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defaultThemeVersion="166925"/>
  <mc:AlternateContent xmlns:mc="http://schemas.openxmlformats.org/markup-compatibility/2006">
    <mc:Choice Requires="x15">
      <x15ac:absPath xmlns:x15ac="http://schemas.microsoft.com/office/spreadsheetml/2010/11/ac" url="https://gobiernobogota-my.sharepoint.com/personal/yamile_espinosa_gobiernobogota_gov_co/Documents/VIGENCIA 2021/PLANES GESTION 2021/Alcaldías Locales/OTROS DOCUMENTOS/IV TRIMESTRE/Publicacion_marzo 2022/"/>
    </mc:Choice>
  </mc:AlternateContent>
  <xr:revisionPtr revIDLastSave="13" documentId="8_{B9E10FB4-5661-4ACF-82FA-96E4F187D072}" xr6:coauthVersionLast="47" xr6:coauthVersionMax="47" xr10:uidLastSave="{123F56F4-4283-4190-96E3-930F8DA4CB46}"/>
  <bookViews>
    <workbookView xWindow="-120" yWindow="-120" windowWidth="29040" windowHeight="15840" xr2:uid="{00000000-000D-0000-FFFF-FFFF00000000}"/>
  </bookViews>
  <sheets>
    <sheet name="2021 Engativá" sheetId="1" r:id="rId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26" i="1" l="1"/>
  <c r="AQ25" i="1"/>
  <c r="AR25" i="1" s="1"/>
  <c r="AQ24" i="1"/>
  <c r="AM40" i="1"/>
  <c r="AM39" i="1"/>
  <c r="AM38" i="1"/>
  <c r="AM36" i="1"/>
  <c r="AQ38" i="1"/>
  <c r="AQ37" i="1"/>
  <c r="AQ36" i="1"/>
  <c r="AQ34" i="1"/>
  <c r="AR34" i="1" s="1"/>
  <c r="AQ33" i="1"/>
  <c r="AQ32" i="1"/>
  <c r="AQ31" i="1"/>
  <c r="AQ30" i="1"/>
  <c r="AQ29" i="1"/>
  <c r="AR29" i="1" s="1"/>
  <c r="AQ28" i="1"/>
  <c r="AQ27" i="1"/>
  <c r="AR27" i="1"/>
  <c r="AR24" i="1"/>
  <c r="AR22" i="1"/>
  <c r="AR20" i="1"/>
  <c r="AR18" i="1"/>
  <c r="AM33" i="1"/>
  <c r="AM25" i="1"/>
  <c r="AM18" i="1"/>
  <c r="AB39" i="1"/>
  <c r="AC39" i="1" s="1"/>
  <c r="AR17" i="1"/>
  <c r="AP26" i="1"/>
  <c r="AR26" i="1" s="1"/>
  <c r="AC27" i="1"/>
  <c r="AC29" i="1"/>
  <c r="AC28" i="1"/>
  <c r="X41" i="1"/>
  <c r="V19" i="1"/>
  <c r="V20" i="1"/>
  <c r="V21" i="1"/>
  <c r="X21" i="1" s="1"/>
  <c r="V22" i="1"/>
  <c r="V23" i="1"/>
  <c r="V24" i="1"/>
  <c r="V25" i="1"/>
  <c r="X25" i="1"/>
  <c r="V26" i="1"/>
  <c r="V27" i="1"/>
  <c r="X27" i="1" s="1"/>
  <c r="V28" i="1"/>
  <c r="X28" i="1" s="1"/>
  <c r="V29" i="1"/>
  <c r="X29" i="1" s="1"/>
  <c r="V30" i="1"/>
  <c r="X30" i="1" s="1"/>
  <c r="V31" i="1"/>
  <c r="V32" i="1"/>
  <c r="V33" i="1"/>
  <c r="X33" i="1" s="1"/>
  <c r="V34" i="1"/>
  <c r="X34" i="1" s="1"/>
  <c r="E34" i="1"/>
  <c r="E33" i="1"/>
  <c r="E32" i="1"/>
  <c r="E31" i="1"/>
  <c r="E30" i="1"/>
  <c r="E29" i="1"/>
  <c r="E28" i="1"/>
  <c r="E27" i="1"/>
  <c r="E26" i="1"/>
  <c r="E25" i="1"/>
  <c r="E24" i="1"/>
  <c r="E23" i="1"/>
  <c r="E22" i="1"/>
  <c r="E21" i="1"/>
  <c r="E20" i="1"/>
  <c r="E19" i="1"/>
  <c r="E18" i="1"/>
  <c r="E35" i="1" s="1"/>
  <c r="P34" i="1"/>
  <c r="P33" i="1"/>
  <c r="AP33" i="1" s="1"/>
  <c r="P32" i="1"/>
  <c r="E17" i="1"/>
  <c r="P31" i="1"/>
  <c r="AP31" i="1" s="1"/>
  <c r="P30" i="1"/>
  <c r="AP30" i="1"/>
  <c r="AR30" i="1" s="1"/>
  <c r="P29" i="1"/>
  <c r="AP29" i="1"/>
  <c r="P28" i="1"/>
  <c r="AP28" i="1"/>
  <c r="AR28" i="1" s="1"/>
  <c r="P27" i="1"/>
  <c r="L41" i="1"/>
  <c r="P41" i="1"/>
  <c r="O41" i="1"/>
  <c r="N41" i="1"/>
  <c r="N42" i="1" s="1"/>
  <c r="M41" i="1"/>
  <c r="AP40" i="1"/>
  <c r="AP38" i="1"/>
  <c r="AR38" i="1"/>
  <c r="AP37" i="1"/>
  <c r="AR37" i="1"/>
  <c r="AP34" i="1"/>
  <c r="AP32" i="1"/>
  <c r="AR32" i="1" s="1"/>
  <c r="AP25" i="1"/>
  <c r="AP24" i="1"/>
  <c r="AP23" i="1"/>
  <c r="AR23" i="1" s="1"/>
  <c r="AP22" i="1"/>
  <c r="AP21" i="1"/>
  <c r="AR21" i="1" s="1"/>
  <c r="AP20" i="1"/>
  <c r="AP19" i="1"/>
  <c r="AR19" i="1" s="1"/>
  <c r="AK38" i="1"/>
  <c r="AK37" i="1"/>
  <c r="AM37" i="1" s="1"/>
  <c r="AM41" i="1" s="1"/>
  <c r="AK34" i="1"/>
  <c r="AM34" i="1" s="1"/>
  <c r="AK33" i="1"/>
  <c r="AK32" i="1"/>
  <c r="AM32" i="1" s="1"/>
  <c r="AK31" i="1"/>
  <c r="AM31" i="1" s="1"/>
  <c r="AK30" i="1"/>
  <c r="AM30" i="1" s="1"/>
  <c r="AK29" i="1"/>
  <c r="AM29" i="1" s="1"/>
  <c r="AK28" i="1"/>
  <c r="AM28" i="1" s="1"/>
  <c r="AK27" i="1"/>
  <c r="AM27" i="1" s="1"/>
  <c r="AK26" i="1"/>
  <c r="AM26" i="1" s="1"/>
  <c r="AK25" i="1"/>
  <c r="AK24" i="1"/>
  <c r="AM24" i="1" s="1"/>
  <c r="AK23" i="1"/>
  <c r="AM23" i="1" s="1"/>
  <c r="AK22" i="1"/>
  <c r="AM22" i="1" s="1"/>
  <c r="AK21" i="1"/>
  <c r="AM21" i="1" s="1"/>
  <c r="AK20" i="1"/>
  <c r="AM20" i="1" s="1"/>
  <c r="AK19" i="1"/>
  <c r="AM19" i="1" s="1"/>
  <c r="AK17" i="1"/>
  <c r="AM17" i="1"/>
  <c r="AF40" i="1"/>
  <c r="AH40" i="1"/>
  <c r="AF38" i="1"/>
  <c r="AH38" i="1"/>
  <c r="AF37" i="1"/>
  <c r="AH37" i="1"/>
  <c r="AH41" i="1" s="1"/>
  <c r="AF36" i="1"/>
  <c r="AF34" i="1"/>
  <c r="AH34" i="1"/>
  <c r="AF33" i="1"/>
  <c r="AH33" i="1"/>
  <c r="AF32" i="1"/>
  <c r="AH32" i="1"/>
  <c r="AF31" i="1"/>
  <c r="AH31" i="1"/>
  <c r="AF30" i="1"/>
  <c r="AH30" i="1"/>
  <c r="AF29" i="1"/>
  <c r="AH29" i="1"/>
  <c r="AF28" i="1"/>
  <c r="AH28" i="1"/>
  <c r="AF27" i="1"/>
  <c r="AH27" i="1"/>
  <c r="AF26" i="1"/>
  <c r="AH26" i="1"/>
  <c r="AF25" i="1"/>
  <c r="AH25" i="1"/>
  <c r="AF24" i="1"/>
  <c r="AH24" i="1"/>
  <c r="AF23" i="1"/>
  <c r="AH23" i="1"/>
  <c r="AF22" i="1"/>
  <c r="AH22" i="1"/>
  <c r="AF21" i="1"/>
  <c r="AH21" i="1"/>
  <c r="AF20" i="1"/>
  <c r="AH20" i="1"/>
  <c r="AF19" i="1"/>
  <c r="AH19" i="1"/>
  <c r="AH17" i="1"/>
  <c r="AA40" i="1"/>
  <c r="AC40" i="1" s="1"/>
  <c r="AA39" i="1"/>
  <c r="AA38" i="1"/>
  <c r="AC38" i="1" s="1"/>
  <c r="AA37" i="1"/>
  <c r="AC37" i="1" s="1"/>
  <c r="AA36" i="1"/>
  <c r="AC36" i="1" s="1"/>
  <c r="AC41" i="1" s="1"/>
  <c r="AA34" i="1"/>
  <c r="AC34" i="1" s="1"/>
  <c r="AA33" i="1"/>
  <c r="AC33" i="1" s="1"/>
  <c r="AA32" i="1"/>
  <c r="AC32" i="1" s="1"/>
  <c r="AA31" i="1"/>
  <c r="AC31" i="1" s="1"/>
  <c r="AA30" i="1"/>
  <c r="AC30" i="1" s="1"/>
  <c r="AA26" i="1"/>
  <c r="AC26" i="1" s="1"/>
  <c r="AA25" i="1"/>
  <c r="AC25" i="1" s="1"/>
  <c r="AA24" i="1"/>
  <c r="AC24" i="1" s="1"/>
  <c r="AA23" i="1"/>
  <c r="AC23" i="1" s="1"/>
  <c r="AA22" i="1"/>
  <c r="AC22" i="1" s="1"/>
  <c r="AA21" i="1"/>
  <c r="AC21" i="1" s="1"/>
  <c r="AA20" i="1"/>
  <c r="AC20" i="1" s="1"/>
  <c r="AA19" i="1"/>
  <c r="AC19" i="1" s="1"/>
  <c r="AA17" i="1"/>
  <c r="AC17" i="1" s="1"/>
  <c r="V40" i="1"/>
  <c r="V37" i="1"/>
  <c r="E41" i="1"/>
  <c r="M42" i="1" s="1"/>
  <c r="AR41" i="1"/>
  <c r="AH35" i="1"/>
  <c r="AH42" i="1" l="1"/>
  <c r="AR31" i="1"/>
  <c r="X35" i="1"/>
  <c r="X42" i="1" s="1"/>
  <c r="AR33" i="1"/>
  <c r="AM35" i="1"/>
  <c r="AM42" i="1" s="1"/>
  <c r="AR35" i="1"/>
  <c r="AR42" i="1" s="1"/>
  <c r="AC35" i="1"/>
  <c r="AC42" i="1" s="1"/>
  <c r="E42" i="1"/>
  <c r="L42" i="1"/>
  <c r="O42" i="1"/>
  <c r="P42" i="1"/>
</calcChain>
</file>

<file path=xl/sharedStrings.xml><?xml version="1.0" encoding="utf-8"?>
<sst xmlns="http://schemas.openxmlformats.org/spreadsheetml/2006/main" count="612" uniqueCount="340">
  <si>
    <r>
      <t xml:space="preserve">ALCALDÍA LOCAL DE </t>
    </r>
    <r>
      <rPr>
        <b/>
        <u/>
        <sz val="11"/>
        <color indexed="8"/>
        <rFont val="Calibri Light"/>
        <family val="2"/>
      </rPr>
      <t>ENGATIVÁ</t>
    </r>
  </si>
  <si>
    <r>
      <rPr>
        <b/>
        <sz val="11"/>
        <color indexed="8"/>
        <rFont val="Calibri Light"/>
        <family val="2"/>
      </rPr>
      <t xml:space="preserve">Código Formato: </t>
    </r>
    <r>
      <rPr>
        <sz val="11"/>
        <color indexed="8"/>
        <rFont val="Calibri Light"/>
        <family val="2"/>
      </rPr>
      <t xml:space="preserve">PLE-PIN-F018
</t>
    </r>
    <r>
      <rPr>
        <b/>
        <sz val="11"/>
        <color indexed="8"/>
        <rFont val="Calibri Light"/>
        <family val="2"/>
      </rPr>
      <t xml:space="preserve">Versión: </t>
    </r>
    <r>
      <rPr>
        <sz val="11"/>
        <color indexed="8"/>
        <rFont val="Calibri Light"/>
        <family val="2"/>
      </rPr>
      <t xml:space="preserve">4
</t>
    </r>
    <r>
      <rPr>
        <b/>
        <sz val="11"/>
        <color indexed="8"/>
        <rFont val="Calibri Light"/>
        <family val="2"/>
      </rPr>
      <t xml:space="preserve">Vigencia desde: </t>
    </r>
    <r>
      <rPr>
        <sz val="11"/>
        <color indexed="8"/>
        <rFont val="Calibri Light"/>
        <family val="2"/>
      </rPr>
      <t xml:space="preserve">25 de enero de 2020
</t>
    </r>
    <r>
      <rPr>
        <b/>
        <sz val="11"/>
        <color indexed="8"/>
        <rFont val="Calibri Light"/>
        <family val="2"/>
      </rPr>
      <t>Caso HOLA: 150917</t>
    </r>
  </si>
  <si>
    <t>VIGENCIA DE LA PLANEACIÓN 2021</t>
  </si>
  <si>
    <t>PROCESOS ASOCIADOS</t>
  </si>
  <si>
    <t>Gestión Pública Territorial
Gestión Corporativa Institucional
Inspección, Vigilancia y Control
Servicio a la Ciudadanía
Planeación Institucional
Comunicación Estratégica</t>
  </si>
  <si>
    <t>CONTROL DE CAMBIOS</t>
  </si>
  <si>
    <t>VERSIÓN</t>
  </si>
  <si>
    <t>FECHA</t>
  </si>
  <si>
    <t>DESCRIPCIÓN DE LA MODIFICACIÓN</t>
  </si>
  <si>
    <t>1 de marzo 2021</t>
  </si>
  <si>
    <t>Publicación del plan de gestión aprobado. Caso HOLA: 157817</t>
  </si>
  <si>
    <t>28 de abril de 2021</t>
  </si>
  <si>
    <t>Para el primer trimestre de la vigencia 2021, el plan de gestión de la Alcaldía Local alcanzó un nivel de desempeño del 76% de acuerdo con lo programado, y del 20% acumulado para la vigencia. 
Se actualiza el entregable, nombre de la fuente de información y método de verificación de las metas 10, 12 y 14, para que sea coherente con la meta. Se actualiza el indicador de la meta transversal de “Mantener el 100% de las acciones de mejora asignadas al proceso/Alcaldía con relación a planes de mejoramiento interno documentadas y vigentes”, agregando uno (1) a la fórmula con el fin de restar la proporción de acciones de mejora con vencimientos. Se numera las metas.</t>
  </si>
  <si>
    <t>30 de julio de 2021</t>
  </si>
  <si>
    <t>Para el segundo trimestre de la vigencia 2021, el plan de gestión de la Alcaldía Local alcanzó un nivel de desempeño del 86,74% de acuerdo con lo programado, y del 44,45% acumulado para la vigencia.</t>
  </si>
  <si>
    <t>24 de agosto de 2021</t>
  </si>
  <si>
    <t>Se realiza ajuste al reporte de la meta transversal de acciones de mejora, de acuerdo con los soportes suministrados por la Alcaldía Local y el registro disponible en MIMEC. El desempeño para el II Trimestre de 2021 es del 90,10% y del 45,29% acumulado para la vigencia</t>
  </si>
  <si>
    <t>3 de noviembre de 2021</t>
  </si>
  <si>
    <t>Para el tercer trimestre de la vigencia 2021, el plan de gestión de la Alcaldía Local alcanzó un nivel de desempeño del 89,76% de acuerdo con lo programado, y del 71,47% acumulado para la vigencia.</t>
  </si>
  <si>
    <t>PLAN ESTRATÉGICO INSTITUCIONAL</t>
  </si>
  <si>
    <t>PROCESO</t>
  </si>
  <si>
    <t>PROGRAMACIÓN DE LA VIGENCIA</t>
  </si>
  <si>
    <t>INDICADOR</t>
  </si>
  <si>
    <t>SEGUIMIENTO PLANES DE GESTIÓN DE LA ALCALDÍA LOCAL</t>
  </si>
  <si>
    <t>SEGUIMIENTO PLAN GESTIÓN PROCESOS ALCALDÍA LOCAL</t>
  </si>
  <si>
    <t xml:space="preserve">I TRIMESTRE </t>
  </si>
  <si>
    <t xml:space="preserve">II TRIMESTRE </t>
  </si>
  <si>
    <t xml:space="preserve">III TRIMESTRE </t>
  </si>
  <si>
    <t xml:space="preserve">IV TRIMESTRE </t>
  </si>
  <si>
    <t>EVALUACIÓN FINAL PLAN DE GESTIÓN</t>
  </si>
  <si>
    <t>No OE</t>
  </si>
  <si>
    <t>OBJETIVO ESTRATÉGICO</t>
  </si>
  <si>
    <t>META PLAN DE GESTIÓN VIGENCIA</t>
  </si>
  <si>
    <t>PONDERACIÓN DE LA META</t>
  </si>
  <si>
    <t>TIPO DE META</t>
  </si>
  <si>
    <t>NOMBRE DEL INDICADOR</t>
  </si>
  <si>
    <t>FÓRMULA DEL INDICADOR</t>
  </si>
  <si>
    <t>LÍNEA BASE</t>
  </si>
  <si>
    <t>TIPO DE PROGRAMACIÓN</t>
  </si>
  <si>
    <t>UNIDAD DE MEDIDA</t>
  </si>
  <si>
    <t>I TRI</t>
  </si>
  <si>
    <t>II TRI</t>
  </si>
  <si>
    <t>III TRI</t>
  </si>
  <si>
    <t>IV TRI</t>
  </si>
  <si>
    <t>TOTAL PROGRAMACIÓN VIGENCIA</t>
  </si>
  <si>
    <t>TIPO DE INDICADOR</t>
  </si>
  <si>
    <t>ENTREGABLE</t>
  </si>
  <si>
    <t>FUENTE DE INFORMACIÓN</t>
  </si>
  <si>
    <t>RESPONSABLES DE LA ACTIVIDAD</t>
  </si>
  <si>
    <t>MÉTODO DE VERIFICACIÓN PARA EL SEGUIMIENTO</t>
  </si>
  <si>
    <t>PROGRAMADO</t>
  </si>
  <si>
    <t>EJECUTADO</t>
  </si>
  <si>
    <t>RESULTADO DE LA MEDICIÓN</t>
  </si>
  <si>
    <t>ANÁLISIS DE AVANCE</t>
  </si>
  <si>
    <t>MEDIO DE VERIFICACIÓN</t>
  </si>
  <si>
    <t>ANÁLISIS DE RESULTADO</t>
  </si>
  <si>
    <t>Realizar acciones enfocadas al fortalecimiento de la gobernabilidad democrática local</t>
  </si>
  <si>
    <t>Gestión pública territorial local</t>
  </si>
  <si>
    <t>RETADORA (MEJORA)</t>
  </si>
  <si>
    <t>Porcentaje de cumplimiento metas Plan de Desarrollo Local</t>
  </si>
  <si>
    <t>Porcentaje de avance acumulado en cumplimiento de metas Plan de Desarrollo Local (metas entregadas)</t>
  </si>
  <si>
    <t>Creciente</t>
  </si>
  <si>
    <t>PORCENTAJE</t>
  </si>
  <si>
    <t xml:space="preserve">Efectividad </t>
  </si>
  <si>
    <t>Reporte trimestral de avance del Plan de Desarrollo Local - PDL</t>
  </si>
  <si>
    <t>MUSI</t>
  </si>
  <si>
    <t>Alcaldía Local</t>
  </si>
  <si>
    <t>Matriz MUSI</t>
  </si>
  <si>
    <t>No programada</t>
  </si>
  <si>
    <t>No programada para el I Trimestre de 2021</t>
  </si>
  <si>
    <t>El avance de la meta corresponde al valor del primer trimestre de 2021, por cuanto esta información es reportada oficialmente por la Dirección de Planes de Desarrollo y Fortalecimiento Local de la Secretaria Distrital de Planeación, a través de la Matriz Unificada de Seguimiento a la Inversión MUSI, y teniendo en cuenta los tiempos de reporte y cierre de la revisión de los planes de gestión en la Secretaría de Gobierno, no es posible contar oportunamente con la información correspondiente al II trimestre de 2021. Esta medición refleja el avance con corte al primer trimestre de esta vigencia sobre el avance físico de las metas del plan de desarrollo local.  Para el primer trimestre, la Alcaldía Local alcanzó un avance del 2%
No obstante, de acuerdo con lo reportado por la Alcaldía Local de Engativá, el avance acumulado en la ejecución de las metas del PDL a corte de 30 de junio de 2021 es del 6,63%. En acta que se remite como anexo a esta comunicación se presentan los avances en cada una de las metas en las que se cuenta con dicho progreso.</t>
  </si>
  <si>
    <t>Memorando respuesta plan de Gestion y acta de seguimiento y avance 
Reporte de ejecución de la meta aportado por la DGDL proveniente de la MUSI</t>
  </si>
  <si>
    <t>Es de anotar que está información surge como resultado del ejercicio interno realizado con cada una de las areas de la Alcaldia Local de Engativá, resposables de la ejecución de las metas. Siendo asi se trata de información proyectada que deberá ser validada por la Secretaría Distrital de Planeación - SDP-, en el marco del proceso de seguimiento  a la inversion para el tercer trimestre de la presente vigencia, cuyo resultado será el reporte oficial y avalado por la mencionada Secretaría en el aplicativo SEGPLAN y la herramienta MUSI. 
Nota: se ajusta la programación de la meta para el III Trimestre de 2021, dado que la información disponible corresponde al II Trimestre</t>
  </si>
  <si>
    <t xml:space="preserve">Memorando respuesta Plan de Gestion y acta de seguimiento y avance. </t>
  </si>
  <si>
    <t>Porcentaje de aumento de votantes en presupuestos participativos</t>
  </si>
  <si>
    <t>((Número de votantes en presupuestos participativos vigencia 2021/Número de votantes en presupuestos participativos vigencia 2020)-1)*100</t>
  </si>
  <si>
    <t>ND</t>
  </si>
  <si>
    <t>Constante</t>
  </si>
  <si>
    <t>Registro consolidado de votantes en presupuestos participativos Fase II</t>
  </si>
  <si>
    <t>Plataforma Gobierno Abierto para Bogotá
Acta de acuerdo participativo</t>
  </si>
  <si>
    <t>Informe consolidado de votantes Fase II</t>
  </si>
  <si>
    <t>No programada para el II Trimestre de 2021</t>
  </si>
  <si>
    <t>NO PROGRAMADA PARA EL III TRIMESTRE</t>
  </si>
  <si>
    <t>De acuerdo a la Circular 012 del 24 de septiembre de 2021, el proceso de votación ciudadana en el marco de los Presupuestos Participativos 2021, se llevará a cabo entre el 01 al 21 de noviembre. Por lo anterior en el presente trimestre no se podría reportar la información solicitada.</t>
  </si>
  <si>
    <t xml:space="preserve">NO PROGRAMADA PARA EL TERCER TRIMESTRE </t>
  </si>
  <si>
    <t>GESTIÓN</t>
  </si>
  <si>
    <t>Porcentaje de ejecución propuestas ganadoras de presupuestos participativos</t>
  </si>
  <si>
    <t>(Número de propuestas ganadoras ejecutadas en la vigencia / Número total de propuestas ganadoras)*100</t>
  </si>
  <si>
    <t>Reporte de recursos comprometidos y con Registro Presupuestal</t>
  </si>
  <si>
    <t>Plataforma Gobierno Abierto para Bogotá
Acta de acuerdo participativo
BOGDATA</t>
  </si>
  <si>
    <t>Reporte de seguimiento a la ejecución de las propuestas 
Reporte de ejecución presupuestal BOGDATA</t>
  </si>
  <si>
    <t>La Alcadía se encuentra en proceso de formulación de los programas para la inclusión de las iniciativas registradas por la ciudadanía. Para el I Trimestre 2021, se están estructurando-actualizando los proyectos de inversión asociados a las propuestas ganadoras de presupuestos participativos.
Por lo anterior, aún no se han registrado avances en la plataforma de Gobierno Abierto para Bogotá, que es de donde se extraerá la información.</t>
  </si>
  <si>
    <t xml:space="preserve"> 2 actas de presupuestos participativos</t>
  </si>
  <si>
    <t xml:space="preserve">La Alcaldía Local de Engativá logró la ejecución de 2 propuestas ganadoras de presupuestos participativos (Fase II), de las 37 propuestas ganadoras.
Los proyectos de inversión en los que se incluyen las iniciativas ciudadanas culminaron y, en algunos casos están culminando, su proceso de formulación en el periodo de junio y julio. Ello debido, inicialmente, a la necesidad que exisitía de contar con la viabilidad por parte del sector y, posteriormente, cuando se emitió la directriz distrital para eliminar este requisito, se procedió a ajustar y culminar los procesos de formulación de los proyectos de inversión. </t>
  </si>
  <si>
    <t>Aplicativo APP Engativá RP (Registro presupuestal )                                              Aplicativo APP Engativá DTS (Documentos tecnicos de soporte)       Se adjunta reporte de los proyectos.
Reporte presentado por la Dirección para la Gestión del Desarrollo Local</t>
  </si>
  <si>
    <t xml:space="preserve">El avance en la ejecución de las propuestas ciudadanas ganadoras ejecutadas durante la vigencia es de 10 de las 37. Es de anotar que las propuestas ciudadanas ganadoras se incorporan como actividades dentro de los proyectos de inversion a traves de los cuales ejecutan las metas del Plan de Desarrollo Local - PDL- a las que estaán asociadas. Asi las cosas, en primer lugar, las propuestas se ejecutan a través de los recursos del contrato con el que se ejecuta la meta, por lo cual el CRP con el que se  contrata la ejecución del proyecto de inversión, da cuenta de la eecución de la propuesta ciudadana. En segundo lugar, en la medida en la que los proyectos de inversion están sujetos a un ciclo de formulacion, revision, ajuste, presentación a comité de contratación, publicación en página web, entre otras etapas, las propuestas ganadoras deben atender  el mismo ciclo. </t>
  </si>
  <si>
    <t xml:space="preserve">CDP Y CRP Contratos en ejecución iniciativas ciudadanas. </t>
  </si>
  <si>
    <t>Gestión corporativa institucional (local)</t>
  </si>
  <si>
    <t>Porcentaje de giros acumulados de obligaciones por pagar de la vigencia 2020</t>
  </si>
  <si>
    <t>(Giros acumulados/Presupuesto comprometido constituido como obligaciones por pagar de la vigencia 2020)*100</t>
  </si>
  <si>
    <t xml:space="preserve">Eficacia </t>
  </si>
  <si>
    <t>Reporte seguimiento mensual consolidado</t>
  </si>
  <si>
    <t>BOGDATA</t>
  </si>
  <si>
    <t>Informe de ejecución presupuestal de obligaciones por pagar</t>
  </si>
  <si>
    <t>Se giró el 20,87% del presupuesto comprometido constituido como obligaciones por pagar de la vigencia 2020</t>
  </si>
  <si>
    <t xml:space="preserve">informe de ejecucion presupuestal. </t>
  </si>
  <si>
    <t>La Alcaldía Local Engativá giró $9.898.297.541 del presupuesto comprometido constituido como obligaciones por pagar de la vigencia 2020, equivalente a $25.205.301.975, lo cual corresponde a un nivel de ejecución del 39,27%.
El proceso se viene desarrollando, de acuerdo   a la meta propuesta, el segundo trimestre está dentro la proporcionalidad que llevaría al cumplimiento definitivo de la meta.</t>
  </si>
  <si>
    <t>Informe de ejecucion presupuestal. 
Reporte de seguimiento presentado por la Dirección para la Gestión del Desarrollo Local.</t>
  </si>
  <si>
    <t xml:space="preserve">El proceso se viene desarrollando, de acuedo a la meta propuesta, el tercer trimestre está dentro de la propoporcionalidad que llevaría al cumplimiento definitivo de la meta. </t>
  </si>
  <si>
    <t>Informe de ejecucion presupuestal.
Reporte de seguimiento presentado por la Dirección para la Gestión del Desarrollo Local.</t>
  </si>
  <si>
    <t>La Alcaldía Local Engativá cumplio la meta quedando con un cierre del 100% al finalizar la vigencia 2021.</t>
  </si>
  <si>
    <t>Porcentaje de giros acumulados de obligaciones por pagar de la vigencia 2019 y anteriores</t>
  </si>
  <si>
    <t>(Giros acumulados/Presupuesto comprometido constituido como obligaciones por pagar de la vigencia 2019 y anteriores)*100</t>
  </si>
  <si>
    <t>Se giró el 11,99% del presupuesto comprometido constituido como obligaciones por pagar de la vigencia 2019 y anteriores. 
La dinámica de giros en la depuración de obligaciones anteriores se mantiene como directiva de la administración y se espera alcanzar la meta propuesta dado que una parte importante de estos procesos cierran su ejecución esta vigencia. </t>
  </si>
  <si>
    <t>Para el II Trimestre de 2021, la Alcaldía Local Engativá ha girado $6.465.710.660del presupuesto comprometido constituido como obligaciones por pagar de la vigencia 2019 y anteriores, equivalente a $14.000.108.322, lo que representa un nivel de ejecución del 46,18%.
La dinámica de giros en la depuración de obligaciones anteriores se mantiene como directiva de la administración y se espera alcanzar la meta propuesta dado que una parte importante de estos procesos cierran su ejecución esta vigencia.</t>
  </si>
  <si>
    <t xml:space="preserve">La dinámica de giros en la depuración de obligaciones anteriores se mantiene como directiva de la administración y se espera alcanzar la meta propuesta dado que una parte importante de estos procesos cierran su ejecución está vigencia. </t>
  </si>
  <si>
    <t>Porcentaje de compromiso del presupuesto de inversión directa de la vigencia 2021</t>
  </si>
  <si>
    <t>(Valor de RP de inversión directa de la vigencia  / Valor total del presupuesto de inversión directa de la Vigencia)*100</t>
  </si>
  <si>
    <t>Reporte de ejecución presupuestal BOGDATA</t>
  </si>
  <si>
    <t xml:space="preserve">Se comprometió el 32% del presupuesto de inversión directa de la vigencia 2021.
A la fecha ya se ha superado la meta propuesta para el primer semestre y se tiene la expectativa de hacer un mejor cierre 2021, presupuesto comprometido inversion Directa 17.305.019.100 </t>
  </si>
  <si>
    <t>Para el II Trimestre de 2021, la Alcaldía Local de Engativá comprometió $29.259.573.784 de los $53.413.905.000 asignados como presupuesto de inversión directa de la vigencia 2021, lo que representa un nivel de ejecución del 54,78%. A la fecha ya se ha superado la meta propuesta para el segundo trimestre y se tiene la proyección de hacer un mejor cierre 2021.</t>
  </si>
  <si>
    <t>La meta propuesta para el tercer trimestre está dentro de media propuesta y se tiene la proyección de hacer un mejor cierre 2021.</t>
  </si>
  <si>
    <t>Porcentaje de giros acumulados</t>
  </si>
  <si>
    <t>(Giros acumulados de inversión directa/Presupuesto disponible de inversión directa de la vigencia)*100</t>
  </si>
  <si>
    <t xml:space="preserve">Se giró el 12% del presupuesto total disponible de inversión directa de la vigencia. 
Esta vigencia se caracteriza por adelantar proyectos de corto y mediano plazo. Esto   permite considerar que los giros tendrán una mejor dinámica.  Giros del presupesto total de inversion directa  6.440.027.054 </t>
  </si>
  <si>
    <t xml:space="preserve">La Alcaldía Local de Engativá giró $12.689.798.011 de los $53.413.905.000 asignados como presupuesto disponible de inversión directa de la vigencia, lo que representa un nivel de ejecución acumulado del 23,76%. 
Esta vigencia se caracteriza por adelantar proyectos de corto y mediano plazo. Esto   permite considerar que los giros tendrán una mejor dinámica. </t>
  </si>
  <si>
    <t xml:space="preserve">Esta vigencia se carácteriza por adelantar proyectos de corto y mediano plazo. Esto permite considerar que los giros tendrán una mejor dinámica. </t>
  </si>
  <si>
    <t>Porcentaje de contratos registrados en SIPSE Local</t>
  </si>
  <si>
    <t>(Número de contratos registrados en SIPSE Local /Número de contratos publicados en la plataforma SECOP I y II)*100%</t>
  </si>
  <si>
    <t>Reporte SIPSE LOCAL y Reporte SECOP</t>
  </si>
  <si>
    <t>Reporte de seguimiento</t>
  </si>
  <si>
    <t>Los contratos suscritos del 01 de Enero de 2021, a corte 31 de marzo se encuentran en estado de ejecución 279 el cual están publicados en la plataforma Secop II; se anexa base de datos con el reporte de los contratos suscritos</t>
  </si>
  <si>
    <t>reporte de seguimiento SECOP I Y II</t>
  </si>
  <si>
    <t>La Alcaldía Local de Engativá ha registrado 321 contratos de los 325 contratos publicados en la plataforma SECOP I y II, lo que representa un nivel de cumplimiento del 98,77% para el periodo. Se envia reporte en excel de los contratos cargados en sipse que corresponden al 100%)</t>
  </si>
  <si>
    <t>Reporte de seguimiento SECOP I y II
Reporte de seguimiento presentado por la Dirección para la Gestión del Desarrollo Local.</t>
  </si>
  <si>
    <t>Se registraron 350 contratos en el sistema SIPSE Local, de los 350 contratos publicados en la plataforma SECOP I y II de la vigencia.
Contratos cargados e iniciados en SIPSE que corresponden al 100%</t>
  </si>
  <si>
    <t>Reporte de seguimiento SIPSE</t>
  </si>
  <si>
    <t>Porcentaje de contratos en estado ejecución registrados en SIPSE Local</t>
  </si>
  <si>
    <t>(Número de contratos registrados en SIPSE Local en estado ejecución /Número total de contratos registrados en SIPSE Local)*100%</t>
  </si>
  <si>
    <t>Reporte SIPSE LOCAL</t>
  </si>
  <si>
    <t>Reporte de SIPSE Local</t>
  </si>
  <si>
    <t>Porcentaje de contratos suscritos montados en sipse: 100% porcentaje de contratos en ejecución: 55,2%. Los contratos restantes de poner en ejecución tienen caso hola ya que tienen diferentes situaciones que impiden ponerlos en ejecución.</t>
  </si>
  <si>
    <t>reporte de seguimiento SIPSE</t>
  </si>
  <si>
    <t>La Alcaldía Local de Engativá ha registrado 315 contratos en SIPSE Local en estado ejecución de los 310 contratos registrados en SIPSE Local, lo que equivale a superar la meta del periodo. Se envía reporte en excel de los contratos cargados en SIPSE sin embargo hay 4 contratos que no tienen fecha de inicio en el reporte, toda vez que no han iniciado en la vida real y se encuentran en estado suscrito, uno de los contratos ya finalizo por lo que sale en estado terminado. El cumplimiento de este item es del 100%.</t>
  </si>
  <si>
    <t>Reporte de seguimiento SIPSE
Reporte de seguimiento presentado por la Dirección para la Gestión del Desarrollo Local.</t>
  </si>
  <si>
    <t>Contratos cargados e iniciados en SIPSE que corresponden al 100%</t>
  </si>
  <si>
    <t>Porcentaje de registro total de información de los proyectos de inversión local en SIPSE Local</t>
  </si>
  <si>
    <t>(Proyectos y contratos registrados con toda la información en SIPSE Local / Proyectos y contratos registrados y aprobados en aplicativos oficiales (SEGPLAN /BOGDATA/SECOP))*100%</t>
  </si>
  <si>
    <t>Información registrada en forma adecuada en los módulos y funcionalidades en producción de SIPSE</t>
  </si>
  <si>
    <t>Se tienen registrados y actualizados 279 contratos en SIPSE Local</t>
  </si>
  <si>
    <t>Se envia reporte en pdf de todas las solicitudes cargadas en el aplicativo discriminadas por proyecto, en este item tambien se logra el 100%</t>
  </si>
  <si>
    <t>Reporte SIPSE</t>
  </si>
  <si>
    <t>Todas las solicitudes se encuentran  cargadas en el aplicativo discriminadas por proyecto, en este item se logra el 100%</t>
  </si>
  <si>
    <t xml:space="preserve">Se envia reporte en pdf de todas las solicitudes cargadas en el aplicativo discriminadas por proyecto, en este item tambien se logra el 100%. </t>
  </si>
  <si>
    <t>Inspección, vigilancia y control</t>
  </si>
  <si>
    <t xml:space="preserve">Expedientes a cargo de las inspecciones de policía impulsados </t>
  </si>
  <si>
    <t xml:space="preserve">Número de expedientes a cargo de las inspecciones de policía impulsados </t>
  </si>
  <si>
    <t>Suma</t>
  </si>
  <si>
    <t xml:space="preserve">Expedientes de actuaciones de policía </t>
  </si>
  <si>
    <t>Impulsos procesales</t>
  </si>
  <si>
    <t>Aplicativo ARCO</t>
  </si>
  <si>
    <t xml:space="preserve">Se realiza en estre primertrimestre impulso procesal de un total de 1558 expedientes en las 7 inspecciones de policia </t>
  </si>
  <si>
    <t>Reporte DGP</t>
  </si>
  <si>
    <t xml:space="preserve">En el segundo trimestre de 2021, la alcaldía local de Engativá impulsó procesalmente 1796 expedientes a cargo de las inspecciones de policía, lo que representa un resultado de 71,27% para el periodo. </t>
  </si>
  <si>
    <t>Reporte de seguimiento presentado por la Dirección para la Gestión Policiva</t>
  </si>
  <si>
    <t xml:space="preserve">En el tercer trimestre de 2021, la Alcaldía Local de Engativá realizó el impulso procesal de 3695 expedientes a cargo de las inspecciones de policía.
En el tercer trimestre de 2021, la Alcaldía Local de Engativá impulsó procesalmente 5585 expedientes a cargo de las inspecciones de policía, lo que representa un resultado de 114% para el periodo. </t>
  </si>
  <si>
    <t>Fallos de fondo en primera instancia proferidos</t>
  </si>
  <si>
    <t>Número de Fallos de fondo en primera instancia proferidos</t>
  </si>
  <si>
    <t>Fallos de fondo</t>
  </si>
  <si>
    <t xml:space="preserve">Se realiza en estre primertrimestre fallos de fondo de un total de 799  expedientes en las 7 inspecciones de policia </t>
  </si>
  <si>
    <t xml:space="preserve">En el segundo trimestre de 2021, la alcaldía local de Engativá profirió 710 fallos en primera instancia sobre los expedientes a cargo de las inspecciones de policía, lo que representa un resultado de 56,35% para el periodo. </t>
  </si>
  <si>
    <t xml:space="preserve">En el tercer trimestre de 2021, la Alcaldía Local de Engativá profirió 2690 fallos en primera instancia sobre los expedientes a cargo de las inspecciones de policía, lo que representa un resultado de 103% para el periodo. </t>
  </si>
  <si>
    <t>Actuaciones Administrativas terminadas (archivadas)</t>
  </si>
  <si>
    <t>Número de Actuaciones Administrativas terminadas (archivadas)</t>
  </si>
  <si>
    <t>Actuaciones administrativas terminadas</t>
  </si>
  <si>
    <t>Actuaciones administrativas terminadas por vía gubernativa</t>
  </si>
  <si>
    <t>Aplicativo Si Actúa I</t>
  </si>
  <si>
    <t>Para este periodo se finalizaron totalmente 9 actuaciones administrativas según reporte de la DGP. Las actuaciones fueron terminadas mediante auto de archivo definitivo, y reportadas mediante memorando para ingresar al archivo inactivo.</t>
  </si>
  <si>
    <t>Memorandos dirigidos al Archivo de Gestión Local de actuaciones inactivas. Base de relación de memorandos ingresados al Archivo de Gestión Local</t>
  </si>
  <si>
    <t xml:space="preserve">En el II trimestre de 2021, la alcaldía local de Engativá terminó 161 actuaciones administrativas, lo que representa un resultado de 98,77% para el periodo. Se realiza la respectiva clasificación,organización y actualización de las actuaciones administrativas registradas en el Aplicativo SI ACTUA. </t>
  </si>
  <si>
    <t>Se toman como actuaciones ya terminadas a las cuales ya cumplieron con toda su etapa procesal quedando en
firme su decisión de terminación y archivo. Dicho esto, para este periodo se les realizaron a 157 actuaciones
administrativas su terminación (archivo). E igual, se emitió en el aplicativo SIACTUA el archivo de 157
actuaciones. De lo antes mencionado se dio un cumplimento del 92%.</t>
  </si>
  <si>
    <t>Aplicativo SIACTUA I</t>
  </si>
  <si>
    <t xml:space="preserve">En el IV Trimestre de 2021, la Alcaldia Local de Engativá terminó de archivar 30 actuaciones administrativas, lo que representa un avance del 37,66%. </t>
  </si>
  <si>
    <t>Actuaciones Administrativas terminadas hasta la primera instancia</t>
  </si>
  <si>
    <t>Número de Actuaciones Administrativas terminadas hasta la primera instancia</t>
  </si>
  <si>
    <t xml:space="preserve">En el primer trimestre de 2021, se emitieron resoluciones por parte de los profesionales del área, mismas que fueron firmadas y debidamente numeradas y fechadas por parte del despacho. Sin embargo, según el reporte de la DGP no se tienen actuaciones administrativas en primera instancia registradas en el aplicativo. </t>
  </si>
  <si>
    <t>Resoluciones firmas por la
alcaldesa emitidas por el área de Gestión Policiva y jurídica Base de resoluciones 2021
Reporte DGP</t>
  </si>
  <si>
    <t>En el segundo trimestre de 2021, la alcaldía local de Engativá terminó 103 actuaciones administrativas en primera instancia, lo que representa un resultado de 50,49% para el periodo. Se diligencia en el aplicativo SI ACTUA, las resoluciones firmadas por la alcaldesa, ya que estas corresponden a primera instancia de la actuación.</t>
  </si>
  <si>
    <t>Para esta meta, se consideran las resoluciones emitidas durante este periodo. Durante esta etapa esta área emitió
en el aplicativo SIACTUA 273 resoluciones e ingreso al despacho para firma de la alcaldesa. De lo antes
mencionado se dio un cumplimento del 134%.</t>
  </si>
  <si>
    <t>En el IV Trimestre de 2021, la Alcaldia Local de Engativá termino 197 actuaciones administrativas en primera instancia.</t>
  </si>
  <si>
    <t>Acciones de control u operativos en materia de  integridad del espacio publico.</t>
  </si>
  <si>
    <t>Número de Acciones de control u operativos en materia de  integridad del espacio publico.</t>
  </si>
  <si>
    <t xml:space="preserve">acciones de control u operativos </t>
  </si>
  <si>
    <t>Acta de asistencia e informe del operativo</t>
  </si>
  <si>
    <t>Registros operativos Alcaldía Local</t>
  </si>
  <si>
    <t>En este periodo se realizaron 27 operativos en materia del espacio público</t>
  </si>
  <si>
    <t xml:space="preserve">Acta de operativo </t>
  </si>
  <si>
    <t>De acuerdo a la programacion establecida se efectuaron los operativos programados</t>
  </si>
  <si>
    <t xml:space="preserve">Actas de operativo  </t>
  </si>
  <si>
    <t>En este periodo la Alcaldia realizó 16 operativos en materia del espacio público. De lo antes mencionado se dio un cumplimiento del 67%</t>
  </si>
  <si>
    <t xml:space="preserve">Acta de asistencia e informe del operativo. 
</t>
  </si>
  <si>
    <t xml:space="preserve">En este periodo se realizaron 8 operativos en materia del espacio público. </t>
  </si>
  <si>
    <t>Acciones de control u operativos en materia actividad económica realizadas</t>
  </si>
  <si>
    <t>Número de Acciones de control u operativos en materia actividad económica realizadas</t>
  </si>
  <si>
    <t>En este periodo se realizaron 54 operativos en materia de establecimientos de comercio.</t>
  </si>
  <si>
    <t>De acuerdo a la programacion establecida se efectuaron los operativos programados. En ciertos casos, por temas de orden público no se pudieron realizar</t>
  </si>
  <si>
    <t>En este periodo la Alcaldia Local de Engativá realizó 54 operativos en materia de establecimientos de comercio. Para un cumplimiento del 360%</t>
  </si>
  <si>
    <t xml:space="preserve">Acta de asistencia e informe del operativo. </t>
  </si>
  <si>
    <t xml:space="preserve">En este periodo se realizaron 18 operativos en materia de actividad económica, quedando esta meta en el 100%.  </t>
  </si>
  <si>
    <t>Acciones de control u operativos en materia de obras y urbanismo realizadas</t>
  </si>
  <si>
    <t>Número de Acciones de control u operativos en materia de obras y urbanismo realizadas</t>
  </si>
  <si>
    <t>En este periodo se realizaron 5 operativos en materia de obras y urbanismo.</t>
  </si>
  <si>
    <t>En este periodo la Alcaldia Local realizó 14 operativos en materia de obras y urbanismo. Se dio un cumplimiento del 93%.</t>
  </si>
  <si>
    <t xml:space="preserve">En este periodo se realizaron 9 operativos en materia de obras y urbanismo. </t>
  </si>
  <si>
    <t>Acciones de control u operativos para el cumplimiento de los fallos de río Bogotá realizadas</t>
  </si>
  <si>
    <t>Número de Acciones de control u operativos para el cumplimiento de los fallos de río Bogotá realizadas</t>
  </si>
  <si>
    <t>Acta de asistencia e informe de la actividad</t>
  </si>
  <si>
    <t>Acta de asistencia e informe de la actividad y registros fotográficos</t>
  </si>
  <si>
    <t>No se realizaron operativos al Rio de Bogotá para este primer trimestre</t>
  </si>
  <si>
    <t>En este trimestre la Alcaldia Local realizó 3 operativos al Rio de Bogotá para un cumplimiento del 150%.</t>
  </si>
  <si>
    <t xml:space="preserve">Acta de asistencia e informe de la actividad y registros fotograficos. </t>
  </si>
  <si>
    <t xml:space="preserve">Se realizaron 2 operativos para el IV Trimestre. </t>
  </si>
  <si>
    <t>Total metas procesos Alcaldía local (80%)</t>
  </si>
  <si>
    <t>Fortalecer la gestión institucional aumentando las capacidades de la entidad para la planeación, seguimiento y ejecución de sus metas y recursos, y la gestión del talento humano.</t>
  </si>
  <si>
    <t>Planeación Instituciona</t>
  </si>
  <si>
    <t>MT 1. Obtener una ponderación semestral de 80% en la implementación del sistema de gestión ambiental en la alcaldía local, de acuerdo a la herramienta de medición construida por la OAP</t>
  </si>
  <si>
    <t>SOSTENIBILIDAD DEL SISTEMA DE GESTIÓN</t>
  </si>
  <si>
    <t>Criterios ambientales</t>
  </si>
  <si>
    <t>No de criterios ambientales cumplimiento / No de criterios ambientales establecidos en la herramienta de medición)*100%</t>
  </si>
  <si>
    <t>CONSTANTE</t>
  </si>
  <si>
    <t>Porcentaje de buenas prácticas ambientales implementadas</t>
  </si>
  <si>
    <t>Resultados de medición de los criterios ambientales</t>
  </si>
  <si>
    <t>Herramienta Oficina Asesora de Planeación</t>
  </si>
  <si>
    <t>Responsable del Reporte: Planeación Institucional- Grupo ambiente</t>
  </si>
  <si>
    <t>Listas de chequeo al cumplimiento de criterios ambientales remitidos por la OAP</t>
  </si>
  <si>
    <t>Implementación del Sistema de Gestión Ambiental en un porcentaje de 81%, resultados obtenidos de la inspección ambiental realizada el 23 de aril de 2021, empleando el formato: PLE-PIN-F012 Formato inspecciones ambientales para verificación de implementación del plan institucional de gestión ambiental.</t>
  </si>
  <si>
    <t>Reporte de gestión ambiental OAP</t>
  </si>
  <si>
    <t>NO PROGRAMADA PARA EL  III TRIMESTRE</t>
  </si>
  <si>
    <t>MT 2. Mantener el 100% de las acciones de mejora asignadas al proceso/Alcaldía con relación a planes de mejoramiento interno documentadas y vigentes</t>
  </si>
  <si>
    <t>Acciones correctivas documentadas y vigentes</t>
  </si>
  <si>
    <t>1 - (No. De acciones vencidas del plan de mejoramiento responsabilidad del proceso  / No  de acciones a gestionar bajo responsabilidad del proceso)*100</t>
  </si>
  <si>
    <t>Planes de mejora</t>
  </si>
  <si>
    <t>Acciones de mejora sin vencimiento</t>
  </si>
  <si>
    <t>MIMEC - SIG</t>
  </si>
  <si>
    <t>Responsable del Reporte: Planeación Institucional- Grupo Planeación Institucional</t>
  </si>
  <si>
    <t>Reportes MIMEC - SIG remitidos por la OAP</t>
  </si>
  <si>
    <t>La localidad  no tiene acciones de mejora vencidas para el I Trimestre de 2021</t>
  </si>
  <si>
    <t>Reporte MIMEC</t>
  </si>
  <si>
    <t>El porcentaje  muestra el avance en el cierre o cumplimiento de acciones frente a las acciones asignadas en aplicativo MIMEC para los planes de mejora en ejecución.</t>
  </si>
  <si>
    <t>Reporte de acciones de mejora MIMEC.</t>
  </si>
  <si>
    <t>De las 37 acciones abiertas, la localidad tiene 33 acciones vencidas, lo que representa una ejecución de la meta del 10.81%</t>
  </si>
  <si>
    <t xml:space="preserve">APLICATIVO MIMEC </t>
  </si>
  <si>
    <t xml:space="preserve">Comunicación Estratégica </t>
  </si>
  <si>
    <t>MT 3. Mantener el 100% de la información de las páginas Web actualizada de acuerdo a lo establecido en la ley 1712 de 2014</t>
  </si>
  <si>
    <t>Porcentaje de cumplimiento publicación de información</t>
  </si>
  <si>
    <t>(No de requisitos de la ley 1712 de 2014 de publicación de la información cumplidos en la página web/No total de requisitos de la ley 1712 de 2014 de publicación de la información)*100</t>
  </si>
  <si>
    <t>Requisitos cumplidos</t>
  </si>
  <si>
    <t>Página web de la alcaldía local con la información actualizada al 100%</t>
  </si>
  <si>
    <t>Página Web Alcaldía Local</t>
  </si>
  <si>
    <t>Responsable del Reporte: Oficina Asesora de Comunicaciones</t>
  </si>
  <si>
    <t>Revisión página Web de la alcaldía</t>
  </si>
  <si>
    <t>La Alcaldía Local Engativá ha cumplido con 114 de los 115 requisitos de publicación de información en su página web, de acuerdo con lo previsto en la Ley 1712 de 2014, según lo informado por la Oficina Asesora de Comunicaciones de la SDG mediante memorando No. 20211400241773, lo que representa un avance del 99,13% para el II Trimestre de 2021</t>
  </si>
  <si>
    <t>http://www.engativa.gov.co/tabla_archivos/107-registros-publicaciones</t>
  </si>
  <si>
    <t xml:space="preserve">La Alcaldía Local Engativá ha cumplido con 114 de los 115 requisitos de publicación de información en su página web, de acuerdo con lo previsto en la Ley 1712 de 2014, según lo informado por la Oficina Asesora de Comunicaciones de la SDG. </t>
  </si>
  <si>
    <t>MT 4. Participar del 100% de las capacitaciones que se realicen en gestión de riesgos, planes de mejora, y sistema de gestión institucional</t>
  </si>
  <si>
    <t>Participación en capacitaciones</t>
  </si>
  <si>
    <t>(No de capacitaciones en las que asistió/ No de capacitaciones convocadas)*100</t>
  </si>
  <si>
    <t>Capacitaciones realizadas</t>
  </si>
  <si>
    <t>Registros de capacitación</t>
  </si>
  <si>
    <t>Listado de asistencia
Video de la reunión
Presentación</t>
  </si>
  <si>
    <t>La alcaldía local de Engativá asistió a la capacitación brindada a los promotores de mejora, en la que se brindaron lineamientos sobre la gestión de riesgos, planes de mejora, planeación institucional y PAAC.</t>
  </si>
  <si>
    <t xml:space="preserve">Registro de asistencia Teams. </t>
  </si>
  <si>
    <t>META NO PROGRAMADA PARA EL III TRIMESTRE</t>
  </si>
  <si>
    <t>Brindar atención oportuna y de calidad a los diferentes sectores poblacionales, generando relaciones de confianza y respeto por la diferencia.</t>
  </si>
  <si>
    <t>Servicio a la Ciudadanía</t>
  </si>
  <si>
    <t>MT 5. Dar respuesta al 100% de los requerimientos ciudadanos asignados a la alcaldía local con corte a 31 de diciembre de 2020, según la información de seguimiento presentada por el proceso de servicio a la ciudadanía</t>
  </si>
  <si>
    <t>Porcentaje de requerimientos ciudadanos de la vigencia 2020 con respuesta definitiva.</t>
  </si>
  <si>
    <t>(No de respuestas efectuadas / No requerimientos instaurados antes del 31 de diciembre 2019)*100</t>
  </si>
  <si>
    <t>CRECIENTE</t>
  </si>
  <si>
    <t>Requerimientos ciudadanos con respuesta definitiva</t>
  </si>
  <si>
    <t>Respuestas a la ciudadania</t>
  </si>
  <si>
    <t xml:space="preserve">Reporte Aplicativo CRONOS </t>
  </si>
  <si>
    <t>Responsable del Reporte: Subsecretaria de Gestión Institicional - Grupo Oficina de atención a la Ciudadanía</t>
  </si>
  <si>
    <t>La localidad ha dado respuesta a 6.135 requerimientos ciudadanos de las vigencias 2018, 2019 y 2020</t>
  </si>
  <si>
    <t xml:space="preserve">La Localidad de Engativá ha atendido 6191 requerimientos ciudadanos, de los 6225 recibidos, lo que representa un 99,5% de gestión frente a la meta prevista. </t>
  </si>
  <si>
    <t>Reporte de atención de requerimientos ciudadanos Subsecretaría de Gestión Institucional</t>
  </si>
  <si>
    <t>La localidad de Engativa ha atendido 290 requerimientos ciudadanos, de los 309 recibidos, lo que representan un avance acumulado del 93,85% de gestión frente a la meta prevista.</t>
  </si>
  <si>
    <t>Reporte de requerimientos ciudadanos SGI</t>
  </si>
  <si>
    <t>Total metas transversales (20%)</t>
  </si>
  <si>
    <t xml:space="preserve">Total plan de gestión </t>
  </si>
  <si>
    <t xml:space="preserve">La Alcaldía Local de Engativá logró una participación de 8967 votantes en presupuestos participativos para la vigencia 2021, respecto a los 784 votantes de la vigencia 2020. </t>
  </si>
  <si>
    <t xml:space="preserve">La Alcaldia Local de Engativa incrementó la participación ciudadana votante en un 100% quedando en tercer lugar según reporte de la Oficina Asesora de Planeación.  </t>
  </si>
  <si>
    <t>La Alcaldia Local de Engativá logró con corte a 31 de Diciembre de 2021 se alcanzo el 100% en la meta, es decir, se generaron procesos de contratación para garantizar la ejecución del 100% de las 37 iniciativas contratadas para su ejecución de las 37 iniciativas ganadoras para la vigencia 2021. </t>
  </si>
  <si>
    <t xml:space="preserve">La Alcaldía Local de Engativá realizó el giro de $20.881.474.144 del presupuesto comprometido constituido como obligaciones por pagar de la vigencia 2020, lo que representa una ejecución del 82,85% para el periodo. </t>
  </si>
  <si>
    <t xml:space="preserve">La administración mantiene su postura de depurar las obligaciones de vigencias anteriores, los procesos suelen ser dispendiosos y en su gran mayoría requieren del compromiso del mismo contratista. Al cierre de la vigencia tres contratos representan el 51.6% de las obligaciones 2019 hacia atrás. Y correspondían al 24.1% de la apropiación disponible y se continúa trabajando en su depuración.
La Alcaldía Local de Engativá realizó el giro de $7.448.193.004 del presupuesto comprometido constituido como obligaciones por pagar de la vigencia 2019 y anteriores, lo que representa un nivel de ejecución del 53,25%. </t>
  </si>
  <si>
    <t>La Alcaldía Local de Engativá realizó el giro de $7.448.193.004 del presupuesto comprometido constituido como obligaciones por pagar de la vigencia 2019 y anteriores, lo que representa un nivel de ejecución del 53,25%. 
La administración mantiene su postura de depurar las obligaciones de vigencias anteriores, los procesos suelen ser dispendiosos y en su gran mayoría requieren del compromiso del mismo contratista. Al cierre de la vigencia tres contratos representan el 51.6% de las obligaciones 2019 hacia atrás. Y correspondían al 24.1% de la apropiación disponible y se continúa trabajando en su depuración.</t>
  </si>
  <si>
    <t>La Alcaldía Local de Engativá comprometió $53.984.139.198 del presupuesto de inversión directa de la vigencia 2021, lo que representa una ejecución del 99,16% de lo programado.</t>
  </si>
  <si>
    <t>Reporte DGDL</t>
  </si>
  <si>
    <t xml:space="preserve">La Alcaldía Local de Engativá efectuó giros por valor de $31.353.588.651 del presupuesto total disponible de inversión directa de la vigencia, lo que representa una ejecución del 57,59% para la vigencia. </t>
  </si>
  <si>
    <t>En el cuarto trimestre de 2021, la alcaldía local de Engativá impulsó procesalmente 4252 expedientes a cargo de las inspecciones de policía, lo que representa un resultado de cumplimiento en 100%.</t>
  </si>
  <si>
    <t>En el cuarto trimestre de 2021, la alcaldía local de Engativá profirió 2149 fallos en primera instancia sobre los expedientes a cargo de las inspecciones de policía, lo que representa un resultado de cumplimiento del 100%.</t>
  </si>
  <si>
    <t>La Alcaldía Local de Engativá realizó el impulso procesal acumulado de 11.301  expedientes a cargo de las inspecciones de policía</t>
  </si>
  <si>
    <t>La alcaldía local de Engativá profirió 6.348 fallos en primera instancia sobre los expedientes a cargo de las inspecciones de policía, lo que representa un resultado acumulado del 100%.</t>
  </si>
  <si>
    <t>La alcaldía local de Engativá terminó 357 actuaciones administrativas, lo que representa un resultado acumulado del 67,23%.</t>
  </si>
  <si>
    <t xml:space="preserve">La Alcaldia Local de Engativá termino 573 actuaciones administrativas en primera instancia, lo que representa un resultado acumulado de 84.14% para la vigencia. </t>
  </si>
  <si>
    <t xml:space="preserve">La Alcaldia Local de Engativá realizó 69 operativos en materia del espacio público. </t>
  </si>
  <si>
    <t xml:space="preserve">La Alcaldia Local de Engaiva realizó 150 operativos en materia de establecimientos de actividad economica. </t>
  </si>
  <si>
    <t xml:space="preserve">La Alcaldia Local de Engativa realizó 36 operativos en materia de obras y urbanismo. </t>
  </si>
  <si>
    <t xml:space="preserve">Se realizaron 7 operativos en el Río Bogotá. </t>
  </si>
  <si>
    <t>Implementación del Sistema de Gestión Ambiental en un porcentaje de 89%, resultados obtenidos de la inspección ambiental realizada el 04 de noviembre de 2021, empleando el formato: PLE-PIN-F012 Formato inspecciones ambientales para verificación de implementación del plan institucional de gestión ambiental</t>
  </si>
  <si>
    <t>De las 13 acciones abiertas, la localidad tiene 4 acciones vencidas, lo que representa una ejecución de la meta del 69,23%</t>
  </si>
  <si>
    <t xml:space="preserve">De las 13 acciones abiertas, la localidad tiene 4 acciones vencidas, lo que representa una ejecución de la meta del 69,23% para el IV trimestre de 2021 y del 70,01% para la vigencia. </t>
  </si>
  <si>
    <t>La alcaldía local participó en las reuniones y capacitaciones brindadas para la mejora del sistema de gestión institucional</t>
  </si>
  <si>
    <t>Soportes de reunión</t>
  </si>
  <si>
    <t xml:space="preserve">La Localidad de Engativá ha atendido 309 requerimientos ciudadanos, de los 309 recibidos, lo que representa un 100% de gestión frente a la meta prevista. </t>
  </si>
  <si>
    <r>
      <t xml:space="preserve">1. Cumplir el </t>
    </r>
    <r>
      <rPr>
        <b/>
        <sz val="11"/>
        <color indexed="8"/>
        <rFont val="Calibri Light"/>
        <family val="2"/>
        <scheme val="major"/>
      </rPr>
      <t>10%</t>
    </r>
    <r>
      <rPr>
        <sz val="11"/>
        <color indexed="8"/>
        <rFont val="Calibri Light"/>
        <family val="2"/>
        <scheme val="major"/>
      </rPr>
      <t xml:space="preserve"> de las metas del Plan de Desarrollo Local (metas entregadas)</t>
    </r>
  </si>
  <si>
    <r>
      <t xml:space="preserve">2. Incrementar en </t>
    </r>
    <r>
      <rPr>
        <b/>
        <sz val="11"/>
        <color indexed="8"/>
        <rFont val="Calibri Light"/>
        <family val="2"/>
        <scheme val="major"/>
      </rPr>
      <t xml:space="preserve">15% </t>
    </r>
    <r>
      <rPr>
        <sz val="11"/>
        <color indexed="8"/>
        <rFont val="Calibri Light"/>
        <family val="2"/>
        <scheme val="major"/>
      </rPr>
      <t>la participación efectiva la ciudadanía  votantes) en los ejercicios de presupuestos participativos Fase II con respecto al año anterior</t>
    </r>
  </si>
  <si>
    <r>
      <t xml:space="preserve">3. Lograr que el </t>
    </r>
    <r>
      <rPr>
        <b/>
        <sz val="11"/>
        <rFont val="Calibri Light"/>
        <family val="2"/>
        <scheme val="major"/>
      </rPr>
      <t xml:space="preserve">100% </t>
    </r>
    <r>
      <rPr>
        <sz val="11"/>
        <rFont val="Calibri Light"/>
        <family val="2"/>
        <scheme val="major"/>
      </rPr>
      <t xml:space="preserve"> de las propuestas ganadoras de  presupuestos participativos (Fase II) cuenten con todos los recursos comprometidos en la vigencia.</t>
    </r>
  </si>
  <si>
    <r>
      <t xml:space="preserve">4. Girar mínimo el </t>
    </r>
    <r>
      <rPr>
        <b/>
        <sz val="11"/>
        <color indexed="8"/>
        <rFont val="Calibri Light"/>
        <family val="2"/>
        <scheme val="major"/>
      </rPr>
      <t>60%</t>
    </r>
    <r>
      <rPr>
        <sz val="11"/>
        <color indexed="8"/>
        <rFont val="Calibri Light"/>
        <family val="2"/>
        <scheme val="major"/>
      </rPr>
      <t xml:space="preserve"> del presupuesto comprometido constituido como obligaciones por pagar de la vigencia 2020</t>
    </r>
  </si>
  <si>
    <r>
      <t>5. Girar mínimo el </t>
    </r>
    <r>
      <rPr>
        <b/>
        <sz val="11"/>
        <color indexed="8"/>
        <rFont val="Calibri Light"/>
        <family val="2"/>
        <scheme val="major"/>
      </rPr>
      <t xml:space="preserve"> 60% </t>
    </r>
    <r>
      <rPr>
        <sz val="11"/>
        <color indexed="8"/>
        <rFont val="Calibri Light"/>
        <family val="2"/>
        <scheme val="major"/>
      </rPr>
      <t>del presupuesto comprometido constituido como obligaciones por pagar de la vigencia 2019 y anteriores</t>
    </r>
  </si>
  <si>
    <r>
      <t xml:space="preserve">6. Comprometer mínimo el </t>
    </r>
    <r>
      <rPr>
        <b/>
        <sz val="11"/>
        <color indexed="8"/>
        <rFont val="Calibri Light"/>
        <family val="2"/>
        <scheme val="major"/>
      </rPr>
      <t>20%</t>
    </r>
    <r>
      <rPr>
        <sz val="11"/>
        <color indexed="8"/>
        <rFont val="Calibri Light"/>
        <family val="2"/>
        <scheme val="major"/>
      </rPr>
      <t xml:space="preserve"> al 30 de junio y el </t>
    </r>
    <r>
      <rPr>
        <b/>
        <sz val="11"/>
        <color indexed="8"/>
        <rFont val="Calibri Light"/>
        <family val="2"/>
        <scheme val="major"/>
      </rPr>
      <t>95%</t>
    </r>
    <r>
      <rPr>
        <sz val="11"/>
        <color indexed="8"/>
        <rFont val="Calibri Light"/>
        <family val="2"/>
        <scheme val="major"/>
      </rPr>
      <t xml:space="preserve"> al 31 de diciembre del presupuesto de inversión directa de la vigencia 2021</t>
    </r>
  </si>
  <si>
    <r>
      <t xml:space="preserve">7. Girar mínimo el </t>
    </r>
    <r>
      <rPr>
        <b/>
        <sz val="11"/>
        <color indexed="8"/>
        <rFont val="Calibri Light"/>
        <family val="2"/>
        <scheme val="major"/>
      </rPr>
      <t>40% </t>
    </r>
    <r>
      <rPr>
        <sz val="11"/>
        <color indexed="8"/>
        <rFont val="Calibri Light"/>
        <family val="2"/>
        <scheme val="major"/>
      </rPr>
      <t>del presupuesto total  disponible de inversión directa de la vigencia</t>
    </r>
  </si>
  <si>
    <r>
      <t xml:space="preserve">8. Registrar en el sistema SIPSE Local, el </t>
    </r>
    <r>
      <rPr>
        <b/>
        <sz val="11"/>
        <color indexed="8"/>
        <rFont val="Calibri Light"/>
        <family val="2"/>
        <scheme val="major"/>
      </rPr>
      <t>95%</t>
    </r>
    <r>
      <rPr>
        <sz val="11"/>
        <color indexed="8"/>
        <rFont val="Calibri Light"/>
        <family val="2"/>
        <scheme val="major"/>
      </rPr>
      <t xml:space="preserve"> de los contratos publicados en la plataforma SECOP I y II de la vigencia. </t>
    </r>
  </si>
  <si>
    <r>
      <t xml:space="preserve">9. Lograr que el </t>
    </r>
    <r>
      <rPr>
        <b/>
        <sz val="11"/>
        <color indexed="8"/>
        <rFont val="Calibri Light"/>
        <family val="2"/>
        <scheme val="major"/>
      </rPr>
      <t>100%</t>
    </r>
    <r>
      <rPr>
        <sz val="11"/>
        <color indexed="8"/>
        <rFont val="Calibri Light"/>
        <family val="2"/>
        <scheme val="major"/>
      </rPr>
      <t xml:space="preserve"> de los contratos celebrados se encuentren en estado ejecución dentro del sistema SIPSE Local. </t>
    </r>
  </si>
  <si>
    <r>
      <t xml:space="preserve">10. Registrar y actualizar al </t>
    </r>
    <r>
      <rPr>
        <b/>
        <sz val="11"/>
        <color indexed="8"/>
        <rFont val="Calibri Light"/>
        <family val="2"/>
        <scheme val="major"/>
      </rPr>
      <t>95%</t>
    </r>
    <r>
      <rPr>
        <sz val="11"/>
        <color indexed="8"/>
        <rFont val="Calibri Light"/>
        <family val="2"/>
        <scheme val="major"/>
      </rPr>
      <t xml:space="preserve"> la información en los módulos y funcionalidades en producción de SIPSE Local de la vigencia (Módulo de proyectos-Banco de Iniciativas, Módulo de Contratación y Financiero)</t>
    </r>
  </si>
  <si>
    <r>
      <t xml:space="preserve">11. Impulsar procesalmente (avocar, rechazar, enviar al competente y todo lo que derive del desarrollo de la actuación), </t>
    </r>
    <r>
      <rPr>
        <b/>
        <sz val="11"/>
        <color indexed="8"/>
        <rFont val="Calibri Light"/>
        <family val="2"/>
        <scheme val="major"/>
      </rPr>
      <t>10.080</t>
    </r>
    <r>
      <rPr>
        <sz val="11"/>
        <color indexed="8"/>
        <rFont val="Calibri Light"/>
        <family val="2"/>
        <scheme val="major"/>
      </rPr>
      <t xml:space="preserve"> expedientes a cargo de las inspecciones de policía.</t>
    </r>
  </si>
  <si>
    <r>
      <t xml:space="preserve">12. Proferir </t>
    </r>
    <r>
      <rPr>
        <b/>
        <sz val="11"/>
        <color indexed="8"/>
        <rFont val="Calibri Light"/>
        <family val="2"/>
        <scheme val="major"/>
      </rPr>
      <t>5.040</t>
    </r>
    <r>
      <rPr>
        <sz val="11"/>
        <color indexed="8"/>
        <rFont val="Calibri Light"/>
        <family val="2"/>
        <scheme val="major"/>
      </rPr>
      <t xml:space="preserve"> de fallos en primera instancia sobre los expedientes a cargo de las inspecciones de policía</t>
    </r>
  </si>
  <si>
    <r>
      <t xml:space="preserve">13. Terminar (archivar), </t>
    </r>
    <r>
      <rPr>
        <b/>
        <sz val="11"/>
        <color indexed="8"/>
        <rFont val="Calibri Light"/>
        <family val="2"/>
        <scheme val="major"/>
      </rPr>
      <t xml:space="preserve">531 </t>
    </r>
    <r>
      <rPr>
        <sz val="11"/>
        <color indexed="8"/>
        <rFont val="Calibri Light"/>
        <family val="2"/>
        <scheme val="major"/>
      </rPr>
      <t>actuaciones administrativas activas</t>
    </r>
  </si>
  <si>
    <r>
      <t xml:space="preserve">14. Terminar </t>
    </r>
    <r>
      <rPr>
        <b/>
        <sz val="11"/>
        <color indexed="8"/>
        <rFont val="Calibri Light"/>
        <family val="2"/>
        <scheme val="major"/>
      </rPr>
      <t>681</t>
    </r>
    <r>
      <rPr>
        <sz val="11"/>
        <color indexed="8"/>
        <rFont val="Calibri Light"/>
        <family val="2"/>
        <scheme val="major"/>
      </rPr>
      <t xml:space="preserve"> actuaciones administrativas en primera instancia</t>
    </r>
  </si>
  <si>
    <r>
      <t xml:space="preserve">15. Realizar </t>
    </r>
    <r>
      <rPr>
        <b/>
        <sz val="11"/>
        <color indexed="8"/>
        <rFont val="Calibri Light"/>
        <family val="2"/>
        <scheme val="major"/>
      </rPr>
      <t>60</t>
    </r>
    <r>
      <rPr>
        <sz val="11"/>
        <color indexed="8"/>
        <rFont val="Calibri Light"/>
        <family val="2"/>
        <scheme val="major"/>
      </rPr>
      <t xml:space="preserve"> operativos de inspección, vigilancia y control en materia de integridad del espacio público</t>
    </r>
  </si>
  <si>
    <r>
      <t xml:space="preserve">16. Realizar </t>
    </r>
    <r>
      <rPr>
        <b/>
        <sz val="11"/>
        <color indexed="8"/>
        <rFont val="Calibri Light"/>
        <family val="2"/>
        <scheme val="major"/>
      </rPr>
      <t>88</t>
    </r>
    <r>
      <rPr>
        <sz val="11"/>
        <color indexed="8"/>
        <rFont val="Calibri Light"/>
        <family val="2"/>
        <scheme val="major"/>
      </rPr>
      <t xml:space="preserve"> operativos de inspección, vigilancia y control en materia de actividad económica </t>
    </r>
  </si>
  <si>
    <r>
      <t xml:space="preserve">17. Realizar </t>
    </r>
    <r>
      <rPr>
        <b/>
        <sz val="11"/>
        <color indexed="8"/>
        <rFont val="Calibri Light"/>
        <family val="2"/>
        <scheme val="major"/>
      </rPr>
      <t>37</t>
    </r>
    <r>
      <rPr>
        <sz val="11"/>
        <color indexed="8"/>
        <rFont val="Calibri Light"/>
        <family val="2"/>
        <scheme val="major"/>
      </rPr>
      <t xml:space="preserve"> operativos de inspección, vigilancia y control en materia de obras y urbanismo </t>
    </r>
  </si>
  <si>
    <r>
      <t xml:space="preserve">18. Realizar </t>
    </r>
    <r>
      <rPr>
        <b/>
        <sz val="11"/>
        <color indexed="8"/>
        <rFont val="Calibri Light"/>
        <family val="2"/>
        <scheme val="major"/>
      </rPr>
      <t>7</t>
    </r>
    <r>
      <rPr>
        <sz val="11"/>
        <color indexed="8"/>
        <rFont val="Calibri Light"/>
        <family val="2"/>
        <scheme val="major"/>
      </rPr>
      <t xml:space="preserve"> operativos de inspección, vigilancia y control para dar cumplimiento a los fallos Río Bogotá </t>
    </r>
  </si>
  <si>
    <t xml:space="preserve">La alcaldía local de Engativá registró 388 contratos en el sistema SIPSE Local, de los 388 contratos publicados en la plataforma SECOP I y II de la vigencia. </t>
  </si>
  <si>
    <t xml:space="preserve">La Alcaldía Local de Engativá ha registrado 370 contratos en SIPSE Local en estado ejecución de los 388 registrados en SIPSE Local. </t>
  </si>
  <si>
    <t>28 de enero de 2022</t>
  </si>
  <si>
    <t>Para el cuarto trimestre de la vigencia 2021, el plan de gestión de la Alcaldía Local alcanzó un nivel de desempeño del 91,53% de acuerdo con lo programado, y del 95,43% acumulado para la vigencia.</t>
  </si>
  <si>
    <t>El avance de la meta corresponde al valor reportado por la Dirección para la Gestión del Desarrollo Local a partir de la información publicada por la Secretaría Distrital de Planeación en su página web a través de la Matriz Unificada de Seguimiento a la Inversión MUSI con corte a 31 de diciembre de 2021.</t>
  </si>
  <si>
    <t>Se incluye el reporte definitivo de la meta No. 1 "Cumplir el 10% de las metas del Plan de Desarrollo Local (metas entregadas)", a partir de la información reportada por la Dirección para la Gestión del Desarrollo Local proveniente de la MUSI publicada por la Secretaría Distrital de Planeación. Para el cuarto trimestre de la vigencia 2021, el plan de gestión de la Alcaldía Local alcanzó un nivel de desempeño del 91,53% de acuerdo con lo programado, y del 95,43% acumulado para la vigencia.</t>
  </si>
  <si>
    <t>8 de abril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</si>
</sst>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0%"/>
  </numFmts>
  <fonts count="19" x14ac:knownFonts="1">
    <font>
      <sz val="11"/>
      <color theme="1"/>
      <name val="Calibri"/>
      <family val="2"/>
      <scheme val="minor"/>
    </font>
    <font>
      <sz val="11"/>
      <color indexed="8"/>
      <name val="Calibri Light"/>
      <family val="2"/>
    </font>
    <font>
      <b/>
      <sz val="11"/>
      <color indexed="8"/>
      <name val="Calibri Light"/>
      <family val="2"/>
    </font>
    <font>
      <b/>
      <u/>
      <sz val="11"/>
      <color indexed="8"/>
      <name val="Calibri Light"/>
      <family val="2"/>
    </font>
    <font>
      <sz val="11"/>
      <color theme="1"/>
      <name val="Calibri"/>
      <family val="2"/>
      <scheme val="minor"/>
    </font>
    <font>
      <sz val="11"/>
      <color theme="1"/>
      <name val="Calibri Light"/>
      <family val="2"/>
      <scheme val="major"/>
    </font>
    <font>
      <b/>
      <sz val="11"/>
      <color theme="1"/>
      <name val="Calibri Light"/>
      <family val="2"/>
      <scheme val="major"/>
    </font>
    <font>
      <sz val="11"/>
      <name val="Calibri Light"/>
      <family val="2"/>
      <scheme val="major"/>
    </font>
    <font>
      <sz val="11"/>
      <color rgb="FF0070C0"/>
      <name val="Calibri Light"/>
      <family val="2"/>
      <scheme val="major"/>
    </font>
    <font>
      <sz val="14"/>
      <color theme="1"/>
      <name val="Calibri Light"/>
      <family val="2"/>
      <scheme val="major"/>
    </font>
    <font>
      <b/>
      <sz val="14"/>
      <color theme="1"/>
      <name val="Calibri Light"/>
      <family val="2"/>
      <scheme val="major"/>
    </font>
    <font>
      <sz val="11"/>
      <color rgb="FF000000"/>
      <name val="Calibri Light"/>
      <family val="2"/>
      <scheme val="major"/>
    </font>
    <font>
      <u/>
      <sz val="11"/>
      <color theme="10"/>
      <name val="Calibri"/>
      <family val="2"/>
      <scheme val="minor"/>
    </font>
    <font>
      <b/>
      <sz val="14"/>
      <color rgb="FF0070C0"/>
      <name val="Calibri Light"/>
      <family val="2"/>
      <scheme val="major"/>
    </font>
    <font>
      <b/>
      <sz val="11"/>
      <color indexed="8"/>
      <name val="Calibri Light"/>
      <family val="2"/>
      <scheme val="major"/>
    </font>
    <font>
      <sz val="11"/>
      <color indexed="8"/>
      <name val="Calibri Light"/>
      <family val="2"/>
      <scheme val="major"/>
    </font>
    <font>
      <b/>
      <sz val="11"/>
      <name val="Calibri Light"/>
      <family val="2"/>
      <scheme val="major"/>
    </font>
    <font>
      <sz val="11"/>
      <color rgb="FF444444"/>
      <name val="Calibri Light"/>
      <family val="2"/>
      <scheme val="major"/>
    </font>
    <font>
      <u/>
      <sz val="11"/>
      <color theme="10"/>
      <name val="Calibri Light"/>
      <family val="2"/>
      <scheme val="major"/>
    </font>
  </fonts>
  <fills count="13">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rgb="FFA9D08E"/>
        <bgColor indexed="64"/>
      </patternFill>
    </fill>
    <fill>
      <patternFill patternType="solid">
        <fgColor rgb="FFFFF2CC"/>
        <bgColor indexed="64"/>
      </patternFill>
    </fill>
    <fill>
      <patternFill patternType="solid">
        <fgColor rgb="FFFFE699"/>
        <bgColor indexed="64"/>
      </patternFill>
    </fill>
    <fill>
      <patternFill patternType="solid">
        <fgColor rgb="FF0070C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s>
  <cellStyleXfs count="4">
    <xf numFmtId="0" fontId="0" fillId="0" borderId="0"/>
    <xf numFmtId="41" fontId="4" fillId="0" borderId="0" applyFont="0" applyFill="0" applyBorder="0" applyAlignment="0" applyProtection="0"/>
    <xf numFmtId="9" fontId="4" fillId="0" borderId="0" applyFont="0" applyFill="0" applyBorder="0" applyAlignment="0" applyProtection="0"/>
    <xf numFmtId="0" fontId="12" fillId="0" borderId="0" applyNumberFormat="0" applyFill="0" applyBorder="0" applyAlignment="0" applyProtection="0"/>
  </cellStyleXfs>
  <cellXfs count="188">
    <xf numFmtId="0" fontId="0" fillId="0" borderId="0" xfId="0"/>
    <xf numFmtId="10" fontId="5" fillId="0" borderId="1" xfId="0" applyNumberFormat="1" applyFont="1" applyBorder="1" applyAlignment="1" applyProtection="1">
      <alignment horizontal="left" vertical="top" wrapText="1"/>
      <protection hidden="1"/>
    </xf>
    <xf numFmtId="9" fontId="5" fillId="0" borderId="1" xfId="0" applyNumberFormat="1" applyFont="1" applyBorder="1" applyAlignment="1" applyProtection="1">
      <alignment horizontal="left" vertical="top" wrapText="1"/>
      <protection hidden="1"/>
    </xf>
    <xf numFmtId="41" fontId="5" fillId="0" borderId="1" xfId="0" applyNumberFormat="1" applyFont="1" applyBorder="1" applyAlignment="1" applyProtection="1">
      <alignment horizontal="left" vertical="top" wrapText="1"/>
      <protection hidden="1"/>
    </xf>
    <xf numFmtId="0" fontId="8" fillId="0" borderId="1" xfId="0" applyFont="1" applyBorder="1" applyAlignment="1" applyProtection="1">
      <alignment horizontal="left" vertical="top" wrapText="1"/>
      <protection hidden="1"/>
    </xf>
    <xf numFmtId="9" fontId="8" fillId="0" borderId="1" xfId="0" applyNumberFormat="1" applyFont="1" applyBorder="1" applyAlignment="1" applyProtection="1">
      <alignment horizontal="right" vertical="top" wrapText="1"/>
      <protection hidden="1"/>
    </xf>
    <xf numFmtId="0" fontId="8" fillId="3" borderId="1" xfId="0" applyFont="1" applyFill="1" applyBorder="1" applyAlignment="1" applyProtection="1">
      <alignment horizontal="left" vertical="top" wrapText="1"/>
      <protection hidden="1"/>
    </xf>
    <xf numFmtId="9" fontId="8" fillId="3" borderId="1" xfId="0" applyNumberFormat="1" applyFont="1" applyFill="1" applyBorder="1" applyAlignment="1" applyProtection="1">
      <alignment horizontal="right" vertical="top" wrapText="1"/>
      <protection hidden="1"/>
    </xf>
    <xf numFmtId="9" fontId="8" fillId="3" borderId="1" xfId="2" applyFont="1" applyFill="1" applyBorder="1" applyAlignment="1" applyProtection="1">
      <alignment horizontal="right" vertical="top"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vertical="top" wrapText="1"/>
      <protection hidden="1"/>
    </xf>
    <xf numFmtId="0" fontId="9" fillId="0" borderId="0" xfId="0" applyFont="1" applyAlignment="1" applyProtection="1">
      <alignment vertical="top" wrapText="1"/>
      <protection hidden="1"/>
    </xf>
    <xf numFmtId="9" fontId="10" fillId="4" borderId="1" xfId="2" applyFont="1" applyFill="1" applyBorder="1" applyAlignment="1" applyProtection="1">
      <alignment vertical="top" wrapText="1"/>
      <protection hidden="1"/>
    </xf>
    <xf numFmtId="0" fontId="6" fillId="0" borderId="0" xfId="0" applyFont="1" applyAlignment="1" applyProtection="1">
      <alignment vertical="top" wrapText="1"/>
      <protection hidden="1"/>
    </xf>
    <xf numFmtId="0" fontId="5" fillId="0" borderId="0" xfId="0" applyFont="1" applyAlignment="1" applyProtection="1">
      <alignment horizontal="center" vertical="top" wrapText="1"/>
      <protection hidden="1"/>
    </xf>
    <xf numFmtId="9" fontId="8" fillId="0" borderId="1" xfId="2" applyFont="1" applyBorder="1" applyAlignment="1" applyProtection="1">
      <alignment horizontal="center" vertical="top" wrapText="1"/>
      <protection hidden="1"/>
    </xf>
    <xf numFmtId="9" fontId="10" fillId="4" borderId="1" xfId="2" applyFont="1" applyFill="1" applyBorder="1" applyAlignment="1" applyProtection="1">
      <alignment horizontal="center" vertical="top" wrapText="1"/>
      <protection hidden="1"/>
    </xf>
    <xf numFmtId="0" fontId="6" fillId="0" borderId="0" xfId="0" applyFont="1" applyAlignment="1" applyProtection="1">
      <alignment horizontal="center" vertical="top" wrapText="1"/>
      <protection hidden="1"/>
    </xf>
    <xf numFmtId="0" fontId="8" fillId="0" borderId="1" xfId="0" applyFont="1" applyBorder="1" applyAlignment="1" applyProtection="1">
      <alignment horizontal="center" vertical="top" wrapText="1"/>
      <protection hidden="1"/>
    </xf>
    <xf numFmtId="9" fontId="8" fillId="0" borderId="1" xfId="0" applyNumberFormat="1" applyFont="1" applyBorder="1" applyAlignment="1" applyProtection="1">
      <alignment horizontal="center" vertical="top" wrapText="1"/>
      <protection hidden="1"/>
    </xf>
    <xf numFmtId="10" fontId="8" fillId="0" borderId="1" xfId="0" applyNumberFormat="1" applyFont="1" applyBorder="1" applyAlignment="1" applyProtection="1">
      <alignment horizontal="center" vertical="top" wrapText="1"/>
      <protection hidden="1"/>
    </xf>
    <xf numFmtId="9" fontId="10" fillId="4" borderId="1" xfId="0" applyNumberFormat="1" applyFont="1" applyFill="1" applyBorder="1" applyAlignment="1" applyProtection="1">
      <alignment horizontal="center" vertical="top" wrapText="1"/>
      <protection hidden="1"/>
    </xf>
    <xf numFmtId="0" fontId="5" fillId="0" borderId="0" xfId="0" applyFont="1" applyAlignment="1" applyProtection="1">
      <alignment horizontal="justify" vertical="top" wrapText="1"/>
      <protection hidden="1"/>
    </xf>
    <xf numFmtId="0" fontId="8" fillId="0" borderId="1" xfId="0" applyFont="1" applyBorder="1" applyAlignment="1" applyProtection="1">
      <alignment horizontal="justify" vertical="top" wrapText="1"/>
      <protection hidden="1"/>
    </xf>
    <xf numFmtId="0" fontId="10" fillId="4" borderId="1" xfId="0" applyFont="1" applyFill="1" applyBorder="1" applyAlignment="1" applyProtection="1">
      <alignment horizontal="justify" vertical="top" wrapText="1"/>
      <protection hidden="1"/>
    </xf>
    <xf numFmtId="0" fontId="6" fillId="0" borderId="0" xfId="0" applyFont="1" applyAlignment="1" applyProtection="1">
      <alignment horizontal="justify" vertical="top" wrapText="1"/>
      <protection hidden="1"/>
    </xf>
    <xf numFmtId="9" fontId="5" fillId="0" borderId="1" xfId="0" applyNumberFormat="1" applyFont="1" applyBorder="1" applyAlignment="1" applyProtection="1">
      <alignment horizontal="center" vertical="top" wrapText="1"/>
      <protection hidden="1"/>
    </xf>
    <xf numFmtId="41" fontId="5" fillId="0" borderId="1" xfId="1" applyFont="1" applyBorder="1" applyAlignment="1" applyProtection="1">
      <alignment horizontal="center" vertical="top" wrapText="1"/>
      <protection hidden="1"/>
    </xf>
    <xf numFmtId="0" fontId="11" fillId="0" borderId="1" xfId="0" applyFont="1" applyBorder="1" applyAlignment="1">
      <alignment horizontal="center" vertical="top" wrapText="1"/>
    </xf>
    <xf numFmtId="0" fontId="11" fillId="0" borderId="3" xfId="0" applyFont="1" applyBorder="1" applyAlignment="1">
      <alignment horizontal="center" vertical="top" wrapText="1"/>
    </xf>
    <xf numFmtId="9" fontId="6" fillId="2" borderId="1" xfId="2" applyFont="1" applyFill="1" applyBorder="1" applyAlignment="1" applyProtection="1">
      <alignment horizontal="center" vertical="top" wrapText="1"/>
      <protection hidden="1"/>
    </xf>
    <xf numFmtId="0" fontId="5" fillId="2" borderId="1" xfId="0" applyFont="1" applyFill="1" applyBorder="1" applyAlignment="1" applyProtection="1">
      <alignment horizontal="justify" vertical="top" wrapText="1"/>
      <protection hidden="1"/>
    </xf>
    <xf numFmtId="9" fontId="6" fillId="2" borderId="1" xfId="2" applyFont="1" applyFill="1" applyBorder="1" applyAlignment="1" applyProtection="1">
      <alignment vertical="top" wrapText="1"/>
      <protection hidden="1"/>
    </xf>
    <xf numFmtId="0" fontId="5" fillId="2" borderId="1" xfId="0" applyFont="1" applyFill="1" applyBorder="1" applyAlignment="1" applyProtection="1">
      <alignment vertical="top" wrapText="1"/>
      <protection hidden="1"/>
    </xf>
    <xf numFmtId="9" fontId="9" fillId="4" borderId="1" xfId="2" applyFont="1" applyFill="1" applyBorder="1" applyAlignment="1" applyProtection="1">
      <alignment horizontal="center" vertical="top" wrapText="1"/>
      <protection hidden="1"/>
    </xf>
    <xf numFmtId="10" fontId="5" fillId="0" borderId="1" xfId="2" applyNumberFormat="1" applyFont="1" applyBorder="1" applyAlignment="1" applyProtection="1">
      <alignment horizontal="left" vertical="top" wrapText="1"/>
      <protection hidden="1"/>
    </xf>
    <xf numFmtId="10" fontId="7" fillId="3" borderId="1" xfId="2" applyNumberFormat="1" applyFont="1" applyFill="1" applyBorder="1" applyAlignment="1">
      <alignment horizontal="center" vertical="top" wrapText="1"/>
    </xf>
    <xf numFmtId="10" fontId="5" fillId="0" borderId="1" xfId="0" applyNumberFormat="1" applyFont="1" applyBorder="1" applyAlignment="1" applyProtection="1">
      <alignment horizontal="center" vertical="top" wrapText="1"/>
      <protection locked="0"/>
    </xf>
    <xf numFmtId="9" fontId="5" fillId="0" borderId="1" xfId="2" applyFont="1" applyBorder="1" applyAlignment="1">
      <alignment horizontal="center" vertical="top" wrapText="1"/>
    </xf>
    <xf numFmtId="9" fontId="5" fillId="0" borderId="1" xfId="0" applyNumberFormat="1" applyFont="1" applyBorder="1" applyAlignment="1" applyProtection="1">
      <alignment vertical="top" wrapText="1"/>
      <protection hidden="1"/>
    </xf>
    <xf numFmtId="9" fontId="5" fillId="0" borderId="1" xfId="2" applyFont="1" applyBorder="1" applyAlignment="1">
      <alignment vertical="top" wrapText="1"/>
    </xf>
    <xf numFmtId="10" fontId="5" fillId="0" borderId="1" xfId="2" applyNumberFormat="1" applyFont="1" applyBorder="1" applyAlignment="1">
      <alignment vertical="top" wrapText="1"/>
    </xf>
    <xf numFmtId="0" fontId="5" fillId="0" borderId="1" xfId="0" applyFont="1" applyBorder="1" applyAlignment="1" applyProtection="1">
      <alignment horizontal="center" vertical="top" wrapText="1"/>
      <protection hidden="1"/>
    </xf>
    <xf numFmtId="10" fontId="5" fillId="0" borderId="1" xfId="2" applyNumberFormat="1" applyFont="1" applyBorder="1" applyAlignment="1">
      <alignment horizontal="center" vertical="top" wrapText="1"/>
    </xf>
    <xf numFmtId="10" fontId="5" fillId="3" borderId="1" xfId="2" applyNumberFormat="1" applyFont="1" applyFill="1" applyBorder="1" applyAlignment="1">
      <alignment horizontal="center" vertical="top" wrapText="1"/>
    </xf>
    <xf numFmtId="0" fontId="11" fillId="0" borderId="2" xfId="0" applyFont="1" applyBorder="1" applyAlignment="1">
      <alignment horizontal="center" vertical="top" wrapText="1"/>
    </xf>
    <xf numFmtId="1" fontId="5" fillId="0" borderId="1" xfId="0" applyNumberFormat="1" applyFont="1" applyBorder="1" applyAlignment="1">
      <alignment horizontal="center" vertical="top" wrapText="1"/>
    </xf>
    <xf numFmtId="41" fontId="5" fillId="0" borderId="1" xfId="1" applyFont="1" applyBorder="1" applyAlignment="1" applyProtection="1">
      <alignment vertical="top" wrapText="1"/>
      <protection hidden="1"/>
    </xf>
    <xf numFmtId="1" fontId="5" fillId="0" borderId="1" xfId="0" applyNumberFormat="1" applyFont="1" applyBorder="1" applyAlignment="1">
      <alignment vertical="top" wrapText="1"/>
    </xf>
    <xf numFmtId="0" fontId="11" fillId="0" borderId="4" xfId="0" applyFont="1" applyBorder="1" applyAlignment="1">
      <alignment horizontal="center" vertical="top" wrapText="1"/>
    </xf>
    <xf numFmtId="1" fontId="5" fillId="3" borderId="1" xfId="0" applyNumberFormat="1" applyFont="1" applyFill="1" applyBorder="1" applyAlignment="1">
      <alignment horizontal="center" vertical="top" wrapText="1"/>
    </xf>
    <xf numFmtId="9" fontId="5" fillId="0" borderId="1" xfId="0" applyNumberFormat="1" applyFont="1" applyBorder="1" applyAlignment="1" applyProtection="1">
      <alignment horizontal="center" vertical="top" wrapText="1"/>
      <protection locked="0"/>
    </xf>
    <xf numFmtId="164" fontId="11" fillId="0" borderId="1" xfId="0" applyNumberFormat="1" applyFont="1" applyBorder="1" applyAlignment="1">
      <alignment horizontal="center" vertical="top" wrapText="1"/>
    </xf>
    <xf numFmtId="9" fontId="11" fillId="0" borderId="2" xfId="0" applyNumberFormat="1" applyFont="1" applyBorder="1" applyAlignment="1">
      <alignment horizontal="center" vertical="top" wrapText="1"/>
    </xf>
    <xf numFmtId="164" fontId="11" fillId="0" borderId="3" xfId="0" applyNumberFormat="1" applyFont="1" applyBorder="1" applyAlignment="1">
      <alignment horizontal="center" vertical="top" wrapText="1"/>
    </xf>
    <xf numFmtId="164" fontId="11" fillId="0" borderId="1" xfId="2" applyNumberFormat="1" applyFont="1" applyFill="1" applyBorder="1" applyAlignment="1">
      <alignment horizontal="center" vertical="top" wrapText="1"/>
    </xf>
    <xf numFmtId="0" fontId="6" fillId="5" borderId="1" xfId="0" applyFont="1" applyFill="1" applyBorder="1" applyAlignment="1" applyProtection="1">
      <alignment horizontal="justify" vertical="top" wrapText="1"/>
      <protection hidden="1"/>
    </xf>
    <xf numFmtId="9" fontId="5" fillId="0" borderId="1" xfId="0" applyNumberFormat="1" applyFont="1" applyBorder="1" applyAlignment="1" applyProtection="1">
      <alignment horizontal="justify" vertical="top" wrapText="1"/>
      <protection hidden="1"/>
    </xf>
    <xf numFmtId="0" fontId="5" fillId="0" borderId="1" xfId="0" applyFont="1" applyBorder="1" applyAlignment="1" applyProtection="1">
      <alignment horizontal="justify" vertical="top" wrapText="1"/>
      <protection hidden="1"/>
    </xf>
    <xf numFmtId="0" fontId="11" fillId="0" borderId="1" xfId="0" applyFont="1" applyBorder="1" applyAlignment="1">
      <alignment horizontal="justify" vertical="top" wrapText="1"/>
    </xf>
    <xf numFmtId="0" fontId="11" fillId="0" borderId="2" xfId="0" applyFont="1" applyBorder="1" applyAlignment="1">
      <alignment horizontal="justify" vertical="top" wrapText="1"/>
    </xf>
    <xf numFmtId="0" fontId="11" fillId="0" borderId="4" xfId="0" applyFont="1" applyBorder="1" applyAlignment="1">
      <alignment horizontal="justify" vertical="top" wrapText="1"/>
    </xf>
    <xf numFmtId="0" fontId="5" fillId="0" borderId="1" xfId="0" applyFont="1" applyBorder="1" applyAlignment="1" applyProtection="1">
      <alignment horizontal="justify" vertical="top" wrapText="1"/>
      <protection locked="0"/>
    </xf>
    <xf numFmtId="0" fontId="6" fillId="6" borderId="1" xfId="0" applyFont="1" applyFill="1" applyBorder="1" applyAlignment="1" applyProtection="1">
      <alignment horizontal="justify" vertical="top" wrapText="1"/>
      <protection hidden="1"/>
    </xf>
    <xf numFmtId="10" fontId="8" fillId="3" borderId="1" xfId="2" applyNumberFormat="1" applyFont="1" applyFill="1" applyBorder="1" applyAlignment="1">
      <alignment horizontal="center" vertical="top" wrapText="1"/>
    </xf>
    <xf numFmtId="0" fontId="8" fillId="0" borderId="0" xfId="0" applyFont="1" applyAlignment="1" applyProtection="1">
      <alignment vertical="top" wrapText="1"/>
      <protection hidden="1"/>
    </xf>
    <xf numFmtId="9" fontId="7" fillId="0" borderId="1" xfId="0" applyNumberFormat="1" applyFont="1" applyBorder="1" applyAlignment="1" applyProtection="1">
      <alignment horizontal="center" vertical="top" wrapText="1"/>
      <protection hidden="1"/>
    </xf>
    <xf numFmtId="9" fontId="7" fillId="0" borderId="1" xfId="0" applyNumberFormat="1" applyFont="1" applyBorder="1" applyAlignment="1">
      <alignment horizontal="center" vertical="top" wrapText="1"/>
    </xf>
    <xf numFmtId="9" fontId="7" fillId="0" borderId="2" xfId="0" applyNumberFormat="1" applyFont="1" applyBorder="1" applyAlignment="1">
      <alignment horizontal="center" vertical="top" wrapText="1"/>
    </xf>
    <xf numFmtId="0" fontId="7" fillId="0" borderId="2" xfId="0" applyFont="1" applyBorder="1" applyAlignment="1">
      <alignment horizontal="justify" vertical="top" wrapText="1"/>
    </xf>
    <xf numFmtId="10" fontId="7" fillId="0" borderId="1" xfId="2" applyNumberFormat="1" applyFont="1" applyBorder="1" applyAlignment="1">
      <alignment horizontal="center" vertical="top" wrapText="1"/>
    </xf>
    <xf numFmtId="0" fontId="7" fillId="0" borderId="1" xfId="0" applyFont="1" applyBorder="1" applyAlignment="1" applyProtection="1">
      <alignment horizontal="justify" vertical="top" wrapText="1"/>
      <protection hidden="1"/>
    </xf>
    <xf numFmtId="9" fontId="7" fillId="0" borderId="1" xfId="0" applyNumberFormat="1" applyFont="1" applyBorder="1" applyAlignment="1" applyProtection="1">
      <alignment vertical="top" wrapText="1"/>
      <protection hidden="1"/>
    </xf>
    <xf numFmtId="10" fontId="7" fillId="0" borderId="1" xfId="2" applyNumberFormat="1" applyFont="1" applyBorder="1" applyAlignment="1">
      <alignment vertical="top" wrapText="1"/>
    </xf>
    <xf numFmtId="0" fontId="7" fillId="0" borderId="1" xfId="0" applyFont="1" applyBorder="1" applyAlignment="1" applyProtection="1">
      <alignment horizontal="left" vertical="top" wrapText="1"/>
      <protection hidden="1"/>
    </xf>
    <xf numFmtId="10" fontId="10" fillId="4" borderId="1" xfId="0" applyNumberFormat="1" applyFont="1" applyFill="1" applyBorder="1" applyAlignment="1" applyProtection="1">
      <alignment horizontal="center" vertical="top" wrapText="1"/>
      <protection hidden="1"/>
    </xf>
    <xf numFmtId="0" fontId="5" fillId="3" borderId="0" xfId="0" applyFont="1" applyFill="1" applyAlignment="1" applyProtection="1">
      <alignment horizontal="left" vertical="top" wrapText="1"/>
      <protection hidden="1"/>
    </xf>
    <xf numFmtId="0" fontId="5" fillId="3" borderId="0" xfId="0" applyFont="1" applyFill="1" applyAlignment="1" applyProtection="1">
      <alignment horizontal="center" vertical="top" wrapText="1"/>
      <protection hidden="1"/>
    </xf>
    <xf numFmtId="0" fontId="5" fillId="3" borderId="0" xfId="0" applyFont="1" applyFill="1" applyAlignment="1" applyProtection="1">
      <alignment horizontal="justify" vertical="top" wrapText="1"/>
      <protection hidden="1"/>
    </xf>
    <xf numFmtId="0" fontId="5" fillId="3" borderId="0" xfId="0" applyFont="1" applyFill="1" applyAlignment="1" applyProtection="1">
      <alignment vertical="top" wrapText="1"/>
      <protection hidden="1"/>
    </xf>
    <xf numFmtId="9" fontId="8" fillId="0" borderId="1" xfId="0" applyNumberFormat="1" applyFont="1" applyBorder="1" applyAlignment="1" applyProtection="1">
      <alignment horizontal="left" vertical="top" wrapText="1"/>
      <protection hidden="1"/>
    </xf>
    <xf numFmtId="10" fontId="8" fillId="0" borderId="1" xfId="0" applyNumberFormat="1" applyFont="1" applyBorder="1" applyAlignment="1" applyProtection="1">
      <alignment horizontal="right" vertical="top" wrapText="1"/>
      <protection hidden="1"/>
    </xf>
    <xf numFmtId="10" fontId="8" fillId="0" borderId="1" xfId="0" applyNumberFormat="1" applyFont="1" applyBorder="1" applyAlignment="1" applyProtection="1">
      <alignment horizontal="left" vertical="top" wrapText="1"/>
      <protection hidden="1"/>
    </xf>
    <xf numFmtId="10" fontId="8" fillId="0" borderId="1" xfId="2" applyNumberFormat="1" applyFont="1" applyBorder="1" applyAlignment="1" applyProtection="1">
      <alignment horizontal="right" vertical="top" wrapText="1"/>
      <protection hidden="1"/>
    </xf>
    <xf numFmtId="0" fontId="5" fillId="8" borderId="0" xfId="0" applyFont="1" applyFill="1" applyAlignment="1" applyProtection="1">
      <alignment horizontal="center" vertical="top" wrapText="1"/>
      <protection hidden="1"/>
    </xf>
    <xf numFmtId="0" fontId="5" fillId="8" borderId="0" xfId="0" applyFont="1" applyFill="1" applyAlignment="1" applyProtection="1">
      <alignment horizontal="justify" vertical="top" wrapText="1"/>
      <protection hidden="1"/>
    </xf>
    <xf numFmtId="9" fontId="5" fillId="8" borderId="1" xfId="0" applyNumberFormat="1" applyFont="1" applyFill="1" applyBorder="1" applyAlignment="1" applyProtection="1">
      <alignment horizontal="center" vertical="top" wrapText="1"/>
      <protection hidden="1"/>
    </xf>
    <xf numFmtId="10" fontId="7" fillId="8" borderId="1" xfId="2" applyNumberFormat="1" applyFont="1" applyFill="1" applyBorder="1" applyAlignment="1">
      <alignment horizontal="center" vertical="top" wrapText="1"/>
    </xf>
    <xf numFmtId="9" fontId="7" fillId="8" borderId="1" xfId="0" applyNumberFormat="1" applyFont="1" applyFill="1" applyBorder="1" applyAlignment="1" applyProtection="1">
      <alignment horizontal="center" vertical="top" wrapText="1"/>
      <protection hidden="1"/>
    </xf>
    <xf numFmtId="10" fontId="5" fillId="8" borderId="1" xfId="0" applyNumberFormat="1" applyFont="1" applyFill="1" applyBorder="1" applyAlignment="1" applyProtection="1">
      <alignment horizontal="center" vertical="top" wrapText="1"/>
      <protection hidden="1"/>
    </xf>
    <xf numFmtId="10" fontId="5" fillId="8" borderId="1" xfId="2" applyNumberFormat="1" applyFont="1" applyFill="1" applyBorder="1" applyAlignment="1">
      <alignment horizontal="center" vertical="top" wrapText="1"/>
    </xf>
    <xf numFmtId="41" fontId="5" fillId="8" borderId="1" xfId="1" applyFont="1" applyFill="1" applyBorder="1" applyAlignment="1" applyProtection="1">
      <alignment horizontal="center" vertical="top" wrapText="1"/>
      <protection hidden="1"/>
    </xf>
    <xf numFmtId="3" fontId="5" fillId="8" borderId="1" xfId="2" applyNumberFormat="1" applyFont="1" applyFill="1" applyBorder="1" applyAlignment="1" applyProtection="1">
      <alignment horizontal="center" vertical="top" wrapText="1"/>
      <protection hidden="1"/>
    </xf>
    <xf numFmtId="0" fontId="11" fillId="8" borderId="1" xfId="0" applyFont="1" applyFill="1" applyBorder="1" applyAlignment="1">
      <alignment horizontal="justify" vertical="top" wrapText="1"/>
    </xf>
    <xf numFmtId="0" fontId="11" fillId="8" borderId="4" xfId="0" applyFont="1" applyFill="1" applyBorder="1" applyAlignment="1">
      <alignment horizontal="justify" vertical="top" wrapText="1"/>
    </xf>
    <xf numFmtId="1" fontId="5" fillId="8" borderId="1" xfId="0" applyNumberFormat="1" applyFont="1" applyFill="1" applyBorder="1" applyAlignment="1">
      <alignment horizontal="center" vertical="top" wrapText="1"/>
    </xf>
    <xf numFmtId="9" fontId="8" fillId="8" borderId="1" xfId="0" applyNumberFormat="1" applyFont="1" applyFill="1" applyBorder="1" applyAlignment="1" applyProtection="1">
      <alignment horizontal="center" vertical="top" wrapText="1"/>
      <protection hidden="1"/>
    </xf>
    <xf numFmtId="10" fontId="8" fillId="8" borderId="1" xfId="0" applyNumberFormat="1" applyFont="1" applyFill="1" applyBorder="1" applyAlignment="1" applyProtection="1">
      <alignment horizontal="center" vertical="top" wrapText="1"/>
      <protection hidden="1"/>
    </xf>
    <xf numFmtId="10" fontId="8" fillId="8" borderId="1" xfId="2" applyNumberFormat="1" applyFont="1" applyFill="1" applyBorder="1" applyAlignment="1">
      <alignment horizontal="center" vertical="top" wrapText="1"/>
    </xf>
    <xf numFmtId="0" fontId="6" fillId="8" borderId="0" xfId="0" applyFont="1" applyFill="1" applyAlignment="1" applyProtection="1">
      <alignment horizontal="center" vertical="top" wrapText="1"/>
      <protection hidden="1"/>
    </xf>
    <xf numFmtId="9" fontId="6" fillId="10" borderId="1" xfId="2" applyFont="1" applyFill="1" applyBorder="1" applyAlignment="1" applyProtection="1">
      <alignment horizontal="center" vertical="top" wrapText="1"/>
      <protection hidden="1"/>
    </xf>
    <xf numFmtId="0" fontId="5" fillId="10" borderId="1" xfId="0" applyFont="1" applyFill="1" applyBorder="1" applyAlignment="1" applyProtection="1">
      <alignment horizontal="justify" vertical="top" wrapText="1"/>
      <protection hidden="1"/>
    </xf>
    <xf numFmtId="0" fontId="10" fillId="11" borderId="1" xfId="0" applyFont="1" applyFill="1" applyBorder="1" applyAlignment="1" applyProtection="1">
      <alignment vertical="top" wrapText="1"/>
      <protection hidden="1"/>
    </xf>
    <xf numFmtId="9" fontId="9" fillId="11" borderId="1" xfId="2" applyFont="1" applyFill="1" applyBorder="1" applyAlignment="1" applyProtection="1">
      <alignment horizontal="center" vertical="top" wrapText="1"/>
      <protection hidden="1"/>
    </xf>
    <xf numFmtId="9" fontId="10" fillId="11" borderId="1" xfId="2" applyFont="1" applyFill="1" applyBorder="1" applyAlignment="1" applyProtection="1">
      <alignment horizontal="center" vertical="top" wrapText="1"/>
      <protection hidden="1"/>
    </xf>
    <xf numFmtId="10" fontId="10" fillId="11" borderId="1" xfId="0" applyNumberFormat="1" applyFont="1" applyFill="1" applyBorder="1" applyAlignment="1" applyProtection="1">
      <alignment horizontal="center" vertical="top" wrapText="1"/>
      <protection hidden="1"/>
    </xf>
    <xf numFmtId="0" fontId="9" fillId="11" borderId="1" xfId="0" applyFont="1" applyFill="1" applyBorder="1" applyAlignment="1" applyProtection="1">
      <alignment horizontal="justify" vertical="top" wrapText="1"/>
      <protection hidden="1"/>
    </xf>
    <xf numFmtId="0" fontId="6" fillId="12" borderId="1" xfId="0" applyFont="1" applyFill="1" applyBorder="1" applyAlignment="1" applyProtection="1">
      <alignment horizontal="justify" vertical="top" wrapText="1"/>
      <protection hidden="1"/>
    </xf>
    <xf numFmtId="0" fontId="5" fillId="8" borderId="1" xfId="0" applyFont="1" applyFill="1" applyBorder="1" applyAlignment="1" applyProtection="1">
      <alignment horizontal="justify" vertical="top" wrapText="1"/>
      <protection hidden="1"/>
    </xf>
    <xf numFmtId="0" fontId="6" fillId="10" borderId="1" xfId="0" applyFont="1" applyFill="1" applyBorder="1" applyAlignment="1" applyProtection="1">
      <alignment horizontal="justify" vertical="top" wrapText="1"/>
      <protection hidden="1"/>
    </xf>
    <xf numFmtId="0" fontId="10" fillId="11" borderId="1" xfId="0" applyFont="1" applyFill="1" applyBorder="1" applyAlignment="1" applyProtection="1">
      <alignment horizontal="justify" vertical="top" wrapText="1"/>
      <protection hidden="1"/>
    </xf>
    <xf numFmtId="0" fontId="6" fillId="8" borderId="0" xfId="0" applyFont="1" applyFill="1" applyAlignment="1" applyProtection="1">
      <alignment horizontal="justify" vertical="top" wrapText="1"/>
      <protection hidden="1"/>
    </xf>
    <xf numFmtId="9" fontId="7" fillId="8" borderId="1" xfId="2" applyFont="1" applyFill="1" applyBorder="1" applyAlignment="1">
      <alignment horizontal="center" vertical="top" wrapText="1"/>
    </xf>
    <xf numFmtId="0" fontId="5" fillId="2" borderId="1" xfId="0" applyFont="1" applyFill="1" applyBorder="1" applyAlignment="1" applyProtection="1">
      <alignment horizontal="center" vertical="top" wrapText="1"/>
      <protection hidden="1"/>
    </xf>
    <xf numFmtId="9" fontId="13" fillId="2" borderId="1" xfId="0" applyNumberFormat="1" applyFont="1" applyFill="1" applyBorder="1" applyAlignment="1" applyProtection="1">
      <alignment horizontal="center" vertical="top" wrapText="1"/>
      <protection hidden="1"/>
    </xf>
    <xf numFmtId="9" fontId="10" fillId="2" borderId="1" xfId="2" applyFont="1" applyFill="1" applyBorder="1" applyAlignment="1" applyProtection="1">
      <alignment horizontal="center" vertical="top" wrapText="1"/>
      <protection hidden="1"/>
    </xf>
    <xf numFmtId="0" fontId="10" fillId="2" borderId="1" xfId="0" applyFont="1" applyFill="1" applyBorder="1" applyAlignment="1" applyProtection="1">
      <alignment horizontal="justify" vertical="top" wrapText="1"/>
      <protection hidden="1"/>
    </xf>
    <xf numFmtId="10" fontId="13" fillId="2" borderId="1" xfId="0" applyNumberFormat="1" applyFont="1" applyFill="1" applyBorder="1" applyAlignment="1" applyProtection="1">
      <alignment horizontal="center" vertical="top" wrapText="1"/>
      <protection hidden="1"/>
    </xf>
    <xf numFmtId="9" fontId="13" fillId="2" borderId="1" xfId="0" applyNumberFormat="1" applyFont="1" applyFill="1" applyBorder="1" applyAlignment="1" applyProtection="1">
      <alignment vertical="top" wrapText="1"/>
      <protection hidden="1"/>
    </xf>
    <xf numFmtId="0" fontId="10" fillId="2" borderId="1" xfId="0" applyFont="1" applyFill="1" applyBorder="1" applyAlignment="1" applyProtection="1">
      <alignment vertical="top" wrapText="1"/>
      <protection hidden="1"/>
    </xf>
    <xf numFmtId="9" fontId="13" fillId="10" borderId="1" xfId="0" applyNumberFormat="1" applyFont="1" applyFill="1" applyBorder="1" applyAlignment="1" applyProtection="1">
      <alignment horizontal="center" vertical="top" wrapText="1"/>
      <protection hidden="1"/>
    </xf>
    <xf numFmtId="10" fontId="13" fillId="10" borderId="1" xfId="0" applyNumberFormat="1" applyFont="1" applyFill="1" applyBorder="1" applyAlignment="1" applyProtection="1">
      <alignment horizontal="center" vertical="top" wrapText="1"/>
      <protection hidden="1"/>
    </xf>
    <xf numFmtId="0" fontId="10" fillId="10" borderId="1" xfId="0" applyFont="1" applyFill="1" applyBorder="1" applyAlignment="1" applyProtection="1">
      <alignment horizontal="justify" vertical="top" wrapText="1"/>
      <protection hidden="1"/>
    </xf>
    <xf numFmtId="10" fontId="10" fillId="10" borderId="1" xfId="2" applyNumberFormat="1" applyFont="1" applyFill="1" applyBorder="1" applyAlignment="1" applyProtection="1">
      <alignment horizontal="center" vertical="top" wrapText="1"/>
      <protection hidden="1"/>
    </xf>
    <xf numFmtId="0" fontId="9" fillId="10" borderId="1" xfId="0" applyFont="1" applyFill="1" applyBorder="1" applyAlignment="1" applyProtection="1">
      <alignment horizontal="justify" vertical="top" wrapText="1"/>
      <protection hidden="1"/>
    </xf>
    <xf numFmtId="0" fontId="6" fillId="9" borderId="1" xfId="0" applyFont="1" applyFill="1" applyBorder="1" applyAlignment="1" applyProtection="1">
      <alignment horizontal="center" vertical="top" wrapText="1"/>
      <protection hidden="1"/>
    </xf>
    <xf numFmtId="0" fontId="6" fillId="5" borderId="1" xfId="0" applyFont="1" applyFill="1" applyBorder="1" applyAlignment="1" applyProtection="1">
      <alignment horizontal="center" vertical="top" wrapText="1"/>
      <protection hidden="1"/>
    </xf>
    <xf numFmtId="0" fontId="6" fillId="6" borderId="1" xfId="0" applyFont="1" applyFill="1" applyBorder="1" applyAlignment="1" applyProtection="1">
      <alignment horizontal="center" vertical="top" wrapText="1"/>
      <protection hidden="1"/>
    </xf>
    <xf numFmtId="0" fontId="6" fillId="12" borderId="1" xfId="0" applyFont="1" applyFill="1" applyBorder="1" applyAlignment="1" applyProtection="1">
      <alignment horizontal="center" vertical="top" wrapText="1"/>
      <protection hidden="1"/>
    </xf>
    <xf numFmtId="0" fontId="5" fillId="0" borderId="1" xfId="0" applyFont="1" applyBorder="1" applyAlignment="1" applyProtection="1">
      <alignment horizontal="left" vertical="top" wrapText="1"/>
      <protection hidden="1"/>
    </xf>
    <xf numFmtId="0" fontId="5" fillId="0" borderId="1" xfId="0" applyFont="1" applyBorder="1" applyAlignment="1">
      <alignment vertical="top" wrapText="1"/>
    </xf>
    <xf numFmtId="0" fontId="7" fillId="8" borderId="1" xfId="0" applyFont="1" applyFill="1" applyBorder="1" applyAlignment="1">
      <alignment horizontal="justify" vertical="top" wrapText="1"/>
    </xf>
    <xf numFmtId="0" fontId="11" fillId="8" borderId="2" xfId="0" applyFont="1" applyFill="1" applyBorder="1" applyAlignment="1">
      <alignment horizontal="justify" vertical="top" wrapText="1"/>
    </xf>
    <xf numFmtId="0" fontId="11" fillId="8" borderId="7" xfId="0" applyFont="1" applyFill="1" applyBorder="1" applyAlignment="1">
      <alignment horizontal="justify" vertical="top" wrapText="1"/>
    </xf>
    <xf numFmtId="0" fontId="17" fillId="8" borderId="8" xfId="0" applyFont="1" applyFill="1" applyBorder="1" applyAlignment="1">
      <alignment horizontal="justify" vertical="top" wrapText="1"/>
    </xf>
    <xf numFmtId="0" fontId="5" fillId="0" borderId="1" xfId="0" applyFont="1" applyBorder="1" applyAlignment="1">
      <alignment horizontal="justify" vertical="top" wrapText="1"/>
    </xf>
    <xf numFmtId="0" fontId="8" fillId="0" borderId="1" xfId="0" applyFont="1" applyBorder="1" applyAlignment="1">
      <alignment horizontal="justify" vertical="top" wrapText="1"/>
    </xf>
    <xf numFmtId="0" fontId="8" fillId="8" borderId="1" xfId="0" applyFont="1" applyFill="1" applyBorder="1" applyAlignment="1">
      <alignment horizontal="justify" vertical="top" wrapText="1"/>
    </xf>
    <xf numFmtId="9" fontId="8" fillId="8" borderId="1" xfId="0" applyNumberFormat="1" applyFont="1" applyFill="1" applyBorder="1" applyAlignment="1">
      <alignment horizontal="center" vertical="top" wrapText="1"/>
    </xf>
    <xf numFmtId="0" fontId="18" fillId="0" borderId="1" xfId="3" applyFont="1" applyBorder="1" applyAlignment="1" applyProtection="1">
      <alignment horizontal="left" vertical="top" wrapText="1"/>
      <protection hidden="1"/>
    </xf>
    <xf numFmtId="0" fontId="8" fillId="0" borderId="1" xfId="0" applyFont="1" applyBorder="1" applyAlignment="1">
      <alignment vertical="top" wrapText="1"/>
    </xf>
    <xf numFmtId="10" fontId="6" fillId="2" borderId="1" xfId="2" applyNumberFormat="1" applyFont="1" applyFill="1" applyBorder="1" applyAlignment="1" applyProtection="1">
      <alignment horizontal="center" vertical="top" wrapText="1"/>
      <protection hidden="1"/>
    </xf>
    <xf numFmtId="10" fontId="6" fillId="10" borderId="1" xfId="2" applyNumberFormat="1" applyFont="1" applyFill="1" applyBorder="1" applyAlignment="1" applyProtection="1">
      <alignment horizontal="center" vertical="top" wrapText="1"/>
      <protection hidden="1"/>
    </xf>
    <xf numFmtId="0" fontId="6" fillId="9" borderId="1" xfId="0" applyFont="1" applyFill="1" applyBorder="1" applyAlignment="1" applyProtection="1">
      <alignment vertical="top" wrapText="1"/>
      <protection hidden="1"/>
    </xf>
    <xf numFmtId="0" fontId="5" fillId="0" borderId="1" xfId="0" applyFont="1" applyBorder="1" applyAlignment="1" applyProtection="1">
      <alignment horizontal="center" vertical="center" wrapText="1"/>
      <protection hidden="1"/>
    </xf>
    <xf numFmtId="9" fontId="5" fillId="0" borderId="1" xfId="0" applyNumberFormat="1" applyFont="1" applyFill="1" applyBorder="1" applyAlignment="1" applyProtection="1">
      <alignment horizontal="center" vertical="top" wrapText="1"/>
      <protection hidden="1"/>
    </xf>
    <xf numFmtId="10" fontId="5" fillId="0" borderId="1" xfId="2" applyNumberFormat="1" applyFont="1" applyFill="1" applyBorder="1" applyAlignment="1" applyProtection="1">
      <alignment horizontal="center" vertical="top" wrapText="1"/>
      <protection hidden="1"/>
    </xf>
    <xf numFmtId="10" fontId="7" fillId="0" borderId="1" xfId="2" applyNumberFormat="1" applyFont="1" applyFill="1" applyBorder="1" applyAlignment="1">
      <alignment horizontal="center" vertical="top" wrapText="1"/>
    </xf>
    <xf numFmtId="0" fontId="11" fillId="0" borderId="2" xfId="0" applyFont="1" applyFill="1" applyBorder="1" applyAlignment="1">
      <alignment horizontal="justify" vertical="top" wrapText="1"/>
    </xf>
    <xf numFmtId="0" fontId="11" fillId="0" borderId="6" xfId="0" applyFont="1" applyFill="1" applyBorder="1" applyAlignment="1">
      <alignment horizontal="justify" vertical="top" wrapText="1"/>
    </xf>
    <xf numFmtId="10" fontId="5" fillId="0" borderId="1" xfId="2" applyNumberFormat="1" applyFont="1" applyFill="1" applyBorder="1" applyAlignment="1">
      <alignment horizontal="center" vertical="top" wrapText="1"/>
    </xf>
    <xf numFmtId="0" fontId="6" fillId="2" borderId="1" xfId="0" applyFont="1" applyFill="1" applyBorder="1" applyAlignment="1" applyProtection="1">
      <alignment vertical="top" wrapText="1"/>
      <protection hidden="1"/>
    </xf>
    <xf numFmtId="0" fontId="6" fillId="3" borderId="0" xfId="0" applyFont="1" applyFill="1" applyAlignment="1" applyProtection="1">
      <alignment horizontal="center" vertical="top" wrapText="1"/>
      <protection hidden="1"/>
    </xf>
    <xf numFmtId="0" fontId="6" fillId="2" borderId="1" xfId="0" applyFont="1" applyFill="1" applyBorder="1" applyAlignment="1" applyProtection="1">
      <alignment horizontal="center" vertical="top" wrapText="1"/>
      <protection hidden="1"/>
    </xf>
    <xf numFmtId="0" fontId="6" fillId="2" borderId="1" xfId="0" applyFont="1" applyFill="1" applyBorder="1" applyAlignment="1" applyProtection="1">
      <alignment horizontal="justify" vertical="top" wrapText="1"/>
      <protection hidden="1"/>
    </xf>
    <xf numFmtId="0" fontId="6" fillId="4" borderId="1" xfId="0" applyFont="1" applyFill="1" applyBorder="1" applyAlignment="1" applyProtection="1">
      <alignment horizontal="center" vertical="top" wrapText="1"/>
      <protection hidden="1"/>
    </xf>
    <xf numFmtId="0" fontId="6" fillId="7" borderId="1" xfId="0" applyFont="1" applyFill="1" applyBorder="1" applyAlignment="1" applyProtection="1">
      <alignment horizontal="center" vertical="top" wrapText="1"/>
      <protection hidden="1"/>
    </xf>
    <xf numFmtId="10" fontId="5" fillId="0" borderId="1" xfId="2" applyNumberFormat="1" applyFont="1" applyBorder="1" applyAlignment="1" applyProtection="1">
      <alignment horizontal="center" vertical="top" wrapText="1"/>
      <protection hidden="1"/>
    </xf>
    <xf numFmtId="0" fontId="11" fillId="0" borderId="1" xfId="0" applyFont="1" applyBorder="1" applyAlignment="1">
      <alignment vertical="top" wrapText="1"/>
    </xf>
    <xf numFmtId="10" fontId="7" fillId="0" borderId="1" xfId="2" applyNumberFormat="1" applyFont="1" applyBorder="1" applyAlignment="1" applyProtection="1">
      <alignment horizontal="left" vertical="top" wrapText="1"/>
      <protection hidden="1"/>
    </xf>
    <xf numFmtId="9" fontId="7" fillId="0" borderId="1" xfId="0" applyNumberFormat="1" applyFont="1" applyBorder="1" applyAlignment="1" applyProtection="1">
      <alignment horizontal="left" vertical="top" wrapText="1"/>
      <protection hidden="1"/>
    </xf>
    <xf numFmtId="0" fontId="7" fillId="0" borderId="0" xfId="0" applyFont="1" applyAlignment="1" applyProtection="1">
      <alignment horizontal="left" vertical="top" wrapText="1"/>
      <protection hidden="1"/>
    </xf>
    <xf numFmtId="9" fontId="5" fillId="0" borderId="1" xfId="2" applyFont="1" applyBorder="1" applyAlignment="1" applyProtection="1">
      <alignment horizontal="left" vertical="top" wrapText="1"/>
      <protection hidden="1"/>
    </xf>
    <xf numFmtId="0" fontId="5" fillId="3" borderId="1" xfId="0" applyFont="1" applyFill="1" applyBorder="1" applyAlignment="1" applyProtection="1">
      <alignment horizontal="justify" vertical="top" wrapText="1"/>
      <protection hidden="1"/>
    </xf>
    <xf numFmtId="41" fontId="5" fillId="0" borderId="1" xfId="1" applyFont="1" applyBorder="1" applyAlignment="1" applyProtection="1">
      <alignment horizontal="left" vertical="top" wrapText="1"/>
      <protection hidden="1"/>
    </xf>
    <xf numFmtId="0" fontId="11" fillId="0" borderId="1" xfId="0" applyFont="1" applyBorder="1" applyAlignment="1">
      <alignment horizontal="left" vertical="top" wrapText="1"/>
    </xf>
    <xf numFmtId="0" fontId="6" fillId="2" borderId="1" xfId="0" applyFont="1" applyFill="1" applyBorder="1" applyAlignment="1" applyProtection="1">
      <alignment horizontal="justify" vertical="top"/>
      <protection hidden="1"/>
    </xf>
    <xf numFmtId="0" fontId="9" fillId="2" borderId="1" xfId="0" applyFont="1" applyFill="1" applyBorder="1" applyAlignment="1" applyProtection="1">
      <alignment vertical="top" wrapText="1"/>
      <protection hidden="1"/>
    </xf>
    <xf numFmtId="0" fontId="13" fillId="2" borderId="1" xfId="0" applyFont="1" applyFill="1" applyBorder="1" applyAlignment="1" applyProtection="1">
      <alignment horizontal="justify" vertical="top" wrapText="1"/>
      <protection hidden="1"/>
    </xf>
    <xf numFmtId="9" fontId="13" fillId="2" borderId="1" xfId="2" applyFont="1" applyFill="1" applyBorder="1" applyAlignment="1" applyProtection="1">
      <alignment vertical="top" wrapText="1"/>
      <protection hidden="1"/>
    </xf>
    <xf numFmtId="0" fontId="13" fillId="2" borderId="1" xfId="0" applyFont="1" applyFill="1" applyBorder="1" applyAlignment="1" applyProtection="1">
      <alignment vertical="top" wrapText="1"/>
      <protection hidden="1"/>
    </xf>
    <xf numFmtId="0" fontId="9" fillId="4" borderId="1" xfId="0" applyFont="1" applyFill="1" applyBorder="1" applyAlignment="1" applyProtection="1">
      <alignment vertical="top" wrapText="1"/>
      <protection hidden="1"/>
    </xf>
    <xf numFmtId="9" fontId="9" fillId="4" borderId="1" xfId="2" applyFont="1" applyFill="1" applyBorder="1" applyAlignment="1" applyProtection="1">
      <alignment vertical="top" wrapText="1"/>
      <protection hidden="1"/>
    </xf>
    <xf numFmtId="0" fontId="5" fillId="0" borderId="1" xfId="0" applyFont="1" applyBorder="1" applyAlignment="1" applyProtection="1">
      <alignment horizontal="justify" vertical="center" wrapText="1"/>
      <protection hidden="1"/>
    </xf>
    <xf numFmtId="0" fontId="6" fillId="2" borderId="1" xfId="0" applyFont="1" applyFill="1" applyBorder="1" applyAlignment="1" applyProtection="1">
      <alignment horizontal="center" vertical="top" wrapText="1"/>
      <protection hidden="1"/>
    </xf>
    <xf numFmtId="0" fontId="6" fillId="0" borderId="1" xfId="0" applyFont="1" applyBorder="1" applyAlignment="1" applyProtection="1">
      <alignment horizontal="center" vertical="center" wrapText="1"/>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left" vertical="top" wrapText="1"/>
      <protection hidden="1"/>
    </xf>
    <xf numFmtId="0" fontId="6" fillId="0" borderId="5" xfId="0" applyFont="1" applyBorder="1" applyAlignment="1" applyProtection="1">
      <alignment horizontal="center" vertical="top" wrapText="1"/>
      <protection hidden="1"/>
    </xf>
    <xf numFmtId="0" fontId="6" fillId="0" borderId="0" xfId="0" applyFont="1" applyAlignment="1" applyProtection="1">
      <alignment horizontal="center" vertical="top" wrapText="1"/>
      <protection hidden="1"/>
    </xf>
    <xf numFmtId="0" fontId="6" fillId="2" borderId="1" xfId="0" applyFont="1" applyFill="1" applyBorder="1" applyAlignment="1" applyProtection="1">
      <alignment horizontal="center" vertical="center" wrapText="1"/>
      <protection hidden="1"/>
    </xf>
    <xf numFmtId="0" fontId="5" fillId="0" borderId="1" xfId="0" applyFont="1" applyBorder="1" applyAlignment="1" applyProtection="1">
      <alignment horizontal="left" vertical="center" wrapText="1"/>
      <protection hidden="1"/>
    </xf>
    <xf numFmtId="0" fontId="6" fillId="9" borderId="1" xfId="0" applyFont="1" applyFill="1" applyBorder="1" applyAlignment="1" applyProtection="1">
      <alignment horizontal="center" vertical="top" wrapText="1"/>
      <protection hidden="1"/>
    </xf>
    <xf numFmtId="0" fontId="6" fillId="5" borderId="1" xfId="0" applyFont="1" applyFill="1" applyBorder="1" applyAlignment="1" applyProtection="1">
      <alignment horizontal="center" vertical="top" wrapText="1"/>
      <protection hidden="1"/>
    </xf>
    <xf numFmtId="0" fontId="6" fillId="4" borderId="1" xfId="0" applyFont="1" applyFill="1" applyBorder="1" applyAlignment="1" applyProtection="1">
      <alignment horizontal="center" vertical="top" wrapText="1"/>
      <protection hidden="1"/>
    </xf>
    <xf numFmtId="0" fontId="6" fillId="6" borderId="1" xfId="0" applyFont="1" applyFill="1" applyBorder="1" applyAlignment="1" applyProtection="1">
      <alignment horizontal="center" vertical="top" wrapText="1"/>
      <protection hidden="1"/>
    </xf>
    <xf numFmtId="0" fontId="6" fillId="7" borderId="1" xfId="0" applyFont="1" applyFill="1" applyBorder="1" applyAlignment="1" applyProtection="1">
      <alignment horizontal="center" vertical="top" wrapText="1"/>
      <protection hidden="1"/>
    </xf>
    <xf numFmtId="0" fontId="6" fillId="12" borderId="1" xfId="0" applyFont="1" applyFill="1" applyBorder="1" applyAlignment="1" applyProtection="1">
      <alignment horizontal="center" vertical="top" wrapText="1"/>
      <protection hidden="1"/>
    </xf>
  </cellXfs>
  <cellStyles count="4">
    <cellStyle name="Hyperlink" xfId="3" xr:uid="{00000000-000B-0000-0000-000008000000}"/>
    <cellStyle name="Millares [0]" xfId="1" builtinId="6"/>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2</xdr:col>
      <xdr:colOff>295275</xdr:colOff>
      <xdr:row>0</xdr:row>
      <xdr:rowOff>742950</xdr:rowOff>
    </xdr:to>
    <xdr:pic>
      <xdr:nvPicPr>
        <xdr:cNvPr id="1026" name="Imagen 1">
          <a:extLst>
            <a:ext uri="{FF2B5EF4-FFF2-40B4-BE49-F238E27FC236}">
              <a16:creationId xmlns:a16="http://schemas.microsoft.com/office/drawing/2014/main" id="{6EE1C004-A574-45B2-B0E2-359E21DB1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2276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gativa.gov.co/tabla_archivos/107-registros-publicaciones" TargetMode="External"/><Relationship Id="rId1" Type="http://schemas.openxmlformats.org/officeDocument/2006/relationships/hyperlink" Target="http://www.engativa.gov.co/tabla_archivos/107-registros-publicacione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65540"/>
  <sheetViews>
    <sheetView showGridLines="0" tabSelected="1" zoomScale="115" zoomScaleNormal="115" workbookViewId="0">
      <selection sqref="A1:K1"/>
    </sheetView>
  </sheetViews>
  <sheetFormatPr baseColWidth="10" defaultColWidth="10.85546875" defaultRowHeight="15" zeroHeight="1" x14ac:dyDescent="0.25"/>
  <cols>
    <col min="1" max="1" width="4.140625" style="10" customWidth="1"/>
    <col min="2" max="2" width="25.5703125" style="10" customWidth="1"/>
    <col min="3" max="3" width="13.85546875" style="10" customWidth="1"/>
    <col min="4" max="4" width="50.7109375" style="22" customWidth="1"/>
    <col min="5" max="5" width="15.7109375" style="10" customWidth="1"/>
    <col min="6" max="6" width="10.85546875" style="10" customWidth="1"/>
    <col min="7" max="7" width="15.85546875" style="10" customWidth="1"/>
    <col min="8" max="8" width="23.5703125" style="10" customWidth="1"/>
    <col min="9" max="9" width="8.140625" style="10" customWidth="1"/>
    <col min="10" max="10" width="17.7109375" style="10" customWidth="1"/>
    <col min="11" max="11" width="15.85546875" style="10" customWidth="1"/>
    <col min="12" max="15" width="7.28515625" style="10" customWidth="1"/>
    <col min="16" max="16" width="17.42578125" style="10" customWidth="1"/>
    <col min="17" max="21" width="17.85546875" style="10" customWidth="1"/>
    <col min="22" max="22" width="18.42578125" style="17" customWidth="1"/>
    <col min="23" max="24" width="16.5703125" style="17" customWidth="1"/>
    <col min="25" max="25" width="35" style="25" customWidth="1"/>
    <col min="26" max="26" width="29.42578125" style="25" customWidth="1"/>
    <col min="27" max="27" width="15.7109375" style="17" bestFit="1" customWidth="1"/>
    <col min="28" max="29" width="16.5703125" style="17" customWidth="1"/>
    <col min="30" max="30" width="54.140625" style="25" customWidth="1"/>
    <col min="31" max="31" width="38.7109375" style="25" customWidth="1"/>
    <col min="32" max="34" width="16.5703125" style="13" customWidth="1"/>
    <col min="35" max="35" width="38.28515625" style="13" customWidth="1"/>
    <col min="36" max="36" width="16.5703125" style="13" customWidth="1"/>
    <col min="37" max="37" width="19.42578125" style="99" customWidth="1"/>
    <col min="38" max="39" width="16.5703125" style="99" customWidth="1"/>
    <col min="40" max="40" width="45.28515625" style="111" customWidth="1"/>
    <col min="41" max="41" width="21.5703125" style="111" customWidth="1"/>
    <col min="42" max="43" width="16.5703125" style="99" customWidth="1"/>
    <col min="44" max="44" width="21.5703125" style="99" customWidth="1"/>
    <col min="45" max="45" width="44" style="85" customWidth="1"/>
    <col min="46" max="16384" width="10.85546875" style="10"/>
  </cols>
  <sheetData>
    <row r="1" spans="1:45" ht="70.5" customHeight="1" x14ac:dyDescent="0.25">
      <c r="A1" s="175" t="s">
        <v>0</v>
      </c>
      <c r="B1" s="176"/>
      <c r="C1" s="176"/>
      <c r="D1" s="176"/>
      <c r="E1" s="176"/>
      <c r="F1" s="176"/>
      <c r="G1" s="176"/>
      <c r="H1" s="176"/>
      <c r="I1" s="176"/>
      <c r="J1" s="176"/>
      <c r="K1" s="176"/>
      <c r="L1" s="177" t="s">
        <v>1</v>
      </c>
      <c r="M1" s="177"/>
      <c r="N1" s="177"/>
      <c r="O1" s="177"/>
      <c r="P1" s="177"/>
      <c r="V1" s="14"/>
      <c r="W1" s="14"/>
      <c r="X1" s="14"/>
      <c r="Y1" s="22"/>
      <c r="Z1" s="22"/>
      <c r="AA1" s="14"/>
      <c r="AB1" s="14"/>
      <c r="AC1" s="14"/>
      <c r="AD1" s="22"/>
      <c r="AE1" s="22"/>
      <c r="AF1" s="10"/>
      <c r="AG1" s="10"/>
      <c r="AH1" s="10"/>
      <c r="AI1" s="10"/>
      <c r="AJ1" s="10"/>
      <c r="AK1" s="84"/>
      <c r="AL1" s="84"/>
      <c r="AM1" s="84"/>
      <c r="AN1" s="85"/>
      <c r="AO1" s="85"/>
      <c r="AP1" s="84"/>
      <c r="AQ1" s="84"/>
      <c r="AR1" s="84"/>
    </row>
    <row r="2" spans="1:45" ht="23.45" customHeight="1" x14ac:dyDescent="0.25">
      <c r="A2" s="178" t="s">
        <v>2</v>
      </c>
      <c r="B2" s="179"/>
      <c r="C2" s="179"/>
      <c r="D2" s="179"/>
      <c r="E2" s="179"/>
      <c r="F2" s="179"/>
      <c r="G2" s="179"/>
      <c r="H2" s="179"/>
      <c r="I2" s="179"/>
      <c r="J2" s="179"/>
      <c r="K2" s="179"/>
      <c r="L2" s="179"/>
      <c r="M2" s="179"/>
      <c r="N2" s="179"/>
      <c r="O2" s="179"/>
      <c r="P2" s="179"/>
      <c r="V2" s="14"/>
      <c r="W2" s="14"/>
      <c r="X2" s="14"/>
      <c r="Y2" s="22"/>
      <c r="Z2" s="22"/>
      <c r="AA2" s="14"/>
      <c r="AB2" s="14"/>
      <c r="AC2" s="14"/>
      <c r="AD2" s="22"/>
      <c r="AE2" s="22"/>
      <c r="AF2" s="10"/>
      <c r="AG2" s="10"/>
      <c r="AH2" s="10"/>
      <c r="AI2" s="10"/>
      <c r="AJ2" s="10"/>
      <c r="AK2" s="84"/>
      <c r="AL2" s="84"/>
      <c r="AM2" s="84"/>
      <c r="AN2" s="85"/>
      <c r="AO2" s="85"/>
      <c r="AP2" s="84"/>
      <c r="AQ2" s="84"/>
      <c r="AR2" s="84"/>
    </row>
    <row r="3" spans="1:45" x14ac:dyDescent="0.25">
      <c r="V3" s="14"/>
      <c r="W3" s="14"/>
      <c r="X3" s="14"/>
      <c r="Y3" s="22"/>
      <c r="Z3" s="22"/>
      <c r="AA3" s="14"/>
      <c r="AB3" s="14"/>
      <c r="AC3" s="14"/>
      <c r="AD3" s="22"/>
      <c r="AE3" s="22"/>
      <c r="AF3" s="10"/>
      <c r="AG3" s="10"/>
      <c r="AH3" s="10"/>
      <c r="AI3" s="10"/>
      <c r="AJ3" s="10"/>
      <c r="AK3" s="84"/>
      <c r="AL3" s="84"/>
      <c r="AM3" s="84"/>
      <c r="AN3" s="85"/>
      <c r="AO3" s="85"/>
      <c r="AP3" s="84"/>
      <c r="AQ3" s="84"/>
      <c r="AR3" s="84"/>
    </row>
    <row r="4" spans="1:45" ht="29.1" customHeight="1" x14ac:dyDescent="0.25">
      <c r="A4" s="180" t="s">
        <v>3</v>
      </c>
      <c r="B4" s="180"/>
      <c r="C4" s="181" t="s">
        <v>4</v>
      </c>
      <c r="D4" s="181"/>
      <c r="F4" s="174" t="s">
        <v>5</v>
      </c>
      <c r="G4" s="174"/>
      <c r="H4" s="174"/>
      <c r="I4" s="174"/>
      <c r="J4" s="174"/>
      <c r="K4" s="174"/>
      <c r="V4" s="14"/>
      <c r="W4" s="14"/>
      <c r="X4" s="14"/>
      <c r="Y4" s="22"/>
      <c r="Z4" s="22"/>
      <c r="AA4" s="14"/>
      <c r="AB4" s="14"/>
      <c r="AC4" s="14"/>
      <c r="AD4" s="22"/>
      <c r="AE4" s="22"/>
      <c r="AF4" s="10"/>
      <c r="AG4" s="10"/>
      <c r="AH4" s="10"/>
      <c r="AI4" s="10"/>
      <c r="AJ4" s="10"/>
      <c r="AK4" s="84"/>
      <c r="AL4" s="84"/>
      <c r="AM4" s="84"/>
      <c r="AN4" s="85"/>
      <c r="AO4" s="85"/>
      <c r="AP4" s="84"/>
      <c r="AQ4" s="84"/>
      <c r="AR4" s="84"/>
    </row>
    <row r="5" spans="1:45" x14ac:dyDescent="0.25">
      <c r="A5" s="180"/>
      <c r="B5" s="180"/>
      <c r="C5" s="181"/>
      <c r="D5" s="181"/>
      <c r="F5" s="151" t="s">
        <v>6</v>
      </c>
      <c r="G5" s="151" t="s">
        <v>7</v>
      </c>
      <c r="H5" s="174" t="s">
        <v>8</v>
      </c>
      <c r="I5" s="174"/>
      <c r="J5" s="174"/>
      <c r="K5" s="174"/>
      <c r="V5" s="14"/>
      <c r="W5" s="14"/>
      <c r="X5" s="14"/>
      <c r="Y5" s="22"/>
      <c r="Z5" s="22"/>
      <c r="AA5" s="14"/>
      <c r="AB5" s="14"/>
      <c r="AC5" s="14"/>
      <c r="AD5" s="22"/>
      <c r="AE5" s="22"/>
      <c r="AF5" s="10"/>
      <c r="AG5" s="10"/>
      <c r="AH5" s="10"/>
      <c r="AI5" s="10"/>
      <c r="AJ5" s="10"/>
      <c r="AK5" s="84"/>
      <c r="AL5" s="84"/>
      <c r="AM5" s="84"/>
      <c r="AN5" s="85"/>
      <c r="AO5" s="85"/>
      <c r="AP5" s="84"/>
      <c r="AQ5" s="84"/>
      <c r="AR5" s="84"/>
    </row>
    <row r="6" spans="1:45" x14ac:dyDescent="0.25">
      <c r="A6" s="180"/>
      <c r="B6" s="180"/>
      <c r="C6" s="181"/>
      <c r="D6" s="181"/>
      <c r="F6" s="144">
        <v>1</v>
      </c>
      <c r="G6" s="144" t="s">
        <v>9</v>
      </c>
      <c r="H6" s="176" t="s">
        <v>10</v>
      </c>
      <c r="I6" s="176"/>
      <c r="J6" s="176"/>
      <c r="K6" s="176"/>
      <c r="V6" s="14"/>
      <c r="W6" s="14"/>
      <c r="X6" s="14"/>
      <c r="Y6" s="22"/>
      <c r="Z6" s="22"/>
      <c r="AA6" s="14"/>
      <c r="AB6" s="14"/>
      <c r="AC6" s="14"/>
      <c r="AD6" s="22"/>
      <c r="AE6" s="22"/>
      <c r="AF6" s="10"/>
      <c r="AG6" s="10"/>
      <c r="AH6" s="10"/>
      <c r="AI6" s="10"/>
      <c r="AJ6" s="10"/>
      <c r="AK6" s="84"/>
      <c r="AL6" s="84"/>
      <c r="AM6" s="84"/>
      <c r="AN6" s="85"/>
      <c r="AO6" s="85"/>
      <c r="AP6" s="84"/>
      <c r="AQ6" s="84"/>
      <c r="AR6" s="84"/>
    </row>
    <row r="7" spans="1:45" ht="181.5" customHeight="1" x14ac:dyDescent="0.25">
      <c r="A7" s="180"/>
      <c r="B7" s="180"/>
      <c r="C7" s="181"/>
      <c r="D7" s="181"/>
      <c r="F7" s="144">
        <v>2</v>
      </c>
      <c r="G7" s="144" t="s">
        <v>11</v>
      </c>
      <c r="H7" s="173" t="s">
        <v>12</v>
      </c>
      <c r="I7" s="173"/>
      <c r="J7" s="173"/>
      <c r="K7" s="173"/>
      <c r="V7" s="14"/>
      <c r="W7" s="14"/>
      <c r="X7" s="14"/>
      <c r="Y7" s="22"/>
      <c r="Z7" s="22"/>
      <c r="AA7" s="14"/>
      <c r="AB7" s="14"/>
      <c r="AC7" s="14"/>
      <c r="AD7" s="22"/>
      <c r="AE7" s="22"/>
      <c r="AF7" s="10"/>
      <c r="AG7" s="10"/>
      <c r="AH7" s="10"/>
      <c r="AI7" s="10"/>
      <c r="AJ7" s="10"/>
      <c r="AK7" s="84"/>
      <c r="AL7" s="84"/>
      <c r="AM7" s="84"/>
      <c r="AN7" s="85"/>
      <c r="AO7" s="85"/>
      <c r="AP7" s="84"/>
      <c r="AQ7" s="84"/>
      <c r="AR7" s="84"/>
    </row>
    <row r="8" spans="1:45" ht="60" customHeight="1" x14ac:dyDescent="0.25">
      <c r="A8" s="180"/>
      <c r="B8" s="180"/>
      <c r="C8" s="181"/>
      <c r="D8" s="181"/>
      <c r="F8" s="144">
        <v>3</v>
      </c>
      <c r="G8" s="144" t="s">
        <v>13</v>
      </c>
      <c r="H8" s="173" t="s">
        <v>14</v>
      </c>
      <c r="I8" s="173"/>
      <c r="J8" s="173"/>
      <c r="K8" s="173"/>
      <c r="V8" s="14"/>
      <c r="W8" s="14"/>
      <c r="X8" s="14"/>
      <c r="Y8" s="22"/>
      <c r="Z8" s="22"/>
      <c r="AA8" s="14"/>
      <c r="AB8" s="14"/>
      <c r="AC8" s="14"/>
      <c r="AD8" s="22"/>
      <c r="AE8" s="22"/>
      <c r="AF8" s="10"/>
      <c r="AG8" s="10"/>
      <c r="AH8" s="10"/>
      <c r="AI8" s="10"/>
      <c r="AJ8" s="10"/>
      <c r="AK8" s="84"/>
      <c r="AL8" s="84"/>
      <c r="AM8" s="84"/>
      <c r="AN8" s="85"/>
      <c r="AO8" s="85"/>
      <c r="AP8" s="84"/>
      <c r="AQ8" s="84"/>
      <c r="AR8" s="84"/>
    </row>
    <row r="9" spans="1:45" s="79" customFormat="1" ht="60" customHeight="1" x14ac:dyDescent="0.25">
      <c r="A9" s="152"/>
      <c r="B9" s="152"/>
      <c r="C9" s="76"/>
      <c r="D9" s="76"/>
      <c r="F9" s="144">
        <v>4</v>
      </c>
      <c r="G9" s="144" t="s">
        <v>15</v>
      </c>
      <c r="H9" s="173" t="s">
        <v>16</v>
      </c>
      <c r="I9" s="173"/>
      <c r="J9" s="173"/>
      <c r="K9" s="173"/>
      <c r="V9" s="77"/>
      <c r="W9" s="77"/>
      <c r="X9" s="77"/>
      <c r="Y9" s="78"/>
      <c r="Z9" s="78"/>
      <c r="AA9" s="77"/>
      <c r="AB9" s="77"/>
      <c r="AC9" s="77"/>
      <c r="AD9" s="78"/>
      <c r="AE9" s="78"/>
      <c r="AK9" s="84"/>
      <c r="AL9" s="84"/>
      <c r="AM9" s="84"/>
      <c r="AN9" s="85"/>
      <c r="AO9" s="85"/>
      <c r="AP9" s="84"/>
      <c r="AQ9" s="84"/>
      <c r="AR9" s="84"/>
      <c r="AS9" s="85"/>
    </row>
    <row r="10" spans="1:45" s="79" customFormat="1" ht="60" customHeight="1" x14ac:dyDescent="0.25">
      <c r="A10" s="152"/>
      <c r="B10" s="152"/>
      <c r="C10" s="76"/>
      <c r="D10" s="76"/>
      <c r="F10" s="144">
        <v>5</v>
      </c>
      <c r="G10" s="144" t="s">
        <v>17</v>
      </c>
      <c r="H10" s="173" t="s">
        <v>18</v>
      </c>
      <c r="I10" s="173"/>
      <c r="J10" s="173"/>
      <c r="K10" s="173"/>
      <c r="V10" s="77"/>
      <c r="W10" s="77"/>
      <c r="X10" s="77"/>
      <c r="Y10" s="78"/>
      <c r="Z10" s="78"/>
      <c r="AA10" s="77"/>
      <c r="AB10" s="77"/>
      <c r="AC10" s="77"/>
      <c r="AD10" s="78"/>
      <c r="AE10" s="78"/>
      <c r="AK10" s="84"/>
      <c r="AL10" s="84"/>
      <c r="AM10" s="84"/>
      <c r="AN10" s="85"/>
      <c r="AO10" s="85"/>
      <c r="AP10" s="84"/>
      <c r="AQ10" s="84"/>
      <c r="AR10" s="84"/>
      <c r="AS10" s="85"/>
    </row>
    <row r="11" spans="1:45" s="79" customFormat="1" ht="60" customHeight="1" x14ac:dyDescent="0.25">
      <c r="A11" s="152"/>
      <c r="B11" s="152"/>
      <c r="C11" s="76"/>
      <c r="D11" s="76"/>
      <c r="F11" s="144">
        <v>6</v>
      </c>
      <c r="G11" s="144" t="s">
        <v>335</v>
      </c>
      <c r="H11" s="173" t="s">
        <v>336</v>
      </c>
      <c r="I11" s="173"/>
      <c r="J11" s="173"/>
      <c r="K11" s="173"/>
      <c r="V11" s="77"/>
      <c r="W11" s="77"/>
      <c r="X11" s="77"/>
      <c r="Y11" s="78"/>
      <c r="Z11" s="78"/>
      <c r="AA11" s="77"/>
      <c r="AB11" s="77"/>
      <c r="AC11" s="77"/>
      <c r="AD11" s="78"/>
      <c r="AE11" s="78"/>
      <c r="AK11" s="84"/>
      <c r="AL11" s="84"/>
      <c r="AM11" s="84"/>
      <c r="AN11" s="85"/>
      <c r="AO11" s="85"/>
      <c r="AP11" s="84"/>
      <c r="AQ11" s="84"/>
      <c r="AR11" s="84"/>
      <c r="AS11" s="85"/>
    </row>
    <row r="12" spans="1:45" s="79" customFormat="1" ht="121.5" customHeight="1" x14ac:dyDescent="0.25">
      <c r="A12" s="152"/>
      <c r="B12" s="152"/>
      <c r="C12" s="76"/>
      <c r="D12" s="76"/>
      <c r="F12" s="144">
        <v>7</v>
      </c>
      <c r="G12" s="144" t="s">
        <v>339</v>
      </c>
      <c r="H12" s="173" t="s">
        <v>338</v>
      </c>
      <c r="I12" s="173"/>
      <c r="J12" s="173"/>
      <c r="K12" s="173"/>
      <c r="V12" s="77"/>
      <c r="W12" s="77"/>
      <c r="X12" s="77"/>
      <c r="Y12" s="78"/>
      <c r="Z12" s="78"/>
      <c r="AA12" s="77"/>
      <c r="AB12" s="77"/>
      <c r="AC12" s="77"/>
      <c r="AD12" s="78"/>
      <c r="AE12" s="78"/>
      <c r="AK12" s="84"/>
      <c r="AL12" s="84"/>
      <c r="AM12" s="84"/>
      <c r="AN12" s="85"/>
      <c r="AO12" s="85"/>
      <c r="AP12" s="84"/>
      <c r="AQ12" s="84"/>
      <c r="AR12" s="84"/>
      <c r="AS12" s="85"/>
    </row>
    <row r="13" spans="1:45" x14ac:dyDescent="0.25">
      <c r="V13" s="14"/>
      <c r="W13" s="14"/>
      <c r="X13" s="14"/>
      <c r="Y13" s="22"/>
      <c r="Z13" s="22"/>
      <c r="AA13" s="14"/>
      <c r="AB13" s="14"/>
      <c r="AC13" s="14"/>
      <c r="AD13" s="22"/>
      <c r="AE13" s="22"/>
      <c r="AF13" s="10"/>
      <c r="AG13" s="10"/>
      <c r="AH13" s="10"/>
      <c r="AI13" s="10"/>
      <c r="AJ13" s="10"/>
      <c r="AK13" s="84"/>
      <c r="AL13" s="84"/>
      <c r="AM13" s="84"/>
      <c r="AN13" s="85"/>
      <c r="AO13" s="85"/>
      <c r="AP13" s="84"/>
      <c r="AQ13" s="84"/>
      <c r="AR13" s="84"/>
    </row>
    <row r="14" spans="1:45" ht="14.45" customHeight="1" x14ac:dyDescent="0.25">
      <c r="A14" s="174" t="s">
        <v>19</v>
      </c>
      <c r="B14" s="174"/>
      <c r="C14" s="174" t="s">
        <v>20</v>
      </c>
      <c r="D14" s="174" t="s">
        <v>21</v>
      </c>
      <c r="E14" s="174"/>
      <c r="F14" s="174"/>
      <c r="G14" s="174"/>
      <c r="H14" s="174"/>
      <c r="I14" s="174"/>
      <c r="J14" s="174"/>
      <c r="K14" s="174"/>
      <c r="L14" s="174"/>
      <c r="M14" s="174"/>
      <c r="N14" s="174"/>
      <c r="O14" s="174"/>
      <c r="P14" s="174"/>
      <c r="Q14" s="184" t="s">
        <v>22</v>
      </c>
      <c r="R14" s="184"/>
      <c r="S14" s="184"/>
      <c r="T14" s="184"/>
      <c r="U14" s="184"/>
      <c r="V14" s="183" t="s">
        <v>23</v>
      </c>
      <c r="W14" s="183"/>
      <c r="X14" s="183"/>
      <c r="Y14" s="183"/>
      <c r="Z14" s="183"/>
      <c r="AA14" s="185" t="s">
        <v>23</v>
      </c>
      <c r="AB14" s="185"/>
      <c r="AC14" s="185"/>
      <c r="AD14" s="185"/>
      <c r="AE14" s="185"/>
      <c r="AF14" s="186" t="s">
        <v>23</v>
      </c>
      <c r="AG14" s="186"/>
      <c r="AH14" s="186"/>
      <c r="AI14" s="186"/>
      <c r="AJ14" s="186"/>
      <c r="AK14" s="187" t="s">
        <v>23</v>
      </c>
      <c r="AL14" s="187"/>
      <c r="AM14" s="187"/>
      <c r="AN14" s="187"/>
      <c r="AO14" s="187"/>
      <c r="AP14" s="182" t="s">
        <v>24</v>
      </c>
      <c r="AQ14" s="182"/>
      <c r="AR14" s="182"/>
      <c r="AS14" s="182"/>
    </row>
    <row r="15" spans="1:45" ht="14.45" customHeight="1" x14ac:dyDescent="0.25">
      <c r="A15" s="174"/>
      <c r="B15" s="174"/>
      <c r="C15" s="174"/>
      <c r="D15" s="174"/>
      <c r="E15" s="174"/>
      <c r="F15" s="174"/>
      <c r="G15" s="174"/>
      <c r="H15" s="174"/>
      <c r="I15" s="174"/>
      <c r="J15" s="174"/>
      <c r="K15" s="174"/>
      <c r="L15" s="174"/>
      <c r="M15" s="174"/>
      <c r="N15" s="174"/>
      <c r="O15" s="174"/>
      <c r="P15" s="174"/>
      <c r="Q15" s="184"/>
      <c r="R15" s="184"/>
      <c r="S15" s="184"/>
      <c r="T15" s="184"/>
      <c r="U15" s="184"/>
      <c r="V15" s="183" t="s">
        <v>25</v>
      </c>
      <c r="W15" s="183"/>
      <c r="X15" s="183"/>
      <c r="Y15" s="183"/>
      <c r="Z15" s="183"/>
      <c r="AA15" s="185" t="s">
        <v>26</v>
      </c>
      <c r="AB15" s="185"/>
      <c r="AC15" s="185"/>
      <c r="AD15" s="185"/>
      <c r="AE15" s="185"/>
      <c r="AF15" s="186" t="s">
        <v>27</v>
      </c>
      <c r="AG15" s="186"/>
      <c r="AH15" s="186"/>
      <c r="AI15" s="186"/>
      <c r="AJ15" s="186"/>
      <c r="AK15" s="187" t="s">
        <v>28</v>
      </c>
      <c r="AL15" s="187"/>
      <c r="AM15" s="187"/>
      <c r="AN15" s="187"/>
      <c r="AO15" s="187"/>
      <c r="AP15" s="182" t="s">
        <v>29</v>
      </c>
      <c r="AQ15" s="182"/>
      <c r="AR15" s="182"/>
      <c r="AS15" s="182"/>
    </row>
    <row r="16" spans="1:45" s="14" customFormat="1" ht="44.25" customHeight="1" x14ac:dyDescent="0.25">
      <c r="A16" s="153" t="s">
        <v>30</v>
      </c>
      <c r="B16" s="153" t="s">
        <v>31</v>
      </c>
      <c r="C16" s="174"/>
      <c r="D16" s="154" t="s">
        <v>32</v>
      </c>
      <c r="E16" s="153" t="s">
        <v>33</v>
      </c>
      <c r="F16" s="153" t="s">
        <v>34</v>
      </c>
      <c r="G16" s="153" t="s">
        <v>35</v>
      </c>
      <c r="H16" s="153" t="s">
        <v>36</v>
      </c>
      <c r="I16" s="153" t="s">
        <v>37</v>
      </c>
      <c r="J16" s="153" t="s">
        <v>38</v>
      </c>
      <c r="K16" s="153" t="s">
        <v>39</v>
      </c>
      <c r="L16" s="153" t="s">
        <v>40</v>
      </c>
      <c r="M16" s="153" t="s">
        <v>41</v>
      </c>
      <c r="N16" s="153" t="s">
        <v>42</v>
      </c>
      <c r="O16" s="153" t="s">
        <v>43</v>
      </c>
      <c r="P16" s="153" t="s">
        <v>44</v>
      </c>
      <c r="Q16" s="155" t="s">
        <v>45</v>
      </c>
      <c r="R16" s="155" t="s">
        <v>46</v>
      </c>
      <c r="S16" s="155" t="s">
        <v>47</v>
      </c>
      <c r="T16" s="155" t="s">
        <v>48</v>
      </c>
      <c r="U16" s="155" t="s">
        <v>49</v>
      </c>
      <c r="V16" s="126" t="s">
        <v>50</v>
      </c>
      <c r="W16" s="126" t="s">
        <v>51</v>
      </c>
      <c r="X16" s="126" t="s">
        <v>52</v>
      </c>
      <c r="Y16" s="56" t="s">
        <v>53</v>
      </c>
      <c r="Z16" s="56" t="s">
        <v>54</v>
      </c>
      <c r="AA16" s="127" t="s">
        <v>50</v>
      </c>
      <c r="AB16" s="127" t="s">
        <v>51</v>
      </c>
      <c r="AC16" s="127" t="s">
        <v>52</v>
      </c>
      <c r="AD16" s="63" t="s">
        <v>53</v>
      </c>
      <c r="AE16" s="63" t="s">
        <v>54</v>
      </c>
      <c r="AF16" s="156" t="s">
        <v>50</v>
      </c>
      <c r="AG16" s="156" t="s">
        <v>51</v>
      </c>
      <c r="AH16" s="156" t="s">
        <v>52</v>
      </c>
      <c r="AI16" s="156" t="s">
        <v>53</v>
      </c>
      <c r="AJ16" s="156" t="s">
        <v>54</v>
      </c>
      <c r="AK16" s="128" t="s">
        <v>50</v>
      </c>
      <c r="AL16" s="128" t="s">
        <v>51</v>
      </c>
      <c r="AM16" s="128" t="s">
        <v>52</v>
      </c>
      <c r="AN16" s="107" t="s">
        <v>53</v>
      </c>
      <c r="AO16" s="107" t="s">
        <v>54</v>
      </c>
      <c r="AP16" s="125" t="s">
        <v>50</v>
      </c>
      <c r="AQ16" s="125" t="s">
        <v>51</v>
      </c>
      <c r="AR16" s="125" t="s">
        <v>52</v>
      </c>
      <c r="AS16" s="143" t="s">
        <v>55</v>
      </c>
    </row>
    <row r="17" spans="1:45" s="9" customFormat="1" ht="165.75" customHeight="1" x14ac:dyDescent="0.25">
      <c r="A17" s="129">
        <v>4</v>
      </c>
      <c r="B17" s="129" t="s">
        <v>56</v>
      </c>
      <c r="C17" s="129" t="s">
        <v>57</v>
      </c>
      <c r="D17" s="58" t="s">
        <v>315</v>
      </c>
      <c r="E17" s="35">
        <f t="shared" ref="E17:E34" si="0">+(5.55555555555556%*80%)/100%</f>
        <v>4.4444444444444481E-2</v>
      </c>
      <c r="F17" s="129" t="s">
        <v>58</v>
      </c>
      <c r="G17" s="129" t="s">
        <v>59</v>
      </c>
      <c r="H17" s="129" t="s">
        <v>60</v>
      </c>
      <c r="I17" s="1">
        <v>6.6000000000000003E-2</v>
      </c>
      <c r="J17" s="129" t="s">
        <v>61</v>
      </c>
      <c r="K17" s="129" t="s">
        <v>62</v>
      </c>
      <c r="L17" s="2">
        <v>0</v>
      </c>
      <c r="M17" s="2">
        <v>0.02</v>
      </c>
      <c r="N17" s="2">
        <v>0.06</v>
      </c>
      <c r="O17" s="2">
        <v>0.1</v>
      </c>
      <c r="P17" s="2"/>
      <c r="Q17" s="129" t="s">
        <v>63</v>
      </c>
      <c r="R17" s="129" t="s">
        <v>64</v>
      </c>
      <c r="S17" s="129" t="s">
        <v>65</v>
      </c>
      <c r="T17" s="129" t="s">
        <v>66</v>
      </c>
      <c r="U17" s="129" t="s">
        <v>67</v>
      </c>
      <c r="V17" s="26" t="s">
        <v>68</v>
      </c>
      <c r="W17" s="26" t="s">
        <v>68</v>
      </c>
      <c r="X17" s="26" t="s">
        <v>68</v>
      </c>
      <c r="Y17" s="57" t="s">
        <v>69</v>
      </c>
      <c r="Z17" s="57" t="s">
        <v>68</v>
      </c>
      <c r="AA17" s="26">
        <f>M17</f>
        <v>0.02</v>
      </c>
      <c r="AB17" s="38">
        <v>0.02</v>
      </c>
      <c r="AC17" s="36">
        <f>IF(AB17/AA17&gt;100%,100%,AB17/AA17)</f>
        <v>1</v>
      </c>
      <c r="AD17" s="58" t="s">
        <v>70</v>
      </c>
      <c r="AE17" s="58" t="s">
        <v>71</v>
      </c>
      <c r="AF17" s="41">
        <v>5.5E-2</v>
      </c>
      <c r="AG17" s="41">
        <v>5.5E-2</v>
      </c>
      <c r="AH17" s="41">
        <f>IF(AG17/AF17&gt;100%,100%,AG17/AF17)</f>
        <v>1</v>
      </c>
      <c r="AI17" s="129" t="s">
        <v>72</v>
      </c>
      <c r="AJ17" s="129" t="s">
        <v>73</v>
      </c>
      <c r="AK17" s="86">
        <f>O17</f>
        <v>0.1</v>
      </c>
      <c r="AL17" s="90">
        <v>0.17080000000000001</v>
      </c>
      <c r="AM17" s="90">
        <f>IF(AL17/AK17&gt;100%,100%,AL17/AK17)</f>
        <v>1</v>
      </c>
      <c r="AN17" s="93" t="s">
        <v>337</v>
      </c>
      <c r="AO17" s="93" t="s">
        <v>297</v>
      </c>
      <c r="AP17" s="86">
        <v>0.1</v>
      </c>
      <c r="AQ17" s="90">
        <v>0.17080000000000001</v>
      </c>
      <c r="AR17" s="87">
        <f>IF(AQ17/AP17&gt;100%,100%,AQ17/AP17)</f>
        <v>1</v>
      </c>
      <c r="AS17" s="93" t="s">
        <v>337</v>
      </c>
    </row>
    <row r="18" spans="1:45" s="14" customFormat="1" ht="120" x14ac:dyDescent="0.25">
      <c r="A18" s="42">
        <v>4</v>
      </c>
      <c r="B18" s="42" t="s">
        <v>56</v>
      </c>
      <c r="C18" s="42" t="s">
        <v>57</v>
      </c>
      <c r="D18" s="58" t="s">
        <v>316</v>
      </c>
      <c r="E18" s="157">
        <f t="shared" si="0"/>
        <v>4.4444444444444481E-2</v>
      </c>
      <c r="F18" s="42" t="s">
        <v>58</v>
      </c>
      <c r="G18" s="42" t="s">
        <v>74</v>
      </c>
      <c r="H18" s="42" t="s">
        <v>75</v>
      </c>
      <c r="I18" s="42" t="s">
        <v>76</v>
      </c>
      <c r="J18" s="42" t="s">
        <v>77</v>
      </c>
      <c r="K18" s="42" t="s">
        <v>62</v>
      </c>
      <c r="L18" s="26">
        <v>0</v>
      </c>
      <c r="M18" s="26">
        <v>0</v>
      </c>
      <c r="N18" s="26">
        <v>0</v>
      </c>
      <c r="O18" s="26">
        <v>0.15</v>
      </c>
      <c r="P18" s="26">
        <v>0.15</v>
      </c>
      <c r="Q18" s="42" t="s">
        <v>63</v>
      </c>
      <c r="R18" s="42" t="s">
        <v>78</v>
      </c>
      <c r="S18" s="42" t="s">
        <v>79</v>
      </c>
      <c r="T18" s="42" t="s">
        <v>66</v>
      </c>
      <c r="U18" s="42" t="s">
        <v>80</v>
      </c>
      <c r="V18" s="26" t="s">
        <v>68</v>
      </c>
      <c r="W18" s="26" t="s">
        <v>68</v>
      </c>
      <c r="X18" s="26" t="s">
        <v>68</v>
      </c>
      <c r="Y18" s="57" t="s">
        <v>69</v>
      </c>
      <c r="Z18" s="57" t="s">
        <v>68</v>
      </c>
      <c r="AA18" s="26" t="s">
        <v>68</v>
      </c>
      <c r="AB18" s="26" t="s">
        <v>68</v>
      </c>
      <c r="AC18" s="26" t="s">
        <v>68</v>
      </c>
      <c r="AD18" s="57" t="s">
        <v>81</v>
      </c>
      <c r="AE18" s="57" t="s">
        <v>68</v>
      </c>
      <c r="AF18" s="158">
        <v>0</v>
      </c>
      <c r="AG18" s="158" t="s">
        <v>82</v>
      </c>
      <c r="AH18" s="158" t="s">
        <v>82</v>
      </c>
      <c r="AI18" s="158" t="s">
        <v>83</v>
      </c>
      <c r="AJ18" s="42" t="s">
        <v>84</v>
      </c>
      <c r="AK18" s="86">
        <v>0.15</v>
      </c>
      <c r="AL18" s="86">
        <v>10.43</v>
      </c>
      <c r="AM18" s="90">
        <f t="shared" ref="AM18:AM40" si="1">IF(AL18/AK18&gt;100%,100%,AL18/AK18)</f>
        <v>1</v>
      </c>
      <c r="AN18" s="108" t="s">
        <v>291</v>
      </c>
      <c r="AO18" s="93" t="s">
        <v>297</v>
      </c>
      <c r="AP18" s="86">
        <v>0.15</v>
      </c>
      <c r="AQ18" s="86">
        <v>10.43</v>
      </c>
      <c r="AR18" s="87">
        <f t="shared" ref="AR18:AR34" si="2">IF(AQ18/AP18&gt;100%,100%,AQ18/AP18)</f>
        <v>1</v>
      </c>
      <c r="AS18" s="130" t="s">
        <v>290</v>
      </c>
    </row>
    <row r="19" spans="1:45" s="161" customFormat="1" ht="237.75" customHeight="1" x14ac:dyDescent="0.25">
      <c r="A19" s="74">
        <v>4</v>
      </c>
      <c r="B19" s="74" t="s">
        <v>56</v>
      </c>
      <c r="C19" s="74" t="s">
        <v>57</v>
      </c>
      <c r="D19" s="71" t="s">
        <v>317</v>
      </c>
      <c r="E19" s="159">
        <f t="shared" si="0"/>
        <v>4.4444444444444481E-2</v>
      </c>
      <c r="F19" s="74" t="s">
        <v>85</v>
      </c>
      <c r="G19" s="74" t="s">
        <v>86</v>
      </c>
      <c r="H19" s="74" t="s">
        <v>87</v>
      </c>
      <c r="I19" s="74" t="s">
        <v>76</v>
      </c>
      <c r="J19" s="74" t="s">
        <v>61</v>
      </c>
      <c r="K19" s="74" t="s">
        <v>62</v>
      </c>
      <c r="L19" s="160">
        <v>0.05</v>
      </c>
      <c r="M19" s="160">
        <v>0.4</v>
      </c>
      <c r="N19" s="160">
        <v>0.8</v>
      </c>
      <c r="O19" s="160">
        <v>1</v>
      </c>
      <c r="P19" s="160">
        <v>1</v>
      </c>
      <c r="Q19" s="74" t="s">
        <v>63</v>
      </c>
      <c r="R19" s="74" t="s">
        <v>88</v>
      </c>
      <c r="S19" s="74" t="s">
        <v>89</v>
      </c>
      <c r="T19" s="74" t="s">
        <v>66</v>
      </c>
      <c r="U19" s="74" t="s">
        <v>90</v>
      </c>
      <c r="V19" s="66">
        <f t="shared" ref="V19:V34" si="3">L19</f>
        <v>0.05</v>
      </c>
      <c r="W19" s="67">
        <v>0</v>
      </c>
      <c r="X19" s="68">
        <v>0</v>
      </c>
      <c r="Y19" s="69" t="s">
        <v>91</v>
      </c>
      <c r="Z19" s="69" t="s">
        <v>92</v>
      </c>
      <c r="AA19" s="66">
        <f t="shared" ref="AA19:AB40" si="4">M19</f>
        <v>0.4</v>
      </c>
      <c r="AB19" s="70">
        <v>5.4100000000000002E-2</v>
      </c>
      <c r="AC19" s="36">
        <f t="shared" ref="AC19:AC33" si="5">IF(AB19/AA19&gt;100%,100%,AB19/AA19)</f>
        <v>0.13525000000000001</v>
      </c>
      <c r="AD19" s="71" t="s">
        <v>93</v>
      </c>
      <c r="AE19" s="71" t="s">
        <v>94</v>
      </c>
      <c r="AF19" s="72">
        <f t="shared" ref="AF19:AF40" si="6">N19</f>
        <v>0.8</v>
      </c>
      <c r="AG19" s="73">
        <v>0.27029999999999998</v>
      </c>
      <c r="AH19" s="41">
        <f t="shared" ref="AH19:AH33" si="7">IF(AG19/AF19&gt;100%,100%,AG19/AF19)</f>
        <v>0.33787499999999998</v>
      </c>
      <c r="AI19" s="74" t="s">
        <v>95</v>
      </c>
      <c r="AJ19" s="74" t="s">
        <v>96</v>
      </c>
      <c r="AK19" s="88">
        <f t="shared" ref="AK19:AK38" si="8">O19</f>
        <v>1</v>
      </c>
      <c r="AL19" s="112">
        <v>1</v>
      </c>
      <c r="AM19" s="90">
        <f t="shared" si="1"/>
        <v>1</v>
      </c>
      <c r="AN19" s="131" t="s">
        <v>292</v>
      </c>
      <c r="AO19" s="93" t="s">
        <v>297</v>
      </c>
      <c r="AP19" s="88">
        <f t="shared" ref="AP19:AP40" si="9">P19</f>
        <v>1</v>
      </c>
      <c r="AQ19" s="87">
        <v>1</v>
      </c>
      <c r="AR19" s="87">
        <f t="shared" si="2"/>
        <v>1</v>
      </c>
      <c r="AS19" s="131" t="s">
        <v>292</v>
      </c>
    </row>
    <row r="20" spans="1:45" s="9" customFormat="1" ht="150" x14ac:dyDescent="0.25">
      <c r="A20" s="129">
        <v>4</v>
      </c>
      <c r="B20" s="129" t="s">
        <v>56</v>
      </c>
      <c r="C20" s="129" t="s">
        <v>97</v>
      </c>
      <c r="D20" s="58" t="s">
        <v>318</v>
      </c>
      <c r="E20" s="35">
        <f t="shared" si="0"/>
        <v>4.4444444444444481E-2</v>
      </c>
      <c r="F20" s="129" t="s">
        <v>58</v>
      </c>
      <c r="G20" s="129" t="s">
        <v>98</v>
      </c>
      <c r="H20" s="129" t="s">
        <v>99</v>
      </c>
      <c r="I20" s="2">
        <v>0.5</v>
      </c>
      <c r="J20" s="129" t="s">
        <v>61</v>
      </c>
      <c r="K20" s="129" t="s">
        <v>62</v>
      </c>
      <c r="L20" s="2">
        <v>0.15</v>
      </c>
      <c r="M20" s="2">
        <v>0.3</v>
      </c>
      <c r="N20" s="162">
        <v>0.45</v>
      </c>
      <c r="O20" s="162">
        <v>0.6</v>
      </c>
      <c r="P20" s="162">
        <v>0.6</v>
      </c>
      <c r="Q20" s="129" t="s">
        <v>100</v>
      </c>
      <c r="R20" s="129" t="s">
        <v>101</v>
      </c>
      <c r="S20" s="129" t="s">
        <v>102</v>
      </c>
      <c r="T20" s="129" t="s">
        <v>66</v>
      </c>
      <c r="U20" s="129" t="s">
        <v>103</v>
      </c>
      <c r="V20" s="26">
        <f t="shared" si="3"/>
        <v>0.15</v>
      </c>
      <c r="W20" s="37">
        <v>0.2087</v>
      </c>
      <c r="X20" s="51">
        <v>1</v>
      </c>
      <c r="Y20" s="58" t="s">
        <v>104</v>
      </c>
      <c r="Z20" s="60" t="s">
        <v>105</v>
      </c>
      <c r="AA20" s="26">
        <f t="shared" si="4"/>
        <v>0.3</v>
      </c>
      <c r="AB20" s="43">
        <v>0.39269999999999999</v>
      </c>
      <c r="AC20" s="44">
        <f t="shared" si="5"/>
        <v>1</v>
      </c>
      <c r="AD20" s="58" t="s">
        <v>106</v>
      </c>
      <c r="AE20" s="60" t="s">
        <v>107</v>
      </c>
      <c r="AF20" s="39">
        <f t="shared" si="6"/>
        <v>0.45</v>
      </c>
      <c r="AG20" s="41">
        <v>0.68730000000000002</v>
      </c>
      <c r="AH20" s="41">
        <f t="shared" si="7"/>
        <v>1</v>
      </c>
      <c r="AI20" s="129" t="s">
        <v>108</v>
      </c>
      <c r="AJ20" s="129" t="s">
        <v>107</v>
      </c>
      <c r="AK20" s="86">
        <f t="shared" si="8"/>
        <v>0.6</v>
      </c>
      <c r="AL20" s="90">
        <v>0.82850000000000001</v>
      </c>
      <c r="AM20" s="90">
        <f t="shared" si="1"/>
        <v>1</v>
      </c>
      <c r="AN20" s="93" t="s">
        <v>293</v>
      </c>
      <c r="AO20" s="132" t="s">
        <v>109</v>
      </c>
      <c r="AP20" s="86">
        <f t="shared" si="9"/>
        <v>0.6</v>
      </c>
      <c r="AQ20" s="90">
        <v>0.82850000000000001</v>
      </c>
      <c r="AR20" s="87">
        <f t="shared" si="2"/>
        <v>1</v>
      </c>
      <c r="AS20" s="133" t="s">
        <v>110</v>
      </c>
    </row>
    <row r="21" spans="1:45" s="9" customFormat="1" ht="269.25" customHeight="1" x14ac:dyDescent="0.25">
      <c r="A21" s="129">
        <v>4</v>
      </c>
      <c r="B21" s="129" t="s">
        <v>56</v>
      </c>
      <c r="C21" s="129" t="s">
        <v>97</v>
      </c>
      <c r="D21" s="58" t="s">
        <v>319</v>
      </c>
      <c r="E21" s="35">
        <f t="shared" si="0"/>
        <v>4.4444444444444481E-2</v>
      </c>
      <c r="F21" s="129" t="s">
        <v>58</v>
      </c>
      <c r="G21" s="129" t="s">
        <v>111</v>
      </c>
      <c r="H21" s="129" t="s">
        <v>112</v>
      </c>
      <c r="I21" s="2">
        <v>0.6</v>
      </c>
      <c r="J21" s="129" t="s">
        <v>61</v>
      </c>
      <c r="K21" s="129" t="s">
        <v>62</v>
      </c>
      <c r="L21" s="2">
        <v>0.15</v>
      </c>
      <c r="M21" s="2">
        <v>0.3</v>
      </c>
      <c r="N21" s="162">
        <v>0.45</v>
      </c>
      <c r="O21" s="162">
        <v>0.6</v>
      </c>
      <c r="P21" s="162">
        <v>0.6</v>
      </c>
      <c r="Q21" s="129" t="s">
        <v>100</v>
      </c>
      <c r="R21" s="129" t="s">
        <v>101</v>
      </c>
      <c r="S21" s="129" t="s">
        <v>102</v>
      </c>
      <c r="T21" s="129" t="s">
        <v>66</v>
      </c>
      <c r="U21" s="129" t="s">
        <v>103</v>
      </c>
      <c r="V21" s="26">
        <f t="shared" si="3"/>
        <v>0.15</v>
      </c>
      <c r="W21" s="37">
        <v>0.11990000000000001</v>
      </c>
      <c r="X21" s="37">
        <f>W21/V21</f>
        <v>0.79933333333333345</v>
      </c>
      <c r="Y21" s="59" t="s">
        <v>113</v>
      </c>
      <c r="Z21" s="60" t="s">
        <v>105</v>
      </c>
      <c r="AA21" s="26">
        <f t="shared" si="4"/>
        <v>0.3</v>
      </c>
      <c r="AB21" s="43">
        <v>0.46179999999999999</v>
      </c>
      <c r="AC21" s="44">
        <f>IF(AB21/AA21&gt;100%,100%,AB21/AA21)</f>
        <v>1</v>
      </c>
      <c r="AD21" s="58" t="s">
        <v>114</v>
      </c>
      <c r="AE21" s="60" t="s">
        <v>107</v>
      </c>
      <c r="AF21" s="39">
        <f t="shared" si="6"/>
        <v>0.45</v>
      </c>
      <c r="AG21" s="41">
        <v>0.47920000000000001</v>
      </c>
      <c r="AH21" s="41">
        <f t="shared" si="7"/>
        <v>1</v>
      </c>
      <c r="AI21" s="129" t="s">
        <v>115</v>
      </c>
      <c r="AJ21" s="129" t="s">
        <v>107</v>
      </c>
      <c r="AK21" s="86">
        <f t="shared" si="8"/>
        <v>0.6</v>
      </c>
      <c r="AL21" s="90">
        <v>0.53249999999999997</v>
      </c>
      <c r="AM21" s="90">
        <f t="shared" si="1"/>
        <v>0.88749999999999996</v>
      </c>
      <c r="AN21" s="93" t="s">
        <v>295</v>
      </c>
      <c r="AO21" s="93" t="s">
        <v>297</v>
      </c>
      <c r="AP21" s="86">
        <f t="shared" si="9"/>
        <v>0.6</v>
      </c>
      <c r="AQ21" s="89">
        <v>0.53</v>
      </c>
      <c r="AR21" s="87">
        <f t="shared" si="2"/>
        <v>0.88333333333333341</v>
      </c>
      <c r="AS21" s="93" t="s">
        <v>294</v>
      </c>
    </row>
    <row r="22" spans="1:45" s="14" customFormat="1" ht="122.25" customHeight="1" x14ac:dyDescent="0.25">
      <c r="A22" s="129">
        <v>4</v>
      </c>
      <c r="B22" s="129" t="s">
        <v>56</v>
      </c>
      <c r="C22" s="129" t="s">
        <v>97</v>
      </c>
      <c r="D22" s="58" t="s">
        <v>320</v>
      </c>
      <c r="E22" s="35">
        <f t="shared" si="0"/>
        <v>4.4444444444444481E-2</v>
      </c>
      <c r="F22" s="129" t="s">
        <v>85</v>
      </c>
      <c r="G22" s="129" t="s">
        <v>116</v>
      </c>
      <c r="H22" s="129" t="s">
        <v>117</v>
      </c>
      <c r="I22" s="129"/>
      <c r="J22" s="129" t="s">
        <v>61</v>
      </c>
      <c r="K22" s="129" t="s">
        <v>62</v>
      </c>
      <c r="L22" s="2">
        <v>0.1</v>
      </c>
      <c r="M22" s="2">
        <v>0.2</v>
      </c>
      <c r="N22" s="2">
        <v>0.65</v>
      </c>
      <c r="O22" s="2">
        <v>0.95</v>
      </c>
      <c r="P22" s="2">
        <v>0.95</v>
      </c>
      <c r="Q22" s="129" t="s">
        <v>100</v>
      </c>
      <c r="R22" s="129" t="s">
        <v>101</v>
      </c>
      <c r="S22" s="129" t="s">
        <v>102</v>
      </c>
      <c r="T22" s="129" t="s">
        <v>66</v>
      </c>
      <c r="U22" s="129" t="s">
        <v>118</v>
      </c>
      <c r="V22" s="26">
        <f t="shared" si="3"/>
        <v>0.1</v>
      </c>
      <c r="W22" s="51">
        <v>0.32</v>
      </c>
      <c r="X22" s="51">
        <v>1</v>
      </c>
      <c r="Y22" s="59" t="s">
        <v>119</v>
      </c>
      <c r="Z22" s="60" t="s">
        <v>105</v>
      </c>
      <c r="AA22" s="26">
        <f t="shared" si="4"/>
        <v>0.2</v>
      </c>
      <c r="AB22" s="43">
        <v>0.54779999999999995</v>
      </c>
      <c r="AC22" s="44">
        <f t="shared" si="5"/>
        <v>1</v>
      </c>
      <c r="AD22" s="58" t="s">
        <v>120</v>
      </c>
      <c r="AE22" s="60" t="s">
        <v>107</v>
      </c>
      <c r="AF22" s="39">
        <f t="shared" si="6"/>
        <v>0.65</v>
      </c>
      <c r="AG22" s="41">
        <v>0.64449999999999996</v>
      </c>
      <c r="AH22" s="41">
        <f t="shared" si="7"/>
        <v>0.99153846153846148</v>
      </c>
      <c r="AI22" s="129" t="s">
        <v>121</v>
      </c>
      <c r="AJ22" s="129" t="s">
        <v>107</v>
      </c>
      <c r="AK22" s="86">
        <f t="shared" si="8"/>
        <v>0.95</v>
      </c>
      <c r="AL22" s="90">
        <v>0.99160000000000004</v>
      </c>
      <c r="AM22" s="90">
        <f t="shared" si="1"/>
        <v>1</v>
      </c>
      <c r="AN22" s="93" t="s">
        <v>296</v>
      </c>
      <c r="AO22" s="93" t="s">
        <v>297</v>
      </c>
      <c r="AP22" s="86">
        <f t="shared" si="9"/>
        <v>0.95</v>
      </c>
      <c r="AQ22" s="90">
        <v>0.99160000000000004</v>
      </c>
      <c r="AR22" s="87">
        <f t="shared" si="2"/>
        <v>1</v>
      </c>
      <c r="AS22" s="93" t="s">
        <v>296</v>
      </c>
    </row>
    <row r="23" spans="1:45" s="14" customFormat="1" ht="150" x14ac:dyDescent="0.25">
      <c r="A23" s="129">
        <v>4</v>
      </c>
      <c r="B23" s="129" t="s">
        <v>56</v>
      </c>
      <c r="C23" s="129" t="s">
        <v>97</v>
      </c>
      <c r="D23" s="58" t="s">
        <v>321</v>
      </c>
      <c r="E23" s="35">
        <f t="shared" si="0"/>
        <v>4.4444444444444481E-2</v>
      </c>
      <c r="F23" s="129" t="s">
        <v>58</v>
      </c>
      <c r="G23" s="129" t="s">
        <v>122</v>
      </c>
      <c r="H23" s="129" t="s">
        <v>123</v>
      </c>
      <c r="I23" s="129"/>
      <c r="J23" s="129" t="s">
        <v>61</v>
      </c>
      <c r="K23" s="129" t="s">
        <v>62</v>
      </c>
      <c r="L23" s="2">
        <v>0.02</v>
      </c>
      <c r="M23" s="2">
        <v>0.1</v>
      </c>
      <c r="N23" s="2">
        <v>0.2</v>
      </c>
      <c r="O23" s="2">
        <v>0.4</v>
      </c>
      <c r="P23" s="2">
        <v>0.4</v>
      </c>
      <c r="Q23" s="129" t="s">
        <v>100</v>
      </c>
      <c r="R23" s="129" t="s">
        <v>101</v>
      </c>
      <c r="S23" s="129" t="s">
        <v>102</v>
      </c>
      <c r="T23" s="129" t="s">
        <v>66</v>
      </c>
      <c r="U23" s="129" t="s">
        <v>118</v>
      </c>
      <c r="V23" s="26">
        <f t="shared" si="3"/>
        <v>0.02</v>
      </c>
      <c r="W23" s="51">
        <v>0.12</v>
      </c>
      <c r="X23" s="51">
        <v>1</v>
      </c>
      <c r="Y23" s="59" t="s">
        <v>124</v>
      </c>
      <c r="Z23" s="60" t="s">
        <v>105</v>
      </c>
      <c r="AA23" s="26">
        <f t="shared" si="4"/>
        <v>0.1</v>
      </c>
      <c r="AB23" s="43">
        <v>0.23760000000000001</v>
      </c>
      <c r="AC23" s="44">
        <f t="shared" si="5"/>
        <v>1</v>
      </c>
      <c r="AD23" s="58" t="s">
        <v>125</v>
      </c>
      <c r="AE23" s="60" t="s">
        <v>107</v>
      </c>
      <c r="AF23" s="39">
        <f t="shared" si="6"/>
        <v>0.2</v>
      </c>
      <c r="AG23" s="41">
        <v>0.45419999999999999</v>
      </c>
      <c r="AH23" s="41">
        <f t="shared" si="7"/>
        <v>1</v>
      </c>
      <c r="AI23" s="129" t="s">
        <v>126</v>
      </c>
      <c r="AJ23" s="129" t="s">
        <v>107</v>
      </c>
      <c r="AK23" s="86">
        <f t="shared" si="8"/>
        <v>0.4</v>
      </c>
      <c r="AL23" s="90">
        <v>0.59589999999999999</v>
      </c>
      <c r="AM23" s="90">
        <f t="shared" si="1"/>
        <v>1</v>
      </c>
      <c r="AN23" s="93" t="s">
        <v>298</v>
      </c>
      <c r="AO23" s="93" t="s">
        <v>297</v>
      </c>
      <c r="AP23" s="86">
        <f t="shared" si="9"/>
        <v>0.4</v>
      </c>
      <c r="AQ23" s="90">
        <v>0.59589999999999999</v>
      </c>
      <c r="AR23" s="87">
        <f t="shared" si="2"/>
        <v>1</v>
      </c>
      <c r="AS23" s="93" t="s">
        <v>298</v>
      </c>
    </row>
    <row r="24" spans="1:45" s="14" customFormat="1" ht="135" x14ac:dyDescent="0.25">
      <c r="A24" s="129">
        <v>4</v>
      </c>
      <c r="B24" s="129" t="s">
        <v>56</v>
      </c>
      <c r="C24" s="129" t="s">
        <v>97</v>
      </c>
      <c r="D24" s="58" t="s">
        <v>322</v>
      </c>
      <c r="E24" s="35">
        <f t="shared" si="0"/>
        <v>4.4444444444444481E-2</v>
      </c>
      <c r="F24" s="129" t="s">
        <v>85</v>
      </c>
      <c r="G24" s="129" t="s">
        <v>127</v>
      </c>
      <c r="H24" s="129" t="s">
        <v>128</v>
      </c>
      <c r="I24" s="129"/>
      <c r="J24" s="129" t="s">
        <v>77</v>
      </c>
      <c r="K24" s="129" t="s">
        <v>62</v>
      </c>
      <c r="L24" s="2">
        <v>0.95</v>
      </c>
      <c r="M24" s="2">
        <v>0.95</v>
      </c>
      <c r="N24" s="2">
        <v>0.95</v>
      </c>
      <c r="O24" s="2">
        <v>0.95</v>
      </c>
      <c r="P24" s="2">
        <v>0.95</v>
      </c>
      <c r="Q24" s="129" t="s">
        <v>100</v>
      </c>
      <c r="R24" s="129" t="s">
        <v>101</v>
      </c>
      <c r="S24" s="129" t="s">
        <v>129</v>
      </c>
      <c r="T24" s="129" t="s">
        <v>66</v>
      </c>
      <c r="U24" s="74" t="s">
        <v>130</v>
      </c>
      <c r="V24" s="26">
        <f t="shared" si="3"/>
        <v>0.95</v>
      </c>
      <c r="W24" s="52">
        <v>0.97899999999999998</v>
      </c>
      <c r="X24" s="53">
        <v>1</v>
      </c>
      <c r="Y24" s="60" t="s">
        <v>131</v>
      </c>
      <c r="Z24" s="60" t="s">
        <v>132</v>
      </c>
      <c r="AA24" s="26">
        <f t="shared" si="4"/>
        <v>0.95</v>
      </c>
      <c r="AB24" s="43">
        <v>0.98770000000000002</v>
      </c>
      <c r="AC24" s="44">
        <f t="shared" si="5"/>
        <v>1</v>
      </c>
      <c r="AD24" s="58" t="s">
        <v>133</v>
      </c>
      <c r="AE24" s="60" t="s">
        <v>134</v>
      </c>
      <c r="AF24" s="39">
        <f t="shared" si="6"/>
        <v>0.95</v>
      </c>
      <c r="AG24" s="40">
        <v>0.95</v>
      </c>
      <c r="AH24" s="41">
        <f t="shared" si="7"/>
        <v>1</v>
      </c>
      <c r="AI24" s="129" t="s">
        <v>135</v>
      </c>
      <c r="AJ24" s="129" t="s">
        <v>136</v>
      </c>
      <c r="AK24" s="145">
        <f t="shared" si="8"/>
        <v>0.95</v>
      </c>
      <c r="AL24" s="150">
        <v>1</v>
      </c>
      <c r="AM24" s="150">
        <f t="shared" si="1"/>
        <v>1</v>
      </c>
      <c r="AN24" s="148" t="s">
        <v>333</v>
      </c>
      <c r="AO24" s="148" t="s">
        <v>134</v>
      </c>
      <c r="AP24" s="145">
        <f t="shared" si="9"/>
        <v>0.95</v>
      </c>
      <c r="AQ24" s="146">
        <f>(W24+AB24+AG24+AL24)/4</f>
        <v>0.97917499999999991</v>
      </c>
      <c r="AR24" s="147">
        <f t="shared" si="2"/>
        <v>1</v>
      </c>
      <c r="AS24" s="148" t="s">
        <v>333</v>
      </c>
    </row>
    <row r="25" spans="1:45" s="14" customFormat="1" ht="135" x14ac:dyDescent="0.25">
      <c r="A25" s="129">
        <v>4</v>
      </c>
      <c r="B25" s="129" t="s">
        <v>56</v>
      </c>
      <c r="C25" s="129" t="s">
        <v>97</v>
      </c>
      <c r="D25" s="58" t="s">
        <v>323</v>
      </c>
      <c r="E25" s="35">
        <f t="shared" si="0"/>
        <v>4.4444444444444481E-2</v>
      </c>
      <c r="F25" s="129" t="s">
        <v>58</v>
      </c>
      <c r="G25" s="129" t="s">
        <v>137</v>
      </c>
      <c r="H25" s="129" t="s">
        <v>138</v>
      </c>
      <c r="I25" s="129"/>
      <c r="J25" s="129" t="s">
        <v>77</v>
      </c>
      <c r="K25" s="129" t="s">
        <v>62</v>
      </c>
      <c r="L25" s="2">
        <v>1</v>
      </c>
      <c r="M25" s="2">
        <v>1</v>
      </c>
      <c r="N25" s="2">
        <v>1</v>
      </c>
      <c r="O25" s="2">
        <v>1</v>
      </c>
      <c r="P25" s="2">
        <v>1</v>
      </c>
      <c r="Q25" s="129" t="s">
        <v>100</v>
      </c>
      <c r="R25" s="74" t="s">
        <v>101</v>
      </c>
      <c r="S25" s="74" t="s">
        <v>139</v>
      </c>
      <c r="T25" s="74" t="s">
        <v>66</v>
      </c>
      <c r="U25" s="74" t="s">
        <v>140</v>
      </c>
      <c r="V25" s="26">
        <f t="shared" si="3"/>
        <v>1</v>
      </c>
      <c r="W25" s="54">
        <v>0.55200000000000005</v>
      </c>
      <c r="X25" s="44">
        <f t="shared" ref="X25" si="10">IF(W25/V25&gt;100%,100%,W25/V25)</f>
        <v>0.55200000000000005</v>
      </c>
      <c r="Y25" s="61" t="s">
        <v>141</v>
      </c>
      <c r="Z25" s="61" t="s">
        <v>142</v>
      </c>
      <c r="AA25" s="26">
        <f t="shared" si="4"/>
        <v>1</v>
      </c>
      <c r="AB25" s="43">
        <v>1.0161</v>
      </c>
      <c r="AC25" s="44">
        <f t="shared" si="5"/>
        <v>1</v>
      </c>
      <c r="AD25" s="58" t="s">
        <v>143</v>
      </c>
      <c r="AE25" s="61" t="s">
        <v>144</v>
      </c>
      <c r="AF25" s="39">
        <f t="shared" si="6"/>
        <v>1</v>
      </c>
      <c r="AG25" s="40">
        <v>1</v>
      </c>
      <c r="AH25" s="41">
        <f t="shared" si="7"/>
        <v>1</v>
      </c>
      <c r="AI25" s="129" t="s">
        <v>145</v>
      </c>
      <c r="AJ25" s="129" t="s">
        <v>136</v>
      </c>
      <c r="AK25" s="145">
        <f t="shared" si="8"/>
        <v>1</v>
      </c>
      <c r="AL25" s="150">
        <v>0.95079999999999998</v>
      </c>
      <c r="AM25" s="150">
        <f t="shared" si="1"/>
        <v>0.95079999999999998</v>
      </c>
      <c r="AN25" s="149" t="s">
        <v>334</v>
      </c>
      <c r="AO25" s="148" t="s">
        <v>134</v>
      </c>
      <c r="AP25" s="145">
        <f t="shared" si="9"/>
        <v>1</v>
      </c>
      <c r="AQ25" s="146">
        <f t="shared" ref="AQ25:AQ26" si="11">(W25+AB25+AG25+AL25)/4</f>
        <v>0.87972500000000009</v>
      </c>
      <c r="AR25" s="147">
        <f t="shared" si="2"/>
        <v>0.87972500000000009</v>
      </c>
      <c r="AS25" s="149" t="s">
        <v>334</v>
      </c>
    </row>
    <row r="26" spans="1:45" s="14" customFormat="1" ht="135" x14ac:dyDescent="0.25">
      <c r="A26" s="129">
        <v>4</v>
      </c>
      <c r="B26" s="129" t="s">
        <v>56</v>
      </c>
      <c r="C26" s="129" t="s">
        <v>97</v>
      </c>
      <c r="D26" s="58" t="s">
        <v>324</v>
      </c>
      <c r="E26" s="35">
        <f t="shared" si="0"/>
        <v>4.4444444444444481E-2</v>
      </c>
      <c r="F26" s="129" t="s">
        <v>58</v>
      </c>
      <c r="G26" s="129" t="s">
        <v>146</v>
      </c>
      <c r="H26" s="129" t="s">
        <v>147</v>
      </c>
      <c r="I26" s="129"/>
      <c r="J26" s="129" t="s">
        <v>77</v>
      </c>
      <c r="K26" s="129" t="s">
        <v>62</v>
      </c>
      <c r="L26" s="2">
        <v>0.95</v>
      </c>
      <c r="M26" s="2">
        <v>0.95</v>
      </c>
      <c r="N26" s="2">
        <v>0.95</v>
      </c>
      <c r="O26" s="2">
        <v>0.95</v>
      </c>
      <c r="P26" s="2">
        <v>0.95</v>
      </c>
      <c r="Q26" s="129" t="s">
        <v>100</v>
      </c>
      <c r="R26" s="129" t="s">
        <v>148</v>
      </c>
      <c r="S26" s="74" t="s">
        <v>139</v>
      </c>
      <c r="T26" s="129" t="s">
        <v>66</v>
      </c>
      <c r="U26" s="74" t="s">
        <v>139</v>
      </c>
      <c r="V26" s="26">
        <f t="shared" si="3"/>
        <v>0.95</v>
      </c>
      <c r="W26" s="37">
        <v>0.97799999999999998</v>
      </c>
      <c r="X26" s="51">
        <v>1</v>
      </c>
      <c r="Y26" s="59" t="s">
        <v>149</v>
      </c>
      <c r="Z26" s="62"/>
      <c r="AA26" s="26">
        <f t="shared" si="4"/>
        <v>0.95</v>
      </c>
      <c r="AB26" s="38">
        <v>0.95</v>
      </c>
      <c r="AC26" s="44">
        <f t="shared" si="5"/>
        <v>1</v>
      </c>
      <c r="AD26" s="58" t="s">
        <v>150</v>
      </c>
      <c r="AE26" s="58" t="s">
        <v>151</v>
      </c>
      <c r="AF26" s="39">
        <f t="shared" si="6"/>
        <v>0.95</v>
      </c>
      <c r="AG26" s="40">
        <v>1</v>
      </c>
      <c r="AH26" s="41">
        <f t="shared" si="7"/>
        <v>1</v>
      </c>
      <c r="AI26" s="129" t="s">
        <v>152</v>
      </c>
      <c r="AJ26" s="129" t="s">
        <v>136</v>
      </c>
      <c r="AK26" s="145">
        <f t="shared" si="8"/>
        <v>0.95</v>
      </c>
      <c r="AL26" s="150">
        <v>1</v>
      </c>
      <c r="AM26" s="150">
        <f t="shared" si="1"/>
        <v>1</v>
      </c>
      <c r="AN26" s="149" t="s">
        <v>153</v>
      </c>
      <c r="AO26" s="148" t="s">
        <v>134</v>
      </c>
      <c r="AP26" s="145">
        <f>P26</f>
        <v>0.95</v>
      </c>
      <c r="AQ26" s="146">
        <f t="shared" si="11"/>
        <v>0.98199999999999998</v>
      </c>
      <c r="AR26" s="147">
        <f t="shared" si="2"/>
        <v>1</v>
      </c>
      <c r="AS26" s="149" t="s">
        <v>153</v>
      </c>
    </row>
    <row r="27" spans="1:45" s="9" customFormat="1" ht="111" customHeight="1" x14ac:dyDescent="0.25">
      <c r="A27" s="129">
        <v>4</v>
      </c>
      <c r="B27" s="129" t="s">
        <v>56</v>
      </c>
      <c r="C27" s="129" t="s">
        <v>154</v>
      </c>
      <c r="D27" s="163" t="s">
        <v>325</v>
      </c>
      <c r="E27" s="35">
        <f t="shared" si="0"/>
        <v>4.4444444444444481E-2</v>
      </c>
      <c r="F27" s="129" t="s">
        <v>85</v>
      </c>
      <c r="G27" s="129" t="s">
        <v>155</v>
      </c>
      <c r="H27" s="129" t="s">
        <v>156</v>
      </c>
      <c r="I27" s="129"/>
      <c r="J27" s="129" t="s">
        <v>157</v>
      </c>
      <c r="K27" s="129" t="s">
        <v>158</v>
      </c>
      <c r="L27" s="164">
        <v>2520</v>
      </c>
      <c r="M27" s="164">
        <v>2520</v>
      </c>
      <c r="N27" s="164">
        <v>2520</v>
      </c>
      <c r="O27" s="164">
        <v>2520</v>
      </c>
      <c r="P27" s="3">
        <f>SUM(L27:O27)</f>
        <v>10080</v>
      </c>
      <c r="Q27" s="129" t="s">
        <v>100</v>
      </c>
      <c r="R27" s="129" t="s">
        <v>159</v>
      </c>
      <c r="S27" s="129" t="s">
        <v>160</v>
      </c>
      <c r="T27" s="129" t="s">
        <v>66</v>
      </c>
      <c r="U27" s="129" t="s">
        <v>160</v>
      </c>
      <c r="V27" s="27">
        <f t="shared" si="3"/>
        <v>2520</v>
      </c>
      <c r="W27" s="27">
        <v>1558</v>
      </c>
      <c r="X27" s="55">
        <f>W27/V27</f>
        <v>0.61825396825396828</v>
      </c>
      <c r="Y27" s="59" t="s">
        <v>161</v>
      </c>
      <c r="Z27" s="58" t="s">
        <v>162</v>
      </c>
      <c r="AA27" s="45">
        <v>2520</v>
      </c>
      <c r="AB27" s="46">
        <v>1796</v>
      </c>
      <c r="AC27" s="44">
        <f>IF(AB27/AA27&gt;100%,100%,AB27/AA27)</f>
        <v>0.71269841269841272</v>
      </c>
      <c r="AD27" s="58" t="s">
        <v>163</v>
      </c>
      <c r="AE27" s="58" t="s">
        <v>164</v>
      </c>
      <c r="AF27" s="47">
        <f t="shared" si="6"/>
        <v>2520</v>
      </c>
      <c r="AG27" s="48">
        <v>3695</v>
      </c>
      <c r="AH27" s="41">
        <f t="shared" si="7"/>
        <v>1</v>
      </c>
      <c r="AI27" s="129" t="s">
        <v>165</v>
      </c>
      <c r="AJ27" s="129" t="s">
        <v>164</v>
      </c>
      <c r="AK27" s="91">
        <f t="shared" si="8"/>
        <v>2520</v>
      </c>
      <c r="AL27" s="95">
        <v>4252</v>
      </c>
      <c r="AM27" s="90">
        <f t="shared" si="1"/>
        <v>1</v>
      </c>
      <c r="AN27" s="93" t="s">
        <v>299</v>
      </c>
      <c r="AO27" s="93" t="s">
        <v>164</v>
      </c>
      <c r="AP27" s="91">
        <v>10080</v>
      </c>
      <c r="AQ27" s="92">
        <f>W27+AB27+AG27+AL27</f>
        <v>11301</v>
      </c>
      <c r="AR27" s="87">
        <f t="shared" si="2"/>
        <v>1</v>
      </c>
      <c r="AS27" s="134" t="s">
        <v>301</v>
      </c>
    </row>
    <row r="28" spans="1:45" s="9" customFormat="1" ht="92.25" customHeight="1" x14ac:dyDescent="0.25">
      <c r="A28" s="129">
        <v>4</v>
      </c>
      <c r="B28" s="129" t="s">
        <v>56</v>
      </c>
      <c r="C28" s="129" t="s">
        <v>154</v>
      </c>
      <c r="D28" s="58" t="s">
        <v>326</v>
      </c>
      <c r="E28" s="35">
        <f t="shared" si="0"/>
        <v>4.4444444444444481E-2</v>
      </c>
      <c r="F28" s="129" t="s">
        <v>58</v>
      </c>
      <c r="G28" s="129" t="s">
        <v>166</v>
      </c>
      <c r="H28" s="129" t="s">
        <v>167</v>
      </c>
      <c r="I28" s="129"/>
      <c r="J28" s="129" t="s">
        <v>157</v>
      </c>
      <c r="K28" s="129" t="s">
        <v>168</v>
      </c>
      <c r="L28" s="164">
        <v>1260</v>
      </c>
      <c r="M28" s="164">
        <v>1260</v>
      </c>
      <c r="N28" s="164">
        <v>1260</v>
      </c>
      <c r="O28" s="164">
        <v>1260</v>
      </c>
      <c r="P28" s="3">
        <f>SUM(L28:O28)</f>
        <v>5040</v>
      </c>
      <c r="Q28" s="129" t="s">
        <v>100</v>
      </c>
      <c r="R28" s="129" t="s">
        <v>168</v>
      </c>
      <c r="S28" s="129" t="s">
        <v>160</v>
      </c>
      <c r="T28" s="129" t="s">
        <v>66</v>
      </c>
      <c r="U28" s="129" t="s">
        <v>160</v>
      </c>
      <c r="V28" s="27">
        <f t="shared" si="3"/>
        <v>1260</v>
      </c>
      <c r="W28" s="27">
        <v>799</v>
      </c>
      <c r="X28" s="55">
        <f t="shared" ref="X28:X34" si="12">W28/V28</f>
        <v>0.63412698412698409</v>
      </c>
      <c r="Y28" s="59" t="s">
        <v>169</v>
      </c>
      <c r="Z28" s="58" t="s">
        <v>162</v>
      </c>
      <c r="AA28" s="49">
        <v>1260</v>
      </c>
      <c r="AB28" s="46">
        <v>710</v>
      </c>
      <c r="AC28" s="44">
        <f t="shared" si="5"/>
        <v>0.56349206349206349</v>
      </c>
      <c r="AD28" s="135" t="s">
        <v>170</v>
      </c>
      <c r="AE28" s="58" t="s">
        <v>164</v>
      </c>
      <c r="AF28" s="47">
        <f t="shared" si="6"/>
        <v>1260</v>
      </c>
      <c r="AG28" s="48">
        <v>2690</v>
      </c>
      <c r="AH28" s="41">
        <f t="shared" si="7"/>
        <v>1</v>
      </c>
      <c r="AI28" s="129" t="s">
        <v>171</v>
      </c>
      <c r="AJ28" s="129" t="s">
        <v>164</v>
      </c>
      <c r="AK28" s="91">
        <f t="shared" si="8"/>
        <v>1260</v>
      </c>
      <c r="AL28" s="95">
        <v>2149</v>
      </c>
      <c r="AM28" s="90">
        <f t="shared" si="1"/>
        <v>1</v>
      </c>
      <c r="AN28" s="93" t="s">
        <v>300</v>
      </c>
      <c r="AO28" s="93" t="s">
        <v>164</v>
      </c>
      <c r="AP28" s="91">
        <f>P28</f>
        <v>5040</v>
      </c>
      <c r="AQ28" s="92">
        <f t="shared" ref="AQ28:AQ34" si="13">W28+AB28+AG28+AL28</f>
        <v>6348</v>
      </c>
      <c r="AR28" s="87">
        <f t="shared" si="2"/>
        <v>1</v>
      </c>
      <c r="AS28" s="93" t="s">
        <v>302</v>
      </c>
    </row>
    <row r="29" spans="1:45" s="14" customFormat="1" ht="124.5" customHeight="1" x14ac:dyDescent="0.25">
      <c r="A29" s="129">
        <v>4</v>
      </c>
      <c r="B29" s="129" t="s">
        <v>56</v>
      </c>
      <c r="C29" s="129" t="s">
        <v>154</v>
      </c>
      <c r="D29" s="58" t="s">
        <v>327</v>
      </c>
      <c r="E29" s="35">
        <f t="shared" si="0"/>
        <v>4.4444444444444481E-2</v>
      </c>
      <c r="F29" s="129" t="s">
        <v>58</v>
      </c>
      <c r="G29" s="129" t="s">
        <v>172</v>
      </c>
      <c r="H29" s="129" t="s">
        <v>173</v>
      </c>
      <c r="I29" s="129"/>
      <c r="J29" s="129" t="s">
        <v>157</v>
      </c>
      <c r="K29" s="129" t="s">
        <v>174</v>
      </c>
      <c r="L29" s="129">
        <v>95</v>
      </c>
      <c r="M29" s="129">
        <v>163</v>
      </c>
      <c r="N29" s="129">
        <v>170</v>
      </c>
      <c r="O29" s="129">
        <v>103</v>
      </c>
      <c r="P29" s="3">
        <f t="shared" ref="P29:P34" si="14">SUM(L29:O29)</f>
        <v>531</v>
      </c>
      <c r="Q29" s="129" t="s">
        <v>100</v>
      </c>
      <c r="R29" s="129" t="s">
        <v>175</v>
      </c>
      <c r="S29" s="129" t="s">
        <v>176</v>
      </c>
      <c r="T29" s="129" t="s">
        <v>66</v>
      </c>
      <c r="U29" s="129" t="s">
        <v>176</v>
      </c>
      <c r="V29" s="27">
        <f t="shared" si="3"/>
        <v>95</v>
      </c>
      <c r="W29" s="28">
        <v>9</v>
      </c>
      <c r="X29" s="55">
        <f t="shared" si="12"/>
        <v>9.4736842105263161E-2</v>
      </c>
      <c r="Y29" s="61" t="s">
        <v>177</v>
      </c>
      <c r="Z29" s="59" t="s">
        <v>178</v>
      </c>
      <c r="AA29" s="28">
        <v>163</v>
      </c>
      <c r="AB29" s="50">
        <v>161</v>
      </c>
      <c r="AC29" s="44">
        <f t="shared" si="5"/>
        <v>0.98773006134969321</v>
      </c>
      <c r="AD29" s="58" t="s">
        <v>179</v>
      </c>
      <c r="AE29" s="58" t="s">
        <v>164</v>
      </c>
      <c r="AF29" s="47">
        <f t="shared" si="6"/>
        <v>170</v>
      </c>
      <c r="AG29" s="48">
        <v>157</v>
      </c>
      <c r="AH29" s="41">
        <f t="shared" si="7"/>
        <v>0.92352941176470593</v>
      </c>
      <c r="AI29" s="129" t="s">
        <v>180</v>
      </c>
      <c r="AJ29" s="129" t="s">
        <v>181</v>
      </c>
      <c r="AK29" s="91">
        <f t="shared" si="8"/>
        <v>103</v>
      </c>
      <c r="AL29" s="95">
        <v>30</v>
      </c>
      <c r="AM29" s="90">
        <f t="shared" si="1"/>
        <v>0.29126213592233008</v>
      </c>
      <c r="AN29" s="108" t="s">
        <v>182</v>
      </c>
      <c r="AO29" s="93" t="s">
        <v>164</v>
      </c>
      <c r="AP29" s="91">
        <f t="shared" si="9"/>
        <v>531</v>
      </c>
      <c r="AQ29" s="92">
        <f t="shared" si="13"/>
        <v>357</v>
      </c>
      <c r="AR29" s="87">
        <f t="shared" si="2"/>
        <v>0.67231638418079098</v>
      </c>
      <c r="AS29" s="94" t="s">
        <v>303</v>
      </c>
    </row>
    <row r="30" spans="1:45" s="9" customFormat="1" ht="126" customHeight="1" x14ac:dyDescent="0.25">
      <c r="A30" s="129">
        <v>4</v>
      </c>
      <c r="B30" s="129" t="s">
        <v>56</v>
      </c>
      <c r="C30" s="129" t="s">
        <v>154</v>
      </c>
      <c r="D30" s="58" t="s">
        <v>328</v>
      </c>
      <c r="E30" s="35">
        <f t="shared" si="0"/>
        <v>4.4444444444444481E-2</v>
      </c>
      <c r="F30" s="129" t="s">
        <v>85</v>
      </c>
      <c r="G30" s="129" t="s">
        <v>183</v>
      </c>
      <c r="H30" s="129" t="s">
        <v>184</v>
      </c>
      <c r="I30" s="129"/>
      <c r="J30" s="129" t="s">
        <v>157</v>
      </c>
      <c r="K30" s="129" t="s">
        <v>175</v>
      </c>
      <c r="L30" s="129">
        <v>69</v>
      </c>
      <c r="M30" s="129">
        <v>204</v>
      </c>
      <c r="N30" s="129">
        <v>204</v>
      </c>
      <c r="O30" s="129">
        <v>204</v>
      </c>
      <c r="P30" s="3">
        <f t="shared" si="14"/>
        <v>681</v>
      </c>
      <c r="Q30" s="129" t="s">
        <v>100</v>
      </c>
      <c r="R30" s="129" t="s">
        <v>175</v>
      </c>
      <c r="S30" s="129" t="s">
        <v>176</v>
      </c>
      <c r="T30" s="129" t="s">
        <v>66</v>
      </c>
      <c r="U30" s="129" t="s">
        <v>176</v>
      </c>
      <c r="V30" s="27">
        <f t="shared" si="3"/>
        <v>69</v>
      </c>
      <c r="W30" s="28">
        <v>0</v>
      </c>
      <c r="X30" s="55">
        <f t="shared" si="12"/>
        <v>0</v>
      </c>
      <c r="Y30" s="60" t="s">
        <v>185</v>
      </c>
      <c r="Z30" s="60" t="s">
        <v>186</v>
      </c>
      <c r="AA30" s="28">
        <f t="shared" si="4"/>
        <v>204</v>
      </c>
      <c r="AB30" s="46">
        <v>103</v>
      </c>
      <c r="AC30" s="44">
        <f t="shared" si="5"/>
        <v>0.50490196078431371</v>
      </c>
      <c r="AD30" s="58" t="s">
        <v>187</v>
      </c>
      <c r="AE30" s="58" t="s">
        <v>164</v>
      </c>
      <c r="AF30" s="47">
        <f t="shared" si="6"/>
        <v>204</v>
      </c>
      <c r="AG30" s="48">
        <v>273</v>
      </c>
      <c r="AH30" s="41">
        <f t="shared" si="7"/>
        <v>1</v>
      </c>
      <c r="AI30" s="129" t="s">
        <v>188</v>
      </c>
      <c r="AJ30" s="129" t="s">
        <v>164</v>
      </c>
      <c r="AK30" s="91">
        <f t="shared" si="8"/>
        <v>204</v>
      </c>
      <c r="AL30" s="95">
        <v>197</v>
      </c>
      <c r="AM30" s="90">
        <f t="shared" si="1"/>
        <v>0.96568627450980393</v>
      </c>
      <c r="AN30" s="93" t="s">
        <v>189</v>
      </c>
      <c r="AO30" s="93" t="s">
        <v>164</v>
      </c>
      <c r="AP30" s="91">
        <f t="shared" si="9"/>
        <v>681</v>
      </c>
      <c r="AQ30" s="92">
        <f t="shared" si="13"/>
        <v>573</v>
      </c>
      <c r="AR30" s="87">
        <f t="shared" si="2"/>
        <v>0.84140969162995594</v>
      </c>
      <c r="AS30" s="93" t="s">
        <v>304</v>
      </c>
    </row>
    <row r="31" spans="1:45" s="9" customFormat="1" ht="90" x14ac:dyDescent="0.25">
      <c r="A31" s="129">
        <v>4</v>
      </c>
      <c r="B31" s="129" t="s">
        <v>56</v>
      </c>
      <c r="C31" s="129" t="s">
        <v>154</v>
      </c>
      <c r="D31" s="58" t="s">
        <v>329</v>
      </c>
      <c r="E31" s="35">
        <f t="shared" si="0"/>
        <v>4.4444444444444481E-2</v>
      </c>
      <c r="F31" s="129" t="s">
        <v>85</v>
      </c>
      <c r="G31" s="129" t="s">
        <v>190</v>
      </c>
      <c r="H31" s="129" t="s">
        <v>191</v>
      </c>
      <c r="I31" s="129"/>
      <c r="J31" s="129" t="s">
        <v>157</v>
      </c>
      <c r="K31" s="129" t="s">
        <v>192</v>
      </c>
      <c r="L31" s="129">
        <v>15</v>
      </c>
      <c r="M31" s="129">
        <v>15</v>
      </c>
      <c r="N31" s="129">
        <v>15</v>
      </c>
      <c r="O31" s="129">
        <v>15</v>
      </c>
      <c r="P31" s="3">
        <f t="shared" si="14"/>
        <v>60</v>
      </c>
      <c r="Q31" s="129" t="s">
        <v>100</v>
      </c>
      <c r="R31" s="129" t="s">
        <v>193</v>
      </c>
      <c r="S31" s="129" t="s">
        <v>194</v>
      </c>
      <c r="T31" s="129" t="s">
        <v>66</v>
      </c>
      <c r="U31" s="129" t="s">
        <v>193</v>
      </c>
      <c r="V31" s="27">
        <f t="shared" si="3"/>
        <v>15</v>
      </c>
      <c r="W31" s="29">
        <v>27</v>
      </c>
      <c r="X31" s="55">
        <v>1</v>
      </c>
      <c r="Y31" s="61" t="s">
        <v>195</v>
      </c>
      <c r="Z31" s="61" t="s">
        <v>196</v>
      </c>
      <c r="AA31" s="28">
        <f t="shared" si="4"/>
        <v>15</v>
      </c>
      <c r="AB31" s="46">
        <v>18</v>
      </c>
      <c r="AC31" s="44">
        <f t="shared" si="5"/>
        <v>1</v>
      </c>
      <c r="AD31" s="58" t="s">
        <v>197</v>
      </c>
      <c r="AE31" s="58" t="s">
        <v>198</v>
      </c>
      <c r="AF31" s="47">
        <f t="shared" si="6"/>
        <v>15</v>
      </c>
      <c r="AG31" s="48">
        <v>16</v>
      </c>
      <c r="AH31" s="41">
        <f t="shared" si="7"/>
        <v>1</v>
      </c>
      <c r="AI31" s="129" t="s">
        <v>199</v>
      </c>
      <c r="AJ31" s="165" t="s">
        <v>200</v>
      </c>
      <c r="AK31" s="91">
        <f t="shared" si="8"/>
        <v>15</v>
      </c>
      <c r="AL31" s="95">
        <v>8</v>
      </c>
      <c r="AM31" s="90">
        <f t="shared" si="1"/>
        <v>0.53333333333333333</v>
      </c>
      <c r="AN31" s="93" t="s">
        <v>201</v>
      </c>
      <c r="AO31" s="93" t="s">
        <v>198</v>
      </c>
      <c r="AP31" s="91">
        <f t="shared" si="9"/>
        <v>60</v>
      </c>
      <c r="AQ31" s="92">
        <f t="shared" si="13"/>
        <v>69</v>
      </c>
      <c r="AR31" s="87">
        <f t="shared" si="2"/>
        <v>1</v>
      </c>
      <c r="AS31" s="93" t="s">
        <v>305</v>
      </c>
    </row>
    <row r="32" spans="1:45" s="9" customFormat="1" ht="90" x14ac:dyDescent="0.25">
      <c r="A32" s="129">
        <v>4</v>
      </c>
      <c r="B32" s="129" t="s">
        <v>56</v>
      </c>
      <c r="C32" s="129" t="s">
        <v>154</v>
      </c>
      <c r="D32" s="58" t="s">
        <v>330</v>
      </c>
      <c r="E32" s="35">
        <f t="shared" si="0"/>
        <v>4.4444444444444481E-2</v>
      </c>
      <c r="F32" s="129" t="s">
        <v>85</v>
      </c>
      <c r="G32" s="129" t="s">
        <v>202</v>
      </c>
      <c r="H32" s="129" t="s">
        <v>203</v>
      </c>
      <c r="I32" s="129"/>
      <c r="J32" s="129" t="s">
        <v>157</v>
      </c>
      <c r="K32" s="129" t="s">
        <v>192</v>
      </c>
      <c r="L32" s="129">
        <v>16</v>
      </c>
      <c r="M32" s="129">
        <v>24</v>
      </c>
      <c r="N32" s="129">
        <v>24</v>
      </c>
      <c r="O32" s="129">
        <v>24</v>
      </c>
      <c r="P32" s="3">
        <f t="shared" si="14"/>
        <v>88</v>
      </c>
      <c r="Q32" s="129" t="s">
        <v>100</v>
      </c>
      <c r="R32" s="129" t="s">
        <v>193</v>
      </c>
      <c r="S32" s="129" t="s">
        <v>194</v>
      </c>
      <c r="T32" s="129" t="s">
        <v>66</v>
      </c>
      <c r="U32" s="129" t="s">
        <v>193</v>
      </c>
      <c r="V32" s="27">
        <f t="shared" si="3"/>
        <v>16</v>
      </c>
      <c r="W32" s="29">
        <v>54</v>
      </c>
      <c r="X32" s="55">
        <v>1</v>
      </c>
      <c r="Y32" s="61" t="s">
        <v>204</v>
      </c>
      <c r="Z32" s="61" t="s">
        <v>196</v>
      </c>
      <c r="AA32" s="28">
        <f t="shared" si="4"/>
        <v>24</v>
      </c>
      <c r="AB32" s="46">
        <v>24</v>
      </c>
      <c r="AC32" s="44">
        <f t="shared" si="5"/>
        <v>1</v>
      </c>
      <c r="AD32" s="58" t="s">
        <v>205</v>
      </c>
      <c r="AE32" s="58" t="s">
        <v>198</v>
      </c>
      <c r="AF32" s="47">
        <f t="shared" si="6"/>
        <v>24</v>
      </c>
      <c r="AG32" s="48">
        <v>54</v>
      </c>
      <c r="AH32" s="41">
        <f t="shared" si="7"/>
        <v>1</v>
      </c>
      <c r="AI32" s="129" t="s">
        <v>206</v>
      </c>
      <c r="AJ32" s="129" t="s">
        <v>207</v>
      </c>
      <c r="AK32" s="91">
        <f t="shared" si="8"/>
        <v>24</v>
      </c>
      <c r="AL32" s="95">
        <v>18</v>
      </c>
      <c r="AM32" s="90">
        <f t="shared" si="1"/>
        <v>0.75</v>
      </c>
      <c r="AN32" s="93" t="s">
        <v>208</v>
      </c>
      <c r="AO32" s="93" t="s">
        <v>198</v>
      </c>
      <c r="AP32" s="91">
        <f t="shared" si="9"/>
        <v>88</v>
      </c>
      <c r="AQ32" s="92">
        <f t="shared" si="13"/>
        <v>150</v>
      </c>
      <c r="AR32" s="87">
        <f t="shared" si="2"/>
        <v>1</v>
      </c>
      <c r="AS32" s="94" t="s">
        <v>306</v>
      </c>
    </row>
    <row r="33" spans="1:45" s="9" customFormat="1" ht="90" x14ac:dyDescent="0.25">
      <c r="A33" s="129">
        <v>4</v>
      </c>
      <c r="B33" s="129" t="s">
        <v>56</v>
      </c>
      <c r="C33" s="129" t="s">
        <v>154</v>
      </c>
      <c r="D33" s="58" t="s">
        <v>331</v>
      </c>
      <c r="E33" s="35">
        <f t="shared" si="0"/>
        <v>4.4444444444444481E-2</v>
      </c>
      <c r="F33" s="129" t="s">
        <v>85</v>
      </c>
      <c r="G33" s="129" t="s">
        <v>209</v>
      </c>
      <c r="H33" s="129" t="s">
        <v>210</v>
      </c>
      <c r="I33" s="129"/>
      <c r="J33" s="129" t="s">
        <v>157</v>
      </c>
      <c r="K33" s="129" t="s">
        <v>192</v>
      </c>
      <c r="L33" s="129">
        <v>5</v>
      </c>
      <c r="M33" s="129">
        <v>8</v>
      </c>
      <c r="N33" s="129">
        <v>15</v>
      </c>
      <c r="O33" s="129">
        <v>9</v>
      </c>
      <c r="P33" s="3">
        <f t="shared" si="14"/>
        <v>37</v>
      </c>
      <c r="Q33" s="129" t="s">
        <v>100</v>
      </c>
      <c r="R33" s="129" t="s">
        <v>193</v>
      </c>
      <c r="S33" s="129" t="s">
        <v>194</v>
      </c>
      <c r="T33" s="129" t="s">
        <v>66</v>
      </c>
      <c r="U33" s="129" t="s">
        <v>193</v>
      </c>
      <c r="V33" s="27">
        <f t="shared" si="3"/>
        <v>5</v>
      </c>
      <c r="W33" s="29">
        <v>5</v>
      </c>
      <c r="X33" s="55">
        <f t="shared" si="12"/>
        <v>1</v>
      </c>
      <c r="Y33" s="61" t="s">
        <v>211</v>
      </c>
      <c r="Z33" s="61" t="s">
        <v>196</v>
      </c>
      <c r="AA33" s="28">
        <f t="shared" si="4"/>
        <v>8</v>
      </c>
      <c r="AB33" s="46">
        <v>8</v>
      </c>
      <c r="AC33" s="44">
        <f t="shared" si="5"/>
        <v>1</v>
      </c>
      <c r="AD33" s="58" t="s">
        <v>205</v>
      </c>
      <c r="AE33" s="58" t="s">
        <v>198</v>
      </c>
      <c r="AF33" s="47">
        <f t="shared" si="6"/>
        <v>15</v>
      </c>
      <c r="AG33" s="48">
        <v>14</v>
      </c>
      <c r="AH33" s="41">
        <f t="shared" si="7"/>
        <v>0.93333333333333335</v>
      </c>
      <c r="AI33" s="129" t="s">
        <v>212</v>
      </c>
      <c r="AJ33" s="129" t="s">
        <v>207</v>
      </c>
      <c r="AK33" s="91">
        <f t="shared" si="8"/>
        <v>9</v>
      </c>
      <c r="AL33" s="95">
        <v>9</v>
      </c>
      <c r="AM33" s="90">
        <f t="shared" si="1"/>
        <v>1</v>
      </c>
      <c r="AN33" s="93" t="s">
        <v>213</v>
      </c>
      <c r="AO33" s="93" t="s">
        <v>198</v>
      </c>
      <c r="AP33" s="91">
        <f t="shared" si="9"/>
        <v>37</v>
      </c>
      <c r="AQ33" s="92">
        <f t="shared" si="13"/>
        <v>36</v>
      </c>
      <c r="AR33" s="87">
        <f t="shared" si="2"/>
        <v>0.97297297297297303</v>
      </c>
      <c r="AS33" s="93" t="s">
        <v>307</v>
      </c>
    </row>
    <row r="34" spans="1:45" s="9" customFormat="1" ht="105" x14ac:dyDescent="0.25">
      <c r="A34" s="129">
        <v>4</v>
      </c>
      <c r="B34" s="129" t="s">
        <v>56</v>
      </c>
      <c r="C34" s="129" t="s">
        <v>154</v>
      </c>
      <c r="D34" s="58" t="s">
        <v>332</v>
      </c>
      <c r="E34" s="35">
        <f t="shared" si="0"/>
        <v>4.4444444444444481E-2</v>
      </c>
      <c r="F34" s="129" t="s">
        <v>85</v>
      </c>
      <c r="G34" s="129" t="s">
        <v>214</v>
      </c>
      <c r="H34" s="129" t="s">
        <v>215</v>
      </c>
      <c r="I34" s="129"/>
      <c r="J34" s="129" t="s">
        <v>157</v>
      </c>
      <c r="K34" s="129" t="s">
        <v>192</v>
      </c>
      <c r="L34" s="129">
        <v>1</v>
      </c>
      <c r="M34" s="129">
        <v>2</v>
      </c>
      <c r="N34" s="129">
        <v>2</v>
      </c>
      <c r="O34" s="129">
        <v>2</v>
      </c>
      <c r="P34" s="3">
        <f t="shared" si="14"/>
        <v>7</v>
      </c>
      <c r="Q34" s="129" t="s">
        <v>100</v>
      </c>
      <c r="R34" s="129" t="s">
        <v>216</v>
      </c>
      <c r="S34" s="129" t="s">
        <v>194</v>
      </c>
      <c r="T34" s="129" t="s">
        <v>66</v>
      </c>
      <c r="U34" s="129" t="s">
        <v>217</v>
      </c>
      <c r="V34" s="27">
        <f t="shared" si="3"/>
        <v>1</v>
      </c>
      <c r="W34" s="29">
        <v>0</v>
      </c>
      <c r="X34" s="55">
        <f t="shared" si="12"/>
        <v>0</v>
      </c>
      <c r="Y34" s="61" t="s">
        <v>218</v>
      </c>
      <c r="Z34" s="61" t="s">
        <v>196</v>
      </c>
      <c r="AA34" s="28">
        <f t="shared" si="4"/>
        <v>2</v>
      </c>
      <c r="AB34" s="46">
        <v>2</v>
      </c>
      <c r="AC34" s="44">
        <f>IF(AB34/AA34&gt;100%,100%,AB34/AA34)</f>
        <v>1</v>
      </c>
      <c r="AD34" s="58" t="s">
        <v>197</v>
      </c>
      <c r="AE34" s="58" t="s">
        <v>198</v>
      </c>
      <c r="AF34" s="47">
        <f t="shared" si="6"/>
        <v>2</v>
      </c>
      <c r="AG34" s="48">
        <v>3</v>
      </c>
      <c r="AH34" s="41">
        <f>IF(AG34/AF34&gt;100%,100%,AG34/AF34)</f>
        <v>1</v>
      </c>
      <c r="AI34" s="129" t="s">
        <v>219</v>
      </c>
      <c r="AJ34" s="129" t="s">
        <v>220</v>
      </c>
      <c r="AK34" s="91">
        <f t="shared" si="8"/>
        <v>2</v>
      </c>
      <c r="AL34" s="95">
        <v>2</v>
      </c>
      <c r="AM34" s="90">
        <f t="shared" si="1"/>
        <v>1</v>
      </c>
      <c r="AN34" s="93" t="s">
        <v>221</v>
      </c>
      <c r="AO34" s="93" t="s">
        <v>198</v>
      </c>
      <c r="AP34" s="91">
        <f t="shared" si="9"/>
        <v>7</v>
      </c>
      <c r="AQ34" s="92">
        <f t="shared" si="13"/>
        <v>7</v>
      </c>
      <c r="AR34" s="87">
        <f t="shared" si="2"/>
        <v>1</v>
      </c>
      <c r="AS34" s="93" t="s">
        <v>308</v>
      </c>
    </row>
    <row r="35" spans="1:45" ht="18.75" customHeight="1" x14ac:dyDescent="0.25">
      <c r="A35" s="33"/>
      <c r="B35" s="33"/>
      <c r="C35" s="33"/>
      <c r="D35" s="166" t="s">
        <v>222</v>
      </c>
      <c r="E35" s="32">
        <f>SUM(E17:E34)</f>
        <v>0.80000000000000093</v>
      </c>
      <c r="F35" s="33"/>
      <c r="G35" s="33"/>
      <c r="H35" s="33"/>
      <c r="I35" s="33"/>
      <c r="J35" s="33"/>
      <c r="K35" s="33"/>
      <c r="L35" s="32"/>
      <c r="M35" s="32"/>
      <c r="N35" s="32"/>
      <c r="O35" s="32"/>
      <c r="P35" s="32"/>
      <c r="Q35" s="33"/>
      <c r="R35" s="33"/>
      <c r="S35" s="33"/>
      <c r="T35" s="33"/>
      <c r="U35" s="33"/>
      <c r="V35" s="30"/>
      <c r="W35" s="30"/>
      <c r="X35" s="30">
        <f>AVERAGE(X17:X34)*80%</f>
        <v>0.53492255639097752</v>
      </c>
      <c r="Y35" s="31"/>
      <c r="Z35" s="31"/>
      <c r="AA35" s="30"/>
      <c r="AB35" s="30"/>
      <c r="AC35" s="141">
        <f>AVERAGE(AC17:AC34)*80%</f>
        <v>0.70136811756821094</v>
      </c>
      <c r="AD35" s="31"/>
      <c r="AE35" s="31"/>
      <c r="AF35" s="32"/>
      <c r="AG35" s="32"/>
      <c r="AH35" s="141">
        <f>AVERAGE(AH17:AH34)*80%</f>
        <v>0.76170711560642346</v>
      </c>
      <c r="AI35" s="33"/>
      <c r="AJ35" s="33"/>
      <c r="AK35" s="113"/>
      <c r="AL35" s="100"/>
      <c r="AM35" s="142">
        <f>AVERAGE(AM17:AM34)*80%</f>
        <v>0.72793696638957628</v>
      </c>
      <c r="AN35" s="109"/>
      <c r="AO35" s="109"/>
      <c r="AP35" s="100"/>
      <c r="AQ35" s="100"/>
      <c r="AR35" s="142">
        <f>AVERAGE(AR17:AR34)*80%</f>
        <v>0.76665588364964687</v>
      </c>
      <c r="AS35" s="101"/>
    </row>
    <row r="36" spans="1:45" s="65" customFormat="1" ht="138.75" customHeight="1" x14ac:dyDescent="0.25">
      <c r="A36" s="4">
        <v>7</v>
      </c>
      <c r="B36" s="4" t="s">
        <v>223</v>
      </c>
      <c r="C36" s="4" t="s">
        <v>224</v>
      </c>
      <c r="D36" s="23" t="s">
        <v>225</v>
      </c>
      <c r="E36" s="5">
        <v>0.04</v>
      </c>
      <c r="F36" s="4" t="s">
        <v>226</v>
      </c>
      <c r="G36" s="4" t="s">
        <v>227</v>
      </c>
      <c r="H36" s="4" t="s">
        <v>228</v>
      </c>
      <c r="I36" s="4"/>
      <c r="J36" s="6" t="s">
        <v>229</v>
      </c>
      <c r="K36" s="6" t="s">
        <v>230</v>
      </c>
      <c r="L36" s="7">
        <v>0</v>
      </c>
      <c r="M36" s="7">
        <v>0.8</v>
      </c>
      <c r="N36" s="7">
        <v>0</v>
      </c>
      <c r="O36" s="7">
        <v>0.8</v>
      </c>
      <c r="P36" s="7">
        <v>0.8</v>
      </c>
      <c r="Q36" s="4" t="s">
        <v>100</v>
      </c>
      <c r="R36" s="4" t="s">
        <v>231</v>
      </c>
      <c r="S36" s="4" t="s">
        <v>232</v>
      </c>
      <c r="T36" s="4" t="s">
        <v>233</v>
      </c>
      <c r="U36" s="4" t="s">
        <v>234</v>
      </c>
      <c r="V36" s="15" t="s">
        <v>68</v>
      </c>
      <c r="W36" s="18" t="s">
        <v>68</v>
      </c>
      <c r="X36" s="18" t="s">
        <v>68</v>
      </c>
      <c r="Y36" s="23" t="s">
        <v>69</v>
      </c>
      <c r="Z36" s="23" t="s">
        <v>68</v>
      </c>
      <c r="AA36" s="15">
        <f t="shared" si="4"/>
        <v>0.8</v>
      </c>
      <c r="AB36" s="19">
        <v>0.81</v>
      </c>
      <c r="AC36" s="64">
        <f t="shared" ref="AC36:AC40" si="15">IF(AB36/AA36&gt;100%,100%,AB36/AA36)</f>
        <v>1</v>
      </c>
      <c r="AD36" s="136" t="s">
        <v>235</v>
      </c>
      <c r="AE36" s="23" t="s">
        <v>236</v>
      </c>
      <c r="AF36" s="5">
        <f t="shared" si="6"/>
        <v>0</v>
      </c>
      <c r="AG36" s="4" t="s">
        <v>237</v>
      </c>
      <c r="AH36" s="4" t="s">
        <v>237</v>
      </c>
      <c r="AI36" s="4" t="s">
        <v>237</v>
      </c>
      <c r="AJ36" s="4">
        <v>0</v>
      </c>
      <c r="AK36" s="96">
        <v>0.8</v>
      </c>
      <c r="AL36" s="96">
        <v>0.89</v>
      </c>
      <c r="AM36" s="97">
        <f t="shared" si="1"/>
        <v>1</v>
      </c>
      <c r="AN36" s="137" t="s">
        <v>309</v>
      </c>
      <c r="AO36" s="137" t="s">
        <v>236</v>
      </c>
      <c r="AP36" s="138">
        <v>0.8</v>
      </c>
      <c r="AQ36" s="96">
        <f>(AB36+AL36)/2</f>
        <v>0.85000000000000009</v>
      </c>
      <c r="AR36" s="97">
        <v>1</v>
      </c>
      <c r="AS36" s="137" t="s">
        <v>309</v>
      </c>
    </row>
    <row r="37" spans="1:45" s="65" customFormat="1" ht="120" x14ac:dyDescent="0.25">
      <c r="A37" s="4">
        <v>7</v>
      </c>
      <c r="B37" s="4" t="s">
        <v>223</v>
      </c>
      <c r="C37" s="4" t="s">
        <v>224</v>
      </c>
      <c r="D37" s="23" t="s">
        <v>238</v>
      </c>
      <c r="E37" s="5">
        <v>0.04</v>
      </c>
      <c r="F37" s="4" t="s">
        <v>226</v>
      </c>
      <c r="G37" s="4" t="s">
        <v>239</v>
      </c>
      <c r="H37" s="4" t="s">
        <v>240</v>
      </c>
      <c r="I37" s="4"/>
      <c r="J37" s="6" t="s">
        <v>229</v>
      </c>
      <c r="K37" s="6" t="s">
        <v>241</v>
      </c>
      <c r="L37" s="8">
        <v>1</v>
      </c>
      <c r="M37" s="8">
        <v>1</v>
      </c>
      <c r="N37" s="8">
        <v>1</v>
      </c>
      <c r="O37" s="8">
        <v>1</v>
      </c>
      <c r="P37" s="8">
        <v>1</v>
      </c>
      <c r="Q37" s="4" t="s">
        <v>100</v>
      </c>
      <c r="R37" s="4" t="s">
        <v>242</v>
      </c>
      <c r="S37" s="4" t="s">
        <v>243</v>
      </c>
      <c r="T37" s="4" t="s">
        <v>244</v>
      </c>
      <c r="U37" s="4" t="s">
        <v>245</v>
      </c>
      <c r="V37" s="15">
        <f>L37</f>
        <v>1</v>
      </c>
      <c r="W37" s="19">
        <v>1</v>
      </c>
      <c r="X37" s="19">
        <v>1</v>
      </c>
      <c r="Y37" s="23" t="s">
        <v>246</v>
      </c>
      <c r="Z37" s="23" t="s">
        <v>247</v>
      </c>
      <c r="AA37" s="15">
        <f t="shared" si="4"/>
        <v>1</v>
      </c>
      <c r="AB37" s="19">
        <v>1</v>
      </c>
      <c r="AC37" s="64">
        <f t="shared" si="15"/>
        <v>1</v>
      </c>
      <c r="AD37" s="136" t="s">
        <v>248</v>
      </c>
      <c r="AE37" s="136" t="s">
        <v>249</v>
      </c>
      <c r="AF37" s="5">
        <f t="shared" si="6"/>
        <v>1</v>
      </c>
      <c r="AG37" s="81">
        <v>0.1081</v>
      </c>
      <c r="AH37" s="81">
        <f>AG37/AF37</f>
        <v>0.1081</v>
      </c>
      <c r="AI37" s="4" t="s">
        <v>250</v>
      </c>
      <c r="AJ37" s="4" t="s">
        <v>251</v>
      </c>
      <c r="AK37" s="96">
        <f t="shared" si="8"/>
        <v>1</v>
      </c>
      <c r="AL37" s="97">
        <v>0.69230000000000003</v>
      </c>
      <c r="AM37" s="97">
        <f t="shared" si="1"/>
        <v>0.69230000000000003</v>
      </c>
      <c r="AN37" s="136" t="s">
        <v>310</v>
      </c>
      <c r="AO37" s="136" t="s">
        <v>247</v>
      </c>
      <c r="AP37" s="96">
        <f t="shared" si="9"/>
        <v>1</v>
      </c>
      <c r="AQ37" s="97">
        <f>(W37+AB37+AG37+AL37)/4</f>
        <v>0.70009999999999994</v>
      </c>
      <c r="AR37" s="98">
        <f>IF(AQ37/AP37&gt;100%,100%,AQ37/AP37)</f>
        <v>0.70009999999999994</v>
      </c>
      <c r="AS37" s="136" t="s">
        <v>311</v>
      </c>
    </row>
    <row r="38" spans="1:45" s="65" customFormat="1" ht="150" x14ac:dyDescent="0.25">
      <c r="A38" s="4">
        <v>7</v>
      </c>
      <c r="B38" s="4" t="s">
        <v>223</v>
      </c>
      <c r="C38" s="4" t="s">
        <v>252</v>
      </c>
      <c r="D38" s="23" t="s">
        <v>253</v>
      </c>
      <c r="E38" s="5">
        <v>0.04</v>
      </c>
      <c r="F38" s="4" t="s">
        <v>226</v>
      </c>
      <c r="G38" s="4" t="s">
        <v>254</v>
      </c>
      <c r="H38" s="4" t="s">
        <v>255</v>
      </c>
      <c r="I38" s="4"/>
      <c r="J38" s="6" t="s">
        <v>229</v>
      </c>
      <c r="K38" s="6" t="s">
        <v>256</v>
      </c>
      <c r="L38" s="8">
        <v>0</v>
      </c>
      <c r="M38" s="8">
        <v>1</v>
      </c>
      <c r="N38" s="8">
        <v>1</v>
      </c>
      <c r="O38" s="8">
        <v>1</v>
      </c>
      <c r="P38" s="8">
        <v>1</v>
      </c>
      <c r="Q38" s="4" t="s">
        <v>100</v>
      </c>
      <c r="R38" s="4" t="s">
        <v>257</v>
      </c>
      <c r="S38" s="4" t="s">
        <v>258</v>
      </c>
      <c r="T38" s="4" t="s">
        <v>259</v>
      </c>
      <c r="U38" s="4" t="s">
        <v>260</v>
      </c>
      <c r="V38" s="15" t="s">
        <v>68</v>
      </c>
      <c r="W38" s="18" t="s">
        <v>68</v>
      </c>
      <c r="X38" s="18" t="s">
        <v>68</v>
      </c>
      <c r="Y38" s="23" t="s">
        <v>69</v>
      </c>
      <c r="Z38" s="23" t="s">
        <v>68</v>
      </c>
      <c r="AA38" s="15">
        <f t="shared" si="4"/>
        <v>1</v>
      </c>
      <c r="AB38" s="20">
        <v>0.99129999999999996</v>
      </c>
      <c r="AC38" s="64">
        <f t="shared" si="15"/>
        <v>0.99129999999999996</v>
      </c>
      <c r="AD38" s="136" t="s">
        <v>261</v>
      </c>
      <c r="AE38" s="136" t="s">
        <v>262</v>
      </c>
      <c r="AF38" s="5">
        <f t="shared" si="6"/>
        <v>1</v>
      </c>
      <c r="AG38" s="81">
        <v>0.99129999999999996</v>
      </c>
      <c r="AH38" s="83">
        <f>AG38/AF38</f>
        <v>0.99129999999999996</v>
      </c>
      <c r="AI38" s="4" t="s">
        <v>261</v>
      </c>
      <c r="AJ38" s="139" t="s">
        <v>262</v>
      </c>
      <c r="AK38" s="96">
        <f t="shared" si="8"/>
        <v>1</v>
      </c>
      <c r="AL38" s="97">
        <v>0.99129999999999996</v>
      </c>
      <c r="AM38" s="97">
        <f t="shared" si="1"/>
        <v>0.99129999999999996</v>
      </c>
      <c r="AN38" s="137" t="s">
        <v>263</v>
      </c>
      <c r="AO38" s="137" t="s">
        <v>262</v>
      </c>
      <c r="AP38" s="96">
        <f t="shared" si="9"/>
        <v>1</v>
      </c>
      <c r="AQ38" s="97">
        <f>(AB38+AG38+AL38)/3</f>
        <v>0.99129999999999996</v>
      </c>
      <c r="AR38" s="98">
        <f>IF(AQ38/AP38&gt;100%,100%,AQ38/AP38)</f>
        <v>0.99129999999999996</v>
      </c>
      <c r="AS38" s="137" t="s">
        <v>263</v>
      </c>
    </row>
    <row r="39" spans="1:45" s="65" customFormat="1" ht="105" x14ac:dyDescent="0.25">
      <c r="A39" s="4">
        <v>7</v>
      </c>
      <c r="B39" s="4" t="s">
        <v>223</v>
      </c>
      <c r="C39" s="4" t="s">
        <v>224</v>
      </c>
      <c r="D39" s="23" t="s">
        <v>264</v>
      </c>
      <c r="E39" s="5">
        <v>0.04</v>
      </c>
      <c r="F39" s="4" t="s">
        <v>226</v>
      </c>
      <c r="G39" s="4" t="s">
        <v>265</v>
      </c>
      <c r="H39" s="4" t="s">
        <v>266</v>
      </c>
      <c r="I39" s="4"/>
      <c r="J39" s="6" t="s">
        <v>229</v>
      </c>
      <c r="K39" s="6" t="s">
        <v>267</v>
      </c>
      <c r="L39" s="8">
        <v>0</v>
      </c>
      <c r="M39" s="8">
        <v>1</v>
      </c>
      <c r="N39" s="8">
        <v>0</v>
      </c>
      <c r="O39" s="8">
        <v>1</v>
      </c>
      <c r="P39" s="8">
        <v>1</v>
      </c>
      <c r="Q39" s="4" t="s">
        <v>100</v>
      </c>
      <c r="R39" s="4" t="s">
        <v>268</v>
      </c>
      <c r="S39" s="4" t="s">
        <v>269</v>
      </c>
      <c r="T39" s="4" t="s">
        <v>244</v>
      </c>
      <c r="U39" s="4" t="s">
        <v>269</v>
      </c>
      <c r="V39" s="15" t="s">
        <v>68</v>
      </c>
      <c r="W39" s="18" t="s">
        <v>68</v>
      </c>
      <c r="X39" s="18" t="s">
        <v>68</v>
      </c>
      <c r="Y39" s="23" t="s">
        <v>69</v>
      </c>
      <c r="Z39" s="23" t="s">
        <v>68</v>
      </c>
      <c r="AA39" s="15">
        <f t="shared" si="4"/>
        <v>1</v>
      </c>
      <c r="AB39" s="15">
        <f t="shared" si="4"/>
        <v>0</v>
      </c>
      <c r="AC39" s="64">
        <f t="shared" si="15"/>
        <v>0</v>
      </c>
      <c r="AD39" s="136" t="s">
        <v>270</v>
      </c>
      <c r="AE39" s="136" t="s">
        <v>271</v>
      </c>
      <c r="AF39" s="5">
        <v>0</v>
      </c>
      <c r="AG39" s="80" t="s">
        <v>272</v>
      </c>
      <c r="AH39" s="80" t="s">
        <v>272</v>
      </c>
      <c r="AI39" s="80" t="s">
        <v>272</v>
      </c>
      <c r="AJ39" s="80">
        <v>0</v>
      </c>
      <c r="AK39" s="96">
        <v>1</v>
      </c>
      <c r="AL39" s="96">
        <v>1</v>
      </c>
      <c r="AM39" s="97">
        <f t="shared" si="1"/>
        <v>1</v>
      </c>
      <c r="AN39" s="137" t="s">
        <v>312</v>
      </c>
      <c r="AO39" s="137" t="s">
        <v>313</v>
      </c>
      <c r="AP39" s="96">
        <v>1</v>
      </c>
      <c r="AQ39" s="96">
        <v>1</v>
      </c>
      <c r="AR39" s="97">
        <v>1</v>
      </c>
      <c r="AS39" s="137" t="s">
        <v>312</v>
      </c>
    </row>
    <row r="40" spans="1:45" s="65" customFormat="1" ht="120" x14ac:dyDescent="0.25">
      <c r="A40" s="4">
        <v>5</v>
      </c>
      <c r="B40" s="4" t="s">
        <v>273</v>
      </c>
      <c r="C40" s="4" t="s">
        <v>274</v>
      </c>
      <c r="D40" s="23" t="s">
        <v>275</v>
      </c>
      <c r="E40" s="5">
        <v>0.04</v>
      </c>
      <c r="F40" s="4" t="s">
        <v>226</v>
      </c>
      <c r="G40" s="4" t="s">
        <v>276</v>
      </c>
      <c r="H40" s="4" t="s">
        <v>277</v>
      </c>
      <c r="I40" s="4"/>
      <c r="J40" s="6" t="s">
        <v>278</v>
      </c>
      <c r="K40" s="6" t="s">
        <v>279</v>
      </c>
      <c r="L40" s="7">
        <v>0.33</v>
      </c>
      <c r="M40" s="7">
        <v>0.67</v>
      </c>
      <c r="N40" s="7">
        <v>1</v>
      </c>
      <c r="O40" s="7">
        <v>0</v>
      </c>
      <c r="P40" s="7">
        <v>1</v>
      </c>
      <c r="Q40" s="4" t="s">
        <v>100</v>
      </c>
      <c r="R40" s="4" t="s">
        <v>280</v>
      </c>
      <c r="S40" s="4" t="s">
        <v>281</v>
      </c>
      <c r="T40" s="4" t="s">
        <v>282</v>
      </c>
      <c r="U40" s="4" t="s">
        <v>281</v>
      </c>
      <c r="V40" s="15">
        <f>L40</f>
        <v>0.33</v>
      </c>
      <c r="W40" s="20">
        <v>0.98550000000000004</v>
      </c>
      <c r="X40" s="19">
        <v>1</v>
      </c>
      <c r="Y40" s="23" t="s">
        <v>283</v>
      </c>
      <c r="Z40" s="23"/>
      <c r="AA40" s="15">
        <f t="shared" si="4"/>
        <v>0.67</v>
      </c>
      <c r="AB40" s="20">
        <v>0.995</v>
      </c>
      <c r="AC40" s="64">
        <f t="shared" si="15"/>
        <v>1</v>
      </c>
      <c r="AD40" s="136" t="s">
        <v>284</v>
      </c>
      <c r="AE40" s="136" t="s">
        <v>285</v>
      </c>
      <c r="AF40" s="5">
        <f t="shared" si="6"/>
        <v>1</v>
      </c>
      <c r="AG40" s="82">
        <v>0.9385</v>
      </c>
      <c r="AH40" s="83">
        <f>AG40/AF40</f>
        <v>0.9385</v>
      </c>
      <c r="AI40" s="140" t="s">
        <v>286</v>
      </c>
      <c r="AJ40" s="140" t="s">
        <v>287</v>
      </c>
      <c r="AK40" s="96">
        <v>1</v>
      </c>
      <c r="AL40" s="96">
        <v>1</v>
      </c>
      <c r="AM40" s="97">
        <f t="shared" si="1"/>
        <v>1</v>
      </c>
      <c r="AN40" s="137" t="s">
        <v>314</v>
      </c>
      <c r="AO40" s="137" t="s">
        <v>285</v>
      </c>
      <c r="AP40" s="96">
        <f t="shared" si="9"/>
        <v>1</v>
      </c>
      <c r="AQ40" s="96">
        <v>1</v>
      </c>
      <c r="AR40" s="98">
        <v>1</v>
      </c>
      <c r="AS40" s="137" t="s">
        <v>314</v>
      </c>
    </row>
    <row r="41" spans="1:45" s="11" customFormat="1" ht="18.75" x14ac:dyDescent="0.25">
      <c r="A41" s="167"/>
      <c r="B41" s="167"/>
      <c r="C41" s="167"/>
      <c r="D41" s="168" t="s">
        <v>288</v>
      </c>
      <c r="E41" s="169">
        <f>SUM(E36:E40)</f>
        <v>0.2</v>
      </c>
      <c r="F41" s="170"/>
      <c r="G41" s="170"/>
      <c r="H41" s="170"/>
      <c r="I41" s="170"/>
      <c r="J41" s="170"/>
      <c r="K41" s="170"/>
      <c r="L41" s="118">
        <f>AVERAGE(L37:L40)</f>
        <v>0.33250000000000002</v>
      </c>
      <c r="M41" s="118">
        <f>AVERAGE(M37:M40)</f>
        <v>0.91749999999999998</v>
      </c>
      <c r="N41" s="118">
        <f>AVERAGE(N37:N40)</f>
        <v>0.75</v>
      </c>
      <c r="O41" s="118">
        <f>AVERAGE(O37:O40)</f>
        <v>0.75</v>
      </c>
      <c r="P41" s="118">
        <f>AVERAGE(P37:P40)</f>
        <v>1</v>
      </c>
      <c r="Q41" s="170"/>
      <c r="R41" s="167"/>
      <c r="S41" s="167"/>
      <c r="T41" s="167"/>
      <c r="U41" s="167"/>
      <c r="V41" s="114"/>
      <c r="W41" s="114"/>
      <c r="X41" s="115">
        <f>AVERAGE(X36:X40)*20%</f>
        <v>0.2</v>
      </c>
      <c r="Y41" s="116"/>
      <c r="Z41" s="116"/>
      <c r="AA41" s="114"/>
      <c r="AB41" s="114"/>
      <c r="AC41" s="117">
        <f>AVERAGE(AC36:AC40)*20%</f>
        <v>0.15965200000000002</v>
      </c>
      <c r="AD41" s="116"/>
      <c r="AE41" s="116"/>
      <c r="AF41" s="118"/>
      <c r="AG41" s="114"/>
      <c r="AH41" s="117">
        <f>AVERAGE(AH36:AH40)*20%</f>
        <v>0.13586000000000001</v>
      </c>
      <c r="AI41" s="119"/>
      <c r="AJ41" s="119"/>
      <c r="AK41" s="120"/>
      <c r="AL41" s="120"/>
      <c r="AM41" s="121">
        <f>AVERAGE(AM36:AM40)*20%</f>
        <v>0.18734400000000001</v>
      </c>
      <c r="AN41" s="122"/>
      <c r="AO41" s="122"/>
      <c r="AP41" s="120"/>
      <c r="AQ41" s="120"/>
      <c r="AR41" s="123">
        <f>AVERAGE(AR36:AR40)*20%</f>
        <v>0.18765600000000002</v>
      </c>
      <c r="AS41" s="124"/>
    </row>
    <row r="42" spans="1:45" s="11" customFormat="1" ht="18.75" x14ac:dyDescent="0.25">
      <c r="A42" s="171"/>
      <c r="B42" s="171"/>
      <c r="C42" s="171"/>
      <c r="D42" s="24" t="s">
        <v>289</v>
      </c>
      <c r="E42" s="12">
        <f>E41+E35</f>
        <v>1.0000000000000009</v>
      </c>
      <c r="F42" s="171"/>
      <c r="G42" s="171"/>
      <c r="H42" s="171"/>
      <c r="I42" s="171"/>
      <c r="J42" s="171"/>
      <c r="K42" s="171"/>
      <c r="L42" s="172">
        <f>L41*$E$41</f>
        <v>6.6500000000000004E-2</v>
      </c>
      <c r="M42" s="172">
        <f>M41*$E$41</f>
        <v>0.1835</v>
      </c>
      <c r="N42" s="172">
        <f>N41*$E$41</f>
        <v>0.15000000000000002</v>
      </c>
      <c r="O42" s="172">
        <f>O41*$E$41</f>
        <v>0.15000000000000002</v>
      </c>
      <c r="P42" s="172">
        <f>P41*$E$41</f>
        <v>0.2</v>
      </c>
      <c r="Q42" s="171"/>
      <c r="R42" s="171"/>
      <c r="S42" s="171"/>
      <c r="T42" s="171"/>
      <c r="U42" s="171"/>
      <c r="V42" s="16"/>
      <c r="W42" s="16"/>
      <c r="X42" s="21">
        <f>X35+X41</f>
        <v>0.73492255639097759</v>
      </c>
      <c r="Y42" s="24"/>
      <c r="Z42" s="24"/>
      <c r="AA42" s="16"/>
      <c r="AB42" s="34"/>
      <c r="AC42" s="75">
        <f>AC35+AC41</f>
        <v>0.86102011756821095</v>
      </c>
      <c r="AD42" s="24"/>
      <c r="AE42" s="24"/>
      <c r="AF42" s="12"/>
      <c r="AG42" s="34"/>
      <c r="AH42" s="75">
        <f>AH35+AH41</f>
        <v>0.89756711560642344</v>
      </c>
      <c r="AI42" s="102"/>
      <c r="AJ42" s="102"/>
      <c r="AK42" s="104"/>
      <c r="AL42" s="103"/>
      <c r="AM42" s="105">
        <f>AM35+AM41</f>
        <v>0.91528096638957623</v>
      </c>
      <c r="AN42" s="110"/>
      <c r="AO42" s="110"/>
      <c r="AP42" s="104"/>
      <c r="AQ42" s="104"/>
      <c r="AR42" s="105">
        <f>AR35+AR41</f>
        <v>0.95431188364964692</v>
      </c>
      <c r="AS42" s="106"/>
    </row>
    <row r="43" spans="1:45" hidden="1" x14ac:dyDescent="0.25">
      <c r="AB43" s="14"/>
      <c r="AC43" s="14"/>
      <c r="AG43" s="10"/>
      <c r="AH43" s="10"/>
      <c r="AL43" s="84"/>
      <c r="AM43" s="84"/>
    </row>
    <row r="44" spans="1:45" hidden="1" x14ac:dyDescent="0.25">
      <c r="AB44" s="14"/>
      <c r="AC44" s="14"/>
      <c r="AG44" s="10"/>
      <c r="AH44" s="10"/>
      <c r="AL44" s="84"/>
      <c r="AM44" s="84"/>
    </row>
    <row r="45" spans="1:45" hidden="1" x14ac:dyDescent="0.25">
      <c r="AB45" s="14"/>
      <c r="AC45" s="14"/>
      <c r="AG45" s="10"/>
      <c r="AH45" s="10"/>
      <c r="AL45" s="84"/>
      <c r="AM45" s="84"/>
    </row>
    <row r="46" spans="1:45" hidden="1" x14ac:dyDescent="0.25">
      <c r="AB46" s="14"/>
      <c r="AC46" s="14"/>
      <c r="AG46" s="10"/>
      <c r="AH46" s="10"/>
      <c r="AL46" s="84"/>
      <c r="AM46" s="84"/>
    </row>
    <row r="47" spans="1:45" hidden="1" x14ac:dyDescent="0.25">
      <c r="AB47" s="14"/>
      <c r="AC47" s="14"/>
      <c r="AG47" s="10"/>
      <c r="AH47" s="10"/>
      <c r="AL47" s="84"/>
      <c r="AM47" s="84"/>
    </row>
    <row r="48" spans="1:45" hidden="1" x14ac:dyDescent="0.25">
      <c r="AB48" s="14"/>
      <c r="AC48" s="14"/>
      <c r="AG48" s="10"/>
      <c r="AH48" s="10"/>
      <c r="AL48" s="84"/>
      <c r="AM48" s="84"/>
    </row>
    <row r="49" spans="28:39" hidden="1" x14ac:dyDescent="0.25">
      <c r="AB49" s="14"/>
      <c r="AC49" s="14"/>
      <c r="AG49" s="10"/>
      <c r="AH49" s="10"/>
      <c r="AL49" s="84"/>
      <c r="AM49" s="84"/>
    </row>
    <row r="50" spans="28:39" hidden="1" x14ac:dyDescent="0.25">
      <c r="AB50" s="14"/>
      <c r="AC50" s="14"/>
      <c r="AG50" s="10"/>
      <c r="AH50" s="10"/>
      <c r="AL50" s="84"/>
      <c r="AM50" s="84"/>
    </row>
    <row r="51" spans="28:39" hidden="1" x14ac:dyDescent="0.25">
      <c r="AB51" s="14"/>
      <c r="AC51" s="14"/>
      <c r="AG51" s="10"/>
      <c r="AH51" s="10"/>
      <c r="AL51" s="84"/>
      <c r="AM51" s="84"/>
    </row>
    <row r="52" spans="28:39" hidden="1" x14ac:dyDescent="0.25">
      <c r="AB52" s="14"/>
      <c r="AC52" s="14"/>
      <c r="AG52" s="10"/>
      <c r="AH52" s="10"/>
      <c r="AL52" s="84"/>
      <c r="AM52" s="84"/>
    </row>
    <row r="53" spans="28:39" hidden="1" x14ac:dyDescent="0.25">
      <c r="AB53" s="14"/>
      <c r="AC53" s="14"/>
      <c r="AG53" s="10"/>
      <c r="AH53" s="10"/>
      <c r="AL53" s="84"/>
      <c r="AM53" s="84"/>
    </row>
    <row r="54" spans="28:39" hidden="1" x14ac:dyDescent="0.25">
      <c r="AB54" s="14"/>
      <c r="AC54" s="14"/>
      <c r="AG54" s="10"/>
      <c r="AH54" s="10"/>
      <c r="AL54" s="84"/>
      <c r="AM54" s="84"/>
    </row>
    <row r="55" spans="28:39" hidden="1" x14ac:dyDescent="0.25">
      <c r="AB55" s="14"/>
      <c r="AC55" s="14"/>
      <c r="AG55" s="10"/>
      <c r="AH55" s="10"/>
      <c r="AL55" s="84"/>
      <c r="AM55" s="84"/>
    </row>
    <row r="56" spans="28:39" hidden="1" x14ac:dyDescent="0.25">
      <c r="AB56" s="14"/>
      <c r="AC56" s="14"/>
      <c r="AG56" s="10"/>
      <c r="AH56" s="10"/>
      <c r="AL56" s="84"/>
      <c r="AM56" s="84"/>
    </row>
    <row r="57" spans="28:39" hidden="1" x14ac:dyDescent="0.25">
      <c r="AB57" s="14"/>
      <c r="AC57" s="14"/>
      <c r="AG57" s="10"/>
      <c r="AH57" s="10"/>
      <c r="AL57" s="84"/>
      <c r="AM57" s="84"/>
    </row>
    <row r="58" spans="28:39" hidden="1" x14ac:dyDescent="0.25">
      <c r="AB58" s="14"/>
      <c r="AC58" s="14"/>
      <c r="AG58" s="10"/>
      <c r="AH58" s="10"/>
      <c r="AL58" s="84"/>
      <c r="AM58" s="84"/>
    </row>
    <row r="59" spans="28:39" hidden="1" x14ac:dyDescent="0.25">
      <c r="AB59" s="14"/>
      <c r="AC59" s="14"/>
      <c r="AG59" s="10"/>
      <c r="AH59" s="10"/>
      <c r="AL59" s="84"/>
      <c r="AM59" s="84"/>
    </row>
    <row r="60" spans="28:39" hidden="1" x14ac:dyDescent="0.25">
      <c r="AB60" s="14"/>
      <c r="AC60" s="14"/>
      <c r="AG60" s="10"/>
      <c r="AH60" s="10"/>
      <c r="AL60" s="84"/>
      <c r="AM60" s="84"/>
    </row>
    <row r="61" spans="28:39" hidden="1" x14ac:dyDescent="0.25">
      <c r="AB61" s="14"/>
      <c r="AC61" s="14"/>
      <c r="AG61" s="10"/>
      <c r="AH61" s="10"/>
      <c r="AL61" s="84"/>
      <c r="AM61" s="84"/>
    </row>
    <row r="62" spans="28:39" hidden="1" x14ac:dyDescent="0.25">
      <c r="AB62" s="14"/>
      <c r="AC62" s="14"/>
      <c r="AG62" s="10"/>
      <c r="AH62" s="10"/>
      <c r="AL62" s="84"/>
      <c r="AM62" s="84"/>
    </row>
    <row r="63" spans="28:39" hidden="1" x14ac:dyDescent="0.25">
      <c r="AB63" s="14"/>
      <c r="AC63" s="14"/>
      <c r="AG63" s="10"/>
      <c r="AH63" s="10"/>
      <c r="AL63" s="84"/>
      <c r="AM63" s="84"/>
    </row>
    <row r="64" spans="28:39" hidden="1" x14ac:dyDescent="0.25">
      <c r="AB64" s="14"/>
      <c r="AC64" s="14"/>
      <c r="AG64" s="10"/>
      <c r="AH64" s="10"/>
      <c r="AL64" s="84"/>
      <c r="AM64" s="84"/>
    </row>
    <row r="65" spans="28:39" hidden="1" x14ac:dyDescent="0.25">
      <c r="AB65" s="14"/>
      <c r="AC65" s="14"/>
      <c r="AG65" s="10"/>
      <c r="AH65" s="10"/>
      <c r="AL65" s="84"/>
      <c r="AM65" s="84"/>
    </row>
    <row r="66" spans="28:39" hidden="1" x14ac:dyDescent="0.25">
      <c r="AB66" s="14"/>
      <c r="AC66" s="14"/>
      <c r="AG66" s="10"/>
      <c r="AH66" s="10"/>
      <c r="AL66" s="84"/>
      <c r="AM66" s="84"/>
    </row>
    <row r="67" spans="28:39" hidden="1" x14ac:dyDescent="0.25">
      <c r="AB67" s="14"/>
      <c r="AC67" s="14"/>
      <c r="AG67" s="10"/>
      <c r="AH67" s="10"/>
      <c r="AL67" s="84"/>
      <c r="AM67" s="84"/>
    </row>
    <row r="68" spans="28:39" hidden="1" x14ac:dyDescent="0.25">
      <c r="AB68" s="14"/>
      <c r="AC68" s="14"/>
      <c r="AG68" s="10"/>
      <c r="AH68" s="10"/>
      <c r="AL68" s="84"/>
      <c r="AM68" s="84"/>
    </row>
    <row r="69" spans="28:39" hidden="1" x14ac:dyDescent="0.25">
      <c r="AB69" s="14"/>
      <c r="AC69" s="14"/>
      <c r="AG69" s="10"/>
      <c r="AH69" s="10"/>
      <c r="AL69" s="84"/>
      <c r="AM69" s="84"/>
    </row>
    <row r="70" spans="28:39" hidden="1" x14ac:dyDescent="0.25">
      <c r="AB70" s="14"/>
      <c r="AC70" s="14"/>
      <c r="AG70" s="10"/>
      <c r="AH70" s="10"/>
      <c r="AL70" s="84"/>
      <c r="AM70" s="84"/>
    </row>
    <row r="71" spans="28:39" hidden="1" x14ac:dyDescent="0.25">
      <c r="AB71" s="14"/>
      <c r="AC71" s="14"/>
      <c r="AG71" s="10"/>
      <c r="AH71" s="10"/>
      <c r="AL71" s="84"/>
      <c r="AM71" s="84"/>
    </row>
    <row r="72" spans="28:39" hidden="1" x14ac:dyDescent="0.25">
      <c r="AB72" s="14"/>
      <c r="AC72" s="14"/>
      <c r="AG72" s="10"/>
      <c r="AH72" s="10"/>
      <c r="AL72" s="84"/>
      <c r="AM72" s="84"/>
    </row>
    <row r="73" spans="28:39" hidden="1" x14ac:dyDescent="0.25">
      <c r="AB73" s="14"/>
      <c r="AC73" s="14"/>
      <c r="AG73" s="10"/>
      <c r="AH73" s="10"/>
      <c r="AL73" s="84"/>
      <c r="AM73" s="84"/>
    </row>
    <row r="74" spans="28:39" hidden="1" x14ac:dyDescent="0.25">
      <c r="AB74" s="14"/>
      <c r="AC74" s="14"/>
      <c r="AG74" s="10"/>
      <c r="AH74" s="10"/>
      <c r="AL74" s="84"/>
      <c r="AM74" s="84"/>
    </row>
    <row r="75" spans="28:39" hidden="1" x14ac:dyDescent="0.25">
      <c r="AB75" s="14"/>
      <c r="AC75" s="14"/>
      <c r="AG75" s="10"/>
      <c r="AH75" s="10"/>
      <c r="AL75" s="84"/>
      <c r="AM75" s="84"/>
    </row>
    <row r="76" spans="28:39" hidden="1" x14ac:dyDescent="0.25">
      <c r="AB76" s="14"/>
      <c r="AC76" s="14"/>
      <c r="AG76" s="10"/>
      <c r="AH76" s="10"/>
      <c r="AL76" s="84"/>
      <c r="AM76" s="84"/>
    </row>
    <row r="77" spans="28:39" hidden="1" x14ac:dyDescent="0.25">
      <c r="AB77" s="14"/>
      <c r="AC77" s="14"/>
      <c r="AG77" s="10"/>
      <c r="AH77" s="10"/>
      <c r="AL77" s="84"/>
      <c r="AM77" s="84"/>
    </row>
    <row r="78" spans="28:39" hidden="1" x14ac:dyDescent="0.25">
      <c r="AB78" s="14"/>
      <c r="AC78" s="14"/>
      <c r="AG78" s="10"/>
      <c r="AH78" s="10"/>
      <c r="AL78" s="84"/>
      <c r="AM78" s="84"/>
    </row>
    <row r="79" spans="28:39" hidden="1" x14ac:dyDescent="0.25">
      <c r="AB79" s="14"/>
      <c r="AC79" s="14"/>
      <c r="AG79" s="10"/>
      <c r="AH79" s="10"/>
      <c r="AL79" s="84"/>
      <c r="AM79" s="84"/>
    </row>
    <row r="80" spans="28:39" hidden="1" x14ac:dyDescent="0.25">
      <c r="AB80" s="14"/>
      <c r="AC80" s="14"/>
      <c r="AG80" s="10"/>
      <c r="AH80" s="10"/>
      <c r="AL80" s="84"/>
      <c r="AM80" s="84"/>
    </row>
    <row r="81" spans="28:39" hidden="1" x14ac:dyDescent="0.25">
      <c r="AB81" s="14"/>
      <c r="AC81" s="14"/>
      <c r="AG81" s="10"/>
      <c r="AH81" s="10"/>
      <c r="AL81" s="84"/>
      <c r="AM81" s="84"/>
    </row>
    <row r="82" spans="28:39" hidden="1" x14ac:dyDescent="0.25">
      <c r="AB82" s="14"/>
      <c r="AC82" s="14"/>
      <c r="AG82" s="10"/>
      <c r="AH82" s="10"/>
      <c r="AL82" s="84"/>
      <c r="AM82" s="84"/>
    </row>
    <row r="83" spans="28:39" hidden="1" x14ac:dyDescent="0.25">
      <c r="AB83" s="14"/>
      <c r="AC83" s="14"/>
      <c r="AG83" s="10"/>
      <c r="AH83" s="10"/>
      <c r="AL83" s="84"/>
      <c r="AM83" s="84"/>
    </row>
    <row r="84" spans="28:39" hidden="1" x14ac:dyDescent="0.25">
      <c r="AB84" s="14"/>
      <c r="AC84" s="14"/>
      <c r="AG84" s="10"/>
      <c r="AH84" s="10"/>
      <c r="AL84" s="84"/>
      <c r="AM84" s="84"/>
    </row>
    <row r="85" spans="28:39" hidden="1" x14ac:dyDescent="0.25">
      <c r="AB85" s="14"/>
      <c r="AC85" s="14"/>
      <c r="AG85" s="10"/>
      <c r="AH85" s="10"/>
      <c r="AL85" s="84"/>
      <c r="AM85" s="84"/>
    </row>
    <row r="86" spans="28:39" hidden="1" x14ac:dyDescent="0.25">
      <c r="AB86" s="14"/>
      <c r="AC86" s="14"/>
      <c r="AG86" s="10"/>
      <c r="AH86" s="10"/>
      <c r="AL86" s="84"/>
      <c r="AM86" s="84"/>
    </row>
    <row r="87" spans="28:39" hidden="1" x14ac:dyDescent="0.25">
      <c r="AB87" s="14"/>
      <c r="AC87" s="14"/>
      <c r="AG87" s="10"/>
      <c r="AH87" s="10"/>
      <c r="AL87" s="84"/>
      <c r="AM87" s="84"/>
    </row>
    <row r="88" spans="28:39" hidden="1" x14ac:dyDescent="0.25">
      <c r="AB88" s="14"/>
      <c r="AC88" s="14"/>
      <c r="AG88" s="10"/>
      <c r="AH88" s="10"/>
      <c r="AL88" s="84"/>
      <c r="AM88" s="84"/>
    </row>
    <row r="89" spans="28:39" hidden="1" x14ac:dyDescent="0.25">
      <c r="AB89" s="14"/>
      <c r="AC89" s="14"/>
      <c r="AG89" s="10"/>
      <c r="AH89" s="10"/>
      <c r="AL89" s="84"/>
      <c r="AM89" s="84"/>
    </row>
    <row r="90" spans="28:39" hidden="1" x14ac:dyDescent="0.25">
      <c r="AB90" s="14"/>
      <c r="AC90" s="14"/>
      <c r="AG90" s="10"/>
      <c r="AH90" s="10"/>
      <c r="AL90" s="84"/>
      <c r="AM90" s="84"/>
    </row>
    <row r="91" spans="28:39" hidden="1" x14ac:dyDescent="0.25">
      <c r="AB91" s="14"/>
      <c r="AC91" s="14"/>
      <c r="AG91" s="10"/>
      <c r="AH91" s="10"/>
      <c r="AL91" s="84"/>
      <c r="AM91" s="84"/>
    </row>
    <row r="92" spans="28:39" hidden="1" x14ac:dyDescent="0.25">
      <c r="AB92" s="14"/>
      <c r="AC92" s="14"/>
      <c r="AG92" s="10"/>
      <c r="AH92" s="10"/>
      <c r="AL92" s="84"/>
      <c r="AM92" s="84"/>
    </row>
    <row r="93" spans="28:39" hidden="1" x14ac:dyDescent="0.25">
      <c r="AB93" s="14"/>
      <c r="AC93" s="14"/>
      <c r="AG93" s="10"/>
      <c r="AH93" s="10"/>
      <c r="AL93" s="84"/>
      <c r="AM93" s="84"/>
    </row>
    <row r="94" spans="28:39" hidden="1" x14ac:dyDescent="0.25">
      <c r="AB94" s="14"/>
      <c r="AC94" s="14"/>
      <c r="AG94" s="10"/>
      <c r="AH94" s="10"/>
      <c r="AL94" s="84"/>
      <c r="AM94" s="84"/>
    </row>
    <row r="95" spans="28:39" hidden="1" x14ac:dyDescent="0.25">
      <c r="AB95" s="14"/>
      <c r="AC95" s="14"/>
      <c r="AG95" s="10"/>
      <c r="AH95" s="10"/>
      <c r="AL95" s="84"/>
      <c r="AM95" s="84"/>
    </row>
    <row r="96" spans="28:39" hidden="1" x14ac:dyDescent="0.25">
      <c r="AB96" s="14"/>
      <c r="AC96" s="14"/>
      <c r="AG96" s="10"/>
      <c r="AH96" s="10"/>
      <c r="AL96" s="84"/>
      <c r="AM96" s="84"/>
    </row>
    <row r="97" spans="28:39" hidden="1" x14ac:dyDescent="0.25">
      <c r="AB97" s="14"/>
      <c r="AC97" s="14"/>
      <c r="AG97" s="10"/>
      <c r="AH97" s="10"/>
      <c r="AL97" s="84"/>
      <c r="AM97" s="84"/>
    </row>
    <row r="98" spans="28:39" hidden="1" x14ac:dyDescent="0.25">
      <c r="AB98" s="14"/>
      <c r="AC98" s="14"/>
      <c r="AG98" s="10"/>
      <c r="AH98" s="10"/>
      <c r="AL98" s="84"/>
      <c r="AM98" s="84"/>
    </row>
    <row r="99" spans="28:39" hidden="1" x14ac:dyDescent="0.25">
      <c r="AB99" s="14"/>
      <c r="AC99" s="14"/>
      <c r="AG99" s="10"/>
      <c r="AH99" s="10"/>
      <c r="AL99" s="84"/>
      <c r="AM99" s="84"/>
    </row>
    <row r="100" spans="28:39" hidden="1" x14ac:dyDescent="0.25">
      <c r="AB100" s="14"/>
      <c r="AC100" s="14"/>
      <c r="AG100" s="10"/>
      <c r="AH100" s="10"/>
      <c r="AL100" s="84"/>
      <c r="AM100" s="84"/>
    </row>
    <row r="101" spans="28:39" hidden="1" x14ac:dyDescent="0.25">
      <c r="AB101" s="14"/>
      <c r="AC101" s="14"/>
      <c r="AG101" s="10"/>
      <c r="AH101" s="10"/>
      <c r="AL101" s="84"/>
      <c r="AM101" s="84"/>
    </row>
    <row r="102" spans="28:39" hidden="1" x14ac:dyDescent="0.25">
      <c r="AB102" s="14"/>
      <c r="AC102" s="14"/>
      <c r="AG102" s="10"/>
      <c r="AH102" s="10"/>
      <c r="AL102" s="84"/>
      <c r="AM102" s="84"/>
    </row>
    <row r="103" spans="28:39" hidden="1" x14ac:dyDescent="0.25">
      <c r="AB103" s="14"/>
      <c r="AC103" s="14"/>
      <c r="AG103" s="10"/>
      <c r="AH103" s="10"/>
      <c r="AL103" s="84"/>
      <c r="AM103" s="84"/>
    </row>
    <row r="104" spans="28:39" hidden="1" x14ac:dyDescent="0.25">
      <c r="AB104" s="14"/>
      <c r="AC104" s="14"/>
      <c r="AG104" s="10"/>
      <c r="AH104" s="10"/>
      <c r="AL104" s="84"/>
      <c r="AM104" s="84"/>
    </row>
    <row r="105" spans="28:39" hidden="1" x14ac:dyDescent="0.25">
      <c r="AB105" s="14"/>
      <c r="AC105" s="14"/>
      <c r="AG105" s="10"/>
      <c r="AH105" s="10"/>
      <c r="AL105" s="84"/>
      <c r="AM105" s="84"/>
    </row>
    <row r="106" spans="28:39" hidden="1" x14ac:dyDescent="0.25">
      <c r="AB106" s="14"/>
      <c r="AC106" s="14"/>
      <c r="AG106" s="10"/>
      <c r="AH106" s="10"/>
      <c r="AL106" s="84"/>
      <c r="AM106" s="84"/>
    </row>
    <row r="107" spans="28:39" hidden="1" x14ac:dyDescent="0.25">
      <c r="AB107" s="14"/>
      <c r="AC107" s="14"/>
      <c r="AG107" s="10"/>
      <c r="AH107" s="10"/>
      <c r="AL107" s="84"/>
      <c r="AM107" s="84"/>
    </row>
    <row r="108" spans="28:39" hidden="1" x14ac:dyDescent="0.25">
      <c r="AB108" s="14"/>
      <c r="AC108" s="14"/>
      <c r="AG108" s="10"/>
      <c r="AH108" s="10"/>
      <c r="AL108" s="84"/>
      <c r="AM108" s="84"/>
    </row>
    <row r="109" spans="28:39" hidden="1" x14ac:dyDescent="0.25">
      <c r="AB109" s="14"/>
      <c r="AC109" s="14"/>
      <c r="AG109" s="10"/>
      <c r="AH109" s="10"/>
      <c r="AL109" s="84"/>
      <c r="AM109" s="84"/>
    </row>
    <row r="110" spans="28:39" hidden="1" x14ac:dyDescent="0.25">
      <c r="AB110" s="14"/>
      <c r="AC110" s="14"/>
      <c r="AG110" s="10"/>
      <c r="AH110" s="10"/>
      <c r="AL110" s="84"/>
      <c r="AM110" s="84"/>
    </row>
    <row r="111" spans="28:39" hidden="1" x14ac:dyDescent="0.25">
      <c r="AB111" s="14"/>
      <c r="AC111" s="14"/>
      <c r="AG111" s="10"/>
      <c r="AH111" s="10"/>
      <c r="AL111" s="84"/>
      <c r="AM111" s="84"/>
    </row>
    <row r="112" spans="28:39" hidden="1" x14ac:dyDescent="0.25">
      <c r="AB112" s="14"/>
      <c r="AC112" s="14"/>
      <c r="AG112" s="10"/>
      <c r="AH112" s="10"/>
      <c r="AL112" s="84"/>
      <c r="AM112" s="84"/>
    </row>
    <row r="113" spans="28:39" hidden="1" x14ac:dyDescent="0.25">
      <c r="AB113" s="14"/>
      <c r="AC113" s="14"/>
      <c r="AG113" s="10"/>
      <c r="AH113" s="10"/>
      <c r="AL113" s="84"/>
      <c r="AM113" s="84"/>
    </row>
    <row r="114" spans="28:39" hidden="1" x14ac:dyDescent="0.25">
      <c r="AB114" s="14"/>
      <c r="AC114" s="14"/>
      <c r="AG114" s="10"/>
      <c r="AH114" s="10"/>
      <c r="AL114" s="84"/>
      <c r="AM114" s="84"/>
    </row>
    <row r="115" spans="28:39" hidden="1" x14ac:dyDescent="0.25">
      <c r="AB115" s="14"/>
      <c r="AC115" s="14"/>
      <c r="AG115" s="10"/>
      <c r="AH115" s="10"/>
      <c r="AL115" s="84"/>
      <c r="AM115" s="84"/>
    </row>
    <row r="116" spans="28:39" hidden="1" x14ac:dyDescent="0.25">
      <c r="AB116" s="14"/>
      <c r="AC116" s="14"/>
      <c r="AG116" s="10"/>
      <c r="AH116" s="10"/>
      <c r="AL116" s="84"/>
      <c r="AM116" s="84"/>
    </row>
    <row r="117" spans="28:39" hidden="1" x14ac:dyDescent="0.25">
      <c r="AB117" s="14"/>
      <c r="AC117" s="14"/>
      <c r="AG117" s="10"/>
      <c r="AH117" s="10"/>
      <c r="AL117" s="84"/>
      <c r="AM117" s="84"/>
    </row>
    <row r="118" spans="28:39" hidden="1" x14ac:dyDescent="0.25">
      <c r="AB118" s="14"/>
      <c r="AC118" s="14"/>
      <c r="AG118" s="10"/>
      <c r="AH118" s="10"/>
      <c r="AL118" s="84"/>
      <c r="AM118" s="84"/>
    </row>
    <row r="119" spans="28:39" hidden="1" x14ac:dyDescent="0.25">
      <c r="AB119" s="14"/>
      <c r="AC119" s="14"/>
      <c r="AG119" s="10"/>
      <c r="AH119" s="10"/>
      <c r="AL119" s="84"/>
      <c r="AM119" s="84"/>
    </row>
    <row r="120" spans="28:39" hidden="1" x14ac:dyDescent="0.25">
      <c r="AB120" s="14"/>
      <c r="AC120" s="14"/>
      <c r="AG120" s="10"/>
      <c r="AH120" s="10"/>
      <c r="AL120" s="84"/>
      <c r="AM120" s="84"/>
    </row>
    <row r="121" spans="28:39" hidden="1" x14ac:dyDescent="0.25">
      <c r="AB121" s="14"/>
      <c r="AC121" s="14"/>
      <c r="AG121" s="10"/>
      <c r="AH121" s="10"/>
      <c r="AL121" s="84"/>
      <c r="AM121" s="84"/>
    </row>
    <row r="122" spans="28:39" hidden="1" x14ac:dyDescent="0.25">
      <c r="AB122" s="14"/>
      <c r="AC122" s="14"/>
      <c r="AG122" s="10"/>
      <c r="AH122" s="10"/>
      <c r="AL122" s="84"/>
      <c r="AM122" s="84"/>
    </row>
    <row r="123" spans="28:39" hidden="1" x14ac:dyDescent="0.25">
      <c r="AB123" s="14"/>
      <c r="AC123" s="14"/>
      <c r="AG123" s="10"/>
      <c r="AH123" s="10"/>
      <c r="AL123" s="84"/>
      <c r="AM123" s="84"/>
    </row>
    <row r="124" spans="28:39" hidden="1" x14ac:dyDescent="0.25">
      <c r="AB124" s="14"/>
      <c r="AC124" s="14"/>
      <c r="AG124" s="10"/>
      <c r="AH124" s="10"/>
      <c r="AL124" s="84"/>
      <c r="AM124" s="84"/>
    </row>
    <row r="125" spans="28:39" hidden="1" x14ac:dyDescent="0.25">
      <c r="AB125" s="14"/>
      <c r="AC125" s="14"/>
      <c r="AG125" s="10"/>
      <c r="AH125" s="10"/>
      <c r="AL125" s="84"/>
      <c r="AM125" s="84"/>
    </row>
    <row r="126" spans="28:39" hidden="1" x14ac:dyDescent="0.25">
      <c r="AB126" s="14"/>
      <c r="AC126" s="14"/>
      <c r="AG126" s="10"/>
      <c r="AH126" s="10"/>
      <c r="AL126" s="84"/>
      <c r="AM126" s="84"/>
    </row>
    <row r="127" spans="28:39" hidden="1" x14ac:dyDescent="0.25">
      <c r="AB127" s="14"/>
      <c r="AC127" s="14"/>
      <c r="AG127" s="10"/>
      <c r="AH127" s="10"/>
      <c r="AL127" s="84"/>
      <c r="AM127" s="84"/>
    </row>
    <row r="128" spans="28:39" hidden="1" x14ac:dyDescent="0.25">
      <c r="AB128" s="14"/>
      <c r="AC128" s="14"/>
      <c r="AG128" s="10"/>
      <c r="AH128" s="10"/>
      <c r="AL128" s="84"/>
      <c r="AM128" s="84"/>
    </row>
    <row r="129" spans="28:39" hidden="1" x14ac:dyDescent="0.25">
      <c r="AB129" s="14"/>
      <c r="AC129" s="14"/>
      <c r="AG129" s="10"/>
      <c r="AH129" s="10"/>
      <c r="AL129" s="84"/>
      <c r="AM129" s="84"/>
    </row>
    <row r="130" spans="28:39" hidden="1" x14ac:dyDescent="0.25">
      <c r="AB130" s="14"/>
      <c r="AC130" s="14"/>
      <c r="AG130" s="10"/>
      <c r="AH130" s="10"/>
      <c r="AL130" s="84"/>
      <c r="AM130" s="84"/>
    </row>
    <row r="131" spans="28:39" hidden="1" x14ac:dyDescent="0.25">
      <c r="AB131" s="14"/>
      <c r="AC131" s="14"/>
      <c r="AG131" s="10"/>
      <c r="AH131" s="10"/>
      <c r="AL131" s="84"/>
      <c r="AM131" s="84"/>
    </row>
    <row r="132" spans="28:39" hidden="1" x14ac:dyDescent="0.25">
      <c r="AB132" s="14"/>
      <c r="AC132" s="14"/>
      <c r="AG132" s="10"/>
      <c r="AH132" s="10"/>
      <c r="AL132" s="84"/>
      <c r="AM132" s="84"/>
    </row>
    <row r="133" spans="28:39" hidden="1" x14ac:dyDescent="0.25">
      <c r="AB133" s="14"/>
      <c r="AC133" s="14"/>
      <c r="AG133" s="10"/>
      <c r="AH133" s="10"/>
      <c r="AL133" s="84"/>
      <c r="AM133" s="84"/>
    </row>
    <row r="134" spans="28:39" hidden="1" x14ac:dyDescent="0.25">
      <c r="AB134" s="14"/>
      <c r="AC134" s="14"/>
      <c r="AG134" s="10"/>
      <c r="AH134" s="10"/>
      <c r="AL134" s="84"/>
      <c r="AM134" s="84"/>
    </row>
    <row r="135" spans="28:39" hidden="1" x14ac:dyDescent="0.25">
      <c r="AB135" s="14"/>
      <c r="AC135" s="14"/>
      <c r="AG135" s="10"/>
      <c r="AH135" s="10"/>
      <c r="AL135" s="84"/>
      <c r="AM135" s="84"/>
    </row>
    <row r="136" spans="28:39" hidden="1" x14ac:dyDescent="0.25">
      <c r="AB136" s="14"/>
      <c r="AC136" s="14"/>
      <c r="AG136" s="10"/>
      <c r="AH136" s="10"/>
      <c r="AL136" s="84"/>
      <c r="AM136" s="84"/>
    </row>
    <row r="137" spans="28:39" hidden="1" x14ac:dyDescent="0.25">
      <c r="AB137" s="14"/>
      <c r="AC137" s="14"/>
      <c r="AG137" s="10"/>
      <c r="AH137" s="10"/>
      <c r="AL137" s="84"/>
      <c r="AM137" s="84"/>
    </row>
    <row r="138" spans="28:39" hidden="1" x14ac:dyDescent="0.25">
      <c r="AB138" s="14"/>
      <c r="AC138" s="14"/>
      <c r="AG138" s="10"/>
      <c r="AH138" s="10"/>
      <c r="AL138" s="84"/>
      <c r="AM138" s="84"/>
    </row>
    <row r="139" spans="28:39" hidden="1" x14ac:dyDescent="0.25">
      <c r="AB139" s="14"/>
      <c r="AC139" s="14"/>
      <c r="AG139" s="10"/>
      <c r="AH139" s="10"/>
      <c r="AL139" s="84"/>
      <c r="AM139" s="84"/>
    </row>
    <row r="140" spans="28:39" hidden="1" x14ac:dyDescent="0.25">
      <c r="AB140" s="14"/>
      <c r="AC140" s="14"/>
      <c r="AG140" s="10"/>
      <c r="AH140" s="10"/>
      <c r="AL140" s="84"/>
      <c r="AM140" s="84"/>
    </row>
    <row r="141" spans="28:39" hidden="1" x14ac:dyDescent="0.25">
      <c r="AB141" s="14"/>
      <c r="AC141" s="14"/>
      <c r="AG141" s="10"/>
      <c r="AH141" s="10"/>
      <c r="AL141" s="84"/>
      <c r="AM141" s="84"/>
    </row>
    <row r="142" spans="28:39" hidden="1" x14ac:dyDescent="0.25">
      <c r="AB142" s="14"/>
      <c r="AC142" s="14"/>
      <c r="AG142" s="10"/>
      <c r="AH142" s="10"/>
      <c r="AL142" s="84"/>
      <c r="AM142" s="84"/>
    </row>
    <row r="143" spans="28:39" hidden="1" x14ac:dyDescent="0.25">
      <c r="AB143" s="14"/>
      <c r="AC143" s="14"/>
      <c r="AG143" s="10"/>
      <c r="AH143" s="10"/>
      <c r="AL143" s="84"/>
      <c r="AM143" s="84"/>
    </row>
    <row r="144" spans="28:39" hidden="1" x14ac:dyDescent="0.25">
      <c r="AB144" s="14"/>
      <c r="AC144" s="14"/>
      <c r="AG144" s="10"/>
      <c r="AH144" s="10"/>
      <c r="AL144" s="84"/>
      <c r="AM144" s="84"/>
    </row>
    <row r="145" spans="28:39" hidden="1" x14ac:dyDescent="0.25">
      <c r="AB145" s="14"/>
      <c r="AC145" s="14"/>
      <c r="AG145" s="10"/>
      <c r="AH145" s="10"/>
      <c r="AL145" s="84"/>
      <c r="AM145" s="84"/>
    </row>
    <row r="146" spans="28:39" hidden="1" x14ac:dyDescent="0.25">
      <c r="AB146" s="14"/>
      <c r="AC146" s="14"/>
      <c r="AG146" s="10"/>
      <c r="AH146" s="10"/>
      <c r="AL146" s="84"/>
      <c r="AM146" s="84"/>
    </row>
    <row r="147" spans="28:39" hidden="1" x14ac:dyDescent="0.25">
      <c r="AB147" s="14"/>
      <c r="AC147" s="14"/>
      <c r="AG147" s="10"/>
      <c r="AH147" s="10"/>
      <c r="AL147" s="84"/>
      <c r="AM147" s="84"/>
    </row>
    <row r="148" spans="28:39" hidden="1" x14ac:dyDescent="0.25">
      <c r="AB148" s="14"/>
      <c r="AC148" s="14"/>
      <c r="AG148" s="10"/>
      <c r="AH148" s="10"/>
      <c r="AL148" s="84"/>
      <c r="AM148" s="84"/>
    </row>
    <row r="149" spans="28:39" hidden="1" x14ac:dyDescent="0.25">
      <c r="AB149" s="14"/>
      <c r="AC149" s="14"/>
      <c r="AG149" s="10"/>
      <c r="AH149" s="10"/>
      <c r="AL149" s="84"/>
      <c r="AM149" s="84"/>
    </row>
    <row r="150" spans="28:39" hidden="1" x14ac:dyDescent="0.25">
      <c r="AB150" s="14"/>
      <c r="AC150" s="14"/>
      <c r="AG150" s="10"/>
      <c r="AH150" s="10"/>
      <c r="AL150" s="84"/>
      <c r="AM150" s="84"/>
    </row>
    <row r="151" spans="28:39" hidden="1" x14ac:dyDescent="0.25">
      <c r="AB151" s="14"/>
      <c r="AC151" s="14"/>
      <c r="AG151" s="10"/>
      <c r="AH151" s="10"/>
      <c r="AL151" s="84"/>
      <c r="AM151" s="84"/>
    </row>
    <row r="152" spans="28:39" hidden="1" x14ac:dyDescent="0.25">
      <c r="AB152" s="14"/>
      <c r="AC152" s="14"/>
      <c r="AG152" s="10"/>
      <c r="AH152" s="10"/>
      <c r="AL152" s="84"/>
      <c r="AM152" s="84"/>
    </row>
    <row r="153" spans="28:39" hidden="1" x14ac:dyDescent="0.25">
      <c r="AB153" s="14"/>
      <c r="AC153" s="14"/>
      <c r="AG153" s="10"/>
      <c r="AH153" s="10"/>
      <c r="AL153" s="84"/>
      <c r="AM153" s="84"/>
    </row>
    <row r="154" spans="28:39" hidden="1" x14ac:dyDescent="0.25">
      <c r="AB154" s="14"/>
      <c r="AC154" s="14"/>
      <c r="AG154" s="10"/>
      <c r="AH154" s="10"/>
      <c r="AL154" s="84"/>
      <c r="AM154" s="84"/>
    </row>
    <row r="155" spans="28:39" hidden="1" x14ac:dyDescent="0.25">
      <c r="AB155" s="14"/>
      <c r="AC155" s="14"/>
      <c r="AG155" s="10"/>
      <c r="AH155" s="10"/>
      <c r="AL155" s="84"/>
      <c r="AM155" s="84"/>
    </row>
    <row r="156" spans="28:39" hidden="1" x14ac:dyDescent="0.25">
      <c r="AB156" s="14"/>
      <c r="AC156" s="14"/>
      <c r="AG156" s="10"/>
      <c r="AH156" s="10"/>
      <c r="AL156" s="84"/>
      <c r="AM156" s="84"/>
    </row>
    <row r="157" spans="28:39" hidden="1" x14ac:dyDescent="0.25">
      <c r="AB157" s="14"/>
      <c r="AC157" s="14"/>
      <c r="AG157" s="10"/>
      <c r="AH157" s="10"/>
      <c r="AL157" s="84"/>
      <c r="AM157" s="84"/>
    </row>
    <row r="158" spans="28:39" hidden="1" x14ac:dyDescent="0.25">
      <c r="AB158" s="14"/>
      <c r="AC158" s="14"/>
      <c r="AG158" s="10"/>
      <c r="AH158" s="10"/>
      <c r="AL158" s="84"/>
      <c r="AM158" s="84"/>
    </row>
    <row r="159" spans="28:39" hidden="1" x14ac:dyDescent="0.25">
      <c r="AB159" s="14"/>
      <c r="AC159" s="14"/>
      <c r="AG159" s="10"/>
      <c r="AH159" s="10"/>
      <c r="AL159" s="84"/>
      <c r="AM159" s="84"/>
    </row>
    <row r="160" spans="28:39" hidden="1" x14ac:dyDescent="0.25">
      <c r="AB160" s="14"/>
      <c r="AC160" s="14"/>
      <c r="AG160" s="10"/>
      <c r="AH160" s="10"/>
      <c r="AL160" s="84"/>
      <c r="AM160" s="84"/>
    </row>
    <row r="161" spans="28:39" hidden="1" x14ac:dyDescent="0.25">
      <c r="AB161" s="14"/>
      <c r="AC161" s="14"/>
      <c r="AG161" s="10"/>
      <c r="AH161" s="10"/>
      <c r="AL161" s="84"/>
      <c r="AM161" s="84"/>
    </row>
    <row r="162" spans="28:39" hidden="1" x14ac:dyDescent="0.25">
      <c r="AB162" s="14"/>
      <c r="AC162" s="14"/>
      <c r="AG162" s="10"/>
      <c r="AH162" s="10"/>
      <c r="AL162" s="84"/>
      <c r="AM162" s="84"/>
    </row>
    <row r="163" spans="28:39" hidden="1" x14ac:dyDescent="0.25">
      <c r="AB163" s="14"/>
      <c r="AC163" s="14"/>
      <c r="AG163" s="10"/>
      <c r="AH163" s="10"/>
      <c r="AL163" s="84"/>
      <c r="AM163" s="84"/>
    </row>
    <row r="164" spans="28:39" hidden="1" x14ac:dyDescent="0.25">
      <c r="AB164" s="14"/>
      <c r="AC164" s="14"/>
      <c r="AG164" s="10"/>
      <c r="AH164" s="10"/>
      <c r="AL164" s="84"/>
      <c r="AM164" s="84"/>
    </row>
    <row r="165" spans="28:39" hidden="1" x14ac:dyDescent="0.25">
      <c r="AB165" s="14"/>
      <c r="AC165" s="14"/>
      <c r="AG165" s="10"/>
      <c r="AH165" s="10"/>
      <c r="AL165" s="84"/>
      <c r="AM165" s="84"/>
    </row>
    <row r="166" spans="28:39" hidden="1" x14ac:dyDescent="0.25">
      <c r="AB166" s="14"/>
      <c r="AC166" s="14"/>
      <c r="AG166" s="10"/>
      <c r="AH166" s="10"/>
      <c r="AL166" s="84"/>
      <c r="AM166" s="84"/>
    </row>
    <row r="167" spans="28:39" hidden="1" x14ac:dyDescent="0.25">
      <c r="AB167" s="14"/>
      <c r="AC167" s="14"/>
      <c r="AG167" s="10"/>
      <c r="AH167" s="10"/>
      <c r="AL167" s="84"/>
      <c r="AM167" s="84"/>
    </row>
    <row r="168" spans="28:39" hidden="1" x14ac:dyDescent="0.25">
      <c r="AB168" s="14"/>
      <c r="AC168" s="14"/>
      <c r="AG168" s="10"/>
      <c r="AH168" s="10"/>
      <c r="AL168" s="84"/>
      <c r="AM168" s="84"/>
    </row>
    <row r="169" spans="28:39" hidden="1" x14ac:dyDescent="0.25">
      <c r="AB169" s="14"/>
      <c r="AC169" s="14"/>
      <c r="AG169" s="10"/>
      <c r="AH169" s="10"/>
      <c r="AL169" s="84"/>
      <c r="AM169" s="84"/>
    </row>
    <row r="170" spans="28:39" hidden="1" x14ac:dyDescent="0.25">
      <c r="AB170" s="14"/>
      <c r="AC170" s="14"/>
      <c r="AG170" s="10"/>
      <c r="AH170" s="10"/>
      <c r="AL170" s="84"/>
      <c r="AM170" s="84"/>
    </row>
    <row r="171" spans="28:39" hidden="1" x14ac:dyDescent="0.25">
      <c r="AB171" s="14"/>
      <c r="AC171" s="14"/>
      <c r="AG171" s="10"/>
      <c r="AH171" s="10"/>
      <c r="AL171" s="84"/>
      <c r="AM171" s="84"/>
    </row>
    <row r="172" spans="28:39" hidden="1" x14ac:dyDescent="0.25">
      <c r="AB172" s="14"/>
      <c r="AC172" s="14"/>
      <c r="AG172" s="10"/>
      <c r="AH172" s="10"/>
      <c r="AL172" s="84"/>
      <c r="AM172" s="84"/>
    </row>
    <row r="173" spans="28:39" hidden="1" x14ac:dyDescent="0.25">
      <c r="AB173" s="14"/>
      <c r="AC173" s="14"/>
      <c r="AG173" s="10"/>
      <c r="AH173" s="10"/>
      <c r="AL173" s="84"/>
      <c r="AM173" s="84"/>
    </row>
    <row r="174" spans="28:39" hidden="1" x14ac:dyDescent="0.25">
      <c r="AB174" s="14"/>
      <c r="AC174" s="14"/>
      <c r="AG174" s="10"/>
      <c r="AH174" s="10"/>
      <c r="AL174" s="84"/>
      <c r="AM174" s="84"/>
    </row>
    <row r="175" spans="28:39" hidden="1" x14ac:dyDescent="0.25">
      <c r="AB175" s="14"/>
      <c r="AC175" s="14"/>
      <c r="AG175" s="10"/>
      <c r="AH175" s="10"/>
      <c r="AL175" s="84"/>
      <c r="AM175" s="84"/>
    </row>
    <row r="176" spans="28:39" hidden="1" x14ac:dyDescent="0.25">
      <c r="AB176" s="14"/>
      <c r="AC176" s="14"/>
      <c r="AG176" s="10"/>
      <c r="AH176" s="10"/>
      <c r="AL176" s="84"/>
      <c r="AM176" s="84"/>
    </row>
    <row r="177" spans="28:39" hidden="1" x14ac:dyDescent="0.25">
      <c r="AB177" s="14"/>
      <c r="AC177" s="14"/>
      <c r="AG177" s="10"/>
      <c r="AH177" s="10"/>
      <c r="AL177" s="84"/>
      <c r="AM177" s="84"/>
    </row>
    <row r="178" spans="28:39" hidden="1" x14ac:dyDescent="0.25">
      <c r="AB178" s="14"/>
      <c r="AC178" s="14"/>
      <c r="AG178" s="10"/>
      <c r="AH178" s="10"/>
      <c r="AL178" s="84"/>
      <c r="AM178" s="84"/>
    </row>
    <row r="179" spans="28:39" hidden="1" x14ac:dyDescent="0.25">
      <c r="AB179" s="14"/>
      <c r="AC179" s="14"/>
      <c r="AG179" s="10"/>
      <c r="AH179" s="10"/>
      <c r="AL179" s="84"/>
      <c r="AM179" s="84"/>
    </row>
    <row r="180" spans="28:39" hidden="1" x14ac:dyDescent="0.25">
      <c r="AB180" s="14"/>
      <c r="AC180" s="14"/>
      <c r="AG180" s="10"/>
      <c r="AH180" s="10"/>
      <c r="AL180" s="84"/>
      <c r="AM180" s="84"/>
    </row>
    <row r="181" spans="28:39" hidden="1" x14ac:dyDescent="0.25">
      <c r="AB181" s="14"/>
      <c r="AC181" s="14"/>
      <c r="AG181" s="10"/>
      <c r="AH181" s="10"/>
      <c r="AL181" s="84"/>
      <c r="AM181" s="84"/>
    </row>
    <row r="182" spans="28:39" hidden="1" x14ac:dyDescent="0.25">
      <c r="AB182" s="14"/>
      <c r="AC182" s="14"/>
      <c r="AG182" s="10"/>
      <c r="AH182" s="10"/>
      <c r="AL182" s="84"/>
      <c r="AM182" s="84"/>
    </row>
    <row r="183" spans="28:39" hidden="1" x14ac:dyDescent="0.25">
      <c r="AB183" s="14"/>
      <c r="AC183" s="14"/>
      <c r="AG183" s="10"/>
      <c r="AH183" s="10"/>
      <c r="AL183" s="84"/>
      <c r="AM183" s="84"/>
    </row>
    <row r="184" spans="28:39" hidden="1" x14ac:dyDescent="0.25">
      <c r="AB184" s="14"/>
      <c r="AC184" s="14"/>
      <c r="AG184" s="10"/>
      <c r="AH184" s="10"/>
      <c r="AL184" s="84"/>
      <c r="AM184" s="84"/>
    </row>
    <row r="185" spans="28:39" hidden="1" x14ac:dyDescent="0.25">
      <c r="AB185" s="14"/>
      <c r="AC185" s="14"/>
      <c r="AG185" s="10"/>
      <c r="AH185" s="10"/>
      <c r="AL185" s="84"/>
      <c r="AM185" s="84"/>
    </row>
    <row r="186" spans="28:39" hidden="1" x14ac:dyDescent="0.25">
      <c r="AB186" s="14"/>
      <c r="AC186" s="14"/>
      <c r="AG186" s="10"/>
      <c r="AH186" s="10"/>
      <c r="AL186" s="84"/>
      <c r="AM186" s="84"/>
    </row>
    <row r="187" spans="28:39" hidden="1" x14ac:dyDescent="0.25">
      <c r="AB187" s="14"/>
      <c r="AC187" s="14"/>
      <c r="AG187" s="10"/>
      <c r="AH187" s="10"/>
      <c r="AL187" s="84"/>
      <c r="AM187" s="84"/>
    </row>
    <row r="188" spans="28:39" hidden="1" x14ac:dyDescent="0.25">
      <c r="AB188" s="14"/>
      <c r="AC188" s="14"/>
      <c r="AG188" s="10"/>
      <c r="AH188" s="10"/>
      <c r="AL188" s="84"/>
      <c r="AM188" s="84"/>
    </row>
    <row r="189" spans="28:39" hidden="1" x14ac:dyDescent="0.25">
      <c r="AB189" s="14"/>
      <c r="AC189" s="14"/>
      <c r="AG189" s="10"/>
      <c r="AH189" s="10"/>
      <c r="AL189" s="84"/>
      <c r="AM189" s="84"/>
    </row>
    <row r="190" spans="28:39" hidden="1" x14ac:dyDescent="0.25">
      <c r="AB190" s="14"/>
      <c r="AC190" s="14"/>
      <c r="AG190" s="10"/>
      <c r="AH190" s="10"/>
      <c r="AL190" s="84"/>
      <c r="AM190" s="84"/>
    </row>
    <row r="191" spans="28:39" hidden="1" x14ac:dyDescent="0.25">
      <c r="AB191" s="14"/>
      <c r="AC191" s="14"/>
      <c r="AG191" s="10"/>
      <c r="AH191" s="10"/>
      <c r="AL191" s="84"/>
      <c r="AM191" s="84"/>
    </row>
    <row r="192" spans="28:39" hidden="1" x14ac:dyDescent="0.25">
      <c r="AB192" s="14"/>
      <c r="AC192" s="14"/>
      <c r="AG192" s="10"/>
      <c r="AH192" s="10"/>
      <c r="AL192" s="84"/>
      <c r="AM192" s="84"/>
    </row>
    <row r="193" spans="28:39" hidden="1" x14ac:dyDescent="0.25">
      <c r="AB193" s="14"/>
      <c r="AC193" s="14"/>
      <c r="AG193" s="10"/>
      <c r="AH193" s="10"/>
      <c r="AL193" s="84"/>
      <c r="AM193" s="84"/>
    </row>
    <row r="194" spans="28:39" hidden="1" x14ac:dyDescent="0.25">
      <c r="AB194" s="14"/>
      <c r="AC194" s="14"/>
      <c r="AG194" s="10"/>
      <c r="AH194" s="10"/>
      <c r="AL194" s="84"/>
      <c r="AM194" s="84"/>
    </row>
    <row r="195" spans="28:39" hidden="1" x14ac:dyDescent="0.25">
      <c r="AB195" s="14"/>
      <c r="AC195" s="14"/>
      <c r="AG195" s="10"/>
      <c r="AH195" s="10"/>
      <c r="AL195" s="84"/>
      <c r="AM195" s="84"/>
    </row>
    <row r="196" spans="28:39" hidden="1" x14ac:dyDescent="0.25">
      <c r="AB196" s="14"/>
      <c r="AC196" s="14"/>
      <c r="AG196" s="10"/>
      <c r="AH196" s="10"/>
      <c r="AL196" s="84"/>
      <c r="AM196" s="84"/>
    </row>
    <row r="197" spans="28:39" hidden="1" x14ac:dyDescent="0.25">
      <c r="AB197" s="14"/>
      <c r="AC197" s="14"/>
      <c r="AG197" s="10"/>
      <c r="AH197" s="10"/>
      <c r="AL197" s="84"/>
      <c r="AM197" s="84"/>
    </row>
    <row r="198" spans="28:39" hidden="1" x14ac:dyDescent="0.25">
      <c r="AB198" s="14"/>
      <c r="AC198" s="14"/>
      <c r="AG198" s="10"/>
      <c r="AH198" s="10"/>
      <c r="AL198" s="84"/>
      <c r="AM198" s="84"/>
    </row>
    <row r="199" spans="28:39" hidden="1" x14ac:dyDescent="0.25">
      <c r="AB199" s="14"/>
      <c r="AC199" s="14"/>
      <c r="AG199" s="10"/>
      <c r="AH199" s="10"/>
      <c r="AL199" s="84"/>
      <c r="AM199" s="84"/>
    </row>
    <row r="200" spans="28:39" hidden="1" x14ac:dyDescent="0.25">
      <c r="AB200" s="14"/>
      <c r="AC200" s="14"/>
      <c r="AG200" s="10"/>
      <c r="AH200" s="10"/>
      <c r="AL200" s="84"/>
      <c r="AM200" s="84"/>
    </row>
    <row r="201" spans="28:39" hidden="1" x14ac:dyDescent="0.25">
      <c r="AB201" s="14"/>
      <c r="AC201" s="14"/>
      <c r="AG201" s="10"/>
      <c r="AH201" s="10"/>
      <c r="AL201" s="84"/>
      <c r="AM201" s="84"/>
    </row>
    <row r="202" spans="28:39" hidden="1" x14ac:dyDescent="0.25">
      <c r="AB202" s="14"/>
      <c r="AC202" s="14"/>
      <c r="AG202" s="10"/>
      <c r="AH202" s="10"/>
      <c r="AL202" s="84"/>
      <c r="AM202" s="84"/>
    </row>
    <row r="203" spans="28:39" hidden="1" x14ac:dyDescent="0.25">
      <c r="AB203" s="14"/>
      <c r="AC203" s="14"/>
      <c r="AG203" s="10"/>
      <c r="AH203" s="10"/>
      <c r="AL203" s="84"/>
      <c r="AM203" s="84"/>
    </row>
    <row r="204" spans="28:39" hidden="1" x14ac:dyDescent="0.25">
      <c r="AB204" s="14"/>
      <c r="AC204" s="14"/>
      <c r="AG204" s="10"/>
      <c r="AH204" s="10"/>
      <c r="AL204" s="84"/>
      <c r="AM204" s="84"/>
    </row>
    <row r="205" spans="28:39" hidden="1" x14ac:dyDescent="0.25">
      <c r="AB205" s="14"/>
      <c r="AC205" s="14"/>
      <c r="AG205" s="10"/>
      <c r="AH205" s="10"/>
      <c r="AL205" s="84"/>
      <c r="AM205" s="84"/>
    </row>
    <row r="206" spans="28:39" hidden="1" x14ac:dyDescent="0.25">
      <c r="AB206" s="14"/>
      <c r="AC206" s="14"/>
      <c r="AG206" s="10"/>
      <c r="AH206" s="10"/>
      <c r="AL206" s="84"/>
      <c r="AM206" s="84"/>
    </row>
    <row r="207" spans="28:39" hidden="1" x14ac:dyDescent="0.25">
      <c r="AB207" s="14"/>
      <c r="AC207" s="14"/>
      <c r="AG207" s="10"/>
      <c r="AH207" s="10"/>
      <c r="AL207" s="84"/>
      <c r="AM207" s="84"/>
    </row>
    <row r="208" spans="28:39" hidden="1" x14ac:dyDescent="0.25">
      <c r="AB208" s="14"/>
      <c r="AC208" s="14"/>
      <c r="AG208" s="10"/>
      <c r="AH208" s="10"/>
      <c r="AL208" s="84"/>
      <c r="AM208" s="84"/>
    </row>
    <row r="209" spans="28:39" hidden="1" x14ac:dyDescent="0.25">
      <c r="AB209" s="14"/>
      <c r="AC209" s="14"/>
      <c r="AG209" s="10"/>
      <c r="AH209" s="10"/>
      <c r="AL209" s="84"/>
      <c r="AM209" s="84"/>
    </row>
    <row r="210" spans="28:39" hidden="1" x14ac:dyDescent="0.25">
      <c r="AB210" s="14"/>
      <c r="AC210" s="14"/>
      <c r="AG210" s="10"/>
      <c r="AH210" s="10"/>
      <c r="AL210" s="84"/>
      <c r="AM210" s="84"/>
    </row>
    <row r="211" spans="28:39" hidden="1" x14ac:dyDescent="0.25">
      <c r="AB211" s="14"/>
      <c r="AC211" s="14"/>
      <c r="AG211" s="10"/>
      <c r="AH211" s="10"/>
      <c r="AL211" s="84"/>
      <c r="AM211" s="84"/>
    </row>
    <row r="212" spans="28:39" hidden="1" x14ac:dyDescent="0.25">
      <c r="AB212" s="14"/>
      <c r="AC212" s="14"/>
      <c r="AG212" s="10"/>
      <c r="AH212" s="10"/>
      <c r="AL212" s="84"/>
      <c r="AM212" s="84"/>
    </row>
    <row r="213" spans="28:39" hidden="1" x14ac:dyDescent="0.25">
      <c r="AB213" s="14"/>
      <c r="AC213" s="14"/>
      <c r="AG213" s="10"/>
      <c r="AH213" s="10"/>
      <c r="AL213" s="84"/>
      <c r="AM213" s="84"/>
    </row>
    <row r="214" spans="28:39" hidden="1" x14ac:dyDescent="0.25">
      <c r="AB214" s="14"/>
      <c r="AC214" s="14"/>
      <c r="AG214" s="10"/>
      <c r="AH214" s="10"/>
      <c r="AL214" s="84"/>
      <c r="AM214" s="84"/>
    </row>
    <row r="215" spans="28:39" hidden="1" x14ac:dyDescent="0.25">
      <c r="AB215" s="14"/>
      <c r="AC215" s="14"/>
      <c r="AG215" s="10"/>
      <c r="AH215" s="10"/>
      <c r="AL215" s="84"/>
      <c r="AM215" s="84"/>
    </row>
    <row r="216" spans="28:39" hidden="1" x14ac:dyDescent="0.25">
      <c r="AB216" s="14"/>
      <c r="AC216" s="14"/>
      <c r="AG216" s="10"/>
      <c r="AH216" s="10"/>
      <c r="AL216" s="84"/>
      <c r="AM216" s="84"/>
    </row>
    <row r="217" spans="28:39" hidden="1" x14ac:dyDescent="0.25">
      <c r="AB217" s="14"/>
      <c r="AC217" s="14"/>
      <c r="AG217" s="10"/>
      <c r="AH217" s="10"/>
      <c r="AL217" s="84"/>
      <c r="AM217" s="84"/>
    </row>
    <row r="218" spans="28:39" hidden="1" x14ac:dyDescent="0.25">
      <c r="AB218" s="14"/>
      <c r="AC218" s="14"/>
      <c r="AG218" s="10"/>
      <c r="AH218" s="10"/>
      <c r="AL218" s="84"/>
      <c r="AM218" s="84"/>
    </row>
    <row r="219" spans="28:39" hidden="1" x14ac:dyDescent="0.25">
      <c r="AB219" s="14"/>
      <c r="AC219" s="14"/>
      <c r="AG219" s="10"/>
      <c r="AH219" s="10"/>
      <c r="AL219" s="84"/>
      <c r="AM219" s="84"/>
    </row>
    <row r="220" spans="28:39" hidden="1" x14ac:dyDescent="0.25">
      <c r="AB220" s="14"/>
      <c r="AC220" s="14"/>
      <c r="AG220" s="10"/>
      <c r="AH220" s="10"/>
      <c r="AL220" s="84"/>
      <c r="AM220" s="84"/>
    </row>
    <row r="221" spans="28:39" hidden="1" x14ac:dyDescent="0.25">
      <c r="AB221" s="14"/>
      <c r="AC221" s="14"/>
      <c r="AG221" s="10"/>
      <c r="AH221" s="10"/>
      <c r="AL221" s="84"/>
      <c r="AM221" s="84"/>
    </row>
    <row r="222" spans="28:39" hidden="1" x14ac:dyDescent="0.25">
      <c r="AB222" s="14"/>
      <c r="AC222" s="14"/>
      <c r="AG222" s="10"/>
      <c r="AH222" s="10"/>
      <c r="AL222" s="84"/>
      <c r="AM222" s="84"/>
    </row>
    <row r="223" spans="28:39" hidden="1" x14ac:dyDescent="0.25">
      <c r="AB223" s="14"/>
      <c r="AC223" s="14"/>
      <c r="AG223" s="10"/>
      <c r="AH223" s="10"/>
      <c r="AL223" s="84"/>
      <c r="AM223" s="84"/>
    </row>
    <row r="224" spans="28:39" hidden="1" x14ac:dyDescent="0.25">
      <c r="AB224" s="14"/>
      <c r="AC224" s="14"/>
      <c r="AG224" s="10"/>
      <c r="AH224" s="10"/>
      <c r="AL224" s="84"/>
      <c r="AM224" s="84"/>
    </row>
    <row r="225" spans="28:39" hidden="1" x14ac:dyDescent="0.25">
      <c r="AB225" s="14"/>
      <c r="AC225" s="14"/>
      <c r="AG225" s="10"/>
      <c r="AH225" s="10"/>
      <c r="AL225" s="84"/>
      <c r="AM225" s="84"/>
    </row>
    <row r="226" spans="28:39" hidden="1" x14ac:dyDescent="0.25">
      <c r="AB226" s="14"/>
      <c r="AC226" s="14"/>
      <c r="AG226" s="10"/>
      <c r="AH226" s="10"/>
      <c r="AL226" s="84"/>
      <c r="AM226" s="84"/>
    </row>
    <row r="227" spans="28:39" hidden="1" x14ac:dyDescent="0.25">
      <c r="AB227" s="14"/>
      <c r="AC227" s="14"/>
      <c r="AG227" s="10"/>
      <c r="AH227" s="10"/>
      <c r="AL227" s="84"/>
      <c r="AM227" s="84"/>
    </row>
    <row r="228" spans="28:39" hidden="1" x14ac:dyDescent="0.25">
      <c r="AB228" s="14"/>
      <c r="AC228" s="14"/>
      <c r="AG228" s="10"/>
      <c r="AH228" s="10"/>
      <c r="AL228" s="84"/>
      <c r="AM228" s="84"/>
    </row>
    <row r="229" spans="28:39" hidden="1" x14ac:dyDescent="0.25">
      <c r="AB229" s="14"/>
      <c r="AC229" s="14"/>
      <c r="AG229" s="10"/>
      <c r="AH229" s="10"/>
      <c r="AL229" s="84"/>
      <c r="AM229" s="84"/>
    </row>
    <row r="230" spans="28:39" hidden="1" x14ac:dyDescent="0.25">
      <c r="AB230" s="14"/>
      <c r="AC230" s="14"/>
      <c r="AG230" s="10"/>
      <c r="AH230" s="10"/>
      <c r="AL230" s="84"/>
      <c r="AM230" s="84"/>
    </row>
    <row r="231" spans="28:39" hidden="1" x14ac:dyDescent="0.25">
      <c r="AB231" s="14"/>
      <c r="AC231" s="14"/>
      <c r="AG231" s="10"/>
      <c r="AH231" s="10"/>
      <c r="AL231" s="84"/>
      <c r="AM231" s="84"/>
    </row>
    <row r="232" spans="28:39" hidden="1" x14ac:dyDescent="0.25">
      <c r="AB232" s="14"/>
      <c r="AC232" s="14"/>
      <c r="AG232" s="10"/>
      <c r="AH232" s="10"/>
      <c r="AL232" s="84"/>
      <c r="AM232" s="84"/>
    </row>
    <row r="233" spans="28:39" hidden="1" x14ac:dyDescent="0.25">
      <c r="AB233" s="14"/>
      <c r="AC233" s="14"/>
      <c r="AG233" s="10"/>
      <c r="AH233" s="10"/>
      <c r="AL233" s="84"/>
      <c r="AM233" s="84"/>
    </row>
    <row r="234" spans="28:39" hidden="1" x14ac:dyDescent="0.25">
      <c r="AB234" s="14"/>
      <c r="AC234" s="14"/>
      <c r="AG234" s="10"/>
      <c r="AH234" s="10"/>
      <c r="AL234" s="84"/>
      <c r="AM234" s="84"/>
    </row>
    <row r="235" spans="28:39" hidden="1" x14ac:dyDescent="0.25">
      <c r="AB235" s="14"/>
      <c r="AC235" s="14"/>
      <c r="AG235" s="10"/>
      <c r="AH235" s="10"/>
      <c r="AL235" s="84"/>
      <c r="AM235" s="84"/>
    </row>
    <row r="236" spans="28:39" hidden="1" x14ac:dyDescent="0.25">
      <c r="AB236" s="14"/>
      <c r="AC236" s="14"/>
      <c r="AG236" s="10"/>
      <c r="AH236" s="10"/>
      <c r="AL236" s="84"/>
      <c r="AM236" s="84"/>
    </row>
    <row r="237" spans="28:39" hidden="1" x14ac:dyDescent="0.25">
      <c r="AB237" s="14"/>
      <c r="AC237" s="14"/>
      <c r="AG237" s="10"/>
      <c r="AH237" s="10"/>
      <c r="AL237" s="84"/>
      <c r="AM237" s="84"/>
    </row>
    <row r="238" spans="28:39" hidden="1" x14ac:dyDescent="0.25">
      <c r="AB238" s="14"/>
      <c r="AC238" s="14"/>
      <c r="AG238" s="10"/>
      <c r="AH238" s="10"/>
      <c r="AL238" s="84"/>
      <c r="AM238" s="84"/>
    </row>
    <row r="239" spans="28:39" hidden="1" x14ac:dyDescent="0.25">
      <c r="AB239" s="14"/>
      <c r="AC239" s="14"/>
      <c r="AG239" s="10"/>
      <c r="AH239" s="10"/>
      <c r="AL239" s="84"/>
      <c r="AM239" s="84"/>
    </row>
    <row r="240" spans="28:39" hidden="1" x14ac:dyDescent="0.25">
      <c r="AB240" s="14"/>
      <c r="AC240" s="14"/>
      <c r="AG240" s="10"/>
      <c r="AH240" s="10"/>
      <c r="AL240" s="84"/>
      <c r="AM240" s="84"/>
    </row>
    <row r="241" spans="28:39" hidden="1" x14ac:dyDescent="0.25">
      <c r="AB241" s="14"/>
      <c r="AC241" s="14"/>
      <c r="AG241" s="10"/>
      <c r="AH241" s="10"/>
      <c r="AL241" s="84"/>
      <c r="AM241" s="84"/>
    </row>
    <row r="242" spans="28:39" hidden="1" x14ac:dyDescent="0.25">
      <c r="AB242" s="14"/>
      <c r="AC242" s="14"/>
      <c r="AG242" s="10"/>
      <c r="AH242" s="10"/>
      <c r="AL242" s="84"/>
      <c r="AM242" s="84"/>
    </row>
    <row r="243" spans="28:39" hidden="1" x14ac:dyDescent="0.25">
      <c r="AB243" s="14"/>
      <c r="AC243" s="14"/>
      <c r="AG243" s="10"/>
      <c r="AH243" s="10"/>
      <c r="AL243" s="84"/>
      <c r="AM243" s="84"/>
    </row>
    <row r="244" spans="28:39" hidden="1" x14ac:dyDescent="0.25">
      <c r="AB244" s="14"/>
      <c r="AC244" s="14"/>
      <c r="AG244" s="10"/>
      <c r="AH244" s="10"/>
      <c r="AL244" s="84"/>
      <c r="AM244" s="84"/>
    </row>
    <row r="245" spans="28:39" hidden="1" x14ac:dyDescent="0.25">
      <c r="AB245" s="14"/>
      <c r="AC245" s="14"/>
      <c r="AG245" s="10"/>
      <c r="AH245" s="10"/>
      <c r="AL245" s="84"/>
      <c r="AM245" s="84"/>
    </row>
    <row r="246" spans="28:39" hidden="1" x14ac:dyDescent="0.25">
      <c r="AB246" s="14"/>
      <c r="AC246" s="14"/>
      <c r="AG246" s="10"/>
      <c r="AH246" s="10"/>
      <c r="AL246" s="84"/>
      <c r="AM246" s="84"/>
    </row>
    <row r="247" spans="28:39" hidden="1" x14ac:dyDescent="0.25">
      <c r="AB247" s="14"/>
      <c r="AC247" s="14"/>
      <c r="AG247" s="10"/>
      <c r="AH247" s="10"/>
      <c r="AL247" s="84"/>
      <c r="AM247" s="84"/>
    </row>
    <row r="248" spans="28:39" hidden="1" x14ac:dyDescent="0.25">
      <c r="AB248" s="14"/>
      <c r="AC248" s="14"/>
      <c r="AG248" s="10"/>
      <c r="AH248" s="10"/>
      <c r="AL248" s="84"/>
      <c r="AM248" s="84"/>
    </row>
    <row r="249" spans="28:39" hidden="1" x14ac:dyDescent="0.25">
      <c r="AB249" s="14"/>
      <c r="AC249" s="14"/>
      <c r="AG249" s="10"/>
      <c r="AH249" s="10"/>
      <c r="AL249" s="84"/>
      <c r="AM249" s="84"/>
    </row>
    <row r="250" spans="28:39" hidden="1" x14ac:dyDescent="0.25">
      <c r="AB250" s="14"/>
      <c r="AC250" s="14"/>
      <c r="AG250" s="10"/>
      <c r="AH250" s="10"/>
      <c r="AL250" s="84"/>
      <c r="AM250" s="84"/>
    </row>
    <row r="251" spans="28:39" hidden="1" x14ac:dyDescent="0.25">
      <c r="AB251" s="14"/>
      <c r="AC251" s="14"/>
      <c r="AG251" s="10"/>
      <c r="AH251" s="10"/>
      <c r="AL251" s="84"/>
      <c r="AM251" s="84"/>
    </row>
    <row r="252" spans="28:39" hidden="1" x14ac:dyDescent="0.25">
      <c r="AB252" s="14"/>
      <c r="AC252" s="14"/>
      <c r="AG252" s="10"/>
      <c r="AH252" s="10"/>
      <c r="AL252" s="84"/>
      <c r="AM252" s="84"/>
    </row>
    <row r="253" spans="28:39" hidden="1" x14ac:dyDescent="0.25">
      <c r="AB253" s="14"/>
      <c r="AC253" s="14"/>
      <c r="AG253" s="10"/>
      <c r="AH253" s="10"/>
      <c r="AL253" s="84"/>
      <c r="AM253" s="84"/>
    </row>
    <row r="254" spans="28:39" hidden="1" x14ac:dyDescent="0.25">
      <c r="AB254" s="14"/>
      <c r="AC254" s="14"/>
      <c r="AG254" s="10"/>
      <c r="AH254" s="10"/>
      <c r="AL254" s="84"/>
      <c r="AM254" s="84"/>
    </row>
    <row r="255" spans="28:39" hidden="1" x14ac:dyDescent="0.25">
      <c r="AB255" s="14"/>
      <c r="AC255" s="14"/>
      <c r="AG255" s="10"/>
      <c r="AH255" s="10"/>
      <c r="AL255" s="84"/>
      <c r="AM255" s="84"/>
    </row>
    <row r="256" spans="28:39" hidden="1" x14ac:dyDescent="0.25">
      <c r="AB256" s="14"/>
      <c r="AC256" s="14"/>
      <c r="AG256" s="10"/>
      <c r="AH256" s="10"/>
      <c r="AL256" s="84"/>
      <c r="AM256" s="84"/>
    </row>
    <row r="257" spans="28:39" hidden="1" x14ac:dyDescent="0.25">
      <c r="AB257" s="14"/>
      <c r="AC257" s="14"/>
      <c r="AG257" s="10"/>
      <c r="AH257" s="10"/>
      <c r="AL257" s="84"/>
      <c r="AM257" s="84"/>
    </row>
    <row r="258" spans="28:39" hidden="1" x14ac:dyDescent="0.25">
      <c r="AB258" s="14"/>
      <c r="AC258" s="14"/>
      <c r="AG258" s="10"/>
      <c r="AH258" s="10"/>
      <c r="AL258" s="84"/>
      <c r="AM258" s="84"/>
    </row>
    <row r="259" spans="28:39" hidden="1" x14ac:dyDescent="0.25">
      <c r="AB259" s="14"/>
      <c r="AC259" s="14"/>
      <c r="AG259" s="10"/>
      <c r="AH259" s="10"/>
      <c r="AL259" s="84"/>
      <c r="AM259" s="84"/>
    </row>
    <row r="260" spans="28:39" hidden="1" x14ac:dyDescent="0.25">
      <c r="AB260" s="14"/>
      <c r="AC260" s="14"/>
      <c r="AG260" s="10"/>
      <c r="AH260" s="10"/>
      <c r="AL260" s="84"/>
      <c r="AM260" s="84"/>
    </row>
    <row r="261" spans="28:39" hidden="1" x14ac:dyDescent="0.25">
      <c r="AB261" s="14"/>
      <c r="AC261" s="14"/>
      <c r="AG261" s="10"/>
      <c r="AH261" s="10"/>
      <c r="AL261" s="84"/>
      <c r="AM261" s="84"/>
    </row>
    <row r="262" spans="28:39" hidden="1" x14ac:dyDescent="0.25">
      <c r="AB262" s="14"/>
      <c r="AC262" s="14"/>
      <c r="AG262" s="10"/>
      <c r="AH262" s="10"/>
      <c r="AL262" s="84"/>
      <c r="AM262" s="84"/>
    </row>
    <row r="263" spans="28:39" hidden="1" x14ac:dyDescent="0.25">
      <c r="AB263" s="14"/>
      <c r="AC263" s="14"/>
      <c r="AG263" s="10"/>
      <c r="AH263" s="10"/>
      <c r="AL263" s="84"/>
      <c r="AM263" s="84"/>
    </row>
    <row r="264" spans="28:39" hidden="1" x14ac:dyDescent="0.25">
      <c r="AB264" s="14"/>
      <c r="AC264" s="14"/>
      <c r="AG264" s="10"/>
      <c r="AH264" s="10"/>
      <c r="AL264" s="84"/>
      <c r="AM264" s="84"/>
    </row>
    <row r="265" spans="28:39" hidden="1" x14ac:dyDescent="0.25">
      <c r="AB265" s="14"/>
      <c r="AC265" s="14"/>
      <c r="AG265" s="10"/>
      <c r="AH265" s="10"/>
      <c r="AL265" s="84"/>
      <c r="AM265" s="84"/>
    </row>
    <row r="266" spans="28:39" hidden="1" x14ac:dyDescent="0.25">
      <c r="AB266" s="14"/>
      <c r="AC266" s="14"/>
      <c r="AG266" s="10"/>
      <c r="AH266" s="10"/>
      <c r="AL266" s="84"/>
      <c r="AM266" s="84"/>
    </row>
    <row r="267" spans="28:39" hidden="1" x14ac:dyDescent="0.25">
      <c r="AB267" s="14"/>
      <c r="AC267" s="14"/>
      <c r="AG267" s="10"/>
      <c r="AH267" s="10"/>
      <c r="AL267" s="84"/>
      <c r="AM267" s="84"/>
    </row>
    <row r="268" spans="28:39" hidden="1" x14ac:dyDescent="0.25">
      <c r="AB268" s="14"/>
      <c r="AC268" s="14"/>
      <c r="AG268" s="10"/>
      <c r="AH268" s="10"/>
      <c r="AL268" s="84"/>
      <c r="AM268" s="84"/>
    </row>
    <row r="269" spans="28:39" hidden="1" x14ac:dyDescent="0.25">
      <c r="AB269" s="14"/>
      <c r="AC269" s="14"/>
      <c r="AG269" s="10"/>
      <c r="AH269" s="10"/>
      <c r="AL269" s="84"/>
      <c r="AM269" s="84"/>
    </row>
    <row r="270" spans="28:39" hidden="1" x14ac:dyDescent="0.25">
      <c r="AB270" s="14"/>
      <c r="AC270" s="14"/>
      <c r="AG270" s="10"/>
      <c r="AH270" s="10"/>
      <c r="AL270" s="84"/>
      <c r="AM270" s="84"/>
    </row>
    <row r="271" spans="28:39" hidden="1" x14ac:dyDescent="0.25">
      <c r="AB271" s="14"/>
      <c r="AC271" s="14"/>
      <c r="AG271" s="10"/>
      <c r="AH271" s="10"/>
      <c r="AL271" s="84"/>
      <c r="AM271" s="84"/>
    </row>
    <row r="272" spans="28:39" hidden="1" x14ac:dyDescent="0.25">
      <c r="AB272" s="14"/>
      <c r="AC272" s="14"/>
      <c r="AG272" s="10"/>
      <c r="AH272" s="10"/>
      <c r="AL272" s="84"/>
      <c r="AM272" s="84"/>
    </row>
    <row r="273" spans="28:39" hidden="1" x14ac:dyDescent="0.25">
      <c r="AB273" s="14"/>
      <c r="AC273" s="14"/>
      <c r="AG273" s="10"/>
      <c r="AH273" s="10"/>
      <c r="AL273" s="84"/>
      <c r="AM273" s="84"/>
    </row>
    <row r="274" spans="28:39" hidden="1" x14ac:dyDescent="0.25">
      <c r="AB274" s="14"/>
      <c r="AC274" s="14"/>
      <c r="AG274" s="10"/>
      <c r="AH274" s="10"/>
      <c r="AL274" s="84"/>
      <c r="AM274" s="84"/>
    </row>
    <row r="275" spans="28:39" hidden="1" x14ac:dyDescent="0.25">
      <c r="AB275" s="14"/>
      <c r="AC275" s="14"/>
      <c r="AG275" s="10"/>
      <c r="AH275" s="10"/>
      <c r="AL275" s="84"/>
      <c r="AM275" s="84"/>
    </row>
    <row r="276" spans="28:39" hidden="1" x14ac:dyDescent="0.25">
      <c r="AB276" s="14"/>
      <c r="AC276" s="14"/>
      <c r="AG276" s="10"/>
      <c r="AH276" s="10"/>
      <c r="AL276" s="84"/>
      <c r="AM276" s="84"/>
    </row>
    <row r="277" spans="28:39" hidden="1" x14ac:dyDescent="0.25">
      <c r="AB277" s="14"/>
      <c r="AC277" s="14"/>
      <c r="AG277" s="10"/>
      <c r="AH277" s="10"/>
      <c r="AL277" s="84"/>
      <c r="AM277" s="84"/>
    </row>
    <row r="278" spans="28:39" hidden="1" x14ac:dyDescent="0.25">
      <c r="AB278" s="14"/>
      <c r="AC278" s="14"/>
      <c r="AG278" s="10"/>
      <c r="AH278" s="10"/>
      <c r="AL278" s="84"/>
      <c r="AM278" s="84"/>
    </row>
    <row r="279" spans="28:39" hidden="1" x14ac:dyDescent="0.25">
      <c r="AB279" s="14"/>
      <c r="AC279" s="14"/>
      <c r="AG279" s="10"/>
      <c r="AH279" s="10"/>
      <c r="AL279" s="84"/>
      <c r="AM279" s="84"/>
    </row>
    <row r="280" spans="28:39" hidden="1" x14ac:dyDescent="0.25">
      <c r="AB280" s="14"/>
      <c r="AC280" s="14"/>
      <c r="AG280" s="10"/>
      <c r="AH280" s="10"/>
      <c r="AL280" s="84"/>
      <c r="AM280" s="84"/>
    </row>
    <row r="281" spans="28:39" hidden="1" x14ac:dyDescent="0.25">
      <c r="AB281" s="14"/>
      <c r="AC281" s="14"/>
      <c r="AG281" s="10"/>
      <c r="AH281" s="10"/>
      <c r="AL281" s="84"/>
      <c r="AM281" s="84"/>
    </row>
    <row r="282" spans="28:39" hidden="1" x14ac:dyDescent="0.25">
      <c r="AB282" s="14"/>
      <c r="AC282" s="14"/>
      <c r="AG282" s="10"/>
      <c r="AH282" s="10"/>
      <c r="AL282" s="84"/>
      <c r="AM282" s="84"/>
    </row>
    <row r="283" spans="28:39" hidden="1" x14ac:dyDescent="0.25">
      <c r="AB283" s="14"/>
      <c r="AC283" s="14"/>
      <c r="AG283" s="10"/>
      <c r="AH283" s="10"/>
      <c r="AL283" s="84"/>
      <c r="AM283" s="84"/>
    </row>
    <row r="284" spans="28:39" hidden="1" x14ac:dyDescent="0.25">
      <c r="AB284" s="14"/>
      <c r="AC284" s="14"/>
      <c r="AG284" s="10"/>
      <c r="AH284" s="10"/>
      <c r="AL284" s="84"/>
      <c r="AM284" s="84"/>
    </row>
    <row r="285" spans="28:39" hidden="1" x14ac:dyDescent="0.25">
      <c r="AB285" s="14"/>
      <c r="AC285" s="14"/>
      <c r="AG285" s="10"/>
      <c r="AH285" s="10"/>
      <c r="AL285" s="84"/>
      <c r="AM285" s="84"/>
    </row>
    <row r="286" spans="28:39" hidden="1" x14ac:dyDescent="0.25">
      <c r="AB286" s="14"/>
      <c r="AC286" s="14"/>
      <c r="AG286" s="10"/>
      <c r="AH286" s="10"/>
      <c r="AL286" s="84"/>
      <c r="AM286" s="84"/>
    </row>
    <row r="287" spans="28:39" hidden="1" x14ac:dyDescent="0.25">
      <c r="AB287" s="14"/>
      <c r="AC287" s="14"/>
      <c r="AG287" s="10"/>
      <c r="AH287" s="10"/>
      <c r="AL287" s="84"/>
      <c r="AM287" s="84"/>
    </row>
    <row r="288" spans="28:39" hidden="1" x14ac:dyDescent="0.25">
      <c r="AB288" s="14"/>
      <c r="AC288" s="14"/>
      <c r="AG288" s="10"/>
      <c r="AH288" s="10"/>
      <c r="AL288" s="84"/>
      <c r="AM288" s="84"/>
    </row>
    <row r="289" spans="28:39" hidden="1" x14ac:dyDescent="0.25">
      <c r="AB289" s="14"/>
      <c r="AC289" s="14"/>
      <c r="AG289" s="10"/>
      <c r="AH289" s="10"/>
      <c r="AL289" s="84"/>
      <c r="AM289" s="84"/>
    </row>
    <row r="290" spans="28:39" hidden="1" x14ac:dyDescent="0.25">
      <c r="AB290" s="14"/>
      <c r="AC290" s="14"/>
      <c r="AG290" s="10"/>
      <c r="AH290" s="10"/>
      <c r="AL290" s="84"/>
      <c r="AM290" s="84"/>
    </row>
    <row r="291" spans="28:39" hidden="1" x14ac:dyDescent="0.25">
      <c r="AB291" s="14"/>
      <c r="AC291" s="14"/>
      <c r="AG291" s="10"/>
      <c r="AH291" s="10"/>
      <c r="AL291" s="84"/>
      <c r="AM291" s="84"/>
    </row>
    <row r="292" spans="28:39" hidden="1" x14ac:dyDescent="0.25">
      <c r="AB292" s="14"/>
      <c r="AC292" s="14"/>
      <c r="AG292" s="10"/>
      <c r="AH292" s="10"/>
      <c r="AL292" s="84"/>
      <c r="AM292" s="84"/>
    </row>
    <row r="293" spans="28:39" hidden="1" x14ac:dyDescent="0.25">
      <c r="AB293" s="14"/>
      <c r="AC293" s="14"/>
      <c r="AG293" s="10"/>
      <c r="AH293" s="10"/>
      <c r="AL293" s="84"/>
      <c r="AM293" s="84"/>
    </row>
    <row r="294" spans="28:39" hidden="1" x14ac:dyDescent="0.25">
      <c r="AB294" s="14"/>
      <c r="AC294" s="14"/>
      <c r="AG294" s="10"/>
      <c r="AH294" s="10"/>
      <c r="AL294" s="84"/>
      <c r="AM294" s="84"/>
    </row>
    <row r="295" spans="28:39" hidden="1" x14ac:dyDescent="0.25">
      <c r="AB295" s="14"/>
      <c r="AC295" s="14"/>
      <c r="AG295" s="10"/>
      <c r="AH295" s="10"/>
      <c r="AL295" s="84"/>
      <c r="AM295" s="84"/>
    </row>
    <row r="296" spans="28:39" hidden="1" x14ac:dyDescent="0.25">
      <c r="AB296" s="14"/>
      <c r="AC296" s="14"/>
      <c r="AG296" s="10"/>
      <c r="AH296" s="10"/>
      <c r="AL296" s="84"/>
      <c r="AM296" s="84"/>
    </row>
    <row r="297" spans="28:39" hidden="1" x14ac:dyDescent="0.25">
      <c r="AB297" s="14"/>
      <c r="AC297" s="14"/>
      <c r="AG297" s="10"/>
      <c r="AH297" s="10"/>
      <c r="AL297" s="84"/>
      <c r="AM297" s="84"/>
    </row>
    <row r="298" spans="28:39" hidden="1" x14ac:dyDescent="0.25">
      <c r="AB298" s="14"/>
      <c r="AC298" s="14"/>
      <c r="AG298" s="10"/>
      <c r="AH298" s="10"/>
      <c r="AL298" s="84"/>
      <c r="AM298" s="84"/>
    </row>
    <row r="299" spans="28:39" hidden="1" x14ac:dyDescent="0.25">
      <c r="AB299" s="14"/>
      <c r="AC299" s="14"/>
      <c r="AG299" s="10"/>
      <c r="AH299" s="10"/>
      <c r="AL299" s="84"/>
      <c r="AM299" s="84"/>
    </row>
    <row r="300" spans="28:39" hidden="1" x14ac:dyDescent="0.25">
      <c r="AB300" s="14"/>
      <c r="AC300" s="14"/>
      <c r="AG300" s="10"/>
      <c r="AH300" s="10"/>
      <c r="AL300" s="84"/>
      <c r="AM300" s="84"/>
    </row>
    <row r="301" spans="28:39" hidden="1" x14ac:dyDescent="0.25">
      <c r="AB301" s="14"/>
      <c r="AC301" s="14"/>
      <c r="AG301" s="10"/>
      <c r="AH301" s="10"/>
      <c r="AL301" s="84"/>
      <c r="AM301" s="84"/>
    </row>
    <row r="302" spans="28:39" hidden="1" x14ac:dyDescent="0.25">
      <c r="AB302" s="14"/>
      <c r="AC302" s="14"/>
      <c r="AG302" s="10"/>
      <c r="AH302" s="10"/>
      <c r="AL302" s="84"/>
      <c r="AM302" s="84"/>
    </row>
    <row r="303" spans="28:39" hidden="1" x14ac:dyDescent="0.25">
      <c r="AB303" s="14"/>
      <c r="AC303" s="14"/>
      <c r="AG303" s="10"/>
      <c r="AH303" s="10"/>
      <c r="AL303" s="84"/>
      <c r="AM303" s="84"/>
    </row>
    <row r="304" spans="28:39" hidden="1" x14ac:dyDescent="0.25">
      <c r="AB304" s="14"/>
      <c r="AC304" s="14"/>
      <c r="AG304" s="10"/>
      <c r="AH304" s="10"/>
      <c r="AL304" s="84"/>
      <c r="AM304" s="84"/>
    </row>
    <row r="305" spans="28:39" hidden="1" x14ac:dyDescent="0.25">
      <c r="AB305" s="14"/>
      <c r="AC305" s="14"/>
      <c r="AG305" s="10"/>
      <c r="AH305" s="10"/>
      <c r="AL305" s="84"/>
      <c r="AM305" s="84"/>
    </row>
    <row r="306" spans="28:39" hidden="1" x14ac:dyDescent="0.25">
      <c r="AB306" s="14"/>
      <c r="AC306" s="14"/>
      <c r="AG306" s="10"/>
      <c r="AH306" s="10"/>
      <c r="AL306" s="84"/>
      <c r="AM306" s="84"/>
    </row>
    <row r="307" spans="28:39" hidden="1" x14ac:dyDescent="0.25">
      <c r="AB307" s="14"/>
      <c r="AC307" s="14"/>
      <c r="AG307" s="10"/>
      <c r="AH307" s="10"/>
      <c r="AL307" s="84"/>
      <c r="AM307" s="84"/>
    </row>
    <row r="308" spans="28:39" hidden="1" x14ac:dyDescent="0.25">
      <c r="AB308" s="14"/>
      <c r="AC308" s="14"/>
      <c r="AG308" s="10"/>
      <c r="AH308" s="10"/>
      <c r="AL308" s="84"/>
      <c r="AM308" s="84"/>
    </row>
    <row r="309" spans="28:39" hidden="1" x14ac:dyDescent="0.25">
      <c r="AB309" s="14"/>
      <c r="AC309" s="14"/>
      <c r="AG309" s="10"/>
      <c r="AH309" s="10"/>
      <c r="AL309" s="84"/>
      <c r="AM309" s="84"/>
    </row>
    <row r="310" spans="28:39" hidden="1" x14ac:dyDescent="0.25">
      <c r="AB310" s="14"/>
      <c r="AC310" s="14"/>
      <c r="AG310" s="10"/>
      <c r="AH310" s="10"/>
      <c r="AL310" s="84"/>
      <c r="AM310" s="84"/>
    </row>
    <row r="311" spans="28:39" hidden="1" x14ac:dyDescent="0.25">
      <c r="AB311" s="14"/>
      <c r="AC311" s="14"/>
      <c r="AG311" s="10"/>
      <c r="AH311" s="10"/>
      <c r="AL311" s="84"/>
      <c r="AM311" s="84"/>
    </row>
    <row r="312" spans="28:39" hidden="1" x14ac:dyDescent="0.25">
      <c r="AB312" s="14"/>
      <c r="AC312" s="14"/>
      <c r="AG312" s="10"/>
      <c r="AH312" s="10"/>
      <c r="AL312" s="84"/>
      <c r="AM312" s="84"/>
    </row>
    <row r="313" spans="28:39" hidden="1" x14ac:dyDescent="0.25">
      <c r="AB313" s="14"/>
      <c r="AC313" s="14"/>
      <c r="AG313" s="10"/>
      <c r="AH313" s="10"/>
      <c r="AL313" s="84"/>
      <c r="AM313" s="84"/>
    </row>
    <row r="314" spans="28:39" hidden="1" x14ac:dyDescent="0.25">
      <c r="AB314" s="14"/>
      <c r="AC314" s="14"/>
      <c r="AG314" s="10"/>
      <c r="AH314" s="10"/>
      <c r="AL314" s="84"/>
      <c r="AM314" s="84"/>
    </row>
    <row r="315" spans="28:39" hidden="1" x14ac:dyDescent="0.25">
      <c r="AB315" s="14"/>
      <c r="AC315" s="14"/>
      <c r="AG315" s="10"/>
      <c r="AH315" s="10"/>
      <c r="AL315" s="84"/>
      <c r="AM315" s="84"/>
    </row>
    <row r="316" spans="28:39" hidden="1" x14ac:dyDescent="0.25">
      <c r="AB316" s="14"/>
      <c r="AC316" s="14"/>
      <c r="AG316" s="10"/>
      <c r="AH316" s="10"/>
      <c r="AL316" s="84"/>
      <c r="AM316" s="84"/>
    </row>
    <row r="317" spans="28:39" hidden="1" x14ac:dyDescent="0.25">
      <c r="AB317" s="14"/>
      <c r="AC317" s="14"/>
      <c r="AG317" s="10"/>
      <c r="AH317" s="10"/>
      <c r="AL317" s="84"/>
      <c r="AM317" s="84"/>
    </row>
    <row r="318" spans="28:39" hidden="1" x14ac:dyDescent="0.25">
      <c r="AB318" s="14"/>
      <c r="AC318" s="14"/>
      <c r="AG318" s="10"/>
      <c r="AH318" s="10"/>
      <c r="AL318" s="84"/>
      <c r="AM318" s="84"/>
    </row>
    <row r="319" spans="28:39" hidden="1" x14ac:dyDescent="0.25">
      <c r="AB319" s="14"/>
      <c r="AC319" s="14"/>
      <c r="AG319" s="10"/>
      <c r="AH319" s="10"/>
      <c r="AL319" s="84"/>
      <c r="AM319" s="84"/>
    </row>
    <row r="320" spans="28:39" hidden="1" x14ac:dyDescent="0.25">
      <c r="AB320" s="14"/>
      <c r="AC320" s="14"/>
      <c r="AG320" s="10"/>
      <c r="AH320" s="10"/>
      <c r="AL320" s="84"/>
      <c r="AM320" s="84"/>
    </row>
    <row r="321" spans="28:39" hidden="1" x14ac:dyDescent="0.25">
      <c r="AB321" s="14"/>
      <c r="AC321" s="14"/>
      <c r="AG321" s="10"/>
      <c r="AH321" s="10"/>
      <c r="AL321" s="84"/>
      <c r="AM321" s="84"/>
    </row>
    <row r="322" spans="28:39" hidden="1" x14ac:dyDescent="0.25">
      <c r="AB322" s="14"/>
      <c r="AC322" s="14"/>
      <c r="AG322" s="10"/>
      <c r="AH322" s="10"/>
      <c r="AL322" s="84"/>
      <c r="AM322" s="84"/>
    </row>
    <row r="323" spans="28:39" hidden="1" x14ac:dyDescent="0.25">
      <c r="AB323" s="14"/>
      <c r="AC323" s="14"/>
      <c r="AG323" s="10"/>
      <c r="AH323" s="10"/>
      <c r="AL323" s="84"/>
      <c r="AM323" s="84"/>
    </row>
    <row r="324" spans="28:39" hidden="1" x14ac:dyDescent="0.25">
      <c r="AB324" s="14"/>
      <c r="AC324" s="14"/>
      <c r="AG324" s="10"/>
      <c r="AH324" s="10"/>
      <c r="AL324" s="84"/>
      <c r="AM324" s="84"/>
    </row>
    <row r="325" spans="28:39" hidden="1" x14ac:dyDescent="0.25">
      <c r="AB325" s="14"/>
      <c r="AC325" s="14"/>
      <c r="AG325" s="10"/>
      <c r="AH325" s="10"/>
      <c r="AL325" s="84"/>
      <c r="AM325" s="84"/>
    </row>
    <row r="326" spans="28:39" hidden="1" x14ac:dyDescent="0.25">
      <c r="AB326" s="14"/>
      <c r="AC326" s="14"/>
      <c r="AG326" s="10"/>
      <c r="AH326" s="10"/>
      <c r="AL326" s="84"/>
      <c r="AM326" s="84"/>
    </row>
    <row r="327" spans="28:39" hidden="1" x14ac:dyDescent="0.25">
      <c r="AB327" s="14"/>
      <c r="AC327" s="14"/>
      <c r="AG327" s="10"/>
      <c r="AH327" s="10"/>
      <c r="AL327" s="84"/>
      <c r="AM327" s="84"/>
    </row>
    <row r="328" spans="28:39" hidden="1" x14ac:dyDescent="0.25">
      <c r="AB328" s="14"/>
      <c r="AC328" s="14"/>
      <c r="AG328" s="10"/>
      <c r="AH328" s="10"/>
      <c r="AL328" s="84"/>
      <c r="AM328" s="84"/>
    </row>
    <row r="329" spans="28:39" hidden="1" x14ac:dyDescent="0.25">
      <c r="AB329" s="14"/>
      <c r="AC329" s="14"/>
      <c r="AG329" s="10"/>
      <c r="AH329" s="10"/>
      <c r="AL329" s="84"/>
      <c r="AM329" s="84"/>
    </row>
    <row r="330" spans="28:39" hidden="1" x14ac:dyDescent="0.25">
      <c r="AB330" s="14"/>
      <c r="AC330" s="14"/>
      <c r="AG330" s="10"/>
      <c r="AH330" s="10"/>
      <c r="AL330" s="84"/>
      <c r="AM330" s="84"/>
    </row>
    <row r="331" spans="28:39" hidden="1" x14ac:dyDescent="0.25">
      <c r="AB331" s="14"/>
      <c r="AC331" s="14"/>
      <c r="AG331" s="10"/>
      <c r="AH331" s="10"/>
      <c r="AL331" s="84"/>
      <c r="AM331" s="84"/>
    </row>
    <row r="332" spans="28:39" hidden="1" x14ac:dyDescent="0.25">
      <c r="AB332" s="14"/>
      <c r="AC332" s="14"/>
      <c r="AG332" s="10"/>
      <c r="AH332" s="10"/>
      <c r="AL332" s="84"/>
      <c r="AM332" s="84"/>
    </row>
    <row r="333" spans="28:39" hidden="1" x14ac:dyDescent="0.25">
      <c r="AB333" s="14"/>
      <c r="AC333" s="14"/>
      <c r="AG333" s="10"/>
      <c r="AH333" s="10"/>
      <c r="AL333" s="84"/>
      <c r="AM333" s="84"/>
    </row>
    <row r="334" spans="28:39" hidden="1" x14ac:dyDescent="0.25">
      <c r="AB334" s="14"/>
      <c r="AC334" s="14"/>
      <c r="AG334" s="10"/>
      <c r="AH334" s="10"/>
      <c r="AL334" s="84"/>
      <c r="AM334" s="84"/>
    </row>
    <row r="335" spans="28:39" hidden="1" x14ac:dyDescent="0.25">
      <c r="AB335" s="14"/>
      <c r="AC335" s="14"/>
      <c r="AG335" s="10"/>
      <c r="AH335" s="10"/>
      <c r="AL335" s="84"/>
      <c r="AM335" s="84"/>
    </row>
    <row r="336" spans="28:39" hidden="1" x14ac:dyDescent="0.25">
      <c r="AB336" s="14"/>
      <c r="AC336" s="14"/>
      <c r="AG336" s="10"/>
      <c r="AH336" s="10"/>
      <c r="AL336" s="84"/>
      <c r="AM336" s="84"/>
    </row>
    <row r="337" spans="28:39" hidden="1" x14ac:dyDescent="0.25">
      <c r="AB337" s="14"/>
      <c r="AC337" s="14"/>
      <c r="AG337" s="10"/>
      <c r="AH337" s="10"/>
      <c r="AL337" s="84"/>
      <c r="AM337" s="84"/>
    </row>
    <row r="338" spans="28:39" hidden="1" x14ac:dyDescent="0.25">
      <c r="AB338" s="14"/>
      <c r="AC338" s="14"/>
      <c r="AG338" s="10"/>
      <c r="AH338" s="10"/>
      <c r="AL338" s="84"/>
      <c r="AM338" s="84"/>
    </row>
    <row r="339" spans="28:39" hidden="1" x14ac:dyDescent="0.25">
      <c r="AB339" s="14"/>
      <c r="AC339" s="14"/>
      <c r="AG339" s="10"/>
      <c r="AH339" s="10"/>
      <c r="AL339" s="84"/>
      <c r="AM339" s="84"/>
    </row>
    <row r="340" spans="28:39" hidden="1" x14ac:dyDescent="0.25">
      <c r="AB340" s="14"/>
      <c r="AC340" s="14"/>
      <c r="AG340" s="10"/>
      <c r="AH340" s="10"/>
      <c r="AL340" s="84"/>
      <c r="AM340" s="84"/>
    </row>
    <row r="341" spans="28:39" hidden="1" x14ac:dyDescent="0.25">
      <c r="AB341" s="14"/>
      <c r="AC341" s="14"/>
      <c r="AG341" s="10"/>
      <c r="AH341" s="10"/>
      <c r="AL341" s="84"/>
      <c r="AM341" s="84"/>
    </row>
    <row r="342" spans="28:39" hidden="1" x14ac:dyDescent="0.25">
      <c r="AB342" s="14"/>
      <c r="AC342" s="14"/>
      <c r="AG342" s="10"/>
      <c r="AH342" s="10"/>
      <c r="AL342" s="84"/>
      <c r="AM342" s="84"/>
    </row>
    <row r="343" spans="28:39" hidden="1" x14ac:dyDescent="0.25">
      <c r="AB343" s="14"/>
      <c r="AC343" s="14"/>
      <c r="AG343" s="10"/>
      <c r="AH343" s="10"/>
      <c r="AL343" s="84"/>
      <c r="AM343" s="84"/>
    </row>
    <row r="344" spans="28:39" hidden="1" x14ac:dyDescent="0.25">
      <c r="AB344" s="14"/>
      <c r="AC344" s="14"/>
      <c r="AG344" s="10"/>
      <c r="AH344" s="10"/>
      <c r="AL344" s="84"/>
      <c r="AM344" s="84"/>
    </row>
    <row r="345" spans="28:39" hidden="1" x14ac:dyDescent="0.25">
      <c r="AB345" s="14"/>
      <c r="AC345" s="14"/>
      <c r="AG345" s="10"/>
      <c r="AH345" s="10"/>
      <c r="AL345" s="84"/>
      <c r="AM345" s="84"/>
    </row>
    <row r="346" spans="28:39" hidden="1" x14ac:dyDescent="0.25">
      <c r="AB346" s="14"/>
      <c r="AC346" s="14"/>
      <c r="AG346" s="10"/>
      <c r="AH346" s="10"/>
      <c r="AL346" s="84"/>
      <c r="AM346" s="84"/>
    </row>
    <row r="347" spans="28:39" hidden="1" x14ac:dyDescent="0.25">
      <c r="AB347" s="14"/>
      <c r="AC347" s="14"/>
      <c r="AG347" s="10"/>
      <c r="AH347" s="10"/>
      <c r="AL347" s="84"/>
      <c r="AM347" s="84"/>
    </row>
    <row r="348" spans="28:39" hidden="1" x14ac:dyDescent="0.25">
      <c r="AB348" s="14"/>
      <c r="AC348" s="14"/>
      <c r="AG348" s="10"/>
      <c r="AH348" s="10"/>
      <c r="AL348" s="84"/>
      <c r="AM348" s="84"/>
    </row>
    <row r="349" spans="28:39" hidden="1" x14ac:dyDescent="0.25">
      <c r="AB349" s="14"/>
      <c r="AC349" s="14"/>
      <c r="AG349" s="10"/>
      <c r="AH349" s="10"/>
      <c r="AL349" s="84"/>
      <c r="AM349" s="84"/>
    </row>
    <row r="350" spans="28:39" hidden="1" x14ac:dyDescent="0.25">
      <c r="AB350" s="14"/>
      <c r="AC350" s="14"/>
      <c r="AG350" s="10"/>
      <c r="AH350" s="10"/>
      <c r="AL350" s="84"/>
      <c r="AM350" s="84"/>
    </row>
    <row r="351" spans="28:39" hidden="1" x14ac:dyDescent="0.25">
      <c r="AB351" s="14"/>
      <c r="AC351" s="14"/>
      <c r="AG351" s="10"/>
      <c r="AH351" s="10"/>
      <c r="AL351" s="84"/>
      <c r="AM351" s="84"/>
    </row>
    <row r="352" spans="28:39" hidden="1" x14ac:dyDescent="0.25">
      <c r="AB352" s="14"/>
      <c r="AC352" s="14"/>
      <c r="AG352" s="10"/>
      <c r="AH352" s="10"/>
      <c r="AL352" s="84"/>
      <c r="AM352" s="84"/>
    </row>
    <row r="353" spans="28:39" hidden="1" x14ac:dyDescent="0.25">
      <c r="AB353" s="14"/>
      <c r="AC353" s="14"/>
      <c r="AG353" s="10"/>
      <c r="AH353" s="10"/>
      <c r="AL353" s="84"/>
      <c r="AM353" s="84"/>
    </row>
    <row r="354" spans="28:39" hidden="1" x14ac:dyDescent="0.25">
      <c r="AB354" s="14"/>
      <c r="AC354" s="14"/>
      <c r="AG354" s="10"/>
      <c r="AH354" s="10"/>
      <c r="AL354" s="84"/>
      <c r="AM354" s="84"/>
    </row>
    <row r="355" spans="28:39" hidden="1" x14ac:dyDescent="0.25">
      <c r="AB355" s="14"/>
      <c r="AC355" s="14"/>
      <c r="AG355" s="10"/>
      <c r="AH355" s="10"/>
      <c r="AL355" s="84"/>
      <c r="AM355" s="84"/>
    </row>
    <row r="356" spans="28:39" hidden="1" x14ac:dyDescent="0.25">
      <c r="AB356" s="14"/>
      <c r="AC356" s="14"/>
      <c r="AG356" s="10"/>
      <c r="AH356" s="10"/>
      <c r="AL356" s="84"/>
      <c r="AM356" s="84"/>
    </row>
    <row r="357" spans="28:39" hidden="1" x14ac:dyDescent="0.25">
      <c r="AB357" s="14"/>
      <c r="AC357" s="14"/>
      <c r="AG357" s="10"/>
      <c r="AH357" s="10"/>
      <c r="AL357" s="84"/>
      <c r="AM357" s="84"/>
    </row>
    <row r="358" spans="28:39" hidden="1" x14ac:dyDescent="0.25">
      <c r="AB358" s="14"/>
      <c r="AC358" s="14"/>
      <c r="AG358" s="10"/>
      <c r="AH358" s="10"/>
      <c r="AL358" s="84"/>
      <c r="AM358" s="84"/>
    </row>
    <row r="359" spans="28:39" hidden="1" x14ac:dyDescent="0.25">
      <c r="AB359" s="14"/>
      <c r="AC359" s="14"/>
      <c r="AG359" s="10"/>
      <c r="AH359" s="10"/>
      <c r="AL359" s="84"/>
      <c r="AM359" s="84"/>
    </row>
    <row r="360" spans="28:39" hidden="1" x14ac:dyDescent="0.25">
      <c r="AB360" s="14"/>
      <c r="AC360" s="14"/>
      <c r="AG360" s="10"/>
      <c r="AH360" s="10"/>
      <c r="AL360" s="84"/>
      <c r="AM360" s="84"/>
    </row>
    <row r="361" spans="28:39" hidden="1" x14ac:dyDescent="0.25">
      <c r="AB361" s="14"/>
      <c r="AC361" s="14"/>
      <c r="AG361" s="10"/>
      <c r="AH361" s="10"/>
      <c r="AL361" s="84"/>
      <c r="AM361" s="84"/>
    </row>
    <row r="362" spans="28:39" hidden="1" x14ac:dyDescent="0.25">
      <c r="AB362" s="14"/>
      <c r="AC362" s="14"/>
      <c r="AG362" s="10"/>
      <c r="AH362" s="10"/>
      <c r="AL362" s="84"/>
      <c r="AM362" s="84"/>
    </row>
    <row r="363" spans="28:39" hidden="1" x14ac:dyDescent="0.25">
      <c r="AB363" s="14"/>
      <c r="AC363" s="14"/>
      <c r="AG363" s="10"/>
      <c r="AH363" s="10"/>
      <c r="AL363" s="84"/>
      <c r="AM363" s="84"/>
    </row>
    <row r="364" spans="28:39" hidden="1" x14ac:dyDescent="0.25">
      <c r="AB364" s="14"/>
      <c r="AC364" s="14"/>
      <c r="AG364" s="10"/>
      <c r="AH364" s="10"/>
      <c r="AL364" s="84"/>
      <c r="AM364" s="84"/>
    </row>
    <row r="365" spans="28:39" hidden="1" x14ac:dyDescent="0.25">
      <c r="AB365" s="14"/>
      <c r="AC365" s="14"/>
      <c r="AG365" s="10"/>
      <c r="AH365" s="10"/>
      <c r="AL365" s="84"/>
      <c r="AM365" s="84"/>
    </row>
    <row r="366" spans="28:39" hidden="1" x14ac:dyDescent="0.25">
      <c r="AB366" s="14"/>
      <c r="AC366" s="14"/>
      <c r="AG366" s="10"/>
      <c r="AH366" s="10"/>
      <c r="AL366" s="84"/>
      <c r="AM366" s="84"/>
    </row>
    <row r="367" spans="28:39" hidden="1" x14ac:dyDescent="0.25">
      <c r="AB367" s="14"/>
      <c r="AC367" s="14"/>
      <c r="AG367" s="10"/>
      <c r="AH367" s="10"/>
      <c r="AL367" s="84"/>
      <c r="AM367" s="84"/>
    </row>
    <row r="368" spans="28:39" hidden="1" x14ac:dyDescent="0.25">
      <c r="AB368" s="14"/>
      <c r="AC368" s="14"/>
      <c r="AG368" s="10"/>
      <c r="AH368" s="10"/>
      <c r="AL368" s="84"/>
      <c r="AM368" s="84"/>
    </row>
    <row r="369" spans="28:39" hidden="1" x14ac:dyDescent="0.25">
      <c r="AB369" s="14"/>
      <c r="AC369" s="14"/>
      <c r="AG369" s="10"/>
      <c r="AH369" s="10"/>
      <c r="AL369" s="84"/>
      <c r="AM369" s="84"/>
    </row>
    <row r="370" spans="28:39" hidden="1" x14ac:dyDescent="0.25">
      <c r="AB370" s="14"/>
      <c r="AC370" s="14"/>
      <c r="AG370" s="10"/>
      <c r="AH370" s="10"/>
      <c r="AL370" s="84"/>
      <c r="AM370" s="84"/>
    </row>
    <row r="371" spans="28:39" hidden="1" x14ac:dyDescent="0.25">
      <c r="AB371" s="14"/>
      <c r="AC371" s="14"/>
      <c r="AG371" s="10"/>
      <c r="AH371" s="10"/>
      <c r="AL371" s="84"/>
      <c r="AM371" s="84"/>
    </row>
    <row r="372" spans="28:39" hidden="1" x14ac:dyDescent="0.25">
      <c r="AB372" s="14"/>
      <c r="AC372" s="14"/>
      <c r="AG372" s="10"/>
      <c r="AH372" s="10"/>
      <c r="AL372" s="84"/>
      <c r="AM372" s="84"/>
    </row>
    <row r="373" spans="28:39" hidden="1" x14ac:dyDescent="0.25">
      <c r="AB373" s="14"/>
      <c r="AC373" s="14"/>
      <c r="AG373" s="10"/>
      <c r="AH373" s="10"/>
      <c r="AL373" s="84"/>
      <c r="AM373" s="84"/>
    </row>
    <row r="374" spans="28:39" hidden="1" x14ac:dyDescent="0.25">
      <c r="AB374" s="14"/>
      <c r="AC374" s="14"/>
      <c r="AG374" s="10"/>
      <c r="AH374" s="10"/>
      <c r="AL374" s="84"/>
      <c r="AM374" s="84"/>
    </row>
    <row r="375" spans="28:39" hidden="1" x14ac:dyDescent="0.25">
      <c r="AB375" s="14"/>
      <c r="AC375" s="14"/>
      <c r="AG375" s="10"/>
      <c r="AH375" s="10"/>
      <c r="AL375" s="84"/>
      <c r="AM375" s="84"/>
    </row>
    <row r="376" spans="28:39" hidden="1" x14ac:dyDescent="0.25">
      <c r="AB376" s="14"/>
      <c r="AC376" s="14"/>
      <c r="AG376" s="10"/>
      <c r="AH376" s="10"/>
      <c r="AL376" s="84"/>
      <c r="AM376" s="84"/>
    </row>
    <row r="377" spans="28:39" hidden="1" x14ac:dyDescent="0.25">
      <c r="AB377" s="14"/>
      <c r="AC377" s="14"/>
      <c r="AG377" s="10"/>
      <c r="AH377" s="10"/>
      <c r="AL377" s="84"/>
      <c r="AM377" s="84"/>
    </row>
    <row r="378" spans="28:39" hidden="1" x14ac:dyDescent="0.25">
      <c r="AB378" s="14"/>
      <c r="AC378" s="14"/>
      <c r="AG378" s="10"/>
      <c r="AH378" s="10"/>
      <c r="AL378" s="84"/>
      <c r="AM378" s="84"/>
    </row>
    <row r="379" spans="28:39" hidden="1" x14ac:dyDescent="0.25">
      <c r="AB379" s="14"/>
      <c r="AC379" s="14"/>
      <c r="AG379" s="10"/>
      <c r="AH379" s="10"/>
      <c r="AL379" s="84"/>
      <c r="AM379" s="84"/>
    </row>
    <row r="380" spans="28:39" hidden="1" x14ac:dyDescent="0.25">
      <c r="AB380" s="14"/>
      <c r="AC380" s="14"/>
      <c r="AG380" s="10"/>
      <c r="AH380" s="10"/>
      <c r="AL380" s="84"/>
      <c r="AM380" s="84"/>
    </row>
    <row r="381" spans="28:39" hidden="1" x14ac:dyDescent="0.25">
      <c r="AB381" s="14"/>
      <c r="AC381" s="14"/>
      <c r="AG381" s="10"/>
      <c r="AH381" s="10"/>
      <c r="AL381" s="84"/>
      <c r="AM381" s="84"/>
    </row>
    <row r="382" spans="28:39" hidden="1" x14ac:dyDescent="0.25">
      <c r="AB382" s="14"/>
      <c r="AC382" s="14"/>
      <c r="AG382" s="10"/>
      <c r="AH382" s="10"/>
      <c r="AL382" s="84"/>
      <c r="AM382" s="84"/>
    </row>
    <row r="383" spans="28:39" hidden="1" x14ac:dyDescent="0.25">
      <c r="AB383" s="14"/>
      <c r="AC383" s="14"/>
      <c r="AG383" s="10"/>
      <c r="AH383" s="10"/>
      <c r="AL383" s="84"/>
      <c r="AM383" s="84"/>
    </row>
    <row r="384" spans="28:39" hidden="1" x14ac:dyDescent="0.25">
      <c r="AB384" s="14"/>
      <c r="AC384" s="14"/>
      <c r="AG384" s="10"/>
      <c r="AH384" s="10"/>
      <c r="AL384" s="84"/>
      <c r="AM384" s="84"/>
    </row>
    <row r="385" spans="28:39" hidden="1" x14ac:dyDescent="0.25">
      <c r="AB385" s="14"/>
      <c r="AC385" s="14"/>
      <c r="AG385" s="10"/>
      <c r="AH385" s="10"/>
      <c r="AL385" s="84"/>
      <c r="AM385" s="84"/>
    </row>
    <row r="386" spans="28:39" hidden="1" x14ac:dyDescent="0.25">
      <c r="AB386" s="14"/>
      <c r="AC386" s="14"/>
      <c r="AG386" s="10"/>
      <c r="AH386" s="10"/>
      <c r="AL386" s="84"/>
      <c r="AM386" s="84"/>
    </row>
    <row r="387" spans="28:39" hidden="1" x14ac:dyDescent="0.25">
      <c r="AB387" s="14"/>
      <c r="AC387" s="14"/>
      <c r="AG387" s="10"/>
      <c r="AH387" s="10"/>
      <c r="AL387" s="84"/>
      <c r="AM387" s="84"/>
    </row>
    <row r="388" spans="28:39" hidden="1" x14ac:dyDescent="0.25">
      <c r="AB388" s="14"/>
      <c r="AC388" s="14"/>
      <c r="AG388" s="10"/>
      <c r="AH388" s="10"/>
      <c r="AL388" s="84"/>
      <c r="AM388" s="84"/>
    </row>
    <row r="389" spans="28:39" hidden="1" x14ac:dyDescent="0.25">
      <c r="AB389" s="14"/>
      <c r="AC389" s="14"/>
      <c r="AG389" s="10"/>
      <c r="AH389" s="10"/>
      <c r="AL389" s="84"/>
      <c r="AM389" s="84"/>
    </row>
    <row r="390" spans="28:39" hidden="1" x14ac:dyDescent="0.25">
      <c r="AB390" s="14"/>
      <c r="AC390" s="14"/>
      <c r="AG390" s="10"/>
      <c r="AH390" s="10"/>
      <c r="AL390" s="84"/>
      <c r="AM390" s="84"/>
    </row>
    <row r="391" spans="28:39" hidden="1" x14ac:dyDescent="0.25">
      <c r="AB391" s="14"/>
      <c r="AC391" s="14"/>
      <c r="AG391" s="10"/>
      <c r="AH391" s="10"/>
      <c r="AL391" s="84"/>
      <c r="AM391" s="84"/>
    </row>
    <row r="392" spans="28:39" hidden="1" x14ac:dyDescent="0.25">
      <c r="AB392" s="14"/>
      <c r="AC392" s="14"/>
      <c r="AG392" s="10"/>
      <c r="AH392" s="10"/>
      <c r="AL392" s="84"/>
      <c r="AM392" s="84"/>
    </row>
    <row r="393" spans="28:39" hidden="1" x14ac:dyDescent="0.25">
      <c r="AB393" s="14"/>
      <c r="AC393" s="14"/>
      <c r="AG393" s="10"/>
      <c r="AH393" s="10"/>
      <c r="AL393" s="84"/>
      <c r="AM393" s="84"/>
    </row>
    <row r="394" spans="28:39" hidden="1" x14ac:dyDescent="0.25">
      <c r="AB394" s="14"/>
      <c r="AC394" s="14"/>
      <c r="AG394" s="10"/>
      <c r="AH394" s="10"/>
      <c r="AL394" s="84"/>
      <c r="AM394" s="84"/>
    </row>
    <row r="395" spans="28:39" hidden="1" x14ac:dyDescent="0.25">
      <c r="AB395" s="14"/>
      <c r="AC395" s="14"/>
      <c r="AG395" s="10"/>
      <c r="AH395" s="10"/>
      <c r="AL395" s="84"/>
      <c r="AM395" s="84"/>
    </row>
    <row r="396" spans="28:39" hidden="1" x14ac:dyDescent="0.25">
      <c r="AB396" s="14"/>
      <c r="AC396" s="14"/>
      <c r="AG396" s="10"/>
      <c r="AH396" s="10"/>
      <c r="AL396" s="84"/>
      <c r="AM396" s="84"/>
    </row>
    <row r="397" spans="28:39" hidden="1" x14ac:dyDescent="0.25">
      <c r="AB397" s="14"/>
      <c r="AC397" s="14"/>
      <c r="AG397" s="10"/>
      <c r="AH397" s="10"/>
      <c r="AL397" s="84"/>
      <c r="AM397" s="84"/>
    </row>
    <row r="398" spans="28:39" hidden="1" x14ac:dyDescent="0.25">
      <c r="AB398" s="14"/>
      <c r="AC398" s="14"/>
      <c r="AG398" s="10"/>
      <c r="AH398" s="10"/>
      <c r="AL398" s="84"/>
      <c r="AM398" s="84"/>
    </row>
    <row r="399" spans="28:39" hidden="1" x14ac:dyDescent="0.25">
      <c r="AB399" s="14"/>
      <c r="AC399" s="14"/>
      <c r="AG399" s="10"/>
      <c r="AH399" s="10"/>
      <c r="AL399" s="84"/>
      <c r="AM399" s="84"/>
    </row>
    <row r="400" spans="28:39" hidden="1" x14ac:dyDescent="0.25">
      <c r="AB400" s="14"/>
      <c r="AC400" s="14"/>
      <c r="AG400" s="10"/>
      <c r="AH400" s="10"/>
      <c r="AL400" s="84"/>
      <c r="AM400" s="84"/>
    </row>
    <row r="401" spans="28:39" hidden="1" x14ac:dyDescent="0.25">
      <c r="AB401" s="14"/>
      <c r="AC401" s="14"/>
      <c r="AG401" s="10"/>
      <c r="AH401" s="10"/>
      <c r="AL401" s="84"/>
      <c r="AM401" s="84"/>
    </row>
    <row r="402" spans="28:39" hidden="1" x14ac:dyDescent="0.25">
      <c r="AB402" s="14"/>
      <c r="AC402" s="14"/>
      <c r="AG402" s="10"/>
      <c r="AH402" s="10"/>
      <c r="AL402" s="84"/>
      <c r="AM402" s="84"/>
    </row>
    <row r="403" spans="28:39" hidden="1" x14ac:dyDescent="0.25">
      <c r="AB403" s="14"/>
      <c r="AC403" s="14"/>
      <c r="AG403" s="10"/>
      <c r="AH403" s="10"/>
      <c r="AL403" s="84"/>
      <c r="AM403" s="84"/>
    </row>
    <row r="404" spans="28:39" hidden="1" x14ac:dyDescent="0.25">
      <c r="AB404" s="14"/>
      <c r="AC404" s="14"/>
      <c r="AG404" s="10"/>
      <c r="AH404" s="10"/>
      <c r="AL404" s="84"/>
      <c r="AM404" s="84"/>
    </row>
    <row r="405" spans="28:39" hidden="1" x14ac:dyDescent="0.25">
      <c r="AB405" s="14"/>
      <c r="AC405" s="14"/>
      <c r="AG405" s="10"/>
      <c r="AH405" s="10"/>
      <c r="AL405" s="84"/>
      <c r="AM405" s="84"/>
    </row>
    <row r="406" spans="28:39" hidden="1" x14ac:dyDescent="0.25">
      <c r="AB406" s="14"/>
      <c r="AC406" s="14"/>
      <c r="AG406" s="10"/>
      <c r="AH406" s="10"/>
      <c r="AL406" s="84"/>
      <c r="AM406" s="84"/>
    </row>
    <row r="407" spans="28:39" hidden="1" x14ac:dyDescent="0.25">
      <c r="AB407" s="14"/>
      <c r="AC407" s="14"/>
      <c r="AG407" s="10"/>
      <c r="AH407" s="10"/>
      <c r="AL407" s="84"/>
      <c r="AM407" s="84"/>
    </row>
    <row r="408" spans="28:39" hidden="1" x14ac:dyDescent="0.25">
      <c r="AB408" s="14"/>
      <c r="AC408" s="14"/>
      <c r="AG408" s="10"/>
      <c r="AH408" s="10"/>
      <c r="AL408" s="84"/>
      <c r="AM408" s="84"/>
    </row>
    <row r="409" spans="28:39" hidden="1" x14ac:dyDescent="0.25">
      <c r="AB409" s="14"/>
      <c r="AC409" s="14"/>
      <c r="AG409" s="10"/>
      <c r="AH409" s="10"/>
      <c r="AL409" s="84"/>
      <c r="AM409" s="84"/>
    </row>
    <row r="410" spans="28:39" hidden="1" x14ac:dyDescent="0.25">
      <c r="AB410" s="14"/>
      <c r="AC410" s="14"/>
      <c r="AG410" s="10"/>
      <c r="AH410" s="10"/>
      <c r="AL410" s="84"/>
      <c r="AM410" s="84"/>
    </row>
    <row r="411" spans="28:39" hidden="1" x14ac:dyDescent="0.25">
      <c r="AB411" s="14"/>
      <c r="AC411" s="14"/>
      <c r="AG411" s="10"/>
      <c r="AH411" s="10"/>
      <c r="AL411" s="84"/>
      <c r="AM411" s="84"/>
    </row>
    <row r="412" spans="28:39" hidden="1" x14ac:dyDescent="0.25">
      <c r="AB412" s="14"/>
      <c r="AC412" s="14"/>
      <c r="AG412" s="10"/>
      <c r="AH412" s="10"/>
      <c r="AL412" s="84"/>
      <c r="AM412" s="84"/>
    </row>
    <row r="413" spans="28:39" hidden="1" x14ac:dyDescent="0.25">
      <c r="AB413" s="14"/>
      <c r="AC413" s="14"/>
      <c r="AG413" s="10"/>
      <c r="AH413" s="10"/>
      <c r="AL413" s="84"/>
      <c r="AM413" s="84"/>
    </row>
    <row r="414" spans="28:39" hidden="1" x14ac:dyDescent="0.25">
      <c r="AB414" s="14"/>
      <c r="AC414" s="14"/>
      <c r="AG414" s="10"/>
      <c r="AH414" s="10"/>
      <c r="AL414" s="84"/>
      <c r="AM414" s="84"/>
    </row>
    <row r="415" spans="28:39" hidden="1" x14ac:dyDescent="0.25">
      <c r="AB415" s="14"/>
      <c r="AC415" s="14"/>
      <c r="AG415" s="10"/>
      <c r="AH415" s="10"/>
      <c r="AL415" s="84"/>
      <c r="AM415" s="84"/>
    </row>
    <row r="416" spans="28:39" hidden="1" x14ac:dyDescent="0.25">
      <c r="AB416" s="14"/>
      <c r="AC416" s="14"/>
      <c r="AG416" s="10"/>
      <c r="AH416" s="10"/>
      <c r="AL416" s="84"/>
      <c r="AM416" s="84"/>
    </row>
    <row r="417" spans="28:39" hidden="1" x14ac:dyDescent="0.25">
      <c r="AB417" s="14"/>
      <c r="AC417" s="14"/>
      <c r="AG417" s="10"/>
      <c r="AH417" s="10"/>
      <c r="AL417" s="84"/>
      <c r="AM417" s="84"/>
    </row>
    <row r="418" spans="28:39" hidden="1" x14ac:dyDescent="0.25">
      <c r="AB418" s="14"/>
      <c r="AC418" s="14"/>
      <c r="AG418" s="10"/>
      <c r="AH418" s="10"/>
      <c r="AL418" s="84"/>
      <c r="AM418" s="84"/>
    </row>
    <row r="419" spans="28:39" hidden="1" x14ac:dyDescent="0.25">
      <c r="AB419" s="14"/>
      <c r="AC419" s="14"/>
      <c r="AG419" s="10"/>
      <c r="AH419" s="10"/>
      <c r="AL419" s="84"/>
      <c r="AM419" s="84"/>
    </row>
    <row r="420" spans="28:39" hidden="1" x14ac:dyDescent="0.25">
      <c r="AB420" s="14"/>
      <c r="AC420" s="14"/>
      <c r="AG420" s="10"/>
      <c r="AH420" s="10"/>
      <c r="AL420" s="84"/>
      <c r="AM420" s="84"/>
    </row>
    <row r="421" spans="28:39" hidden="1" x14ac:dyDescent="0.25">
      <c r="AB421" s="14"/>
      <c r="AC421" s="14"/>
      <c r="AG421" s="10"/>
      <c r="AH421" s="10"/>
      <c r="AL421" s="84"/>
      <c r="AM421" s="84"/>
    </row>
    <row r="422" spans="28:39" hidden="1" x14ac:dyDescent="0.25">
      <c r="AB422" s="14"/>
      <c r="AC422" s="14"/>
      <c r="AG422" s="10"/>
      <c r="AH422" s="10"/>
      <c r="AL422" s="84"/>
      <c r="AM422" s="84"/>
    </row>
    <row r="423" spans="28:39" hidden="1" x14ac:dyDescent="0.25">
      <c r="AB423" s="14"/>
      <c r="AC423" s="14"/>
      <c r="AG423" s="10"/>
      <c r="AH423" s="10"/>
      <c r="AL423" s="84"/>
      <c r="AM423" s="84"/>
    </row>
    <row r="424" spans="28:39" hidden="1" x14ac:dyDescent="0.25">
      <c r="AB424" s="14"/>
      <c r="AC424" s="14"/>
      <c r="AG424" s="10"/>
      <c r="AH424" s="10"/>
      <c r="AL424" s="84"/>
      <c r="AM424" s="84"/>
    </row>
    <row r="425" spans="28:39" hidden="1" x14ac:dyDescent="0.25">
      <c r="AB425" s="14"/>
      <c r="AC425" s="14"/>
      <c r="AG425" s="10"/>
      <c r="AH425" s="10"/>
      <c r="AL425" s="84"/>
      <c r="AM425" s="84"/>
    </row>
    <row r="426" spans="28:39" hidden="1" x14ac:dyDescent="0.25">
      <c r="AB426" s="14"/>
      <c r="AC426" s="14"/>
      <c r="AG426" s="10"/>
      <c r="AH426" s="10"/>
      <c r="AL426" s="84"/>
      <c r="AM426" s="84"/>
    </row>
    <row r="427" spans="28:39" hidden="1" x14ac:dyDescent="0.25">
      <c r="AB427" s="14"/>
      <c r="AC427" s="14"/>
      <c r="AG427" s="10"/>
      <c r="AH427" s="10"/>
      <c r="AL427" s="84"/>
      <c r="AM427" s="84"/>
    </row>
    <row r="428" spans="28:39" hidden="1" x14ac:dyDescent="0.25">
      <c r="AB428" s="14"/>
      <c r="AC428" s="14"/>
      <c r="AG428" s="10"/>
      <c r="AH428" s="10"/>
      <c r="AL428" s="84"/>
      <c r="AM428" s="84"/>
    </row>
    <row r="429" spans="28:39" hidden="1" x14ac:dyDescent="0.25">
      <c r="AB429" s="14"/>
      <c r="AC429" s="14"/>
      <c r="AG429" s="10"/>
      <c r="AH429" s="10"/>
      <c r="AL429" s="84"/>
      <c r="AM429" s="84"/>
    </row>
    <row r="430" spans="28:39" hidden="1" x14ac:dyDescent="0.25">
      <c r="AB430" s="14"/>
      <c r="AC430" s="14"/>
      <c r="AG430" s="10"/>
      <c r="AH430" s="10"/>
      <c r="AL430" s="84"/>
      <c r="AM430" s="84"/>
    </row>
    <row r="431" spans="28:39" hidden="1" x14ac:dyDescent="0.25">
      <c r="AB431" s="14"/>
      <c r="AC431" s="14"/>
      <c r="AG431" s="10"/>
      <c r="AH431" s="10"/>
      <c r="AL431" s="84"/>
      <c r="AM431" s="84"/>
    </row>
    <row r="432" spans="28:39" hidden="1" x14ac:dyDescent="0.25">
      <c r="AB432" s="14"/>
      <c r="AC432" s="14"/>
      <c r="AG432" s="10"/>
      <c r="AH432" s="10"/>
      <c r="AL432" s="84"/>
      <c r="AM432" s="84"/>
    </row>
    <row r="433" spans="28:39" hidden="1" x14ac:dyDescent="0.25">
      <c r="AB433" s="14"/>
      <c r="AC433" s="14"/>
      <c r="AG433" s="10"/>
      <c r="AH433" s="10"/>
      <c r="AL433" s="84"/>
      <c r="AM433" s="84"/>
    </row>
    <row r="434" spans="28:39" hidden="1" x14ac:dyDescent="0.25">
      <c r="AB434" s="14"/>
      <c r="AC434" s="14"/>
      <c r="AG434" s="10"/>
      <c r="AH434" s="10"/>
      <c r="AL434" s="84"/>
      <c r="AM434" s="84"/>
    </row>
    <row r="435" spans="28:39" hidden="1" x14ac:dyDescent="0.25">
      <c r="AB435" s="14"/>
      <c r="AC435" s="14"/>
      <c r="AG435" s="10"/>
      <c r="AH435" s="10"/>
      <c r="AL435" s="84"/>
      <c r="AM435" s="84"/>
    </row>
    <row r="436" spans="28:39" hidden="1" x14ac:dyDescent="0.25">
      <c r="AB436" s="14"/>
      <c r="AC436" s="14"/>
      <c r="AG436" s="10"/>
      <c r="AH436" s="10"/>
      <c r="AL436" s="84"/>
      <c r="AM436" s="84"/>
    </row>
    <row r="437" spans="28:39" hidden="1" x14ac:dyDescent="0.25">
      <c r="AB437" s="14"/>
      <c r="AC437" s="14"/>
      <c r="AG437" s="10"/>
      <c r="AH437" s="10"/>
      <c r="AL437" s="84"/>
      <c r="AM437" s="84"/>
    </row>
    <row r="438" spans="28:39" hidden="1" x14ac:dyDescent="0.25">
      <c r="AB438" s="14"/>
      <c r="AC438" s="14"/>
      <c r="AG438" s="10"/>
      <c r="AH438" s="10"/>
      <c r="AL438" s="84"/>
      <c r="AM438" s="84"/>
    </row>
    <row r="439" spans="28:39" hidden="1" x14ac:dyDescent="0.25">
      <c r="AB439" s="14"/>
      <c r="AC439" s="14"/>
      <c r="AG439" s="10"/>
      <c r="AH439" s="10"/>
      <c r="AL439" s="84"/>
      <c r="AM439" s="84"/>
    </row>
    <row r="440" spans="28:39" hidden="1" x14ac:dyDescent="0.25">
      <c r="AB440" s="14"/>
      <c r="AC440" s="14"/>
      <c r="AG440" s="10"/>
      <c r="AH440" s="10"/>
      <c r="AL440" s="84"/>
      <c r="AM440" s="84"/>
    </row>
    <row r="441" spans="28:39" hidden="1" x14ac:dyDescent="0.25">
      <c r="AB441" s="14"/>
      <c r="AC441" s="14"/>
      <c r="AG441" s="10"/>
      <c r="AH441" s="10"/>
      <c r="AL441" s="84"/>
      <c r="AM441" s="84"/>
    </row>
    <row r="442" spans="28:39" hidden="1" x14ac:dyDescent="0.25">
      <c r="AB442" s="14"/>
      <c r="AC442" s="14"/>
      <c r="AG442" s="10"/>
      <c r="AH442" s="10"/>
      <c r="AL442" s="84"/>
      <c r="AM442" s="84"/>
    </row>
    <row r="443" spans="28:39" hidden="1" x14ac:dyDescent="0.25">
      <c r="AB443" s="14"/>
      <c r="AC443" s="14"/>
      <c r="AG443" s="10"/>
      <c r="AH443" s="10"/>
      <c r="AL443" s="84"/>
      <c r="AM443" s="84"/>
    </row>
    <row r="444" spans="28:39" hidden="1" x14ac:dyDescent="0.25">
      <c r="AB444" s="14"/>
      <c r="AC444" s="14"/>
      <c r="AG444" s="10"/>
      <c r="AH444" s="10"/>
      <c r="AL444" s="84"/>
      <c r="AM444" s="84"/>
    </row>
    <row r="445" spans="28:39" hidden="1" x14ac:dyDescent="0.25">
      <c r="AB445" s="14"/>
      <c r="AC445" s="14"/>
      <c r="AG445" s="10"/>
      <c r="AH445" s="10"/>
      <c r="AL445" s="84"/>
      <c r="AM445" s="84"/>
    </row>
    <row r="446" spans="28:39" hidden="1" x14ac:dyDescent="0.25">
      <c r="AB446" s="14"/>
      <c r="AC446" s="14"/>
      <c r="AG446" s="10"/>
      <c r="AH446" s="10"/>
      <c r="AL446" s="84"/>
      <c r="AM446" s="84"/>
    </row>
    <row r="447" spans="28:39" hidden="1" x14ac:dyDescent="0.25">
      <c r="AB447" s="14"/>
      <c r="AC447" s="14"/>
      <c r="AG447" s="10"/>
      <c r="AH447" s="10"/>
      <c r="AL447" s="84"/>
      <c r="AM447" s="84"/>
    </row>
    <row r="448" spans="28:39" hidden="1" x14ac:dyDescent="0.25">
      <c r="AB448" s="14"/>
      <c r="AC448" s="14"/>
      <c r="AG448" s="10"/>
      <c r="AH448" s="10"/>
      <c r="AL448" s="84"/>
      <c r="AM448" s="84"/>
    </row>
    <row r="449" spans="28:39" hidden="1" x14ac:dyDescent="0.25">
      <c r="AB449" s="14"/>
      <c r="AC449" s="14"/>
      <c r="AG449" s="10"/>
      <c r="AH449" s="10"/>
      <c r="AL449" s="84"/>
      <c r="AM449" s="84"/>
    </row>
    <row r="450" spans="28:39" hidden="1" x14ac:dyDescent="0.25">
      <c r="AB450" s="14"/>
      <c r="AC450" s="14"/>
      <c r="AG450" s="10"/>
      <c r="AH450" s="10"/>
      <c r="AL450" s="84"/>
      <c r="AM450" s="84"/>
    </row>
    <row r="451" spans="28:39" hidden="1" x14ac:dyDescent="0.25">
      <c r="AB451" s="14"/>
      <c r="AC451" s="14"/>
      <c r="AG451" s="10"/>
      <c r="AH451" s="10"/>
      <c r="AL451" s="84"/>
      <c r="AM451" s="84"/>
    </row>
    <row r="452" spans="28:39" hidden="1" x14ac:dyDescent="0.25">
      <c r="AB452" s="14"/>
      <c r="AC452" s="14"/>
      <c r="AG452" s="10"/>
      <c r="AH452" s="10"/>
      <c r="AL452" s="84"/>
      <c r="AM452" s="84"/>
    </row>
    <row r="453" spans="28:39" hidden="1" x14ac:dyDescent="0.25">
      <c r="AB453" s="14"/>
      <c r="AC453" s="14"/>
      <c r="AG453" s="10"/>
      <c r="AH453" s="10"/>
      <c r="AL453" s="84"/>
      <c r="AM453" s="84"/>
    </row>
    <row r="454" spans="28:39" hidden="1" x14ac:dyDescent="0.25">
      <c r="AB454" s="14"/>
      <c r="AC454" s="14"/>
      <c r="AG454" s="10"/>
      <c r="AH454" s="10"/>
      <c r="AL454" s="84"/>
      <c r="AM454" s="84"/>
    </row>
    <row r="455" spans="28:39" hidden="1" x14ac:dyDescent="0.25">
      <c r="AB455" s="14"/>
      <c r="AC455" s="14"/>
      <c r="AG455" s="10"/>
      <c r="AH455" s="10"/>
      <c r="AL455" s="84"/>
      <c r="AM455" s="84"/>
    </row>
    <row r="456" spans="28:39" hidden="1" x14ac:dyDescent="0.25">
      <c r="AB456" s="14"/>
      <c r="AC456" s="14"/>
      <c r="AG456" s="10"/>
      <c r="AH456" s="10"/>
      <c r="AL456" s="84"/>
      <c r="AM456" s="84"/>
    </row>
    <row r="457" spans="28:39" hidden="1" x14ac:dyDescent="0.25">
      <c r="AB457" s="14"/>
      <c r="AC457" s="14"/>
      <c r="AG457" s="10"/>
      <c r="AH457" s="10"/>
      <c r="AL457" s="84"/>
      <c r="AM457" s="84"/>
    </row>
    <row r="458" spans="28:39" hidden="1" x14ac:dyDescent="0.25">
      <c r="AB458" s="14"/>
      <c r="AC458" s="14"/>
      <c r="AG458" s="10"/>
      <c r="AH458" s="10"/>
      <c r="AL458" s="84"/>
      <c r="AM458" s="84"/>
    </row>
    <row r="459" spans="28:39" hidden="1" x14ac:dyDescent="0.25">
      <c r="AB459" s="14"/>
      <c r="AC459" s="14"/>
      <c r="AG459" s="10"/>
      <c r="AH459" s="10"/>
      <c r="AL459" s="84"/>
      <c r="AM459" s="84"/>
    </row>
    <row r="460" spans="28:39" hidden="1" x14ac:dyDescent="0.25">
      <c r="AB460" s="14"/>
      <c r="AC460" s="14"/>
      <c r="AG460" s="10"/>
      <c r="AH460" s="10"/>
      <c r="AL460" s="84"/>
      <c r="AM460" s="84"/>
    </row>
    <row r="461" spans="28:39" hidden="1" x14ac:dyDescent="0.25">
      <c r="AB461" s="14"/>
      <c r="AC461" s="14"/>
      <c r="AG461" s="10"/>
      <c r="AH461" s="10"/>
      <c r="AL461" s="84"/>
      <c r="AM461" s="84"/>
    </row>
    <row r="462" spans="28:39" hidden="1" x14ac:dyDescent="0.25">
      <c r="AB462" s="14"/>
      <c r="AC462" s="14"/>
      <c r="AG462" s="10"/>
      <c r="AH462" s="10"/>
      <c r="AL462" s="84"/>
      <c r="AM462" s="84"/>
    </row>
    <row r="463" spans="28:39" hidden="1" x14ac:dyDescent="0.25">
      <c r="AB463" s="14"/>
      <c r="AC463" s="14"/>
      <c r="AG463" s="10"/>
      <c r="AH463" s="10"/>
      <c r="AL463" s="84"/>
      <c r="AM463" s="84"/>
    </row>
    <row r="464" spans="28:39" hidden="1" x14ac:dyDescent="0.25">
      <c r="AB464" s="14"/>
      <c r="AC464" s="14"/>
      <c r="AG464" s="10"/>
      <c r="AH464" s="10"/>
      <c r="AL464" s="84"/>
      <c r="AM464" s="84"/>
    </row>
    <row r="465" spans="28:39" hidden="1" x14ac:dyDescent="0.25">
      <c r="AB465" s="14"/>
      <c r="AC465" s="14"/>
      <c r="AG465" s="10"/>
      <c r="AH465" s="10"/>
      <c r="AL465" s="84"/>
      <c r="AM465" s="84"/>
    </row>
    <row r="466" spans="28:39" hidden="1" x14ac:dyDescent="0.25">
      <c r="AB466" s="14"/>
      <c r="AC466" s="14"/>
      <c r="AG466" s="10"/>
      <c r="AH466" s="10"/>
      <c r="AL466" s="84"/>
      <c r="AM466" s="84"/>
    </row>
    <row r="467" spans="28:39" hidden="1" x14ac:dyDescent="0.25">
      <c r="AB467" s="14"/>
      <c r="AC467" s="14"/>
      <c r="AG467" s="10"/>
      <c r="AH467" s="10"/>
      <c r="AL467" s="84"/>
      <c r="AM467" s="84"/>
    </row>
    <row r="468" spans="28:39" hidden="1" x14ac:dyDescent="0.25">
      <c r="AB468" s="14"/>
      <c r="AC468" s="14"/>
      <c r="AG468" s="10"/>
      <c r="AH468" s="10"/>
      <c r="AL468" s="84"/>
      <c r="AM468" s="84"/>
    </row>
    <row r="469" spans="28:39" hidden="1" x14ac:dyDescent="0.25">
      <c r="AB469" s="14"/>
      <c r="AC469" s="14"/>
      <c r="AG469" s="10"/>
      <c r="AH469" s="10"/>
      <c r="AL469" s="84"/>
      <c r="AM469" s="84"/>
    </row>
    <row r="470" spans="28:39" hidden="1" x14ac:dyDescent="0.25">
      <c r="AB470" s="14"/>
      <c r="AC470" s="14"/>
      <c r="AG470" s="10"/>
      <c r="AH470" s="10"/>
      <c r="AL470" s="84"/>
      <c r="AM470" s="84"/>
    </row>
    <row r="471" spans="28:39" hidden="1" x14ac:dyDescent="0.25">
      <c r="AB471" s="14"/>
      <c r="AC471" s="14"/>
      <c r="AG471" s="10"/>
      <c r="AH471" s="10"/>
      <c r="AL471" s="84"/>
      <c r="AM471" s="84"/>
    </row>
    <row r="472" spans="28:39" hidden="1" x14ac:dyDescent="0.25">
      <c r="AB472" s="14"/>
      <c r="AC472" s="14"/>
      <c r="AG472" s="10"/>
      <c r="AH472" s="10"/>
      <c r="AL472" s="84"/>
      <c r="AM472" s="84"/>
    </row>
    <row r="473" spans="28:39" hidden="1" x14ac:dyDescent="0.25">
      <c r="AB473" s="14"/>
      <c r="AC473" s="14"/>
      <c r="AG473" s="10"/>
      <c r="AH473" s="10"/>
      <c r="AL473" s="84"/>
      <c r="AM473" s="84"/>
    </row>
    <row r="474" spans="28:39" hidden="1" x14ac:dyDescent="0.25">
      <c r="AB474" s="14"/>
      <c r="AC474" s="14"/>
      <c r="AG474" s="10"/>
      <c r="AH474" s="10"/>
      <c r="AL474" s="84"/>
      <c r="AM474" s="84"/>
    </row>
    <row r="475" spans="28:39" hidden="1" x14ac:dyDescent="0.25">
      <c r="AB475" s="14"/>
      <c r="AC475" s="14"/>
      <c r="AG475" s="10"/>
      <c r="AH475" s="10"/>
      <c r="AL475" s="84"/>
      <c r="AM475" s="84"/>
    </row>
    <row r="476" spans="28:39" hidden="1" x14ac:dyDescent="0.25">
      <c r="AB476" s="14"/>
      <c r="AC476" s="14"/>
      <c r="AG476" s="10"/>
      <c r="AH476" s="10"/>
      <c r="AL476" s="84"/>
      <c r="AM476" s="84"/>
    </row>
    <row r="477" spans="28:39" hidden="1" x14ac:dyDescent="0.25">
      <c r="AB477" s="14"/>
      <c r="AC477" s="14"/>
      <c r="AG477" s="10"/>
      <c r="AH477" s="10"/>
      <c r="AL477" s="84"/>
      <c r="AM477" s="84"/>
    </row>
    <row r="478" spans="28:39" hidden="1" x14ac:dyDescent="0.25">
      <c r="AB478" s="14"/>
      <c r="AC478" s="14"/>
      <c r="AG478" s="10"/>
      <c r="AH478" s="10"/>
      <c r="AL478" s="84"/>
      <c r="AM478" s="84"/>
    </row>
    <row r="479" spans="28:39" hidden="1" x14ac:dyDescent="0.25">
      <c r="AB479" s="14"/>
      <c r="AC479" s="14"/>
      <c r="AG479" s="10"/>
      <c r="AH479" s="10"/>
      <c r="AL479" s="84"/>
      <c r="AM479" s="84"/>
    </row>
    <row r="480" spans="28:39" hidden="1" x14ac:dyDescent="0.25">
      <c r="AB480" s="14"/>
      <c r="AC480" s="14"/>
      <c r="AG480" s="10"/>
      <c r="AH480" s="10"/>
      <c r="AL480" s="84"/>
      <c r="AM480" s="84"/>
    </row>
    <row r="481" spans="28:39" hidden="1" x14ac:dyDescent="0.25">
      <c r="AB481" s="14"/>
      <c r="AC481" s="14"/>
      <c r="AG481" s="10"/>
      <c r="AH481" s="10"/>
      <c r="AL481" s="84"/>
      <c r="AM481" s="84"/>
    </row>
    <row r="482" spans="28:39" hidden="1" x14ac:dyDescent="0.25">
      <c r="AB482" s="14"/>
      <c r="AC482" s="14"/>
      <c r="AG482" s="10"/>
      <c r="AH482" s="10"/>
      <c r="AL482" s="84"/>
      <c r="AM482" s="84"/>
    </row>
    <row r="483" spans="28:39" hidden="1" x14ac:dyDescent="0.25">
      <c r="AB483" s="14"/>
      <c r="AC483" s="14"/>
      <c r="AG483" s="10"/>
      <c r="AH483" s="10"/>
      <c r="AL483" s="84"/>
      <c r="AM483" s="84"/>
    </row>
    <row r="484" spans="28:39" hidden="1" x14ac:dyDescent="0.25">
      <c r="AB484" s="14"/>
      <c r="AC484" s="14"/>
      <c r="AG484" s="10"/>
      <c r="AH484" s="10"/>
      <c r="AL484" s="84"/>
      <c r="AM484" s="84"/>
    </row>
    <row r="485" spans="28:39" hidden="1" x14ac:dyDescent="0.25">
      <c r="AB485" s="14"/>
      <c r="AC485" s="14"/>
      <c r="AG485" s="10"/>
      <c r="AH485" s="10"/>
      <c r="AL485" s="84"/>
      <c r="AM485" s="84"/>
    </row>
    <row r="486" spans="28:39" hidden="1" x14ac:dyDescent="0.25">
      <c r="AB486" s="14"/>
      <c r="AC486" s="14"/>
      <c r="AG486" s="10"/>
      <c r="AH486" s="10"/>
      <c r="AL486" s="84"/>
      <c r="AM486" s="84"/>
    </row>
    <row r="487" spans="28:39" hidden="1" x14ac:dyDescent="0.25">
      <c r="AB487" s="14"/>
      <c r="AC487" s="14"/>
      <c r="AG487" s="10"/>
      <c r="AH487" s="10"/>
      <c r="AL487" s="84"/>
      <c r="AM487" s="84"/>
    </row>
    <row r="488" spans="28:39" hidden="1" x14ac:dyDescent="0.25">
      <c r="AB488" s="14"/>
      <c r="AC488" s="14"/>
      <c r="AG488" s="10"/>
      <c r="AH488" s="10"/>
      <c r="AL488" s="84"/>
      <c r="AM488" s="84"/>
    </row>
    <row r="489" spans="28:39" hidden="1" x14ac:dyDescent="0.25">
      <c r="AB489" s="14"/>
      <c r="AC489" s="14"/>
      <c r="AG489" s="10"/>
      <c r="AH489" s="10"/>
      <c r="AL489" s="84"/>
      <c r="AM489" s="84"/>
    </row>
    <row r="490" spans="28:39" hidden="1" x14ac:dyDescent="0.25">
      <c r="AB490" s="14"/>
      <c r="AC490" s="14"/>
      <c r="AG490" s="10"/>
      <c r="AH490" s="10"/>
      <c r="AL490" s="84"/>
      <c r="AM490" s="84"/>
    </row>
    <row r="491" spans="28:39" hidden="1" x14ac:dyDescent="0.25">
      <c r="AB491" s="14"/>
      <c r="AC491" s="14"/>
      <c r="AG491" s="10"/>
      <c r="AH491" s="10"/>
      <c r="AL491" s="84"/>
      <c r="AM491" s="84"/>
    </row>
    <row r="492" spans="28:39" hidden="1" x14ac:dyDescent="0.25">
      <c r="AB492" s="14"/>
      <c r="AC492" s="14"/>
      <c r="AG492" s="10"/>
      <c r="AH492" s="10"/>
      <c r="AL492" s="84"/>
      <c r="AM492" s="84"/>
    </row>
    <row r="493" spans="28:39" hidden="1" x14ac:dyDescent="0.25">
      <c r="AB493" s="14"/>
      <c r="AC493" s="14"/>
      <c r="AG493" s="10"/>
      <c r="AH493" s="10"/>
      <c r="AL493" s="84"/>
      <c r="AM493" s="84"/>
    </row>
    <row r="494" spans="28:39" hidden="1" x14ac:dyDescent="0.25">
      <c r="AB494" s="14"/>
      <c r="AC494" s="14"/>
      <c r="AG494" s="10"/>
      <c r="AH494" s="10"/>
      <c r="AL494" s="84"/>
      <c r="AM494" s="84"/>
    </row>
    <row r="495" spans="28:39" hidden="1" x14ac:dyDescent="0.25">
      <c r="AB495" s="14"/>
      <c r="AC495" s="14"/>
      <c r="AG495" s="10"/>
      <c r="AH495" s="10"/>
      <c r="AL495" s="84"/>
      <c r="AM495" s="84"/>
    </row>
    <row r="496" spans="28:39" hidden="1" x14ac:dyDescent="0.25">
      <c r="AB496" s="14"/>
      <c r="AC496" s="14"/>
      <c r="AG496" s="10"/>
      <c r="AH496" s="10"/>
      <c r="AL496" s="84"/>
      <c r="AM496" s="84"/>
    </row>
    <row r="497" spans="28:39" hidden="1" x14ac:dyDescent="0.25">
      <c r="AB497" s="14"/>
      <c r="AC497" s="14"/>
      <c r="AG497" s="10"/>
      <c r="AH497" s="10"/>
      <c r="AL497" s="84"/>
      <c r="AM497" s="84"/>
    </row>
    <row r="498" spans="28:39" hidden="1" x14ac:dyDescent="0.25">
      <c r="AB498" s="14"/>
      <c r="AC498" s="14"/>
      <c r="AG498" s="10"/>
      <c r="AH498" s="10"/>
      <c r="AL498" s="84"/>
      <c r="AM498" s="84"/>
    </row>
    <row r="499" spans="28:39" hidden="1" x14ac:dyDescent="0.25">
      <c r="AB499" s="14"/>
      <c r="AC499" s="14"/>
      <c r="AG499" s="10"/>
      <c r="AH499" s="10"/>
      <c r="AL499" s="84"/>
      <c r="AM499" s="84"/>
    </row>
    <row r="500" spans="28:39" hidden="1" x14ac:dyDescent="0.25">
      <c r="AB500" s="14"/>
      <c r="AC500" s="14"/>
      <c r="AG500" s="10"/>
      <c r="AH500" s="10"/>
      <c r="AL500" s="84"/>
      <c r="AM500" s="84"/>
    </row>
    <row r="501" spans="28:39" hidden="1" x14ac:dyDescent="0.25">
      <c r="AB501" s="14"/>
      <c r="AC501" s="14"/>
      <c r="AG501" s="10"/>
      <c r="AH501" s="10"/>
      <c r="AL501" s="84"/>
      <c r="AM501" s="84"/>
    </row>
    <row r="502" spans="28:39" hidden="1" x14ac:dyDescent="0.25">
      <c r="AB502" s="14"/>
      <c r="AC502" s="14"/>
      <c r="AG502" s="10"/>
      <c r="AH502" s="10"/>
      <c r="AL502" s="84"/>
      <c r="AM502" s="84"/>
    </row>
    <row r="503" spans="28:39" hidden="1" x14ac:dyDescent="0.25">
      <c r="AB503" s="14"/>
      <c r="AC503" s="14"/>
      <c r="AG503" s="10"/>
      <c r="AH503" s="10"/>
      <c r="AL503" s="84"/>
      <c r="AM503" s="84"/>
    </row>
    <row r="504" spans="28:39" hidden="1" x14ac:dyDescent="0.25">
      <c r="AB504" s="14"/>
      <c r="AC504" s="14"/>
      <c r="AG504" s="10"/>
      <c r="AH504" s="10"/>
      <c r="AL504" s="84"/>
      <c r="AM504" s="84"/>
    </row>
    <row r="505" spans="28:39" hidden="1" x14ac:dyDescent="0.25">
      <c r="AB505" s="14"/>
      <c r="AC505" s="14"/>
      <c r="AG505" s="10"/>
      <c r="AH505" s="10"/>
      <c r="AL505" s="84"/>
      <c r="AM505" s="84"/>
    </row>
    <row r="506" spans="28:39" hidden="1" x14ac:dyDescent="0.25">
      <c r="AB506" s="14"/>
      <c r="AC506" s="14"/>
      <c r="AG506" s="10"/>
      <c r="AH506" s="10"/>
      <c r="AL506" s="84"/>
      <c r="AM506" s="84"/>
    </row>
    <row r="507" spans="28:39" hidden="1" x14ac:dyDescent="0.25">
      <c r="AB507" s="14"/>
      <c r="AC507" s="14"/>
      <c r="AG507" s="10"/>
      <c r="AH507" s="10"/>
      <c r="AL507" s="84"/>
      <c r="AM507" s="84"/>
    </row>
    <row r="508" spans="28:39" hidden="1" x14ac:dyDescent="0.25">
      <c r="AB508" s="14"/>
      <c r="AC508" s="14"/>
      <c r="AG508" s="10"/>
      <c r="AH508" s="10"/>
      <c r="AL508" s="84"/>
      <c r="AM508" s="84"/>
    </row>
    <row r="509" spans="28:39" hidden="1" x14ac:dyDescent="0.25">
      <c r="AB509" s="14"/>
      <c r="AC509" s="14"/>
      <c r="AG509" s="10"/>
      <c r="AH509" s="10"/>
      <c r="AL509" s="84"/>
      <c r="AM509" s="84"/>
    </row>
    <row r="510" spans="28:39" hidden="1" x14ac:dyDescent="0.25">
      <c r="AB510" s="14"/>
      <c r="AC510" s="14"/>
      <c r="AG510" s="10"/>
      <c r="AH510" s="10"/>
      <c r="AL510" s="84"/>
      <c r="AM510" s="84"/>
    </row>
    <row r="511" spans="28:39" hidden="1" x14ac:dyDescent="0.25">
      <c r="AB511" s="14"/>
      <c r="AC511" s="14"/>
      <c r="AG511" s="10"/>
      <c r="AH511" s="10"/>
      <c r="AL511" s="84"/>
      <c r="AM511" s="84"/>
    </row>
    <row r="512" spans="28:39" hidden="1" x14ac:dyDescent="0.25">
      <c r="AB512" s="14"/>
      <c r="AC512" s="14"/>
      <c r="AG512" s="10"/>
      <c r="AH512" s="10"/>
      <c r="AL512" s="84"/>
      <c r="AM512" s="84"/>
    </row>
    <row r="513" spans="28:39" hidden="1" x14ac:dyDescent="0.25">
      <c r="AB513" s="14"/>
      <c r="AC513" s="14"/>
      <c r="AG513" s="10"/>
      <c r="AH513" s="10"/>
      <c r="AL513" s="84"/>
      <c r="AM513" s="84"/>
    </row>
    <row r="514" spans="28:39" hidden="1" x14ac:dyDescent="0.25">
      <c r="AB514" s="14"/>
      <c r="AC514" s="14"/>
      <c r="AG514" s="10"/>
      <c r="AH514" s="10"/>
      <c r="AL514" s="84"/>
      <c r="AM514" s="84"/>
    </row>
    <row r="515" spans="28:39" hidden="1" x14ac:dyDescent="0.25">
      <c r="AB515" s="14"/>
      <c r="AC515" s="14"/>
      <c r="AG515" s="10"/>
      <c r="AH515" s="10"/>
      <c r="AL515" s="84"/>
      <c r="AM515" s="84"/>
    </row>
    <row r="516" spans="28:39" hidden="1" x14ac:dyDescent="0.25">
      <c r="AB516" s="14"/>
      <c r="AC516" s="14"/>
      <c r="AG516" s="10"/>
      <c r="AH516" s="10"/>
      <c r="AL516" s="84"/>
      <c r="AM516" s="84"/>
    </row>
    <row r="517" spans="28:39" hidden="1" x14ac:dyDescent="0.25">
      <c r="AB517" s="14"/>
      <c r="AC517" s="14"/>
      <c r="AG517" s="10"/>
      <c r="AH517" s="10"/>
      <c r="AL517" s="84"/>
      <c r="AM517" s="84"/>
    </row>
    <row r="518" spans="28:39" hidden="1" x14ac:dyDescent="0.25">
      <c r="AB518" s="14"/>
      <c r="AC518" s="14"/>
      <c r="AG518" s="10"/>
      <c r="AH518" s="10"/>
      <c r="AL518" s="84"/>
      <c r="AM518" s="84"/>
    </row>
    <row r="519" spans="28:39" hidden="1" x14ac:dyDescent="0.25">
      <c r="AB519" s="14"/>
      <c r="AC519" s="14"/>
      <c r="AG519" s="10"/>
      <c r="AH519" s="10"/>
      <c r="AL519" s="84"/>
      <c r="AM519" s="84"/>
    </row>
    <row r="520" spans="28:39" hidden="1" x14ac:dyDescent="0.25">
      <c r="AB520" s="14"/>
      <c r="AC520" s="14"/>
      <c r="AG520" s="10"/>
      <c r="AH520" s="10"/>
      <c r="AL520" s="84"/>
      <c r="AM520" s="84"/>
    </row>
    <row r="521" spans="28:39" hidden="1" x14ac:dyDescent="0.25">
      <c r="AB521" s="14"/>
      <c r="AC521" s="14"/>
      <c r="AG521" s="10"/>
      <c r="AH521" s="10"/>
      <c r="AL521" s="84"/>
      <c r="AM521" s="84"/>
    </row>
    <row r="522" spans="28:39" hidden="1" x14ac:dyDescent="0.25">
      <c r="AB522" s="14"/>
      <c r="AC522" s="14"/>
      <c r="AG522" s="10"/>
      <c r="AH522" s="10"/>
      <c r="AL522" s="84"/>
      <c r="AM522" s="84"/>
    </row>
    <row r="523" spans="28:39" hidden="1" x14ac:dyDescent="0.25">
      <c r="AB523" s="14"/>
      <c r="AC523" s="14"/>
      <c r="AG523" s="10"/>
      <c r="AH523" s="10"/>
      <c r="AL523" s="84"/>
      <c r="AM523" s="84"/>
    </row>
    <row r="524" spans="28:39" hidden="1" x14ac:dyDescent="0.25">
      <c r="AB524" s="14"/>
      <c r="AC524" s="14"/>
      <c r="AG524" s="10"/>
      <c r="AH524" s="10"/>
      <c r="AL524" s="84"/>
      <c r="AM524" s="84"/>
    </row>
    <row r="525" spans="28:39" hidden="1" x14ac:dyDescent="0.25">
      <c r="AB525" s="14"/>
      <c r="AC525" s="14"/>
      <c r="AG525" s="10"/>
      <c r="AH525" s="10"/>
      <c r="AL525" s="84"/>
      <c r="AM525" s="84"/>
    </row>
    <row r="526" spans="28:39" hidden="1" x14ac:dyDescent="0.25">
      <c r="AB526" s="14"/>
      <c r="AC526" s="14"/>
      <c r="AG526" s="10"/>
      <c r="AH526" s="10"/>
      <c r="AL526" s="84"/>
      <c r="AM526" s="84"/>
    </row>
    <row r="527" spans="28:39" hidden="1" x14ac:dyDescent="0.25">
      <c r="AB527" s="14"/>
      <c r="AC527" s="14"/>
      <c r="AG527" s="10"/>
      <c r="AH527" s="10"/>
      <c r="AL527" s="84"/>
      <c r="AM527" s="84"/>
    </row>
    <row r="528" spans="28:39" hidden="1" x14ac:dyDescent="0.25">
      <c r="AB528" s="14"/>
      <c r="AC528" s="14"/>
      <c r="AG528" s="10"/>
      <c r="AH528" s="10"/>
      <c r="AL528" s="84"/>
      <c r="AM528" s="84"/>
    </row>
    <row r="529" spans="28:39" hidden="1" x14ac:dyDescent="0.25">
      <c r="AB529" s="14"/>
      <c r="AC529" s="14"/>
      <c r="AG529" s="10"/>
      <c r="AH529" s="10"/>
      <c r="AL529" s="84"/>
      <c r="AM529" s="84"/>
    </row>
    <row r="530" spans="28:39" hidden="1" x14ac:dyDescent="0.25">
      <c r="AB530" s="14"/>
      <c r="AC530" s="14"/>
      <c r="AG530" s="10"/>
      <c r="AH530" s="10"/>
      <c r="AL530" s="84"/>
      <c r="AM530" s="84"/>
    </row>
    <row r="531" spans="28:39" hidden="1" x14ac:dyDescent="0.25">
      <c r="AB531" s="14"/>
      <c r="AC531" s="14"/>
      <c r="AG531" s="10"/>
      <c r="AH531" s="10"/>
      <c r="AL531" s="84"/>
      <c r="AM531" s="84"/>
    </row>
    <row r="532" spans="28:39" hidden="1" x14ac:dyDescent="0.25">
      <c r="AB532" s="14"/>
      <c r="AC532" s="14"/>
      <c r="AG532" s="10"/>
      <c r="AH532" s="10"/>
      <c r="AL532" s="84"/>
      <c r="AM532" s="84"/>
    </row>
    <row r="533" spans="28:39" hidden="1" x14ac:dyDescent="0.25">
      <c r="AB533" s="14"/>
      <c r="AC533" s="14"/>
      <c r="AG533" s="10"/>
      <c r="AH533" s="10"/>
      <c r="AL533" s="84"/>
      <c r="AM533" s="84"/>
    </row>
    <row r="534" spans="28:39" hidden="1" x14ac:dyDescent="0.25">
      <c r="AB534" s="14"/>
      <c r="AC534" s="14"/>
      <c r="AG534" s="10"/>
      <c r="AH534" s="10"/>
      <c r="AL534" s="84"/>
      <c r="AM534" s="84"/>
    </row>
    <row r="535" spans="28:39" hidden="1" x14ac:dyDescent="0.25">
      <c r="AB535" s="14"/>
      <c r="AC535" s="14"/>
      <c r="AG535" s="10"/>
      <c r="AH535" s="10"/>
      <c r="AL535" s="84"/>
      <c r="AM535" s="84"/>
    </row>
    <row r="536" spans="28:39" hidden="1" x14ac:dyDescent="0.25">
      <c r="AB536" s="14"/>
      <c r="AC536" s="14"/>
      <c r="AG536" s="10"/>
      <c r="AH536" s="10"/>
      <c r="AL536" s="84"/>
      <c r="AM536" s="84"/>
    </row>
    <row r="537" spans="28:39" hidden="1" x14ac:dyDescent="0.25">
      <c r="AB537" s="14"/>
      <c r="AC537" s="14"/>
      <c r="AG537" s="10"/>
      <c r="AH537" s="10"/>
      <c r="AL537" s="84"/>
      <c r="AM537" s="84"/>
    </row>
    <row r="538" spans="28:39" hidden="1" x14ac:dyDescent="0.25">
      <c r="AB538" s="14"/>
      <c r="AC538" s="14"/>
      <c r="AG538" s="10"/>
      <c r="AH538" s="10"/>
      <c r="AL538" s="84"/>
      <c r="AM538" s="84"/>
    </row>
    <row r="539" spans="28:39" hidden="1" x14ac:dyDescent="0.25">
      <c r="AB539" s="14"/>
      <c r="AC539" s="14"/>
      <c r="AG539" s="10"/>
      <c r="AH539" s="10"/>
      <c r="AL539" s="84"/>
      <c r="AM539" s="84"/>
    </row>
    <row r="540" spans="28:39" hidden="1" x14ac:dyDescent="0.25">
      <c r="AB540" s="14"/>
      <c r="AC540" s="14"/>
      <c r="AG540" s="10"/>
      <c r="AH540" s="10"/>
      <c r="AL540" s="84"/>
      <c r="AM540" s="84"/>
    </row>
    <row r="541" spans="28:39" hidden="1" x14ac:dyDescent="0.25">
      <c r="AB541" s="14"/>
      <c r="AC541" s="14"/>
      <c r="AG541" s="10"/>
      <c r="AH541" s="10"/>
      <c r="AL541" s="84"/>
      <c r="AM541" s="84"/>
    </row>
    <row r="542" spans="28:39" hidden="1" x14ac:dyDescent="0.25">
      <c r="AB542" s="14"/>
      <c r="AC542" s="14"/>
      <c r="AG542" s="10"/>
      <c r="AH542" s="10"/>
      <c r="AL542" s="84"/>
      <c r="AM542" s="84"/>
    </row>
    <row r="543" spans="28:39" hidden="1" x14ac:dyDescent="0.25">
      <c r="AB543" s="14"/>
      <c r="AC543" s="14"/>
      <c r="AG543" s="10"/>
      <c r="AH543" s="10"/>
      <c r="AL543" s="84"/>
      <c r="AM543" s="84"/>
    </row>
    <row r="544" spans="28:39" hidden="1" x14ac:dyDescent="0.25">
      <c r="AB544" s="14"/>
      <c r="AC544" s="14"/>
      <c r="AG544" s="10"/>
      <c r="AH544" s="10"/>
      <c r="AL544" s="84"/>
      <c r="AM544" s="84"/>
    </row>
    <row r="545" spans="28:39" hidden="1" x14ac:dyDescent="0.25">
      <c r="AB545" s="14"/>
      <c r="AC545" s="14"/>
      <c r="AG545" s="10"/>
      <c r="AH545" s="10"/>
      <c r="AL545" s="84"/>
      <c r="AM545" s="84"/>
    </row>
    <row r="546" spans="28:39" hidden="1" x14ac:dyDescent="0.25">
      <c r="AB546" s="14"/>
      <c r="AC546" s="14"/>
      <c r="AG546" s="10"/>
      <c r="AH546" s="10"/>
      <c r="AL546" s="84"/>
      <c r="AM546" s="84"/>
    </row>
    <row r="547" spans="28:39" hidden="1" x14ac:dyDescent="0.25">
      <c r="AB547" s="14"/>
      <c r="AC547" s="14"/>
      <c r="AG547" s="10"/>
      <c r="AH547" s="10"/>
      <c r="AL547" s="84"/>
      <c r="AM547" s="84"/>
    </row>
    <row r="548" spans="28:39" hidden="1" x14ac:dyDescent="0.25">
      <c r="AB548" s="14"/>
      <c r="AC548" s="14"/>
      <c r="AG548" s="10"/>
      <c r="AH548" s="10"/>
      <c r="AL548" s="84"/>
      <c r="AM548" s="84"/>
    </row>
    <row r="549" spans="28:39" hidden="1" x14ac:dyDescent="0.25">
      <c r="AB549" s="14"/>
      <c r="AC549" s="14"/>
      <c r="AG549" s="10"/>
      <c r="AH549" s="10"/>
      <c r="AL549" s="84"/>
      <c r="AM549" s="84"/>
    </row>
    <row r="550" spans="28:39" hidden="1" x14ac:dyDescent="0.25">
      <c r="AB550" s="14"/>
      <c r="AC550" s="14"/>
      <c r="AG550" s="10"/>
      <c r="AH550" s="10"/>
      <c r="AL550" s="84"/>
      <c r="AM550" s="84"/>
    </row>
    <row r="551" spans="28:39" hidden="1" x14ac:dyDescent="0.25">
      <c r="AB551" s="14"/>
      <c r="AC551" s="14"/>
      <c r="AG551" s="10"/>
      <c r="AH551" s="10"/>
      <c r="AL551" s="84"/>
      <c r="AM551" s="84"/>
    </row>
    <row r="552" spans="28:39" hidden="1" x14ac:dyDescent="0.25">
      <c r="AB552" s="14"/>
      <c r="AC552" s="14"/>
      <c r="AG552" s="10"/>
      <c r="AH552" s="10"/>
      <c r="AL552" s="84"/>
      <c r="AM552" s="84"/>
    </row>
    <row r="553" spans="28:39" hidden="1" x14ac:dyDescent="0.25">
      <c r="AB553" s="14"/>
      <c r="AC553" s="14"/>
      <c r="AG553" s="10"/>
      <c r="AH553" s="10"/>
      <c r="AL553" s="84"/>
      <c r="AM553" s="84"/>
    </row>
    <row r="554" spans="28:39" hidden="1" x14ac:dyDescent="0.25">
      <c r="AB554" s="14"/>
      <c r="AC554" s="14"/>
      <c r="AG554" s="10"/>
      <c r="AH554" s="10"/>
      <c r="AL554" s="84"/>
      <c r="AM554" s="84"/>
    </row>
    <row r="555" spans="28:39" hidden="1" x14ac:dyDescent="0.25">
      <c r="AB555" s="14"/>
      <c r="AC555" s="14"/>
      <c r="AG555" s="10"/>
      <c r="AH555" s="10"/>
      <c r="AL555" s="84"/>
      <c r="AM555" s="84"/>
    </row>
    <row r="556" spans="28:39" hidden="1" x14ac:dyDescent="0.25">
      <c r="AB556" s="14"/>
      <c r="AC556" s="14"/>
      <c r="AG556" s="10"/>
      <c r="AH556" s="10"/>
      <c r="AL556" s="84"/>
      <c r="AM556" s="84"/>
    </row>
    <row r="557" spans="28:39" hidden="1" x14ac:dyDescent="0.25">
      <c r="AB557" s="14"/>
      <c r="AC557" s="14"/>
      <c r="AG557" s="10"/>
      <c r="AH557" s="10"/>
      <c r="AL557" s="84"/>
      <c r="AM557" s="84"/>
    </row>
    <row r="558" spans="28:39" hidden="1" x14ac:dyDescent="0.25">
      <c r="AB558" s="14"/>
      <c r="AC558" s="14"/>
      <c r="AG558" s="10"/>
      <c r="AH558" s="10"/>
      <c r="AL558" s="84"/>
      <c r="AM558" s="84"/>
    </row>
    <row r="559" spans="28:39" hidden="1" x14ac:dyDescent="0.25">
      <c r="AB559" s="14"/>
      <c r="AC559" s="14"/>
      <c r="AG559" s="10"/>
      <c r="AH559" s="10"/>
      <c r="AL559" s="84"/>
      <c r="AM559" s="84"/>
    </row>
    <row r="560" spans="28:39" hidden="1" x14ac:dyDescent="0.25">
      <c r="AB560" s="14"/>
      <c r="AC560" s="14"/>
      <c r="AG560" s="10"/>
      <c r="AH560" s="10"/>
      <c r="AL560" s="84"/>
      <c r="AM560" s="84"/>
    </row>
    <row r="561" spans="28:39" hidden="1" x14ac:dyDescent="0.25">
      <c r="AB561" s="14"/>
      <c r="AC561" s="14"/>
      <c r="AG561" s="10"/>
      <c r="AH561" s="10"/>
      <c r="AL561" s="84"/>
      <c r="AM561" s="84"/>
    </row>
    <row r="562" spans="28:39" hidden="1" x14ac:dyDescent="0.25">
      <c r="AB562" s="14"/>
      <c r="AC562" s="14"/>
      <c r="AG562" s="10"/>
      <c r="AH562" s="10"/>
      <c r="AL562" s="84"/>
      <c r="AM562" s="84"/>
    </row>
    <row r="563" spans="28:39" hidden="1" x14ac:dyDescent="0.25">
      <c r="AB563" s="14"/>
      <c r="AC563" s="14"/>
      <c r="AG563" s="10"/>
      <c r="AH563" s="10"/>
      <c r="AL563" s="84"/>
      <c r="AM563" s="84"/>
    </row>
    <row r="564" spans="28:39" hidden="1" x14ac:dyDescent="0.25">
      <c r="AB564" s="14"/>
      <c r="AC564" s="14"/>
      <c r="AG564" s="10"/>
      <c r="AH564" s="10"/>
      <c r="AL564" s="84"/>
      <c r="AM564" s="84"/>
    </row>
    <row r="565" spans="28:39" hidden="1" x14ac:dyDescent="0.25">
      <c r="AB565" s="14"/>
      <c r="AC565" s="14"/>
      <c r="AG565" s="10"/>
      <c r="AH565" s="10"/>
      <c r="AL565" s="84"/>
      <c r="AM565" s="84"/>
    </row>
    <row r="566" spans="28:39" hidden="1" x14ac:dyDescent="0.25">
      <c r="AB566" s="14"/>
      <c r="AC566" s="14"/>
      <c r="AG566" s="10"/>
      <c r="AH566" s="10"/>
      <c r="AL566" s="84"/>
      <c r="AM566" s="84"/>
    </row>
    <row r="567" spans="28:39" hidden="1" x14ac:dyDescent="0.25">
      <c r="AB567" s="14"/>
      <c r="AC567" s="14"/>
      <c r="AG567" s="10"/>
      <c r="AH567" s="10"/>
      <c r="AL567" s="84"/>
      <c r="AM567" s="84"/>
    </row>
    <row r="568" spans="28:39" hidden="1" x14ac:dyDescent="0.25">
      <c r="AB568" s="14"/>
      <c r="AC568" s="14"/>
      <c r="AG568" s="10"/>
      <c r="AH568" s="10"/>
      <c r="AL568" s="84"/>
      <c r="AM568" s="84"/>
    </row>
    <row r="569" spans="28:39" hidden="1" x14ac:dyDescent="0.25">
      <c r="AB569" s="14"/>
      <c r="AC569" s="14"/>
      <c r="AG569" s="10"/>
      <c r="AH569" s="10"/>
      <c r="AL569" s="84"/>
      <c r="AM569" s="84"/>
    </row>
    <row r="570" spans="28:39" hidden="1" x14ac:dyDescent="0.25">
      <c r="AB570" s="14"/>
      <c r="AC570" s="14"/>
      <c r="AG570" s="10"/>
      <c r="AH570" s="10"/>
      <c r="AL570" s="84"/>
      <c r="AM570" s="84"/>
    </row>
    <row r="571" spans="28:39" hidden="1" x14ac:dyDescent="0.25">
      <c r="AB571" s="14"/>
      <c r="AC571" s="14"/>
      <c r="AG571" s="10"/>
      <c r="AH571" s="10"/>
      <c r="AL571" s="84"/>
      <c r="AM571" s="84"/>
    </row>
    <row r="572" spans="28:39" hidden="1" x14ac:dyDescent="0.25">
      <c r="AB572" s="14"/>
      <c r="AC572" s="14"/>
      <c r="AG572" s="10"/>
      <c r="AH572" s="10"/>
      <c r="AL572" s="84"/>
      <c r="AM572" s="84"/>
    </row>
    <row r="573" spans="28:39" hidden="1" x14ac:dyDescent="0.25">
      <c r="AB573" s="14"/>
      <c r="AC573" s="14"/>
      <c r="AG573" s="10"/>
      <c r="AH573" s="10"/>
      <c r="AL573" s="84"/>
      <c r="AM573" s="84"/>
    </row>
    <row r="574" spans="28:39" hidden="1" x14ac:dyDescent="0.25">
      <c r="AB574" s="14"/>
      <c r="AC574" s="14"/>
      <c r="AG574" s="10"/>
      <c r="AH574" s="10"/>
      <c r="AL574" s="84"/>
      <c r="AM574" s="84"/>
    </row>
    <row r="575" spans="28:39" hidden="1" x14ac:dyDescent="0.25">
      <c r="AB575" s="14"/>
      <c r="AC575" s="14"/>
      <c r="AG575" s="10"/>
      <c r="AH575" s="10"/>
      <c r="AL575" s="84"/>
      <c r="AM575" s="84"/>
    </row>
    <row r="576" spans="28:39" hidden="1" x14ac:dyDescent="0.25">
      <c r="AB576" s="14"/>
      <c r="AC576" s="14"/>
      <c r="AG576" s="10"/>
      <c r="AH576" s="10"/>
      <c r="AL576" s="84"/>
      <c r="AM576" s="84"/>
    </row>
    <row r="577" spans="28:39" hidden="1" x14ac:dyDescent="0.25">
      <c r="AB577" s="14"/>
      <c r="AC577" s="14"/>
      <c r="AG577" s="10"/>
      <c r="AH577" s="10"/>
      <c r="AL577" s="84"/>
      <c r="AM577" s="84"/>
    </row>
    <row r="578" spans="28:39" hidden="1" x14ac:dyDescent="0.25">
      <c r="AB578" s="14"/>
      <c r="AC578" s="14"/>
      <c r="AG578" s="10"/>
      <c r="AH578" s="10"/>
      <c r="AL578" s="84"/>
      <c r="AM578" s="84"/>
    </row>
    <row r="579" spans="28:39" hidden="1" x14ac:dyDescent="0.25">
      <c r="AB579" s="14"/>
      <c r="AC579" s="14"/>
      <c r="AG579" s="10"/>
      <c r="AH579" s="10"/>
      <c r="AL579" s="84"/>
      <c r="AM579" s="84"/>
    </row>
    <row r="580" spans="28:39" hidden="1" x14ac:dyDescent="0.25">
      <c r="AB580" s="14"/>
      <c r="AC580" s="14"/>
      <c r="AG580" s="10"/>
      <c r="AH580" s="10"/>
      <c r="AL580" s="84"/>
      <c r="AM580" s="84"/>
    </row>
    <row r="581" spans="28:39" hidden="1" x14ac:dyDescent="0.25">
      <c r="AB581" s="14"/>
      <c r="AC581" s="14"/>
      <c r="AG581" s="10"/>
      <c r="AH581" s="10"/>
      <c r="AL581" s="84"/>
      <c r="AM581" s="84"/>
    </row>
    <row r="582" spans="28:39" hidden="1" x14ac:dyDescent="0.25">
      <c r="AB582" s="14"/>
      <c r="AC582" s="14"/>
      <c r="AG582" s="10"/>
      <c r="AH582" s="10"/>
      <c r="AL582" s="84"/>
      <c r="AM582" s="84"/>
    </row>
    <row r="583" spans="28:39" hidden="1" x14ac:dyDescent="0.25">
      <c r="AB583" s="14"/>
      <c r="AC583" s="14"/>
      <c r="AG583" s="10"/>
      <c r="AH583" s="10"/>
      <c r="AL583" s="84"/>
      <c r="AM583" s="84"/>
    </row>
    <row r="584" spans="28:39" hidden="1" x14ac:dyDescent="0.25">
      <c r="AB584" s="14"/>
      <c r="AC584" s="14"/>
      <c r="AG584" s="10"/>
      <c r="AH584" s="10"/>
      <c r="AL584" s="84"/>
      <c r="AM584" s="84"/>
    </row>
    <row r="585" spans="28:39" hidden="1" x14ac:dyDescent="0.25">
      <c r="AB585" s="14"/>
      <c r="AC585" s="14"/>
      <c r="AG585" s="10"/>
      <c r="AH585" s="10"/>
      <c r="AL585" s="84"/>
      <c r="AM585" s="84"/>
    </row>
    <row r="586" spans="28:39" hidden="1" x14ac:dyDescent="0.25">
      <c r="AB586" s="14"/>
      <c r="AC586" s="14"/>
      <c r="AG586" s="10"/>
      <c r="AH586" s="10"/>
      <c r="AL586" s="84"/>
      <c r="AM586" s="84"/>
    </row>
    <row r="587" spans="28:39" hidden="1" x14ac:dyDescent="0.25">
      <c r="AB587" s="14"/>
      <c r="AC587" s="14"/>
      <c r="AG587" s="10"/>
      <c r="AH587" s="10"/>
      <c r="AL587" s="84"/>
      <c r="AM587" s="84"/>
    </row>
    <row r="588" spans="28:39" hidden="1" x14ac:dyDescent="0.25">
      <c r="AB588" s="14"/>
      <c r="AC588" s="14"/>
      <c r="AG588" s="10"/>
      <c r="AH588" s="10"/>
      <c r="AL588" s="84"/>
      <c r="AM588" s="84"/>
    </row>
    <row r="589" spans="28:39" hidden="1" x14ac:dyDescent="0.25">
      <c r="AB589" s="14"/>
      <c r="AC589" s="14"/>
      <c r="AG589" s="10"/>
      <c r="AH589" s="10"/>
      <c r="AL589" s="84"/>
      <c r="AM589" s="84"/>
    </row>
    <row r="590" spans="28:39" hidden="1" x14ac:dyDescent="0.25">
      <c r="AB590" s="14"/>
      <c r="AC590" s="14"/>
      <c r="AG590" s="10"/>
      <c r="AH590" s="10"/>
      <c r="AL590" s="84"/>
      <c r="AM590" s="84"/>
    </row>
    <row r="591" spans="28:39" hidden="1" x14ac:dyDescent="0.25">
      <c r="AB591" s="14"/>
      <c r="AC591" s="14"/>
      <c r="AG591" s="10"/>
      <c r="AH591" s="10"/>
      <c r="AL591" s="84"/>
      <c r="AM591" s="84"/>
    </row>
    <row r="592" spans="28:39" hidden="1" x14ac:dyDescent="0.25">
      <c r="AB592" s="14"/>
      <c r="AC592" s="14"/>
      <c r="AG592" s="10"/>
      <c r="AH592" s="10"/>
      <c r="AL592" s="84"/>
      <c r="AM592" s="84"/>
    </row>
    <row r="593" spans="28:39" hidden="1" x14ac:dyDescent="0.25">
      <c r="AB593" s="14"/>
      <c r="AC593" s="14"/>
      <c r="AG593" s="10"/>
      <c r="AH593" s="10"/>
      <c r="AL593" s="84"/>
      <c r="AM593" s="84"/>
    </row>
    <row r="594" spans="28:39" hidden="1" x14ac:dyDescent="0.25">
      <c r="AB594" s="14"/>
      <c r="AC594" s="14"/>
      <c r="AG594" s="10"/>
      <c r="AH594" s="10"/>
      <c r="AL594" s="84"/>
      <c r="AM594" s="84"/>
    </row>
    <row r="595" spans="28:39" hidden="1" x14ac:dyDescent="0.25">
      <c r="AB595" s="14"/>
      <c r="AC595" s="14"/>
      <c r="AG595" s="10"/>
      <c r="AH595" s="10"/>
      <c r="AL595" s="84"/>
      <c r="AM595" s="84"/>
    </row>
    <row r="596" spans="28:39" hidden="1" x14ac:dyDescent="0.25">
      <c r="AB596" s="14"/>
      <c r="AC596" s="14"/>
      <c r="AG596" s="10"/>
      <c r="AH596" s="10"/>
      <c r="AL596" s="84"/>
      <c r="AM596" s="84"/>
    </row>
    <row r="597" spans="28:39" hidden="1" x14ac:dyDescent="0.25">
      <c r="AB597" s="14"/>
      <c r="AC597" s="14"/>
      <c r="AG597" s="10"/>
      <c r="AH597" s="10"/>
      <c r="AL597" s="84"/>
      <c r="AM597" s="84"/>
    </row>
    <row r="598" spans="28:39" hidden="1" x14ac:dyDescent="0.25">
      <c r="AB598" s="14"/>
      <c r="AC598" s="14"/>
      <c r="AG598" s="10"/>
      <c r="AH598" s="10"/>
      <c r="AL598" s="84"/>
      <c r="AM598" s="84"/>
    </row>
    <row r="599" spans="28:39" hidden="1" x14ac:dyDescent="0.25">
      <c r="AB599" s="14"/>
      <c r="AC599" s="14"/>
      <c r="AG599" s="10"/>
      <c r="AH599" s="10"/>
      <c r="AL599" s="84"/>
      <c r="AM599" s="84"/>
    </row>
    <row r="600" spans="28:39" hidden="1" x14ac:dyDescent="0.25">
      <c r="AB600" s="14"/>
      <c r="AC600" s="14"/>
      <c r="AG600" s="10"/>
      <c r="AH600" s="10"/>
      <c r="AL600" s="84"/>
      <c r="AM600" s="84"/>
    </row>
    <row r="601" spans="28:39" hidden="1" x14ac:dyDescent="0.25">
      <c r="AB601" s="14"/>
      <c r="AC601" s="14"/>
      <c r="AG601" s="10"/>
      <c r="AH601" s="10"/>
      <c r="AL601" s="84"/>
      <c r="AM601" s="84"/>
    </row>
    <row r="602" spans="28:39" hidden="1" x14ac:dyDescent="0.25">
      <c r="AB602" s="14"/>
      <c r="AC602" s="14"/>
      <c r="AG602" s="10"/>
      <c r="AH602" s="10"/>
      <c r="AL602" s="84"/>
      <c r="AM602" s="84"/>
    </row>
    <row r="603" spans="28:39" hidden="1" x14ac:dyDescent="0.25">
      <c r="AB603" s="14"/>
      <c r="AC603" s="14"/>
      <c r="AG603" s="10"/>
      <c r="AH603" s="10"/>
      <c r="AL603" s="84"/>
      <c r="AM603" s="84"/>
    </row>
    <row r="604" spans="28:39" hidden="1" x14ac:dyDescent="0.25">
      <c r="AB604" s="14"/>
      <c r="AC604" s="14"/>
      <c r="AG604" s="10"/>
      <c r="AH604" s="10"/>
      <c r="AL604" s="84"/>
      <c r="AM604" s="84"/>
    </row>
    <row r="605" spans="28:39" hidden="1" x14ac:dyDescent="0.25">
      <c r="AB605" s="14"/>
      <c r="AC605" s="14"/>
      <c r="AG605" s="10"/>
      <c r="AH605" s="10"/>
      <c r="AL605" s="84"/>
      <c r="AM605" s="84"/>
    </row>
    <row r="606" spans="28:39" hidden="1" x14ac:dyDescent="0.25">
      <c r="AB606" s="14"/>
      <c r="AC606" s="14"/>
      <c r="AG606" s="10"/>
      <c r="AH606" s="10"/>
      <c r="AL606" s="84"/>
      <c r="AM606" s="84"/>
    </row>
    <row r="607" spans="28:39" hidden="1" x14ac:dyDescent="0.25">
      <c r="AB607" s="14"/>
      <c r="AC607" s="14"/>
      <c r="AG607" s="10"/>
      <c r="AH607" s="10"/>
      <c r="AL607" s="84"/>
      <c r="AM607" s="84"/>
    </row>
    <row r="608" spans="28:39" hidden="1" x14ac:dyDescent="0.25">
      <c r="AB608" s="14"/>
      <c r="AC608" s="14"/>
      <c r="AG608" s="10"/>
      <c r="AH608" s="10"/>
      <c r="AL608" s="84"/>
      <c r="AM608" s="84"/>
    </row>
    <row r="609" spans="28:39" hidden="1" x14ac:dyDescent="0.25">
      <c r="AB609" s="14"/>
      <c r="AC609" s="14"/>
      <c r="AG609" s="10"/>
      <c r="AH609" s="10"/>
      <c r="AL609" s="84"/>
      <c r="AM609" s="84"/>
    </row>
    <row r="610" spans="28:39" hidden="1" x14ac:dyDescent="0.25">
      <c r="AB610" s="14"/>
      <c r="AC610" s="14"/>
      <c r="AG610" s="10"/>
      <c r="AH610" s="10"/>
      <c r="AL610" s="84"/>
      <c r="AM610" s="84"/>
    </row>
    <row r="611" spans="28:39" hidden="1" x14ac:dyDescent="0.25">
      <c r="AB611" s="14"/>
      <c r="AC611" s="14"/>
      <c r="AG611" s="10"/>
      <c r="AH611" s="10"/>
      <c r="AL611" s="84"/>
      <c r="AM611" s="84"/>
    </row>
    <row r="612" spans="28:39" hidden="1" x14ac:dyDescent="0.25">
      <c r="AB612" s="14"/>
      <c r="AC612" s="14"/>
      <c r="AG612" s="10"/>
      <c r="AH612" s="10"/>
      <c r="AL612" s="84"/>
      <c r="AM612" s="84"/>
    </row>
    <row r="613" spans="28:39" hidden="1" x14ac:dyDescent="0.25">
      <c r="AB613" s="14"/>
      <c r="AC613" s="14"/>
      <c r="AG613" s="10"/>
      <c r="AH613" s="10"/>
      <c r="AL613" s="84"/>
      <c r="AM613" s="84"/>
    </row>
    <row r="614" spans="28:39" hidden="1" x14ac:dyDescent="0.25">
      <c r="AB614" s="14"/>
      <c r="AC614" s="14"/>
      <c r="AG614" s="10"/>
      <c r="AH614" s="10"/>
      <c r="AL614" s="84"/>
      <c r="AM614" s="84"/>
    </row>
    <row r="615" spans="28:39" hidden="1" x14ac:dyDescent="0.25">
      <c r="AB615" s="14"/>
      <c r="AC615" s="14"/>
      <c r="AG615" s="10"/>
      <c r="AH615" s="10"/>
      <c r="AL615" s="84"/>
      <c r="AM615" s="84"/>
    </row>
    <row r="616" spans="28:39" hidden="1" x14ac:dyDescent="0.25">
      <c r="AB616" s="14"/>
      <c r="AC616" s="14"/>
      <c r="AG616" s="10"/>
      <c r="AH616" s="10"/>
      <c r="AL616" s="84"/>
      <c r="AM616" s="84"/>
    </row>
    <row r="617" spans="28:39" hidden="1" x14ac:dyDescent="0.25">
      <c r="AB617" s="14"/>
      <c r="AC617" s="14"/>
      <c r="AG617" s="10"/>
      <c r="AH617" s="10"/>
      <c r="AL617" s="84"/>
      <c r="AM617" s="84"/>
    </row>
    <row r="618" spans="28:39" hidden="1" x14ac:dyDescent="0.25">
      <c r="AB618" s="14"/>
      <c r="AC618" s="14"/>
      <c r="AG618" s="10"/>
      <c r="AH618" s="10"/>
      <c r="AL618" s="84"/>
      <c r="AM618" s="84"/>
    </row>
    <row r="619" spans="28:39" hidden="1" x14ac:dyDescent="0.25">
      <c r="AB619" s="14"/>
      <c r="AC619" s="14"/>
      <c r="AG619" s="10"/>
      <c r="AH619" s="10"/>
      <c r="AL619" s="84"/>
      <c r="AM619" s="84"/>
    </row>
    <row r="620" spans="28:39" hidden="1" x14ac:dyDescent="0.25">
      <c r="AB620" s="14"/>
      <c r="AC620" s="14"/>
      <c r="AG620" s="10"/>
      <c r="AH620" s="10"/>
      <c r="AL620" s="84"/>
      <c r="AM620" s="84"/>
    </row>
    <row r="621" spans="28:39" hidden="1" x14ac:dyDescent="0.25">
      <c r="AB621" s="14"/>
      <c r="AC621" s="14"/>
      <c r="AG621" s="10"/>
      <c r="AH621" s="10"/>
      <c r="AL621" s="84"/>
      <c r="AM621" s="84"/>
    </row>
    <row r="622" spans="28:39" hidden="1" x14ac:dyDescent="0.25">
      <c r="AB622" s="14"/>
      <c r="AC622" s="14"/>
      <c r="AG622" s="10"/>
      <c r="AH622" s="10"/>
      <c r="AL622" s="84"/>
      <c r="AM622" s="84"/>
    </row>
    <row r="623" spans="28:39" hidden="1" x14ac:dyDescent="0.25">
      <c r="AB623" s="14"/>
      <c r="AC623" s="14"/>
      <c r="AG623" s="10"/>
      <c r="AH623" s="10"/>
      <c r="AL623" s="84"/>
      <c r="AM623" s="84"/>
    </row>
    <row r="624" spans="28:39" hidden="1" x14ac:dyDescent="0.25">
      <c r="AB624" s="14"/>
      <c r="AC624" s="14"/>
      <c r="AG624" s="10"/>
      <c r="AH624" s="10"/>
      <c r="AL624" s="84"/>
      <c r="AM624" s="84"/>
    </row>
    <row r="625" spans="28:39" hidden="1" x14ac:dyDescent="0.25">
      <c r="AB625" s="14"/>
      <c r="AC625" s="14"/>
      <c r="AG625" s="10"/>
      <c r="AH625" s="10"/>
      <c r="AL625" s="84"/>
      <c r="AM625" s="84"/>
    </row>
    <row r="626" spans="28:39" hidden="1" x14ac:dyDescent="0.25">
      <c r="AB626" s="14"/>
      <c r="AC626" s="14"/>
      <c r="AG626" s="10"/>
      <c r="AH626" s="10"/>
      <c r="AL626" s="84"/>
      <c r="AM626" s="84"/>
    </row>
    <row r="627" spans="28:39" hidden="1" x14ac:dyDescent="0.25">
      <c r="AB627" s="14"/>
      <c r="AC627" s="14"/>
      <c r="AG627" s="10"/>
      <c r="AH627" s="10"/>
      <c r="AL627" s="84"/>
      <c r="AM627" s="84"/>
    </row>
    <row r="628" spans="28:39" hidden="1" x14ac:dyDescent="0.25">
      <c r="AB628" s="14"/>
      <c r="AC628" s="14"/>
      <c r="AG628" s="10"/>
      <c r="AH628" s="10"/>
      <c r="AL628" s="84"/>
      <c r="AM628" s="84"/>
    </row>
    <row r="629" spans="28:39" hidden="1" x14ac:dyDescent="0.25">
      <c r="AB629" s="14"/>
      <c r="AC629" s="14"/>
      <c r="AG629" s="10"/>
      <c r="AH629" s="10"/>
      <c r="AL629" s="84"/>
      <c r="AM629" s="84"/>
    </row>
    <row r="630" spans="28:39" hidden="1" x14ac:dyDescent="0.25">
      <c r="AB630" s="14"/>
      <c r="AC630" s="14"/>
      <c r="AG630" s="10"/>
      <c r="AH630" s="10"/>
      <c r="AL630" s="84"/>
      <c r="AM630" s="84"/>
    </row>
    <row r="631" spans="28:39" hidden="1" x14ac:dyDescent="0.25">
      <c r="AB631" s="14"/>
      <c r="AC631" s="14"/>
      <c r="AG631" s="10"/>
      <c r="AH631" s="10"/>
      <c r="AL631" s="84"/>
      <c r="AM631" s="84"/>
    </row>
    <row r="632" spans="28:39" hidden="1" x14ac:dyDescent="0.25">
      <c r="AB632" s="14"/>
      <c r="AC632" s="14"/>
      <c r="AG632" s="10"/>
      <c r="AH632" s="10"/>
      <c r="AL632" s="84"/>
      <c r="AM632" s="84"/>
    </row>
    <row r="633" spans="28:39" hidden="1" x14ac:dyDescent="0.25">
      <c r="AB633" s="14"/>
      <c r="AC633" s="14"/>
      <c r="AG633" s="10"/>
      <c r="AH633" s="10"/>
      <c r="AL633" s="84"/>
      <c r="AM633" s="84"/>
    </row>
    <row r="634" spans="28:39" hidden="1" x14ac:dyDescent="0.25">
      <c r="AB634" s="14"/>
      <c r="AC634" s="14"/>
      <c r="AG634" s="10"/>
      <c r="AH634" s="10"/>
      <c r="AL634" s="84"/>
      <c r="AM634" s="84"/>
    </row>
    <row r="635" spans="28:39" hidden="1" x14ac:dyDescent="0.25">
      <c r="AB635" s="14"/>
      <c r="AC635" s="14"/>
      <c r="AG635" s="10"/>
      <c r="AH635" s="10"/>
      <c r="AL635" s="84"/>
      <c r="AM635" s="84"/>
    </row>
    <row r="636" spans="28:39" hidden="1" x14ac:dyDescent="0.25">
      <c r="AB636" s="14"/>
      <c r="AC636" s="14"/>
      <c r="AG636" s="10"/>
      <c r="AH636" s="10"/>
      <c r="AL636" s="84"/>
      <c r="AM636" s="84"/>
    </row>
    <row r="637" spans="28:39" hidden="1" x14ac:dyDescent="0.25">
      <c r="AB637" s="14"/>
      <c r="AC637" s="14"/>
      <c r="AG637" s="10"/>
      <c r="AH637" s="10"/>
      <c r="AL637" s="84"/>
      <c r="AM637" s="84"/>
    </row>
    <row r="638" spans="28:39" hidden="1" x14ac:dyDescent="0.25">
      <c r="AB638" s="14"/>
      <c r="AC638" s="14"/>
      <c r="AG638" s="10"/>
      <c r="AH638" s="10"/>
      <c r="AL638" s="84"/>
      <c r="AM638" s="84"/>
    </row>
    <row r="639" spans="28:39" hidden="1" x14ac:dyDescent="0.25">
      <c r="AB639" s="14"/>
      <c r="AC639" s="14"/>
      <c r="AG639" s="10"/>
      <c r="AH639" s="10"/>
      <c r="AL639" s="84"/>
      <c r="AM639" s="84"/>
    </row>
    <row r="640" spans="28:39" hidden="1" x14ac:dyDescent="0.25">
      <c r="AB640" s="14"/>
      <c r="AC640" s="14"/>
      <c r="AG640" s="10"/>
      <c r="AH640" s="10"/>
      <c r="AL640" s="84"/>
      <c r="AM640" s="84"/>
    </row>
    <row r="641" spans="28:39" hidden="1" x14ac:dyDescent="0.25">
      <c r="AB641" s="14"/>
      <c r="AC641" s="14"/>
      <c r="AG641" s="10"/>
      <c r="AH641" s="10"/>
      <c r="AL641" s="84"/>
      <c r="AM641" s="84"/>
    </row>
    <row r="642" spans="28:39" hidden="1" x14ac:dyDescent="0.25">
      <c r="AB642" s="14"/>
      <c r="AC642" s="14"/>
      <c r="AG642" s="10"/>
      <c r="AH642" s="10"/>
      <c r="AL642" s="84"/>
      <c r="AM642" s="84"/>
    </row>
    <row r="643" spans="28:39" hidden="1" x14ac:dyDescent="0.25">
      <c r="AB643" s="14"/>
      <c r="AC643" s="14"/>
      <c r="AG643" s="10"/>
      <c r="AH643" s="10"/>
      <c r="AL643" s="84"/>
      <c r="AM643" s="84"/>
    </row>
    <row r="644" spans="28:39" hidden="1" x14ac:dyDescent="0.25">
      <c r="AB644" s="14"/>
      <c r="AC644" s="14"/>
      <c r="AG644" s="10"/>
      <c r="AH644" s="10"/>
      <c r="AL644" s="84"/>
      <c r="AM644" s="84"/>
    </row>
    <row r="645" spans="28:39" hidden="1" x14ac:dyDescent="0.25">
      <c r="AB645" s="14"/>
      <c r="AC645" s="14"/>
      <c r="AG645" s="10"/>
      <c r="AH645" s="10"/>
      <c r="AL645" s="84"/>
      <c r="AM645" s="84"/>
    </row>
    <row r="646" spans="28:39" hidden="1" x14ac:dyDescent="0.25">
      <c r="AB646" s="14"/>
      <c r="AC646" s="14"/>
      <c r="AG646" s="10"/>
      <c r="AH646" s="10"/>
      <c r="AL646" s="84"/>
      <c r="AM646" s="84"/>
    </row>
    <row r="647" spans="28:39" hidden="1" x14ac:dyDescent="0.25">
      <c r="AB647" s="14"/>
      <c r="AC647" s="14"/>
      <c r="AG647" s="10"/>
      <c r="AH647" s="10"/>
      <c r="AL647" s="84"/>
      <c r="AM647" s="84"/>
    </row>
    <row r="648" spans="28:39" hidden="1" x14ac:dyDescent="0.25">
      <c r="AB648" s="14"/>
      <c r="AC648" s="14"/>
      <c r="AG648" s="10"/>
      <c r="AH648" s="10"/>
      <c r="AL648" s="84"/>
      <c r="AM648" s="84"/>
    </row>
    <row r="649" spans="28:39" hidden="1" x14ac:dyDescent="0.25">
      <c r="AB649" s="14"/>
      <c r="AC649" s="14"/>
      <c r="AG649" s="10"/>
      <c r="AH649" s="10"/>
      <c r="AL649" s="84"/>
      <c r="AM649" s="84"/>
    </row>
    <row r="650" spans="28:39" hidden="1" x14ac:dyDescent="0.25">
      <c r="AB650" s="14"/>
      <c r="AC650" s="14"/>
      <c r="AG650" s="10"/>
      <c r="AH650" s="10"/>
      <c r="AL650" s="84"/>
      <c r="AM650" s="84"/>
    </row>
    <row r="651" spans="28:39" hidden="1" x14ac:dyDescent="0.25">
      <c r="AB651" s="14"/>
      <c r="AC651" s="14"/>
      <c r="AG651" s="10"/>
      <c r="AH651" s="10"/>
      <c r="AL651" s="84"/>
      <c r="AM651" s="84"/>
    </row>
    <row r="652" spans="28:39" hidden="1" x14ac:dyDescent="0.25">
      <c r="AB652" s="14"/>
      <c r="AC652" s="14"/>
      <c r="AG652" s="10"/>
      <c r="AH652" s="10"/>
      <c r="AL652" s="84"/>
      <c r="AM652" s="84"/>
    </row>
    <row r="653" spans="28:39" hidden="1" x14ac:dyDescent="0.25">
      <c r="AB653" s="14"/>
      <c r="AC653" s="14"/>
      <c r="AG653" s="10"/>
      <c r="AH653" s="10"/>
      <c r="AL653" s="84"/>
      <c r="AM653" s="84"/>
    </row>
    <row r="654" spans="28:39" hidden="1" x14ac:dyDescent="0.25">
      <c r="AB654" s="14"/>
      <c r="AC654" s="14"/>
      <c r="AG654" s="10"/>
      <c r="AH654" s="10"/>
      <c r="AL654" s="84"/>
      <c r="AM654" s="84"/>
    </row>
    <row r="655" spans="28:39" hidden="1" x14ac:dyDescent="0.25">
      <c r="AB655" s="14"/>
      <c r="AC655" s="14"/>
      <c r="AG655" s="10"/>
      <c r="AH655" s="10"/>
      <c r="AL655" s="84"/>
      <c r="AM655" s="84"/>
    </row>
    <row r="656" spans="28:39" hidden="1" x14ac:dyDescent="0.25">
      <c r="AB656" s="14"/>
      <c r="AC656" s="14"/>
      <c r="AG656" s="10"/>
      <c r="AH656" s="10"/>
      <c r="AL656" s="84"/>
      <c r="AM656" s="84"/>
    </row>
    <row r="657" spans="28:39" hidden="1" x14ac:dyDescent="0.25">
      <c r="AB657" s="14"/>
      <c r="AC657" s="14"/>
      <c r="AG657" s="10"/>
      <c r="AH657" s="10"/>
      <c r="AL657" s="84"/>
      <c r="AM657" s="84"/>
    </row>
    <row r="658" spans="28:39" hidden="1" x14ac:dyDescent="0.25">
      <c r="AB658" s="14"/>
      <c r="AC658" s="14"/>
      <c r="AG658" s="10"/>
      <c r="AH658" s="10"/>
      <c r="AL658" s="84"/>
      <c r="AM658" s="84"/>
    </row>
    <row r="659" spans="28:39" hidden="1" x14ac:dyDescent="0.25">
      <c r="AB659" s="14"/>
      <c r="AC659" s="14"/>
      <c r="AG659" s="10"/>
      <c r="AH659" s="10"/>
      <c r="AL659" s="84"/>
      <c r="AM659" s="84"/>
    </row>
    <row r="660" spans="28:39" hidden="1" x14ac:dyDescent="0.25">
      <c r="AB660" s="14"/>
      <c r="AC660" s="14"/>
      <c r="AG660" s="10"/>
      <c r="AH660" s="10"/>
      <c r="AL660" s="84"/>
      <c r="AM660" s="84"/>
    </row>
    <row r="661" spans="28:39" hidden="1" x14ac:dyDescent="0.25">
      <c r="AB661" s="14"/>
      <c r="AC661" s="14"/>
      <c r="AG661" s="10"/>
      <c r="AH661" s="10"/>
      <c r="AL661" s="84"/>
      <c r="AM661" s="84"/>
    </row>
    <row r="662" spans="28:39" hidden="1" x14ac:dyDescent="0.25">
      <c r="AB662" s="14"/>
      <c r="AC662" s="14"/>
      <c r="AG662" s="10"/>
      <c r="AH662" s="10"/>
      <c r="AL662" s="84"/>
      <c r="AM662" s="84"/>
    </row>
    <row r="663" spans="28:39" hidden="1" x14ac:dyDescent="0.25">
      <c r="AB663" s="14"/>
      <c r="AC663" s="14"/>
      <c r="AG663" s="10"/>
      <c r="AH663" s="10"/>
      <c r="AL663" s="84"/>
      <c r="AM663" s="84"/>
    </row>
    <row r="664" spans="28:39" hidden="1" x14ac:dyDescent="0.25">
      <c r="AB664" s="14"/>
      <c r="AC664" s="14"/>
      <c r="AG664" s="10"/>
      <c r="AH664" s="10"/>
      <c r="AL664" s="84"/>
      <c r="AM664" s="84"/>
    </row>
    <row r="665" spans="28:39" hidden="1" x14ac:dyDescent="0.25">
      <c r="AB665" s="14"/>
      <c r="AC665" s="14"/>
      <c r="AG665" s="10"/>
      <c r="AH665" s="10"/>
      <c r="AL665" s="84"/>
      <c r="AM665" s="84"/>
    </row>
    <row r="666" spans="28:39" hidden="1" x14ac:dyDescent="0.25">
      <c r="AB666" s="14"/>
      <c r="AC666" s="14"/>
      <c r="AG666" s="10"/>
      <c r="AH666" s="10"/>
      <c r="AL666" s="84"/>
      <c r="AM666" s="84"/>
    </row>
    <row r="667" spans="28:39" hidden="1" x14ac:dyDescent="0.25">
      <c r="AB667" s="14"/>
      <c r="AC667" s="14"/>
      <c r="AG667" s="10"/>
      <c r="AH667" s="10"/>
      <c r="AL667" s="84"/>
      <c r="AM667" s="84"/>
    </row>
    <row r="668" spans="28:39" hidden="1" x14ac:dyDescent="0.25">
      <c r="AB668" s="14"/>
      <c r="AC668" s="14"/>
      <c r="AG668" s="10"/>
      <c r="AH668" s="10"/>
      <c r="AL668" s="84"/>
      <c r="AM668" s="84"/>
    </row>
    <row r="669" spans="28:39" hidden="1" x14ac:dyDescent="0.25">
      <c r="AB669" s="14"/>
      <c r="AC669" s="14"/>
      <c r="AG669" s="10"/>
      <c r="AH669" s="10"/>
      <c r="AL669" s="84"/>
      <c r="AM669" s="84"/>
    </row>
    <row r="670" spans="28:39" hidden="1" x14ac:dyDescent="0.25">
      <c r="AB670" s="14"/>
      <c r="AC670" s="14"/>
      <c r="AG670" s="10"/>
      <c r="AH670" s="10"/>
      <c r="AL670" s="84"/>
      <c r="AM670" s="84"/>
    </row>
    <row r="671" spans="28:39" hidden="1" x14ac:dyDescent="0.25">
      <c r="AB671" s="14"/>
      <c r="AC671" s="14"/>
      <c r="AG671" s="10"/>
      <c r="AH671" s="10"/>
      <c r="AL671" s="84"/>
      <c r="AM671" s="84"/>
    </row>
    <row r="672" spans="28:39" hidden="1" x14ac:dyDescent="0.25">
      <c r="AB672" s="14"/>
      <c r="AC672" s="14"/>
      <c r="AG672" s="10"/>
      <c r="AH672" s="10"/>
      <c r="AL672" s="84"/>
      <c r="AM672" s="84"/>
    </row>
    <row r="673" spans="28:39" hidden="1" x14ac:dyDescent="0.25">
      <c r="AB673" s="14"/>
      <c r="AC673" s="14"/>
      <c r="AG673" s="10"/>
      <c r="AH673" s="10"/>
      <c r="AL673" s="84"/>
      <c r="AM673" s="84"/>
    </row>
    <row r="674" spans="28:39" hidden="1" x14ac:dyDescent="0.25">
      <c r="AB674" s="14"/>
      <c r="AC674" s="14"/>
      <c r="AG674" s="10"/>
      <c r="AH674" s="10"/>
      <c r="AL674" s="84"/>
      <c r="AM674" s="84"/>
    </row>
    <row r="675" spans="28:39" hidden="1" x14ac:dyDescent="0.25">
      <c r="AB675" s="14"/>
      <c r="AC675" s="14"/>
      <c r="AG675" s="10"/>
      <c r="AH675" s="10"/>
      <c r="AL675" s="84"/>
      <c r="AM675" s="84"/>
    </row>
    <row r="676" spans="28:39" hidden="1" x14ac:dyDescent="0.25">
      <c r="AB676" s="14"/>
      <c r="AC676" s="14"/>
      <c r="AG676" s="10"/>
      <c r="AH676" s="10"/>
      <c r="AL676" s="84"/>
      <c r="AM676" s="84"/>
    </row>
    <row r="677" spans="28:39" hidden="1" x14ac:dyDescent="0.25">
      <c r="AB677" s="14"/>
      <c r="AC677" s="14"/>
      <c r="AG677" s="10"/>
      <c r="AH677" s="10"/>
      <c r="AL677" s="84"/>
      <c r="AM677" s="84"/>
    </row>
    <row r="678" spans="28:39" hidden="1" x14ac:dyDescent="0.25">
      <c r="AB678" s="14"/>
      <c r="AC678" s="14"/>
      <c r="AG678" s="10"/>
      <c r="AH678" s="10"/>
      <c r="AL678" s="84"/>
      <c r="AM678" s="84"/>
    </row>
    <row r="679" spans="28:39" hidden="1" x14ac:dyDescent="0.25">
      <c r="AB679" s="14"/>
      <c r="AC679" s="14"/>
      <c r="AG679" s="10"/>
      <c r="AH679" s="10"/>
      <c r="AL679" s="84"/>
      <c r="AM679" s="84"/>
    </row>
    <row r="680" spans="28:39" hidden="1" x14ac:dyDescent="0.25">
      <c r="AB680" s="14"/>
      <c r="AC680" s="14"/>
      <c r="AG680" s="10"/>
      <c r="AH680" s="10"/>
      <c r="AL680" s="84"/>
      <c r="AM680" s="84"/>
    </row>
    <row r="681" spans="28:39" hidden="1" x14ac:dyDescent="0.25">
      <c r="AB681" s="14"/>
      <c r="AC681" s="14"/>
      <c r="AG681" s="10"/>
      <c r="AH681" s="10"/>
      <c r="AL681" s="84"/>
      <c r="AM681" s="84"/>
    </row>
    <row r="682" spans="28:39" hidden="1" x14ac:dyDescent="0.25">
      <c r="AB682" s="14"/>
      <c r="AC682" s="14"/>
      <c r="AG682" s="10"/>
      <c r="AH682" s="10"/>
      <c r="AL682" s="84"/>
      <c r="AM682" s="84"/>
    </row>
    <row r="683" spans="28:39" hidden="1" x14ac:dyDescent="0.25">
      <c r="AB683" s="14"/>
      <c r="AC683" s="14"/>
      <c r="AG683" s="10"/>
      <c r="AH683" s="10"/>
      <c r="AL683" s="84"/>
      <c r="AM683" s="84"/>
    </row>
    <row r="684" spans="28:39" hidden="1" x14ac:dyDescent="0.25">
      <c r="AB684" s="14"/>
      <c r="AC684" s="14"/>
      <c r="AG684" s="10"/>
      <c r="AH684" s="10"/>
      <c r="AL684" s="84"/>
      <c r="AM684" s="84"/>
    </row>
    <row r="685" spans="28:39" hidden="1" x14ac:dyDescent="0.25">
      <c r="AB685" s="14"/>
      <c r="AC685" s="14"/>
      <c r="AG685" s="10"/>
      <c r="AH685" s="10"/>
      <c r="AL685" s="84"/>
      <c r="AM685" s="84"/>
    </row>
    <row r="686" spans="28:39" hidden="1" x14ac:dyDescent="0.25">
      <c r="AB686" s="14"/>
      <c r="AC686" s="14"/>
      <c r="AG686" s="10"/>
      <c r="AH686" s="10"/>
      <c r="AL686" s="84"/>
      <c r="AM686" s="84"/>
    </row>
    <row r="687" spans="28:39" hidden="1" x14ac:dyDescent="0.25">
      <c r="AB687" s="14"/>
      <c r="AC687" s="14"/>
      <c r="AG687" s="10"/>
      <c r="AH687" s="10"/>
      <c r="AL687" s="84"/>
      <c r="AM687" s="84"/>
    </row>
    <row r="688" spans="28:39" hidden="1" x14ac:dyDescent="0.25">
      <c r="AB688" s="14"/>
      <c r="AC688" s="14"/>
      <c r="AG688" s="10"/>
      <c r="AH688" s="10"/>
      <c r="AL688" s="84"/>
      <c r="AM688" s="84"/>
    </row>
    <row r="689" spans="28:39" hidden="1" x14ac:dyDescent="0.25">
      <c r="AB689" s="14"/>
      <c r="AC689" s="14"/>
      <c r="AG689" s="10"/>
      <c r="AH689" s="10"/>
      <c r="AL689" s="84"/>
      <c r="AM689" s="84"/>
    </row>
    <row r="690" spans="28:39" hidden="1" x14ac:dyDescent="0.25">
      <c r="AB690" s="14"/>
      <c r="AC690" s="14"/>
      <c r="AG690" s="10"/>
      <c r="AH690" s="10"/>
      <c r="AL690" s="84"/>
      <c r="AM690" s="84"/>
    </row>
    <row r="691" spans="28:39" hidden="1" x14ac:dyDescent="0.25">
      <c r="AB691" s="14"/>
      <c r="AC691" s="14"/>
      <c r="AG691" s="10"/>
      <c r="AH691" s="10"/>
      <c r="AL691" s="84"/>
      <c r="AM691" s="84"/>
    </row>
    <row r="692" spans="28:39" hidden="1" x14ac:dyDescent="0.25">
      <c r="AB692" s="14"/>
      <c r="AC692" s="14"/>
      <c r="AG692" s="10"/>
      <c r="AH692" s="10"/>
      <c r="AL692" s="84"/>
      <c r="AM692" s="84"/>
    </row>
    <row r="693" spans="28:39" hidden="1" x14ac:dyDescent="0.25">
      <c r="AB693" s="14"/>
      <c r="AC693" s="14"/>
      <c r="AG693" s="10"/>
      <c r="AH693" s="10"/>
      <c r="AL693" s="84"/>
      <c r="AM693" s="84"/>
    </row>
    <row r="694" spans="28:39" hidden="1" x14ac:dyDescent="0.25">
      <c r="AB694" s="14"/>
      <c r="AC694" s="14"/>
      <c r="AG694" s="10"/>
      <c r="AH694" s="10"/>
      <c r="AL694" s="84"/>
      <c r="AM694" s="84"/>
    </row>
    <row r="695" spans="28:39" hidden="1" x14ac:dyDescent="0.25">
      <c r="AB695" s="14"/>
      <c r="AC695" s="14"/>
      <c r="AG695" s="10"/>
      <c r="AH695" s="10"/>
      <c r="AL695" s="84"/>
      <c r="AM695" s="84"/>
    </row>
    <row r="696" spans="28:39" hidden="1" x14ac:dyDescent="0.25">
      <c r="AB696" s="14"/>
      <c r="AC696" s="14"/>
      <c r="AG696" s="10"/>
      <c r="AH696" s="10"/>
      <c r="AL696" s="84"/>
      <c r="AM696" s="84"/>
    </row>
    <row r="697" spans="28:39" hidden="1" x14ac:dyDescent="0.25">
      <c r="AB697" s="14"/>
      <c r="AC697" s="14"/>
      <c r="AG697" s="10"/>
      <c r="AH697" s="10"/>
      <c r="AL697" s="84"/>
      <c r="AM697" s="84"/>
    </row>
    <row r="698" spans="28:39" hidden="1" x14ac:dyDescent="0.25">
      <c r="AB698" s="14"/>
      <c r="AC698" s="14"/>
      <c r="AG698" s="10"/>
      <c r="AH698" s="10"/>
      <c r="AL698" s="84"/>
      <c r="AM698" s="84"/>
    </row>
    <row r="699" spans="28:39" hidden="1" x14ac:dyDescent="0.25">
      <c r="AB699" s="14"/>
      <c r="AC699" s="14"/>
      <c r="AG699" s="10"/>
      <c r="AH699" s="10"/>
      <c r="AL699" s="84"/>
      <c r="AM699" s="84"/>
    </row>
    <row r="700" spans="28:39" hidden="1" x14ac:dyDescent="0.25">
      <c r="AB700" s="14"/>
      <c r="AC700" s="14"/>
      <c r="AG700" s="10"/>
      <c r="AH700" s="10"/>
      <c r="AL700" s="84"/>
      <c r="AM700" s="84"/>
    </row>
    <row r="701" spans="28:39" hidden="1" x14ac:dyDescent="0.25">
      <c r="AB701" s="14"/>
      <c r="AC701" s="14"/>
      <c r="AG701" s="10"/>
      <c r="AH701" s="10"/>
      <c r="AL701" s="84"/>
      <c r="AM701" s="84"/>
    </row>
    <row r="702" spans="28:39" hidden="1" x14ac:dyDescent="0.25">
      <c r="AB702" s="14"/>
      <c r="AC702" s="14"/>
      <c r="AG702" s="10"/>
      <c r="AH702" s="10"/>
      <c r="AL702" s="84"/>
      <c r="AM702" s="84"/>
    </row>
    <row r="703" spans="28:39" hidden="1" x14ac:dyDescent="0.25">
      <c r="AB703" s="14"/>
      <c r="AC703" s="14"/>
      <c r="AG703" s="10"/>
      <c r="AH703" s="10"/>
      <c r="AL703" s="84"/>
      <c r="AM703" s="84"/>
    </row>
    <row r="704" spans="28:39" hidden="1" x14ac:dyDescent="0.25">
      <c r="AB704" s="14"/>
      <c r="AC704" s="14"/>
      <c r="AG704" s="10"/>
      <c r="AH704" s="10"/>
      <c r="AL704" s="84"/>
      <c r="AM704" s="84"/>
    </row>
    <row r="705" spans="28:39" hidden="1" x14ac:dyDescent="0.25">
      <c r="AB705" s="14"/>
      <c r="AC705" s="14"/>
      <c r="AG705" s="10"/>
      <c r="AH705" s="10"/>
      <c r="AL705" s="84"/>
      <c r="AM705" s="84"/>
    </row>
    <row r="706" spans="28:39" hidden="1" x14ac:dyDescent="0.25">
      <c r="AB706" s="14"/>
      <c r="AC706" s="14"/>
      <c r="AG706" s="10"/>
      <c r="AH706" s="10"/>
      <c r="AL706" s="84"/>
      <c r="AM706" s="84"/>
    </row>
    <row r="707" spans="28:39" hidden="1" x14ac:dyDescent="0.25">
      <c r="AB707" s="14"/>
      <c r="AC707" s="14"/>
      <c r="AG707" s="10"/>
      <c r="AH707" s="10"/>
      <c r="AL707" s="84"/>
      <c r="AM707" s="84"/>
    </row>
    <row r="708" spans="28:39" hidden="1" x14ac:dyDescent="0.25">
      <c r="AB708" s="14"/>
      <c r="AC708" s="14"/>
      <c r="AG708" s="10"/>
      <c r="AH708" s="10"/>
      <c r="AL708" s="84"/>
      <c r="AM708" s="84"/>
    </row>
    <row r="709" spans="28:39" hidden="1" x14ac:dyDescent="0.25">
      <c r="AB709" s="14"/>
      <c r="AC709" s="14"/>
      <c r="AG709" s="10"/>
      <c r="AH709" s="10"/>
      <c r="AL709" s="84"/>
      <c r="AM709" s="84"/>
    </row>
    <row r="710" spans="28:39" hidden="1" x14ac:dyDescent="0.25">
      <c r="AB710" s="14"/>
      <c r="AC710" s="14"/>
      <c r="AG710" s="10"/>
      <c r="AH710" s="10"/>
      <c r="AL710" s="84"/>
      <c r="AM710" s="84"/>
    </row>
    <row r="711" spans="28:39" hidden="1" x14ac:dyDescent="0.25">
      <c r="AB711" s="14"/>
      <c r="AC711" s="14"/>
      <c r="AG711" s="10"/>
      <c r="AH711" s="10"/>
      <c r="AL711" s="84"/>
      <c r="AM711" s="84"/>
    </row>
    <row r="712" spans="28:39" hidden="1" x14ac:dyDescent="0.25">
      <c r="AB712" s="14"/>
      <c r="AC712" s="14"/>
      <c r="AG712" s="10"/>
      <c r="AH712" s="10"/>
      <c r="AL712" s="84"/>
      <c r="AM712" s="84"/>
    </row>
    <row r="713" spans="28:39" hidden="1" x14ac:dyDescent="0.25">
      <c r="AB713" s="14"/>
      <c r="AC713" s="14"/>
      <c r="AG713" s="10"/>
      <c r="AH713" s="10"/>
      <c r="AL713" s="84"/>
      <c r="AM713" s="84"/>
    </row>
    <row r="714" spans="28:39" hidden="1" x14ac:dyDescent="0.25">
      <c r="AB714" s="14"/>
      <c r="AC714" s="14"/>
      <c r="AG714" s="10"/>
      <c r="AH714" s="10"/>
      <c r="AL714" s="84"/>
      <c r="AM714" s="84"/>
    </row>
    <row r="715" spans="28:39" hidden="1" x14ac:dyDescent="0.25">
      <c r="AB715" s="14"/>
      <c r="AC715" s="14"/>
      <c r="AG715" s="10"/>
      <c r="AH715" s="10"/>
      <c r="AL715" s="84"/>
      <c r="AM715" s="84"/>
    </row>
    <row r="716" spans="28:39" hidden="1" x14ac:dyDescent="0.25">
      <c r="AB716" s="14"/>
      <c r="AC716" s="14"/>
      <c r="AG716" s="10"/>
      <c r="AH716" s="10"/>
      <c r="AL716" s="84"/>
      <c r="AM716" s="84"/>
    </row>
    <row r="717" spans="28:39" hidden="1" x14ac:dyDescent="0.25">
      <c r="AB717" s="14"/>
      <c r="AC717" s="14"/>
      <c r="AG717" s="10"/>
      <c r="AH717" s="10"/>
      <c r="AL717" s="84"/>
      <c r="AM717" s="84"/>
    </row>
    <row r="718" spans="28:39" hidden="1" x14ac:dyDescent="0.25">
      <c r="AB718" s="14"/>
      <c r="AC718" s="14"/>
      <c r="AG718" s="10"/>
      <c r="AH718" s="10"/>
      <c r="AL718" s="84"/>
      <c r="AM718" s="84"/>
    </row>
    <row r="719" spans="28:39" hidden="1" x14ac:dyDescent="0.25">
      <c r="AB719" s="14"/>
      <c r="AC719" s="14"/>
      <c r="AG719" s="10"/>
      <c r="AH719" s="10"/>
      <c r="AL719" s="84"/>
      <c r="AM719" s="84"/>
    </row>
    <row r="720" spans="28:39" hidden="1" x14ac:dyDescent="0.25">
      <c r="AB720" s="14"/>
      <c r="AC720" s="14"/>
      <c r="AG720" s="10"/>
      <c r="AH720" s="10"/>
      <c r="AL720" s="84"/>
      <c r="AM720" s="84"/>
    </row>
    <row r="721" spans="28:39" hidden="1" x14ac:dyDescent="0.25">
      <c r="AB721" s="14"/>
      <c r="AC721" s="14"/>
      <c r="AG721" s="10"/>
      <c r="AH721" s="10"/>
      <c r="AL721" s="84"/>
      <c r="AM721" s="84"/>
    </row>
    <row r="722" spans="28:39" hidden="1" x14ac:dyDescent="0.25">
      <c r="AB722" s="14"/>
      <c r="AC722" s="14"/>
      <c r="AG722" s="10"/>
      <c r="AH722" s="10"/>
      <c r="AL722" s="84"/>
      <c r="AM722" s="84"/>
    </row>
    <row r="723" spans="28:39" hidden="1" x14ac:dyDescent="0.25">
      <c r="AB723" s="14"/>
      <c r="AC723" s="14"/>
      <c r="AG723" s="10"/>
      <c r="AH723" s="10"/>
      <c r="AL723" s="84"/>
      <c r="AM723" s="84"/>
    </row>
    <row r="724" spans="28:39" hidden="1" x14ac:dyDescent="0.25">
      <c r="AB724" s="14"/>
      <c r="AC724" s="14"/>
      <c r="AG724" s="10"/>
      <c r="AH724" s="10"/>
      <c r="AL724" s="84"/>
      <c r="AM724" s="84"/>
    </row>
    <row r="725" spans="28:39" hidden="1" x14ac:dyDescent="0.25">
      <c r="AB725" s="14"/>
      <c r="AC725" s="14"/>
      <c r="AG725" s="10"/>
      <c r="AH725" s="10"/>
      <c r="AL725" s="84"/>
      <c r="AM725" s="84"/>
    </row>
    <row r="726" spans="28:39" hidden="1" x14ac:dyDescent="0.25">
      <c r="AB726" s="14"/>
      <c r="AC726" s="14"/>
      <c r="AG726" s="10"/>
      <c r="AH726" s="10"/>
      <c r="AL726" s="84"/>
      <c r="AM726" s="84"/>
    </row>
    <row r="727" spans="28:39" hidden="1" x14ac:dyDescent="0.25">
      <c r="AB727" s="14"/>
      <c r="AC727" s="14"/>
      <c r="AG727" s="10"/>
      <c r="AH727" s="10"/>
      <c r="AL727" s="84"/>
      <c r="AM727" s="84"/>
    </row>
    <row r="728" spans="28:39" hidden="1" x14ac:dyDescent="0.25">
      <c r="AB728" s="14"/>
      <c r="AC728" s="14"/>
      <c r="AG728" s="10"/>
      <c r="AH728" s="10"/>
      <c r="AL728" s="84"/>
      <c r="AM728" s="84"/>
    </row>
    <row r="729" spans="28:39" hidden="1" x14ac:dyDescent="0.25">
      <c r="AB729" s="14"/>
      <c r="AC729" s="14"/>
      <c r="AG729" s="10"/>
      <c r="AH729" s="10"/>
      <c r="AL729" s="84"/>
      <c r="AM729" s="84"/>
    </row>
    <row r="730" spans="28:39" hidden="1" x14ac:dyDescent="0.25">
      <c r="AB730" s="14"/>
      <c r="AC730" s="14"/>
      <c r="AG730" s="10"/>
      <c r="AH730" s="10"/>
      <c r="AL730" s="84"/>
      <c r="AM730" s="84"/>
    </row>
    <row r="731" spans="28:39" hidden="1" x14ac:dyDescent="0.25">
      <c r="AB731" s="14"/>
      <c r="AC731" s="14"/>
      <c r="AG731" s="10"/>
      <c r="AH731" s="10"/>
      <c r="AL731" s="84"/>
      <c r="AM731" s="84"/>
    </row>
    <row r="732" spans="28:39" hidden="1" x14ac:dyDescent="0.25">
      <c r="AB732" s="14"/>
      <c r="AC732" s="14"/>
      <c r="AG732" s="10"/>
      <c r="AH732" s="10"/>
      <c r="AL732" s="84"/>
      <c r="AM732" s="84"/>
    </row>
    <row r="733" spans="28:39" hidden="1" x14ac:dyDescent="0.25">
      <c r="AB733" s="14"/>
      <c r="AC733" s="14"/>
      <c r="AG733" s="10"/>
      <c r="AH733" s="10"/>
      <c r="AL733" s="84"/>
      <c r="AM733" s="84"/>
    </row>
    <row r="734" spans="28:39" hidden="1" x14ac:dyDescent="0.25">
      <c r="AB734" s="14"/>
      <c r="AC734" s="14"/>
      <c r="AG734" s="10"/>
      <c r="AH734" s="10"/>
      <c r="AL734" s="84"/>
      <c r="AM734" s="84"/>
    </row>
    <row r="735" spans="28:39" hidden="1" x14ac:dyDescent="0.25">
      <c r="AB735" s="14"/>
      <c r="AC735" s="14"/>
      <c r="AG735" s="10"/>
      <c r="AH735" s="10"/>
      <c r="AL735" s="84"/>
      <c r="AM735" s="84"/>
    </row>
    <row r="736" spans="28:39" hidden="1" x14ac:dyDescent="0.25">
      <c r="AB736" s="14"/>
      <c r="AC736" s="14"/>
      <c r="AG736" s="10"/>
      <c r="AH736" s="10"/>
      <c r="AL736" s="84"/>
      <c r="AM736" s="84"/>
    </row>
    <row r="737" spans="28:39" hidden="1" x14ac:dyDescent="0.25">
      <c r="AB737" s="14"/>
      <c r="AC737" s="14"/>
      <c r="AG737" s="10"/>
      <c r="AH737" s="10"/>
      <c r="AL737" s="84"/>
      <c r="AM737" s="84"/>
    </row>
    <row r="738" spans="28:39" hidden="1" x14ac:dyDescent="0.25">
      <c r="AB738" s="14"/>
      <c r="AC738" s="14"/>
      <c r="AG738" s="10"/>
      <c r="AH738" s="10"/>
      <c r="AL738" s="84"/>
      <c r="AM738" s="84"/>
    </row>
    <row r="739" spans="28:39" hidden="1" x14ac:dyDescent="0.25">
      <c r="AB739" s="14"/>
      <c r="AC739" s="14"/>
      <c r="AG739" s="10"/>
      <c r="AH739" s="10"/>
      <c r="AL739" s="84"/>
      <c r="AM739" s="84"/>
    </row>
    <row r="740" spans="28:39" hidden="1" x14ac:dyDescent="0.25">
      <c r="AB740" s="14"/>
      <c r="AC740" s="14"/>
      <c r="AG740" s="10"/>
      <c r="AH740" s="10"/>
      <c r="AL740" s="84"/>
      <c r="AM740" s="84"/>
    </row>
    <row r="741" spans="28:39" hidden="1" x14ac:dyDescent="0.25">
      <c r="AB741" s="14"/>
      <c r="AC741" s="14"/>
      <c r="AG741" s="10"/>
      <c r="AH741" s="10"/>
      <c r="AL741" s="84"/>
      <c r="AM741" s="84"/>
    </row>
    <row r="742" spans="28:39" hidden="1" x14ac:dyDescent="0.25">
      <c r="AB742" s="14"/>
      <c r="AC742" s="14"/>
      <c r="AG742" s="10"/>
      <c r="AH742" s="10"/>
      <c r="AL742" s="84"/>
      <c r="AM742" s="84"/>
    </row>
    <row r="743" spans="28:39" hidden="1" x14ac:dyDescent="0.25">
      <c r="AB743" s="14"/>
      <c r="AC743" s="14"/>
      <c r="AG743" s="10"/>
      <c r="AH743" s="10"/>
      <c r="AL743" s="84"/>
      <c r="AM743" s="84"/>
    </row>
    <row r="744" spans="28:39" hidden="1" x14ac:dyDescent="0.25">
      <c r="AB744" s="14"/>
      <c r="AC744" s="14"/>
      <c r="AG744" s="10"/>
      <c r="AH744" s="10"/>
      <c r="AL744" s="84"/>
      <c r="AM744" s="84"/>
    </row>
    <row r="745" spans="28:39" hidden="1" x14ac:dyDescent="0.25">
      <c r="AB745" s="14"/>
      <c r="AC745" s="14"/>
      <c r="AG745" s="10"/>
      <c r="AH745" s="10"/>
      <c r="AL745" s="84"/>
      <c r="AM745" s="84"/>
    </row>
    <row r="746" spans="28:39" hidden="1" x14ac:dyDescent="0.25">
      <c r="AB746" s="14"/>
      <c r="AC746" s="14"/>
      <c r="AG746" s="10"/>
      <c r="AH746" s="10"/>
      <c r="AL746" s="84"/>
      <c r="AM746" s="84"/>
    </row>
    <row r="747" spans="28:39" hidden="1" x14ac:dyDescent="0.25">
      <c r="AB747" s="14"/>
      <c r="AC747" s="14"/>
      <c r="AG747" s="10"/>
      <c r="AH747" s="10"/>
      <c r="AL747" s="84"/>
      <c r="AM747" s="84"/>
    </row>
    <row r="748" spans="28:39" hidden="1" x14ac:dyDescent="0.25">
      <c r="AB748" s="14"/>
      <c r="AC748" s="14"/>
      <c r="AG748" s="10"/>
      <c r="AH748" s="10"/>
      <c r="AL748" s="84"/>
      <c r="AM748" s="84"/>
    </row>
    <row r="749" spans="28:39" hidden="1" x14ac:dyDescent="0.25">
      <c r="AB749" s="14"/>
      <c r="AC749" s="14"/>
      <c r="AG749" s="10"/>
      <c r="AH749" s="10"/>
      <c r="AL749" s="84"/>
      <c r="AM749" s="84"/>
    </row>
    <row r="750" spans="28:39" hidden="1" x14ac:dyDescent="0.25">
      <c r="AB750" s="14"/>
      <c r="AC750" s="14"/>
      <c r="AG750" s="10"/>
      <c r="AH750" s="10"/>
      <c r="AL750" s="84"/>
      <c r="AM750" s="84"/>
    </row>
    <row r="751" spans="28:39" hidden="1" x14ac:dyDescent="0.25">
      <c r="AB751" s="14"/>
      <c r="AC751" s="14"/>
      <c r="AG751" s="10"/>
      <c r="AH751" s="10"/>
      <c r="AL751" s="84"/>
      <c r="AM751" s="84"/>
    </row>
    <row r="752" spans="28:39" hidden="1" x14ac:dyDescent="0.25">
      <c r="AB752" s="14"/>
      <c r="AC752" s="14"/>
      <c r="AG752" s="10"/>
      <c r="AH752" s="10"/>
      <c r="AL752" s="84"/>
      <c r="AM752" s="84"/>
    </row>
    <row r="753" spans="28:39" hidden="1" x14ac:dyDescent="0.25">
      <c r="AB753" s="14"/>
      <c r="AC753" s="14"/>
      <c r="AG753" s="10"/>
      <c r="AH753" s="10"/>
      <c r="AL753" s="84"/>
      <c r="AM753" s="84"/>
    </row>
    <row r="754" spans="28:39" hidden="1" x14ac:dyDescent="0.25">
      <c r="AB754" s="14"/>
      <c r="AC754" s="14"/>
      <c r="AG754" s="10"/>
      <c r="AH754" s="10"/>
      <c r="AL754" s="84"/>
      <c r="AM754" s="84"/>
    </row>
    <row r="755" spans="28:39" hidden="1" x14ac:dyDescent="0.25">
      <c r="AB755" s="14"/>
      <c r="AC755" s="14"/>
      <c r="AG755" s="10"/>
      <c r="AH755" s="10"/>
      <c r="AL755" s="84"/>
      <c r="AM755" s="84"/>
    </row>
    <row r="756" spans="28:39" hidden="1" x14ac:dyDescent="0.25">
      <c r="AB756" s="14"/>
      <c r="AC756" s="14"/>
      <c r="AG756" s="10"/>
      <c r="AH756" s="10"/>
      <c r="AL756" s="84"/>
      <c r="AM756" s="84"/>
    </row>
    <row r="757" spans="28:39" hidden="1" x14ac:dyDescent="0.25">
      <c r="AB757" s="14"/>
      <c r="AC757" s="14"/>
      <c r="AG757" s="10"/>
      <c r="AH757" s="10"/>
      <c r="AL757" s="84"/>
      <c r="AM757" s="84"/>
    </row>
    <row r="758" spans="28:39" hidden="1" x14ac:dyDescent="0.25">
      <c r="AB758" s="14"/>
      <c r="AC758" s="14"/>
      <c r="AG758" s="10"/>
      <c r="AH758" s="10"/>
      <c r="AL758" s="84"/>
      <c r="AM758" s="84"/>
    </row>
    <row r="759" spans="28:39" hidden="1" x14ac:dyDescent="0.25">
      <c r="AB759" s="14"/>
      <c r="AC759" s="14"/>
      <c r="AG759" s="10"/>
      <c r="AH759" s="10"/>
      <c r="AL759" s="84"/>
      <c r="AM759" s="84"/>
    </row>
    <row r="760" spans="28:39" hidden="1" x14ac:dyDescent="0.25">
      <c r="AB760" s="14"/>
      <c r="AC760" s="14"/>
      <c r="AG760" s="10"/>
      <c r="AH760" s="10"/>
      <c r="AL760" s="84"/>
      <c r="AM760" s="84"/>
    </row>
    <row r="761" spans="28:39" hidden="1" x14ac:dyDescent="0.25">
      <c r="AB761" s="14"/>
      <c r="AC761" s="14"/>
      <c r="AG761" s="10"/>
      <c r="AH761" s="10"/>
      <c r="AL761" s="84"/>
      <c r="AM761" s="84"/>
    </row>
    <row r="762" spans="28:39" hidden="1" x14ac:dyDescent="0.25">
      <c r="AB762" s="14"/>
      <c r="AC762" s="14"/>
      <c r="AG762" s="10"/>
      <c r="AH762" s="10"/>
      <c r="AL762" s="84"/>
      <c r="AM762" s="84"/>
    </row>
    <row r="763" spans="28:39" hidden="1" x14ac:dyDescent="0.25">
      <c r="AB763" s="14"/>
      <c r="AC763" s="14"/>
      <c r="AG763" s="10"/>
      <c r="AH763" s="10"/>
      <c r="AL763" s="84"/>
      <c r="AM763" s="84"/>
    </row>
    <row r="764" spans="28:39" hidden="1" x14ac:dyDescent="0.25">
      <c r="AB764" s="14"/>
      <c r="AC764" s="14"/>
      <c r="AG764" s="10"/>
      <c r="AH764" s="10"/>
      <c r="AL764" s="84"/>
      <c r="AM764" s="84"/>
    </row>
    <row r="765" spans="28:39" hidden="1" x14ac:dyDescent="0.25">
      <c r="AB765" s="14"/>
      <c r="AC765" s="14"/>
      <c r="AG765" s="10"/>
      <c r="AH765" s="10"/>
      <c r="AL765" s="84"/>
      <c r="AM765" s="84"/>
    </row>
    <row r="766" spans="28:39" hidden="1" x14ac:dyDescent="0.25">
      <c r="AB766" s="14"/>
      <c r="AC766" s="14"/>
      <c r="AG766" s="10"/>
      <c r="AH766" s="10"/>
      <c r="AL766" s="84"/>
      <c r="AM766" s="84"/>
    </row>
    <row r="767" spans="28:39" hidden="1" x14ac:dyDescent="0.25">
      <c r="AB767" s="14"/>
      <c r="AC767" s="14"/>
      <c r="AG767" s="10"/>
      <c r="AH767" s="10"/>
      <c r="AL767" s="84"/>
      <c r="AM767" s="84"/>
    </row>
    <row r="768" spans="28:39" hidden="1" x14ac:dyDescent="0.25">
      <c r="AB768" s="14"/>
      <c r="AC768" s="14"/>
      <c r="AG768" s="10"/>
      <c r="AH768" s="10"/>
      <c r="AL768" s="84"/>
      <c r="AM768" s="84"/>
    </row>
    <row r="769" spans="28:39" hidden="1" x14ac:dyDescent="0.25">
      <c r="AB769" s="14"/>
      <c r="AC769" s="14"/>
      <c r="AG769" s="10"/>
      <c r="AH769" s="10"/>
      <c r="AL769" s="84"/>
      <c r="AM769" s="84"/>
    </row>
    <row r="770" spans="28:39" hidden="1" x14ac:dyDescent="0.25">
      <c r="AB770" s="14"/>
      <c r="AC770" s="14"/>
      <c r="AG770" s="10"/>
      <c r="AH770" s="10"/>
      <c r="AL770" s="84"/>
      <c r="AM770" s="84"/>
    </row>
    <row r="771" spans="28:39" hidden="1" x14ac:dyDescent="0.25">
      <c r="AB771" s="14"/>
      <c r="AC771" s="14"/>
      <c r="AG771" s="10"/>
      <c r="AH771" s="10"/>
      <c r="AL771" s="84"/>
      <c r="AM771" s="84"/>
    </row>
    <row r="772" spans="28:39" hidden="1" x14ac:dyDescent="0.25">
      <c r="AB772" s="14"/>
      <c r="AC772" s="14"/>
      <c r="AG772" s="10"/>
      <c r="AH772" s="10"/>
      <c r="AL772" s="84"/>
      <c r="AM772" s="84"/>
    </row>
    <row r="773" spans="28:39" hidden="1" x14ac:dyDescent="0.25">
      <c r="AB773" s="14"/>
      <c r="AC773" s="14"/>
      <c r="AG773" s="10"/>
      <c r="AH773" s="10"/>
      <c r="AL773" s="84"/>
      <c r="AM773" s="84"/>
    </row>
    <row r="774" spans="28:39" hidden="1" x14ac:dyDescent="0.25">
      <c r="AB774" s="14"/>
      <c r="AC774" s="14"/>
      <c r="AG774" s="10"/>
      <c r="AH774" s="10"/>
      <c r="AL774" s="84"/>
      <c r="AM774" s="84"/>
    </row>
    <row r="775" spans="28:39" hidden="1" x14ac:dyDescent="0.25">
      <c r="AB775" s="14"/>
      <c r="AC775" s="14"/>
      <c r="AG775" s="10"/>
      <c r="AH775" s="10"/>
      <c r="AL775" s="84"/>
      <c r="AM775" s="84"/>
    </row>
    <row r="776" spans="28:39" hidden="1" x14ac:dyDescent="0.25">
      <c r="AB776" s="14"/>
      <c r="AC776" s="14"/>
      <c r="AG776" s="10"/>
      <c r="AH776" s="10"/>
      <c r="AL776" s="84"/>
      <c r="AM776" s="84"/>
    </row>
    <row r="777" spans="28:39" hidden="1" x14ac:dyDescent="0.25">
      <c r="AB777" s="14"/>
      <c r="AC777" s="14"/>
      <c r="AG777" s="10"/>
      <c r="AH777" s="10"/>
      <c r="AL777" s="84"/>
      <c r="AM777" s="84"/>
    </row>
    <row r="778" spans="28:39" hidden="1" x14ac:dyDescent="0.25">
      <c r="AB778" s="14"/>
      <c r="AC778" s="14"/>
      <c r="AG778" s="10"/>
      <c r="AH778" s="10"/>
      <c r="AL778" s="84"/>
      <c r="AM778" s="84"/>
    </row>
    <row r="779" spans="28:39" hidden="1" x14ac:dyDescent="0.25">
      <c r="AB779" s="14"/>
      <c r="AC779" s="14"/>
      <c r="AG779" s="10"/>
      <c r="AH779" s="10"/>
      <c r="AL779" s="84"/>
      <c r="AM779" s="84"/>
    </row>
    <row r="780" spans="28:39" hidden="1" x14ac:dyDescent="0.25">
      <c r="AB780" s="14"/>
      <c r="AC780" s="14"/>
      <c r="AG780" s="10"/>
      <c r="AH780" s="10"/>
      <c r="AL780" s="84"/>
      <c r="AM780" s="84"/>
    </row>
    <row r="781" spans="28:39" hidden="1" x14ac:dyDescent="0.25">
      <c r="AB781" s="14"/>
      <c r="AC781" s="14"/>
      <c r="AG781" s="10"/>
      <c r="AH781" s="10"/>
      <c r="AL781" s="84"/>
      <c r="AM781" s="84"/>
    </row>
    <row r="782" spans="28:39" hidden="1" x14ac:dyDescent="0.25">
      <c r="AB782" s="14"/>
      <c r="AC782" s="14"/>
      <c r="AG782" s="10"/>
      <c r="AH782" s="10"/>
      <c r="AL782" s="84"/>
      <c r="AM782" s="84"/>
    </row>
    <row r="783" spans="28:39" hidden="1" x14ac:dyDescent="0.25">
      <c r="AB783" s="14"/>
      <c r="AC783" s="14"/>
      <c r="AG783" s="10"/>
      <c r="AH783" s="10"/>
      <c r="AL783" s="84"/>
      <c r="AM783" s="84"/>
    </row>
    <row r="784" spans="28:39" hidden="1" x14ac:dyDescent="0.25">
      <c r="AB784" s="14"/>
      <c r="AC784" s="14"/>
      <c r="AG784" s="10"/>
      <c r="AH784" s="10"/>
      <c r="AL784" s="84"/>
      <c r="AM784" s="84"/>
    </row>
    <row r="785" spans="28:39" hidden="1" x14ac:dyDescent="0.25">
      <c r="AB785" s="14"/>
      <c r="AC785" s="14"/>
      <c r="AG785" s="10"/>
      <c r="AH785" s="10"/>
      <c r="AL785" s="84"/>
      <c r="AM785" s="84"/>
    </row>
    <row r="786" spans="28:39" hidden="1" x14ac:dyDescent="0.25">
      <c r="AB786" s="14"/>
      <c r="AC786" s="14"/>
      <c r="AG786" s="10"/>
      <c r="AH786" s="10"/>
      <c r="AL786" s="84"/>
      <c r="AM786" s="84"/>
    </row>
    <row r="787" spans="28:39" hidden="1" x14ac:dyDescent="0.25">
      <c r="AB787" s="14"/>
      <c r="AC787" s="14"/>
      <c r="AG787" s="10"/>
      <c r="AH787" s="10"/>
      <c r="AL787" s="84"/>
      <c r="AM787" s="84"/>
    </row>
    <row r="788" spans="28:39" hidden="1" x14ac:dyDescent="0.25">
      <c r="AB788" s="14"/>
      <c r="AC788" s="14"/>
      <c r="AG788" s="10"/>
      <c r="AH788" s="10"/>
      <c r="AL788" s="84"/>
      <c r="AM788" s="84"/>
    </row>
    <row r="789" spans="28:39" hidden="1" x14ac:dyDescent="0.25">
      <c r="AB789" s="14"/>
      <c r="AC789" s="14"/>
      <c r="AG789" s="10"/>
      <c r="AH789" s="10"/>
      <c r="AL789" s="84"/>
      <c r="AM789" s="84"/>
    </row>
    <row r="790" spans="28:39" hidden="1" x14ac:dyDescent="0.25">
      <c r="AB790" s="14"/>
      <c r="AC790" s="14"/>
      <c r="AG790" s="10"/>
      <c r="AH790" s="10"/>
      <c r="AL790" s="84"/>
      <c r="AM790" s="84"/>
    </row>
    <row r="791" spans="28:39" hidden="1" x14ac:dyDescent="0.25">
      <c r="AB791" s="14"/>
      <c r="AC791" s="14"/>
      <c r="AG791" s="10"/>
      <c r="AH791" s="10"/>
      <c r="AL791" s="84"/>
      <c r="AM791" s="84"/>
    </row>
    <row r="792" spans="28:39" hidden="1" x14ac:dyDescent="0.25">
      <c r="AB792" s="14"/>
      <c r="AC792" s="14"/>
      <c r="AG792" s="10"/>
      <c r="AH792" s="10"/>
      <c r="AL792" s="84"/>
      <c r="AM792" s="84"/>
    </row>
    <row r="793" spans="28:39" hidden="1" x14ac:dyDescent="0.25">
      <c r="AB793" s="14"/>
      <c r="AC793" s="14"/>
      <c r="AG793" s="10"/>
      <c r="AH793" s="10"/>
      <c r="AL793" s="84"/>
      <c r="AM793" s="84"/>
    </row>
    <row r="794" spans="28:39" hidden="1" x14ac:dyDescent="0.25">
      <c r="AB794" s="14"/>
      <c r="AC794" s="14"/>
      <c r="AG794" s="10"/>
      <c r="AH794" s="10"/>
      <c r="AL794" s="84"/>
      <c r="AM794" s="84"/>
    </row>
    <row r="795" spans="28:39" hidden="1" x14ac:dyDescent="0.25">
      <c r="AB795" s="14"/>
      <c r="AC795" s="14"/>
      <c r="AG795" s="10"/>
      <c r="AH795" s="10"/>
      <c r="AL795" s="84"/>
      <c r="AM795" s="84"/>
    </row>
    <row r="796" spans="28:39" hidden="1" x14ac:dyDescent="0.25">
      <c r="AB796" s="14"/>
      <c r="AC796" s="14"/>
      <c r="AG796" s="10"/>
      <c r="AH796" s="10"/>
      <c r="AL796" s="84"/>
      <c r="AM796" s="84"/>
    </row>
    <row r="797" spans="28:39" hidden="1" x14ac:dyDescent="0.25">
      <c r="AB797" s="14"/>
      <c r="AC797" s="14"/>
      <c r="AG797" s="10"/>
      <c r="AH797" s="10"/>
      <c r="AL797" s="84"/>
      <c r="AM797" s="84"/>
    </row>
    <row r="798" spans="28:39" hidden="1" x14ac:dyDescent="0.25">
      <c r="AB798" s="14"/>
      <c r="AC798" s="14"/>
      <c r="AG798" s="10"/>
      <c r="AH798" s="10"/>
      <c r="AL798" s="84"/>
      <c r="AM798" s="84"/>
    </row>
    <row r="799" spans="28:39" hidden="1" x14ac:dyDescent="0.25">
      <c r="AB799" s="14"/>
      <c r="AC799" s="14"/>
      <c r="AG799" s="10"/>
      <c r="AH799" s="10"/>
      <c r="AL799" s="84"/>
      <c r="AM799" s="84"/>
    </row>
    <row r="800" spans="28:39" hidden="1" x14ac:dyDescent="0.25">
      <c r="AB800" s="14"/>
      <c r="AC800" s="14"/>
      <c r="AG800" s="10"/>
      <c r="AH800" s="10"/>
      <c r="AL800" s="84"/>
      <c r="AM800" s="84"/>
    </row>
    <row r="801" spans="28:39" hidden="1" x14ac:dyDescent="0.25">
      <c r="AB801" s="14"/>
      <c r="AC801" s="14"/>
      <c r="AG801" s="10"/>
      <c r="AH801" s="10"/>
      <c r="AL801" s="84"/>
      <c r="AM801" s="84"/>
    </row>
    <row r="802" spans="28:39" hidden="1" x14ac:dyDescent="0.25">
      <c r="AB802" s="14"/>
      <c r="AC802" s="14"/>
      <c r="AG802" s="10"/>
      <c r="AH802" s="10"/>
      <c r="AL802" s="84"/>
      <c r="AM802" s="84"/>
    </row>
    <row r="803" spans="28:39" hidden="1" x14ac:dyDescent="0.25">
      <c r="AB803" s="14"/>
      <c r="AC803" s="14"/>
      <c r="AG803" s="10"/>
      <c r="AH803" s="10"/>
      <c r="AL803" s="84"/>
      <c r="AM803" s="84"/>
    </row>
    <row r="804" spans="28:39" hidden="1" x14ac:dyDescent="0.25">
      <c r="AB804" s="14"/>
      <c r="AC804" s="14"/>
      <c r="AG804" s="10"/>
      <c r="AH804" s="10"/>
      <c r="AL804" s="84"/>
      <c r="AM804" s="84"/>
    </row>
    <row r="805" spans="28:39" hidden="1" x14ac:dyDescent="0.25">
      <c r="AB805" s="14"/>
      <c r="AC805" s="14"/>
      <c r="AG805" s="10"/>
      <c r="AH805" s="10"/>
      <c r="AL805" s="84"/>
      <c r="AM805" s="84"/>
    </row>
    <row r="806" spans="28:39" hidden="1" x14ac:dyDescent="0.25">
      <c r="AB806" s="14"/>
      <c r="AC806" s="14"/>
      <c r="AG806" s="10"/>
      <c r="AH806" s="10"/>
      <c r="AL806" s="84"/>
      <c r="AM806" s="84"/>
    </row>
    <row r="807" spans="28:39" hidden="1" x14ac:dyDescent="0.25">
      <c r="AB807" s="14"/>
      <c r="AC807" s="14"/>
      <c r="AG807" s="10"/>
      <c r="AH807" s="10"/>
      <c r="AL807" s="84"/>
      <c r="AM807" s="84"/>
    </row>
    <row r="808" spans="28:39" hidden="1" x14ac:dyDescent="0.25">
      <c r="AB808" s="14"/>
      <c r="AC808" s="14"/>
      <c r="AG808" s="10"/>
      <c r="AH808" s="10"/>
      <c r="AL808" s="84"/>
      <c r="AM808" s="84"/>
    </row>
    <row r="809" spans="28:39" hidden="1" x14ac:dyDescent="0.25">
      <c r="AB809" s="14"/>
      <c r="AC809" s="14"/>
      <c r="AG809" s="10"/>
      <c r="AH809" s="10"/>
      <c r="AL809" s="84"/>
      <c r="AM809" s="84"/>
    </row>
    <row r="810" spans="28:39" hidden="1" x14ac:dyDescent="0.25">
      <c r="AB810" s="14"/>
      <c r="AC810" s="14"/>
      <c r="AG810" s="10"/>
      <c r="AH810" s="10"/>
      <c r="AL810" s="84"/>
      <c r="AM810" s="84"/>
    </row>
    <row r="811" spans="28:39" hidden="1" x14ac:dyDescent="0.25">
      <c r="AB811" s="14"/>
      <c r="AC811" s="14"/>
      <c r="AG811" s="10"/>
      <c r="AH811" s="10"/>
      <c r="AL811" s="84"/>
      <c r="AM811" s="84"/>
    </row>
    <row r="812" spans="28:39" hidden="1" x14ac:dyDescent="0.25">
      <c r="AB812" s="14"/>
      <c r="AC812" s="14"/>
      <c r="AG812" s="10"/>
      <c r="AH812" s="10"/>
      <c r="AL812" s="84"/>
      <c r="AM812" s="84"/>
    </row>
    <row r="813" spans="28:39" hidden="1" x14ac:dyDescent="0.25">
      <c r="AB813" s="14"/>
      <c r="AC813" s="14"/>
      <c r="AG813" s="10"/>
      <c r="AH813" s="10"/>
      <c r="AL813" s="84"/>
      <c r="AM813" s="84"/>
    </row>
    <row r="814" spans="28:39" hidden="1" x14ac:dyDescent="0.25">
      <c r="AB814" s="14"/>
      <c r="AC814" s="14"/>
      <c r="AG814" s="10"/>
      <c r="AH814" s="10"/>
      <c r="AL814" s="84"/>
      <c r="AM814" s="84"/>
    </row>
    <row r="815" spans="28:39" hidden="1" x14ac:dyDescent="0.25">
      <c r="AB815" s="14"/>
      <c r="AC815" s="14"/>
      <c r="AG815" s="10"/>
      <c r="AH815" s="10"/>
      <c r="AL815" s="84"/>
      <c r="AM815" s="84"/>
    </row>
    <row r="816" spans="28:39" hidden="1" x14ac:dyDescent="0.25">
      <c r="AB816" s="14"/>
      <c r="AC816" s="14"/>
      <c r="AG816" s="10"/>
      <c r="AH816" s="10"/>
      <c r="AL816" s="84"/>
      <c r="AM816" s="84"/>
    </row>
    <row r="817" spans="28:39" hidden="1" x14ac:dyDescent="0.25">
      <c r="AB817" s="14"/>
      <c r="AC817" s="14"/>
      <c r="AG817" s="10"/>
      <c r="AH817" s="10"/>
      <c r="AL817" s="84"/>
      <c r="AM817" s="84"/>
    </row>
    <row r="818" spans="28:39" hidden="1" x14ac:dyDescent="0.25">
      <c r="AB818" s="14"/>
      <c r="AC818" s="14"/>
      <c r="AG818" s="10"/>
      <c r="AH818" s="10"/>
      <c r="AL818" s="84"/>
      <c r="AM818" s="84"/>
    </row>
    <row r="819" spans="28:39" hidden="1" x14ac:dyDescent="0.25">
      <c r="AB819" s="14"/>
      <c r="AC819" s="14"/>
      <c r="AG819" s="10"/>
      <c r="AH819" s="10"/>
      <c r="AL819" s="84"/>
      <c r="AM819" s="84"/>
    </row>
    <row r="820" spans="28:39" hidden="1" x14ac:dyDescent="0.25">
      <c r="AB820" s="14"/>
      <c r="AC820" s="14"/>
      <c r="AG820" s="10"/>
      <c r="AH820" s="10"/>
      <c r="AL820" s="84"/>
      <c r="AM820" s="84"/>
    </row>
    <row r="821" spans="28:39" hidden="1" x14ac:dyDescent="0.25">
      <c r="AB821" s="14"/>
      <c r="AC821" s="14"/>
      <c r="AG821" s="10"/>
      <c r="AH821" s="10"/>
      <c r="AL821" s="84"/>
      <c r="AM821" s="84"/>
    </row>
    <row r="822" spans="28:39" hidden="1" x14ac:dyDescent="0.25">
      <c r="AB822" s="14"/>
      <c r="AC822" s="14"/>
      <c r="AG822" s="10"/>
      <c r="AH822" s="10"/>
      <c r="AL822" s="84"/>
      <c r="AM822" s="84"/>
    </row>
    <row r="823" spans="28:39" hidden="1" x14ac:dyDescent="0.25">
      <c r="AB823" s="14"/>
      <c r="AC823" s="14"/>
      <c r="AG823" s="10"/>
      <c r="AH823" s="10"/>
      <c r="AL823" s="84"/>
      <c r="AM823" s="84"/>
    </row>
    <row r="824" spans="28:39" hidden="1" x14ac:dyDescent="0.25">
      <c r="AB824" s="14"/>
      <c r="AC824" s="14"/>
      <c r="AG824" s="10"/>
      <c r="AH824" s="10"/>
      <c r="AL824" s="84"/>
      <c r="AM824" s="84"/>
    </row>
    <row r="825" spans="28:39" hidden="1" x14ac:dyDescent="0.25">
      <c r="AB825" s="14"/>
      <c r="AC825" s="14"/>
      <c r="AG825" s="10"/>
      <c r="AH825" s="10"/>
      <c r="AL825" s="84"/>
      <c r="AM825" s="84"/>
    </row>
    <row r="826" spans="28:39" hidden="1" x14ac:dyDescent="0.25">
      <c r="AB826" s="14"/>
      <c r="AC826" s="14"/>
      <c r="AG826" s="10"/>
      <c r="AH826" s="10"/>
      <c r="AL826" s="84"/>
      <c r="AM826" s="84"/>
    </row>
    <row r="827" spans="28:39" hidden="1" x14ac:dyDescent="0.25">
      <c r="AB827" s="14"/>
      <c r="AC827" s="14"/>
      <c r="AG827" s="10"/>
      <c r="AH827" s="10"/>
      <c r="AL827" s="84"/>
      <c r="AM827" s="84"/>
    </row>
    <row r="828" spans="28:39" hidden="1" x14ac:dyDescent="0.25">
      <c r="AB828" s="14"/>
      <c r="AC828" s="14"/>
      <c r="AG828" s="10"/>
      <c r="AH828" s="10"/>
      <c r="AL828" s="84"/>
      <c r="AM828" s="84"/>
    </row>
    <row r="829" spans="28:39" hidden="1" x14ac:dyDescent="0.25">
      <c r="AB829" s="14"/>
      <c r="AC829" s="14"/>
      <c r="AG829" s="10"/>
      <c r="AH829" s="10"/>
      <c r="AL829" s="84"/>
      <c r="AM829" s="84"/>
    </row>
    <row r="830" spans="28:39" hidden="1" x14ac:dyDescent="0.25">
      <c r="AB830" s="14"/>
      <c r="AC830" s="14"/>
      <c r="AG830" s="10"/>
      <c r="AH830" s="10"/>
      <c r="AL830" s="84"/>
      <c r="AM830" s="84"/>
    </row>
    <row r="831" spans="28:39" hidden="1" x14ac:dyDescent="0.25">
      <c r="AB831" s="14"/>
      <c r="AC831" s="14"/>
      <c r="AG831" s="10"/>
      <c r="AH831" s="10"/>
      <c r="AL831" s="84"/>
      <c r="AM831" s="84"/>
    </row>
    <row r="832" spans="28:39" hidden="1" x14ac:dyDescent="0.25">
      <c r="AB832" s="14"/>
      <c r="AC832" s="14"/>
      <c r="AG832" s="10"/>
      <c r="AH832" s="10"/>
      <c r="AL832" s="84"/>
      <c r="AM832" s="84"/>
    </row>
    <row r="833" spans="28:39" hidden="1" x14ac:dyDescent="0.25">
      <c r="AB833" s="14"/>
      <c r="AC833" s="14"/>
      <c r="AG833" s="10"/>
      <c r="AH833" s="10"/>
      <c r="AL833" s="84"/>
      <c r="AM833" s="84"/>
    </row>
    <row r="834" spans="28:39" hidden="1" x14ac:dyDescent="0.25">
      <c r="AB834" s="14"/>
      <c r="AC834" s="14"/>
      <c r="AG834" s="10"/>
      <c r="AH834" s="10"/>
      <c r="AL834" s="84"/>
      <c r="AM834" s="84"/>
    </row>
    <row r="835" spans="28:39" hidden="1" x14ac:dyDescent="0.25">
      <c r="AB835" s="14"/>
      <c r="AC835" s="14"/>
      <c r="AG835" s="10"/>
      <c r="AH835" s="10"/>
      <c r="AL835" s="84"/>
      <c r="AM835" s="84"/>
    </row>
    <row r="836" spans="28:39" hidden="1" x14ac:dyDescent="0.25">
      <c r="AB836" s="14"/>
      <c r="AC836" s="14"/>
      <c r="AG836" s="10"/>
      <c r="AH836" s="10"/>
      <c r="AL836" s="84"/>
      <c r="AM836" s="84"/>
    </row>
    <row r="837" spans="28:39" hidden="1" x14ac:dyDescent="0.25">
      <c r="AB837" s="14"/>
      <c r="AC837" s="14"/>
      <c r="AG837" s="10"/>
      <c r="AH837" s="10"/>
      <c r="AL837" s="84"/>
      <c r="AM837" s="84"/>
    </row>
    <row r="838" spans="28:39" hidden="1" x14ac:dyDescent="0.25">
      <c r="AB838" s="14"/>
      <c r="AC838" s="14"/>
      <c r="AG838" s="10"/>
      <c r="AH838" s="10"/>
      <c r="AL838" s="84"/>
      <c r="AM838" s="84"/>
    </row>
    <row r="839" spans="28:39" hidden="1" x14ac:dyDescent="0.25">
      <c r="AB839" s="14"/>
      <c r="AC839" s="14"/>
      <c r="AG839" s="10"/>
      <c r="AH839" s="10"/>
      <c r="AL839" s="84"/>
      <c r="AM839" s="84"/>
    </row>
    <row r="840" spans="28:39" hidden="1" x14ac:dyDescent="0.25">
      <c r="AB840" s="14"/>
      <c r="AC840" s="14"/>
      <c r="AG840" s="10"/>
      <c r="AH840" s="10"/>
      <c r="AL840" s="84"/>
      <c r="AM840" s="84"/>
    </row>
    <row r="841" spans="28:39" hidden="1" x14ac:dyDescent="0.25">
      <c r="AB841" s="14"/>
      <c r="AC841" s="14"/>
      <c r="AG841" s="10"/>
      <c r="AH841" s="10"/>
      <c r="AL841" s="84"/>
      <c r="AM841" s="84"/>
    </row>
    <row r="842" spans="28:39" hidden="1" x14ac:dyDescent="0.25">
      <c r="AB842" s="14"/>
      <c r="AC842" s="14"/>
      <c r="AG842" s="10"/>
      <c r="AH842" s="10"/>
      <c r="AL842" s="84"/>
      <c r="AM842" s="84"/>
    </row>
    <row r="843" spans="28:39" hidden="1" x14ac:dyDescent="0.25">
      <c r="AB843" s="14"/>
      <c r="AC843" s="14"/>
      <c r="AG843" s="10"/>
      <c r="AH843" s="10"/>
      <c r="AL843" s="84"/>
      <c r="AM843" s="84"/>
    </row>
    <row r="844" spans="28:39" hidden="1" x14ac:dyDescent="0.25">
      <c r="AB844" s="14"/>
      <c r="AC844" s="14"/>
      <c r="AG844" s="10"/>
      <c r="AH844" s="10"/>
      <c r="AL844" s="84"/>
      <c r="AM844" s="84"/>
    </row>
    <row r="845" spans="28:39" hidden="1" x14ac:dyDescent="0.25">
      <c r="AB845" s="14"/>
      <c r="AC845" s="14"/>
      <c r="AG845" s="10"/>
      <c r="AH845" s="10"/>
      <c r="AL845" s="84"/>
      <c r="AM845" s="84"/>
    </row>
    <row r="846" spans="28:39" hidden="1" x14ac:dyDescent="0.25">
      <c r="AB846" s="14"/>
      <c r="AC846" s="14"/>
      <c r="AG846" s="10"/>
      <c r="AH846" s="10"/>
      <c r="AL846" s="84"/>
      <c r="AM846" s="84"/>
    </row>
    <row r="847" spans="28:39" hidden="1" x14ac:dyDescent="0.25">
      <c r="AB847" s="14"/>
      <c r="AC847" s="14"/>
      <c r="AG847" s="10"/>
      <c r="AH847" s="10"/>
      <c r="AL847" s="84"/>
      <c r="AM847" s="84"/>
    </row>
    <row r="848" spans="28:39" hidden="1" x14ac:dyDescent="0.25">
      <c r="AB848" s="14"/>
      <c r="AC848" s="14"/>
      <c r="AG848" s="10"/>
      <c r="AH848" s="10"/>
      <c r="AL848" s="84"/>
      <c r="AM848" s="84"/>
    </row>
    <row r="849" spans="28:39" hidden="1" x14ac:dyDescent="0.25">
      <c r="AB849" s="14"/>
      <c r="AC849" s="14"/>
      <c r="AG849" s="10"/>
      <c r="AH849" s="10"/>
      <c r="AL849" s="84"/>
      <c r="AM849" s="84"/>
    </row>
    <row r="850" spans="28:39" hidden="1" x14ac:dyDescent="0.25">
      <c r="AB850" s="14"/>
      <c r="AC850" s="14"/>
      <c r="AG850" s="10"/>
      <c r="AH850" s="10"/>
      <c r="AL850" s="84"/>
      <c r="AM850" s="84"/>
    </row>
    <row r="851" spans="28:39" hidden="1" x14ac:dyDescent="0.25">
      <c r="AB851" s="14"/>
      <c r="AC851" s="14"/>
      <c r="AG851" s="10"/>
      <c r="AH851" s="10"/>
      <c r="AL851" s="84"/>
      <c r="AM851" s="84"/>
    </row>
    <row r="852" spans="28:39" hidden="1" x14ac:dyDescent="0.25">
      <c r="AB852" s="14"/>
      <c r="AC852" s="14"/>
      <c r="AG852" s="10"/>
      <c r="AH852" s="10"/>
      <c r="AL852" s="84"/>
      <c r="AM852" s="84"/>
    </row>
    <row r="853" spans="28:39" hidden="1" x14ac:dyDescent="0.25">
      <c r="AB853" s="14"/>
      <c r="AC853" s="14"/>
      <c r="AG853" s="10"/>
      <c r="AH853" s="10"/>
      <c r="AL853" s="84"/>
      <c r="AM853" s="84"/>
    </row>
    <row r="854" spans="28:39" hidden="1" x14ac:dyDescent="0.25">
      <c r="AB854" s="14"/>
      <c r="AC854" s="14"/>
      <c r="AG854" s="10"/>
      <c r="AH854" s="10"/>
      <c r="AL854" s="84"/>
      <c r="AM854" s="84"/>
    </row>
    <row r="855" spans="28:39" hidden="1" x14ac:dyDescent="0.25">
      <c r="AB855" s="14"/>
      <c r="AC855" s="14"/>
      <c r="AG855" s="10"/>
      <c r="AH855" s="10"/>
      <c r="AL855" s="84"/>
      <c r="AM855" s="84"/>
    </row>
    <row r="856" spans="28:39" hidden="1" x14ac:dyDescent="0.25">
      <c r="AB856" s="14"/>
      <c r="AC856" s="14"/>
      <c r="AG856" s="10"/>
      <c r="AH856" s="10"/>
      <c r="AL856" s="84"/>
      <c r="AM856" s="84"/>
    </row>
    <row r="857" spans="28:39" hidden="1" x14ac:dyDescent="0.25">
      <c r="AB857" s="14"/>
      <c r="AC857" s="14"/>
      <c r="AG857" s="10"/>
      <c r="AH857" s="10"/>
      <c r="AL857" s="84"/>
      <c r="AM857" s="84"/>
    </row>
    <row r="858" spans="28:39" hidden="1" x14ac:dyDescent="0.25">
      <c r="AB858" s="14"/>
      <c r="AC858" s="14"/>
      <c r="AG858" s="10"/>
      <c r="AH858" s="10"/>
      <c r="AL858" s="84"/>
      <c r="AM858" s="84"/>
    </row>
    <row r="859" spans="28:39" hidden="1" x14ac:dyDescent="0.25">
      <c r="AB859" s="14"/>
      <c r="AC859" s="14"/>
      <c r="AG859" s="10"/>
      <c r="AH859" s="10"/>
      <c r="AL859" s="84"/>
      <c r="AM859" s="84"/>
    </row>
    <row r="860" spans="28:39" hidden="1" x14ac:dyDescent="0.25">
      <c r="AB860" s="14"/>
      <c r="AC860" s="14"/>
      <c r="AG860" s="10"/>
      <c r="AH860" s="10"/>
      <c r="AL860" s="84"/>
      <c r="AM860" s="84"/>
    </row>
    <row r="861" spans="28:39" hidden="1" x14ac:dyDescent="0.25">
      <c r="AB861" s="14"/>
      <c r="AC861" s="14"/>
      <c r="AG861" s="10"/>
      <c r="AH861" s="10"/>
      <c r="AL861" s="84"/>
      <c r="AM861" s="84"/>
    </row>
    <row r="862" spans="28:39" hidden="1" x14ac:dyDescent="0.25">
      <c r="AB862" s="14"/>
      <c r="AC862" s="14"/>
      <c r="AG862" s="10"/>
      <c r="AH862" s="10"/>
      <c r="AL862" s="84"/>
      <c r="AM862" s="84"/>
    </row>
    <row r="863" spans="28:39" hidden="1" x14ac:dyDescent="0.25">
      <c r="AB863" s="14"/>
      <c r="AC863" s="14"/>
      <c r="AG863" s="10"/>
      <c r="AH863" s="10"/>
      <c r="AL863" s="84"/>
      <c r="AM863" s="84"/>
    </row>
    <row r="864" spans="28:39" hidden="1" x14ac:dyDescent="0.25">
      <c r="AB864" s="14"/>
      <c r="AC864" s="14"/>
      <c r="AG864" s="10"/>
      <c r="AH864" s="10"/>
      <c r="AL864" s="84"/>
      <c r="AM864" s="84"/>
    </row>
    <row r="865" spans="28:39" hidden="1" x14ac:dyDescent="0.25">
      <c r="AB865" s="14"/>
      <c r="AC865" s="14"/>
      <c r="AG865" s="10"/>
      <c r="AH865" s="10"/>
      <c r="AL865" s="84"/>
      <c r="AM865" s="84"/>
    </row>
    <row r="866" spans="28:39" hidden="1" x14ac:dyDescent="0.25">
      <c r="AB866" s="14"/>
      <c r="AC866" s="14"/>
      <c r="AG866" s="10"/>
      <c r="AH866" s="10"/>
      <c r="AL866" s="84"/>
      <c r="AM866" s="84"/>
    </row>
    <row r="867" spans="28:39" hidden="1" x14ac:dyDescent="0.25">
      <c r="AB867" s="14"/>
      <c r="AC867" s="14"/>
      <c r="AG867" s="10"/>
      <c r="AH867" s="10"/>
      <c r="AL867" s="84"/>
      <c r="AM867" s="84"/>
    </row>
    <row r="868" spans="28:39" hidden="1" x14ac:dyDescent="0.25">
      <c r="AB868" s="14"/>
      <c r="AC868" s="14"/>
      <c r="AG868" s="10"/>
      <c r="AH868" s="10"/>
      <c r="AL868" s="84"/>
      <c r="AM868" s="84"/>
    </row>
    <row r="869" spans="28:39" hidden="1" x14ac:dyDescent="0.25">
      <c r="AB869" s="14"/>
      <c r="AC869" s="14"/>
      <c r="AG869" s="10"/>
      <c r="AH869" s="10"/>
      <c r="AL869" s="84"/>
      <c r="AM869" s="84"/>
    </row>
    <row r="870" spans="28:39" hidden="1" x14ac:dyDescent="0.25">
      <c r="AB870" s="14"/>
      <c r="AC870" s="14"/>
      <c r="AG870" s="10"/>
      <c r="AH870" s="10"/>
      <c r="AL870" s="84"/>
      <c r="AM870" s="84"/>
    </row>
    <row r="871" spans="28:39" hidden="1" x14ac:dyDescent="0.25">
      <c r="AB871" s="14"/>
      <c r="AC871" s="14"/>
      <c r="AG871" s="10"/>
      <c r="AH871" s="10"/>
      <c r="AL871" s="84"/>
      <c r="AM871" s="84"/>
    </row>
    <row r="872" spans="28:39" hidden="1" x14ac:dyDescent="0.25">
      <c r="AB872" s="14"/>
      <c r="AC872" s="14"/>
      <c r="AG872" s="10"/>
      <c r="AH872" s="10"/>
      <c r="AL872" s="84"/>
      <c r="AM872" s="84"/>
    </row>
    <row r="873" spans="28:39" hidden="1" x14ac:dyDescent="0.25">
      <c r="AB873" s="14"/>
      <c r="AC873" s="14"/>
      <c r="AG873" s="10"/>
      <c r="AH873" s="10"/>
      <c r="AL873" s="84"/>
      <c r="AM873" s="84"/>
    </row>
    <row r="874" spans="28:39" hidden="1" x14ac:dyDescent="0.25">
      <c r="AB874" s="14"/>
      <c r="AC874" s="14"/>
      <c r="AG874" s="10"/>
      <c r="AH874" s="10"/>
      <c r="AL874" s="84"/>
      <c r="AM874" s="84"/>
    </row>
    <row r="875" spans="28:39" hidden="1" x14ac:dyDescent="0.25">
      <c r="AB875" s="14"/>
      <c r="AC875" s="14"/>
      <c r="AG875" s="10"/>
      <c r="AH875" s="10"/>
      <c r="AL875" s="84"/>
      <c r="AM875" s="84"/>
    </row>
    <row r="876" spans="28:39" hidden="1" x14ac:dyDescent="0.25">
      <c r="AB876" s="14"/>
      <c r="AC876" s="14"/>
      <c r="AG876" s="10"/>
      <c r="AH876" s="10"/>
      <c r="AL876" s="84"/>
      <c r="AM876" s="84"/>
    </row>
    <row r="877" spans="28:39" hidden="1" x14ac:dyDescent="0.25">
      <c r="AB877" s="14"/>
      <c r="AC877" s="14"/>
      <c r="AG877" s="10"/>
      <c r="AH877" s="10"/>
      <c r="AL877" s="84"/>
      <c r="AM877" s="84"/>
    </row>
    <row r="878" spans="28:39" hidden="1" x14ac:dyDescent="0.25">
      <c r="AB878" s="14"/>
      <c r="AC878" s="14"/>
      <c r="AG878" s="10"/>
      <c r="AH878" s="10"/>
      <c r="AL878" s="84"/>
      <c r="AM878" s="84"/>
    </row>
    <row r="879" spans="28:39" hidden="1" x14ac:dyDescent="0.25">
      <c r="AB879" s="14"/>
      <c r="AC879" s="14"/>
      <c r="AG879" s="10"/>
      <c r="AH879" s="10"/>
      <c r="AL879" s="84"/>
      <c r="AM879" s="84"/>
    </row>
    <row r="880" spans="28:39" hidden="1" x14ac:dyDescent="0.25">
      <c r="AB880" s="14"/>
      <c r="AC880" s="14"/>
      <c r="AG880" s="10"/>
      <c r="AH880" s="10"/>
      <c r="AL880" s="84"/>
      <c r="AM880" s="84"/>
    </row>
    <row r="881" spans="28:39" hidden="1" x14ac:dyDescent="0.25">
      <c r="AB881" s="14"/>
      <c r="AC881" s="14"/>
      <c r="AG881" s="10"/>
      <c r="AH881" s="10"/>
      <c r="AL881" s="84"/>
      <c r="AM881" s="84"/>
    </row>
    <row r="882" spans="28:39" hidden="1" x14ac:dyDescent="0.25">
      <c r="AB882" s="14"/>
      <c r="AC882" s="14"/>
      <c r="AG882" s="10"/>
      <c r="AH882" s="10"/>
      <c r="AL882" s="84"/>
      <c r="AM882" s="84"/>
    </row>
    <row r="883" spans="28:39" hidden="1" x14ac:dyDescent="0.25">
      <c r="AB883" s="14"/>
      <c r="AC883" s="14"/>
      <c r="AG883" s="10"/>
      <c r="AH883" s="10"/>
      <c r="AL883" s="84"/>
      <c r="AM883" s="84"/>
    </row>
    <row r="884" spans="28:39" hidden="1" x14ac:dyDescent="0.25">
      <c r="AB884" s="14"/>
      <c r="AC884" s="14"/>
      <c r="AG884" s="10"/>
      <c r="AH884" s="10"/>
      <c r="AL884" s="84"/>
      <c r="AM884" s="84"/>
    </row>
    <row r="885" spans="28:39" hidden="1" x14ac:dyDescent="0.25">
      <c r="AB885" s="14"/>
      <c r="AC885" s="14"/>
      <c r="AG885" s="10"/>
      <c r="AH885" s="10"/>
      <c r="AL885" s="84"/>
      <c r="AM885" s="84"/>
    </row>
    <row r="886" spans="28:39" hidden="1" x14ac:dyDescent="0.25">
      <c r="AB886" s="14"/>
      <c r="AC886" s="14"/>
      <c r="AG886" s="10"/>
      <c r="AH886" s="10"/>
      <c r="AL886" s="84"/>
      <c r="AM886" s="84"/>
    </row>
    <row r="887" spans="28:39" hidden="1" x14ac:dyDescent="0.25">
      <c r="AB887" s="14"/>
      <c r="AC887" s="14"/>
      <c r="AG887" s="10"/>
      <c r="AH887" s="10"/>
      <c r="AL887" s="84"/>
      <c r="AM887" s="84"/>
    </row>
    <row r="888" spans="28:39" hidden="1" x14ac:dyDescent="0.25">
      <c r="AB888" s="14"/>
      <c r="AC888" s="14"/>
      <c r="AG888" s="10"/>
      <c r="AH888" s="10"/>
      <c r="AL888" s="84"/>
      <c r="AM888" s="84"/>
    </row>
    <row r="889" spans="28:39" hidden="1" x14ac:dyDescent="0.25">
      <c r="AB889" s="14"/>
      <c r="AC889" s="14"/>
      <c r="AG889" s="10"/>
      <c r="AH889" s="10"/>
      <c r="AL889" s="84"/>
      <c r="AM889" s="84"/>
    </row>
    <row r="890" spans="28:39" hidden="1" x14ac:dyDescent="0.25">
      <c r="AB890" s="14"/>
      <c r="AC890" s="14"/>
      <c r="AG890" s="10"/>
      <c r="AH890" s="10"/>
      <c r="AL890" s="84"/>
      <c r="AM890" s="84"/>
    </row>
    <row r="891" spans="28:39" hidden="1" x14ac:dyDescent="0.25">
      <c r="AB891" s="14"/>
      <c r="AC891" s="14"/>
      <c r="AG891" s="10"/>
      <c r="AH891" s="10"/>
      <c r="AL891" s="84"/>
      <c r="AM891" s="84"/>
    </row>
    <row r="892" spans="28:39" hidden="1" x14ac:dyDescent="0.25">
      <c r="AB892" s="14"/>
      <c r="AC892" s="14"/>
      <c r="AG892" s="10"/>
      <c r="AH892" s="10"/>
      <c r="AL892" s="84"/>
      <c r="AM892" s="84"/>
    </row>
    <row r="893" spans="28:39" hidden="1" x14ac:dyDescent="0.25">
      <c r="AB893" s="14"/>
      <c r="AC893" s="14"/>
      <c r="AG893" s="10"/>
      <c r="AH893" s="10"/>
      <c r="AL893" s="84"/>
      <c r="AM893" s="84"/>
    </row>
    <row r="894" spans="28:39" hidden="1" x14ac:dyDescent="0.25">
      <c r="AB894" s="14"/>
      <c r="AC894" s="14"/>
      <c r="AG894" s="10"/>
      <c r="AH894" s="10"/>
      <c r="AL894" s="84"/>
      <c r="AM894" s="84"/>
    </row>
    <row r="895" spans="28:39" hidden="1" x14ac:dyDescent="0.25">
      <c r="AB895" s="14"/>
      <c r="AC895" s="14"/>
      <c r="AG895" s="10"/>
      <c r="AH895" s="10"/>
      <c r="AL895" s="84"/>
      <c r="AM895" s="84"/>
    </row>
    <row r="896" spans="28:39" hidden="1" x14ac:dyDescent="0.25">
      <c r="AB896" s="14"/>
      <c r="AC896" s="14"/>
      <c r="AG896" s="10"/>
      <c r="AH896" s="10"/>
      <c r="AL896" s="84"/>
      <c r="AM896" s="84"/>
    </row>
    <row r="897" spans="28:39" hidden="1" x14ac:dyDescent="0.25">
      <c r="AB897" s="14"/>
      <c r="AC897" s="14"/>
      <c r="AG897" s="10"/>
      <c r="AH897" s="10"/>
      <c r="AL897" s="84"/>
      <c r="AM897" s="84"/>
    </row>
    <row r="898" spans="28:39" hidden="1" x14ac:dyDescent="0.25">
      <c r="AB898" s="14"/>
      <c r="AC898" s="14"/>
      <c r="AG898" s="10"/>
      <c r="AH898" s="10"/>
      <c r="AL898" s="84"/>
      <c r="AM898" s="84"/>
    </row>
    <row r="899" spans="28:39" hidden="1" x14ac:dyDescent="0.25">
      <c r="AB899" s="14"/>
      <c r="AC899" s="14"/>
      <c r="AG899" s="10"/>
      <c r="AH899" s="10"/>
      <c r="AL899" s="84"/>
      <c r="AM899" s="84"/>
    </row>
    <row r="900" spans="28:39" hidden="1" x14ac:dyDescent="0.25">
      <c r="AB900" s="14"/>
      <c r="AC900" s="14"/>
      <c r="AG900" s="10"/>
      <c r="AH900" s="10"/>
      <c r="AL900" s="84"/>
      <c r="AM900" s="84"/>
    </row>
    <row r="901" spans="28:39" hidden="1" x14ac:dyDescent="0.25">
      <c r="AB901" s="14"/>
      <c r="AC901" s="14"/>
      <c r="AG901" s="10"/>
      <c r="AH901" s="10"/>
      <c r="AL901" s="84"/>
      <c r="AM901" s="84"/>
    </row>
    <row r="902" spans="28:39" hidden="1" x14ac:dyDescent="0.25">
      <c r="AB902" s="14"/>
      <c r="AC902" s="14"/>
      <c r="AG902" s="10"/>
      <c r="AH902" s="10"/>
      <c r="AL902" s="84"/>
      <c r="AM902" s="84"/>
    </row>
    <row r="903" spans="28:39" hidden="1" x14ac:dyDescent="0.25">
      <c r="AB903" s="14"/>
      <c r="AC903" s="14"/>
      <c r="AG903" s="10"/>
      <c r="AH903" s="10"/>
      <c r="AL903" s="84"/>
      <c r="AM903" s="84"/>
    </row>
    <row r="904" spans="28:39" hidden="1" x14ac:dyDescent="0.25">
      <c r="AB904" s="14"/>
      <c r="AC904" s="14"/>
      <c r="AG904" s="10"/>
      <c r="AH904" s="10"/>
      <c r="AL904" s="84"/>
      <c r="AM904" s="84"/>
    </row>
    <row r="905" spans="28:39" hidden="1" x14ac:dyDescent="0.25">
      <c r="AB905" s="14"/>
      <c r="AC905" s="14"/>
      <c r="AG905" s="10"/>
      <c r="AH905" s="10"/>
      <c r="AL905" s="84"/>
      <c r="AM905" s="84"/>
    </row>
    <row r="906" spans="28:39" hidden="1" x14ac:dyDescent="0.25">
      <c r="AB906" s="14"/>
      <c r="AC906" s="14"/>
      <c r="AG906" s="10"/>
      <c r="AH906" s="10"/>
      <c r="AL906" s="84"/>
      <c r="AM906" s="84"/>
    </row>
    <row r="907" spans="28:39" hidden="1" x14ac:dyDescent="0.25">
      <c r="AB907" s="14"/>
      <c r="AC907" s="14"/>
      <c r="AG907" s="10"/>
      <c r="AH907" s="10"/>
      <c r="AL907" s="84"/>
      <c r="AM907" s="84"/>
    </row>
    <row r="908" spans="28:39" hidden="1" x14ac:dyDescent="0.25">
      <c r="AB908" s="14"/>
      <c r="AC908" s="14"/>
      <c r="AG908" s="10"/>
      <c r="AH908" s="10"/>
      <c r="AL908" s="84"/>
      <c r="AM908" s="84"/>
    </row>
    <row r="909" spans="28:39" hidden="1" x14ac:dyDescent="0.25">
      <c r="AB909" s="14"/>
      <c r="AC909" s="14"/>
      <c r="AG909" s="10"/>
      <c r="AH909" s="10"/>
      <c r="AL909" s="84"/>
      <c r="AM909" s="84"/>
    </row>
    <row r="910" spans="28:39" hidden="1" x14ac:dyDescent="0.25">
      <c r="AB910" s="14"/>
      <c r="AC910" s="14"/>
      <c r="AG910" s="10"/>
      <c r="AH910" s="10"/>
      <c r="AL910" s="84"/>
      <c r="AM910" s="84"/>
    </row>
    <row r="911" spans="28:39" hidden="1" x14ac:dyDescent="0.25">
      <c r="AB911" s="14"/>
      <c r="AC911" s="14"/>
      <c r="AG911" s="10"/>
      <c r="AH911" s="10"/>
      <c r="AL911" s="84"/>
      <c r="AM911" s="84"/>
    </row>
    <row r="912" spans="28:39" hidden="1" x14ac:dyDescent="0.25">
      <c r="AB912" s="14"/>
      <c r="AC912" s="14"/>
      <c r="AG912" s="10"/>
      <c r="AH912" s="10"/>
      <c r="AL912" s="84"/>
      <c r="AM912" s="84"/>
    </row>
    <row r="913" spans="28:39" hidden="1" x14ac:dyDescent="0.25">
      <c r="AB913" s="14"/>
      <c r="AC913" s="14"/>
      <c r="AG913" s="10"/>
      <c r="AH913" s="10"/>
      <c r="AL913" s="84"/>
      <c r="AM913" s="84"/>
    </row>
    <row r="914" spans="28:39" hidden="1" x14ac:dyDescent="0.25">
      <c r="AB914" s="14"/>
      <c r="AC914" s="14"/>
      <c r="AG914" s="10"/>
      <c r="AH914" s="10"/>
      <c r="AL914" s="84"/>
      <c r="AM914" s="84"/>
    </row>
    <row r="915" spans="28:39" hidden="1" x14ac:dyDescent="0.25">
      <c r="AB915" s="14"/>
      <c r="AC915" s="14"/>
      <c r="AG915" s="10"/>
      <c r="AH915" s="10"/>
      <c r="AL915" s="84"/>
      <c r="AM915" s="84"/>
    </row>
    <row r="916" spans="28:39" hidden="1" x14ac:dyDescent="0.25">
      <c r="AB916" s="14"/>
      <c r="AC916" s="14"/>
      <c r="AG916" s="10"/>
      <c r="AH916" s="10"/>
      <c r="AL916" s="84"/>
      <c r="AM916" s="84"/>
    </row>
    <row r="917" spans="28:39" hidden="1" x14ac:dyDescent="0.25">
      <c r="AB917" s="14"/>
      <c r="AC917" s="14"/>
      <c r="AG917" s="10"/>
      <c r="AH917" s="10"/>
      <c r="AL917" s="84"/>
      <c r="AM917" s="84"/>
    </row>
    <row r="918" spans="28:39" hidden="1" x14ac:dyDescent="0.25">
      <c r="AB918" s="14"/>
      <c r="AC918" s="14"/>
      <c r="AG918" s="10"/>
      <c r="AH918" s="10"/>
      <c r="AL918" s="84"/>
      <c r="AM918" s="84"/>
    </row>
    <row r="919" spans="28:39" hidden="1" x14ac:dyDescent="0.25">
      <c r="AB919" s="14"/>
      <c r="AC919" s="14"/>
      <c r="AG919" s="10"/>
      <c r="AH919" s="10"/>
      <c r="AL919" s="84"/>
      <c r="AM919" s="84"/>
    </row>
    <row r="920" spans="28:39" hidden="1" x14ac:dyDescent="0.25">
      <c r="AB920" s="14"/>
      <c r="AC920" s="14"/>
      <c r="AG920" s="10"/>
      <c r="AH920" s="10"/>
      <c r="AL920" s="84"/>
      <c r="AM920" s="84"/>
    </row>
    <row r="921" spans="28:39" hidden="1" x14ac:dyDescent="0.25">
      <c r="AB921" s="14"/>
      <c r="AC921" s="14"/>
      <c r="AG921" s="10"/>
      <c r="AH921" s="10"/>
      <c r="AL921" s="84"/>
      <c r="AM921" s="84"/>
    </row>
    <row r="922" spans="28:39" hidden="1" x14ac:dyDescent="0.25">
      <c r="AB922" s="14"/>
      <c r="AC922" s="14"/>
      <c r="AG922" s="10"/>
      <c r="AH922" s="10"/>
      <c r="AL922" s="84"/>
      <c r="AM922" s="84"/>
    </row>
    <row r="923" spans="28:39" hidden="1" x14ac:dyDescent="0.25">
      <c r="AB923" s="14"/>
      <c r="AC923" s="14"/>
      <c r="AG923" s="10"/>
      <c r="AH923" s="10"/>
      <c r="AL923" s="84"/>
      <c r="AM923" s="84"/>
    </row>
    <row r="924" spans="28:39" hidden="1" x14ac:dyDescent="0.25">
      <c r="AB924" s="14"/>
      <c r="AC924" s="14"/>
      <c r="AG924" s="10"/>
      <c r="AH924" s="10"/>
      <c r="AL924" s="84"/>
      <c r="AM924" s="84"/>
    </row>
    <row r="925" spans="28:39" hidden="1" x14ac:dyDescent="0.25">
      <c r="AB925" s="14"/>
      <c r="AC925" s="14"/>
      <c r="AG925" s="10"/>
      <c r="AH925" s="10"/>
      <c r="AL925" s="84"/>
      <c r="AM925" s="84"/>
    </row>
    <row r="926" spans="28:39" hidden="1" x14ac:dyDescent="0.25">
      <c r="AB926" s="14"/>
      <c r="AC926" s="14"/>
      <c r="AG926" s="10"/>
      <c r="AH926" s="10"/>
      <c r="AL926" s="84"/>
      <c r="AM926" s="84"/>
    </row>
    <row r="927" spans="28:39" hidden="1" x14ac:dyDescent="0.25">
      <c r="AB927" s="14"/>
      <c r="AC927" s="14"/>
      <c r="AG927" s="10"/>
      <c r="AH927" s="10"/>
      <c r="AL927" s="84"/>
      <c r="AM927" s="84"/>
    </row>
    <row r="928" spans="28:39" hidden="1" x14ac:dyDescent="0.25">
      <c r="AB928" s="14"/>
      <c r="AC928" s="14"/>
      <c r="AG928" s="10"/>
      <c r="AH928" s="10"/>
      <c r="AL928" s="84"/>
      <c r="AM928" s="84"/>
    </row>
    <row r="929" spans="28:39" hidden="1" x14ac:dyDescent="0.25">
      <c r="AB929" s="14"/>
      <c r="AC929" s="14"/>
      <c r="AG929" s="10"/>
      <c r="AH929" s="10"/>
      <c r="AL929" s="84"/>
      <c r="AM929" s="84"/>
    </row>
    <row r="930" spans="28:39" hidden="1" x14ac:dyDescent="0.25">
      <c r="AB930" s="14"/>
      <c r="AC930" s="14"/>
      <c r="AG930" s="10"/>
      <c r="AH930" s="10"/>
      <c r="AL930" s="84"/>
      <c r="AM930" s="84"/>
    </row>
    <row r="931" spans="28:39" hidden="1" x14ac:dyDescent="0.25">
      <c r="AB931" s="14"/>
      <c r="AC931" s="14"/>
      <c r="AG931" s="10"/>
      <c r="AH931" s="10"/>
      <c r="AL931" s="84"/>
      <c r="AM931" s="84"/>
    </row>
    <row r="932" spans="28:39" hidden="1" x14ac:dyDescent="0.25">
      <c r="AB932" s="14"/>
      <c r="AC932" s="14"/>
      <c r="AG932" s="10"/>
      <c r="AH932" s="10"/>
      <c r="AL932" s="84"/>
      <c r="AM932" s="84"/>
    </row>
    <row r="933" spans="28:39" hidden="1" x14ac:dyDescent="0.25">
      <c r="AB933" s="14"/>
      <c r="AC933" s="14"/>
      <c r="AG933" s="10"/>
      <c r="AH933" s="10"/>
      <c r="AL933" s="84"/>
      <c r="AM933" s="84"/>
    </row>
    <row r="934" spans="28:39" hidden="1" x14ac:dyDescent="0.25">
      <c r="AB934" s="14"/>
      <c r="AC934" s="14"/>
      <c r="AG934" s="10"/>
      <c r="AH934" s="10"/>
      <c r="AL934" s="84"/>
      <c r="AM934" s="84"/>
    </row>
    <row r="935" spans="28:39" hidden="1" x14ac:dyDescent="0.25">
      <c r="AB935" s="14"/>
      <c r="AC935" s="14"/>
      <c r="AG935" s="10"/>
      <c r="AH935" s="10"/>
      <c r="AL935" s="84"/>
      <c r="AM935" s="84"/>
    </row>
    <row r="936" spans="28:39" hidden="1" x14ac:dyDescent="0.25">
      <c r="AB936" s="14"/>
      <c r="AC936" s="14"/>
      <c r="AG936" s="10"/>
      <c r="AH936" s="10"/>
      <c r="AL936" s="84"/>
      <c r="AM936" s="84"/>
    </row>
    <row r="937" spans="28:39" hidden="1" x14ac:dyDescent="0.25">
      <c r="AB937" s="14"/>
      <c r="AC937" s="14"/>
      <c r="AG937" s="10"/>
      <c r="AH937" s="10"/>
      <c r="AL937" s="84"/>
      <c r="AM937" s="84"/>
    </row>
    <row r="938" spans="28:39" hidden="1" x14ac:dyDescent="0.25">
      <c r="AB938" s="14"/>
      <c r="AC938" s="14"/>
      <c r="AG938" s="10"/>
      <c r="AH938" s="10"/>
      <c r="AL938" s="84"/>
      <c r="AM938" s="84"/>
    </row>
    <row r="939" spans="28:39" hidden="1" x14ac:dyDescent="0.25">
      <c r="AB939" s="14"/>
      <c r="AC939" s="14"/>
      <c r="AG939" s="10"/>
      <c r="AH939" s="10"/>
      <c r="AL939" s="84"/>
      <c r="AM939" s="84"/>
    </row>
    <row r="940" spans="28:39" hidden="1" x14ac:dyDescent="0.25">
      <c r="AB940" s="14"/>
      <c r="AC940" s="14"/>
      <c r="AG940" s="10"/>
      <c r="AH940" s="10"/>
      <c r="AL940" s="84"/>
      <c r="AM940" s="84"/>
    </row>
    <row r="941" spans="28:39" hidden="1" x14ac:dyDescent="0.25">
      <c r="AB941" s="14"/>
      <c r="AC941" s="14"/>
      <c r="AG941" s="10"/>
      <c r="AH941" s="10"/>
      <c r="AL941" s="84"/>
      <c r="AM941" s="84"/>
    </row>
    <row r="942" spans="28:39" hidden="1" x14ac:dyDescent="0.25">
      <c r="AB942" s="14"/>
      <c r="AC942" s="14"/>
      <c r="AG942" s="10"/>
      <c r="AH942" s="10"/>
      <c r="AL942" s="84"/>
      <c r="AM942" s="84"/>
    </row>
    <row r="943" spans="28:39" hidden="1" x14ac:dyDescent="0.25">
      <c r="AB943" s="14"/>
      <c r="AC943" s="14"/>
      <c r="AG943" s="10"/>
      <c r="AH943" s="10"/>
      <c r="AL943" s="84"/>
      <c r="AM943" s="84"/>
    </row>
    <row r="944" spans="28:39" hidden="1" x14ac:dyDescent="0.25">
      <c r="AB944" s="14"/>
      <c r="AC944" s="14"/>
      <c r="AG944" s="10"/>
      <c r="AH944" s="10"/>
      <c r="AL944" s="84"/>
      <c r="AM944" s="84"/>
    </row>
    <row r="945" spans="28:39" hidden="1" x14ac:dyDescent="0.25">
      <c r="AB945" s="14"/>
      <c r="AC945" s="14"/>
      <c r="AG945" s="10"/>
      <c r="AH945" s="10"/>
      <c r="AL945" s="84"/>
      <c r="AM945" s="84"/>
    </row>
    <row r="946" spans="28:39" hidden="1" x14ac:dyDescent="0.25">
      <c r="AB946" s="14"/>
      <c r="AC946" s="14"/>
      <c r="AG946" s="10"/>
      <c r="AH946" s="10"/>
      <c r="AL946" s="84"/>
      <c r="AM946" s="84"/>
    </row>
    <row r="947" spans="28:39" hidden="1" x14ac:dyDescent="0.25">
      <c r="AB947" s="14"/>
      <c r="AC947" s="14"/>
      <c r="AG947" s="10"/>
      <c r="AH947" s="10"/>
      <c r="AL947" s="84"/>
      <c r="AM947" s="84"/>
    </row>
    <row r="948" spans="28:39" hidden="1" x14ac:dyDescent="0.25">
      <c r="AB948" s="14"/>
      <c r="AC948" s="14"/>
      <c r="AG948" s="10"/>
      <c r="AH948" s="10"/>
      <c r="AL948" s="84"/>
      <c r="AM948" s="84"/>
    </row>
    <row r="949" spans="28:39" hidden="1" x14ac:dyDescent="0.25">
      <c r="AB949" s="14"/>
      <c r="AC949" s="14"/>
      <c r="AG949" s="10"/>
      <c r="AH949" s="10"/>
      <c r="AL949" s="84"/>
      <c r="AM949" s="84"/>
    </row>
    <row r="950" spans="28:39" hidden="1" x14ac:dyDescent="0.25">
      <c r="AB950" s="14"/>
      <c r="AC950" s="14"/>
      <c r="AG950" s="10"/>
      <c r="AH950" s="10"/>
      <c r="AL950" s="84"/>
      <c r="AM950" s="84"/>
    </row>
    <row r="951" spans="28:39" hidden="1" x14ac:dyDescent="0.25">
      <c r="AB951" s="14"/>
      <c r="AC951" s="14"/>
      <c r="AG951" s="10"/>
      <c r="AH951" s="10"/>
      <c r="AL951" s="84"/>
      <c r="AM951" s="84"/>
    </row>
    <row r="952" spans="28:39" hidden="1" x14ac:dyDescent="0.25">
      <c r="AB952" s="14"/>
      <c r="AC952" s="14"/>
      <c r="AG952" s="10"/>
      <c r="AH952" s="10"/>
      <c r="AL952" s="84"/>
      <c r="AM952" s="84"/>
    </row>
    <row r="953" spans="28:39" hidden="1" x14ac:dyDescent="0.25">
      <c r="AB953" s="14"/>
      <c r="AC953" s="14"/>
      <c r="AG953" s="10"/>
      <c r="AH953" s="10"/>
      <c r="AL953" s="84"/>
      <c r="AM953" s="84"/>
    </row>
    <row r="954" spans="28:39" hidden="1" x14ac:dyDescent="0.25">
      <c r="AB954" s="14"/>
      <c r="AC954" s="14"/>
      <c r="AG954" s="10"/>
      <c r="AH954" s="10"/>
      <c r="AL954" s="84"/>
      <c r="AM954" s="84"/>
    </row>
    <row r="955" spans="28:39" hidden="1" x14ac:dyDescent="0.25">
      <c r="AB955" s="14"/>
      <c r="AC955" s="14"/>
      <c r="AG955" s="10"/>
      <c r="AH955" s="10"/>
      <c r="AL955" s="84"/>
      <c r="AM955" s="84"/>
    </row>
    <row r="956" spans="28:39" hidden="1" x14ac:dyDescent="0.25">
      <c r="AB956" s="14"/>
      <c r="AC956" s="14"/>
      <c r="AG956" s="10"/>
      <c r="AH956" s="10"/>
      <c r="AL956" s="84"/>
      <c r="AM956" s="84"/>
    </row>
    <row r="957" spans="28:39" hidden="1" x14ac:dyDescent="0.25">
      <c r="AB957" s="14"/>
      <c r="AC957" s="14"/>
      <c r="AG957" s="10"/>
      <c r="AH957" s="10"/>
      <c r="AL957" s="84"/>
      <c r="AM957" s="84"/>
    </row>
    <row r="958" spans="28:39" hidden="1" x14ac:dyDescent="0.25">
      <c r="AB958" s="14"/>
      <c r="AC958" s="14"/>
      <c r="AG958" s="10"/>
      <c r="AH958" s="10"/>
      <c r="AL958" s="84"/>
      <c r="AM958" s="84"/>
    </row>
    <row r="959" spans="28:39" hidden="1" x14ac:dyDescent="0.25">
      <c r="AB959" s="14"/>
      <c r="AC959" s="14"/>
      <c r="AG959" s="10"/>
      <c r="AH959" s="10"/>
      <c r="AL959" s="84"/>
      <c r="AM959" s="84"/>
    </row>
    <row r="960" spans="28:39" hidden="1" x14ac:dyDescent="0.25">
      <c r="AB960" s="14"/>
      <c r="AC960" s="14"/>
      <c r="AG960" s="10"/>
      <c r="AH960" s="10"/>
      <c r="AL960" s="84"/>
      <c r="AM960" s="84"/>
    </row>
    <row r="961" spans="28:39" hidden="1" x14ac:dyDescent="0.25">
      <c r="AB961" s="14"/>
      <c r="AC961" s="14"/>
      <c r="AG961" s="10"/>
      <c r="AH961" s="10"/>
      <c r="AL961" s="84"/>
      <c r="AM961" s="84"/>
    </row>
    <row r="962" spans="28:39" hidden="1" x14ac:dyDescent="0.25">
      <c r="AB962" s="14"/>
      <c r="AC962" s="14"/>
      <c r="AG962" s="10"/>
      <c r="AH962" s="10"/>
      <c r="AL962" s="84"/>
      <c r="AM962" s="84"/>
    </row>
    <row r="963" spans="28:39" hidden="1" x14ac:dyDescent="0.25">
      <c r="AB963" s="14"/>
      <c r="AC963" s="14"/>
      <c r="AG963" s="10"/>
      <c r="AH963" s="10"/>
      <c r="AL963" s="84"/>
      <c r="AM963" s="84"/>
    </row>
    <row r="964" spans="28:39" hidden="1" x14ac:dyDescent="0.25">
      <c r="AB964" s="14"/>
      <c r="AC964" s="14"/>
      <c r="AG964" s="10"/>
      <c r="AH964" s="10"/>
      <c r="AL964" s="84"/>
      <c r="AM964" s="84"/>
    </row>
    <row r="965" spans="28:39" hidden="1" x14ac:dyDescent="0.25">
      <c r="AB965" s="14"/>
      <c r="AC965" s="14"/>
      <c r="AG965" s="10"/>
      <c r="AH965" s="10"/>
      <c r="AL965" s="84"/>
      <c r="AM965" s="84"/>
    </row>
    <row r="966" spans="28:39" hidden="1" x14ac:dyDescent="0.25">
      <c r="AB966" s="14"/>
      <c r="AC966" s="14"/>
      <c r="AG966" s="10"/>
      <c r="AH966" s="10"/>
      <c r="AL966" s="84"/>
      <c r="AM966" s="84"/>
    </row>
    <row r="967" spans="28:39" hidden="1" x14ac:dyDescent="0.25">
      <c r="AB967" s="14"/>
      <c r="AC967" s="14"/>
      <c r="AG967" s="10"/>
      <c r="AH967" s="10"/>
      <c r="AL967" s="84"/>
      <c r="AM967" s="84"/>
    </row>
    <row r="968" spans="28:39" hidden="1" x14ac:dyDescent="0.25">
      <c r="AB968" s="14"/>
      <c r="AC968" s="14"/>
      <c r="AG968" s="10"/>
      <c r="AH968" s="10"/>
      <c r="AL968" s="84"/>
      <c r="AM968" s="84"/>
    </row>
    <row r="969" spans="28:39" hidden="1" x14ac:dyDescent="0.25">
      <c r="AB969" s="14"/>
      <c r="AC969" s="14"/>
      <c r="AG969" s="10"/>
      <c r="AH969" s="10"/>
      <c r="AL969" s="84"/>
      <c r="AM969" s="84"/>
    </row>
    <row r="970" spans="28:39" hidden="1" x14ac:dyDescent="0.25">
      <c r="AB970" s="14"/>
      <c r="AC970" s="14"/>
      <c r="AG970" s="10"/>
      <c r="AH970" s="10"/>
      <c r="AL970" s="84"/>
      <c r="AM970" s="84"/>
    </row>
    <row r="971" spans="28:39" hidden="1" x14ac:dyDescent="0.25">
      <c r="AB971" s="14"/>
      <c r="AC971" s="14"/>
      <c r="AG971" s="10"/>
      <c r="AH971" s="10"/>
      <c r="AL971" s="84"/>
      <c r="AM971" s="84"/>
    </row>
    <row r="972" spans="28:39" hidden="1" x14ac:dyDescent="0.25">
      <c r="AB972" s="14"/>
      <c r="AC972" s="14"/>
      <c r="AG972" s="10"/>
      <c r="AH972" s="10"/>
      <c r="AL972" s="84"/>
      <c r="AM972" s="84"/>
    </row>
    <row r="973" spans="28:39" hidden="1" x14ac:dyDescent="0.25">
      <c r="AB973" s="14"/>
      <c r="AC973" s="14"/>
      <c r="AG973" s="10"/>
      <c r="AH973" s="10"/>
      <c r="AL973" s="84"/>
      <c r="AM973" s="84"/>
    </row>
    <row r="974" spans="28:39" hidden="1" x14ac:dyDescent="0.25">
      <c r="AB974" s="14"/>
      <c r="AC974" s="14"/>
      <c r="AG974" s="10"/>
      <c r="AH974" s="10"/>
      <c r="AL974" s="84"/>
      <c r="AM974" s="84"/>
    </row>
    <row r="975" spans="28:39" hidden="1" x14ac:dyDescent="0.25">
      <c r="AB975" s="14"/>
      <c r="AC975" s="14"/>
      <c r="AG975" s="10"/>
      <c r="AH975" s="10"/>
      <c r="AL975" s="84"/>
      <c r="AM975" s="84"/>
    </row>
    <row r="976" spans="28:39" hidden="1" x14ac:dyDescent="0.25">
      <c r="AB976" s="14"/>
      <c r="AC976" s="14"/>
      <c r="AG976" s="10"/>
      <c r="AH976" s="10"/>
      <c r="AL976" s="84"/>
      <c r="AM976" s="84"/>
    </row>
    <row r="977" spans="28:39" hidden="1" x14ac:dyDescent="0.25">
      <c r="AB977" s="14"/>
      <c r="AC977" s="14"/>
      <c r="AG977" s="10"/>
      <c r="AH977" s="10"/>
      <c r="AL977" s="84"/>
      <c r="AM977" s="84"/>
    </row>
    <row r="978" spans="28:39" hidden="1" x14ac:dyDescent="0.25">
      <c r="AB978" s="14"/>
      <c r="AC978" s="14"/>
      <c r="AG978" s="10"/>
      <c r="AH978" s="10"/>
      <c r="AL978" s="84"/>
      <c r="AM978" s="84"/>
    </row>
    <row r="979" spans="28:39" hidden="1" x14ac:dyDescent="0.25">
      <c r="AB979" s="14"/>
      <c r="AC979" s="14"/>
      <c r="AG979" s="10"/>
      <c r="AH979" s="10"/>
      <c r="AL979" s="84"/>
      <c r="AM979" s="84"/>
    </row>
    <row r="980" spans="28:39" hidden="1" x14ac:dyDescent="0.25">
      <c r="AB980" s="14"/>
      <c r="AC980" s="14"/>
      <c r="AG980" s="10"/>
      <c r="AH980" s="10"/>
      <c r="AL980" s="84"/>
      <c r="AM980" s="84"/>
    </row>
    <row r="981" spans="28:39" hidden="1" x14ac:dyDescent="0.25">
      <c r="AB981" s="14"/>
      <c r="AC981" s="14"/>
      <c r="AG981" s="10"/>
      <c r="AH981" s="10"/>
      <c r="AL981" s="84"/>
      <c r="AM981" s="84"/>
    </row>
    <row r="982" spans="28:39" hidden="1" x14ac:dyDescent="0.25">
      <c r="AB982" s="14"/>
      <c r="AC982" s="14"/>
      <c r="AG982" s="10"/>
      <c r="AH982" s="10"/>
      <c r="AL982" s="84"/>
      <c r="AM982" s="84"/>
    </row>
    <row r="983" spans="28:39" hidden="1" x14ac:dyDescent="0.25">
      <c r="AB983" s="14"/>
      <c r="AC983" s="14"/>
      <c r="AG983" s="10"/>
      <c r="AH983" s="10"/>
      <c r="AL983" s="84"/>
      <c r="AM983" s="84"/>
    </row>
    <row r="984" spans="28:39" hidden="1" x14ac:dyDescent="0.25">
      <c r="AB984" s="14"/>
      <c r="AC984" s="14"/>
      <c r="AG984" s="10"/>
      <c r="AH984" s="10"/>
      <c r="AL984" s="84"/>
      <c r="AM984" s="84"/>
    </row>
    <row r="985" spans="28:39" hidden="1" x14ac:dyDescent="0.25">
      <c r="AB985" s="14"/>
      <c r="AC985" s="14"/>
      <c r="AG985" s="10"/>
      <c r="AH985" s="10"/>
      <c r="AL985" s="84"/>
      <c r="AM985" s="84"/>
    </row>
    <row r="986" spans="28:39" hidden="1" x14ac:dyDescent="0.25">
      <c r="AB986" s="14"/>
      <c r="AC986" s="14"/>
      <c r="AG986" s="10"/>
      <c r="AH986" s="10"/>
      <c r="AL986" s="84"/>
      <c r="AM986" s="84"/>
    </row>
    <row r="987" spans="28:39" hidden="1" x14ac:dyDescent="0.25">
      <c r="AB987" s="14"/>
      <c r="AC987" s="14"/>
      <c r="AG987" s="10"/>
      <c r="AH987" s="10"/>
      <c r="AL987" s="84"/>
      <c r="AM987" s="84"/>
    </row>
    <row r="988" spans="28:39" hidden="1" x14ac:dyDescent="0.25">
      <c r="AB988" s="14"/>
      <c r="AC988" s="14"/>
      <c r="AG988" s="10"/>
      <c r="AH988" s="10"/>
      <c r="AL988" s="84"/>
      <c r="AM988" s="84"/>
    </row>
    <row r="989" spans="28:39" hidden="1" x14ac:dyDescent="0.25">
      <c r="AB989" s="14"/>
      <c r="AC989" s="14"/>
      <c r="AG989" s="10"/>
      <c r="AH989" s="10"/>
      <c r="AL989" s="84"/>
      <c r="AM989" s="84"/>
    </row>
    <row r="990" spans="28:39" hidden="1" x14ac:dyDescent="0.25">
      <c r="AB990" s="14"/>
      <c r="AC990" s="14"/>
      <c r="AG990" s="10"/>
      <c r="AH990" s="10"/>
      <c r="AL990" s="84"/>
      <c r="AM990" s="84"/>
    </row>
    <row r="991" spans="28:39" hidden="1" x14ac:dyDescent="0.25">
      <c r="AB991" s="14"/>
      <c r="AC991" s="14"/>
      <c r="AG991" s="10"/>
      <c r="AH991" s="10"/>
      <c r="AL991" s="84"/>
      <c r="AM991" s="84"/>
    </row>
    <row r="992" spans="28:39" hidden="1" x14ac:dyDescent="0.25">
      <c r="AB992" s="14"/>
      <c r="AC992" s="14"/>
      <c r="AG992" s="10"/>
      <c r="AH992" s="10"/>
      <c r="AL992" s="84"/>
      <c r="AM992" s="84"/>
    </row>
    <row r="993" spans="28:39" hidden="1" x14ac:dyDescent="0.25">
      <c r="AB993" s="14"/>
      <c r="AC993" s="14"/>
      <c r="AG993" s="10"/>
      <c r="AH993" s="10"/>
      <c r="AL993" s="84"/>
      <c r="AM993" s="84"/>
    </row>
    <row r="994" spans="28:39" hidden="1" x14ac:dyDescent="0.25">
      <c r="AB994" s="14"/>
      <c r="AC994" s="14"/>
      <c r="AG994" s="10"/>
      <c r="AH994" s="10"/>
      <c r="AL994" s="84"/>
      <c r="AM994" s="84"/>
    </row>
    <row r="995" spans="28:39" hidden="1" x14ac:dyDescent="0.25">
      <c r="AB995" s="14"/>
      <c r="AC995" s="14"/>
      <c r="AG995" s="10"/>
      <c r="AH995" s="10"/>
      <c r="AL995" s="84"/>
      <c r="AM995" s="84"/>
    </row>
    <row r="996" spans="28:39" hidden="1" x14ac:dyDescent="0.25">
      <c r="AB996" s="14"/>
      <c r="AC996" s="14"/>
      <c r="AG996" s="10"/>
      <c r="AH996" s="10"/>
      <c r="AL996" s="84"/>
      <c r="AM996" s="84"/>
    </row>
    <row r="997" spans="28:39" hidden="1" x14ac:dyDescent="0.25">
      <c r="AB997" s="14"/>
      <c r="AC997" s="14"/>
      <c r="AG997" s="10"/>
      <c r="AH997" s="10"/>
      <c r="AL997" s="84"/>
      <c r="AM997" s="84"/>
    </row>
    <row r="998" spans="28:39" hidden="1" x14ac:dyDescent="0.25">
      <c r="AB998" s="14"/>
      <c r="AC998" s="14"/>
      <c r="AG998" s="10"/>
      <c r="AH998" s="10"/>
      <c r="AL998" s="84"/>
      <c r="AM998" s="84"/>
    </row>
    <row r="999" spans="28:39" hidden="1" x14ac:dyDescent="0.25">
      <c r="AB999" s="14"/>
      <c r="AC999" s="14"/>
      <c r="AG999" s="10"/>
      <c r="AH999" s="10"/>
      <c r="AL999" s="84"/>
      <c r="AM999" s="84"/>
    </row>
    <row r="1000" spans="28:39" hidden="1" x14ac:dyDescent="0.25">
      <c r="AB1000" s="14"/>
      <c r="AC1000" s="14"/>
      <c r="AG1000" s="10"/>
      <c r="AH1000" s="10"/>
      <c r="AL1000" s="84"/>
      <c r="AM1000" s="84"/>
    </row>
    <row r="1001" spans="28:39" hidden="1" x14ac:dyDescent="0.25">
      <c r="AB1001" s="14"/>
      <c r="AC1001" s="14"/>
      <c r="AG1001" s="10"/>
      <c r="AH1001" s="10"/>
      <c r="AL1001" s="84"/>
      <c r="AM1001" s="84"/>
    </row>
    <row r="1002" spans="28:39" hidden="1" x14ac:dyDescent="0.25">
      <c r="AB1002" s="14"/>
      <c r="AC1002" s="14"/>
      <c r="AG1002" s="10"/>
      <c r="AH1002" s="10"/>
      <c r="AL1002" s="84"/>
      <c r="AM1002" s="84"/>
    </row>
    <row r="1003" spans="28:39" hidden="1" x14ac:dyDescent="0.25">
      <c r="AB1003" s="14"/>
      <c r="AC1003" s="14"/>
      <c r="AG1003" s="10"/>
      <c r="AH1003" s="10"/>
      <c r="AL1003" s="84"/>
      <c r="AM1003" s="84"/>
    </row>
    <row r="1004" spans="28:39" hidden="1" x14ac:dyDescent="0.25">
      <c r="AB1004" s="14"/>
      <c r="AC1004" s="14"/>
      <c r="AG1004" s="10"/>
      <c r="AH1004" s="10"/>
      <c r="AL1004" s="84"/>
      <c r="AM1004" s="84"/>
    </row>
    <row r="1005" spans="28:39" hidden="1" x14ac:dyDescent="0.25">
      <c r="AB1005" s="14"/>
      <c r="AC1005" s="14"/>
      <c r="AG1005" s="10"/>
      <c r="AH1005" s="10"/>
      <c r="AL1005" s="84"/>
      <c r="AM1005" s="84"/>
    </row>
    <row r="1006" spans="28:39" hidden="1" x14ac:dyDescent="0.25">
      <c r="AB1006" s="14"/>
      <c r="AC1006" s="14"/>
      <c r="AG1006" s="10"/>
      <c r="AH1006" s="10"/>
      <c r="AL1006" s="84"/>
      <c r="AM1006" s="84"/>
    </row>
    <row r="1007" spans="28:39" hidden="1" x14ac:dyDescent="0.25">
      <c r="AB1007" s="14"/>
      <c r="AC1007" s="14"/>
      <c r="AG1007" s="10"/>
      <c r="AH1007" s="10"/>
      <c r="AL1007" s="84"/>
      <c r="AM1007" s="84"/>
    </row>
    <row r="1008" spans="28:39" hidden="1" x14ac:dyDescent="0.25">
      <c r="AB1008" s="14"/>
      <c r="AC1008" s="14"/>
      <c r="AG1008" s="10"/>
      <c r="AH1008" s="10"/>
      <c r="AL1008" s="84"/>
      <c r="AM1008" s="84"/>
    </row>
    <row r="1009" spans="28:39" hidden="1" x14ac:dyDescent="0.25">
      <c r="AB1009" s="14"/>
      <c r="AC1009" s="14"/>
      <c r="AG1009" s="10"/>
      <c r="AH1009" s="10"/>
      <c r="AL1009" s="84"/>
      <c r="AM1009" s="84"/>
    </row>
    <row r="1010" spans="28:39" hidden="1" x14ac:dyDescent="0.25">
      <c r="AB1010" s="14"/>
      <c r="AC1010" s="14"/>
      <c r="AG1010" s="10"/>
      <c r="AH1010" s="10"/>
      <c r="AL1010" s="84"/>
      <c r="AM1010" s="84"/>
    </row>
    <row r="1011" spans="28:39" hidden="1" x14ac:dyDescent="0.25">
      <c r="AB1011" s="14"/>
      <c r="AC1011" s="14"/>
      <c r="AG1011" s="10"/>
      <c r="AH1011" s="10"/>
      <c r="AL1011" s="84"/>
      <c r="AM1011" s="84"/>
    </row>
    <row r="1012" spans="28:39" hidden="1" x14ac:dyDescent="0.25">
      <c r="AB1012" s="14"/>
      <c r="AC1012" s="14"/>
      <c r="AG1012" s="10"/>
      <c r="AH1012" s="10"/>
      <c r="AL1012" s="84"/>
      <c r="AM1012" s="84"/>
    </row>
    <row r="1013" spans="28:39" hidden="1" x14ac:dyDescent="0.25">
      <c r="AB1013" s="14"/>
      <c r="AC1013" s="14"/>
      <c r="AG1013" s="10"/>
      <c r="AH1013" s="10"/>
      <c r="AL1013" s="84"/>
      <c r="AM1013" s="84"/>
    </row>
    <row r="1014" spans="28:39" hidden="1" x14ac:dyDescent="0.25">
      <c r="AB1014" s="14"/>
      <c r="AC1014" s="14"/>
      <c r="AG1014" s="10"/>
      <c r="AH1014" s="10"/>
      <c r="AL1014" s="84"/>
      <c r="AM1014" s="84"/>
    </row>
    <row r="1015" spans="28:39" hidden="1" x14ac:dyDescent="0.25">
      <c r="AB1015" s="14"/>
      <c r="AC1015" s="14"/>
      <c r="AG1015" s="10"/>
      <c r="AH1015" s="10"/>
      <c r="AL1015" s="84"/>
      <c r="AM1015" s="84"/>
    </row>
    <row r="1016" spans="28:39" hidden="1" x14ac:dyDescent="0.25">
      <c r="AB1016" s="14"/>
      <c r="AC1016" s="14"/>
      <c r="AG1016" s="10"/>
      <c r="AH1016" s="10"/>
      <c r="AL1016" s="84"/>
      <c r="AM1016" s="84"/>
    </row>
    <row r="1017" spans="28:39" hidden="1" x14ac:dyDescent="0.25">
      <c r="AB1017" s="14"/>
      <c r="AC1017" s="14"/>
      <c r="AG1017" s="10"/>
      <c r="AH1017" s="10"/>
      <c r="AL1017" s="84"/>
      <c r="AM1017" s="84"/>
    </row>
    <row r="1018" spans="28:39" hidden="1" x14ac:dyDescent="0.25">
      <c r="AB1018" s="14"/>
      <c r="AC1018" s="14"/>
      <c r="AG1018" s="10"/>
      <c r="AH1018" s="10"/>
      <c r="AL1018" s="84"/>
      <c r="AM1018" s="84"/>
    </row>
    <row r="1019" spans="28:39" hidden="1" x14ac:dyDescent="0.25">
      <c r="AB1019" s="14"/>
      <c r="AC1019" s="14"/>
      <c r="AG1019" s="10"/>
      <c r="AH1019" s="10"/>
      <c r="AL1019" s="84"/>
      <c r="AM1019" s="84"/>
    </row>
    <row r="1020" spans="28:39" hidden="1" x14ac:dyDescent="0.25">
      <c r="AB1020" s="14"/>
      <c r="AC1020" s="14"/>
      <c r="AG1020" s="10"/>
      <c r="AH1020" s="10"/>
      <c r="AL1020" s="84"/>
      <c r="AM1020" s="84"/>
    </row>
    <row r="1021" spans="28:39" hidden="1" x14ac:dyDescent="0.25">
      <c r="AB1021" s="14"/>
      <c r="AC1021" s="14"/>
      <c r="AG1021" s="10"/>
      <c r="AH1021" s="10"/>
      <c r="AL1021" s="84"/>
      <c r="AM1021" s="84"/>
    </row>
    <row r="1022" spans="28:39" hidden="1" x14ac:dyDescent="0.25">
      <c r="AB1022" s="14"/>
      <c r="AC1022" s="14"/>
      <c r="AG1022" s="10"/>
      <c r="AH1022" s="10"/>
      <c r="AL1022" s="84"/>
      <c r="AM1022" s="84"/>
    </row>
    <row r="1023" spans="28:39" hidden="1" x14ac:dyDescent="0.25">
      <c r="AB1023" s="14"/>
      <c r="AC1023" s="14"/>
      <c r="AG1023" s="10"/>
      <c r="AH1023" s="10"/>
      <c r="AL1023" s="84"/>
      <c r="AM1023" s="84"/>
    </row>
    <row r="1024" spans="28:39" hidden="1" x14ac:dyDescent="0.25">
      <c r="AB1024" s="14"/>
      <c r="AC1024" s="14"/>
      <c r="AG1024" s="10"/>
      <c r="AH1024" s="10"/>
      <c r="AL1024" s="84"/>
      <c r="AM1024" s="84"/>
    </row>
    <row r="1025" spans="28:39" hidden="1" x14ac:dyDescent="0.25">
      <c r="AB1025" s="14"/>
      <c r="AC1025" s="14"/>
      <c r="AG1025" s="10"/>
      <c r="AH1025" s="10"/>
      <c r="AL1025" s="84"/>
      <c r="AM1025" s="84"/>
    </row>
    <row r="1026" spans="28:39" hidden="1" x14ac:dyDescent="0.25">
      <c r="AB1026" s="14"/>
      <c r="AC1026" s="14"/>
      <c r="AG1026" s="10"/>
      <c r="AH1026" s="10"/>
      <c r="AL1026" s="84"/>
      <c r="AM1026" s="84"/>
    </row>
    <row r="1027" spans="28:39" hidden="1" x14ac:dyDescent="0.25">
      <c r="AB1027" s="14"/>
      <c r="AC1027" s="14"/>
      <c r="AG1027" s="10"/>
      <c r="AH1027" s="10"/>
      <c r="AL1027" s="84"/>
      <c r="AM1027" s="84"/>
    </row>
    <row r="1028" spans="28:39" hidden="1" x14ac:dyDescent="0.25">
      <c r="AB1028" s="14"/>
      <c r="AC1028" s="14"/>
      <c r="AG1028" s="10"/>
      <c r="AH1028" s="10"/>
      <c r="AL1028" s="84"/>
      <c r="AM1028" s="84"/>
    </row>
    <row r="1029" spans="28:39" hidden="1" x14ac:dyDescent="0.25">
      <c r="AB1029" s="14"/>
      <c r="AC1029" s="14"/>
      <c r="AG1029" s="10"/>
      <c r="AH1029" s="10"/>
      <c r="AL1029" s="84"/>
      <c r="AM1029" s="84"/>
    </row>
    <row r="1030" spans="28:39" hidden="1" x14ac:dyDescent="0.25">
      <c r="AB1030" s="14"/>
      <c r="AC1030" s="14"/>
      <c r="AG1030" s="10"/>
      <c r="AH1030" s="10"/>
      <c r="AL1030" s="84"/>
      <c r="AM1030" s="84"/>
    </row>
    <row r="1031" spans="28:39" hidden="1" x14ac:dyDescent="0.25">
      <c r="AB1031" s="14"/>
      <c r="AC1031" s="14"/>
      <c r="AG1031" s="10"/>
      <c r="AH1031" s="10"/>
      <c r="AL1031" s="84"/>
      <c r="AM1031" s="84"/>
    </row>
    <row r="1032" spans="28:39" hidden="1" x14ac:dyDescent="0.25">
      <c r="AB1032" s="14"/>
      <c r="AC1032" s="14"/>
      <c r="AG1032" s="10"/>
      <c r="AH1032" s="10"/>
      <c r="AL1032" s="84"/>
      <c r="AM1032" s="84"/>
    </row>
    <row r="1033" spans="28:39" hidden="1" x14ac:dyDescent="0.25">
      <c r="AB1033" s="14"/>
      <c r="AC1033" s="14"/>
      <c r="AG1033" s="10"/>
      <c r="AH1033" s="10"/>
      <c r="AL1033" s="84"/>
      <c r="AM1033" s="84"/>
    </row>
    <row r="1034" spans="28:39" hidden="1" x14ac:dyDescent="0.25">
      <c r="AB1034" s="14"/>
      <c r="AC1034" s="14"/>
      <c r="AG1034" s="10"/>
      <c r="AH1034" s="10"/>
      <c r="AL1034" s="84"/>
      <c r="AM1034" s="84"/>
    </row>
    <row r="1035" spans="28:39" hidden="1" x14ac:dyDescent="0.25">
      <c r="AB1035" s="14"/>
      <c r="AC1035" s="14"/>
      <c r="AG1035" s="10"/>
      <c r="AH1035" s="10"/>
      <c r="AL1035" s="84"/>
      <c r="AM1035" s="84"/>
    </row>
    <row r="1036" spans="28:39" hidden="1" x14ac:dyDescent="0.25">
      <c r="AB1036" s="14"/>
      <c r="AC1036" s="14"/>
      <c r="AG1036" s="10"/>
      <c r="AH1036" s="10"/>
      <c r="AL1036" s="84"/>
      <c r="AM1036" s="84"/>
    </row>
    <row r="1037" spans="28:39" hidden="1" x14ac:dyDescent="0.25">
      <c r="AB1037" s="14"/>
      <c r="AC1037" s="14"/>
      <c r="AG1037" s="10"/>
      <c r="AH1037" s="10"/>
      <c r="AL1037" s="84"/>
      <c r="AM1037" s="84"/>
    </row>
    <row r="1038" spans="28:39" hidden="1" x14ac:dyDescent="0.25">
      <c r="AB1038" s="14"/>
      <c r="AC1038" s="14"/>
      <c r="AG1038" s="10"/>
      <c r="AH1038" s="10"/>
      <c r="AL1038" s="84"/>
      <c r="AM1038" s="84"/>
    </row>
    <row r="1039" spans="28:39" hidden="1" x14ac:dyDescent="0.25">
      <c r="AB1039" s="14"/>
      <c r="AC1039" s="14"/>
      <c r="AG1039" s="10"/>
      <c r="AH1039" s="10"/>
      <c r="AL1039" s="84"/>
      <c r="AM1039" s="84"/>
    </row>
    <row r="1040" spans="28:39" hidden="1" x14ac:dyDescent="0.25">
      <c r="AB1040" s="14"/>
      <c r="AC1040" s="14"/>
      <c r="AG1040" s="10"/>
      <c r="AH1040" s="10"/>
      <c r="AL1040" s="84"/>
      <c r="AM1040" s="84"/>
    </row>
    <row r="1041" spans="28:39" hidden="1" x14ac:dyDescent="0.25">
      <c r="AB1041" s="14"/>
      <c r="AC1041" s="14"/>
      <c r="AG1041" s="10"/>
      <c r="AH1041" s="10"/>
      <c r="AL1041" s="84"/>
      <c r="AM1041" s="84"/>
    </row>
    <row r="1042" spans="28:39" hidden="1" x14ac:dyDescent="0.25">
      <c r="AB1042" s="14"/>
      <c r="AC1042" s="14"/>
      <c r="AG1042" s="10"/>
      <c r="AH1042" s="10"/>
      <c r="AL1042" s="84"/>
      <c r="AM1042" s="84"/>
    </row>
    <row r="1043" spans="28:39" hidden="1" x14ac:dyDescent="0.25">
      <c r="AB1043" s="14"/>
      <c r="AC1043" s="14"/>
      <c r="AG1043" s="10"/>
      <c r="AH1043" s="10"/>
      <c r="AL1043" s="84"/>
      <c r="AM1043" s="84"/>
    </row>
    <row r="1044" spans="28:39" hidden="1" x14ac:dyDescent="0.25">
      <c r="AB1044" s="14"/>
      <c r="AC1044" s="14"/>
      <c r="AG1044" s="10"/>
      <c r="AH1044" s="10"/>
      <c r="AL1044" s="84"/>
      <c r="AM1044" s="84"/>
    </row>
    <row r="1045" spans="28:39" hidden="1" x14ac:dyDescent="0.25">
      <c r="AB1045" s="14"/>
      <c r="AC1045" s="14"/>
      <c r="AG1045" s="10"/>
      <c r="AH1045" s="10"/>
      <c r="AL1045" s="84"/>
      <c r="AM1045" s="84"/>
    </row>
    <row r="1046" spans="28:39" hidden="1" x14ac:dyDescent="0.25">
      <c r="AB1046" s="14"/>
      <c r="AC1046" s="14"/>
      <c r="AG1046" s="10"/>
      <c r="AH1046" s="10"/>
      <c r="AL1046" s="84"/>
      <c r="AM1046" s="84"/>
    </row>
    <row r="1047" spans="28:39" hidden="1" x14ac:dyDescent="0.25">
      <c r="AB1047" s="14"/>
      <c r="AC1047" s="14"/>
      <c r="AG1047" s="10"/>
      <c r="AH1047" s="10"/>
      <c r="AL1047" s="84"/>
      <c r="AM1047" s="84"/>
    </row>
    <row r="1048" spans="28:39" hidden="1" x14ac:dyDescent="0.25">
      <c r="AB1048" s="14"/>
      <c r="AC1048" s="14"/>
      <c r="AG1048" s="10"/>
      <c r="AH1048" s="10"/>
      <c r="AL1048" s="84"/>
      <c r="AM1048" s="84"/>
    </row>
    <row r="1049" spans="28:39" hidden="1" x14ac:dyDescent="0.25">
      <c r="AB1049" s="14"/>
      <c r="AC1049" s="14"/>
      <c r="AG1049" s="10"/>
      <c r="AH1049" s="10"/>
      <c r="AL1049" s="84"/>
      <c r="AM1049" s="84"/>
    </row>
    <row r="1050" spans="28:39" hidden="1" x14ac:dyDescent="0.25">
      <c r="AB1050" s="14"/>
      <c r="AC1050" s="14"/>
      <c r="AG1050" s="10"/>
      <c r="AH1050" s="10"/>
      <c r="AL1050" s="84"/>
      <c r="AM1050" s="84"/>
    </row>
    <row r="1051" spans="28:39" hidden="1" x14ac:dyDescent="0.25">
      <c r="AB1051" s="14"/>
      <c r="AC1051" s="14"/>
      <c r="AG1051" s="10"/>
      <c r="AH1051" s="10"/>
      <c r="AL1051" s="84"/>
      <c r="AM1051" s="84"/>
    </row>
    <row r="1052" spans="28:39" hidden="1" x14ac:dyDescent="0.25">
      <c r="AB1052" s="14"/>
      <c r="AC1052" s="14"/>
      <c r="AG1052" s="10"/>
      <c r="AH1052" s="10"/>
      <c r="AL1052" s="84"/>
      <c r="AM1052" s="84"/>
    </row>
    <row r="1053" spans="28:39" hidden="1" x14ac:dyDescent="0.25">
      <c r="AB1053" s="14"/>
      <c r="AC1053" s="14"/>
      <c r="AG1053" s="10"/>
      <c r="AH1053" s="10"/>
      <c r="AL1053" s="84"/>
      <c r="AM1053" s="84"/>
    </row>
    <row r="1054" spans="28:39" hidden="1" x14ac:dyDescent="0.25">
      <c r="AB1054" s="14"/>
      <c r="AC1054" s="14"/>
      <c r="AG1054" s="10"/>
      <c r="AH1054" s="10"/>
      <c r="AL1054" s="84"/>
      <c r="AM1054" s="84"/>
    </row>
    <row r="1055" spans="28:39" hidden="1" x14ac:dyDescent="0.25">
      <c r="AB1055" s="14"/>
      <c r="AC1055" s="14"/>
      <c r="AG1055" s="10"/>
      <c r="AH1055" s="10"/>
      <c r="AL1055" s="84"/>
      <c r="AM1055" s="84"/>
    </row>
    <row r="1056" spans="28:39" hidden="1" x14ac:dyDescent="0.25">
      <c r="AB1056" s="14"/>
      <c r="AC1056" s="14"/>
      <c r="AG1056" s="10"/>
      <c r="AH1056" s="10"/>
      <c r="AL1056" s="84"/>
      <c r="AM1056" s="84"/>
    </row>
    <row r="1057" spans="28:39" hidden="1" x14ac:dyDescent="0.25">
      <c r="AB1057" s="14"/>
      <c r="AC1057" s="14"/>
      <c r="AG1057" s="10"/>
      <c r="AH1057" s="10"/>
      <c r="AL1057" s="84"/>
      <c r="AM1057" s="84"/>
    </row>
    <row r="1058" spans="28:39" hidden="1" x14ac:dyDescent="0.25">
      <c r="AB1058" s="14"/>
      <c r="AC1058" s="14"/>
      <c r="AG1058" s="10"/>
      <c r="AH1058" s="10"/>
      <c r="AL1058" s="84"/>
      <c r="AM1058" s="84"/>
    </row>
    <row r="1059" spans="28:39" hidden="1" x14ac:dyDescent="0.25">
      <c r="AB1059" s="14"/>
      <c r="AC1059" s="14"/>
      <c r="AG1059" s="10"/>
      <c r="AH1059" s="10"/>
      <c r="AL1059" s="84"/>
      <c r="AM1059" s="84"/>
    </row>
    <row r="1060" spans="28:39" hidden="1" x14ac:dyDescent="0.25">
      <c r="AB1060" s="14"/>
      <c r="AC1060" s="14"/>
      <c r="AG1060" s="10"/>
      <c r="AH1060" s="10"/>
      <c r="AL1060" s="84"/>
      <c r="AM1060" s="84"/>
    </row>
    <row r="1061" spans="28:39" hidden="1" x14ac:dyDescent="0.25">
      <c r="AB1061" s="14"/>
      <c r="AC1061" s="14"/>
      <c r="AG1061" s="10"/>
      <c r="AH1061" s="10"/>
      <c r="AL1061" s="84"/>
      <c r="AM1061" s="84"/>
    </row>
    <row r="1062" spans="28:39" hidden="1" x14ac:dyDescent="0.25">
      <c r="AB1062" s="14"/>
      <c r="AC1062" s="14"/>
      <c r="AG1062" s="10"/>
      <c r="AH1062" s="10"/>
      <c r="AL1062" s="84"/>
      <c r="AM1062" s="84"/>
    </row>
    <row r="1063" spans="28:39" hidden="1" x14ac:dyDescent="0.25">
      <c r="AB1063" s="14"/>
      <c r="AC1063" s="14"/>
      <c r="AG1063" s="10"/>
      <c r="AH1063" s="10"/>
      <c r="AL1063" s="84"/>
      <c r="AM1063" s="84"/>
    </row>
    <row r="1064" spans="28:39" hidden="1" x14ac:dyDescent="0.25">
      <c r="AB1064" s="14"/>
      <c r="AC1064" s="14"/>
      <c r="AG1064" s="10"/>
      <c r="AH1064" s="10"/>
      <c r="AL1064" s="84"/>
      <c r="AM1064" s="84"/>
    </row>
    <row r="1065" spans="28:39" hidden="1" x14ac:dyDescent="0.25">
      <c r="AB1065" s="14"/>
      <c r="AC1065" s="14"/>
      <c r="AG1065" s="10"/>
      <c r="AH1065" s="10"/>
      <c r="AL1065" s="84"/>
      <c r="AM1065" s="84"/>
    </row>
    <row r="1066" spans="28:39" hidden="1" x14ac:dyDescent="0.25">
      <c r="AB1066" s="14"/>
      <c r="AC1066" s="14"/>
      <c r="AG1066" s="10"/>
      <c r="AH1066" s="10"/>
      <c r="AL1066" s="84"/>
      <c r="AM1066" s="84"/>
    </row>
    <row r="1067" spans="28:39" hidden="1" x14ac:dyDescent="0.25">
      <c r="AB1067" s="14"/>
      <c r="AC1067" s="14"/>
      <c r="AG1067" s="10"/>
      <c r="AH1067" s="10"/>
      <c r="AL1067" s="84"/>
      <c r="AM1067" s="84"/>
    </row>
    <row r="1068" spans="28:39" hidden="1" x14ac:dyDescent="0.25">
      <c r="AB1068" s="14"/>
      <c r="AC1068" s="14"/>
      <c r="AG1068" s="10"/>
      <c r="AH1068" s="10"/>
      <c r="AL1068" s="84"/>
      <c r="AM1068" s="84"/>
    </row>
    <row r="1069" spans="28:39" hidden="1" x14ac:dyDescent="0.25">
      <c r="AB1069" s="14"/>
      <c r="AC1069" s="14"/>
      <c r="AG1069" s="10"/>
      <c r="AH1069" s="10"/>
      <c r="AL1069" s="84"/>
      <c r="AM1069" s="84"/>
    </row>
    <row r="1070" spans="28:39" hidden="1" x14ac:dyDescent="0.25">
      <c r="AB1070" s="14"/>
      <c r="AC1070" s="14"/>
      <c r="AG1070" s="10"/>
      <c r="AH1070" s="10"/>
      <c r="AL1070" s="84"/>
      <c r="AM1070" s="84"/>
    </row>
    <row r="1071" spans="28:39" hidden="1" x14ac:dyDescent="0.25">
      <c r="AB1071" s="14"/>
      <c r="AC1071" s="14"/>
      <c r="AG1071" s="10"/>
      <c r="AH1071" s="10"/>
      <c r="AL1071" s="84"/>
      <c r="AM1071" s="84"/>
    </row>
    <row r="1072" spans="28:39" hidden="1" x14ac:dyDescent="0.25">
      <c r="AB1072" s="14"/>
      <c r="AC1072" s="14"/>
      <c r="AG1072" s="10"/>
      <c r="AH1072" s="10"/>
      <c r="AL1072" s="84"/>
      <c r="AM1072" s="84"/>
    </row>
    <row r="1073" spans="28:39" hidden="1" x14ac:dyDescent="0.25">
      <c r="AB1073" s="14"/>
      <c r="AC1073" s="14"/>
      <c r="AG1073" s="10"/>
      <c r="AH1073" s="10"/>
      <c r="AL1073" s="84"/>
      <c r="AM1073" s="84"/>
    </row>
    <row r="1074" spans="28:39" hidden="1" x14ac:dyDescent="0.25">
      <c r="AB1074" s="14"/>
      <c r="AC1074" s="14"/>
      <c r="AG1074" s="10"/>
      <c r="AH1074" s="10"/>
      <c r="AL1074" s="84"/>
      <c r="AM1074" s="84"/>
    </row>
    <row r="1075" spans="28:39" hidden="1" x14ac:dyDescent="0.25">
      <c r="AB1075" s="14"/>
      <c r="AC1075" s="14"/>
      <c r="AG1075" s="10"/>
      <c r="AH1075" s="10"/>
      <c r="AL1075" s="84"/>
      <c r="AM1075" s="84"/>
    </row>
    <row r="1076" spans="28:39" hidden="1" x14ac:dyDescent="0.25">
      <c r="AB1076" s="14"/>
      <c r="AC1076" s="14"/>
      <c r="AG1076" s="10"/>
      <c r="AH1076" s="10"/>
      <c r="AL1076" s="84"/>
      <c r="AM1076" s="84"/>
    </row>
    <row r="1077" spans="28:39" hidden="1" x14ac:dyDescent="0.25">
      <c r="AB1077" s="14"/>
      <c r="AC1077" s="14"/>
      <c r="AG1077" s="10"/>
      <c r="AH1077" s="10"/>
      <c r="AL1077" s="84"/>
      <c r="AM1077" s="84"/>
    </row>
    <row r="1078" spans="28:39" hidden="1" x14ac:dyDescent="0.25">
      <c r="AB1078" s="14"/>
      <c r="AC1078" s="14"/>
      <c r="AG1078" s="10"/>
      <c r="AH1078" s="10"/>
      <c r="AL1078" s="84"/>
      <c r="AM1078" s="84"/>
    </row>
    <row r="1079" spans="28:39" hidden="1" x14ac:dyDescent="0.25">
      <c r="AB1079" s="14"/>
      <c r="AC1079" s="14"/>
      <c r="AG1079" s="10"/>
      <c r="AH1079" s="10"/>
      <c r="AL1079" s="84"/>
      <c r="AM1079" s="84"/>
    </row>
    <row r="1080" spans="28:39" hidden="1" x14ac:dyDescent="0.25">
      <c r="AB1080" s="14"/>
      <c r="AC1080" s="14"/>
      <c r="AG1080" s="10"/>
      <c r="AH1080" s="10"/>
      <c r="AL1080" s="84"/>
      <c r="AM1080" s="84"/>
    </row>
    <row r="1081" spans="28:39" hidden="1" x14ac:dyDescent="0.25">
      <c r="AB1081" s="14"/>
      <c r="AC1081" s="14"/>
      <c r="AG1081" s="10"/>
      <c r="AH1081" s="10"/>
      <c r="AL1081" s="84"/>
      <c r="AM1081" s="84"/>
    </row>
    <row r="1082" spans="28:39" hidden="1" x14ac:dyDescent="0.25">
      <c r="AB1082" s="14"/>
      <c r="AC1082" s="14"/>
      <c r="AG1082" s="10"/>
      <c r="AH1082" s="10"/>
      <c r="AL1082" s="84"/>
      <c r="AM1082" s="84"/>
    </row>
    <row r="1083" spans="28:39" hidden="1" x14ac:dyDescent="0.25">
      <c r="AB1083" s="14"/>
      <c r="AC1083" s="14"/>
      <c r="AG1083" s="10"/>
      <c r="AH1083" s="10"/>
      <c r="AL1083" s="84"/>
      <c r="AM1083" s="84"/>
    </row>
    <row r="1084" spans="28:39" hidden="1" x14ac:dyDescent="0.25">
      <c r="AB1084" s="14"/>
      <c r="AC1084" s="14"/>
      <c r="AG1084" s="10"/>
      <c r="AH1084" s="10"/>
      <c r="AL1084" s="84"/>
      <c r="AM1084" s="84"/>
    </row>
    <row r="1085" spans="28:39" hidden="1" x14ac:dyDescent="0.25">
      <c r="AB1085" s="14"/>
      <c r="AC1085" s="14"/>
      <c r="AG1085" s="10"/>
      <c r="AH1085" s="10"/>
      <c r="AL1085" s="84"/>
      <c r="AM1085" s="84"/>
    </row>
    <row r="1086" spans="28:39" hidden="1" x14ac:dyDescent="0.25">
      <c r="AB1086" s="14"/>
      <c r="AC1086" s="14"/>
      <c r="AG1086" s="10"/>
      <c r="AH1086" s="10"/>
      <c r="AL1086" s="84"/>
      <c r="AM1086" s="84"/>
    </row>
    <row r="1087" spans="28:39" hidden="1" x14ac:dyDescent="0.25">
      <c r="AB1087" s="14"/>
      <c r="AC1087" s="14"/>
      <c r="AG1087" s="10"/>
      <c r="AH1087" s="10"/>
      <c r="AL1087" s="84"/>
      <c r="AM1087" s="84"/>
    </row>
    <row r="1088" spans="28:39" hidden="1" x14ac:dyDescent="0.25">
      <c r="AB1088" s="14"/>
      <c r="AC1088" s="14"/>
      <c r="AG1088" s="10"/>
      <c r="AH1088" s="10"/>
      <c r="AL1088" s="84"/>
      <c r="AM1088" s="84"/>
    </row>
    <row r="1089" spans="28:39" hidden="1" x14ac:dyDescent="0.25">
      <c r="AB1089" s="14"/>
      <c r="AC1089" s="14"/>
      <c r="AG1089" s="10"/>
      <c r="AH1089" s="10"/>
      <c r="AL1089" s="84"/>
      <c r="AM1089" s="84"/>
    </row>
    <row r="1090" spans="28:39" hidden="1" x14ac:dyDescent="0.25">
      <c r="AB1090" s="14"/>
      <c r="AC1090" s="14"/>
      <c r="AG1090" s="10"/>
      <c r="AH1090" s="10"/>
      <c r="AL1090" s="84"/>
      <c r="AM1090" s="84"/>
    </row>
    <row r="1091" spans="28:39" hidden="1" x14ac:dyDescent="0.25">
      <c r="AB1091" s="14"/>
      <c r="AC1091" s="14"/>
      <c r="AG1091" s="10"/>
      <c r="AH1091" s="10"/>
      <c r="AL1091" s="84"/>
      <c r="AM1091" s="84"/>
    </row>
    <row r="1092" spans="28:39" hidden="1" x14ac:dyDescent="0.25">
      <c r="AB1092" s="14"/>
      <c r="AC1092" s="14"/>
      <c r="AG1092" s="10"/>
      <c r="AH1092" s="10"/>
      <c r="AL1092" s="84"/>
      <c r="AM1092" s="84"/>
    </row>
    <row r="1093" spans="28:39" hidden="1" x14ac:dyDescent="0.25">
      <c r="AB1093" s="14"/>
      <c r="AC1093" s="14"/>
      <c r="AG1093" s="10"/>
      <c r="AH1093" s="10"/>
      <c r="AL1093" s="84"/>
      <c r="AM1093" s="84"/>
    </row>
    <row r="1094" spans="28:39" hidden="1" x14ac:dyDescent="0.25">
      <c r="AB1094" s="14"/>
      <c r="AC1094" s="14"/>
      <c r="AG1094" s="10"/>
      <c r="AH1094" s="10"/>
      <c r="AL1094" s="84"/>
      <c r="AM1094" s="84"/>
    </row>
    <row r="1095" spans="28:39" hidden="1" x14ac:dyDescent="0.25">
      <c r="AB1095" s="14"/>
      <c r="AC1095" s="14"/>
      <c r="AG1095" s="10"/>
      <c r="AH1095" s="10"/>
      <c r="AL1095" s="84"/>
      <c r="AM1095" s="84"/>
    </row>
    <row r="1096" spans="28:39" hidden="1" x14ac:dyDescent="0.25">
      <c r="AB1096" s="14"/>
      <c r="AC1096" s="14"/>
      <c r="AG1096" s="10"/>
      <c r="AH1096" s="10"/>
      <c r="AL1096" s="84"/>
      <c r="AM1096" s="84"/>
    </row>
    <row r="1097" spans="28:39" hidden="1" x14ac:dyDescent="0.25">
      <c r="AB1097" s="14"/>
      <c r="AC1097" s="14"/>
      <c r="AG1097" s="10"/>
      <c r="AH1097" s="10"/>
      <c r="AL1097" s="84"/>
      <c r="AM1097" s="84"/>
    </row>
    <row r="1098" spans="28:39" hidden="1" x14ac:dyDescent="0.25">
      <c r="AB1098" s="14"/>
      <c r="AC1098" s="14"/>
      <c r="AG1098" s="10"/>
      <c r="AH1098" s="10"/>
      <c r="AL1098" s="84"/>
      <c r="AM1098" s="84"/>
    </row>
    <row r="1099" spans="28:39" hidden="1" x14ac:dyDescent="0.25">
      <c r="AB1099" s="14"/>
      <c r="AC1099" s="14"/>
      <c r="AG1099" s="10"/>
      <c r="AH1099" s="10"/>
      <c r="AL1099" s="84"/>
      <c r="AM1099" s="84"/>
    </row>
    <row r="1100" spans="28:39" hidden="1" x14ac:dyDescent="0.25">
      <c r="AB1100" s="14"/>
      <c r="AC1100" s="14"/>
      <c r="AG1100" s="10"/>
      <c r="AH1100" s="10"/>
      <c r="AL1100" s="84"/>
      <c r="AM1100" s="84"/>
    </row>
    <row r="1101" spans="28:39" hidden="1" x14ac:dyDescent="0.25">
      <c r="AB1101" s="14"/>
      <c r="AC1101" s="14"/>
      <c r="AG1101" s="10"/>
      <c r="AH1101" s="10"/>
      <c r="AL1101" s="84"/>
      <c r="AM1101" s="84"/>
    </row>
    <row r="1102" spans="28:39" hidden="1" x14ac:dyDescent="0.25">
      <c r="AB1102" s="14"/>
      <c r="AC1102" s="14"/>
      <c r="AG1102" s="10"/>
      <c r="AH1102" s="10"/>
      <c r="AL1102" s="84"/>
      <c r="AM1102" s="84"/>
    </row>
    <row r="1103" spans="28:39" hidden="1" x14ac:dyDescent="0.25">
      <c r="AB1103" s="14"/>
      <c r="AC1103" s="14"/>
      <c r="AG1103" s="10"/>
      <c r="AH1103" s="10"/>
      <c r="AL1103" s="84"/>
      <c r="AM1103" s="84"/>
    </row>
    <row r="1104" spans="28:39" hidden="1" x14ac:dyDescent="0.25">
      <c r="AB1104" s="14"/>
      <c r="AC1104" s="14"/>
      <c r="AG1104" s="10"/>
      <c r="AH1104" s="10"/>
      <c r="AL1104" s="84"/>
      <c r="AM1104" s="84"/>
    </row>
    <row r="1105" spans="28:39" hidden="1" x14ac:dyDescent="0.25">
      <c r="AB1105" s="14"/>
      <c r="AC1105" s="14"/>
      <c r="AG1105" s="10"/>
      <c r="AH1105" s="10"/>
      <c r="AL1105" s="84"/>
      <c r="AM1105" s="84"/>
    </row>
    <row r="1106" spans="28:39" hidden="1" x14ac:dyDescent="0.25">
      <c r="AB1106" s="14"/>
      <c r="AC1106" s="14"/>
      <c r="AG1106" s="10"/>
      <c r="AH1106" s="10"/>
      <c r="AL1106" s="84"/>
      <c r="AM1106" s="84"/>
    </row>
    <row r="1107" spans="28:39" hidden="1" x14ac:dyDescent="0.25">
      <c r="AB1107" s="14"/>
      <c r="AC1107" s="14"/>
      <c r="AG1107" s="10"/>
      <c r="AH1107" s="10"/>
      <c r="AL1107" s="84"/>
      <c r="AM1107" s="84"/>
    </row>
    <row r="1108" spans="28:39" hidden="1" x14ac:dyDescent="0.25">
      <c r="AB1108" s="14"/>
      <c r="AC1108" s="14"/>
      <c r="AG1108" s="10"/>
      <c r="AH1108" s="10"/>
      <c r="AL1108" s="84"/>
      <c r="AM1108" s="84"/>
    </row>
    <row r="1109" spans="28:39" hidden="1" x14ac:dyDescent="0.25">
      <c r="AB1109" s="14"/>
      <c r="AC1109" s="14"/>
      <c r="AG1109" s="10"/>
      <c r="AH1109" s="10"/>
      <c r="AL1109" s="84"/>
      <c r="AM1109" s="84"/>
    </row>
    <row r="1110" spans="28:39" hidden="1" x14ac:dyDescent="0.25">
      <c r="AB1110" s="14"/>
      <c r="AC1110" s="14"/>
      <c r="AG1110" s="10"/>
      <c r="AH1110" s="10"/>
      <c r="AL1110" s="84"/>
      <c r="AM1110" s="84"/>
    </row>
    <row r="1111" spans="28:39" hidden="1" x14ac:dyDescent="0.25">
      <c r="AB1111" s="14"/>
      <c r="AC1111" s="14"/>
      <c r="AG1111" s="10"/>
      <c r="AH1111" s="10"/>
      <c r="AL1111" s="84"/>
      <c r="AM1111" s="84"/>
    </row>
    <row r="1112" spans="28:39" hidden="1" x14ac:dyDescent="0.25">
      <c r="AB1112" s="14"/>
      <c r="AC1112" s="14"/>
      <c r="AG1112" s="10"/>
      <c r="AH1112" s="10"/>
      <c r="AL1112" s="84"/>
      <c r="AM1112" s="84"/>
    </row>
    <row r="1113" spans="28:39" hidden="1" x14ac:dyDescent="0.25">
      <c r="AB1113" s="14"/>
      <c r="AC1113" s="14"/>
      <c r="AG1113" s="10"/>
      <c r="AH1113" s="10"/>
      <c r="AL1113" s="84"/>
      <c r="AM1113" s="84"/>
    </row>
    <row r="1114" spans="28:39" hidden="1" x14ac:dyDescent="0.25">
      <c r="AB1114" s="14"/>
      <c r="AC1114" s="14"/>
      <c r="AG1114" s="10"/>
      <c r="AH1114" s="10"/>
      <c r="AL1114" s="84"/>
      <c r="AM1114" s="84"/>
    </row>
    <row r="1115" spans="28:39" hidden="1" x14ac:dyDescent="0.25">
      <c r="AB1115" s="14"/>
      <c r="AC1115" s="14"/>
      <c r="AG1115" s="10"/>
      <c r="AH1115" s="10"/>
      <c r="AL1115" s="84"/>
      <c r="AM1115" s="84"/>
    </row>
    <row r="1116" spans="28:39" hidden="1" x14ac:dyDescent="0.25">
      <c r="AB1116" s="14"/>
      <c r="AC1116" s="14"/>
      <c r="AG1116" s="10"/>
      <c r="AH1116" s="10"/>
      <c r="AL1116" s="84"/>
      <c r="AM1116" s="84"/>
    </row>
    <row r="1117" spans="28:39" hidden="1" x14ac:dyDescent="0.25">
      <c r="AB1117" s="14"/>
      <c r="AC1117" s="14"/>
      <c r="AG1117" s="10"/>
      <c r="AH1117" s="10"/>
      <c r="AL1117" s="84"/>
      <c r="AM1117" s="84"/>
    </row>
    <row r="1118" spans="28:39" hidden="1" x14ac:dyDescent="0.25">
      <c r="AB1118" s="14"/>
      <c r="AC1118" s="14"/>
      <c r="AG1118" s="10"/>
      <c r="AH1118" s="10"/>
      <c r="AL1118" s="84"/>
      <c r="AM1118" s="84"/>
    </row>
    <row r="1119" spans="28:39" hidden="1" x14ac:dyDescent="0.25">
      <c r="AB1119" s="14"/>
      <c r="AC1119" s="14"/>
      <c r="AG1119" s="10"/>
      <c r="AH1119" s="10"/>
      <c r="AL1119" s="84"/>
      <c r="AM1119" s="84"/>
    </row>
    <row r="1120" spans="28:39" hidden="1" x14ac:dyDescent="0.25">
      <c r="AB1120" s="14"/>
      <c r="AC1120" s="14"/>
      <c r="AG1120" s="10"/>
      <c r="AH1120" s="10"/>
      <c r="AL1120" s="84"/>
      <c r="AM1120" s="84"/>
    </row>
    <row r="1121" spans="28:39" hidden="1" x14ac:dyDescent="0.25">
      <c r="AB1121" s="14"/>
      <c r="AC1121" s="14"/>
      <c r="AG1121" s="10"/>
      <c r="AH1121" s="10"/>
      <c r="AL1121" s="84"/>
      <c r="AM1121" s="84"/>
    </row>
    <row r="1122" spans="28:39" hidden="1" x14ac:dyDescent="0.25">
      <c r="AB1122" s="14"/>
      <c r="AC1122" s="14"/>
      <c r="AG1122" s="10"/>
      <c r="AH1122" s="10"/>
      <c r="AL1122" s="84"/>
      <c r="AM1122" s="84"/>
    </row>
    <row r="1123" spans="28:39" hidden="1" x14ac:dyDescent="0.25">
      <c r="AB1123" s="14"/>
      <c r="AC1123" s="14"/>
      <c r="AG1123" s="10"/>
      <c r="AH1123" s="10"/>
      <c r="AL1123" s="84"/>
      <c r="AM1123" s="84"/>
    </row>
    <row r="1124" spans="28:39" hidden="1" x14ac:dyDescent="0.25">
      <c r="AB1124" s="14"/>
      <c r="AC1124" s="14"/>
      <c r="AG1124" s="10"/>
      <c r="AH1124" s="10"/>
      <c r="AL1124" s="84"/>
      <c r="AM1124" s="84"/>
    </row>
    <row r="1125" spans="28:39" hidden="1" x14ac:dyDescent="0.25">
      <c r="AB1125" s="14"/>
      <c r="AC1125" s="14"/>
      <c r="AG1125" s="10"/>
      <c r="AH1125" s="10"/>
      <c r="AL1125" s="84"/>
      <c r="AM1125" s="84"/>
    </row>
    <row r="1126" spans="28:39" hidden="1" x14ac:dyDescent="0.25">
      <c r="AB1126" s="14"/>
      <c r="AC1126" s="14"/>
      <c r="AG1126" s="10"/>
      <c r="AH1126" s="10"/>
      <c r="AL1126" s="84"/>
      <c r="AM1126" s="84"/>
    </row>
    <row r="1127" spans="28:39" hidden="1" x14ac:dyDescent="0.25">
      <c r="AB1127" s="14"/>
      <c r="AC1127" s="14"/>
      <c r="AG1127" s="10"/>
      <c r="AH1127" s="10"/>
      <c r="AL1127" s="84"/>
      <c r="AM1127" s="84"/>
    </row>
    <row r="1128" spans="28:39" hidden="1" x14ac:dyDescent="0.25">
      <c r="AB1128" s="14"/>
      <c r="AC1128" s="14"/>
      <c r="AG1128" s="10"/>
      <c r="AH1128" s="10"/>
      <c r="AL1128" s="84"/>
      <c r="AM1128" s="84"/>
    </row>
    <row r="1129" spans="28:39" hidden="1" x14ac:dyDescent="0.25">
      <c r="AB1129" s="14"/>
      <c r="AC1129" s="14"/>
      <c r="AG1129" s="10"/>
      <c r="AH1129" s="10"/>
      <c r="AL1129" s="84"/>
      <c r="AM1129" s="84"/>
    </row>
    <row r="1130" spans="28:39" hidden="1" x14ac:dyDescent="0.25">
      <c r="AB1130" s="14"/>
      <c r="AC1130" s="14"/>
      <c r="AG1130" s="10"/>
      <c r="AH1130" s="10"/>
      <c r="AL1130" s="84"/>
      <c r="AM1130" s="84"/>
    </row>
    <row r="1131" spans="28:39" hidden="1" x14ac:dyDescent="0.25">
      <c r="AB1131" s="14"/>
      <c r="AC1131" s="14"/>
      <c r="AG1131" s="10"/>
      <c r="AH1131" s="10"/>
      <c r="AL1131" s="84"/>
      <c r="AM1131" s="84"/>
    </row>
    <row r="1132" spans="28:39" hidden="1" x14ac:dyDescent="0.25">
      <c r="AB1132" s="14"/>
      <c r="AC1132" s="14"/>
      <c r="AG1132" s="10"/>
      <c r="AH1132" s="10"/>
      <c r="AL1132" s="84"/>
      <c r="AM1132" s="84"/>
    </row>
    <row r="1133" spans="28:39" hidden="1" x14ac:dyDescent="0.25">
      <c r="AB1133" s="14"/>
      <c r="AC1133" s="14"/>
      <c r="AG1133" s="10"/>
      <c r="AH1133" s="10"/>
      <c r="AL1133" s="84"/>
      <c r="AM1133" s="84"/>
    </row>
    <row r="1134" spans="28:39" hidden="1" x14ac:dyDescent="0.25">
      <c r="AB1134" s="14"/>
      <c r="AC1134" s="14"/>
      <c r="AG1134" s="10"/>
      <c r="AH1134" s="10"/>
      <c r="AL1134" s="84"/>
      <c r="AM1134" s="84"/>
    </row>
    <row r="1135" spans="28:39" hidden="1" x14ac:dyDescent="0.25">
      <c r="AB1135" s="14"/>
      <c r="AC1135" s="14"/>
      <c r="AG1135" s="10"/>
      <c r="AH1135" s="10"/>
      <c r="AL1135" s="84"/>
      <c r="AM1135" s="84"/>
    </row>
    <row r="1136" spans="28:39" hidden="1" x14ac:dyDescent="0.25">
      <c r="AB1136" s="14"/>
      <c r="AC1136" s="14"/>
      <c r="AG1136" s="10"/>
      <c r="AH1136" s="10"/>
      <c r="AL1136" s="84"/>
      <c r="AM1136" s="84"/>
    </row>
    <row r="1137" spans="28:39" hidden="1" x14ac:dyDescent="0.25">
      <c r="AB1137" s="14"/>
      <c r="AC1137" s="14"/>
      <c r="AG1137" s="10"/>
      <c r="AH1137" s="10"/>
      <c r="AL1137" s="84"/>
      <c r="AM1137" s="84"/>
    </row>
    <row r="1138" spans="28:39" hidden="1" x14ac:dyDescent="0.25">
      <c r="AB1138" s="14"/>
      <c r="AC1138" s="14"/>
      <c r="AG1138" s="10"/>
      <c r="AH1138" s="10"/>
      <c r="AL1138" s="84"/>
      <c r="AM1138" s="84"/>
    </row>
    <row r="1139" spans="28:39" hidden="1" x14ac:dyDescent="0.25">
      <c r="AB1139" s="14"/>
      <c r="AC1139" s="14"/>
      <c r="AG1139" s="10"/>
      <c r="AH1139" s="10"/>
      <c r="AL1139" s="84"/>
      <c r="AM1139" s="84"/>
    </row>
    <row r="1140" spans="28:39" hidden="1" x14ac:dyDescent="0.25">
      <c r="AB1140" s="14"/>
      <c r="AC1140" s="14"/>
      <c r="AG1140" s="10"/>
      <c r="AH1140" s="10"/>
      <c r="AL1140" s="84"/>
      <c r="AM1140" s="84"/>
    </row>
    <row r="1141" spans="28:39" hidden="1" x14ac:dyDescent="0.25">
      <c r="AB1141" s="14"/>
      <c r="AC1141" s="14"/>
      <c r="AG1141" s="10"/>
      <c r="AH1141" s="10"/>
      <c r="AL1141" s="84"/>
      <c r="AM1141" s="84"/>
    </row>
    <row r="1142" spans="28:39" hidden="1" x14ac:dyDescent="0.25">
      <c r="AB1142" s="14"/>
      <c r="AC1142" s="14"/>
      <c r="AG1142" s="10"/>
      <c r="AH1142" s="10"/>
      <c r="AL1142" s="84"/>
      <c r="AM1142" s="84"/>
    </row>
    <row r="1143" spans="28:39" hidden="1" x14ac:dyDescent="0.25">
      <c r="AB1143" s="14"/>
      <c r="AC1143" s="14"/>
      <c r="AG1143" s="10"/>
      <c r="AH1143" s="10"/>
      <c r="AL1143" s="84"/>
      <c r="AM1143" s="84"/>
    </row>
    <row r="1144" spans="28:39" hidden="1" x14ac:dyDescent="0.25">
      <c r="AB1144" s="14"/>
      <c r="AC1144" s="14"/>
      <c r="AG1144" s="10"/>
      <c r="AH1144" s="10"/>
      <c r="AL1144" s="84"/>
      <c r="AM1144" s="84"/>
    </row>
    <row r="1145" spans="28:39" hidden="1" x14ac:dyDescent="0.25">
      <c r="AB1145" s="14"/>
      <c r="AC1145" s="14"/>
      <c r="AG1145" s="10"/>
      <c r="AH1145" s="10"/>
      <c r="AL1145" s="84"/>
      <c r="AM1145" s="84"/>
    </row>
    <row r="1146" spans="28:39" hidden="1" x14ac:dyDescent="0.25">
      <c r="AB1146" s="14"/>
      <c r="AC1146" s="14"/>
      <c r="AG1146" s="10"/>
      <c r="AH1146" s="10"/>
      <c r="AL1146" s="84"/>
      <c r="AM1146" s="84"/>
    </row>
    <row r="1147" spans="28:39" hidden="1" x14ac:dyDescent="0.25">
      <c r="AB1147" s="14"/>
      <c r="AC1147" s="14"/>
      <c r="AG1147" s="10"/>
      <c r="AH1147" s="10"/>
      <c r="AL1147" s="84"/>
      <c r="AM1147" s="84"/>
    </row>
    <row r="1148" spans="28:39" hidden="1" x14ac:dyDescent="0.25">
      <c r="AB1148" s="14"/>
      <c r="AC1148" s="14"/>
      <c r="AG1148" s="10"/>
      <c r="AH1148" s="10"/>
      <c r="AL1148" s="84"/>
      <c r="AM1148" s="84"/>
    </row>
    <row r="1149" spans="28:39" hidden="1" x14ac:dyDescent="0.25">
      <c r="AB1149" s="14"/>
      <c r="AC1149" s="14"/>
      <c r="AG1149" s="10"/>
      <c r="AH1149" s="10"/>
      <c r="AL1149" s="84"/>
      <c r="AM1149" s="84"/>
    </row>
    <row r="1150" spans="28:39" hidden="1" x14ac:dyDescent="0.25">
      <c r="AB1150" s="14"/>
      <c r="AC1150" s="14"/>
      <c r="AG1150" s="10"/>
      <c r="AH1150" s="10"/>
      <c r="AL1150" s="84"/>
      <c r="AM1150" s="84"/>
    </row>
    <row r="1151" spans="28:39" hidden="1" x14ac:dyDescent="0.25">
      <c r="AB1151" s="14"/>
      <c r="AC1151" s="14"/>
      <c r="AG1151" s="10"/>
      <c r="AH1151" s="10"/>
      <c r="AL1151" s="84"/>
      <c r="AM1151" s="84"/>
    </row>
    <row r="1152" spans="28:39" hidden="1" x14ac:dyDescent="0.25">
      <c r="AB1152" s="14"/>
      <c r="AC1152" s="14"/>
      <c r="AG1152" s="10"/>
      <c r="AH1152" s="10"/>
      <c r="AL1152" s="84"/>
      <c r="AM1152" s="84"/>
    </row>
    <row r="1153" spans="28:39" hidden="1" x14ac:dyDescent="0.25">
      <c r="AB1153" s="14"/>
      <c r="AC1153" s="14"/>
      <c r="AG1153" s="10"/>
      <c r="AH1153" s="10"/>
      <c r="AL1153" s="84"/>
      <c r="AM1153" s="84"/>
    </row>
    <row r="1154" spans="28:39" hidden="1" x14ac:dyDescent="0.25">
      <c r="AB1154" s="14"/>
      <c r="AC1154" s="14"/>
      <c r="AG1154" s="10"/>
      <c r="AH1154" s="10"/>
      <c r="AL1154" s="84"/>
      <c r="AM1154" s="84"/>
    </row>
    <row r="1155" spans="28:39" hidden="1" x14ac:dyDescent="0.25">
      <c r="AB1155" s="14"/>
      <c r="AC1155" s="14"/>
      <c r="AG1155" s="10"/>
      <c r="AH1155" s="10"/>
      <c r="AL1155" s="84"/>
      <c r="AM1155" s="84"/>
    </row>
    <row r="1156" spans="28:39" hidden="1" x14ac:dyDescent="0.25">
      <c r="AB1156" s="14"/>
      <c r="AC1156" s="14"/>
      <c r="AG1156" s="10"/>
      <c r="AH1156" s="10"/>
      <c r="AL1156" s="84"/>
      <c r="AM1156" s="84"/>
    </row>
    <row r="1157" spans="28:39" hidden="1" x14ac:dyDescent="0.25">
      <c r="AB1157" s="14"/>
      <c r="AC1157" s="14"/>
      <c r="AG1157" s="10"/>
      <c r="AH1157" s="10"/>
      <c r="AL1157" s="84"/>
      <c r="AM1157" s="84"/>
    </row>
    <row r="1158" spans="28:39" hidden="1" x14ac:dyDescent="0.25">
      <c r="AB1158" s="14"/>
      <c r="AC1158" s="14"/>
      <c r="AG1158" s="10"/>
      <c r="AH1158" s="10"/>
      <c r="AL1158" s="84"/>
      <c r="AM1158" s="84"/>
    </row>
    <row r="1159" spans="28:39" hidden="1" x14ac:dyDescent="0.25">
      <c r="AB1159" s="14"/>
      <c r="AC1159" s="14"/>
      <c r="AG1159" s="10"/>
      <c r="AH1159" s="10"/>
      <c r="AL1159" s="84"/>
      <c r="AM1159" s="84"/>
    </row>
    <row r="1160" spans="28:39" hidden="1" x14ac:dyDescent="0.25">
      <c r="AB1160" s="14"/>
      <c r="AC1160" s="14"/>
      <c r="AG1160" s="10"/>
      <c r="AH1160" s="10"/>
      <c r="AL1160" s="84"/>
      <c r="AM1160" s="84"/>
    </row>
    <row r="1161" spans="28:39" hidden="1" x14ac:dyDescent="0.25">
      <c r="AB1161" s="14"/>
      <c r="AC1161" s="14"/>
      <c r="AG1161" s="10"/>
      <c r="AH1161" s="10"/>
      <c r="AL1161" s="84"/>
      <c r="AM1161" s="84"/>
    </row>
    <row r="1162" spans="28:39" hidden="1" x14ac:dyDescent="0.25">
      <c r="AB1162" s="14"/>
      <c r="AC1162" s="14"/>
      <c r="AG1162" s="10"/>
      <c r="AH1162" s="10"/>
      <c r="AL1162" s="84"/>
      <c r="AM1162" s="84"/>
    </row>
    <row r="1163" spans="28:39" hidden="1" x14ac:dyDescent="0.25">
      <c r="AB1163" s="14"/>
      <c r="AC1163" s="14"/>
      <c r="AG1163" s="10"/>
      <c r="AH1163" s="10"/>
      <c r="AL1163" s="84"/>
      <c r="AM1163" s="84"/>
    </row>
    <row r="1164" spans="28:39" hidden="1" x14ac:dyDescent="0.25">
      <c r="AB1164" s="14"/>
      <c r="AC1164" s="14"/>
      <c r="AG1164" s="10"/>
      <c r="AH1164" s="10"/>
      <c r="AL1164" s="84"/>
      <c r="AM1164" s="84"/>
    </row>
    <row r="1165" spans="28:39" hidden="1" x14ac:dyDescent="0.25">
      <c r="AB1165" s="14"/>
      <c r="AC1165" s="14"/>
      <c r="AG1165" s="10"/>
      <c r="AH1165" s="10"/>
      <c r="AL1165" s="84"/>
      <c r="AM1165" s="84"/>
    </row>
    <row r="1166" spans="28:39" hidden="1" x14ac:dyDescent="0.25">
      <c r="AB1166" s="14"/>
      <c r="AC1166" s="14"/>
      <c r="AG1166" s="10"/>
      <c r="AH1166" s="10"/>
      <c r="AL1166" s="84"/>
      <c r="AM1166" s="84"/>
    </row>
    <row r="1167" spans="28:39" hidden="1" x14ac:dyDescent="0.25">
      <c r="AB1167" s="14"/>
      <c r="AC1167" s="14"/>
      <c r="AG1167" s="10"/>
      <c r="AH1167" s="10"/>
      <c r="AL1167" s="84"/>
      <c r="AM1167" s="84"/>
    </row>
    <row r="1168" spans="28:39" hidden="1" x14ac:dyDescent="0.25">
      <c r="AB1168" s="14"/>
      <c r="AC1168" s="14"/>
      <c r="AG1168" s="10"/>
      <c r="AH1168" s="10"/>
      <c r="AL1168" s="84"/>
      <c r="AM1168" s="84"/>
    </row>
    <row r="1169" spans="28:39" hidden="1" x14ac:dyDescent="0.25">
      <c r="AB1169" s="14"/>
      <c r="AC1169" s="14"/>
      <c r="AG1169" s="10"/>
      <c r="AH1169" s="10"/>
      <c r="AL1169" s="84"/>
      <c r="AM1169" s="84"/>
    </row>
    <row r="1170" spans="28:39" hidden="1" x14ac:dyDescent="0.25">
      <c r="AB1170" s="14"/>
      <c r="AC1170" s="14"/>
      <c r="AG1170" s="10"/>
      <c r="AH1170" s="10"/>
      <c r="AL1170" s="84"/>
      <c r="AM1170" s="84"/>
    </row>
    <row r="1171" spans="28:39" hidden="1" x14ac:dyDescent="0.25">
      <c r="AB1171" s="14"/>
      <c r="AC1171" s="14"/>
      <c r="AG1171" s="10"/>
      <c r="AH1171" s="10"/>
      <c r="AL1171" s="84"/>
      <c r="AM1171" s="84"/>
    </row>
    <row r="1172" spans="28:39" hidden="1" x14ac:dyDescent="0.25">
      <c r="AB1172" s="14"/>
      <c r="AC1172" s="14"/>
      <c r="AG1172" s="10"/>
      <c r="AH1172" s="10"/>
      <c r="AL1172" s="84"/>
      <c r="AM1172" s="84"/>
    </row>
    <row r="1173" spans="28:39" hidden="1" x14ac:dyDescent="0.25">
      <c r="AB1173" s="14"/>
      <c r="AC1173" s="14"/>
      <c r="AG1173" s="10"/>
      <c r="AH1173" s="10"/>
      <c r="AL1173" s="84"/>
      <c r="AM1173" s="84"/>
    </row>
    <row r="1174" spans="28:39" hidden="1" x14ac:dyDescent="0.25">
      <c r="AB1174" s="14"/>
      <c r="AC1174" s="14"/>
      <c r="AG1174" s="10"/>
      <c r="AH1174" s="10"/>
      <c r="AL1174" s="84"/>
      <c r="AM1174" s="84"/>
    </row>
    <row r="1175" spans="28:39" hidden="1" x14ac:dyDescent="0.25">
      <c r="AB1175" s="14"/>
      <c r="AC1175" s="14"/>
      <c r="AG1175" s="10"/>
      <c r="AH1175" s="10"/>
      <c r="AL1175" s="84"/>
      <c r="AM1175" s="84"/>
    </row>
    <row r="1176" spans="28:39" hidden="1" x14ac:dyDescent="0.25">
      <c r="AB1176" s="14"/>
      <c r="AC1176" s="14"/>
      <c r="AG1176" s="10"/>
      <c r="AH1176" s="10"/>
      <c r="AL1176" s="84"/>
      <c r="AM1176" s="84"/>
    </row>
    <row r="1177" spans="28:39" hidden="1" x14ac:dyDescent="0.25">
      <c r="AB1177" s="14"/>
      <c r="AC1177" s="14"/>
      <c r="AG1177" s="10"/>
      <c r="AH1177" s="10"/>
      <c r="AL1177" s="84"/>
      <c r="AM1177" s="84"/>
    </row>
    <row r="1178" spans="28:39" hidden="1" x14ac:dyDescent="0.25">
      <c r="AB1178" s="14"/>
      <c r="AC1178" s="14"/>
      <c r="AG1178" s="10"/>
      <c r="AH1178" s="10"/>
      <c r="AL1178" s="84"/>
      <c r="AM1178" s="84"/>
    </row>
    <row r="1179" spans="28:39" hidden="1" x14ac:dyDescent="0.25">
      <c r="AB1179" s="14"/>
      <c r="AC1179" s="14"/>
      <c r="AG1179" s="10"/>
      <c r="AH1179" s="10"/>
      <c r="AL1179" s="84"/>
      <c r="AM1179" s="84"/>
    </row>
    <row r="1180" spans="28:39" hidden="1" x14ac:dyDescent="0.25">
      <c r="AB1180" s="14"/>
      <c r="AC1180" s="14"/>
      <c r="AG1180" s="10"/>
      <c r="AH1180" s="10"/>
      <c r="AL1180" s="84"/>
      <c r="AM1180" s="84"/>
    </row>
    <row r="1181" spans="28:39" hidden="1" x14ac:dyDescent="0.25">
      <c r="AB1181" s="14"/>
      <c r="AC1181" s="14"/>
      <c r="AG1181" s="10"/>
      <c r="AH1181" s="10"/>
      <c r="AL1181" s="84"/>
      <c r="AM1181" s="84"/>
    </row>
    <row r="1182" spans="28:39" hidden="1" x14ac:dyDescent="0.25">
      <c r="AB1182" s="14"/>
      <c r="AC1182" s="14"/>
      <c r="AG1182" s="10"/>
      <c r="AH1182" s="10"/>
      <c r="AL1182" s="84"/>
      <c r="AM1182" s="84"/>
    </row>
    <row r="1183" spans="28:39" hidden="1" x14ac:dyDescent="0.25">
      <c r="AB1183" s="14"/>
      <c r="AC1183" s="14"/>
      <c r="AG1183" s="10"/>
      <c r="AH1183" s="10"/>
      <c r="AL1183" s="84"/>
      <c r="AM1183" s="84"/>
    </row>
    <row r="1184" spans="28:39" hidden="1" x14ac:dyDescent="0.25">
      <c r="AB1184" s="14"/>
      <c r="AC1184" s="14"/>
      <c r="AG1184" s="10"/>
      <c r="AH1184" s="10"/>
      <c r="AL1184" s="84"/>
      <c r="AM1184" s="84"/>
    </row>
    <row r="1185" spans="28:39" hidden="1" x14ac:dyDescent="0.25">
      <c r="AB1185" s="14"/>
      <c r="AC1185" s="14"/>
      <c r="AG1185" s="10"/>
      <c r="AH1185" s="10"/>
      <c r="AL1185" s="84"/>
      <c r="AM1185" s="84"/>
    </row>
    <row r="1186" spans="28:39" hidden="1" x14ac:dyDescent="0.25">
      <c r="AB1186" s="14"/>
      <c r="AC1186" s="14"/>
      <c r="AG1186" s="10"/>
      <c r="AH1186" s="10"/>
      <c r="AL1186" s="84"/>
      <c r="AM1186" s="84"/>
    </row>
    <row r="1187" spans="28:39" hidden="1" x14ac:dyDescent="0.25">
      <c r="AB1187" s="14"/>
      <c r="AC1187" s="14"/>
      <c r="AG1187" s="10"/>
      <c r="AH1187" s="10"/>
      <c r="AL1187" s="84"/>
      <c r="AM1187" s="84"/>
    </row>
    <row r="1188" spans="28:39" hidden="1" x14ac:dyDescent="0.25">
      <c r="AB1188" s="14"/>
      <c r="AC1188" s="14"/>
      <c r="AG1188" s="10"/>
      <c r="AH1188" s="10"/>
      <c r="AL1188" s="84"/>
      <c r="AM1188" s="84"/>
    </row>
    <row r="1189" spans="28:39" hidden="1" x14ac:dyDescent="0.25">
      <c r="AB1189" s="14"/>
      <c r="AC1189" s="14"/>
      <c r="AG1189" s="10"/>
      <c r="AH1189" s="10"/>
      <c r="AL1189" s="84"/>
      <c r="AM1189" s="84"/>
    </row>
    <row r="1190" spans="28:39" hidden="1" x14ac:dyDescent="0.25">
      <c r="AB1190" s="14"/>
      <c r="AC1190" s="14"/>
      <c r="AG1190" s="10"/>
      <c r="AH1190" s="10"/>
      <c r="AL1190" s="84"/>
      <c r="AM1190" s="84"/>
    </row>
    <row r="1191" spans="28:39" hidden="1" x14ac:dyDescent="0.25">
      <c r="AB1191" s="14"/>
      <c r="AC1191" s="14"/>
      <c r="AG1191" s="10"/>
      <c r="AH1191" s="10"/>
      <c r="AL1191" s="84"/>
      <c r="AM1191" s="84"/>
    </row>
    <row r="1192" spans="28:39" hidden="1" x14ac:dyDescent="0.25">
      <c r="AB1192" s="14"/>
      <c r="AC1192" s="14"/>
      <c r="AG1192" s="10"/>
      <c r="AH1192" s="10"/>
      <c r="AL1192" s="84"/>
      <c r="AM1192" s="84"/>
    </row>
    <row r="1193" spans="28:39" hidden="1" x14ac:dyDescent="0.25">
      <c r="AB1193" s="14"/>
      <c r="AC1193" s="14"/>
      <c r="AG1193" s="10"/>
      <c r="AH1193" s="10"/>
      <c r="AL1193" s="84"/>
      <c r="AM1193" s="84"/>
    </row>
    <row r="1194" spans="28:39" hidden="1" x14ac:dyDescent="0.25">
      <c r="AB1194" s="14"/>
      <c r="AC1194" s="14"/>
      <c r="AG1194" s="10"/>
      <c r="AH1194" s="10"/>
      <c r="AL1194" s="84"/>
      <c r="AM1194" s="84"/>
    </row>
    <row r="1195" spans="28:39" hidden="1" x14ac:dyDescent="0.25">
      <c r="AB1195" s="14"/>
      <c r="AC1195" s="14"/>
      <c r="AG1195" s="10"/>
      <c r="AH1195" s="10"/>
      <c r="AL1195" s="84"/>
      <c r="AM1195" s="84"/>
    </row>
    <row r="1196" spans="28:39" hidden="1" x14ac:dyDescent="0.25">
      <c r="AB1196" s="14"/>
      <c r="AC1196" s="14"/>
      <c r="AG1196" s="10"/>
      <c r="AH1196" s="10"/>
      <c r="AL1196" s="84"/>
      <c r="AM1196" s="84"/>
    </row>
    <row r="1197" spans="28:39" hidden="1" x14ac:dyDescent="0.25">
      <c r="AB1197" s="14"/>
      <c r="AC1197" s="14"/>
      <c r="AG1197" s="10"/>
      <c r="AH1197" s="10"/>
      <c r="AL1197" s="84"/>
      <c r="AM1197" s="84"/>
    </row>
    <row r="1198" spans="28:39" hidden="1" x14ac:dyDescent="0.25">
      <c r="AB1198" s="14"/>
      <c r="AC1198" s="14"/>
      <c r="AG1198" s="10"/>
      <c r="AH1198" s="10"/>
      <c r="AL1198" s="84"/>
      <c r="AM1198" s="84"/>
    </row>
    <row r="1199" spans="28:39" hidden="1" x14ac:dyDescent="0.25">
      <c r="AB1199" s="14"/>
      <c r="AC1199" s="14"/>
      <c r="AG1199" s="10"/>
      <c r="AH1199" s="10"/>
      <c r="AL1199" s="84"/>
      <c r="AM1199" s="84"/>
    </row>
    <row r="1200" spans="28:39" hidden="1" x14ac:dyDescent="0.25">
      <c r="AB1200" s="14"/>
      <c r="AC1200" s="14"/>
      <c r="AG1200" s="10"/>
      <c r="AH1200" s="10"/>
      <c r="AL1200" s="84"/>
      <c r="AM1200" s="84"/>
    </row>
    <row r="1201" spans="28:39" hidden="1" x14ac:dyDescent="0.25">
      <c r="AB1201" s="14"/>
      <c r="AC1201" s="14"/>
      <c r="AG1201" s="10"/>
      <c r="AH1201" s="10"/>
      <c r="AL1201" s="84"/>
      <c r="AM1201" s="84"/>
    </row>
    <row r="1202" spans="28:39" hidden="1" x14ac:dyDescent="0.25">
      <c r="AB1202" s="14"/>
      <c r="AC1202" s="14"/>
      <c r="AG1202" s="10"/>
      <c r="AH1202" s="10"/>
      <c r="AL1202" s="84"/>
      <c r="AM1202" s="84"/>
    </row>
    <row r="1203" spans="28:39" hidden="1" x14ac:dyDescent="0.25">
      <c r="AB1203" s="14"/>
      <c r="AC1203" s="14"/>
      <c r="AG1203" s="10"/>
      <c r="AH1203" s="10"/>
      <c r="AL1203" s="84"/>
      <c r="AM1203" s="84"/>
    </row>
    <row r="1204" spans="28:39" hidden="1" x14ac:dyDescent="0.25">
      <c r="AB1204" s="14"/>
      <c r="AC1204" s="14"/>
      <c r="AG1204" s="10"/>
      <c r="AH1204" s="10"/>
      <c r="AL1204" s="84"/>
      <c r="AM1204" s="84"/>
    </row>
    <row r="1205" spans="28:39" hidden="1" x14ac:dyDescent="0.25">
      <c r="AB1205" s="14"/>
      <c r="AC1205" s="14"/>
      <c r="AG1205" s="10"/>
      <c r="AH1205" s="10"/>
      <c r="AL1205" s="84"/>
      <c r="AM1205" s="84"/>
    </row>
    <row r="1206" spans="28:39" hidden="1" x14ac:dyDescent="0.25">
      <c r="AB1206" s="14"/>
      <c r="AC1206" s="14"/>
      <c r="AG1206" s="10"/>
      <c r="AH1206" s="10"/>
      <c r="AL1206" s="84"/>
      <c r="AM1206" s="84"/>
    </row>
    <row r="1207" spans="28:39" hidden="1" x14ac:dyDescent="0.25">
      <c r="AB1207" s="14"/>
      <c r="AC1207" s="14"/>
      <c r="AG1207" s="10"/>
      <c r="AH1207" s="10"/>
      <c r="AL1207" s="84"/>
      <c r="AM1207" s="84"/>
    </row>
    <row r="1208" spans="28:39" hidden="1" x14ac:dyDescent="0.25">
      <c r="AB1208" s="14"/>
      <c r="AC1208" s="14"/>
      <c r="AG1208" s="10"/>
      <c r="AH1208" s="10"/>
      <c r="AL1208" s="84"/>
      <c r="AM1208" s="84"/>
    </row>
    <row r="1209" spans="28:39" hidden="1" x14ac:dyDescent="0.25">
      <c r="AB1209" s="14"/>
      <c r="AC1209" s="14"/>
      <c r="AG1209" s="10"/>
      <c r="AH1209" s="10"/>
      <c r="AL1209" s="84"/>
      <c r="AM1209" s="84"/>
    </row>
    <row r="1210" spans="28:39" hidden="1" x14ac:dyDescent="0.25">
      <c r="AB1210" s="14"/>
      <c r="AC1210" s="14"/>
      <c r="AG1210" s="10"/>
      <c r="AH1210" s="10"/>
      <c r="AL1210" s="84"/>
      <c r="AM1210" s="84"/>
    </row>
    <row r="1211" spans="28:39" hidden="1" x14ac:dyDescent="0.25">
      <c r="AB1211" s="14"/>
      <c r="AC1211" s="14"/>
      <c r="AG1211" s="10"/>
      <c r="AH1211" s="10"/>
      <c r="AL1211" s="84"/>
      <c r="AM1211" s="84"/>
    </row>
    <row r="1212" spans="28:39" hidden="1" x14ac:dyDescent="0.25">
      <c r="AB1212" s="14"/>
      <c r="AC1212" s="14"/>
      <c r="AG1212" s="10"/>
      <c r="AH1212" s="10"/>
      <c r="AL1212" s="84"/>
      <c r="AM1212" s="84"/>
    </row>
    <row r="1213" spans="28:39" hidden="1" x14ac:dyDescent="0.25">
      <c r="AB1213" s="14"/>
      <c r="AC1213" s="14"/>
      <c r="AG1213" s="10"/>
      <c r="AH1213" s="10"/>
      <c r="AL1213" s="84"/>
      <c r="AM1213" s="84"/>
    </row>
    <row r="1214" spans="28:39" hidden="1" x14ac:dyDescent="0.25">
      <c r="AB1214" s="14"/>
      <c r="AC1214" s="14"/>
      <c r="AG1214" s="10"/>
      <c r="AH1214" s="10"/>
      <c r="AL1214" s="84"/>
      <c r="AM1214" s="84"/>
    </row>
    <row r="1215" spans="28:39" hidden="1" x14ac:dyDescent="0.25">
      <c r="AB1215" s="14"/>
      <c r="AC1215" s="14"/>
      <c r="AG1215" s="10"/>
      <c r="AH1215" s="10"/>
      <c r="AL1215" s="84"/>
      <c r="AM1215" s="84"/>
    </row>
    <row r="1216" spans="28:39" hidden="1" x14ac:dyDescent="0.25">
      <c r="AB1216" s="14"/>
      <c r="AC1216" s="14"/>
      <c r="AG1216" s="10"/>
      <c r="AH1216" s="10"/>
      <c r="AL1216" s="84"/>
      <c r="AM1216" s="84"/>
    </row>
    <row r="1217" spans="28:39" hidden="1" x14ac:dyDescent="0.25">
      <c r="AB1217" s="14"/>
      <c r="AC1217" s="14"/>
      <c r="AG1217" s="10"/>
      <c r="AH1217" s="10"/>
      <c r="AL1217" s="84"/>
      <c r="AM1217" s="84"/>
    </row>
    <row r="1218" spans="28:39" hidden="1" x14ac:dyDescent="0.25">
      <c r="AB1218" s="14"/>
      <c r="AC1218" s="14"/>
      <c r="AG1218" s="10"/>
      <c r="AH1218" s="10"/>
      <c r="AL1218" s="84"/>
      <c r="AM1218" s="84"/>
    </row>
    <row r="1219" spans="28:39" hidden="1" x14ac:dyDescent="0.25">
      <c r="AB1219" s="14"/>
      <c r="AC1219" s="14"/>
      <c r="AG1219" s="10"/>
      <c r="AH1219" s="10"/>
      <c r="AL1219" s="84"/>
      <c r="AM1219" s="84"/>
    </row>
    <row r="1220" spans="28:39" hidden="1" x14ac:dyDescent="0.25">
      <c r="AB1220" s="14"/>
      <c r="AC1220" s="14"/>
      <c r="AG1220" s="10"/>
      <c r="AH1220" s="10"/>
      <c r="AL1220" s="84"/>
      <c r="AM1220" s="84"/>
    </row>
    <row r="1221" spans="28:39" hidden="1" x14ac:dyDescent="0.25">
      <c r="AB1221" s="14"/>
      <c r="AC1221" s="14"/>
      <c r="AG1221" s="10"/>
      <c r="AH1221" s="10"/>
      <c r="AL1221" s="84"/>
      <c r="AM1221" s="84"/>
    </row>
    <row r="1222" spans="28:39" hidden="1" x14ac:dyDescent="0.25">
      <c r="AB1222" s="14"/>
      <c r="AC1222" s="14"/>
      <c r="AG1222" s="10"/>
      <c r="AH1222" s="10"/>
      <c r="AL1222" s="84"/>
      <c r="AM1222" s="84"/>
    </row>
    <row r="1223" spans="28:39" hidden="1" x14ac:dyDescent="0.25">
      <c r="AB1223" s="14"/>
      <c r="AC1223" s="14"/>
      <c r="AG1223" s="10"/>
      <c r="AH1223" s="10"/>
      <c r="AL1223" s="84"/>
      <c r="AM1223" s="84"/>
    </row>
    <row r="1224" spans="28:39" hidden="1" x14ac:dyDescent="0.25">
      <c r="AB1224" s="14"/>
      <c r="AC1224" s="14"/>
      <c r="AG1224" s="10"/>
      <c r="AH1224" s="10"/>
      <c r="AL1224" s="84"/>
      <c r="AM1224" s="84"/>
    </row>
    <row r="1225" spans="28:39" hidden="1" x14ac:dyDescent="0.25">
      <c r="AB1225" s="14"/>
      <c r="AC1225" s="14"/>
      <c r="AG1225" s="10"/>
      <c r="AH1225" s="10"/>
      <c r="AL1225" s="84"/>
      <c r="AM1225" s="84"/>
    </row>
    <row r="1226" spans="28:39" hidden="1" x14ac:dyDescent="0.25">
      <c r="AB1226" s="14"/>
      <c r="AC1226" s="14"/>
      <c r="AG1226" s="10"/>
      <c r="AH1226" s="10"/>
      <c r="AL1226" s="84"/>
      <c r="AM1226" s="84"/>
    </row>
    <row r="1227" spans="28:39" hidden="1" x14ac:dyDescent="0.25">
      <c r="AB1227" s="14"/>
      <c r="AC1227" s="14"/>
      <c r="AG1227" s="10"/>
      <c r="AH1227" s="10"/>
      <c r="AL1227" s="84"/>
      <c r="AM1227" s="84"/>
    </row>
    <row r="1228" spans="28:39" hidden="1" x14ac:dyDescent="0.25">
      <c r="AB1228" s="14"/>
      <c r="AC1228" s="14"/>
      <c r="AG1228" s="10"/>
      <c r="AH1228" s="10"/>
      <c r="AL1228" s="84"/>
      <c r="AM1228" s="84"/>
    </row>
    <row r="1229" spans="28:39" hidden="1" x14ac:dyDescent="0.25">
      <c r="AB1229" s="14"/>
      <c r="AC1229" s="14"/>
      <c r="AG1229" s="10"/>
      <c r="AH1229" s="10"/>
      <c r="AL1229" s="84"/>
      <c r="AM1229" s="84"/>
    </row>
    <row r="1230" spans="28:39" hidden="1" x14ac:dyDescent="0.25">
      <c r="AB1230" s="14"/>
      <c r="AC1230" s="14"/>
      <c r="AG1230" s="10"/>
      <c r="AH1230" s="10"/>
      <c r="AL1230" s="84"/>
      <c r="AM1230" s="84"/>
    </row>
    <row r="1231" spans="28:39" hidden="1" x14ac:dyDescent="0.25">
      <c r="AB1231" s="14"/>
      <c r="AC1231" s="14"/>
      <c r="AG1231" s="10"/>
      <c r="AH1231" s="10"/>
      <c r="AL1231" s="84"/>
      <c r="AM1231" s="84"/>
    </row>
    <row r="1232" spans="28:39" hidden="1" x14ac:dyDescent="0.25">
      <c r="AB1232" s="14"/>
      <c r="AC1232" s="14"/>
      <c r="AG1232" s="10"/>
      <c r="AH1232" s="10"/>
      <c r="AL1232" s="84"/>
      <c r="AM1232" s="84"/>
    </row>
    <row r="1233" spans="28:39" hidden="1" x14ac:dyDescent="0.25">
      <c r="AB1233" s="14"/>
      <c r="AC1233" s="14"/>
      <c r="AG1233" s="10"/>
      <c r="AH1233" s="10"/>
      <c r="AL1233" s="84"/>
      <c r="AM1233" s="84"/>
    </row>
    <row r="1234" spans="28:39" hidden="1" x14ac:dyDescent="0.25">
      <c r="AB1234" s="14"/>
      <c r="AC1234" s="14"/>
      <c r="AG1234" s="10"/>
      <c r="AH1234" s="10"/>
      <c r="AL1234" s="84"/>
      <c r="AM1234" s="84"/>
    </row>
    <row r="1235" spans="28:39" hidden="1" x14ac:dyDescent="0.25">
      <c r="AB1235" s="14"/>
      <c r="AC1235" s="14"/>
      <c r="AG1235" s="10"/>
      <c r="AH1235" s="10"/>
      <c r="AL1235" s="84"/>
      <c r="AM1235" s="84"/>
    </row>
    <row r="1236" spans="28:39" hidden="1" x14ac:dyDescent="0.25">
      <c r="AB1236" s="14"/>
      <c r="AC1236" s="14"/>
      <c r="AG1236" s="10"/>
      <c r="AH1236" s="10"/>
      <c r="AL1236" s="84"/>
      <c r="AM1236" s="84"/>
    </row>
    <row r="1237" spans="28:39" hidden="1" x14ac:dyDescent="0.25">
      <c r="AB1237" s="14"/>
      <c r="AC1237" s="14"/>
      <c r="AG1237" s="10"/>
      <c r="AH1237" s="10"/>
      <c r="AL1237" s="84"/>
      <c r="AM1237" s="84"/>
    </row>
    <row r="1238" spans="28:39" hidden="1" x14ac:dyDescent="0.25">
      <c r="AB1238" s="14"/>
      <c r="AC1238" s="14"/>
      <c r="AG1238" s="10"/>
      <c r="AH1238" s="10"/>
      <c r="AL1238" s="84"/>
      <c r="AM1238" s="84"/>
    </row>
    <row r="1239" spans="28:39" hidden="1" x14ac:dyDescent="0.25">
      <c r="AB1239" s="14"/>
      <c r="AC1239" s="14"/>
      <c r="AG1239" s="10"/>
      <c r="AH1239" s="10"/>
      <c r="AL1239" s="84"/>
      <c r="AM1239" s="84"/>
    </row>
    <row r="1240" spans="28:39" hidden="1" x14ac:dyDescent="0.25">
      <c r="AB1240" s="14"/>
      <c r="AC1240" s="14"/>
      <c r="AG1240" s="10"/>
      <c r="AH1240" s="10"/>
      <c r="AL1240" s="84"/>
      <c r="AM1240" s="84"/>
    </row>
    <row r="1241" spans="28:39" hidden="1" x14ac:dyDescent="0.25">
      <c r="AB1241" s="14"/>
      <c r="AC1241" s="14"/>
      <c r="AG1241" s="10"/>
      <c r="AH1241" s="10"/>
      <c r="AL1241" s="84"/>
      <c r="AM1241" s="84"/>
    </row>
    <row r="1242" spans="28:39" hidden="1" x14ac:dyDescent="0.25">
      <c r="AB1242" s="14"/>
      <c r="AC1242" s="14"/>
      <c r="AG1242" s="10"/>
      <c r="AH1242" s="10"/>
      <c r="AL1242" s="84"/>
      <c r="AM1242" s="84"/>
    </row>
    <row r="1243" spans="28:39" hidden="1" x14ac:dyDescent="0.25">
      <c r="AB1243" s="14"/>
      <c r="AC1243" s="14"/>
      <c r="AG1243" s="10"/>
      <c r="AH1243" s="10"/>
      <c r="AL1243" s="84"/>
      <c r="AM1243" s="84"/>
    </row>
    <row r="1244" spans="28:39" hidden="1" x14ac:dyDescent="0.25">
      <c r="AB1244" s="14"/>
      <c r="AC1244" s="14"/>
      <c r="AG1244" s="10"/>
      <c r="AH1244" s="10"/>
      <c r="AL1244" s="84"/>
      <c r="AM1244" s="84"/>
    </row>
    <row r="1245" spans="28:39" hidden="1" x14ac:dyDescent="0.25">
      <c r="AB1245" s="14"/>
      <c r="AC1245" s="14"/>
      <c r="AG1245" s="10"/>
      <c r="AH1245" s="10"/>
      <c r="AL1245" s="84"/>
      <c r="AM1245" s="84"/>
    </row>
    <row r="1246" spans="28:39" hidden="1" x14ac:dyDescent="0.25">
      <c r="AB1246" s="14"/>
      <c r="AC1246" s="14"/>
      <c r="AG1246" s="10"/>
      <c r="AH1246" s="10"/>
      <c r="AL1246" s="84"/>
      <c r="AM1246" s="84"/>
    </row>
    <row r="1247" spans="28:39" hidden="1" x14ac:dyDescent="0.25">
      <c r="AB1247" s="14"/>
      <c r="AC1247" s="14"/>
      <c r="AG1247" s="10"/>
      <c r="AH1247" s="10"/>
      <c r="AL1247" s="84"/>
      <c r="AM1247" s="84"/>
    </row>
    <row r="1248" spans="28:39" hidden="1" x14ac:dyDescent="0.25">
      <c r="AB1248" s="14"/>
      <c r="AC1248" s="14"/>
      <c r="AG1248" s="10"/>
      <c r="AH1248" s="10"/>
      <c r="AL1248" s="84"/>
      <c r="AM1248" s="84"/>
    </row>
    <row r="1249" spans="28:39" hidden="1" x14ac:dyDescent="0.25">
      <c r="AB1249" s="14"/>
      <c r="AC1249" s="14"/>
      <c r="AG1249" s="10"/>
      <c r="AH1249" s="10"/>
      <c r="AL1249" s="84"/>
      <c r="AM1249" s="84"/>
    </row>
    <row r="1250" spans="28:39" hidden="1" x14ac:dyDescent="0.25">
      <c r="AB1250" s="14"/>
      <c r="AC1250" s="14"/>
      <c r="AG1250" s="10"/>
      <c r="AH1250" s="10"/>
      <c r="AL1250" s="84"/>
      <c r="AM1250" s="84"/>
    </row>
    <row r="1251" spans="28:39" hidden="1" x14ac:dyDescent="0.25">
      <c r="AB1251" s="14"/>
      <c r="AC1251" s="14"/>
      <c r="AG1251" s="10"/>
      <c r="AH1251" s="10"/>
      <c r="AL1251" s="84"/>
      <c r="AM1251" s="84"/>
    </row>
    <row r="1252" spans="28:39" hidden="1" x14ac:dyDescent="0.25">
      <c r="AB1252" s="14"/>
      <c r="AC1252" s="14"/>
      <c r="AG1252" s="10"/>
      <c r="AH1252" s="10"/>
      <c r="AL1252" s="84"/>
      <c r="AM1252" s="84"/>
    </row>
    <row r="1253" spans="28:39" hidden="1" x14ac:dyDescent="0.25">
      <c r="AB1253" s="14"/>
      <c r="AC1253" s="14"/>
      <c r="AG1253" s="10"/>
      <c r="AH1253" s="10"/>
      <c r="AL1253" s="84"/>
      <c r="AM1253" s="84"/>
    </row>
    <row r="1254" spans="28:39" hidden="1" x14ac:dyDescent="0.25">
      <c r="AB1254" s="14"/>
      <c r="AC1254" s="14"/>
      <c r="AG1254" s="10"/>
      <c r="AH1254" s="10"/>
      <c r="AL1254" s="84"/>
      <c r="AM1254" s="84"/>
    </row>
    <row r="1255" spans="28:39" hidden="1" x14ac:dyDescent="0.25">
      <c r="AB1255" s="14"/>
      <c r="AC1255" s="14"/>
      <c r="AG1255" s="10"/>
      <c r="AH1255" s="10"/>
      <c r="AL1255" s="84"/>
      <c r="AM1255" s="84"/>
    </row>
    <row r="1256" spans="28:39" hidden="1" x14ac:dyDescent="0.25">
      <c r="AB1256" s="14"/>
      <c r="AC1256" s="14"/>
      <c r="AG1256" s="10"/>
      <c r="AH1256" s="10"/>
      <c r="AL1256" s="84"/>
      <c r="AM1256" s="84"/>
    </row>
    <row r="1257" spans="28:39" hidden="1" x14ac:dyDescent="0.25">
      <c r="AB1257" s="14"/>
      <c r="AC1257" s="14"/>
      <c r="AG1257" s="10"/>
      <c r="AH1257" s="10"/>
      <c r="AL1257" s="84"/>
      <c r="AM1257" s="84"/>
    </row>
    <row r="1258" spans="28:39" hidden="1" x14ac:dyDescent="0.25">
      <c r="AB1258" s="14"/>
      <c r="AC1258" s="14"/>
      <c r="AG1258" s="10"/>
      <c r="AH1258" s="10"/>
      <c r="AL1258" s="84"/>
      <c r="AM1258" s="84"/>
    </row>
    <row r="1259" spans="28:39" hidden="1" x14ac:dyDescent="0.25">
      <c r="AB1259" s="14"/>
      <c r="AC1259" s="14"/>
      <c r="AG1259" s="10"/>
      <c r="AH1259" s="10"/>
      <c r="AL1259" s="84"/>
      <c r="AM1259" s="84"/>
    </row>
    <row r="1260" spans="28:39" hidden="1" x14ac:dyDescent="0.25">
      <c r="AB1260" s="14"/>
      <c r="AC1260" s="14"/>
      <c r="AG1260" s="10"/>
      <c r="AH1260" s="10"/>
      <c r="AL1260" s="84"/>
      <c r="AM1260" s="84"/>
    </row>
    <row r="1261" spans="28:39" hidden="1" x14ac:dyDescent="0.25">
      <c r="AB1261" s="14"/>
      <c r="AC1261" s="14"/>
      <c r="AG1261" s="10"/>
      <c r="AH1261" s="10"/>
      <c r="AL1261" s="84"/>
      <c r="AM1261" s="84"/>
    </row>
    <row r="1262" spans="28:39" hidden="1" x14ac:dyDescent="0.25">
      <c r="AB1262" s="14"/>
      <c r="AC1262" s="14"/>
      <c r="AG1262" s="10"/>
      <c r="AH1262" s="10"/>
      <c r="AL1262" s="84"/>
      <c r="AM1262" s="84"/>
    </row>
    <row r="1263" spans="28:39" hidden="1" x14ac:dyDescent="0.25">
      <c r="AB1263" s="14"/>
      <c r="AC1263" s="14"/>
      <c r="AG1263" s="10"/>
      <c r="AH1263" s="10"/>
      <c r="AL1263" s="84"/>
      <c r="AM1263" s="84"/>
    </row>
    <row r="1264" spans="28:39" hidden="1" x14ac:dyDescent="0.25">
      <c r="AB1264" s="14"/>
      <c r="AC1264" s="14"/>
      <c r="AG1264" s="10"/>
      <c r="AH1264" s="10"/>
      <c r="AL1264" s="84"/>
      <c r="AM1264" s="84"/>
    </row>
    <row r="1265" spans="28:39" hidden="1" x14ac:dyDescent="0.25">
      <c r="AB1265" s="14"/>
      <c r="AC1265" s="14"/>
      <c r="AG1265" s="10"/>
      <c r="AH1265" s="10"/>
      <c r="AL1265" s="84"/>
      <c r="AM1265" s="84"/>
    </row>
    <row r="1266" spans="28:39" hidden="1" x14ac:dyDescent="0.25">
      <c r="AB1266" s="14"/>
      <c r="AC1266" s="14"/>
      <c r="AG1266" s="10"/>
      <c r="AH1266" s="10"/>
      <c r="AL1266" s="84"/>
      <c r="AM1266" s="84"/>
    </row>
    <row r="1267" spans="28:39" hidden="1" x14ac:dyDescent="0.25">
      <c r="AB1267" s="14"/>
      <c r="AC1267" s="14"/>
      <c r="AG1267" s="10"/>
      <c r="AH1267" s="10"/>
      <c r="AL1267" s="84"/>
      <c r="AM1267" s="84"/>
    </row>
    <row r="1268" spans="28:39" hidden="1" x14ac:dyDescent="0.25">
      <c r="AB1268" s="14"/>
      <c r="AC1268" s="14"/>
      <c r="AG1268" s="10"/>
      <c r="AH1268" s="10"/>
      <c r="AL1268" s="84"/>
      <c r="AM1268" s="84"/>
    </row>
    <row r="1269" spans="28:39" hidden="1" x14ac:dyDescent="0.25">
      <c r="AB1269" s="14"/>
      <c r="AC1269" s="14"/>
      <c r="AG1269" s="10"/>
      <c r="AH1269" s="10"/>
      <c r="AL1269" s="84"/>
      <c r="AM1269" s="84"/>
    </row>
    <row r="1270" spans="28:39" hidden="1" x14ac:dyDescent="0.25">
      <c r="AB1270" s="14"/>
      <c r="AC1270" s="14"/>
      <c r="AG1270" s="10"/>
      <c r="AH1270" s="10"/>
      <c r="AL1270" s="84"/>
      <c r="AM1270" s="84"/>
    </row>
    <row r="1271" spans="28:39" hidden="1" x14ac:dyDescent="0.25">
      <c r="AB1271" s="14"/>
      <c r="AC1271" s="14"/>
      <c r="AG1271" s="10"/>
      <c r="AH1271" s="10"/>
      <c r="AL1271" s="84"/>
      <c r="AM1271" s="84"/>
    </row>
    <row r="1272" spans="28:39" hidden="1" x14ac:dyDescent="0.25">
      <c r="AB1272" s="14"/>
      <c r="AC1272" s="14"/>
      <c r="AG1272" s="10"/>
      <c r="AH1272" s="10"/>
      <c r="AL1272" s="84"/>
      <c r="AM1272" s="84"/>
    </row>
    <row r="1273" spans="28:39" hidden="1" x14ac:dyDescent="0.25">
      <c r="AB1273" s="14"/>
      <c r="AC1273" s="14"/>
      <c r="AG1273" s="10"/>
      <c r="AH1273" s="10"/>
      <c r="AL1273" s="84"/>
      <c r="AM1273" s="84"/>
    </row>
    <row r="1274" spans="28:39" hidden="1" x14ac:dyDescent="0.25">
      <c r="AB1274" s="14"/>
      <c r="AC1274" s="14"/>
      <c r="AG1274" s="10"/>
      <c r="AH1274" s="10"/>
      <c r="AL1274" s="84"/>
      <c r="AM1274" s="84"/>
    </row>
    <row r="1275" spans="28:39" hidden="1" x14ac:dyDescent="0.25">
      <c r="AB1275" s="14"/>
      <c r="AC1275" s="14"/>
      <c r="AG1275" s="10"/>
      <c r="AH1275" s="10"/>
      <c r="AL1275" s="84"/>
      <c r="AM1275" s="84"/>
    </row>
    <row r="1276" spans="28:39" hidden="1" x14ac:dyDescent="0.25">
      <c r="AB1276" s="14"/>
      <c r="AC1276" s="14"/>
      <c r="AG1276" s="10"/>
      <c r="AH1276" s="10"/>
      <c r="AL1276" s="84"/>
      <c r="AM1276" s="84"/>
    </row>
    <row r="1277" spans="28:39" hidden="1" x14ac:dyDescent="0.25">
      <c r="AB1277" s="14"/>
      <c r="AC1277" s="14"/>
      <c r="AG1277" s="10"/>
      <c r="AH1277" s="10"/>
      <c r="AL1277" s="84"/>
      <c r="AM1277" s="84"/>
    </row>
    <row r="1278" spans="28:39" hidden="1" x14ac:dyDescent="0.25">
      <c r="AB1278" s="14"/>
      <c r="AC1278" s="14"/>
      <c r="AG1278" s="10"/>
      <c r="AH1278" s="10"/>
      <c r="AL1278" s="84"/>
      <c r="AM1278" s="84"/>
    </row>
    <row r="1279" spans="28:39" hidden="1" x14ac:dyDescent="0.25">
      <c r="AB1279" s="14"/>
      <c r="AC1279" s="14"/>
      <c r="AG1279" s="10"/>
      <c r="AH1279" s="10"/>
      <c r="AL1279" s="84"/>
      <c r="AM1279" s="84"/>
    </row>
    <row r="1280" spans="28:39" hidden="1" x14ac:dyDescent="0.25">
      <c r="AB1280" s="14"/>
      <c r="AC1280" s="14"/>
      <c r="AG1280" s="10"/>
      <c r="AH1280" s="10"/>
      <c r="AL1280" s="84"/>
      <c r="AM1280" s="84"/>
    </row>
    <row r="1281" spans="28:39" hidden="1" x14ac:dyDescent="0.25">
      <c r="AB1281" s="14"/>
      <c r="AC1281" s="14"/>
      <c r="AG1281" s="10"/>
      <c r="AH1281" s="10"/>
      <c r="AL1281" s="84"/>
      <c r="AM1281" s="84"/>
    </row>
    <row r="1282" spans="28:39" hidden="1" x14ac:dyDescent="0.25">
      <c r="AB1282" s="14"/>
      <c r="AC1282" s="14"/>
      <c r="AG1282" s="10"/>
      <c r="AH1282" s="10"/>
      <c r="AL1282" s="84"/>
      <c r="AM1282" s="84"/>
    </row>
    <row r="1283" spans="28:39" hidden="1" x14ac:dyDescent="0.25">
      <c r="AB1283" s="14"/>
      <c r="AC1283" s="14"/>
      <c r="AG1283" s="10"/>
      <c r="AH1283" s="10"/>
      <c r="AL1283" s="84"/>
      <c r="AM1283" s="84"/>
    </row>
    <row r="1284" spans="28:39" hidden="1" x14ac:dyDescent="0.25">
      <c r="AB1284" s="14"/>
      <c r="AC1284" s="14"/>
      <c r="AG1284" s="10"/>
      <c r="AH1284" s="10"/>
      <c r="AL1284" s="84"/>
      <c r="AM1284" s="84"/>
    </row>
    <row r="1285" spans="28:39" hidden="1" x14ac:dyDescent="0.25">
      <c r="AB1285" s="14"/>
      <c r="AC1285" s="14"/>
      <c r="AG1285" s="10"/>
      <c r="AH1285" s="10"/>
      <c r="AL1285" s="84"/>
      <c r="AM1285" s="84"/>
    </row>
    <row r="1286" spans="28:39" hidden="1" x14ac:dyDescent="0.25">
      <c r="AB1286" s="14"/>
      <c r="AC1286" s="14"/>
      <c r="AG1286" s="10"/>
      <c r="AH1286" s="10"/>
      <c r="AL1286" s="84"/>
      <c r="AM1286" s="84"/>
    </row>
    <row r="1287" spans="28:39" hidden="1" x14ac:dyDescent="0.25">
      <c r="AB1287" s="14"/>
      <c r="AC1287" s="14"/>
      <c r="AG1287" s="10"/>
      <c r="AH1287" s="10"/>
      <c r="AL1287" s="84"/>
      <c r="AM1287" s="84"/>
    </row>
    <row r="1288" spans="28:39" hidden="1" x14ac:dyDescent="0.25">
      <c r="AB1288" s="14"/>
      <c r="AC1288" s="14"/>
      <c r="AG1288" s="10"/>
      <c r="AH1288" s="10"/>
      <c r="AL1288" s="84"/>
      <c r="AM1288" s="84"/>
    </row>
    <row r="1289" spans="28:39" hidden="1" x14ac:dyDescent="0.25">
      <c r="AB1289" s="14"/>
      <c r="AC1289" s="14"/>
      <c r="AG1289" s="10"/>
      <c r="AH1289" s="10"/>
      <c r="AL1289" s="84"/>
      <c r="AM1289" s="84"/>
    </row>
    <row r="1290" spans="28:39" hidden="1" x14ac:dyDescent="0.25">
      <c r="AB1290" s="14"/>
      <c r="AC1290" s="14"/>
      <c r="AG1290" s="10"/>
      <c r="AH1290" s="10"/>
      <c r="AL1290" s="84"/>
      <c r="AM1290" s="84"/>
    </row>
    <row r="1291" spans="28:39" hidden="1" x14ac:dyDescent="0.25">
      <c r="AB1291" s="14"/>
      <c r="AC1291" s="14"/>
      <c r="AG1291" s="10"/>
      <c r="AH1291" s="10"/>
      <c r="AL1291" s="84"/>
      <c r="AM1291" s="84"/>
    </row>
    <row r="1292" spans="28:39" hidden="1" x14ac:dyDescent="0.25">
      <c r="AB1292" s="14"/>
      <c r="AC1292" s="14"/>
      <c r="AG1292" s="10"/>
      <c r="AH1292" s="10"/>
      <c r="AL1292" s="84"/>
      <c r="AM1292" s="84"/>
    </row>
    <row r="1293" spans="28:39" hidden="1" x14ac:dyDescent="0.25">
      <c r="AB1293" s="14"/>
      <c r="AC1293" s="14"/>
      <c r="AG1293" s="10"/>
      <c r="AH1293" s="10"/>
      <c r="AL1293" s="84"/>
      <c r="AM1293" s="84"/>
    </row>
    <row r="1294" spans="28:39" hidden="1" x14ac:dyDescent="0.25">
      <c r="AB1294" s="14"/>
      <c r="AC1294" s="14"/>
      <c r="AG1294" s="10"/>
      <c r="AH1294" s="10"/>
      <c r="AL1294" s="84"/>
      <c r="AM1294" s="84"/>
    </row>
    <row r="1295" spans="28:39" hidden="1" x14ac:dyDescent="0.25">
      <c r="AB1295" s="14"/>
      <c r="AC1295" s="14"/>
      <c r="AG1295" s="10"/>
      <c r="AH1295" s="10"/>
      <c r="AL1295" s="84"/>
      <c r="AM1295" s="84"/>
    </row>
    <row r="1296" spans="28:39" hidden="1" x14ac:dyDescent="0.25">
      <c r="AB1296" s="14"/>
      <c r="AC1296" s="14"/>
      <c r="AG1296" s="10"/>
      <c r="AH1296" s="10"/>
      <c r="AL1296" s="84"/>
      <c r="AM1296" s="84"/>
    </row>
    <row r="1297" spans="28:39" hidden="1" x14ac:dyDescent="0.25">
      <c r="AB1297" s="14"/>
      <c r="AC1297" s="14"/>
      <c r="AG1297" s="10"/>
      <c r="AH1297" s="10"/>
      <c r="AL1297" s="84"/>
      <c r="AM1297" s="84"/>
    </row>
    <row r="1298" spans="28:39" hidden="1" x14ac:dyDescent="0.25">
      <c r="AB1298" s="14"/>
      <c r="AC1298" s="14"/>
      <c r="AG1298" s="10"/>
      <c r="AH1298" s="10"/>
      <c r="AL1298" s="84"/>
      <c r="AM1298" s="84"/>
    </row>
    <row r="1299" spans="28:39" hidden="1" x14ac:dyDescent="0.25">
      <c r="AB1299" s="14"/>
      <c r="AC1299" s="14"/>
      <c r="AG1299" s="10"/>
      <c r="AH1299" s="10"/>
      <c r="AL1299" s="84"/>
      <c r="AM1299" s="84"/>
    </row>
    <row r="1300" spans="28:39" hidden="1" x14ac:dyDescent="0.25">
      <c r="AB1300" s="14"/>
      <c r="AC1300" s="14"/>
      <c r="AG1300" s="10"/>
      <c r="AH1300" s="10"/>
      <c r="AL1300" s="84"/>
      <c r="AM1300" s="84"/>
    </row>
    <row r="1301" spans="28:39" hidden="1" x14ac:dyDescent="0.25">
      <c r="AB1301" s="14"/>
      <c r="AC1301" s="14"/>
      <c r="AG1301" s="10"/>
      <c r="AH1301" s="10"/>
      <c r="AL1301" s="84"/>
      <c r="AM1301" s="84"/>
    </row>
    <row r="1302" spans="28:39" hidden="1" x14ac:dyDescent="0.25">
      <c r="AB1302" s="14"/>
      <c r="AC1302" s="14"/>
      <c r="AG1302" s="10"/>
      <c r="AH1302" s="10"/>
      <c r="AL1302" s="84"/>
      <c r="AM1302" s="84"/>
    </row>
    <row r="1303" spans="28:39" hidden="1" x14ac:dyDescent="0.25">
      <c r="AB1303" s="14"/>
      <c r="AC1303" s="14"/>
      <c r="AG1303" s="10"/>
      <c r="AH1303" s="10"/>
      <c r="AL1303" s="84"/>
      <c r="AM1303" s="84"/>
    </row>
    <row r="1304" spans="28:39" hidden="1" x14ac:dyDescent="0.25">
      <c r="AB1304" s="14"/>
      <c r="AC1304" s="14"/>
      <c r="AG1304" s="10"/>
      <c r="AH1304" s="10"/>
      <c r="AL1304" s="84"/>
      <c r="AM1304" s="84"/>
    </row>
    <row r="1305" spans="28:39" hidden="1" x14ac:dyDescent="0.25">
      <c r="AB1305" s="14"/>
      <c r="AC1305" s="14"/>
      <c r="AG1305" s="10"/>
      <c r="AH1305" s="10"/>
      <c r="AL1305" s="84"/>
      <c r="AM1305" s="84"/>
    </row>
    <row r="1306" spans="28:39" hidden="1" x14ac:dyDescent="0.25">
      <c r="AB1306" s="14"/>
      <c r="AC1306" s="14"/>
      <c r="AG1306" s="10"/>
      <c r="AH1306" s="10"/>
      <c r="AL1306" s="84"/>
      <c r="AM1306" s="84"/>
    </row>
    <row r="1307" spans="28:39" hidden="1" x14ac:dyDescent="0.25">
      <c r="AB1307" s="14"/>
      <c r="AC1307" s="14"/>
      <c r="AG1307" s="10"/>
      <c r="AH1307" s="10"/>
      <c r="AL1307" s="84"/>
      <c r="AM1307" s="84"/>
    </row>
    <row r="1308" spans="28:39" hidden="1" x14ac:dyDescent="0.25">
      <c r="AB1308" s="14"/>
      <c r="AC1308" s="14"/>
      <c r="AG1308" s="10"/>
      <c r="AH1308" s="10"/>
      <c r="AL1308" s="84"/>
      <c r="AM1308" s="84"/>
    </row>
    <row r="1309" spans="28:39" hidden="1" x14ac:dyDescent="0.25">
      <c r="AB1309" s="14"/>
      <c r="AC1309" s="14"/>
      <c r="AG1309" s="10"/>
      <c r="AH1309" s="10"/>
      <c r="AL1309" s="84"/>
      <c r="AM1309" s="84"/>
    </row>
    <row r="1310" spans="28:39" hidden="1" x14ac:dyDescent="0.25">
      <c r="AB1310" s="14"/>
      <c r="AC1310" s="14"/>
      <c r="AG1310" s="10"/>
      <c r="AH1310" s="10"/>
      <c r="AL1310" s="84"/>
      <c r="AM1310" s="84"/>
    </row>
    <row r="1311" spans="28:39" hidden="1" x14ac:dyDescent="0.25">
      <c r="AB1311" s="14"/>
      <c r="AC1311" s="14"/>
      <c r="AG1311" s="10"/>
      <c r="AH1311" s="10"/>
      <c r="AL1311" s="84"/>
      <c r="AM1311" s="84"/>
    </row>
    <row r="1312" spans="28:39" hidden="1" x14ac:dyDescent="0.25">
      <c r="AB1312" s="14"/>
      <c r="AC1312" s="14"/>
      <c r="AG1312" s="10"/>
      <c r="AH1312" s="10"/>
      <c r="AL1312" s="84"/>
      <c r="AM1312" s="84"/>
    </row>
    <row r="1313" spans="28:39" hidden="1" x14ac:dyDescent="0.25">
      <c r="AB1313" s="14"/>
      <c r="AC1313" s="14"/>
      <c r="AG1313" s="10"/>
      <c r="AH1313" s="10"/>
      <c r="AL1313" s="84"/>
      <c r="AM1313" s="84"/>
    </row>
    <row r="1314" spans="28:39" hidden="1" x14ac:dyDescent="0.25">
      <c r="AB1314" s="14"/>
      <c r="AC1314" s="14"/>
      <c r="AG1314" s="10"/>
      <c r="AH1314" s="10"/>
      <c r="AL1314" s="84"/>
      <c r="AM1314" s="84"/>
    </row>
    <row r="1315" spans="28:39" hidden="1" x14ac:dyDescent="0.25">
      <c r="AB1315" s="14"/>
      <c r="AC1315" s="14"/>
      <c r="AG1315" s="10"/>
      <c r="AH1315" s="10"/>
      <c r="AL1315" s="84"/>
      <c r="AM1315" s="84"/>
    </row>
    <row r="1316" spans="28:39" hidden="1" x14ac:dyDescent="0.25">
      <c r="AB1316" s="14"/>
      <c r="AC1316" s="14"/>
      <c r="AG1316" s="10"/>
      <c r="AH1316" s="10"/>
      <c r="AL1316" s="84"/>
      <c r="AM1316" s="84"/>
    </row>
    <row r="1317" spans="28:39" hidden="1" x14ac:dyDescent="0.25">
      <c r="AB1317" s="14"/>
      <c r="AC1317" s="14"/>
      <c r="AG1317" s="10"/>
      <c r="AH1317" s="10"/>
      <c r="AL1317" s="84"/>
      <c r="AM1317" s="84"/>
    </row>
    <row r="1318" spans="28:39" hidden="1" x14ac:dyDescent="0.25">
      <c r="AB1318" s="14"/>
      <c r="AC1318" s="14"/>
      <c r="AG1318" s="10"/>
      <c r="AH1318" s="10"/>
      <c r="AL1318" s="84"/>
      <c r="AM1318" s="84"/>
    </row>
    <row r="1319" spans="28:39" hidden="1" x14ac:dyDescent="0.25">
      <c r="AB1319" s="14"/>
      <c r="AC1319" s="14"/>
      <c r="AG1319" s="10"/>
      <c r="AH1319" s="10"/>
      <c r="AL1319" s="84"/>
      <c r="AM1319" s="84"/>
    </row>
    <row r="1320" spans="28:39" hidden="1" x14ac:dyDescent="0.25">
      <c r="AB1320" s="14"/>
      <c r="AC1320" s="14"/>
      <c r="AG1320" s="10"/>
      <c r="AH1320" s="10"/>
      <c r="AL1320" s="84"/>
      <c r="AM1320" s="84"/>
    </row>
    <row r="1321" spans="28:39" hidden="1" x14ac:dyDescent="0.25">
      <c r="AB1321" s="14"/>
      <c r="AC1321" s="14"/>
      <c r="AG1321" s="10"/>
      <c r="AH1321" s="10"/>
      <c r="AL1321" s="84"/>
      <c r="AM1321" s="84"/>
    </row>
    <row r="1322" spans="28:39" hidden="1" x14ac:dyDescent="0.25">
      <c r="AB1322" s="14"/>
      <c r="AC1322" s="14"/>
      <c r="AG1322" s="10"/>
      <c r="AH1322" s="10"/>
      <c r="AL1322" s="84"/>
      <c r="AM1322" s="84"/>
    </row>
    <row r="1323" spans="28:39" hidden="1" x14ac:dyDescent="0.25">
      <c r="AB1323" s="14"/>
      <c r="AC1323" s="14"/>
      <c r="AG1323" s="10"/>
      <c r="AH1323" s="10"/>
      <c r="AL1323" s="84"/>
      <c r="AM1323" s="84"/>
    </row>
    <row r="1324" spans="28:39" hidden="1" x14ac:dyDescent="0.25">
      <c r="AB1324" s="14"/>
      <c r="AC1324" s="14"/>
      <c r="AG1324" s="10"/>
      <c r="AH1324" s="10"/>
      <c r="AL1324" s="84"/>
      <c r="AM1324" s="84"/>
    </row>
    <row r="1325" spans="28:39" hidden="1" x14ac:dyDescent="0.25">
      <c r="AB1325" s="14"/>
      <c r="AC1325" s="14"/>
      <c r="AG1325" s="10"/>
      <c r="AH1325" s="10"/>
      <c r="AL1325" s="84"/>
      <c r="AM1325" s="84"/>
    </row>
    <row r="1326" spans="28:39" hidden="1" x14ac:dyDescent="0.25">
      <c r="AB1326" s="14"/>
      <c r="AC1326" s="14"/>
      <c r="AG1326" s="10"/>
      <c r="AH1326" s="10"/>
      <c r="AL1326" s="84"/>
      <c r="AM1326" s="84"/>
    </row>
    <row r="1327" spans="28:39" hidden="1" x14ac:dyDescent="0.25">
      <c r="AB1327" s="14"/>
      <c r="AC1327" s="14"/>
      <c r="AG1327" s="10"/>
      <c r="AH1327" s="10"/>
      <c r="AL1327" s="84"/>
      <c r="AM1327" s="84"/>
    </row>
    <row r="1328" spans="28:39" hidden="1" x14ac:dyDescent="0.25">
      <c r="AB1328" s="14"/>
      <c r="AC1328" s="14"/>
      <c r="AG1328" s="10"/>
      <c r="AH1328" s="10"/>
      <c r="AL1328" s="84"/>
      <c r="AM1328" s="84"/>
    </row>
    <row r="1329" spans="28:39" hidden="1" x14ac:dyDescent="0.25">
      <c r="AB1329" s="14"/>
      <c r="AC1329" s="14"/>
      <c r="AG1329" s="10"/>
      <c r="AH1329" s="10"/>
      <c r="AL1329" s="84"/>
      <c r="AM1329" s="84"/>
    </row>
    <row r="1330" spans="28:39" hidden="1" x14ac:dyDescent="0.25">
      <c r="AB1330" s="14"/>
      <c r="AC1330" s="14"/>
      <c r="AG1330" s="10"/>
      <c r="AH1330" s="10"/>
      <c r="AL1330" s="84"/>
      <c r="AM1330" s="84"/>
    </row>
    <row r="1331" spans="28:39" hidden="1" x14ac:dyDescent="0.25">
      <c r="AB1331" s="14"/>
      <c r="AC1331" s="14"/>
      <c r="AG1331" s="10"/>
      <c r="AH1331" s="10"/>
      <c r="AL1331" s="84"/>
      <c r="AM1331" s="84"/>
    </row>
    <row r="1332" spans="28:39" hidden="1" x14ac:dyDescent="0.25">
      <c r="AB1332" s="14"/>
      <c r="AC1332" s="14"/>
      <c r="AG1332" s="10"/>
      <c r="AH1332" s="10"/>
      <c r="AL1332" s="84"/>
      <c r="AM1332" s="84"/>
    </row>
    <row r="1333" spans="28:39" hidden="1" x14ac:dyDescent="0.25">
      <c r="AB1333" s="14"/>
      <c r="AC1333" s="14"/>
      <c r="AG1333" s="10"/>
      <c r="AH1333" s="10"/>
      <c r="AL1333" s="84"/>
      <c r="AM1333" s="84"/>
    </row>
    <row r="1334" spans="28:39" hidden="1" x14ac:dyDescent="0.25">
      <c r="AB1334" s="14"/>
      <c r="AC1334" s="14"/>
      <c r="AG1334" s="10"/>
      <c r="AH1334" s="10"/>
      <c r="AL1334" s="84"/>
      <c r="AM1334" s="84"/>
    </row>
    <row r="1335" spans="28:39" hidden="1" x14ac:dyDescent="0.25">
      <c r="AB1335" s="14"/>
      <c r="AC1335" s="14"/>
      <c r="AG1335" s="10"/>
      <c r="AH1335" s="10"/>
      <c r="AL1335" s="84"/>
      <c r="AM1335" s="84"/>
    </row>
    <row r="1336" spans="28:39" hidden="1" x14ac:dyDescent="0.25">
      <c r="AB1336" s="14"/>
      <c r="AC1336" s="14"/>
      <c r="AG1336" s="10"/>
      <c r="AH1336" s="10"/>
      <c r="AL1336" s="84"/>
      <c r="AM1336" s="84"/>
    </row>
    <row r="1337" spans="28:39" hidden="1" x14ac:dyDescent="0.25">
      <c r="AB1337" s="14"/>
      <c r="AC1337" s="14"/>
      <c r="AG1337" s="10"/>
      <c r="AH1337" s="10"/>
      <c r="AL1337" s="84"/>
      <c r="AM1337" s="84"/>
    </row>
    <row r="1338" spans="28:39" hidden="1" x14ac:dyDescent="0.25">
      <c r="AB1338" s="14"/>
      <c r="AC1338" s="14"/>
      <c r="AG1338" s="10"/>
      <c r="AH1338" s="10"/>
      <c r="AL1338" s="84"/>
      <c r="AM1338" s="84"/>
    </row>
    <row r="1339" spans="28:39" hidden="1" x14ac:dyDescent="0.25">
      <c r="AB1339" s="14"/>
      <c r="AC1339" s="14"/>
      <c r="AG1339" s="10"/>
      <c r="AH1339" s="10"/>
      <c r="AL1339" s="84"/>
      <c r="AM1339" s="84"/>
    </row>
    <row r="1340" spans="28:39" hidden="1" x14ac:dyDescent="0.25">
      <c r="AB1340" s="14"/>
      <c r="AC1340" s="14"/>
      <c r="AG1340" s="10"/>
      <c r="AH1340" s="10"/>
      <c r="AL1340" s="84"/>
      <c r="AM1340" s="84"/>
    </row>
    <row r="1341" spans="28:39" hidden="1" x14ac:dyDescent="0.25">
      <c r="AB1341" s="14"/>
      <c r="AC1341" s="14"/>
      <c r="AG1341" s="10"/>
      <c r="AH1341" s="10"/>
      <c r="AL1341" s="84"/>
      <c r="AM1341" s="84"/>
    </row>
    <row r="1342" spans="28:39" hidden="1" x14ac:dyDescent="0.25">
      <c r="AB1342" s="14"/>
      <c r="AC1342" s="14"/>
      <c r="AG1342" s="10"/>
      <c r="AH1342" s="10"/>
      <c r="AL1342" s="84"/>
      <c r="AM1342" s="84"/>
    </row>
    <row r="1343" spans="28:39" hidden="1" x14ac:dyDescent="0.25">
      <c r="AB1343" s="14"/>
      <c r="AC1343" s="14"/>
      <c r="AG1343" s="10"/>
      <c r="AH1343" s="10"/>
      <c r="AL1343" s="84"/>
      <c r="AM1343" s="84"/>
    </row>
    <row r="1344" spans="28:39" hidden="1" x14ac:dyDescent="0.25">
      <c r="AB1344" s="14"/>
      <c r="AC1344" s="14"/>
      <c r="AG1344" s="10"/>
      <c r="AH1344" s="10"/>
      <c r="AL1344" s="84"/>
      <c r="AM1344" s="84"/>
    </row>
    <row r="1345" spans="28:39" hidden="1" x14ac:dyDescent="0.25">
      <c r="AB1345" s="14"/>
      <c r="AC1345" s="14"/>
      <c r="AG1345" s="10"/>
      <c r="AH1345" s="10"/>
      <c r="AL1345" s="84"/>
      <c r="AM1345" s="84"/>
    </row>
    <row r="1346" spans="28:39" hidden="1" x14ac:dyDescent="0.25">
      <c r="AB1346" s="14"/>
      <c r="AC1346" s="14"/>
      <c r="AG1346" s="10"/>
      <c r="AH1346" s="10"/>
      <c r="AL1346" s="84"/>
      <c r="AM1346" s="84"/>
    </row>
    <row r="1347" spans="28:39" hidden="1" x14ac:dyDescent="0.25">
      <c r="AB1347" s="14"/>
      <c r="AC1347" s="14"/>
      <c r="AG1347" s="10"/>
      <c r="AH1347" s="10"/>
      <c r="AL1347" s="84"/>
      <c r="AM1347" s="84"/>
    </row>
    <row r="1348" spans="28:39" hidden="1" x14ac:dyDescent="0.25">
      <c r="AB1348" s="14"/>
      <c r="AC1348" s="14"/>
      <c r="AG1348" s="10"/>
      <c r="AH1348" s="10"/>
      <c r="AL1348" s="84"/>
      <c r="AM1348" s="84"/>
    </row>
    <row r="1349" spans="28:39" hidden="1" x14ac:dyDescent="0.25">
      <c r="AB1349" s="14"/>
      <c r="AC1349" s="14"/>
      <c r="AG1349" s="10"/>
      <c r="AH1349" s="10"/>
      <c r="AL1349" s="84"/>
      <c r="AM1349" s="84"/>
    </row>
    <row r="1350" spans="28:39" hidden="1" x14ac:dyDescent="0.25">
      <c r="AB1350" s="14"/>
      <c r="AC1350" s="14"/>
      <c r="AG1350" s="10"/>
      <c r="AH1350" s="10"/>
      <c r="AL1350" s="84"/>
      <c r="AM1350" s="84"/>
    </row>
    <row r="1351" spans="28:39" hidden="1" x14ac:dyDescent="0.25">
      <c r="AB1351" s="14"/>
      <c r="AC1351" s="14"/>
      <c r="AG1351" s="10"/>
      <c r="AH1351" s="10"/>
      <c r="AL1351" s="84"/>
      <c r="AM1351" s="84"/>
    </row>
    <row r="1352" spans="28:39" hidden="1" x14ac:dyDescent="0.25">
      <c r="AB1352" s="14"/>
      <c r="AC1352" s="14"/>
      <c r="AG1352" s="10"/>
      <c r="AH1352" s="10"/>
      <c r="AL1352" s="84"/>
      <c r="AM1352" s="84"/>
    </row>
    <row r="1353" spans="28:39" hidden="1" x14ac:dyDescent="0.25">
      <c r="AB1353" s="14"/>
      <c r="AC1353" s="14"/>
      <c r="AG1353" s="10"/>
      <c r="AH1353" s="10"/>
      <c r="AL1353" s="84"/>
      <c r="AM1353" s="84"/>
    </row>
    <row r="1354" spans="28:39" hidden="1" x14ac:dyDescent="0.25">
      <c r="AB1354" s="14"/>
      <c r="AC1354" s="14"/>
      <c r="AG1354" s="10"/>
      <c r="AH1354" s="10"/>
      <c r="AL1354" s="84"/>
      <c r="AM1354" s="84"/>
    </row>
    <row r="1355" spans="28:39" hidden="1" x14ac:dyDescent="0.25">
      <c r="AB1355" s="14"/>
      <c r="AC1355" s="14"/>
      <c r="AG1355" s="10"/>
      <c r="AH1355" s="10"/>
      <c r="AL1355" s="84"/>
      <c r="AM1355" s="84"/>
    </row>
    <row r="1356" spans="28:39" hidden="1" x14ac:dyDescent="0.25">
      <c r="AB1356" s="14"/>
      <c r="AC1356" s="14"/>
      <c r="AG1356" s="10"/>
      <c r="AH1356" s="10"/>
      <c r="AL1356" s="84"/>
      <c r="AM1356" s="84"/>
    </row>
    <row r="1357" spans="28:39" hidden="1" x14ac:dyDescent="0.25">
      <c r="AB1357" s="14"/>
      <c r="AC1357" s="14"/>
      <c r="AG1357" s="10"/>
      <c r="AH1357" s="10"/>
      <c r="AL1357" s="84"/>
      <c r="AM1357" s="84"/>
    </row>
    <row r="1358" spans="28:39" hidden="1" x14ac:dyDescent="0.25">
      <c r="AB1358" s="14"/>
      <c r="AC1358" s="14"/>
      <c r="AG1358" s="10"/>
      <c r="AH1358" s="10"/>
      <c r="AL1358" s="84"/>
      <c r="AM1358" s="84"/>
    </row>
    <row r="1359" spans="28:39" hidden="1" x14ac:dyDescent="0.25">
      <c r="AB1359" s="14"/>
      <c r="AC1359" s="14"/>
      <c r="AG1359" s="10"/>
      <c r="AH1359" s="10"/>
      <c r="AL1359" s="84"/>
      <c r="AM1359" s="84"/>
    </row>
    <row r="1360" spans="28:39" hidden="1" x14ac:dyDescent="0.25">
      <c r="AB1360" s="14"/>
      <c r="AC1360" s="14"/>
      <c r="AG1360" s="10"/>
      <c r="AH1360" s="10"/>
      <c r="AL1360" s="84"/>
      <c r="AM1360" s="84"/>
    </row>
    <row r="1361" spans="28:39" hidden="1" x14ac:dyDescent="0.25">
      <c r="AB1361" s="14"/>
      <c r="AC1361" s="14"/>
      <c r="AG1361" s="10"/>
      <c r="AH1361" s="10"/>
      <c r="AL1361" s="84"/>
      <c r="AM1361" s="84"/>
    </row>
    <row r="1362" spans="28:39" hidden="1" x14ac:dyDescent="0.25">
      <c r="AB1362" s="14"/>
      <c r="AC1362" s="14"/>
      <c r="AG1362" s="10"/>
      <c r="AH1362" s="10"/>
      <c r="AL1362" s="84"/>
      <c r="AM1362" s="84"/>
    </row>
    <row r="1363" spans="28:39" hidden="1" x14ac:dyDescent="0.25">
      <c r="AB1363" s="14"/>
      <c r="AC1363" s="14"/>
      <c r="AG1363" s="10"/>
      <c r="AH1363" s="10"/>
      <c r="AL1363" s="84"/>
      <c r="AM1363" s="84"/>
    </row>
    <row r="1364" spans="28:39" hidden="1" x14ac:dyDescent="0.25">
      <c r="AB1364" s="14"/>
      <c r="AC1364" s="14"/>
      <c r="AG1364" s="10"/>
      <c r="AH1364" s="10"/>
      <c r="AL1364" s="84"/>
      <c r="AM1364" s="84"/>
    </row>
    <row r="1365" spans="28:39" hidden="1" x14ac:dyDescent="0.25">
      <c r="AB1365" s="14"/>
      <c r="AC1365" s="14"/>
      <c r="AG1365" s="10"/>
      <c r="AH1365" s="10"/>
      <c r="AL1365" s="84"/>
      <c r="AM1365" s="84"/>
    </row>
    <row r="1366" spans="28:39" hidden="1" x14ac:dyDescent="0.25">
      <c r="AB1366" s="14"/>
      <c r="AC1366" s="14"/>
      <c r="AG1366" s="10"/>
      <c r="AH1366" s="10"/>
      <c r="AL1366" s="84"/>
      <c r="AM1366" s="84"/>
    </row>
    <row r="1367" spans="28:39" hidden="1" x14ac:dyDescent="0.25">
      <c r="AB1367" s="14"/>
      <c r="AC1367" s="14"/>
      <c r="AG1367" s="10"/>
      <c r="AH1367" s="10"/>
      <c r="AL1367" s="84"/>
      <c r="AM1367" s="84"/>
    </row>
    <row r="1368" spans="28:39" hidden="1" x14ac:dyDescent="0.25">
      <c r="AB1368" s="14"/>
      <c r="AC1368" s="14"/>
      <c r="AG1368" s="10"/>
      <c r="AH1368" s="10"/>
      <c r="AL1368" s="84"/>
      <c r="AM1368" s="84"/>
    </row>
    <row r="1369" spans="28:39" hidden="1" x14ac:dyDescent="0.25">
      <c r="AB1369" s="14"/>
      <c r="AC1369" s="14"/>
      <c r="AG1369" s="10"/>
      <c r="AH1369" s="10"/>
      <c r="AL1369" s="84"/>
      <c r="AM1369" s="84"/>
    </row>
    <row r="1370" spans="28:39" hidden="1" x14ac:dyDescent="0.25">
      <c r="AB1370" s="14"/>
      <c r="AC1370" s="14"/>
      <c r="AG1370" s="10"/>
      <c r="AH1370" s="10"/>
      <c r="AL1370" s="84"/>
      <c r="AM1370" s="84"/>
    </row>
    <row r="1371" spans="28:39" hidden="1" x14ac:dyDescent="0.25">
      <c r="AB1371" s="14"/>
      <c r="AC1371" s="14"/>
      <c r="AG1371" s="10"/>
      <c r="AH1371" s="10"/>
      <c r="AL1371" s="84"/>
      <c r="AM1371" s="84"/>
    </row>
    <row r="1372" spans="28:39" hidden="1" x14ac:dyDescent="0.25">
      <c r="AB1372" s="14"/>
      <c r="AC1372" s="14"/>
      <c r="AG1372" s="10"/>
      <c r="AH1372" s="10"/>
      <c r="AL1372" s="84"/>
      <c r="AM1372" s="84"/>
    </row>
    <row r="1373" spans="28:39" hidden="1" x14ac:dyDescent="0.25">
      <c r="AB1373" s="14"/>
      <c r="AC1373" s="14"/>
      <c r="AG1373" s="10"/>
      <c r="AH1373" s="10"/>
      <c r="AL1373" s="84"/>
      <c r="AM1373" s="84"/>
    </row>
    <row r="1374" spans="28:39" hidden="1" x14ac:dyDescent="0.25">
      <c r="AB1374" s="14"/>
      <c r="AC1374" s="14"/>
      <c r="AG1374" s="10"/>
      <c r="AH1374" s="10"/>
      <c r="AL1374" s="84"/>
      <c r="AM1374" s="84"/>
    </row>
    <row r="1375" spans="28:39" hidden="1" x14ac:dyDescent="0.25">
      <c r="AB1375" s="14"/>
      <c r="AC1375" s="14"/>
      <c r="AG1375" s="10"/>
      <c r="AH1375" s="10"/>
      <c r="AL1375" s="84"/>
      <c r="AM1375" s="84"/>
    </row>
    <row r="1376" spans="28:39" hidden="1" x14ac:dyDescent="0.25">
      <c r="AB1376" s="14"/>
      <c r="AC1376" s="14"/>
      <c r="AG1376" s="10"/>
      <c r="AH1376" s="10"/>
      <c r="AL1376" s="84"/>
      <c r="AM1376" s="84"/>
    </row>
    <row r="1377" spans="28:39" hidden="1" x14ac:dyDescent="0.25">
      <c r="AB1377" s="14"/>
      <c r="AC1377" s="14"/>
      <c r="AG1377" s="10"/>
      <c r="AH1377" s="10"/>
      <c r="AL1377" s="84"/>
      <c r="AM1377" s="84"/>
    </row>
    <row r="1378" spans="28:39" hidden="1" x14ac:dyDescent="0.25">
      <c r="AB1378" s="14"/>
      <c r="AC1378" s="14"/>
      <c r="AG1378" s="10"/>
      <c r="AH1378" s="10"/>
      <c r="AL1378" s="84"/>
      <c r="AM1378" s="84"/>
    </row>
    <row r="1379" spans="28:39" hidden="1" x14ac:dyDescent="0.25">
      <c r="AB1379" s="14"/>
      <c r="AC1379" s="14"/>
      <c r="AG1379" s="10"/>
      <c r="AH1379" s="10"/>
      <c r="AL1379" s="84"/>
      <c r="AM1379" s="84"/>
    </row>
    <row r="1380" spans="28:39" hidden="1" x14ac:dyDescent="0.25">
      <c r="AB1380" s="14"/>
      <c r="AC1380" s="14"/>
      <c r="AG1380" s="10"/>
      <c r="AH1380" s="10"/>
      <c r="AL1380" s="84"/>
      <c r="AM1380" s="84"/>
    </row>
    <row r="1381" spans="28:39" hidden="1" x14ac:dyDescent="0.25">
      <c r="AB1381" s="14"/>
      <c r="AC1381" s="14"/>
      <c r="AG1381" s="10"/>
      <c r="AH1381" s="10"/>
      <c r="AL1381" s="84"/>
      <c r="AM1381" s="84"/>
    </row>
    <row r="1382" spans="28:39" hidden="1" x14ac:dyDescent="0.25">
      <c r="AB1382" s="14"/>
      <c r="AC1382" s="14"/>
      <c r="AG1382" s="10"/>
      <c r="AH1382" s="10"/>
      <c r="AL1382" s="84"/>
      <c r="AM1382" s="84"/>
    </row>
    <row r="1383" spans="28:39" hidden="1" x14ac:dyDescent="0.25">
      <c r="AB1383" s="14"/>
      <c r="AC1383" s="14"/>
      <c r="AG1383" s="10"/>
      <c r="AH1383" s="10"/>
      <c r="AL1383" s="84"/>
      <c r="AM1383" s="84"/>
    </row>
    <row r="1384" spans="28:39" hidden="1" x14ac:dyDescent="0.25">
      <c r="AB1384" s="14"/>
      <c r="AC1384" s="14"/>
      <c r="AG1384" s="10"/>
      <c r="AH1384" s="10"/>
      <c r="AL1384" s="84"/>
      <c r="AM1384" s="84"/>
    </row>
    <row r="1385" spans="28:39" hidden="1" x14ac:dyDescent="0.25">
      <c r="AB1385" s="14"/>
      <c r="AC1385" s="14"/>
      <c r="AG1385" s="10"/>
      <c r="AH1385" s="10"/>
      <c r="AL1385" s="84"/>
      <c r="AM1385" s="84"/>
    </row>
    <row r="1386" spans="28:39" hidden="1" x14ac:dyDescent="0.25">
      <c r="AB1386" s="14"/>
      <c r="AC1386" s="14"/>
      <c r="AG1386" s="10"/>
      <c r="AH1386" s="10"/>
      <c r="AL1386" s="84"/>
      <c r="AM1386" s="84"/>
    </row>
    <row r="1387" spans="28:39" hidden="1" x14ac:dyDescent="0.25">
      <c r="AB1387" s="14"/>
      <c r="AC1387" s="14"/>
      <c r="AG1387" s="10"/>
      <c r="AH1387" s="10"/>
      <c r="AL1387" s="84"/>
      <c r="AM1387" s="84"/>
    </row>
    <row r="1388" spans="28:39" hidden="1" x14ac:dyDescent="0.25">
      <c r="AB1388" s="14"/>
      <c r="AC1388" s="14"/>
      <c r="AG1388" s="10"/>
      <c r="AH1388" s="10"/>
      <c r="AL1388" s="84"/>
      <c r="AM1388" s="84"/>
    </row>
    <row r="1389" spans="28:39" hidden="1" x14ac:dyDescent="0.25">
      <c r="AB1389" s="14"/>
      <c r="AC1389" s="14"/>
      <c r="AG1389" s="10"/>
      <c r="AH1389" s="10"/>
      <c r="AL1389" s="84"/>
      <c r="AM1389" s="84"/>
    </row>
    <row r="1390" spans="28:39" hidden="1" x14ac:dyDescent="0.25">
      <c r="AB1390" s="14"/>
      <c r="AC1390" s="14"/>
      <c r="AG1390" s="10"/>
      <c r="AH1390" s="10"/>
      <c r="AL1390" s="84"/>
      <c r="AM1390" s="84"/>
    </row>
    <row r="1391" spans="28:39" hidden="1" x14ac:dyDescent="0.25">
      <c r="AB1391" s="14"/>
      <c r="AC1391" s="14"/>
      <c r="AG1391" s="10"/>
      <c r="AH1391" s="10"/>
      <c r="AL1391" s="84"/>
      <c r="AM1391" s="84"/>
    </row>
    <row r="1392" spans="28:39" hidden="1" x14ac:dyDescent="0.25">
      <c r="AB1392" s="14"/>
      <c r="AC1392" s="14"/>
      <c r="AG1392" s="10"/>
      <c r="AH1392" s="10"/>
      <c r="AL1392" s="84"/>
      <c r="AM1392" s="84"/>
    </row>
    <row r="1393" spans="28:39" hidden="1" x14ac:dyDescent="0.25">
      <c r="AB1393" s="14"/>
      <c r="AC1393" s="14"/>
      <c r="AG1393" s="10"/>
      <c r="AH1393" s="10"/>
      <c r="AL1393" s="84"/>
      <c r="AM1393" s="84"/>
    </row>
    <row r="1394" spans="28:39" hidden="1" x14ac:dyDescent="0.25">
      <c r="AB1394" s="14"/>
      <c r="AC1394" s="14"/>
      <c r="AG1394" s="10"/>
      <c r="AH1394" s="10"/>
      <c r="AL1394" s="84"/>
      <c r="AM1394" s="84"/>
    </row>
    <row r="1395" spans="28:39" hidden="1" x14ac:dyDescent="0.25">
      <c r="AB1395" s="14"/>
      <c r="AC1395" s="14"/>
      <c r="AG1395" s="10"/>
      <c r="AH1395" s="10"/>
      <c r="AL1395" s="84"/>
      <c r="AM1395" s="84"/>
    </row>
    <row r="1396" spans="28:39" hidden="1" x14ac:dyDescent="0.25">
      <c r="AB1396" s="14"/>
      <c r="AC1396" s="14"/>
      <c r="AG1396" s="10"/>
      <c r="AH1396" s="10"/>
      <c r="AL1396" s="84"/>
      <c r="AM1396" s="84"/>
    </row>
    <row r="1397" spans="28:39" hidden="1" x14ac:dyDescent="0.25">
      <c r="AB1397" s="14"/>
      <c r="AC1397" s="14"/>
      <c r="AG1397" s="10"/>
      <c r="AH1397" s="10"/>
      <c r="AL1397" s="84"/>
      <c r="AM1397" s="84"/>
    </row>
    <row r="1398" spans="28:39" hidden="1" x14ac:dyDescent="0.25">
      <c r="AB1398" s="14"/>
      <c r="AC1398" s="14"/>
      <c r="AG1398" s="10"/>
      <c r="AH1398" s="10"/>
      <c r="AL1398" s="84"/>
      <c r="AM1398" s="84"/>
    </row>
    <row r="1399" spans="28:39" hidden="1" x14ac:dyDescent="0.25">
      <c r="AB1399" s="14"/>
      <c r="AC1399" s="14"/>
      <c r="AG1399" s="10"/>
      <c r="AH1399" s="10"/>
      <c r="AL1399" s="84"/>
      <c r="AM1399" s="84"/>
    </row>
    <row r="1400" spans="28:39" hidden="1" x14ac:dyDescent="0.25">
      <c r="AB1400" s="14"/>
      <c r="AC1400" s="14"/>
      <c r="AG1400" s="10"/>
      <c r="AH1400" s="10"/>
      <c r="AL1400" s="84"/>
      <c r="AM1400" s="84"/>
    </row>
    <row r="1401" spans="28:39" hidden="1" x14ac:dyDescent="0.25">
      <c r="AB1401" s="14"/>
      <c r="AC1401" s="14"/>
      <c r="AG1401" s="10"/>
      <c r="AH1401" s="10"/>
      <c r="AL1401" s="84"/>
      <c r="AM1401" s="84"/>
    </row>
    <row r="1402" spans="28:39" hidden="1" x14ac:dyDescent="0.25">
      <c r="AB1402" s="14"/>
      <c r="AC1402" s="14"/>
      <c r="AG1402" s="10"/>
      <c r="AH1402" s="10"/>
      <c r="AL1402" s="84"/>
      <c r="AM1402" s="84"/>
    </row>
    <row r="1403" spans="28:39" hidden="1" x14ac:dyDescent="0.25">
      <c r="AB1403" s="14"/>
      <c r="AC1403" s="14"/>
      <c r="AG1403" s="10"/>
      <c r="AH1403" s="10"/>
      <c r="AL1403" s="84"/>
      <c r="AM1403" s="84"/>
    </row>
    <row r="1404" spans="28:39" hidden="1" x14ac:dyDescent="0.25">
      <c r="AB1404" s="14"/>
      <c r="AC1404" s="14"/>
      <c r="AG1404" s="10"/>
      <c r="AH1404" s="10"/>
      <c r="AL1404" s="84"/>
      <c r="AM1404" s="84"/>
    </row>
    <row r="1405" spans="28:39" hidden="1" x14ac:dyDescent="0.25">
      <c r="AB1405" s="14"/>
      <c r="AC1405" s="14"/>
      <c r="AG1405" s="10"/>
      <c r="AH1405" s="10"/>
      <c r="AL1405" s="84"/>
      <c r="AM1405" s="84"/>
    </row>
    <row r="1406" spans="28:39" hidden="1" x14ac:dyDescent="0.25">
      <c r="AB1406" s="14"/>
      <c r="AC1406" s="14"/>
      <c r="AG1406" s="10"/>
      <c r="AH1406" s="10"/>
      <c r="AL1406" s="84"/>
      <c r="AM1406" s="84"/>
    </row>
    <row r="1407" spans="28:39" hidden="1" x14ac:dyDescent="0.25">
      <c r="AB1407" s="14"/>
      <c r="AC1407" s="14"/>
      <c r="AG1407" s="10"/>
      <c r="AH1407" s="10"/>
      <c r="AL1407" s="84"/>
      <c r="AM1407" s="84"/>
    </row>
    <row r="1408" spans="28:39" hidden="1" x14ac:dyDescent="0.25">
      <c r="AB1408" s="14"/>
      <c r="AC1408" s="14"/>
      <c r="AG1408" s="10"/>
      <c r="AH1408" s="10"/>
      <c r="AL1408" s="84"/>
      <c r="AM1408" s="84"/>
    </row>
    <row r="1409" spans="28:39" hidden="1" x14ac:dyDescent="0.25">
      <c r="AB1409" s="14"/>
      <c r="AC1409" s="14"/>
      <c r="AG1409" s="10"/>
      <c r="AH1409" s="10"/>
      <c r="AL1409" s="84"/>
      <c r="AM1409" s="84"/>
    </row>
    <row r="1410" spans="28:39" hidden="1" x14ac:dyDescent="0.25">
      <c r="AB1410" s="14"/>
      <c r="AC1410" s="14"/>
      <c r="AG1410" s="10"/>
      <c r="AH1410" s="10"/>
      <c r="AL1410" s="84"/>
      <c r="AM1410" s="84"/>
    </row>
    <row r="1411" spans="28:39" hidden="1" x14ac:dyDescent="0.25">
      <c r="AB1411" s="14"/>
      <c r="AC1411" s="14"/>
      <c r="AG1411" s="10"/>
      <c r="AH1411" s="10"/>
      <c r="AL1411" s="84"/>
      <c r="AM1411" s="84"/>
    </row>
    <row r="1412" spans="28:39" hidden="1" x14ac:dyDescent="0.25">
      <c r="AB1412" s="14"/>
      <c r="AC1412" s="14"/>
      <c r="AG1412" s="10"/>
      <c r="AH1412" s="10"/>
      <c r="AL1412" s="84"/>
      <c r="AM1412" s="84"/>
    </row>
    <row r="1413" spans="28:39" hidden="1" x14ac:dyDescent="0.25">
      <c r="AB1413" s="14"/>
      <c r="AC1413" s="14"/>
      <c r="AG1413" s="10"/>
      <c r="AH1413" s="10"/>
      <c r="AL1413" s="84"/>
      <c r="AM1413" s="84"/>
    </row>
    <row r="1414" spans="28:39" hidden="1" x14ac:dyDescent="0.25">
      <c r="AB1414" s="14"/>
      <c r="AC1414" s="14"/>
      <c r="AG1414" s="10"/>
      <c r="AH1414" s="10"/>
      <c r="AL1414" s="84"/>
      <c r="AM1414" s="84"/>
    </row>
    <row r="1415" spans="28:39" hidden="1" x14ac:dyDescent="0.25">
      <c r="AB1415" s="14"/>
      <c r="AC1415" s="14"/>
      <c r="AG1415" s="10"/>
      <c r="AH1415" s="10"/>
      <c r="AL1415" s="84"/>
      <c r="AM1415" s="84"/>
    </row>
    <row r="1416" spans="28:39" hidden="1" x14ac:dyDescent="0.25">
      <c r="AB1416" s="14"/>
      <c r="AC1416" s="14"/>
      <c r="AG1416" s="10"/>
      <c r="AH1416" s="10"/>
      <c r="AL1416" s="84"/>
      <c r="AM1416" s="84"/>
    </row>
    <row r="1417" spans="28:39" hidden="1" x14ac:dyDescent="0.25">
      <c r="AB1417" s="14"/>
      <c r="AC1417" s="14"/>
      <c r="AG1417" s="10"/>
      <c r="AH1417" s="10"/>
      <c r="AL1417" s="84"/>
      <c r="AM1417" s="84"/>
    </row>
    <row r="1418" spans="28:39" hidden="1" x14ac:dyDescent="0.25">
      <c r="AB1418" s="14"/>
      <c r="AC1418" s="14"/>
      <c r="AG1418" s="10"/>
      <c r="AH1418" s="10"/>
      <c r="AL1418" s="84"/>
      <c r="AM1418" s="84"/>
    </row>
    <row r="1419" spans="28:39" hidden="1" x14ac:dyDescent="0.25">
      <c r="AB1419" s="14"/>
      <c r="AC1419" s="14"/>
      <c r="AG1419" s="10"/>
      <c r="AH1419" s="10"/>
      <c r="AL1419" s="84"/>
      <c r="AM1419" s="84"/>
    </row>
    <row r="1420" spans="28:39" hidden="1" x14ac:dyDescent="0.25">
      <c r="AB1420" s="14"/>
      <c r="AC1420" s="14"/>
      <c r="AG1420" s="10"/>
      <c r="AH1420" s="10"/>
      <c r="AL1420" s="84"/>
      <c r="AM1420" s="84"/>
    </row>
    <row r="1421" spans="28:39" hidden="1" x14ac:dyDescent="0.25">
      <c r="AB1421" s="14"/>
      <c r="AC1421" s="14"/>
      <c r="AG1421" s="10"/>
      <c r="AH1421" s="10"/>
      <c r="AL1421" s="84"/>
      <c r="AM1421" s="84"/>
    </row>
    <row r="1422" spans="28:39" hidden="1" x14ac:dyDescent="0.25">
      <c r="AB1422" s="14"/>
      <c r="AC1422" s="14"/>
      <c r="AG1422" s="10"/>
      <c r="AH1422" s="10"/>
      <c r="AL1422" s="84"/>
      <c r="AM1422" s="84"/>
    </row>
    <row r="1423" spans="28:39" hidden="1" x14ac:dyDescent="0.25">
      <c r="AB1423" s="14"/>
      <c r="AC1423" s="14"/>
      <c r="AG1423" s="10"/>
      <c r="AH1423" s="10"/>
      <c r="AL1423" s="84"/>
      <c r="AM1423" s="84"/>
    </row>
    <row r="1424" spans="28:39" hidden="1" x14ac:dyDescent="0.25">
      <c r="AB1424" s="14"/>
      <c r="AC1424" s="14"/>
      <c r="AG1424" s="10"/>
      <c r="AH1424" s="10"/>
      <c r="AL1424" s="84"/>
      <c r="AM1424" s="84"/>
    </row>
    <row r="1425" spans="28:39" hidden="1" x14ac:dyDescent="0.25">
      <c r="AB1425" s="14"/>
      <c r="AC1425" s="14"/>
      <c r="AG1425" s="10"/>
      <c r="AH1425" s="10"/>
      <c r="AL1425" s="84"/>
      <c r="AM1425" s="84"/>
    </row>
    <row r="1426" spans="28:39" hidden="1" x14ac:dyDescent="0.25">
      <c r="AB1426" s="14"/>
      <c r="AC1426" s="14"/>
      <c r="AG1426" s="10"/>
      <c r="AH1426" s="10"/>
      <c r="AL1426" s="84"/>
      <c r="AM1426" s="84"/>
    </row>
    <row r="1427" spans="28:39" hidden="1" x14ac:dyDescent="0.25">
      <c r="AB1427" s="14"/>
      <c r="AC1427" s="14"/>
      <c r="AG1427" s="10"/>
      <c r="AH1427" s="10"/>
      <c r="AL1427" s="84"/>
      <c r="AM1427" s="84"/>
    </row>
    <row r="1428" spans="28:39" hidden="1" x14ac:dyDescent="0.25">
      <c r="AB1428" s="14"/>
      <c r="AC1428" s="14"/>
      <c r="AG1428" s="10"/>
      <c r="AH1428" s="10"/>
      <c r="AL1428" s="84"/>
      <c r="AM1428" s="84"/>
    </row>
    <row r="1429" spans="28:39" hidden="1" x14ac:dyDescent="0.25">
      <c r="AB1429" s="14"/>
      <c r="AC1429" s="14"/>
      <c r="AG1429" s="10"/>
      <c r="AH1429" s="10"/>
      <c r="AL1429" s="84"/>
      <c r="AM1429" s="84"/>
    </row>
    <row r="1430" spans="28:39" hidden="1" x14ac:dyDescent="0.25">
      <c r="AB1430" s="14"/>
      <c r="AC1430" s="14"/>
      <c r="AG1430" s="10"/>
      <c r="AH1430" s="10"/>
      <c r="AL1430" s="84"/>
      <c r="AM1430" s="84"/>
    </row>
    <row r="1431" spans="28:39" hidden="1" x14ac:dyDescent="0.25">
      <c r="AB1431" s="14"/>
      <c r="AC1431" s="14"/>
      <c r="AG1431" s="10"/>
      <c r="AH1431" s="10"/>
      <c r="AL1431" s="84"/>
      <c r="AM1431" s="84"/>
    </row>
    <row r="1432" spans="28:39" hidden="1" x14ac:dyDescent="0.25">
      <c r="AB1432" s="14"/>
      <c r="AC1432" s="14"/>
      <c r="AG1432" s="10"/>
      <c r="AH1432" s="10"/>
      <c r="AL1432" s="84"/>
      <c r="AM1432" s="84"/>
    </row>
    <row r="1433" spans="28:39" hidden="1" x14ac:dyDescent="0.25">
      <c r="AB1433" s="14"/>
      <c r="AC1433" s="14"/>
      <c r="AG1433" s="10"/>
      <c r="AH1433" s="10"/>
      <c r="AL1433" s="84"/>
      <c r="AM1433" s="84"/>
    </row>
    <row r="1434" spans="28:39" hidden="1" x14ac:dyDescent="0.25">
      <c r="AB1434" s="14"/>
      <c r="AC1434" s="14"/>
      <c r="AG1434" s="10"/>
      <c r="AH1434" s="10"/>
      <c r="AL1434" s="84"/>
      <c r="AM1434" s="84"/>
    </row>
    <row r="1435" spans="28:39" hidden="1" x14ac:dyDescent="0.25">
      <c r="AB1435" s="14"/>
      <c r="AC1435" s="14"/>
      <c r="AG1435" s="10"/>
      <c r="AH1435" s="10"/>
      <c r="AL1435" s="84"/>
      <c r="AM1435" s="84"/>
    </row>
    <row r="1436" spans="28:39" hidden="1" x14ac:dyDescent="0.25">
      <c r="AB1436" s="14"/>
      <c r="AC1436" s="14"/>
      <c r="AG1436" s="10"/>
      <c r="AH1436" s="10"/>
      <c r="AL1436" s="84"/>
      <c r="AM1436" s="84"/>
    </row>
    <row r="1437" spans="28:39" hidden="1" x14ac:dyDescent="0.25">
      <c r="AB1437" s="14"/>
      <c r="AC1437" s="14"/>
      <c r="AG1437" s="10"/>
      <c r="AH1437" s="10"/>
      <c r="AL1437" s="84"/>
      <c r="AM1437" s="84"/>
    </row>
    <row r="1438" spans="28:39" hidden="1" x14ac:dyDescent="0.25">
      <c r="AB1438" s="14"/>
      <c r="AC1438" s="14"/>
      <c r="AG1438" s="10"/>
      <c r="AH1438" s="10"/>
      <c r="AL1438" s="84"/>
      <c r="AM1438" s="84"/>
    </row>
    <row r="1439" spans="28:39" hidden="1" x14ac:dyDescent="0.25">
      <c r="AB1439" s="14"/>
      <c r="AC1439" s="14"/>
      <c r="AG1439" s="10"/>
      <c r="AH1439" s="10"/>
      <c r="AL1439" s="84"/>
      <c r="AM1439" s="84"/>
    </row>
    <row r="1440" spans="28:39" hidden="1" x14ac:dyDescent="0.25">
      <c r="AB1440" s="14"/>
      <c r="AC1440" s="14"/>
      <c r="AG1440" s="10"/>
      <c r="AH1440" s="10"/>
      <c r="AL1440" s="84"/>
      <c r="AM1440" s="84"/>
    </row>
    <row r="1441" spans="28:39" hidden="1" x14ac:dyDescent="0.25">
      <c r="AB1441" s="14"/>
      <c r="AC1441" s="14"/>
      <c r="AG1441" s="10"/>
      <c r="AH1441" s="10"/>
      <c r="AL1441" s="84"/>
      <c r="AM1441" s="84"/>
    </row>
    <row r="1442" spans="28:39" hidden="1" x14ac:dyDescent="0.25">
      <c r="AB1442" s="14"/>
      <c r="AC1442" s="14"/>
      <c r="AG1442" s="10"/>
      <c r="AH1442" s="10"/>
      <c r="AL1442" s="84"/>
      <c r="AM1442" s="84"/>
    </row>
    <row r="1443" spans="28:39" hidden="1" x14ac:dyDescent="0.25">
      <c r="AB1443" s="14"/>
      <c r="AC1443" s="14"/>
      <c r="AG1443" s="10"/>
      <c r="AH1443" s="10"/>
      <c r="AL1443" s="84"/>
      <c r="AM1443" s="84"/>
    </row>
    <row r="1444" spans="28:39" hidden="1" x14ac:dyDescent="0.25">
      <c r="AB1444" s="14"/>
      <c r="AC1444" s="14"/>
      <c r="AG1444" s="10"/>
      <c r="AH1444" s="10"/>
      <c r="AL1444" s="84"/>
      <c r="AM1444" s="84"/>
    </row>
    <row r="1445" spans="28:39" hidden="1" x14ac:dyDescent="0.25">
      <c r="AB1445" s="14"/>
      <c r="AC1445" s="14"/>
      <c r="AG1445" s="10"/>
      <c r="AH1445" s="10"/>
      <c r="AL1445" s="84"/>
      <c r="AM1445" s="84"/>
    </row>
    <row r="1446" spans="28:39" hidden="1" x14ac:dyDescent="0.25">
      <c r="AB1446" s="14"/>
      <c r="AC1446" s="14"/>
      <c r="AG1446" s="10"/>
      <c r="AH1446" s="10"/>
      <c r="AL1446" s="84"/>
      <c r="AM1446" s="84"/>
    </row>
    <row r="1447" spans="28:39" hidden="1" x14ac:dyDescent="0.25">
      <c r="AB1447" s="14"/>
      <c r="AC1447" s="14"/>
      <c r="AG1447" s="10"/>
      <c r="AH1447" s="10"/>
      <c r="AL1447" s="84"/>
      <c r="AM1447" s="84"/>
    </row>
    <row r="1448" spans="28:39" hidden="1" x14ac:dyDescent="0.25">
      <c r="AB1448" s="14"/>
      <c r="AC1448" s="14"/>
      <c r="AG1448" s="10"/>
      <c r="AH1448" s="10"/>
      <c r="AL1448" s="84"/>
      <c r="AM1448" s="84"/>
    </row>
    <row r="1449" spans="28:39" hidden="1" x14ac:dyDescent="0.25">
      <c r="AB1449" s="14"/>
      <c r="AC1449" s="14"/>
      <c r="AG1449" s="10"/>
      <c r="AH1449" s="10"/>
      <c r="AL1449" s="84"/>
      <c r="AM1449" s="84"/>
    </row>
    <row r="1450" spans="28:39" hidden="1" x14ac:dyDescent="0.25">
      <c r="AB1450" s="14"/>
      <c r="AC1450" s="14"/>
      <c r="AG1450" s="10"/>
      <c r="AH1450" s="10"/>
      <c r="AL1450" s="84"/>
      <c r="AM1450" s="84"/>
    </row>
    <row r="1451" spans="28:39" hidden="1" x14ac:dyDescent="0.25">
      <c r="AB1451" s="14"/>
      <c r="AC1451" s="14"/>
      <c r="AG1451" s="10"/>
      <c r="AH1451" s="10"/>
      <c r="AL1451" s="84"/>
      <c r="AM1451" s="84"/>
    </row>
    <row r="1452" spans="28:39" hidden="1" x14ac:dyDescent="0.25">
      <c r="AB1452" s="14"/>
      <c r="AC1452" s="14"/>
      <c r="AG1452" s="10"/>
      <c r="AH1452" s="10"/>
      <c r="AL1452" s="84"/>
      <c r="AM1452" s="84"/>
    </row>
    <row r="1453" spans="28:39" hidden="1" x14ac:dyDescent="0.25">
      <c r="AB1453" s="14"/>
      <c r="AC1453" s="14"/>
      <c r="AG1453" s="10"/>
      <c r="AH1453" s="10"/>
      <c r="AL1453" s="84"/>
      <c r="AM1453" s="84"/>
    </row>
    <row r="1454" spans="28:39" hidden="1" x14ac:dyDescent="0.25">
      <c r="AB1454" s="14"/>
      <c r="AC1454" s="14"/>
      <c r="AG1454" s="10"/>
      <c r="AH1454" s="10"/>
      <c r="AL1454" s="84"/>
      <c r="AM1454" s="84"/>
    </row>
    <row r="1455" spans="28:39" hidden="1" x14ac:dyDescent="0.25">
      <c r="AB1455" s="14"/>
      <c r="AC1455" s="14"/>
      <c r="AG1455" s="10"/>
      <c r="AH1455" s="10"/>
      <c r="AL1455" s="84"/>
      <c r="AM1455" s="84"/>
    </row>
    <row r="1456" spans="28:39" hidden="1" x14ac:dyDescent="0.25">
      <c r="AB1456" s="14"/>
      <c r="AC1456" s="14"/>
      <c r="AG1456" s="10"/>
      <c r="AH1456" s="10"/>
      <c r="AL1456" s="84"/>
      <c r="AM1456" s="84"/>
    </row>
    <row r="1457" spans="28:39" hidden="1" x14ac:dyDescent="0.25">
      <c r="AB1457" s="14"/>
      <c r="AC1457" s="14"/>
      <c r="AG1457" s="10"/>
      <c r="AH1457" s="10"/>
      <c r="AL1457" s="84"/>
      <c r="AM1457" s="84"/>
    </row>
    <row r="1458" spans="28:39" hidden="1" x14ac:dyDescent="0.25">
      <c r="AB1458" s="14"/>
      <c r="AC1458" s="14"/>
      <c r="AG1458" s="10"/>
      <c r="AH1458" s="10"/>
      <c r="AL1458" s="84"/>
      <c r="AM1458" s="84"/>
    </row>
    <row r="1459" spans="28:39" hidden="1" x14ac:dyDescent="0.25">
      <c r="AB1459" s="14"/>
      <c r="AC1459" s="14"/>
      <c r="AG1459" s="10"/>
      <c r="AH1459" s="10"/>
      <c r="AL1459" s="84"/>
      <c r="AM1459" s="84"/>
    </row>
    <row r="1460" spans="28:39" hidden="1" x14ac:dyDescent="0.25">
      <c r="AB1460" s="14"/>
      <c r="AC1460" s="14"/>
      <c r="AG1460" s="10"/>
      <c r="AH1460" s="10"/>
      <c r="AL1460" s="84"/>
      <c r="AM1460" s="84"/>
    </row>
    <row r="1461" spans="28:39" hidden="1" x14ac:dyDescent="0.25">
      <c r="AB1461" s="14"/>
      <c r="AC1461" s="14"/>
      <c r="AG1461" s="10"/>
      <c r="AH1461" s="10"/>
      <c r="AL1461" s="84"/>
      <c r="AM1461" s="84"/>
    </row>
    <row r="1462" spans="28:39" hidden="1" x14ac:dyDescent="0.25">
      <c r="AB1462" s="14"/>
      <c r="AC1462" s="14"/>
      <c r="AG1462" s="10"/>
      <c r="AH1462" s="10"/>
      <c r="AL1462" s="84"/>
      <c r="AM1462" s="84"/>
    </row>
    <row r="1463" spans="28:39" hidden="1" x14ac:dyDescent="0.25">
      <c r="AB1463" s="14"/>
      <c r="AC1463" s="14"/>
      <c r="AG1463" s="10"/>
      <c r="AH1463" s="10"/>
      <c r="AL1463" s="84"/>
      <c r="AM1463" s="84"/>
    </row>
    <row r="1464" spans="28:39" hidden="1" x14ac:dyDescent="0.25">
      <c r="AB1464" s="14"/>
      <c r="AC1464" s="14"/>
      <c r="AG1464" s="10"/>
      <c r="AH1464" s="10"/>
      <c r="AL1464" s="84"/>
      <c r="AM1464" s="84"/>
    </row>
    <row r="1465" spans="28:39" hidden="1" x14ac:dyDescent="0.25">
      <c r="AB1465" s="14"/>
      <c r="AC1465" s="14"/>
      <c r="AG1465" s="10"/>
      <c r="AH1465" s="10"/>
      <c r="AL1465" s="84"/>
      <c r="AM1465" s="84"/>
    </row>
    <row r="1466" spans="28:39" hidden="1" x14ac:dyDescent="0.25">
      <c r="AB1466" s="14"/>
      <c r="AC1466" s="14"/>
      <c r="AG1466" s="10"/>
      <c r="AH1466" s="10"/>
      <c r="AL1466" s="84"/>
      <c r="AM1466" s="84"/>
    </row>
    <row r="1467" spans="28:39" hidden="1" x14ac:dyDescent="0.25">
      <c r="AB1467" s="14"/>
      <c r="AC1467" s="14"/>
      <c r="AG1467" s="10"/>
      <c r="AH1467" s="10"/>
      <c r="AL1467" s="84"/>
      <c r="AM1467" s="84"/>
    </row>
    <row r="1468" spans="28:39" hidden="1" x14ac:dyDescent="0.25">
      <c r="AB1468" s="14"/>
      <c r="AC1468" s="14"/>
      <c r="AG1468" s="10"/>
      <c r="AH1468" s="10"/>
      <c r="AL1468" s="84"/>
      <c r="AM1468" s="84"/>
    </row>
    <row r="1469" spans="28:39" hidden="1" x14ac:dyDescent="0.25">
      <c r="AB1469" s="14"/>
      <c r="AC1469" s="14"/>
      <c r="AG1469" s="10"/>
      <c r="AH1469" s="10"/>
      <c r="AL1469" s="84"/>
      <c r="AM1469" s="84"/>
    </row>
    <row r="1470" spans="28:39" hidden="1" x14ac:dyDescent="0.25">
      <c r="AB1470" s="14"/>
      <c r="AC1470" s="14"/>
      <c r="AG1470" s="10"/>
      <c r="AH1470" s="10"/>
      <c r="AL1470" s="84"/>
      <c r="AM1470" s="84"/>
    </row>
    <row r="1471" spans="28:39" hidden="1" x14ac:dyDescent="0.25">
      <c r="AB1471" s="14"/>
      <c r="AC1471" s="14"/>
      <c r="AG1471" s="10"/>
      <c r="AH1471" s="10"/>
      <c r="AL1471" s="84"/>
      <c r="AM1471" s="84"/>
    </row>
    <row r="1472" spans="28:39" hidden="1" x14ac:dyDescent="0.25">
      <c r="AB1472" s="14"/>
      <c r="AC1472" s="14"/>
      <c r="AG1472" s="10"/>
      <c r="AH1472" s="10"/>
      <c r="AL1472" s="84"/>
      <c r="AM1472" s="84"/>
    </row>
    <row r="1473" spans="28:39" hidden="1" x14ac:dyDescent="0.25">
      <c r="AB1473" s="14"/>
      <c r="AC1473" s="14"/>
      <c r="AG1473" s="10"/>
      <c r="AH1473" s="10"/>
      <c r="AL1473" s="84"/>
      <c r="AM1473" s="84"/>
    </row>
    <row r="1474" spans="28:39" hidden="1" x14ac:dyDescent="0.25">
      <c r="AB1474" s="14"/>
      <c r="AC1474" s="14"/>
      <c r="AG1474" s="10"/>
      <c r="AH1474" s="10"/>
      <c r="AL1474" s="84"/>
      <c r="AM1474" s="84"/>
    </row>
    <row r="1475" spans="28:39" hidden="1" x14ac:dyDescent="0.25">
      <c r="AB1475" s="14"/>
      <c r="AC1475" s="14"/>
      <c r="AG1475" s="10"/>
      <c r="AH1475" s="10"/>
      <c r="AL1475" s="84"/>
      <c r="AM1475" s="84"/>
    </row>
    <row r="1476" spans="28:39" hidden="1" x14ac:dyDescent="0.25">
      <c r="AB1476" s="14"/>
      <c r="AC1476" s="14"/>
      <c r="AG1476" s="10"/>
      <c r="AH1476" s="10"/>
      <c r="AL1476" s="84"/>
      <c r="AM1476" s="84"/>
    </row>
    <row r="1477" spans="28:39" hidden="1" x14ac:dyDescent="0.25">
      <c r="AB1477" s="14"/>
      <c r="AC1477" s="14"/>
      <c r="AG1477" s="10"/>
      <c r="AH1477" s="10"/>
      <c r="AL1477" s="84"/>
      <c r="AM1477" s="84"/>
    </row>
    <row r="1478" spans="28:39" hidden="1" x14ac:dyDescent="0.25">
      <c r="AB1478" s="14"/>
      <c r="AC1478" s="14"/>
      <c r="AG1478" s="10"/>
      <c r="AH1478" s="10"/>
      <c r="AL1478" s="84"/>
      <c r="AM1478" s="84"/>
    </row>
    <row r="1479" spans="28:39" hidden="1" x14ac:dyDescent="0.25">
      <c r="AB1479" s="14"/>
      <c r="AC1479" s="14"/>
      <c r="AG1479" s="10"/>
      <c r="AH1479" s="10"/>
      <c r="AL1479" s="84"/>
      <c r="AM1479" s="84"/>
    </row>
    <row r="1480" spans="28:39" hidden="1" x14ac:dyDescent="0.25">
      <c r="AB1480" s="14"/>
      <c r="AC1480" s="14"/>
      <c r="AG1480" s="10"/>
      <c r="AH1480" s="10"/>
      <c r="AL1480" s="84"/>
      <c r="AM1480" s="84"/>
    </row>
    <row r="1481" spans="28:39" hidden="1" x14ac:dyDescent="0.25">
      <c r="AB1481" s="14"/>
      <c r="AC1481" s="14"/>
      <c r="AG1481" s="10"/>
      <c r="AH1481" s="10"/>
      <c r="AL1481" s="84"/>
      <c r="AM1481" s="84"/>
    </row>
    <row r="1482" spans="28:39" hidden="1" x14ac:dyDescent="0.25">
      <c r="AB1482" s="14"/>
      <c r="AC1482" s="14"/>
      <c r="AG1482" s="10"/>
      <c r="AH1482" s="10"/>
      <c r="AL1482" s="84"/>
      <c r="AM1482" s="84"/>
    </row>
    <row r="1483" spans="28:39" hidden="1" x14ac:dyDescent="0.25">
      <c r="AB1483" s="14"/>
      <c r="AC1483" s="14"/>
      <c r="AG1483" s="10"/>
      <c r="AH1483" s="10"/>
      <c r="AL1483" s="84"/>
      <c r="AM1483" s="84"/>
    </row>
    <row r="1484" spans="28:39" hidden="1" x14ac:dyDescent="0.25">
      <c r="AB1484" s="14"/>
      <c r="AC1484" s="14"/>
      <c r="AG1484" s="10"/>
      <c r="AH1484" s="10"/>
      <c r="AL1484" s="84"/>
      <c r="AM1484" s="84"/>
    </row>
    <row r="1485" spans="28:39" hidden="1" x14ac:dyDescent="0.25">
      <c r="AB1485" s="14"/>
      <c r="AC1485" s="14"/>
      <c r="AG1485" s="10"/>
      <c r="AH1485" s="10"/>
      <c r="AL1485" s="84"/>
      <c r="AM1485" s="84"/>
    </row>
    <row r="1486" spans="28:39" hidden="1" x14ac:dyDescent="0.25">
      <c r="AB1486" s="14"/>
      <c r="AC1486" s="14"/>
      <c r="AG1486" s="10"/>
      <c r="AH1486" s="10"/>
      <c r="AL1486" s="84"/>
      <c r="AM1486" s="84"/>
    </row>
    <row r="1487" spans="28:39" hidden="1" x14ac:dyDescent="0.25">
      <c r="AB1487" s="14"/>
      <c r="AC1487" s="14"/>
      <c r="AG1487" s="10"/>
      <c r="AH1487" s="10"/>
      <c r="AL1487" s="84"/>
      <c r="AM1487" s="84"/>
    </row>
    <row r="1488" spans="28:39" hidden="1" x14ac:dyDescent="0.25">
      <c r="AB1488" s="14"/>
      <c r="AC1488" s="14"/>
      <c r="AG1488" s="10"/>
      <c r="AH1488" s="10"/>
      <c r="AL1488" s="84"/>
      <c r="AM1488" s="84"/>
    </row>
    <row r="1489" spans="28:39" hidden="1" x14ac:dyDescent="0.25">
      <c r="AB1489" s="14"/>
      <c r="AC1489" s="14"/>
      <c r="AG1489" s="10"/>
      <c r="AH1489" s="10"/>
      <c r="AL1489" s="84"/>
      <c r="AM1489" s="84"/>
    </row>
    <row r="1490" spans="28:39" hidden="1" x14ac:dyDescent="0.25">
      <c r="AB1490" s="14"/>
      <c r="AC1490" s="14"/>
      <c r="AG1490" s="10"/>
      <c r="AH1490" s="10"/>
      <c r="AL1490" s="84"/>
      <c r="AM1490" s="84"/>
    </row>
    <row r="1491" spans="28:39" hidden="1" x14ac:dyDescent="0.25">
      <c r="AB1491" s="14"/>
      <c r="AC1491" s="14"/>
      <c r="AG1491" s="10"/>
      <c r="AH1491" s="10"/>
      <c r="AL1491" s="84"/>
      <c r="AM1491" s="84"/>
    </row>
    <row r="1492" spans="28:39" hidden="1" x14ac:dyDescent="0.25">
      <c r="AB1492" s="14"/>
      <c r="AC1492" s="14"/>
      <c r="AG1492" s="10"/>
      <c r="AH1492" s="10"/>
      <c r="AL1492" s="84"/>
      <c r="AM1492" s="84"/>
    </row>
    <row r="1493" spans="28:39" hidden="1" x14ac:dyDescent="0.25">
      <c r="AB1493" s="14"/>
      <c r="AC1493" s="14"/>
      <c r="AG1493" s="10"/>
      <c r="AH1493" s="10"/>
      <c r="AL1493" s="84"/>
      <c r="AM1493" s="84"/>
    </row>
    <row r="1494" spans="28:39" hidden="1" x14ac:dyDescent="0.25">
      <c r="AB1494" s="14"/>
      <c r="AC1494" s="14"/>
      <c r="AG1494" s="10"/>
      <c r="AH1494" s="10"/>
      <c r="AL1494" s="84"/>
      <c r="AM1494" s="84"/>
    </row>
    <row r="1495" spans="28:39" hidden="1" x14ac:dyDescent="0.25">
      <c r="AB1495" s="14"/>
      <c r="AC1495" s="14"/>
      <c r="AG1495" s="10"/>
      <c r="AH1495" s="10"/>
      <c r="AL1495" s="84"/>
      <c r="AM1495" s="84"/>
    </row>
    <row r="1496" spans="28:39" hidden="1" x14ac:dyDescent="0.25">
      <c r="AB1496" s="14"/>
      <c r="AC1496" s="14"/>
      <c r="AG1496" s="10"/>
      <c r="AH1496" s="10"/>
      <c r="AL1496" s="84"/>
      <c r="AM1496" s="84"/>
    </row>
    <row r="1497" spans="28:39" hidden="1" x14ac:dyDescent="0.25">
      <c r="AB1497" s="14"/>
      <c r="AC1497" s="14"/>
      <c r="AG1497" s="10"/>
      <c r="AH1497" s="10"/>
      <c r="AL1497" s="84"/>
      <c r="AM1497" s="84"/>
    </row>
    <row r="1498" spans="28:39" hidden="1" x14ac:dyDescent="0.25">
      <c r="AB1498" s="14"/>
      <c r="AC1498" s="14"/>
      <c r="AG1498" s="10"/>
      <c r="AH1498" s="10"/>
      <c r="AL1498" s="84"/>
      <c r="AM1498" s="84"/>
    </row>
    <row r="1499" spans="28:39" hidden="1" x14ac:dyDescent="0.25">
      <c r="AB1499" s="14"/>
      <c r="AC1499" s="14"/>
      <c r="AG1499" s="10"/>
      <c r="AH1499" s="10"/>
      <c r="AL1499" s="84"/>
      <c r="AM1499" s="84"/>
    </row>
    <row r="1500" spans="28:39" hidden="1" x14ac:dyDescent="0.25">
      <c r="AB1500" s="14"/>
      <c r="AC1500" s="14"/>
      <c r="AG1500" s="10"/>
      <c r="AH1500" s="10"/>
      <c r="AL1500" s="84"/>
      <c r="AM1500" s="84"/>
    </row>
    <row r="1501" spans="28:39" hidden="1" x14ac:dyDescent="0.25">
      <c r="AB1501" s="14"/>
      <c r="AC1501" s="14"/>
      <c r="AG1501" s="10"/>
      <c r="AH1501" s="10"/>
      <c r="AL1501" s="84"/>
      <c r="AM1501" s="84"/>
    </row>
    <row r="1502" spans="28:39" hidden="1" x14ac:dyDescent="0.25">
      <c r="AB1502" s="14"/>
      <c r="AC1502" s="14"/>
      <c r="AG1502" s="10"/>
      <c r="AH1502" s="10"/>
      <c r="AL1502" s="84"/>
      <c r="AM1502" s="84"/>
    </row>
    <row r="1503" spans="28:39" hidden="1" x14ac:dyDescent="0.25">
      <c r="AB1503" s="14"/>
      <c r="AC1503" s="14"/>
      <c r="AG1503" s="10"/>
      <c r="AH1503" s="10"/>
      <c r="AL1503" s="84"/>
      <c r="AM1503" s="84"/>
    </row>
    <row r="1504" spans="28:39" hidden="1" x14ac:dyDescent="0.25">
      <c r="AB1504" s="14"/>
      <c r="AC1504" s="14"/>
      <c r="AG1504" s="10"/>
      <c r="AH1504" s="10"/>
      <c r="AL1504" s="84"/>
      <c r="AM1504" s="84"/>
    </row>
    <row r="1505" spans="28:39" hidden="1" x14ac:dyDescent="0.25">
      <c r="AB1505" s="14"/>
      <c r="AC1505" s="14"/>
      <c r="AG1505" s="10"/>
      <c r="AH1505" s="10"/>
      <c r="AL1505" s="84"/>
      <c r="AM1505" s="84"/>
    </row>
    <row r="1506" spans="28:39" hidden="1" x14ac:dyDescent="0.25">
      <c r="AB1506" s="14"/>
      <c r="AC1506" s="14"/>
      <c r="AG1506" s="10"/>
      <c r="AH1506" s="10"/>
      <c r="AL1506" s="84"/>
      <c r="AM1506" s="84"/>
    </row>
    <row r="1507" spans="28:39" hidden="1" x14ac:dyDescent="0.25">
      <c r="AB1507" s="14"/>
      <c r="AC1507" s="14"/>
      <c r="AG1507" s="10"/>
      <c r="AH1507" s="10"/>
      <c r="AL1507" s="84"/>
      <c r="AM1507" s="84"/>
    </row>
    <row r="1508" spans="28:39" hidden="1" x14ac:dyDescent="0.25">
      <c r="AB1508" s="14"/>
      <c r="AC1508" s="14"/>
      <c r="AG1508" s="10"/>
      <c r="AH1508" s="10"/>
      <c r="AL1508" s="84"/>
      <c r="AM1508" s="84"/>
    </row>
    <row r="1509" spans="28:39" hidden="1" x14ac:dyDescent="0.25">
      <c r="AB1509" s="14"/>
      <c r="AC1509" s="14"/>
      <c r="AG1509" s="10"/>
      <c r="AH1509" s="10"/>
      <c r="AL1509" s="84"/>
      <c r="AM1509" s="84"/>
    </row>
    <row r="1510" spans="28:39" hidden="1" x14ac:dyDescent="0.25">
      <c r="AB1510" s="14"/>
      <c r="AC1510" s="14"/>
      <c r="AG1510" s="10"/>
      <c r="AH1510" s="10"/>
      <c r="AL1510" s="84"/>
      <c r="AM1510" s="84"/>
    </row>
    <row r="1511" spans="28:39" hidden="1" x14ac:dyDescent="0.25">
      <c r="AB1511" s="14"/>
      <c r="AC1511" s="14"/>
      <c r="AG1511" s="10"/>
      <c r="AH1511" s="10"/>
      <c r="AL1511" s="84"/>
      <c r="AM1511" s="84"/>
    </row>
    <row r="1512" spans="28:39" hidden="1" x14ac:dyDescent="0.25">
      <c r="AB1512" s="14"/>
      <c r="AC1512" s="14"/>
      <c r="AG1512" s="10"/>
      <c r="AH1512" s="10"/>
      <c r="AL1512" s="84"/>
      <c r="AM1512" s="84"/>
    </row>
    <row r="1513" spans="28:39" hidden="1" x14ac:dyDescent="0.25">
      <c r="AB1513" s="14"/>
      <c r="AC1513" s="14"/>
      <c r="AG1513" s="10"/>
      <c r="AH1513" s="10"/>
      <c r="AL1513" s="84"/>
      <c r="AM1513" s="84"/>
    </row>
    <row r="1514" spans="28:39" hidden="1" x14ac:dyDescent="0.25">
      <c r="AB1514" s="14"/>
      <c r="AC1514" s="14"/>
      <c r="AG1514" s="10"/>
      <c r="AH1514" s="10"/>
      <c r="AL1514" s="84"/>
      <c r="AM1514" s="84"/>
    </row>
    <row r="1515" spans="28:39" hidden="1" x14ac:dyDescent="0.25">
      <c r="AB1515" s="14"/>
      <c r="AC1515" s="14"/>
      <c r="AG1515" s="10"/>
      <c r="AH1515" s="10"/>
      <c r="AL1515" s="84"/>
      <c r="AM1515" s="84"/>
    </row>
    <row r="1516" spans="28:39" hidden="1" x14ac:dyDescent="0.25">
      <c r="AB1516" s="14"/>
      <c r="AC1516" s="14"/>
      <c r="AG1516" s="10"/>
      <c r="AH1516" s="10"/>
      <c r="AL1516" s="84"/>
      <c r="AM1516" s="84"/>
    </row>
    <row r="1517" spans="28:39" hidden="1" x14ac:dyDescent="0.25">
      <c r="AB1517" s="14"/>
      <c r="AC1517" s="14"/>
      <c r="AG1517" s="10"/>
      <c r="AH1517" s="10"/>
      <c r="AL1517" s="84"/>
      <c r="AM1517" s="84"/>
    </row>
    <row r="1518" spans="28:39" hidden="1" x14ac:dyDescent="0.25">
      <c r="AB1518" s="14"/>
      <c r="AC1518" s="14"/>
      <c r="AG1518" s="10"/>
      <c r="AH1518" s="10"/>
      <c r="AL1518" s="84"/>
      <c r="AM1518" s="84"/>
    </row>
    <row r="1519" spans="28:39" hidden="1" x14ac:dyDescent="0.25">
      <c r="AB1519" s="14"/>
      <c r="AC1519" s="14"/>
      <c r="AG1519" s="10"/>
      <c r="AH1519" s="10"/>
      <c r="AL1519" s="84"/>
      <c r="AM1519" s="84"/>
    </row>
    <row r="1520" spans="28:39" hidden="1" x14ac:dyDescent="0.25">
      <c r="AB1520" s="14"/>
      <c r="AC1520" s="14"/>
      <c r="AG1520" s="10"/>
      <c r="AH1520" s="10"/>
      <c r="AL1520" s="84"/>
      <c r="AM1520" s="84"/>
    </row>
    <row r="1521" spans="28:39" hidden="1" x14ac:dyDescent="0.25">
      <c r="AB1521" s="14"/>
      <c r="AC1521" s="14"/>
      <c r="AG1521" s="10"/>
      <c r="AH1521" s="10"/>
      <c r="AL1521" s="84"/>
      <c r="AM1521" s="84"/>
    </row>
    <row r="1522" spans="28:39" hidden="1" x14ac:dyDescent="0.25">
      <c r="AB1522" s="14"/>
      <c r="AC1522" s="14"/>
      <c r="AG1522" s="10"/>
      <c r="AH1522" s="10"/>
      <c r="AL1522" s="84"/>
      <c r="AM1522" s="84"/>
    </row>
    <row r="1523" spans="28:39" hidden="1" x14ac:dyDescent="0.25">
      <c r="AB1523" s="14"/>
      <c r="AC1523" s="14"/>
      <c r="AG1523" s="10"/>
      <c r="AH1523" s="10"/>
      <c r="AL1523" s="84"/>
      <c r="AM1523" s="84"/>
    </row>
    <row r="1524" spans="28:39" hidden="1" x14ac:dyDescent="0.25">
      <c r="AB1524" s="14"/>
      <c r="AC1524" s="14"/>
      <c r="AG1524" s="10"/>
      <c r="AH1524" s="10"/>
      <c r="AL1524" s="84"/>
      <c r="AM1524" s="84"/>
    </row>
    <row r="1525" spans="28:39" hidden="1" x14ac:dyDescent="0.25">
      <c r="AB1525" s="14"/>
      <c r="AC1525" s="14"/>
      <c r="AG1525" s="10"/>
      <c r="AH1525" s="10"/>
      <c r="AL1525" s="84"/>
      <c r="AM1525" s="84"/>
    </row>
    <row r="1526" spans="28:39" hidden="1" x14ac:dyDescent="0.25">
      <c r="AB1526" s="14"/>
      <c r="AC1526" s="14"/>
      <c r="AG1526" s="10"/>
      <c r="AH1526" s="10"/>
      <c r="AL1526" s="84"/>
      <c r="AM1526" s="84"/>
    </row>
    <row r="1527" spans="28:39" hidden="1" x14ac:dyDescent="0.25">
      <c r="AB1527" s="14"/>
      <c r="AC1527" s="14"/>
      <c r="AG1527" s="10"/>
      <c r="AH1527" s="10"/>
      <c r="AL1527" s="84"/>
      <c r="AM1527" s="84"/>
    </row>
    <row r="1528" spans="28:39" hidden="1" x14ac:dyDescent="0.25">
      <c r="AB1528" s="14"/>
      <c r="AC1528" s="14"/>
      <c r="AG1528" s="10"/>
      <c r="AH1528" s="10"/>
      <c r="AL1528" s="84"/>
      <c r="AM1528" s="84"/>
    </row>
    <row r="1529" spans="28:39" hidden="1" x14ac:dyDescent="0.25">
      <c r="AB1529" s="14"/>
      <c r="AC1529" s="14"/>
      <c r="AG1529" s="10"/>
      <c r="AH1529" s="10"/>
      <c r="AL1529" s="84"/>
      <c r="AM1529" s="84"/>
    </row>
    <row r="1530" spans="28:39" hidden="1" x14ac:dyDescent="0.25">
      <c r="AB1530" s="14"/>
      <c r="AC1530" s="14"/>
      <c r="AG1530" s="10"/>
      <c r="AH1530" s="10"/>
      <c r="AL1530" s="84"/>
      <c r="AM1530" s="84"/>
    </row>
    <row r="1531" spans="28:39" hidden="1" x14ac:dyDescent="0.25">
      <c r="AB1531" s="14"/>
      <c r="AC1531" s="14"/>
      <c r="AG1531" s="10"/>
      <c r="AH1531" s="10"/>
      <c r="AL1531" s="84"/>
      <c r="AM1531" s="84"/>
    </row>
    <row r="1532" spans="28:39" hidden="1" x14ac:dyDescent="0.25">
      <c r="AB1532" s="14"/>
      <c r="AC1532" s="14"/>
      <c r="AG1532" s="10"/>
      <c r="AH1532" s="10"/>
      <c r="AL1532" s="84"/>
      <c r="AM1532" s="84"/>
    </row>
    <row r="1533" spans="28:39" hidden="1" x14ac:dyDescent="0.25">
      <c r="AB1533" s="14"/>
      <c r="AC1533" s="14"/>
      <c r="AG1533" s="10"/>
      <c r="AH1533" s="10"/>
      <c r="AL1533" s="84"/>
      <c r="AM1533" s="84"/>
    </row>
    <row r="1534" spans="28:39" hidden="1" x14ac:dyDescent="0.25">
      <c r="AB1534" s="14"/>
      <c r="AC1534" s="14"/>
      <c r="AG1534" s="10"/>
      <c r="AH1534" s="10"/>
      <c r="AL1534" s="84"/>
      <c r="AM1534" s="84"/>
    </row>
    <row r="1535" spans="28:39" hidden="1" x14ac:dyDescent="0.25">
      <c r="AB1535" s="14"/>
      <c r="AC1535" s="14"/>
      <c r="AG1535" s="10"/>
      <c r="AH1535" s="10"/>
      <c r="AL1535" s="84"/>
      <c r="AM1535" s="84"/>
    </row>
    <row r="1536" spans="28:39" hidden="1" x14ac:dyDescent="0.25">
      <c r="AB1536" s="14"/>
      <c r="AC1536" s="14"/>
      <c r="AG1536" s="10"/>
      <c r="AH1536" s="10"/>
      <c r="AL1536" s="84"/>
      <c r="AM1536" s="84"/>
    </row>
    <row r="1537" spans="28:39" hidden="1" x14ac:dyDescent="0.25">
      <c r="AB1537" s="14"/>
      <c r="AC1537" s="14"/>
      <c r="AG1537" s="10"/>
      <c r="AH1537" s="10"/>
      <c r="AL1537" s="84"/>
      <c r="AM1537" s="84"/>
    </row>
    <row r="1538" spans="28:39" hidden="1" x14ac:dyDescent="0.25">
      <c r="AB1538" s="14"/>
      <c r="AC1538" s="14"/>
      <c r="AG1538" s="10"/>
      <c r="AH1538" s="10"/>
      <c r="AL1538" s="84"/>
      <c r="AM1538" s="84"/>
    </row>
    <row r="1539" spans="28:39" hidden="1" x14ac:dyDescent="0.25">
      <c r="AB1539" s="14"/>
      <c r="AC1539" s="14"/>
      <c r="AG1539" s="10"/>
      <c r="AH1539" s="10"/>
      <c r="AL1539" s="84"/>
      <c r="AM1539" s="84"/>
    </row>
    <row r="1540" spans="28:39" hidden="1" x14ac:dyDescent="0.25">
      <c r="AB1540" s="14"/>
      <c r="AC1540" s="14"/>
      <c r="AG1540" s="10"/>
      <c r="AH1540" s="10"/>
      <c r="AL1540" s="84"/>
      <c r="AM1540" s="84"/>
    </row>
    <row r="1541" spans="28:39" hidden="1" x14ac:dyDescent="0.25">
      <c r="AB1541" s="14"/>
      <c r="AC1541" s="14"/>
      <c r="AG1541" s="10"/>
      <c r="AH1541" s="10"/>
      <c r="AL1541" s="84"/>
      <c r="AM1541" s="84"/>
    </row>
    <row r="1542" spans="28:39" hidden="1" x14ac:dyDescent="0.25">
      <c r="AB1542" s="14"/>
      <c r="AC1542" s="14"/>
      <c r="AG1542" s="10"/>
      <c r="AH1542" s="10"/>
      <c r="AL1542" s="84"/>
      <c r="AM1542" s="84"/>
    </row>
    <row r="1543" spans="28:39" hidden="1" x14ac:dyDescent="0.25">
      <c r="AB1543" s="14"/>
      <c r="AC1543" s="14"/>
      <c r="AG1543" s="10"/>
      <c r="AH1543" s="10"/>
      <c r="AL1543" s="84"/>
      <c r="AM1543" s="84"/>
    </row>
    <row r="1544" spans="28:39" hidden="1" x14ac:dyDescent="0.25">
      <c r="AB1544" s="14"/>
      <c r="AC1544" s="14"/>
      <c r="AG1544" s="10"/>
      <c r="AH1544" s="10"/>
      <c r="AL1544" s="84"/>
      <c r="AM1544" s="84"/>
    </row>
    <row r="1545" spans="28:39" hidden="1" x14ac:dyDescent="0.25">
      <c r="AB1545" s="14"/>
      <c r="AC1545" s="14"/>
      <c r="AG1545" s="10"/>
      <c r="AH1545" s="10"/>
      <c r="AL1545" s="84"/>
      <c r="AM1545" s="84"/>
    </row>
    <row r="1546" spans="28:39" hidden="1" x14ac:dyDescent="0.25">
      <c r="AB1546" s="14"/>
      <c r="AC1546" s="14"/>
      <c r="AG1546" s="10"/>
      <c r="AH1546" s="10"/>
      <c r="AL1546" s="84"/>
      <c r="AM1546" s="84"/>
    </row>
    <row r="1547" spans="28:39" hidden="1" x14ac:dyDescent="0.25">
      <c r="AB1547" s="14"/>
      <c r="AC1547" s="14"/>
      <c r="AG1547" s="10"/>
      <c r="AH1547" s="10"/>
      <c r="AL1547" s="84"/>
      <c r="AM1547" s="84"/>
    </row>
    <row r="1548" spans="28:39" hidden="1" x14ac:dyDescent="0.25">
      <c r="AB1548" s="14"/>
      <c r="AC1548" s="14"/>
      <c r="AG1548" s="10"/>
      <c r="AH1548" s="10"/>
      <c r="AL1548" s="84"/>
      <c r="AM1548" s="84"/>
    </row>
    <row r="1549" spans="28:39" hidden="1" x14ac:dyDescent="0.25">
      <c r="AB1549" s="14"/>
      <c r="AC1549" s="14"/>
      <c r="AG1549" s="10"/>
      <c r="AH1549" s="10"/>
      <c r="AL1549" s="84"/>
      <c r="AM1549" s="84"/>
    </row>
    <row r="1550" spans="28:39" hidden="1" x14ac:dyDescent="0.25">
      <c r="AB1550" s="14"/>
      <c r="AC1550" s="14"/>
      <c r="AG1550" s="10"/>
      <c r="AH1550" s="10"/>
      <c r="AL1550" s="84"/>
      <c r="AM1550" s="84"/>
    </row>
    <row r="1551" spans="28:39" hidden="1" x14ac:dyDescent="0.25">
      <c r="AB1551" s="14"/>
      <c r="AC1551" s="14"/>
      <c r="AG1551" s="10"/>
      <c r="AH1551" s="10"/>
      <c r="AL1551" s="84"/>
      <c r="AM1551" s="84"/>
    </row>
    <row r="1552" spans="28:39" hidden="1" x14ac:dyDescent="0.25">
      <c r="AB1552" s="14"/>
      <c r="AC1552" s="14"/>
      <c r="AG1552" s="10"/>
      <c r="AH1552" s="10"/>
      <c r="AL1552" s="84"/>
      <c r="AM1552" s="84"/>
    </row>
    <row r="1553" spans="28:39" hidden="1" x14ac:dyDescent="0.25">
      <c r="AB1553" s="14"/>
      <c r="AC1553" s="14"/>
      <c r="AG1553" s="10"/>
      <c r="AH1553" s="10"/>
      <c r="AL1553" s="84"/>
      <c r="AM1553" s="84"/>
    </row>
    <row r="1554" spans="28:39" hidden="1" x14ac:dyDescent="0.25">
      <c r="AB1554" s="14"/>
      <c r="AC1554" s="14"/>
      <c r="AG1554" s="10"/>
      <c r="AH1554" s="10"/>
      <c r="AL1554" s="84"/>
      <c r="AM1554" s="84"/>
    </row>
    <row r="1555" spans="28:39" hidden="1" x14ac:dyDescent="0.25">
      <c r="AB1555" s="14"/>
      <c r="AC1555" s="14"/>
      <c r="AG1555" s="10"/>
      <c r="AH1555" s="10"/>
      <c r="AL1555" s="84"/>
      <c r="AM1555" s="84"/>
    </row>
    <row r="1556" spans="28:39" hidden="1" x14ac:dyDescent="0.25">
      <c r="AB1556" s="14"/>
      <c r="AC1556" s="14"/>
      <c r="AG1556" s="10"/>
      <c r="AH1556" s="10"/>
      <c r="AL1556" s="84"/>
      <c r="AM1556" s="84"/>
    </row>
    <row r="1557" spans="28:39" hidden="1" x14ac:dyDescent="0.25">
      <c r="AB1557" s="14"/>
      <c r="AC1557" s="14"/>
      <c r="AG1557" s="10"/>
      <c r="AH1557" s="10"/>
      <c r="AL1557" s="84"/>
      <c r="AM1557" s="84"/>
    </row>
    <row r="1558" spans="28:39" hidden="1" x14ac:dyDescent="0.25">
      <c r="AB1558" s="14"/>
      <c r="AC1558" s="14"/>
      <c r="AG1558" s="10"/>
      <c r="AH1558" s="10"/>
      <c r="AL1558" s="84"/>
      <c r="AM1558" s="84"/>
    </row>
    <row r="1559" spans="28:39" hidden="1" x14ac:dyDescent="0.25">
      <c r="AB1559" s="14"/>
      <c r="AC1559" s="14"/>
      <c r="AG1559" s="10"/>
      <c r="AH1559" s="10"/>
      <c r="AL1559" s="84"/>
      <c r="AM1559" s="84"/>
    </row>
    <row r="1560" spans="28:39" hidden="1" x14ac:dyDescent="0.25">
      <c r="AB1560" s="14"/>
      <c r="AC1560" s="14"/>
      <c r="AG1560" s="10"/>
      <c r="AH1560" s="10"/>
      <c r="AL1560" s="84"/>
      <c r="AM1560" s="84"/>
    </row>
    <row r="1561" spans="28:39" hidden="1" x14ac:dyDescent="0.25">
      <c r="AB1561" s="14"/>
      <c r="AC1561" s="14"/>
      <c r="AG1561" s="10"/>
      <c r="AH1561" s="10"/>
      <c r="AL1561" s="84"/>
      <c r="AM1561" s="84"/>
    </row>
    <row r="1562" spans="28:39" hidden="1" x14ac:dyDescent="0.25">
      <c r="AB1562" s="14"/>
      <c r="AC1562" s="14"/>
      <c r="AG1562" s="10"/>
      <c r="AH1562" s="10"/>
      <c r="AL1562" s="84"/>
      <c r="AM1562" s="84"/>
    </row>
    <row r="1563" spans="28:39" hidden="1" x14ac:dyDescent="0.25">
      <c r="AB1563" s="14"/>
      <c r="AC1563" s="14"/>
      <c r="AG1563" s="10"/>
      <c r="AH1563" s="10"/>
      <c r="AL1563" s="84"/>
      <c r="AM1563" s="84"/>
    </row>
    <row r="1564" spans="28:39" hidden="1" x14ac:dyDescent="0.25">
      <c r="AB1564" s="14"/>
      <c r="AC1564" s="14"/>
      <c r="AG1564" s="10"/>
      <c r="AH1564" s="10"/>
      <c r="AL1564" s="84"/>
      <c r="AM1564" s="84"/>
    </row>
    <row r="1565" spans="28:39" hidden="1" x14ac:dyDescent="0.25">
      <c r="AB1565" s="14"/>
      <c r="AC1565" s="14"/>
      <c r="AG1565" s="10"/>
      <c r="AH1565" s="10"/>
      <c r="AL1565" s="84"/>
      <c r="AM1565" s="84"/>
    </row>
    <row r="1566" spans="28:39" hidden="1" x14ac:dyDescent="0.25">
      <c r="AB1566" s="14"/>
      <c r="AC1566" s="14"/>
      <c r="AG1566" s="10"/>
      <c r="AH1566" s="10"/>
      <c r="AL1566" s="84"/>
      <c r="AM1566" s="84"/>
    </row>
    <row r="1567" spans="28:39" hidden="1" x14ac:dyDescent="0.25">
      <c r="AB1567" s="14"/>
      <c r="AC1567" s="14"/>
      <c r="AG1567" s="10"/>
      <c r="AH1567" s="10"/>
      <c r="AL1567" s="84"/>
      <c r="AM1567" s="84"/>
    </row>
    <row r="1568" spans="28:39" hidden="1" x14ac:dyDescent="0.25">
      <c r="AB1568" s="14"/>
      <c r="AC1568" s="14"/>
      <c r="AG1568" s="10"/>
      <c r="AH1568" s="10"/>
      <c r="AL1568" s="84"/>
      <c r="AM1568" s="84"/>
    </row>
    <row r="1569" spans="28:39" hidden="1" x14ac:dyDescent="0.25">
      <c r="AB1569" s="14"/>
      <c r="AC1569" s="14"/>
      <c r="AG1569" s="10"/>
      <c r="AH1569" s="10"/>
      <c r="AL1569" s="84"/>
      <c r="AM1569" s="84"/>
    </row>
    <row r="1570" spans="28:39" hidden="1" x14ac:dyDescent="0.25">
      <c r="AB1570" s="14"/>
      <c r="AC1570" s="14"/>
      <c r="AG1570" s="10"/>
      <c r="AH1570" s="10"/>
      <c r="AL1570" s="84"/>
      <c r="AM1570" s="84"/>
    </row>
    <row r="1571" spans="28:39" hidden="1" x14ac:dyDescent="0.25">
      <c r="AB1571" s="14"/>
      <c r="AC1571" s="14"/>
      <c r="AG1571" s="10"/>
      <c r="AH1571" s="10"/>
      <c r="AL1571" s="84"/>
      <c r="AM1571" s="84"/>
    </row>
    <row r="1572" spans="28:39" hidden="1" x14ac:dyDescent="0.25">
      <c r="AB1572" s="14"/>
      <c r="AC1572" s="14"/>
      <c r="AG1572" s="10"/>
      <c r="AH1572" s="10"/>
      <c r="AL1572" s="84"/>
      <c r="AM1572" s="84"/>
    </row>
    <row r="1573" spans="28:39" hidden="1" x14ac:dyDescent="0.25">
      <c r="AB1573" s="14"/>
      <c r="AC1573" s="14"/>
      <c r="AG1573" s="10"/>
      <c r="AH1573" s="10"/>
      <c r="AL1573" s="84"/>
      <c r="AM1573" s="84"/>
    </row>
    <row r="1574" spans="28:39" hidden="1" x14ac:dyDescent="0.25">
      <c r="AB1574" s="14"/>
      <c r="AC1574" s="14"/>
      <c r="AG1574" s="10"/>
      <c r="AH1574" s="10"/>
      <c r="AL1574" s="84"/>
      <c r="AM1574" s="84"/>
    </row>
    <row r="1575" spans="28:39" hidden="1" x14ac:dyDescent="0.25">
      <c r="AB1575" s="14"/>
      <c r="AC1575" s="14"/>
      <c r="AG1575" s="10"/>
      <c r="AH1575" s="10"/>
      <c r="AL1575" s="84"/>
      <c r="AM1575" s="84"/>
    </row>
    <row r="1576" spans="28:39" hidden="1" x14ac:dyDescent="0.25">
      <c r="AB1576" s="14"/>
      <c r="AC1576" s="14"/>
      <c r="AG1576" s="10"/>
      <c r="AH1576" s="10"/>
      <c r="AL1576" s="84"/>
      <c r="AM1576" s="84"/>
    </row>
    <row r="1577" spans="28:39" hidden="1" x14ac:dyDescent="0.25">
      <c r="AB1577" s="14"/>
      <c r="AC1577" s="14"/>
      <c r="AG1577" s="10"/>
      <c r="AH1577" s="10"/>
      <c r="AL1577" s="84"/>
      <c r="AM1577" s="84"/>
    </row>
    <row r="1578" spans="28:39" hidden="1" x14ac:dyDescent="0.25">
      <c r="AB1578" s="14"/>
      <c r="AC1578" s="14"/>
      <c r="AG1578" s="10"/>
      <c r="AH1578" s="10"/>
      <c r="AL1578" s="84"/>
      <c r="AM1578" s="84"/>
    </row>
    <row r="1579" spans="28:39" hidden="1" x14ac:dyDescent="0.25">
      <c r="AB1579" s="14"/>
      <c r="AC1579" s="14"/>
      <c r="AG1579" s="10"/>
      <c r="AH1579" s="10"/>
      <c r="AL1579" s="84"/>
      <c r="AM1579" s="84"/>
    </row>
    <row r="1580" spans="28:39" hidden="1" x14ac:dyDescent="0.25">
      <c r="AB1580" s="14"/>
      <c r="AC1580" s="14"/>
      <c r="AG1580" s="10"/>
      <c r="AH1580" s="10"/>
      <c r="AL1580" s="84"/>
      <c r="AM1580" s="84"/>
    </row>
    <row r="1581" spans="28:39" hidden="1" x14ac:dyDescent="0.25">
      <c r="AB1581" s="14"/>
      <c r="AC1581" s="14"/>
      <c r="AG1581" s="10"/>
      <c r="AH1581" s="10"/>
      <c r="AL1581" s="84"/>
      <c r="AM1581" s="84"/>
    </row>
    <row r="1582" spans="28:39" hidden="1" x14ac:dyDescent="0.25">
      <c r="AB1582" s="14"/>
      <c r="AC1582" s="14"/>
      <c r="AG1582" s="10"/>
      <c r="AH1582" s="10"/>
      <c r="AL1582" s="84"/>
      <c r="AM1582" s="84"/>
    </row>
    <row r="1583" spans="28:39" hidden="1" x14ac:dyDescent="0.25">
      <c r="AB1583" s="14"/>
      <c r="AC1583" s="14"/>
      <c r="AG1583" s="10"/>
      <c r="AH1583" s="10"/>
      <c r="AL1583" s="84"/>
      <c r="AM1583" s="84"/>
    </row>
    <row r="1584" spans="28:39" hidden="1" x14ac:dyDescent="0.25">
      <c r="AB1584" s="14"/>
      <c r="AC1584" s="14"/>
      <c r="AG1584" s="10"/>
      <c r="AH1584" s="10"/>
      <c r="AL1584" s="84"/>
      <c r="AM1584" s="84"/>
    </row>
    <row r="1585" spans="28:39" hidden="1" x14ac:dyDescent="0.25">
      <c r="AB1585" s="14"/>
      <c r="AC1585" s="14"/>
      <c r="AG1585" s="10"/>
      <c r="AH1585" s="10"/>
      <c r="AL1585" s="84"/>
      <c r="AM1585" s="84"/>
    </row>
    <row r="1586" spans="28:39" hidden="1" x14ac:dyDescent="0.25">
      <c r="AB1586" s="14"/>
      <c r="AC1586" s="14"/>
      <c r="AG1586" s="10"/>
      <c r="AH1586" s="10"/>
      <c r="AL1586" s="84"/>
      <c r="AM1586" s="84"/>
    </row>
    <row r="1587" spans="28:39" hidden="1" x14ac:dyDescent="0.25">
      <c r="AB1587" s="14"/>
      <c r="AC1587" s="14"/>
      <c r="AG1587" s="10"/>
      <c r="AH1587" s="10"/>
      <c r="AL1587" s="84"/>
      <c r="AM1587" s="84"/>
    </row>
    <row r="1588" spans="28:39" hidden="1" x14ac:dyDescent="0.25">
      <c r="AB1588" s="14"/>
      <c r="AC1588" s="14"/>
      <c r="AG1588" s="10"/>
      <c r="AH1588" s="10"/>
      <c r="AL1588" s="84"/>
      <c r="AM1588" s="84"/>
    </row>
    <row r="1589" spans="28:39" hidden="1" x14ac:dyDescent="0.25">
      <c r="AB1589" s="14"/>
      <c r="AC1589" s="14"/>
      <c r="AG1589" s="10"/>
      <c r="AH1589" s="10"/>
      <c r="AL1589" s="84"/>
      <c r="AM1589" s="84"/>
    </row>
    <row r="1590" spans="28:39" hidden="1" x14ac:dyDescent="0.25">
      <c r="AB1590" s="14"/>
      <c r="AC1590" s="14"/>
      <c r="AG1590" s="10"/>
      <c r="AH1590" s="10"/>
      <c r="AL1590" s="84"/>
      <c r="AM1590" s="84"/>
    </row>
    <row r="1591" spans="28:39" hidden="1" x14ac:dyDescent="0.25">
      <c r="AB1591" s="14"/>
      <c r="AC1591" s="14"/>
      <c r="AG1591" s="10"/>
      <c r="AH1591" s="10"/>
      <c r="AL1591" s="84"/>
      <c r="AM1591" s="84"/>
    </row>
    <row r="1592" spans="28:39" hidden="1" x14ac:dyDescent="0.25">
      <c r="AB1592" s="14"/>
      <c r="AC1592" s="14"/>
      <c r="AG1592" s="10"/>
      <c r="AH1592" s="10"/>
      <c r="AL1592" s="84"/>
      <c r="AM1592" s="84"/>
    </row>
    <row r="1593" spans="28:39" hidden="1" x14ac:dyDescent="0.25">
      <c r="AB1593" s="14"/>
      <c r="AC1593" s="14"/>
      <c r="AG1593" s="10"/>
      <c r="AH1593" s="10"/>
      <c r="AL1593" s="84"/>
      <c r="AM1593" s="84"/>
    </row>
    <row r="1594" spans="28:39" hidden="1" x14ac:dyDescent="0.25">
      <c r="AB1594" s="14"/>
      <c r="AC1594" s="14"/>
      <c r="AG1594" s="10"/>
      <c r="AH1594" s="10"/>
      <c r="AL1594" s="84"/>
      <c r="AM1594" s="84"/>
    </row>
    <row r="1595" spans="28:39" hidden="1" x14ac:dyDescent="0.25">
      <c r="AB1595" s="14"/>
      <c r="AC1595" s="14"/>
      <c r="AG1595" s="10"/>
      <c r="AH1595" s="10"/>
      <c r="AL1595" s="84"/>
      <c r="AM1595" s="84"/>
    </row>
    <row r="1596" spans="28:39" hidden="1" x14ac:dyDescent="0.25">
      <c r="AB1596" s="14"/>
      <c r="AC1596" s="14"/>
      <c r="AG1596" s="10"/>
      <c r="AH1596" s="10"/>
      <c r="AL1596" s="84"/>
      <c r="AM1596" s="84"/>
    </row>
    <row r="1597" spans="28:39" hidden="1" x14ac:dyDescent="0.25">
      <c r="AB1597" s="14"/>
      <c r="AC1597" s="14"/>
      <c r="AG1597" s="10"/>
      <c r="AH1597" s="10"/>
      <c r="AL1597" s="84"/>
      <c r="AM1597" s="84"/>
    </row>
    <row r="1598" spans="28:39" hidden="1" x14ac:dyDescent="0.25">
      <c r="AB1598" s="14"/>
      <c r="AC1598" s="14"/>
      <c r="AG1598" s="10"/>
      <c r="AH1598" s="10"/>
      <c r="AL1598" s="84"/>
      <c r="AM1598" s="84"/>
    </row>
    <row r="1599" spans="28:39" hidden="1" x14ac:dyDescent="0.25">
      <c r="AB1599" s="14"/>
      <c r="AC1599" s="14"/>
      <c r="AG1599" s="10"/>
      <c r="AH1599" s="10"/>
      <c r="AL1599" s="84"/>
      <c r="AM1599" s="84"/>
    </row>
    <row r="1600" spans="28:39" hidden="1" x14ac:dyDescent="0.25">
      <c r="AB1600" s="14"/>
      <c r="AC1600" s="14"/>
      <c r="AG1600" s="10"/>
      <c r="AH1600" s="10"/>
      <c r="AL1600" s="84"/>
      <c r="AM1600" s="84"/>
    </row>
    <row r="1601" spans="28:39" hidden="1" x14ac:dyDescent="0.25">
      <c r="AB1601" s="14"/>
      <c r="AC1601" s="14"/>
      <c r="AG1601" s="10"/>
      <c r="AH1601" s="10"/>
      <c r="AL1601" s="84"/>
      <c r="AM1601" s="84"/>
    </row>
    <row r="1602" spans="28:39" hidden="1" x14ac:dyDescent="0.25">
      <c r="AB1602" s="14"/>
      <c r="AC1602" s="14"/>
      <c r="AG1602" s="10"/>
      <c r="AH1602" s="10"/>
      <c r="AL1602" s="84"/>
      <c r="AM1602" s="84"/>
    </row>
    <row r="1603" spans="28:39" hidden="1" x14ac:dyDescent="0.25">
      <c r="AB1603" s="14"/>
      <c r="AC1603" s="14"/>
      <c r="AG1603" s="10"/>
      <c r="AH1603" s="10"/>
      <c r="AL1603" s="84"/>
      <c r="AM1603" s="84"/>
    </row>
    <row r="1604" spans="28:39" hidden="1" x14ac:dyDescent="0.25">
      <c r="AB1604" s="14"/>
      <c r="AC1604" s="14"/>
      <c r="AG1604" s="10"/>
      <c r="AH1604" s="10"/>
      <c r="AL1604" s="84"/>
      <c r="AM1604" s="84"/>
    </row>
    <row r="1605" spans="28:39" hidden="1" x14ac:dyDescent="0.25">
      <c r="AB1605" s="14"/>
      <c r="AC1605" s="14"/>
      <c r="AG1605" s="10"/>
      <c r="AH1605" s="10"/>
      <c r="AL1605" s="84"/>
      <c r="AM1605" s="84"/>
    </row>
    <row r="1606" spans="28:39" hidden="1" x14ac:dyDescent="0.25">
      <c r="AB1606" s="14"/>
      <c r="AC1606" s="14"/>
      <c r="AG1606" s="10"/>
      <c r="AH1606" s="10"/>
      <c r="AL1606" s="84"/>
      <c r="AM1606" s="84"/>
    </row>
    <row r="1607" spans="28:39" hidden="1" x14ac:dyDescent="0.25">
      <c r="AB1607" s="14"/>
      <c r="AC1607" s="14"/>
      <c r="AG1607" s="10"/>
      <c r="AH1607" s="10"/>
      <c r="AL1607" s="84"/>
      <c r="AM1607" s="84"/>
    </row>
    <row r="1608" spans="28:39" hidden="1" x14ac:dyDescent="0.25">
      <c r="AB1608" s="14"/>
      <c r="AC1608" s="14"/>
      <c r="AG1608" s="10"/>
      <c r="AH1608" s="10"/>
      <c r="AL1608" s="84"/>
      <c r="AM1608" s="84"/>
    </row>
    <row r="1609" spans="28:39" hidden="1" x14ac:dyDescent="0.25">
      <c r="AB1609" s="14"/>
      <c r="AC1609" s="14"/>
      <c r="AG1609" s="10"/>
      <c r="AH1609" s="10"/>
      <c r="AL1609" s="84"/>
      <c r="AM1609" s="84"/>
    </row>
    <row r="1610" spans="28:39" hidden="1" x14ac:dyDescent="0.25">
      <c r="AB1610" s="14"/>
      <c r="AC1610" s="14"/>
      <c r="AG1610" s="10"/>
      <c r="AH1610" s="10"/>
      <c r="AL1610" s="84"/>
      <c r="AM1610" s="84"/>
    </row>
    <row r="1611" spans="28:39" hidden="1" x14ac:dyDescent="0.25">
      <c r="AB1611" s="14"/>
      <c r="AC1611" s="14"/>
      <c r="AG1611" s="10"/>
      <c r="AH1611" s="10"/>
      <c r="AL1611" s="84"/>
      <c r="AM1611" s="84"/>
    </row>
    <row r="1612" spans="28:39" hidden="1" x14ac:dyDescent="0.25">
      <c r="AB1612" s="14"/>
      <c r="AC1612" s="14"/>
      <c r="AG1612" s="10"/>
      <c r="AH1612" s="10"/>
      <c r="AL1612" s="84"/>
      <c r="AM1612" s="84"/>
    </row>
    <row r="1613" spans="28:39" hidden="1" x14ac:dyDescent="0.25">
      <c r="AB1613" s="14"/>
      <c r="AC1613" s="14"/>
      <c r="AG1613" s="10"/>
      <c r="AH1613" s="10"/>
      <c r="AL1613" s="84"/>
      <c r="AM1613" s="84"/>
    </row>
    <row r="1614" spans="28:39" hidden="1" x14ac:dyDescent="0.25">
      <c r="AB1614" s="14"/>
      <c r="AC1614" s="14"/>
      <c r="AG1614" s="10"/>
      <c r="AH1614" s="10"/>
      <c r="AL1614" s="84"/>
      <c r="AM1614" s="84"/>
    </row>
    <row r="1615" spans="28:39" hidden="1" x14ac:dyDescent="0.25">
      <c r="AB1615" s="14"/>
      <c r="AC1615" s="14"/>
      <c r="AG1615" s="10"/>
      <c r="AH1615" s="10"/>
      <c r="AL1615" s="84"/>
      <c r="AM1615" s="84"/>
    </row>
    <row r="1616" spans="28:39" hidden="1" x14ac:dyDescent="0.25">
      <c r="AB1616" s="14"/>
      <c r="AC1616" s="14"/>
      <c r="AG1616" s="10"/>
      <c r="AH1616" s="10"/>
      <c r="AL1616" s="84"/>
      <c r="AM1616" s="84"/>
    </row>
    <row r="1617" spans="28:39" hidden="1" x14ac:dyDescent="0.25">
      <c r="AB1617" s="14"/>
      <c r="AC1617" s="14"/>
      <c r="AG1617" s="10"/>
      <c r="AH1617" s="10"/>
      <c r="AL1617" s="84"/>
      <c r="AM1617" s="84"/>
    </row>
    <row r="1618" spans="28:39" hidden="1" x14ac:dyDescent="0.25">
      <c r="AB1618" s="14"/>
      <c r="AC1618" s="14"/>
      <c r="AG1618" s="10"/>
      <c r="AH1618" s="10"/>
      <c r="AL1618" s="84"/>
      <c r="AM1618" s="84"/>
    </row>
    <row r="1619" spans="28:39" hidden="1" x14ac:dyDescent="0.25">
      <c r="AB1619" s="14"/>
      <c r="AC1619" s="14"/>
      <c r="AG1619" s="10"/>
      <c r="AH1619" s="10"/>
      <c r="AL1619" s="84"/>
      <c r="AM1619" s="84"/>
    </row>
    <row r="1620" spans="28:39" hidden="1" x14ac:dyDescent="0.25">
      <c r="AB1620" s="14"/>
      <c r="AC1620" s="14"/>
      <c r="AG1620" s="10"/>
      <c r="AH1620" s="10"/>
      <c r="AL1620" s="84"/>
      <c r="AM1620" s="84"/>
    </row>
    <row r="1621" spans="28:39" hidden="1" x14ac:dyDescent="0.25">
      <c r="AB1621" s="14"/>
      <c r="AC1621" s="14"/>
      <c r="AG1621" s="10"/>
      <c r="AH1621" s="10"/>
      <c r="AL1621" s="84"/>
      <c r="AM1621" s="84"/>
    </row>
    <row r="1622" spans="28:39" hidden="1" x14ac:dyDescent="0.25">
      <c r="AB1622" s="14"/>
      <c r="AC1622" s="14"/>
      <c r="AG1622" s="10"/>
      <c r="AH1622" s="10"/>
      <c r="AL1622" s="84"/>
      <c r="AM1622" s="84"/>
    </row>
    <row r="1623" spans="28:39" hidden="1" x14ac:dyDescent="0.25">
      <c r="AB1623" s="14"/>
      <c r="AC1623" s="14"/>
      <c r="AG1623" s="10"/>
      <c r="AH1623" s="10"/>
      <c r="AL1623" s="84"/>
      <c r="AM1623" s="84"/>
    </row>
    <row r="1624" spans="28:39" hidden="1" x14ac:dyDescent="0.25">
      <c r="AB1624" s="14"/>
      <c r="AC1624" s="14"/>
      <c r="AG1624" s="10"/>
      <c r="AH1624" s="10"/>
      <c r="AL1624" s="84"/>
      <c r="AM1624" s="84"/>
    </row>
    <row r="1625" spans="28:39" hidden="1" x14ac:dyDescent="0.25">
      <c r="AB1625" s="14"/>
      <c r="AC1625" s="14"/>
      <c r="AG1625" s="10"/>
      <c r="AH1625" s="10"/>
      <c r="AL1625" s="84"/>
      <c r="AM1625" s="84"/>
    </row>
    <row r="1626" spans="28:39" hidden="1" x14ac:dyDescent="0.25">
      <c r="AB1626" s="14"/>
      <c r="AC1626" s="14"/>
      <c r="AG1626" s="10"/>
      <c r="AH1626" s="10"/>
      <c r="AL1626" s="84"/>
      <c r="AM1626" s="84"/>
    </row>
    <row r="1627" spans="28:39" hidden="1" x14ac:dyDescent="0.25">
      <c r="AB1627" s="14"/>
      <c r="AC1627" s="14"/>
      <c r="AG1627" s="10"/>
      <c r="AH1627" s="10"/>
      <c r="AL1627" s="84"/>
      <c r="AM1627" s="84"/>
    </row>
    <row r="1628" spans="28:39" hidden="1" x14ac:dyDescent="0.25">
      <c r="AB1628" s="14"/>
      <c r="AC1628" s="14"/>
      <c r="AG1628" s="10"/>
      <c r="AH1628" s="10"/>
      <c r="AL1628" s="84"/>
      <c r="AM1628" s="84"/>
    </row>
    <row r="1629" spans="28:39" hidden="1" x14ac:dyDescent="0.25">
      <c r="AB1629" s="14"/>
      <c r="AC1629" s="14"/>
      <c r="AG1629" s="10"/>
      <c r="AH1629" s="10"/>
      <c r="AL1629" s="84"/>
      <c r="AM1629" s="84"/>
    </row>
    <row r="1630" spans="28:39" hidden="1" x14ac:dyDescent="0.25">
      <c r="AB1630" s="14"/>
      <c r="AC1630" s="14"/>
      <c r="AG1630" s="10"/>
      <c r="AH1630" s="10"/>
      <c r="AL1630" s="84"/>
      <c r="AM1630" s="84"/>
    </row>
    <row r="1631" spans="28:39" hidden="1" x14ac:dyDescent="0.25">
      <c r="AB1631" s="14"/>
      <c r="AC1631" s="14"/>
      <c r="AG1631" s="10"/>
      <c r="AH1631" s="10"/>
      <c r="AL1631" s="84"/>
      <c r="AM1631" s="84"/>
    </row>
    <row r="1632" spans="28:39" hidden="1" x14ac:dyDescent="0.25">
      <c r="AB1632" s="14"/>
      <c r="AC1632" s="14"/>
      <c r="AG1632" s="10"/>
      <c r="AH1632" s="10"/>
      <c r="AL1632" s="84"/>
      <c r="AM1632" s="84"/>
    </row>
    <row r="1633" spans="28:39" hidden="1" x14ac:dyDescent="0.25">
      <c r="AB1633" s="14"/>
      <c r="AC1633" s="14"/>
      <c r="AG1633" s="10"/>
      <c r="AH1633" s="10"/>
      <c r="AL1633" s="84"/>
      <c r="AM1633" s="84"/>
    </row>
    <row r="1634" spans="28:39" hidden="1" x14ac:dyDescent="0.25">
      <c r="AB1634" s="14"/>
      <c r="AC1634" s="14"/>
      <c r="AG1634" s="10"/>
      <c r="AH1634" s="10"/>
      <c r="AL1634" s="84"/>
      <c r="AM1634" s="84"/>
    </row>
    <row r="1635" spans="28:39" hidden="1" x14ac:dyDescent="0.25">
      <c r="AB1635" s="14"/>
      <c r="AC1635" s="14"/>
      <c r="AG1635" s="10"/>
      <c r="AH1635" s="10"/>
      <c r="AL1635" s="84"/>
      <c r="AM1635" s="84"/>
    </row>
    <row r="1636" spans="28:39" hidden="1" x14ac:dyDescent="0.25">
      <c r="AB1636" s="14"/>
      <c r="AC1636" s="14"/>
      <c r="AG1636" s="10"/>
      <c r="AH1636" s="10"/>
      <c r="AL1636" s="84"/>
      <c r="AM1636" s="84"/>
    </row>
    <row r="1637" spans="28:39" hidden="1" x14ac:dyDescent="0.25">
      <c r="AB1637" s="14"/>
      <c r="AC1637" s="14"/>
      <c r="AG1637" s="10"/>
      <c r="AH1637" s="10"/>
      <c r="AL1637" s="84"/>
      <c r="AM1637" s="84"/>
    </row>
    <row r="1638" spans="28:39" hidden="1" x14ac:dyDescent="0.25">
      <c r="AB1638" s="14"/>
      <c r="AC1638" s="14"/>
      <c r="AG1638" s="10"/>
      <c r="AH1638" s="10"/>
      <c r="AL1638" s="84"/>
      <c r="AM1638" s="84"/>
    </row>
    <row r="1639" spans="28:39" hidden="1" x14ac:dyDescent="0.25">
      <c r="AB1639" s="14"/>
      <c r="AC1639" s="14"/>
      <c r="AG1639" s="10"/>
      <c r="AH1639" s="10"/>
      <c r="AL1639" s="84"/>
      <c r="AM1639" s="84"/>
    </row>
    <row r="1640" spans="28:39" hidden="1" x14ac:dyDescent="0.25">
      <c r="AB1640" s="14"/>
      <c r="AC1640" s="14"/>
      <c r="AG1640" s="10"/>
      <c r="AH1640" s="10"/>
      <c r="AL1640" s="84"/>
      <c r="AM1640" s="84"/>
    </row>
    <row r="1641" spans="28:39" hidden="1" x14ac:dyDescent="0.25">
      <c r="AB1641" s="14"/>
      <c r="AC1641" s="14"/>
      <c r="AG1641" s="10"/>
      <c r="AH1641" s="10"/>
      <c r="AL1641" s="84"/>
      <c r="AM1641" s="84"/>
    </row>
    <row r="1642" spans="28:39" hidden="1" x14ac:dyDescent="0.25">
      <c r="AB1642" s="14"/>
      <c r="AC1642" s="14"/>
      <c r="AG1642" s="10"/>
      <c r="AH1642" s="10"/>
      <c r="AL1642" s="84"/>
      <c r="AM1642" s="84"/>
    </row>
    <row r="1643" spans="28:39" hidden="1" x14ac:dyDescent="0.25">
      <c r="AB1643" s="14"/>
      <c r="AC1643" s="14"/>
      <c r="AG1643" s="10"/>
      <c r="AH1643" s="10"/>
      <c r="AL1643" s="84"/>
      <c r="AM1643" s="84"/>
    </row>
    <row r="1644" spans="28:39" hidden="1" x14ac:dyDescent="0.25">
      <c r="AB1644" s="14"/>
      <c r="AC1644" s="14"/>
      <c r="AG1644" s="10"/>
      <c r="AH1644" s="10"/>
      <c r="AL1644" s="84"/>
      <c r="AM1644" s="84"/>
    </row>
    <row r="1645" spans="28:39" hidden="1" x14ac:dyDescent="0.25">
      <c r="AB1645" s="14"/>
      <c r="AC1645" s="14"/>
      <c r="AG1645" s="10"/>
      <c r="AH1645" s="10"/>
      <c r="AL1645" s="84"/>
      <c r="AM1645" s="84"/>
    </row>
    <row r="1646" spans="28:39" hidden="1" x14ac:dyDescent="0.25">
      <c r="AB1646" s="14"/>
      <c r="AC1646" s="14"/>
      <c r="AG1646" s="10"/>
      <c r="AH1646" s="10"/>
      <c r="AL1646" s="84"/>
      <c r="AM1646" s="84"/>
    </row>
    <row r="1647" spans="28:39" hidden="1" x14ac:dyDescent="0.25">
      <c r="AB1647" s="14"/>
      <c r="AC1647" s="14"/>
      <c r="AG1647" s="10"/>
      <c r="AH1647" s="10"/>
      <c r="AL1647" s="84"/>
      <c r="AM1647" s="84"/>
    </row>
    <row r="1648" spans="28:39" hidden="1" x14ac:dyDescent="0.25">
      <c r="AB1648" s="14"/>
      <c r="AC1648" s="14"/>
      <c r="AG1648" s="10"/>
      <c r="AH1648" s="10"/>
      <c r="AL1648" s="84"/>
      <c r="AM1648" s="84"/>
    </row>
    <row r="1649" spans="28:39" hidden="1" x14ac:dyDescent="0.25">
      <c r="AB1649" s="14"/>
      <c r="AC1649" s="14"/>
      <c r="AG1649" s="10"/>
      <c r="AH1649" s="10"/>
      <c r="AL1649" s="84"/>
      <c r="AM1649" s="84"/>
    </row>
    <row r="1650" spans="28:39" hidden="1" x14ac:dyDescent="0.25">
      <c r="AB1650" s="14"/>
      <c r="AC1650" s="14"/>
      <c r="AG1650" s="10"/>
      <c r="AH1650" s="10"/>
      <c r="AL1650" s="84"/>
      <c r="AM1650" s="84"/>
    </row>
    <row r="1651" spans="28:39" hidden="1" x14ac:dyDescent="0.25">
      <c r="AB1651" s="14"/>
      <c r="AC1651" s="14"/>
      <c r="AG1651" s="10"/>
      <c r="AH1651" s="10"/>
      <c r="AL1651" s="84"/>
      <c r="AM1651" s="84"/>
    </row>
    <row r="1652" spans="28:39" hidden="1" x14ac:dyDescent="0.25">
      <c r="AB1652" s="14"/>
      <c r="AC1652" s="14"/>
      <c r="AG1652" s="10"/>
      <c r="AH1652" s="10"/>
      <c r="AL1652" s="84"/>
      <c r="AM1652" s="84"/>
    </row>
    <row r="1653" spans="28:39" hidden="1" x14ac:dyDescent="0.25">
      <c r="AB1653" s="14"/>
      <c r="AC1653" s="14"/>
      <c r="AG1653" s="10"/>
      <c r="AH1653" s="10"/>
      <c r="AL1653" s="84"/>
      <c r="AM1653" s="84"/>
    </row>
    <row r="1654" spans="28:39" hidden="1" x14ac:dyDescent="0.25">
      <c r="AB1654" s="14"/>
      <c r="AC1654" s="14"/>
      <c r="AG1654" s="10"/>
      <c r="AH1654" s="10"/>
      <c r="AL1654" s="84"/>
      <c r="AM1654" s="84"/>
    </row>
    <row r="1655" spans="28:39" hidden="1" x14ac:dyDescent="0.25">
      <c r="AB1655" s="14"/>
      <c r="AC1655" s="14"/>
      <c r="AG1655" s="10"/>
      <c r="AH1655" s="10"/>
      <c r="AL1655" s="84"/>
      <c r="AM1655" s="84"/>
    </row>
    <row r="1656" spans="28:39" hidden="1" x14ac:dyDescent="0.25">
      <c r="AB1656" s="14"/>
      <c r="AC1656" s="14"/>
      <c r="AG1656" s="10"/>
      <c r="AH1656" s="10"/>
      <c r="AL1656" s="84"/>
      <c r="AM1656" s="84"/>
    </row>
    <row r="1657" spans="28:39" hidden="1" x14ac:dyDescent="0.25">
      <c r="AB1657" s="14"/>
      <c r="AC1657" s="14"/>
      <c r="AG1657" s="10"/>
      <c r="AH1657" s="10"/>
      <c r="AL1657" s="84"/>
      <c r="AM1657" s="84"/>
    </row>
    <row r="1658" spans="28:39" hidden="1" x14ac:dyDescent="0.25">
      <c r="AB1658" s="14"/>
      <c r="AC1658" s="14"/>
      <c r="AG1658" s="10"/>
      <c r="AH1658" s="10"/>
      <c r="AL1658" s="84"/>
      <c r="AM1658" s="84"/>
    </row>
    <row r="1659" spans="28:39" hidden="1" x14ac:dyDescent="0.25">
      <c r="AB1659" s="14"/>
      <c r="AC1659" s="14"/>
      <c r="AG1659" s="10"/>
      <c r="AH1659" s="10"/>
      <c r="AL1659" s="84"/>
      <c r="AM1659" s="84"/>
    </row>
    <row r="1660" spans="28:39" hidden="1" x14ac:dyDescent="0.25">
      <c r="AB1660" s="14"/>
      <c r="AC1660" s="14"/>
      <c r="AG1660" s="10"/>
      <c r="AH1660" s="10"/>
      <c r="AL1660" s="84"/>
      <c r="AM1660" s="84"/>
    </row>
    <row r="1661" spans="28:39" hidden="1" x14ac:dyDescent="0.25">
      <c r="AB1661" s="14"/>
      <c r="AC1661" s="14"/>
      <c r="AG1661" s="10"/>
      <c r="AH1661" s="10"/>
      <c r="AL1661" s="84"/>
      <c r="AM1661" s="84"/>
    </row>
    <row r="1662" spans="28:39" hidden="1" x14ac:dyDescent="0.25">
      <c r="AB1662" s="14"/>
      <c r="AC1662" s="14"/>
      <c r="AG1662" s="10"/>
      <c r="AH1662" s="10"/>
      <c r="AL1662" s="84"/>
      <c r="AM1662" s="84"/>
    </row>
    <row r="1663" spans="28:39" hidden="1" x14ac:dyDescent="0.25">
      <c r="AB1663" s="14"/>
      <c r="AC1663" s="14"/>
      <c r="AG1663" s="10"/>
      <c r="AH1663" s="10"/>
      <c r="AL1663" s="84"/>
      <c r="AM1663" s="84"/>
    </row>
    <row r="1664" spans="28:39" hidden="1" x14ac:dyDescent="0.25">
      <c r="AB1664" s="14"/>
      <c r="AC1664" s="14"/>
      <c r="AG1664" s="10"/>
      <c r="AH1664" s="10"/>
      <c r="AL1664" s="84"/>
      <c r="AM1664" s="84"/>
    </row>
    <row r="1665" spans="28:39" hidden="1" x14ac:dyDescent="0.25">
      <c r="AB1665" s="14"/>
      <c r="AC1665" s="14"/>
      <c r="AG1665" s="10"/>
      <c r="AH1665" s="10"/>
      <c r="AL1665" s="84"/>
      <c r="AM1665" s="84"/>
    </row>
    <row r="1666" spans="28:39" hidden="1" x14ac:dyDescent="0.25">
      <c r="AB1666" s="14"/>
      <c r="AC1666" s="14"/>
      <c r="AG1666" s="10"/>
      <c r="AH1666" s="10"/>
      <c r="AL1666" s="84"/>
      <c r="AM1666" s="84"/>
    </row>
    <row r="1667" spans="28:39" hidden="1" x14ac:dyDescent="0.25">
      <c r="AB1667" s="14"/>
      <c r="AC1667" s="14"/>
      <c r="AG1667" s="10"/>
      <c r="AH1667" s="10"/>
      <c r="AL1667" s="84"/>
      <c r="AM1667" s="84"/>
    </row>
    <row r="1668" spans="28:39" hidden="1" x14ac:dyDescent="0.25">
      <c r="AB1668" s="14"/>
      <c r="AC1668" s="14"/>
      <c r="AG1668" s="10"/>
      <c r="AH1668" s="10"/>
      <c r="AL1668" s="84"/>
      <c r="AM1668" s="84"/>
    </row>
    <row r="1669" spans="28:39" hidden="1" x14ac:dyDescent="0.25">
      <c r="AB1669" s="14"/>
      <c r="AC1669" s="14"/>
      <c r="AG1669" s="10"/>
      <c r="AH1669" s="10"/>
      <c r="AL1669" s="84"/>
      <c r="AM1669" s="84"/>
    </row>
    <row r="1670" spans="28:39" hidden="1" x14ac:dyDescent="0.25">
      <c r="AB1670" s="14"/>
      <c r="AC1670" s="14"/>
      <c r="AG1670" s="10"/>
      <c r="AH1670" s="10"/>
      <c r="AL1670" s="84"/>
      <c r="AM1670" s="84"/>
    </row>
    <row r="1671" spans="28:39" hidden="1" x14ac:dyDescent="0.25">
      <c r="AB1671" s="14"/>
      <c r="AC1671" s="14"/>
      <c r="AG1671" s="10"/>
      <c r="AH1671" s="10"/>
      <c r="AL1671" s="84"/>
      <c r="AM1671" s="84"/>
    </row>
    <row r="1672" spans="28:39" hidden="1" x14ac:dyDescent="0.25">
      <c r="AB1672" s="14"/>
      <c r="AC1672" s="14"/>
      <c r="AG1672" s="10"/>
      <c r="AH1672" s="10"/>
      <c r="AL1672" s="84"/>
      <c r="AM1672" s="84"/>
    </row>
    <row r="1673" spans="28:39" hidden="1" x14ac:dyDescent="0.25">
      <c r="AB1673" s="14"/>
      <c r="AC1673" s="14"/>
      <c r="AG1673" s="10"/>
      <c r="AH1673" s="10"/>
      <c r="AL1673" s="84"/>
      <c r="AM1673" s="84"/>
    </row>
    <row r="1674" spans="28:39" hidden="1" x14ac:dyDescent="0.25">
      <c r="AB1674" s="14"/>
      <c r="AC1674" s="14"/>
      <c r="AG1674" s="10"/>
      <c r="AH1674" s="10"/>
      <c r="AL1674" s="84"/>
      <c r="AM1674" s="84"/>
    </row>
    <row r="1675" spans="28:39" hidden="1" x14ac:dyDescent="0.25">
      <c r="AB1675" s="14"/>
      <c r="AC1675" s="14"/>
      <c r="AG1675" s="10"/>
      <c r="AH1675" s="10"/>
      <c r="AL1675" s="84"/>
      <c r="AM1675" s="84"/>
    </row>
    <row r="1676" spans="28:39" hidden="1" x14ac:dyDescent="0.25">
      <c r="AB1676" s="14"/>
      <c r="AC1676" s="14"/>
      <c r="AG1676" s="10"/>
      <c r="AH1676" s="10"/>
      <c r="AL1676" s="84"/>
      <c r="AM1676" s="84"/>
    </row>
    <row r="1677" spans="28:39" hidden="1" x14ac:dyDescent="0.25">
      <c r="AB1677" s="14"/>
      <c r="AC1677" s="14"/>
      <c r="AG1677" s="10"/>
      <c r="AH1677" s="10"/>
      <c r="AL1677" s="84"/>
      <c r="AM1677" s="84"/>
    </row>
    <row r="1678" spans="28:39" hidden="1" x14ac:dyDescent="0.25">
      <c r="AB1678" s="14"/>
      <c r="AC1678" s="14"/>
      <c r="AG1678" s="10"/>
      <c r="AH1678" s="10"/>
      <c r="AL1678" s="84"/>
      <c r="AM1678" s="84"/>
    </row>
    <row r="1679" spans="28:39" hidden="1" x14ac:dyDescent="0.25">
      <c r="AB1679" s="14"/>
      <c r="AC1679" s="14"/>
      <c r="AG1679" s="10"/>
      <c r="AH1679" s="10"/>
      <c r="AL1679" s="84"/>
      <c r="AM1679" s="84"/>
    </row>
    <row r="1680" spans="28:39" hidden="1" x14ac:dyDescent="0.25">
      <c r="AB1680" s="14"/>
      <c r="AC1680" s="14"/>
      <c r="AG1680" s="10"/>
      <c r="AH1680" s="10"/>
      <c r="AL1680" s="84"/>
      <c r="AM1680" s="84"/>
    </row>
    <row r="1681" spans="28:39" hidden="1" x14ac:dyDescent="0.25">
      <c r="AB1681" s="14"/>
      <c r="AC1681" s="14"/>
      <c r="AG1681" s="10"/>
      <c r="AH1681" s="10"/>
      <c r="AL1681" s="84"/>
      <c r="AM1681" s="84"/>
    </row>
    <row r="1682" spans="28:39" hidden="1" x14ac:dyDescent="0.25">
      <c r="AB1682" s="14"/>
      <c r="AC1682" s="14"/>
      <c r="AG1682" s="10"/>
      <c r="AH1682" s="10"/>
      <c r="AL1682" s="84"/>
      <c r="AM1682" s="84"/>
    </row>
    <row r="1683" spans="28:39" hidden="1" x14ac:dyDescent="0.25">
      <c r="AB1683" s="14"/>
      <c r="AC1683" s="14"/>
      <c r="AG1683" s="10"/>
      <c r="AH1683" s="10"/>
      <c r="AL1683" s="84"/>
      <c r="AM1683" s="84"/>
    </row>
    <row r="1684" spans="28:39" hidden="1" x14ac:dyDescent="0.25">
      <c r="AB1684" s="14"/>
      <c r="AC1684" s="14"/>
      <c r="AG1684" s="10"/>
      <c r="AH1684" s="10"/>
      <c r="AL1684" s="84"/>
      <c r="AM1684" s="84"/>
    </row>
    <row r="1685" spans="28:39" hidden="1" x14ac:dyDescent="0.25">
      <c r="AB1685" s="14"/>
      <c r="AC1685" s="14"/>
      <c r="AG1685" s="10"/>
      <c r="AH1685" s="10"/>
      <c r="AL1685" s="84"/>
      <c r="AM1685" s="84"/>
    </row>
    <row r="1686" spans="28:39" hidden="1" x14ac:dyDescent="0.25">
      <c r="AB1686" s="14"/>
      <c r="AC1686" s="14"/>
      <c r="AG1686" s="10"/>
      <c r="AH1686" s="10"/>
      <c r="AL1686" s="84"/>
      <c r="AM1686" s="84"/>
    </row>
    <row r="1687" spans="28:39" hidden="1" x14ac:dyDescent="0.25">
      <c r="AB1687" s="14"/>
      <c r="AC1687" s="14"/>
      <c r="AG1687" s="10"/>
      <c r="AH1687" s="10"/>
      <c r="AL1687" s="84"/>
      <c r="AM1687" s="84"/>
    </row>
    <row r="1688" spans="28:39" hidden="1" x14ac:dyDescent="0.25">
      <c r="AB1688" s="14"/>
      <c r="AC1688" s="14"/>
      <c r="AG1688" s="10"/>
      <c r="AH1688" s="10"/>
      <c r="AL1688" s="84"/>
      <c r="AM1688" s="84"/>
    </row>
    <row r="1689" spans="28:39" hidden="1" x14ac:dyDescent="0.25">
      <c r="AB1689" s="14"/>
      <c r="AC1689" s="14"/>
      <c r="AG1689" s="10"/>
      <c r="AH1689" s="10"/>
      <c r="AL1689" s="84"/>
      <c r="AM1689" s="84"/>
    </row>
    <row r="1690" spans="28:39" hidden="1" x14ac:dyDescent="0.25">
      <c r="AB1690" s="14"/>
      <c r="AC1690" s="14"/>
      <c r="AG1690" s="10"/>
      <c r="AH1690" s="10"/>
      <c r="AL1690" s="84"/>
      <c r="AM1690" s="84"/>
    </row>
    <row r="1691" spans="28:39" hidden="1" x14ac:dyDescent="0.25">
      <c r="AB1691" s="14"/>
      <c r="AC1691" s="14"/>
      <c r="AG1691" s="10"/>
      <c r="AH1691" s="10"/>
      <c r="AL1691" s="84"/>
      <c r="AM1691" s="84"/>
    </row>
    <row r="1692" spans="28:39" hidden="1" x14ac:dyDescent="0.25">
      <c r="AB1692" s="14"/>
      <c r="AC1692" s="14"/>
      <c r="AG1692" s="10"/>
      <c r="AH1692" s="10"/>
      <c r="AL1692" s="84"/>
      <c r="AM1692" s="84"/>
    </row>
    <row r="1693" spans="28:39" hidden="1" x14ac:dyDescent="0.25">
      <c r="AB1693" s="14"/>
      <c r="AC1693" s="14"/>
      <c r="AG1693" s="10"/>
      <c r="AH1693" s="10"/>
      <c r="AL1693" s="84"/>
      <c r="AM1693" s="84"/>
    </row>
    <row r="1694" spans="28:39" hidden="1" x14ac:dyDescent="0.25">
      <c r="AB1694" s="14"/>
      <c r="AC1694" s="14"/>
      <c r="AG1694" s="10"/>
      <c r="AH1694" s="10"/>
      <c r="AL1694" s="84"/>
      <c r="AM1694" s="84"/>
    </row>
    <row r="1695" spans="28:39" hidden="1" x14ac:dyDescent="0.25">
      <c r="AB1695" s="14"/>
      <c r="AC1695" s="14"/>
      <c r="AG1695" s="10"/>
      <c r="AH1695" s="10"/>
      <c r="AL1695" s="84"/>
      <c r="AM1695" s="84"/>
    </row>
    <row r="1696" spans="28:39" hidden="1" x14ac:dyDescent="0.25">
      <c r="AB1696" s="14"/>
      <c r="AC1696" s="14"/>
      <c r="AG1696" s="10"/>
      <c r="AH1696" s="10"/>
      <c r="AL1696" s="84"/>
      <c r="AM1696" s="84"/>
    </row>
    <row r="1697" spans="28:39" hidden="1" x14ac:dyDescent="0.25">
      <c r="AB1697" s="14"/>
      <c r="AC1697" s="14"/>
      <c r="AG1697" s="10"/>
      <c r="AH1697" s="10"/>
      <c r="AL1697" s="84"/>
      <c r="AM1697" s="84"/>
    </row>
    <row r="1698" spans="28:39" hidden="1" x14ac:dyDescent="0.25">
      <c r="AB1698" s="14"/>
      <c r="AC1698" s="14"/>
      <c r="AG1698" s="10"/>
      <c r="AH1698" s="10"/>
      <c r="AL1698" s="84"/>
      <c r="AM1698" s="84"/>
    </row>
    <row r="1699" spans="28:39" hidden="1" x14ac:dyDescent="0.25">
      <c r="AB1699" s="14"/>
      <c r="AC1699" s="14"/>
      <c r="AG1699" s="10"/>
      <c r="AH1699" s="10"/>
      <c r="AL1699" s="84"/>
      <c r="AM1699" s="84"/>
    </row>
    <row r="1700" spans="28:39" hidden="1" x14ac:dyDescent="0.25">
      <c r="AB1700" s="14"/>
      <c r="AC1700" s="14"/>
      <c r="AG1700" s="10"/>
      <c r="AH1700" s="10"/>
      <c r="AL1700" s="84"/>
      <c r="AM1700" s="84"/>
    </row>
    <row r="1701" spans="28:39" hidden="1" x14ac:dyDescent="0.25">
      <c r="AB1701" s="14"/>
      <c r="AC1701" s="14"/>
      <c r="AG1701" s="10"/>
      <c r="AH1701" s="10"/>
      <c r="AL1701" s="84"/>
      <c r="AM1701" s="84"/>
    </row>
    <row r="1702" spans="28:39" hidden="1" x14ac:dyDescent="0.25">
      <c r="AB1702" s="14"/>
      <c r="AC1702" s="14"/>
      <c r="AG1702" s="10"/>
      <c r="AH1702" s="10"/>
      <c r="AL1702" s="84"/>
      <c r="AM1702" s="84"/>
    </row>
    <row r="1703" spans="28:39" hidden="1" x14ac:dyDescent="0.25">
      <c r="AB1703" s="14"/>
      <c r="AC1703" s="14"/>
      <c r="AG1703" s="10"/>
      <c r="AH1703" s="10"/>
      <c r="AL1703" s="84"/>
      <c r="AM1703" s="84"/>
    </row>
    <row r="1704" spans="28:39" hidden="1" x14ac:dyDescent="0.25">
      <c r="AB1704" s="14"/>
      <c r="AC1704" s="14"/>
      <c r="AG1704" s="10"/>
      <c r="AH1704" s="10"/>
      <c r="AL1704" s="84"/>
      <c r="AM1704" s="84"/>
    </row>
    <row r="1705" spans="28:39" hidden="1" x14ac:dyDescent="0.25">
      <c r="AB1705" s="14"/>
      <c r="AC1705" s="14"/>
      <c r="AG1705" s="10"/>
      <c r="AH1705" s="10"/>
      <c r="AL1705" s="84"/>
      <c r="AM1705" s="84"/>
    </row>
    <row r="1706" spans="28:39" hidden="1" x14ac:dyDescent="0.25">
      <c r="AB1706" s="14"/>
      <c r="AC1706" s="14"/>
      <c r="AG1706" s="10"/>
      <c r="AH1706" s="10"/>
      <c r="AL1706" s="84"/>
      <c r="AM1706" s="84"/>
    </row>
    <row r="1707" spans="28:39" hidden="1" x14ac:dyDescent="0.25">
      <c r="AB1707" s="14"/>
      <c r="AC1707" s="14"/>
      <c r="AG1707" s="10"/>
      <c r="AH1707" s="10"/>
      <c r="AL1707" s="84"/>
      <c r="AM1707" s="84"/>
    </row>
    <row r="1708" spans="28:39" hidden="1" x14ac:dyDescent="0.25">
      <c r="AB1708" s="14"/>
      <c r="AC1708" s="14"/>
      <c r="AG1708" s="10"/>
      <c r="AH1708" s="10"/>
      <c r="AL1708" s="84"/>
      <c r="AM1708" s="84"/>
    </row>
    <row r="1709" spans="28:39" hidden="1" x14ac:dyDescent="0.25">
      <c r="AB1709" s="14"/>
      <c r="AC1709" s="14"/>
      <c r="AG1709" s="10"/>
      <c r="AH1709" s="10"/>
      <c r="AL1709" s="84"/>
      <c r="AM1709" s="84"/>
    </row>
    <row r="1710" spans="28:39" hidden="1" x14ac:dyDescent="0.25">
      <c r="AB1710" s="14"/>
      <c r="AC1710" s="14"/>
      <c r="AG1710" s="10"/>
      <c r="AH1710" s="10"/>
      <c r="AL1710" s="84"/>
      <c r="AM1710" s="84"/>
    </row>
    <row r="1711" spans="28:39" hidden="1" x14ac:dyDescent="0.25">
      <c r="AB1711" s="14"/>
      <c r="AC1711" s="14"/>
      <c r="AG1711" s="10"/>
      <c r="AH1711" s="10"/>
      <c r="AL1711" s="84"/>
      <c r="AM1711" s="84"/>
    </row>
    <row r="1712" spans="28:39" hidden="1" x14ac:dyDescent="0.25">
      <c r="AB1712" s="14"/>
      <c r="AC1712" s="14"/>
      <c r="AG1712" s="10"/>
      <c r="AH1712" s="10"/>
      <c r="AL1712" s="84"/>
      <c r="AM1712" s="84"/>
    </row>
    <row r="1713" spans="28:39" hidden="1" x14ac:dyDescent="0.25">
      <c r="AB1713" s="14"/>
      <c r="AC1713" s="14"/>
      <c r="AG1713" s="10"/>
      <c r="AH1713" s="10"/>
      <c r="AL1713" s="84"/>
      <c r="AM1713" s="84"/>
    </row>
    <row r="1714" spans="28:39" hidden="1" x14ac:dyDescent="0.25">
      <c r="AB1714" s="14"/>
      <c r="AC1714" s="14"/>
      <c r="AG1714" s="10"/>
      <c r="AH1714" s="10"/>
      <c r="AL1714" s="84"/>
      <c r="AM1714" s="84"/>
    </row>
    <row r="1715" spans="28:39" hidden="1" x14ac:dyDescent="0.25">
      <c r="AB1715" s="14"/>
      <c r="AC1715" s="14"/>
      <c r="AG1715" s="10"/>
      <c r="AH1715" s="10"/>
      <c r="AL1715" s="84"/>
      <c r="AM1715" s="84"/>
    </row>
    <row r="1716" spans="28:39" hidden="1" x14ac:dyDescent="0.25">
      <c r="AB1716" s="14"/>
      <c r="AC1716" s="14"/>
      <c r="AG1716" s="10"/>
      <c r="AH1716" s="10"/>
      <c r="AL1716" s="84"/>
      <c r="AM1716" s="84"/>
    </row>
    <row r="1717" spans="28:39" hidden="1" x14ac:dyDescent="0.25">
      <c r="AB1717" s="14"/>
      <c r="AC1717" s="14"/>
      <c r="AG1717" s="10"/>
      <c r="AH1717" s="10"/>
      <c r="AL1717" s="84"/>
      <c r="AM1717" s="84"/>
    </row>
    <row r="1718" spans="28:39" hidden="1" x14ac:dyDescent="0.25">
      <c r="AB1718" s="14"/>
      <c r="AC1718" s="14"/>
      <c r="AG1718" s="10"/>
      <c r="AH1718" s="10"/>
      <c r="AL1718" s="84"/>
      <c r="AM1718" s="84"/>
    </row>
    <row r="1719" spans="28:39" hidden="1" x14ac:dyDescent="0.25">
      <c r="AB1719" s="14"/>
      <c r="AC1719" s="14"/>
      <c r="AG1719" s="10"/>
      <c r="AH1719" s="10"/>
      <c r="AL1719" s="84"/>
      <c r="AM1719" s="84"/>
    </row>
    <row r="1720" spans="28:39" hidden="1" x14ac:dyDescent="0.25">
      <c r="AB1720" s="14"/>
      <c r="AC1720" s="14"/>
      <c r="AG1720" s="10"/>
      <c r="AH1720" s="10"/>
      <c r="AL1720" s="84"/>
      <c r="AM1720" s="84"/>
    </row>
    <row r="1721" spans="28:39" hidden="1" x14ac:dyDescent="0.25">
      <c r="AB1721" s="14"/>
      <c r="AC1721" s="14"/>
      <c r="AG1721" s="10"/>
      <c r="AH1721" s="10"/>
      <c r="AL1721" s="84"/>
      <c r="AM1721" s="84"/>
    </row>
    <row r="1722" spans="28:39" hidden="1" x14ac:dyDescent="0.25">
      <c r="AB1722" s="14"/>
      <c r="AC1722" s="14"/>
      <c r="AG1722" s="10"/>
      <c r="AH1722" s="10"/>
      <c r="AL1722" s="84"/>
      <c r="AM1722" s="84"/>
    </row>
    <row r="1723" spans="28:39" hidden="1" x14ac:dyDescent="0.25">
      <c r="AB1723" s="14"/>
      <c r="AC1723" s="14"/>
      <c r="AG1723" s="10"/>
      <c r="AH1723" s="10"/>
      <c r="AL1723" s="84"/>
      <c r="AM1723" s="84"/>
    </row>
    <row r="1724" spans="28:39" hidden="1" x14ac:dyDescent="0.25">
      <c r="AB1724" s="14"/>
      <c r="AC1724" s="14"/>
      <c r="AG1724" s="10"/>
      <c r="AH1724" s="10"/>
      <c r="AL1724" s="84"/>
      <c r="AM1724" s="84"/>
    </row>
    <row r="1725" spans="28:39" hidden="1" x14ac:dyDescent="0.25">
      <c r="AB1725" s="14"/>
      <c r="AC1725" s="14"/>
      <c r="AG1725" s="10"/>
      <c r="AH1725" s="10"/>
      <c r="AL1725" s="84"/>
      <c r="AM1725" s="84"/>
    </row>
    <row r="1726" spans="28:39" hidden="1" x14ac:dyDescent="0.25">
      <c r="AB1726" s="14"/>
      <c r="AC1726" s="14"/>
      <c r="AG1726" s="10"/>
      <c r="AH1726" s="10"/>
      <c r="AL1726" s="84"/>
      <c r="AM1726" s="84"/>
    </row>
    <row r="1727" spans="28:39" hidden="1" x14ac:dyDescent="0.25">
      <c r="AB1727" s="14"/>
      <c r="AC1727" s="14"/>
      <c r="AG1727" s="10"/>
      <c r="AH1727" s="10"/>
      <c r="AL1727" s="84"/>
      <c r="AM1727" s="84"/>
    </row>
    <row r="1728" spans="28:39" hidden="1" x14ac:dyDescent="0.25">
      <c r="AB1728" s="14"/>
      <c r="AC1728" s="14"/>
      <c r="AG1728" s="10"/>
      <c r="AH1728" s="10"/>
      <c r="AL1728" s="84"/>
      <c r="AM1728" s="84"/>
    </row>
    <row r="1729" spans="28:39" hidden="1" x14ac:dyDescent="0.25">
      <c r="AB1729" s="14"/>
      <c r="AC1729" s="14"/>
      <c r="AG1729" s="10"/>
      <c r="AH1729" s="10"/>
      <c r="AL1729" s="84"/>
      <c r="AM1729" s="84"/>
    </row>
    <row r="1730" spans="28:39" hidden="1" x14ac:dyDescent="0.25">
      <c r="AB1730" s="14"/>
      <c r="AC1730" s="14"/>
      <c r="AG1730" s="10"/>
      <c r="AH1730" s="10"/>
      <c r="AL1730" s="84"/>
      <c r="AM1730" s="84"/>
    </row>
    <row r="1731" spans="28:39" hidden="1" x14ac:dyDescent="0.25">
      <c r="AB1731" s="14"/>
      <c r="AC1731" s="14"/>
      <c r="AG1731" s="10"/>
      <c r="AH1731" s="10"/>
      <c r="AL1731" s="84"/>
      <c r="AM1731" s="84"/>
    </row>
    <row r="1732" spans="28:39" hidden="1" x14ac:dyDescent="0.25">
      <c r="AB1732" s="14"/>
      <c r="AC1732" s="14"/>
      <c r="AG1732" s="10"/>
      <c r="AH1732" s="10"/>
      <c r="AL1732" s="84"/>
      <c r="AM1732" s="84"/>
    </row>
    <row r="1733" spans="28:39" hidden="1" x14ac:dyDescent="0.25">
      <c r="AB1733" s="14"/>
      <c r="AC1733" s="14"/>
      <c r="AG1733" s="10"/>
      <c r="AH1733" s="10"/>
      <c r="AL1733" s="84"/>
      <c r="AM1733" s="84"/>
    </row>
    <row r="1734" spans="28:39" hidden="1" x14ac:dyDescent="0.25">
      <c r="AB1734" s="14"/>
      <c r="AC1734" s="14"/>
      <c r="AG1734" s="10"/>
      <c r="AH1734" s="10"/>
      <c r="AL1734" s="84"/>
      <c r="AM1734" s="84"/>
    </row>
    <row r="1735" spans="28:39" hidden="1" x14ac:dyDescent="0.25">
      <c r="AB1735" s="14"/>
      <c r="AC1735" s="14"/>
      <c r="AG1735" s="10"/>
      <c r="AH1735" s="10"/>
      <c r="AL1735" s="84"/>
      <c r="AM1735" s="84"/>
    </row>
    <row r="1736" spans="28:39" hidden="1" x14ac:dyDescent="0.25">
      <c r="AB1736" s="14"/>
      <c r="AC1736" s="14"/>
      <c r="AG1736" s="10"/>
      <c r="AH1736" s="10"/>
      <c r="AL1736" s="84"/>
      <c r="AM1736" s="84"/>
    </row>
    <row r="1737" spans="28:39" hidden="1" x14ac:dyDescent="0.25">
      <c r="AB1737" s="14"/>
      <c r="AC1737" s="14"/>
      <c r="AG1737" s="10"/>
      <c r="AH1737" s="10"/>
      <c r="AL1737" s="84"/>
      <c r="AM1737" s="84"/>
    </row>
    <row r="1738" spans="28:39" hidden="1" x14ac:dyDescent="0.25">
      <c r="AB1738" s="14"/>
      <c r="AC1738" s="14"/>
      <c r="AG1738" s="10"/>
      <c r="AH1738" s="10"/>
      <c r="AL1738" s="84"/>
      <c r="AM1738" s="84"/>
    </row>
    <row r="1739" spans="28:39" hidden="1" x14ac:dyDescent="0.25">
      <c r="AB1739" s="14"/>
      <c r="AC1739" s="14"/>
      <c r="AG1739" s="10"/>
      <c r="AH1739" s="10"/>
      <c r="AL1739" s="84"/>
      <c r="AM1739" s="84"/>
    </row>
    <row r="1740" spans="28:39" hidden="1" x14ac:dyDescent="0.25">
      <c r="AB1740" s="14"/>
      <c r="AC1740" s="14"/>
      <c r="AG1740" s="10"/>
      <c r="AH1740" s="10"/>
      <c r="AL1740" s="84"/>
      <c r="AM1740" s="84"/>
    </row>
    <row r="1741" spans="28:39" hidden="1" x14ac:dyDescent="0.25">
      <c r="AB1741" s="14"/>
      <c r="AC1741" s="14"/>
      <c r="AG1741" s="10"/>
      <c r="AH1741" s="10"/>
      <c r="AL1741" s="84"/>
      <c r="AM1741" s="84"/>
    </row>
    <row r="1742" spans="28:39" hidden="1" x14ac:dyDescent="0.25">
      <c r="AB1742" s="14"/>
      <c r="AC1742" s="14"/>
      <c r="AG1742" s="10"/>
      <c r="AH1742" s="10"/>
      <c r="AL1742" s="84"/>
      <c r="AM1742" s="84"/>
    </row>
    <row r="1743" spans="28:39" hidden="1" x14ac:dyDescent="0.25">
      <c r="AB1743" s="14"/>
      <c r="AC1743" s="14"/>
      <c r="AG1743" s="10"/>
      <c r="AH1743" s="10"/>
      <c r="AL1743" s="84"/>
      <c r="AM1743" s="84"/>
    </row>
    <row r="1744" spans="28:39" hidden="1" x14ac:dyDescent="0.25">
      <c r="AB1744" s="14"/>
      <c r="AC1744" s="14"/>
      <c r="AG1744" s="10"/>
      <c r="AH1744" s="10"/>
      <c r="AL1744" s="84"/>
      <c r="AM1744" s="84"/>
    </row>
    <row r="1745" spans="28:39" hidden="1" x14ac:dyDescent="0.25">
      <c r="AB1745" s="14"/>
      <c r="AC1745" s="14"/>
      <c r="AG1745" s="10"/>
      <c r="AH1745" s="10"/>
      <c r="AL1745" s="84"/>
      <c r="AM1745" s="84"/>
    </row>
    <row r="1746" spans="28:39" hidden="1" x14ac:dyDescent="0.25">
      <c r="AB1746" s="14"/>
      <c r="AC1746" s="14"/>
      <c r="AG1746" s="10"/>
      <c r="AH1746" s="10"/>
      <c r="AL1746" s="84"/>
      <c r="AM1746" s="84"/>
    </row>
    <row r="1747" spans="28:39" hidden="1" x14ac:dyDescent="0.25">
      <c r="AB1747" s="14"/>
      <c r="AC1747" s="14"/>
      <c r="AG1747" s="10"/>
      <c r="AH1747" s="10"/>
      <c r="AL1747" s="84"/>
      <c r="AM1747" s="84"/>
    </row>
    <row r="1748" spans="28:39" hidden="1" x14ac:dyDescent="0.25">
      <c r="AB1748" s="14"/>
      <c r="AC1748" s="14"/>
      <c r="AG1748" s="10"/>
      <c r="AH1748" s="10"/>
      <c r="AL1748" s="84"/>
      <c r="AM1748" s="84"/>
    </row>
    <row r="1749" spans="28:39" hidden="1" x14ac:dyDescent="0.25">
      <c r="AB1749" s="14"/>
      <c r="AC1749" s="14"/>
      <c r="AG1749" s="10"/>
      <c r="AH1749" s="10"/>
      <c r="AL1749" s="84"/>
      <c r="AM1749" s="84"/>
    </row>
    <row r="1750" spans="28:39" hidden="1" x14ac:dyDescent="0.25">
      <c r="AB1750" s="14"/>
      <c r="AC1750" s="14"/>
      <c r="AG1750" s="10"/>
      <c r="AH1750" s="10"/>
      <c r="AL1750" s="84"/>
      <c r="AM1750" s="84"/>
    </row>
    <row r="1751" spans="28:39" hidden="1" x14ac:dyDescent="0.25">
      <c r="AB1751" s="14"/>
      <c r="AC1751" s="14"/>
      <c r="AG1751" s="10"/>
      <c r="AH1751" s="10"/>
      <c r="AL1751" s="84"/>
      <c r="AM1751" s="84"/>
    </row>
    <row r="1752" spans="28:39" hidden="1" x14ac:dyDescent="0.25">
      <c r="AB1752" s="14"/>
      <c r="AC1752" s="14"/>
      <c r="AG1752" s="10"/>
      <c r="AH1752" s="10"/>
      <c r="AL1752" s="84"/>
      <c r="AM1752" s="84"/>
    </row>
    <row r="1753" spans="28:39" hidden="1" x14ac:dyDescent="0.25">
      <c r="AB1753" s="14"/>
      <c r="AC1753" s="14"/>
      <c r="AG1753" s="10"/>
      <c r="AH1753" s="10"/>
      <c r="AL1753" s="84"/>
      <c r="AM1753" s="84"/>
    </row>
    <row r="1754" spans="28:39" hidden="1" x14ac:dyDescent="0.25">
      <c r="AB1754" s="14"/>
      <c r="AC1754" s="14"/>
      <c r="AG1754" s="10"/>
      <c r="AH1754" s="10"/>
      <c r="AL1754" s="84"/>
      <c r="AM1754" s="84"/>
    </row>
    <row r="1755" spans="28:39" hidden="1" x14ac:dyDescent="0.25">
      <c r="AB1755" s="14"/>
      <c r="AC1755" s="14"/>
      <c r="AG1755" s="10"/>
      <c r="AH1755" s="10"/>
      <c r="AL1755" s="84"/>
      <c r="AM1755" s="84"/>
    </row>
    <row r="1756" spans="28:39" hidden="1" x14ac:dyDescent="0.25">
      <c r="AB1756" s="14"/>
      <c r="AC1756" s="14"/>
      <c r="AG1756" s="10"/>
      <c r="AH1756" s="10"/>
      <c r="AL1756" s="84"/>
      <c r="AM1756" s="84"/>
    </row>
    <row r="1757" spans="28:39" hidden="1" x14ac:dyDescent="0.25">
      <c r="AB1757" s="14"/>
      <c r="AC1757" s="14"/>
      <c r="AG1757" s="10"/>
      <c r="AH1757" s="10"/>
      <c r="AL1757" s="84"/>
      <c r="AM1757" s="84"/>
    </row>
    <row r="1758" spans="28:39" hidden="1" x14ac:dyDescent="0.25">
      <c r="AB1758" s="14"/>
      <c r="AC1758" s="14"/>
      <c r="AG1758" s="10"/>
      <c r="AH1758" s="10"/>
      <c r="AL1758" s="84"/>
      <c r="AM1758" s="84"/>
    </row>
    <row r="1759" spans="28:39" hidden="1" x14ac:dyDescent="0.25">
      <c r="AB1759" s="14"/>
      <c r="AC1759" s="14"/>
      <c r="AG1759" s="10"/>
      <c r="AH1759" s="10"/>
      <c r="AL1759" s="84"/>
      <c r="AM1759" s="84"/>
    </row>
    <row r="1760" spans="28:39" hidden="1" x14ac:dyDescent="0.25">
      <c r="AB1760" s="14"/>
      <c r="AC1760" s="14"/>
      <c r="AG1760" s="10"/>
      <c r="AH1760" s="10"/>
      <c r="AL1760" s="84"/>
      <c r="AM1760" s="84"/>
    </row>
    <row r="1761" spans="28:39" hidden="1" x14ac:dyDescent="0.25">
      <c r="AB1761" s="14"/>
      <c r="AC1761" s="14"/>
      <c r="AG1761" s="10"/>
      <c r="AH1761" s="10"/>
      <c r="AL1761" s="84"/>
      <c r="AM1761" s="84"/>
    </row>
    <row r="1762" spans="28:39" hidden="1" x14ac:dyDescent="0.25">
      <c r="AB1762" s="14"/>
      <c r="AC1762" s="14"/>
      <c r="AG1762" s="10"/>
      <c r="AH1762" s="10"/>
      <c r="AL1762" s="84"/>
      <c r="AM1762" s="84"/>
    </row>
    <row r="1763" spans="28:39" hidden="1" x14ac:dyDescent="0.25">
      <c r="AB1763" s="14"/>
      <c r="AC1763" s="14"/>
      <c r="AG1763" s="10"/>
      <c r="AH1763" s="10"/>
      <c r="AL1763" s="84"/>
      <c r="AM1763" s="84"/>
    </row>
    <row r="1764" spans="28:39" hidden="1" x14ac:dyDescent="0.25">
      <c r="AB1764" s="14"/>
      <c r="AC1764" s="14"/>
      <c r="AG1764" s="10"/>
      <c r="AH1764" s="10"/>
      <c r="AL1764" s="84"/>
      <c r="AM1764" s="84"/>
    </row>
    <row r="1765" spans="28:39" hidden="1" x14ac:dyDescent="0.25">
      <c r="AB1765" s="14"/>
      <c r="AC1765" s="14"/>
      <c r="AG1765" s="10"/>
      <c r="AH1765" s="10"/>
      <c r="AL1765" s="84"/>
      <c r="AM1765" s="84"/>
    </row>
    <row r="1766" spans="28:39" hidden="1" x14ac:dyDescent="0.25">
      <c r="AB1766" s="14"/>
      <c r="AC1766" s="14"/>
      <c r="AG1766" s="10"/>
      <c r="AH1766" s="10"/>
      <c r="AL1766" s="84"/>
      <c r="AM1766" s="84"/>
    </row>
    <row r="1767" spans="28:39" hidden="1" x14ac:dyDescent="0.25">
      <c r="AB1767" s="14"/>
      <c r="AC1767" s="14"/>
      <c r="AG1767" s="10"/>
      <c r="AH1767" s="10"/>
      <c r="AL1767" s="84"/>
      <c r="AM1767" s="84"/>
    </row>
    <row r="1768" spans="28:39" hidden="1" x14ac:dyDescent="0.25">
      <c r="AB1768" s="14"/>
      <c r="AC1768" s="14"/>
      <c r="AG1768" s="10"/>
      <c r="AH1768" s="10"/>
      <c r="AL1768" s="84"/>
      <c r="AM1768" s="84"/>
    </row>
    <row r="1769" spans="28:39" hidden="1" x14ac:dyDescent="0.25">
      <c r="AB1769" s="14"/>
      <c r="AC1769" s="14"/>
      <c r="AG1769" s="10"/>
      <c r="AH1769" s="10"/>
      <c r="AL1769" s="84"/>
      <c r="AM1769" s="84"/>
    </row>
    <row r="1770" spans="28:39" hidden="1" x14ac:dyDescent="0.25">
      <c r="AB1770" s="14"/>
      <c r="AC1770" s="14"/>
      <c r="AG1770" s="10"/>
      <c r="AH1770" s="10"/>
      <c r="AL1770" s="84"/>
      <c r="AM1770" s="84"/>
    </row>
    <row r="1771" spans="28:39" hidden="1" x14ac:dyDescent="0.25">
      <c r="AB1771" s="14"/>
      <c r="AC1771" s="14"/>
      <c r="AG1771" s="10"/>
      <c r="AH1771" s="10"/>
      <c r="AL1771" s="84"/>
      <c r="AM1771" s="84"/>
    </row>
    <row r="1772" spans="28:39" hidden="1" x14ac:dyDescent="0.25">
      <c r="AB1772" s="14"/>
      <c r="AC1772" s="14"/>
      <c r="AG1772" s="10"/>
      <c r="AH1772" s="10"/>
      <c r="AL1772" s="84"/>
      <c r="AM1772" s="84"/>
    </row>
    <row r="1773" spans="28:39" hidden="1" x14ac:dyDescent="0.25">
      <c r="AB1773" s="14"/>
      <c r="AC1773" s="14"/>
      <c r="AG1773" s="10"/>
      <c r="AH1773" s="10"/>
      <c r="AL1773" s="84"/>
      <c r="AM1773" s="84"/>
    </row>
    <row r="1774" spans="28:39" hidden="1" x14ac:dyDescent="0.25">
      <c r="AB1774" s="14"/>
      <c r="AC1774" s="14"/>
      <c r="AG1774" s="10"/>
      <c r="AH1774" s="10"/>
      <c r="AL1774" s="84"/>
      <c r="AM1774" s="84"/>
    </row>
    <row r="1775" spans="28:39" hidden="1" x14ac:dyDescent="0.25">
      <c r="AB1775" s="14"/>
      <c r="AC1775" s="14"/>
      <c r="AG1775" s="10"/>
      <c r="AH1775" s="10"/>
      <c r="AL1775" s="84"/>
      <c r="AM1775" s="84"/>
    </row>
    <row r="1776" spans="28:39" hidden="1" x14ac:dyDescent="0.25">
      <c r="AB1776" s="14"/>
      <c r="AC1776" s="14"/>
      <c r="AG1776" s="10"/>
      <c r="AH1776" s="10"/>
      <c r="AL1776" s="84"/>
      <c r="AM1776" s="84"/>
    </row>
    <row r="1777" spans="28:39" hidden="1" x14ac:dyDescent="0.25">
      <c r="AB1777" s="14"/>
      <c r="AC1777" s="14"/>
      <c r="AG1777" s="10"/>
      <c r="AH1777" s="10"/>
      <c r="AL1777" s="84"/>
      <c r="AM1777" s="84"/>
    </row>
    <row r="1778" spans="28:39" hidden="1" x14ac:dyDescent="0.25">
      <c r="AB1778" s="14"/>
      <c r="AC1778" s="14"/>
      <c r="AG1778" s="10"/>
      <c r="AH1778" s="10"/>
      <c r="AL1778" s="84"/>
      <c r="AM1778" s="84"/>
    </row>
    <row r="1779" spans="28:39" hidden="1" x14ac:dyDescent="0.25">
      <c r="AB1779" s="14"/>
      <c r="AC1779" s="14"/>
      <c r="AG1779" s="10"/>
      <c r="AH1779" s="10"/>
      <c r="AL1779" s="84"/>
      <c r="AM1779" s="84"/>
    </row>
    <row r="1780" spans="28:39" hidden="1" x14ac:dyDescent="0.25">
      <c r="AB1780" s="14"/>
      <c r="AC1780" s="14"/>
      <c r="AG1780" s="10"/>
      <c r="AH1780" s="10"/>
      <c r="AL1780" s="84"/>
      <c r="AM1780" s="84"/>
    </row>
    <row r="1781" spans="28:39" hidden="1" x14ac:dyDescent="0.25">
      <c r="AB1781" s="14"/>
      <c r="AC1781" s="14"/>
      <c r="AG1781" s="10"/>
      <c r="AH1781" s="10"/>
      <c r="AL1781" s="84"/>
      <c r="AM1781" s="84"/>
    </row>
    <row r="1782" spans="28:39" hidden="1" x14ac:dyDescent="0.25">
      <c r="AB1782" s="14"/>
      <c r="AC1782" s="14"/>
      <c r="AG1782" s="10"/>
      <c r="AH1782" s="10"/>
      <c r="AL1782" s="84"/>
      <c r="AM1782" s="84"/>
    </row>
    <row r="1783" spans="28:39" hidden="1" x14ac:dyDescent="0.25">
      <c r="AB1783" s="14"/>
      <c r="AC1783" s="14"/>
      <c r="AG1783" s="10"/>
      <c r="AH1783" s="10"/>
      <c r="AL1783" s="84"/>
      <c r="AM1783" s="84"/>
    </row>
    <row r="1784" spans="28:39" hidden="1" x14ac:dyDescent="0.25">
      <c r="AB1784" s="14"/>
      <c r="AC1784" s="14"/>
      <c r="AG1784" s="10"/>
      <c r="AH1784" s="10"/>
      <c r="AL1784" s="84"/>
      <c r="AM1784" s="84"/>
    </row>
    <row r="1785" spans="28:39" hidden="1" x14ac:dyDescent="0.25">
      <c r="AB1785" s="14"/>
      <c r="AC1785" s="14"/>
      <c r="AG1785" s="10"/>
      <c r="AH1785" s="10"/>
      <c r="AL1785" s="84"/>
      <c r="AM1785" s="84"/>
    </row>
    <row r="1786" spans="28:39" hidden="1" x14ac:dyDescent="0.25">
      <c r="AB1786" s="14"/>
      <c r="AC1786" s="14"/>
      <c r="AG1786" s="10"/>
      <c r="AH1786" s="10"/>
      <c r="AL1786" s="84"/>
      <c r="AM1786" s="84"/>
    </row>
    <row r="1787" spans="28:39" hidden="1" x14ac:dyDescent="0.25">
      <c r="AB1787" s="14"/>
      <c r="AC1787" s="14"/>
      <c r="AG1787" s="10"/>
      <c r="AH1787" s="10"/>
      <c r="AL1787" s="84"/>
      <c r="AM1787" s="84"/>
    </row>
    <row r="1788" spans="28:39" hidden="1" x14ac:dyDescent="0.25">
      <c r="AB1788" s="14"/>
      <c r="AC1788" s="14"/>
      <c r="AG1788" s="10"/>
      <c r="AH1788" s="10"/>
      <c r="AL1788" s="84"/>
      <c r="AM1788" s="84"/>
    </row>
    <row r="1789" spans="28:39" hidden="1" x14ac:dyDescent="0.25">
      <c r="AB1789" s="14"/>
      <c r="AC1789" s="14"/>
      <c r="AG1789" s="10"/>
      <c r="AH1789" s="10"/>
      <c r="AL1789" s="84"/>
      <c r="AM1789" s="84"/>
    </row>
    <row r="1790" spans="28:39" hidden="1" x14ac:dyDescent="0.25">
      <c r="AB1790" s="14"/>
      <c r="AC1790" s="14"/>
      <c r="AG1790" s="10"/>
      <c r="AH1790" s="10"/>
      <c r="AL1790" s="84"/>
      <c r="AM1790" s="84"/>
    </row>
    <row r="1791" spans="28:39" hidden="1" x14ac:dyDescent="0.25">
      <c r="AB1791" s="14"/>
      <c r="AC1791" s="14"/>
      <c r="AG1791" s="10"/>
      <c r="AH1791" s="10"/>
      <c r="AL1791" s="84"/>
      <c r="AM1791" s="84"/>
    </row>
    <row r="1792" spans="28:39" hidden="1" x14ac:dyDescent="0.25">
      <c r="AB1792" s="14"/>
      <c r="AC1792" s="14"/>
      <c r="AG1792" s="10"/>
      <c r="AH1792" s="10"/>
      <c r="AL1792" s="84"/>
      <c r="AM1792" s="84"/>
    </row>
    <row r="1793" spans="28:39" hidden="1" x14ac:dyDescent="0.25">
      <c r="AB1793" s="14"/>
      <c r="AC1793" s="14"/>
      <c r="AG1793" s="10"/>
      <c r="AH1793" s="10"/>
      <c r="AL1793" s="84"/>
      <c r="AM1793" s="84"/>
    </row>
    <row r="1794" spans="28:39" hidden="1" x14ac:dyDescent="0.25">
      <c r="AB1794" s="14"/>
      <c r="AC1794" s="14"/>
      <c r="AG1794" s="10"/>
      <c r="AH1794" s="10"/>
      <c r="AL1794" s="84"/>
      <c r="AM1794" s="84"/>
    </row>
    <row r="1795" spans="28:39" hidden="1" x14ac:dyDescent="0.25">
      <c r="AB1795" s="14"/>
      <c r="AC1795" s="14"/>
      <c r="AG1795" s="10"/>
      <c r="AH1795" s="10"/>
      <c r="AL1795" s="84"/>
      <c r="AM1795" s="84"/>
    </row>
    <row r="1796" spans="28:39" hidden="1" x14ac:dyDescent="0.25">
      <c r="AB1796" s="14"/>
      <c r="AC1796" s="14"/>
      <c r="AG1796" s="10"/>
      <c r="AH1796" s="10"/>
      <c r="AL1796" s="84"/>
      <c r="AM1796" s="84"/>
    </row>
    <row r="1797" spans="28:39" hidden="1" x14ac:dyDescent="0.25">
      <c r="AB1797" s="14"/>
      <c r="AC1797" s="14"/>
      <c r="AG1797" s="10"/>
      <c r="AH1797" s="10"/>
      <c r="AL1797" s="84"/>
      <c r="AM1797" s="84"/>
    </row>
    <row r="1798" spans="28:39" hidden="1" x14ac:dyDescent="0.25">
      <c r="AB1798" s="14"/>
      <c r="AC1798" s="14"/>
      <c r="AG1798" s="10"/>
      <c r="AH1798" s="10"/>
      <c r="AL1798" s="84"/>
      <c r="AM1798" s="84"/>
    </row>
    <row r="1799" spans="28:39" hidden="1" x14ac:dyDescent="0.25">
      <c r="AB1799" s="14"/>
      <c r="AC1799" s="14"/>
      <c r="AG1799" s="10"/>
      <c r="AH1799" s="10"/>
      <c r="AL1799" s="84"/>
      <c r="AM1799" s="84"/>
    </row>
    <row r="1800" spans="28:39" hidden="1" x14ac:dyDescent="0.25">
      <c r="AB1800" s="14"/>
      <c r="AC1800" s="14"/>
      <c r="AG1800" s="10"/>
      <c r="AH1800" s="10"/>
      <c r="AL1800" s="84"/>
      <c r="AM1800" s="84"/>
    </row>
    <row r="1801" spans="28:39" hidden="1" x14ac:dyDescent="0.25">
      <c r="AB1801" s="14"/>
      <c r="AC1801" s="14"/>
      <c r="AG1801" s="10"/>
      <c r="AH1801" s="10"/>
      <c r="AL1801" s="84"/>
      <c r="AM1801" s="84"/>
    </row>
    <row r="1802" spans="28:39" hidden="1" x14ac:dyDescent="0.25">
      <c r="AB1802" s="14"/>
      <c r="AC1802" s="14"/>
      <c r="AG1802" s="10"/>
      <c r="AH1802" s="10"/>
      <c r="AL1802" s="84"/>
      <c r="AM1802" s="84"/>
    </row>
    <row r="1803" spans="28:39" hidden="1" x14ac:dyDescent="0.25">
      <c r="AB1803" s="14"/>
      <c r="AC1803" s="14"/>
      <c r="AG1803" s="10"/>
      <c r="AH1803" s="10"/>
      <c r="AL1803" s="84"/>
      <c r="AM1803" s="84"/>
    </row>
    <row r="1804" spans="28:39" hidden="1" x14ac:dyDescent="0.25">
      <c r="AB1804" s="14"/>
      <c r="AC1804" s="14"/>
      <c r="AG1804" s="10"/>
      <c r="AH1804" s="10"/>
      <c r="AL1804" s="84"/>
      <c r="AM1804" s="84"/>
    </row>
    <row r="1805" spans="28:39" hidden="1" x14ac:dyDescent="0.25">
      <c r="AB1805" s="14"/>
      <c r="AC1805" s="14"/>
      <c r="AG1805" s="10"/>
      <c r="AH1805" s="10"/>
      <c r="AL1805" s="84"/>
      <c r="AM1805" s="84"/>
    </row>
    <row r="1806" spans="28:39" hidden="1" x14ac:dyDescent="0.25">
      <c r="AB1806" s="14"/>
      <c r="AC1806" s="14"/>
      <c r="AG1806" s="10"/>
      <c r="AH1806" s="10"/>
      <c r="AL1806" s="84"/>
      <c r="AM1806" s="84"/>
    </row>
    <row r="1807" spans="28:39" hidden="1" x14ac:dyDescent="0.25">
      <c r="AB1807" s="14"/>
      <c r="AC1807" s="14"/>
      <c r="AG1807" s="10"/>
      <c r="AH1807" s="10"/>
      <c r="AL1807" s="84"/>
      <c r="AM1807" s="84"/>
    </row>
    <row r="1808" spans="28:39" hidden="1" x14ac:dyDescent="0.25">
      <c r="AB1808" s="14"/>
      <c r="AC1808" s="14"/>
      <c r="AG1808" s="10"/>
      <c r="AH1808" s="10"/>
      <c r="AL1808" s="84"/>
      <c r="AM1808" s="84"/>
    </row>
    <row r="1809" spans="28:39" hidden="1" x14ac:dyDescent="0.25">
      <c r="AB1809" s="14"/>
      <c r="AC1809" s="14"/>
      <c r="AG1809" s="10"/>
      <c r="AH1809" s="10"/>
      <c r="AL1809" s="84"/>
      <c r="AM1809" s="84"/>
    </row>
    <row r="1810" spans="28:39" hidden="1" x14ac:dyDescent="0.25">
      <c r="AB1810" s="14"/>
      <c r="AC1810" s="14"/>
      <c r="AG1810" s="10"/>
      <c r="AH1810" s="10"/>
      <c r="AL1810" s="84"/>
      <c r="AM1810" s="84"/>
    </row>
    <row r="1811" spans="28:39" hidden="1" x14ac:dyDescent="0.25">
      <c r="AB1811" s="14"/>
      <c r="AC1811" s="14"/>
      <c r="AG1811" s="10"/>
      <c r="AH1811" s="10"/>
      <c r="AL1811" s="84"/>
      <c r="AM1811" s="84"/>
    </row>
    <row r="1812" spans="28:39" hidden="1" x14ac:dyDescent="0.25">
      <c r="AB1812" s="14"/>
      <c r="AC1812" s="14"/>
      <c r="AG1812" s="10"/>
      <c r="AH1812" s="10"/>
      <c r="AL1812" s="84"/>
      <c r="AM1812" s="84"/>
    </row>
    <row r="1813" spans="28:39" hidden="1" x14ac:dyDescent="0.25">
      <c r="AB1813" s="14"/>
      <c r="AC1813" s="14"/>
      <c r="AG1813" s="10"/>
      <c r="AH1813" s="10"/>
      <c r="AL1813" s="84"/>
      <c r="AM1813" s="84"/>
    </row>
    <row r="1814" spans="28:39" hidden="1" x14ac:dyDescent="0.25">
      <c r="AB1814" s="14"/>
      <c r="AC1814" s="14"/>
      <c r="AG1814" s="10"/>
      <c r="AH1814" s="10"/>
      <c r="AL1814" s="84"/>
      <c r="AM1814" s="84"/>
    </row>
    <row r="1815" spans="28:39" hidden="1" x14ac:dyDescent="0.25">
      <c r="AB1815" s="14"/>
      <c r="AC1815" s="14"/>
      <c r="AG1815" s="10"/>
      <c r="AH1815" s="10"/>
      <c r="AL1815" s="84"/>
      <c r="AM1815" s="84"/>
    </row>
    <row r="1816" spans="28:39" hidden="1" x14ac:dyDescent="0.25">
      <c r="AB1816" s="14"/>
      <c r="AC1816" s="14"/>
      <c r="AG1816" s="10"/>
      <c r="AH1816" s="10"/>
      <c r="AL1816" s="84"/>
      <c r="AM1816" s="84"/>
    </row>
    <row r="1817" spans="28:39" hidden="1" x14ac:dyDescent="0.25">
      <c r="AB1817" s="14"/>
      <c r="AC1817" s="14"/>
      <c r="AG1817" s="10"/>
      <c r="AH1817" s="10"/>
      <c r="AL1817" s="84"/>
      <c r="AM1817" s="84"/>
    </row>
    <row r="1818" spans="28:39" hidden="1" x14ac:dyDescent="0.25">
      <c r="AB1818" s="14"/>
      <c r="AC1818" s="14"/>
      <c r="AG1818" s="10"/>
      <c r="AH1818" s="10"/>
      <c r="AL1818" s="84"/>
      <c r="AM1818" s="84"/>
    </row>
    <row r="1819" spans="28:39" hidden="1" x14ac:dyDescent="0.25">
      <c r="AB1819" s="14"/>
      <c r="AC1819" s="14"/>
      <c r="AG1819" s="10"/>
      <c r="AH1819" s="10"/>
      <c r="AL1819" s="84"/>
      <c r="AM1819" s="84"/>
    </row>
    <row r="1820" spans="28:39" hidden="1" x14ac:dyDescent="0.25">
      <c r="AB1820" s="14"/>
      <c r="AC1820" s="14"/>
      <c r="AG1820" s="10"/>
      <c r="AH1820" s="10"/>
      <c r="AL1820" s="84"/>
      <c r="AM1820" s="84"/>
    </row>
    <row r="1821" spans="28:39" hidden="1" x14ac:dyDescent="0.25">
      <c r="AB1821" s="14"/>
      <c r="AC1821" s="14"/>
      <c r="AG1821" s="10"/>
      <c r="AH1821" s="10"/>
      <c r="AL1821" s="84"/>
      <c r="AM1821" s="84"/>
    </row>
    <row r="1822" spans="28:39" hidden="1" x14ac:dyDescent="0.25">
      <c r="AB1822" s="14"/>
      <c r="AC1822" s="14"/>
      <c r="AG1822" s="10"/>
      <c r="AH1822" s="10"/>
      <c r="AL1822" s="84"/>
      <c r="AM1822" s="84"/>
    </row>
    <row r="1823" spans="28:39" hidden="1" x14ac:dyDescent="0.25">
      <c r="AB1823" s="14"/>
      <c r="AC1823" s="14"/>
      <c r="AG1823" s="10"/>
      <c r="AH1823" s="10"/>
      <c r="AL1823" s="84"/>
      <c r="AM1823" s="84"/>
    </row>
    <row r="1824" spans="28:39" hidden="1" x14ac:dyDescent="0.25">
      <c r="AB1824" s="14"/>
      <c r="AC1824" s="14"/>
      <c r="AG1824" s="10"/>
      <c r="AH1824" s="10"/>
      <c r="AL1824" s="84"/>
      <c r="AM1824" s="84"/>
    </row>
    <row r="1825" spans="28:39" hidden="1" x14ac:dyDescent="0.25">
      <c r="AB1825" s="14"/>
      <c r="AC1825" s="14"/>
      <c r="AG1825" s="10"/>
      <c r="AH1825" s="10"/>
      <c r="AL1825" s="84"/>
      <c r="AM1825" s="84"/>
    </row>
    <row r="1826" spans="28:39" hidden="1" x14ac:dyDescent="0.25">
      <c r="AB1826" s="14"/>
      <c r="AC1826" s="14"/>
      <c r="AG1826" s="10"/>
      <c r="AH1826" s="10"/>
      <c r="AL1826" s="84"/>
      <c r="AM1826" s="84"/>
    </row>
    <row r="1827" spans="28:39" hidden="1" x14ac:dyDescent="0.25">
      <c r="AB1827" s="14"/>
      <c r="AC1827" s="14"/>
      <c r="AG1827" s="10"/>
      <c r="AH1827" s="10"/>
      <c r="AL1827" s="84"/>
      <c r="AM1827" s="84"/>
    </row>
    <row r="1828" spans="28:39" hidden="1" x14ac:dyDescent="0.25">
      <c r="AB1828" s="14"/>
      <c r="AC1828" s="14"/>
      <c r="AG1828" s="10"/>
      <c r="AH1828" s="10"/>
      <c r="AL1828" s="84"/>
      <c r="AM1828" s="84"/>
    </row>
    <row r="1829" spans="28:39" hidden="1" x14ac:dyDescent="0.25">
      <c r="AB1829" s="14"/>
      <c r="AC1829" s="14"/>
      <c r="AG1829" s="10"/>
      <c r="AH1829" s="10"/>
      <c r="AL1829" s="84"/>
      <c r="AM1829" s="84"/>
    </row>
    <row r="1830" spans="28:39" hidden="1" x14ac:dyDescent="0.25">
      <c r="AB1830" s="14"/>
      <c r="AC1830" s="14"/>
      <c r="AG1830" s="10"/>
      <c r="AH1830" s="10"/>
      <c r="AL1830" s="84"/>
      <c r="AM1830" s="84"/>
    </row>
    <row r="1831" spans="28:39" hidden="1" x14ac:dyDescent="0.25">
      <c r="AB1831" s="14"/>
      <c r="AC1831" s="14"/>
      <c r="AG1831" s="10"/>
      <c r="AH1831" s="10"/>
      <c r="AL1831" s="84"/>
      <c r="AM1831" s="84"/>
    </row>
    <row r="1832" spans="28:39" hidden="1" x14ac:dyDescent="0.25">
      <c r="AB1832" s="14"/>
      <c r="AC1832" s="14"/>
      <c r="AG1832" s="10"/>
      <c r="AH1832" s="10"/>
      <c r="AL1832" s="84"/>
      <c r="AM1832" s="84"/>
    </row>
    <row r="1833" spans="28:39" hidden="1" x14ac:dyDescent="0.25">
      <c r="AB1833" s="14"/>
      <c r="AC1833" s="14"/>
      <c r="AG1833" s="10"/>
      <c r="AH1833" s="10"/>
      <c r="AL1833" s="84"/>
      <c r="AM1833" s="84"/>
    </row>
    <row r="1834" spans="28:39" hidden="1" x14ac:dyDescent="0.25">
      <c r="AB1834" s="14"/>
      <c r="AC1834" s="14"/>
      <c r="AG1834" s="10"/>
      <c r="AH1834" s="10"/>
      <c r="AL1834" s="84"/>
      <c r="AM1834" s="84"/>
    </row>
    <row r="1835" spans="28:39" hidden="1" x14ac:dyDescent="0.25">
      <c r="AB1835" s="14"/>
      <c r="AC1835" s="14"/>
      <c r="AG1835" s="10"/>
      <c r="AH1835" s="10"/>
      <c r="AL1835" s="84"/>
      <c r="AM1835" s="84"/>
    </row>
    <row r="1836" spans="28:39" hidden="1" x14ac:dyDescent="0.25">
      <c r="AB1836" s="14"/>
      <c r="AC1836" s="14"/>
      <c r="AG1836" s="10"/>
      <c r="AH1836" s="10"/>
      <c r="AL1836" s="84"/>
      <c r="AM1836" s="84"/>
    </row>
    <row r="1837" spans="28:39" hidden="1" x14ac:dyDescent="0.25">
      <c r="AB1837" s="14"/>
      <c r="AC1837" s="14"/>
      <c r="AG1837" s="10"/>
      <c r="AH1837" s="10"/>
      <c r="AL1837" s="84"/>
      <c r="AM1837" s="84"/>
    </row>
    <row r="1838" spans="28:39" hidden="1" x14ac:dyDescent="0.25">
      <c r="AB1838" s="14"/>
      <c r="AC1838" s="14"/>
      <c r="AG1838" s="10"/>
      <c r="AH1838" s="10"/>
      <c r="AL1838" s="84"/>
      <c r="AM1838" s="84"/>
    </row>
    <row r="1839" spans="28:39" hidden="1" x14ac:dyDescent="0.25">
      <c r="AB1839" s="14"/>
      <c r="AC1839" s="14"/>
      <c r="AG1839" s="10"/>
      <c r="AH1839" s="10"/>
      <c r="AL1839" s="84"/>
      <c r="AM1839" s="84"/>
    </row>
    <row r="1840" spans="28:39" hidden="1" x14ac:dyDescent="0.25">
      <c r="AB1840" s="14"/>
      <c r="AC1840" s="14"/>
      <c r="AG1840" s="10"/>
      <c r="AH1840" s="10"/>
      <c r="AL1840" s="84"/>
      <c r="AM1840" s="84"/>
    </row>
    <row r="1841" spans="28:39" hidden="1" x14ac:dyDescent="0.25">
      <c r="AB1841" s="14"/>
      <c r="AC1841" s="14"/>
      <c r="AG1841" s="10"/>
      <c r="AH1841" s="10"/>
      <c r="AL1841" s="84"/>
      <c r="AM1841" s="84"/>
    </row>
    <row r="1842" spans="28:39" hidden="1" x14ac:dyDescent="0.25">
      <c r="AB1842" s="14"/>
      <c r="AC1842" s="14"/>
      <c r="AG1842" s="10"/>
      <c r="AH1842" s="10"/>
      <c r="AL1842" s="84"/>
      <c r="AM1842" s="84"/>
    </row>
    <row r="1843" spans="28:39" hidden="1" x14ac:dyDescent="0.25">
      <c r="AB1843" s="14"/>
      <c r="AC1843" s="14"/>
      <c r="AG1843" s="10"/>
      <c r="AH1843" s="10"/>
      <c r="AL1843" s="84"/>
      <c r="AM1843" s="84"/>
    </row>
    <row r="1844" spans="28:39" hidden="1" x14ac:dyDescent="0.25">
      <c r="AB1844" s="14"/>
      <c r="AC1844" s="14"/>
      <c r="AG1844" s="10"/>
      <c r="AH1844" s="10"/>
      <c r="AL1844" s="84"/>
      <c r="AM1844" s="84"/>
    </row>
    <row r="1845" spans="28:39" hidden="1" x14ac:dyDescent="0.25">
      <c r="AB1845" s="14"/>
      <c r="AC1845" s="14"/>
      <c r="AG1845" s="10"/>
      <c r="AH1845" s="10"/>
      <c r="AL1845" s="84"/>
      <c r="AM1845" s="84"/>
    </row>
    <row r="1846" spans="28:39" hidden="1" x14ac:dyDescent="0.25">
      <c r="AB1846" s="14"/>
      <c r="AC1846" s="14"/>
      <c r="AG1846" s="10"/>
      <c r="AH1846" s="10"/>
      <c r="AL1846" s="84"/>
      <c r="AM1846" s="84"/>
    </row>
    <row r="1847" spans="28:39" hidden="1" x14ac:dyDescent="0.25">
      <c r="AB1847" s="14"/>
      <c r="AC1847" s="14"/>
      <c r="AG1847" s="10"/>
      <c r="AH1847" s="10"/>
      <c r="AL1847" s="84"/>
      <c r="AM1847" s="84"/>
    </row>
    <row r="1848" spans="28:39" hidden="1" x14ac:dyDescent="0.25">
      <c r="AB1848" s="14"/>
      <c r="AC1848" s="14"/>
      <c r="AG1848" s="10"/>
      <c r="AH1848" s="10"/>
      <c r="AL1848" s="84"/>
      <c r="AM1848" s="84"/>
    </row>
    <row r="1849" spans="28:39" hidden="1" x14ac:dyDescent="0.25">
      <c r="AB1849" s="14"/>
      <c r="AC1849" s="14"/>
      <c r="AG1849" s="10"/>
      <c r="AH1849" s="10"/>
      <c r="AL1849" s="84"/>
      <c r="AM1849" s="84"/>
    </row>
    <row r="1850" spans="28:39" hidden="1" x14ac:dyDescent="0.25">
      <c r="AB1850" s="14"/>
      <c r="AC1850" s="14"/>
      <c r="AG1850" s="10"/>
      <c r="AH1850" s="10"/>
      <c r="AL1850" s="84"/>
      <c r="AM1850" s="84"/>
    </row>
    <row r="1851" spans="28:39" hidden="1" x14ac:dyDescent="0.25">
      <c r="AB1851" s="14"/>
      <c r="AC1851" s="14"/>
      <c r="AG1851" s="10"/>
      <c r="AH1851" s="10"/>
      <c r="AL1851" s="84"/>
      <c r="AM1851" s="84"/>
    </row>
    <row r="1852" spans="28:39" hidden="1" x14ac:dyDescent="0.25">
      <c r="AB1852" s="14"/>
      <c r="AC1852" s="14"/>
      <c r="AG1852" s="10"/>
      <c r="AH1852" s="10"/>
      <c r="AL1852" s="84"/>
      <c r="AM1852" s="84"/>
    </row>
    <row r="1853" spans="28:39" hidden="1" x14ac:dyDescent="0.25">
      <c r="AB1853" s="14"/>
      <c r="AC1853" s="14"/>
      <c r="AG1853" s="10"/>
      <c r="AH1853" s="10"/>
      <c r="AL1853" s="84"/>
      <c r="AM1853" s="84"/>
    </row>
    <row r="1854" spans="28:39" hidden="1" x14ac:dyDescent="0.25">
      <c r="AB1854" s="14"/>
      <c r="AC1854" s="14"/>
      <c r="AG1854" s="10"/>
      <c r="AH1854" s="10"/>
      <c r="AL1854" s="84"/>
      <c r="AM1854" s="84"/>
    </row>
    <row r="1855" spans="28:39" hidden="1" x14ac:dyDescent="0.25">
      <c r="AB1855" s="14"/>
      <c r="AC1855" s="14"/>
      <c r="AG1855" s="10"/>
      <c r="AH1855" s="10"/>
      <c r="AL1855" s="84"/>
      <c r="AM1855" s="84"/>
    </row>
    <row r="1856" spans="28:39" hidden="1" x14ac:dyDescent="0.25">
      <c r="AB1856" s="14"/>
      <c r="AC1856" s="14"/>
      <c r="AG1856" s="10"/>
      <c r="AH1856" s="10"/>
      <c r="AL1856" s="84"/>
      <c r="AM1856" s="84"/>
    </row>
    <row r="1857" spans="28:39" hidden="1" x14ac:dyDescent="0.25">
      <c r="AB1857" s="14"/>
      <c r="AC1857" s="14"/>
      <c r="AG1857" s="10"/>
      <c r="AH1857" s="10"/>
      <c r="AL1857" s="84"/>
      <c r="AM1857" s="84"/>
    </row>
    <row r="1858" spans="28:39" hidden="1" x14ac:dyDescent="0.25">
      <c r="AB1858" s="14"/>
      <c r="AC1858" s="14"/>
      <c r="AG1858" s="10"/>
      <c r="AH1858" s="10"/>
      <c r="AL1858" s="84"/>
      <c r="AM1858" s="84"/>
    </row>
    <row r="1859" spans="28:39" hidden="1" x14ac:dyDescent="0.25">
      <c r="AB1859" s="14"/>
      <c r="AC1859" s="14"/>
      <c r="AG1859" s="10"/>
      <c r="AH1859" s="10"/>
      <c r="AL1859" s="84"/>
      <c r="AM1859" s="84"/>
    </row>
    <row r="1860" spans="28:39" hidden="1" x14ac:dyDescent="0.25">
      <c r="AB1860" s="14"/>
      <c r="AC1860" s="14"/>
      <c r="AG1860" s="10"/>
      <c r="AH1860" s="10"/>
      <c r="AL1860" s="84"/>
      <c r="AM1860" s="84"/>
    </row>
    <row r="1861" spans="28:39" hidden="1" x14ac:dyDescent="0.25">
      <c r="AB1861" s="14"/>
      <c r="AC1861" s="14"/>
      <c r="AG1861" s="10"/>
      <c r="AH1861" s="10"/>
      <c r="AL1861" s="84"/>
      <c r="AM1861" s="84"/>
    </row>
    <row r="1862" spans="28:39" hidden="1" x14ac:dyDescent="0.25">
      <c r="AB1862" s="14"/>
      <c r="AC1862" s="14"/>
      <c r="AG1862" s="10"/>
      <c r="AH1862" s="10"/>
      <c r="AL1862" s="84"/>
      <c r="AM1862" s="84"/>
    </row>
    <row r="1863" spans="28:39" hidden="1" x14ac:dyDescent="0.25">
      <c r="AB1863" s="14"/>
      <c r="AC1863" s="14"/>
      <c r="AG1863" s="10"/>
      <c r="AH1863" s="10"/>
      <c r="AL1863" s="84"/>
      <c r="AM1863" s="84"/>
    </row>
    <row r="1864" spans="28:39" hidden="1" x14ac:dyDescent="0.25">
      <c r="AB1864" s="14"/>
      <c r="AC1864" s="14"/>
      <c r="AG1864" s="10"/>
      <c r="AH1864" s="10"/>
      <c r="AL1864" s="84"/>
      <c r="AM1864" s="84"/>
    </row>
    <row r="1865" spans="28:39" hidden="1" x14ac:dyDescent="0.25">
      <c r="AB1865" s="14"/>
      <c r="AC1865" s="14"/>
      <c r="AG1865" s="10"/>
      <c r="AH1865" s="10"/>
      <c r="AL1865" s="84"/>
      <c r="AM1865" s="84"/>
    </row>
    <row r="1866" spans="28:39" hidden="1" x14ac:dyDescent="0.25">
      <c r="AB1866" s="14"/>
      <c r="AC1866" s="14"/>
      <c r="AG1866" s="10"/>
      <c r="AH1866" s="10"/>
      <c r="AL1866" s="84"/>
      <c r="AM1866" s="84"/>
    </row>
    <row r="1867" spans="28:39" hidden="1" x14ac:dyDescent="0.25">
      <c r="AB1867" s="14"/>
      <c r="AC1867" s="14"/>
      <c r="AG1867" s="10"/>
      <c r="AH1867" s="10"/>
      <c r="AL1867" s="84"/>
      <c r="AM1867" s="84"/>
    </row>
    <row r="1868" spans="28:39" hidden="1" x14ac:dyDescent="0.25">
      <c r="AB1868" s="14"/>
      <c r="AC1868" s="14"/>
      <c r="AG1868" s="10"/>
      <c r="AH1868" s="10"/>
      <c r="AL1868" s="84"/>
      <c r="AM1868" s="84"/>
    </row>
    <row r="1869" spans="28:39" hidden="1" x14ac:dyDescent="0.25">
      <c r="AB1869" s="14"/>
      <c r="AC1869" s="14"/>
      <c r="AG1869" s="10"/>
      <c r="AH1869" s="10"/>
      <c r="AL1869" s="84"/>
      <c r="AM1869" s="84"/>
    </row>
    <row r="1870" spans="28:39" hidden="1" x14ac:dyDescent="0.25">
      <c r="AB1870" s="14"/>
      <c r="AC1870" s="14"/>
      <c r="AG1870" s="10"/>
      <c r="AH1870" s="10"/>
      <c r="AL1870" s="84"/>
      <c r="AM1870" s="84"/>
    </row>
    <row r="1871" spans="28:39" hidden="1" x14ac:dyDescent="0.25">
      <c r="AB1871" s="14"/>
      <c r="AC1871" s="14"/>
      <c r="AG1871" s="10"/>
      <c r="AH1871" s="10"/>
      <c r="AL1871" s="84"/>
      <c r="AM1871" s="84"/>
    </row>
    <row r="1872" spans="28:39" hidden="1" x14ac:dyDescent="0.25">
      <c r="AB1872" s="14"/>
      <c r="AC1872" s="14"/>
      <c r="AG1872" s="10"/>
      <c r="AH1872" s="10"/>
      <c r="AL1872" s="84"/>
      <c r="AM1872" s="84"/>
    </row>
    <row r="1873" spans="28:39" hidden="1" x14ac:dyDescent="0.25">
      <c r="AB1873" s="14"/>
      <c r="AC1873" s="14"/>
      <c r="AG1873" s="10"/>
      <c r="AH1873" s="10"/>
      <c r="AL1873" s="84"/>
      <c r="AM1873" s="84"/>
    </row>
    <row r="1874" spans="28:39" hidden="1" x14ac:dyDescent="0.25">
      <c r="AB1874" s="14"/>
      <c r="AC1874" s="14"/>
      <c r="AG1874" s="10"/>
      <c r="AH1874" s="10"/>
      <c r="AL1874" s="84"/>
      <c r="AM1874" s="84"/>
    </row>
    <row r="1875" spans="28:39" hidden="1" x14ac:dyDescent="0.25">
      <c r="AB1875" s="14"/>
      <c r="AC1875" s="14"/>
      <c r="AG1875" s="10"/>
      <c r="AH1875" s="10"/>
      <c r="AL1875" s="84"/>
      <c r="AM1875" s="84"/>
    </row>
    <row r="1876" spans="28:39" hidden="1" x14ac:dyDescent="0.25">
      <c r="AB1876" s="14"/>
      <c r="AC1876" s="14"/>
      <c r="AG1876" s="10"/>
      <c r="AH1876" s="10"/>
      <c r="AL1876" s="84"/>
      <c r="AM1876" s="84"/>
    </row>
    <row r="1877" spans="28:39" hidden="1" x14ac:dyDescent="0.25">
      <c r="AB1877" s="14"/>
      <c r="AC1877" s="14"/>
      <c r="AG1877" s="10"/>
      <c r="AH1877" s="10"/>
      <c r="AL1877" s="84"/>
      <c r="AM1877" s="84"/>
    </row>
    <row r="1878" spans="28:39" hidden="1" x14ac:dyDescent="0.25">
      <c r="AB1878" s="14"/>
      <c r="AC1878" s="14"/>
      <c r="AG1878" s="10"/>
      <c r="AH1878" s="10"/>
      <c r="AL1878" s="84"/>
      <c r="AM1878" s="84"/>
    </row>
    <row r="1879" spans="28:39" hidden="1" x14ac:dyDescent="0.25">
      <c r="AB1879" s="14"/>
      <c r="AC1879" s="14"/>
      <c r="AG1879" s="10"/>
      <c r="AH1879" s="10"/>
      <c r="AL1879" s="84"/>
      <c r="AM1879" s="84"/>
    </row>
    <row r="1880" spans="28:39" hidden="1" x14ac:dyDescent="0.25">
      <c r="AB1880" s="14"/>
      <c r="AC1880" s="14"/>
      <c r="AG1880" s="10"/>
      <c r="AH1880" s="10"/>
      <c r="AL1880" s="84"/>
      <c r="AM1880" s="84"/>
    </row>
    <row r="1881" spans="28:39" hidden="1" x14ac:dyDescent="0.25">
      <c r="AB1881" s="14"/>
      <c r="AC1881" s="14"/>
      <c r="AG1881" s="10"/>
      <c r="AH1881" s="10"/>
      <c r="AL1881" s="84"/>
      <c r="AM1881" s="84"/>
    </row>
    <row r="1882" spans="28:39" hidden="1" x14ac:dyDescent="0.25">
      <c r="AB1882" s="14"/>
      <c r="AC1882" s="14"/>
      <c r="AG1882" s="10"/>
      <c r="AH1882" s="10"/>
      <c r="AL1882" s="84"/>
      <c r="AM1882" s="84"/>
    </row>
    <row r="1883" spans="28:39" hidden="1" x14ac:dyDescent="0.25">
      <c r="AB1883" s="14"/>
      <c r="AC1883" s="14"/>
      <c r="AG1883" s="10"/>
      <c r="AH1883" s="10"/>
      <c r="AL1883" s="84"/>
      <c r="AM1883" s="84"/>
    </row>
    <row r="1884" spans="28:39" hidden="1" x14ac:dyDescent="0.25">
      <c r="AB1884" s="14"/>
      <c r="AC1884" s="14"/>
      <c r="AG1884" s="10"/>
      <c r="AH1884" s="10"/>
      <c r="AL1884" s="84"/>
      <c r="AM1884" s="84"/>
    </row>
    <row r="1885" spans="28:39" hidden="1" x14ac:dyDescent="0.25">
      <c r="AB1885" s="14"/>
      <c r="AC1885" s="14"/>
      <c r="AG1885" s="10"/>
      <c r="AH1885" s="10"/>
      <c r="AL1885" s="84"/>
      <c r="AM1885" s="84"/>
    </row>
    <row r="1886" spans="28:39" hidden="1" x14ac:dyDescent="0.25">
      <c r="AB1886" s="14"/>
      <c r="AC1886" s="14"/>
      <c r="AG1886" s="10"/>
      <c r="AH1886" s="10"/>
      <c r="AL1886" s="84"/>
      <c r="AM1886" s="84"/>
    </row>
    <row r="1887" spans="28:39" hidden="1" x14ac:dyDescent="0.25">
      <c r="AB1887" s="14"/>
      <c r="AC1887" s="14"/>
      <c r="AG1887" s="10"/>
      <c r="AH1887" s="10"/>
      <c r="AL1887" s="84"/>
      <c r="AM1887" s="84"/>
    </row>
    <row r="1888" spans="28:39" hidden="1" x14ac:dyDescent="0.25">
      <c r="AB1888" s="14"/>
      <c r="AC1888" s="14"/>
      <c r="AG1888" s="10"/>
      <c r="AH1888" s="10"/>
      <c r="AL1888" s="84"/>
      <c r="AM1888" s="84"/>
    </row>
    <row r="1889" spans="28:39" hidden="1" x14ac:dyDescent="0.25">
      <c r="AB1889" s="14"/>
      <c r="AC1889" s="14"/>
      <c r="AG1889" s="10"/>
      <c r="AH1889" s="10"/>
      <c r="AL1889" s="84"/>
      <c r="AM1889" s="84"/>
    </row>
    <row r="1890" spans="28:39" hidden="1" x14ac:dyDescent="0.25">
      <c r="AB1890" s="14"/>
      <c r="AC1890" s="14"/>
      <c r="AG1890" s="10"/>
      <c r="AH1890" s="10"/>
      <c r="AL1890" s="84"/>
      <c r="AM1890" s="84"/>
    </row>
    <row r="1891" spans="28:39" hidden="1" x14ac:dyDescent="0.25">
      <c r="AB1891" s="14"/>
      <c r="AC1891" s="14"/>
      <c r="AG1891" s="10"/>
      <c r="AH1891" s="10"/>
      <c r="AL1891" s="84"/>
      <c r="AM1891" s="84"/>
    </row>
    <row r="1892" spans="28:39" hidden="1" x14ac:dyDescent="0.25">
      <c r="AB1892" s="14"/>
      <c r="AC1892" s="14"/>
      <c r="AG1892" s="10"/>
      <c r="AH1892" s="10"/>
      <c r="AL1892" s="84"/>
      <c r="AM1892" s="84"/>
    </row>
    <row r="1893" spans="28:39" hidden="1" x14ac:dyDescent="0.25">
      <c r="AB1893" s="14"/>
      <c r="AC1893" s="14"/>
      <c r="AG1893" s="10"/>
      <c r="AH1893" s="10"/>
      <c r="AL1893" s="84"/>
      <c r="AM1893" s="84"/>
    </row>
    <row r="1894" spans="28:39" hidden="1" x14ac:dyDescent="0.25">
      <c r="AB1894" s="14"/>
      <c r="AC1894" s="14"/>
      <c r="AG1894" s="10"/>
      <c r="AH1894" s="10"/>
      <c r="AL1894" s="84"/>
      <c r="AM1894" s="84"/>
    </row>
    <row r="1895" spans="28:39" hidden="1" x14ac:dyDescent="0.25">
      <c r="AB1895" s="14"/>
      <c r="AC1895" s="14"/>
      <c r="AG1895" s="10"/>
      <c r="AH1895" s="10"/>
      <c r="AL1895" s="84"/>
      <c r="AM1895" s="84"/>
    </row>
    <row r="1896" spans="28:39" hidden="1" x14ac:dyDescent="0.25">
      <c r="AB1896" s="14"/>
      <c r="AC1896" s="14"/>
      <c r="AG1896" s="10"/>
      <c r="AH1896" s="10"/>
      <c r="AL1896" s="84"/>
      <c r="AM1896" s="84"/>
    </row>
    <row r="1897" spans="28:39" hidden="1" x14ac:dyDescent="0.25">
      <c r="AB1897" s="14"/>
      <c r="AC1897" s="14"/>
      <c r="AG1897" s="10"/>
      <c r="AH1897" s="10"/>
      <c r="AL1897" s="84"/>
      <c r="AM1897" s="84"/>
    </row>
    <row r="1898" spans="28:39" hidden="1" x14ac:dyDescent="0.25">
      <c r="AB1898" s="14"/>
      <c r="AC1898" s="14"/>
      <c r="AG1898" s="10"/>
      <c r="AH1898" s="10"/>
      <c r="AL1898" s="84"/>
      <c r="AM1898" s="84"/>
    </row>
    <row r="1899" spans="28:39" hidden="1" x14ac:dyDescent="0.25">
      <c r="AB1899" s="14"/>
      <c r="AC1899" s="14"/>
      <c r="AG1899" s="10"/>
      <c r="AH1899" s="10"/>
      <c r="AL1899" s="84"/>
      <c r="AM1899" s="84"/>
    </row>
    <row r="1900" spans="28:39" hidden="1" x14ac:dyDescent="0.25">
      <c r="AB1900" s="14"/>
      <c r="AC1900" s="14"/>
      <c r="AG1900" s="10"/>
      <c r="AH1900" s="10"/>
      <c r="AL1900" s="84"/>
      <c r="AM1900" s="84"/>
    </row>
    <row r="1901" spans="28:39" hidden="1" x14ac:dyDescent="0.25">
      <c r="AB1901" s="14"/>
      <c r="AC1901" s="14"/>
      <c r="AG1901" s="10"/>
      <c r="AH1901" s="10"/>
      <c r="AL1901" s="84"/>
      <c r="AM1901" s="84"/>
    </row>
    <row r="1902" spans="28:39" hidden="1" x14ac:dyDescent="0.25">
      <c r="AB1902" s="14"/>
      <c r="AC1902" s="14"/>
      <c r="AG1902" s="10"/>
      <c r="AH1902" s="10"/>
      <c r="AL1902" s="84"/>
      <c r="AM1902" s="84"/>
    </row>
    <row r="1903" spans="28:39" hidden="1" x14ac:dyDescent="0.25">
      <c r="AB1903" s="14"/>
      <c r="AC1903" s="14"/>
      <c r="AG1903" s="10"/>
      <c r="AH1903" s="10"/>
      <c r="AL1903" s="84"/>
      <c r="AM1903" s="84"/>
    </row>
    <row r="1904" spans="28:39" hidden="1" x14ac:dyDescent="0.25">
      <c r="AB1904" s="14"/>
      <c r="AC1904" s="14"/>
      <c r="AG1904" s="10"/>
      <c r="AH1904" s="10"/>
      <c r="AL1904" s="84"/>
      <c r="AM1904" s="84"/>
    </row>
    <row r="1905" spans="28:39" hidden="1" x14ac:dyDescent="0.25">
      <c r="AB1905" s="14"/>
      <c r="AC1905" s="14"/>
      <c r="AG1905" s="10"/>
      <c r="AH1905" s="10"/>
      <c r="AL1905" s="84"/>
      <c r="AM1905" s="84"/>
    </row>
    <row r="1906" spans="28:39" hidden="1" x14ac:dyDescent="0.25">
      <c r="AB1906" s="14"/>
      <c r="AC1906" s="14"/>
      <c r="AG1906" s="10"/>
      <c r="AH1906" s="10"/>
      <c r="AL1906" s="84"/>
      <c r="AM1906" s="84"/>
    </row>
    <row r="1907" spans="28:39" hidden="1" x14ac:dyDescent="0.25">
      <c r="AB1907" s="14"/>
      <c r="AC1907" s="14"/>
      <c r="AG1907" s="10"/>
      <c r="AH1907" s="10"/>
      <c r="AL1907" s="84"/>
      <c r="AM1907" s="84"/>
    </row>
    <row r="1908" spans="28:39" hidden="1" x14ac:dyDescent="0.25">
      <c r="AB1908" s="14"/>
      <c r="AC1908" s="14"/>
      <c r="AG1908" s="10"/>
      <c r="AH1908" s="10"/>
      <c r="AL1908" s="84"/>
      <c r="AM1908" s="84"/>
    </row>
    <row r="1909" spans="28:39" hidden="1" x14ac:dyDescent="0.25">
      <c r="AB1909" s="14"/>
      <c r="AC1909" s="14"/>
      <c r="AG1909" s="10"/>
      <c r="AH1909" s="10"/>
      <c r="AL1909" s="84"/>
      <c r="AM1909" s="84"/>
    </row>
    <row r="1910" spans="28:39" hidden="1" x14ac:dyDescent="0.25">
      <c r="AB1910" s="14"/>
      <c r="AC1910" s="14"/>
      <c r="AG1910" s="10"/>
      <c r="AH1910" s="10"/>
      <c r="AL1910" s="84"/>
      <c r="AM1910" s="84"/>
    </row>
    <row r="1911" spans="28:39" hidden="1" x14ac:dyDescent="0.25">
      <c r="AB1911" s="14"/>
      <c r="AC1911" s="14"/>
      <c r="AG1911" s="10"/>
      <c r="AH1911" s="10"/>
      <c r="AL1911" s="84"/>
      <c r="AM1911" s="84"/>
    </row>
    <row r="1912" spans="28:39" hidden="1" x14ac:dyDescent="0.25">
      <c r="AB1912" s="14"/>
      <c r="AC1912" s="14"/>
      <c r="AG1912" s="10"/>
      <c r="AH1912" s="10"/>
      <c r="AL1912" s="84"/>
      <c r="AM1912" s="84"/>
    </row>
    <row r="1913" spans="28:39" hidden="1" x14ac:dyDescent="0.25">
      <c r="AB1913" s="14"/>
      <c r="AC1913" s="14"/>
      <c r="AG1913" s="10"/>
      <c r="AH1913" s="10"/>
      <c r="AL1913" s="84"/>
      <c r="AM1913" s="84"/>
    </row>
    <row r="1914" spans="28:39" hidden="1" x14ac:dyDescent="0.25">
      <c r="AB1914" s="14"/>
      <c r="AC1914" s="14"/>
      <c r="AG1914" s="10"/>
      <c r="AH1914" s="10"/>
      <c r="AL1914" s="84"/>
      <c r="AM1914" s="84"/>
    </row>
    <row r="1915" spans="28:39" hidden="1" x14ac:dyDescent="0.25">
      <c r="AB1915" s="14"/>
      <c r="AC1915" s="14"/>
      <c r="AG1915" s="10"/>
      <c r="AH1915" s="10"/>
      <c r="AL1915" s="84"/>
      <c r="AM1915" s="84"/>
    </row>
    <row r="1916" spans="28:39" hidden="1" x14ac:dyDescent="0.25">
      <c r="AB1916" s="14"/>
      <c r="AC1916" s="14"/>
      <c r="AG1916" s="10"/>
      <c r="AH1916" s="10"/>
      <c r="AL1916" s="84"/>
      <c r="AM1916" s="84"/>
    </row>
    <row r="1917" spans="28:39" hidden="1" x14ac:dyDescent="0.25">
      <c r="AB1917" s="14"/>
      <c r="AC1917" s="14"/>
      <c r="AG1917" s="10"/>
      <c r="AH1917" s="10"/>
      <c r="AL1917" s="84"/>
      <c r="AM1917" s="84"/>
    </row>
    <row r="1918" spans="28:39" hidden="1" x14ac:dyDescent="0.25">
      <c r="AB1918" s="14"/>
      <c r="AC1918" s="14"/>
      <c r="AG1918" s="10"/>
      <c r="AH1918" s="10"/>
      <c r="AL1918" s="84"/>
      <c r="AM1918" s="84"/>
    </row>
    <row r="1919" spans="28:39" hidden="1" x14ac:dyDescent="0.25">
      <c r="AB1919" s="14"/>
      <c r="AC1919" s="14"/>
      <c r="AG1919" s="10"/>
      <c r="AH1919" s="10"/>
      <c r="AL1919" s="84"/>
      <c r="AM1919" s="84"/>
    </row>
    <row r="1920" spans="28:39" hidden="1" x14ac:dyDescent="0.25">
      <c r="AB1920" s="14"/>
      <c r="AC1920" s="14"/>
      <c r="AG1920" s="10"/>
      <c r="AH1920" s="10"/>
      <c r="AL1920" s="84"/>
      <c r="AM1920" s="84"/>
    </row>
    <row r="1921" spans="28:39" hidden="1" x14ac:dyDescent="0.25">
      <c r="AB1921" s="14"/>
      <c r="AC1921" s="14"/>
      <c r="AG1921" s="10"/>
      <c r="AH1921" s="10"/>
      <c r="AL1921" s="84"/>
      <c r="AM1921" s="84"/>
    </row>
    <row r="1922" spans="28:39" hidden="1" x14ac:dyDescent="0.25">
      <c r="AB1922" s="14"/>
      <c r="AC1922" s="14"/>
      <c r="AG1922" s="10"/>
      <c r="AH1922" s="10"/>
      <c r="AL1922" s="84"/>
      <c r="AM1922" s="84"/>
    </row>
    <row r="1923" spans="28:39" hidden="1" x14ac:dyDescent="0.25">
      <c r="AB1923" s="14"/>
      <c r="AC1923" s="14"/>
      <c r="AG1923" s="10"/>
      <c r="AH1923" s="10"/>
      <c r="AL1923" s="84"/>
      <c r="AM1923" s="84"/>
    </row>
    <row r="1924" spans="28:39" hidden="1" x14ac:dyDescent="0.25">
      <c r="AB1924" s="14"/>
      <c r="AC1924" s="14"/>
      <c r="AG1924" s="10"/>
      <c r="AH1924" s="10"/>
      <c r="AL1924" s="84"/>
      <c r="AM1924" s="84"/>
    </row>
    <row r="1925" spans="28:39" hidden="1" x14ac:dyDescent="0.25">
      <c r="AB1925" s="14"/>
      <c r="AC1925" s="14"/>
      <c r="AG1925" s="10"/>
      <c r="AH1925" s="10"/>
      <c r="AL1925" s="84"/>
      <c r="AM1925" s="84"/>
    </row>
    <row r="1926" spans="28:39" hidden="1" x14ac:dyDescent="0.25">
      <c r="AB1926" s="14"/>
      <c r="AC1926" s="14"/>
      <c r="AG1926" s="10"/>
      <c r="AH1926" s="10"/>
      <c r="AL1926" s="84"/>
      <c r="AM1926" s="84"/>
    </row>
    <row r="1927" spans="28:39" hidden="1" x14ac:dyDescent="0.25">
      <c r="AB1927" s="14"/>
      <c r="AC1927" s="14"/>
      <c r="AG1927" s="10"/>
      <c r="AH1927" s="10"/>
      <c r="AL1927" s="84"/>
      <c r="AM1927" s="84"/>
    </row>
    <row r="1928" spans="28:39" hidden="1" x14ac:dyDescent="0.25">
      <c r="AB1928" s="14"/>
      <c r="AC1928" s="14"/>
      <c r="AG1928" s="10"/>
      <c r="AH1928" s="10"/>
      <c r="AL1928" s="84"/>
      <c r="AM1928" s="84"/>
    </row>
    <row r="1929" spans="28:39" hidden="1" x14ac:dyDescent="0.25">
      <c r="AB1929" s="14"/>
      <c r="AC1929" s="14"/>
      <c r="AG1929" s="10"/>
      <c r="AH1929" s="10"/>
      <c r="AL1929" s="84"/>
      <c r="AM1929" s="84"/>
    </row>
    <row r="1930" spans="28:39" hidden="1" x14ac:dyDescent="0.25">
      <c r="AB1930" s="14"/>
      <c r="AC1930" s="14"/>
      <c r="AG1930" s="10"/>
      <c r="AH1930" s="10"/>
      <c r="AL1930" s="84"/>
      <c r="AM1930" s="84"/>
    </row>
    <row r="1931" spans="28:39" hidden="1" x14ac:dyDescent="0.25">
      <c r="AB1931" s="14"/>
      <c r="AC1931" s="14"/>
      <c r="AG1931" s="10"/>
      <c r="AH1931" s="10"/>
      <c r="AL1931" s="84"/>
      <c r="AM1931" s="84"/>
    </row>
    <row r="1932" spans="28:39" hidden="1" x14ac:dyDescent="0.25">
      <c r="AB1932" s="14"/>
      <c r="AC1932" s="14"/>
      <c r="AG1932" s="10"/>
      <c r="AH1932" s="10"/>
      <c r="AL1932" s="84"/>
      <c r="AM1932" s="84"/>
    </row>
    <row r="1933" spans="28:39" hidden="1" x14ac:dyDescent="0.25">
      <c r="AB1933" s="14"/>
      <c r="AC1933" s="14"/>
      <c r="AG1933" s="10"/>
      <c r="AH1933" s="10"/>
      <c r="AL1933" s="84"/>
      <c r="AM1933" s="84"/>
    </row>
    <row r="1934" spans="28:39" hidden="1" x14ac:dyDescent="0.25">
      <c r="AB1934" s="14"/>
      <c r="AC1934" s="14"/>
      <c r="AG1934" s="10"/>
      <c r="AH1934" s="10"/>
      <c r="AL1934" s="84"/>
      <c r="AM1934" s="84"/>
    </row>
    <row r="1935" spans="28:39" hidden="1" x14ac:dyDescent="0.25">
      <c r="AB1935" s="14"/>
      <c r="AC1935" s="14"/>
      <c r="AG1935" s="10"/>
      <c r="AH1935" s="10"/>
      <c r="AL1935" s="84"/>
      <c r="AM1935" s="84"/>
    </row>
    <row r="1936" spans="28:39" hidden="1" x14ac:dyDescent="0.25">
      <c r="AB1936" s="14"/>
      <c r="AC1936" s="14"/>
      <c r="AG1936" s="10"/>
      <c r="AH1936" s="10"/>
      <c r="AL1936" s="84"/>
      <c r="AM1936" s="84"/>
    </row>
    <row r="1937" spans="28:39" hidden="1" x14ac:dyDescent="0.25">
      <c r="AB1937" s="14"/>
      <c r="AC1937" s="14"/>
      <c r="AG1937" s="10"/>
      <c r="AH1937" s="10"/>
      <c r="AL1937" s="84"/>
      <c r="AM1937" s="84"/>
    </row>
    <row r="1938" spans="28:39" hidden="1" x14ac:dyDescent="0.25">
      <c r="AB1938" s="14"/>
      <c r="AC1938" s="14"/>
      <c r="AG1938" s="10"/>
      <c r="AH1938" s="10"/>
      <c r="AL1938" s="84"/>
      <c r="AM1938" s="84"/>
    </row>
    <row r="1939" spans="28:39" hidden="1" x14ac:dyDescent="0.25">
      <c r="AB1939" s="14"/>
      <c r="AC1939" s="14"/>
      <c r="AG1939" s="10"/>
      <c r="AH1939" s="10"/>
      <c r="AL1939" s="84"/>
      <c r="AM1939" s="84"/>
    </row>
    <row r="1940" spans="28:39" hidden="1" x14ac:dyDescent="0.25">
      <c r="AB1940" s="14"/>
      <c r="AC1940" s="14"/>
      <c r="AG1940" s="10"/>
      <c r="AH1940" s="10"/>
      <c r="AL1940" s="84"/>
      <c r="AM1940" s="84"/>
    </row>
    <row r="1941" spans="28:39" hidden="1" x14ac:dyDescent="0.25">
      <c r="AB1941" s="14"/>
      <c r="AC1941" s="14"/>
      <c r="AG1941" s="10"/>
      <c r="AH1941" s="10"/>
      <c r="AL1941" s="84"/>
      <c r="AM1941" s="84"/>
    </row>
    <row r="1942" spans="28:39" hidden="1" x14ac:dyDescent="0.25">
      <c r="AB1942" s="14"/>
      <c r="AC1942" s="14"/>
      <c r="AG1942" s="10"/>
      <c r="AH1942" s="10"/>
      <c r="AL1942" s="84"/>
      <c r="AM1942" s="84"/>
    </row>
    <row r="1943" spans="28:39" hidden="1" x14ac:dyDescent="0.25">
      <c r="AB1943" s="14"/>
      <c r="AC1943" s="14"/>
      <c r="AG1943" s="10"/>
      <c r="AH1943" s="10"/>
      <c r="AL1943" s="84"/>
      <c r="AM1943" s="84"/>
    </row>
    <row r="1944" spans="28:39" hidden="1" x14ac:dyDescent="0.25">
      <c r="AB1944" s="14"/>
      <c r="AC1944" s="14"/>
      <c r="AG1944" s="10"/>
      <c r="AH1944" s="10"/>
      <c r="AL1944" s="84"/>
      <c r="AM1944" s="84"/>
    </row>
    <row r="1945" spans="28:39" hidden="1" x14ac:dyDescent="0.25">
      <c r="AB1945" s="14"/>
      <c r="AC1945" s="14"/>
      <c r="AG1945" s="10"/>
      <c r="AH1945" s="10"/>
      <c r="AL1945" s="84"/>
      <c r="AM1945" s="84"/>
    </row>
    <row r="1946" spans="28:39" hidden="1" x14ac:dyDescent="0.25">
      <c r="AB1946" s="14"/>
      <c r="AC1946" s="14"/>
      <c r="AG1946" s="10"/>
      <c r="AH1946" s="10"/>
      <c r="AL1946" s="84"/>
      <c r="AM1946" s="84"/>
    </row>
    <row r="1947" spans="28:39" hidden="1" x14ac:dyDescent="0.25">
      <c r="AB1947" s="14"/>
      <c r="AC1947" s="14"/>
      <c r="AG1947" s="10"/>
      <c r="AH1947" s="10"/>
      <c r="AL1947" s="84"/>
      <c r="AM1947" s="84"/>
    </row>
    <row r="1948" spans="28:39" hidden="1" x14ac:dyDescent="0.25">
      <c r="AB1948" s="14"/>
      <c r="AC1948" s="14"/>
      <c r="AG1948" s="10"/>
      <c r="AH1948" s="10"/>
      <c r="AL1948" s="84"/>
      <c r="AM1948" s="84"/>
    </row>
    <row r="1949" spans="28:39" hidden="1" x14ac:dyDescent="0.25">
      <c r="AB1949" s="14"/>
      <c r="AC1949" s="14"/>
      <c r="AG1949" s="10"/>
      <c r="AH1949" s="10"/>
      <c r="AL1949" s="84"/>
      <c r="AM1949" s="84"/>
    </row>
    <row r="1950" spans="28:39" hidden="1" x14ac:dyDescent="0.25">
      <c r="AB1950" s="14"/>
      <c r="AC1950" s="14"/>
      <c r="AG1950" s="10"/>
      <c r="AH1950" s="10"/>
      <c r="AL1950" s="84"/>
      <c r="AM1950" s="84"/>
    </row>
    <row r="1951" spans="28:39" hidden="1" x14ac:dyDescent="0.25">
      <c r="AB1951" s="14"/>
      <c r="AC1951" s="14"/>
      <c r="AG1951" s="10"/>
      <c r="AH1951" s="10"/>
      <c r="AL1951" s="84"/>
      <c r="AM1951" s="84"/>
    </row>
    <row r="1952" spans="28:39" hidden="1" x14ac:dyDescent="0.25">
      <c r="AB1952" s="14"/>
      <c r="AC1952" s="14"/>
      <c r="AG1952" s="10"/>
      <c r="AH1952" s="10"/>
      <c r="AL1952" s="84"/>
      <c r="AM1952" s="84"/>
    </row>
    <row r="1953" spans="28:39" hidden="1" x14ac:dyDescent="0.25">
      <c r="AB1953" s="14"/>
      <c r="AC1953" s="14"/>
      <c r="AG1953" s="10"/>
      <c r="AH1953" s="10"/>
      <c r="AL1953" s="84"/>
      <c r="AM1953" s="84"/>
    </row>
    <row r="1954" spans="28:39" hidden="1" x14ac:dyDescent="0.25">
      <c r="AB1954" s="14"/>
      <c r="AC1954" s="14"/>
      <c r="AG1954" s="10"/>
      <c r="AH1954" s="10"/>
      <c r="AL1954" s="84"/>
      <c r="AM1954" s="84"/>
    </row>
    <row r="1955" spans="28:39" hidden="1" x14ac:dyDescent="0.25">
      <c r="AB1955" s="14"/>
      <c r="AC1955" s="14"/>
      <c r="AG1955" s="10"/>
      <c r="AH1955" s="10"/>
      <c r="AL1955" s="84"/>
      <c r="AM1955" s="84"/>
    </row>
    <row r="1956" spans="28:39" hidden="1" x14ac:dyDescent="0.25">
      <c r="AB1956" s="14"/>
      <c r="AC1956" s="14"/>
      <c r="AG1956" s="10"/>
      <c r="AH1956" s="10"/>
      <c r="AL1956" s="84"/>
      <c r="AM1956" s="84"/>
    </row>
    <row r="1957" spans="28:39" hidden="1" x14ac:dyDescent="0.25">
      <c r="AB1957" s="14"/>
      <c r="AC1957" s="14"/>
      <c r="AG1957" s="10"/>
      <c r="AH1957" s="10"/>
      <c r="AL1957" s="84"/>
      <c r="AM1957" s="84"/>
    </row>
    <row r="1958" spans="28:39" hidden="1" x14ac:dyDescent="0.25">
      <c r="AB1958" s="14"/>
      <c r="AC1958" s="14"/>
      <c r="AG1958" s="10"/>
      <c r="AH1958" s="10"/>
      <c r="AL1958" s="84"/>
      <c r="AM1958" s="84"/>
    </row>
    <row r="1959" spans="28:39" hidden="1" x14ac:dyDescent="0.25">
      <c r="AB1959" s="14"/>
      <c r="AC1959" s="14"/>
      <c r="AG1959" s="10"/>
      <c r="AH1959" s="10"/>
      <c r="AL1959" s="84"/>
      <c r="AM1959" s="84"/>
    </row>
    <row r="1960" spans="28:39" hidden="1" x14ac:dyDescent="0.25">
      <c r="AB1960" s="14"/>
      <c r="AC1960" s="14"/>
      <c r="AG1960" s="10"/>
      <c r="AH1960" s="10"/>
      <c r="AL1960" s="84"/>
      <c r="AM1960" s="84"/>
    </row>
    <row r="1961" spans="28:39" hidden="1" x14ac:dyDescent="0.25">
      <c r="AB1961" s="14"/>
      <c r="AC1961" s="14"/>
      <c r="AG1961" s="10"/>
      <c r="AH1961" s="10"/>
      <c r="AL1961" s="84"/>
      <c r="AM1961" s="84"/>
    </row>
    <row r="1962" spans="28:39" hidden="1" x14ac:dyDescent="0.25">
      <c r="AB1962" s="14"/>
      <c r="AC1962" s="14"/>
      <c r="AG1962" s="10"/>
      <c r="AH1962" s="10"/>
      <c r="AL1962" s="84"/>
      <c r="AM1962" s="84"/>
    </row>
    <row r="1963" spans="28:39" hidden="1" x14ac:dyDescent="0.25">
      <c r="AB1963" s="14"/>
      <c r="AC1963" s="14"/>
      <c r="AG1963" s="10"/>
      <c r="AH1963" s="10"/>
      <c r="AL1963" s="84"/>
      <c r="AM1963" s="84"/>
    </row>
    <row r="1964" spans="28:39" hidden="1" x14ac:dyDescent="0.25">
      <c r="AB1964" s="14"/>
      <c r="AC1964" s="14"/>
      <c r="AG1964" s="10"/>
      <c r="AH1964" s="10"/>
      <c r="AL1964" s="84"/>
      <c r="AM1964" s="84"/>
    </row>
    <row r="1965" spans="28:39" hidden="1" x14ac:dyDescent="0.25">
      <c r="AB1965" s="14"/>
      <c r="AC1965" s="14"/>
      <c r="AG1965" s="10"/>
      <c r="AH1965" s="10"/>
      <c r="AL1965" s="84"/>
      <c r="AM1965" s="84"/>
    </row>
    <row r="1966" spans="28:39" hidden="1" x14ac:dyDescent="0.25">
      <c r="AB1966" s="14"/>
      <c r="AC1966" s="14"/>
      <c r="AG1966" s="10"/>
      <c r="AH1966" s="10"/>
      <c r="AL1966" s="84"/>
      <c r="AM1966" s="84"/>
    </row>
    <row r="1967" spans="28:39" hidden="1" x14ac:dyDescent="0.25">
      <c r="AB1967" s="14"/>
      <c r="AC1967" s="14"/>
      <c r="AG1967" s="10"/>
      <c r="AH1967" s="10"/>
      <c r="AL1967" s="84"/>
      <c r="AM1967" s="84"/>
    </row>
    <row r="1968" spans="28:39" hidden="1" x14ac:dyDescent="0.25">
      <c r="AB1968" s="14"/>
      <c r="AC1968" s="14"/>
      <c r="AG1968" s="10"/>
      <c r="AH1968" s="10"/>
      <c r="AL1968" s="84"/>
      <c r="AM1968" s="84"/>
    </row>
    <row r="1969" spans="28:39" hidden="1" x14ac:dyDescent="0.25">
      <c r="AB1969" s="14"/>
      <c r="AC1969" s="14"/>
      <c r="AG1969" s="10"/>
      <c r="AH1969" s="10"/>
      <c r="AL1969" s="84"/>
      <c r="AM1969" s="84"/>
    </row>
    <row r="1970" spans="28:39" hidden="1" x14ac:dyDescent="0.25">
      <c r="AB1970" s="14"/>
      <c r="AC1970" s="14"/>
      <c r="AG1970" s="10"/>
      <c r="AH1970" s="10"/>
      <c r="AL1970" s="84"/>
      <c r="AM1970" s="84"/>
    </row>
    <row r="1971" spans="28:39" hidden="1" x14ac:dyDescent="0.25">
      <c r="AB1971" s="14"/>
      <c r="AC1971" s="14"/>
      <c r="AG1971" s="10"/>
      <c r="AH1971" s="10"/>
      <c r="AL1971" s="84"/>
      <c r="AM1971" s="84"/>
    </row>
    <row r="1972" spans="28:39" hidden="1" x14ac:dyDescent="0.25">
      <c r="AB1972" s="14"/>
      <c r="AC1972" s="14"/>
      <c r="AG1972" s="10"/>
      <c r="AH1972" s="10"/>
      <c r="AL1972" s="84"/>
      <c r="AM1972" s="84"/>
    </row>
    <row r="1973" spans="28:39" hidden="1" x14ac:dyDescent="0.25">
      <c r="AB1973" s="14"/>
      <c r="AC1973" s="14"/>
      <c r="AG1973" s="10"/>
      <c r="AH1973" s="10"/>
      <c r="AL1973" s="84"/>
      <c r="AM1973" s="84"/>
    </row>
    <row r="1974" spans="28:39" hidden="1" x14ac:dyDescent="0.25">
      <c r="AB1974" s="14"/>
      <c r="AC1974" s="14"/>
      <c r="AG1974" s="10"/>
      <c r="AH1974" s="10"/>
      <c r="AL1974" s="84"/>
      <c r="AM1974" s="84"/>
    </row>
    <row r="1975" spans="28:39" hidden="1" x14ac:dyDescent="0.25">
      <c r="AB1975" s="14"/>
      <c r="AC1975" s="14"/>
      <c r="AG1975" s="10"/>
      <c r="AH1975" s="10"/>
      <c r="AL1975" s="84"/>
      <c r="AM1975" s="84"/>
    </row>
    <row r="1976" spans="28:39" hidden="1" x14ac:dyDescent="0.25">
      <c r="AB1976" s="14"/>
      <c r="AC1976" s="14"/>
      <c r="AG1976" s="10"/>
      <c r="AH1976" s="10"/>
      <c r="AL1976" s="84"/>
      <c r="AM1976" s="84"/>
    </row>
    <row r="1977" spans="28:39" hidden="1" x14ac:dyDescent="0.25">
      <c r="AB1977" s="14"/>
      <c r="AC1977" s="14"/>
      <c r="AG1977" s="10"/>
      <c r="AH1977" s="10"/>
      <c r="AL1977" s="84"/>
      <c r="AM1977" s="84"/>
    </row>
    <row r="1978" spans="28:39" hidden="1" x14ac:dyDescent="0.25">
      <c r="AB1978" s="14"/>
      <c r="AC1978" s="14"/>
      <c r="AG1978" s="10"/>
      <c r="AH1978" s="10"/>
      <c r="AL1978" s="84"/>
      <c r="AM1978" s="84"/>
    </row>
    <row r="1979" spans="28:39" hidden="1" x14ac:dyDescent="0.25">
      <c r="AB1979" s="14"/>
      <c r="AC1979" s="14"/>
      <c r="AG1979" s="10"/>
      <c r="AH1979" s="10"/>
      <c r="AL1979" s="84"/>
      <c r="AM1979" s="84"/>
    </row>
    <row r="1980" spans="28:39" hidden="1" x14ac:dyDescent="0.25">
      <c r="AB1980" s="14"/>
      <c r="AC1980" s="14"/>
      <c r="AG1980" s="10"/>
      <c r="AH1980" s="10"/>
      <c r="AL1980" s="84"/>
      <c r="AM1980" s="84"/>
    </row>
    <row r="1981" spans="28:39" hidden="1" x14ac:dyDescent="0.25">
      <c r="AB1981" s="14"/>
      <c r="AC1981" s="14"/>
      <c r="AG1981" s="10"/>
      <c r="AH1981" s="10"/>
      <c r="AL1981" s="84"/>
      <c r="AM1981" s="84"/>
    </row>
    <row r="1982" spans="28:39" hidden="1" x14ac:dyDescent="0.25">
      <c r="AB1982" s="14"/>
      <c r="AC1982" s="14"/>
      <c r="AG1982" s="10"/>
      <c r="AH1982" s="10"/>
      <c r="AL1982" s="84"/>
      <c r="AM1982" s="84"/>
    </row>
    <row r="1983" spans="28:39" hidden="1" x14ac:dyDescent="0.25">
      <c r="AB1983" s="14"/>
      <c r="AC1983" s="14"/>
      <c r="AG1983" s="10"/>
      <c r="AH1983" s="10"/>
      <c r="AL1983" s="84"/>
      <c r="AM1983" s="84"/>
    </row>
    <row r="1984" spans="28:39" hidden="1" x14ac:dyDescent="0.25">
      <c r="AB1984" s="14"/>
      <c r="AC1984" s="14"/>
      <c r="AG1984" s="10"/>
      <c r="AH1984" s="10"/>
      <c r="AL1984" s="84"/>
      <c r="AM1984" s="84"/>
    </row>
    <row r="1985" spans="28:39" hidden="1" x14ac:dyDescent="0.25">
      <c r="AB1985" s="14"/>
      <c r="AC1985" s="14"/>
      <c r="AG1985" s="10"/>
      <c r="AH1985" s="10"/>
      <c r="AL1985" s="84"/>
      <c r="AM1985" s="84"/>
    </row>
    <row r="1986" spans="28:39" hidden="1" x14ac:dyDescent="0.25">
      <c r="AB1986" s="14"/>
      <c r="AC1986" s="14"/>
      <c r="AG1986" s="10"/>
      <c r="AH1986" s="10"/>
      <c r="AL1986" s="84"/>
      <c r="AM1986" s="84"/>
    </row>
    <row r="1987" spans="28:39" hidden="1" x14ac:dyDescent="0.25">
      <c r="AB1987" s="14"/>
      <c r="AC1987" s="14"/>
      <c r="AG1987" s="10"/>
      <c r="AH1987" s="10"/>
      <c r="AL1987" s="84"/>
      <c r="AM1987" s="84"/>
    </row>
    <row r="1988" spans="28:39" hidden="1" x14ac:dyDescent="0.25">
      <c r="AB1988" s="14"/>
      <c r="AC1988" s="14"/>
      <c r="AG1988" s="10"/>
      <c r="AH1988" s="10"/>
      <c r="AL1988" s="84"/>
      <c r="AM1988" s="84"/>
    </row>
    <row r="1989" spans="28:39" hidden="1" x14ac:dyDescent="0.25">
      <c r="AB1989" s="14"/>
      <c r="AC1989" s="14"/>
      <c r="AG1989" s="10"/>
      <c r="AH1989" s="10"/>
      <c r="AL1989" s="84"/>
      <c r="AM1989" s="84"/>
    </row>
    <row r="1990" spans="28:39" hidden="1" x14ac:dyDescent="0.25">
      <c r="AB1990" s="14"/>
      <c r="AC1990" s="14"/>
      <c r="AG1990" s="10"/>
      <c r="AH1990" s="10"/>
      <c r="AL1990" s="84"/>
      <c r="AM1990" s="84"/>
    </row>
    <row r="1991" spans="28:39" hidden="1" x14ac:dyDescent="0.25">
      <c r="AB1991" s="14"/>
      <c r="AC1991" s="14"/>
      <c r="AG1991" s="10"/>
      <c r="AH1991" s="10"/>
      <c r="AL1991" s="84"/>
      <c r="AM1991" s="84"/>
    </row>
    <row r="1992" spans="28:39" hidden="1" x14ac:dyDescent="0.25">
      <c r="AB1992" s="14"/>
      <c r="AC1992" s="14"/>
      <c r="AG1992" s="10"/>
      <c r="AH1992" s="10"/>
      <c r="AL1992" s="84"/>
      <c r="AM1992" s="84"/>
    </row>
    <row r="1993" spans="28:39" hidden="1" x14ac:dyDescent="0.25">
      <c r="AB1993" s="14"/>
      <c r="AC1993" s="14"/>
      <c r="AG1993" s="10"/>
      <c r="AH1993" s="10"/>
      <c r="AL1993" s="84"/>
      <c r="AM1993" s="84"/>
    </row>
    <row r="1994" spans="28:39" hidden="1" x14ac:dyDescent="0.25">
      <c r="AB1994" s="14"/>
      <c r="AC1994" s="14"/>
      <c r="AG1994" s="10"/>
      <c r="AH1994" s="10"/>
      <c r="AL1994" s="84"/>
      <c r="AM1994" s="84"/>
    </row>
    <row r="1995" spans="28:39" hidden="1" x14ac:dyDescent="0.25">
      <c r="AB1995" s="14"/>
      <c r="AC1995" s="14"/>
      <c r="AG1995" s="10"/>
      <c r="AH1995" s="10"/>
      <c r="AL1995" s="84"/>
      <c r="AM1995" s="84"/>
    </row>
    <row r="1996" spans="28:39" hidden="1" x14ac:dyDescent="0.25">
      <c r="AB1996" s="14"/>
      <c r="AC1996" s="14"/>
      <c r="AG1996" s="10"/>
      <c r="AH1996" s="10"/>
      <c r="AL1996" s="84"/>
      <c r="AM1996" s="84"/>
    </row>
    <row r="1997" spans="28:39" hidden="1" x14ac:dyDescent="0.25">
      <c r="AB1997" s="14"/>
      <c r="AC1997" s="14"/>
      <c r="AG1997" s="10"/>
      <c r="AH1997" s="10"/>
      <c r="AL1997" s="84"/>
      <c r="AM1997" s="84"/>
    </row>
    <row r="1998" spans="28:39" hidden="1" x14ac:dyDescent="0.25">
      <c r="AB1998" s="14"/>
      <c r="AC1998" s="14"/>
      <c r="AG1998" s="10"/>
      <c r="AH1998" s="10"/>
      <c r="AL1998" s="84"/>
      <c r="AM1998" s="84"/>
    </row>
    <row r="1999" spans="28:39" hidden="1" x14ac:dyDescent="0.25">
      <c r="AB1999" s="14"/>
      <c r="AC1999" s="14"/>
      <c r="AG1999" s="10"/>
      <c r="AH1999" s="10"/>
      <c r="AL1999" s="84"/>
      <c r="AM1999" s="84"/>
    </row>
    <row r="2000" spans="28:39" hidden="1" x14ac:dyDescent="0.25">
      <c r="AB2000" s="14"/>
      <c r="AC2000" s="14"/>
      <c r="AG2000" s="10"/>
      <c r="AH2000" s="10"/>
      <c r="AL2000" s="84"/>
      <c r="AM2000" s="84"/>
    </row>
    <row r="2001" spans="28:39" hidden="1" x14ac:dyDescent="0.25">
      <c r="AB2001" s="14"/>
      <c r="AC2001" s="14"/>
      <c r="AG2001" s="10"/>
      <c r="AH2001" s="10"/>
      <c r="AL2001" s="84"/>
      <c r="AM2001" s="84"/>
    </row>
    <row r="2002" spans="28:39" hidden="1" x14ac:dyDescent="0.25">
      <c r="AB2002" s="14"/>
      <c r="AC2002" s="14"/>
      <c r="AG2002" s="10"/>
      <c r="AH2002" s="10"/>
      <c r="AL2002" s="84"/>
      <c r="AM2002" s="84"/>
    </row>
    <row r="2003" spans="28:39" hidden="1" x14ac:dyDescent="0.25">
      <c r="AB2003" s="14"/>
      <c r="AC2003" s="14"/>
      <c r="AG2003" s="10"/>
      <c r="AH2003" s="10"/>
      <c r="AL2003" s="84"/>
      <c r="AM2003" s="84"/>
    </row>
    <row r="2004" spans="28:39" hidden="1" x14ac:dyDescent="0.25">
      <c r="AB2004" s="14"/>
      <c r="AC2004" s="14"/>
      <c r="AG2004" s="10"/>
      <c r="AH2004" s="10"/>
      <c r="AL2004" s="84"/>
      <c r="AM2004" s="84"/>
    </row>
    <row r="2005" spans="28:39" hidden="1" x14ac:dyDescent="0.25">
      <c r="AB2005" s="14"/>
      <c r="AC2005" s="14"/>
      <c r="AG2005" s="10"/>
      <c r="AH2005" s="10"/>
      <c r="AL2005" s="84"/>
      <c r="AM2005" s="84"/>
    </row>
    <row r="2006" spans="28:39" hidden="1" x14ac:dyDescent="0.25">
      <c r="AB2006" s="14"/>
      <c r="AC2006" s="14"/>
      <c r="AG2006" s="10"/>
      <c r="AH2006" s="10"/>
      <c r="AL2006" s="84"/>
      <c r="AM2006" s="84"/>
    </row>
    <row r="2007" spans="28:39" hidden="1" x14ac:dyDescent="0.25">
      <c r="AB2007" s="14"/>
      <c r="AC2007" s="14"/>
      <c r="AG2007" s="10"/>
      <c r="AH2007" s="10"/>
      <c r="AL2007" s="84"/>
      <c r="AM2007" s="84"/>
    </row>
    <row r="2008" spans="28:39" hidden="1" x14ac:dyDescent="0.25">
      <c r="AB2008" s="14"/>
      <c r="AC2008" s="14"/>
      <c r="AG2008" s="10"/>
      <c r="AH2008" s="10"/>
      <c r="AL2008" s="84"/>
      <c r="AM2008" s="84"/>
    </row>
    <row r="2009" spans="28:39" hidden="1" x14ac:dyDescent="0.25">
      <c r="AB2009" s="14"/>
      <c r="AC2009" s="14"/>
      <c r="AG2009" s="10"/>
      <c r="AH2009" s="10"/>
      <c r="AL2009" s="84"/>
      <c r="AM2009" s="84"/>
    </row>
    <row r="2010" spans="28:39" hidden="1" x14ac:dyDescent="0.25">
      <c r="AB2010" s="14"/>
      <c r="AC2010" s="14"/>
      <c r="AG2010" s="10"/>
      <c r="AH2010" s="10"/>
      <c r="AL2010" s="84"/>
      <c r="AM2010" s="84"/>
    </row>
    <row r="2011" spans="28:39" hidden="1" x14ac:dyDescent="0.25">
      <c r="AB2011" s="14"/>
      <c r="AC2011" s="14"/>
      <c r="AG2011" s="10"/>
      <c r="AH2011" s="10"/>
      <c r="AL2011" s="84"/>
      <c r="AM2011" s="84"/>
    </row>
    <row r="2012" spans="28:39" hidden="1" x14ac:dyDescent="0.25">
      <c r="AB2012" s="14"/>
      <c r="AC2012" s="14"/>
      <c r="AG2012" s="10"/>
      <c r="AH2012" s="10"/>
      <c r="AL2012" s="84"/>
      <c r="AM2012" s="84"/>
    </row>
    <row r="2013" spans="28:39" hidden="1" x14ac:dyDescent="0.25">
      <c r="AB2013" s="14"/>
      <c r="AC2013" s="14"/>
      <c r="AG2013" s="10"/>
      <c r="AH2013" s="10"/>
      <c r="AL2013" s="84"/>
      <c r="AM2013" s="84"/>
    </row>
    <row r="2014" spans="28:39" hidden="1" x14ac:dyDescent="0.25">
      <c r="AB2014" s="14"/>
      <c r="AC2014" s="14"/>
      <c r="AG2014" s="10"/>
      <c r="AH2014" s="10"/>
      <c r="AL2014" s="84"/>
      <c r="AM2014" s="84"/>
    </row>
    <row r="2015" spans="28:39" hidden="1" x14ac:dyDescent="0.25">
      <c r="AB2015" s="14"/>
      <c r="AC2015" s="14"/>
      <c r="AG2015" s="10"/>
      <c r="AH2015" s="10"/>
      <c r="AL2015" s="84"/>
      <c r="AM2015" s="84"/>
    </row>
    <row r="2016" spans="28:39" hidden="1" x14ac:dyDescent="0.25">
      <c r="AB2016" s="14"/>
      <c r="AC2016" s="14"/>
      <c r="AG2016" s="10"/>
      <c r="AH2016" s="10"/>
      <c r="AL2016" s="84"/>
      <c r="AM2016" s="84"/>
    </row>
    <row r="2017" spans="28:39" hidden="1" x14ac:dyDescent="0.25">
      <c r="AB2017" s="14"/>
      <c r="AC2017" s="14"/>
      <c r="AG2017" s="10"/>
      <c r="AH2017" s="10"/>
      <c r="AL2017" s="84"/>
      <c r="AM2017" s="84"/>
    </row>
    <row r="2018" spans="28:39" hidden="1" x14ac:dyDescent="0.25">
      <c r="AB2018" s="14"/>
      <c r="AC2018" s="14"/>
      <c r="AG2018" s="10"/>
      <c r="AH2018" s="10"/>
      <c r="AL2018" s="84"/>
      <c r="AM2018" s="84"/>
    </row>
    <row r="2019" spans="28:39" hidden="1" x14ac:dyDescent="0.25">
      <c r="AB2019" s="14"/>
      <c r="AC2019" s="14"/>
      <c r="AG2019" s="10"/>
      <c r="AH2019" s="10"/>
      <c r="AL2019" s="84"/>
      <c r="AM2019" s="84"/>
    </row>
    <row r="2020" spans="28:39" hidden="1" x14ac:dyDescent="0.25">
      <c r="AB2020" s="14"/>
      <c r="AC2020" s="14"/>
      <c r="AG2020" s="10"/>
      <c r="AH2020" s="10"/>
      <c r="AL2020" s="84"/>
      <c r="AM2020" s="84"/>
    </row>
    <row r="2021" spans="28:39" hidden="1" x14ac:dyDescent="0.25">
      <c r="AB2021" s="14"/>
      <c r="AC2021" s="14"/>
      <c r="AG2021" s="10"/>
      <c r="AH2021" s="10"/>
      <c r="AL2021" s="84"/>
      <c r="AM2021" s="84"/>
    </row>
    <row r="2022" spans="28:39" hidden="1" x14ac:dyDescent="0.25">
      <c r="AB2022" s="14"/>
      <c r="AC2022" s="14"/>
      <c r="AG2022" s="10"/>
      <c r="AH2022" s="10"/>
      <c r="AL2022" s="84"/>
      <c r="AM2022" s="84"/>
    </row>
    <row r="2023" spans="28:39" hidden="1" x14ac:dyDescent="0.25">
      <c r="AB2023" s="14"/>
      <c r="AC2023" s="14"/>
      <c r="AG2023" s="10"/>
      <c r="AH2023" s="10"/>
      <c r="AL2023" s="84"/>
      <c r="AM2023" s="84"/>
    </row>
    <row r="2024" spans="28:39" hidden="1" x14ac:dyDescent="0.25">
      <c r="AB2024" s="14"/>
      <c r="AC2024" s="14"/>
      <c r="AG2024" s="10"/>
      <c r="AH2024" s="10"/>
      <c r="AL2024" s="84"/>
      <c r="AM2024" s="84"/>
    </row>
    <row r="2025" spans="28:39" hidden="1" x14ac:dyDescent="0.25">
      <c r="AB2025" s="14"/>
      <c r="AC2025" s="14"/>
      <c r="AG2025" s="10"/>
      <c r="AH2025" s="10"/>
      <c r="AL2025" s="84"/>
      <c r="AM2025" s="84"/>
    </row>
    <row r="2026" spans="28:39" hidden="1" x14ac:dyDescent="0.25">
      <c r="AB2026" s="14"/>
      <c r="AC2026" s="14"/>
      <c r="AG2026" s="10"/>
      <c r="AH2026" s="10"/>
      <c r="AL2026" s="84"/>
      <c r="AM2026" s="84"/>
    </row>
    <row r="2027" spans="28:39" hidden="1" x14ac:dyDescent="0.25">
      <c r="AB2027" s="14"/>
      <c r="AC2027" s="14"/>
      <c r="AG2027" s="10"/>
      <c r="AH2027" s="10"/>
      <c r="AL2027" s="84"/>
      <c r="AM2027" s="84"/>
    </row>
    <row r="2028" spans="28:39" hidden="1" x14ac:dyDescent="0.25">
      <c r="AB2028" s="14"/>
      <c r="AC2028" s="14"/>
      <c r="AG2028" s="10"/>
      <c r="AH2028" s="10"/>
      <c r="AL2028" s="84"/>
      <c r="AM2028" s="84"/>
    </row>
    <row r="2029" spans="28:39" hidden="1" x14ac:dyDescent="0.25">
      <c r="AB2029" s="14"/>
      <c r="AC2029" s="14"/>
      <c r="AG2029" s="10"/>
      <c r="AH2029" s="10"/>
      <c r="AL2029" s="84"/>
      <c r="AM2029" s="84"/>
    </row>
    <row r="2030" spans="28:39" hidden="1" x14ac:dyDescent="0.25">
      <c r="AB2030" s="14"/>
      <c r="AC2030" s="14"/>
      <c r="AG2030" s="10"/>
      <c r="AH2030" s="10"/>
      <c r="AL2030" s="84"/>
      <c r="AM2030" s="84"/>
    </row>
    <row r="2031" spans="28:39" hidden="1" x14ac:dyDescent="0.25">
      <c r="AB2031" s="14"/>
      <c r="AC2031" s="14"/>
      <c r="AG2031" s="10"/>
      <c r="AH2031" s="10"/>
      <c r="AL2031" s="84"/>
      <c r="AM2031" s="84"/>
    </row>
    <row r="2032" spans="28:39" hidden="1" x14ac:dyDescent="0.25">
      <c r="AB2032" s="14"/>
      <c r="AC2032" s="14"/>
      <c r="AG2032" s="10"/>
      <c r="AH2032" s="10"/>
      <c r="AL2032" s="84"/>
      <c r="AM2032" s="84"/>
    </row>
    <row r="2033" spans="28:39" hidden="1" x14ac:dyDescent="0.25">
      <c r="AB2033" s="14"/>
      <c r="AC2033" s="14"/>
      <c r="AG2033" s="10"/>
      <c r="AH2033" s="10"/>
      <c r="AL2033" s="84"/>
      <c r="AM2033" s="84"/>
    </row>
    <row r="2034" spans="28:39" hidden="1" x14ac:dyDescent="0.25">
      <c r="AB2034" s="14"/>
      <c r="AC2034" s="14"/>
      <c r="AG2034" s="10"/>
      <c r="AH2034" s="10"/>
      <c r="AL2034" s="84"/>
      <c r="AM2034" s="84"/>
    </row>
    <row r="2035" spans="28:39" hidden="1" x14ac:dyDescent="0.25">
      <c r="AB2035" s="14"/>
      <c r="AC2035" s="14"/>
      <c r="AG2035" s="10"/>
      <c r="AH2035" s="10"/>
      <c r="AL2035" s="84"/>
      <c r="AM2035" s="84"/>
    </row>
    <row r="2036" spans="28:39" hidden="1" x14ac:dyDescent="0.25">
      <c r="AB2036" s="14"/>
      <c r="AC2036" s="14"/>
      <c r="AG2036" s="10"/>
      <c r="AH2036" s="10"/>
      <c r="AL2036" s="84"/>
      <c r="AM2036" s="84"/>
    </row>
    <row r="2037" spans="28:39" hidden="1" x14ac:dyDescent="0.25">
      <c r="AB2037" s="14"/>
      <c r="AC2037" s="14"/>
      <c r="AG2037" s="10"/>
      <c r="AH2037" s="10"/>
      <c r="AL2037" s="84"/>
      <c r="AM2037" s="84"/>
    </row>
    <row r="2038" spans="28:39" hidden="1" x14ac:dyDescent="0.25">
      <c r="AB2038" s="14"/>
      <c r="AC2038" s="14"/>
      <c r="AG2038" s="10"/>
      <c r="AH2038" s="10"/>
      <c r="AL2038" s="84"/>
      <c r="AM2038" s="84"/>
    </row>
    <row r="2039" spans="28:39" hidden="1" x14ac:dyDescent="0.25">
      <c r="AB2039" s="14"/>
      <c r="AC2039" s="14"/>
      <c r="AG2039" s="10"/>
      <c r="AH2039" s="10"/>
      <c r="AL2039" s="84"/>
      <c r="AM2039" s="84"/>
    </row>
    <row r="2040" spans="28:39" hidden="1" x14ac:dyDescent="0.25">
      <c r="AB2040" s="14"/>
      <c r="AC2040" s="14"/>
      <c r="AG2040" s="10"/>
      <c r="AH2040" s="10"/>
      <c r="AL2040" s="84"/>
      <c r="AM2040" s="84"/>
    </row>
    <row r="2041" spans="28:39" hidden="1" x14ac:dyDescent="0.25">
      <c r="AB2041" s="14"/>
      <c r="AC2041" s="14"/>
      <c r="AG2041" s="10"/>
      <c r="AH2041" s="10"/>
      <c r="AL2041" s="84"/>
      <c r="AM2041" s="84"/>
    </row>
    <row r="2042" spans="28:39" hidden="1" x14ac:dyDescent="0.25">
      <c r="AB2042" s="14"/>
      <c r="AC2042" s="14"/>
      <c r="AG2042" s="10"/>
      <c r="AH2042" s="10"/>
      <c r="AL2042" s="84"/>
      <c r="AM2042" s="84"/>
    </row>
    <row r="2043" spans="28:39" hidden="1" x14ac:dyDescent="0.25">
      <c r="AB2043" s="14"/>
      <c r="AC2043" s="14"/>
      <c r="AG2043" s="10"/>
      <c r="AH2043" s="10"/>
      <c r="AL2043" s="84"/>
      <c r="AM2043" s="84"/>
    </row>
    <row r="2044" spans="28:39" hidden="1" x14ac:dyDescent="0.25">
      <c r="AB2044" s="14"/>
      <c r="AC2044" s="14"/>
      <c r="AG2044" s="10"/>
      <c r="AH2044" s="10"/>
      <c r="AL2044" s="84"/>
      <c r="AM2044" s="84"/>
    </row>
    <row r="2045" spans="28:39" hidden="1" x14ac:dyDescent="0.25">
      <c r="AB2045" s="14"/>
      <c r="AC2045" s="14"/>
      <c r="AG2045" s="10"/>
      <c r="AH2045" s="10"/>
      <c r="AL2045" s="84"/>
      <c r="AM2045" s="84"/>
    </row>
    <row r="2046" spans="28:39" hidden="1" x14ac:dyDescent="0.25">
      <c r="AB2046" s="14"/>
      <c r="AC2046" s="14"/>
      <c r="AG2046" s="10"/>
      <c r="AH2046" s="10"/>
      <c r="AL2046" s="84"/>
      <c r="AM2046" s="84"/>
    </row>
    <row r="2047" spans="28:39" hidden="1" x14ac:dyDescent="0.25">
      <c r="AB2047" s="14"/>
      <c r="AC2047" s="14"/>
      <c r="AG2047" s="10"/>
      <c r="AH2047" s="10"/>
      <c r="AL2047" s="84"/>
      <c r="AM2047" s="84"/>
    </row>
    <row r="2048" spans="28:39" hidden="1" x14ac:dyDescent="0.25">
      <c r="AB2048" s="14"/>
      <c r="AC2048" s="14"/>
      <c r="AG2048" s="10"/>
      <c r="AH2048" s="10"/>
      <c r="AL2048" s="84"/>
      <c r="AM2048" s="84"/>
    </row>
    <row r="2049" spans="28:39" hidden="1" x14ac:dyDescent="0.25">
      <c r="AB2049" s="14"/>
      <c r="AC2049" s="14"/>
      <c r="AG2049" s="10"/>
      <c r="AH2049" s="10"/>
      <c r="AL2049" s="84"/>
      <c r="AM2049" s="84"/>
    </row>
    <row r="2050" spans="28:39" hidden="1" x14ac:dyDescent="0.25">
      <c r="AB2050" s="14"/>
      <c r="AC2050" s="14"/>
      <c r="AG2050" s="10"/>
      <c r="AH2050" s="10"/>
      <c r="AL2050" s="84"/>
      <c r="AM2050" s="84"/>
    </row>
    <row r="2051" spans="28:39" hidden="1" x14ac:dyDescent="0.25">
      <c r="AB2051" s="14"/>
      <c r="AC2051" s="14"/>
      <c r="AG2051" s="10"/>
      <c r="AH2051" s="10"/>
      <c r="AL2051" s="84"/>
      <c r="AM2051" s="84"/>
    </row>
    <row r="2052" spans="28:39" hidden="1" x14ac:dyDescent="0.25">
      <c r="AB2052" s="14"/>
      <c r="AC2052" s="14"/>
      <c r="AG2052" s="10"/>
      <c r="AH2052" s="10"/>
      <c r="AL2052" s="84"/>
      <c r="AM2052" s="84"/>
    </row>
    <row r="2053" spans="28:39" hidden="1" x14ac:dyDescent="0.25">
      <c r="AB2053" s="14"/>
      <c r="AC2053" s="14"/>
      <c r="AG2053" s="10"/>
      <c r="AH2053" s="10"/>
      <c r="AL2053" s="84"/>
      <c r="AM2053" s="84"/>
    </row>
    <row r="2054" spans="28:39" hidden="1" x14ac:dyDescent="0.25">
      <c r="AB2054" s="14"/>
      <c r="AC2054" s="14"/>
      <c r="AG2054" s="10"/>
      <c r="AH2054" s="10"/>
      <c r="AL2054" s="84"/>
      <c r="AM2054" s="84"/>
    </row>
    <row r="2055" spans="28:39" hidden="1" x14ac:dyDescent="0.25">
      <c r="AB2055" s="14"/>
      <c r="AC2055" s="14"/>
      <c r="AG2055" s="10"/>
      <c r="AH2055" s="10"/>
      <c r="AL2055" s="84"/>
      <c r="AM2055" s="84"/>
    </row>
    <row r="2056" spans="28:39" hidden="1" x14ac:dyDescent="0.25">
      <c r="AB2056" s="14"/>
      <c r="AC2056" s="14"/>
      <c r="AG2056" s="10"/>
      <c r="AH2056" s="10"/>
      <c r="AL2056" s="84"/>
      <c r="AM2056" s="84"/>
    </row>
    <row r="2057" spans="28:39" hidden="1" x14ac:dyDescent="0.25">
      <c r="AB2057" s="14"/>
      <c r="AC2057" s="14"/>
      <c r="AG2057" s="10"/>
      <c r="AH2057" s="10"/>
      <c r="AL2057" s="84"/>
      <c r="AM2057" s="84"/>
    </row>
    <row r="2058" spans="28:39" hidden="1" x14ac:dyDescent="0.25">
      <c r="AB2058" s="14"/>
      <c r="AC2058" s="14"/>
      <c r="AG2058" s="10"/>
      <c r="AH2058" s="10"/>
      <c r="AL2058" s="84"/>
      <c r="AM2058" s="84"/>
    </row>
    <row r="2059" spans="28:39" hidden="1" x14ac:dyDescent="0.25">
      <c r="AB2059" s="14"/>
      <c r="AC2059" s="14"/>
      <c r="AG2059" s="10"/>
      <c r="AH2059" s="10"/>
      <c r="AL2059" s="84"/>
      <c r="AM2059" s="84"/>
    </row>
    <row r="2060" spans="28:39" hidden="1" x14ac:dyDescent="0.25">
      <c r="AB2060" s="14"/>
      <c r="AC2060" s="14"/>
      <c r="AG2060" s="10"/>
      <c r="AH2060" s="10"/>
      <c r="AL2060" s="84"/>
      <c r="AM2060" s="84"/>
    </row>
    <row r="2061" spans="28:39" hidden="1" x14ac:dyDescent="0.25">
      <c r="AB2061" s="14"/>
      <c r="AC2061" s="14"/>
      <c r="AG2061" s="10"/>
      <c r="AH2061" s="10"/>
      <c r="AL2061" s="84"/>
      <c r="AM2061" s="84"/>
    </row>
    <row r="2062" spans="28:39" hidden="1" x14ac:dyDescent="0.25">
      <c r="AB2062" s="14"/>
      <c r="AC2062" s="14"/>
      <c r="AG2062" s="10"/>
      <c r="AH2062" s="10"/>
      <c r="AL2062" s="84"/>
      <c r="AM2062" s="84"/>
    </row>
    <row r="2063" spans="28:39" hidden="1" x14ac:dyDescent="0.25">
      <c r="AB2063" s="14"/>
      <c r="AC2063" s="14"/>
      <c r="AG2063" s="10"/>
      <c r="AH2063" s="10"/>
      <c r="AL2063" s="84"/>
      <c r="AM2063" s="84"/>
    </row>
    <row r="2064" spans="28:39" hidden="1" x14ac:dyDescent="0.25">
      <c r="AB2064" s="14"/>
      <c r="AC2064" s="14"/>
      <c r="AG2064" s="10"/>
      <c r="AH2064" s="10"/>
      <c r="AL2064" s="84"/>
      <c r="AM2064" s="84"/>
    </row>
    <row r="2065" spans="28:39" hidden="1" x14ac:dyDescent="0.25">
      <c r="AB2065" s="14"/>
      <c r="AC2065" s="14"/>
      <c r="AG2065" s="10"/>
      <c r="AH2065" s="10"/>
      <c r="AL2065" s="84"/>
      <c r="AM2065" s="84"/>
    </row>
    <row r="2066" spans="28:39" hidden="1" x14ac:dyDescent="0.25">
      <c r="AB2066" s="14"/>
      <c r="AC2066" s="14"/>
      <c r="AG2066" s="10"/>
      <c r="AH2066" s="10"/>
      <c r="AL2066" s="84"/>
      <c r="AM2066" s="84"/>
    </row>
    <row r="2067" spans="28:39" hidden="1" x14ac:dyDescent="0.25">
      <c r="AB2067" s="14"/>
      <c r="AC2067" s="14"/>
      <c r="AG2067" s="10"/>
      <c r="AH2067" s="10"/>
      <c r="AL2067" s="84"/>
      <c r="AM2067" s="84"/>
    </row>
    <row r="2068" spans="28:39" hidden="1" x14ac:dyDescent="0.25">
      <c r="AB2068" s="14"/>
      <c r="AC2068" s="14"/>
      <c r="AG2068" s="10"/>
      <c r="AH2068" s="10"/>
      <c r="AL2068" s="84"/>
      <c r="AM2068" s="84"/>
    </row>
    <row r="2069" spans="28:39" hidden="1" x14ac:dyDescent="0.25">
      <c r="AB2069" s="14"/>
      <c r="AC2069" s="14"/>
      <c r="AG2069" s="10"/>
      <c r="AH2069" s="10"/>
      <c r="AL2069" s="84"/>
      <c r="AM2069" s="84"/>
    </row>
    <row r="2070" spans="28:39" hidden="1" x14ac:dyDescent="0.25">
      <c r="AB2070" s="14"/>
      <c r="AC2070" s="14"/>
      <c r="AG2070" s="10"/>
      <c r="AH2070" s="10"/>
      <c r="AL2070" s="84"/>
      <c r="AM2070" s="84"/>
    </row>
    <row r="2071" spans="28:39" hidden="1" x14ac:dyDescent="0.25">
      <c r="AB2071" s="14"/>
      <c r="AC2071" s="14"/>
      <c r="AG2071" s="10"/>
      <c r="AH2071" s="10"/>
      <c r="AL2071" s="84"/>
      <c r="AM2071" s="84"/>
    </row>
    <row r="2072" spans="28:39" hidden="1" x14ac:dyDescent="0.25">
      <c r="AB2072" s="14"/>
      <c r="AC2072" s="14"/>
      <c r="AG2072" s="10"/>
      <c r="AH2072" s="10"/>
      <c r="AL2072" s="84"/>
      <c r="AM2072" s="84"/>
    </row>
    <row r="2073" spans="28:39" hidden="1" x14ac:dyDescent="0.25">
      <c r="AB2073" s="14"/>
      <c r="AC2073" s="14"/>
      <c r="AG2073" s="10"/>
      <c r="AH2073" s="10"/>
      <c r="AL2073" s="84"/>
      <c r="AM2073" s="84"/>
    </row>
    <row r="2074" spans="28:39" hidden="1" x14ac:dyDescent="0.25">
      <c r="AB2074" s="14"/>
      <c r="AC2074" s="14"/>
      <c r="AG2074" s="10"/>
      <c r="AH2074" s="10"/>
      <c r="AL2074" s="84"/>
      <c r="AM2074" s="84"/>
    </row>
    <row r="2075" spans="28:39" hidden="1" x14ac:dyDescent="0.25">
      <c r="AB2075" s="14"/>
      <c r="AC2075" s="14"/>
      <c r="AG2075" s="10"/>
      <c r="AH2075" s="10"/>
      <c r="AL2075" s="84"/>
      <c r="AM2075" s="84"/>
    </row>
    <row r="2076" spans="28:39" hidden="1" x14ac:dyDescent="0.25">
      <c r="AB2076" s="14"/>
      <c r="AC2076" s="14"/>
      <c r="AG2076" s="10"/>
      <c r="AH2076" s="10"/>
      <c r="AL2076" s="84"/>
      <c r="AM2076" s="84"/>
    </row>
    <row r="2077" spans="28:39" hidden="1" x14ac:dyDescent="0.25">
      <c r="AB2077" s="14"/>
      <c r="AC2077" s="14"/>
      <c r="AG2077" s="10"/>
      <c r="AH2077" s="10"/>
      <c r="AL2077" s="84"/>
      <c r="AM2077" s="84"/>
    </row>
    <row r="2078" spans="28:39" hidden="1" x14ac:dyDescent="0.25">
      <c r="AB2078" s="14"/>
      <c r="AC2078" s="14"/>
      <c r="AG2078" s="10"/>
      <c r="AH2078" s="10"/>
      <c r="AL2078" s="84"/>
      <c r="AM2078" s="84"/>
    </row>
    <row r="2079" spans="28:39" hidden="1" x14ac:dyDescent="0.25">
      <c r="AB2079" s="14"/>
      <c r="AC2079" s="14"/>
      <c r="AG2079" s="10"/>
      <c r="AH2079" s="10"/>
      <c r="AL2079" s="84"/>
      <c r="AM2079" s="84"/>
    </row>
    <row r="2080" spans="28:39" hidden="1" x14ac:dyDescent="0.25">
      <c r="AB2080" s="14"/>
      <c r="AC2080" s="14"/>
      <c r="AG2080" s="10"/>
      <c r="AH2080" s="10"/>
      <c r="AL2080" s="84"/>
      <c r="AM2080" s="84"/>
    </row>
    <row r="2081" spans="28:39" hidden="1" x14ac:dyDescent="0.25">
      <c r="AB2081" s="14"/>
      <c r="AC2081" s="14"/>
      <c r="AG2081" s="10"/>
      <c r="AH2081" s="10"/>
      <c r="AL2081" s="84"/>
      <c r="AM2081" s="84"/>
    </row>
    <row r="2082" spans="28:39" hidden="1" x14ac:dyDescent="0.25">
      <c r="AB2082" s="14"/>
      <c r="AC2082" s="14"/>
      <c r="AG2082" s="10"/>
      <c r="AH2082" s="10"/>
      <c r="AL2082" s="84"/>
      <c r="AM2082" s="84"/>
    </row>
    <row r="2083" spans="28:39" hidden="1" x14ac:dyDescent="0.25">
      <c r="AB2083" s="14"/>
      <c r="AC2083" s="14"/>
      <c r="AG2083" s="10"/>
      <c r="AH2083" s="10"/>
      <c r="AL2083" s="84"/>
      <c r="AM2083" s="84"/>
    </row>
    <row r="2084" spans="28:39" hidden="1" x14ac:dyDescent="0.25">
      <c r="AB2084" s="14"/>
      <c r="AC2084" s="14"/>
      <c r="AG2084" s="10"/>
      <c r="AH2084" s="10"/>
      <c r="AL2084" s="84"/>
      <c r="AM2084" s="84"/>
    </row>
    <row r="2085" spans="28:39" hidden="1" x14ac:dyDescent="0.25">
      <c r="AB2085" s="14"/>
      <c r="AC2085" s="14"/>
      <c r="AG2085" s="10"/>
      <c r="AH2085" s="10"/>
      <c r="AL2085" s="84"/>
      <c r="AM2085" s="84"/>
    </row>
    <row r="2086" spans="28:39" hidden="1" x14ac:dyDescent="0.25">
      <c r="AB2086" s="14"/>
      <c r="AC2086" s="14"/>
      <c r="AG2086" s="10"/>
      <c r="AH2086" s="10"/>
      <c r="AL2086" s="84"/>
      <c r="AM2086" s="84"/>
    </row>
    <row r="2087" spans="28:39" hidden="1" x14ac:dyDescent="0.25">
      <c r="AB2087" s="14"/>
      <c r="AC2087" s="14"/>
      <c r="AG2087" s="10"/>
      <c r="AH2087" s="10"/>
      <c r="AL2087" s="84"/>
      <c r="AM2087" s="84"/>
    </row>
    <row r="2088" spans="28:39" hidden="1" x14ac:dyDescent="0.25">
      <c r="AB2088" s="14"/>
      <c r="AC2088" s="14"/>
      <c r="AG2088" s="10"/>
      <c r="AH2088" s="10"/>
      <c r="AL2088" s="84"/>
      <c r="AM2088" s="84"/>
    </row>
    <row r="2089" spans="28:39" hidden="1" x14ac:dyDescent="0.25">
      <c r="AB2089" s="14"/>
      <c r="AC2089" s="14"/>
      <c r="AG2089" s="10"/>
      <c r="AH2089" s="10"/>
      <c r="AL2089" s="84"/>
      <c r="AM2089" s="84"/>
    </row>
    <row r="2090" spans="28:39" hidden="1" x14ac:dyDescent="0.25">
      <c r="AB2090" s="14"/>
      <c r="AC2090" s="14"/>
      <c r="AG2090" s="10"/>
      <c r="AH2090" s="10"/>
      <c r="AL2090" s="84"/>
      <c r="AM2090" s="84"/>
    </row>
    <row r="2091" spans="28:39" hidden="1" x14ac:dyDescent="0.25">
      <c r="AB2091" s="14"/>
      <c r="AC2091" s="14"/>
      <c r="AG2091" s="10"/>
      <c r="AH2091" s="10"/>
      <c r="AL2091" s="84"/>
      <c r="AM2091" s="84"/>
    </row>
    <row r="2092" spans="28:39" hidden="1" x14ac:dyDescent="0.25">
      <c r="AB2092" s="14"/>
      <c r="AC2092" s="14"/>
      <c r="AG2092" s="10"/>
      <c r="AH2092" s="10"/>
      <c r="AL2092" s="84"/>
      <c r="AM2092" s="84"/>
    </row>
    <row r="2093" spans="28:39" hidden="1" x14ac:dyDescent="0.25">
      <c r="AB2093" s="14"/>
      <c r="AC2093" s="14"/>
      <c r="AG2093" s="10"/>
      <c r="AH2093" s="10"/>
      <c r="AL2093" s="84"/>
      <c r="AM2093" s="84"/>
    </row>
    <row r="2094" spans="28:39" hidden="1" x14ac:dyDescent="0.25">
      <c r="AB2094" s="14"/>
      <c r="AC2094" s="14"/>
      <c r="AG2094" s="10"/>
      <c r="AH2094" s="10"/>
      <c r="AL2094" s="84"/>
      <c r="AM2094" s="84"/>
    </row>
    <row r="2095" spans="28:39" hidden="1" x14ac:dyDescent="0.25">
      <c r="AB2095" s="14"/>
      <c r="AC2095" s="14"/>
      <c r="AG2095" s="10"/>
      <c r="AH2095" s="10"/>
      <c r="AL2095" s="84"/>
      <c r="AM2095" s="84"/>
    </row>
    <row r="2096" spans="28:39" hidden="1" x14ac:dyDescent="0.25">
      <c r="AB2096" s="14"/>
      <c r="AC2096" s="14"/>
      <c r="AG2096" s="10"/>
      <c r="AH2096" s="10"/>
      <c r="AL2096" s="84"/>
      <c r="AM2096" s="84"/>
    </row>
    <row r="2097" spans="28:39" hidden="1" x14ac:dyDescent="0.25">
      <c r="AB2097" s="14"/>
      <c r="AC2097" s="14"/>
      <c r="AG2097" s="10"/>
      <c r="AH2097" s="10"/>
      <c r="AL2097" s="84"/>
      <c r="AM2097" s="84"/>
    </row>
    <row r="2098" spans="28:39" hidden="1" x14ac:dyDescent="0.25">
      <c r="AB2098" s="14"/>
      <c r="AC2098" s="14"/>
      <c r="AG2098" s="10"/>
      <c r="AH2098" s="10"/>
      <c r="AL2098" s="84"/>
      <c r="AM2098" s="84"/>
    </row>
    <row r="2099" spans="28:39" hidden="1" x14ac:dyDescent="0.25">
      <c r="AB2099" s="14"/>
      <c r="AC2099" s="14"/>
      <c r="AG2099" s="10"/>
      <c r="AH2099" s="10"/>
      <c r="AL2099" s="84"/>
      <c r="AM2099" s="84"/>
    </row>
    <row r="2100" spans="28:39" hidden="1" x14ac:dyDescent="0.25">
      <c r="AB2100" s="14"/>
      <c r="AC2100" s="14"/>
      <c r="AG2100" s="10"/>
      <c r="AH2100" s="10"/>
      <c r="AL2100" s="84"/>
      <c r="AM2100" s="84"/>
    </row>
    <row r="2101" spans="28:39" hidden="1" x14ac:dyDescent="0.25">
      <c r="AB2101" s="14"/>
      <c r="AC2101" s="14"/>
      <c r="AG2101" s="10"/>
      <c r="AH2101" s="10"/>
      <c r="AL2101" s="84"/>
      <c r="AM2101" s="84"/>
    </row>
    <row r="2102" spans="28:39" hidden="1" x14ac:dyDescent="0.25">
      <c r="AB2102" s="14"/>
      <c r="AC2102" s="14"/>
      <c r="AG2102" s="10"/>
      <c r="AH2102" s="10"/>
      <c r="AL2102" s="84"/>
      <c r="AM2102" s="84"/>
    </row>
    <row r="2103" spans="28:39" hidden="1" x14ac:dyDescent="0.25">
      <c r="AB2103" s="14"/>
      <c r="AC2103" s="14"/>
      <c r="AG2103" s="10"/>
      <c r="AH2103" s="10"/>
      <c r="AL2103" s="84"/>
      <c r="AM2103" s="84"/>
    </row>
    <row r="2104" spans="28:39" hidden="1" x14ac:dyDescent="0.25">
      <c r="AB2104" s="14"/>
      <c r="AC2104" s="14"/>
      <c r="AG2104" s="10"/>
      <c r="AH2104" s="10"/>
      <c r="AL2104" s="84"/>
      <c r="AM2104" s="84"/>
    </row>
    <row r="2105" spans="28:39" hidden="1" x14ac:dyDescent="0.25">
      <c r="AB2105" s="14"/>
      <c r="AC2105" s="14"/>
      <c r="AG2105" s="10"/>
      <c r="AH2105" s="10"/>
      <c r="AL2105" s="84"/>
      <c r="AM2105" s="84"/>
    </row>
    <row r="2106" spans="28:39" hidden="1" x14ac:dyDescent="0.25">
      <c r="AB2106" s="14"/>
      <c r="AC2106" s="14"/>
      <c r="AG2106" s="10"/>
      <c r="AH2106" s="10"/>
      <c r="AL2106" s="84"/>
      <c r="AM2106" s="84"/>
    </row>
    <row r="2107" spans="28:39" hidden="1" x14ac:dyDescent="0.25">
      <c r="AB2107" s="14"/>
      <c r="AC2107" s="14"/>
      <c r="AG2107" s="10"/>
      <c r="AH2107" s="10"/>
      <c r="AL2107" s="84"/>
      <c r="AM2107" s="84"/>
    </row>
    <row r="2108" spans="28:39" hidden="1" x14ac:dyDescent="0.25">
      <c r="AB2108" s="14"/>
      <c r="AC2108" s="14"/>
      <c r="AG2108" s="10"/>
      <c r="AH2108" s="10"/>
      <c r="AL2108" s="84"/>
      <c r="AM2108" s="84"/>
    </row>
    <row r="2109" spans="28:39" hidden="1" x14ac:dyDescent="0.25">
      <c r="AB2109" s="14"/>
      <c r="AC2109" s="14"/>
      <c r="AG2109" s="10"/>
      <c r="AH2109" s="10"/>
      <c r="AL2109" s="84"/>
      <c r="AM2109" s="84"/>
    </row>
    <row r="2110" spans="28:39" hidden="1" x14ac:dyDescent="0.25">
      <c r="AB2110" s="14"/>
      <c r="AC2110" s="14"/>
      <c r="AG2110" s="10"/>
      <c r="AH2110" s="10"/>
      <c r="AL2110" s="84"/>
      <c r="AM2110" s="84"/>
    </row>
    <row r="2111" spans="28:39" hidden="1" x14ac:dyDescent="0.25">
      <c r="AB2111" s="14"/>
      <c r="AC2111" s="14"/>
      <c r="AG2111" s="10"/>
      <c r="AH2111" s="10"/>
      <c r="AL2111" s="84"/>
      <c r="AM2111" s="84"/>
    </row>
    <row r="2112" spans="28:39" hidden="1" x14ac:dyDescent="0.25">
      <c r="AB2112" s="14"/>
      <c r="AC2112" s="14"/>
      <c r="AG2112" s="10"/>
      <c r="AH2112" s="10"/>
      <c r="AL2112" s="84"/>
      <c r="AM2112" s="84"/>
    </row>
    <row r="2113" spans="28:39" hidden="1" x14ac:dyDescent="0.25">
      <c r="AB2113" s="14"/>
      <c r="AC2113" s="14"/>
      <c r="AG2113" s="10"/>
      <c r="AH2113" s="10"/>
      <c r="AL2113" s="84"/>
      <c r="AM2113" s="84"/>
    </row>
    <row r="2114" spans="28:39" hidden="1" x14ac:dyDescent="0.25">
      <c r="AB2114" s="14"/>
      <c r="AC2114" s="14"/>
      <c r="AG2114" s="10"/>
      <c r="AH2114" s="10"/>
      <c r="AL2114" s="84"/>
      <c r="AM2114" s="84"/>
    </row>
    <row r="2115" spans="28:39" hidden="1" x14ac:dyDescent="0.25">
      <c r="AB2115" s="14"/>
      <c r="AC2115" s="14"/>
      <c r="AG2115" s="10"/>
      <c r="AH2115" s="10"/>
      <c r="AL2115" s="84"/>
      <c r="AM2115" s="84"/>
    </row>
    <row r="2116" spans="28:39" hidden="1" x14ac:dyDescent="0.25">
      <c r="AB2116" s="14"/>
      <c r="AC2116" s="14"/>
      <c r="AG2116" s="10"/>
      <c r="AH2116" s="10"/>
      <c r="AL2116" s="84"/>
      <c r="AM2116" s="84"/>
    </row>
    <row r="2117" spans="28:39" hidden="1" x14ac:dyDescent="0.25">
      <c r="AB2117" s="14"/>
      <c r="AC2117" s="14"/>
      <c r="AG2117" s="10"/>
      <c r="AH2117" s="10"/>
      <c r="AL2117" s="84"/>
      <c r="AM2117" s="84"/>
    </row>
    <row r="2118" spans="28:39" hidden="1" x14ac:dyDescent="0.25">
      <c r="AB2118" s="14"/>
      <c r="AC2118" s="14"/>
      <c r="AG2118" s="10"/>
      <c r="AH2118" s="10"/>
      <c r="AL2118" s="84"/>
      <c r="AM2118" s="84"/>
    </row>
    <row r="2119" spans="28:39" hidden="1" x14ac:dyDescent="0.25">
      <c r="AB2119" s="14"/>
      <c r="AC2119" s="14"/>
      <c r="AG2119" s="10"/>
      <c r="AH2119" s="10"/>
      <c r="AL2119" s="84"/>
      <c r="AM2119" s="84"/>
    </row>
    <row r="2120" spans="28:39" hidden="1" x14ac:dyDescent="0.25">
      <c r="AB2120" s="14"/>
      <c r="AC2120" s="14"/>
      <c r="AG2120" s="10"/>
      <c r="AH2120" s="10"/>
      <c r="AL2120" s="84"/>
      <c r="AM2120" s="84"/>
    </row>
    <row r="2121" spans="28:39" hidden="1" x14ac:dyDescent="0.25">
      <c r="AB2121" s="14"/>
      <c r="AC2121" s="14"/>
      <c r="AG2121" s="10"/>
      <c r="AH2121" s="10"/>
      <c r="AL2121" s="84"/>
      <c r="AM2121" s="84"/>
    </row>
    <row r="2122" spans="28:39" hidden="1" x14ac:dyDescent="0.25">
      <c r="AB2122" s="14"/>
      <c r="AC2122" s="14"/>
      <c r="AG2122" s="10"/>
      <c r="AH2122" s="10"/>
      <c r="AL2122" s="84"/>
      <c r="AM2122" s="84"/>
    </row>
    <row r="2123" spans="28:39" hidden="1" x14ac:dyDescent="0.25">
      <c r="AB2123" s="14"/>
      <c r="AC2123" s="14"/>
      <c r="AG2123" s="10"/>
      <c r="AH2123" s="10"/>
      <c r="AL2123" s="84"/>
      <c r="AM2123" s="84"/>
    </row>
    <row r="2124" spans="28:39" hidden="1" x14ac:dyDescent="0.25">
      <c r="AB2124" s="14"/>
      <c r="AC2124" s="14"/>
      <c r="AG2124" s="10"/>
      <c r="AH2124" s="10"/>
      <c r="AL2124" s="84"/>
      <c r="AM2124" s="84"/>
    </row>
    <row r="2125" spans="28:39" hidden="1" x14ac:dyDescent="0.25">
      <c r="AB2125" s="14"/>
      <c r="AC2125" s="14"/>
      <c r="AG2125" s="10"/>
      <c r="AH2125" s="10"/>
      <c r="AL2125" s="84"/>
      <c r="AM2125" s="84"/>
    </row>
    <row r="2126" spans="28:39" hidden="1" x14ac:dyDescent="0.25">
      <c r="AB2126" s="14"/>
      <c r="AC2126" s="14"/>
      <c r="AG2126" s="10"/>
      <c r="AH2126" s="10"/>
      <c r="AL2126" s="84"/>
      <c r="AM2126" s="84"/>
    </row>
    <row r="2127" spans="28:39" hidden="1" x14ac:dyDescent="0.25">
      <c r="AB2127" s="14"/>
      <c r="AC2127" s="14"/>
      <c r="AG2127" s="10"/>
      <c r="AH2127" s="10"/>
      <c r="AL2127" s="84"/>
      <c r="AM2127" s="84"/>
    </row>
    <row r="2128" spans="28:39" hidden="1" x14ac:dyDescent="0.25">
      <c r="AB2128" s="14"/>
      <c r="AC2128" s="14"/>
      <c r="AG2128" s="10"/>
      <c r="AH2128" s="10"/>
      <c r="AL2128" s="84"/>
      <c r="AM2128" s="84"/>
    </row>
    <row r="2129" spans="28:39" hidden="1" x14ac:dyDescent="0.25">
      <c r="AB2129" s="14"/>
      <c r="AC2129" s="14"/>
      <c r="AG2129" s="10"/>
      <c r="AH2129" s="10"/>
      <c r="AL2129" s="84"/>
      <c r="AM2129" s="84"/>
    </row>
    <row r="2130" spans="28:39" hidden="1" x14ac:dyDescent="0.25">
      <c r="AB2130" s="14"/>
      <c r="AC2130" s="14"/>
      <c r="AG2130" s="10"/>
      <c r="AH2130" s="10"/>
      <c r="AL2130" s="84"/>
      <c r="AM2130" s="84"/>
    </row>
    <row r="2131" spans="28:39" hidden="1" x14ac:dyDescent="0.25">
      <c r="AB2131" s="14"/>
      <c r="AC2131" s="14"/>
      <c r="AG2131" s="10"/>
      <c r="AH2131" s="10"/>
      <c r="AL2131" s="84"/>
      <c r="AM2131" s="84"/>
    </row>
    <row r="2132" spans="28:39" hidden="1" x14ac:dyDescent="0.25">
      <c r="AB2132" s="14"/>
      <c r="AC2132" s="14"/>
      <c r="AG2132" s="10"/>
      <c r="AH2132" s="10"/>
      <c r="AL2132" s="84"/>
      <c r="AM2132" s="84"/>
    </row>
    <row r="2133" spans="28:39" hidden="1" x14ac:dyDescent="0.25">
      <c r="AB2133" s="14"/>
      <c r="AC2133" s="14"/>
      <c r="AG2133" s="10"/>
      <c r="AH2133" s="10"/>
      <c r="AL2133" s="84"/>
      <c r="AM2133" s="84"/>
    </row>
    <row r="2134" spans="28:39" hidden="1" x14ac:dyDescent="0.25">
      <c r="AB2134" s="14"/>
      <c r="AC2134" s="14"/>
      <c r="AG2134" s="10"/>
      <c r="AH2134" s="10"/>
      <c r="AL2134" s="84"/>
      <c r="AM2134" s="84"/>
    </row>
    <row r="2135" spans="28:39" hidden="1" x14ac:dyDescent="0.25">
      <c r="AB2135" s="14"/>
      <c r="AC2135" s="14"/>
      <c r="AG2135" s="10"/>
      <c r="AH2135" s="10"/>
      <c r="AL2135" s="84"/>
      <c r="AM2135" s="84"/>
    </row>
    <row r="2136" spans="28:39" hidden="1" x14ac:dyDescent="0.25">
      <c r="AB2136" s="14"/>
      <c r="AC2136" s="14"/>
      <c r="AG2136" s="10"/>
      <c r="AH2136" s="10"/>
      <c r="AL2136" s="84"/>
      <c r="AM2136" s="84"/>
    </row>
    <row r="2137" spans="28:39" hidden="1" x14ac:dyDescent="0.25">
      <c r="AB2137" s="14"/>
      <c r="AC2137" s="14"/>
      <c r="AG2137" s="10"/>
      <c r="AH2137" s="10"/>
      <c r="AL2137" s="84"/>
      <c r="AM2137" s="84"/>
    </row>
    <row r="2138" spans="28:39" hidden="1" x14ac:dyDescent="0.25">
      <c r="AB2138" s="14"/>
      <c r="AC2138" s="14"/>
      <c r="AG2138" s="10"/>
      <c r="AH2138" s="10"/>
      <c r="AL2138" s="84"/>
      <c r="AM2138" s="84"/>
    </row>
    <row r="2139" spans="28:39" hidden="1" x14ac:dyDescent="0.25">
      <c r="AB2139" s="14"/>
      <c r="AC2139" s="14"/>
      <c r="AG2139" s="10"/>
      <c r="AH2139" s="10"/>
      <c r="AL2139" s="84"/>
      <c r="AM2139" s="84"/>
    </row>
    <row r="2140" spans="28:39" hidden="1" x14ac:dyDescent="0.25">
      <c r="AB2140" s="14"/>
      <c r="AC2140" s="14"/>
      <c r="AG2140" s="10"/>
      <c r="AH2140" s="10"/>
      <c r="AL2140" s="84"/>
      <c r="AM2140" s="84"/>
    </row>
    <row r="2141" spans="28:39" hidden="1" x14ac:dyDescent="0.25">
      <c r="AB2141" s="14"/>
      <c r="AC2141" s="14"/>
      <c r="AG2141" s="10"/>
      <c r="AH2141" s="10"/>
      <c r="AL2141" s="84"/>
      <c r="AM2141" s="84"/>
    </row>
    <row r="2142" spans="28:39" hidden="1" x14ac:dyDescent="0.25">
      <c r="AB2142" s="14"/>
      <c r="AC2142" s="14"/>
      <c r="AG2142" s="10"/>
      <c r="AH2142" s="10"/>
      <c r="AL2142" s="84"/>
      <c r="AM2142" s="84"/>
    </row>
    <row r="2143" spans="28:39" hidden="1" x14ac:dyDescent="0.25">
      <c r="AB2143" s="14"/>
      <c r="AC2143" s="14"/>
      <c r="AG2143" s="10"/>
      <c r="AH2143" s="10"/>
      <c r="AL2143" s="84"/>
      <c r="AM2143" s="84"/>
    </row>
    <row r="2144" spans="28:39" hidden="1" x14ac:dyDescent="0.25">
      <c r="AB2144" s="14"/>
      <c r="AC2144" s="14"/>
      <c r="AG2144" s="10"/>
      <c r="AH2144" s="10"/>
      <c r="AL2144" s="84"/>
      <c r="AM2144" s="84"/>
    </row>
    <row r="2145" spans="28:39" hidden="1" x14ac:dyDescent="0.25">
      <c r="AB2145" s="14"/>
      <c r="AC2145" s="14"/>
      <c r="AG2145" s="10"/>
      <c r="AH2145" s="10"/>
      <c r="AL2145" s="84"/>
      <c r="AM2145" s="84"/>
    </row>
    <row r="2146" spans="28:39" hidden="1" x14ac:dyDescent="0.25">
      <c r="AB2146" s="14"/>
      <c r="AC2146" s="14"/>
      <c r="AG2146" s="10"/>
      <c r="AH2146" s="10"/>
      <c r="AL2146" s="84"/>
      <c r="AM2146" s="84"/>
    </row>
    <row r="2147" spans="28:39" hidden="1" x14ac:dyDescent="0.25">
      <c r="AB2147" s="14"/>
      <c r="AC2147" s="14"/>
      <c r="AG2147" s="10"/>
      <c r="AH2147" s="10"/>
      <c r="AL2147" s="84"/>
      <c r="AM2147" s="84"/>
    </row>
    <row r="2148" spans="28:39" hidden="1" x14ac:dyDescent="0.25">
      <c r="AB2148" s="14"/>
      <c r="AC2148" s="14"/>
      <c r="AG2148" s="10"/>
      <c r="AH2148" s="10"/>
      <c r="AL2148" s="84"/>
      <c r="AM2148" s="84"/>
    </row>
    <row r="2149" spans="28:39" hidden="1" x14ac:dyDescent="0.25">
      <c r="AB2149" s="14"/>
      <c r="AC2149" s="14"/>
      <c r="AG2149" s="10"/>
      <c r="AH2149" s="10"/>
      <c r="AL2149" s="84"/>
      <c r="AM2149" s="84"/>
    </row>
    <row r="2150" spans="28:39" hidden="1" x14ac:dyDescent="0.25">
      <c r="AB2150" s="14"/>
      <c r="AC2150" s="14"/>
      <c r="AG2150" s="10"/>
      <c r="AH2150" s="10"/>
      <c r="AL2150" s="84"/>
      <c r="AM2150" s="84"/>
    </row>
    <row r="2151" spans="28:39" hidden="1" x14ac:dyDescent="0.25">
      <c r="AB2151" s="14"/>
      <c r="AC2151" s="14"/>
      <c r="AG2151" s="10"/>
      <c r="AH2151" s="10"/>
      <c r="AL2151" s="84"/>
      <c r="AM2151" s="84"/>
    </row>
    <row r="2152" spans="28:39" hidden="1" x14ac:dyDescent="0.25">
      <c r="AB2152" s="14"/>
      <c r="AC2152" s="14"/>
      <c r="AG2152" s="10"/>
      <c r="AH2152" s="10"/>
      <c r="AL2152" s="84"/>
      <c r="AM2152" s="84"/>
    </row>
    <row r="2153" spans="28:39" hidden="1" x14ac:dyDescent="0.25">
      <c r="AB2153" s="14"/>
      <c r="AC2153" s="14"/>
      <c r="AG2153" s="10"/>
      <c r="AH2153" s="10"/>
      <c r="AL2153" s="84"/>
      <c r="AM2153" s="84"/>
    </row>
    <row r="2154" spans="28:39" hidden="1" x14ac:dyDescent="0.25">
      <c r="AB2154" s="14"/>
      <c r="AC2154" s="14"/>
      <c r="AG2154" s="10"/>
      <c r="AH2154" s="10"/>
      <c r="AL2154" s="84"/>
      <c r="AM2154" s="84"/>
    </row>
    <row r="2155" spans="28:39" hidden="1" x14ac:dyDescent="0.25">
      <c r="AB2155" s="14"/>
      <c r="AC2155" s="14"/>
      <c r="AG2155" s="10"/>
      <c r="AH2155" s="10"/>
      <c r="AL2155" s="84"/>
      <c r="AM2155" s="84"/>
    </row>
    <row r="2156" spans="28:39" hidden="1" x14ac:dyDescent="0.25">
      <c r="AB2156" s="14"/>
      <c r="AC2156" s="14"/>
      <c r="AG2156" s="10"/>
      <c r="AH2156" s="10"/>
      <c r="AL2156" s="84"/>
      <c r="AM2156" s="84"/>
    </row>
    <row r="2157" spans="28:39" hidden="1" x14ac:dyDescent="0.25">
      <c r="AB2157" s="14"/>
      <c r="AC2157" s="14"/>
      <c r="AG2157" s="10"/>
      <c r="AH2157" s="10"/>
      <c r="AL2157" s="84"/>
      <c r="AM2157" s="84"/>
    </row>
    <row r="2158" spans="28:39" hidden="1" x14ac:dyDescent="0.25">
      <c r="AB2158" s="14"/>
      <c r="AC2158" s="14"/>
      <c r="AG2158" s="10"/>
      <c r="AH2158" s="10"/>
      <c r="AL2158" s="84"/>
      <c r="AM2158" s="84"/>
    </row>
    <row r="2159" spans="28:39" hidden="1" x14ac:dyDescent="0.25">
      <c r="AB2159" s="14"/>
      <c r="AC2159" s="14"/>
      <c r="AG2159" s="10"/>
      <c r="AH2159" s="10"/>
      <c r="AL2159" s="84"/>
      <c r="AM2159" s="84"/>
    </row>
    <row r="2160" spans="28:39" hidden="1" x14ac:dyDescent="0.25">
      <c r="AB2160" s="14"/>
      <c r="AC2160" s="14"/>
      <c r="AG2160" s="10"/>
      <c r="AH2160" s="10"/>
      <c r="AL2160" s="84"/>
      <c r="AM2160" s="84"/>
    </row>
    <row r="2161" spans="28:39" hidden="1" x14ac:dyDescent="0.25">
      <c r="AB2161" s="14"/>
      <c r="AC2161" s="14"/>
      <c r="AG2161" s="10"/>
      <c r="AH2161" s="10"/>
      <c r="AL2161" s="84"/>
      <c r="AM2161" s="84"/>
    </row>
    <row r="2162" spans="28:39" hidden="1" x14ac:dyDescent="0.25">
      <c r="AB2162" s="14"/>
      <c r="AC2162" s="14"/>
      <c r="AG2162" s="10"/>
      <c r="AH2162" s="10"/>
      <c r="AL2162" s="84"/>
      <c r="AM2162" s="84"/>
    </row>
    <row r="2163" spans="28:39" hidden="1" x14ac:dyDescent="0.25">
      <c r="AB2163" s="14"/>
      <c r="AC2163" s="14"/>
      <c r="AG2163" s="10"/>
      <c r="AH2163" s="10"/>
      <c r="AL2163" s="84"/>
      <c r="AM2163" s="84"/>
    </row>
    <row r="2164" spans="28:39" hidden="1" x14ac:dyDescent="0.25">
      <c r="AB2164" s="14"/>
      <c r="AC2164" s="14"/>
      <c r="AG2164" s="10"/>
      <c r="AH2164" s="10"/>
      <c r="AL2164" s="84"/>
      <c r="AM2164" s="84"/>
    </row>
    <row r="2165" spans="28:39" hidden="1" x14ac:dyDescent="0.25">
      <c r="AB2165" s="14"/>
      <c r="AC2165" s="14"/>
      <c r="AG2165" s="10"/>
      <c r="AH2165" s="10"/>
      <c r="AL2165" s="84"/>
      <c r="AM2165" s="84"/>
    </row>
    <row r="2166" spans="28:39" hidden="1" x14ac:dyDescent="0.25">
      <c r="AB2166" s="14"/>
      <c r="AC2166" s="14"/>
      <c r="AG2166" s="10"/>
      <c r="AH2166" s="10"/>
      <c r="AL2166" s="84"/>
      <c r="AM2166" s="84"/>
    </row>
    <row r="2167" spans="28:39" hidden="1" x14ac:dyDescent="0.25">
      <c r="AB2167" s="14"/>
      <c r="AC2167" s="14"/>
      <c r="AG2167" s="10"/>
      <c r="AH2167" s="10"/>
      <c r="AL2167" s="84"/>
      <c r="AM2167" s="84"/>
    </row>
    <row r="2168" spans="28:39" hidden="1" x14ac:dyDescent="0.25">
      <c r="AB2168" s="14"/>
      <c r="AC2168" s="14"/>
      <c r="AG2168" s="10"/>
      <c r="AH2168" s="10"/>
      <c r="AL2168" s="84"/>
      <c r="AM2168" s="84"/>
    </row>
    <row r="2169" spans="28:39" hidden="1" x14ac:dyDescent="0.25">
      <c r="AB2169" s="14"/>
      <c r="AC2169" s="14"/>
      <c r="AG2169" s="10"/>
      <c r="AH2169" s="10"/>
      <c r="AL2169" s="84"/>
      <c r="AM2169" s="84"/>
    </row>
    <row r="2170" spans="28:39" hidden="1" x14ac:dyDescent="0.25">
      <c r="AB2170" s="14"/>
      <c r="AC2170" s="14"/>
      <c r="AG2170" s="10"/>
      <c r="AH2170" s="10"/>
      <c r="AL2170" s="84"/>
      <c r="AM2170" s="84"/>
    </row>
    <row r="2171" spans="28:39" hidden="1" x14ac:dyDescent="0.25">
      <c r="AB2171" s="14"/>
      <c r="AC2171" s="14"/>
      <c r="AG2171" s="10"/>
      <c r="AH2171" s="10"/>
      <c r="AL2171" s="84"/>
      <c r="AM2171" s="84"/>
    </row>
    <row r="2172" spans="28:39" hidden="1" x14ac:dyDescent="0.25">
      <c r="AB2172" s="14"/>
      <c r="AC2172" s="14"/>
      <c r="AG2172" s="10"/>
      <c r="AH2172" s="10"/>
      <c r="AL2172" s="84"/>
      <c r="AM2172" s="84"/>
    </row>
    <row r="2173" spans="28:39" hidden="1" x14ac:dyDescent="0.25">
      <c r="AB2173" s="14"/>
      <c r="AC2173" s="14"/>
      <c r="AG2173" s="10"/>
      <c r="AH2173" s="10"/>
      <c r="AL2173" s="84"/>
      <c r="AM2173" s="84"/>
    </row>
    <row r="2174" spans="28:39" hidden="1" x14ac:dyDescent="0.25">
      <c r="AB2174" s="14"/>
      <c r="AC2174" s="14"/>
      <c r="AG2174" s="10"/>
      <c r="AH2174" s="10"/>
      <c r="AL2174" s="84"/>
      <c r="AM2174" s="84"/>
    </row>
    <row r="2175" spans="28:39" hidden="1" x14ac:dyDescent="0.25">
      <c r="AB2175" s="14"/>
      <c r="AC2175" s="14"/>
      <c r="AG2175" s="10"/>
      <c r="AH2175" s="10"/>
      <c r="AL2175" s="84"/>
      <c r="AM2175" s="84"/>
    </row>
    <row r="2176" spans="28:39" hidden="1" x14ac:dyDescent="0.25">
      <c r="AB2176" s="14"/>
      <c r="AC2176" s="14"/>
      <c r="AG2176" s="10"/>
      <c r="AH2176" s="10"/>
      <c r="AL2176" s="84"/>
      <c r="AM2176" s="84"/>
    </row>
    <row r="2177" spans="28:39" hidden="1" x14ac:dyDescent="0.25">
      <c r="AB2177" s="14"/>
      <c r="AC2177" s="14"/>
      <c r="AG2177" s="10"/>
      <c r="AH2177" s="10"/>
      <c r="AL2177" s="84"/>
      <c r="AM2177" s="84"/>
    </row>
    <row r="2178" spans="28:39" hidden="1" x14ac:dyDescent="0.25">
      <c r="AB2178" s="14"/>
      <c r="AC2178" s="14"/>
      <c r="AG2178" s="10"/>
      <c r="AH2178" s="10"/>
      <c r="AL2178" s="84"/>
      <c r="AM2178" s="84"/>
    </row>
    <row r="2179" spans="28:39" hidden="1" x14ac:dyDescent="0.25">
      <c r="AB2179" s="14"/>
      <c r="AC2179" s="14"/>
      <c r="AG2179" s="10"/>
      <c r="AH2179" s="10"/>
      <c r="AL2179" s="84"/>
      <c r="AM2179" s="84"/>
    </row>
    <row r="2180" spans="28:39" hidden="1" x14ac:dyDescent="0.25">
      <c r="AB2180" s="14"/>
      <c r="AC2180" s="14"/>
      <c r="AG2180" s="10"/>
      <c r="AH2180" s="10"/>
      <c r="AL2180" s="84"/>
      <c r="AM2180" s="84"/>
    </row>
    <row r="2181" spans="28:39" hidden="1" x14ac:dyDescent="0.25">
      <c r="AB2181" s="14"/>
      <c r="AC2181" s="14"/>
      <c r="AG2181" s="10"/>
      <c r="AH2181" s="10"/>
      <c r="AL2181" s="84"/>
      <c r="AM2181" s="84"/>
    </row>
    <row r="2182" spans="28:39" hidden="1" x14ac:dyDescent="0.25">
      <c r="AB2182" s="14"/>
      <c r="AC2182" s="14"/>
      <c r="AG2182" s="10"/>
      <c r="AH2182" s="10"/>
      <c r="AL2182" s="84"/>
      <c r="AM2182" s="84"/>
    </row>
    <row r="2183" spans="28:39" hidden="1" x14ac:dyDescent="0.25">
      <c r="AB2183" s="14"/>
      <c r="AC2183" s="14"/>
      <c r="AG2183" s="10"/>
      <c r="AH2183" s="10"/>
      <c r="AL2183" s="84"/>
      <c r="AM2183" s="84"/>
    </row>
    <row r="2184" spans="28:39" hidden="1" x14ac:dyDescent="0.25">
      <c r="AB2184" s="14"/>
      <c r="AC2184" s="14"/>
      <c r="AG2184" s="10"/>
      <c r="AH2184" s="10"/>
      <c r="AL2184" s="84"/>
      <c r="AM2184" s="84"/>
    </row>
    <row r="2185" spans="28:39" hidden="1" x14ac:dyDescent="0.25">
      <c r="AB2185" s="14"/>
      <c r="AC2185" s="14"/>
      <c r="AG2185" s="10"/>
      <c r="AH2185" s="10"/>
      <c r="AL2185" s="84"/>
      <c r="AM2185" s="84"/>
    </row>
    <row r="2186" spans="28:39" hidden="1" x14ac:dyDescent="0.25">
      <c r="AB2186" s="14"/>
      <c r="AC2186" s="14"/>
      <c r="AG2186" s="10"/>
      <c r="AH2186" s="10"/>
      <c r="AL2186" s="84"/>
      <c r="AM2186" s="84"/>
    </row>
    <row r="2187" spans="28:39" hidden="1" x14ac:dyDescent="0.25">
      <c r="AB2187" s="14"/>
      <c r="AC2187" s="14"/>
      <c r="AG2187" s="10"/>
      <c r="AH2187" s="10"/>
      <c r="AL2187" s="84"/>
      <c r="AM2187" s="84"/>
    </row>
    <row r="2188" spans="28:39" hidden="1" x14ac:dyDescent="0.25">
      <c r="AB2188" s="14"/>
      <c r="AC2188" s="14"/>
      <c r="AG2188" s="10"/>
      <c r="AH2188" s="10"/>
      <c r="AL2188" s="84"/>
      <c r="AM2188" s="84"/>
    </row>
    <row r="2189" spans="28:39" hidden="1" x14ac:dyDescent="0.25">
      <c r="AB2189" s="14"/>
      <c r="AC2189" s="14"/>
      <c r="AG2189" s="10"/>
      <c r="AH2189" s="10"/>
      <c r="AL2189" s="84"/>
      <c r="AM2189" s="84"/>
    </row>
    <row r="2190" spans="28:39" hidden="1" x14ac:dyDescent="0.25">
      <c r="AB2190" s="14"/>
      <c r="AC2190" s="14"/>
      <c r="AG2190" s="10"/>
      <c r="AH2190" s="10"/>
      <c r="AL2190" s="84"/>
      <c r="AM2190" s="84"/>
    </row>
    <row r="2191" spans="28:39" hidden="1" x14ac:dyDescent="0.25">
      <c r="AB2191" s="14"/>
      <c r="AC2191" s="14"/>
      <c r="AG2191" s="10"/>
      <c r="AH2191" s="10"/>
      <c r="AL2191" s="84"/>
      <c r="AM2191" s="84"/>
    </row>
    <row r="2192" spans="28:39" hidden="1" x14ac:dyDescent="0.25">
      <c r="AB2192" s="14"/>
      <c r="AC2192" s="14"/>
      <c r="AG2192" s="10"/>
      <c r="AH2192" s="10"/>
      <c r="AL2192" s="84"/>
      <c r="AM2192" s="84"/>
    </row>
    <row r="2193" spans="28:39" hidden="1" x14ac:dyDescent="0.25">
      <c r="AB2193" s="14"/>
      <c r="AC2193" s="14"/>
      <c r="AG2193" s="10"/>
      <c r="AH2193" s="10"/>
      <c r="AL2193" s="84"/>
      <c r="AM2193" s="84"/>
    </row>
    <row r="2194" spans="28:39" hidden="1" x14ac:dyDescent="0.25">
      <c r="AB2194" s="14"/>
      <c r="AC2194" s="14"/>
      <c r="AG2194" s="10"/>
      <c r="AH2194" s="10"/>
      <c r="AL2194" s="84"/>
      <c r="AM2194" s="84"/>
    </row>
    <row r="2195" spans="28:39" hidden="1" x14ac:dyDescent="0.25">
      <c r="AB2195" s="14"/>
      <c r="AC2195" s="14"/>
      <c r="AG2195" s="10"/>
      <c r="AH2195" s="10"/>
      <c r="AL2195" s="84"/>
      <c r="AM2195" s="84"/>
    </row>
    <row r="2196" spans="28:39" hidden="1" x14ac:dyDescent="0.25">
      <c r="AB2196" s="14"/>
      <c r="AC2196" s="14"/>
      <c r="AG2196" s="10"/>
      <c r="AH2196" s="10"/>
      <c r="AL2196" s="84"/>
      <c r="AM2196" s="84"/>
    </row>
    <row r="2197" spans="28:39" hidden="1" x14ac:dyDescent="0.25">
      <c r="AB2197" s="14"/>
      <c r="AC2197" s="14"/>
      <c r="AG2197" s="10"/>
      <c r="AH2197" s="10"/>
      <c r="AL2197" s="84"/>
      <c r="AM2197" s="84"/>
    </row>
    <row r="2198" spans="28:39" hidden="1" x14ac:dyDescent="0.25">
      <c r="AB2198" s="14"/>
      <c r="AC2198" s="14"/>
      <c r="AG2198" s="10"/>
      <c r="AH2198" s="10"/>
      <c r="AL2198" s="84"/>
      <c r="AM2198" s="84"/>
    </row>
    <row r="2199" spans="28:39" hidden="1" x14ac:dyDescent="0.25">
      <c r="AB2199" s="14"/>
      <c r="AC2199" s="14"/>
      <c r="AG2199" s="10"/>
      <c r="AH2199" s="10"/>
      <c r="AL2199" s="84"/>
      <c r="AM2199" s="84"/>
    </row>
    <row r="2200" spans="28:39" hidden="1" x14ac:dyDescent="0.25">
      <c r="AB2200" s="14"/>
      <c r="AC2200" s="14"/>
      <c r="AG2200" s="10"/>
      <c r="AH2200" s="10"/>
      <c r="AL2200" s="84"/>
      <c r="AM2200" s="84"/>
    </row>
    <row r="2201" spans="28:39" hidden="1" x14ac:dyDescent="0.25">
      <c r="AB2201" s="14"/>
      <c r="AC2201" s="14"/>
      <c r="AG2201" s="10"/>
      <c r="AH2201" s="10"/>
      <c r="AL2201" s="84"/>
      <c r="AM2201" s="84"/>
    </row>
    <row r="2202" spans="28:39" hidden="1" x14ac:dyDescent="0.25">
      <c r="AB2202" s="14"/>
      <c r="AC2202" s="14"/>
      <c r="AG2202" s="10"/>
      <c r="AH2202" s="10"/>
      <c r="AL2202" s="84"/>
      <c r="AM2202" s="84"/>
    </row>
    <row r="2203" spans="28:39" hidden="1" x14ac:dyDescent="0.25">
      <c r="AB2203" s="14"/>
      <c r="AC2203" s="14"/>
      <c r="AG2203" s="10"/>
      <c r="AH2203" s="10"/>
      <c r="AL2203" s="84"/>
      <c r="AM2203" s="84"/>
    </row>
    <row r="2204" spans="28:39" hidden="1" x14ac:dyDescent="0.25">
      <c r="AB2204" s="14"/>
      <c r="AC2204" s="14"/>
      <c r="AG2204" s="10"/>
      <c r="AH2204" s="10"/>
      <c r="AL2204" s="84"/>
      <c r="AM2204" s="84"/>
    </row>
    <row r="2205" spans="28:39" hidden="1" x14ac:dyDescent="0.25">
      <c r="AB2205" s="14"/>
      <c r="AC2205" s="14"/>
      <c r="AG2205" s="10"/>
      <c r="AH2205" s="10"/>
      <c r="AL2205" s="84"/>
      <c r="AM2205" s="84"/>
    </row>
    <row r="2206" spans="28:39" hidden="1" x14ac:dyDescent="0.25">
      <c r="AB2206" s="14"/>
      <c r="AC2206" s="14"/>
      <c r="AG2206" s="10"/>
      <c r="AH2206" s="10"/>
      <c r="AL2206" s="84"/>
      <c r="AM2206" s="84"/>
    </row>
    <row r="2207" spans="28:39" hidden="1" x14ac:dyDescent="0.25">
      <c r="AB2207" s="14"/>
      <c r="AC2207" s="14"/>
      <c r="AG2207" s="10"/>
      <c r="AH2207" s="10"/>
      <c r="AL2207" s="84"/>
      <c r="AM2207" s="84"/>
    </row>
    <row r="2208" spans="28:39" hidden="1" x14ac:dyDescent="0.25">
      <c r="AB2208" s="14"/>
      <c r="AC2208" s="14"/>
      <c r="AG2208" s="10"/>
      <c r="AH2208" s="10"/>
      <c r="AL2208" s="84"/>
      <c r="AM2208" s="84"/>
    </row>
    <row r="2209" spans="28:39" hidden="1" x14ac:dyDescent="0.25">
      <c r="AB2209" s="14"/>
      <c r="AC2209" s="14"/>
      <c r="AG2209" s="10"/>
      <c r="AH2209" s="10"/>
      <c r="AL2209" s="84"/>
      <c r="AM2209" s="84"/>
    </row>
    <row r="2210" spans="28:39" hidden="1" x14ac:dyDescent="0.25">
      <c r="AB2210" s="14"/>
      <c r="AC2210" s="14"/>
      <c r="AG2210" s="10"/>
      <c r="AH2210" s="10"/>
      <c r="AL2210" s="84"/>
      <c r="AM2210" s="84"/>
    </row>
    <row r="2211" spans="28:39" hidden="1" x14ac:dyDescent="0.25">
      <c r="AB2211" s="14"/>
      <c r="AC2211" s="14"/>
      <c r="AG2211" s="10"/>
      <c r="AH2211" s="10"/>
      <c r="AL2211" s="84"/>
      <c r="AM2211" s="84"/>
    </row>
    <row r="2212" spans="28:39" hidden="1" x14ac:dyDescent="0.25">
      <c r="AB2212" s="14"/>
      <c r="AC2212" s="14"/>
      <c r="AG2212" s="10"/>
      <c r="AH2212" s="10"/>
      <c r="AL2212" s="84"/>
      <c r="AM2212" s="84"/>
    </row>
    <row r="2213" spans="28:39" hidden="1" x14ac:dyDescent="0.25">
      <c r="AB2213" s="14"/>
      <c r="AC2213" s="14"/>
      <c r="AG2213" s="10"/>
      <c r="AH2213" s="10"/>
      <c r="AL2213" s="84"/>
      <c r="AM2213" s="84"/>
    </row>
    <row r="2214" spans="28:39" hidden="1" x14ac:dyDescent="0.25">
      <c r="AB2214" s="14"/>
      <c r="AC2214" s="14"/>
      <c r="AG2214" s="10"/>
      <c r="AH2214" s="10"/>
      <c r="AL2214" s="84"/>
      <c r="AM2214" s="84"/>
    </row>
    <row r="2215" spans="28:39" hidden="1" x14ac:dyDescent="0.25">
      <c r="AB2215" s="14"/>
      <c r="AC2215" s="14"/>
      <c r="AG2215" s="10"/>
      <c r="AH2215" s="10"/>
      <c r="AL2215" s="84"/>
      <c r="AM2215" s="84"/>
    </row>
    <row r="2216" spans="28:39" hidden="1" x14ac:dyDescent="0.25">
      <c r="AB2216" s="14"/>
      <c r="AC2216" s="14"/>
      <c r="AG2216" s="10"/>
      <c r="AH2216" s="10"/>
      <c r="AL2216" s="84"/>
      <c r="AM2216" s="84"/>
    </row>
    <row r="2217" spans="28:39" hidden="1" x14ac:dyDescent="0.25">
      <c r="AB2217" s="14"/>
      <c r="AC2217" s="14"/>
      <c r="AG2217" s="10"/>
      <c r="AH2217" s="10"/>
      <c r="AL2217" s="84"/>
      <c r="AM2217" s="84"/>
    </row>
    <row r="2218" spans="28:39" hidden="1" x14ac:dyDescent="0.25">
      <c r="AB2218" s="14"/>
      <c r="AC2218" s="14"/>
      <c r="AG2218" s="10"/>
      <c r="AH2218" s="10"/>
      <c r="AL2218" s="84"/>
      <c r="AM2218" s="84"/>
    </row>
    <row r="2219" spans="28:39" hidden="1" x14ac:dyDescent="0.25">
      <c r="AB2219" s="14"/>
      <c r="AC2219" s="14"/>
      <c r="AG2219" s="10"/>
      <c r="AH2219" s="10"/>
      <c r="AL2219" s="84"/>
      <c r="AM2219" s="84"/>
    </row>
    <row r="2220" spans="28:39" hidden="1" x14ac:dyDescent="0.25">
      <c r="AB2220" s="14"/>
      <c r="AC2220" s="14"/>
      <c r="AG2220" s="10"/>
      <c r="AH2220" s="10"/>
      <c r="AL2220" s="84"/>
      <c r="AM2220" s="84"/>
    </row>
    <row r="2221" spans="28:39" hidden="1" x14ac:dyDescent="0.25">
      <c r="AB2221" s="14"/>
      <c r="AC2221" s="14"/>
      <c r="AG2221" s="10"/>
      <c r="AH2221" s="10"/>
      <c r="AL2221" s="84"/>
      <c r="AM2221" s="84"/>
    </row>
    <row r="2222" spans="28:39" hidden="1" x14ac:dyDescent="0.25">
      <c r="AB2222" s="14"/>
      <c r="AC2222" s="14"/>
      <c r="AG2222" s="10"/>
      <c r="AH2222" s="10"/>
      <c r="AL2222" s="84"/>
      <c r="AM2222" s="84"/>
    </row>
    <row r="2223" spans="28:39" hidden="1" x14ac:dyDescent="0.25">
      <c r="AB2223" s="14"/>
      <c r="AC2223" s="14"/>
      <c r="AG2223" s="10"/>
      <c r="AH2223" s="10"/>
      <c r="AL2223" s="84"/>
      <c r="AM2223" s="84"/>
    </row>
    <row r="2224" spans="28:39" hidden="1" x14ac:dyDescent="0.25">
      <c r="AB2224" s="14"/>
      <c r="AC2224" s="14"/>
      <c r="AG2224" s="10"/>
      <c r="AH2224" s="10"/>
      <c r="AL2224" s="84"/>
      <c r="AM2224" s="84"/>
    </row>
    <row r="2225" spans="28:39" hidden="1" x14ac:dyDescent="0.25">
      <c r="AB2225" s="14"/>
      <c r="AC2225" s="14"/>
      <c r="AG2225" s="10"/>
      <c r="AH2225" s="10"/>
      <c r="AL2225" s="84"/>
      <c r="AM2225" s="84"/>
    </row>
    <row r="2226" spans="28:39" hidden="1" x14ac:dyDescent="0.25">
      <c r="AB2226" s="14"/>
      <c r="AC2226" s="14"/>
      <c r="AG2226" s="10"/>
      <c r="AH2226" s="10"/>
      <c r="AL2226" s="84"/>
      <c r="AM2226" s="84"/>
    </row>
    <row r="2227" spans="28:39" hidden="1" x14ac:dyDescent="0.25">
      <c r="AB2227" s="14"/>
      <c r="AC2227" s="14"/>
      <c r="AG2227" s="10"/>
      <c r="AH2227" s="10"/>
      <c r="AL2227" s="84"/>
      <c r="AM2227" s="84"/>
    </row>
    <row r="2228" spans="28:39" hidden="1" x14ac:dyDescent="0.25">
      <c r="AB2228" s="14"/>
      <c r="AC2228" s="14"/>
      <c r="AG2228" s="10"/>
      <c r="AH2228" s="10"/>
      <c r="AL2228" s="84"/>
      <c r="AM2228" s="84"/>
    </row>
    <row r="2229" spans="28:39" hidden="1" x14ac:dyDescent="0.25">
      <c r="AB2229" s="14"/>
      <c r="AC2229" s="14"/>
      <c r="AG2229" s="10"/>
      <c r="AH2229" s="10"/>
      <c r="AL2229" s="84"/>
      <c r="AM2229" s="84"/>
    </row>
    <row r="2230" spans="28:39" hidden="1" x14ac:dyDescent="0.25">
      <c r="AB2230" s="14"/>
      <c r="AC2230" s="14"/>
      <c r="AG2230" s="10"/>
      <c r="AH2230" s="10"/>
      <c r="AL2230" s="84"/>
      <c r="AM2230" s="84"/>
    </row>
    <row r="2231" spans="28:39" hidden="1" x14ac:dyDescent="0.25">
      <c r="AB2231" s="14"/>
      <c r="AC2231" s="14"/>
      <c r="AG2231" s="10"/>
      <c r="AH2231" s="10"/>
      <c r="AL2231" s="84"/>
      <c r="AM2231" s="84"/>
    </row>
    <row r="2232" spans="28:39" hidden="1" x14ac:dyDescent="0.25">
      <c r="AB2232" s="14"/>
      <c r="AC2232" s="14"/>
      <c r="AG2232" s="10"/>
      <c r="AH2232" s="10"/>
      <c r="AL2232" s="84"/>
      <c r="AM2232" s="84"/>
    </row>
    <row r="2233" spans="28:39" hidden="1" x14ac:dyDescent="0.25">
      <c r="AB2233" s="14"/>
      <c r="AC2233" s="14"/>
      <c r="AG2233" s="10"/>
      <c r="AH2233" s="10"/>
      <c r="AL2233" s="84"/>
      <c r="AM2233" s="84"/>
    </row>
    <row r="2234" spans="28:39" hidden="1" x14ac:dyDescent="0.25">
      <c r="AB2234" s="14"/>
      <c r="AC2234" s="14"/>
      <c r="AG2234" s="10"/>
      <c r="AH2234" s="10"/>
      <c r="AL2234" s="84"/>
      <c r="AM2234" s="84"/>
    </row>
    <row r="2235" spans="28:39" hidden="1" x14ac:dyDescent="0.25">
      <c r="AB2235" s="14"/>
      <c r="AC2235" s="14"/>
      <c r="AG2235" s="10"/>
      <c r="AH2235" s="10"/>
      <c r="AL2235" s="84"/>
      <c r="AM2235" s="84"/>
    </row>
    <row r="2236" spans="28:39" hidden="1" x14ac:dyDescent="0.25">
      <c r="AB2236" s="14"/>
      <c r="AC2236" s="14"/>
      <c r="AG2236" s="10"/>
      <c r="AH2236" s="10"/>
      <c r="AL2236" s="84"/>
      <c r="AM2236" s="84"/>
    </row>
    <row r="2237" spans="28:39" hidden="1" x14ac:dyDescent="0.25">
      <c r="AB2237" s="14"/>
      <c r="AC2237" s="14"/>
      <c r="AG2237" s="10"/>
      <c r="AH2237" s="10"/>
      <c r="AL2237" s="84"/>
      <c r="AM2237" s="84"/>
    </row>
    <row r="2238" spans="28:39" hidden="1" x14ac:dyDescent="0.25">
      <c r="AB2238" s="14"/>
      <c r="AC2238" s="14"/>
      <c r="AG2238" s="10"/>
      <c r="AH2238" s="10"/>
      <c r="AL2238" s="84"/>
      <c r="AM2238" s="84"/>
    </row>
    <row r="2239" spans="28:39" hidden="1" x14ac:dyDescent="0.25">
      <c r="AB2239" s="14"/>
      <c r="AC2239" s="14"/>
      <c r="AG2239" s="10"/>
      <c r="AH2239" s="10"/>
      <c r="AL2239" s="84"/>
      <c r="AM2239" s="84"/>
    </row>
    <row r="2240" spans="28:39" hidden="1" x14ac:dyDescent="0.25">
      <c r="AB2240" s="14"/>
      <c r="AC2240" s="14"/>
      <c r="AG2240" s="10"/>
      <c r="AH2240" s="10"/>
      <c r="AL2240" s="84"/>
      <c r="AM2240" s="84"/>
    </row>
    <row r="2241" spans="28:39" hidden="1" x14ac:dyDescent="0.25">
      <c r="AB2241" s="14"/>
      <c r="AC2241" s="14"/>
      <c r="AG2241" s="10"/>
      <c r="AH2241" s="10"/>
      <c r="AL2241" s="84"/>
      <c r="AM2241" s="84"/>
    </row>
    <row r="2242" spans="28:39" hidden="1" x14ac:dyDescent="0.25">
      <c r="AB2242" s="14"/>
      <c r="AC2242" s="14"/>
      <c r="AG2242" s="10"/>
      <c r="AH2242" s="10"/>
      <c r="AL2242" s="84"/>
      <c r="AM2242" s="84"/>
    </row>
    <row r="2243" spans="28:39" hidden="1" x14ac:dyDescent="0.25">
      <c r="AB2243" s="14"/>
      <c r="AC2243" s="14"/>
      <c r="AG2243" s="10"/>
      <c r="AH2243" s="10"/>
      <c r="AL2243" s="84"/>
      <c r="AM2243" s="84"/>
    </row>
    <row r="2244" spans="28:39" hidden="1" x14ac:dyDescent="0.25">
      <c r="AB2244" s="14"/>
      <c r="AC2244" s="14"/>
      <c r="AG2244" s="10"/>
      <c r="AH2244" s="10"/>
      <c r="AL2244" s="84"/>
      <c r="AM2244" s="84"/>
    </row>
    <row r="2245" spans="28:39" hidden="1" x14ac:dyDescent="0.25">
      <c r="AB2245" s="14"/>
      <c r="AC2245" s="14"/>
      <c r="AG2245" s="10"/>
      <c r="AH2245" s="10"/>
      <c r="AL2245" s="84"/>
      <c r="AM2245" s="84"/>
    </row>
    <row r="2246" spans="28:39" hidden="1" x14ac:dyDescent="0.25">
      <c r="AB2246" s="14"/>
      <c r="AC2246" s="14"/>
      <c r="AG2246" s="10"/>
      <c r="AH2246" s="10"/>
      <c r="AL2246" s="84"/>
      <c r="AM2246" s="84"/>
    </row>
    <row r="2247" spans="28:39" hidden="1" x14ac:dyDescent="0.25">
      <c r="AB2247" s="14"/>
      <c r="AC2247" s="14"/>
      <c r="AG2247" s="10"/>
      <c r="AH2247" s="10"/>
      <c r="AL2247" s="84"/>
      <c r="AM2247" s="84"/>
    </row>
    <row r="2248" spans="28:39" hidden="1" x14ac:dyDescent="0.25">
      <c r="AB2248" s="14"/>
      <c r="AC2248" s="14"/>
      <c r="AG2248" s="10"/>
      <c r="AH2248" s="10"/>
      <c r="AL2248" s="84"/>
      <c r="AM2248" s="84"/>
    </row>
    <row r="2249" spans="28:39" hidden="1" x14ac:dyDescent="0.25">
      <c r="AB2249" s="14"/>
      <c r="AC2249" s="14"/>
      <c r="AG2249" s="10"/>
      <c r="AH2249" s="10"/>
      <c r="AL2249" s="84"/>
      <c r="AM2249" s="84"/>
    </row>
    <row r="2250" spans="28:39" hidden="1" x14ac:dyDescent="0.25">
      <c r="AB2250" s="14"/>
      <c r="AC2250" s="14"/>
      <c r="AG2250" s="10"/>
      <c r="AH2250" s="10"/>
      <c r="AL2250" s="84"/>
      <c r="AM2250" s="84"/>
    </row>
    <row r="2251" spans="28:39" hidden="1" x14ac:dyDescent="0.25">
      <c r="AB2251" s="14"/>
      <c r="AC2251" s="14"/>
      <c r="AG2251" s="10"/>
      <c r="AH2251" s="10"/>
      <c r="AL2251" s="84"/>
      <c r="AM2251" s="84"/>
    </row>
    <row r="2252" spans="28:39" hidden="1" x14ac:dyDescent="0.25">
      <c r="AB2252" s="14"/>
      <c r="AC2252" s="14"/>
      <c r="AG2252" s="10"/>
      <c r="AH2252" s="10"/>
      <c r="AL2252" s="84"/>
      <c r="AM2252" s="84"/>
    </row>
    <row r="2253" spans="28:39" hidden="1" x14ac:dyDescent="0.25">
      <c r="AB2253" s="14"/>
      <c r="AC2253" s="14"/>
      <c r="AG2253" s="10"/>
      <c r="AH2253" s="10"/>
      <c r="AL2253" s="84"/>
      <c r="AM2253" s="84"/>
    </row>
    <row r="2254" spans="28:39" hidden="1" x14ac:dyDescent="0.25">
      <c r="AB2254" s="14"/>
      <c r="AC2254" s="14"/>
      <c r="AG2254" s="10"/>
      <c r="AH2254" s="10"/>
      <c r="AL2254" s="84"/>
      <c r="AM2254" s="84"/>
    </row>
    <row r="2255" spans="28:39" hidden="1" x14ac:dyDescent="0.25">
      <c r="AB2255" s="14"/>
      <c r="AC2255" s="14"/>
      <c r="AG2255" s="10"/>
      <c r="AH2255" s="10"/>
      <c r="AL2255" s="84"/>
      <c r="AM2255" s="84"/>
    </row>
    <row r="2256" spans="28:39" hidden="1" x14ac:dyDescent="0.25">
      <c r="AB2256" s="14"/>
      <c r="AC2256" s="14"/>
      <c r="AG2256" s="10"/>
      <c r="AH2256" s="10"/>
      <c r="AL2256" s="84"/>
      <c r="AM2256" s="84"/>
    </row>
    <row r="2257" spans="28:39" hidden="1" x14ac:dyDescent="0.25">
      <c r="AB2257" s="14"/>
      <c r="AC2257" s="14"/>
      <c r="AG2257" s="10"/>
      <c r="AH2257" s="10"/>
      <c r="AL2257" s="84"/>
      <c r="AM2257" s="84"/>
    </row>
    <row r="2258" spans="28:39" hidden="1" x14ac:dyDescent="0.25">
      <c r="AB2258" s="14"/>
      <c r="AC2258" s="14"/>
      <c r="AG2258" s="10"/>
      <c r="AH2258" s="10"/>
      <c r="AL2258" s="84"/>
      <c r="AM2258" s="84"/>
    </row>
    <row r="2259" spans="28:39" hidden="1" x14ac:dyDescent="0.25">
      <c r="AB2259" s="14"/>
      <c r="AC2259" s="14"/>
      <c r="AG2259" s="10"/>
      <c r="AH2259" s="10"/>
      <c r="AL2259" s="84"/>
      <c r="AM2259" s="84"/>
    </row>
    <row r="2260" spans="28:39" hidden="1" x14ac:dyDescent="0.25">
      <c r="AB2260" s="14"/>
      <c r="AC2260" s="14"/>
      <c r="AG2260" s="10"/>
      <c r="AH2260" s="10"/>
      <c r="AL2260" s="84"/>
      <c r="AM2260" s="84"/>
    </row>
    <row r="2261" spans="28:39" hidden="1" x14ac:dyDescent="0.25">
      <c r="AB2261" s="14"/>
      <c r="AC2261" s="14"/>
      <c r="AG2261" s="10"/>
      <c r="AH2261" s="10"/>
      <c r="AL2261" s="84"/>
      <c r="AM2261" s="84"/>
    </row>
    <row r="2262" spans="28:39" hidden="1" x14ac:dyDescent="0.25">
      <c r="AB2262" s="14"/>
      <c r="AC2262" s="14"/>
      <c r="AG2262" s="10"/>
      <c r="AH2262" s="10"/>
      <c r="AL2262" s="84"/>
      <c r="AM2262" s="84"/>
    </row>
    <row r="2263" spans="28:39" hidden="1" x14ac:dyDescent="0.25">
      <c r="AB2263" s="14"/>
      <c r="AC2263" s="14"/>
      <c r="AG2263" s="10"/>
      <c r="AH2263" s="10"/>
      <c r="AL2263" s="84"/>
      <c r="AM2263" s="84"/>
    </row>
    <row r="2264" spans="28:39" hidden="1" x14ac:dyDescent="0.25">
      <c r="AB2264" s="14"/>
      <c r="AC2264" s="14"/>
      <c r="AG2264" s="10"/>
      <c r="AH2264" s="10"/>
      <c r="AL2264" s="84"/>
      <c r="AM2264" s="84"/>
    </row>
    <row r="2265" spans="28:39" hidden="1" x14ac:dyDescent="0.25">
      <c r="AB2265" s="14"/>
      <c r="AC2265" s="14"/>
      <c r="AG2265" s="10"/>
      <c r="AH2265" s="10"/>
      <c r="AL2265" s="84"/>
      <c r="AM2265" s="84"/>
    </row>
    <row r="2266" spans="28:39" hidden="1" x14ac:dyDescent="0.25">
      <c r="AB2266" s="14"/>
      <c r="AC2266" s="14"/>
      <c r="AG2266" s="10"/>
      <c r="AH2266" s="10"/>
      <c r="AL2266" s="84"/>
      <c r="AM2266" s="84"/>
    </row>
    <row r="2267" spans="28:39" hidden="1" x14ac:dyDescent="0.25">
      <c r="AB2267" s="14"/>
      <c r="AC2267" s="14"/>
      <c r="AG2267" s="10"/>
      <c r="AH2267" s="10"/>
      <c r="AL2267" s="84"/>
      <c r="AM2267" s="84"/>
    </row>
    <row r="2268" spans="28:39" hidden="1" x14ac:dyDescent="0.25">
      <c r="AB2268" s="14"/>
      <c r="AC2268" s="14"/>
      <c r="AG2268" s="10"/>
      <c r="AH2268" s="10"/>
      <c r="AL2268" s="84"/>
      <c r="AM2268" s="84"/>
    </row>
    <row r="2269" spans="28:39" hidden="1" x14ac:dyDescent="0.25">
      <c r="AB2269" s="14"/>
      <c r="AC2269" s="14"/>
      <c r="AG2269" s="10"/>
      <c r="AH2269" s="10"/>
      <c r="AL2269" s="84"/>
      <c r="AM2269" s="84"/>
    </row>
    <row r="2270" spans="28:39" hidden="1" x14ac:dyDescent="0.25">
      <c r="AB2270" s="14"/>
      <c r="AC2270" s="14"/>
      <c r="AG2270" s="10"/>
      <c r="AH2270" s="10"/>
      <c r="AL2270" s="84"/>
      <c r="AM2270" s="84"/>
    </row>
    <row r="2271" spans="28:39" hidden="1" x14ac:dyDescent="0.25">
      <c r="AB2271" s="14"/>
      <c r="AC2271" s="14"/>
      <c r="AG2271" s="10"/>
      <c r="AH2271" s="10"/>
      <c r="AL2271" s="84"/>
      <c r="AM2271" s="84"/>
    </row>
    <row r="2272" spans="28:39" hidden="1" x14ac:dyDescent="0.25">
      <c r="AB2272" s="14"/>
      <c r="AC2272" s="14"/>
      <c r="AG2272" s="10"/>
      <c r="AH2272" s="10"/>
      <c r="AL2272" s="84"/>
      <c r="AM2272" s="84"/>
    </row>
    <row r="2273" spans="28:39" hidden="1" x14ac:dyDescent="0.25">
      <c r="AB2273" s="14"/>
      <c r="AC2273" s="14"/>
      <c r="AG2273" s="10"/>
      <c r="AH2273" s="10"/>
      <c r="AL2273" s="84"/>
      <c r="AM2273" s="84"/>
    </row>
    <row r="2274" spans="28:39" hidden="1" x14ac:dyDescent="0.25">
      <c r="AB2274" s="14"/>
      <c r="AC2274" s="14"/>
      <c r="AG2274" s="10"/>
      <c r="AH2274" s="10"/>
      <c r="AL2274" s="84"/>
      <c r="AM2274" s="84"/>
    </row>
    <row r="2275" spans="28:39" hidden="1" x14ac:dyDescent="0.25">
      <c r="AB2275" s="14"/>
      <c r="AC2275" s="14"/>
      <c r="AG2275" s="10"/>
      <c r="AH2275" s="10"/>
      <c r="AL2275" s="84"/>
      <c r="AM2275" s="84"/>
    </row>
    <row r="2276" spans="28:39" hidden="1" x14ac:dyDescent="0.25">
      <c r="AB2276" s="14"/>
      <c r="AC2276" s="14"/>
      <c r="AG2276" s="10"/>
      <c r="AH2276" s="10"/>
      <c r="AL2276" s="84"/>
      <c r="AM2276" s="84"/>
    </row>
    <row r="2277" spans="28:39" hidden="1" x14ac:dyDescent="0.25">
      <c r="AB2277" s="14"/>
      <c r="AC2277" s="14"/>
      <c r="AG2277" s="10"/>
      <c r="AH2277" s="10"/>
      <c r="AL2277" s="84"/>
      <c r="AM2277" s="84"/>
    </row>
    <row r="2278" spans="28:39" hidden="1" x14ac:dyDescent="0.25">
      <c r="AB2278" s="14"/>
      <c r="AC2278" s="14"/>
      <c r="AG2278" s="10"/>
      <c r="AH2278" s="10"/>
      <c r="AL2278" s="84"/>
      <c r="AM2278" s="84"/>
    </row>
    <row r="2279" spans="28:39" hidden="1" x14ac:dyDescent="0.25">
      <c r="AB2279" s="14"/>
      <c r="AC2279" s="14"/>
      <c r="AG2279" s="10"/>
      <c r="AH2279" s="10"/>
      <c r="AL2279" s="84"/>
      <c r="AM2279" s="84"/>
    </row>
    <row r="2280" spans="28:39" hidden="1" x14ac:dyDescent="0.25">
      <c r="AB2280" s="14"/>
      <c r="AC2280" s="14"/>
      <c r="AG2280" s="10"/>
      <c r="AH2280" s="10"/>
      <c r="AL2280" s="84"/>
      <c r="AM2280" s="84"/>
    </row>
    <row r="2281" spans="28:39" hidden="1" x14ac:dyDescent="0.25">
      <c r="AB2281" s="14"/>
      <c r="AC2281" s="14"/>
      <c r="AG2281" s="10"/>
      <c r="AH2281" s="10"/>
      <c r="AL2281" s="84"/>
      <c r="AM2281" s="84"/>
    </row>
    <row r="2282" spans="28:39" hidden="1" x14ac:dyDescent="0.25">
      <c r="AB2282" s="14"/>
      <c r="AC2282" s="14"/>
      <c r="AG2282" s="10"/>
      <c r="AH2282" s="10"/>
      <c r="AL2282" s="84"/>
      <c r="AM2282" s="84"/>
    </row>
    <row r="2283" spans="28:39" hidden="1" x14ac:dyDescent="0.25">
      <c r="AB2283" s="14"/>
      <c r="AC2283" s="14"/>
      <c r="AG2283" s="10"/>
      <c r="AH2283" s="10"/>
      <c r="AL2283" s="84"/>
      <c r="AM2283" s="84"/>
    </row>
    <row r="2284" spans="28:39" hidden="1" x14ac:dyDescent="0.25">
      <c r="AB2284" s="14"/>
      <c r="AC2284" s="14"/>
      <c r="AG2284" s="10"/>
      <c r="AH2284" s="10"/>
      <c r="AL2284" s="84"/>
      <c r="AM2284" s="84"/>
    </row>
    <row r="2285" spans="28:39" hidden="1" x14ac:dyDescent="0.25">
      <c r="AB2285" s="14"/>
      <c r="AC2285" s="14"/>
      <c r="AG2285" s="10"/>
      <c r="AH2285" s="10"/>
      <c r="AL2285" s="84"/>
      <c r="AM2285" s="84"/>
    </row>
    <row r="2286" spans="28:39" hidden="1" x14ac:dyDescent="0.25">
      <c r="AB2286" s="14"/>
      <c r="AC2286" s="14"/>
      <c r="AG2286" s="10"/>
      <c r="AH2286" s="10"/>
      <c r="AL2286" s="84"/>
      <c r="AM2286" s="84"/>
    </row>
    <row r="2287" spans="28:39" hidden="1" x14ac:dyDescent="0.25">
      <c r="AB2287" s="14"/>
      <c r="AC2287" s="14"/>
      <c r="AG2287" s="10"/>
      <c r="AH2287" s="10"/>
      <c r="AL2287" s="84"/>
      <c r="AM2287" s="84"/>
    </row>
    <row r="2288" spans="28:39" hidden="1" x14ac:dyDescent="0.25">
      <c r="AB2288" s="14"/>
      <c r="AC2288" s="14"/>
      <c r="AG2288" s="10"/>
      <c r="AH2288" s="10"/>
      <c r="AL2288" s="84"/>
      <c r="AM2288" s="84"/>
    </row>
    <row r="2289" spans="28:39" hidden="1" x14ac:dyDescent="0.25">
      <c r="AB2289" s="14"/>
      <c r="AC2289" s="14"/>
      <c r="AG2289" s="10"/>
      <c r="AH2289" s="10"/>
      <c r="AL2289" s="84"/>
      <c r="AM2289" s="84"/>
    </row>
    <row r="2290" spans="28:39" hidden="1" x14ac:dyDescent="0.25">
      <c r="AB2290" s="14"/>
      <c r="AC2290" s="14"/>
      <c r="AG2290" s="10"/>
      <c r="AH2290" s="10"/>
      <c r="AL2290" s="84"/>
      <c r="AM2290" s="84"/>
    </row>
    <row r="2291" spans="28:39" hidden="1" x14ac:dyDescent="0.25">
      <c r="AB2291" s="14"/>
      <c r="AC2291" s="14"/>
      <c r="AG2291" s="10"/>
      <c r="AH2291" s="10"/>
      <c r="AL2291" s="84"/>
      <c r="AM2291" s="84"/>
    </row>
    <row r="2292" spans="28:39" hidden="1" x14ac:dyDescent="0.25">
      <c r="AB2292" s="14"/>
      <c r="AC2292" s="14"/>
      <c r="AG2292" s="10"/>
      <c r="AH2292" s="10"/>
      <c r="AL2292" s="84"/>
      <c r="AM2292" s="84"/>
    </row>
    <row r="2293" spans="28:39" hidden="1" x14ac:dyDescent="0.25">
      <c r="AB2293" s="14"/>
      <c r="AC2293" s="14"/>
      <c r="AG2293" s="10"/>
      <c r="AH2293" s="10"/>
      <c r="AL2293" s="84"/>
      <c r="AM2293" s="84"/>
    </row>
    <row r="2294" spans="28:39" hidden="1" x14ac:dyDescent="0.25">
      <c r="AB2294" s="14"/>
      <c r="AC2294" s="14"/>
      <c r="AG2294" s="10"/>
      <c r="AH2294" s="10"/>
      <c r="AL2294" s="84"/>
      <c r="AM2294" s="84"/>
    </row>
    <row r="2295" spans="28:39" hidden="1" x14ac:dyDescent="0.25">
      <c r="AB2295" s="14"/>
      <c r="AC2295" s="14"/>
      <c r="AG2295" s="10"/>
      <c r="AH2295" s="10"/>
      <c r="AL2295" s="84"/>
      <c r="AM2295" s="84"/>
    </row>
    <row r="2296" spans="28:39" hidden="1" x14ac:dyDescent="0.25">
      <c r="AB2296" s="14"/>
      <c r="AC2296" s="14"/>
      <c r="AG2296" s="10"/>
      <c r="AH2296" s="10"/>
      <c r="AL2296" s="84"/>
      <c r="AM2296" s="84"/>
    </row>
    <row r="2297" spans="28:39" hidden="1" x14ac:dyDescent="0.25">
      <c r="AB2297" s="14"/>
      <c r="AC2297" s="14"/>
      <c r="AG2297" s="10"/>
      <c r="AH2297" s="10"/>
      <c r="AL2297" s="84"/>
      <c r="AM2297" s="84"/>
    </row>
    <row r="2298" spans="28:39" hidden="1" x14ac:dyDescent="0.25">
      <c r="AB2298" s="14"/>
      <c r="AC2298" s="14"/>
      <c r="AG2298" s="10"/>
      <c r="AH2298" s="10"/>
      <c r="AL2298" s="84"/>
      <c r="AM2298" s="84"/>
    </row>
    <row r="2299" spans="28:39" hidden="1" x14ac:dyDescent="0.25">
      <c r="AB2299" s="14"/>
      <c r="AC2299" s="14"/>
      <c r="AG2299" s="10"/>
      <c r="AH2299" s="10"/>
      <c r="AL2299" s="84"/>
      <c r="AM2299" s="84"/>
    </row>
    <row r="2300" spans="28:39" hidden="1" x14ac:dyDescent="0.25">
      <c r="AB2300" s="14"/>
      <c r="AC2300" s="14"/>
      <c r="AG2300" s="10"/>
      <c r="AH2300" s="10"/>
      <c r="AL2300" s="84"/>
      <c r="AM2300" s="84"/>
    </row>
    <row r="2301" spans="28:39" hidden="1" x14ac:dyDescent="0.25">
      <c r="AB2301" s="14"/>
      <c r="AC2301" s="14"/>
      <c r="AG2301" s="10"/>
      <c r="AH2301" s="10"/>
      <c r="AL2301" s="84"/>
      <c r="AM2301" s="84"/>
    </row>
    <row r="2302" spans="28:39" hidden="1" x14ac:dyDescent="0.25">
      <c r="AB2302" s="14"/>
      <c r="AC2302" s="14"/>
      <c r="AG2302" s="10"/>
      <c r="AH2302" s="10"/>
      <c r="AL2302" s="84"/>
      <c r="AM2302" s="84"/>
    </row>
    <row r="2303" spans="28:39" hidden="1" x14ac:dyDescent="0.25">
      <c r="AB2303" s="14"/>
      <c r="AC2303" s="14"/>
      <c r="AG2303" s="10"/>
      <c r="AH2303" s="10"/>
      <c r="AL2303" s="84"/>
      <c r="AM2303" s="84"/>
    </row>
    <row r="2304" spans="28:39" hidden="1" x14ac:dyDescent="0.25">
      <c r="AB2304" s="14"/>
      <c r="AC2304" s="14"/>
      <c r="AG2304" s="10"/>
      <c r="AH2304" s="10"/>
      <c r="AL2304" s="84"/>
      <c r="AM2304" s="84"/>
    </row>
    <row r="2305" spans="28:39" hidden="1" x14ac:dyDescent="0.25">
      <c r="AB2305" s="14"/>
      <c r="AC2305" s="14"/>
      <c r="AG2305" s="10"/>
      <c r="AH2305" s="10"/>
      <c r="AL2305" s="84"/>
      <c r="AM2305" s="84"/>
    </row>
    <row r="2306" spans="28:39" hidden="1" x14ac:dyDescent="0.25">
      <c r="AB2306" s="14"/>
      <c r="AC2306" s="14"/>
      <c r="AG2306" s="10"/>
      <c r="AH2306" s="10"/>
      <c r="AL2306" s="84"/>
      <c r="AM2306" s="84"/>
    </row>
    <row r="2307" spans="28:39" hidden="1" x14ac:dyDescent="0.25">
      <c r="AB2307" s="14"/>
      <c r="AC2307" s="14"/>
      <c r="AG2307" s="10"/>
      <c r="AH2307" s="10"/>
      <c r="AL2307" s="84"/>
      <c r="AM2307" s="84"/>
    </row>
    <row r="2308" spans="28:39" hidden="1" x14ac:dyDescent="0.25">
      <c r="AB2308" s="14"/>
      <c r="AC2308" s="14"/>
      <c r="AG2308" s="10"/>
      <c r="AH2308" s="10"/>
      <c r="AL2308" s="84"/>
      <c r="AM2308" s="84"/>
    </row>
    <row r="2309" spans="28:39" hidden="1" x14ac:dyDescent="0.25">
      <c r="AB2309" s="14"/>
      <c r="AC2309" s="14"/>
      <c r="AG2309" s="10"/>
      <c r="AH2309" s="10"/>
      <c r="AL2309" s="84"/>
      <c r="AM2309" s="84"/>
    </row>
    <row r="2310" spans="28:39" hidden="1" x14ac:dyDescent="0.25">
      <c r="AB2310" s="14"/>
      <c r="AC2310" s="14"/>
      <c r="AG2310" s="10"/>
      <c r="AH2310" s="10"/>
      <c r="AL2310" s="84"/>
      <c r="AM2310" s="84"/>
    </row>
    <row r="2311" spans="28:39" hidden="1" x14ac:dyDescent="0.25">
      <c r="AB2311" s="14"/>
      <c r="AC2311" s="14"/>
      <c r="AG2311" s="10"/>
      <c r="AH2311" s="10"/>
      <c r="AL2311" s="84"/>
      <c r="AM2311" s="84"/>
    </row>
    <row r="2312" spans="28:39" hidden="1" x14ac:dyDescent="0.25">
      <c r="AB2312" s="14"/>
      <c r="AC2312" s="14"/>
      <c r="AG2312" s="10"/>
      <c r="AH2312" s="10"/>
      <c r="AL2312" s="84"/>
      <c r="AM2312" s="84"/>
    </row>
    <row r="2313" spans="28:39" hidden="1" x14ac:dyDescent="0.25">
      <c r="AB2313" s="14"/>
      <c r="AC2313" s="14"/>
      <c r="AG2313" s="10"/>
      <c r="AH2313" s="10"/>
      <c r="AL2313" s="84"/>
      <c r="AM2313" s="84"/>
    </row>
    <row r="2314" spans="28:39" hidden="1" x14ac:dyDescent="0.25">
      <c r="AB2314" s="14"/>
      <c r="AC2314" s="14"/>
      <c r="AG2314" s="10"/>
      <c r="AH2314" s="10"/>
      <c r="AL2314" s="84"/>
      <c r="AM2314" s="84"/>
    </row>
    <row r="2315" spans="28:39" hidden="1" x14ac:dyDescent="0.25">
      <c r="AB2315" s="14"/>
      <c r="AC2315" s="14"/>
      <c r="AG2315" s="10"/>
      <c r="AH2315" s="10"/>
      <c r="AL2315" s="84"/>
      <c r="AM2315" s="84"/>
    </row>
    <row r="2316" spans="28:39" hidden="1" x14ac:dyDescent="0.25">
      <c r="AB2316" s="14"/>
      <c r="AC2316" s="14"/>
      <c r="AG2316" s="10"/>
      <c r="AH2316" s="10"/>
      <c r="AL2316" s="84"/>
      <c r="AM2316" s="84"/>
    </row>
    <row r="2317" spans="28:39" hidden="1" x14ac:dyDescent="0.25">
      <c r="AB2317" s="14"/>
      <c r="AC2317" s="14"/>
      <c r="AG2317" s="10"/>
      <c r="AH2317" s="10"/>
      <c r="AL2317" s="84"/>
      <c r="AM2317" s="84"/>
    </row>
    <row r="2318" spans="28:39" hidden="1" x14ac:dyDescent="0.25">
      <c r="AB2318" s="14"/>
      <c r="AC2318" s="14"/>
      <c r="AG2318" s="10"/>
      <c r="AH2318" s="10"/>
      <c r="AL2318" s="84"/>
      <c r="AM2318" s="84"/>
    </row>
    <row r="2319" spans="28:39" hidden="1" x14ac:dyDescent="0.25">
      <c r="AB2319" s="14"/>
      <c r="AC2319" s="14"/>
      <c r="AG2319" s="10"/>
      <c r="AH2319" s="10"/>
      <c r="AL2319" s="84"/>
      <c r="AM2319" s="84"/>
    </row>
    <row r="2320" spans="28:39" hidden="1" x14ac:dyDescent="0.25">
      <c r="AB2320" s="14"/>
      <c r="AC2320" s="14"/>
      <c r="AG2320" s="10"/>
      <c r="AH2320" s="10"/>
      <c r="AL2320" s="84"/>
      <c r="AM2320" s="84"/>
    </row>
    <row r="2321" spans="28:39" hidden="1" x14ac:dyDescent="0.25">
      <c r="AB2321" s="14"/>
      <c r="AC2321" s="14"/>
      <c r="AG2321" s="10"/>
      <c r="AH2321" s="10"/>
      <c r="AL2321" s="84"/>
      <c r="AM2321" s="84"/>
    </row>
    <row r="2322" spans="28:39" hidden="1" x14ac:dyDescent="0.25">
      <c r="AB2322" s="14"/>
      <c r="AC2322" s="14"/>
      <c r="AG2322" s="10"/>
      <c r="AH2322" s="10"/>
      <c r="AL2322" s="84"/>
      <c r="AM2322" s="84"/>
    </row>
    <row r="2323" spans="28:39" hidden="1" x14ac:dyDescent="0.25">
      <c r="AB2323" s="14"/>
      <c r="AC2323" s="14"/>
      <c r="AG2323" s="10"/>
      <c r="AH2323" s="10"/>
      <c r="AL2323" s="84"/>
      <c r="AM2323" s="84"/>
    </row>
    <row r="2324" spans="28:39" hidden="1" x14ac:dyDescent="0.25">
      <c r="AB2324" s="14"/>
      <c r="AC2324" s="14"/>
      <c r="AG2324" s="10"/>
      <c r="AH2324" s="10"/>
      <c r="AL2324" s="84"/>
      <c r="AM2324" s="84"/>
    </row>
    <row r="2325" spans="28:39" hidden="1" x14ac:dyDescent="0.25">
      <c r="AB2325" s="14"/>
      <c r="AC2325" s="14"/>
      <c r="AG2325" s="10"/>
      <c r="AH2325" s="10"/>
      <c r="AL2325" s="84"/>
      <c r="AM2325" s="84"/>
    </row>
    <row r="2326" spans="28:39" hidden="1" x14ac:dyDescent="0.25">
      <c r="AB2326" s="14"/>
      <c r="AC2326" s="14"/>
      <c r="AG2326" s="10"/>
      <c r="AH2326" s="10"/>
      <c r="AL2326" s="84"/>
      <c r="AM2326" s="84"/>
    </row>
    <row r="2327" spans="28:39" hidden="1" x14ac:dyDescent="0.25">
      <c r="AB2327" s="14"/>
      <c r="AC2327" s="14"/>
      <c r="AG2327" s="10"/>
      <c r="AH2327" s="10"/>
      <c r="AL2327" s="84"/>
      <c r="AM2327" s="84"/>
    </row>
    <row r="2328" spans="28:39" hidden="1" x14ac:dyDescent="0.25">
      <c r="AB2328" s="14"/>
      <c r="AC2328" s="14"/>
      <c r="AG2328" s="10"/>
      <c r="AH2328" s="10"/>
      <c r="AL2328" s="84"/>
      <c r="AM2328" s="84"/>
    </row>
    <row r="2329" spans="28:39" hidden="1" x14ac:dyDescent="0.25">
      <c r="AB2329" s="14"/>
      <c r="AC2329" s="14"/>
      <c r="AG2329" s="10"/>
      <c r="AH2329" s="10"/>
      <c r="AL2329" s="84"/>
      <c r="AM2329" s="84"/>
    </row>
    <row r="2330" spans="28:39" hidden="1" x14ac:dyDescent="0.25">
      <c r="AB2330" s="14"/>
      <c r="AC2330" s="14"/>
      <c r="AG2330" s="10"/>
      <c r="AH2330" s="10"/>
      <c r="AL2330" s="84"/>
      <c r="AM2330" s="84"/>
    </row>
    <row r="2331" spans="28:39" hidden="1" x14ac:dyDescent="0.25">
      <c r="AB2331" s="14"/>
      <c r="AC2331" s="14"/>
      <c r="AG2331" s="10"/>
      <c r="AH2331" s="10"/>
      <c r="AL2331" s="84"/>
      <c r="AM2331" s="84"/>
    </row>
    <row r="2332" spans="28:39" hidden="1" x14ac:dyDescent="0.25">
      <c r="AB2332" s="14"/>
      <c r="AC2332" s="14"/>
      <c r="AG2332" s="10"/>
      <c r="AH2332" s="10"/>
      <c r="AL2332" s="84"/>
      <c r="AM2332" s="84"/>
    </row>
    <row r="2333" spans="28:39" hidden="1" x14ac:dyDescent="0.25">
      <c r="AB2333" s="14"/>
      <c r="AC2333" s="14"/>
      <c r="AG2333" s="10"/>
      <c r="AH2333" s="10"/>
      <c r="AL2333" s="84"/>
      <c r="AM2333" s="84"/>
    </row>
    <row r="2334" spans="28:39" hidden="1" x14ac:dyDescent="0.25">
      <c r="AB2334" s="14"/>
      <c r="AC2334" s="14"/>
      <c r="AG2334" s="10"/>
      <c r="AH2334" s="10"/>
      <c r="AL2334" s="84"/>
      <c r="AM2334" s="84"/>
    </row>
    <row r="2335" spans="28:39" hidden="1" x14ac:dyDescent="0.25">
      <c r="AB2335" s="14"/>
      <c r="AC2335" s="14"/>
      <c r="AG2335" s="10"/>
      <c r="AH2335" s="10"/>
      <c r="AL2335" s="84"/>
      <c r="AM2335" s="84"/>
    </row>
    <row r="2336" spans="28:39" hidden="1" x14ac:dyDescent="0.25">
      <c r="AB2336" s="14"/>
      <c r="AC2336" s="14"/>
      <c r="AG2336" s="10"/>
      <c r="AH2336" s="10"/>
      <c r="AL2336" s="84"/>
      <c r="AM2336" s="84"/>
    </row>
    <row r="2337" spans="28:39" hidden="1" x14ac:dyDescent="0.25">
      <c r="AB2337" s="14"/>
      <c r="AC2337" s="14"/>
      <c r="AG2337" s="10"/>
      <c r="AH2337" s="10"/>
      <c r="AL2337" s="84"/>
      <c r="AM2337" s="84"/>
    </row>
    <row r="2338" spans="28:39" hidden="1" x14ac:dyDescent="0.25">
      <c r="AB2338" s="14"/>
      <c r="AC2338" s="14"/>
      <c r="AG2338" s="10"/>
      <c r="AH2338" s="10"/>
      <c r="AL2338" s="84"/>
      <c r="AM2338" s="84"/>
    </row>
    <row r="2339" spans="28:39" hidden="1" x14ac:dyDescent="0.25">
      <c r="AB2339" s="14"/>
      <c r="AC2339" s="14"/>
      <c r="AG2339" s="10"/>
      <c r="AH2339" s="10"/>
      <c r="AL2339" s="84"/>
      <c r="AM2339" s="84"/>
    </row>
    <row r="2340" spans="28:39" hidden="1" x14ac:dyDescent="0.25">
      <c r="AB2340" s="14"/>
      <c r="AC2340" s="14"/>
      <c r="AG2340" s="10"/>
      <c r="AH2340" s="10"/>
      <c r="AL2340" s="84"/>
      <c r="AM2340" s="84"/>
    </row>
    <row r="2341" spans="28:39" hidden="1" x14ac:dyDescent="0.25">
      <c r="AB2341" s="14"/>
      <c r="AC2341" s="14"/>
      <c r="AG2341" s="10"/>
      <c r="AH2341" s="10"/>
      <c r="AL2341" s="84"/>
      <c r="AM2341" s="84"/>
    </row>
    <row r="2342" spans="28:39" hidden="1" x14ac:dyDescent="0.25">
      <c r="AB2342" s="14"/>
      <c r="AC2342" s="14"/>
      <c r="AG2342" s="10"/>
      <c r="AH2342" s="10"/>
      <c r="AL2342" s="84"/>
      <c r="AM2342" s="84"/>
    </row>
    <row r="2343" spans="28:39" hidden="1" x14ac:dyDescent="0.25">
      <c r="AB2343" s="14"/>
      <c r="AC2343" s="14"/>
      <c r="AG2343" s="10"/>
      <c r="AH2343" s="10"/>
      <c r="AL2343" s="84"/>
      <c r="AM2343" s="84"/>
    </row>
    <row r="2344" spans="28:39" hidden="1" x14ac:dyDescent="0.25">
      <c r="AB2344" s="14"/>
      <c r="AC2344" s="14"/>
      <c r="AG2344" s="10"/>
      <c r="AH2344" s="10"/>
      <c r="AL2344" s="84"/>
      <c r="AM2344" s="84"/>
    </row>
    <row r="2345" spans="28:39" hidden="1" x14ac:dyDescent="0.25">
      <c r="AB2345" s="14"/>
      <c r="AC2345" s="14"/>
      <c r="AG2345" s="10"/>
      <c r="AH2345" s="10"/>
      <c r="AL2345" s="84"/>
      <c r="AM2345" s="84"/>
    </row>
    <row r="2346" spans="28:39" hidden="1" x14ac:dyDescent="0.25">
      <c r="AB2346" s="14"/>
      <c r="AC2346" s="14"/>
      <c r="AG2346" s="10"/>
      <c r="AH2346" s="10"/>
      <c r="AL2346" s="84"/>
      <c r="AM2346" s="84"/>
    </row>
    <row r="2347" spans="28:39" hidden="1" x14ac:dyDescent="0.25">
      <c r="AB2347" s="14"/>
      <c r="AC2347" s="14"/>
      <c r="AG2347" s="10"/>
      <c r="AH2347" s="10"/>
      <c r="AL2347" s="84"/>
      <c r="AM2347" s="84"/>
    </row>
    <row r="2348" spans="28:39" hidden="1" x14ac:dyDescent="0.25">
      <c r="AB2348" s="14"/>
      <c r="AC2348" s="14"/>
      <c r="AG2348" s="10"/>
      <c r="AH2348" s="10"/>
      <c r="AL2348" s="84"/>
      <c r="AM2348" s="84"/>
    </row>
    <row r="2349" spans="28:39" hidden="1" x14ac:dyDescent="0.25">
      <c r="AB2349" s="14"/>
      <c r="AC2349" s="14"/>
      <c r="AG2349" s="10"/>
      <c r="AH2349" s="10"/>
      <c r="AL2349" s="84"/>
      <c r="AM2349" s="84"/>
    </row>
    <row r="2350" spans="28:39" hidden="1" x14ac:dyDescent="0.25">
      <c r="AB2350" s="14"/>
      <c r="AC2350" s="14"/>
      <c r="AG2350" s="10"/>
      <c r="AH2350" s="10"/>
      <c r="AL2350" s="84"/>
      <c r="AM2350" s="84"/>
    </row>
    <row r="2351" spans="28:39" hidden="1" x14ac:dyDescent="0.25">
      <c r="AB2351" s="14"/>
      <c r="AC2351" s="14"/>
      <c r="AG2351" s="10"/>
      <c r="AH2351" s="10"/>
      <c r="AL2351" s="84"/>
      <c r="AM2351" s="84"/>
    </row>
    <row r="2352" spans="28:39" hidden="1" x14ac:dyDescent="0.25">
      <c r="AB2352" s="14"/>
      <c r="AC2352" s="14"/>
      <c r="AG2352" s="10"/>
      <c r="AH2352" s="10"/>
      <c r="AL2352" s="84"/>
      <c r="AM2352" s="84"/>
    </row>
    <row r="2353" spans="28:39" hidden="1" x14ac:dyDescent="0.25">
      <c r="AB2353" s="14"/>
      <c r="AC2353" s="14"/>
      <c r="AG2353" s="10"/>
      <c r="AH2353" s="10"/>
      <c r="AL2353" s="84"/>
      <c r="AM2353" s="84"/>
    </row>
    <row r="2354" spans="28:39" hidden="1" x14ac:dyDescent="0.25">
      <c r="AB2354" s="14"/>
      <c r="AC2354" s="14"/>
      <c r="AG2354" s="10"/>
      <c r="AH2354" s="10"/>
      <c r="AL2354" s="84"/>
      <c r="AM2354" s="84"/>
    </row>
    <row r="2355" spans="28:39" hidden="1" x14ac:dyDescent="0.25">
      <c r="AB2355" s="14"/>
      <c r="AC2355" s="14"/>
      <c r="AG2355" s="10"/>
      <c r="AH2355" s="10"/>
      <c r="AL2355" s="84"/>
      <c r="AM2355" s="84"/>
    </row>
    <row r="2356" spans="28:39" hidden="1" x14ac:dyDescent="0.25">
      <c r="AB2356" s="14"/>
      <c r="AC2356" s="14"/>
      <c r="AG2356" s="10"/>
      <c r="AH2356" s="10"/>
      <c r="AL2356" s="84"/>
      <c r="AM2356" s="84"/>
    </row>
    <row r="2357" spans="28:39" hidden="1" x14ac:dyDescent="0.25">
      <c r="AB2357" s="14"/>
      <c r="AC2357" s="14"/>
      <c r="AG2357" s="10"/>
      <c r="AH2357" s="10"/>
      <c r="AL2357" s="84"/>
      <c r="AM2357" s="84"/>
    </row>
    <row r="2358" spans="28:39" hidden="1" x14ac:dyDescent="0.25">
      <c r="AB2358" s="14"/>
      <c r="AC2358" s="14"/>
      <c r="AG2358" s="10"/>
      <c r="AH2358" s="10"/>
      <c r="AL2358" s="84"/>
      <c r="AM2358" s="84"/>
    </row>
    <row r="2359" spans="28:39" hidden="1" x14ac:dyDescent="0.25">
      <c r="AB2359" s="14"/>
      <c r="AC2359" s="14"/>
      <c r="AG2359" s="10"/>
      <c r="AH2359" s="10"/>
      <c r="AL2359" s="84"/>
      <c r="AM2359" s="84"/>
    </row>
    <row r="2360" spans="28:39" hidden="1" x14ac:dyDescent="0.25">
      <c r="AB2360" s="14"/>
      <c r="AC2360" s="14"/>
      <c r="AG2360" s="10"/>
      <c r="AH2360" s="10"/>
      <c r="AL2360" s="84"/>
      <c r="AM2360" s="84"/>
    </row>
    <row r="2361" spans="28:39" hidden="1" x14ac:dyDescent="0.25">
      <c r="AB2361" s="14"/>
      <c r="AC2361" s="14"/>
      <c r="AG2361" s="10"/>
      <c r="AH2361" s="10"/>
      <c r="AL2361" s="84"/>
      <c r="AM2361" s="84"/>
    </row>
    <row r="2362" spans="28:39" hidden="1" x14ac:dyDescent="0.25">
      <c r="AB2362" s="14"/>
      <c r="AC2362" s="14"/>
      <c r="AG2362" s="10"/>
      <c r="AH2362" s="10"/>
      <c r="AL2362" s="84"/>
      <c r="AM2362" s="84"/>
    </row>
    <row r="2363" spans="28:39" hidden="1" x14ac:dyDescent="0.25">
      <c r="AB2363" s="14"/>
      <c r="AC2363" s="14"/>
      <c r="AG2363" s="10"/>
      <c r="AH2363" s="10"/>
      <c r="AL2363" s="84"/>
      <c r="AM2363" s="84"/>
    </row>
    <row r="2364" spans="28:39" hidden="1" x14ac:dyDescent="0.25">
      <c r="AB2364" s="14"/>
      <c r="AC2364" s="14"/>
      <c r="AG2364" s="10"/>
      <c r="AH2364" s="10"/>
      <c r="AL2364" s="84"/>
      <c r="AM2364" s="84"/>
    </row>
    <row r="2365" spans="28:39" hidden="1" x14ac:dyDescent="0.25">
      <c r="AB2365" s="14"/>
      <c r="AC2365" s="14"/>
      <c r="AG2365" s="10"/>
      <c r="AH2365" s="10"/>
      <c r="AL2365" s="84"/>
      <c r="AM2365" s="84"/>
    </row>
    <row r="2366" spans="28:39" hidden="1" x14ac:dyDescent="0.25">
      <c r="AB2366" s="14"/>
      <c r="AC2366" s="14"/>
      <c r="AG2366" s="10"/>
      <c r="AH2366" s="10"/>
      <c r="AL2366" s="84"/>
      <c r="AM2366" s="84"/>
    </row>
    <row r="2367" spans="28:39" hidden="1" x14ac:dyDescent="0.25">
      <c r="AB2367" s="14"/>
      <c r="AC2367" s="14"/>
      <c r="AG2367" s="10"/>
      <c r="AH2367" s="10"/>
      <c r="AL2367" s="84"/>
      <c r="AM2367" s="84"/>
    </row>
    <row r="2368" spans="28:39" hidden="1" x14ac:dyDescent="0.25">
      <c r="AB2368" s="14"/>
      <c r="AC2368" s="14"/>
      <c r="AG2368" s="10"/>
      <c r="AH2368" s="10"/>
      <c r="AL2368" s="84"/>
      <c r="AM2368" s="84"/>
    </row>
    <row r="2369" spans="28:39" hidden="1" x14ac:dyDescent="0.25">
      <c r="AB2369" s="14"/>
      <c r="AC2369" s="14"/>
      <c r="AG2369" s="10"/>
      <c r="AH2369" s="10"/>
      <c r="AL2369" s="84"/>
      <c r="AM2369" s="84"/>
    </row>
    <row r="2370" spans="28:39" hidden="1" x14ac:dyDescent="0.25">
      <c r="AB2370" s="14"/>
      <c r="AC2370" s="14"/>
      <c r="AG2370" s="10"/>
      <c r="AH2370" s="10"/>
      <c r="AL2370" s="84"/>
      <c r="AM2370" s="84"/>
    </row>
    <row r="2371" spans="28:39" hidden="1" x14ac:dyDescent="0.25">
      <c r="AB2371" s="14"/>
      <c r="AC2371" s="14"/>
      <c r="AG2371" s="10"/>
      <c r="AH2371" s="10"/>
      <c r="AL2371" s="84"/>
      <c r="AM2371" s="84"/>
    </row>
    <row r="2372" spans="28:39" hidden="1" x14ac:dyDescent="0.25">
      <c r="AB2372" s="14"/>
      <c r="AC2372" s="14"/>
      <c r="AG2372" s="10"/>
      <c r="AH2372" s="10"/>
      <c r="AL2372" s="84"/>
      <c r="AM2372" s="84"/>
    </row>
    <row r="2373" spans="28:39" hidden="1" x14ac:dyDescent="0.25">
      <c r="AB2373" s="14"/>
      <c r="AC2373" s="14"/>
      <c r="AG2373" s="10"/>
      <c r="AH2373" s="10"/>
      <c r="AL2373" s="84"/>
      <c r="AM2373" s="84"/>
    </row>
    <row r="2374" spans="28:39" hidden="1" x14ac:dyDescent="0.25">
      <c r="AB2374" s="14"/>
      <c r="AC2374" s="14"/>
      <c r="AG2374" s="10"/>
      <c r="AH2374" s="10"/>
      <c r="AL2374" s="84"/>
      <c r="AM2374" s="84"/>
    </row>
    <row r="2375" spans="28:39" hidden="1" x14ac:dyDescent="0.25">
      <c r="AB2375" s="14"/>
      <c r="AC2375" s="14"/>
      <c r="AG2375" s="10"/>
      <c r="AH2375" s="10"/>
      <c r="AL2375" s="84"/>
      <c r="AM2375" s="84"/>
    </row>
    <row r="2376" spans="28:39" hidden="1" x14ac:dyDescent="0.25">
      <c r="AB2376" s="14"/>
      <c r="AC2376" s="14"/>
      <c r="AG2376" s="10"/>
      <c r="AH2376" s="10"/>
      <c r="AL2376" s="84"/>
      <c r="AM2376" s="84"/>
    </row>
    <row r="2377" spans="28:39" hidden="1" x14ac:dyDescent="0.25">
      <c r="AB2377" s="14"/>
      <c r="AC2377" s="14"/>
      <c r="AG2377" s="10"/>
      <c r="AH2377" s="10"/>
      <c r="AL2377" s="84"/>
      <c r="AM2377" s="84"/>
    </row>
    <row r="2378" spans="28:39" hidden="1" x14ac:dyDescent="0.25">
      <c r="AB2378" s="14"/>
      <c r="AC2378" s="14"/>
      <c r="AG2378" s="10"/>
      <c r="AH2378" s="10"/>
      <c r="AL2378" s="84"/>
      <c r="AM2378" s="84"/>
    </row>
    <row r="2379" spans="28:39" hidden="1" x14ac:dyDescent="0.25">
      <c r="AB2379" s="14"/>
      <c r="AC2379" s="14"/>
      <c r="AG2379" s="10"/>
      <c r="AH2379" s="10"/>
      <c r="AL2379" s="84"/>
      <c r="AM2379" s="84"/>
    </row>
    <row r="2380" spans="28:39" hidden="1" x14ac:dyDescent="0.25">
      <c r="AB2380" s="14"/>
      <c r="AC2380" s="14"/>
      <c r="AG2380" s="10"/>
      <c r="AH2380" s="10"/>
      <c r="AL2380" s="84"/>
      <c r="AM2380" s="84"/>
    </row>
    <row r="2381" spans="28:39" hidden="1" x14ac:dyDescent="0.25">
      <c r="AB2381" s="14"/>
      <c r="AC2381" s="14"/>
      <c r="AG2381" s="10"/>
      <c r="AH2381" s="10"/>
      <c r="AL2381" s="84"/>
      <c r="AM2381" s="84"/>
    </row>
    <row r="2382" spans="28:39" hidden="1" x14ac:dyDescent="0.25">
      <c r="AB2382" s="14"/>
      <c r="AC2382" s="14"/>
      <c r="AG2382" s="10"/>
      <c r="AH2382" s="10"/>
      <c r="AL2382" s="84"/>
      <c r="AM2382" s="84"/>
    </row>
    <row r="2383" spans="28:39" hidden="1" x14ac:dyDescent="0.25">
      <c r="AB2383" s="14"/>
      <c r="AC2383" s="14"/>
      <c r="AG2383" s="10"/>
      <c r="AH2383" s="10"/>
      <c r="AL2383" s="84"/>
      <c r="AM2383" s="84"/>
    </row>
    <row r="2384" spans="28:39" hidden="1" x14ac:dyDescent="0.25">
      <c r="AB2384" s="14"/>
      <c r="AC2384" s="14"/>
      <c r="AG2384" s="10"/>
      <c r="AH2384" s="10"/>
      <c r="AL2384" s="84"/>
      <c r="AM2384" s="84"/>
    </row>
    <row r="2385" spans="28:39" hidden="1" x14ac:dyDescent="0.25">
      <c r="AB2385" s="14"/>
      <c r="AC2385" s="14"/>
      <c r="AG2385" s="10"/>
      <c r="AH2385" s="10"/>
      <c r="AL2385" s="84"/>
      <c r="AM2385" s="84"/>
    </row>
    <row r="2386" spans="28:39" hidden="1" x14ac:dyDescent="0.25">
      <c r="AB2386" s="14"/>
      <c r="AC2386" s="14"/>
      <c r="AG2386" s="10"/>
      <c r="AH2386" s="10"/>
      <c r="AL2386" s="84"/>
      <c r="AM2386" s="84"/>
    </row>
    <row r="2387" spans="28:39" hidden="1" x14ac:dyDescent="0.25">
      <c r="AB2387" s="14"/>
      <c r="AC2387" s="14"/>
      <c r="AG2387" s="10"/>
      <c r="AH2387" s="10"/>
      <c r="AL2387" s="84"/>
      <c r="AM2387" s="84"/>
    </row>
    <row r="2388" spans="28:39" hidden="1" x14ac:dyDescent="0.25">
      <c r="AB2388" s="14"/>
      <c r="AC2388" s="14"/>
      <c r="AG2388" s="10"/>
      <c r="AH2388" s="10"/>
      <c r="AL2388" s="84"/>
      <c r="AM2388" s="84"/>
    </row>
    <row r="2389" spans="28:39" hidden="1" x14ac:dyDescent="0.25">
      <c r="AB2389" s="14"/>
      <c r="AC2389" s="14"/>
      <c r="AG2389" s="10"/>
      <c r="AH2389" s="10"/>
      <c r="AL2389" s="84"/>
      <c r="AM2389" s="84"/>
    </row>
    <row r="2390" spans="28:39" hidden="1" x14ac:dyDescent="0.25">
      <c r="AB2390" s="14"/>
      <c r="AC2390" s="14"/>
      <c r="AG2390" s="10"/>
      <c r="AH2390" s="10"/>
      <c r="AL2390" s="84"/>
      <c r="AM2390" s="84"/>
    </row>
    <row r="2391" spans="28:39" hidden="1" x14ac:dyDescent="0.25">
      <c r="AB2391" s="14"/>
      <c r="AC2391" s="14"/>
      <c r="AG2391" s="10"/>
      <c r="AH2391" s="10"/>
      <c r="AL2391" s="84"/>
      <c r="AM2391" s="84"/>
    </row>
    <row r="2392" spans="28:39" hidden="1" x14ac:dyDescent="0.25">
      <c r="AB2392" s="14"/>
      <c r="AC2392" s="14"/>
      <c r="AG2392" s="10"/>
      <c r="AH2392" s="10"/>
      <c r="AL2392" s="84"/>
      <c r="AM2392" s="84"/>
    </row>
    <row r="2393" spans="28:39" hidden="1" x14ac:dyDescent="0.25">
      <c r="AB2393" s="14"/>
      <c r="AC2393" s="14"/>
      <c r="AG2393" s="10"/>
      <c r="AH2393" s="10"/>
      <c r="AL2393" s="84"/>
      <c r="AM2393" s="84"/>
    </row>
    <row r="2394" spans="28:39" hidden="1" x14ac:dyDescent="0.25">
      <c r="AB2394" s="14"/>
      <c r="AC2394" s="14"/>
      <c r="AG2394" s="10"/>
      <c r="AH2394" s="10"/>
      <c r="AL2394" s="84"/>
      <c r="AM2394" s="84"/>
    </row>
    <row r="2395" spans="28:39" hidden="1" x14ac:dyDescent="0.25">
      <c r="AB2395" s="14"/>
      <c r="AC2395" s="14"/>
      <c r="AG2395" s="10"/>
      <c r="AH2395" s="10"/>
      <c r="AL2395" s="84"/>
      <c r="AM2395" s="84"/>
    </row>
    <row r="2396" spans="28:39" hidden="1" x14ac:dyDescent="0.25">
      <c r="AB2396" s="14"/>
      <c r="AC2396" s="14"/>
      <c r="AG2396" s="10"/>
      <c r="AH2396" s="10"/>
      <c r="AL2396" s="84"/>
      <c r="AM2396" s="84"/>
    </row>
    <row r="2397" spans="28:39" hidden="1" x14ac:dyDescent="0.25">
      <c r="AB2397" s="14"/>
      <c r="AC2397" s="14"/>
      <c r="AG2397" s="10"/>
      <c r="AH2397" s="10"/>
      <c r="AL2397" s="84"/>
      <c r="AM2397" s="84"/>
    </row>
    <row r="2398" spans="28:39" hidden="1" x14ac:dyDescent="0.25">
      <c r="AB2398" s="14"/>
      <c r="AC2398" s="14"/>
      <c r="AG2398" s="10"/>
      <c r="AH2398" s="10"/>
      <c r="AL2398" s="84"/>
      <c r="AM2398" s="84"/>
    </row>
    <row r="2399" spans="28:39" hidden="1" x14ac:dyDescent="0.25">
      <c r="AB2399" s="14"/>
      <c r="AC2399" s="14"/>
      <c r="AG2399" s="10"/>
      <c r="AH2399" s="10"/>
      <c r="AL2399" s="84"/>
      <c r="AM2399" s="84"/>
    </row>
    <row r="2400" spans="28:39" hidden="1" x14ac:dyDescent="0.25">
      <c r="AB2400" s="14"/>
      <c r="AC2400" s="14"/>
      <c r="AG2400" s="10"/>
      <c r="AH2400" s="10"/>
      <c r="AL2400" s="84"/>
      <c r="AM2400" s="84"/>
    </row>
    <row r="2401" spans="28:39" hidden="1" x14ac:dyDescent="0.25">
      <c r="AB2401" s="14"/>
      <c r="AC2401" s="14"/>
      <c r="AG2401" s="10"/>
      <c r="AH2401" s="10"/>
      <c r="AL2401" s="84"/>
      <c r="AM2401" s="84"/>
    </row>
    <row r="2402" spans="28:39" hidden="1" x14ac:dyDescent="0.25">
      <c r="AB2402" s="14"/>
      <c r="AC2402" s="14"/>
      <c r="AG2402" s="10"/>
      <c r="AH2402" s="10"/>
      <c r="AL2402" s="84"/>
      <c r="AM2402" s="84"/>
    </row>
    <row r="2403" spans="28:39" hidden="1" x14ac:dyDescent="0.25">
      <c r="AB2403" s="14"/>
      <c r="AC2403" s="14"/>
      <c r="AG2403" s="10"/>
      <c r="AH2403" s="10"/>
      <c r="AL2403" s="84"/>
      <c r="AM2403" s="84"/>
    </row>
    <row r="2404" spans="28:39" hidden="1" x14ac:dyDescent="0.25">
      <c r="AB2404" s="14"/>
      <c r="AC2404" s="14"/>
      <c r="AG2404" s="10"/>
      <c r="AH2404" s="10"/>
      <c r="AL2404" s="84"/>
      <c r="AM2404" s="84"/>
    </row>
    <row r="2405" spans="28:39" hidden="1" x14ac:dyDescent="0.25">
      <c r="AB2405" s="14"/>
      <c r="AC2405" s="14"/>
      <c r="AG2405" s="10"/>
      <c r="AH2405" s="10"/>
      <c r="AL2405" s="84"/>
      <c r="AM2405" s="84"/>
    </row>
    <row r="2406" spans="28:39" hidden="1" x14ac:dyDescent="0.25">
      <c r="AB2406" s="14"/>
      <c r="AC2406" s="14"/>
      <c r="AG2406" s="10"/>
      <c r="AH2406" s="10"/>
      <c r="AL2406" s="84"/>
      <c r="AM2406" s="84"/>
    </row>
    <row r="2407" spans="28:39" hidden="1" x14ac:dyDescent="0.25">
      <c r="AB2407" s="14"/>
      <c r="AC2407" s="14"/>
      <c r="AG2407" s="10"/>
      <c r="AH2407" s="10"/>
      <c r="AL2407" s="84"/>
      <c r="AM2407" s="84"/>
    </row>
    <row r="2408" spans="28:39" hidden="1" x14ac:dyDescent="0.25">
      <c r="AB2408" s="14"/>
      <c r="AC2408" s="14"/>
      <c r="AG2408" s="10"/>
      <c r="AH2408" s="10"/>
      <c r="AL2408" s="84"/>
      <c r="AM2408" s="84"/>
    </row>
    <row r="2409" spans="28:39" hidden="1" x14ac:dyDescent="0.25">
      <c r="AB2409" s="14"/>
      <c r="AC2409" s="14"/>
      <c r="AG2409" s="10"/>
      <c r="AH2409" s="10"/>
      <c r="AL2409" s="84"/>
      <c r="AM2409" s="84"/>
    </row>
    <row r="2410" spans="28:39" hidden="1" x14ac:dyDescent="0.25">
      <c r="AB2410" s="14"/>
      <c r="AC2410" s="14"/>
      <c r="AG2410" s="10"/>
      <c r="AH2410" s="10"/>
      <c r="AL2410" s="84"/>
      <c r="AM2410" s="84"/>
    </row>
    <row r="2411" spans="28:39" hidden="1" x14ac:dyDescent="0.25">
      <c r="AB2411" s="14"/>
      <c r="AC2411" s="14"/>
      <c r="AG2411" s="10"/>
      <c r="AH2411" s="10"/>
      <c r="AL2411" s="84"/>
      <c r="AM2411" s="84"/>
    </row>
    <row r="2412" spans="28:39" hidden="1" x14ac:dyDescent="0.25">
      <c r="AB2412" s="14"/>
      <c r="AC2412" s="14"/>
      <c r="AG2412" s="10"/>
      <c r="AH2412" s="10"/>
      <c r="AL2412" s="84"/>
      <c r="AM2412" s="84"/>
    </row>
    <row r="2413" spans="28:39" hidden="1" x14ac:dyDescent="0.25">
      <c r="AB2413" s="14"/>
      <c r="AC2413" s="14"/>
      <c r="AG2413" s="10"/>
      <c r="AH2413" s="10"/>
      <c r="AL2413" s="84"/>
      <c r="AM2413" s="84"/>
    </row>
    <row r="2414" spans="28:39" hidden="1" x14ac:dyDescent="0.25">
      <c r="AB2414" s="14"/>
      <c r="AC2414" s="14"/>
      <c r="AG2414" s="10"/>
      <c r="AH2414" s="10"/>
      <c r="AL2414" s="84"/>
      <c r="AM2414" s="84"/>
    </row>
    <row r="2415" spans="28:39" hidden="1" x14ac:dyDescent="0.25">
      <c r="AB2415" s="14"/>
      <c r="AC2415" s="14"/>
      <c r="AG2415" s="10"/>
      <c r="AH2415" s="10"/>
      <c r="AL2415" s="84"/>
      <c r="AM2415" s="84"/>
    </row>
    <row r="2416" spans="28:39" hidden="1" x14ac:dyDescent="0.25">
      <c r="AB2416" s="14"/>
      <c r="AC2416" s="14"/>
      <c r="AG2416" s="10"/>
      <c r="AH2416" s="10"/>
      <c r="AL2416" s="84"/>
      <c r="AM2416" s="84"/>
    </row>
    <row r="2417" spans="28:39" hidden="1" x14ac:dyDescent="0.25">
      <c r="AB2417" s="14"/>
      <c r="AC2417" s="14"/>
      <c r="AG2417" s="10"/>
      <c r="AH2417" s="10"/>
      <c r="AL2417" s="84"/>
      <c r="AM2417" s="84"/>
    </row>
    <row r="2418" spans="28:39" hidden="1" x14ac:dyDescent="0.25">
      <c r="AB2418" s="14"/>
      <c r="AC2418" s="14"/>
      <c r="AG2418" s="10"/>
      <c r="AH2418" s="10"/>
      <c r="AL2418" s="84"/>
      <c r="AM2418" s="84"/>
    </row>
    <row r="2419" spans="28:39" hidden="1" x14ac:dyDescent="0.25">
      <c r="AB2419" s="14"/>
      <c r="AC2419" s="14"/>
      <c r="AG2419" s="10"/>
      <c r="AH2419" s="10"/>
      <c r="AL2419" s="84"/>
      <c r="AM2419" s="84"/>
    </row>
    <row r="2420" spans="28:39" hidden="1" x14ac:dyDescent="0.25">
      <c r="AB2420" s="14"/>
      <c r="AC2420" s="14"/>
      <c r="AG2420" s="10"/>
      <c r="AH2420" s="10"/>
      <c r="AL2420" s="84"/>
      <c r="AM2420" s="84"/>
    </row>
    <row r="2421" spans="28:39" hidden="1" x14ac:dyDescent="0.25">
      <c r="AB2421" s="14"/>
      <c r="AC2421" s="14"/>
      <c r="AG2421" s="10"/>
      <c r="AH2421" s="10"/>
      <c r="AL2421" s="84"/>
      <c r="AM2421" s="84"/>
    </row>
    <row r="2422" spans="28:39" hidden="1" x14ac:dyDescent="0.25">
      <c r="AB2422" s="14"/>
      <c r="AC2422" s="14"/>
      <c r="AG2422" s="10"/>
      <c r="AH2422" s="10"/>
      <c r="AL2422" s="84"/>
      <c r="AM2422" s="84"/>
    </row>
    <row r="2423" spans="28:39" hidden="1" x14ac:dyDescent="0.25">
      <c r="AB2423" s="14"/>
      <c r="AC2423" s="14"/>
      <c r="AG2423" s="10"/>
      <c r="AH2423" s="10"/>
      <c r="AL2423" s="84"/>
      <c r="AM2423" s="84"/>
    </row>
    <row r="2424" spans="28:39" hidden="1" x14ac:dyDescent="0.25">
      <c r="AB2424" s="14"/>
      <c r="AC2424" s="14"/>
      <c r="AG2424" s="10"/>
      <c r="AH2424" s="10"/>
      <c r="AL2424" s="84"/>
      <c r="AM2424" s="84"/>
    </row>
    <row r="2425" spans="28:39" hidden="1" x14ac:dyDescent="0.25">
      <c r="AB2425" s="14"/>
      <c r="AC2425" s="14"/>
      <c r="AG2425" s="10"/>
      <c r="AH2425" s="10"/>
      <c r="AL2425" s="84"/>
      <c r="AM2425" s="84"/>
    </row>
    <row r="2426" spans="28:39" hidden="1" x14ac:dyDescent="0.25">
      <c r="AB2426" s="14"/>
      <c r="AC2426" s="14"/>
      <c r="AG2426" s="10"/>
      <c r="AH2426" s="10"/>
      <c r="AL2426" s="84"/>
      <c r="AM2426" s="84"/>
    </row>
    <row r="2427" spans="28:39" hidden="1" x14ac:dyDescent="0.25">
      <c r="AB2427" s="14"/>
      <c r="AC2427" s="14"/>
      <c r="AG2427" s="10"/>
      <c r="AH2427" s="10"/>
      <c r="AL2427" s="84"/>
      <c r="AM2427" s="84"/>
    </row>
    <row r="2428" spans="28:39" hidden="1" x14ac:dyDescent="0.25">
      <c r="AB2428" s="14"/>
      <c r="AC2428" s="14"/>
      <c r="AG2428" s="10"/>
      <c r="AH2428" s="10"/>
      <c r="AL2428" s="84"/>
      <c r="AM2428" s="84"/>
    </row>
    <row r="2429" spans="28:39" hidden="1" x14ac:dyDescent="0.25">
      <c r="AB2429" s="14"/>
      <c r="AC2429" s="14"/>
      <c r="AG2429" s="10"/>
      <c r="AH2429" s="10"/>
      <c r="AL2429" s="84"/>
      <c r="AM2429" s="84"/>
    </row>
    <row r="2430" spans="28:39" hidden="1" x14ac:dyDescent="0.25">
      <c r="AB2430" s="14"/>
      <c r="AC2430" s="14"/>
      <c r="AG2430" s="10"/>
      <c r="AH2430" s="10"/>
      <c r="AL2430" s="84"/>
      <c r="AM2430" s="84"/>
    </row>
    <row r="2431" spans="28:39" hidden="1" x14ac:dyDescent="0.25">
      <c r="AB2431" s="14"/>
      <c r="AC2431" s="14"/>
      <c r="AG2431" s="10"/>
      <c r="AH2431" s="10"/>
      <c r="AL2431" s="84"/>
      <c r="AM2431" s="84"/>
    </row>
    <row r="2432" spans="28:39" hidden="1" x14ac:dyDescent="0.25">
      <c r="AB2432" s="14"/>
      <c r="AC2432" s="14"/>
      <c r="AG2432" s="10"/>
      <c r="AH2432" s="10"/>
      <c r="AL2432" s="84"/>
      <c r="AM2432" s="84"/>
    </row>
    <row r="2433" spans="28:39" hidden="1" x14ac:dyDescent="0.25">
      <c r="AB2433" s="14"/>
      <c r="AC2433" s="14"/>
      <c r="AG2433" s="10"/>
      <c r="AH2433" s="10"/>
      <c r="AL2433" s="84"/>
      <c r="AM2433" s="84"/>
    </row>
    <row r="2434" spans="28:39" hidden="1" x14ac:dyDescent="0.25">
      <c r="AB2434" s="14"/>
      <c r="AC2434" s="14"/>
      <c r="AG2434" s="10"/>
      <c r="AH2434" s="10"/>
      <c r="AL2434" s="84"/>
      <c r="AM2434" s="84"/>
    </row>
    <row r="2435" spans="28:39" hidden="1" x14ac:dyDescent="0.25">
      <c r="AB2435" s="14"/>
      <c r="AC2435" s="14"/>
      <c r="AG2435" s="10"/>
      <c r="AH2435" s="10"/>
      <c r="AL2435" s="84"/>
      <c r="AM2435" s="84"/>
    </row>
    <row r="2436" spans="28:39" hidden="1" x14ac:dyDescent="0.25">
      <c r="AB2436" s="14"/>
      <c r="AC2436" s="14"/>
      <c r="AG2436" s="10"/>
      <c r="AH2436" s="10"/>
      <c r="AL2436" s="84"/>
      <c r="AM2436" s="84"/>
    </row>
    <row r="2437" spans="28:39" hidden="1" x14ac:dyDescent="0.25">
      <c r="AB2437" s="14"/>
      <c r="AC2437" s="14"/>
      <c r="AG2437" s="10"/>
      <c r="AH2437" s="10"/>
      <c r="AL2437" s="84"/>
      <c r="AM2437" s="84"/>
    </row>
    <row r="2438" spans="28:39" hidden="1" x14ac:dyDescent="0.25">
      <c r="AB2438" s="14"/>
      <c r="AC2438" s="14"/>
      <c r="AG2438" s="10"/>
      <c r="AH2438" s="10"/>
      <c r="AL2438" s="84"/>
      <c r="AM2438" s="84"/>
    </row>
    <row r="2439" spans="28:39" hidden="1" x14ac:dyDescent="0.25">
      <c r="AB2439" s="14"/>
      <c r="AC2439" s="14"/>
      <c r="AG2439" s="10"/>
      <c r="AH2439" s="10"/>
      <c r="AL2439" s="84"/>
      <c r="AM2439" s="84"/>
    </row>
    <row r="2440" spans="28:39" hidden="1" x14ac:dyDescent="0.25">
      <c r="AB2440" s="14"/>
      <c r="AC2440" s="14"/>
      <c r="AG2440" s="10"/>
      <c r="AH2440" s="10"/>
      <c r="AL2440" s="84"/>
      <c r="AM2440" s="84"/>
    </row>
    <row r="2441" spans="28:39" hidden="1" x14ac:dyDescent="0.25">
      <c r="AB2441" s="14"/>
      <c r="AC2441" s="14"/>
      <c r="AG2441" s="10"/>
      <c r="AH2441" s="10"/>
      <c r="AL2441" s="84"/>
      <c r="AM2441" s="84"/>
    </row>
    <row r="2442" spans="28:39" hidden="1" x14ac:dyDescent="0.25">
      <c r="AB2442" s="14"/>
      <c r="AC2442" s="14"/>
      <c r="AG2442" s="10"/>
      <c r="AH2442" s="10"/>
      <c r="AL2442" s="84"/>
      <c r="AM2442" s="84"/>
    </row>
    <row r="2443" spans="28:39" hidden="1" x14ac:dyDescent="0.25">
      <c r="AB2443" s="14"/>
      <c r="AC2443" s="14"/>
      <c r="AG2443" s="10"/>
      <c r="AH2443" s="10"/>
      <c r="AL2443" s="84"/>
      <c r="AM2443" s="84"/>
    </row>
    <row r="2444" spans="28:39" hidden="1" x14ac:dyDescent="0.25">
      <c r="AB2444" s="14"/>
      <c r="AC2444" s="14"/>
      <c r="AG2444" s="10"/>
      <c r="AH2444" s="10"/>
      <c r="AL2444" s="84"/>
      <c r="AM2444" s="84"/>
    </row>
    <row r="2445" spans="28:39" hidden="1" x14ac:dyDescent="0.25">
      <c r="AB2445" s="14"/>
      <c r="AC2445" s="14"/>
      <c r="AG2445" s="10"/>
      <c r="AH2445" s="10"/>
      <c r="AL2445" s="84"/>
      <c r="AM2445" s="84"/>
    </row>
    <row r="2446" spans="28:39" hidden="1" x14ac:dyDescent="0.25">
      <c r="AB2446" s="14"/>
      <c r="AC2446" s="14"/>
      <c r="AG2446" s="10"/>
      <c r="AH2446" s="10"/>
      <c r="AL2446" s="84"/>
      <c r="AM2446" s="84"/>
    </row>
    <row r="2447" spans="28:39" hidden="1" x14ac:dyDescent="0.25">
      <c r="AB2447" s="14"/>
      <c r="AC2447" s="14"/>
      <c r="AG2447" s="10"/>
      <c r="AH2447" s="10"/>
      <c r="AL2447" s="84"/>
      <c r="AM2447" s="84"/>
    </row>
    <row r="2448" spans="28:39" hidden="1" x14ac:dyDescent="0.25">
      <c r="AB2448" s="14"/>
      <c r="AC2448" s="14"/>
      <c r="AG2448" s="10"/>
      <c r="AH2448" s="10"/>
      <c r="AL2448" s="84"/>
      <c r="AM2448" s="84"/>
    </row>
    <row r="2449" spans="28:39" hidden="1" x14ac:dyDescent="0.25">
      <c r="AB2449" s="14"/>
      <c r="AC2449" s="14"/>
      <c r="AG2449" s="10"/>
      <c r="AH2449" s="10"/>
      <c r="AL2449" s="84"/>
      <c r="AM2449" s="84"/>
    </row>
    <row r="2450" spans="28:39" hidden="1" x14ac:dyDescent="0.25">
      <c r="AB2450" s="14"/>
      <c r="AC2450" s="14"/>
      <c r="AG2450" s="10"/>
      <c r="AH2450" s="10"/>
      <c r="AL2450" s="84"/>
      <c r="AM2450" s="84"/>
    </row>
    <row r="2451" spans="28:39" hidden="1" x14ac:dyDescent="0.25">
      <c r="AB2451" s="14"/>
      <c r="AC2451" s="14"/>
      <c r="AG2451" s="10"/>
      <c r="AH2451" s="10"/>
      <c r="AL2451" s="84"/>
      <c r="AM2451" s="84"/>
    </row>
    <row r="2452" spans="28:39" hidden="1" x14ac:dyDescent="0.25">
      <c r="AB2452" s="14"/>
      <c r="AC2452" s="14"/>
      <c r="AG2452" s="10"/>
      <c r="AH2452" s="10"/>
      <c r="AL2452" s="84"/>
      <c r="AM2452" s="84"/>
    </row>
    <row r="2453" spans="28:39" hidden="1" x14ac:dyDescent="0.25">
      <c r="AB2453" s="14"/>
      <c r="AC2453" s="14"/>
      <c r="AG2453" s="10"/>
      <c r="AH2453" s="10"/>
      <c r="AL2453" s="84"/>
      <c r="AM2453" s="84"/>
    </row>
    <row r="2454" spans="28:39" hidden="1" x14ac:dyDescent="0.25">
      <c r="AB2454" s="14"/>
      <c r="AC2454" s="14"/>
      <c r="AG2454" s="10"/>
      <c r="AH2454" s="10"/>
      <c r="AL2454" s="84"/>
      <c r="AM2454" s="84"/>
    </row>
    <row r="2455" spans="28:39" hidden="1" x14ac:dyDescent="0.25">
      <c r="AB2455" s="14"/>
      <c r="AC2455" s="14"/>
      <c r="AG2455" s="10"/>
      <c r="AH2455" s="10"/>
      <c r="AL2455" s="84"/>
      <c r="AM2455" s="84"/>
    </row>
    <row r="2456" spans="28:39" hidden="1" x14ac:dyDescent="0.25">
      <c r="AB2456" s="14"/>
      <c r="AC2456" s="14"/>
      <c r="AG2456" s="10"/>
      <c r="AH2456" s="10"/>
      <c r="AL2456" s="84"/>
      <c r="AM2456" s="84"/>
    </row>
    <row r="2457" spans="28:39" hidden="1" x14ac:dyDescent="0.25">
      <c r="AB2457" s="14"/>
      <c r="AC2457" s="14"/>
      <c r="AG2457" s="10"/>
      <c r="AH2457" s="10"/>
      <c r="AL2457" s="84"/>
      <c r="AM2457" s="84"/>
    </row>
    <row r="2458" spans="28:39" hidden="1" x14ac:dyDescent="0.25">
      <c r="AB2458" s="14"/>
      <c r="AC2458" s="14"/>
      <c r="AG2458" s="10"/>
      <c r="AH2458" s="10"/>
      <c r="AL2458" s="84"/>
      <c r="AM2458" s="84"/>
    </row>
    <row r="2459" spans="28:39" hidden="1" x14ac:dyDescent="0.25">
      <c r="AB2459" s="14"/>
      <c r="AC2459" s="14"/>
      <c r="AG2459" s="10"/>
      <c r="AH2459" s="10"/>
      <c r="AL2459" s="84"/>
      <c r="AM2459" s="84"/>
    </row>
    <row r="2460" spans="28:39" hidden="1" x14ac:dyDescent="0.25">
      <c r="AB2460" s="14"/>
      <c r="AC2460" s="14"/>
      <c r="AG2460" s="10"/>
      <c r="AH2460" s="10"/>
      <c r="AL2460" s="84"/>
      <c r="AM2460" s="84"/>
    </row>
    <row r="2461" spans="28:39" hidden="1" x14ac:dyDescent="0.25">
      <c r="AB2461" s="14"/>
      <c r="AC2461" s="14"/>
      <c r="AG2461" s="10"/>
      <c r="AH2461" s="10"/>
      <c r="AL2461" s="84"/>
      <c r="AM2461" s="84"/>
    </row>
    <row r="2462" spans="28:39" hidden="1" x14ac:dyDescent="0.25">
      <c r="AB2462" s="14"/>
      <c r="AC2462" s="14"/>
      <c r="AG2462" s="10"/>
      <c r="AH2462" s="10"/>
      <c r="AL2462" s="84"/>
      <c r="AM2462" s="84"/>
    </row>
    <row r="2463" spans="28:39" hidden="1" x14ac:dyDescent="0.25">
      <c r="AB2463" s="14"/>
      <c r="AC2463" s="14"/>
      <c r="AG2463" s="10"/>
      <c r="AH2463" s="10"/>
      <c r="AL2463" s="84"/>
      <c r="AM2463" s="84"/>
    </row>
    <row r="2464" spans="28:39" hidden="1" x14ac:dyDescent="0.25">
      <c r="AB2464" s="14"/>
      <c r="AC2464" s="14"/>
      <c r="AG2464" s="10"/>
      <c r="AH2464" s="10"/>
      <c r="AL2464" s="84"/>
      <c r="AM2464" s="84"/>
    </row>
    <row r="2465" spans="28:39" hidden="1" x14ac:dyDescent="0.25">
      <c r="AB2465" s="14"/>
      <c r="AC2465" s="14"/>
      <c r="AG2465" s="10"/>
      <c r="AH2465" s="10"/>
      <c r="AL2465" s="84"/>
      <c r="AM2465" s="84"/>
    </row>
    <row r="2466" spans="28:39" hidden="1" x14ac:dyDescent="0.25">
      <c r="AB2466" s="14"/>
      <c r="AC2466" s="14"/>
      <c r="AG2466" s="10"/>
      <c r="AH2466" s="10"/>
      <c r="AL2466" s="84"/>
      <c r="AM2466" s="84"/>
    </row>
    <row r="2467" spans="28:39" hidden="1" x14ac:dyDescent="0.25">
      <c r="AB2467" s="14"/>
      <c r="AC2467" s="14"/>
      <c r="AG2467" s="10"/>
      <c r="AH2467" s="10"/>
      <c r="AL2467" s="84"/>
      <c r="AM2467" s="84"/>
    </row>
    <row r="2468" spans="28:39" hidden="1" x14ac:dyDescent="0.25">
      <c r="AB2468" s="14"/>
      <c r="AC2468" s="14"/>
      <c r="AG2468" s="10"/>
      <c r="AH2468" s="10"/>
      <c r="AL2468" s="84"/>
      <c r="AM2468" s="84"/>
    </row>
    <row r="2469" spans="28:39" hidden="1" x14ac:dyDescent="0.25">
      <c r="AB2469" s="14"/>
      <c r="AC2469" s="14"/>
      <c r="AG2469" s="10"/>
      <c r="AH2469" s="10"/>
      <c r="AL2469" s="84"/>
      <c r="AM2469" s="84"/>
    </row>
    <row r="2470" spans="28:39" hidden="1" x14ac:dyDescent="0.25">
      <c r="AB2470" s="14"/>
      <c r="AC2470" s="14"/>
      <c r="AG2470" s="10"/>
      <c r="AH2470" s="10"/>
      <c r="AL2470" s="84"/>
      <c r="AM2470" s="84"/>
    </row>
    <row r="2471" spans="28:39" hidden="1" x14ac:dyDescent="0.25">
      <c r="AB2471" s="14"/>
      <c r="AC2471" s="14"/>
      <c r="AG2471" s="10"/>
      <c r="AH2471" s="10"/>
      <c r="AL2471" s="84"/>
      <c r="AM2471" s="84"/>
    </row>
    <row r="2472" spans="28:39" hidden="1" x14ac:dyDescent="0.25">
      <c r="AB2472" s="14"/>
      <c r="AC2472" s="14"/>
      <c r="AG2472" s="10"/>
      <c r="AH2472" s="10"/>
      <c r="AL2472" s="84"/>
      <c r="AM2472" s="84"/>
    </row>
    <row r="2473" spans="28:39" hidden="1" x14ac:dyDescent="0.25">
      <c r="AB2473" s="14"/>
      <c r="AC2473" s="14"/>
      <c r="AG2473" s="10"/>
      <c r="AH2473" s="10"/>
      <c r="AL2473" s="84"/>
      <c r="AM2473" s="84"/>
    </row>
    <row r="2474" spans="28:39" hidden="1" x14ac:dyDescent="0.25">
      <c r="AB2474" s="14"/>
      <c r="AC2474" s="14"/>
      <c r="AG2474" s="10"/>
      <c r="AH2474" s="10"/>
      <c r="AL2474" s="84"/>
      <c r="AM2474" s="84"/>
    </row>
    <row r="2475" spans="28:39" hidden="1" x14ac:dyDescent="0.25">
      <c r="AB2475" s="14"/>
      <c r="AC2475" s="14"/>
      <c r="AG2475" s="10"/>
      <c r="AH2475" s="10"/>
      <c r="AL2475" s="84"/>
      <c r="AM2475" s="84"/>
    </row>
    <row r="2476" spans="28:39" hidden="1" x14ac:dyDescent="0.25">
      <c r="AB2476" s="14"/>
      <c r="AC2476" s="14"/>
      <c r="AG2476" s="10"/>
      <c r="AH2476" s="10"/>
      <c r="AL2476" s="84"/>
      <c r="AM2476" s="84"/>
    </row>
    <row r="2477" spans="28:39" hidden="1" x14ac:dyDescent="0.25">
      <c r="AB2477" s="14"/>
      <c r="AC2477" s="14"/>
      <c r="AG2477" s="10"/>
      <c r="AH2477" s="10"/>
      <c r="AL2477" s="84"/>
      <c r="AM2477" s="84"/>
    </row>
    <row r="2478" spans="28:39" hidden="1" x14ac:dyDescent="0.25">
      <c r="AB2478" s="14"/>
      <c r="AC2478" s="14"/>
      <c r="AG2478" s="10"/>
      <c r="AH2478" s="10"/>
      <c r="AL2478" s="84"/>
      <c r="AM2478" s="84"/>
    </row>
    <row r="2479" spans="28:39" hidden="1" x14ac:dyDescent="0.25">
      <c r="AB2479" s="14"/>
      <c r="AC2479" s="14"/>
      <c r="AG2479" s="10"/>
      <c r="AH2479" s="10"/>
      <c r="AL2479" s="84"/>
      <c r="AM2479" s="84"/>
    </row>
    <row r="2480" spans="28:39" hidden="1" x14ac:dyDescent="0.25">
      <c r="AB2480" s="14"/>
      <c r="AC2480" s="14"/>
      <c r="AG2480" s="10"/>
      <c r="AH2480" s="10"/>
      <c r="AL2480" s="84"/>
      <c r="AM2480" s="84"/>
    </row>
    <row r="2481" spans="28:39" hidden="1" x14ac:dyDescent="0.25">
      <c r="AB2481" s="14"/>
      <c r="AC2481" s="14"/>
      <c r="AG2481" s="10"/>
      <c r="AH2481" s="10"/>
      <c r="AL2481" s="84"/>
      <c r="AM2481" s="84"/>
    </row>
    <row r="2482" spans="28:39" hidden="1" x14ac:dyDescent="0.25">
      <c r="AB2482" s="14"/>
      <c r="AC2482" s="14"/>
      <c r="AG2482" s="10"/>
      <c r="AH2482" s="10"/>
      <c r="AL2482" s="84"/>
      <c r="AM2482" s="84"/>
    </row>
    <row r="2483" spans="28:39" hidden="1" x14ac:dyDescent="0.25">
      <c r="AB2483" s="14"/>
      <c r="AC2483" s="14"/>
      <c r="AG2483" s="10"/>
      <c r="AH2483" s="10"/>
      <c r="AL2483" s="84"/>
      <c r="AM2483" s="84"/>
    </row>
    <row r="2484" spans="28:39" hidden="1" x14ac:dyDescent="0.25">
      <c r="AB2484" s="14"/>
      <c r="AC2484" s="14"/>
      <c r="AG2484" s="10"/>
      <c r="AH2484" s="10"/>
      <c r="AL2484" s="84"/>
      <c r="AM2484" s="84"/>
    </row>
    <row r="2485" spans="28:39" hidden="1" x14ac:dyDescent="0.25">
      <c r="AB2485" s="14"/>
      <c r="AC2485" s="14"/>
      <c r="AG2485" s="10"/>
      <c r="AH2485" s="10"/>
      <c r="AL2485" s="84"/>
      <c r="AM2485" s="84"/>
    </row>
    <row r="2486" spans="28:39" hidden="1" x14ac:dyDescent="0.25">
      <c r="AB2486" s="14"/>
      <c r="AC2486" s="14"/>
      <c r="AG2486" s="10"/>
      <c r="AH2486" s="10"/>
      <c r="AL2486" s="84"/>
      <c r="AM2486" s="84"/>
    </row>
    <row r="2487" spans="28:39" hidden="1" x14ac:dyDescent="0.25">
      <c r="AB2487" s="14"/>
      <c r="AC2487" s="14"/>
      <c r="AG2487" s="10"/>
      <c r="AH2487" s="10"/>
      <c r="AL2487" s="84"/>
      <c r="AM2487" s="84"/>
    </row>
    <row r="2488" spans="28:39" hidden="1" x14ac:dyDescent="0.25">
      <c r="AB2488" s="14"/>
      <c r="AC2488" s="14"/>
      <c r="AG2488" s="10"/>
      <c r="AH2488" s="10"/>
      <c r="AL2488" s="84"/>
      <c r="AM2488" s="84"/>
    </row>
    <row r="2489" spans="28:39" hidden="1" x14ac:dyDescent="0.25">
      <c r="AB2489" s="14"/>
      <c r="AC2489" s="14"/>
      <c r="AG2489" s="10"/>
      <c r="AH2489" s="10"/>
      <c r="AL2489" s="84"/>
      <c r="AM2489" s="84"/>
    </row>
    <row r="2490" spans="28:39" hidden="1" x14ac:dyDescent="0.25">
      <c r="AB2490" s="14"/>
      <c r="AC2490" s="14"/>
      <c r="AG2490" s="10"/>
      <c r="AH2490" s="10"/>
      <c r="AL2490" s="84"/>
      <c r="AM2490" s="84"/>
    </row>
    <row r="2491" spans="28:39" hidden="1" x14ac:dyDescent="0.25">
      <c r="AB2491" s="14"/>
      <c r="AC2491" s="14"/>
      <c r="AG2491" s="10"/>
      <c r="AH2491" s="10"/>
      <c r="AL2491" s="84"/>
      <c r="AM2491" s="84"/>
    </row>
    <row r="2492" spans="28:39" hidden="1" x14ac:dyDescent="0.25">
      <c r="AB2492" s="14"/>
      <c r="AC2492" s="14"/>
      <c r="AG2492" s="10"/>
      <c r="AH2492" s="10"/>
      <c r="AL2492" s="84"/>
      <c r="AM2492" s="84"/>
    </row>
    <row r="2493" spans="28:39" hidden="1" x14ac:dyDescent="0.25">
      <c r="AB2493" s="14"/>
      <c r="AC2493" s="14"/>
      <c r="AG2493" s="10"/>
      <c r="AH2493" s="10"/>
      <c r="AL2493" s="84"/>
      <c r="AM2493" s="84"/>
    </row>
    <row r="2494" spans="28:39" hidden="1" x14ac:dyDescent="0.25">
      <c r="AB2494" s="14"/>
      <c r="AC2494" s="14"/>
      <c r="AG2494" s="10"/>
      <c r="AH2494" s="10"/>
      <c r="AL2494" s="84"/>
      <c r="AM2494" s="84"/>
    </row>
    <row r="2495" spans="28:39" hidden="1" x14ac:dyDescent="0.25">
      <c r="AB2495" s="14"/>
      <c r="AC2495" s="14"/>
      <c r="AG2495" s="10"/>
      <c r="AH2495" s="10"/>
      <c r="AL2495" s="84"/>
      <c r="AM2495" s="84"/>
    </row>
    <row r="2496" spans="28:39" hidden="1" x14ac:dyDescent="0.25">
      <c r="AB2496" s="14"/>
      <c r="AC2496" s="14"/>
      <c r="AG2496" s="10"/>
      <c r="AH2496" s="10"/>
      <c r="AL2496" s="84"/>
      <c r="AM2496" s="84"/>
    </row>
    <row r="2497" spans="28:39" hidden="1" x14ac:dyDescent="0.25">
      <c r="AB2497" s="14"/>
      <c r="AC2497" s="14"/>
      <c r="AG2497" s="10"/>
      <c r="AH2497" s="10"/>
      <c r="AL2497" s="84"/>
      <c r="AM2497" s="84"/>
    </row>
    <row r="2498" spans="28:39" hidden="1" x14ac:dyDescent="0.25">
      <c r="AB2498" s="14"/>
      <c r="AC2498" s="14"/>
      <c r="AG2498" s="10"/>
      <c r="AH2498" s="10"/>
      <c r="AL2498" s="84"/>
      <c r="AM2498" s="84"/>
    </row>
    <row r="2499" spans="28:39" hidden="1" x14ac:dyDescent="0.25">
      <c r="AB2499" s="14"/>
      <c r="AC2499" s="14"/>
      <c r="AG2499" s="10"/>
      <c r="AH2499" s="10"/>
      <c r="AL2499" s="84"/>
      <c r="AM2499" s="84"/>
    </row>
    <row r="2500" spans="28:39" hidden="1" x14ac:dyDescent="0.25">
      <c r="AB2500" s="14"/>
      <c r="AC2500" s="14"/>
      <c r="AG2500" s="10"/>
      <c r="AH2500" s="10"/>
      <c r="AL2500" s="84"/>
      <c r="AM2500" s="84"/>
    </row>
    <row r="2501" spans="28:39" hidden="1" x14ac:dyDescent="0.25">
      <c r="AB2501" s="14"/>
      <c r="AC2501" s="14"/>
      <c r="AG2501" s="10"/>
      <c r="AH2501" s="10"/>
      <c r="AL2501" s="84"/>
      <c r="AM2501" s="84"/>
    </row>
    <row r="2502" spans="28:39" hidden="1" x14ac:dyDescent="0.25">
      <c r="AB2502" s="14"/>
      <c r="AC2502" s="14"/>
      <c r="AG2502" s="10"/>
      <c r="AH2502" s="10"/>
      <c r="AL2502" s="84"/>
      <c r="AM2502" s="84"/>
    </row>
    <row r="2503" spans="28:39" hidden="1" x14ac:dyDescent="0.25">
      <c r="AB2503" s="14"/>
      <c r="AC2503" s="14"/>
      <c r="AG2503" s="10"/>
      <c r="AH2503" s="10"/>
      <c r="AL2503" s="84"/>
      <c r="AM2503" s="84"/>
    </row>
    <row r="2504" spans="28:39" hidden="1" x14ac:dyDescent="0.25">
      <c r="AB2504" s="14"/>
      <c r="AC2504" s="14"/>
      <c r="AG2504" s="10"/>
      <c r="AH2504" s="10"/>
      <c r="AL2504" s="84"/>
      <c r="AM2504" s="84"/>
    </row>
    <row r="2505" spans="28:39" hidden="1" x14ac:dyDescent="0.25">
      <c r="AB2505" s="14"/>
      <c r="AC2505" s="14"/>
      <c r="AG2505" s="10"/>
      <c r="AH2505" s="10"/>
      <c r="AL2505" s="84"/>
      <c r="AM2505" s="84"/>
    </row>
    <row r="2506" spans="28:39" hidden="1" x14ac:dyDescent="0.25">
      <c r="AB2506" s="14"/>
      <c r="AC2506" s="14"/>
      <c r="AG2506" s="10"/>
      <c r="AH2506" s="10"/>
      <c r="AL2506" s="84"/>
      <c r="AM2506" s="84"/>
    </row>
    <row r="2507" spans="28:39" hidden="1" x14ac:dyDescent="0.25">
      <c r="AB2507" s="14"/>
      <c r="AC2507" s="14"/>
      <c r="AG2507" s="10"/>
      <c r="AH2507" s="10"/>
      <c r="AL2507" s="84"/>
      <c r="AM2507" s="84"/>
    </row>
    <row r="2508" spans="28:39" hidden="1" x14ac:dyDescent="0.25">
      <c r="AB2508" s="14"/>
      <c r="AC2508" s="14"/>
      <c r="AG2508" s="10"/>
      <c r="AH2508" s="10"/>
      <c r="AL2508" s="84"/>
      <c r="AM2508" s="84"/>
    </row>
    <row r="2509" spans="28:39" hidden="1" x14ac:dyDescent="0.25">
      <c r="AB2509" s="14"/>
      <c r="AC2509" s="14"/>
      <c r="AG2509" s="10"/>
      <c r="AH2509" s="10"/>
      <c r="AL2509" s="84"/>
      <c r="AM2509" s="84"/>
    </row>
    <row r="2510" spans="28:39" hidden="1" x14ac:dyDescent="0.25">
      <c r="AB2510" s="14"/>
      <c r="AC2510" s="14"/>
      <c r="AG2510" s="10"/>
      <c r="AH2510" s="10"/>
      <c r="AL2510" s="84"/>
      <c r="AM2510" s="84"/>
    </row>
    <row r="2511" spans="28:39" hidden="1" x14ac:dyDescent="0.25">
      <c r="AB2511" s="14"/>
      <c r="AC2511" s="14"/>
      <c r="AG2511" s="10"/>
      <c r="AH2511" s="10"/>
      <c r="AL2511" s="84"/>
      <c r="AM2511" s="84"/>
    </row>
    <row r="2512" spans="28:39" hidden="1" x14ac:dyDescent="0.25">
      <c r="AB2512" s="14"/>
      <c r="AC2512" s="14"/>
      <c r="AG2512" s="10"/>
      <c r="AH2512" s="10"/>
      <c r="AL2512" s="84"/>
      <c r="AM2512" s="84"/>
    </row>
    <row r="2513" spans="28:39" hidden="1" x14ac:dyDescent="0.25">
      <c r="AB2513" s="14"/>
      <c r="AC2513" s="14"/>
      <c r="AG2513" s="10"/>
      <c r="AH2513" s="10"/>
      <c r="AL2513" s="84"/>
      <c r="AM2513" s="84"/>
    </row>
    <row r="2514" spans="28:39" hidden="1" x14ac:dyDescent="0.25">
      <c r="AB2514" s="14"/>
      <c r="AC2514" s="14"/>
      <c r="AG2514" s="10"/>
      <c r="AH2514" s="10"/>
      <c r="AL2514" s="84"/>
      <c r="AM2514" s="84"/>
    </row>
    <row r="2515" spans="28:39" hidden="1" x14ac:dyDescent="0.25">
      <c r="AB2515" s="14"/>
      <c r="AC2515" s="14"/>
      <c r="AG2515" s="10"/>
      <c r="AH2515" s="10"/>
      <c r="AL2515" s="84"/>
      <c r="AM2515" s="84"/>
    </row>
    <row r="2516" spans="28:39" hidden="1" x14ac:dyDescent="0.25">
      <c r="AB2516" s="14"/>
      <c r="AC2516" s="14"/>
      <c r="AG2516" s="10"/>
      <c r="AH2516" s="10"/>
      <c r="AL2516" s="84"/>
      <c r="AM2516" s="84"/>
    </row>
    <row r="2517" spans="28:39" hidden="1" x14ac:dyDescent="0.25">
      <c r="AB2517" s="14"/>
      <c r="AC2517" s="14"/>
      <c r="AG2517" s="10"/>
      <c r="AH2517" s="10"/>
      <c r="AL2517" s="84"/>
      <c r="AM2517" s="84"/>
    </row>
    <row r="2518" spans="28:39" hidden="1" x14ac:dyDescent="0.25">
      <c r="AB2518" s="14"/>
      <c r="AC2518" s="14"/>
      <c r="AG2518" s="10"/>
      <c r="AH2518" s="10"/>
      <c r="AL2518" s="84"/>
      <c r="AM2518" s="84"/>
    </row>
    <row r="2519" spans="28:39" hidden="1" x14ac:dyDescent="0.25">
      <c r="AB2519" s="14"/>
      <c r="AC2519" s="14"/>
      <c r="AG2519" s="10"/>
      <c r="AH2519" s="10"/>
      <c r="AL2519" s="84"/>
      <c r="AM2519" s="84"/>
    </row>
    <row r="2520" spans="28:39" hidden="1" x14ac:dyDescent="0.25">
      <c r="AB2520" s="14"/>
      <c r="AC2520" s="14"/>
      <c r="AG2520" s="10"/>
      <c r="AH2520" s="10"/>
      <c r="AL2520" s="84"/>
      <c r="AM2520" s="84"/>
    </row>
    <row r="2521" spans="28:39" hidden="1" x14ac:dyDescent="0.25">
      <c r="AB2521" s="14"/>
      <c r="AC2521" s="14"/>
      <c r="AG2521" s="10"/>
      <c r="AH2521" s="10"/>
      <c r="AL2521" s="84"/>
      <c r="AM2521" s="84"/>
    </row>
    <row r="2522" spans="28:39" hidden="1" x14ac:dyDescent="0.25">
      <c r="AB2522" s="14"/>
      <c r="AC2522" s="14"/>
      <c r="AG2522" s="10"/>
      <c r="AH2522" s="10"/>
      <c r="AL2522" s="84"/>
      <c r="AM2522" s="84"/>
    </row>
    <row r="2523" spans="28:39" hidden="1" x14ac:dyDescent="0.25">
      <c r="AB2523" s="14"/>
      <c r="AC2523" s="14"/>
      <c r="AG2523" s="10"/>
      <c r="AH2523" s="10"/>
      <c r="AL2523" s="84"/>
      <c r="AM2523" s="84"/>
    </row>
    <row r="2524" spans="28:39" hidden="1" x14ac:dyDescent="0.25">
      <c r="AB2524" s="14"/>
      <c r="AC2524" s="14"/>
      <c r="AG2524" s="10"/>
      <c r="AH2524" s="10"/>
      <c r="AL2524" s="84"/>
      <c r="AM2524" s="84"/>
    </row>
    <row r="2525" spans="28:39" hidden="1" x14ac:dyDescent="0.25">
      <c r="AB2525" s="14"/>
      <c r="AC2525" s="14"/>
      <c r="AG2525" s="10"/>
      <c r="AH2525" s="10"/>
      <c r="AL2525" s="84"/>
      <c r="AM2525" s="84"/>
    </row>
    <row r="2526" spans="28:39" hidden="1" x14ac:dyDescent="0.25">
      <c r="AB2526" s="14"/>
      <c r="AC2526" s="14"/>
      <c r="AG2526" s="10"/>
      <c r="AH2526" s="10"/>
      <c r="AL2526" s="84"/>
      <c r="AM2526" s="84"/>
    </row>
    <row r="2527" spans="28:39" hidden="1" x14ac:dyDescent="0.25">
      <c r="AB2527" s="14"/>
      <c r="AC2527" s="14"/>
      <c r="AG2527" s="10"/>
      <c r="AH2527" s="10"/>
      <c r="AL2527" s="84"/>
      <c r="AM2527" s="84"/>
    </row>
    <row r="2528" spans="28:39" hidden="1" x14ac:dyDescent="0.25">
      <c r="AB2528" s="14"/>
      <c r="AC2528" s="14"/>
      <c r="AG2528" s="10"/>
      <c r="AH2528" s="10"/>
      <c r="AL2528" s="84"/>
      <c r="AM2528" s="84"/>
    </row>
    <row r="2529" spans="28:39" hidden="1" x14ac:dyDescent="0.25">
      <c r="AB2529" s="14"/>
      <c r="AC2529" s="14"/>
      <c r="AG2529" s="10"/>
      <c r="AH2529" s="10"/>
      <c r="AL2529" s="84"/>
      <c r="AM2529" s="84"/>
    </row>
    <row r="2530" spans="28:39" hidden="1" x14ac:dyDescent="0.25">
      <c r="AB2530" s="14"/>
      <c r="AC2530" s="14"/>
      <c r="AG2530" s="10"/>
      <c r="AH2530" s="10"/>
      <c r="AL2530" s="84"/>
      <c r="AM2530" s="84"/>
    </row>
    <row r="2531" spans="28:39" hidden="1" x14ac:dyDescent="0.25">
      <c r="AB2531" s="14"/>
      <c r="AC2531" s="14"/>
      <c r="AG2531" s="10"/>
      <c r="AH2531" s="10"/>
      <c r="AL2531" s="84"/>
      <c r="AM2531" s="84"/>
    </row>
    <row r="2532" spans="28:39" hidden="1" x14ac:dyDescent="0.25">
      <c r="AB2532" s="14"/>
      <c r="AC2532" s="14"/>
      <c r="AG2532" s="10"/>
      <c r="AH2532" s="10"/>
      <c r="AL2532" s="84"/>
      <c r="AM2532" s="84"/>
    </row>
    <row r="2533" spans="28:39" hidden="1" x14ac:dyDescent="0.25">
      <c r="AB2533" s="14"/>
      <c r="AC2533" s="14"/>
      <c r="AG2533" s="10"/>
      <c r="AH2533" s="10"/>
      <c r="AL2533" s="84"/>
      <c r="AM2533" s="84"/>
    </row>
    <row r="2534" spans="28:39" hidden="1" x14ac:dyDescent="0.25">
      <c r="AB2534" s="14"/>
      <c r="AC2534" s="14"/>
      <c r="AG2534" s="10"/>
      <c r="AH2534" s="10"/>
      <c r="AL2534" s="84"/>
      <c r="AM2534" s="84"/>
    </row>
    <row r="2535" spans="28:39" hidden="1" x14ac:dyDescent="0.25">
      <c r="AB2535" s="14"/>
      <c r="AC2535" s="14"/>
      <c r="AG2535" s="10"/>
      <c r="AH2535" s="10"/>
      <c r="AL2535" s="84"/>
      <c r="AM2535" s="84"/>
    </row>
    <row r="2536" spans="28:39" hidden="1" x14ac:dyDescent="0.25">
      <c r="AB2536" s="14"/>
      <c r="AC2536" s="14"/>
      <c r="AG2536" s="10"/>
      <c r="AH2536" s="10"/>
      <c r="AL2536" s="84"/>
      <c r="AM2536" s="84"/>
    </row>
    <row r="2537" spans="28:39" hidden="1" x14ac:dyDescent="0.25">
      <c r="AB2537" s="14"/>
      <c r="AC2537" s="14"/>
      <c r="AG2537" s="10"/>
      <c r="AH2537" s="10"/>
      <c r="AL2537" s="84"/>
      <c r="AM2537" s="84"/>
    </row>
    <row r="2538" spans="28:39" hidden="1" x14ac:dyDescent="0.25">
      <c r="AB2538" s="14"/>
      <c r="AC2538" s="14"/>
      <c r="AG2538" s="10"/>
      <c r="AH2538" s="10"/>
      <c r="AL2538" s="84"/>
      <c r="AM2538" s="84"/>
    </row>
    <row r="2539" spans="28:39" hidden="1" x14ac:dyDescent="0.25">
      <c r="AB2539" s="14"/>
      <c r="AC2539" s="14"/>
      <c r="AG2539" s="10"/>
      <c r="AH2539" s="10"/>
      <c r="AL2539" s="84"/>
      <c r="AM2539" s="84"/>
    </row>
    <row r="2540" spans="28:39" hidden="1" x14ac:dyDescent="0.25">
      <c r="AB2540" s="14"/>
      <c r="AC2540" s="14"/>
      <c r="AG2540" s="10"/>
      <c r="AH2540" s="10"/>
      <c r="AL2540" s="84"/>
      <c r="AM2540" s="84"/>
    </row>
    <row r="2541" spans="28:39" hidden="1" x14ac:dyDescent="0.25">
      <c r="AB2541" s="14"/>
      <c r="AC2541" s="14"/>
      <c r="AG2541" s="10"/>
      <c r="AH2541" s="10"/>
      <c r="AL2541" s="84"/>
      <c r="AM2541" s="84"/>
    </row>
    <row r="2542" spans="28:39" hidden="1" x14ac:dyDescent="0.25">
      <c r="AB2542" s="14"/>
      <c r="AC2542" s="14"/>
      <c r="AG2542" s="10"/>
      <c r="AH2542" s="10"/>
      <c r="AL2542" s="84"/>
      <c r="AM2542" s="84"/>
    </row>
    <row r="2543" spans="28:39" hidden="1" x14ac:dyDescent="0.25">
      <c r="AB2543" s="14"/>
      <c r="AC2543" s="14"/>
      <c r="AG2543" s="10"/>
      <c r="AH2543" s="10"/>
      <c r="AL2543" s="84"/>
      <c r="AM2543" s="84"/>
    </row>
    <row r="2544" spans="28:39" hidden="1" x14ac:dyDescent="0.25">
      <c r="AB2544" s="14"/>
      <c r="AC2544" s="14"/>
      <c r="AG2544" s="10"/>
      <c r="AH2544" s="10"/>
      <c r="AL2544" s="84"/>
      <c r="AM2544" s="84"/>
    </row>
    <row r="2545" spans="28:39" hidden="1" x14ac:dyDescent="0.25">
      <c r="AB2545" s="14"/>
      <c r="AC2545" s="14"/>
      <c r="AG2545" s="10"/>
      <c r="AH2545" s="10"/>
      <c r="AL2545" s="84"/>
      <c r="AM2545" s="84"/>
    </row>
    <row r="2546" spans="28:39" hidden="1" x14ac:dyDescent="0.25">
      <c r="AB2546" s="14"/>
      <c r="AC2546" s="14"/>
      <c r="AG2546" s="10"/>
      <c r="AH2546" s="10"/>
      <c r="AL2546" s="84"/>
      <c r="AM2546" s="84"/>
    </row>
    <row r="2547" spans="28:39" hidden="1" x14ac:dyDescent="0.25">
      <c r="AB2547" s="14"/>
      <c r="AC2547" s="14"/>
      <c r="AG2547" s="10"/>
      <c r="AH2547" s="10"/>
      <c r="AL2547" s="84"/>
      <c r="AM2547" s="84"/>
    </row>
    <row r="2548" spans="28:39" hidden="1" x14ac:dyDescent="0.25">
      <c r="AB2548" s="14"/>
      <c r="AC2548" s="14"/>
      <c r="AG2548" s="10"/>
      <c r="AH2548" s="10"/>
      <c r="AL2548" s="84"/>
      <c r="AM2548" s="84"/>
    </row>
    <row r="2549" spans="28:39" hidden="1" x14ac:dyDescent="0.25">
      <c r="AB2549" s="14"/>
      <c r="AC2549" s="14"/>
      <c r="AG2549" s="10"/>
      <c r="AH2549" s="10"/>
      <c r="AL2549" s="84"/>
      <c r="AM2549" s="84"/>
    </row>
    <row r="2550" spans="28:39" hidden="1" x14ac:dyDescent="0.25">
      <c r="AB2550" s="14"/>
      <c r="AC2550" s="14"/>
      <c r="AG2550" s="10"/>
      <c r="AH2550" s="10"/>
      <c r="AL2550" s="84"/>
      <c r="AM2550" s="84"/>
    </row>
    <row r="2551" spans="28:39" hidden="1" x14ac:dyDescent="0.25">
      <c r="AB2551" s="14"/>
      <c r="AC2551" s="14"/>
      <c r="AG2551" s="10"/>
      <c r="AH2551" s="10"/>
      <c r="AL2551" s="84"/>
      <c r="AM2551" s="84"/>
    </row>
    <row r="2552" spans="28:39" hidden="1" x14ac:dyDescent="0.25">
      <c r="AB2552" s="14"/>
      <c r="AC2552" s="14"/>
      <c r="AG2552" s="10"/>
      <c r="AH2552" s="10"/>
      <c r="AL2552" s="84"/>
      <c r="AM2552" s="84"/>
    </row>
    <row r="2553" spans="28:39" hidden="1" x14ac:dyDescent="0.25">
      <c r="AB2553" s="14"/>
      <c r="AC2553" s="14"/>
      <c r="AG2553" s="10"/>
      <c r="AH2553" s="10"/>
      <c r="AL2553" s="84"/>
      <c r="AM2553" s="84"/>
    </row>
    <row r="2554" spans="28:39" hidden="1" x14ac:dyDescent="0.25">
      <c r="AB2554" s="14"/>
      <c r="AC2554" s="14"/>
      <c r="AG2554" s="10"/>
      <c r="AH2554" s="10"/>
      <c r="AL2554" s="84"/>
      <c r="AM2554" s="84"/>
    </row>
    <row r="2555" spans="28:39" hidden="1" x14ac:dyDescent="0.25">
      <c r="AB2555" s="14"/>
      <c r="AC2555" s="14"/>
      <c r="AG2555" s="10"/>
      <c r="AH2555" s="10"/>
      <c r="AL2555" s="84"/>
      <c r="AM2555" s="84"/>
    </row>
    <row r="2556" spans="28:39" hidden="1" x14ac:dyDescent="0.25">
      <c r="AB2556" s="14"/>
      <c r="AC2556" s="14"/>
      <c r="AG2556" s="10"/>
      <c r="AH2556" s="10"/>
      <c r="AL2556" s="84"/>
      <c r="AM2556" s="84"/>
    </row>
    <row r="2557" spans="28:39" hidden="1" x14ac:dyDescent="0.25">
      <c r="AB2557" s="14"/>
      <c r="AC2557" s="14"/>
      <c r="AG2557" s="10"/>
      <c r="AH2557" s="10"/>
      <c r="AL2557" s="84"/>
      <c r="AM2557" s="84"/>
    </row>
    <row r="2558" spans="28:39" hidden="1" x14ac:dyDescent="0.25">
      <c r="AB2558" s="14"/>
      <c r="AC2558" s="14"/>
      <c r="AG2558" s="10"/>
      <c r="AH2558" s="10"/>
      <c r="AL2558" s="84"/>
      <c r="AM2558" s="84"/>
    </row>
    <row r="2559" spans="28:39" hidden="1" x14ac:dyDescent="0.25">
      <c r="AB2559" s="14"/>
      <c r="AC2559" s="14"/>
      <c r="AG2559" s="10"/>
      <c r="AH2559" s="10"/>
      <c r="AL2559" s="84"/>
      <c r="AM2559" s="84"/>
    </row>
    <row r="2560" spans="28:39" hidden="1" x14ac:dyDescent="0.25">
      <c r="AB2560" s="14"/>
      <c r="AC2560" s="14"/>
      <c r="AG2560" s="10"/>
      <c r="AH2560" s="10"/>
      <c r="AL2560" s="84"/>
      <c r="AM2560" s="84"/>
    </row>
    <row r="2561" spans="28:39" hidden="1" x14ac:dyDescent="0.25">
      <c r="AB2561" s="14"/>
      <c r="AC2561" s="14"/>
      <c r="AG2561" s="10"/>
      <c r="AH2561" s="10"/>
      <c r="AL2561" s="84"/>
      <c r="AM2561" s="84"/>
    </row>
    <row r="2562" spans="28:39" hidden="1" x14ac:dyDescent="0.25">
      <c r="AB2562" s="14"/>
      <c r="AC2562" s="14"/>
      <c r="AG2562" s="10"/>
      <c r="AH2562" s="10"/>
      <c r="AL2562" s="84"/>
      <c r="AM2562" s="84"/>
    </row>
    <row r="2563" spans="28:39" hidden="1" x14ac:dyDescent="0.25">
      <c r="AB2563" s="14"/>
      <c r="AC2563" s="14"/>
      <c r="AG2563" s="10"/>
      <c r="AH2563" s="10"/>
      <c r="AL2563" s="84"/>
      <c r="AM2563" s="84"/>
    </row>
    <row r="2564" spans="28:39" hidden="1" x14ac:dyDescent="0.25">
      <c r="AB2564" s="14"/>
      <c r="AC2564" s="14"/>
      <c r="AG2564" s="10"/>
      <c r="AH2564" s="10"/>
      <c r="AL2564" s="84"/>
      <c r="AM2564" s="84"/>
    </row>
    <row r="2565" spans="28:39" hidden="1" x14ac:dyDescent="0.25">
      <c r="AB2565" s="14"/>
      <c r="AC2565" s="14"/>
      <c r="AG2565" s="10"/>
      <c r="AH2565" s="10"/>
      <c r="AL2565" s="84"/>
      <c r="AM2565" s="84"/>
    </row>
    <row r="2566" spans="28:39" hidden="1" x14ac:dyDescent="0.25">
      <c r="AB2566" s="14"/>
      <c r="AC2566" s="14"/>
      <c r="AG2566" s="10"/>
      <c r="AH2566" s="10"/>
      <c r="AL2566" s="84"/>
      <c r="AM2566" s="84"/>
    </row>
    <row r="2567" spans="28:39" hidden="1" x14ac:dyDescent="0.25">
      <c r="AB2567" s="14"/>
      <c r="AC2567" s="14"/>
      <c r="AG2567" s="10"/>
      <c r="AH2567" s="10"/>
      <c r="AL2567" s="84"/>
      <c r="AM2567" s="84"/>
    </row>
    <row r="2568" spans="28:39" hidden="1" x14ac:dyDescent="0.25">
      <c r="AB2568" s="14"/>
      <c r="AC2568" s="14"/>
      <c r="AG2568" s="10"/>
      <c r="AH2568" s="10"/>
      <c r="AL2568" s="84"/>
      <c r="AM2568" s="84"/>
    </row>
    <row r="2569" spans="28:39" hidden="1" x14ac:dyDescent="0.25">
      <c r="AB2569" s="14"/>
      <c r="AC2569" s="14"/>
      <c r="AG2569" s="10"/>
      <c r="AH2569" s="10"/>
      <c r="AL2569" s="84"/>
      <c r="AM2569" s="84"/>
    </row>
    <row r="2570" spans="28:39" hidden="1" x14ac:dyDescent="0.25">
      <c r="AB2570" s="14"/>
      <c r="AC2570" s="14"/>
      <c r="AG2570" s="10"/>
      <c r="AH2570" s="10"/>
      <c r="AL2570" s="84"/>
      <c r="AM2570" s="84"/>
    </row>
    <row r="2571" spans="28:39" hidden="1" x14ac:dyDescent="0.25">
      <c r="AB2571" s="14"/>
      <c r="AC2571" s="14"/>
      <c r="AG2571" s="10"/>
      <c r="AH2571" s="10"/>
      <c r="AL2571" s="84"/>
      <c r="AM2571" s="84"/>
    </row>
    <row r="2572" spans="28:39" hidden="1" x14ac:dyDescent="0.25">
      <c r="AB2572" s="14"/>
      <c r="AC2572" s="14"/>
      <c r="AG2572" s="10"/>
      <c r="AH2572" s="10"/>
      <c r="AL2572" s="84"/>
      <c r="AM2572" s="84"/>
    </row>
    <row r="2573" spans="28:39" hidden="1" x14ac:dyDescent="0.25">
      <c r="AB2573" s="14"/>
      <c r="AC2573" s="14"/>
      <c r="AG2573" s="10"/>
      <c r="AH2573" s="10"/>
      <c r="AL2573" s="84"/>
      <c r="AM2573" s="84"/>
    </row>
    <row r="2574" spans="28:39" hidden="1" x14ac:dyDescent="0.25">
      <c r="AB2574" s="14"/>
      <c r="AC2574" s="14"/>
      <c r="AG2574" s="10"/>
      <c r="AH2574" s="10"/>
      <c r="AL2574" s="84"/>
      <c r="AM2574" s="84"/>
    </row>
    <row r="2575" spans="28:39" hidden="1" x14ac:dyDescent="0.25">
      <c r="AB2575" s="14"/>
      <c r="AC2575" s="14"/>
      <c r="AG2575" s="10"/>
      <c r="AH2575" s="10"/>
      <c r="AL2575" s="84"/>
      <c r="AM2575" s="84"/>
    </row>
    <row r="2576" spans="28:39" hidden="1" x14ac:dyDescent="0.25">
      <c r="AB2576" s="14"/>
      <c r="AC2576" s="14"/>
      <c r="AG2576" s="10"/>
      <c r="AH2576" s="10"/>
      <c r="AL2576" s="84"/>
      <c r="AM2576" s="84"/>
    </row>
    <row r="2577" spans="28:39" hidden="1" x14ac:dyDescent="0.25">
      <c r="AB2577" s="14"/>
      <c r="AC2577" s="14"/>
      <c r="AG2577" s="10"/>
      <c r="AH2577" s="10"/>
      <c r="AL2577" s="84"/>
      <c r="AM2577" s="84"/>
    </row>
    <row r="2578" spans="28:39" hidden="1" x14ac:dyDescent="0.25">
      <c r="AB2578" s="14"/>
      <c r="AC2578" s="14"/>
      <c r="AG2578" s="10"/>
      <c r="AH2578" s="10"/>
      <c r="AL2578" s="84"/>
      <c r="AM2578" s="84"/>
    </row>
    <row r="2579" spans="28:39" hidden="1" x14ac:dyDescent="0.25">
      <c r="AB2579" s="14"/>
      <c r="AC2579" s="14"/>
      <c r="AG2579" s="10"/>
      <c r="AH2579" s="10"/>
      <c r="AL2579" s="84"/>
      <c r="AM2579" s="84"/>
    </row>
    <row r="2580" spans="28:39" hidden="1" x14ac:dyDescent="0.25">
      <c r="AB2580" s="14"/>
      <c r="AC2580" s="14"/>
      <c r="AG2580" s="10"/>
      <c r="AH2580" s="10"/>
      <c r="AL2580" s="84"/>
      <c r="AM2580" s="84"/>
    </row>
    <row r="2581" spans="28:39" hidden="1" x14ac:dyDescent="0.25">
      <c r="AB2581" s="14"/>
      <c r="AC2581" s="14"/>
      <c r="AG2581" s="10"/>
      <c r="AH2581" s="10"/>
      <c r="AL2581" s="84"/>
      <c r="AM2581" s="84"/>
    </row>
    <row r="2582" spans="28:39" hidden="1" x14ac:dyDescent="0.25">
      <c r="AB2582" s="14"/>
      <c r="AC2582" s="14"/>
      <c r="AG2582" s="10"/>
      <c r="AH2582" s="10"/>
      <c r="AL2582" s="84"/>
      <c r="AM2582" s="84"/>
    </row>
    <row r="2583" spans="28:39" hidden="1" x14ac:dyDescent="0.25">
      <c r="AB2583" s="14"/>
      <c r="AC2583" s="14"/>
      <c r="AG2583" s="10"/>
      <c r="AH2583" s="10"/>
      <c r="AL2583" s="84"/>
      <c r="AM2583" s="84"/>
    </row>
    <row r="2584" spans="28:39" hidden="1" x14ac:dyDescent="0.25">
      <c r="AB2584" s="14"/>
      <c r="AC2584" s="14"/>
      <c r="AG2584" s="10"/>
      <c r="AH2584" s="10"/>
      <c r="AL2584" s="84"/>
      <c r="AM2584" s="84"/>
    </row>
    <row r="2585" spans="28:39" hidden="1" x14ac:dyDescent="0.25">
      <c r="AB2585" s="14"/>
      <c r="AC2585" s="14"/>
      <c r="AG2585" s="10"/>
      <c r="AH2585" s="10"/>
      <c r="AL2585" s="84"/>
      <c r="AM2585" s="84"/>
    </row>
    <row r="2586" spans="28:39" hidden="1" x14ac:dyDescent="0.25">
      <c r="AB2586" s="14"/>
      <c r="AC2586" s="14"/>
      <c r="AG2586" s="10"/>
      <c r="AH2586" s="10"/>
      <c r="AL2586" s="84"/>
      <c r="AM2586" s="84"/>
    </row>
    <row r="2587" spans="28:39" hidden="1" x14ac:dyDescent="0.25">
      <c r="AB2587" s="14"/>
      <c r="AC2587" s="14"/>
      <c r="AG2587" s="10"/>
      <c r="AH2587" s="10"/>
      <c r="AL2587" s="84"/>
      <c r="AM2587" s="84"/>
    </row>
    <row r="2588" spans="28:39" hidden="1" x14ac:dyDescent="0.25">
      <c r="AB2588" s="14"/>
      <c r="AC2588" s="14"/>
      <c r="AG2588" s="10"/>
      <c r="AH2588" s="10"/>
      <c r="AL2588" s="84"/>
      <c r="AM2588" s="84"/>
    </row>
    <row r="2589" spans="28:39" hidden="1" x14ac:dyDescent="0.25">
      <c r="AB2589" s="14"/>
      <c r="AC2589" s="14"/>
      <c r="AG2589" s="10"/>
      <c r="AH2589" s="10"/>
      <c r="AL2589" s="84"/>
      <c r="AM2589" s="84"/>
    </row>
    <row r="2590" spans="28:39" hidden="1" x14ac:dyDescent="0.25">
      <c r="AB2590" s="14"/>
      <c r="AC2590" s="14"/>
      <c r="AG2590" s="10"/>
      <c r="AH2590" s="10"/>
      <c r="AL2590" s="84"/>
      <c r="AM2590" s="84"/>
    </row>
    <row r="2591" spans="28:39" hidden="1" x14ac:dyDescent="0.25">
      <c r="AB2591" s="14"/>
      <c r="AC2591" s="14"/>
      <c r="AG2591" s="10"/>
      <c r="AH2591" s="10"/>
      <c r="AL2591" s="84"/>
      <c r="AM2591" s="84"/>
    </row>
    <row r="2592" spans="28:39" hidden="1" x14ac:dyDescent="0.25">
      <c r="AB2592" s="14"/>
      <c r="AC2592" s="14"/>
      <c r="AG2592" s="10"/>
      <c r="AH2592" s="10"/>
      <c r="AL2592" s="84"/>
      <c r="AM2592" s="84"/>
    </row>
    <row r="2593" spans="28:39" hidden="1" x14ac:dyDescent="0.25">
      <c r="AB2593" s="14"/>
      <c r="AC2593" s="14"/>
      <c r="AG2593" s="10"/>
      <c r="AH2593" s="10"/>
      <c r="AL2593" s="84"/>
      <c r="AM2593" s="84"/>
    </row>
    <row r="2594" spans="28:39" hidden="1" x14ac:dyDescent="0.25">
      <c r="AB2594" s="14"/>
      <c r="AC2594" s="14"/>
      <c r="AG2594" s="10"/>
      <c r="AH2594" s="10"/>
      <c r="AL2594" s="84"/>
      <c r="AM2594" s="84"/>
    </row>
    <row r="2595" spans="28:39" hidden="1" x14ac:dyDescent="0.25">
      <c r="AB2595" s="14"/>
      <c r="AC2595" s="14"/>
      <c r="AG2595" s="10"/>
      <c r="AH2595" s="10"/>
      <c r="AL2595" s="84"/>
      <c r="AM2595" s="84"/>
    </row>
    <row r="2596" spans="28:39" hidden="1" x14ac:dyDescent="0.25">
      <c r="AB2596" s="14"/>
      <c r="AC2596" s="14"/>
      <c r="AG2596" s="10"/>
      <c r="AH2596" s="10"/>
      <c r="AL2596" s="84"/>
      <c r="AM2596" s="84"/>
    </row>
    <row r="2597" spans="28:39" hidden="1" x14ac:dyDescent="0.25">
      <c r="AB2597" s="14"/>
      <c r="AC2597" s="14"/>
      <c r="AG2597" s="10"/>
      <c r="AH2597" s="10"/>
      <c r="AL2597" s="84"/>
      <c r="AM2597" s="84"/>
    </row>
    <row r="2598" spans="28:39" hidden="1" x14ac:dyDescent="0.25">
      <c r="AB2598" s="14"/>
      <c r="AC2598" s="14"/>
      <c r="AG2598" s="10"/>
      <c r="AH2598" s="10"/>
      <c r="AL2598" s="84"/>
      <c r="AM2598" s="84"/>
    </row>
    <row r="2599" spans="28:39" hidden="1" x14ac:dyDescent="0.25">
      <c r="AB2599" s="14"/>
      <c r="AC2599" s="14"/>
      <c r="AG2599" s="10"/>
      <c r="AH2599" s="10"/>
      <c r="AL2599" s="84"/>
      <c r="AM2599" s="84"/>
    </row>
    <row r="2600" spans="28:39" hidden="1" x14ac:dyDescent="0.25">
      <c r="AB2600" s="14"/>
      <c r="AC2600" s="14"/>
      <c r="AG2600" s="10"/>
      <c r="AH2600" s="10"/>
      <c r="AL2600" s="84"/>
      <c r="AM2600" s="84"/>
    </row>
    <row r="2601" spans="28:39" hidden="1" x14ac:dyDescent="0.25">
      <c r="AB2601" s="14"/>
      <c r="AC2601" s="14"/>
      <c r="AG2601" s="10"/>
      <c r="AH2601" s="10"/>
      <c r="AL2601" s="84"/>
      <c r="AM2601" s="84"/>
    </row>
    <row r="2602" spans="28:39" hidden="1" x14ac:dyDescent="0.25">
      <c r="AB2602" s="14"/>
      <c r="AC2602" s="14"/>
      <c r="AG2602" s="10"/>
      <c r="AH2602" s="10"/>
      <c r="AL2602" s="84"/>
      <c r="AM2602" s="84"/>
    </row>
    <row r="2603" spans="28:39" hidden="1" x14ac:dyDescent="0.25">
      <c r="AB2603" s="14"/>
      <c r="AC2603" s="14"/>
      <c r="AG2603" s="10"/>
      <c r="AH2603" s="10"/>
      <c r="AL2603" s="84"/>
      <c r="AM2603" s="84"/>
    </row>
    <row r="2604" spans="28:39" hidden="1" x14ac:dyDescent="0.25">
      <c r="AB2604" s="14"/>
      <c r="AC2604" s="14"/>
      <c r="AG2604" s="10"/>
      <c r="AH2604" s="10"/>
      <c r="AL2604" s="84"/>
      <c r="AM2604" s="84"/>
    </row>
    <row r="2605" spans="28:39" hidden="1" x14ac:dyDescent="0.25">
      <c r="AB2605" s="14"/>
      <c r="AC2605" s="14"/>
      <c r="AG2605" s="10"/>
      <c r="AH2605" s="10"/>
      <c r="AL2605" s="84"/>
      <c r="AM2605" s="84"/>
    </row>
    <row r="2606" spans="28:39" hidden="1" x14ac:dyDescent="0.25">
      <c r="AB2606" s="14"/>
      <c r="AC2606" s="14"/>
      <c r="AG2606" s="10"/>
      <c r="AH2606" s="10"/>
      <c r="AL2606" s="84"/>
      <c r="AM2606" s="84"/>
    </row>
    <row r="2607" spans="28:39" hidden="1" x14ac:dyDescent="0.25">
      <c r="AB2607" s="14"/>
      <c r="AC2607" s="14"/>
      <c r="AG2607" s="10"/>
      <c r="AH2607" s="10"/>
      <c r="AL2607" s="84"/>
      <c r="AM2607" s="84"/>
    </row>
    <row r="2608" spans="28:39" hidden="1" x14ac:dyDescent="0.25">
      <c r="AB2608" s="14"/>
      <c r="AC2608" s="14"/>
      <c r="AG2608" s="10"/>
      <c r="AH2608" s="10"/>
      <c r="AL2608" s="84"/>
      <c r="AM2608" s="84"/>
    </row>
    <row r="2609" spans="28:39" hidden="1" x14ac:dyDescent="0.25">
      <c r="AB2609" s="14"/>
      <c r="AC2609" s="14"/>
      <c r="AG2609" s="10"/>
      <c r="AH2609" s="10"/>
      <c r="AL2609" s="84"/>
      <c r="AM2609" s="84"/>
    </row>
    <row r="2610" spans="28:39" hidden="1" x14ac:dyDescent="0.25">
      <c r="AB2610" s="14"/>
      <c r="AC2610" s="14"/>
      <c r="AG2610" s="10"/>
      <c r="AH2610" s="10"/>
      <c r="AL2610" s="84"/>
      <c r="AM2610" s="84"/>
    </row>
    <row r="2611" spans="28:39" hidden="1" x14ac:dyDescent="0.25">
      <c r="AB2611" s="14"/>
      <c r="AC2611" s="14"/>
      <c r="AG2611" s="10"/>
      <c r="AH2611" s="10"/>
      <c r="AL2611" s="84"/>
      <c r="AM2611" s="84"/>
    </row>
    <row r="2612" spans="28:39" hidden="1" x14ac:dyDescent="0.25">
      <c r="AB2612" s="14"/>
      <c r="AC2612" s="14"/>
      <c r="AG2612" s="10"/>
      <c r="AH2612" s="10"/>
      <c r="AL2612" s="84"/>
      <c r="AM2612" s="84"/>
    </row>
    <row r="2613" spans="28:39" hidden="1" x14ac:dyDescent="0.25">
      <c r="AB2613" s="14"/>
      <c r="AC2613" s="14"/>
      <c r="AG2613" s="10"/>
      <c r="AH2613" s="10"/>
      <c r="AL2613" s="84"/>
      <c r="AM2613" s="84"/>
    </row>
    <row r="2614" spans="28:39" hidden="1" x14ac:dyDescent="0.25">
      <c r="AB2614" s="14"/>
      <c r="AC2614" s="14"/>
      <c r="AG2614" s="10"/>
      <c r="AH2614" s="10"/>
      <c r="AL2614" s="84"/>
      <c r="AM2614" s="84"/>
    </row>
    <row r="2615" spans="28:39" hidden="1" x14ac:dyDescent="0.25">
      <c r="AB2615" s="14"/>
      <c r="AC2615" s="14"/>
      <c r="AG2615" s="10"/>
      <c r="AH2615" s="10"/>
      <c r="AL2615" s="84"/>
      <c r="AM2615" s="84"/>
    </row>
    <row r="2616" spans="28:39" hidden="1" x14ac:dyDescent="0.25">
      <c r="AB2616" s="14"/>
      <c r="AC2616" s="14"/>
      <c r="AG2616" s="10"/>
      <c r="AH2616" s="10"/>
      <c r="AL2616" s="84"/>
      <c r="AM2616" s="84"/>
    </row>
    <row r="2617" spans="28:39" hidden="1" x14ac:dyDescent="0.25">
      <c r="AB2617" s="14"/>
      <c r="AC2617" s="14"/>
      <c r="AG2617" s="10"/>
      <c r="AH2617" s="10"/>
      <c r="AL2617" s="84"/>
      <c r="AM2617" s="84"/>
    </row>
    <row r="2618" spans="28:39" hidden="1" x14ac:dyDescent="0.25">
      <c r="AB2618" s="14"/>
      <c r="AC2618" s="14"/>
      <c r="AG2618" s="10"/>
      <c r="AH2618" s="10"/>
      <c r="AL2618" s="84"/>
      <c r="AM2618" s="84"/>
    </row>
    <row r="2619" spans="28:39" hidden="1" x14ac:dyDescent="0.25">
      <c r="AB2619" s="14"/>
      <c r="AC2619" s="14"/>
      <c r="AG2619" s="10"/>
      <c r="AH2619" s="10"/>
      <c r="AL2619" s="84"/>
      <c r="AM2619" s="84"/>
    </row>
    <row r="2620" spans="28:39" hidden="1" x14ac:dyDescent="0.25">
      <c r="AB2620" s="14"/>
      <c r="AC2620" s="14"/>
      <c r="AG2620" s="10"/>
      <c r="AH2620" s="10"/>
      <c r="AL2620" s="84"/>
      <c r="AM2620" s="84"/>
    </row>
    <row r="2621" spans="28:39" hidden="1" x14ac:dyDescent="0.25">
      <c r="AB2621" s="14"/>
      <c r="AC2621" s="14"/>
      <c r="AG2621" s="10"/>
      <c r="AH2621" s="10"/>
      <c r="AL2621" s="84"/>
      <c r="AM2621" s="84"/>
    </row>
    <row r="2622" spans="28:39" hidden="1" x14ac:dyDescent="0.25">
      <c r="AB2622" s="14"/>
      <c r="AC2622" s="14"/>
      <c r="AG2622" s="10"/>
      <c r="AH2622" s="10"/>
      <c r="AL2622" s="84"/>
      <c r="AM2622" s="84"/>
    </row>
    <row r="2623" spans="28:39" hidden="1" x14ac:dyDescent="0.25">
      <c r="AB2623" s="14"/>
      <c r="AC2623" s="14"/>
      <c r="AG2623" s="10"/>
      <c r="AH2623" s="10"/>
      <c r="AL2623" s="84"/>
      <c r="AM2623" s="84"/>
    </row>
    <row r="2624" spans="28:39" hidden="1" x14ac:dyDescent="0.25">
      <c r="AB2624" s="14"/>
      <c r="AC2624" s="14"/>
      <c r="AG2624" s="10"/>
      <c r="AH2624" s="10"/>
      <c r="AL2624" s="84"/>
      <c r="AM2624" s="84"/>
    </row>
    <row r="2625" spans="28:39" hidden="1" x14ac:dyDescent="0.25">
      <c r="AB2625" s="14"/>
      <c r="AC2625" s="14"/>
      <c r="AG2625" s="10"/>
      <c r="AH2625" s="10"/>
      <c r="AL2625" s="84"/>
      <c r="AM2625" s="84"/>
    </row>
    <row r="2626" spans="28:39" hidden="1" x14ac:dyDescent="0.25">
      <c r="AB2626" s="14"/>
      <c r="AC2626" s="14"/>
      <c r="AG2626" s="10"/>
      <c r="AH2626" s="10"/>
      <c r="AL2626" s="84"/>
      <c r="AM2626" s="84"/>
    </row>
    <row r="2627" spans="28:39" hidden="1" x14ac:dyDescent="0.25">
      <c r="AB2627" s="14"/>
      <c r="AC2627" s="14"/>
      <c r="AG2627" s="10"/>
      <c r="AH2627" s="10"/>
      <c r="AL2627" s="84"/>
      <c r="AM2627" s="84"/>
    </row>
    <row r="2628" spans="28:39" hidden="1" x14ac:dyDescent="0.25">
      <c r="AB2628" s="14"/>
      <c r="AC2628" s="14"/>
      <c r="AG2628" s="10"/>
      <c r="AH2628" s="10"/>
      <c r="AL2628" s="84"/>
      <c r="AM2628" s="84"/>
    </row>
    <row r="2629" spans="28:39" hidden="1" x14ac:dyDescent="0.25">
      <c r="AB2629" s="14"/>
      <c r="AC2629" s="14"/>
      <c r="AG2629" s="10"/>
      <c r="AH2629" s="10"/>
      <c r="AL2629" s="84"/>
      <c r="AM2629" s="84"/>
    </row>
    <row r="2630" spans="28:39" hidden="1" x14ac:dyDescent="0.25">
      <c r="AB2630" s="14"/>
      <c r="AC2630" s="14"/>
      <c r="AG2630" s="10"/>
      <c r="AH2630" s="10"/>
      <c r="AL2630" s="84"/>
      <c r="AM2630" s="84"/>
    </row>
    <row r="2631" spans="28:39" hidden="1" x14ac:dyDescent="0.25">
      <c r="AB2631" s="14"/>
      <c r="AC2631" s="14"/>
      <c r="AG2631" s="10"/>
      <c r="AH2631" s="10"/>
      <c r="AL2631" s="84"/>
      <c r="AM2631" s="84"/>
    </row>
    <row r="2632" spans="28:39" hidden="1" x14ac:dyDescent="0.25">
      <c r="AB2632" s="14"/>
      <c r="AC2632" s="14"/>
      <c r="AG2632" s="10"/>
      <c r="AH2632" s="10"/>
      <c r="AL2632" s="84"/>
      <c r="AM2632" s="84"/>
    </row>
    <row r="2633" spans="28:39" hidden="1" x14ac:dyDescent="0.25">
      <c r="AB2633" s="14"/>
      <c r="AC2633" s="14"/>
      <c r="AG2633" s="10"/>
      <c r="AH2633" s="10"/>
      <c r="AL2633" s="84"/>
      <c r="AM2633" s="84"/>
    </row>
    <row r="2634" spans="28:39" hidden="1" x14ac:dyDescent="0.25">
      <c r="AB2634" s="14"/>
      <c r="AC2634" s="14"/>
      <c r="AG2634" s="10"/>
      <c r="AH2634" s="10"/>
      <c r="AL2634" s="84"/>
      <c r="AM2634" s="84"/>
    </row>
    <row r="2635" spans="28:39" hidden="1" x14ac:dyDescent="0.25">
      <c r="AB2635" s="14"/>
      <c r="AC2635" s="14"/>
      <c r="AG2635" s="10"/>
      <c r="AH2635" s="10"/>
      <c r="AL2635" s="84"/>
      <c r="AM2635" s="84"/>
    </row>
    <row r="2636" spans="28:39" hidden="1" x14ac:dyDescent="0.25">
      <c r="AB2636" s="14"/>
      <c r="AC2636" s="14"/>
      <c r="AG2636" s="10"/>
      <c r="AH2636" s="10"/>
      <c r="AL2636" s="84"/>
      <c r="AM2636" s="84"/>
    </row>
    <row r="2637" spans="28:39" hidden="1" x14ac:dyDescent="0.25">
      <c r="AB2637" s="14"/>
      <c r="AC2637" s="14"/>
      <c r="AG2637" s="10"/>
      <c r="AH2637" s="10"/>
      <c r="AL2637" s="84"/>
      <c r="AM2637" s="84"/>
    </row>
    <row r="2638" spans="28:39" hidden="1" x14ac:dyDescent="0.25">
      <c r="AB2638" s="14"/>
      <c r="AC2638" s="14"/>
      <c r="AG2638" s="10"/>
      <c r="AH2638" s="10"/>
      <c r="AL2638" s="84"/>
      <c r="AM2638" s="84"/>
    </row>
    <row r="2639" spans="28:39" hidden="1" x14ac:dyDescent="0.25">
      <c r="AB2639" s="14"/>
      <c r="AC2639" s="14"/>
      <c r="AG2639" s="10"/>
      <c r="AH2639" s="10"/>
      <c r="AL2639" s="84"/>
      <c r="AM2639" s="84"/>
    </row>
    <row r="2640" spans="28:39" hidden="1" x14ac:dyDescent="0.25">
      <c r="AB2640" s="14"/>
      <c r="AC2640" s="14"/>
      <c r="AG2640" s="10"/>
      <c r="AH2640" s="10"/>
      <c r="AL2640" s="84"/>
      <c r="AM2640" s="84"/>
    </row>
    <row r="2641" spans="28:39" hidden="1" x14ac:dyDescent="0.25">
      <c r="AB2641" s="14"/>
      <c r="AC2641" s="14"/>
      <c r="AG2641" s="10"/>
      <c r="AH2641" s="10"/>
      <c r="AL2641" s="84"/>
      <c r="AM2641" s="84"/>
    </row>
    <row r="2642" spans="28:39" hidden="1" x14ac:dyDescent="0.25">
      <c r="AB2642" s="14"/>
      <c r="AC2642" s="14"/>
      <c r="AG2642" s="10"/>
      <c r="AH2642" s="10"/>
      <c r="AL2642" s="84"/>
      <c r="AM2642" s="84"/>
    </row>
    <row r="2643" spans="28:39" hidden="1" x14ac:dyDescent="0.25">
      <c r="AB2643" s="14"/>
      <c r="AC2643" s="14"/>
      <c r="AG2643" s="10"/>
      <c r="AH2643" s="10"/>
      <c r="AL2643" s="84"/>
      <c r="AM2643" s="84"/>
    </row>
    <row r="2644" spans="28:39" hidden="1" x14ac:dyDescent="0.25">
      <c r="AB2644" s="14"/>
      <c r="AC2644" s="14"/>
      <c r="AG2644" s="10"/>
      <c r="AH2644" s="10"/>
      <c r="AL2644" s="84"/>
      <c r="AM2644" s="84"/>
    </row>
    <row r="2645" spans="28:39" hidden="1" x14ac:dyDescent="0.25">
      <c r="AB2645" s="14"/>
      <c r="AC2645" s="14"/>
      <c r="AG2645" s="10"/>
      <c r="AH2645" s="10"/>
      <c r="AL2645" s="84"/>
      <c r="AM2645" s="84"/>
    </row>
    <row r="2646" spans="28:39" hidden="1" x14ac:dyDescent="0.25">
      <c r="AB2646" s="14"/>
      <c r="AC2646" s="14"/>
      <c r="AG2646" s="10"/>
      <c r="AH2646" s="10"/>
      <c r="AL2646" s="84"/>
      <c r="AM2646" s="84"/>
    </row>
    <row r="2647" spans="28:39" hidden="1" x14ac:dyDescent="0.25">
      <c r="AB2647" s="14"/>
      <c r="AC2647" s="14"/>
      <c r="AG2647" s="10"/>
      <c r="AH2647" s="10"/>
      <c r="AL2647" s="84"/>
      <c r="AM2647" s="84"/>
    </row>
    <row r="2648" spans="28:39" hidden="1" x14ac:dyDescent="0.25">
      <c r="AB2648" s="14"/>
      <c r="AC2648" s="14"/>
      <c r="AG2648" s="10"/>
      <c r="AH2648" s="10"/>
      <c r="AL2648" s="84"/>
      <c r="AM2648" s="84"/>
    </row>
    <row r="2649" spans="28:39" hidden="1" x14ac:dyDescent="0.25">
      <c r="AB2649" s="14"/>
      <c r="AC2649" s="14"/>
      <c r="AG2649" s="10"/>
      <c r="AH2649" s="10"/>
      <c r="AL2649" s="84"/>
      <c r="AM2649" s="84"/>
    </row>
    <row r="2650" spans="28:39" hidden="1" x14ac:dyDescent="0.25">
      <c r="AB2650" s="14"/>
      <c r="AC2650" s="14"/>
      <c r="AG2650" s="10"/>
      <c r="AH2650" s="10"/>
      <c r="AL2650" s="84"/>
      <c r="AM2650" s="84"/>
    </row>
    <row r="2651" spans="28:39" hidden="1" x14ac:dyDescent="0.25">
      <c r="AB2651" s="14"/>
      <c r="AC2651" s="14"/>
      <c r="AG2651" s="10"/>
      <c r="AH2651" s="10"/>
      <c r="AL2651" s="84"/>
      <c r="AM2651" s="84"/>
    </row>
    <row r="2652" spans="28:39" hidden="1" x14ac:dyDescent="0.25">
      <c r="AB2652" s="14"/>
      <c r="AC2652" s="14"/>
      <c r="AG2652" s="10"/>
      <c r="AH2652" s="10"/>
      <c r="AL2652" s="84"/>
      <c r="AM2652" s="84"/>
    </row>
    <row r="2653" spans="28:39" hidden="1" x14ac:dyDescent="0.25">
      <c r="AB2653" s="14"/>
      <c r="AC2653" s="14"/>
      <c r="AG2653" s="10"/>
      <c r="AH2653" s="10"/>
      <c r="AL2653" s="84"/>
      <c r="AM2653" s="84"/>
    </row>
    <row r="2654" spans="28:39" hidden="1" x14ac:dyDescent="0.25">
      <c r="AB2654" s="14"/>
      <c r="AC2654" s="14"/>
      <c r="AG2654" s="10"/>
      <c r="AH2654" s="10"/>
      <c r="AL2654" s="84"/>
      <c r="AM2654" s="84"/>
    </row>
    <row r="2655" spans="28:39" hidden="1" x14ac:dyDescent="0.25">
      <c r="AB2655" s="14"/>
      <c r="AC2655" s="14"/>
      <c r="AG2655" s="10"/>
      <c r="AH2655" s="10"/>
      <c r="AL2655" s="84"/>
      <c r="AM2655" s="84"/>
    </row>
    <row r="2656" spans="28:39" hidden="1" x14ac:dyDescent="0.25">
      <c r="AB2656" s="14"/>
      <c r="AC2656" s="14"/>
      <c r="AG2656" s="10"/>
      <c r="AH2656" s="10"/>
      <c r="AL2656" s="84"/>
      <c r="AM2656" s="84"/>
    </row>
    <row r="2657" spans="28:39" hidden="1" x14ac:dyDescent="0.25">
      <c r="AB2657" s="14"/>
      <c r="AC2657" s="14"/>
      <c r="AG2657" s="10"/>
      <c r="AH2657" s="10"/>
      <c r="AL2657" s="84"/>
      <c r="AM2657" s="84"/>
    </row>
    <row r="2658" spans="28:39" hidden="1" x14ac:dyDescent="0.25">
      <c r="AB2658" s="14"/>
      <c r="AC2658" s="14"/>
      <c r="AG2658" s="10"/>
      <c r="AH2658" s="10"/>
      <c r="AL2658" s="84"/>
      <c r="AM2658" s="84"/>
    </row>
    <row r="2659" spans="28:39" hidden="1" x14ac:dyDescent="0.25">
      <c r="AB2659" s="14"/>
      <c r="AC2659" s="14"/>
      <c r="AG2659" s="10"/>
      <c r="AH2659" s="10"/>
      <c r="AL2659" s="84"/>
      <c r="AM2659" s="84"/>
    </row>
    <row r="2660" spans="28:39" hidden="1" x14ac:dyDescent="0.25">
      <c r="AB2660" s="14"/>
      <c r="AC2660" s="14"/>
      <c r="AG2660" s="10"/>
      <c r="AH2660" s="10"/>
      <c r="AL2660" s="84"/>
      <c r="AM2660" s="84"/>
    </row>
    <row r="2661" spans="28:39" hidden="1" x14ac:dyDescent="0.25">
      <c r="AB2661" s="14"/>
      <c r="AC2661" s="14"/>
      <c r="AG2661" s="10"/>
      <c r="AH2661" s="10"/>
      <c r="AL2661" s="84"/>
      <c r="AM2661" s="84"/>
    </row>
    <row r="2662" spans="28:39" hidden="1" x14ac:dyDescent="0.25">
      <c r="AB2662" s="14"/>
      <c r="AC2662" s="14"/>
      <c r="AG2662" s="10"/>
      <c r="AH2662" s="10"/>
      <c r="AL2662" s="84"/>
      <c r="AM2662" s="84"/>
    </row>
    <row r="2663" spans="28:39" hidden="1" x14ac:dyDescent="0.25">
      <c r="AB2663" s="14"/>
      <c r="AC2663" s="14"/>
      <c r="AG2663" s="10"/>
      <c r="AH2663" s="10"/>
      <c r="AL2663" s="84"/>
      <c r="AM2663" s="84"/>
    </row>
    <row r="2664" spans="28:39" hidden="1" x14ac:dyDescent="0.25">
      <c r="AB2664" s="14"/>
      <c r="AC2664" s="14"/>
      <c r="AG2664" s="10"/>
      <c r="AH2664" s="10"/>
      <c r="AL2664" s="84"/>
      <c r="AM2664" s="84"/>
    </row>
    <row r="2665" spans="28:39" hidden="1" x14ac:dyDescent="0.25">
      <c r="AB2665" s="14"/>
      <c r="AC2665" s="14"/>
      <c r="AG2665" s="10"/>
      <c r="AH2665" s="10"/>
      <c r="AL2665" s="84"/>
      <c r="AM2665" s="84"/>
    </row>
    <row r="2666" spans="28:39" hidden="1" x14ac:dyDescent="0.25">
      <c r="AB2666" s="14"/>
      <c r="AC2666" s="14"/>
      <c r="AG2666" s="10"/>
      <c r="AH2666" s="10"/>
      <c r="AL2666" s="84"/>
      <c r="AM2666" s="84"/>
    </row>
    <row r="2667" spans="28:39" hidden="1" x14ac:dyDescent="0.25">
      <c r="AB2667" s="14"/>
      <c r="AC2667" s="14"/>
      <c r="AG2667" s="10"/>
      <c r="AH2667" s="10"/>
      <c r="AL2667" s="84"/>
      <c r="AM2667" s="84"/>
    </row>
    <row r="2668" spans="28:39" hidden="1" x14ac:dyDescent="0.25">
      <c r="AB2668" s="14"/>
      <c r="AC2668" s="14"/>
      <c r="AG2668" s="10"/>
      <c r="AH2668" s="10"/>
      <c r="AL2668" s="84"/>
      <c r="AM2668" s="84"/>
    </row>
    <row r="2669" spans="28:39" hidden="1" x14ac:dyDescent="0.25">
      <c r="AB2669" s="14"/>
      <c r="AC2669" s="14"/>
      <c r="AG2669" s="10"/>
      <c r="AH2669" s="10"/>
      <c r="AL2669" s="84"/>
      <c r="AM2669" s="84"/>
    </row>
    <row r="2670" spans="28:39" hidden="1" x14ac:dyDescent="0.25">
      <c r="AB2670" s="14"/>
      <c r="AC2670" s="14"/>
      <c r="AG2670" s="10"/>
      <c r="AH2670" s="10"/>
      <c r="AL2670" s="84"/>
      <c r="AM2670" s="84"/>
    </row>
    <row r="2671" spans="28:39" hidden="1" x14ac:dyDescent="0.25">
      <c r="AB2671" s="14"/>
      <c r="AC2671" s="14"/>
      <c r="AG2671" s="10"/>
      <c r="AH2671" s="10"/>
      <c r="AL2671" s="84"/>
      <c r="AM2671" s="84"/>
    </row>
    <row r="2672" spans="28:39" hidden="1" x14ac:dyDescent="0.25">
      <c r="AB2672" s="14"/>
      <c r="AC2672" s="14"/>
      <c r="AG2672" s="10"/>
      <c r="AH2672" s="10"/>
      <c r="AL2672" s="84"/>
      <c r="AM2672" s="84"/>
    </row>
    <row r="2673" spans="28:39" hidden="1" x14ac:dyDescent="0.25">
      <c r="AB2673" s="14"/>
      <c r="AC2673" s="14"/>
      <c r="AG2673" s="10"/>
      <c r="AH2673" s="10"/>
      <c r="AL2673" s="84"/>
      <c r="AM2673" s="84"/>
    </row>
    <row r="2674" spans="28:39" hidden="1" x14ac:dyDescent="0.25">
      <c r="AB2674" s="14"/>
      <c r="AC2674" s="14"/>
      <c r="AG2674" s="10"/>
      <c r="AH2674" s="10"/>
      <c r="AL2674" s="84"/>
      <c r="AM2674" s="84"/>
    </row>
    <row r="2675" spans="28:39" hidden="1" x14ac:dyDescent="0.25">
      <c r="AB2675" s="14"/>
      <c r="AC2675" s="14"/>
      <c r="AG2675" s="10"/>
      <c r="AH2675" s="10"/>
      <c r="AL2675" s="84"/>
      <c r="AM2675" s="84"/>
    </row>
    <row r="2676" spans="28:39" hidden="1" x14ac:dyDescent="0.25">
      <c r="AB2676" s="14"/>
      <c r="AC2676" s="14"/>
      <c r="AG2676" s="10"/>
      <c r="AH2676" s="10"/>
      <c r="AL2676" s="84"/>
      <c r="AM2676" s="84"/>
    </row>
    <row r="2677" spans="28:39" hidden="1" x14ac:dyDescent="0.25">
      <c r="AB2677" s="14"/>
      <c r="AC2677" s="14"/>
      <c r="AG2677" s="10"/>
      <c r="AH2677" s="10"/>
      <c r="AL2677" s="84"/>
      <c r="AM2677" s="84"/>
    </row>
    <row r="2678" spans="28:39" hidden="1" x14ac:dyDescent="0.25">
      <c r="AB2678" s="14"/>
      <c r="AC2678" s="14"/>
      <c r="AG2678" s="10"/>
      <c r="AH2678" s="10"/>
      <c r="AL2678" s="84"/>
      <c r="AM2678" s="84"/>
    </row>
    <row r="2679" spans="28:39" hidden="1" x14ac:dyDescent="0.25">
      <c r="AB2679" s="14"/>
      <c r="AC2679" s="14"/>
      <c r="AG2679" s="10"/>
      <c r="AH2679" s="10"/>
      <c r="AL2679" s="84"/>
      <c r="AM2679" s="84"/>
    </row>
    <row r="2680" spans="28:39" hidden="1" x14ac:dyDescent="0.25">
      <c r="AB2680" s="14"/>
      <c r="AC2680" s="14"/>
      <c r="AG2680" s="10"/>
      <c r="AH2680" s="10"/>
      <c r="AL2680" s="84"/>
      <c r="AM2680" s="84"/>
    </row>
    <row r="2681" spans="28:39" hidden="1" x14ac:dyDescent="0.25">
      <c r="AB2681" s="14"/>
      <c r="AC2681" s="14"/>
      <c r="AG2681" s="10"/>
      <c r="AH2681" s="10"/>
      <c r="AL2681" s="84"/>
      <c r="AM2681" s="84"/>
    </row>
    <row r="2682" spans="28:39" hidden="1" x14ac:dyDescent="0.25">
      <c r="AB2682" s="14"/>
      <c r="AC2682" s="14"/>
      <c r="AG2682" s="10"/>
      <c r="AH2682" s="10"/>
      <c r="AL2682" s="84"/>
      <c r="AM2682" s="84"/>
    </row>
    <row r="2683" spans="28:39" hidden="1" x14ac:dyDescent="0.25">
      <c r="AB2683" s="14"/>
      <c r="AC2683" s="14"/>
      <c r="AG2683" s="10"/>
      <c r="AH2683" s="10"/>
      <c r="AL2683" s="84"/>
      <c r="AM2683" s="84"/>
    </row>
    <row r="2684" spans="28:39" hidden="1" x14ac:dyDescent="0.25">
      <c r="AB2684" s="14"/>
      <c r="AC2684" s="14"/>
      <c r="AG2684" s="10"/>
      <c r="AH2684" s="10"/>
      <c r="AL2684" s="84"/>
      <c r="AM2684" s="84"/>
    </row>
    <row r="2685" spans="28:39" hidden="1" x14ac:dyDescent="0.25">
      <c r="AB2685" s="14"/>
      <c r="AC2685" s="14"/>
      <c r="AG2685" s="10"/>
      <c r="AH2685" s="10"/>
      <c r="AL2685" s="84"/>
      <c r="AM2685" s="84"/>
    </row>
    <row r="2686" spans="28:39" hidden="1" x14ac:dyDescent="0.25">
      <c r="AB2686" s="14"/>
      <c r="AC2686" s="14"/>
      <c r="AG2686" s="10"/>
      <c r="AH2686" s="10"/>
      <c r="AL2686" s="84"/>
      <c r="AM2686" s="84"/>
    </row>
    <row r="2687" spans="28:39" hidden="1" x14ac:dyDescent="0.25">
      <c r="AB2687" s="14"/>
      <c r="AC2687" s="14"/>
      <c r="AG2687" s="10"/>
      <c r="AH2687" s="10"/>
      <c r="AL2687" s="84"/>
      <c r="AM2687" s="84"/>
    </row>
    <row r="2688" spans="28:39" hidden="1" x14ac:dyDescent="0.25">
      <c r="AB2688" s="14"/>
      <c r="AC2688" s="14"/>
      <c r="AG2688" s="10"/>
      <c r="AH2688" s="10"/>
      <c r="AL2688" s="84"/>
      <c r="AM2688" s="84"/>
    </row>
    <row r="2689" spans="28:39" hidden="1" x14ac:dyDescent="0.25">
      <c r="AB2689" s="14"/>
      <c r="AC2689" s="14"/>
      <c r="AG2689" s="10"/>
      <c r="AH2689" s="10"/>
      <c r="AL2689" s="84"/>
      <c r="AM2689" s="84"/>
    </row>
    <row r="2690" spans="28:39" hidden="1" x14ac:dyDescent="0.25">
      <c r="AB2690" s="14"/>
      <c r="AC2690" s="14"/>
      <c r="AG2690" s="10"/>
      <c r="AH2690" s="10"/>
      <c r="AL2690" s="84"/>
      <c r="AM2690" s="84"/>
    </row>
    <row r="2691" spans="28:39" hidden="1" x14ac:dyDescent="0.25">
      <c r="AB2691" s="14"/>
      <c r="AC2691" s="14"/>
      <c r="AG2691" s="10"/>
      <c r="AH2691" s="10"/>
      <c r="AL2691" s="84"/>
      <c r="AM2691" s="84"/>
    </row>
    <row r="2692" spans="28:39" hidden="1" x14ac:dyDescent="0.25">
      <c r="AB2692" s="14"/>
      <c r="AC2692" s="14"/>
      <c r="AG2692" s="10"/>
      <c r="AH2692" s="10"/>
      <c r="AL2692" s="84"/>
      <c r="AM2692" s="84"/>
    </row>
    <row r="2693" spans="28:39" hidden="1" x14ac:dyDescent="0.25">
      <c r="AB2693" s="14"/>
      <c r="AC2693" s="14"/>
      <c r="AG2693" s="10"/>
      <c r="AH2693" s="10"/>
      <c r="AL2693" s="84"/>
      <c r="AM2693" s="84"/>
    </row>
    <row r="2694" spans="28:39" hidden="1" x14ac:dyDescent="0.25">
      <c r="AB2694" s="14"/>
      <c r="AC2694" s="14"/>
      <c r="AG2694" s="10"/>
      <c r="AH2694" s="10"/>
      <c r="AL2694" s="84"/>
      <c r="AM2694" s="84"/>
    </row>
    <row r="2695" spans="28:39" hidden="1" x14ac:dyDescent="0.25">
      <c r="AB2695" s="14"/>
      <c r="AC2695" s="14"/>
      <c r="AG2695" s="10"/>
      <c r="AH2695" s="10"/>
      <c r="AL2695" s="84"/>
      <c r="AM2695" s="84"/>
    </row>
    <row r="2696" spans="28:39" hidden="1" x14ac:dyDescent="0.25">
      <c r="AB2696" s="14"/>
      <c r="AC2696" s="14"/>
      <c r="AG2696" s="10"/>
      <c r="AH2696" s="10"/>
      <c r="AL2696" s="84"/>
      <c r="AM2696" s="84"/>
    </row>
    <row r="2697" spans="28:39" hidden="1" x14ac:dyDescent="0.25">
      <c r="AB2697" s="14"/>
      <c r="AC2697" s="14"/>
      <c r="AG2697" s="10"/>
      <c r="AH2697" s="10"/>
      <c r="AL2697" s="84"/>
      <c r="AM2697" s="84"/>
    </row>
    <row r="2698" spans="28:39" hidden="1" x14ac:dyDescent="0.25">
      <c r="AB2698" s="14"/>
      <c r="AC2698" s="14"/>
      <c r="AG2698" s="10"/>
      <c r="AH2698" s="10"/>
      <c r="AL2698" s="84"/>
      <c r="AM2698" s="84"/>
    </row>
    <row r="2699" spans="28:39" hidden="1" x14ac:dyDescent="0.25">
      <c r="AB2699" s="14"/>
      <c r="AC2699" s="14"/>
      <c r="AG2699" s="10"/>
      <c r="AH2699" s="10"/>
      <c r="AL2699" s="84"/>
      <c r="AM2699" s="84"/>
    </row>
    <row r="2700" spans="28:39" hidden="1" x14ac:dyDescent="0.25">
      <c r="AB2700" s="14"/>
      <c r="AC2700" s="14"/>
      <c r="AG2700" s="10"/>
      <c r="AH2700" s="10"/>
      <c r="AL2700" s="84"/>
      <c r="AM2700" s="84"/>
    </row>
    <row r="2701" spans="28:39" hidden="1" x14ac:dyDescent="0.25">
      <c r="AB2701" s="14"/>
      <c r="AC2701" s="14"/>
      <c r="AG2701" s="10"/>
      <c r="AH2701" s="10"/>
      <c r="AL2701" s="84"/>
      <c r="AM2701" s="84"/>
    </row>
    <row r="2702" spans="28:39" hidden="1" x14ac:dyDescent="0.25">
      <c r="AB2702" s="14"/>
      <c r="AC2702" s="14"/>
      <c r="AG2702" s="10"/>
      <c r="AH2702" s="10"/>
      <c r="AL2702" s="84"/>
      <c r="AM2702" s="84"/>
    </row>
    <row r="2703" spans="28:39" hidden="1" x14ac:dyDescent="0.25">
      <c r="AB2703" s="14"/>
      <c r="AC2703" s="14"/>
      <c r="AG2703" s="10"/>
      <c r="AH2703" s="10"/>
      <c r="AL2703" s="84"/>
      <c r="AM2703" s="84"/>
    </row>
    <row r="2704" spans="28:39" hidden="1" x14ac:dyDescent="0.25">
      <c r="AB2704" s="14"/>
      <c r="AC2704" s="14"/>
      <c r="AG2704" s="10"/>
      <c r="AH2704" s="10"/>
      <c r="AL2704" s="84"/>
      <c r="AM2704" s="84"/>
    </row>
    <row r="2705" spans="28:39" hidden="1" x14ac:dyDescent="0.25">
      <c r="AB2705" s="14"/>
      <c r="AC2705" s="14"/>
      <c r="AG2705" s="10"/>
      <c r="AH2705" s="10"/>
      <c r="AL2705" s="84"/>
      <c r="AM2705" s="84"/>
    </row>
    <row r="2706" spans="28:39" hidden="1" x14ac:dyDescent="0.25">
      <c r="AB2706" s="14"/>
      <c r="AC2706" s="14"/>
      <c r="AG2706" s="10"/>
      <c r="AH2706" s="10"/>
      <c r="AL2706" s="84"/>
      <c r="AM2706" s="84"/>
    </row>
    <row r="2707" spans="28:39" hidden="1" x14ac:dyDescent="0.25">
      <c r="AB2707" s="14"/>
      <c r="AC2707" s="14"/>
      <c r="AG2707" s="10"/>
      <c r="AH2707" s="10"/>
      <c r="AL2707" s="84"/>
      <c r="AM2707" s="84"/>
    </row>
    <row r="2708" spans="28:39" hidden="1" x14ac:dyDescent="0.25">
      <c r="AB2708" s="14"/>
      <c r="AC2708" s="14"/>
      <c r="AG2708" s="10"/>
      <c r="AH2708" s="10"/>
      <c r="AL2708" s="84"/>
      <c r="AM2708" s="84"/>
    </row>
    <row r="2709" spans="28:39" hidden="1" x14ac:dyDescent="0.25">
      <c r="AB2709" s="14"/>
      <c r="AC2709" s="14"/>
      <c r="AG2709" s="10"/>
      <c r="AH2709" s="10"/>
      <c r="AL2709" s="84"/>
      <c r="AM2709" s="84"/>
    </row>
    <row r="2710" spans="28:39" hidden="1" x14ac:dyDescent="0.25">
      <c r="AB2710" s="14"/>
      <c r="AC2710" s="14"/>
      <c r="AG2710" s="10"/>
      <c r="AH2710" s="10"/>
      <c r="AL2710" s="84"/>
      <c r="AM2710" s="84"/>
    </row>
    <row r="2711" spans="28:39" hidden="1" x14ac:dyDescent="0.25">
      <c r="AB2711" s="14"/>
      <c r="AC2711" s="14"/>
      <c r="AG2711" s="10"/>
      <c r="AH2711" s="10"/>
      <c r="AL2711" s="84"/>
      <c r="AM2711" s="84"/>
    </row>
    <row r="2712" spans="28:39" hidden="1" x14ac:dyDescent="0.25">
      <c r="AB2712" s="14"/>
      <c r="AC2712" s="14"/>
      <c r="AG2712" s="10"/>
      <c r="AH2712" s="10"/>
      <c r="AL2712" s="84"/>
      <c r="AM2712" s="84"/>
    </row>
    <row r="2713" spans="28:39" hidden="1" x14ac:dyDescent="0.25">
      <c r="AB2713" s="14"/>
      <c r="AC2713" s="14"/>
      <c r="AG2713" s="10"/>
      <c r="AH2713" s="10"/>
      <c r="AL2713" s="84"/>
      <c r="AM2713" s="84"/>
    </row>
    <row r="2714" spans="28:39" hidden="1" x14ac:dyDescent="0.25">
      <c r="AB2714" s="14"/>
      <c r="AC2714" s="14"/>
      <c r="AG2714" s="10"/>
      <c r="AH2714" s="10"/>
      <c r="AL2714" s="84"/>
      <c r="AM2714" s="84"/>
    </row>
    <row r="2715" spans="28:39" hidden="1" x14ac:dyDescent="0.25">
      <c r="AB2715" s="14"/>
      <c r="AC2715" s="14"/>
      <c r="AG2715" s="10"/>
      <c r="AH2715" s="10"/>
      <c r="AL2715" s="84"/>
      <c r="AM2715" s="84"/>
    </row>
    <row r="2716" spans="28:39" hidden="1" x14ac:dyDescent="0.25">
      <c r="AB2716" s="14"/>
      <c r="AC2716" s="14"/>
      <c r="AG2716" s="10"/>
      <c r="AH2716" s="10"/>
      <c r="AL2716" s="84"/>
      <c r="AM2716" s="84"/>
    </row>
    <row r="2717" spans="28:39" hidden="1" x14ac:dyDescent="0.25">
      <c r="AB2717" s="14"/>
      <c r="AC2717" s="14"/>
      <c r="AG2717" s="10"/>
      <c r="AH2717" s="10"/>
      <c r="AL2717" s="84"/>
      <c r="AM2717" s="84"/>
    </row>
    <row r="2718" spans="28:39" hidden="1" x14ac:dyDescent="0.25">
      <c r="AB2718" s="14"/>
      <c r="AC2718" s="14"/>
      <c r="AG2718" s="10"/>
      <c r="AH2718" s="10"/>
      <c r="AL2718" s="84"/>
      <c r="AM2718" s="84"/>
    </row>
    <row r="2719" spans="28:39" hidden="1" x14ac:dyDescent="0.25">
      <c r="AB2719" s="14"/>
      <c r="AC2719" s="14"/>
      <c r="AG2719" s="10"/>
      <c r="AH2719" s="10"/>
      <c r="AL2719" s="84"/>
      <c r="AM2719" s="84"/>
    </row>
    <row r="2720" spans="28:39" hidden="1" x14ac:dyDescent="0.25">
      <c r="AB2720" s="14"/>
      <c r="AC2720" s="14"/>
      <c r="AG2720" s="10"/>
      <c r="AH2720" s="10"/>
      <c r="AL2720" s="84"/>
      <c r="AM2720" s="84"/>
    </row>
    <row r="2721" spans="28:39" hidden="1" x14ac:dyDescent="0.25">
      <c r="AB2721" s="14"/>
      <c r="AC2721" s="14"/>
      <c r="AG2721" s="10"/>
      <c r="AH2721" s="10"/>
      <c r="AL2721" s="84"/>
      <c r="AM2721" s="84"/>
    </row>
    <row r="2722" spans="28:39" hidden="1" x14ac:dyDescent="0.25">
      <c r="AB2722" s="14"/>
      <c r="AC2722" s="14"/>
      <c r="AG2722" s="10"/>
      <c r="AH2722" s="10"/>
      <c r="AL2722" s="84"/>
      <c r="AM2722" s="84"/>
    </row>
    <row r="2723" spans="28:39" hidden="1" x14ac:dyDescent="0.25">
      <c r="AB2723" s="14"/>
      <c r="AC2723" s="14"/>
      <c r="AG2723" s="10"/>
      <c r="AH2723" s="10"/>
      <c r="AL2723" s="84"/>
      <c r="AM2723" s="84"/>
    </row>
    <row r="2724" spans="28:39" hidden="1" x14ac:dyDescent="0.25">
      <c r="AB2724" s="14"/>
      <c r="AC2724" s="14"/>
      <c r="AG2724" s="10"/>
      <c r="AH2724" s="10"/>
      <c r="AL2724" s="84"/>
      <c r="AM2724" s="84"/>
    </row>
    <row r="2725" spans="28:39" hidden="1" x14ac:dyDescent="0.25">
      <c r="AB2725" s="14"/>
      <c r="AC2725" s="14"/>
      <c r="AG2725" s="10"/>
      <c r="AH2725" s="10"/>
      <c r="AL2725" s="84"/>
      <c r="AM2725" s="84"/>
    </row>
    <row r="2726" spans="28:39" hidden="1" x14ac:dyDescent="0.25">
      <c r="AB2726" s="14"/>
      <c r="AC2726" s="14"/>
      <c r="AG2726" s="10"/>
      <c r="AH2726" s="10"/>
      <c r="AL2726" s="84"/>
      <c r="AM2726" s="84"/>
    </row>
    <row r="2727" spans="28:39" hidden="1" x14ac:dyDescent="0.25">
      <c r="AB2727" s="14"/>
      <c r="AC2727" s="14"/>
      <c r="AG2727" s="10"/>
      <c r="AH2727" s="10"/>
      <c r="AL2727" s="84"/>
      <c r="AM2727" s="84"/>
    </row>
    <row r="2728" spans="28:39" hidden="1" x14ac:dyDescent="0.25">
      <c r="AB2728" s="14"/>
      <c r="AC2728" s="14"/>
      <c r="AG2728" s="10"/>
      <c r="AH2728" s="10"/>
      <c r="AL2728" s="84"/>
      <c r="AM2728" s="84"/>
    </row>
    <row r="2729" spans="28:39" hidden="1" x14ac:dyDescent="0.25">
      <c r="AB2729" s="14"/>
      <c r="AC2729" s="14"/>
      <c r="AG2729" s="10"/>
      <c r="AH2729" s="10"/>
      <c r="AL2729" s="84"/>
      <c r="AM2729" s="84"/>
    </row>
    <row r="2730" spans="28:39" hidden="1" x14ac:dyDescent="0.25">
      <c r="AB2730" s="14"/>
      <c r="AC2730" s="14"/>
      <c r="AG2730" s="10"/>
      <c r="AH2730" s="10"/>
      <c r="AL2730" s="84"/>
      <c r="AM2730" s="84"/>
    </row>
    <row r="2731" spans="28:39" hidden="1" x14ac:dyDescent="0.25">
      <c r="AB2731" s="14"/>
      <c r="AC2731" s="14"/>
      <c r="AG2731" s="10"/>
      <c r="AH2731" s="10"/>
      <c r="AL2731" s="84"/>
      <c r="AM2731" s="84"/>
    </row>
    <row r="2732" spans="28:39" hidden="1" x14ac:dyDescent="0.25">
      <c r="AB2732" s="14"/>
      <c r="AC2732" s="14"/>
      <c r="AG2732" s="10"/>
      <c r="AH2732" s="10"/>
      <c r="AL2732" s="84"/>
      <c r="AM2732" s="84"/>
    </row>
    <row r="2733" spans="28:39" hidden="1" x14ac:dyDescent="0.25">
      <c r="AB2733" s="14"/>
      <c r="AC2733" s="14"/>
      <c r="AG2733" s="10"/>
      <c r="AH2733" s="10"/>
      <c r="AL2733" s="84"/>
      <c r="AM2733" s="84"/>
    </row>
    <row r="2734" spans="28:39" hidden="1" x14ac:dyDescent="0.25">
      <c r="AB2734" s="14"/>
      <c r="AC2734" s="14"/>
      <c r="AG2734" s="10"/>
      <c r="AH2734" s="10"/>
      <c r="AL2734" s="84"/>
      <c r="AM2734" s="84"/>
    </row>
    <row r="2735" spans="28:39" hidden="1" x14ac:dyDescent="0.25">
      <c r="AB2735" s="14"/>
      <c r="AC2735" s="14"/>
      <c r="AG2735" s="10"/>
      <c r="AH2735" s="10"/>
      <c r="AL2735" s="84"/>
      <c r="AM2735" s="84"/>
    </row>
    <row r="2736" spans="28:39" hidden="1" x14ac:dyDescent="0.25">
      <c r="AB2736" s="14"/>
      <c r="AC2736" s="14"/>
      <c r="AG2736" s="10"/>
      <c r="AH2736" s="10"/>
      <c r="AL2736" s="84"/>
      <c r="AM2736" s="84"/>
    </row>
    <row r="2737" spans="28:39" hidden="1" x14ac:dyDescent="0.25">
      <c r="AB2737" s="14"/>
      <c r="AC2737" s="14"/>
      <c r="AG2737" s="10"/>
      <c r="AH2737" s="10"/>
      <c r="AL2737" s="84"/>
      <c r="AM2737" s="84"/>
    </row>
    <row r="2738" spans="28:39" hidden="1" x14ac:dyDescent="0.25">
      <c r="AB2738" s="14"/>
      <c r="AC2738" s="14"/>
      <c r="AG2738" s="10"/>
      <c r="AH2738" s="10"/>
      <c r="AL2738" s="84"/>
      <c r="AM2738" s="84"/>
    </row>
    <row r="2739" spans="28:39" hidden="1" x14ac:dyDescent="0.25">
      <c r="AB2739" s="14"/>
      <c r="AC2739" s="14"/>
      <c r="AG2739" s="10"/>
      <c r="AH2739" s="10"/>
      <c r="AL2739" s="84"/>
      <c r="AM2739" s="84"/>
    </row>
    <row r="2740" spans="28:39" hidden="1" x14ac:dyDescent="0.25">
      <c r="AB2740" s="14"/>
      <c r="AC2740" s="14"/>
      <c r="AG2740" s="10"/>
      <c r="AH2740" s="10"/>
      <c r="AL2740" s="84"/>
      <c r="AM2740" s="84"/>
    </row>
    <row r="2741" spans="28:39" hidden="1" x14ac:dyDescent="0.25">
      <c r="AB2741" s="14"/>
      <c r="AC2741" s="14"/>
      <c r="AG2741" s="10"/>
      <c r="AH2741" s="10"/>
      <c r="AL2741" s="84"/>
      <c r="AM2741" s="84"/>
    </row>
    <row r="2742" spans="28:39" hidden="1" x14ac:dyDescent="0.25">
      <c r="AB2742" s="14"/>
      <c r="AC2742" s="14"/>
      <c r="AG2742" s="10"/>
      <c r="AH2742" s="10"/>
      <c r="AL2742" s="84"/>
      <c r="AM2742" s="84"/>
    </row>
    <row r="2743" spans="28:39" hidden="1" x14ac:dyDescent="0.25">
      <c r="AB2743" s="14"/>
      <c r="AC2743" s="14"/>
      <c r="AG2743" s="10"/>
      <c r="AH2743" s="10"/>
      <c r="AL2743" s="84"/>
      <c r="AM2743" s="84"/>
    </row>
    <row r="2744" spans="28:39" hidden="1" x14ac:dyDescent="0.25">
      <c r="AB2744" s="14"/>
      <c r="AC2744" s="14"/>
      <c r="AG2744" s="10"/>
      <c r="AH2744" s="10"/>
      <c r="AL2744" s="84"/>
      <c r="AM2744" s="84"/>
    </row>
    <row r="2745" spans="28:39" hidden="1" x14ac:dyDescent="0.25">
      <c r="AB2745" s="14"/>
      <c r="AC2745" s="14"/>
      <c r="AG2745" s="10"/>
      <c r="AH2745" s="10"/>
      <c r="AL2745" s="84"/>
      <c r="AM2745" s="84"/>
    </row>
    <row r="2746" spans="28:39" hidden="1" x14ac:dyDescent="0.25">
      <c r="AB2746" s="14"/>
      <c r="AC2746" s="14"/>
      <c r="AG2746" s="10"/>
      <c r="AH2746" s="10"/>
      <c r="AL2746" s="84"/>
      <c r="AM2746" s="84"/>
    </row>
    <row r="2747" spans="28:39" hidden="1" x14ac:dyDescent="0.25">
      <c r="AB2747" s="14"/>
      <c r="AC2747" s="14"/>
      <c r="AG2747" s="10"/>
      <c r="AH2747" s="10"/>
      <c r="AL2747" s="84"/>
      <c r="AM2747" s="84"/>
    </row>
    <row r="2748" spans="28:39" hidden="1" x14ac:dyDescent="0.25">
      <c r="AB2748" s="14"/>
      <c r="AC2748" s="14"/>
      <c r="AG2748" s="10"/>
      <c r="AH2748" s="10"/>
      <c r="AL2748" s="84"/>
      <c r="AM2748" s="84"/>
    </row>
    <row r="2749" spans="28:39" hidden="1" x14ac:dyDescent="0.25">
      <c r="AB2749" s="14"/>
      <c r="AC2749" s="14"/>
      <c r="AG2749" s="10"/>
      <c r="AH2749" s="10"/>
      <c r="AL2749" s="84"/>
      <c r="AM2749" s="84"/>
    </row>
    <row r="2750" spans="28:39" hidden="1" x14ac:dyDescent="0.25">
      <c r="AB2750" s="14"/>
      <c r="AC2750" s="14"/>
      <c r="AG2750" s="10"/>
      <c r="AH2750" s="10"/>
      <c r="AL2750" s="84"/>
      <c r="AM2750" s="84"/>
    </row>
    <row r="2751" spans="28:39" hidden="1" x14ac:dyDescent="0.25">
      <c r="AB2751" s="14"/>
      <c r="AC2751" s="14"/>
      <c r="AG2751" s="10"/>
      <c r="AH2751" s="10"/>
      <c r="AL2751" s="84"/>
      <c r="AM2751" s="84"/>
    </row>
    <row r="2752" spans="28:39" hidden="1" x14ac:dyDescent="0.25">
      <c r="AB2752" s="14"/>
      <c r="AC2752" s="14"/>
      <c r="AG2752" s="10"/>
      <c r="AH2752" s="10"/>
      <c r="AL2752" s="84"/>
      <c r="AM2752" s="84"/>
    </row>
    <row r="2753" spans="28:39" hidden="1" x14ac:dyDescent="0.25">
      <c r="AB2753" s="14"/>
      <c r="AC2753" s="14"/>
      <c r="AG2753" s="10"/>
      <c r="AH2753" s="10"/>
      <c r="AL2753" s="84"/>
      <c r="AM2753" s="84"/>
    </row>
    <row r="2754" spans="28:39" hidden="1" x14ac:dyDescent="0.25">
      <c r="AB2754" s="14"/>
      <c r="AC2754" s="14"/>
      <c r="AG2754" s="10"/>
      <c r="AH2754" s="10"/>
      <c r="AL2754" s="84"/>
      <c r="AM2754" s="84"/>
    </row>
    <row r="2755" spans="28:39" hidden="1" x14ac:dyDescent="0.25">
      <c r="AB2755" s="14"/>
      <c r="AC2755" s="14"/>
      <c r="AG2755" s="10"/>
      <c r="AH2755" s="10"/>
      <c r="AL2755" s="84"/>
      <c r="AM2755" s="84"/>
    </row>
    <row r="2756" spans="28:39" hidden="1" x14ac:dyDescent="0.25">
      <c r="AB2756" s="14"/>
      <c r="AC2756" s="14"/>
      <c r="AG2756" s="10"/>
      <c r="AH2756" s="10"/>
      <c r="AL2756" s="84"/>
      <c r="AM2756" s="84"/>
    </row>
    <row r="2757" spans="28:39" hidden="1" x14ac:dyDescent="0.25">
      <c r="AB2757" s="14"/>
      <c r="AC2757" s="14"/>
      <c r="AG2757" s="10"/>
      <c r="AH2757" s="10"/>
      <c r="AL2757" s="84"/>
      <c r="AM2757" s="84"/>
    </row>
    <row r="2758" spans="28:39" hidden="1" x14ac:dyDescent="0.25">
      <c r="AB2758" s="14"/>
      <c r="AC2758" s="14"/>
      <c r="AG2758" s="10"/>
      <c r="AH2758" s="10"/>
      <c r="AL2758" s="84"/>
      <c r="AM2758" s="84"/>
    </row>
    <row r="2759" spans="28:39" hidden="1" x14ac:dyDescent="0.25">
      <c r="AB2759" s="14"/>
      <c r="AC2759" s="14"/>
      <c r="AG2759" s="10"/>
      <c r="AH2759" s="10"/>
      <c r="AL2759" s="84"/>
      <c r="AM2759" s="84"/>
    </row>
    <row r="2760" spans="28:39" hidden="1" x14ac:dyDescent="0.25">
      <c r="AB2760" s="14"/>
      <c r="AC2760" s="14"/>
      <c r="AG2760" s="10"/>
      <c r="AH2760" s="10"/>
      <c r="AL2760" s="84"/>
      <c r="AM2760" s="84"/>
    </row>
    <row r="2761" spans="28:39" hidden="1" x14ac:dyDescent="0.25">
      <c r="AB2761" s="14"/>
      <c r="AC2761" s="14"/>
      <c r="AG2761" s="10"/>
      <c r="AH2761" s="10"/>
      <c r="AL2761" s="84"/>
      <c r="AM2761" s="84"/>
    </row>
    <row r="2762" spans="28:39" hidden="1" x14ac:dyDescent="0.25">
      <c r="AB2762" s="14"/>
      <c r="AC2762" s="14"/>
      <c r="AG2762" s="10"/>
      <c r="AH2762" s="10"/>
      <c r="AL2762" s="84"/>
      <c r="AM2762" s="84"/>
    </row>
    <row r="2763" spans="28:39" hidden="1" x14ac:dyDescent="0.25">
      <c r="AB2763" s="14"/>
      <c r="AC2763" s="14"/>
      <c r="AG2763" s="10"/>
      <c r="AH2763" s="10"/>
      <c r="AL2763" s="84"/>
      <c r="AM2763" s="84"/>
    </row>
    <row r="2764" spans="28:39" hidden="1" x14ac:dyDescent="0.25">
      <c r="AB2764" s="14"/>
      <c r="AC2764" s="14"/>
      <c r="AG2764" s="10"/>
      <c r="AH2764" s="10"/>
      <c r="AL2764" s="84"/>
      <c r="AM2764" s="84"/>
    </row>
    <row r="2765" spans="28:39" hidden="1" x14ac:dyDescent="0.25">
      <c r="AB2765" s="14"/>
      <c r="AC2765" s="14"/>
      <c r="AG2765" s="10"/>
      <c r="AH2765" s="10"/>
      <c r="AL2765" s="84"/>
      <c r="AM2765" s="84"/>
    </row>
    <row r="2766" spans="28:39" hidden="1" x14ac:dyDescent="0.25">
      <c r="AB2766" s="14"/>
      <c r="AC2766" s="14"/>
      <c r="AG2766" s="10"/>
      <c r="AH2766" s="10"/>
      <c r="AL2766" s="84"/>
      <c r="AM2766" s="84"/>
    </row>
    <row r="2767" spans="28:39" hidden="1" x14ac:dyDescent="0.25">
      <c r="AB2767" s="14"/>
      <c r="AC2767" s="14"/>
      <c r="AG2767" s="10"/>
      <c r="AH2767" s="10"/>
      <c r="AL2767" s="84"/>
      <c r="AM2767" s="84"/>
    </row>
    <row r="2768" spans="28:39" hidden="1" x14ac:dyDescent="0.25">
      <c r="AB2768" s="14"/>
      <c r="AC2768" s="14"/>
      <c r="AG2768" s="10"/>
      <c r="AH2768" s="10"/>
      <c r="AL2768" s="84"/>
      <c r="AM2768" s="84"/>
    </row>
    <row r="2769" spans="28:39" hidden="1" x14ac:dyDescent="0.25">
      <c r="AB2769" s="14"/>
      <c r="AC2769" s="14"/>
      <c r="AG2769" s="10"/>
      <c r="AH2769" s="10"/>
      <c r="AL2769" s="84"/>
      <c r="AM2769" s="84"/>
    </row>
    <row r="2770" spans="28:39" hidden="1" x14ac:dyDescent="0.25">
      <c r="AB2770" s="14"/>
      <c r="AC2770" s="14"/>
      <c r="AG2770" s="10"/>
      <c r="AH2770" s="10"/>
      <c r="AL2770" s="84"/>
      <c r="AM2770" s="84"/>
    </row>
    <row r="2771" spans="28:39" hidden="1" x14ac:dyDescent="0.25">
      <c r="AB2771" s="14"/>
      <c r="AC2771" s="14"/>
      <c r="AG2771" s="10"/>
      <c r="AH2771" s="10"/>
      <c r="AL2771" s="84"/>
      <c r="AM2771" s="84"/>
    </row>
    <row r="2772" spans="28:39" hidden="1" x14ac:dyDescent="0.25">
      <c r="AB2772" s="14"/>
      <c r="AC2772" s="14"/>
      <c r="AG2772" s="10"/>
      <c r="AH2772" s="10"/>
      <c r="AL2772" s="84"/>
      <c r="AM2772" s="84"/>
    </row>
    <row r="2773" spans="28:39" hidden="1" x14ac:dyDescent="0.25">
      <c r="AB2773" s="14"/>
      <c r="AC2773" s="14"/>
      <c r="AG2773" s="10"/>
      <c r="AH2773" s="10"/>
      <c r="AL2773" s="84"/>
      <c r="AM2773" s="84"/>
    </row>
    <row r="2774" spans="28:39" hidden="1" x14ac:dyDescent="0.25">
      <c r="AB2774" s="14"/>
      <c r="AC2774" s="14"/>
      <c r="AG2774" s="10"/>
      <c r="AH2774" s="10"/>
      <c r="AL2774" s="84"/>
      <c r="AM2774" s="84"/>
    </row>
    <row r="2775" spans="28:39" hidden="1" x14ac:dyDescent="0.25">
      <c r="AB2775" s="14"/>
      <c r="AC2775" s="14"/>
      <c r="AG2775" s="10"/>
      <c r="AH2775" s="10"/>
      <c r="AL2775" s="84"/>
      <c r="AM2775" s="84"/>
    </row>
    <row r="2776" spans="28:39" hidden="1" x14ac:dyDescent="0.25">
      <c r="AB2776" s="14"/>
      <c r="AC2776" s="14"/>
      <c r="AG2776" s="10"/>
      <c r="AH2776" s="10"/>
      <c r="AL2776" s="84"/>
      <c r="AM2776" s="84"/>
    </row>
    <row r="2777" spans="28:39" hidden="1" x14ac:dyDescent="0.25">
      <c r="AB2777" s="14"/>
      <c r="AC2777" s="14"/>
      <c r="AG2777" s="10"/>
      <c r="AH2777" s="10"/>
      <c r="AL2777" s="84"/>
      <c r="AM2777" s="84"/>
    </row>
    <row r="2778" spans="28:39" hidden="1" x14ac:dyDescent="0.25">
      <c r="AB2778" s="14"/>
      <c r="AC2778" s="14"/>
      <c r="AG2778" s="10"/>
      <c r="AH2778" s="10"/>
      <c r="AL2778" s="84"/>
      <c r="AM2778" s="84"/>
    </row>
    <row r="2779" spans="28:39" hidden="1" x14ac:dyDescent="0.25">
      <c r="AB2779" s="14"/>
      <c r="AC2779" s="14"/>
      <c r="AG2779" s="10"/>
      <c r="AH2779" s="10"/>
      <c r="AL2779" s="84"/>
      <c r="AM2779" s="84"/>
    </row>
    <row r="2780" spans="28:39" hidden="1" x14ac:dyDescent="0.25">
      <c r="AB2780" s="14"/>
      <c r="AC2780" s="14"/>
      <c r="AG2780" s="10"/>
      <c r="AH2780" s="10"/>
      <c r="AL2780" s="84"/>
      <c r="AM2780" s="84"/>
    </row>
    <row r="2781" spans="28:39" hidden="1" x14ac:dyDescent="0.25">
      <c r="AB2781" s="14"/>
      <c r="AC2781" s="14"/>
      <c r="AG2781" s="10"/>
      <c r="AH2781" s="10"/>
      <c r="AL2781" s="84"/>
      <c r="AM2781" s="84"/>
    </row>
    <row r="2782" spans="28:39" hidden="1" x14ac:dyDescent="0.25">
      <c r="AB2782" s="14"/>
      <c r="AC2782" s="14"/>
      <c r="AG2782" s="10"/>
      <c r="AH2782" s="10"/>
      <c r="AL2782" s="84"/>
      <c r="AM2782" s="84"/>
    </row>
    <row r="2783" spans="28:39" hidden="1" x14ac:dyDescent="0.25">
      <c r="AB2783" s="14"/>
      <c r="AC2783" s="14"/>
      <c r="AG2783" s="10"/>
      <c r="AH2783" s="10"/>
      <c r="AL2783" s="84"/>
      <c r="AM2783" s="84"/>
    </row>
    <row r="2784" spans="28:39" hidden="1" x14ac:dyDescent="0.25">
      <c r="AB2784" s="14"/>
      <c r="AC2784" s="14"/>
      <c r="AG2784" s="10"/>
      <c r="AH2784" s="10"/>
      <c r="AL2784" s="84"/>
      <c r="AM2784" s="84"/>
    </row>
    <row r="2785" spans="28:39" hidden="1" x14ac:dyDescent="0.25">
      <c r="AB2785" s="14"/>
      <c r="AC2785" s="14"/>
      <c r="AG2785" s="10"/>
      <c r="AH2785" s="10"/>
      <c r="AL2785" s="84"/>
      <c r="AM2785" s="84"/>
    </row>
    <row r="2786" spans="28:39" hidden="1" x14ac:dyDescent="0.25">
      <c r="AB2786" s="14"/>
      <c r="AC2786" s="14"/>
      <c r="AG2786" s="10"/>
      <c r="AH2786" s="10"/>
      <c r="AL2786" s="84"/>
      <c r="AM2786" s="84"/>
    </row>
    <row r="2787" spans="28:39" hidden="1" x14ac:dyDescent="0.25">
      <c r="AB2787" s="14"/>
      <c r="AC2787" s="14"/>
      <c r="AG2787" s="10"/>
      <c r="AH2787" s="10"/>
      <c r="AL2787" s="84"/>
      <c r="AM2787" s="84"/>
    </row>
    <row r="2788" spans="28:39" hidden="1" x14ac:dyDescent="0.25">
      <c r="AB2788" s="14"/>
      <c r="AC2788" s="14"/>
      <c r="AG2788" s="10"/>
      <c r="AH2788" s="10"/>
      <c r="AL2788" s="84"/>
      <c r="AM2788" s="84"/>
    </row>
    <row r="2789" spans="28:39" hidden="1" x14ac:dyDescent="0.25">
      <c r="AB2789" s="14"/>
      <c r="AC2789" s="14"/>
      <c r="AG2789" s="10"/>
      <c r="AH2789" s="10"/>
      <c r="AL2789" s="84"/>
      <c r="AM2789" s="84"/>
    </row>
    <row r="2790" spans="28:39" hidden="1" x14ac:dyDescent="0.25">
      <c r="AB2790" s="14"/>
      <c r="AC2790" s="14"/>
      <c r="AG2790" s="10"/>
      <c r="AH2790" s="10"/>
      <c r="AL2790" s="84"/>
      <c r="AM2790" s="84"/>
    </row>
    <row r="2791" spans="28:39" hidden="1" x14ac:dyDescent="0.25">
      <c r="AB2791" s="14"/>
      <c r="AC2791" s="14"/>
      <c r="AG2791" s="10"/>
      <c r="AH2791" s="10"/>
      <c r="AL2791" s="84"/>
      <c r="AM2791" s="84"/>
    </row>
    <row r="2792" spans="28:39" hidden="1" x14ac:dyDescent="0.25">
      <c r="AB2792" s="14"/>
      <c r="AC2792" s="14"/>
      <c r="AG2792" s="10"/>
      <c r="AH2792" s="10"/>
      <c r="AL2792" s="84"/>
      <c r="AM2792" s="84"/>
    </row>
    <row r="2793" spans="28:39" hidden="1" x14ac:dyDescent="0.25">
      <c r="AB2793" s="14"/>
      <c r="AC2793" s="14"/>
      <c r="AG2793" s="10"/>
      <c r="AH2793" s="10"/>
      <c r="AL2793" s="84"/>
      <c r="AM2793" s="84"/>
    </row>
    <row r="2794" spans="28:39" hidden="1" x14ac:dyDescent="0.25">
      <c r="AB2794" s="14"/>
      <c r="AC2794" s="14"/>
      <c r="AG2794" s="10"/>
      <c r="AH2794" s="10"/>
      <c r="AL2794" s="84"/>
      <c r="AM2794" s="84"/>
    </row>
    <row r="2795" spans="28:39" hidden="1" x14ac:dyDescent="0.25">
      <c r="AB2795" s="14"/>
      <c r="AC2795" s="14"/>
      <c r="AG2795" s="10"/>
      <c r="AH2795" s="10"/>
      <c r="AL2795" s="84"/>
      <c r="AM2795" s="84"/>
    </row>
    <row r="2796" spans="28:39" hidden="1" x14ac:dyDescent="0.25">
      <c r="AB2796" s="14"/>
      <c r="AC2796" s="14"/>
      <c r="AG2796" s="10"/>
      <c r="AH2796" s="10"/>
      <c r="AL2796" s="84"/>
      <c r="AM2796" s="84"/>
    </row>
    <row r="2797" spans="28:39" hidden="1" x14ac:dyDescent="0.25">
      <c r="AB2797" s="14"/>
      <c r="AC2797" s="14"/>
      <c r="AG2797" s="10"/>
      <c r="AH2797" s="10"/>
      <c r="AL2797" s="84"/>
      <c r="AM2797" s="84"/>
    </row>
    <row r="2798" spans="28:39" hidden="1" x14ac:dyDescent="0.25">
      <c r="AB2798" s="14"/>
      <c r="AC2798" s="14"/>
      <c r="AG2798" s="10"/>
      <c r="AH2798" s="10"/>
      <c r="AL2798" s="84"/>
      <c r="AM2798" s="84"/>
    </row>
    <row r="2799" spans="28:39" hidden="1" x14ac:dyDescent="0.25">
      <c r="AB2799" s="14"/>
      <c r="AC2799" s="14"/>
      <c r="AG2799" s="10"/>
      <c r="AH2799" s="10"/>
      <c r="AL2799" s="84"/>
      <c r="AM2799" s="84"/>
    </row>
    <row r="2800" spans="28:39" hidden="1" x14ac:dyDescent="0.25">
      <c r="AB2800" s="14"/>
      <c r="AC2800" s="14"/>
      <c r="AG2800" s="10"/>
      <c r="AH2800" s="10"/>
      <c r="AL2800" s="84"/>
      <c r="AM2800" s="84"/>
    </row>
    <row r="2801" spans="28:39" hidden="1" x14ac:dyDescent="0.25">
      <c r="AB2801" s="14"/>
      <c r="AC2801" s="14"/>
      <c r="AG2801" s="10"/>
      <c r="AH2801" s="10"/>
      <c r="AL2801" s="84"/>
      <c r="AM2801" s="84"/>
    </row>
    <row r="2802" spans="28:39" hidden="1" x14ac:dyDescent="0.25">
      <c r="AB2802" s="14"/>
      <c r="AC2802" s="14"/>
      <c r="AG2802" s="10"/>
      <c r="AH2802" s="10"/>
      <c r="AL2802" s="84"/>
      <c r="AM2802" s="84"/>
    </row>
    <row r="2803" spans="28:39" hidden="1" x14ac:dyDescent="0.25">
      <c r="AB2803" s="14"/>
      <c r="AC2803" s="14"/>
      <c r="AG2803" s="10"/>
      <c r="AH2803" s="10"/>
      <c r="AL2803" s="84"/>
      <c r="AM2803" s="84"/>
    </row>
    <row r="2804" spans="28:39" hidden="1" x14ac:dyDescent="0.25">
      <c r="AB2804" s="14"/>
      <c r="AC2804" s="14"/>
      <c r="AG2804" s="10"/>
      <c r="AH2804" s="10"/>
      <c r="AL2804" s="84"/>
      <c r="AM2804" s="84"/>
    </row>
    <row r="2805" spans="28:39" hidden="1" x14ac:dyDescent="0.25">
      <c r="AB2805" s="14"/>
      <c r="AC2805" s="14"/>
      <c r="AG2805" s="10"/>
      <c r="AH2805" s="10"/>
      <c r="AL2805" s="84"/>
      <c r="AM2805" s="84"/>
    </row>
    <row r="2806" spans="28:39" hidden="1" x14ac:dyDescent="0.25">
      <c r="AB2806" s="14"/>
      <c r="AC2806" s="14"/>
      <c r="AG2806" s="10"/>
      <c r="AH2806" s="10"/>
      <c r="AL2806" s="84"/>
      <c r="AM2806" s="84"/>
    </row>
    <row r="2807" spans="28:39" hidden="1" x14ac:dyDescent="0.25">
      <c r="AB2807" s="14"/>
      <c r="AC2807" s="14"/>
      <c r="AG2807" s="10"/>
      <c r="AH2807" s="10"/>
      <c r="AL2807" s="84"/>
      <c r="AM2807" s="84"/>
    </row>
    <row r="2808" spans="28:39" hidden="1" x14ac:dyDescent="0.25">
      <c r="AB2808" s="14"/>
      <c r="AC2808" s="14"/>
      <c r="AG2808" s="10"/>
      <c r="AH2808" s="10"/>
      <c r="AL2808" s="84"/>
      <c r="AM2808" s="84"/>
    </row>
    <row r="2809" spans="28:39" hidden="1" x14ac:dyDescent="0.25">
      <c r="AB2809" s="14"/>
      <c r="AC2809" s="14"/>
      <c r="AG2809" s="10"/>
      <c r="AH2809" s="10"/>
      <c r="AL2809" s="84"/>
      <c r="AM2809" s="84"/>
    </row>
    <row r="2810" spans="28:39" hidden="1" x14ac:dyDescent="0.25">
      <c r="AB2810" s="14"/>
      <c r="AC2810" s="14"/>
      <c r="AG2810" s="10"/>
      <c r="AH2810" s="10"/>
      <c r="AL2810" s="84"/>
      <c r="AM2810" s="84"/>
    </row>
    <row r="2811" spans="28:39" hidden="1" x14ac:dyDescent="0.25">
      <c r="AB2811" s="14"/>
      <c r="AC2811" s="14"/>
      <c r="AG2811" s="10"/>
      <c r="AH2811" s="10"/>
      <c r="AL2811" s="84"/>
      <c r="AM2811" s="84"/>
    </row>
    <row r="2812" spans="28:39" hidden="1" x14ac:dyDescent="0.25">
      <c r="AB2812" s="14"/>
      <c r="AC2812" s="14"/>
      <c r="AG2812" s="10"/>
      <c r="AH2812" s="10"/>
      <c r="AL2812" s="84"/>
      <c r="AM2812" s="84"/>
    </row>
    <row r="2813" spans="28:39" hidden="1" x14ac:dyDescent="0.25">
      <c r="AB2813" s="14"/>
      <c r="AC2813" s="14"/>
      <c r="AG2813" s="10"/>
      <c r="AH2813" s="10"/>
      <c r="AL2813" s="84"/>
      <c r="AM2813" s="84"/>
    </row>
    <row r="2814" spans="28:39" hidden="1" x14ac:dyDescent="0.25">
      <c r="AB2814" s="14"/>
      <c r="AC2814" s="14"/>
      <c r="AG2814" s="10"/>
      <c r="AH2814" s="10"/>
      <c r="AL2814" s="84"/>
      <c r="AM2814" s="84"/>
    </row>
    <row r="2815" spans="28:39" hidden="1" x14ac:dyDescent="0.25">
      <c r="AB2815" s="14"/>
      <c r="AC2815" s="14"/>
      <c r="AG2815" s="10"/>
      <c r="AH2815" s="10"/>
      <c r="AL2815" s="84"/>
      <c r="AM2815" s="84"/>
    </row>
    <row r="2816" spans="28:39" hidden="1" x14ac:dyDescent="0.25">
      <c r="AB2816" s="14"/>
      <c r="AC2816" s="14"/>
      <c r="AG2816" s="10"/>
      <c r="AH2816" s="10"/>
      <c r="AL2816" s="84"/>
      <c r="AM2816" s="84"/>
    </row>
    <row r="2817" spans="28:39" hidden="1" x14ac:dyDescent="0.25">
      <c r="AB2817" s="14"/>
      <c r="AC2817" s="14"/>
      <c r="AG2817" s="10"/>
      <c r="AH2817" s="10"/>
      <c r="AL2817" s="84"/>
      <c r="AM2817" s="84"/>
    </row>
    <row r="2818" spans="28:39" hidden="1" x14ac:dyDescent="0.25">
      <c r="AB2818" s="14"/>
      <c r="AC2818" s="14"/>
      <c r="AG2818" s="10"/>
      <c r="AH2818" s="10"/>
      <c r="AL2818" s="84"/>
      <c r="AM2818" s="84"/>
    </row>
    <row r="2819" spans="28:39" hidden="1" x14ac:dyDescent="0.25">
      <c r="AB2819" s="14"/>
      <c r="AC2819" s="14"/>
      <c r="AG2819" s="10"/>
      <c r="AH2819" s="10"/>
      <c r="AL2819" s="84"/>
      <c r="AM2819" s="84"/>
    </row>
    <row r="2820" spans="28:39" hidden="1" x14ac:dyDescent="0.25">
      <c r="AB2820" s="14"/>
      <c r="AC2820" s="14"/>
      <c r="AG2820" s="10"/>
      <c r="AH2820" s="10"/>
      <c r="AL2820" s="84"/>
      <c r="AM2820" s="84"/>
    </row>
    <row r="2821" spans="28:39" hidden="1" x14ac:dyDescent="0.25">
      <c r="AB2821" s="14"/>
      <c r="AC2821" s="14"/>
      <c r="AG2821" s="10"/>
      <c r="AH2821" s="10"/>
      <c r="AL2821" s="84"/>
      <c r="AM2821" s="84"/>
    </row>
    <row r="2822" spans="28:39" hidden="1" x14ac:dyDescent="0.25">
      <c r="AB2822" s="14"/>
      <c r="AC2822" s="14"/>
      <c r="AG2822" s="10"/>
      <c r="AH2822" s="10"/>
      <c r="AL2822" s="84"/>
      <c r="AM2822" s="84"/>
    </row>
    <row r="2823" spans="28:39" hidden="1" x14ac:dyDescent="0.25">
      <c r="AB2823" s="14"/>
      <c r="AC2823" s="14"/>
      <c r="AG2823" s="10"/>
      <c r="AH2823" s="10"/>
      <c r="AL2823" s="84"/>
      <c r="AM2823" s="84"/>
    </row>
    <row r="2824" spans="28:39" hidden="1" x14ac:dyDescent="0.25">
      <c r="AB2824" s="14"/>
      <c r="AC2824" s="14"/>
      <c r="AG2824" s="10"/>
      <c r="AH2824" s="10"/>
      <c r="AL2824" s="84"/>
      <c r="AM2824" s="84"/>
    </row>
    <row r="2825" spans="28:39" hidden="1" x14ac:dyDescent="0.25">
      <c r="AB2825" s="14"/>
      <c r="AC2825" s="14"/>
      <c r="AG2825" s="10"/>
      <c r="AH2825" s="10"/>
      <c r="AL2825" s="84"/>
      <c r="AM2825" s="84"/>
    </row>
    <row r="2826" spans="28:39" hidden="1" x14ac:dyDescent="0.25">
      <c r="AB2826" s="14"/>
      <c r="AC2826" s="14"/>
      <c r="AG2826" s="10"/>
      <c r="AH2826" s="10"/>
      <c r="AL2826" s="84"/>
      <c r="AM2826" s="84"/>
    </row>
    <row r="2827" spans="28:39" hidden="1" x14ac:dyDescent="0.25">
      <c r="AB2827" s="14"/>
      <c r="AC2827" s="14"/>
      <c r="AG2827" s="10"/>
      <c r="AH2827" s="10"/>
      <c r="AL2827" s="84"/>
      <c r="AM2827" s="84"/>
    </row>
    <row r="2828" spans="28:39" hidden="1" x14ac:dyDescent="0.25">
      <c r="AB2828" s="14"/>
      <c r="AC2828" s="14"/>
      <c r="AG2828" s="10"/>
      <c r="AH2828" s="10"/>
      <c r="AL2828" s="84"/>
      <c r="AM2828" s="84"/>
    </row>
    <row r="2829" spans="28:39" hidden="1" x14ac:dyDescent="0.25">
      <c r="AB2829" s="14"/>
      <c r="AC2829" s="14"/>
      <c r="AG2829" s="10"/>
      <c r="AH2829" s="10"/>
      <c r="AL2829" s="84"/>
      <c r="AM2829" s="84"/>
    </row>
    <row r="2830" spans="28:39" hidden="1" x14ac:dyDescent="0.25">
      <c r="AB2830" s="14"/>
      <c r="AC2830" s="14"/>
      <c r="AG2830" s="10"/>
      <c r="AH2830" s="10"/>
      <c r="AL2830" s="84"/>
      <c r="AM2830" s="84"/>
    </row>
    <row r="2831" spans="28:39" hidden="1" x14ac:dyDescent="0.25">
      <c r="AB2831" s="14"/>
      <c r="AC2831" s="14"/>
      <c r="AG2831" s="10"/>
      <c r="AH2831" s="10"/>
      <c r="AL2831" s="84"/>
      <c r="AM2831" s="84"/>
    </row>
    <row r="2832" spans="28:39" hidden="1" x14ac:dyDescent="0.25">
      <c r="AB2832" s="14"/>
      <c r="AC2832" s="14"/>
      <c r="AG2832" s="10"/>
      <c r="AH2832" s="10"/>
      <c r="AL2832" s="84"/>
      <c r="AM2832" s="84"/>
    </row>
    <row r="2833" spans="28:39" hidden="1" x14ac:dyDescent="0.25">
      <c r="AB2833" s="14"/>
      <c r="AC2833" s="14"/>
      <c r="AG2833" s="10"/>
      <c r="AH2833" s="10"/>
      <c r="AL2833" s="84"/>
      <c r="AM2833" s="84"/>
    </row>
    <row r="2834" spans="28:39" hidden="1" x14ac:dyDescent="0.25">
      <c r="AB2834" s="14"/>
      <c r="AC2834" s="14"/>
      <c r="AG2834" s="10"/>
      <c r="AH2834" s="10"/>
      <c r="AL2834" s="84"/>
      <c r="AM2834" s="84"/>
    </row>
    <row r="2835" spans="28:39" hidden="1" x14ac:dyDescent="0.25">
      <c r="AB2835" s="14"/>
      <c r="AC2835" s="14"/>
      <c r="AG2835" s="10"/>
      <c r="AH2835" s="10"/>
      <c r="AL2835" s="84"/>
      <c r="AM2835" s="84"/>
    </row>
    <row r="2836" spans="28:39" hidden="1" x14ac:dyDescent="0.25">
      <c r="AB2836" s="14"/>
      <c r="AC2836" s="14"/>
      <c r="AG2836" s="10"/>
      <c r="AH2836" s="10"/>
      <c r="AL2836" s="84"/>
      <c r="AM2836" s="84"/>
    </row>
    <row r="2837" spans="28:39" hidden="1" x14ac:dyDescent="0.25">
      <c r="AB2837" s="14"/>
      <c r="AC2837" s="14"/>
      <c r="AG2837" s="10"/>
      <c r="AH2837" s="10"/>
      <c r="AL2837" s="84"/>
      <c r="AM2837" s="84"/>
    </row>
    <row r="2838" spans="28:39" hidden="1" x14ac:dyDescent="0.25">
      <c r="AB2838" s="14"/>
      <c r="AC2838" s="14"/>
      <c r="AG2838" s="10"/>
      <c r="AH2838" s="10"/>
      <c r="AL2838" s="84"/>
      <c r="AM2838" s="84"/>
    </row>
    <row r="2839" spans="28:39" hidden="1" x14ac:dyDescent="0.25">
      <c r="AB2839" s="14"/>
      <c r="AC2839" s="14"/>
      <c r="AG2839" s="10"/>
      <c r="AH2839" s="10"/>
      <c r="AL2839" s="84"/>
      <c r="AM2839" s="84"/>
    </row>
    <row r="2840" spans="28:39" hidden="1" x14ac:dyDescent="0.25">
      <c r="AB2840" s="14"/>
      <c r="AC2840" s="14"/>
      <c r="AG2840" s="10"/>
      <c r="AH2840" s="10"/>
      <c r="AL2840" s="84"/>
      <c r="AM2840" s="84"/>
    </row>
    <row r="2841" spans="28:39" hidden="1" x14ac:dyDescent="0.25">
      <c r="AB2841" s="14"/>
      <c r="AC2841" s="14"/>
      <c r="AG2841" s="10"/>
      <c r="AH2841" s="10"/>
      <c r="AL2841" s="84"/>
      <c r="AM2841" s="84"/>
    </row>
    <row r="2842" spans="28:39" hidden="1" x14ac:dyDescent="0.25">
      <c r="AB2842" s="14"/>
      <c r="AC2842" s="14"/>
      <c r="AG2842" s="10"/>
      <c r="AH2842" s="10"/>
      <c r="AL2842" s="84"/>
      <c r="AM2842" s="84"/>
    </row>
    <row r="2843" spans="28:39" hidden="1" x14ac:dyDescent="0.25">
      <c r="AB2843" s="14"/>
      <c r="AC2843" s="14"/>
      <c r="AG2843" s="10"/>
      <c r="AH2843" s="10"/>
      <c r="AL2843" s="84"/>
      <c r="AM2843" s="84"/>
    </row>
    <row r="2844" spans="28:39" hidden="1" x14ac:dyDescent="0.25">
      <c r="AB2844" s="14"/>
      <c r="AC2844" s="14"/>
      <c r="AG2844" s="10"/>
      <c r="AH2844" s="10"/>
      <c r="AL2844" s="84"/>
      <c r="AM2844" s="84"/>
    </row>
    <row r="2845" spans="28:39" hidden="1" x14ac:dyDescent="0.25">
      <c r="AB2845" s="14"/>
      <c r="AC2845" s="14"/>
      <c r="AG2845" s="10"/>
      <c r="AH2845" s="10"/>
      <c r="AL2845" s="84"/>
      <c r="AM2845" s="84"/>
    </row>
    <row r="2846" spans="28:39" hidden="1" x14ac:dyDescent="0.25">
      <c r="AB2846" s="14"/>
      <c r="AC2846" s="14"/>
      <c r="AG2846" s="10"/>
      <c r="AH2846" s="10"/>
      <c r="AL2846" s="84"/>
      <c r="AM2846" s="84"/>
    </row>
    <row r="2847" spans="28:39" hidden="1" x14ac:dyDescent="0.25">
      <c r="AB2847" s="14"/>
      <c r="AC2847" s="14"/>
      <c r="AG2847" s="10"/>
      <c r="AH2847" s="10"/>
      <c r="AL2847" s="84"/>
      <c r="AM2847" s="84"/>
    </row>
    <row r="2848" spans="28:39" hidden="1" x14ac:dyDescent="0.25">
      <c r="AB2848" s="14"/>
      <c r="AC2848" s="14"/>
      <c r="AG2848" s="10"/>
      <c r="AH2848" s="10"/>
      <c r="AL2848" s="84"/>
      <c r="AM2848" s="84"/>
    </row>
    <row r="2849" spans="28:39" hidden="1" x14ac:dyDescent="0.25">
      <c r="AB2849" s="14"/>
      <c r="AC2849" s="14"/>
      <c r="AG2849" s="10"/>
      <c r="AH2849" s="10"/>
      <c r="AL2849" s="84"/>
      <c r="AM2849" s="84"/>
    </row>
    <row r="2850" spans="28:39" hidden="1" x14ac:dyDescent="0.25">
      <c r="AB2850" s="14"/>
      <c r="AC2850" s="14"/>
      <c r="AG2850" s="10"/>
      <c r="AH2850" s="10"/>
      <c r="AL2850" s="84"/>
      <c r="AM2850" s="84"/>
    </row>
    <row r="2851" spans="28:39" hidden="1" x14ac:dyDescent="0.25">
      <c r="AB2851" s="14"/>
      <c r="AC2851" s="14"/>
      <c r="AG2851" s="10"/>
      <c r="AH2851" s="10"/>
      <c r="AL2851" s="84"/>
      <c r="AM2851" s="84"/>
    </row>
    <row r="2852" spans="28:39" hidden="1" x14ac:dyDescent="0.25">
      <c r="AB2852" s="14"/>
      <c r="AC2852" s="14"/>
      <c r="AG2852" s="10"/>
      <c r="AH2852" s="10"/>
      <c r="AL2852" s="84"/>
      <c r="AM2852" s="84"/>
    </row>
    <row r="2853" spans="28:39" hidden="1" x14ac:dyDescent="0.25">
      <c r="AB2853" s="14"/>
      <c r="AC2853" s="14"/>
      <c r="AG2853" s="10"/>
      <c r="AH2853" s="10"/>
      <c r="AL2853" s="84"/>
      <c r="AM2853" s="84"/>
    </row>
    <row r="2854" spans="28:39" hidden="1" x14ac:dyDescent="0.25">
      <c r="AB2854" s="14"/>
      <c r="AC2854" s="14"/>
      <c r="AG2854" s="10"/>
      <c r="AH2854" s="10"/>
      <c r="AL2854" s="84"/>
      <c r="AM2854" s="84"/>
    </row>
    <row r="2855" spans="28:39" hidden="1" x14ac:dyDescent="0.25">
      <c r="AB2855" s="14"/>
      <c r="AC2855" s="14"/>
      <c r="AG2855" s="10"/>
      <c r="AH2855" s="10"/>
      <c r="AL2855" s="84"/>
      <c r="AM2855" s="84"/>
    </row>
    <row r="2856" spans="28:39" hidden="1" x14ac:dyDescent="0.25">
      <c r="AB2856" s="14"/>
      <c r="AC2856" s="14"/>
      <c r="AG2856" s="10"/>
      <c r="AH2856" s="10"/>
      <c r="AL2856" s="84"/>
      <c r="AM2856" s="84"/>
    </row>
    <row r="2857" spans="28:39" hidden="1" x14ac:dyDescent="0.25">
      <c r="AB2857" s="14"/>
      <c r="AC2857" s="14"/>
      <c r="AG2857" s="10"/>
      <c r="AH2857" s="10"/>
      <c r="AL2857" s="84"/>
      <c r="AM2857" s="84"/>
    </row>
    <row r="2858" spans="28:39" hidden="1" x14ac:dyDescent="0.25">
      <c r="AB2858" s="14"/>
      <c r="AC2858" s="14"/>
      <c r="AG2858" s="10"/>
      <c r="AH2858" s="10"/>
      <c r="AL2858" s="84"/>
      <c r="AM2858" s="84"/>
    </row>
    <row r="2859" spans="28:39" hidden="1" x14ac:dyDescent="0.25">
      <c r="AB2859" s="14"/>
      <c r="AC2859" s="14"/>
      <c r="AG2859" s="10"/>
      <c r="AH2859" s="10"/>
      <c r="AL2859" s="84"/>
      <c r="AM2859" s="84"/>
    </row>
    <row r="2860" spans="28:39" hidden="1" x14ac:dyDescent="0.25">
      <c r="AB2860" s="14"/>
      <c r="AC2860" s="14"/>
      <c r="AG2860" s="10"/>
      <c r="AH2860" s="10"/>
      <c r="AL2860" s="84"/>
      <c r="AM2860" s="84"/>
    </row>
    <row r="2861" spans="28:39" hidden="1" x14ac:dyDescent="0.25">
      <c r="AB2861" s="14"/>
      <c r="AC2861" s="14"/>
      <c r="AG2861" s="10"/>
      <c r="AH2861" s="10"/>
      <c r="AL2861" s="84"/>
      <c r="AM2861" s="84"/>
    </row>
    <row r="2862" spans="28:39" hidden="1" x14ac:dyDescent="0.25">
      <c r="AB2862" s="14"/>
      <c r="AC2862" s="14"/>
      <c r="AG2862" s="10"/>
      <c r="AH2862" s="10"/>
      <c r="AL2862" s="84"/>
      <c r="AM2862" s="84"/>
    </row>
    <row r="2863" spans="28:39" hidden="1" x14ac:dyDescent="0.25">
      <c r="AB2863" s="14"/>
      <c r="AC2863" s="14"/>
      <c r="AG2863" s="10"/>
      <c r="AH2863" s="10"/>
      <c r="AL2863" s="84"/>
      <c r="AM2863" s="84"/>
    </row>
    <row r="2864" spans="28:39" hidden="1" x14ac:dyDescent="0.25">
      <c r="AB2864" s="14"/>
      <c r="AC2864" s="14"/>
      <c r="AG2864" s="10"/>
      <c r="AH2864" s="10"/>
      <c r="AL2864" s="84"/>
      <c r="AM2864" s="84"/>
    </row>
    <row r="2865" spans="28:39" hidden="1" x14ac:dyDescent="0.25">
      <c r="AB2865" s="14"/>
      <c r="AC2865" s="14"/>
      <c r="AG2865" s="10"/>
      <c r="AH2865" s="10"/>
      <c r="AL2865" s="84"/>
      <c r="AM2865" s="84"/>
    </row>
    <row r="2866" spans="28:39" hidden="1" x14ac:dyDescent="0.25">
      <c r="AB2866" s="14"/>
      <c r="AC2866" s="14"/>
      <c r="AG2866" s="10"/>
      <c r="AH2866" s="10"/>
      <c r="AL2866" s="84"/>
      <c r="AM2866" s="84"/>
    </row>
    <row r="2867" spans="28:39" hidden="1" x14ac:dyDescent="0.25">
      <c r="AB2867" s="14"/>
      <c r="AC2867" s="14"/>
      <c r="AG2867" s="10"/>
      <c r="AH2867" s="10"/>
      <c r="AL2867" s="84"/>
      <c r="AM2867" s="84"/>
    </row>
    <row r="2868" spans="28:39" hidden="1" x14ac:dyDescent="0.25">
      <c r="AB2868" s="14"/>
      <c r="AC2868" s="14"/>
      <c r="AG2868" s="10"/>
      <c r="AH2868" s="10"/>
      <c r="AL2868" s="84"/>
      <c r="AM2868" s="84"/>
    </row>
    <row r="2869" spans="28:39" hidden="1" x14ac:dyDescent="0.25">
      <c r="AB2869" s="14"/>
      <c r="AC2869" s="14"/>
      <c r="AG2869" s="10"/>
      <c r="AH2869" s="10"/>
      <c r="AL2869" s="84"/>
      <c r="AM2869" s="84"/>
    </row>
    <row r="2870" spans="28:39" hidden="1" x14ac:dyDescent="0.25">
      <c r="AB2870" s="14"/>
      <c r="AC2870" s="14"/>
      <c r="AG2870" s="10"/>
      <c r="AH2870" s="10"/>
      <c r="AL2870" s="84"/>
      <c r="AM2870" s="84"/>
    </row>
    <row r="2871" spans="28:39" hidden="1" x14ac:dyDescent="0.25">
      <c r="AB2871" s="14"/>
      <c r="AC2871" s="14"/>
      <c r="AG2871" s="10"/>
      <c r="AH2871" s="10"/>
      <c r="AL2871" s="84"/>
      <c r="AM2871" s="84"/>
    </row>
    <row r="2872" spans="28:39" hidden="1" x14ac:dyDescent="0.25">
      <c r="AB2872" s="14"/>
      <c r="AC2872" s="14"/>
      <c r="AG2872" s="10"/>
      <c r="AH2872" s="10"/>
      <c r="AL2872" s="84"/>
      <c r="AM2872" s="84"/>
    </row>
    <row r="2873" spans="28:39" hidden="1" x14ac:dyDescent="0.25">
      <c r="AB2873" s="14"/>
      <c r="AC2873" s="14"/>
      <c r="AG2873" s="10"/>
      <c r="AH2873" s="10"/>
      <c r="AL2873" s="84"/>
      <c r="AM2873" s="84"/>
    </row>
    <row r="2874" spans="28:39" hidden="1" x14ac:dyDescent="0.25">
      <c r="AB2874" s="14"/>
      <c r="AC2874" s="14"/>
      <c r="AG2874" s="10"/>
      <c r="AH2874" s="10"/>
      <c r="AL2874" s="84"/>
      <c r="AM2874" s="84"/>
    </row>
    <row r="2875" spans="28:39" hidden="1" x14ac:dyDescent="0.25">
      <c r="AB2875" s="14"/>
      <c r="AC2875" s="14"/>
      <c r="AG2875" s="10"/>
      <c r="AH2875" s="10"/>
      <c r="AL2875" s="84"/>
      <c r="AM2875" s="84"/>
    </row>
    <row r="2876" spans="28:39" hidden="1" x14ac:dyDescent="0.25">
      <c r="AB2876" s="14"/>
      <c r="AC2876" s="14"/>
      <c r="AG2876" s="10"/>
      <c r="AH2876" s="10"/>
      <c r="AL2876" s="84"/>
      <c r="AM2876" s="84"/>
    </row>
    <row r="2877" spans="28:39" hidden="1" x14ac:dyDescent="0.25">
      <c r="AB2877" s="14"/>
      <c r="AC2877" s="14"/>
      <c r="AG2877" s="10"/>
      <c r="AH2877" s="10"/>
      <c r="AL2877" s="84"/>
      <c r="AM2877" s="84"/>
    </row>
    <row r="2878" spans="28:39" hidden="1" x14ac:dyDescent="0.25">
      <c r="AB2878" s="14"/>
      <c r="AC2878" s="14"/>
      <c r="AG2878" s="10"/>
      <c r="AH2878" s="10"/>
      <c r="AL2878" s="84"/>
      <c r="AM2878" s="84"/>
    </row>
    <row r="2879" spans="28:39" hidden="1" x14ac:dyDescent="0.25">
      <c r="AB2879" s="14"/>
      <c r="AC2879" s="14"/>
      <c r="AG2879" s="10"/>
      <c r="AH2879" s="10"/>
      <c r="AL2879" s="84"/>
      <c r="AM2879" s="84"/>
    </row>
    <row r="2880" spans="28:39" hidden="1" x14ac:dyDescent="0.25">
      <c r="AB2880" s="14"/>
      <c r="AC2880" s="14"/>
      <c r="AG2880" s="10"/>
      <c r="AH2880" s="10"/>
      <c r="AL2880" s="84"/>
      <c r="AM2880" s="84"/>
    </row>
    <row r="2881" spans="28:39" hidden="1" x14ac:dyDescent="0.25">
      <c r="AB2881" s="14"/>
      <c r="AC2881" s="14"/>
      <c r="AG2881" s="10"/>
      <c r="AH2881" s="10"/>
      <c r="AL2881" s="84"/>
      <c r="AM2881" s="84"/>
    </row>
    <row r="2882" spans="28:39" hidden="1" x14ac:dyDescent="0.25">
      <c r="AB2882" s="14"/>
      <c r="AC2882" s="14"/>
      <c r="AG2882" s="10"/>
      <c r="AH2882" s="10"/>
      <c r="AL2882" s="84"/>
      <c r="AM2882" s="84"/>
    </row>
    <row r="2883" spans="28:39" hidden="1" x14ac:dyDescent="0.25">
      <c r="AB2883" s="14"/>
      <c r="AC2883" s="14"/>
      <c r="AG2883" s="10"/>
      <c r="AH2883" s="10"/>
      <c r="AL2883" s="84"/>
      <c r="AM2883" s="84"/>
    </row>
    <row r="2884" spans="28:39" hidden="1" x14ac:dyDescent="0.25">
      <c r="AB2884" s="14"/>
      <c r="AC2884" s="14"/>
      <c r="AG2884" s="10"/>
      <c r="AH2884" s="10"/>
      <c r="AL2884" s="84"/>
      <c r="AM2884" s="84"/>
    </row>
    <row r="2885" spans="28:39" hidden="1" x14ac:dyDescent="0.25">
      <c r="AB2885" s="14"/>
      <c r="AC2885" s="14"/>
      <c r="AG2885" s="10"/>
      <c r="AH2885" s="10"/>
      <c r="AL2885" s="84"/>
      <c r="AM2885" s="84"/>
    </row>
    <row r="2886" spans="28:39" hidden="1" x14ac:dyDescent="0.25">
      <c r="AB2886" s="14"/>
      <c r="AC2886" s="14"/>
      <c r="AG2886" s="10"/>
      <c r="AH2886" s="10"/>
      <c r="AL2886" s="84"/>
      <c r="AM2886" s="84"/>
    </row>
    <row r="2887" spans="28:39" hidden="1" x14ac:dyDescent="0.25">
      <c r="AB2887" s="14"/>
      <c r="AC2887" s="14"/>
      <c r="AG2887" s="10"/>
      <c r="AH2887" s="10"/>
      <c r="AL2887" s="84"/>
      <c r="AM2887" s="84"/>
    </row>
    <row r="2888" spans="28:39" hidden="1" x14ac:dyDescent="0.25">
      <c r="AB2888" s="14"/>
      <c r="AC2888" s="14"/>
      <c r="AG2888" s="10"/>
      <c r="AH2888" s="10"/>
      <c r="AL2888" s="84"/>
      <c r="AM2888" s="84"/>
    </row>
    <row r="2889" spans="28:39" hidden="1" x14ac:dyDescent="0.25">
      <c r="AB2889" s="14"/>
      <c r="AC2889" s="14"/>
      <c r="AG2889" s="10"/>
      <c r="AH2889" s="10"/>
      <c r="AL2889" s="84"/>
      <c r="AM2889" s="84"/>
    </row>
    <row r="2890" spans="28:39" hidden="1" x14ac:dyDescent="0.25">
      <c r="AB2890" s="14"/>
      <c r="AC2890" s="14"/>
      <c r="AG2890" s="10"/>
      <c r="AH2890" s="10"/>
      <c r="AL2890" s="84"/>
      <c r="AM2890" s="84"/>
    </row>
    <row r="2891" spans="28:39" hidden="1" x14ac:dyDescent="0.25">
      <c r="AB2891" s="14"/>
      <c r="AC2891" s="14"/>
      <c r="AG2891" s="10"/>
      <c r="AH2891" s="10"/>
      <c r="AL2891" s="84"/>
      <c r="AM2891" s="84"/>
    </row>
    <row r="2892" spans="28:39" hidden="1" x14ac:dyDescent="0.25">
      <c r="AB2892" s="14"/>
      <c r="AC2892" s="14"/>
      <c r="AG2892" s="10"/>
      <c r="AH2892" s="10"/>
      <c r="AL2892" s="84"/>
      <c r="AM2892" s="84"/>
    </row>
    <row r="2893" spans="28:39" hidden="1" x14ac:dyDescent="0.25">
      <c r="AB2893" s="14"/>
      <c r="AC2893" s="14"/>
      <c r="AG2893" s="10"/>
      <c r="AH2893" s="10"/>
      <c r="AL2893" s="84"/>
      <c r="AM2893" s="84"/>
    </row>
    <row r="2894" spans="28:39" hidden="1" x14ac:dyDescent="0.25">
      <c r="AB2894" s="14"/>
      <c r="AC2894" s="14"/>
      <c r="AG2894" s="10"/>
      <c r="AH2894" s="10"/>
      <c r="AL2894" s="84"/>
      <c r="AM2894" s="84"/>
    </row>
    <row r="2895" spans="28:39" hidden="1" x14ac:dyDescent="0.25">
      <c r="AB2895" s="14"/>
      <c r="AC2895" s="14"/>
      <c r="AG2895" s="10"/>
      <c r="AH2895" s="10"/>
      <c r="AL2895" s="84"/>
      <c r="AM2895" s="84"/>
    </row>
    <row r="2896" spans="28:39" hidden="1" x14ac:dyDescent="0.25">
      <c r="AB2896" s="14"/>
      <c r="AC2896" s="14"/>
      <c r="AG2896" s="10"/>
      <c r="AH2896" s="10"/>
      <c r="AL2896" s="84"/>
      <c r="AM2896" s="84"/>
    </row>
    <row r="2897" spans="28:39" hidden="1" x14ac:dyDescent="0.25">
      <c r="AB2897" s="14"/>
      <c r="AC2897" s="14"/>
      <c r="AG2897" s="10"/>
      <c r="AH2897" s="10"/>
      <c r="AL2897" s="84"/>
      <c r="AM2897" s="84"/>
    </row>
    <row r="2898" spans="28:39" hidden="1" x14ac:dyDescent="0.25">
      <c r="AB2898" s="14"/>
      <c r="AC2898" s="14"/>
      <c r="AG2898" s="10"/>
      <c r="AH2898" s="10"/>
      <c r="AL2898" s="84"/>
      <c r="AM2898" s="84"/>
    </row>
    <row r="2899" spans="28:39" hidden="1" x14ac:dyDescent="0.25">
      <c r="AB2899" s="14"/>
      <c r="AC2899" s="14"/>
      <c r="AG2899" s="10"/>
      <c r="AH2899" s="10"/>
      <c r="AL2899" s="84"/>
      <c r="AM2899" s="84"/>
    </row>
    <row r="2900" spans="28:39" hidden="1" x14ac:dyDescent="0.25">
      <c r="AB2900" s="14"/>
      <c r="AC2900" s="14"/>
      <c r="AG2900" s="10"/>
      <c r="AH2900" s="10"/>
      <c r="AL2900" s="84"/>
      <c r="AM2900" s="84"/>
    </row>
    <row r="2901" spans="28:39" hidden="1" x14ac:dyDescent="0.25">
      <c r="AB2901" s="14"/>
      <c r="AC2901" s="14"/>
      <c r="AG2901" s="10"/>
      <c r="AH2901" s="10"/>
      <c r="AL2901" s="84"/>
      <c r="AM2901" s="84"/>
    </row>
    <row r="2902" spans="28:39" hidden="1" x14ac:dyDescent="0.25">
      <c r="AB2902" s="14"/>
      <c r="AC2902" s="14"/>
      <c r="AG2902" s="10"/>
      <c r="AH2902" s="10"/>
      <c r="AL2902" s="84"/>
      <c r="AM2902" s="84"/>
    </row>
    <row r="2903" spans="28:39" hidden="1" x14ac:dyDescent="0.25">
      <c r="AB2903" s="14"/>
      <c r="AC2903" s="14"/>
      <c r="AG2903" s="10"/>
      <c r="AH2903" s="10"/>
      <c r="AL2903" s="84"/>
      <c r="AM2903" s="84"/>
    </row>
    <row r="2904" spans="28:39" hidden="1" x14ac:dyDescent="0.25">
      <c r="AB2904" s="14"/>
      <c r="AC2904" s="14"/>
      <c r="AG2904" s="10"/>
      <c r="AH2904" s="10"/>
      <c r="AL2904" s="84"/>
      <c r="AM2904" s="84"/>
    </row>
    <row r="2905" spans="28:39" hidden="1" x14ac:dyDescent="0.25">
      <c r="AB2905" s="14"/>
      <c r="AC2905" s="14"/>
      <c r="AG2905" s="10"/>
      <c r="AH2905" s="10"/>
      <c r="AL2905" s="84"/>
      <c r="AM2905" s="84"/>
    </row>
    <row r="2906" spans="28:39" hidden="1" x14ac:dyDescent="0.25">
      <c r="AB2906" s="14"/>
      <c r="AC2906" s="14"/>
      <c r="AG2906" s="10"/>
      <c r="AH2906" s="10"/>
      <c r="AL2906" s="84"/>
      <c r="AM2906" s="84"/>
    </row>
    <row r="2907" spans="28:39" hidden="1" x14ac:dyDescent="0.25">
      <c r="AB2907" s="14"/>
      <c r="AC2907" s="14"/>
      <c r="AG2907" s="10"/>
      <c r="AH2907" s="10"/>
      <c r="AL2907" s="84"/>
      <c r="AM2907" s="84"/>
    </row>
    <row r="2908" spans="28:39" hidden="1" x14ac:dyDescent="0.25">
      <c r="AB2908" s="14"/>
      <c r="AC2908" s="14"/>
      <c r="AG2908" s="10"/>
      <c r="AH2908" s="10"/>
      <c r="AL2908" s="84"/>
      <c r="AM2908" s="84"/>
    </row>
    <row r="2909" spans="28:39" hidden="1" x14ac:dyDescent="0.25">
      <c r="AB2909" s="14"/>
      <c r="AC2909" s="14"/>
      <c r="AG2909" s="10"/>
      <c r="AH2909" s="10"/>
      <c r="AL2909" s="84"/>
      <c r="AM2909" s="84"/>
    </row>
    <row r="2910" spans="28:39" hidden="1" x14ac:dyDescent="0.25">
      <c r="AB2910" s="14"/>
      <c r="AC2910" s="14"/>
      <c r="AG2910" s="10"/>
      <c r="AH2910" s="10"/>
      <c r="AL2910" s="84"/>
      <c r="AM2910" s="84"/>
    </row>
    <row r="2911" spans="28:39" hidden="1" x14ac:dyDescent="0.25">
      <c r="AB2911" s="14"/>
      <c r="AC2911" s="14"/>
      <c r="AG2911" s="10"/>
      <c r="AH2911" s="10"/>
      <c r="AL2911" s="84"/>
      <c r="AM2911" s="84"/>
    </row>
    <row r="2912" spans="28:39" hidden="1" x14ac:dyDescent="0.25">
      <c r="AB2912" s="14"/>
      <c r="AC2912" s="14"/>
      <c r="AG2912" s="10"/>
      <c r="AH2912" s="10"/>
      <c r="AL2912" s="84"/>
      <c r="AM2912" s="84"/>
    </row>
    <row r="2913" spans="28:39" hidden="1" x14ac:dyDescent="0.25">
      <c r="AB2913" s="14"/>
      <c r="AC2913" s="14"/>
      <c r="AG2913" s="10"/>
      <c r="AH2913" s="10"/>
      <c r="AL2913" s="84"/>
      <c r="AM2913" s="84"/>
    </row>
    <row r="2914" spans="28:39" hidden="1" x14ac:dyDescent="0.25">
      <c r="AB2914" s="14"/>
      <c r="AC2914" s="14"/>
      <c r="AG2914" s="10"/>
      <c r="AH2914" s="10"/>
      <c r="AL2914" s="84"/>
      <c r="AM2914" s="84"/>
    </row>
    <row r="2915" spans="28:39" hidden="1" x14ac:dyDescent="0.25">
      <c r="AB2915" s="14"/>
      <c r="AC2915" s="14"/>
      <c r="AG2915" s="10"/>
      <c r="AH2915" s="10"/>
      <c r="AL2915" s="84"/>
      <c r="AM2915" s="84"/>
    </row>
    <row r="2916" spans="28:39" hidden="1" x14ac:dyDescent="0.25">
      <c r="AB2916" s="14"/>
      <c r="AC2916" s="14"/>
      <c r="AG2916" s="10"/>
      <c r="AH2916" s="10"/>
      <c r="AL2916" s="84"/>
      <c r="AM2916" s="84"/>
    </row>
    <row r="2917" spans="28:39" hidden="1" x14ac:dyDescent="0.25">
      <c r="AB2917" s="14"/>
      <c r="AC2917" s="14"/>
      <c r="AG2917" s="10"/>
      <c r="AH2917" s="10"/>
      <c r="AL2917" s="84"/>
      <c r="AM2917" s="84"/>
    </row>
    <row r="2918" spans="28:39" hidden="1" x14ac:dyDescent="0.25">
      <c r="AB2918" s="14"/>
      <c r="AC2918" s="14"/>
      <c r="AG2918" s="10"/>
      <c r="AH2918" s="10"/>
      <c r="AL2918" s="84"/>
      <c r="AM2918" s="84"/>
    </row>
    <row r="2919" spans="28:39" hidden="1" x14ac:dyDescent="0.25">
      <c r="AB2919" s="14"/>
      <c r="AC2919" s="14"/>
      <c r="AG2919" s="10"/>
      <c r="AH2919" s="10"/>
      <c r="AL2919" s="84"/>
      <c r="AM2919" s="84"/>
    </row>
    <row r="2920" spans="28:39" hidden="1" x14ac:dyDescent="0.25">
      <c r="AB2920" s="14"/>
      <c r="AC2920" s="14"/>
      <c r="AG2920" s="10"/>
      <c r="AH2920" s="10"/>
      <c r="AL2920" s="84"/>
      <c r="AM2920" s="84"/>
    </row>
    <row r="2921" spans="28:39" hidden="1" x14ac:dyDescent="0.25">
      <c r="AB2921" s="14"/>
      <c r="AC2921" s="14"/>
      <c r="AG2921" s="10"/>
      <c r="AH2921" s="10"/>
      <c r="AL2921" s="84"/>
      <c r="AM2921" s="84"/>
    </row>
    <row r="2922" spans="28:39" hidden="1" x14ac:dyDescent="0.25">
      <c r="AB2922" s="14"/>
      <c r="AC2922" s="14"/>
      <c r="AG2922" s="10"/>
      <c r="AH2922" s="10"/>
      <c r="AL2922" s="84"/>
      <c r="AM2922" s="84"/>
    </row>
    <row r="2923" spans="28:39" hidden="1" x14ac:dyDescent="0.25">
      <c r="AB2923" s="14"/>
      <c r="AC2923" s="14"/>
      <c r="AG2923" s="10"/>
      <c r="AH2923" s="10"/>
      <c r="AL2923" s="84"/>
      <c r="AM2923" s="84"/>
    </row>
    <row r="2924" spans="28:39" hidden="1" x14ac:dyDescent="0.25">
      <c r="AB2924" s="14"/>
      <c r="AC2924" s="14"/>
      <c r="AG2924" s="10"/>
      <c r="AH2924" s="10"/>
      <c r="AL2924" s="84"/>
      <c r="AM2924" s="84"/>
    </row>
    <row r="2925" spans="28:39" hidden="1" x14ac:dyDescent="0.25">
      <c r="AB2925" s="14"/>
      <c r="AC2925" s="14"/>
      <c r="AG2925" s="10"/>
      <c r="AH2925" s="10"/>
      <c r="AL2925" s="84"/>
      <c r="AM2925" s="84"/>
    </row>
    <row r="2926" spans="28:39" hidden="1" x14ac:dyDescent="0.25">
      <c r="AB2926" s="14"/>
      <c r="AC2926" s="14"/>
      <c r="AG2926" s="10"/>
      <c r="AH2926" s="10"/>
      <c r="AL2926" s="84"/>
      <c r="AM2926" s="84"/>
    </row>
    <row r="2927" spans="28:39" hidden="1" x14ac:dyDescent="0.25">
      <c r="AB2927" s="14"/>
      <c r="AC2927" s="14"/>
      <c r="AG2927" s="10"/>
      <c r="AH2927" s="10"/>
      <c r="AL2927" s="84"/>
      <c r="AM2927" s="84"/>
    </row>
    <row r="2928" spans="28:39" hidden="1" x14ac:dyDescent="0.25">
      <c r="AB2928" s="14"/>
      <c r="AC2928" s="14"/>
      <c r="AG2928" s="10"/>
      <c r="AH2928" s="10"/>
      <c r="AL2928" s="84"/>
      <c r="AM2928" s="84"/>
    </row>
    <row r="2929" spans="28:39" hidden="1" x14ac:dyDescent="0.25">
      <c r="AB2929" s="14"/>
      <c r="AC2929" s="14"/>
      <c r="AG2929" s="10"/>
      <c r="AH2929" s="10"/>
      <c r="AL2929" s="84"/>
      <c r="AM2929" s="84"/>
    </row>
    <row r="2930" spans="28:39" hidden="1" x14ac:dyDescent="0.25">
      <c r="AB2930" s="14"/>
      <c r="AC2930" s="14"/>
      <c r="AG2930" s="10"/>
      <c r="AH2930" s="10"/>
      <c r="AL2930" s="84"/>
      <c r="AM2930" s="84"/>
    </row>
    <row r="2931" spans="28:39" hidden="1" x14ac:dyDescent="0.25">
      <c r="AB2931" s="14"/>
      <c r="AC2931" s="14"/>
      <c r="AG2931" s="10"/>
      <c r="AH2931" s="10"/>
      <c r="AL2931" s="84"/>
      <c r="AM2931" s="84"/>
    </row>
    <row r="2932" spans="28:39" hidden="1" x14ac:dyDescent="0.25">
      <c r="AB2932" s="14"/>
      <c r="AC2932" s="14"/>
      <c r="AG2932" s="10"/>
      <c r="AH2932" s="10"/>
      <c r="AL2932" s="84"/>
      <c r="AM2932" s="84"/>
    </row>
    <row r="2933" spans="28:39" hidden="1" x14ac:dyDescent="0.25">
      <c r="AB2933" s="14"/>
      <c r="AC2933" s="14"/>
      <c r="AG2933" s="10"/>
      <c r="AH2933" s="10"/>
      <c r="AL2933" s="84"/>
      <c r="AM2933" s="84"/>
    </row>
    <row r="2934" spans="28:39" hidden="1" x14ac:dyDescent="0.25">
      <c r="AB2934" s="14"/>
      <c r="AC2934" s="14"/>
      <c r="AG2934" s="10"/>
      <c r="AH2934" s="10"/>
      <c r="AL2934" s="84"/>
      <c r="AM2934" s="84"/>
    </row>
    <row r="2935" spans="28:39" hidden="1" x14ac:dyDescent="0.25">
      <c r="AB2935" s="14"/>
      <c r="AC2935" s="14"/>
      <c r="AG2935" s="10"/>
      <c r="AH2935" s="10"/>
      <c r="AL2935" s="84"/>
      <c r="AM2935" s="84"/>
    </row>
    <row r="2936" spans="28:39" hidden="1" x14ac:dyDescent="0.25">
      <c r="AB2936" s="14"/>
      <c r="AC2936" s="14"/>
      <c r="AG2936" s="10"/>
      <c r="AH2936" s="10"/>
      <c r="AL2936" s="84"/>
      <c r="AM2936" s="84"/>
    </row>
    <row r="2937" spans="28:39" hidden="1" x14ac:dyDescent="0.25">
      <c r="AB2937" s="14"/>
      <c r="AC2937" s="14"/>
      <c r="AG2937" s="10"/>
      <c r="AH2937" s="10"/>
      <c r="AL2937" s="84"/>
      <c r="AM2937" s="84"/>
    </row>
    <row r="2938" spans="28:39" hidden="1" x14ac:dyDescent="0.25">
      <c r="AB2938" s="14"/>
      <c r="AC2938" s="14"/>
      <c r="AG2938" s="10"/>
      <c r="AH2938" s="10"/>
      <c r="AL2938" s="84"/>
      <c r="AM2938" s="84"/>
    </row>
    <row r="2939" spans="28:39" hidden="1" x14ac:dyDescent="0.25">
      <c r="AB2939" s="14"/>
      <c r="AC2939" s="14"/>
      <c r="AG2939" s="10"/>
      <c r="AH2939" s="10"/>
      <c r="AL2939" s="84"/>
      <c r="AM2939" s="84"/>
    </row>
    <row r="2940" spans="28:39" hidden="1" x14ac:dyDescent="0.25">
      <c r="AB2940" s="14"/>
      <c r="AC2940" s="14"/>
      <c r="AG2940" s="10"/>
      <c r="AH2940" s="10"/>
      <c r="AL2940" s="84"/>
      <c r="AM2940" s="84"/>
    </row>
    <row r="2941" spans="28:39" hidden="1" x14ac:dyDescent="0.25">
      <c r="AB2941" s="14"/>
      <c r="AC2941" s="14"/>
      <c r="AG2941" s="10"/>
      <c r="AH2941" s="10"/>
      <c r="AL2941" s="84"/>
      <c r="AM2941" s="84"/>
    </row>
    <row r="2942" spans="28:39" hidden="1" x14ac:dyDescent="0.25">
      <c r="AB2942" s="14"/>
      <c r="AC2942" s="14"/>
      <c r="AG2942" s="10"/>
      <c r="AH2942" s="10"/>
      <c r="AL2942" s="84"/>
      <c r="AM2942" s="84"/>
    </row>
    <row r="2943" spans="28:39" hidden="1" x14ac:dyDescent="0.25">
      <c r="AB2943" s="14"/>
      <c r="AC2943" s="14"/>
      <c r="AG2943" s="10"/>
      <c r="AH2943" s="10"/>
      <c r="AL2943" s="84"/>
      <c r="AM2943" s="84"/>
    </row>
    <row r="2944" spans="28:39" hidden="1" x14ac:dyDescent="0.25">
      <c r="AB2944" s="14"/>
      <c r="AC2944" s="14"/>
      <c r="AG2944" s="10"/>
      <c r="AH2944" s="10"/>
      <c r="AL2944" s="84"/>
      <c r="AM2944" s="84"/>
    </row>
    <row r="2945" spans="28:39" hidden="1" x14ac:dyDescent="0.25">
      <c r="AB2945" s="14"/>
      <c r="AC2945" s="14"/>
      <c r="AG2945" s="10"/>
      <c r="AH2945" s="10"/>
      <c r="AL2945" s="84"/>
      <c r="AM2945" s="84"/>
    </row>
    <row r="2946" spans="28:39" hidden="1" x14ac:dyDescent="0.25">
      <c r="AB2946" s="14"/>
      <c r="AC2946" s="14"/>
      <c r="AG2946" s="10"/>
      <c r="AH2946" s="10"/>
      <c r="AL2946" s="84"/>
      <c r="AM2946" s="84"/>
    </row>
    <row r="2947" spans="28:39" hidden="1" x14ac:dyDescent="0.25">
      <c r="AB2947" s="14"/>
      <c r="AC2947" s="14"/>
      <c r="AG2947" s="10"/>
      <c r="AH2947" s="10"/>
      <c r="AL2947" s="84"/>
      <c r="AM2947" s="84"/>
    </row>
    <row r="2948" spans="28:39" hidden="1" x14ac:dyDescent="0.25">
      <c r="AB2948" s="14"/>
      <c r="AC2948" s="14"/>
      <c r="AG2948" s="10"/>
      <c r="AH2948" s="10"/>
      <c r="AL2948" s="84"/>
      <c r="AM2948" s="84"/>
    </row>
    <row r="2949" spans="28:39" hidden="1" x14ac:dyDescent="0.25">
      <c r="AB2949" s="14"/>
      <c r="AC2949" s="14"/>
      <c r="AG2949" s="10"/>
      <c r="AH2949" s="10"/>
      <c r="AL2949" s="84"/>
      <c r="AM2949" s="84"/>
    </row>
    <row r="2950" spans="28:39" hidden="1" x14ac:dyDescent="0.25">
      <c r="AB2950" s="14"/>
      <c r="AC2950" s="14"/>
      <c r="AG2950" s="10"/>
      <c r="AH2950" s="10"/>
      <c r="AL2950" s="84"/>
      <c r="AM2950" s="84"/>
    </row>
    <row r="2951" spans="28:39" hidden="1" x14ac:dyDescent="0.25">
      <c r="AB2951" s="14"/>
      <c r="AC2951" s="14"/>
      <c r="AG2951" s="10"/>
      <c r="AH2951" s="10"/>
      <c r="AL2951" s="84"/>
      <c r="AM2951" s="84"/>
    </row>
    <row r="2952" spans="28:39" hidden="1" x14ac:dyDescent="0.25">
      <c r="AB2952" s="14"/>
      <c r="AC2952" s="14"/>
      <c r="AG2952" s="10"/>
      <c r="AH2952" s="10"/>
      <c r="AL2952" s="84"/>
      <c r="AM2952" s="84"/>
    </row>
    <row r="2953" spans="28:39" hidden="1" x14ac:dyDescent="0.25">
      <c r="AB2953" s="14"/>
      <c r="AC2953" s="14"/>
      <c r="AG2953" s="10"/>
      <c r="AH2953" s="10"/>
      <c r="AL2953" s="84"/>
      <c r="AM2953" s="84"/>
    </row>
    <row r="2954" spans="28:39" hidden="1" x14ac:dyDescent="0.25">
      <c r="AB2954" s="14"/>
      <c r="AC2954" s="14"/>
      <c r="AG2954" s="10"/>
      <c r="AH2954" s="10"/>
      <c r="AL2954" s="84"/>
      <c r="AM2954" s="84"/>
    </row>
    <row r="2955" spans="28:39" hidden="1" x14ac:dyDescent="0.25">
      <c r="AB2955" s="14"/>
      <c r="AC2955" s="14"/>
      <c r="AG2955" s="10"/>
      <c r="AH2955" s="10"/>
      <c r="AL2955" s="84"/>
      <c r="AM2955" s="84"/>
    </row>
    <row r="2956" spans="28:39" hidden="1" x14ac:dyDescent="0.25">
      <c r="AB2956" s="14"/>
      <c r="AC2956" s="14"/>
      <c r="AG2956" s="10"/>
      <c r="AH2956" s="10"/>
      <c r="AL2956" s="84"/>
      <c r="AM2956" s="84"/>
    </row>
    <row r="2957" spans="28:39" hidden="1" x14ac:dyDescent="0.25">
      <c r="AB2957" s="14"/>
      <c r="AC2957" s="14"/>
      <c r="AG2957" s="10"/>
      <c r="AH2957" s="10"/>
      <c r="AL2957" s="84"/>
      <c r="AM2957" s="84"/>
    </row>
    <row r="2958" spans="28:39" hidden="1" x14ac:dyDescent="0.25">
      <c r="AB2958" s="14"/>
      <c r="AC2958" s="14"/>
      <c r="AG2958" s="10"/>
      <c r="AH2958" s="10"/>
      <c r="AL2958" s="84"/>
      <c r="AM2958" s="84"/>
    </row>
    <row r="2959" spans="28:39" hidden="1" x14ac:dyDescent="0.25">
      <c r="AB2959" s="14"/>
      <c r="AC2959" s="14"/>
      <c r="AG2959" s="10"/>
      <c r="AH2959" s="10"/>
      <c r="AL2959" s="84"/>
      <c r="AM2959" s="84"/>
    </row>
    <row r="2960" spans="28:39" hidden="1" x14ac:dyDescent="0.25">
      <c r="AB2960" s="14"/>
      <c r="AC2960" s="14"/>
      <c r="AG2960" s="10"/>
      <c r="AH2960" s="10"/>
      <c r="AL2960" s="84"/>
      <c r="AM2960" s="84"/>
    </row>
    <row r="2961" spans="28:39" hidden="1" x14ac:dyDescent="0.25">
      <c r="AB2961" s="14"/>
      <c r="AC2961" s="14"/>
      <c r="AG2961" s="10"/>
      <c r="AH2961" s="10"/>
      <c r="AL2961" s="84"/>
      <c r="AM2961" s="84"/>
    </row>
    <row r="2962" spans="28:39" hidden="1" x14ac:dyDescent="0.25">
      <c r="AB2962" s="14"/>
      <c r="AC2962" s="14"/>
      <c r="AG2962" s="10"/>
      <c r="AH2962" s="10"/>
      <c r="AL2962" s="84"/>
      <c r="AM2962" s="84"/>
    </row>
    <row r="2963" spans="28:39" hidden="1" x14ac:dyDescent="0.25">
      <c r="AB2963" s="14"/>
      <c r="AC2963" s="14"/>
      <c r="AG2963" s="10"/>
      <c r="AH2963" s="10"/>
      <c r="AL2963" s="84"/>
      <c r="AM2963" s="84"/>
    </row>
    <row r="2964" spans="28:39" hidden="1" x14ac:dyDescent="0.25">
      <c r="AB2964" s="14"/>
      <c r="AC2964" s="14"/>
      <c r="AG2964" s="10"/>
      <c r="AH2964" s="10"/>
      <c r="AL2964" s="84"/>
      <c r="AM2964" s="84"/>
    </row>
    <row r="2965" spans="28:39" hidden="1" x14ac:dyDescent="0.25">
      <c r="AB2965" s="14"/>
      <c r="AC2965" s="14"/>
      <c r="AG2965" s="10"/>
      <c r="AH2965" s="10"/>
      <c r="AL2965" s="84"/>
      <c r="AM2965" s="84"/>
    </row>
    <row r="2966" spans="28:39" hidden="1" x14ac:dyDescent="0.25">
      <c r="AB2966" s="14"/>
      <c r="AC2966" s="14"/>
      <c r="AG2966" s="10"/>
      <c r="AH2966" s="10"/>
      <c r="AL2966" s="84"/>
      <c r="AM2966" s="84"/>
    </row>
    <row r="2967" spans="28:39" hidden="1" x14ac:dyDescent="0.25">
      <c r="AB2967" s="14"/>
      <c r="AC2967" s="14"/>
      <c r="AG2967" s="10"/>
      <c r="AH2967" s="10"/>
      <c r="AL2967" s="84"/>
      <c r="AM2967" s="84"/>
    </row>
    <row r="2968" spans="28:39" hidden="1" x14ac:dyDescent="0.25">
      <c r="AB2968" s="14"/>
      <c r="AC2968" s="14"/>
      <c r="AG2968" s="10"/>
      <c r="AH2968" s="10"/>
      <c r="AL2968" s="84"/>
      <c r="AM2968" s="84"/>
    </row>
    <row r="2969" spans="28:39" hidden="1" x14ac:dyDescent="0.25">
      <c r="AB2969" s="14"/>
      <c r="AC2969" s="14"/>
      <c r="AG2969" s="10"/>
      <c r="AH2969" s="10"/>
      <c r="AL2969" s="84"/>
      <c r="AM2969" s="84"/>
    </row>
    <row r="2970" spans="28:39" hidden="1" x14ac:dyDescent="0.25">
      <c r="AB2970" s="14"/>
      <c r="AC2970" s="14"/>
      <c r="AG2970" s="10"/>
      <c r="AH2970" s="10"/>
      <c r="AL2970" s="84"/>
      <c r="AM2970" s="84"/>
    </row>
    <row r="2971" spans="28:39" hidden="1" x14ac:dyDescent="0.25">
      <c r="AB2971" s="14"/>
      <c r="AC2971" s="14"/>
      <c r="AG2971" s="10"/>
      <c r="AH2971" s="10"/>
      <c r="AL2971" s="84"/>
      <c r="AM2971" s="84"/>
    </row>
    <row r="2972" spans="28:39" hidden="1" x14ac:dyDescent="0.25">
      <c r="AB2972" s="14"/>
      <c r="AC2972" s="14"/>
      <c r="AG2972" s="10"/>
      <c r="AH2972" s="10"/>
      <c r="AL2972" s="84"/>
      <c r="AM2972" s="84"/>
    </row>
    <row r="2973" spans="28:39" hidden="1" x14ac:dyDescent="0.25">
      <c r="AB2973" s="14"/>
      <c r="AC2973" s="14"/>
      <c r="AG2973" s="10"/>
      <c r="AH2973" s="10"/>
      <c r="AL2973" s="84"/>
      <c r="AM2973" s="84"/>
    </row>
    <row r="2974" spans="28:39" hidden="1" x14ac:dyDescent="0.25">
      <c r="AB2974" s="14"/>
      <c r="AC2974" s="14"/>
      <c r="AG2974" s="10"/>
      <c r="AH2974" s="10"/>
      <c r="AL2974" s="84"/>
      <c r="AM2974" s="84"/>
    </row>
    <row r="2975" spans="28:39" hidden="1" x14ac:dyDescent="0.25">
      <c r="AB2975" s="14"/>
      <c r="AC2975" s="14"/>
      <c r="AG2975" s="10"/>
      <c r="AH2975" s="10"/>
      <c r="AL2975" s="84"/>
      <c r="AM2975" s="84"/>
    </row>
    <row r="2976" spans="28:39" hidden="1" x14ac:dyDescent="0.25">
      <c r="AB2976" s="14"/>
      <c r="AC2976" s="14"/>
      <c r="AG2976" s="10"/>
      <c r="AH2976" s="10"/>
      <c r="AL2976" s="84"/>
      <c r="AM2976" s="84"/>
    </row>
    <row r="2977" spans="28:39" hidden="1" x14ac:dyDescent="0.25">
      <c r="AB2977" s="14"/>
      <c r="AC2977" s="14"/>
      <c r="AG2977" s="10"/>
      <c r="AH2977" s="10"/>
      <c r="AL2977" s="84"/>
      <c r="AM2977" s="84"/>
    </row>
    <row r="2978" spans="28:39" hidden="1" x14ac:dyDescent="0.25">
      <c r="AB2978" s="14"/>
      <c r="AC2978" s="14"/>
      <c r="AG2978" s="10"/>
      <c r="AH2978" s="10"/>
      <c r="AL2978" s="84"/>
      <c r="AM2978" s="84"/>
    </row>
    <row r="2979" spans="28:39" hidden="1" x14ac:dyDescent="0.25">
      <c r="AB2979" s="14"/>
      <c r="AC2979" s="14"/>
      <c r="AG2979" s="10"/>
      <c r="AH2979" s="10"/>
      <c r="AL2979" s="84"/>
      <c r="AM2979" s="84"/>
    </row>
    <row r="2980" spans="28:39" hidden="1" x14ac:dyDescent="0.25">
      <c r="AB2980" s="14"/>
      <c r="AC2980" s="14"/>
      <c r="AG2980" s="10"/>
      <c r="AH2980" s="10"/>
      <c r="AL2980" s="84"/>
      <c r="AM2980" s="84"/>
    </row>
    <row r="2981" spans="28:39" hidden="1" x14ac:dyDescent="0.25">
      <c r="AB2981" s="14"/>
      <c r="AC2981" s="14"/>
      <c r="AG2981" s="10"/>
      <c r="AH2981" s="10"/>
      <c r="AL2981" s="84"/>
      <c r="AM2981" s="84"/>
    </row>
    <row r="2982" spans="28:39" hidden="1" x14ac:dyDescent="0.25">
      <c r="AB2982" s="14"/>
      <c r="AC2982" s="14"/>
      <c r="AG2982" s="10"/>
      <c r="AH2982" s="10"/>
      <c r="AL2982" s="84"/>
      <c r="AM2982" s="84"/>
    </row>
    <row r="2983" spans="28:39" hidden="1" x14ac:dyDescent="0.25">
      <c r="AB2983" s="14"/>
      <c r="AC2983" s="14"/>
      <c r="AG2983" s="10"/>
      <c r="AH2983" s="10"/>
      <c r="AL2983" s="84"/>
      <c r="AM2983" s="84"/>
    </row>
    <row r="2984" spans="28:39" hidden="1" x14ac:dyDescent="0.25">
      <c r="AB2984" s="14"/>
      <c r="AC2984" s="14"/>
      <c r="AG2984" s="10"/>
      <c r="AH2984" s="10"/>
      <c r="AL2984" s="84"/>
      <c r="AM2984" s="84"/>
    </row>
    <row r="2985" spans="28:39" hidden="1" x14ac:dyDescent="0.25">
      <c r="AB2985" s="14"/>
      <c r="AC2985" s="14"/>
      <c r="AG2985" s="10"/>
      <c r="AH2985" s="10"/>
      <c r="AL2985" s="84"/>
      <c r="AM2985" s="84"/>
    </row>
    <row r="2986" spans="28:39" hidden="1" x14ac:dyDescent="0.25">
      <c r="AB2986" s="14"/>
      <c r="AC2986" s="14"/>
      <c r="AG2986" s="10"/>
      <c r="AH2986" s="10"/>
      <c r="AL2986" s="84"/>
      <c r="AM2986" s="84"/>
    </row>
    <row r="2987" spans="28:39" hidden="1" x14ac:dyDescent="0.25">
      <c r="AB2987" s="14"/>
      <c r="AC2987" s="14"/>
      <c r="AG2987" s="10"/>
      <c r="AH2987" s="10"/>
      <c r="AL2987" s="84"/>
      <c r="AM2987" s="84"/>
    </row>
    <row r="2988" spans="28:39" hidden="1" x14ac:dyDescent="0.25">
      <c r="AB2988" s="14"/>
      <c r="AC2988" s="14"/>
      <c r="AG2988" s="10"/>
      <c r="AH2988" s="10"/>
      <c r="AL2988" s="84"/>
      <c r="AM2988" s="84"/>
    </row>
    <row r="2989" spans="28:39" hidden="1" x14ac:dyDescent="0.25">
      <c r="AB2989" s="14"/>
      <c r="AC2989" s="14"/>
      <c r="AG2989" s="10"/>
      <c r="AH2989" s="10"/>
      <c r="AL2989" s="84"/>
      <c r="AM2989" s="84"/>
    </row>
    <row r="2990" spans="28:39" hidden="1" x14ac:dyDescent="0.25">
      <c r="AB2990" s="14"/>
      <c r="AC2990" s="14"/>
      <c r="AG2990" s="10"/>
      <c r="AH2990" s="10"/>
      <c r="AL2990" s="84"/>
      <c r="AM2990" s="84"/>
    </row>
    <row r="2991" spans="28:39" hidden="1" x14ac:dyDescent="0.25">
      <c r="AB2991" s="14"/>
      <c r="AC2991" s="14"/>
      <c r="AG2991" s="10"/>
      <c r="AH2991" s="10"/>
      <c r="AL2991" s="84"/>
      <c r="AM2991" s="84"/>
    </row>
    <row r="2992" spans="28:39" hidden="1" x14ac:dyDescent="0.25">
      <c r="AB2992" s="14"/>
      <c r="AC2992" s="14"/>
      <c r="AG2992" s="10"/>
      <c r="AH2992" s="10"/>
      <c r="AL2992" s="84"/>
      <c r="AM2992" s="84"/>
    </row>
    <row r="2993" spans="28:39" hidden="1" x14ac:dyDescent="0.25">
      <c r="AB2993" s="14"/>
      <c r="AC2993" s="14"/>
      <c r="AG2993" s="10"/>
      <c r="AH2993" s="10"/>
      <c r="AL2993" s="84"/>
      <c r="AM2993" s="84"/>
    </row>
    <row r="2994" spans="28:39" hidden="1" x14ac:dyDescent="0.25">
      <c r="AB2994" s="14"/>
      <c r="AC2994" s="14"/>
      <c r="AG2994" s="10"/>
      <c r="AH2994" s="10"/>
      <c r="AL2994" s="84"/>
      <c r="AM2994" s="84"/>
    </row>
    <row r="2995" spans="28:39" hidden="1" x14ac:dyDescent="0.25">
      <c r="AB2995" s="14"/>
      <c r="AC2995" s="14"/>
      <c r="AG2995" s="10"/>
      <c r="AH2995" s="10"/>
      <c r="AL2995" s="84"/>
      <c r="AM2995" s="84"/>
    </row>
    <row r="2996" spans="28:39" hidden="1" x14ac:dyDescent="0.25">
      <c r="AB2996" s="14"/>
      <c r="AC2996" s="14"/>
      <c r="AG2996" s="10"/>
      <c r="AH2996" s="10"/>
      <c r="AL2996" s="84"/>
      <c r="AM2996" s="84"/>
    </row>
    <row r="2997" spans="28:39" hidden="1" x14ac:dyDescent="0.25">
      <c r="AB2997" s="14"/>
      <c r="AC2997" s="14"/>
      <c r="AG2997" s="10"/>
      <c r="AH2997" s="10"/>
      <c r="AL2997" s="84"/>
      <c r="AM2997" s="84"/>
    </row>
    <row r="2998" spans="28:39" hidden="1" x14ac:dyDescent="0.25">
      <c r="AB2998" s="14"/>
      <c r="AC2998" s="14"/>
      <c r="AG2998" s="10"/>
      <c r="AH2998" s="10"/>
      <c r="AL2998" s="84"/>
      <c r="AM2998" s="84"/>
    </row>
    <row r="2999" spans="28:39" hidden="1" x14ac:dyDescent="0.25">
      <c r="AB2999" s="14"/>
      <c r="AC2999" s="14"/>
      <c r="AG2999" s="10"/>
      <c r="AH2999" s="10"/>
      <c r="AL2999" s="84"/>
      <c r="AM2999" s="84"/>
    </row>
    <row r="3000" spans="28:39" hidden="1" x14ac:dyDescent="0.25">
      <c r="AB3000" s="14"/>
      <c r="AC3000" s="14"/>
      <c r="AG3000" s="10"/>
      <c r="AH3000" s="10"/>
      <c r="AL3000" s="84"/>
      <c r="AM3000" s="84"/>
    </row>
    <row r="3001" spans="28:39" hidden="1" x14ac:dyDescent="0.25">
      <c r="AB3001" s="14"/>
      <c r="AC3001" s="14"/>
      <c r="AG3001" s="10"/>
      <c r="AH3001" s="10"/>
      <c r="AL3001" s="84"/>
      <c r="AM3001" s="84"/>
    </row>
    <row r="3002" spans="28:39" hidden="1" x14ac:dyDescent="0.25">
      <c r="AB3002" s="14"/>
      <c r="AC3002" s="14"/>
      <c r="AG3002" s="10"/>
      <c r="AH3002" s="10"/>
      <c r="AL3002" s="84"/>
      <c r="AM3002" s="84"/>
    </row>
    <row r="3003" spans="28:39" hidden="1" x14ac:dyDescent="0.25">
      <c r="AB3003" s="14"/>
      <c r="AC3003" s="14"/>
      <c r="AG3003" s="10"/>
      <c r="AH3003" s="10"/>
      <c r="AL3003" s="84"/>
      <c r="AM3003" s="84"/>
    </row>
    <row r="3004" spans="28:39" hidden="1" x14ac:dyDescent="0.25">
      <c r="AB3004" s="14"/>
      <c r="AC3004" s="14"/>
      <c r="AG3004" s="10"/>
      <c r="AH3004" s="10"/>
      <c r="AL3004" s="84"/>
      <c r="AM3004" s="84"/>
    </row>
    <row r="3005" spans="28:39" hidden="1" x14ac:dyDescent="0.25">
      <c r="AB3005" s="14"/>
      <c r="AC3005" s="14"/>
      <c r="AG3005" s="10"/>
      <c r="AH3005" s="10"/>
      <c r="AL3005" s="84"/>
      <c r="AM3005" s="84"/>
    </row>
    <row r="3006" spans="28:39" hidden="1" x14ac:dyDescent="0.25">
      <c r="AB3006" s="14"/>
      <c r="AC3006" s="14"/>
      <c r="AG3006" s="10"/>
      <c r="AH3006" s="10"/>
      <c r="AL3006" s="84"/>
      <c r="AM3006" s="84"/>
    </row>
    <row r="3007" spans="28:39" hidden="1" x14ac:dyDescent="0.25">
      <c r="AB3007" s="14"/>
      <c r="AC3007" s="14"/>
      <c r="AG3007" s="10"/>
      <c r="AH3007" s="10"/>
      <c r="AL3007" s="84"/>
      <c r="AM3007" s="84"/>
    </row>
    <row r="3008" spans="28:39" hidden="1" x14ac:dyDescent="0.25">
      <c r="AB3008" s="14"/>
      <c r="AC3008" s="14"/>
      <c r="AG3008" s="10"/>
      <c r="AH3008" s="10"/>
      <c r="AL3008" s="84"/>
      <c r="AM3008" s="84"/>
    </row>
    <row r="3009" spans="28:39" hidden="1" x14ac:dyDescent="0.25">
      <c r="AB3009" s="14"/>
      <c r="AC3009" s="14"/>
      <c r="AG3009" s="10"/>
      <c r="AH3009" s="10"/>
      <c r="AL3009" s="84"/>
      <c r="AM3009" s="84"/>
    </row>
    <row r="3010" spans="28:39" hidden="1" x14ac:dyDescent="0.25">
      <c r="AB3010" s="14"/>
      <c r="AC3010" s="14"/>
      <c r="AG3010" s="10"/>
      <c r="AH3010" s="10"/>
      <c r="AL3010" s="84"/>
      <c r="AM3010" s="84"/>
    </row>
    <row r="3011" spans="28:39" hidden="1" x14ac:dyDescent="0.25">
      <c r="AB3011" s="14"/>
      <c r="AC3011" s="14"/>
      <c r="AG3011" s="10"/>
      <c r="AH3011" s="10"/>
      <c r="AL3011" s="84"/>
      <c r="AM3011" s="84"/>
    </row>
    <row r="3012" spans="28:39" hidden="1" x14ac:dyDescent="0.25">
      <c r="AB3012" s="14"/>
      <c r="AC3012" s="14"/>
      <c r="AG3012" s="10"/>
      <c r="AH3012" s="10"/>
      <c r="AL3012" s="84"/>
      <c r="AM3012" s="84"/>
    </row>
    <row r="3013" spans="28:39" hidden="1" x14ac:dyDescent="0.25">
      <c r="AB3013" s="14"/>
      <c r="AC3013" s="14"/>
      <c r="AG3013" s="10"/>
      <c r="AH3013" s="10"/>
      <c r="AL3013" s="84"/>
      <c r="AM3013" s="84"/>
    </row>
    <row r="3014" spans="28:39" hidden="1" x14ac:dyDescent="0.25">
      <c r="AB3014" s="14"/>
      <c r="AC3014" s="14"/>
      <c r="AG3014" s="10"/>
      <c r="AH3014" s="10"/>
      <c r="AL3014" s="84"/>
      <c r="AM3014" s="84"/>
    </row>
    <row r="3015" spans="28:39" hidden="1" x14ac:dyDescent="0.25">
      <c r="AB3015" s="14"/>
      <c r="AC3015" s="14"/>
      <c r="AG3015" s="10"/>
      <c r="AH3015" s="10"/>
      <c r="AL3015" s="84"/>
      <c r="AM3015" s="84"/>
    </row>
    <row r="3016" spans="28:39" hidden="1" x14ac:dyDescent="0.25">
      <c r="AB3016" s="14"/>
      <c r="AC3016" s="14"/>
      <c r="AG3016" s="10"/>
      <c r="AH3016" s="10"/>
      <c r="AL3016" s="84"/>
      <c r="AM3016" s="84"/>
    </row>
    <row r="3017" spans="28:39" hidden="1" x14ac:dyDescent="0.25">
      <c r="AB3017" s="14"/>
      <c r="AC3017" s="14"/>
      <c r="AG3017" s="10"/>
      <c r="AH3017" s="10"/>
      <c r="AL3017" s="84"/>
      <c r="AM3017" s="84"/>
    </row>
    <row r="3018" spans="28:39" hidden="1" x14ac:dyDescent="0.25">
      <c r="AB3018" s="14"/>
      <c r="AC3018" s="14"/>
      <c r="AG3018" s="10"/>
      <c r="AH3018" s="10"/>
      <c r="AL3018" s="84"/>
      <c r="AM3018" s="84"/>
    </row>
    <row r="3019" spans="28:39" hidden="1" x14ac:dyDescent="0.25">
      <c r="AB3019" s="14"/>
      <c r="AC3019" s="14"/>
      <c r="AG3019" s="10"/>
      <c r="AH3019" s="10"/>
      <c r="AL3019" s="84"/>
      <c r="AM3019" s="84"/>
    </row>
    <row r="3020" spans="28:39" hidden="1" x14ac:dyDescent="0.25">
      <c r="AB3020" s="14"/>
      <c r="AC3020" s="14"/>
      <c r="AG3020" s="10"/>
      <c r="AH3020" s="10"/>
      <c r="AL3020" s="84"/>
      <c r="AM3020" s="84"/>
    </row>
    <row r="3021" spans="28:39" hidden="1" x14ac:dyDescent="0.25">
      <c r="AB3021" s="14"/>
      <c r="AC3021" s="14"/>
      <c r="AG3021" s="10"/>
      <c r="AH3021" s="10"/>
      <c r="AL3021" s="84"/>
      <c r="AM3021" s="84"/>
    </row>
    <row r="3022" spans="28:39" hidden="1" x14ac:dyDescent="0.25">
      <c r="AB3022" s="14"/>
      <c r="AC3022" s="14"/>
      <c r="AG3022" s="10"/>
      <c r="AH3022" s="10"/>
      <c r="AL3022" s="84"/>
      <c r="AM3022" s="84"/>
    </row>
    <row r="3023" spans="28:39" hidden="1" x14ac:dyDescent="0.25">
      <c r="AB3023" s="14"/>
      <c r="AC3023" s="14"/>
      <c r="AG3023" s="10"/>
      <c r="AH3023" s="10"/>
      <c r="AL3023" s="84"/>
      <c r="AM3023" s="84"/>
    </row>
    <row r="3024" spans="28:39" hidden="1" x14ac:dyDescent="0.25">
      <c r="AB3024" s="14"/>
      <c r="AC3024" s="14"/>
      <c r="AG3024" s="10"/>
      <c r="AH3024" s="10"/>
      <c r="AL3024" s="84"/>
      <c r="AM3024" s="84"/>
    </row>
    <row r="3025" spans="28:39" hidden="1" x14ac:dyDescent="0.25">
      <c r="AB3025" s="14"/>
      <c r="AC3025" s="14"/>
      <c r="AG3025" s="10"/>
      <c r="AH3025" s="10"/>
      <c r="AL3025" s="84"/>
      <c r="AM3025" s="84"/>
    </row>
    <row r="3026" spans="28:39" hidden="1" x14ac:dyDescent="0.25">
      <c r="AB3026" s="14"/>
      <c r="AC3026" s="14"/>
      <c r="AG3026" s="10"/>
      <c r="AH3026" s="10"/>
      <c r="AL3026" s="84"/>
      <c r="AM3026" s="84"/>
    </row>
    <row r="3027" spans="28:39" hidden="1" x14ac:dyDescent="0.25">
      <c r="AB3027" s="14"/>
      <c r="AC3027" s="14"/>
      <c r="AG3027" s="10"/>
      <c r="AH3027" s="10"/>
      <c r="AL3027" s="84"/>
      <c r="AM3027" s="84"/>
    </row>
    <row r="3028" spans="28:39" hidden="1" x14ac:dyDescent="0.25">
      <c r="AB3028" s="14"/>
      <c r="AC3028" s="14"/>
      <c r="AG3028" s="10"/>
      <c r="AH3028" s="10"/>
      <c r="AL3028" s="84"/>
      <c r="AM3028" s="84"/>
    </row>
    <row r="3029" spans="28:39" hidden="1" x14ac:dyDescent="0.25">
      <c r="AB3029" s="14"/>
      <c r="AC3029" s="14"/>
      <c r="AG3029" s="10"/>
      <c r="AH3029" s="10"/>
      <c r="AL3029" s="84"/>
      <c r="AM3029" s="84"/>
    </row>
    <row r="3030" spans="28:39" hidden="1" x14ac:dyDescent="0.25">
      <c r="AB3030" s="14"/>
      <c r="AC3030" s="14"/>
      <c r="AG3030" s="10"/>
      <c r="AH3030" s="10"/>
      <c r="AL3030" s="84"/>
      <c r="AM3030" s="84"/>
    </row>
    <row r="3031" spans="28:39" hidden="1" x14ac:dyDescent="0.25">
      <c r="AB3031" s="14"/>
      <c r="AC3031" s="14"/>
      <c r="AG3031" s="10"/>
      <c r="AH3031" s="10"/>
      <c r="AL3031" s="84"/>
      <c r="AM3031" s="84"/>
    </row>
    <row r="3032" spans="28:39" hidden="1" x14ac:dyDescent="0.25">
      <c r="AB3032" s="14"/>
      <c r="AC3032" s="14"/>
      <c r="AG3032" s="10"/>
      <c r="AH3032" s="10"/>
      <c r="AL3032" s="84"/>
      <c r="AM3032" s="84"/>
    </row>
    <row r="3033" spans="28:39" hidden="1" x14ac:dyDescent="0.25">
      <c r="AB3033" s="14"/>
      <c r="AC3033" s="14"/>
      <c r="AG3033" s="10"/>
      <c r="AH3033" s="10"/>
      <c r="AL3033" s="84"/>
      <c r="AM3033" s="84"/>
    </row>
    <row r="3034" spans="28:39" hidden="1" x14ac:dyDescent="0.25">
      <c r="AB3034" s="14"/>
      <c r="AC3034" s="14"/>
      <c r="AG3034" s="10"/>
      <c r="AH3034" s="10"/>
      <c r="AL3034" s="84"/>
      <c r="AM3034" s="84"/>
    </row>
    <row r="3035" spans="28:39" hidden="1" x14ac:dyDescent="0.25">
      <c r="AB3035" s="14"/>
      <c r="AC3035" s="14"/>
      <c r="AG3035" s="10"/>
      <c r="AH3035" s="10"/>
      <c r="AL3035" s="84"/>
      <c r="AM3035" s="84"/>
    </row>
    <row r="3036" spans="28:39" hidden="1" x14ac:dyDescent="0.25">
      <c r="AB3036" s="14"/>
      <c r="AC3036" s="14"/>
      <c r="AG3036" s="10"/>
      <c r="AH3036" s="10"/>
      <c r="AL3036" s="84"/>
      <c r="AM3036" s="84"/>
    </row>
    <row r="3037" spans="28:39" hidden="1" x14ac:dyDescent="0.25">
      <c r="AB3037" s="14"/>
      <c r="AC3037" s="14"/>
      <c r="AG3037" s="10"/>
      <c r="AH3037" s="10"/>
      <c r="AL3037" s="84"/>
      <c r="AM3037" s="84"/>
    </row>
    <row r="3038" spans="28:39" hidden="1" x14ac:dyDescent="0.25">
      <c r="AB3038" s="14"/>
      <c r="AC3038" s="14"/>
      <c r="AG3038" s="10"/>
      <c r="AH3038" s="10"/>
      <c r="AL3038" s="84"/>
      <c r="AM3038" s="84"/>
    </row>
    <row r="3039" spans="28:39" hidden="1" x14ac:dyDescent="0.25">
      <c r="AB3039" s="14"/>
      <c r="AC3039" s="14"/>
      <c r="AG3039" s="10"/>
      <c r="AH3039" s="10"/>
      <c r="AL3039" s="84"/>
      <c r="AM3039" s="84"/>
    </row>
    <row r="3040" spans="28:39" hidden="1" x14ac:dyDescent="0.25">
      <c r="AB3040" s="14"/>
      <c r="AC3040" s="14"/>
      <c r="AG3040" s="10"/>
      <c r="AH3040" s="10"/>
      <c r="AL3040" s="84"/>
      <c r="AM3040" s="84"/>
    </row>
    <row r="3041" spans="28:39" hidden="1" x14ac:dyDescent="0.25">
      <c r="AB3041" s="14"/>
      <c r="AC3041" s="14"/>
      <c r="AG3041" s="10"/>
      <c r="AH3041" s="10"/>
      <c r="AL3041" s="84"/>
      <c r="AM3041" s="84"/>
    </row>
    <row r="3042" spans="28:39" hidden="1" x14ac:dyDescent="0.25">
      <c r="AB3042" s="14"/>
      <c r="AC3042" s="14"/>
      <c r="AG3042" s="10"/>
      <c r="AH3042" s="10"/>
      <c r="AL3042" s="84"/>
      <c r="AM3042" s="84"/>
    </row>
    <row r="3043" spans="28:39" hidden="1" x14ac:dyDescent="0.25">
      <c r="AB3043" s="14"/>
      <c r="AC3043" s="14"/>
      <c r="AG3043" s="10"/>
      <c r="AH3043" s="10"/>
      <c r="AL3043" s="84"/>
      <c r="AM3043" s="84"/>
    </row>
    <row r="3044" spans="28:39" hidden="1" x14ac:dyDescent="0.25">
      <c r="AB3044" s="14"/>
      <c r="AC3044" s="14"/>
      <c r="AG3044" s="10"/>
      <c r="AH3044" s="10"/>
      <c r="AL3044" s="84"/>
      <c r="AM3044" s="84"/>
    </row>
    <row r="3045" spans="28:39" hidden="1" x14ac:dyDescent="0.25">
      <c r="AB3045" s="14"/>
      <c r="AC3045" s="14"/>
      <c r="AG3045" s="10"/>
      <c r="AH3045" s="10"/>
      <c r="AL3045" s="84"/>
      <c r="AM3045" s="84"/>
    </row>
    <row r="3046" spans="28:39" hidden="1" x14ac:dyDescent="0.25">
      <c r="AB3046" s="14"/>
      <c r="AC3046" s="14"/>
      <c r="AG3046" s="10"/>
      <c r="AH3046" s="10"/>
      <c r="AL3046" s="84"/>
      <c r="AM3046" s="84"/>
    </row>
    <row r="3047" spans="28:39" hidden="1" x14ac:dyDescent="0.25">
      <c r="AB3047" s="14"/>
      <c r="AC3047" s="14"/>
      <c r="AG3047" s="10"/>
      <c r="AH3047" s="10"/>
      <c r="AL3047" s="84"/>
      <c r="AM3047" s="84"/>
    </row>
    <row r="3048" spans="28:39" hidden="1" x14ac:dyDescent="0.25">
      <c r="AB3048" s="14"/>
      <c r="AC3048" s="14"/>
      <c r="AG3048" s="10"/>
      <c r="AH3048" s="10"/>
      <c r="AL3048" s="84"/>
      <c r="AM3048" s="84"/>
    </row>
    <row r="3049" spans="28:39" hidden="1" x14ac:dyDescent="0.25">
      <c r="AB3049" s="14"/>
      <c r="AC3049" s="14"/>
      <c r="AG3049" s="10"/>
      <c r="AH3049" s="10"/>
      <c r="AL3049" s="84"/>
      <c r="AM3049" s="84"/>
    </row>
    <row r="3050" spans="28:39" hidden="1" x14ac:dyDescent="0.25">
      <c r="AB3050" s="14"/>
      <c r="AC3050" s="14"/>
      <c r="AG3050" s="10"/>
      <c r="AH3050" s="10"/>
      <c r="AL3050" s="84"/>
      <c r="AM3050" s="84"/>
    </row>
    <row r="3051" spans="28:39" hidden="1" x14ac:dyDescent="0.25">
      <c r="AB3051" s="14"/>
      <c r="AC3051" s="14"/>
      <c r="AG3051" s="10"/>
      <c r="AH3051" s="10"/>
      <c r="AL3051" s="84"/>
      <c r="AM3051" s="84"/>
    </row>
    <row r="3052" spans="28:39" hidden="1" x14ac:dyDescent="0.25">
      <c r="AB3052" s="14"/>
      <c r="AC3052" s="14"/>
      <c r="AG3052" s="10"/>
      <c r="AH3052" s="10"/>
      <c r="AL3052" s="84"/>
      <c r="AM3052" s="84"/>
    </row>
    <row r="3053" spans="28:39" hidden="1" x14ac:dyDescent="0.25">
      <c r="AB3053" s="14"/>
      <c r="AC3053" s="14"/>
      <c r="AG3053" s="10"/>
      <c r="AH3053" s="10"/>
      <c r="AL3053" s="84"/>
      <c r="AM3053" s="84"/>
    </row>
    <row r="3054" spans="28:39" hidden="1" x14ac:dyDescent="0.25">
      <c r="AB3054" s="14"/>
      <c r="AC3054" s="14"/>
      <c r="AG3054" s="10"/>
      <c r="AH3054" s="10"/>
      <c r="AL3054" s="84"/>
      <c r="AM3054" s="84"/>
    </row>
    <row r="3055" spans="28:39" hidden="1" x14ac:dyDescent="0.25">
      <c r="AB3055" s="14"/>
      <c r="AC3055" s="14"/>
      <c r="AG3055" s="10"/>
      <c r="AH3055" s="10"/>
      <c r="AL3055" s="84"/>
      <c r="AM3055" s="84"/>
    </row>
    <row r="3056" spans="28:39" hidden="1" x14ac:dyDescent="0.25">
      <c r="AB3056" s="14"/>
      <c r="AC3056" s="14"/>
      <c r="AG3056" s="10"/>
      <c r="AH3056" s="10"/>
      <c r="AL3056" s="84"/>
      <c r="AM3056" s="84"/>
    </row>
    <row r="3057" spans="28:39" hidden="1" x14ac:dyDescent="0.25">
      <c r="AB3057" s="14"/>
      <c r="AC3057" s="14"/>
      <c r="AG3057" s="10"/>
      <c r="AH3057" s="10"/>
      <c r="AL3057" s="84"/>
      <c r="AM3057" s="84"/>
    </row>
    <row r="3058" spans="28:39" hidden="1" x14ac:dyDescent="0.25">
      <c r="AB3058" s="14"/>
      <c r="AC3058" s="14"/>
      <c r="AG3058" s="10"/>
      <c r="AH3058" s="10"/>
      <c r="AL3058" s="84"/>
      <c r="AM3058" s="84"/>
    </row>
    <row r="3059" spans="28:39" hidden="1" x14ac:dyDescent="0.25">
      <c r="AB3059" s="14"/>
      <c r="AC3059" s="14"/>
      <c r="AG3059" s="10"/>
      <c r="AH3059" s="10"/>
      <c r="AL3059" s="84"/>
      <c r="AM3059" s="84"/>
    </row>
    <row r="3060" spans="28:39" hidden="1" x14ac:dyDescent="0.25">
      <c r="AB3060" s="14"/>
      <c r="AC3060" s="14"/>
      <c r="AG3060" s="10"/>
      <c r="AH3060" s="10"/>
      <c r="AL3060" s="84"/>
      <c r="AM3060" s="84"/>
    </row>
    <row r="3061" spans="28:39" hidden="1" x14ac:dyDescent="0.25">
      <c r="AB3061" s="14"/>
      <c r="AC3061" s="14"/>
      <c r="AG3061" s="10"/>
      <c r="AH3061" s="10"/>
      <c r="AL3061" s="84"/>
      <c r="AM3061" s="84"/>
    </row>
    <row r="3062" spans="28:39" hidden="1" x14ac:dyDescent="0.25">
      <c r="AB3062" s="14"/>
      <c r="AC3062" s="14"/>
      <c r="AG3062" s="10"/>
      <c r="AH3062" s="10"/>
      <c r="AL3062" s="84"/>
      <c r="AM3062" s="84"/>
    </row>
    <row r="3063" spans="28:39" hidden="1" x14ac:dyDescent="0.25">
      <c r="AB3063" s="14"/>
      <c r="AC3063" s="14"/>
      <c r="AG3063" s="10"/>
      <c r="AH3063" s="10"/>
      <c r="AL3063" s="84"/>
      <c r="AM3063" s="84"/>
    </row>
    <row r="3064" spans="28:39" hidden="1" x14ac:dyDescent="0.25">
      <c r="AB3064" s="14"/>
      <c r="AC3064" s="14"/>
      <c r="AG3064" s="10"/>
      <c r="AH3064" s="10"/>
      <c r="AL3064" s="84"/>
      <c r="AM3064" s="84"/>
    </row>
    <row r="3065" spans="28:39" hidden="1" x14ac:dyDescent="0.25">
      <c r="AB3065" s="14"/>
      <c r="AC3065" s="14"/>
      <c r="AG3065" s="10"/>
      <c r="AH3065" s="10"/>
      <c r="AL3065" s="84"/>
      <c r="AM3065" s="84"/>
    </row>
    <row r="3066" spans="28:39" hidden="1" x14ac:dyDescent="0.25">
      <c r="AB3066" s="14"/>
      <c r="AC3066" s="14"/>
      <c r="AG3066" s="10"/>
      <c r="AH3066" s="10"/>
      <c r="AL3066" s="84"/>
      <c r="AM3066" s="84"/>
    </row>
    <row r="3067" spans="28:39" hidden="1" x14ac:dyDescent="0.25">
      <c r="AB3067" s="14"/>
      <c r="AC3067" s="14"/>
      <c r="AG3067" s="10"/>
      <c r="AH3067" s="10"/>
      <c r="AL3067" s="84"/>
      <c r="AM3067" s="84"/>
    </row>
    <row r="3068" spans="28:39" hidden="1" x14ac:dyDescent="0.25">
      <c r="AB3068" s="14"/>
      <c r="AC3068" s="14"/>
      <c r="AG3068" s="10"/>
      <c r="AH3068" s="10"/>
      <c r="AL3068" s="84"/>
      <c r="AM3068" s="84"/>
    </row>
    <row r="3069" spans="28:39" hidden="1" x14ac:dyDescent="0.25">
      <c r="AB3069" s="14"/>
      <c r="AC3069" s="14"/>
      <c r="AG3069" s="10"/>
      <c r="AH3069" s="10"/>
      <c r="AL3069" s="84"/>
      <c r="AM3069" s="84"/>
    </row>
    <row r="3070" spans="28:39" hidden="1" x14ac:dyDescent="0.25">
      <c r="AB3070" s="14"/>
      <c r="AC3070" s="14"/>
      <c r="AG3070" s="10"/>
      <c r="AH3070" s="10"/>
      <c r="AL3070" s="84"/>
      <c r="AM3070" s="84"/>
    </row>
    <row r="3071" spans="28:39" hidden="1" x14ac:dyDescent="0.25">
      <c r="AB3071" s="14"/>
      <c r="AC3071" s="14"/>
      <c r="AG3071" s="10"/>
      <c r="AH3071" s="10"/>
      <c r="AL3071" s="84"/>
      <c r="AM3071" s="84"/>
    </row>
    <row r="3072" spans="28:39" hidden="1" x14ac:dyDescent="0.25">
      <c r="AB3072" s="14"/>
      <c r="AC3072" s="14"/>
      <c r="AG3072" s="10"/>
      <c r="AH3072" s="10"/>
      <c r="AL3072" s="84"/>
      <c r="AM3072" s="84"/>
    </row>
    <row r="3073" spans="28:39" hidden="1" x14ac:dyDescent="0.25">
      <c r="AB3073" s="14"/>
      <c r="AC3073" s="14"/>
      <c r="AG3073" s="10"/>
      <c r="AH3073" s="10"/>
      <c r="AL3073" s="84"/>
      <c r="AM3073" s="84"/>
    </row>
    <row r="3074" spans="28:39" hidden="1" x14ac:dyDescent="0.25">
      <c r="AB3074" s="14"/>
      <c r="AC3074" s="14"/>
      <c r="AG3074" s="10"/>
      <c r="AH3074" s="10"/>
      <c r="AL3074" s="84"/>
      <c r="AM3074" s="84"/>
    </row>
    <row r="3075" spans="28:39" hidden="1" x14ac:dyDescent="0.25">
      <c r="AB3075" s="14"/>
      <c r="AC3075" s="14"/>
      <c r="AG3075" s="10"/>
      <c r="AH3075" s="10"/>
      <c r="AL3075" s="84"/>
      <c r="AM3075" s="84"/>
    </row>
    <row r="3076" spans="28:39" hidden="1" x14ac:dyDescent="0.25">
      <c r="AB3076" s="14"/>
      <c r="AC3076" s="14"/>
      <c r="AG3076" s="10"/>
      <c r="AH3076" s="10"/>
      <c r="AL3076" s="84"/>
      <c r="AM3076" s="84"/>
    </row>
    <row r="3077" spans="28:39" hidden="1" x14ac:dyDescent="0.25">
      <c r="AB3077" s="14"/>
      <c r="AC3077" s="14"/>
      <c r="AG3077" s="10"/>
      <c r="AH3077" s="10"/>
      <c r="AL3077" s="84"/>
      <c r="AM3077" s="84"/>
    </row>
    <row r="3078" spans="28:39" hidden="1" x14ac:dyDescent="0.25">
      <c r="AB3078" s="14"/>
      <c r="AC3078" s="14"/>
      <c r="AG3078" s="10"/>
      <c r="AH3078" s="10"/>
      <c r="AL3078" s="84"/>
      <c r="AM3078" s="84"/>
    </row>
    <row r="3079" spans="28:39" hidden="1" x14ac:dyDescent="0.25">
      <c r="AB3079" s="14"/>
      <c r="AC3079" s="14"/>
      <c r="AG3079" s="10"/>
      <c r="AH3079" s="10"/>
      <c r="AL3079" s="84"/>
      <c r="AM3079" s="84"/>
    </row>
    <row r="3080" spans="28:39" hidden="1" x14ac:dyDescent="0.25">
      <c r="AB3080" s="14"/>
      <c r="AC3080" s="14"/>
      <c r="AG3080" s="10"/>
      <c r="AH3080" s="10"/>
      <c r="AL3080" s="84"/>
      <c r="AM3080" s="84"/>
    </row>
    <row r="3081" spans="28:39" hidden="1" x14ac:dyDescent="0.25">
      <c r="AB3081" s="14"/>
      <c r="AC3081" s="14"/>
      <c r="AG3081" s="10"/>
      <c r="AH3081" s="10"/>
      <c r="AL3081" s="84"/>
      <c r="AM3081" s="84"/>
    </row>
    <row r="3082" spans="28:39" hidden="1" x14ac:dyDescent="0.25">
      <c r="AB3082" s="14"/>
      <c r="AC3082" s="14"/>
      <c r="AG3082" s="10"/>
      <c r="AH3082" s="10"/>
      <c r="AL3082" s="84"/>
      <c r="AM3082" s="84"/>
    </row>
    <row r="3083" spans="28:39" hidden="1" x14ac:dyDescent="0.25">
      <c r="AB3083" s="14"/>
      <c r="AC3083" s="14"/>
      <c r="AG3083" s="10"/>
      <c r="AH3083" s="10"/>
      <c r="AL3083" s="84"/>
      <c r="AM3083" s="84"/>
    </row>
    <row r="3084" spans="28:39" hidden="1" x14ac:dyDescent="0.25">
      <c r="AB3084" s="14"/>
      <c r="AC3084" s="14"/>
      <c r="AG3084" s="10"/>
      <c r="AH3084" s="10"/>
      <c r="AL3084" s="84"/>
      <c r="AM3084" s="84"/>
    </row>
    <row r="3085" spans="28:39" hidden="1" x14ac:dyDescent="0.25">
      <c r="AB3085" s="14"/>
      <c r="AC3085" s="14"/>
      <c r="AG3085" s="10"/>
      <c r="AH3085" s="10"/>
      <c r="AL3085" s="84"/>
      <c r="AM3085" s="84"/>
    </row>
    <row r="3086" spans="28:39" hidden="1" x14ac:dyDescent="0.25">
      <c r="AB3086" s="14"/>
      <c r="AC3086" s="14"/>
      <c r="AG3086" s="10"/>
      <c r="AH3086" s="10"/>
      <c r="AL3086" s="84"/>
      <c r="AM3086" s="84"/>
    </row>
    <row r="3087" spans="28:39" hidden="1" x14ac:dyDescent="0.25">
      <c r="AB3087" s="14"/>
      <c r="AC3087" s="14"/>
      <c r="AG3087" s="10"/>
      <c r="AH3087" s="10"/>
      <c r="AL3087" s="84"/>
      <c r="AM3087" s="84"/>
    </row>
    <row r="3088" spans="28:39" hidden="1" x14ac:dyDescent="0.25">
      <c r="AB3088" s="14"/>
      <c r="AC3088" s="14"/>
      <c r="AG3088" s="10"/>
      <c r="AH3088" s="10"/>
      <c r="AL3088" s="84"/>
      <c r="AM3088" s="84"/>
    </row>
    <row r="3089" spans="28:39" hidden="1" x14ac:dyDescent="0.25">
      <c r="AB3089" s="14"/>
      <c r="AC3089" s="14"/>
      <c r="AG3089" s="10"/>
      <c r="AH3089" s="10"/>
      <c r="AL3089" s="84"/>
      <c r="AM3089" s="84"/>
    </row>
    <row r="3090" spans="28:39" hidden="1" x14ac:dyDescent="0.25">
      <c r="AB3090" s="14"/>
      <c r="AC3090" s="14"/>
      <c r="AG3090" s="10"/>
      <c r="AH3090" s="10"/>
      <c r="AL3090" s="84"/>
      <c r="AM3090" s="84"/>
    </row>
    <row r="3091" spans="28:39" hidden="1" x14ac:dyDescent="0.25">
      <c r="AB3091" s="14"/>
      <c r="AC3091" s="14"/>
      <c r="AG3091" s="10"/>
      <c r="AH3091" s="10"/>
      <c r="AL3091" s="84"/>
      <c r="AM3091" s="84"/>
    </row>
    <row r="3092" spans="28:39" hidden="1" x14ac:dyDescent="0.25">
      <c r="AB3092" s="14"/>
      <c r="AC3092" s="14"/>
      <c r="AG3092" s="10"/>
      <c r="AH3092" s="10"/>
      <c r="AL3092" s="84"/>
      <c r="AM3092" s="84"/>
    </row>
    <row r="3093" spans="28:39" hidden="1" x14ac:dyDescent="0.25">
      <c r="AB3093" s="14"/>
      <c r="AC3093" s="14"/>
      <c r="AG3093" s="10"/>
      <c r="AH3093" s="10"/>
      <c r="AL3093" s="84"/>
      <c r="AM3093" s="84"/>
    </row>
    <row r="3094" spans="28:39" hidden="1" x14ac:dyDescent="0.25">
      <c r="AB3094" s="14"/>
      <c r="AC3094" s="14"/>
      <c r="AG3094" s="10"/>
      <c r="AH3094" s="10"/>
      <c r="AL3094" s="84"/>
      <c r="AM3094" s="84"/>
    </row>
    <row r="3095" spans="28:39" hidden="1" x14ac:dyDescent="0.25">
      <c r="AB3095" s="14"/>
      <c r="AC3095" s="14"/>
      <c r="AG3095" s="10"/>
      <c r="AH3095" s="10"/>
      <c r="AL3095" s="84"/>
      <c r="AM3095" s="84"/>
    </row>
    <row r="3096" spans="28:39" hidden="1" x14ac:dyDescent="0.25">
      <c r="AB3096" s="14"/>
      <c r="AC3096" s="14"/>
      <c r="AG3096" s="10"/>
      <c r="AH3096" s="10"/>
      <c r="AL3096" s="84"/>
      <c r="AM3096" s="84"/>
    </row>
    <row r="3097" spans="28:39" hidden="1" x14ac:dyDescent="0.25">
      <c r="AB3097" s="14"/>
      <c r="AC3097" s="14"/>
      <c r="AG3097" s="10"/>
      <c r="AH3097" s="10"/>
      <c r="AL3097" s="84"/>
      <c r="AM3097" s="84"/>
    </row>
    <row r="3098" spans="28:39" hidden="1" x14ac:dyDescent="0.25">
      <c r="AB3098" s="14"/>
      <c r="AC3098" s="14"/>
      <c r="AG3098" s="10"/>
      <c r="AH3098" s="10"/>
      <c r="AL3098" s="84"/>
      <c r="AM3098" s="84"/>
    </row>
    <row r="3099" spans="28:39" hidden="1" x14ac:dyDescent="0.25">
      <c r="AB3099" s="14"/>
      <c r="AC3099" s="14"/>
      <c r="AG3099" s="10"/>
      <c r="AH3099" s="10"/>
      <c r="AL3099" s="84"/>
      <c r="AM3099" s="84"/>
    </row>
    <row r="3100" spans="28:39" hidden="1" x14ac:dyDescent="0.25">
      <c r="AB3100" s="14"/>
      <c r="AC3100" s="14"/>
      <c r="AG3100" s="10"/>
      <c r="AH3100" s="10"/>
      <c r="AL3100" s="84"/>
      <c r="AM3100" s="84"/>
    </row>
    <row r="3101" spans="28:39" hidden="1" x14ac:dyDescent="0.25">
      <c r="AB3101" s="14"/>
      <c r="AC3101" s="14"/>
      <c r="AG3101" s="10"/>
      <c r="AH3101" s="10"/>
      <c r="AL3101" s="84"/>
      <c r="AM3101" s="84"/>
    </row>
    <row r="3102" spans="28:39" hidden="1" x14ac:dyDescent="0.25">
      <c r="AB3102" s="14"/>
      <c r="AC3102" s="14"/>
      <c r="AG3102" s="10"/>
      <c r="AH3102" s="10"/>
      <c r="AL3102" s="84"/>
      <c r="AM3102" s="84"/>
    </row>
    <row r="3103" spans="28:39" hidden="1" x14ac:dyDescent="0.25">
      <c r="AB3103" s="14"/>
      <c r="AC3103" s="14"/>
      <c r="AG3103" s="10"/>
      <c r="AH3103" s="10"/>
      <c r="AL3103" s="84"/>
      <c r="AM3103" s="84"/>
    </row>
    <row r="3104" spans="28:39" hidden="1" x14ac:dyDescent="0.25">
      <c r="AB3104" s="14"/>
      <c r="AC3104" s="14"/>
      <c r="AG3104" s="10"/>
      <c r="AH3104" s="10"/>
      <c r="AL3104" s="84"/>
      <c r="AM3104" s="84"/>
    </row>
    <row r="3105" spans="28:39" hidden="1" x14ac:dyDescent="0.25">
      <c r="AB3105" s="14"/>
      <c r="AC3105" s="14"/>
      <c r="AG3105" s="10"/>
      <c r="AH3105" s="10"/>
      <c r="AL3105" s="84"/>
      <c r="AM3105" s="84"/>
    </row>
    <row r="3106" spans="28:39" hidden="1" x14ac:dyDescent="0.25">
      <c r="AB3106" s="14"/>
      <c r="AC3106" s="14"/>
      <c r="AG3106" s="10"/>
      <c r="AH3106" s="10"/>
      <c r="AL3106" s="84"/>
      <c r="AM3106" s="84"/>
    </row>
    <row r="3107" spans="28:39" hidden="1" x14ac:dyDescent="0.25">
      <c r="AB3107" s="14"/>
      <c r="AC3107" s="14"/>
      <c r="AG3107" s="10"/>
      <c r="AH3107" s="10"/>
      <c r="AL3107" s="84"/>
      <c r="AM3107" s="84"/>
    </row>
    <row r="3108" spans="28:39" hidden="1" x14ac:dyDescent="0.25">
      <c r="AB3108" s="14"/>
      <c r="AC3108" s="14"/>
      <c r="AG3108" s="10"/>
      <c r="AH3108" s="10"/>
      <c r="AL3108" s="84"/>
      <c r="AM3108" s="84"/>
    </row>
    <row r="3109" spans="28:39" hidden="1" x14ac:dyDescent="0.25">
      <c r="AB3109" s="14"/>
      <c r="AC3109" s="14"/>
      <c r="AG3109" s="10"/>
      <c r="AH3109" s="10"/>
      <c r="AL3109" s="84"/>
      <c r="AM3109" s="84"/>
    </row>
    <row r="3110" spans="28:39" hidden="1" x14ac:dyDescent="0.25">
      <c r="AB3110" s="14"/>
      <c r="AC3110" s="14"/>
      <c r="AG3110" s="10"/>
      <c r="AH3110" s="10"/>
      <c r="AL3110" s="84"/>
      <c r="AM3110" s="84"/>
    </row>
    <row r="3111" spans="28:39" hidden="1" x14ac:dyDescent="0.25">
      <c r="AB3111" s="14"/>
      <c r="AC3111" s="14"/>
      <c r="AG3111" s="10"/>
      <c r="AH3111" s="10"/>
      <c r="AL3111" s="84"/>
      <c r="AM3111" s="84"/>
    </row>
    <row r="3112" spans="28:39" hidden="1" x14ac:dyDescent="0.25">
      <c r="AB3112" s="14"/>
      <c r="AC3112" s="14"/>
      <c r="AG3112" s="10"/>
      <c r="AH3112" s="10"/>
      <c r="AL3112" s="84"/>
      <c r="AM3112" s="84"/>
    </row>
    <row r="3113" spans="28:39" hidden="1" x14ac:dyDescent="0.25">
      <c r="AB3113" s="14"/>
      <c r="AC3113" s="14"/>
      <c r="AG3113" s="10"/>
      <c r="AH3113" s="10"/>
      <c r="AL3113" s="84"/>
      <c r="AM3113" s="84"/>
    </row>
    <row r="3114" spans="28:39" hidden="1" x14ac:dyDescent="0.25">
      <c r="AB3114" s="14"/>
      <c r="AC3114" s="14"/>
      <c r="AG3114" s="10"/>
      <c r="AH3114" s="10"/>
      <c r="AL3114" s="84"/>
      <c r="AM3114" s="84"/>
    </row>
    <row r="3115" spans="28:39" hidden="1" x14ac:dyDescent="0.25">
      <c r="AB3115" s="14"/>
      <c r="AC3115" s="14"/>
      <c r="AG3115" s="10"/>
      <c r="AH3115" s="10"/>
      <c r="AL3115" s="84"/>
      <c r="AM3115" s="84"/>
    </row>
    <row r="3116" spans="28:39" hidden="1" x14ac:dyDescent="0.25">
      <c r="AB3116" s="14"/>
      <c r="AC3116" s="14"/>
      <c r="AG3116" s="10"/>
      <c r="AH3116" s="10"/>
      <c r="AL3116" s="84"/>
      <c r="AM3116" s="84"/>
    </row>
    <row r="3117" spans="28:39" hidden="1" x14ac:dyDescent="0.25">
      <c r="AB3117" s="14"/>
      <c r="AC3117" s="14"/>
      <c r="AG3117" s="10"/>
      <c r="AH3117" s="10"/>
      <c r="AL3117" s="84"/>
      <c r="AM3117" s="84"/>
    </row>
    <row r="3118" spans="28:39" hidden="1" x14ac:dyDescent="0.25">
      <c r="AB3118" s="14"/>
      <c r="AC3118" s="14"/>
      <c r="AG3118" s="10"/>
      <c r="AH3118" s="10"/>
      <c r="AL3118" s="84"/>
      <c r="AM3118" s="84"/>
    </row>
    <row r="3119" spans="28:39" hidden="1" x14ac:dyDescent="0.25">
      <c r="AB3119" s="14"/>
      <c r="AC3119" s="14"/>
      <c r="AG3119" s="10"/>
      <c r="AH3119" s="10"/>
      <c r="AL3119" s="84"/>
      <c r="AM3119" s="84"/>
    </row>
    <row r="3120" spans="28:39" hidden="1" x14ac:dyDescent="0.25">
      <c r="AB3120" s="14"/>
      <c r="AC3120" s="14"/>
      <c r="AG3120" s="10"/>
      <c r="AH3120" s="10"/>
      <c r="AL3120" s="84"/>
      <c r="AM3120" s="84"/>
    </row>
    <row r="3121" spans="28:39" hidden="1" x14ac:dyDescent="0.25">
      <c r="AB3121" s="14"/>
      <c r="AC3121" s="14"/>
      <c r="AG3121" s="10"/>
      <c r="AH3121" s="10"/>
      <c r="AL3121" s="84"/>
      <c r="AM3121" s="84"/>
    </row>
    <row r="3122" spans="28:39" hidden="1" x14ac:dyDescent="0.25">
      <c r="AB3122" s="14"/>
      <c r="AC3122" s="14"/>
      <c r="AG3122" s="10"/>
      <c r="AH3122" s="10"/>
      <c r="AL3122" s="84"/>
      <c r="AM3122" s="84"/>
    </row>
    <row r="3123" spans="28:39" hidden="1" x14ac:dyDescent="0.25">
      <c r="AB3123" s="14"/>
      <c r="AC3123" s="14"/>
      <c r="AG3123" s="10"/>
      <c r="AH3123" s="10"/>
      <c r="AL3123" s="84"/>
      <c r="AM3123" s="84"/>
    </row>
    <row r="3124" spans="28:39" hidden="1" x14ac:dyDescent="0.25">
      <c r="AB3124" s="14"/>
      <c r="AC3124" s="14"/>
      <c r="AG3124" s="10"/>
      <c r="AH3124" s="10"/>
      <c r="AL3124" s="84"/>
      <c r="AM3124" s="84"/>
    </row>
    <row r="3125" spans="28:39" hidden="1" x14ac:dyDescent="0.25">
      <c r="AB3125" s="14"/>
      <c r="AC3125" s="14"/>
      <c r="AG3125" s="10"/>
      <c r="AH3125" s="10"/>
      <c r="AL3125" s="84"/>
      <c r="AM3125" s="84"/>
    </row>
    <row r="3126" spans="28:39" hidden="1" x14ac:dyDescent="0.25">
      <c r="AB3126" s="14"/>
      <c r="AC3126" s="14"/>
      <c r="AG3126" s="10"/>
      <c r="AH3126" s="10"/>
      <c r="AL3126" s="84"/>
      <c r="AM3126" s="84"/>
    </row>
    <row r="3127" spans="28:39" hidden="1" x14ac:dyDescent="0.25">
      <c r="AB3127" s="14"/>
      <c r="AC3127" s="14"/>
      <c r="AG3127" s="10"/>
      <c r="AH3127" s="10"/>
      <c r="AL3127" s="84"/>
      <c r="AM3127" s="84"/>
    </row>
    <row r="3128" spans="28:39" hidden="1" x14ac:dyDescent="0.25">
      <c r="AB3128" s="14"/>
      <c r="AC3128" s="14"/>
      <c r="AG3128" s="10"/>
      <c r="AH3128" s="10"/>
      <c r="AL3128" s="84"/>
      <c r="AM3128" s="84"/>
    </row>
    <row r="3129" spans="28:39" hidden="1" x14ac:dyDescent="0.25">
      <c r="AB3129" s="14"/>
      <c r="AC3129" s="14"/>
      <c r="AG3129" s="10"/>
      <c r="AH3129" s="10"/>
      <c r="AL3129" s="84"/>
      <c r="AM3129" s="84"/>
    </row>
    <row r="3130" spans="28:39" hidden="1" x14ac:dyDescent="0.25">
      <c r="AB3130" s="14"/>
      <c r="AC3130" s="14"/>
      <c r="AG3130" s="10"/>
      <c r="AH3130" s="10"/>
      <c r="AL3130" s="84"/>
      <c r="AM3130" s="84"/>
    </row>
    <row r="3131" spans="28:39" hidden="1" x14ac:dyDescent="0.25">
      <c r="AB3131" s="14"/>
      <c r="AC3131" s="14"/>
      <c r="AG3131" s="10"/>
      <c r="AH3131" s="10"/>
      <c r="AL3131" s="84"/>
      <c r="AM3131" s="84"/>
    </row>
    <row r="3132" spans="28:39" hidden="1" x14ac:dyDescent="0.25">
      <c r="AB3132" s="14"/>
      <c r="AC3132" s="14"/>
      <c r="AG3132" s="10"/>
      <c r="AH3132" s="10"/>
      <c r="AL3132" s="84"/>
      <c r="AM3132" s="84"/>
    </row>
    <row r="3133" spans="28:39" hidden="1" x14ac:dyDescent="0.25">
      <c r="AB3133" s="14"/>
      <c r="AC3133" s="14"/>
      <c r="AG3133" s="10"/>
      <c r="AH3133" s="10"/>
      <c r="AL3133" s="84"/>
      <c r="AM3133" s="84"/>
    </row>
    <row r="3134" spans="28:39" hidden="1" x14ac:dyDescent="0.25">
      <c r="AB3134" s="14"/>
      <c r="AC3134" s="14"/>
      <c r="AG3134" s="10"/>
      <c r="AH3134" s="10"/>
      <c r="AL3134" s="84"/>
      <c r="AM3134" s="84"/>
    </row>
    <row r="3135" spans="28:39" hidden="1" x14ac:dyDescent="0.25">
      <c r="AB3135" s="14"/>
      <c r="AC3135" s="14"/>
      <c r="AG3135" s="10"/>
      <c r="AH3135" s="10"/>
      <c r="AL3135" s="84"/>
      <c r="AM3135" s="84"/>
    </row>
    <row r="3136" spans="28:39" hidden="1" x14ac:dyDescent="0.25">
      <c r="AB3136" s="14"/>
      <c r="AC3136" s="14"/>
      <c r="AG3136" s="10"/>
      <c r="AH3136" s="10"/>
      <c r="AL3136" s="84"/>
      <c r="AM3136" s="84"/>
    </row>
    <row r="3137" spans="28:39" hidden="1" x14ac:dyDescent="0.25">
      <c r="AB3137" s="14"/>
      <c r="AC3137" s="14"/>
      <c r="AG3137" s="10"/>
      <c r="AH3137" s="10"/>
      <c r="AL3137" s="84"/>
      <c r="AM3137" s="84"/>
    </row>
    <row r="3138" spans="28:39" hidden="1" x14ac:dyDescent="0.25">
      <c r="AB3138" s="14"/>
      <c r="AC3138" s="14"/>
      <c r="AG3138" s="10"/>
      <c r="AH3138" s="10"/>
      <c r="AL3138" s="84"/>
      <c r="AM3138" s="84"/>
    </row>
    <row r="3139" spans="28:39" hidden="1" x14ac:dyDescent="0.25">
      <c r="AB3139" s="14"/>
      <c r="AC3139" s="14"/>
      <c r="AG3139" s="10"/>
      <c r="AH3139" s="10"/>
      <c r="AL3139" s="84"/>
      <c r="AM3139" s="84"/>
    </row>
    <row r="3140" spans="28:39" hidden="1" x14ac:dyDescent="0.25">
      <c r="AB3140" s="14"/>
      <c r="AC3140" s="14"/>
      <c r="AG3140" s="10"/>
      <c r="AH3140" s="10"/>
      <c r="AL3140" s="84"/>
      <c r="AM3140" s="84"/>
    </row>
    <row r="3141" spans="28:39" hidden="1" x14ac:dyDescent="0.25">
      <c r="AB3141" s="14"/>
      <c r="AC3141" s="14"/>
      <c r="AG3141" s="10"/>
      <c r="AH3141" s="10"/>
      <c r="AL3141" s="84"/>
      <c r="AM3141" s="84"/>
    </row>
    <row r="3142" spans="28:39" hidden="1" x14ac:dyDescent="0.25">
      <c r="AB3142" s="14"/>
      <c r="AC3142" s="14"/>
      <c r="AG3142" s="10"/>
      <c r="AH3142" s="10"/>
      <c r="AL3142" s="84"/>
      <c r="AM3142" s="84"/>
    </row>
    <row r="3143" spans="28:39" hidden="1" x14ac:dyDescent="0.25">
      <c r="AB3143" s="14"/>
      <c r="AC3143" s="14"/>
      <c r="AG3143" s="10"/>
      <c r="AH3143" s="10"/>
      <c r="AL3143" s="84"/>
      <c r="AM3143" s="84"/>
    </row>
    <row r="3144" spans="28:39" hidden="1" x14ac:dyDescent="0.25">
      <c r="AB3144" s="14"/>
      <c r="AC3144" s="14"/>
      <c r="AG3144" s="10"/>
      <c r="AH3144" s="10"/>
      <c r="AL3144" s="84"/>
      <c r="AM3144" s="84"/>
    </row>
    <row r="3145" spans="28:39" hidden="1" x14ac:dyDescent="0.25">
      <c r="AB3145" s="14"/>
      <c r="AC3145" s="14"/>
      <c r="AG3145" s="10"/>
      <c r="AH3145" s="10"/>
      <c r="AL3145" s="84"/>
      <c r="AM3145" s="84"/>
    </row>
    <row r="3146" spans="28:39" hidden="1" x14ac:dyDescent="0.25">
      <c r="AB3146" s="14"/>
      <c r="AC3146" s="14"/>
      <c r="AG3146" s="10"/>
      <c r="AH3146" s="10"/>
      <c r="AL3146" s="84"/>
      <c r="AM3146" s="84"/>
    </row>
    <row r="3147" spans="28:39" hidden="1" x14ac:dyDescent="0.25">
      <c r="AB3147" s="14"/>
      <c r="AC3147" s="14"/>
      <c r="AG3147" s="10"/>
      <c r="AH3147" s="10"/>
      <c r="AL3147" s="84"/>
      <c r="AM3147" s="84"/>
    </row>
    <row r="3148" spans="28:39" hidden="1" x14ac:dyDescent="0.25">
      <c r="AB3148" s="14"/>
      <c r="AC3148" s="14"/>
      <c r="AG3148" s="10"/>
      <c r="AH3148" s="10"/>
      <c r="AL3148" s="84"/>
      <c r="AM3148" s="84"/>
    </row>
    <row r="3149" spans="28:39" hidden="1" x14ac:dyDescent="0.25">
      <c r="AB3149" s="14"/>
      <c r="AC3149" s="14"/>
      <c r="AG3149" s="10"/>
      <c r="AH3149" s="10"/>
      <c r="AL3149" s="84"/>
      <c r="AM3149" s="84"/>
    </row>
    <row r="3150" spans="28:39" hidden="1" x14ac:dyDescent="0.25">
      <c r="AB3150" s="14"/>
      <c r="AC3150" s="14"/>
      <c r="AG3150" s="10"/>
      <c r="AH3150" s="10"/>
      <c r="AL3150" s="84"/>
      <c r="AM3150" s="84"/>
    </row>
    <row r="3151" spans="28:39" hidden="1" x14ac:dyDescent="0.25">
      <c r="AB3151" s="14"/>
      <c r="AC3151" s="14"/>
      <c r="AG3151" s="10"/>
      <c r="AH3151" s="10"/>
      <c r="AL3151" s="84"/>
      <c r="AM3151" s="84"/>
    </row>
    <row r="3152" spans="28:39" hidden="1" x14ac:dyDescent="0.25">
      <c r="AB3152" s="14"/>
      <c r="AC3152" s="14"/>
      <c r="AG3152" s="10"/>
      <c r="AH3152" s="10"/>
      <c r="AL3152" s="84"/>
      <c r="AM3152" s="84"/>
    </row>
    <row r="3153" spans="28:39" hidden="1" x14ac:dyDescent="0.25">
      <c r="AB3153" s="14"/>
      <c r="AC3153" s="14"/>
      <c r="AG3153" s="10"/>
      <c r="AH3153" s="10"/>
      <c r="AL3153" s="84"/>
      <c r="AM3153" s="84"/>
    </row>
    <row r="3154" spans="28:39" hidden="1" x14ac:dyDescent="0.25">
      <c r="AB3154" s="14"/>
      <c r="AC3154" s="14"/>
      <c r="AG3154" s="10"/>
      <c r="AH3154" s="10"/>
      <c r="AL3154" s="84"/>
      <c r="AM3154" s="84"/>
    </row>
    <row r="3155" spans="28:39" hidden="1" x14ac:dyDescent="0.25">
      <c r="AB3155" s="14"/>
      <c r="AC3155" s="14"/>
      <c r="AG3155" s="10"/>
      <c r="AH3155" s="10"/>
      <c r="AL3155" s="84"/>
      <c r="AM3155" s="84"/>
    </row>
    <row r="3156" spans="28:39" hidden="1" x14ac:dyDescent="0.25">
      <c r="AB3156" s="14"/>
      <c r="AC3156" s="14"/>
      <c r="AG3156" s="10"/>
      <c r="AH3156" s="10"/>
      <c r="AL3156" s="84"/>
      <c r="AM3156" s="84"/>
    </row>
    <row r="3157" spans="28:39" hidden="1" x14ac:dyDescent="0.25">
      <c r="AB3157" s="14"/>
      <c r="AC3157" s="14"/>
      <c r="AG3157" s="10"/>
      <c r="AH3157" s="10"/>
      <c r="AL3157" s="84"/>
      <c r="AM3157" s="84"/>
    </row>
    <row r="3158" spans="28:39" hidden="1" x14ac:dyDescent="0.25">
      <c r="AB3158" s="14"/>
      <c r="AC3158" s="14"/>
      <c r="AG3158" s="10"/>
      <c r="AH3158" s="10"/>
      <c r="AL3158" s="84"/>
      <c r="AM3158" s="84"/>
    </row>
    <row r="3159" spans="28:39" hidden="1" x14ac:dyDescent="0.25">
      <c r="AB3159" s="14"/>
      <c r="AC3159" s="14"/>
      <c r="AG3159" s="10"/>
      <c r="AH3159" s="10"/>
      <c r="AL3159" s="84"/>
      <c r="AM3159" s="84"/>
    </row>
    <row r="3160" spans="28:39" hidden="1" x14ac:dyDescent="0.25">
      <c r="AB3160" s="14"/>
      <c r="AC3160" s="14"/>
      <c r="AG3160" s="10"/>
      <c r="AH3160" s="10"/>
      <c r="AL3160" s="84"/>
      <c r="AM3160" s="84"/>
    </row>
    <row r="3161" spans="28:39" hidden="1" x14ac:dyDescent="0.25">
      <c r="AB3161" s="14"/>
      <c r="AC3161" s="14"/>
      <c r="AG3161" s="10"/>
      <c r="AH3161" s="10"/>
      <c r="AL3161" s="84"/>
      <c r="AM3161" s="84"/>
    </row>
    <row r="3162" spans="28:39" hidden="1" x14ac:dyDescent="0.25">
      <c r="AB3162" s="14"/>
      <c r="AC3162" s="14"/>
      <c r="AG3162" s="10"/>
      <c r="AH3162" s="10"/>
      <c r="AL3162" s="84"/>
      <c r="AM3162" s="84"/>
    </row>
    <row r="3163" spans="28:39" hidden="1" x14ac:dyDescent="0.25">
      <c r="AB3163" s="14"/>
      <c r="AC3163" s="14"/>
      <c r="AG3163" s="10"/>
      <c r="AH3163" s="10"/>
      <c r="AL3163" s="84"/>
      <c r="AM3163" s="84"/>
    </row>
    <row r="3164" spans="28:39" hidden="1" x14ac:dyDescent="0.25">
      <c r="AB3164" s="14"/>
      <c r="AC3164" s="14"/>
      <c r="AG3164" s="10"/>
      <c r="AH3164" s="10"/>
      <c r="AL3164" s="84"/>
      <c r="AM3164" s="84"/>
    </row>
    <row r="3165" spans="28:39" hidden="1" x14ac:dyDescent="0.25">
      <c r="AB3165" s="14"/>
      <c r="AC3165" s="14"/>
      <c r="AG3165" s="10"/>
      <c r="AH3165" s="10"/>
      <c r="AL3165" s="84"/>
      <c r="AM3165" s="84"/>
    </row>
    <row r="3166" spans="28:39" hidden="1" x14ac:dyDescent="0.25">
      <c r="AB3166" s="14"/>
      <c r="AC3166" s="14"/>
      <c r="AG3166" s="10"/>
      <c r="AH3166" s="10"/>
      <c r="AL3166" s="84"/>
      <c r="AM3166" s="84"/>
    </row>
    <row r="3167" spans="28:39" hidden="1" x14ac:dyDescent="0.25">
      <c r="AB3167" s="14"/>
      <c r="AC3167" s="14"/>
      <c r="AG3167" s="10"/>
      <c r="AH3167" s="10"/>
      <c r="AL3167" s="84"/>
      <c r="AM3167" s="84"/>
    </row>
    <row r="3168" spans="28:39" hidden="1" x14ac:dyDescent="0.25">
      <c r="AB3168" s="14"/>
      <c r="AC3168" s="14"/>
      <c r="AG3168" s="10"/>
      <c r="AH3168" s="10"/>
      <c r="AL3168" s="84"/>
      <c r="AM3168" s="84"/>
    </row>
    <row r="3169" spans="28:39" hidden="1" x14ac:dyDescent="0.25">
      <c r="AB3169" s="14"/>
      <c r="AC3169" s="14"/>
      <c r="AG3169" s="10"/>
      <c r="AH3169" s="10"/>
      <c r="AL3169" s="84"/>
      <c r="AM3169" s="84"/>
    </row>
    <row r="3170" spans="28:39" hidden="1" x14ac:dyDescent="0.25">
      <c r="AB3170" s="14"/>
      <c r="AC3170" s="14"/>
      <c r="AG3170" s="10"/>
      <c r="AH3170" s="10"/>
      <c r="AL3170" s="84"/>
      <c r="AM3170" s="84"/>
    </row>
    <row r="3171" spans="28:39" hidden="1" x14ac:dyDescent="0.25">
      <c r="AB3171" s="14"/>
      <c r="AC3171" s="14"/>
      <c r="AG3171" s="10"/>
      <c r="AH3171" s="10"/>
      <c r="AL3171" s="84"/>
      <c r="AM3171" s="84"/>
    </row>
    <row r="3172" spans="28:39" hidden="1" x14ac:dyDescent="0.25">
      <c r="AB3172" s="14"/>
      <c r="AC3172" s="14"/>
      <c r="AG3172" s="10"/>
      <c r="AH3172" s="10"/>
      <c r="AL3172" s="84"/>
      <c r="AM3172" s="84"/>
    </row>
    <row r="3173" spans="28:39" hidden="1" x14ac:dyDescent="0.25">
      <c r="AB3173" s="14"/>
      <c r="AC3173" s="14"/>
      <c r="AG3173" s="10"/>
      <c r="AH3173" s="10"/>
      <c r="AL3173" s="84"/>
      <c r="AM3173" s="84"/>
    </row>
    <row r="3174" spans="28:39" hidden="1" x14ac:dyDescent="0.25">
      <c r="AB3174" s="14"/>
      <c r="AC3174" s="14"/>
      <c r="AG3174" s="10"/>
      <c r="AH3174" s="10"/>
      <c r="AL3174" s="84"/>
      <c r="AM3174" s="84"/>
    </row>
    <row r="3175" spans="28:39" hidden="1" x14ac:dyDescent="0.25">
      <c r="AB3175" s="14"/>
      <c r="AC3175" s="14"/>
      <c r="AG3175" s="10"/>
      <c r="AH3175" s="10"/>
      <c r="AL3175" s="84"/>
      <c r="AM3175" s="84"/>
    </row>
    <row r="3176" spans="28:39" hidden="1" x14ac:dyDescent="0.25">
      <c r="AB3176" s="14"/>
      <c r="AC3176" s="14"/>
      <c r="AG3176" s="10"/>
      <c r="AH3176" s="10"/>
      <c r="AL3176" s="84"/>
      <c r="AM3176" s="84"/>
    </row>
    <row r="3177" spans="28:39" hidden="1" x14ac:dyDescent="0.25">
      <c r="AB3177" s="14"/>
      <c r="AC3177" s="14"/>
      <c r="AG3177" s="10"/>
      <c r="AH3177" s="10"/>
      <c r="AL3177" s="84"/>
      <c r="AM3177" s="84"/>
    </row>
    <row r="3178" spans="28:39" hidden="1" x14ac:dyDescent="0.25">
      <c r="AB3178" s="14"/>
      <c r="AC3178" s="14"/>
      <c r="AG3178" s="10"/>
      <c r="AH3178" s="10"/>
      <c r="AL3178" s="84"/>
      <c r="AM3178" s="84"/>
    </row>
    <row r="3179" spans="28:39" hidden="1" x14ac:dyDescent="0.25">
      <c r="AB3179" s="14"/>
      <c r="AC3179" s="14"/>
      <c r="AG3179" s="10"/>
      <c r="AH3179" s="10"/>
      <c r="AL3179" s="84"/>
      <c r="AM3179" s="84"/>
    </row>
    <row r="3180" spans="28:39" hidden="1" x14ac:dyDescent="0.25">
      <c r="AB3180" s="14"/>
      <c r="AC3180" s="14"/>
      <c r="AG3180" s="10"/>
      <c r="AH3180" s="10"/>
      <c r="AL3180" s="84"/>
      <c r="AM3180" s="84"/>
    </row>
    <row r="3181" spans="28:39" hidden="1" x14ac:dyDescent="0.25">
      <c r="AB3181" s="14"/>
      <c r="AC3181" s="14"/>
      <c r="AG3181" s="10"/>
      <c r="AH3181" s="10"/>
      <c r="AL3181" s="84"/>
      <c r="AM3181" s="84"/>
    </row>
    <row r="3182" spans="28:39" hidden="1" x14ac:dyDescent="0.25">
      <c r="AB3182" s="14"/>
      <c r="AC3182" s="14"/>
      <c r="AG3182" s="10"/>
      <c r="AH3182" s="10"/>
      <c r="AL3182" s="84"/>
      <c r="AM3182" s="84"/>
    </row>
    <row r="3183" spans="28:39" hidden="1" x14ac:dyDescent="0.25">
      <c r="AB3183" s="14"/>
      <c r="AC3183" s="14"/>
      <c r="AG3183" s="10"/>
      <c r="AH3183" s="10"/>
      <c r="AL3183" s="84"/>
      <c r="AM3183" s="84"/>
    </row>
    <row r="3184" spans="28:39" hidden="1" x14ac:dyDescent="0.25">
      <c r="AB3184" s="14"/>
      <c r="AC3184" s="14"/>
      <c r="AG3184" s="10"/>
      <c r="AH3184" s="10"/>
      <c r="AL3184" s="84"/>
      <c r="AM3184" s="84"/>
    </row>
    <row r="3185" spans="28:39" hidden="1" x14ac:dyDescent="0.25">
      <c r="AB3185" s="14"/>
      <c r="AC3185" s="14"/>
      <c r="AG3185" s="10"/>
      <c r="AH3185" s="10"/>
      <c r="AL3185" s="84"/>
      <c r="AM3185" s="84"/>
    </row>
    <row r="3186" spans="28:39" hidden="1" x14ac:dyDescent="0.25">
      <c r="AB3186" s="14"/>
      <c r="AC3186" s="14"/>
      <c r="AG3186" s="10"/>
      <c r="AH3186" s="10"/>
      <c r="AL3186" s="84"/>
      <c r="AM3186" s="84"/>
    </row>
    <row r="3187" spans="28:39" hidden="1" x14ac:dyDescent="0.25">
      <c r="AB3187" s="14"/>
      <c r="AC3187" s="14"/>
      <c r="AG3187" s="10"/>
      <c r="AH3187" s="10"/>
      <c r="AL3187" s="84"/>
      <c r="AM3187" s="84"/>
    </row>
    <row r="3188" spans="28:39" hidden="1" x14ac:dyDescent="0.25">
      <c r="AB3188" s="14"/>
      <c r="AC3188" s="14"/>
      <c r="AG3188" s="10"/>
      <c r="AH3188" s="10"/>
      <c r="AL3188" s="84"/>
      <c r="AM3188" s="84"/>
    </row>
    <row r="3189" spans="28:39" hidden="1" x14ac:dyDescent="0.25">
      <c r="AB3189" s="14"/>
      <c r="AC3189" s="14"/>
      <c r="AG3189" s="10"/>
      <c r="AH3189" s="10"/>
      <c r="AL3189" s="84"/>
      <c r="AM3189" s="84"/>
    </row>
    <row r="3190" spans="28:39" hidden="1" x14ac:dyDescent="0.25">
      <c r="AB3190" s="14"/>
      <c r="AC3190" s="14"/>
      <c r="AG3190" s="10"/>
      <c r="AH3190" s="10"/>
      <c r="AL3190" s="84"/>
      <c r="AM3190" s="84"/>
    </row>
    <row r="3191" spans="28:39" hidden="1" x14ac:dyDescent="0.25">
      <c r="AB3191" s="14"/>
      <c r="AC3191" s="14"/>
      <c r="AG3191" s="10"/>
      <c r="AH3191" s="10"/>
      <c r="AL3191" s="84"/>
      <c r="AM3191" s="84"/>
    </row>
    <row r="3192" spans="28:39" hidden="1" x14ac:dyDescent="0.25">
      <c r="AB3192" s="14"/>
      <c r="AC3192" s="14"/>
      <c r="AG3192" s="10"/>
      <c r="AH3192" s="10"/>
      <c r="AL3192" s="84"/>
      <c r="AM3192" s="84"/>
    </row>
    <row r="3193" spans="28:39" hidden="1" x14ac:dyDescent="0.25">
      <c r="AB3193" s="14"/>
      <c r="AC3193" s="14"/>
      <c r="AG3193" s="10"/>
      <c r="AH3193" s="10"/>
      <c r="AL3193" s="84"/>
      <c r="AM3193" s="84"/>
    </row>
    <row r="3194" spans="28:39" hidden="1" x14ac:dyDescent="0.25">
      <c r="AB3194" s="14"/>
      <c r="AC3194" s="14"/>
      <c r="AG3194" s="10"/>
      <c r="AH3194" s="10"/>
      <c r="AL3194" s="84"/>
      <c r="AM3194" s="84"/>
    </row>
    <row r="3195" spans="28:39" hidden="1" x14ac:dyDescent="0.25">
      <c r="AB3195" s="14"/>
      <c r="AC3195" s="14"/>
      <c r="AG3195" s="10"/>
      <c r="AH3195" s="10"/>
      <c r="AL3195" s="84"/>
      <c r="AM3195" s="84"/>
    </row>
    <row r="3196" spans="28:39" hidden="1" x14ac:dyDescent="0.25">
      <c r="AB3196" s="14"/>
      <c r="AC3196" s="14"/>
      <c r="AG3196" s="10"/>
      <c r="AH3196" s="10"/>
      <c r="AL3196" s="84"/>
      <c r="AM3196" s="84"/>
    </row>
    <row r="3197" spans="28:39" hidden="1" x14ac:dyDescent="0.25">
      <c r="AB3197" s="14"/>
      <c r="AC3197" s="14"/>
      <c r="AG3197" s="10"/>
      <c r="AH3197" s="10"/>
      <c r="AL3197" s="84"/>
      <c r="AM3197" s="84"/>
    </row>
    <row r="3198" spans="28:39" hidden="1" x14ac:dyDescent="0.25">
      <c r="AB3198" s="14"/>
      <c r="AC3198" s="14"/>
      <c r="AG3198" s="10"/>
      <c r="AH3198" s="10"/>
      <c r="AL3198" s="84"/>
      <c r="AM3198" s="84"/>
    </row>
    <row r="3199" spans="28:39" hidden="1" x14ac:dyDescent="0.25">
      <c r="AB3199" s="14"/>
      <c r="AC3199" s="14"/>
      <c r="AG3199" s="10"/>
      <c r="AH3199" s="10"/>
      <c r="AL3199" s="84"/>
      <c r="AM3199" s="84"/>
    </row>
    <row r="3200" spans="28:39" hidden="1" x14ac:dyDescent="0.25">
      <c r="AB3200" s="14"/>
      <c r="AC3200" s="14"/>
      <c r="AG3200" s="10"/>
      <c r="AH3200" s="10"/>
      <c r="AL3200" s="84"/>
      <c r="AM3200" s="84"/>
    </row>
    <row r="3201" spans="28:39" hidden="1" x14ac:dyDescent="0.25">
      <c r="AB3201" s="14"/>
      <c r="AC3201" s="14"/>
      <c r="AG3201" s="10"/>
      <c r="AH3201" s="10"/>
      <c r="AL3201" s="84"/>
      <c r="AM3201" s="84"/>
    </row>
    <row r="3202" spans="28:39" hidden="1" x14ac:dyDescent="0.25">
      <c r="AB3202" s="14"/>
      <c r="AC3202" s="14"/>
      <c r="AG3202" s="10"/>
      <c r="AH3202" s="10"/>
      <c r="AL3202" s="84"/>
      <c r="AM3202" s="84"/>
    </row>
    <row r="3203" spans="28:39" hidden="1" x14ac:dyDescent="0.25">
      <c r="AB3203" s="14"/>
      <c r="AC3203" s="14"/>
      <c r="AG3203" s="10"/>
      <c r="AH3203" s="10"/>
      <c r="AL3203" s="84"/>
      <c r="AM3203" s="84"/>
    </row>
    <row r="3204" spans="28:39" hidden="1" x14ac:dyDescent="0.25">
      <c r="AB3204" s="14"/>
      <c r="AC3204" s="14"/>
      <c r="AG3204" s="10"/>
      <c r="AH3204" s="10"/>
      <c r="AL3204" s="84"/>
      <c r="AM3204" s="84"/>
    </row>
    <row r="3205" spans="28:39" hidden="1" x14ac:dyDescent="0.25">
      <c r="AB3205" s="14"/>
      <c r="AC3205" s="14"/>
      <c r="AG3205" s="10"/>
      <c r="AH3205" s="10"/>
      <c r="AL3205" s="84"/>
      <c r="AM3205" s="84"/>
    </row>
    <row r="3206" spans="28:39" hidden="1" x14ac:dyDescent="0.25">
      <c r="AB3206" s="14"/>
      <c r="AC3206" s="14"/>
      <c r="AG3206" s="10"/>
      <c r="AH3206" s="10"/>
      <c r="AL3206" s="84"/>
      <c r="AM3206" s="84"/>
    </row>
    <row r="3207" spans="28:39" hidden="1" x14ac:dyDescent="0.25">
      <c r="AB3207" s="14"/>
      <c r="AC3207" s="14"/>
      <c r="AG3207" s="10"/>
      <c r="AH3207" s="10"/>
      <c r="AL3207" s="84"/>
      <c r="AM3207" s="84"/>
    </row>
    <row r="3208" spans="28:39" hidden="1" x14ac:dyDescent="0.25">
      <c r="AB3208" s="14"/>
      <c r="AC3208" s="14"/>
      <c r="AG3208" s="10"/>
      <c r="AH3208" s="10"/>
      <c r="AL3208" s="84"/>
      <c r="AM3208" s="84"/>
    </row>
    <row r="3209" spans="28:39" hidden="1" x14ac:dyDescent="0.25">
      <c r="AB3209" s="14"/>
      <c r="AC3209" s="14"/>
      <c r="AG3209" s="10"/>
      <c r="AH3209" s="10"/>
      <c r="AL3209" s="84"/>
      <c r="AM3209" s="84"/>
    </row>
    <row r="3210" spans="28:39" hidden="1" x14ac:dyDescent="0.25">
      <c r="AB3210" s="14"/>
      <c r="AC3210" s="14"/>
      <c r="AG3210" s="10"/>
      <c r="AH3210" s="10"/>
      <c r="AL3210" s="84"/>
      <c r="AM3210" s="84"/>
    </row>
    <row r="3211" spans="28:39" hidden="1" x14ac:dyDescent="0.25">
      <c r="AB3211" s="14"/>
      <c r="AC3211" s="14"/>
      <c r="AG3211" s="10"/>
      <c r="AH3211" s="10"/>
      <c r="AL3211" s="84"/>
      <c r="AM3211" s="84"/>
    </row>
    <row r="3212" spans="28:39" hidden="1" x14ac:dyDescent="0.25">
      <c r="AB3212" s="14"/>
      <c r="AC3212" s="14"/>
      <c r="AG3212" s="10"/>
      <c r="AH3212" s="10"/>
      <c r="AL3212" s="84"/>
      <c r="AM3212" s="84"/>
    </row>
    <row r="3213" spans="28:39" hidden="1" x14ac:dyDescent="0.25">
      <c r="AB3213" s="14"/>
      <c r="AC3213" s="14"/>
      <c r="AG3213" s="10"/>
      <c r="AH3213" s="10"/>
      <c r="AL3213" s="84"/>
      <c r="AM3213" s="84"/>
    </row>
    <row r="3214" spans="28:39" hidden="1" x14ac:dyDescent="0.25">
      <c r="AB3214" s="14"/>
      <c r="AC3214" s="14"/>
      <c r="AG3214" s="10"/>
      <c r="AH3214" s="10"/>
      <c r="AL3214" s="84"/>
      <c r="AM3214" s="84"/>
    </row>
    <row r="3215" spans="28:39" hidden="1" x14ac:dyDescent="0.25">
      <c r="AB3215" s="14"/>
      <c r="AC3215" s="14"/>
      <c r="AG3215" s="10"/>
      <c r="AH3215" s="10"/>
      <c r="AL3215" s="84"/>
      <c r="AM3215" s="84"/>
    </row>
    <row r="3216" spans="28:39" hidden="1" x14ac:dyDescent="0.25">
      <c r="AB3216" s="14"/>
      <c r="AC3216" s="14"/>
      <c r="AG3216" s="10"/>
      <c r="AH3216" s="10"/>
      <c r="AL3216" s="84"/>
      <c r="AM3216" s="84"/>
    </row>
    <row r="3217" spans="28:39" hidden="1" x14ac:dyDescent="0.25">
      <c r="AB3217" s="14"/>
      <c r="AC3217" s="14"/>
      <c r="AG3217" s="10"/>
      <c r="AH3217" s="10"/>
      <c r="AL3217" s="84"/>
      <c r="AM3217" s="84"/>
    </row>
    <row r="3218" spans="28:39" hidden="1" x14ac:dyDescent="0.25">
      <c r="AB3218" s="14"/>
      <c r="AC3218" s="14"/>
      <c r="AG3218" s="10"/>
      <c r="AH3218" s="10"/>
      <c r="AL3218" s="84"/>
      <c r="AM3218" s="84"/>
    </row>
    <row r="3219" spans="28:39" hidden="1" x14ac:dyDescent="0.25">
      <c r="AB3219" s="14"/>
      <c r="AC3219" s="14"/>
      <c r="AG3219" s="10"/>
      <c r="AH3219" s="10"/>
      <c r="AL3219" s="84"/>
      <c r="AM3219" s="84"/>
    </row>
    <row r="3220" spans="28:39" hidden="1" x14ac:dyDescent="0.25">
      <c r="AB3220" s="14"/>
      <c r="AC3220" s="14"/>
      <c r="AG3220" s="10"/>
      <c r="AH3220" s="10"/>
      <c r="AL3220" s="84"/>
      <c r="AM3220" s="84"/>
    </row>
    <row r="3221" spans="28:39" hidden="1" x14ac:dyDescent="0.25">
      <c r="AB3221" s="14"/>
      <c r="AC3221" s="14"/>
      <c r="AG3221" s="10"/>
      <c r="AH3221" s="10"/>
      <c r="AL3221" s="84"/>
      <c r="AM3221" s="84"/>
    </row>
    <row r="3222" spans="28:39" hidden="1" x14ac:dyDescent="0.25">
      <c r="AB3222" s="14"/>
      <c r="AC3222" s="14"/>
      <c r="AG3222" s="10"/>
      <c r="AH3222" s="10"/>
      <c r="AL3222" s="84"/>
      <c r="AM3222" s="84"/>
    </row>
    <row r="3223" spans="28:39" hidden="1" x14ac:dyDescent="0.25">
      <c r="AB3223" s="14"/>
      <c r="AC3223" s="14"/>
      <c r="AG3223" s="10"/>
      <c r="AH3223" s="10"/>
      <c r="AL3223" s="84"/>
      <c r="AM3223" s="84"/>
    </row>
    <row r="3224" spans="28:39" hidden="1" x14ac:dyDescent="0.25">
      <c r="AB3224" s="14"/>
      <c r="AC3224" s="14"/>
      <c r="AG3224" s="10"/>
      <c r="AH3224" s="10"/>
      <c r="AL3224" s="84"/>
      <c r="AM3224" s="84"/>
    </row>
    <row r="3225" spans="28:39" hidden="1" x14ac:dyDescent="0.25">
      <c r="AB3225" s="14"/>
      <c r="AC3225" s="14"/>
      <c r="AG3225" s="10"/>
      <c r="AH3225" s="10"/>
      <c r="AL3225" s="84"/>
      <c r="AM3225" s="84"/>
    </row>
    <row r="3226" spans="28:39" hidden="1" x14ac:dyDescent="0.25">
      <c r="AB3226" s="14"/>
      <c r="AC3226" s="14"/>
      <c r="AG3226" s="10"/>
      <c r="AH3226" s="10"/>
      <c r="AL3226" s="84"/>
      <c r="AM3226" s="84"/>
    </row>
    <row r="3227" spans="28:39" hidden="1" x14ac:dyDescent="0.25">
      <c r="AB3227" s="14"/>
      <c r="AC3227" s="14"/>
      <c r="AG3227" s="10"/>
      <c r="AH3227" s="10"/>
      <c r="AL3227" s="84"/>
      <c r="AM3227" s="84"/>
    </row>
    <row r="3228" spans="28:39" hidden="1" x14ac:dyDescent="0.25">
      <c r="AB3228" s="14"/>
      <c r="AC3228" s="14"/>
      <c r="AG3228" s="10"/>
      <c r="AH3228" s="10"/>
      <c r="AL3228" s="84"/>
      <c r="AM3228" s="84"/>
    </row>
    <row r="3229" spans="28:39" hidden="1" x14ac:dyDescent="0.25">
      <c r="AB3229" s="14"/>
      <c r="AC3229" s="14"/>
      <c r="AG3229" s="10"/>
      <c r="AH3229" s="10"/>
      <c r="AL3229" s="84"/>
      <c r="AM3229" s="84"/>
    </row>
    <row r="3230" spans="28:39" hidden="1" x14ac:dyDescent="0.25">
      <c r="AB3230" s="14"/>
      <c r="AC3230" s="14"/>
      <c r="AG3230" s="10"/>
      <c r="AH3230" s="10"/>
      <c r="AL3230" s="84"/>
      <c r="AM3230" s="84"/>
    </row>
    <row r="3231" spans="28:39" hidden="1" x14ac:dyDescent="0.25">
      <c r="AB3231" s="14"/>
      <c r="AC3231" s="14"/>
      <c r="AG3231" s="10"/>
      <c r="AH3231" s="10"/>
      <c r="AL3231" s="84"/>
      <c r="AM3231" s="84"/>
    </row>
    <row r="3232" spans="28:39" hidden="1" x14ac:dyDescent="0.25">
      <c r="AB3232" s="14"/>
      <c r="AC3232" s="14"/>
      <c r="AG3232" s="10"/>
      <c r="AH3232" s="10"/>
      <c r="AL3232" s="84"/>
      <c r="AM3232" s="84"/>
    </row>
    <row r="3233" spans="28:39" hidden="1" x14ac:dyDescent="0.25">
      <c r="AB3233" s="14"/>
      <c r="AC3233" s="14"/>
      <c r="AG3233" s="10"/>
      <c r="AH3233" s="10"/>
      <c r="AL3233" s="84"/>
      <c r="AM3233" s="84"/>
    </row>
    <row r="3234" spans="28:39" hidden="1" x14ac:dyDescent="0.25">
      <c r="AB3234" s="14"/>
      <c r="AC3234" s="14"/>
      <c r="AG3234" s="10"/>
      <c r="AH3234" s="10"/>
      <c r="AL3234" s="84"/>
      <c r="AM3234" s="84"/>
    </row>
    <row r="3235" spans="28:39" hidden="1" x14ac:dyDescent="0.25">
      <c r="AB3235" s="14"/>
      <c r="AC3235" s="14"/>
      <c r="AG3235" s="10"/>
      <c r="AH3235" s="10"/>
      <c r="AL3235" s="84"/>
      <c r="AM3235" s="84"/>
    </row>
    <row r="3236" spans="28:39" hidden="1" x14ac:dyDescent="0.25">
      <c r="AB3236" s="14"/>
      <c r="AC3236" s="14"/>
      <c r="AG3236" s="10"/>
      <c r="AH3236" s="10"/>
      <c r="AL3236" s="84"/>
      <c r="AM3236" s="84"/>
    </row>
    <row r="3237" spans="28:39" hidden="1" x14ac:dyDescent="0.25">
      <c r="AB3237" s="14"/>
      <c r="AC3237" s="14"/>
      <c r="AG3237" s="10"/>
      <c r="AH3237" s="10"/>
      <c r="AL3237" s="84"/>
      <c r="AM3237" s="84"/>
    </row>
    <row r="3238" spans="28:39" hidden="1" x14ac:dyDescent="0.25">
      <c r="AB3238" s="14"/>
      <c r="AC3238" s="14"/>
      <c r="AG3238" s="10"/>
      <c r="AH3238" s="10"/>
      <c r="AL3238" s="84"/>
      <c r="AM3238" s="84"/>
    </row>
    <row r="3239" spans="28:39" hidden="1" x14ac:dyDescent="0.25">
      <c r="AB3239" s="14"/>
      <c r="AC3239" s="14"/>
      <c r="AG3239" s="10"/>
      <c r="AH3239" s="10"/>
      <c r="AL3239" s="84"/>
      <c r="AM3239" s="84"/>
    </row>
    <row r="3240" spans="28:39" hidden="1" x14ac:dyDescent="0.25">
      <c r="AB3240" s="14"/>
      <c r="AC3240" s="14"/>
      <c r="AG3240" s="10"/>
      <c r="AH3240" s="10"/>
      <c r="AL3240" s="84"/>
      <c r="AM3240" s="84"/>
    </row>
    <row r="3241" spans="28:39" hidden="1" x14ac:dyDescent="0.25">
      <c r="AB3241" s="14"/>
      <c r="AC3241" s="14"/>
      <c r="AG3241" s="10"/>
      <c r="AH3241" s="10"/>
      <c r="AL3241" s="84"/>
      <c r="AM3241" s="84"/>
    </row>
    <row r="3242" spans="28:39" hidden="1" x14ac:dyDescent="0.25">
      <c r="AB3242" s="14"/>
      <c r="AC3242" s="14"/>
      <c r="AG3242" s="10"/>
      <c r="AH3242" s="10"/>
      <c r="AL3242" s="84"/>
      <c r="AM3242" s="84"/>
    </row>
    <row r="3243" spans="28:39" hidden="1" x14ac:dyDescent="0.25">
      <c r="AB3243" s="14"/>
      <c r="AC3243" s="14"/>
      <c r="AG3243" s="10"/>
      <c r="AH3243" s="10"/>
      <c r="AL3243" s="84"/>
      <c r="AM3243" s="84"/>
    </row>
    <row r="3244" spans="28:39" hidden="1" x14ac:dyDescent="0.25">
      <c r="AB3244" s="14"/>
      <c r="AC3244" s="14"/>
      <c r="AG3244" s="10"/>
      <c r="AH3244" s="10"/>
      <c r="AL3244" s="84"/>
      <c r="AM3244" s="84"/>
    </row>
    <row r="3245" spans="28:39" hidden="1" x14ac:dyDescent="0.25">
      <c r="AB3245" s="14"/>
      <c r="AC3245" s="14"/>
      <c r="AG3245" s="10"/>
      <c r="AH3245" s="10"/>
      <c r="AL3245" s="84"/>
      <c r="AM3245" s="84"/>
    </row>
    <row r="3246" spans="28:39" hidden="1" x14ac:dyDescent="0.25">
      <c r="AB3246" s="14"/>
      <c r="AC3246" s="14"/>
      <c r="AG3246" s="10"/>
      <c r="AH3246" s="10"/>
      <c r="AL3246" s="84"/>
      <c r="AM3246" s="84"/>
    </row>
    <row r="3247" spans="28:39" hidden="1" x14ac:dyDescent="0.25">
      <c r="AB3247" s="14"/>
      <c r="AC3247" s="14"/>
      <c r="AG3247" s="10"/>
      <c r="AH3247" s="10"/>
      <c r="AL3247" s="84"/>
      <c r="AM3247" s="84"/>
    </row>
    <row r="3248" spans="28:39" hidden="1" x14ac:dyDescent="0.25">
      <c r="AB3248" s="14"/>
      <c r="AC3248" s="14"/>
      <c r="AG3248" s="10"/>
      <c r="AH3248" s="10"/>
      <c r="AL3248" s="84"/>
      <c r="AM3248" s="84"/>
    </row>
    <row r="3249" spans="28:39" hidden="1" x14ac:dyDescent="0.25">
      <c r="AB3249" s="14"/>
      <c r="AC3249" s="14"/>
      <c r="AG3249" s="10"/>
      <c r="AH3249" s="10"/>
      <c r="AL3249" s="84"/>
      <c r="AM3249" s="84"/>
    </row>
    <row r="3250" spans="28:39" hidden="1" x14ac:dyDescent="0.25">
      <c r="AB3250" s="14"/>
      <c r="AC3250" s="14"/>
      <c r="AG3250" s="10"/>
      <c r="AH3250" s="10"/>
      <c r="AL3250" s="84"/>
      <c r="AM3250" s="84"/>
    </row>
    <row r="3251" spans="28:39" hidden="1" x14ac:dyDescent="0.25">
      <c r="AB3251" s="14"/>
      <c r="AC3251" s="14"/>
      <c r="AG3251" s="10"/>
      <c r="AH3251" s="10"/>
      <c r="AL3251" s="84"/>
      <c r="AM3251" s="84"/>
    </row>
    <row r="3252" spans="28:39" hidden="1" x14ac:dyDescent="0.25">
      <c r="AB3252" s="14"/>
      <c r="AC3252" s="14"/>
      <c r="AG3252" s="10"/>
      <c r="AH3252" s="10"/>
      <c r="AL3252" s="84"/>
      <c r="AM3252" s="84"/>
    </row>
    <row r="3253" spans="28:39" hidden="1" x14ac:dyDescent="0.25">
      <c r="AB3253" s="14"/>
      <c r="AC3253" s="14"/>
      <c r="AG3253" s="10"/>
      <c r="AH3253" s="10"/>
      <c r="AL3253" s="84"/>
      <c r="AM3253" s="84"/>
    </row>
    <row r="3254" spans="28:39" hidden="1" x14ac:dyDescent="0.25">
      <c r="AB3254" s="14"/>
      <c r="AC3254" s="14"/>
      <c r="AG3254" s="10"/>
      <c r="AH3254" s="10"/>
      <c r="AL3254" s="84"/>
      <c r="AM3254" s="84"/>
    </row>
    <row r="3255" spans="28:39" hidden="1" x14ac:dyDescent="0.25">
      <c r="AB3255" s="14"/>
      <c r="AC3255" s="14"/>
      <c r="AG3255" s="10"/>
      <c r="AH3255" s="10"/>
      <c r="AL3255" s="84"/>
      <c r="AM3255" s="84"/>
    </row>
    <row r="3256" spans="28:39" hidden="1" x14ac:dyDescent="0.25">
      <c r="AB3256" s="14"/>
      <c r="AC3256" s="14"/>
      <c r="AG3256" s="10"/>
      <c r="AH3256" s="10"/>
      <c r="AL3256" s="84"/>
      <c r="AM3256" s="84"/>
    </row>
    <row r="3257" spans="28:39" hidden="1" x14ac:dyDescent="0.25">
      <c r="AB3257" s="14"/>
      <c r="AC3257" s="14"/>
      <c r="AG3257" s="10"/>
      <c r="AH3257" s="10"/>
      <c r="AL3257" s="84"/>
      <c r="AM3257" s="84"/>
    </row>
    <row r="3258" spans="28:39" hidden="1" x14ac:dyDescent="0.25">
      <c r="AB3258" s="14"/>
      <c r="AC3258" s="14"/>
      <c r="AG3258" s="10"/>
      <c r="AH3258" s="10"/>
      <c r="AL3258" s="84"/>
      <c r="AM3258" s="84"/>
    </row>
    <row r="3259" spans="28:39" hidden="1" x14ac:dyDescent="0.25">
      <c r="AB3259" s="14"/>
      <c r="AC3259" s="14"/>
      <c r="AG3259" s="10"/>
      <c r="AH3259" s="10"/>
      <c r="AL3259" s="84"/>
      <c r="AM3259" s="84"/>
    </row>
    <row r="3260" spans="28:39" hidden="1" x14ac:dyDescent="0.25">
      <c r="AB3260" s="14"/>
      <c r="AC3260" s="14"/>
      <c r="AG3260" s="10"/>
      <c r="AH3260" s="10"/>
      <c r="AL3260" s="84"/>
      <c r="AM3260" s="84"/>
    </row>
    <row r="3261" spans="28:39" hidden="1" x14ac:dyDescent="0.25">
      <c r="AB3261" s="14"/>
      <c r="AC3261" s="14"/>
      <c r="AG3261" s="10"/>
      <c r="AH3261" s="10"/>
      <c r="AL3261" s="84"/>
      <c r="AM3261" s="84"/>
    </row>
    <row r="3262" spans="28:39" hidden="1" x14ac:dyDescent="0.25">
      <c r="AB3262" s="14"/>
      <c r="AC3262" s="14"/>
      <c r="AG3262" s="10"/>
      <c r="AH3262" s="10"/>
      <c r="AL3262" s="84"/>
      <c r="AM3262" s="84"/>
    </row>
    <row r="3263" spans="28:39" hidden="1" x14ac:dyDescent="0.25">
      <c r="AB3263" s="14"/>
      <c r="AC3263" s="14"/>
      <c r="AG3263" s="10"/>
      <c r="AH3263" s="10"/>
      <c r="AL3263" s="84"/>
      <c r="AM3263" s="84"/>
    </row>
    <row r="3264" spans="28:39" hidden="1" x14ac:dyDescent="0.25">
      <c r="AB3264" s="14"/>
      <c r="AC3264" s="14"/>
      <c r="AG3264" s="10"/>
      <c r="AH3264" s="10"/>
      <c r="AL3264" s="84"/>
      <c r="AM3264" s="84"/>
    </row>
    <row r="3265" spans="28:39" hidden="1" x14ac:dyDescent="0.25">
      <c r="AB3265" s="14"/>
      <c r="AC3265" s="14"/>
      <c r="AG3265" s="10"/>
      <c r="AH3265" s="10"/>
      <c r="AL3265" s="84"/>
      <c r="AM3265" s="84"/>
    </row>
    <row r="3266" spans="28:39" hidden="1" x14ac:dyDescent="0.25">
      <c r="AB3266" s="14"/>
      <c r="AC3266" s="14"/>
      <c r="AG3266" s="10"/>
      <c r="AH3266" s="10"/>
      <c r="AL3266" s="84"/>
      <c r="AM3266" s="84"/>
    </row>
    <row r="3267" spans="28:39" hidden="1" x14ac:dyDescent="0.25">
      <c r="AB3267" s="14"/>
      <c r="AC3267" s="14"/>
      <c r="AG3267" s="10"/>
      <c r="AH3267" s="10"/>
      <c r="AL3267" s="84"/>
      <c r="AM3267" s="84"/>
    </row>
    <row r="3268" spans="28:39" hidden="1" x14ac:dyDescent="0.25">
      <c r="AB3268" s="14"/>
      <c r="AC3268" s="14"/>
      <c r="AG3268" s="10"/>
      <c r="AH3268" s="10"/>
      <c r="AL3268" s="84"/>
      <c r="AM3268" s="84"/>
    </row>
    <row r="3269" spans="28:39" hidden="1" x14ac:dyDescent="0.25">
      <c r="AB3269" s="14"/>
      <c r="AC3269" s="14"/>
      <c r="AG3269" s="10"/>
      <c r="AH3269" s="10"/>
      <c r="AL3269" s="84"/>
      <c r="AM3269" s="84"/>
    </row>
    <row r="3270" spans="28:39" hidden="1" x14ac:dyDescent="0.25">
      <c r="AB3270" s="14"/>
      <c r="AC3270" s="14"/>
      <c r="AG3270" s="10"/>
      <c r="AH3270" s="10"/>
      <c r="AL3270" s="84"/>
      <c r="AM3270" s="84"/>
    </row>
    <row r="3271" spans="28:39" hidden="1" x14ac:dyDescent="0.25">
      <c r="AB3271" s="14"/>
      <c r="AC3271" s="14"/>
      <c r="AG3271" s="10"/>
      <c r="AH3271" s="10"/>
      <c r="AL3271" s="84"/>
      <c r="AM3271" s="84"/>
    </row>
    <row r="3272" spans="28:39" hidden="1" x14ac:dyDescent="0.25">
      <c r="AB3272" s="14"/>
      <c r="AC3272" s="14"/>
      <c r="AG3272" s="10"/>
      <c r="AH3272" s="10"/>
      <c r="AL3272" s="84"/>
      <c r="AM3272" s="84"/>
    </row>
    <row r="3273" spans="28:39" hidden="1" x14ac:dyDescent="0.25">
      <c r="AB3273" s="14"/>
      <c r="AC3273" s="14"/>
      <c r="AG3273" s="10"/>
      <c r="AH3273" s="10"/>
      <c r="AL3273" s="84"/>
      <c r="AM3273" s="84"/>
    </row>
    <row r="3274" spans="28:39" hidden="1" x14ac:dyDescent="0.25">
      <c r="AB3274" s="14"/>
      <c r="AC3274" s="14"/>
      <c r="AG3274" s="10"/>
      <c r="AH3274" s="10"/>
      <c r="AL3274" s="84"/>
      <c r="AM3274" s="84"/>
    </row>
    <row r="3275" spans="28:39" hidden="1" x14ac:dyDescent="0.25">
      <c r="AB3275" s="14"/>
      <c r="AC3275" s="14"/>
      <c r="AG3275" s="10"/>
      <c r="AH3275" s="10"/>
      <c r="AL3275" s="84"/>
      <c r="AM3275" s="84"/>
    </row>
    <row r="3276" spans="28:39" hidden="1" x14ac:dyDescent="0.25">
      <c r="AB3276" s="14"/>
      <c r="AC3276" s="14"/>
      <c r="AG3276" s="10"/>
      <c r="AH3276" s="10"/>
      <c r="AL3276" s="84"/>
      <c r="AM3276" s="84"/>
    </row>
    <row r="3277" spans="28:39" hidden="1" x14ac:dyDescent="0.25">
      <c r="AB3277" s="14"/>
      <c r="AC3277" s="14"/>
      <c r="AG3277" s="10"/>
      <c r="AH3277" s="10"/>
      <c r="AL3277" s="84"/>
      <c r="AM3277" s="84"/>
    </row>
    <row r="3278" spans="28:39" hidden="1" x14ac:dyDescent="0.25">
      <c r="AB3278" s="14"/>
      <c r="AC3278" s="14"/>
      <c r="AG3278" s="10"/>
      <c r="AH3278" s="10"/>
      <c r="AL3278" s="84"/>
      <c r="AM3278" s="84"/>
    </row>
    <row r="3279" spans="28:39" hidden="1" x14ac:dyDescent="0.25">
      <c r="AB3279" s="14"/>
      <c r="AC3279" s="14"/>
      <c r="AG3279" s="10"/>
      <c r="AH3279" s="10"/>
      <c r="AL3279" s="84"/>
      <c r="AM3279" s="84"/>
    </row>
    <row r="3280" spans="28:39" hidden="1" x14ac:dyDescent="0.25">
      <c r="AB3280" s="14"/>
      <c r="AC3280" s="14"/>
      <c r="AG3280" s="10"/>
      <c r="AH3280" s="10"/>
      <c r="AL3280" s="84"/>
      <c r="AM3280" s="84"/>
    </row>
    <row r="3281" spans="28:39" hidden="1" x14ac:dyDescent="0.25">
      <c r="AB3281" s="14"/>
      <c r="AC3281" s="14"/>
      <c r="AG3281" s="10"/>
      <c r="AH3281" s="10"/>
      <c r="AL3281" s="84"/>
      <c r="AM3281" s="84"/>
    </row>
    <row r="3282" spans="28:39" hidden="1" x14ac:dyDescent="0.25">
      <c r="AB3282" s="14"/>
      <c r="AC3282" s="14"/>
      <c r="AG3282" s="10"/>
      <c r="AH3282" s="10"/>
      <c r="AL3282" s="84"/>
      <c r="AM3282" s="84"/>
    </row>
    <row r="3283" spans="28:39" hidden="1" x14ac:dyDescent="0.25">
      <c r="AB3283" s="14"/>
      <c r="AC3283" s="14"/>
      <c r="AG3283" s="10"/>
      <c r="AH3283" s="10"/>
      <c r="AL3283" s="84"/>
      <c r="AM3283" s="84"/>
    </row>
    <row r="3284" spans="28:39" hidden="1" x14ac:dyDescent="0.25">
      <c r="AB3284" s="14"/>
      <c r="AC3284" s="14"/>
      <c r="AG3284" s="10"/>
      <c r="AH3284" s="10"/>
      <c r="AL3284" s="84"/>
      <c r="AM3284" s="84"/>
    </row>
    <row r="3285" spans="28:39" hidden="1" x14ac:dyDescent="0.25">
      <c r="AB3285" s="14"/>
      <c r="AC3285" s="14"/>
      <c r="AG3285" s="10"/>
      <c r="AH3285" s="10"/>
      <c r="AL3285" s="84"/>
      <c r="AM3285" s="84"/>
    </row>
    <row r="3286" spans="28:39" hidden="1" x14ac:dyDescent="0.25">
      <c r="AB3286" s="14"/>
      <c r="AC3286" s="14"/>
      <c r="AG3286" s="10"/>
      <c r="AH3286" s="10"/>
      <c r="AL3286" s="84"/>
      <c r="AM3286" s="84"/>
    </row>
    <row r="3287" spans="28:39" hidden="1" x14ac:dyDescent="0.25">
      <c r="AB3287" s="14"/>
      <c r="AC3287" s="14"/>
      <c r="AG3287" s="10"/>
      <c r="AH3287" s="10"/>
      <c r="AL3287" s="84"/>
      <c r="AM3287" s="84"/>
    </row>
    <row r="3288" spans="28:39" hidden="1" x14ac:dyDescent="0.25">
      <c r="AB3288" s="14"/>
      <c r="AC3288" s="14"/>
      <c r="AG3288" s="10"/>
      <c r="AH3288" s="10"/>
      <c r="AL3288" s="84"/>
      <c r="AM3288" s="84"/>
    </row>
    <row r="3289" spans="28:39" hidden="1" x14ac:dyDescent="0.25">
      <c r="AB3289" s="14"/>
      <c r="AC3289" s="14"/>
      <c r="AG3289" s="10"/>
      <c r="AH3289" s="10"/>
      <c r="AL3289" s="84"/>
      <c r="AM3289" s="84"/>
    </row>
    <row r="3290" spans="28:39" hidden="1" x14ac:dyDescent="0.25">
      <c r="AB3290" s="14"/>
      <c r="AC3290" s="14"/>
      <c r="AG3290" s="10"/>
      <c r="AH3290" s="10"/>
      <c r="AL3290" s="84"/>
      <c r="AM3290" s="84"/>
    </row>
    <row r="3291" spans="28:39" hidden="1" x14ac:dyDescent="0.25">
      <c r="AB3291" s="14"/>
      <c r="AC3291" s="14"/>
      <c r="AG3291" s="10"/>
      <c r="AH3291" s="10"/>
      <c r="AL3291" s="84"/>
      <c r="AM3291" s="84"/>
    </row>
    <row r="3292" spans="28:39" hidden="1" x14ac:dyDescent="0.25">
      <c r="AB3292" s="14"/>
      <c r="AC3292" s="14"/>
      <c r="AG3292" s="10"/>
      <c r="AH3292" s="10"/>
      <c r="AL3292" s="84"/>
      <c r="AM3292" s="84"/>
    </row>
    <row r="3293" spans="28:39" hidden="1" x14ac:dyDescent="0.25">
      <c r="AB3293" s="14"/>
      <c r="AC3293" s="14"/>
      <c r="AG3293" s="10"/>
      <c r="AH3293" s="10"/>
      <c r="AL3293" s="84"/>
      <c r="AM3293" s="84"/>
    </row>
    <row r="3294" spans="28:39" hidden="1" x14ac:dyDescent="0.25">
      <c r="AB3294" s="14"/>
      <c r="AC3294" s="14"/>
      <c r="AG3294" s="10"/>
      <c r="AH3294" s="10"/>
      <c r="AL3294" s="84"/>
      <c r="AM3294" s="84"/>
    </row>
    <row r="3295" spans="28:39" hidden="1" x14ac:dyDescent="0.25">
      <c r="AB3295" s="14"/>
      <c r="AC3295" s="14"/>
      <c r="AG3295" s="10"/>
      <c r="AH3295" s="10"/>
      <c r="AL3295" s="84"/>
      <c r="AM3295" s="84"/>
    </row>
    <row r="3296" spans="28:39" hidden="1" x14ac:dyDescent="0.25">
      <c r="AB3296" s="14"/>
      <c r="AC3296" s="14"/>
      <c r="AG3296" s="10"/>
      <c r="AH3296" s="10"/>
      <c r="AL3296" s="84"/>
      <c r="AM3296" s="84"/>
    </row>
    <row r="3297" spans="28:39" hidden="1" x14ac:dyDescent="0.25">
      <c r="AB3297" s="14"/>
      <c r="AC3297" s="14"/>
      <c r="AG3297" s="10"/>
      <c r="AH3297" s="10"/>
      <c r="AL3297" s="84"/>
      <c r="AM3297" s="84"/>
    </row>
    <row r="3298" spans="28:39" hidden="1" x14ac:dyDescent="0.25">
      <c r="AB3298" s="14"/>
      <c r="AC3298" s="14"/>
      <c r="AG3298" s="10"/>
      <c r="AH3298" s="10"/>
      <c r="AL3298" s="84"/>
      <c r="AM3298" s="84"/>
    </row>
    <row r="3299" spans="28:39" hidden="1" x14ac:dyDescent="0.25">
      <c r="AB3299" s="14"/>
      <c r="AC3299" s="14"/>
      <c r="AG3299" s="10"/>
      <c r="AH3299" s="10"/>
      <c r="AL3299" s="84"/>
      <c r="AM3299" s="84"/>
    </row>
    <row r="3300" spans="28:39" hidden="1" x14ac:dyDescent="0.25">
      <c r="AB3300" s="14"/>
      <c r="AC3300" s="14"/>
      <c r="AG3300" s="10"/>
      <c r="AH3300" s="10"/>
      <c r="AL3300" s="84"/>
      <c r="AM3300" s="84"/>
    </row>
    <row r="3301" spans="28:39" hidden="1" x14ac:dyDescent="0.25">
      <c r="AB3301" s="14"/>
      <c r="AC3301" s="14"/>
      <c r="AG3301" s="10"/>
      <c r="AH3301" s="10"/>
      <c r="AL3301" s="84"/>
      <c r="AM3301" s="84"/>
    </row>
    <row r="3302" spans="28:39" hidden="1" x14ac:dyDescent="0.25">
      <c r="AB3302" s="14"/>
      <c r="AC3302" s="14"/>
      <c r="AG3302" s="10"/>
      <c r="AH3302" s="10"/>
      <c r="AL3302" s="84"/>
      <c r="AM3302" s="84"/>
    </row>
    <row r="3303" spans="28:39" hidden="1" x14ac:dyDescent="0.25">
      <c r="AB3303" s="14"/>
      <c r="AC3303" s="14"/>
      <c r="AG3303" s="10"/>
      <c r="AH3303" s="10"/>
      <c r="AL3303" s="84"/>
      <c r="AM3303" s="84"/>
    </row>
    <row r="3304" spans="28:39" hidden="1" x14ac:dyDescent="0.25">
      <c r="AB3304" s="14"/>
      <c r="AC3304" s="14"/>
      <c r="AG3304" s="10"/>
      <c r="AH3304" s="10"/>
      <c r="AL3304" s="84"/>
      <c r="AM3304" s="84"/>
    </row>
    <row r="3305" spans="28:39" hidden="1" x14ac:dyDescent="0.25">
      <c r="AB3305" s="14"/>
      <c r="AC3305" s="14"/>
      <c r="AG3305" s="10"/>
      <c r="AH3305" s="10"/>
      <c r="AL3305" s="84"/>
      <c r="AM3305" s="84"/>
    </row>
    <row r="3306" spans="28:39" hidden="1" x14ac:dyDescent="0.25">
      <c r="AB3306" s="14"/>
      <c r="AC3306" s="14"/>
      <c r="AG3306" s="10"/>
      <c r="AH3306" s="10"/>
      <c r="AL3306" s="84"/>
      <c r="AM3306" s="84"/>
    </row>
    <row r="3307" spans="28:39" hidden="1" x14ac:dyDescent="0.25">
      <c r="AB3307" s="14"/>
      <c r="AC3307" s="14"/>
      <c r="AG3307" s="10"/>
      <c r="AH3307" s="10"/>
      <c r="AL3307" s="84"/>
      <c r="AM3307" s="84"/>
    </row>
    <row r="3308" spans="28:39" hidden="1" x14ac:dyDescent="0.25">
      <c r="AB3308" s="14"/>
      <c r="AC3308" s="14"/>
      <c r="AG3308" s="10"/>
      <c r="AH3308" s="10"/>
      <c r="AL3308" s="84"/>
      <c r="AM3308" s="84"/>
    </row>
    <row r="3309" spans="28:39" hidden="1" x14ac:dyDescent="0.25">
      <c r="AB3309" s="14"/>
      <c r="AC3309" s="14"/>
      <c r="AG3309" s="10"/>
      <c r="AH3309" s="10"/>
      <c r="AL3309" s="84"/>
      <c r="AM3309" s="84"/>
    </row>
    <row r="3310" spans="28:39" hidden="1" x14ac:dyDescent="0.25">
      <c r="AB3310" s="14"/>
      <c r="AC3310" s="14"/>
      <c r="AG3310" s="10"/>
      <c r="AH3310" s="10"/>
      <c r="AL3310" s="84"/>
      <c r="AM3310" s="84"/>
    </row>
    <row r="3311" spans="28:39" hidden="1" x14ac:dyDescent="0.25">
      <c r="AB3311" s="14"/>
      <c r="AC3311" s="14"/>
      <c r="AG3311" s="10"/>
      <c r="AH3311" s="10"/>
      <c r="AL3311" s="84"/>
      <c r="AM3311" s="84"/>
    </row>
    <row r="3312" spans="28:39" hidden="1" x14ac:dyDescent="0.25">
      <c r="AB3312" s="14"/>
      <c r="AC3312" s="14"/>
      <c r="AG3312" s="10"/>
      <c r="AH3312" s="10"/>
      <c r="AL3312" s="84"/>
      <c r="AM3312" s="84"/>
    </row>
    <row r="3313" spans="28:39" hidden="1" x14ac:dyDescent="0.25">
      <c r="AB3313" s="14"/>
      <c r="AC3313" s="14"/>
      <c r="AG3313" s="10"/>
      <c r="AH3313" s="10"/>
      <c r="AL3313" s="84"/>
      <c r="AM3313" s="84"/>
    </row>
    <row r="3314" spans="28:39" hidden="1" x14ac:dyDescent="0.25">
      <c r="AB3314" s="14"/>
      <c r="AC3314" s="14"/>
      <c r="AG3314" s="10"/>
      <c r="AH3314" s="10"/>
      <c r="AL3314" s="84"/>
      <c r="AM3314" s="84"/>
    </row>
    <row r="3315" spans="28:39" hidden="1" x14ac:dyDescent="0.25">
      <c r="AB3315" s="14"/>
      <c r="AC3315" s="14"/>
      <c r="AG3315" s="10"/>
      <c r="AH3315" s="10"/>
      <c r="AL3315" s="84"/>
      <c r="AM3315" s="84"/>
    </row>
    <row r="3316" spans="28:39" hidden="1" x14ac:dyDescent="0.25">
      <c r="AB3316" s="14"/>
      <c r="AC3316" s="14"/>
      <c r="AG3316" s="10"/>
      <c r="AH3316" s="10"/>
      <c r="AL3316" s="84"/>
      <c r="AM3316" s="84"/>
    </row>
    <row r="3317" spans="28:39" hidden="1" x14ac:dyDescent="0.25">
      <c r="AB3317" s="14"/>
      <c r="AC3317" s="14"/>
      <c r="AG3317" s="10"/>
      <c r="AH3317" s="10"/>
      <c r="AL3317" s="84"/>
      <c r="AM3317" s="84"/>
    </row>
    <row r="3318" spans="28:39" hidden="1" x14ac:dyDescent="0.25">
      <c r="AB3318" s="14"/>
      <c r="AC3318" s="14"/>
      <c r="AG3318" s="10"/>
      <c r="AH3318" s="10"/>
      <c r="AL3318" s="84"/>
      <c r="AM3318" s="84"/>
    </row>
    <row r="3319" spans="28:39" hidden="1" x14ac:dyDescent="0.25">
      <c r="AB3319" s="14"/>
      <c r="AC3319" s="14"/>
      <c r="AG3319" s="10"/>
      <c r="AH3319" s="10"/>
      <c r="AL3319" s="84"/>
      <c r="AM3319" s="84"/>
    </row>
    <row r="3320" spans="28:39" hidden="1" x14ac:dyDescent="0.25">
      <c r="AB3320" s="14"/>
      <c r="AC3320" s="14"/>
      <c r="AG3320" s="10"/>
      <c r="AH3320" s="10"/>
      <c r="AL3320" s="84"/>
      <c r="AM3320" s="84"/>
    </row>
    <row r="3321" spans="28:39" hidden="1" x14ac:dyDescent="0.25">
      <c r="AB3321" s="14"/>
      <c r="AC3321" s="14"/>
      <c r="AG3321" s="10"/>
      <c r="AH3321" s="10"/>
      <c r="AL3321" s="84"/>
      <c r="AM3321" s="84"/>
    </row>
    <row r="3322" spans="28:39" hidden="1" x14ac:dyDescent="0.25">
      <c r="AB3322" s="14"/>
      <c r="AC3322" s="14"/>
      <c r="AG3322" s="10"/>
      <c r="AH3322" s="10"/>
      <c r="AL3322" s="84"/>
      <c r="AM3322" s="84"/>
    </row>
    <row r="3323" spans="28:39" hidden="1" x14ac:dyDescent="0.25">
      <c r="AB3323" s="14"/>
      <c r="AC3323" s="14"/>
      <c r="AG3323" s="10"/>
      <c r="AH3323" s="10"/>
      <c r="AL3323" s="84"/>
      <c r="AM3323" s="84"/>
    </row>
    <row r="3324" spans="28:39" hidden="1" x14ac:dyDescent="0.25">
      <c r="AB3324" s="14"/>
      <c r="AC3324" s="14"/>
      <c r="AG3324" s="10"/>
      <c r="AH3324" s="10"/>
      <c r="AL3324" s="84"/>
      <c r="AM3324" s="84"/>
    </row>
    <row r="3325" spans="28:39" hidden="1" x14ac:dyDescent="0.25">
      <c r="AB3325" s="14"/>
      <c r="AC3325" s="14"/>
      <c r="AG3325" s="10"/>
      <c r="AH3325" s="10"/>
      <c r="AL3325" s="84"/>
      <c r="AM3325" s="84"/>
    </row>
    <row r="3326" spans="28:39" hidden="1" x14ac:dyDescent="0.25">
      <c r="AB3326" s="14"/>
      <c r="AC3326" s="14"/>
      <c r="AG3326" s="10"/>
      <c r="AH3326" s="10"/>
      <c r="AL3326" s="84"/>
      <c r="AM3326" s="84"/>
    </row>
    <row r="3327" spans="28:39" hidden="1" x14ac:dyDescent="0.25">
      <c r="AB3327" s="14"/>
      <c r="AC3327" s="14"/>
      <c r="AG3327" s="10"/>
      <c r="AH3327" s="10"/>
      <c r="AL3327" s="84"/>
      <c r="AM3327" s="84"/>
    </row>
    <row r="3328" spans="28:39" hidden="1" x14ac:dyDescent="0.25">
      <c r="AB3328" s="14"/>
      <c r="AC3328" s="14"/>
      <c r="AG3328" s="10"/>
      <c r="AH3328" s="10"/>
      <c r="AL3328" s="84"/>
      <c r="AM3328" s="84"/>
    </row>
    <row r="3329" spans="28:39" hidden="1" x14ac:dyDescent="0.25">
      <c r="AB3329" s="14"/>
      <c r="AC3329" s="14"/>
      <c r="AG3329" s="10"/>
      <c r="AH3329" s="10"/>
      <c r="AL3329" s="84"/>
      <c r="AM3329" s="84"/>
    </row>
    <row r="3330" spans="28:39" hidden="1" x14ac:dyDescent="0.25">
      <c r="AB3330" s="14"/>
      <c r="AC3330" s="14"/>
      <c r="AG3330" s="10"/>
      <c r="AH3330" s="10"/>
      <c r="AL3330" s="84"/>
      <c r="AM3330" s="84"/>
    </row>
    <row r="3331" spans="28:39" hidden="1" x14ac:dyDescent="0.25">
      <c r="AB3331" s="14"/>
      <c r="AC3331" s="14"/>
      <c r="AG3331" s="10"/>
      <c r="AH3331" s="10"/>
      <c r="AL3331" s="84"/>
      <c r="AM3331" s="84"/>
    </row>
    <row r="3332" spans="28:39" hidden="1" x14ac:dyDescent="0.25">
      <c r="AB3332" s="14"/>
      <c r="AC3332" s="14"/>
      <c r="AG3332" s="10"/>
      <c r="AH3332" s="10"/>
      <c r="AL3332" s="84"/>
      <c r="AM3332" s="84"/>
    </row>
    <row r="3333" spans="28:39" hidden="1" x14ac:dyDescent="0.25">
      <c r="AB3333" s="14"/>
      <c r="AC3333" s="14"/>
      <c r="AG3333" s="10"/>
      <c r="AH3333" s="10"/>
      <c r="AL3333" s="84"/>
      <c r="AM3333" s="84"/>
    </row>
    <row r="3334" spans="28:39" hidden="1" x14ac:dyDescent="0.25">
      <c r="AB3334" s="14"/>
      <c r="AC3334" s="14"/>
      <c r="AG3334" s="10"/>
      <c r="AH3334" s="10"/>
      <c r="AL3334" s="84"/>
      <c r="AM3334" s="84"/>
    </row>
    <row r="3335" spans="28:39" hidden="1" x14ac:dyDescent="0.25">
      <c r="AB3335" s="14"/>
      <c r="AC3335" s="14"/>
      <c r="AG3335" s="10"/>
      <c r="AH3335" s="10"/>
      <c r="AL3335" s="84"/>
      <c r="AM3335" s="84"/>
    </row>
    <row r="3336" spans="28:39" hidden="1" x14ac:dyDescent="0.25">
      <c r="AB3336" s="14"/>
      <c r="AC3336" s="14"/>
      <c r="AG3336" s="10"/>
      <c r="AH3336" s="10"/>
      <c r="AL3336" s="84"/>
      <c r="AM3336" s="84"/>
    </row>
    <row r="3337" spans="28:39" hidden="1" x14ac:dyDescent="0.25">
      <c r="AB3337" s="14"/>
      <c r="AC3337" s="14"/>
      <c r="AG3337" s="10"/>
      <c r="AH3337" s="10"/>
      <c r="AL3337" s="84"/>
      <c r="AM3337" s="84"/>
    </row>
    <row r="3338" spans="28:39" hidden="1" x14ac:dyDescent="0.25">
      <c r="AB3338" s="14"/>
      <c r="AC3338" s="14"/>
      <c r="AG3338" s="10"/>
      <c r="AH3338" s="10"/>
      <c r="AL3338" s="84"/>
      <c r="AM3338" s="84"/>
    </row>
    <row r="3339" spans="28:39" hidden="1" x14ac:dyDescent="0.25">
      <c r="AB3339" s="14"/>
      <c r="AC3339" s="14"/>
      <c r="AG3339" s="10"/>
      <c r="AH3339" s="10"/>
      <c r="AL3339" s="84"/>
      <c r="AM3339" s="84"/>
    </row>
    <row r="3340" spans="28:39" hidden="1" x14ac:dyDescent="0.25">
      <c r="AB3340" s="14"/>
      <c r="AC3340" s="14"/>
      <c r="AG3340" s="10"/>
      <c r="AH3340" s="10"/>
      <c r="AL3340" s="84"/>
      <c r="AM3340" s="84"/>
    </row>
    <row r="3341" spans="28:39" hidden="1" x14ac:dyDescent="0.25">
      <c r="AB3341" s="14"/>
      <c r="AC3341" s="14"/>
      <c r="AG3341" s="10"/>
      <c r="AH3341" s="10"/>
      <c r="AL3341" s="84"/>
      <c r="AM3341" s="84"/>
    </row>
    <row r="3342" spans="28:39" hidden="1" x14ac:dyDescent="0.25">
      <c r="AB3342" s="14"/>
      <c r="AC3342" s="14"/>
      <c r="AG3342" s="10"/>
      <c r="AH3342" s="10"/>
      <c r="AL3342" s="84"/>
      <c r="AM3342" s="84"/>
    </row>
    <row r="3343" spans="28:39" hidden="1" x14ac:dyDescent="0.25">
      <c r="AB3343" s="14"/>
      <c r="AC3343" s="14"/>
      <c r="AG3343" s="10"/>
      <c r="AH3343" s="10"/>
      <c r="AL3343" s="84"/>
      <c r="AM3343" s="84"/>
    </row>
    <row r="3344" spans="28:39" hidden="1" x14ac:dyDescent="0.25">
      <c r="AB3344" s="14"/>
      <c r="AC3344" s="14"/>
      <c r="AG3344" s="10"/>
      <c r="AH3344" s="10"/>
      <c r="AL3344" s="84"/>
      <c r="AM3344" s="84"/>
    </row>
    <row r="3345" spans="28:39" hidden="1" x14ac:dyDescent="0.25">
      <c r="AB3345" s="14"/>
      <c r="AC3345" s="14"/>
      <c r="AG3345" s="10"/>
      <c r="AH3345" s="10"/>
      <c r="AL3345" s="84"/>
      <c r="AM3345" s="84"/>
    </row>
    <row r="3346" spans="28:39" hidden="1" x14ac:dyDescent="0.25">
      <c r="AB3346" s="14"/>
      <c r="AC3346" s="14"/>
      <c r="AG3346" s="10"/>
      <c r="AH3346" s="10"/>
      <c r="AL3346" s="84"/>
      <c r="AM3346" s="84"/>
    </row>
    <row r="3347" spans="28:39" hidden="1" x14ac:dyDescent="0.25">
      <c r="AB3347" s="14"/>
      <c r="AC3347" s="14"/>
      <c r="AG3347" s="10"/>
      <c r="AH3347" s="10"/>
      <c r="AL3347" s="84"/>
      <c r="AM3347" s="84"/>
    </row>
    <row r="3348" spans="28:39" hidden="1" x14ac:dyDescent="0.25">
      <c r="AB3348" s="14"/>
      <c r="AC3348" s="14"/>
      <c r="AG3348" s="10"/>
      <c r="AH3348" s="10"/>
      <c r="AL3348" s="84"/>
      <c r="AM3348" s="84"/>
    </row>
    <row r="3349" spans="28:39" hidden="1" x14ac:dyDescent="0.25">
      <c r="AB3349" s="14"/>
      <c r="AC3349" s="14"/>
      <c r="AG3349" s="10"/>
      <c r="AH3349" s="10"/>
      <c r="AL3349" s="84"/>
      <c r="AM3349" s="84"/>
    </row>
    <row r="3350" spans="28:39" hidden="1" x14ac:dyDescent="0.25">
      <c r="AB3350" s="14"/>
      <c r="AC3350" s="14"/>
      <c r="AG3350" s="10"/>
      <c r="AH3350" s="10"/>
      <c r="AL3350" s="84"/>
      <c r="AM3350" s="84"/>
    </row>
    <row r="3351" spans="28:39" hidden="1" x14ac:dyDescent="0.25">
      <c r="AB3351" s="14"/>
      <c r="AC3351" s="14"/>
      <c r="AG3351" s="10"/>
      <c r="AH3351" s="10"/>
      <c r="AL3351" s="84"/>
      <c r="AM3351" s="84"/>
    </row>
    <row r="3352" spans="28:39" hidden="1" x14ac:dyDescent="0.25">
      <c r="AB3352" s="14"/>
      <c r="AC3352" s="14"/>
      <c r="AG3352" s="10"/>
      <c r="AH3352" s="10"/>
      <c r="AL3352" s="84"/>
      <c r="AM3352" s="84"/>
    </row>
    <row r="3353" spans="28:39" hidden="1" x14ac:dyDescent="0.25">
      <c r="AB3353" s="14"/>
      <c r="AC3353" s="14"/>
      <c r="AG3353" s="10"/>
      <c r="AH3353" s="10"/>
      <c r="AL3353" s="84"/>
      <c r="AM3353" s="84"/>
    </row>
    <row r="3354" spans="28:39" hidden="1" x14ac:dyDescent="0.25">
      <c r="AB3354" s="14"/>
      <c r="AC3354" s="14"/>
      <c r="AG3354" s="10"/>
      <c r="AH3354" s="10"/>
      <c r="AL3354" s="84"/>
      <c r="AM3354" s="84"/>
    </row>
    <row r="3355" spans="28:39" hidden="1" x14ac:dyDescent="0.25">
      <c r="AB3355" s="14"/>
      <c r="AC3355" s="14"/>
      <c r="AG3355" s="10"/>
      <c r="AH3355" s="10"/>
      <c r="AL3355" s="84"/>
      <c r="AM3355" s="84"/>
    </row>
    <row r="3356" spans="28:39" hidden="1" x14ac:dyDescent="0.25">
      <c r="AB3356" s="14"/>
      <c r="AC3356" s="14"/>
      <c r="AG3356" s="10"/>
      <c r="AH3356" s="10"/>
      <c r="AL3356" s="84"/>
      <c r="AM3356" s="84"/>
    </row>
    <row r="3357" spans="28:39" hidden="1" x14ac:dyDescent="0.25">
      <c r="AB3357" s="14"/>
      <c r="AC3357" s="14"/>
      <c r="AG3357" s="10"/>
      <c r="AH3357" s="10"/>
      <c r="AL3357" s="84"/>
      <c r="AM3357" s="84"/>
    </row>
    <row r="3358" spans="28:39" hidden="1" x14ac:dyDescent="0.25">
      <c r="AB3358" s="14"/>
      <c r="AC3358" s="14"/>
      <c r="AG3358" s="10"/>
      <c r="AH3358" s="10"/>
      <c r="AL3358" s="84"/>
      <c r="AM3358" s="84"/>
    </row>
    <row r="3359" spans="28:39" hidden="1" x14ac:dyDescent="0.25">
      <c r="AB3359" s="14"/>
      <c r="AC3359" s="14"/>
      <c r="AG3359" s="10"/>
      <c r="AH3359" s="10"/>
      <c r="AL3359" s="84"/>
      <c r="AM3359" s="84"/>
    </row>
    <row r="3360" spans="28:39" hidden="1" x14ac:dyDescent="0.25">
      <c r="AB3360" s="14"/>
      <c r="AC3360" s="14"/>
      <c r="AG3360" s="10"/>
      <c r="AH3360" s="10"/>
      <c r="AL3360" s="84"/>
      <c r="AM3360" s="84"/>
    </row>
    <row r="3361" spans="28:39" hidden="1" x14ac:dyDescent="0.25">
      <c r="AB3361" s="14"/>
      <c r="AC3361" s="14"/>
      <c r="AG3361" s="10"/>
      <c r="AH3361" s="10"/>
      <c r="AL3361" s="84"/>
      <c r="AM3361" s="84"/>
    </row>
    <row r="3362" spans="28:39" hidden="1" x14ac:dyDescent="0.25">
      <c r="AB3362" s="14"/>
      <c r="AC3362" s="14"/>
      <c r="AG3362" s="10"/>
      <c r="AH3362" s="10"/>
      <c r="AL3362" s="84"/>
      <c r="AM3362" s="84"/>
    </row>
    <row r="3363" spans="28:39" hidden="1" x14ac:dyDescent="0.25">
      <c r="AB3363" s="14"/>
      <c r="AC3363" s="14"/>
      <c r="AG3363" s="10"/>
      <c r="AH3363" s="10"/>
      <c r="AL3363" s="84"/>
      <c r="AM3363" s="84"/>
    </row>
    <row r="3364" spans="28:39" hidden="1" x14ac:dyDescent="0.25">
      <c r="AB3364" s="14"/>
      <c r="AC3364" s="14"/>
      <c r="AG3364" s="10"/>
      <c r="AH3364" s="10"/>
      <c r="AL3364" s="84"/>
      <c r="AM3364" s="84"/>
    </row>
    <row r="3365" spans="28:39" hidden="1" x14ac:dyDescent="0.25">
      <c r="AB3365" s="14"/>
      <c r="AC3365" s="14"/>
      <c r="AG3365" s="10"/>
      <c r="AH3365" s="10"/>
      <c r="AL3365" s="84"/>
      <c r="AM3365" s="84"/>
    </row>
    <row r="3366" spans="28:39" hidden="1" x14ac:dyDescent="0.25">
      <c r="AB3366" s="14"/>
      <c r="AC3366" s="14"/>
      <c r="AG3366" s="10"/>
      <c r="AH3366" s="10"/>
      <c r="AL3366" s="84"/>
      <c r="AM3366" s="84"/>
    </row>
    <row r="3367" spans="28:39" hidden="1" x14ac:dyDescent="0.25">
      <c r="AB3367" s="14"/>
      <c r="AC3367" s="14"/>
      <c r="AG3367" s="10"/>
      <c r="AH3367" s="10"/>
      <c r="AL3367" s="84"/>
      <c r="AM3367" s="84"/>
    </row>
    <row r="3368" spans="28:39" hidden="1" x14ac:dyDescent="0.25">
      <c r="AB3368" s="14"/>
      <c r="AC3368" s="14"/>
      <c r="AG3368" s="10"/>
      <c r="AH3368" s="10"/>
      <c r="AL3368" s="84"/>
      <c r="AM3368" s="84"/>
    </row>
    <row r="3369" spans="28:39" hidden="1" x14ac:dyDescent="0.25">
      <c r="AB3369" s="14"/>
      <c r="AC3369" s="14"/>
      <c r="AG3369" s="10"/>
      <c r="AH3369" s="10"/>
      <c r="AL3369" s="84"/>
      <c r="AM3369" s="84"/>
    </row>
    <row r="3370" spans="28:39" hidden="1" x14ac:dyDescent="0.25">
      <c r="AB3370" s="14"/>
      <c r="AC3370" s="14"/>
      <c r="AG3370" s="10"/>
      <c r="AH3370" s="10"/>
      <c r="AL3370" s="84"/>
      <c r="AM3370" s="84"/>
    </row>
    <row r="3371" spans="28:39" hidden="1" x14ac:dyDescent="0.25">
      <c r="AB3371" s="14"/>
      <c r="AC3371" s="14"/>
      <c r="AG3371" s="10"/>
      <c r="AH3371" s="10"/>
      <c r="AL3371" s="84"/>
      <c r="AM3371" s="84"/>
    </row>
    <row r="3372" spans="28:39" hidden="1" x14ac:dyDescent="0.25">
      <c r="AB3372" s="14"/>
      <c r="AC3372" s="14"/>
      <c r="AG3372" s="10"/>
      <c r="AH3372" s="10"/>
      <c r="AL3372" s="84"/>
      <c r="AM3372" s="84"/>
    </row>
    <row r="3373" spans="28:39" hidden="1" x14ac:dyDescent="0.25">
      <c r="AB3373" s="14"/>
      <c r="AC3373" s="14"/>
      <c r="AG3373" s="10"/>
      <c r="AH3373" s="10"/>
      <c r="AL3373" s="84"/>
      <c r="AM3373" s="84"/>
    </row>
    <row r="3374" spans="28:39" hidden="1" x14ac:dyDescent="0.25">
      <c r="AB3374" s="14"/>
      <c r="AC3374" s="14"/>
      <c r="AG3374" s="10"/>
      <c r="AH3374" s="10"/>
      <c r="AL3374" s="84"/>
      <c r="AM3374" s="84"/>
    </row>
    <row r="3375" spans="28:39" hidden="1" x14ac:dyDescent="0.25">
      <c r="AB3375" s="14"/>
      <c r="AC3375" s="14"/>
      <c r="AG3375" s="10"/>
      <c r="AH3375" s="10"/>
      <c r="AL3375" s="84"/>
      <c r="AM3375" s="84"/>
    </row>
    <row r="3376" spans="28:39" hidden="1" x14ac:dyDescent="0.25">
      <c r="AB3376" s="14"/>
      <c r="AC3376" s="14"/>
      <c r="AG3376" s="10"/>
      <c r="AH3376" s="10"/>
      <c r="AL3376" s="84"/>
      <c r="AM3376" s="84"/>
    </row>
    <row r="3377" spans="28:39" hidden="1" x14ac:dyDescent="0.25">
      <c r="AB3377" s="14"/>
      <c r="AC3377" s="14"/>
      <c r="AG3377" s="10"/>
      <c r="AH3377" s="10"/>
      <c r="AL3377" s="84"/>
      <c r="AM3377" s="84"/>
    </row>
    <row r="3378" spans="28:39" hidden="1" x14ac:dyDescent="0.25">
      <c r="AB3378" s="14"/>
      <c r="AC3378" s="14"/>
      <c r="AG3378" s="10"/>
      <c r="AH3378" s="10"/>
      <c r="AL3378" s="84"/>
      <c r="AM3378" s="84"/>
    </row>
    <row r="3379" spans="28:39" hidden="1" x14ac:dyDescent="0.25">
      <c r="AB3379" s="14"/>
      <c r="AC3379" s="14"/>
      <c r="AG3379" s="10"/>
      <c r="AH3379" s="10"/>
      <c r="AL3379" s="84"/>
      <c r="AM3379" s="84"/>
    </row>
    <row r="3380" spans="28:39" hidden="1" x14ac:dyDescent="0.25">
      <c r="AB3380" s="14"/>
      <c r="AC3380" s="14"/>
      <c r="AG3380" s="10"/>
      <c r="AH3380" s="10"/>
      <c r="AL3380" s="84"/>
      <c r="AM3380" s="84"/>
    </row>
    <row r="3381" spans="28:39" hidden="1" x14ac:dyDescent="0.25">
      <c r="AB3381" s="14"/>
      <c r="AC3381" s="14"/>
      <c r="AG3381" s="10"/>
      <c r="AH3381" s="10"/>
      <c r="AL3381" s="84"/>
      <c r="AM3381" s="84"/>
    </row>
    <row r="3382" spans="28:39" hidden="1" x14ac:dyDescent="0.25">
      <c r="AB3382" s="14"/>
      <c r="AC3382" s="14"/>
      <c r="AG3382" s="10"/>
      <c r="AH3382" s="10"/>
      <c r="AL3382" s="84"/>
      <c r="AM3382" s="84"/>
    </row>
    <row r="3383" spans="28:39" hidden="1" x14ac:dyDescent="0.25">
      <c r="AB3383" s="14"/>
      <c r="AC3383" s="14"/>
      <c r="AG3383" s="10"/>
      <c r="AH3383" s="10"/>
      <c r="AL3383" s="84"/>
      <c r="AM3383" s="84"/>
    </row>
    <row r="3384" spans="28:39" hidden="1" x14ac:dyDescent="0.25">
      <c r="AB3384" s="14"/>
      <c r="AC3384" s="14"/>
      <c r="AG3384" s="10"/>
      <c r="AH3384" s="10"/>
      <c r="AL3384" s="84"/>
      <c r="AM3384" s="84"/>
    </row>
    <row r="3385" spans="28:39" hidden="1" x14ac:dyDescent="0.25">
      <c r="AB3385" s="14"/>
      <c r="AC3385" s="14"/>
      <c r="AG3385" s="10"/>
      <c r="AH3385" s="10"/>
      <c r="AL3385" s="84"/>
      <c r="AM3385" s="84"/>
    </row>
    <row r="3386" spans="28:39" hidden="1" x14ac:dyDescent="0.25">
      <c r="AB3386" s="14"/>
      <c r="AC3386" s="14"/>
      <c r="AG3386" s="10"/>
      <c r="AH3386" s="10"/>
      <c r="AL3386" s="84"/>
      <c r="AM3386" s="84"/>
    </row>
    <row r="3387" spans="28:39" hidden="1" x14ac:dyDescent="0.25">
      <c r="AB3387" s="14"/>
      <c r="AC3387" s="14"/>
      <c r="AG3387" s="10"/>
      <c r="AH3387" s="10"/>
      <c r="AL3387" s="84"/>
      <c r="AM3387" s="84"/>
    </row>
    <row r="3388" spans="28:39" hidden="1" x14ac:dyDescent="0.25">
      <c r="AB3388" s="14"/>
      <c r="AC3388" s="14"/>
      <c r="AG3388" s="10"/>
      <c r="AH3388" s="10"/>
      <c r="AL3388" s="84"/>
      <c r="AM3388" s="84"/>
    </row>
    <row r="3389" spans="28:39" hidden="1" x14ac:dyDescent="0.25">
      <c r="AB3389" s="14"/>
      <c r="AC3389" s="14"/>
      <c r="AG3389" s="10"/>
      <c r="AH3389" s="10"/>
      <c r="AL3389" s="84"/>
      <c r="AM3389" s="84"/>
    </row>
    <row r="3390" spans="28:39" hidden="1" x14ac:dyDescent="0.25">
      <c r="AB3390" s="14"/>
      <c r="AC3390" s="14"/>
      <c r="AG3390" s="10"/>
      <c r="AH3390" s="10"/>
      <c r="AL3390" s="84"/>
      <c r="AM3390" s="84"/>
    </row>
    <row r="3391" spans="28:39" hidden="1" x14ac:dyDescent="0.25">
      <c r="AB3391" s="14"/>
      <c r="AC3391" s="14"/>
      <c r="AG3391" s="10"/>
      <c r="AH3391" s="10"/>
      <c r="AL3391" s="84"/>
      <c r="AM3391" s="84"/>
    </row>
    <row r="3392" spans="28:39" hidden="1" x14ac:dyDescent="0.25">
      <c r="AB3392" s="14"/>
      <c r="AC3392" s="14"/>
      <c r="AG3392" s="10"/>
      <c r="AH3392" s="10"/>
      <c r="AL3392" s="84"/>
      <c r="AM3392" s="84"/>
    </row>
    <row r="3393" spans="28:39" hidden="1" x14ac:dyDescent="0.25">
      <c r="AB3393" s="14"/>
      <c r="AC3393" s="14"/>
      <c r="AG3393" s="10"/>
      <c r="AH3393" s="10"/>
      <c r="AL3393" s="84"/>
      <c r="AM3393" s="84"/>
    </row>
    <row r="3394" spans="28:39" hidden="1" x14ac:dyDescent="0.25">
      <c r="AB3394" s="14"/>
      <c r="AC3394" s="14"/>
      <c r="AG3394" s="10"/>
      <c r="AH3394" s="10"/>
      <c r="AL3394" s="84"/>
      <c r="AM3394" s="84"/>
    </row>
    <row r="3395" spans="28:39" hidden="1" x14ac:dyDescent="0.25">
      <c r="AB3395" s="14"/>
      <c r="AC3395" s="14"/>
      <c r="AG3395" s="10"/>
      <c r="AH3395" s="10"/>
      <c r="AL3395" s="84"/>
      <c r="AM3395" s="84"/>
    </row>
    <row r="3396" spans="28:39" hidden="1" x14ac:dyDescent="0.25">
      <c r="AB3396" s="14"/>
      <c r="AC3396" s="14"/>
      <c r="AG3396" s="10"/>
      <c r="AH3396" s="10"/>
      <c r="AL3396" s="84"/>
      <c r="AM3396" s="84"/>
    </row>
    <row r="3397" spans="28:39" hidden="1" x14ac:dyDescent="0.25">
      <c r="AB3397" s="14"/>
      <c r="AC3397" s="14"/>
      <c r="AG3397" s="10"/>
      <c r="AH3397" s="10"/>
      <c r="AL3397" s="84"/>
      <c r="AM3397" s="84"/>
    </row>
    <row r="3398" spans="28:39" hidden="1" x14ac:dyDescent="0.25">
      <c r="AB3398" s="14"/>
      <c r="AC3398" s="14"/>
      <c r="AG3398" s="10"/>
      <c r="AH3398" s="10"/>
      <c r="AL3398" s="84"/>
      <c r="AM3398" s="84"/>
    </row>
    <row r="3399" spans="28:39" hidden="1" x14ac:dyDescent="0.25">
      <c r="AB3399" s="14"/>
      <c r="AC3399" s="14"/>
      <c r="AG3399" s="10"/>
      <c r="AH3399" s="10"/>
      <c r="AL3399" s="84"/>
      <c r="AM3399" s="84"/>
    </row>
    <row r="3400" spans="28:39" hidden="1" x14ac:dyDescent="0.25">
      <c r="AB3400" s="14"/>
      <c r="AC3400" s="14"/>
      <c r="AG3400" s="10"/>
      <c r="AH3400" s="10"/>
      <c r="AL3400" s="84"/>
      <c r="AM3400" s="84"/>
    </row>
    <row r="3401" spans="28:39" hidden="1" x14ac:dyDescent="0.25">
      <c r="AB3401" s="14"/>
      <c r="AC3401" s="14"/>
      <c r="AG3401" s="10"/>
      <c r="AH3401" s="10"/>
      <c r="AL3401" s="84"/>
      <c r="AM3401" s="84"/>
    </row>
    <row r="3402" spans="28:39" hidden="1" x14ac:dyDescent="0.25">
      <c r="AB3402" s="14"/>
      <c r="AC3402" s="14"/>
      <c r="AG3402" s="10"/>
      <c r="AH3402" s="10"/>
      <c r="AL3402" s="84"/>
      <c r="AM3402" s="84"/>
    </row>
    <row r="3403" spans="28:39" hidden="1" x14ac:dyDescent="0.25">
      <c r="AB3403" s="14"/>
      <c r="AC3403" s="14"/>
      <c r="AG3403" s="10"/>
      <c r="AH3403" s="10"/>
      <c r="AL3403" s="84"/>
      <c r="AM3403" s="84"/>
    </row>
    <row r="3404" spans="28:39" hidden="1" x14ac:dyDescent="0.25">
      <c r="AB3404" s="14"/>
      <c r="AC3404" s="14"/>
      <c r="AG3404" s="10"/>
      <c r="AH3404" s="10"/>
      <c r="AL3404" s="84"/>
      <c r="AM3404" s="84"/>
    </row>
    <row r="3405" spans="28:39" hidden="1" x14ac:dyDescent="0.25">
      <c r="AB3405" s="14"/>
      <c r="AC3405" s="14"/>
      <c r="AG3405" s="10"/>
      <c r="AH3405" s="10"/>
      <c r="AL3405" s="84"/>
      <c r="AM3405" s="84"/>
    </row>
    <row r="3406" spans="28:39" hidden="1" x14ac:dyDescent="0.25">
      <c r="AB3406" s="14"/>
      <c r="AC3406" s="14"/>
      <c r="AG3406" s="10"/>
      <c r="AH3406" s="10"/>
      <c r="AL3406" s="84"/>
      <c r="AM3406" s="84"/>
    </row>
    <row r="3407" spans="28:39" hidden="1" x14ac:dyDescent="0.25">
      <c r="AB3407" s="14"/>
      <c r="AC3407" s="14"/>
      <c r="AG3407" s="10"/>
      <c r="AH3407" s="10"/>
      <c r="AL3407" s="84"/>
      <c r="AM3407" s="84"/>
    </row>
    <row r="3408" spans="28:39" hidden="1" x14ac:dyDescent="0.25">
      <c r="AB3408" s="14"/>
      <c r="AC3408" s="14"/>
      <c r="AG3408" s="10"/>
      <c r="AH3408" s="10"/>
      <c r="AL3408" s="84"/>
      <c r="AM3408" s="84"/>
    </row>
    <row r="3409" spans="28:39" hidden="1" x14ac:dyDescent="0.25">
      <c r="AB3409" s="14"/>
      <c r="AC3409" s="14"/>
      <c r="AG3409" s="10"/>
      <c r="AH3409" s="10"/>
      <c r="AL3409" s="84"/>
      <c r="AM3409" s="84"/>
    </row>
    <row r="3410" spans="28:39" hidden="1" x14ac:dyDescent="0.25">
      <c r="AB3410" s="14"/>
      <c r="AC3410" s="14"/>
      <c r="AG3410" s="10"/>
      <c r="AH3410" s="10"/>
      <c r="AL3410" s="84"/>
      <c r="AM3410" s="84"/>
    </row>
    <row r="3411" spans="28:39" hidden="1" x14ac:dyDescent="0.25">
      <c r="AB3411" s="14"/>
      <c r="AC3411" s="14"/>
      <c r="AG3411" s="10"/>
      <c r="AH3411" s="10"/>
      <c r="AL3411" s="84"/>
      <c r="AM3411" s="84"/>
    </row>
    <row r="3412" spans="28:39" hidden="1" x14ac:dyDescent="0.25">
      <c r="AB3412" s="14"/>
      <c r="AC3412" s="14"/>
      <c r="AG3412" s="10"/>
      <c r="AH3412" s="10"/>
      <c r="AL3412" s="84"/>
      <c r="AM3412" s="84"/>
    </row>
    <row r="3413" spans="28:39" hidden="1" x14ac:dyDescent="0.25">
      <c r="AB3413" s="14"/>
      <c r="AC3413" s="14"/>
      <c r="AG3413" s="10"/>
      <c r="AH3413" s="10"/>
      <c r="AL3413" s="84"/>
      <c r="AM3413" s="84"/>
    </row>
    <row r="3414" spans="28:39" hidden="1" x14ac:dyDescent="0.25">
      <c r="AB3414" s="14"/>
      <c r="AC3414" s="14"/>
      <c r="AG3414" s="10"/>
      <c r="AH3414" s="10"/>
      <c r="AL3414" s="84"/>
      <c r="AM3414" s="84"/>
    </row>
    <row r="3415" spans="28:39" hidden="1" x14ac:dyDescent="0.25">
      <c r="AB3415" s="14"/>
      <c r="AC3415" s="14"/>
      <c r="AG3415" s="10"/>
      <c r="AH3415" s="10"/>
      <c r="AL3415" s="84"/>
      <c r="AM3415" s="84"/>
    </row>
    <row r="3416" spans="28:39" hidden="1" x14ac:dyDescent="0.25">
      <c r="AB3416" s="14"/>
      <c r="AC3416" s="14"/>
      <c r="AG3416" s="10"/>
      <c r="AH3416" s="10"/>
      <c r="AL3416" s="84"/>
      <c r="AM3416" s="84"/>
    </row>
    <row r="3417" spans="28:39" hidden="1" x14ac:dyDescent="0.25">
      <c r="AB3417" s="14"/>
      <c r="AC3417" s="14"/>
      <c r="AG3417" s="10"/>
      <c r="AH3417" s="10"/>
      <c r="AL3417" s="84"/>
      <c r="AM3417" s="84"/>
    </row>
    <row r="3418" spans="28:39" hidden="1" x14ac:dyDescent="0.25">
      <c r="AB3418" s="14"/>
      <c r="AC3418" s="14"/>
      <c r="AG3418" s="10"/>
      <c r="AH3418" s="10"/>
      <c r="AL3418" s="84"/>
      <c r="AM3418" s="84"/>
    </row>
    <row r="3419" spans="28:39" hidden="1" x14ac:dyDescent="0.25">
      <c r="AB3419" s="14"/>
      <c r="AC3419" s="14"/>
      <c r="AG3419" s="10"/>
      <c r="AH3419" s="10"/>
      <c r="AL3419" s="84"/>
      <c r="AM3419" s="84"/>
    </row>
    <row r="3420" spans="28:39" hidden="1" x14ac:dyDescent="0.25">
      <c r="AB3420" s="14"/>
      <c r="AC3420" s="14"/>
      <c r="AG3420" s="10"/>
      <c r="AH3420" s="10"/>
      <c r="AL3420" s="84"/>
      <c r="AM3420" s="84"/>
    </row>
    <row r="3421" spans="28:39" hidden="1" x14ac:dyDescent="0.25">
      <c r="AB3421" s="14"/>
      <c r="AC3421" s="14"/>
      <c r="AG3421" s="10"/>
      <c r="AH3421" s="10"/>
      <c r="AL3421" s="84"/>
      <c r="AM3421" s="84"/>
    </row>
    <row r="3422" spans="28:39" hidden="1" x14ac:dyDescent="0.25">
      <c r="AB3422" s="14"/>
      <c r="AC3422" s="14"/>
      <c r="AG3422" s="10"/>
      <c r="AH3422" s="10"/>
      <c r="AL3422" s="84"/>
      <c r="AM3422" s="84"/>
    </row>
    <row r="3423" spans="28:39" hidden="1" x14ac:dyDescent="0.25">
      <c r="AB3423" s="14"/>
      <c r="AC3423" s="14"/>
      <c r="AG3423" s="10"/>
      <c r="AH3423" s="10"/>
      <c r="AL3423" s="84"/>
      <c r="AM3423" s="84"/>
    </row>
    <row r="3424" spans="28:39" hidden="1" x14ac:dyDescent="0.25">
      <c r="AB3424" s="14"/>
      <c r="AC3424" s="14"/>
      <c r="AG3424" s="10"/>
      <c r="AH3424" s="10"/>
      <c r="AL3424" s="84"/>
      <c r="AM3424" s="84"/>
    </row>
    <row r="3425" spans="28:39" hidden="1" x14ac:dyDescent="0.25">
      <c r="AB3425" s="14"/>
      <c r="AC3425" s="14"/>
      <c r="AG3425" s="10"/>
      <c r="AH3425" s="10"/>
      <c r="AL3425" s="84"/>
      <c r="AM3425" s="84"/>
    </row>
    <row r="3426" spans="28:39" hidden="1" x14ac:dyDescent="0.25">
      <c r="AB3426" s="14"/>
      <c r="AC3426" s="14"/>
      <c r="AG3426" s="10"/>
      <c r="AH3426" s="10"/>
      <c r="AL3426" s="84"/>
      <c r="AM3426" s="84"/>
    </row>
    <row r="3427" spans="28:39" hidden="1" x14ac:dyDescent="0.25">
      <c r="AB3427" s="14"/>
      <c r="AC3427" s="14"/>
      <c r="AG3427" s="10"/>
      <c r="AH3427" s="10"/>
      <c r="AL3427" s="84"/>
      <c r="AM3427" s="84"/>
    </row>
    <row r="3428" spans="28:39" hidden="1" x14ac:dyDescent="0.25">
      <c r="AB3428" s="14"/>
      <c r="AC3428" s="14"/>
      <c r="AG3428" s="10"/>
      <c r="AH3428" s="10"/>
      <c r="AL3428" s="84"/>
      <c r="AM3428" s="84"/>
    </row>
    <row r="3429" spans="28:39" hidden="1" x14ac:dyDescent="0.25">
      <c r="AB3429" s="14"/>
      <c r="AC3429" s="14"/>
      <c r="AG3429" s="10"/>
      <c r="AH3429" s="10"/>
      <c r="AL3429" s="84"/>
      <c r="AM3429" s="84"/>
    </row>
    <row r="3430" spans="28:39" hidden="1" x14ac:dyDescent="0.25">
      <c r="AB3430" s="14"/>
      <c r="AC3430" s="14"/>
      <c r="AG3430" s="10"/>
      <c r="AH3430" s="10"/>
      <c r="AL3430" s="84"/>
      <c r="AM3430" s="84"/>
    </row>
    <row r="3431" spans="28:39" hidden="1" x14ac:dyDescent="0.25">
      <c r="AB3431" s="14"/>
      <c r="AC3431" s="14"/>
      <c r="AG3431" s="10"/>
      <c r="AH3431" s="10"/>
      <c r="AL3431" s="84"/>
      <c r="AM3431" s="84"/>
    </row>
    <row r="3432" spans="28:39" hidden="1" x14ac:dyDescent="0.25">
      <c r="AB3432" s="14"/>
      <c r="AC3432" s="14"/>
      <c r="AG3432" s="10"/>
      <c r="AH3432" s="10"/>
      <c r="AL3432" s="84"/>
      <c r="AM3432" s="84"/>
    </row>
    <row r="3433" spans="28:39" hidden="1" x14ac:dyDescent="0.25">
      <c r="AB3433" s="14"/>
      <c r="AC3433" s="14"/>
      <c r="AG3433" s="10"/>
      <c r="AH3433" s="10"/>
      <c r="AL3433" s="84"/>
      <c r="AM3433" s="84"/>
    </row>
    <row r="3434" spans="28:39" hidden="1" x14ac:dyDescent="0.25">
      <c r="AB3434" s="14"/>
      <c r="AC3434" s="14"/>
      <c r="AG3434" s="10"/>
      <c r="AH3434" s="10"/>
      <c r="AL3434" s="84"/>
      <c r="AM3434" s="84"/>
    </row>
    <row r="3435" spans="28:39" hidden="1" x14ac:dyDescent="0.25">
      <c r="AB3435" s="14"/>
      <c r="AC3435" s="14"/>
      <c r="AG3435" s="10"/>
      <c r="AH3435" s="10"/>
      <c r="AL3435" s="84"/>
      <c r="AM3435" s="84"/>
    </row>
    <row r="3436" spans="28:39" hidden="1" x14ac:dyDescent="0.25">
      <c r="AB3436" s="14"/>
      <c r="AC3436" s="14"/>
      <c r="AG3436" s="10"/>
      <c r="AH3436" s="10"/>
      <c r="AL3436" s="84"/>
      <c r="AM3436" s="84"/>
    </row>
    <row r="3437" spans="28:39" hidden="1" x14ac:dyDescent="0.25">
      <c r="AB3437" s="14"/>
      <c r="AC3437" s="14"/>
      <c r="AG3437" s="10"/>
      <c r="AH3437" s="10"/>
      <c r="AL3437" s="84"/>
      <c r="AM3437" s="84"/>
    </row>
    <row r="3438" spans="28:39" hidden="1" x14ac:dyDescent="0.25">
      <c r="AB3438" s="14"/>
      <c r="AC3438" s="14"/>
      <c r="AG3438" s="10"/>
      <c r="AH3438" s="10"/>
      <c r="AL3438" s="84"/>
      <c r="AM3438" s="84"/>
    </row>
    <row r="3439" spans="28:39" hidden="1" x14ac:dyDescent="0.25">
      <c r="AB3439" s="14"/>
      <c r="AC3439" s="14"/>
      <c r="AG3439" s="10"/>
      <c r="AH3439" s="10"/>
      <c r="AL3439" s="84"/>
      <c r="AM3439" s="84"/>
    </row>
    <row r="3440" spans="28:39" hidden="1" x14ac:dyDescent="0.25">
      <c r="AB3440" s="14"/>
      <c r="AC3440" s="14"/>
      <c r="AG3440" s="10"/>
      <c r="AH3440" s="10"/>
      <c r="AL3440" s="84"/>
      <c r="AM3440" s="84"/>
    </row>
    <row r="3441" spans="28:39" hidden="1" x14ac:dyDescent="0.25">
      <c r="AB3441" s="14"/>
      <c r="AC3441" s="14"/>
      <c r="AG3441" s="10"/>
      <c r="AH3441" s="10"/>
      <c r="AL3441" s="84"/>
      <c r="AM3441" s="84"/>
    </row>
    <row r="3442" spans="28:39" hidden="1" x14ac:dyDescent="0.25">
      <c r="AB3442" s="14"/>
      <c r="AC3442" s="14"/>
      <c r="AG3442" s="10"/>
      <c r="AH3442" s="10"/>
      <c r="AL3442" s="84"/>
      <c r="AM3442" s="84"/>
    </row>
    <row r="3443" spans="28:39" hidden="1" x14ac:dyDescent="0.25">
      <c r="AB3443" s="14"/>
      <c r="AC3443" s="14"/>
      <c r="AG3443" s="10"/>
      <c r="AH3443" s="10"/>
      <c r="AL3443" s="84"/>
      <c r="AM3443" s="84"/>
    </row>
    <row r="3444" spans="28:39" hidden="1" x14ac:dyDescent="0.25">
      <c r="AB3444" s="14"/>
      <c r="AC3444" s="14"/>
      <c r="AG3444" s="10"/>
      <c r="AH3444" s="10"/>
      <c r="AL3444" s="84"/>
      <c r="AM3444" s="84"/>
    </row>
    <row r="3445" spans="28:39" hidden="1" x14ac:dyDescent="0.25">
      <c r="AB3445" s="14"/>
      <c r="AC3445" s="14"/>
      <c r="AG3445" s="10"/>
      <c r="AH3445" s="10"/>
      <c r="AL3445" s="84"/>
      <c r="AM3445" s="84"/>
    </row>
    <row r="3446" spans="28:39" hidden="1" x14ac:dyDescent="0.25">
      <c r="AB3446" s="14"/>
      <c r="AC3446" s="14"/>
      <c r="AG3446" s="10"/>
      <c r="AH3446" s="10"/>
      <c r="AL3446" s="84"/>
      <c r="AM3446" s="84"/>
    </row>
    <row r="3447" spans="28:39" hidden="1" x14ac:dyDescent="0.25">
      <c r="AB3447" s="14"/>
      <c r="AC3447" s="14"/>
      <c r="AG3447" s="10"/>
      <c r="AH3447" s="10"/>
      <c r="AL3447" s="84"/>
      <c r="AM3447" s="84"/>
    </row>
    <row r="3448" spans="28:39" hidden="1" x14ac:dyDescent="0.25">
      <c r="AB3448" s="14"/>
      <c r="AC3448" s="14"/>
      <c r="AG3448" s="10"/>
      <c r="AH3448" s="10"/>
      <c r="AL3448" s="84"/>
      <c r="AM3448" s="84"/>
    </row>
    <row r="3449" spans="28:39" hidden="1" x14ac:dyDescent="0.25">
      <c r="AB3449" s="14"/>
      <c r="AC3449" s="14"/>
      <c r="AG3449" s="10"/>
      <c r="AH3449" s="10"/>
      <c r="AL3449" s="84"/>
      <c r="AM3449" s="84"/>
    </row>
    <row r="3450" spans="28:39" hidden="1" x14ac:dyDescent="0.25">
      <c r="AB3450" s="14"/>
      <c r="AC3450" s="14"/>
      <c r="AG3450" s="10"/>
      <c r="AH3450" s="10"/>
      <c r="AL3450" s="84"/>
      <c r="AM3450" s="84"/>
    </row>
    <row r="3451" spans="28:39" hidden="1" x14ac:dyDescent="0.25">
      <c r="AB3451" s="14"/>
      <c r="AC3451" s="14"/>
      <c r="AG3451" s="10"/>
      <c r="AH3451" s="10"/>
      <c r="AL3451" s="84"/>
      <c r="AM3451" s="84"/>
    </row>
    <row r="3452" spans="28:39" hidden="1" x14ac:dyDescent="0.25">
      <c r="AB3452" s="14"/>
      <c r="AC3452" s="14"/>
      <c r="AG3452" s="10"/>
      <c r="AH3452" s="10"/>
      <c r="AL3452" s="84"/>
      <c r="AM3452" s="84"/>
    </row>
    <row r="3453" spans="28:39" hidden="1" x14ac:dyDescent="0.25">
      <c r="AB3453" s="14"/>
      <c r="AC3453" s="14"/>
      <c r="AG3453" s="10"/>
      <c r="AH3453" s="10"/>
      <c r="AL3453" s="84"/>
      <c r="AM3453" s="84"/>
    </row>
    <row r="3454" spans="28:39" hidden="1" x14ac:dyDescent="0.25">
      <c r="AB3454" s="14"/>
      <c r="AC3454" s="14"/>
      <c r="AG3454" s="10"/>
      <c r="AH3454" s="10"/>
      <c r="AL3454" s="84"/>
      <c r="AM3454" s="84"/>
    </row>
    <row r="3455" spans="28:39" hidden="1" x14ac:dyDescent="0.25">
      <c r="AB3455" s="14"/>
      <c r="AC3455" s="14"/>
      <c r="AG3455" s="10"/>
      <c r="AH3455" s="10"/>
      <c r="AL3455" s="84"/>
      <c r="AM3455" s="84"/>
    </row>
    <row r="3456" spans="28:39" hidden="1" x14ac:dyDescent="0.25">
      <c r="AB3456" s="14"/>
      <c r="AC3456" s="14"/>
      <c r="AG3456" s="10"/>
      <c r="AH3456" s="10"/>
      <c r="AL3456" s="84"/>
      <c r="AM3456" s="84"/>
    </row>
    <row r="3457" spans="28:39" hidden="1" x14ac:dyDescent="0.25">
      <c r="AB3457" s="14"/>
      <c r="AC3457" s="14"/>
      <c r="AG3457" s="10"/>
      <c r="AH3457" s="10"/>
      <c r="AL3457" s="84"/>
      <c r="AM3457" s="84"/>
    </row>
    <row r="3458" spans="28:39" hidden="1" x14ac:dyDescent="0.25">
      <c r="AB3458" s="14"/>
      <c r="AC3458" s="14"/>
      <c r="AG3458" s="10"/>
      <c r="AH3458" s="10"/>
      <c r="AL3458" s="84"/>
      <c r="AM3458" s="84"/>
    </row>
    <row r="3459" spans="28:39" hidden="1" x14ac:dyDescent="0.25">
      <c r="AB3459" s="14"/>
      <c r="AC3459" s="14"/>
      <c r="AG3459" s="10"/>
      <c r="AH3459" s="10"/>
      <c r="AL3459" s="84"/>
      <c r="AM3459" s="84"/>
    </row>
    <row r="3460" spans="28:39" hidden="1" x14ac:dyDescent="0.25">
      <c r="AB3460" s="14"/>
      <c r="AC3460" s="14"/>
      <c r="AG3460" s="10"/>
      <c r="AH3460" s="10"/>
      <c r="AL3460" s="84"/>
      <c r="AM3460" s="84"/>
    </row>
    <row r="3461" spans="28:39" hidden="1" x14ac:dyDescent="0.25">
      <c r="AB3461" s="14"/>
      <c r="AC3461" s="14"/>
      <c r="AG3461" s="10"/>
      <c r="AH3461" s="10"/>
      <c r="AL3461" s="84"/>
      <c r="AM3461" s="84"/>
    </row>
    <row r="3462" spans="28:39" hidden="1" x14ac:dyDescent="0.25">
      <c r="AB3462" s="14"/>
      <c r="AC3462" s="14"/>
      <c r="AG3462" s="10"/>
      <c r="AH3462" s="10"/>
      <c r="AL3462" s="84"/>
      <c r="AM3462" s="84"/>
    </row>
    <row r="3463" spans="28:39" hidden="1" x14ac:dyDescent="0.25">
      <c r="AB3463" s="14"/>
      <c r="AC3463" s="14"/>
      <c r="AG3463" s="10"/>
      <c r="AH3463" s="10"/>
      <c r="AL3463" s="84"/>
      <c r="AM3463" s="84"/>
    </row>
    <row r="3464" spans="28:39" hidden="1" x14ac:dyDescent="0.25">
      <c r="AB3464" s="14"/>
      <c r="AC3464" s="14"/>
      <c r="AG3464" s="10"/>
      <c r="AH3464" s="10"/>
      <c r="AL3464" s="84"/>
      <c r="AM3464" s="84"/>
    </row>
    <row r="3465" spans="28:39" hidden="1" x14ac:dyDescent="0.25">
      <c r="AB3465" s="14"/>
      <c r="AC3465" s="14"/>
      <c r="AG3465" s="10"/>
      <c r="AH3465" s="10"/>
      <c r="AL3465" s="84"/>
      <c r="AM3465" s="84"/>
    </row>
    <row r="3466" spans="28:39" hidden="1" x14ac:dyDescent="0.25">
      <c r="AB3466" s="14"/>
      <c r="AC3466" s="14"/>
      <c r="AG3466" s="10"/>
      <c r="AH3466" s="10"/>
      <c r="AL3466" s="84"/>
      <c r="AM3466" s="84"/>
    </row>
    <row r="3467" spans="28:39" hidden="1" x14ac:dyDescent="0.25">
      <c r="AB3467" s="14"/>
      <c r="AC3467" s="14"/>
      <c r="AG3467" s="10"/>
      <c r="AH3467" s="10"/>
      <c r="AL3467" s="84"/>
      <c r="AM3467" s="84"/>
    </row>
    <row r="3468" spans="28:39" hidden="1" x14ac:dyDescent="0.25">
      <c r="AB3468" s="14"/>
      <c r="AC3468" s="14"/>
      <c r="AG3468" s="10"/>
      <c r="AH3468" s="10"/>
      <c r="AL3468" s="84"/>
      <c r="AM3468" s="84"/>
    </row>
    <row r="3469" spans="28:39" hidden="1" x14ac:dyDescent="0.25">
      <c r="AB3469" s="14"/>
      <c r="AC3469" s="14"/>
      <c r="AG3469" s="10"/>
      <c r="AH3469" s="10"/>
      <c r="AL3469" s="84"/>
      <c r="AM3469" s="84"/>
    </row>
    <row r="3470" spans="28:39" hidden="1" x14ac:dyDescent="0.25">
      <c r="AB3470" s="14"/>
      <c r="AC3470" s="14"/>
      <c r="AG3470" s="10"/>
      <c r="AH3470" s="10"/>
      <c r="AL3470" s="84"/>
      <c r="AM3470" s="84"/>
    </row>
    <row r="3471" spans="28:39" hidden="1" x14ac:dyDescent="0.25">
      <c r="AB3471" s="14"/>
      <c r="AC3471" s="14"/>
      <c r="AG3471" s="10"/>
      <c r="AH3471" s="10"/>
      <c r="AL3471" s="84"/>
      <c r="AM3471" s="84"/>
    </row>
    <row r="3472" spans="28:39" hidden="1" x14ac:dyDescent="0.25">
      <c r="AB3472" s="14"/>
      <c r="AC3472" s="14"/>
      <c r="AG3472" s="10"/>
      <c r="AH3472" s="10"/>
      <c r="AL3472" s="84"/>
      <c r="AM3472" s="84"/>
    </row>
    <row r="3473" spans="28:39" hidden="1" x14ac:dyDescent="0.25">
      <c r="AB3473" s="14"/>
      <c r="AC3473" s="14"/>
      <c r="AG3473" s="10"/>
      <c r="AH3473" s="10"/>
      <c r="AL3473" s="84"/>
      <c r="AM3473" s="84"/>
    </row>
    <row r="3474" spans="28:39" hidden="1" x14ac:dyDescent="0.25">
      <c r="AB3474" s="14"/>
      <c r="AC3474" s="14"/>
      <c r="AG3474" s="10"/>
      <c r="AH3474" s="10"/>
      <c r="AL3474" s="84"/>
      <c r="AM3474" s="84"/>
    </row>
    <row r="3475" spans="28:39" hidden="1" x14ac:dyDescent="0.25">
      <c r="AB3475" s="14"/>
      <c r="AC3475" s="14"/>
      <c r="AG3475" s="10"/>
      <c r="AH3475" s="10"/>
      <c r="AL3475" s="84"/>
      <c r="AM3475" s="84"/>
    </row>
    <row r="3476" spans="28:39" hidden="1" x14ac:dyDescent="0.25">
      <c r="AB3476" s="14"/>
      <c r="AC3476" s="14"/>
      <c r="AG3476" s="10"/>
      <c r="AH3476" s="10"/>
      <c r="AL3476" s="84"/>
      <c r="AM3476" s="84"/>
    </row>
    <row r="3477" spans="28:39" hidden="1" x14ac:dyDescent="0.25">
      <c r="AB3477" s="14"/>
      <c r="AC3477" s="14"/>
      <c r="AG3477" s="10"/>
      <c r="AH3477" s="10"/>
      <c r="AL3477" s="84"/>
      <c r="AM3477" s="84"/>
    </row>
    <row r="3478" spans="28:39" hidden="1" x14ac:dyDescent="0.25">
      <c r="AB3478" s="14"/>
      <c r="AC3478" s="14"/>
      <c r="AG3478" s="10"/>
      <c r="AH3478" s="10"/>
      <c r="AL3478" s="84"/>
      <c r="AM3478" s="84"/>
    </row>
    <row r="3479" spans="28:39" hidden="1" x14ac:dyDescent="0.25">
      <c r="AB3479" s="14"/>
      <c r="AC3479" s="14"/>
      <c r="AG3479" s="10"/>
      <c r="AH3479" s="10"/>
      <c r="AL3479" s="84"/>
      <c r="AM3479" s="84"/>
    </row>
    <row r="3480" spans="28:39" hidden="1" x14ac:dyDescent="0.25">
      <c r="AB3480" s="14"/>
      <c r="AC3480" s="14"/>
      <c r="AG3480" s="10"/>
      <c r="AH3480" s="10"/>
      <c r="AL3480" s="84"/>
      <c r="AM3480" s="84"/>
    </row>
    <row r="3481" spans="28:39" hidden="1" x14ac:dyDescent="0.25">
      <c r="AB3481" s="14"/>
      <c r="AC3481" s="14"/>
      <c r="AG3481" s="10"/>
      <c r="AH3481" s="10"/>
      <c r="AL3481" s="84"/>
      <c r="AM3481" s="84"/>
    </row>
    <row r="3482" spans="28:39" hidden="1" x14ac:dyDescent="0.25">
      <c r="AB3482" s="14"/>
      <c r="AC3482" s="14"/>
      <c r="AG3482" s="10"/>
      <c r="AH3482" s="10"/>
      <c r="AL3482" s="84"/>
      <c r="AM3482" s="84"/>
    </row>
    <row r="3483" spans="28:39" hidden="1" x14ac:dyDescent="0.25">
      <c r="AB3483" s="14"/>
      <c r="AC3483" s="14"/>
      <c r="AG3483" s="10"/>
      <c r="AH3483" s="10"/>
      <c r="AL3483" s="84"/>
      <c r="AM3483" s="84"/>
    </row>
    <row r="3484" spans="28:39" hidden="1" x14ac:dyDescent="0.25">
      <c r="AB3484" s="14"/>
      <c r="AC3484" s="14"/>
      <c r="AG3484" s="10"/>
      <c r="AH3484" s="10"/>
      <c r="AL3484" s="84"/>
      <c r="AM3484" s="84"/>
    </row>
    <row r="3485" spans="28:39" hidden="1" x14ac:dyDescent="0.25">
      <c r="AB3485" s="14"/>
      <c r="AC3485" s="14"/>
      <c r="AG3485" s="10"/>
      <c r="AH3485" s="10"/>
      <c r="AL3485" s="84"/>
      <c r="AM3485" s="84"/>
    </row>
    <row r="3486" spans="28:39" hidden="1" x14ac:dyDescent="0.25">
      <c r="AB3486" s="14"/>
      <c r="AC3486" s="14"/>
      <c r="AG3486" s="10"/>
      <c r="AH3486" s="10"/>
      <c r="AL3486" s="84"/>
      <c r="AM3486" s="84"/>
    </row>
    <row r="3487" spans="28:39" hidden="1" x14ac:dyDescent="0.25">
      <c r="AB3487" s="14"/>
      <c r="AC3487" s="14"/>
      <c r="AG3487" s="10"/>
      <c r="AH3487" s="10"/>
      <c r="AL3487" s="84"/>
      <c r="AM3487" s="84"/>
    </row>
    <row r="3488" spans="28:39" hidden="1" x14ac:dyDescent="0.25">
      <c r="AB3488" s="14"/>
      <c r="AC3488" s="14"/>
      <c r="AG3488" s="10"/>
      <c r="AH3488" s="10"/>
      <c r="AL3488" s="84"/>
      <c r="AM3488" s="84"/>
    </row>
    <row r="3489" spans="28:39" hidden="1" x14ac:dyDescent="0.25">
      <c r="AB3489" s="14"/>
      <c r="AC3489" s="14"/>
      <c r="AG3489" s="10"/>
      <c r="AH3489" s="10"/>
      <c r="AL3489" s="84"/>
      <c r="AM3489" s="84"/>
    </row>
    <row r="3490" spans="28:39" hidden="1" x14ac:dyDescent="0.25">
      <c r="AB3490" s="14"/>
      <c r="AC3490" s="14"/>
      <c r="AG3490" s="10"/>
      <c r="AH3490" s="10"/>
      <c r="AL3490" s="84"/>
      <c r="AM3490" s="84"/>
    </row>
    <row r="3491" spans="28:39" hidden="1" x14ac:dyDescent="0.25">
      <c r="AB3491" s="14"/>
      <c r="AC3491" s="14"/>
      <c r="AG3491" s="10"/>
      <c r="AH3491" s="10"/>
      <c r="AL3491" s="84"/>
      <c r="AM3491" s="84"/>
    </row>
    <row r="3492" spans="28:39" hidden="1" x14ac:dyDescent="0.25">
      <c r="AB3492" s="14"/>
      <c r="AC3492" s="14"/>
      <c r="AG3492" s="10"/>
      <c r="AH3492" s="10"/>
      <c r="AL3492" s="84"/>
      <c r="AM3492" s="84"/>
    </row>
    <row r="3493" spans="28:39" hidden="1" x14ac:dyDescent="0.25">
      <c r="AB3493" s="14"/>
      <c r="AC3493" s="14"/>
      <c r="AG3493" s="10"/>
      <c r="AH3493" s="10"/>
      <c r="AL3493" s="84"/>
      <c r="AM3493" s="84"/>
    </row>
    <row r="3494" spans="28:39" hidden="1" x14ac:dyDescent="0.25">
      <c r="AB3494" s="14"/>
      <c r="AC3494" s="14"/>
      <c r="AG3494" s="10"/>
      <c r="AH3494" s="10"/>
      <c r="AL3494" s="84"/>
      <c r="AM3494" s="84"/>
    </row>
    <row r="3495" spans="28:39" hidden="1" x14ac:dyDescent="0.25">
      <c r="AB3495" s="14"/>
      <c r="AC3495" s="14"/>
      <c r="AG3495" s="10"/>
      <c r="AH3495" s="10"/>
      <c r="AL3495" s="84"/>
      <c r="AM3495" s="84"/>
    </row>
    <row r="3496" spans="28:39" hidden="1" x14ac:dyDescent="0.25">
      <c r="AB3496" s="14"/>
      <c r="AC3496" s="14"/>
      <c r="AG3496" s="10"/>
      <c r="AH3496" s="10"/>
      <c r="AL3496" s="84"/>
      <c r="AM3496" s="84"/>
    </row>
    <row r="3497" spans="28:39" hidden="1" x14ac:dyDescent="0.25">
      <c r="AB3497" s="14"/>
      <c r="AC3497" s="14"/>
      <c r="AG3497" s="10"/>
      <c r="AH3497" s="10"/>
      <c r="AL3497" s="84"/>
      <c r="AM3497" s="84"/>
    </row>
    <row r="3498" spans="28:39" hidden="1" x14ac:dyDescent="0.25">
      <c r="AB3498" s="14"/>
      <c r="AC3498" s="14"/>
      <c r="AG3498" s="10"/>
      <c r="AH3498" s="10"/>
      <c r="AL3498" s="84"/>
      <c r="AM3498" s="84"/>
    </row>
    <row r="3499" spans="28:39" hidden="1" x14ac:dyDescent="0.25">
      <c r="AB3499" s="14"/>
      <c r="AC3499" s="14"/>
      <c r="AG3499" s="10"/>
      <c r="AH3499" s="10"/>
      <c r="AL3499" s="84"/>
      <c r="AM3499" s="84"/>
    </row>
    <row r="3500" spans="28:39" hidden="1" x14ac:dyDescent="0.25">
      <c r="AB3500" s="14"/>
      <c r="AC3500" s="14"/>
      <c r="AG3500" s="10"/>
      <c r="AH3500" s="10"/>
      <c r="AL3500" s="84"/>
      <c r="AM3500" s="84"/>
    </row>
    <row r="3501" spans="28:39" hidden="1" x14ac:dyDescent="0.25">
      <c r="AB3501" s="14"/>
      <c r="AC3501" s="14"/>
      <c r="AG3501" s="10"/>
      <c r="AH3501" s="10"/>
      <c r="AL3501" s="84"/>
      <c r="AM3501" s="84"/>
    </row>
    <row r="3502" spans="28:39" hidden="1" x14ac:dyDescent="0.25">
      <c r="AB3502" s="14"/>
      <c r="AC3502" s="14"/>
      <c r="AG3502" s="10"/>
      <c r="AH3502" s="10"/>
      <c r="AL3502" s="84"/>
      <c r="AM3502" s="84"/>
    </row>
    <row r="3503" spans="28:39" hidden="1" x14ac:dyDescent="0.25">
      <c r="AB3503" s="14"/>
      <c r="AC3503" s="14"/>
      <c r="AG3503" s="10"/>
      <c r="AH3503" s="10"/>
      <c r="AL3503" s="84"/>
      <c r="AM3503" s="84"/>
    </row>
    <row r="3504" spans="28:39" hidden="1" x14ac:dyDescent="0.25">
      <c r="AB3504" s="14"/>
      <c r="AC3504" s="14"/>
      <c r="AG3504" s="10"/>
      <c r="AH3504" s="10"/>
      <c r="AL3504" s="84"/>
      <c r="AM3504" s="84"/>
    </row>
    <row r="3505" spans="28:39" hidden="1" x14ac:dyDescent="0.25">
      <c r="AB3505" s="14"/>
      <c r="AC3505" s="14"/>
      <c r="AG3505" s="10"/>
      <c r="AH3505" s="10"/>
      <c r="AL3505" s="84"/>
      <c r="AM3505" s="84"/>
    </row>
    <row r="3506" spans="28:39" hidden="1" x14ac:dyDescent="0.25">
      <c r="AB3506" s="14"/>
      <c r="AC3506" s="14"/>
      <c r="AG3506" s="10"/>
      <c r="AH3506" s="10"/>
      <c r="AL3506" s="84"/>
      <c r="AM3506" s="84"/>
    </row>
    <row r="3507" spans="28:39" hidden="1" x14ac:dyDescent="0.25">
      <c r="AB3507" s="14"/>
      <c r="AC3507" s="14"/>
      <c r="AG3507" s="10"/>
      <c r="AH3507" s="10"/>
      <c r="AL3507" s="84"/>
      <c r="AM3507" s="84"/>
    </row>
    <row r="3508" spans="28:39" hidden="1" x14ac:dyDescent="0.25">
      <c r="AB3508" s="14"/>
      <c r="AC3508" s="14"/>
      <c r="AG3508" s="10"/>
      <c r="AH3508" s="10"/>
      <c r="AL3508" s="84"/>
      <c r="AM3508" s="84"/>
    </row>
    <row r="3509" spans="28:39" hidden="1" x14ac:dyDescent="0.25">
      <c r="AB3509" s="14"/>
      <c r="AC3509" s="14"/>
      <c r="AG3509" s="10"/>
      <c r="AH3509" s="10"/>
      <c r="AL3509" s="84"/>
      <c r="AM3509" s="84"/>
    </row>
    <row r="3510" spans="28:39" hidden="1" x14ac:dyDescent="0.25">
      <c r="AB3510" s="14"/>
      <c r="AC3510" s="14"/>
      <c r="AG3510" s="10"/>
      <c r="AH3510" s="10"/>
      <c r="AL3510" s="84"/>
      <c r="AM3510" s="84"/>
    </row>
    <row r="3511" spans="28:39" hidden="1" x14ac:dyDescent="0.25">
      <c r="AB3511" s="14"/>
      <c r="AC3511" s="14"/>
      <c r="AG3511" s="10"/>
      <c r="AH3511" s="10"/>
      <c r="AL3511" s="84"/>
      <c r="AM3511" s="84"/>
    </row>
    <row r="3512" spans="28:39" hidden="1" x14ac:dyDescent="0.25">
      <c r="AB3512" s="14"/>
      <c r="AC3512" s="14"/>
      <c r="AG3512" s="10"/>
      <c r="AH3512" s="10"/>
      <c r="AL3512" s="84"/>
      <c r="AM3512" s="84"/>
    </row>
    <row r="3513" spans="28:39" hidden="1" x14ac:dyDescent="0.25">
      <c r="AB3513" s="14"/>
      <c r="AC3513" s="14"/>
      <c r="AG3513" s="10"/>
      <c r="AH3513" s="10"/>
      <c r="AL3513" s="84"/>
      <c r="AM3513" s="84"/>
    </row>
    <row r="3514" spans="28:39" hidden="1" x14ac:dyDescent="0.25">
      <c r="AB3514" s="14"/>
      <c r="AC3514" s="14"/>
      <c r="AG3514" s="10"/>
      <c r="AH3514" s="10"/>
      <c r="AL3514" s="84"/>
      <c r="AM3514" s="84"/>
    </row>
    <row r="3515" spans="28:39" hidden="1" x14ac:dyDescent="0.25">
      <c r="AB3515" s="14"/>
      <c r="AC3515" s="14"/>
      <c r="AG3515" s="10"/>
      <c r="AH3515" s="10"/>
      <c r="AL3515" s="84"/>
      <c r="AM3515" s="84"/>
    </row>
    <row r="3516" spans="28:39" hidden="1" x14ac:dyDescent="0.25">
      <c r="AB3516" s="14"/>
      <c r="AC3516" s="14"/>
      <c r="AG3516" s="10"/>
      <c r="AH3516" s="10"/>
      <c r="AL3516" s="84"/>
      <c r="AM3516" s="84"/>
    </row>
    <row r="3517" spans="28:39" hidden="1" x14ac:dyDescent="0.25">
      <c r="AB3517" s="14"/>
      <c r="AC3517" s="14"/>
      <c r="AG3517" s="10"/>
      <c r="AH3517" s="10"/>
      <c r="AL3517" s="84"/>
      <c r="AM3517" s="84"/>
    </row>
    <row r="3518" spans="28:39" hidden="1" x14ac:dyDescent="0.25">
      <c r="AB3518" s="14"/>
      <c r="AC3518" s="14"/>
      <c r="AG3518" s="10"/>
      <c r="AH3518" s="10"/>
      <c r="AL3518" s="84"/>
      <c r="AM3518" s="84"/>
    </row>
    <row r="3519" spans="28:39" hidden="1" x14ac:dyDescent="0.25">
      <c r="AB3519" s="14"/>
      <c r="AC3519" s="14"/>
      <c r="AG3519" s="10"/>
      <c r="AH3519" s="10"/>
      <c r="AL3519" s="84"/>
      <c r="AM3519" s="84"/>
    </row>
    <row r="3520" spans="28:39" hidden="1" x14ac:dyDescent="0.25">
      <c r="AB3520" s="14"/>
      <c r="AC3520" s="14"/>
      <c r="AG3520" s="10"/>
      <c r="AH3520" s="10"/>
      <c r="AL3520" s="84"/>
      <c r="AM3520" s="84"/>
    </row>
    <row r="3521" spans="28:39" hidden="1" x14ac:dyDescent="0.25">
      <c r="AB3521" s="14"/>
      <c r="AC3521" s="14"/>
      <c r="AG3521" s="10"/>
      <c r="AH3521" s="10"/>
      <c r="AL3521" s="84"/>
      <c r="AM3521" s="84"/>
    </row>
    <row r="3522" spans="28:39" hidden="1" x14ac:dyDescent="0.25">
      <c r="AB3522" s="14"/>
      <c r="AC3522" s="14"/>
      <c r="AG3522" s="10"/>
      <c r="AH3522" s="10"/>
      <c r="AL3522" s="84"/>
      <c r="AM3522" s="84"/>
    </row>
    <row r="3523" spans="28:39" hidden="1" x14ac:dyDescent="0.25">
      <c r="AB3523" s="14"/>
      <c r="AC3523" s="14"/>
      <c r="AG3523" s="10"/>
      <c r="AH3523" s="10"/>
      <c r="AL3523" s="84"/>
      <c r="AM3523" s="84"/>
    </row>
    <row r="3524" spans="28:39" hidden="1" x14ac:dyDescent="0.25">
      <c r="AB3524" s="14"/>
      <c r="AC3524" s="14"/>
      <c r="AG3524" s="10"/>
      <c r="AH3524" s="10"/>
      <c r="AL3524" s="84"/>
      <c r="AM3524" s="84"/>
    </row>
    <row r="3525" spans="28:39" hidden="1" x14ac:dyDescent="0.25">
      <c r="AB3525" s="14"/>
      <c r="AC3525" s="14"/>
      <c r="AG3525" s="10"/>
      <c r="AH3525" s="10"/>
      <c r="AL3525" s="84"/>
      <c r="AM3525" s="84"/>
    </row>
    <row r="3526" spans="28:39" hidden="1" x14ac:dyDescent="0.25">
      <c r="AB3526" s="14"/>
      <c r="AC3526" s="14"/>
      <c r="AG3526" s="10"/>
      <c r="AH3526" s="10"/>
      <c r="AL3526" s="84"/>
      <c r="AM3526" s="84"/>
    </row>
    <row r="3527" spans="28:39" hidden="1" x14ac:dyDescent="0.25">
      <c r="AB3527" s="14"/>
      <c r="AC3527" s="14"/>
      <c r="AG3527" s="10"/>
      <c r="AH3527" s="10"/>
      <c r="AL3527" s="84"/>
      <c r="AM3527" s="84"/>
    </row>
    <row r="3528" spans="28:39" hidden="1" x14ac:dyDescent="0.25">
      <c r="AB3528" s="14"/>
      <c r="AC3528" s="14"/>
      <c r="AG3528" s="10"/>
      <c r="AH3528" s="10"/>
      <c r="AL3528" s="84"/>
      <c r="AM3528" s="84"/>
    </row>
    <row r="3529" spans="28:39" hidden="1" x14ac:dyDescent="0.25">
      <c r="AB3529" s="14"/>
      <c r="AC3529" s="14"/>
      <c r="AG3529" s="10"/>
      <c r="AH3529" s="10"/>
      <c r="AL3529" s="84"/>
      <c r="AM3529" s="84"/>
    </row>
    <row r="3530" spans="28:39" hidden="1" x14ac:dyDescent="0.25">
      <c r="AB3530" s="14"/>
      <c r="AC3530" s="14"/>
      <c r="AG3530" s="10"/>
      <c r="AH3530" s="10"/>
      <c r="AL3530" s="84"/>
      <c r="AM3530" s="84"/>
    </row>
    <row r="3531" spans="28:39" hidden="1" x14ac:dyDescent="0.25">
      <c r="AB3531" s="14"/>
      <c r="AC3531" s="14"/>
      <c r="AG3531" s="10"/>
      <c r="AH3531" s="10"/>
      <c r="AL3531" s="84"/>
      <c r="AM3531" s="84"/>
    </row>
    <row r="3532" spans="28:39" hidden="1" x14ac:dyDescent="0.25">
      <c r="AB3532" s="14"/>
      <c r="AC3532" s="14"/>
      <c r="AG3532" s="10"/>
      <c r="AH3532" s="10"/>
      <c r="AL3532" s="84"/>
      <c r="AM3532" s="84"/>
    </row>
    <row r="3533" spans="28:39" hidden="1" x14ac:dyDescent="0.25">
      <c r="AB3533" s="14"/>
      <c r="AC3533" s="14"/>
      <c r="AG3533" s="10"/>
      <c r="AH3533" s="10"/>
      <c r="AL3533" s="84"/>
      <c r="AM3533" s="84"/>
    </row>
    <row r="3534" spans="28:39" hidden="1" x14ac:dyDescent="0.25">
      <c r="AB3534" s="14"/>
      <c r="AC3534" s="14"/>
      <c r="AG3534" s="10"/>
      <c r="AH3534" s="10"/>
      <c r="AL3534" s="84"/>
      <c r="AM3534" s="84"/>
    </row>
    <row r="3535" spans="28:39" hidden="1" x14ac:dyDescent="0.25">
      <c r="AB3535" s="14"/>
      <c r="AC3535" s="14"/>
      <c r="AG3535" s="10"/>
      <c r="AH3535" s="10"/>
      <c r="AL3535" s="84"/>
      <c r="AM3535" s="84"/>
    </row>
    <row r="3536" spans="28:39" hidden="1" x14ac:dyDescent="0.25">
      <c r="AB3536" s="14"/>
      <c r="AC3536" s="14"/>
      <c r="AG3536" s="10"/>
      <c r="AH3536" s="10"/>
      <c r="AL3536" s="84"/>
      <c r="AM3536" s="84"/>
    </row>
    <row r="3537" spans="28:39" hidden="1" x14ac:dyDescent="0.25">
      <c r="AB3537" s="14"/>
      <c r="AC3537" s="14"/>
      <c r="AG3537" s="10"/>
      <c r="AH3537" s="10"/>
      <c r="AL3537" s="84"/>
      <c r="AM3537" s="84"/>
    </row>
    <row r="3538" spans="28:39" hidden="1" x14ac:dyDescent="0.25">
      <c r="AB3538" s="14"/>
      <c r="AC3538" s="14"/>
      <c r="AG3538" s="10"/>
      <c r="AH3538" s="10"/>
      <c r="AL3538" s="84"/>
      <c r="AM3538" s="84"/>
    </row>
    <row r="3539" spans="28:39" hidden="1" x14ac:dyDescent="0.25">
      <c r="AB3539" s="14"/>
      <c r="AC3539" s="14"/>
      <c r="AG3539" s="10"/>
      <c r="AH3539" s="10"/>
      <c r="AL3539" s="84"/>
      <c r="AM3539" s="84"/>
    </row>
    <row r="3540" spans="28:39" hidden="1" x14ac:dyDescent="0.25">
      <c r="AB3540" s="14"/>
      <c r="AC3540" s="14"/>
      <c r="AG3540" s="10"/>
      <c r="AH3540" s="10"/>
      <c r="AL3540" s="84"/>
      <c r="AM3540" s="84"/>
    </row>
    <row r="3541" spans="28:39" hidden="1" x14ac:dyDescent="0.25">
      <c r="AB3541" s="14"/>
      <c r="AC3541" s="14"/>
      <c r="AG3541" s="10"/>
      <c r="AH3541" s="10"/>
      <c r="AL3541" s="84"/>
      <c r="AM3541" s="84"/>
    </row>
    <row r="3542" spans="28:39" hidden="1" x14ac:dyDescent="0.25">
      <c r="AB3542" s="14"/>
      <c r="AC3542" s="14"/>
      <c r="AG3542" s="10"/>
      <c r="AH3542" s="10"/>
      <c r="AL3542" s="84"/>
      <c r="AM3542" s="84"/>
    </row>
    <row r="3543" spans="28:39" hidden="1" x14ac:dyDescent="0.25">
      <c r="AB3543" s="14"/>
      <c r="AC3543" s="14"/>
      <c r="AG3543" s="10"/>
      <c r="AH3543" s="10"/>
      <c r="AL3543" s="84"/>
      <c r="AM3543" s="84"/>
    </row>
    <row r="3544" spans="28:39" hidden="1" x14ac:dyDescent="0.25">
      <c r="AB3544" s="14"/>
      <c r="AC3544" s="14"/>
      <c r="AG3544" s="10"/>
      <c r="AH3544" s="10"/>
      <c r="AL3544" s="84"/>
      <c r="AM3544" s="84"/>
    </row>
    <row r="3545" spans="28:39" hidden="1" x14ac:dyDescent="0.25">
      <c r="AB3545" s="14"/>
      <c r="AC3545" s="14"/>
      <c r="AG3545" s="10"/>
      <c r="AH3545" s="10"/>
      <c r="AL3545" s="84"/>
      <c r="AM3545" s="84"/>
    </row>
    <row r="3546" spans="28:39" hidden="1" x14ac:dyDescent="0.25">
      <c r="AB3546" s="14"/>
      <c r="AC3546" s="14"/>
      <c r="AG3546" s="10"/>
      <c r="AH3546" s="10"/>
      <c r="AL3546" s="84"/>
      <c r="AM3546" s="84"/>
    </row>
    <row r="3547" spans="28:39" hidden="1" x14ac:dyDescent="0.25">
      <c r="AB3547" s="14"/>
      <c r="AC3547" s="14"/>
      <c r="AG3547" s="10"/>
      <c r="AH3547" s="10"/>
      <c r="AL3547" s="84"/>
      <c r="AM3547" s="84"/>
    </row>
    <row r="3548" spans="28:39" hidden="1" x14ac:dyDescent="0.25">
      <c r="AB3548" s="14"/>
      <c r="AC3548" s="14"/>
      <c r="AG3548" s="10"/>
      <c r="AH3548" s="10"/>
      <c r="AL3548" s="84"/>
      <c r="AM3548" s="84"/>
    </row>
    <row r="3549" spans="28:39" hidden="1" x14ac:dyDescent="0.25">
      <c r="AB3549" s="14"/>
      <c r="AC3549" s="14"/>
      <c r="AG3549" s="10"/>
      <c r="AH3549" s="10"/>
      <c r="AL3549" s="84"/>
      <c r="AM3549" s="84"/>
    </row>
    <row r="3550" spans="28:39" hidden="1" x14ac:dyDescent="0.25">
      <c r="AB3550" s="14"/>
      <c r="AC3550" s="14"/>
      <c r="AG3550" s="10"/>
      <c r="AH3550" s="10"/>
      <c r="AL3550" s="84"/>
      <c r="AM3550" s="84"/>
    </row>
    <row r="3551" spans="28:39" hidden="1" x14ac:dyDescent="0.25">
      <c r="AB3551" s="14"/>
      <c r="AC3551" s="14"/>
      <c r="AG3551" s="10"/>
      <c r="AH3551" s="10"/>
      <c r="AL3551" s="84"/>
      <c r="AM3551" s="84"/>
    </row>
    <row r="3552" spans="28:39" hidden="1" x14ac:dyDescent="0.25">
      <c r="AB3552" s="14"/>
      <c r="AC3552" s="14"/>
      <c r="AG3552" s="10"/>
      <c r="AH3552" s="10"/>
      <c r="AL3552" s="84"/>
      <c r="AM3552" s="84"/>
    </row>
    <row r="3553" spans="28:39" hidden="1" x14ac:dyDescent="0.25">
      <c r="AB3553" s="14"/>
      <c r="AC3553" s="14"/>
      <c r="AG3553" s="10"/>
      <c r="AH3553" s="10"/>
      <c r="AL3553" s="84"/>
      <c r="AM3553" s="84"/>
    </row>
    <row r="3554" spans="28:39" hidden="1" x14ac:dyDescent="0.25">
      <c r="AB3554" s="14"/>
      <c r="AC3554" s="14"/>
      <c r="AG3554" s="10"/>
      <c r="AH3554" s="10"/>
      <c r="AL3554" s="84"/>
      <c r="AM3554" s="84"/>
    </row>
    <row r="3555" spans="28:39" hidden="1" x14ac:dyDescent="0.25">
      <c r="AB3555" s="14"/>
      <c r="AC3555" s="14"/>
      <c r="AG3555" s="10"/>
      <c r="AH3555" s="10"/>
      <c r="AL3555" s="84"/>
      <c r="AM3555" s="84"/>
    </row>
    <row r="3556" spans="28:39" hidden="1" x14ac:dyDescent="0.25">
      <c r="AB3556" s="14"/>
      <c r="AC3556" s="14"/>
      <c r="AG3556" s="10"/>
      <c r="AH3556" s="10"/>
      <c r="AL3556" s="84"/>
      <c r="AM3556" s="84"/>
    </row>
    <row r="3557" spans="28:39" hidden="1" x14ac:dyDescent="0.25">
      <c r="AB3557" s="14"/>
      <c r="AC3557" s="14"/>
      <c r="AG3557" s="10"/>
      <c r="AH3557" s="10"/>
      <c r="AL3557" s="84"/>
      <c r="AM3557" s="84"/>
    </row>
    <row r="3558" spans="28:39" hidden="1" x14ac:dyDescent="0.25">
      <c r="AB3558" s="14"/>
      <c r="AC3558" s="14"/>
      <c r="AG3558" s="10"/>
      <c r="AH3558" s="10"/>
      <c r="AL3558" s="84"/>
      <c r="AM3558" s="84"/>
    </row>
    <row r="3559" spans="28:39" hidden="1" x14ac:dyDescent="0.25">
      <c r="AB3559" s="14"/>
      <c r="AC3559" s="14"/>
      <c r="AG3559" s="10"/>
      <c r="AH3559" s="10"/>
      <c r="AL3559" s="84"/>
      <c r="AM3559" s="84"/>
    </row>
    <row r="3560" spans="28:39" hidden="1" x14ac:dyDescent="0.25">
      <c r="AB3560" s="14"/>
      <c r="AC3560" s="14"/>
      <c r="AG3560" s="10"/>
      <c r="AH3560" s="10"/>
      <c r="AL3560" s="84"/>
      <c r="AM3560" s="84"/>
    </row>
    <row r="3561" spans="28:39" hidden="1" x14ac:dyDescent="0.25">
      <c r="AB3561" s="14"/>
      <c r="AC3561" s="14"/>
      <c r="AG3561" s="10"/>
      <c r="AH3561" s="10"/>
      <c r="AL3561" s="84"/>
      <c r="AM3561" s="84"/>
    </row>
    <row r="3562" spans="28:39" hidden="1" x14ac:dyDescent="0.25">
      <c r="AB3562" s="14"/>
      <c r="AC3562" s="14"/>
      <c r="AG3562" s="10"/>
      <c r="AH3562" s="10"/>
      <c r="AL3562" s="84"/>
      <c r="AM3562" s="84"/>
    </row>
    <row r="3563" spans="28:39" hidden="1" x14ac:dyDescent="0.25">
      <c r="AB3563" s="14"/>
      <c r="AC3563" s="14"/>
      <c r="AG3563" s="10"/>
      <c r="AH3563" s="10"/>
      <c r="AL3563" s="84"/>
      <c r="AM3563" s="84"/>
    </row>
    <row r="3564" spans="28:39" hidden="1" x14ac:dyDescent="0.25">
      <c r="AB3564" s="14"/>
      <c r="AC3564" s="14"/>
      <c r="AG3564" s="10"/>
      <c r="AH3564" s="10"/>
      <c r="AL3564" s="84"/>
      <c r="AM3564" s="84"/>
    </row>
    <row r="3565" spans="28:39" hidden="1" x14ac:dyDescent="0.25">
      <c r="AB3565" s="14"/>
      <c r="AC3565" s="14"/>
      <c r="AG3565" s="10"/>
      <c r="AH3565" s="10"/>
      <c r="AL3565" s="84"/>
      <c r="AM3565" s="84"/>
    </row>
    <row r="3566" spans="28:39" hidden="1" x14ac:dyDescent="0.25">
      <c r="AB3566" s="14"/>
      <c r="AC3566" s="14"/>
      <c r="AG3566" s="10"/>
      <c r="AH3566" s="10"/>
      <c r="AL3566" s="84"/>
      <c r="AM3566" s="84"/>
    </row>
    <row r="3567" spans="28:39" hidden="1" x14ac:dyDescent="0.25">
      <c r="AB3567" s="14"/>
      <c r="AC3567" s="14"/>
      <c r="AG3567" s="10"/>
      <c r="AH3567" s="10"/>
      <c r="AL3567" s="84"/>
      <c r="AM3567" s="84"/>
    </row>
    <row r="3568" spans="28:39" hidden="1" x14ac:dyDescent="0.25">
      <c r="AB3568" s="14"/>
      <c r="AC3568" s="14"/>
      <c r="AG3568" s="10"/>
      <c r="AH3568" s="10"/>
      <c r="AL3568" s="84"/>
      <c r="AM3568" s="84"/>
    </row>
    <row r="3569" spans="28:39" hidden="1" x14ac:dyDescent="0.25">
      <c r="AB3569" s="14"/>
      <c r="AC3569" s="14"/>
      <c r="AG3569" s="10"/>
      <c r="AH3569" s="10"/>
      <c r="AL3569" s="84"/>
      <c r="AM3569" s="84"/>
    </row>
    <row r="3570" spans="28:39" hidden="1" x14ac:dyDescent="0.25">
      <c r="AB3570" s="14"/>
      <c r="AC3570" s="14"/>
      <c r="AG3570" s="10"/>
      <c r="AH3570" s="10"/>
      <c r="AL3570" s="84"/>
      <c r="AM3570" s="84"/>
    </row>
    <row r="3571" spans="28:39" hidden="1" x14ac:dyDescent="0.25">
      <c r="AB3571" s="14"/>
      <c r="AC3571" s="14"/>
      <c r="AG3571" s="10"/>
      <c r="AH3571" s="10"/>
      <c r="AL3571" s="84"/>
      <c r="AM3571" s="84"/>
    </row>
    <row r="3572" spans="28:39" hidden="1" x14ac:dyDescent="0.25">
      <c r="AB3572" s="14"/>
      <c r="AC3572" s="14"/>
      <c r="AG3572" s="10"/>
      <c r="AH3572" s="10"/>
      <c r="AL3572" s="84"/>
      <c r="AM3572" s="84"/>
    </row>
    <row r="3573" spans="28:39" hidden="1" x14ac:dyDescent="0.25">
      <c r="AB3573" s="14"/>
      <c r="AC3573" s="14"/>
      <c r="AG3573" s="10"/>
      <c r="AH3573" s="10"/>
      <c r="AL3573" s="84"/>
      <c r="AM3573" s="84"/>
    </row>
    <row r="3574" spans="28:39" hidden="1" x14ac:dyDescent="0.25">
      <c r="AB3574" s="14"/>
      <c r="AC3574" s="14"/>
      <c r="AG3574" s="10"/>
      <c r="AH3574" s="10"/>
      <c r="AL3574" s="84"/>
      <c r="AM3574" s="84"/>
    </row>
    <row r="3575" spans="28:39" hidden="1" x14ac:dyDescent="0.25">
      <c r="AB3575" s="14"/>
      <c r="AC3575" s="14"/>
      <c r="AG3575" s="10"/>
      <c r="AH3575" s="10"/>
      <c r="AL3575" s="84"/>
      <c r="AM3575" s="84"/>
    </row>
    <row r="3576" spans="28:39" hidden="1" x14ac:dyDescent="0.25">
      <c r="AB3576" s="14"/>
      <c r="AC3576" s="14"/>
      <c r="AG3576" s="10"/>
      <c r="AH3576" s="10"/>
      <c r="AL3576" s="84"/>
      <c r="AM3576" s="84"/>
    </row>
    <row r="3577" spans="28:39" hidden="1" x14ac:dyDescent="0.25">
      <c r="AB3577" s="14"/>
      <c r="AC3577" s="14"/>
      <c r="AG3577" s="10"/>
      <c r="AH3577" s="10"/>
      <c r="AL3577" s="84"/>
      <c r="AM3577" s="84"/>
    </row>
    <row r="3578" spans="28:39" hidden="1" x14ac:dyDescent="0.25">
      <c r="AB3578" s="14"/>
      <c r="AC3578" s="14"/>
      <c r="AG3578" s="10"/>
      <c r="AH3578" s="10"/>
      <c r="AL3578" s="84"/>
      <c r="AM3578" s="84"/>
    </row>
    <row r="3579" spans="28:39" hidden="1" x14ac:dyDescent="0.25">
      <c r="AB3579" s="14"/>
      <c r="AC3579" s="14"/>
      <c r="AG3579" s="10"/>
      <c r="AH3579" s="10"/>
      <c r="AL3579" s="84"/>
      <c r="AM3579" s="84"/>
    </row>
    <row r="3580" spans="28:39" hidden="1" x14ac:dyDescent="0.25">
      <c r="AB3580" s="14"/>
      <c r="AC3580" s="14"/>
      <c r="AG3580" s="10"/>
      <c r="AH3580" s="10"/>
      <c r="AL3580" s="84"/>
      <c r="AM3580" s="84"/>
    </row>
    <row r="3581" spans="28:39" hidden="1" x14ac:dyDescent="0.25">
      <c r="AB3581" s="14"/>
      <c r="AC3581" s="14"/>
      <c r="AG3581" s="10"/>
      <c r="AH3581" s="10"/>
      <c r="AL3581" s="84"/>
      <c r="AM3581" s="84"/>
    </row>
    <row r="3582" spans="28:39" hidden="1" x14ac:dyDescent="0.25">
      <c r="AB3582" s="14"/>
      <c r="AC3582" s="14"/>
      <c r="AG3582" s="10"/>
      <c r="AH3582" s="10"/>
      <c r="AL3582" s="84"/>
      <c r="AM3582" s="84"/>
    </row>
    <row r="3583" spans="28:39" hidden="1" x14ac:dyDescent="0.25">
      <c r="AB3583" s="14"/>
      <c r="AC3583" s="14"/>
      <c r="AG3583" s="10"/>
      <c r="AH3583" s="10"/>
      <c r="AL3583" s="84"/>
      <c r="AM3583" s="84"/>
    </row>
    <row r="3584" spans="28:39" hidden="1" x14ac:dyDescent="0.25">
      <c r="AB3584" s="14"/>
      <c r="AC3584" s="14"/>
      <c r="AG3584" s="10"/>
      <c r="AH3584" s="10"/>
      <c r="AL3584" s="84"/>
      <c r="AM3584" s="84"/>
    </row>
    <row r="3585" spans="28:39" hidden="1" x14ac:dyDescent="0.25">
      <c r="AB3585" s="14"/>
      <c r="AC3585" s="14"/>
      <c r="AG3585" s="10"/>
      <c r="AH3585" s="10"/>
      <c r="AL3585" s="84"/>
      <c r="AM3585" s="84"/>
    </row>
    <row r="3586" spans="28:39" hidden="1" x14ac:dyDescent="0.25">
      <c r="AB3586" s="14"/>
      <c r="AC3586" s="14"/>
      <c r="AG3586" s="10"/>
      <c r="AH3586" s="10"/>
      <c r="AL3586" s="84"/>
      <c r="AM3586" s="84"/>
    </row>
    <row r="3587" spans="28:39" hidden="1" x14ac:dyDescent="0.25">
      <c r="AB3587" s="14"/>
      <c r="AC3587" s="14"/>
      <c r="AG3587" s="10"/>
      <c r="AH3587" s="10"/>
      <c r="AL3587" s="84"/>
      <c r="AM3587" s="84"/>
    </row>
    <row r="3588" spans="28:39" hidden="1" x14ac:dyDescent="0.25">
      <c r="AB3588" s="14"/>
      <c r="AC3588" s="14"/>
      <c r="AG3588" s="10"/>
      <c r="AH3588" s="10"/>
      <c r="AL3588" s="84"/>
      <c r="AM3588" s="84"/>
    </row>
    <row r="3589" spans="28:39" hidden="1" x14ac:dyDescent="0.25">
      <c r="AB3589" s="14"/>
      <c r="AC3589" s="14"/>
      <c r="AG3589" s="10"/>
      <c r="AH3589" s="10"/>
      <c r="AL3589" s="84"/>
      <c r="AM3589" s="84"/>
    </row>
    <row r="3590" spans="28:39" hidden="1" x14ac:dyDescent="0.25">
      <c r="AB3590" s="14"/>
      <c r="AC3590" s="14"/>
      <c r="AG3590" s="10"/>
      <c r="AH3590" s="10"/>
      <c r="AL3590" s="84"/>
      <c r="AM3590" s="84"/>
    </row>
    <row r="3591" spans="28:39" hidden="1" x14ac:dyDescent="0.25">
      <c r="AB3591" s="14"/>
      <c r="AC3591" s="14"/>
      <c r="AG3591" s="10"/>
      <c r="AH3591" s="10"/>
      <c r="AL3591" s="84"/>
      <c r="AM3591" s="84"/>
    </row>
    <row r="3592" spans="28:39" hidden="1" x14ac:dyDescent="0.25">
      <c r="AB3592" s="14"/>
      <c r="AC3592" s="14"/>
      <c r="AG3592" s="10"/>
      <c r="AH3592" s="10"/>
      <c r="AL3592" s="84"/>
      <c r="AM3592" s="84"/>
    </row>
    <row r="3593" spans="28:39" hidden="1" x14ac:dyDescent="0.25">
      <c r="AB3593" s="14"/>
      <c r="AC3593" s="14"/>
      <c r="AG3593" s="10"/>
      <c r="AH3593" s="10"/>
      <c r="AL3593" s="84"/>
      <c r="AM3593" s="84"/>
    </row>
    <row r="3594" spans="28:39" hidden="1" x14ac:dyDescent="0.25">
      <c r="AB3594" s="14"/>
      <c r="AC3594" s="14"/>
      <c r="AG3594" s="10"/>
      <c r="AH3594" s="10"/>
      <c r="AL3594" s="84"/>
      <c r="AM3594" s="84"/>
    </row>
    <row r="3595" spans="28:39" hidden="1" x14ac:dyDescent="0.25">
      <c r="AB3595" s="14"/>
      <c r="AC3595" s="14"/>
      <c r="AG3595" s="10"/>
      <c r="AH3595" s="10"/>
      <c r="AL3595" s="84"/>
      <c r="AM3595" s="84"/>
    </row>
    <row r="3596" spans="28:39" hidden="1" x14ac:dyDescent="0.25">
      <c r="AB3596" s="14"/>
      <c r="AC3596" s="14"/>
      <c r="AG3596" s="10"/>
      <c r="AH3596" s="10"/>
      <c r="AL3596" s="84"/>
      <c r="AM3596" s="84"/>
    </row>
    <row r="3597" spans="28:39" hidden="1" x14ac:dyDescent="0.25">
      <c r="AB3597" s="14"/>
      <c r="AC3597" s="14"/>
      <c r="AG3597" s="10"/>
      <c r="AH3597" s="10"/>
      <c r="AL3597" s="84"/>
      <c r="AM3597" s="84"/>
    </row>
    <row r="3598" spans="28:39" hidden="1" x14ac:dyDescent="0.25">
      <c r="AB3598" s="14"/>
      <c r="AC3598" s="14"/>
      <c r="AG3598" s="10"/>
      <c r="AH3598" s="10"/>
      <c r="AL3598" s="84"/>
      <c r="AM3598" s="84"/>
    </row>
    <row r="3599" spans="28:39" hidden="1" x14ac:dyDescent="0.25">
      <c r="AB3599" s="14"/>
      <c r="AC3599" s="14"/>
      <c r="AG3599" s="10"/>
      <c r="AH3599" s="10"/>
      <c r="AL3599" s="84"/>
      <c r="AM3599" s="84"/>
    </row>
    <row r="3600" spans="28:39" hidden="1" x14ac:dyDescent="0.25">
      <c r="AB3600" s="14"/>
      <c r="AC3600" s="14"/>
      <c r="AG3600" s="10"/>
      <c r="AH3600" s="10"/>
      <c r="AL3600" s="84"/>
      <c r="AM3600" s="84"/>
    </row>
    <row r="3601" spans="28:39" hidden="1" x14ac:dyDescent="0.25">
      <c r="AB3601" s="14"/>
      <c r="AC3601" s="14"/>
      <c r="AG3601" s="10"/>
      <c r="AH3601" s="10"/>
      <c r="AL3601" s="84"/>
      <c r="AM3601" s="84"/>
    </row>
    <row r="3602" spans="28:39" hidden="1" x14ac:dyDescent="0.25">
      <c r="AB3602" s="14"/>
      <c r="AC3602" s="14"/>
      <c r="AG3602" s="10"/>
      <c r="AH3602" s="10"/>
      <c r="AL3602" s="84"/>
      <c r="AM3602" s="84"/>
    </row>
    <row r="3603" spans="28:39" hidden="1" x14ac:dyDescent="0.25">
      <c r="AB3603" s="14"/>
      <c r="AC3603" s="14"/>
      <c r="AG3603" s="10"/>
      <c r="AH3603" s="10"/>
      <c r="AL3603" s="84"/>
      <c r="AM3603" s="84"/>
    </row>
    <row r="3604" spans="28:39" hidden="1" x14ac:dyDescent="0.25">
      <c r="AB3604" s="14"/>
      <c r="AC3604" s="14"/>
      <c r="AG3604" s="10"/>
      <c r="AH3604" s="10"/>
      <c r="AL3604" s="84"/>
      <c r="AM3604" s="84"/>
    </row>
    <row r="3605" spans="28:39" hidden="1" x14ac:dyDescent="0.25">
      <c r="AB3605" s="14"/>
      <c r="AC3605" s="14"/>
      <c r="AG3605" s="10"/>
      <c r="AH3605" s="10"/>
      <c r="AL3605" s="84"/>
      <c r="AM3605" s="84"/>
    </row>
    <row r="3606" spans="28:39" hidden="1" x14ac:dyDescent="0.25">
      <c r="AB3606" s="14"/>
      <c r="AC3606" s="14"/>
      <c r="AG3606" s="10"/>
      <c r="AH3606" s="10"/>
      <c r="AL3606" s="84"/>
      <c r="AM3606" s="84"/>
    </row>
    <row r="3607" spans="28:39" hidden="1" x14ac:dyDescent="0.25">
      <c r="AB3607" s="14"/>
      <c r="AC3607" s="14"/>
      <c r="AG3607" s="10"/>
      <c r="AH3607" s="10"/>
      <c r="AL3607" s="84"/>
      <c r="AM3607" s="84"/>
    </row>
    <row r="3608" spans="28:39" hidden="1" x14ac:dyDescent="0.25">
      <c r="AB3608" s="14"/>
      <c r="AC3608" s="14"/>
      <c r="AG3608" s="10"/>
      <c r="AH3608" s="10"/>
      <c r="AL3608" s="84"/>
      <c r="AM3608" s="84"/>
    </row>
    <row r="3609" spans="28:39" hidden="1" x14ac:dyDescent="0.25">
      <c r="AB3609" s="14"/>
      <c r="AC3609" s="14"/>
      <c r="AG3609" s="10"/>
      <c r="AH3609" s="10"/>
      <c r="AL3609" s="84"/>
      <c r="AM3609" s="84"/>
    </row>
    <row r="3610" spans="28:39" hidden="1" x14ac:dyDescent="0.25">
      <c r="AB3610" s="14"/>
      <c r="AC3610" s="14"/>
      <c r="AG3610" s="10"/>
      <c r="AH3610" s="10"/>
      <c r="AL3610" s="84"/>
      <c r="AM3610" s="84"/>
    </row>
    <row r="3611" spans="28:39" hidden="1" x14ac:dyDescent="0.25">
      <c r="AB3611" s="14"/>
      <c r="AC3611" s="14"/>
      <c r="AG3611" s="10"/>
      <c r="AH3611" s="10"/>
      <c r="AL3611" s="84"/>
      <c r="AM3611" s="84"/>
    </row>
    <row r="3612" spans="28:39" hidden="1" x14ac:dyDescent="0.25">
      <c r="AB3612" s="14"/>
      <c r="AC3612" s="14"/>
      <c r="AG3612" s="10"/>
      <c r="AH3612" s="10"/>
      <c r="AL3612" s="84"/>
      <c r="AM3612" s="84"/>
    </row>
    <row r="3613" spans="28:39" hidden="1" x14ac:dyDescent="0.25">
      <c r="AB3613" s="14"/>
      <c r="AC3613" s="14"/>
      <c r="AG3613" s="10"/>
      <c r="AH3613" s="10"/>
      <c r="AL3613" s="84"/>
      <c r="AM3613" s="84"/>
    </row>
    <row r="3614" spans="28:39" hidden="1" x14ac:dyDescent="0.25">
      <c r="AB3614" s="14"/>
      <c r="AC3614" s="14"/>
      <c r="AG3614" s="10"/>
      <c r="AH3614" s="10"/>
      <c r="AL3614" s="84"/>
      <c r="AM3614" s="84"/>
    </row>
    <row r="3615" spans="28:39" hidden="1" x14ac:dyDescent="0.25">
      <c r="AB3615" s="14"/>
      <c r="AC3615" s="14"/>
      <c r="AG3615" s="10"/>
      <c r="AH3615" s="10"/>
      <c r="AL3615" s="84"/>
      <c r="AM3615" s="84"/>
    </row>
    <row r="3616" spans="28:39" hidden="1" x14ac:dyDescent="0.25">
      <c r="AB3616" s="14"/>
      <c r="AC3616" s="14"/>
      <c r="AG3616" s="10"/>
      <c r="AH3616" s="10"/>
      <c r="AL3616" s="84"/>
      <c r="AM3616" s="84"/>
    </row>
    <row r="3617" spans="28:39" hidden="1" x14ac:dyDescent="0.25">
      <c r="AB3617" s="14"/>
      <c r="AC3617" s="14"/>
      <c r="AG3617" s="10"/>
      <c r="AH3617" s="10"/>
      <c r="AL3617" s="84"/>
      <c r="AM3617" s="84"/>
    </row>
    <row r="3618" spans="28:39" hidden="1" x14ac:dyDescent="0.25">
      <c r="AB3618" s="14"/>
      <c r="AC3618" s="14"/>
      <c r="AG3618" s="10"/>
      <c r="AH3618" s="10"/>
      <c r="AL3618" s="84"/>
      <c r="AM3618" s="84"/>
    </row>
    <row r="3619" spans="28:39" hidden="1" x14ac:dyDescent="0.25">
      <c r="AB3619" s="14"/>
      <c r="AC3619" s="14"/>
      <c r="AG3619" s="10"/>
      <c r="AH3619" s="10"/>
      <c r="AL3619" s="84"/>
      <c r="AM3619" s="84"/>
    </row>
    <row r="3620" spans="28:39" hidden="1" x14ac:dyDescent="0.25">
      <c r="AB3620" s="14"/>
      <c r="AC3620" s="14"/>
      <c r="AG3620" s="10"/>
      <c r="AH3620" s="10"/>
      <c r="AL3620" s="84"/>
      <c r="AM3620" s="84"/>
    </row>
    <row r="3621" spans="28:39" hidden="1" x14ac:dyDescent="0.25">
      <c r="AB3621" s="14"/>
      <c r="AC3621" s="14"/>
      <c r="AG3621" s="10"/>
      <c r="AH3621" s="10"/>
      <c r="AL3621" s="84"/>
      <c r="AM3621" s="84"/>
    </row>
    <row r="3622" spans="28:39" hidden="1" x14ac:dyDescent="0.25">
      <c r="AB3622" s="14"/>
      <c r="AC3622" s="14"/>
      <c r="AG3622" s="10"/>
      <c r="AH3622" s="10"/>
      <c r="AL3622" s="84"/>
      <c r="AM3622" s="84"/>
    </row>
    <row r="3623" spans="28:39" hidden="1" x14ac:dyDescent="0.25">
      <c r="AB3623" s="14"/>
      <c r="AC3623" s="14"/>
      <c r="AG3623" s="10"/>
      <c r="AH3623" s="10"/>
      <c r="AL3623" s="84"/>
      <c r="AM3623" s="84"/>
    </row>
    <row r="3624" spans="28:39" hidden="1" x14ac:dyDescent="0.25">
      <c r="AB3624" s="14"/>
      <c r="AC3624" s="14"/>
      <c r="AG3624" s="10"/>
      <c r="AH3624" s="10"/>
      <c r="AL3624" s="84"/>
      <c r="AM3624" s="84"/>
    </row>
    <row r="3625" spans="28:39" hidden="1" x14ac:dyDescent="0.25">
      <c r="AB3625" s="14"/>
      <c r="AC3625" s="14"/>
      <c r="AG3625" s="10"/>
      <c r="AH3625" s="10"/>
      <c r="AL3625" s="84"/>
      <c r="AM3625" s="84"/>
    </row>
    <row r="3626" spans="28:39" hidden="1" x14ac:dyDescent="0.25">
      <c r="AB3626" s="14"/>
      <c r="AC3626" s="14"/>
      <c r="AG3626" s="10"/>
      <c r="AH3626" s="10"/>
      <c r="AL3626" s="84"/>
      <c r="AM3626" s="84"/>
    </row>
    <row r="3627" spans="28:39" hidden="1" x14ac:dyDescent="0.25">
      <c r="AB3627" s="14"/>
      <c r="AC3627" s="14"/>
      <c r="AG3627" s="10"/>
      <c r="AH3627" s="10"/>
      <c r="AL3627" s="84"/>
      <c r="AM3627" s="84"/>
    </row>
    <row r="3628" spans="28:39" hidden="1" x14ac:dyDescent="0.25">
      <c r="AB3628" s="14"/>
      <c r="AC3628" s="14"/>
      <c r="AG3628" s="10"/>
      <c r="AH3628" s="10"/>
      <c r="AL3628" s="84"/>
      <c r="AM3628" s="84"/>
    </row>
    <row r="3629" spans="28:39" hidden="1" x14ac:dyDescent="0.25">
      <c r="AB3629" s="14"/>
      <c r="AC3629" s="14"/>
      <c r="AG3629" s="10"/>
      <c r="AH3629" s="10"/>
      <c r="AL3629" s="84"/>
      <c r="AM3629" s="84"/>
    </row>
    <row r="3630" spans="28:39" hidden="1" x14ac:dyDescent="0.25">
      <c r="AB3630" s="14"/>
      <c r="AC3630" s="14"/>
      <c r="AG3630" s="10"/>
      <c r="AH3630" s="10"/>
      <c r="AL3630" s="84"/>
      <c r="AM3630" s="84"/>
    </row>
    <row r="3631" spans="28:39" hidden="1" x14ac:dyDescent="0.25">
      <c r="AB3631" s="14"/>
      <c r="AC3631" s="14"/>
      <c r="AG3631" s="10"/>
      <c r="AH3631" s="10"/>
      <c r="AL3631" s="84"/>
      <c r="AM3631" s="84"/>
    </row>
    <row r="3632" spans="28:39" hidden="1" x14ac:dyDescent="0.25">
      <c r="AB3632" s="14"/>
      <c r="AC3632" s="14"/>
      <c r="AG3632" s="10"/>
      <c r="AH3632" s="10"/>
      <c r="AL3632" s="84"/>
      <c r="AM3632" s="84"/>
    </row>
    <row r="3633" spans="28:39" hidden="1" x14ac:dyDescent="0.25">
      <c r="AB3633" s="14"/>
      <c r="AC3633" s="14"/>
      <c r="AG3633" s="10"/>
      <c r="AH3633" s="10"/>
      <c r="AL3633" s="84"/>
      <c r="AM3633" s="84"/>
    </row>
    <row r="3634" spans="28:39" hidden="1" x14ac:dyDescent="0.25">
      <c r="AB3634" s="14"/>
      <c r="AC3634" s="14"/>
      <c r="AG3634" s="10"/>
      <c r="AH3634" s="10"/>
      <c r="AL3634" s="84"/>
      <c r="AM3634" s="84"/>
    </row>
    <row r="3635" spans="28:39" hidden="1" x14ac:dyDescent="0.25">
      <c r="AB3635" s="14"/>
      <c r="AC3635" s="14"/>
      <c r="AG3635" s="10"/>
      <c r="AH3635" s="10"/>
      <c r="AL3635" s="84"/>
      <c r="AM3635" s="84"/>
    </row>
    <row r="3636" spans="28:39" hidden="1" x14ac:dyDescent="0.25">
      <c r="AB3636" s="14"/>
      <c r="AC3636" s="14"/>
      <c r="AG3636" s="10"/>
      <c r="AH3636" s="10"/>
      <c r="AL3636" s="84"/>
      <c r="AM3636" s="84"/>
    </row>
    <row r="3637" spans="28:39" hidden="1" x14ac:dyDescent="0.25">
      <c r="AB3637" s="14"/>
      <c r="AC3637" s="14"/>
      <c r="AG3637" s="10"/>
      <c r="AH3637" s="10"/>
      <c r="AL3637" s="84"/>
      <c r="AM3637" s="84"/>
    </row>
    <row r="3638" spans="28:39" hidden="1" x14ac:dyDescent="0.25">
      <c r="AB3638" s="14"/>
      <c r="AC3638" s="14"/>
      <c r="AG3638" s="10"/>
      <c r="AH3638" s="10"/>
      <c r="AL3638" s="84"/>
      <c r="AM3638" s="84"/>
    </row>
    <row r="3639" spans="28:39" hidden="1" x14ac:dyDescent="0.25">
      <c r="AB3639" s="14"/>
      <c r="AC3639" s="14"/>
      <c r="AG3639" s="10"/>
      <c r="AH3639" s="10"/>
      <c r="AL3639" s="84"/>
      <c r="AM3639" s="84"/>
    </row>
    <row r="3640" spans="28:39" hidden="1" x14ac:dyDescent="0.25">
      <c r="AB3640" s="14"/>
      <c r="AC3640" s="14"/>
      <c r="AG3640" s="10"/>
      <c r="AH3640" s="10"/>
      <c r="AL3640" s="84"/>
      <c r="AM3640" s="84"/>
    </row>
    <row r="3641" spans="28:39" hidden="1" x14ac:dyDescent="0.25">
      <c r="AB3641" s="14"/>
      <c r="AC3641" s="14"/>
      <c r="AG3641" s="10"/>
      <c r="AH3641" s="10"/>
      <c r="AL3641" s="84"/>
      <c r="AM3641" s="84"/>
    </row>
    <row r="3642" spans="28:39" hidden="1" x14ac:dyDescent="0.25">
      <c r="AB3642" s="14"/>
      <c r="AC3642" s="14"/>
      <c r="AG3642" s="10"/>
      <c r="AH3642" s="10"/>
      <c r="AL3642" s="84"/>
      <c r="AM3642" s="84"/>
    </row>
    <row r="3643" spans="28:39" hidden="1" x14ac:dyDescent="0.25">
      <c r="AB3643" s="14"/>
      <c r="AC3643" s="14"/>
      <c r="AG3643" s="10"/>
      <c r="AH3643" s="10"/>
      <c r="AL3643" s="84"/>
      <c r="AM3643" s="84"/>
    </row>
    <row r="3644" spans="28:39" hidden="1" x14ac:dyDescent="0.25">
      <c r="AB3644" s="14"/>
      <c r="AC3644" s="14"/>
      <c r="AG3644" s="10"/>
      <c r="AH3644" s="10"/>
      <c r="AL3644" s="84"/>
      <c r="AM3644" s="84"/>
    </row>
    <row r="3645" spans="28:39" hidden="1" x14ac:dyDescent="0.25">
      <c r="AB3645" s="14"/>
      <c r="AC3645" s="14"/>
      <c r="AG3645" s="10"/>
      <c r="AH3645" s="10"/>
      <c r="AL3645" s="84"/>
      <c r="AM3645" s="84"/>
    </row>
    <row r="3646" spans="28:39" hidden="1" x14ac:dyDescent="0.25">
      <c r="AB3646" s="14"/>
      <c r="AC3646" s="14"/>
      <c r="AG3646" s="10"/>
      <c r="AH3646" s="10"/>
      <c r="AL3646" s="84"/>
      <c r="AM3646" s="84"/>
    </row>
    <row r="3647" spans="28:39" hidden="1" x14ac:dyDescent="0.25">
      <c r="AB3647" s="14"/>
      <c r="AC3647" s="14"/>
      <c r="AG3647" s="10"/>
      <c r="AH3647" s="10"/>
      <c r="AL3647" s="84"/>
      <c r="AM3647" s="84"/>
    </row>
    <row r="3648" spans="28:39" hidden="1" x14ac:dyDescent="0.25">
      <c r="AB3648" s="14"/>
      <c r="AC3648" s="14"/>
      <c r="AG3648" s="10"/>
      <c r="AH3648" s="10"/>
      <c r="AL3648" s="84"/>
      <c r="AM3648" s="84"/>
    </row>
    <row r="3649" spans="28:39" hidden="1" x14ac:dyDescent="0.25">
      <c r="AB3649" s="14"/>
      <c r="AC3649" s="14"/>
      <c r="AG3649" s="10"/>
      <c r="AH3649" s="10"/>
      <c r="AL3649" s="84"/>
      <c r="AM3649" s="84"/>
    </row>
    <row r="3650" spans="28:39" hidden="1" x14ac:dyDescent="0.25">
      <c r="AB3650" s="14"/>
      <c r="AC3650" s="14"/>
      <c r="AG3650" s="10"/>
      <c r="AH3650" s="10"/>
      <c r="AL3650" s="84"/>
      <c r="AM3650" s="84"/>
    </row>
    <row r="3651" spans="28:39" hidden="1" x14ac:dyDescent="0.25">
      <c r="AB3651" s="14"/>
      <c r="AC3651" s="14"/>
      <c r="AG3651" s="10"/>
      <c r="AH3651" s="10"/>
      <c r="AL3651" s="84"/>
      <c r="AM3651" s="84"/>
    </row>
    <row r="3652" spans="28:39" hidden="1" x14ac:dyDescent="0.25">
      <c r="AB3652" s="14"/>
      <c r="AC3652" s="14"/>
      <c r="AG3652" s="10"/>
      <c r="AH3652" s="10"/>
      <c r="AL3652" s="84"/>
      <c r="AM3652" s="84"/>
    </row>
    <row r="3653" spans="28:39" hidden="1" x14ac:dyDescent="0.25">
      <c r="AB3653" s="14"/>
      <c r="AC3653" s="14"/>
      <c r="AG3653" s="10"/>
      <c r="AH3653" s="10"/>
      <c r="AL3653" s="84"/>
      <c r="AM3653" s="84"/>
    </row>
    <row r="3654" spans="28:39" hidden="1" x14ac:dyDescent="0.25">
      <c r="AB3654" s="14"/>
      <c r="AC3654" s="14"/>
      <c r="AG3654" s="10"/>
      <c r="AH3654" s="10"/>
      <c r="AL3654" s="84"/>
      <c r="AM3654" s="84"/>
    </row>
    <row r="3655" spans="28:39" hidden="1" x14ac:dyDescent="0.25">
      <c r="AB3655" s="14"/>
      <c r="AC3655" s="14"/>
      <c r="AG3655" s="10"/>
      <c r="AH3655" s="10"/>
      <c r="AL3655" s="84"/>
      <c r="AM3655" s="84"/>
    </row>
    <row r="3656" spans="28:39" hidden="1" x14ac:dyDescent="0.25">
      <c r="AB3656" s="14"/>
      <c r="AC3656" s="14"/>
      <c r="AG3656" s="10"/>
      <c r="AH3656" s="10"/>
      <c r="AL3656" s="84"/>
      <c r="AM3656" s="84"/>
    </row>
    <row r="3657" spans="28:39" hidden="1" x14ac:dyDescent="0.25">
      <c r="AB3657" s="14"/>
      <c r="AC3657" s="14"/>
      <c r="AG3657" s="10"/>
      <c r="AH3657" s="10"/>
      <c r="AL3657" s="84"/>
      <c r="AM3657" s="84"/>
    </row>
    <row r="3658" spans="28:39" hidden="1" x14ac:dyDescent="0.25">
      <c r="AB3658" s="14"/>
      <c r="AC3658" s="14"/>
      <c r="AG3658" s="10"/>
      <c r="AH3658" s="10"/>
      <c r="AL3658" s="84"/>
      <c r="AM3658" s="84"/>
    </row>
    <row r="3659" spans="28:39" hidden="1" x14ac:dyDescent="0.25">
      <c r="AB3659" s="14"/>
      <c r="AC3659" s="14"/>
      <c r="AG3659" s="10"/>
      <c r="AH3659" s="10"/>
      <c r="AL3659" s="84"/>
      <c r="AM3659" s="84"/>
    </row>
    <row r="3660" spans="28:39" hidden="1" x14ac:dyDescent="0.25">
      <c r="AB3660" s="14"/>
      <c r="AC3660" s="14"/>
      <c r="AG3660" s="10"/>
      <c r="AH3660" s="10"/>
      <c r="AL3660" s="84"/>
      <c r="AM3660" s="84"/>
    </row>
    <row r="3661" spans="28:39" hidden="1" x14ac:dyDescent="0.25">
      <c r="AB3661" s="14"/>
      <c r="AC3661" s="14"/>
      <c r="AG3661" s="10"/>
      <c r="AH3661" s="10"/>
      <c r="AL3661" s="84"/>
      <c r="AM3661" s="84"/>
    </row>
    <row r="3662" spans="28:39" hidden="1" x14ac:dyDescent="0.25">
      <c r="AB3662" s="14"/>
      <c r="AC3662" s="14"/>
      <c r="AG3662" s="10"/>
      <c r="AH3662" s="10"/>
      <c r="AL3662" s="84"/>
      <c r="AM3662" s="84"/>
    </row>
    <row r="3663" spans="28:39" hidden="1" x14ac:dyDescent="0.25">
      <c r="AB3663" s="14"/>
      <c r="AC3663" s="14"/>
      <c r="AG3663" s="10"/>
      <c r="AH3663" s="10"/>
      <c r="AL3663" s="84"/>
      <c r="AM3663" s="84"/>
    </row>
    <row r="3664" spans="28:39" hidden="1" x14ac:dyDescent="0.25">
      <c r="AB3664" s="14"/>
      <c r="AC3664" s="14"/>
      <c r="AG3664" s="10"/>
      <c r="AH3664" s="10"/>
      <c r="AL3664" s="84"/>
      <c r="AM3664" s="84"/>
    </row>
    <row r="3665" spans="28:39" hidden="1" x14ac:dyDescent="0.25">
      <c r="AB3665" s="14"/>
      <c r="AC3665" s="14"/>
      <c r="AG3665" s="10"/>
      <c r="AH3665" s="10"/>
      <c r="AL3665" s="84"/>
      <c r="AM3665" s="84"/>
    </row>
    <row r="3666" spans="28:39" hidden="1" x14ac:dyDescent="0.25">
      <c r="AB3666" s="14"/>
      <c r="AC3666" s="14"/>
      <c r="AG3666" s="10"/>
      <c r="AH3666" s="10"/>
      <c r="AL3666" s="84"/>
      <c r="AM3666" s="84"/>
    </row>
    <row r="3667" spans="28:39" hidden="1" x14ac:dyDescent="0.25">
      <c r="AB3667" s="14"/>
      <c r="AC3667" s="14"/>
      <c r="AG3667" s="10"/>
      <c r="AH3667" s="10"/>
      <c r="AL3667" s="84"/>
      <c r="AM3667" s="84"/>
    </row>
    <row r="3668" spans="28:39" hidden="1" x14ac:dyDescent="0.25">
      <c r="AB3668" s="14"/>
      <c r="AC3668" s="14"/>
      <c r="AG3668" s="10"/>
      <c r="AH3668" s="10"/>
      <c r="AL3668" s="84"/>
      <c r="AM3668" s="84"/>
    </row>
    <row r="3669" spans="28:39" hidden="1" x14ac:dyDescent="0.25">
      <c r="AB3669" s="14"/>
      <c r="AC3669" s="14"/>
      <c r="AG3669" s="10"/>
      <c r="AH3669" s="10"/>
      <c r="AL3669" s="84"/>
      <c r="AM3669" s="84"/>
    </row>
    <row r="3670" spans="28:39" hidden="1" x14ac:dyDescent="0.25">
      <c r="AB3670" s="14"/>
      <c r="AC3670" s="14"/>
      <c r="AG3670" s="10"/>
      <c r="AH3670" s="10"/>
      <c r="AL3670" s="84"/>
      <c r="AM3670" s="84"/>
    </row>
    <row r="3671" spans="28:39" hidden="1" x14ac:dyDescent="0.25">
      <c r="AB3671" s="14"/>
      <c r="AC3671" s="14"/>
      <c r="AG3671" s="10"/>
      <c r="AH3671" s="10"/>
      <c r="AL3671" s="84"/>
      <c r="AM3671" s="84"/>
    </row>
    <row r="3672" spans="28:39" hidden="1" x14ac:dyDescent="0.25">
      <c r="AB3672" s="14"/>
      <c r="AC3672" s="14"/>
      <c r="AG3672" s="10"/>
      <c r="AH3672" s="10"/>
      <c r="AL3672" s="84"/>
      <c r="AM3672" s="84"/>
    </row>
    <row r="3673" spans="28:39" hidden="1" x14ac:dyDescent="0.25">
      <c r="AB3673" s="14"/>
      <c r="AC3673" s="14"/>
      <c r="AG3673" s="10"/>
      <c r="AH3673" s="10"/>
      <c r="AL3673" s="84"/>
      <c r="AM3673" s="84"/>
    </row>
    <row r="3674" spans="28:39" hidden="1" x14ac:dyDescent="0.25">
      <c r="AB3674" s="14"/>
      <c r="AC3674" s="14"/>
      <c r="AG3674" s="10"/>
      <c r="AH3674" s="10"/>
      <c r="AL3674" s="84"/>
      <c r="AM3674" s="84"/>
    </row>
    <row r="3675" spans="28:39" hidden="1" x14ac:dyDescent="0.25">
      <c r="AB3675" s="14"/>
      <c r="AC3675" s="14"/>
      <c r="AG3675" s="10"/>
      <c r="AH3675" s="10"/>
      <c r="AL3675" s="84"/>
      <c r="AM3675" s="84"/>
    </row>
    <row r="3676" spans="28:39" hidden="1" x14ac:dyDescent="0.25">
      <c r="AB3676" s="14"/>
      <c r="AC3676" s="14"/>
      <c r="AG3676" s="10"/>
      <c r="AH3676" s="10"/>
      <c r="AL3676" s="84"/>
      <c r="AM3676" s="84"/>
    </row>
    <row r="3677" spans="28:39" hidden="1" x14ac:dyDescent="0.25">
      <c r="AB3677" s="14"/>
      <c r="AC3677" s="14"/>
      <c r="AG3677" s="10"/>
      <c r="AH3677" s="10"/>
      <c r="AL3677" s="84"/>
      <c r="AM3677" s="84"/>
    </row>
    <row r="3678" spans="28:39" hidden="1" x14ac:dyDescent="0.25">
      <c r="AB3678" s="14"/>
      <c r="AC3678" s="14"/>
      <c r="AG3678" s="10"/>
      <c r="AH3678" s="10"/>
      <c r="AL3678" s="84"/>
      <c r="AM3678" s="84"/>
    </row>
    <row r="3679" spans="28:39" hidden="1" x14ac:dyDescent="0.25">
      <c r="AB3679" s="14"/>
      <c r="AC3679" s="14"/>
      <c r="AG3679" s="10"/>
      <c r="AH3679" s="10"/>
      <c r="AL3679" s="84"/>
      <c r="AM3679" s="84"/>
    </row>
    <row r="3680" spans="28:39" hidden="1" x14ac:dyDescent="0.25">
      <c r="AB3680" s="14"/>
      <c r="AC3680" s="14"/>
      <c r="AG3680" s="10"/>
      <c r="AH3680" s="10"/>
      <c r="AL3680" s="84"/>
      <c r="AM3680" s="84"/>
    </row>
    <row r="3681" spans="28:39" hidden="1" x14ac:dyDescent="0.25">
      <c r="AB3681" s="14"/>
      <c r="AC3681" s="14"/>
      <c r="AG3681" s="10"/>
      <c r="AH3681" s="10"/>
      <c r="AL3681" s="84"/>
      <c r="AM3681" s="84"/>
    </row>
    <row r="3682" spans="28:39" hidden="1" x14ac:dyDescent="0.25">
      <c r="AB3682" s="14"/>
      <c r="AC3682" s="14"/>
      <c r="AG3682" s="10"/>
      <c r="AH3682" s="10"/>
      <c r="AL3682" s="84"/>
      <c r="AM3682" s="84"/>
    </row>
    <row r="3683" spans="28:39" hidden="1" x14ac:dyDescent="0.25">
      <c r="AB3683" s="14"/>
      <c r="AC3683" s="14"/>
      <c r="AG3683" s="10"/>
      <c r="AH3683" s="10"/>
      <c r="AL3683" s="84"/>
      <c r="AM3683" s="84"/>
    </row>
    <row r="3684" spans="28:39" hidden="1" x14ac:dyDescent="0.25">
      <c r="AB3684" s="14"/>
      <c r="AC3684" s="14"/>
      <c r="AG3684" s="10"/>
      <c r="AH3684" s="10"/>
      <c r="AL3684" s="84"/>
      <c r="AM3684" s="84"/>
    </row>
    <row r="3685" spans="28:39" hidden="1" x14ac:dyDescent="0.25">
      <c r="AB3685" s="14"/>
      <c r="AC3685" s="14"/>
      <c r="AG3685" s="10"/>
      <c r="AH3685" s="10"/>
      <c r="AL3685" s="84"/>
      <c r="AM3685" s="84"/>
    </row>
    <row r="3686" spans="28:39" hidden="1" x14ac:dyDescent="0.25">
      <c r="AB3686" s="14"/>
      <c r="AC3686" s="14"/>
      <c r="AG3686" s="10"/>
      <c r="AH3686" s="10"/>
      <c r="AL3686" s="84"/>
      <c r="AM3686" s="84"/>
    </row>
    <row r="3687" spans="28:39" hidden="1" x14ac:dyDescent="0.25">
      <c r="AB3687" s="14"/>
      <c r="AC3687" s="14"/>
      <c r="AG3687" s="10"/>
      <c r="AH3687" s="10"/>
      <c r="AL3687" s="84"/>
      <c r="AM3687" s="84"/>
    </row>
    <row r="3688" spans="28:39" hidden="1" x14ac:dyDescent="0.25">
      <c r="AB3688" s="14"/>
      <c r="AC3688" s="14"/>
      <c r="AG3688" s="10"/>
      <c r="AH3688" s="10"/>
      <c r="AL3688" s="84"/>
      <c r="AM3688" s="84"/>
    </row>
    <row r="3689" spans="28:39" hidden="1" x14ac:dyDescent="0.25">
      <c r="AB3689" s="14"/>
      <c r="AC3689" s="14"/>
      <c r="AG3689" s="10"/>
      <c r="AH3689" s="10"/>
      <c r="AL3689" s="84"/>
      <c r="AM3689" s="84"/>
    </row>
    <row r="3690" spans="28:39" hidden="1" x14ac:dyDescent="0.25">
      <c r="AB3690" s="14"/>
      <c r="AC3690" s="14"/>
      <c r="AG3690" s="10"/>
      <c r="AH3690" s="10"/>
      <c r="AL3690" s="84"/>
      <c r="AM3690" s="84"/>
    </row>
    <row r="3691" spans="28:39" hidden="1" x14ac:dyDescent="0.25">
      <c r="AB3691" s="14"/>
      <c r="AC3691" s="14"/>
      <c r="AG3691" s="10"/>
      <c r="AH3691" s="10"/>
      <c r="AL3691" s="84"/>
      <c r="AM3691" s="84"/>
    </row>
    <row r="3692" spans="28:39" hidden="1" x14ac:dyDescent="0.25">
      <c r="AB3692" s="14"/>
      <c r="AC3692" s="14"/>
      <c r="AG3692" s="10"/>
      <c r="AH3692" s="10"/>
      <c r="AL3692" s="84"/>
      <c r="AM3692" s="84"/>
    </row>
    <row r="3693" spans="28:39" hidden="1" x14ac:dyDescent="0.25">
      <c r="AB3693" s="14"/>
      <c r="AC3693" s="14"/>
      <c r="AG3693" s="10"/>
      <c r="AH3693" s="10"/>
      <c r="AL3693" s="84"/>
      <c r="AM3693" s="84"/>
    </row>
    <row r="3694" spans="28:39" hidden="1" x14ac:dyDescent="0.25">
      <c r="AB3694" s="14"/>
      <c r="AC3694" s="14"/>
      <c r="AG3694" s="10"/>
      <c r="AH3694" s="10"/>
      <c r="AL3694" s="84"/>
      <c r="AM3694" s="84"/>
    </row>
    <row r="3695" spans="28:39" hidden="1" x14ac:dyDescent="0.25">
      <c r="AB3695" s="14"/>
      <c r="AC3695" s="14"/>
      <c r="AG3695" s="10"/>
      <c r="AH3695" s="10"/>
      <c r="AL3695" s="84"/>
      <c r="AM3695" s="84"/>
    </row>
    <row r="3696" spans="28:39" hidden="1" x14ac:dyDescent="0.25">
      <c r="AB3696" s="14"/>
      <c r="AC3696" s="14"/>
      <c r="AG3696" s="10"/>
      <c r="AH3696" s="10"/>
      <c r="AL3696" s="84"/>
      <c r="AM3696" s="84"/>
    </row>
    <row r="3697" spans="28:39" hidden="1" x14ac:dyDescent="0.25">
      <c r="AB3697" s="14"/>
      <c r="AC3697" s="14"/>
      <c r="AG3697" s="10"/>
      <c r="AH3697" s="10"/>
      <c r="AL3697" s="84"/>
      <c r="AM3697" s="84"/>
    </row>
    <row r="3698" spans="28:39" hidden="1" x14ac:dyDescent="0.25">
      <c r="AB3698" s="14"/>
      <c r="AC3698" s="14"/>
      <c r="AG3698" s="10"/>
      <c r="AH3698" s="10"/>
      <c r="AL3698" s="84"/>
      <c r="AM3698" s="84"/>
    </row>
    <row r="3699" spans="28:39" hidden="1" x14ac:dyDescent="0.25">
      <c r="AB3699" s="14"/>
      <c r="AC3699" s="14"/>
      <c r="AG3699" s="10"/>
      <c r="AH3699" s="10"/>
      <c r="AL3699" s="84"/>
      <c r="AM3699" s="84"/>
    </row>
    <row r="3700" spans="28:39" hidden="1" x14ac:dyDescent="0.25">
      <c r="AB3700" s="14"/>
      <c r="AC3700" s="14"/>
      <c r="AG3700" s="10"/>
      <c r="AH3700" s="10"/>
      <c r="AL3700" s="84"/>
      <c r="AM3700" s="84"/>
    </row>
    <row r="3701" spans="28:39" hidden="1" x14ac:dyDescent="0.25">
      <c r="AB3701" s="14"/>
      <c r="AC3701" s="14"/>
      <c r="AG3701" s="10"/>
      <c r="AH3701" s="10"/>
      <c r="AL3701" s="84"/>
      <c r="AM3701" s="84"/>
    </row>
    <row r="3702" spans="28:39" hidden="1" x14ac:dyDescent="0.25">
      <c r="AB3702" s="14"/>
      <c r="AC3702" s="14"/>
      <c r="AG3702" s="10"/>
      <c r="AH3702" s="10"/>
      <c r="AL3702" s="84"/>
      <c r="AM3702" s="84"/>
    </row>
    <row r="3703" spans="28:39" hidden="1" x14ac:dyDescent="0.25">
      <c r="AB3703" s="14"/>
      <c r="AC3703" s="14"/>
      <c r="AG3703" s="10"/>
      <c r="AH3703" s="10"/>
      <c r="AL3703" s="84"/>
      <c r="AM3703" s="84"/>
    </row>
    <row r="3704" spans="28:39" hidden="1" x14ac:dyDescent="0.25">
      <c r="AB3704" s="14"/>
      <c r="AC3704" s="14"/>
      <c r="AG3704" s="10"/>
      <c r="AH3704" s="10"/>
      <c r="AL3704" s="84"/>
      <c r="AM3704" s="84"/>
    </row>
    <row r="3705" spans="28:39" hidden="1" x14ac:dyDescent="0.25">
      <c r="AB3705" s="14"/>
      <c r="AC3705" s="14"/>
      <c r="AG3705" s="10"/>
      <c r="AH3705" s="10"/>
      <c r="AL3705" s="84"/>
      <c r="AM3705" s="84"/>
    </row>
    <row r="3706" spans="28:39" hidden="1" x14ac:dyDescent="0.25">
      <c r="AB3706" s="14"/>
      <c r="AC3706" s="14"/>
      <c r="AG3706" s="10"/>
      <c r="AH3706" s="10"/>
      <c r="AL3706" s="84"/>
      <c r="AM3706" s="84"/>
    </row>
    <row r="3707" spans="28:39" hidden="1" x14ac:dyDescent="0.25">
      <c r="AB3707" s="14"/>
      <c r="AC3707" s="14"/>
      <c r="AG3707" s="10"/>
      <c r="AH3707" s="10"/>
      <c r="AL3707" s="84"/>
      <c r="AM3707" s="84"/>
    </row>
    <row r="3708" spans="28:39" hidden="1" x14ac:dyDescent="0.25">
      <c r="AB3708" s="14"/>
      <c r="AC3708" s="14"/>
      <c r="AG3708" s="10"/>
      <c r="AH3708" s="10"/>
      <c r="AL3708" s="84"/>
      <c r="AM3708" s="84"/>
    </row>
    <row r="3709" spans="28:39" hidden="1" x14ac:dyDescent="0.25">
      <c r="AB3709" s="14"/>
      <c r="AC3709" s="14"/>
      <c r="AG3709" s="10"/>
      <c r="AH3709" s="10"/>
      <c r="AL3709" s="84"/>
      <c r="AM3709" s="84"/>
    </row>
    <row r="3710" spans="28:39" hidden="1" x14ac:dyDescent="0.25">
      <c r="AB3710" s="14"/>
      <c r="AC3710" s="14"/>
      <c r="AG3710" s="10"/>
      <c r="AH3710" s="10"/>
      <c r="AL3710" s="84"/>
      <c r="AM3710" s="84"/>
    </row>
    <row r="3711" spans="28:39" hidden="1" x14ac:dyDescent="0.25">
      <c r="AB3711" s="14"/>
      <c r="AC3711" s="14"/>
      <c r="AG3711" s="10"/>
      <c r="AH3711" s="10"/>
      <c r="AL3711" s="84"/>
      <c r="AM3711" s="84"/>
    </row>
    <row r="3712" spans="28:39" hidden="1" x14ac:dyDescent="0.25">
      <c r="AB3712" s="14"/>
      <c r="AC3712" s="14"/>
      <c r="AG3712" s="10"/>
      <c r="AH3712" s="10"/>
      <c r="AL3712" s="84"/>
      <c r="AM3712" s="84"/>
    </row>
    <row r="3713" spans="28:39" hidden="1" x14ac:dyDescent="0.25">
      <c r="AB3713" s="14"/>
      <c r="AC3713" s="14"/>
      <c r="AG3713" s="10"/>
      <c r="AH3713" s="10"/>
      <c r="AL3713" s="84"/>
      <c r="AM3713" s="84"/>
    </row>
    <row r="3714" spans="28:39" hidden="1" x14ac:dyDescent="0.25">
      <c r="AB3714" s="14"/>
      <c r="AC3714" s="14"/>
      <c r="AG3714" s="10"/>
      <c r="AH3714" s="10"/>
      <c r="AL3714" s="84"/>
      <c r="AM3714" s="84"/>
    </row>
    <row r="3715" spans="28:39" hidden="1" x14ac:dyDescent="0.25">
      <c r="AB3715" s="14"/>
      <c r="AC3715" s="14"/>
      <c r="AG3715" s="10"/>
      <c r="AH3715" s="10"/>
      <c r="AL3715" s="84"/>
      <c r="AM3715" s="84"/>
    </row>
    <row r="3716" spans="28:39" hidden="1" x14ac:dyDescent="0.25">
      <c r="AB3716" s="14"/>
      <c r="AC3716" s="14"/>
      <c r="AG3716" s="10"/>
      <c r="AH3716" s="10"/>
      <c r="AL3716" s="84"/>
      <c r="AM3716" s="84"/>
    </row>
    <row r="3717" spans="28:39" hidden="1" x14ac:dyDescent="0.25">
      <c r="AB3717" s="14"/>
      <c r="AC3717" s="14"/>
      <c r="AG3717" s="10"/>
      <c r="AH3717" s="10"/>
      <c r="AL3717" s="84"/>
      <c r="AM3717" s="84"/>
    </row>
    <row r="3718" spans="28:39" hidden="1" x14ac:dyDescent="0.25">
      <c r="AB3718" s="14"/>
      <c r="AC3718" s="14"/>
      <c r="AG3718" s="10"/>
      <c r="AH3718" s="10"/>
      <c r="AL3718" s="84"/>
      <c r="AM3718" s="84"/>
    </row>
    <row r="3719" spans="28:39" hidden="1" x14ac:dyDescent="0.25">
      <c r="AB3719" s="14"/>
      <c r="AC3719" s="14"/>
      <c r="AG3719" s="10"/>
      <c r="AH3719" s="10"/>
      <c r="AL3719" s="84"/>
      <c r="AM3719" s="84"/>
    </row>
    <row r="3720" spans="28:39" hidden="1" x14ac:dyDescent="0.25">
      <c r="AB3720" s="14"/>
      <c r="AC3720" s="14"/>
      <c r="AG3720" s="10"/>
      <c r="AH3720" s="10"/>
      <c r="AL3720" s="84"/>
      <c r="AM3720" s="84"/>
    </row>
    <row r="3721" spans="28:39" hidden="1" x14ac:dyDescent="0.25">
      <c r="AB3721" s="14"/>
      <c r="AC3721" s="14"/>
      <c r="AG3721" s="10"/>
      <c r="AH3721" s="10"/>
      <c r="AL3721" s="84"/>
      <c r="AM3721" s="84"/>
    </row>
    <row r="3722" spans="28:39" hidden="1" x14ac:dyDescent="0.25">
      <c r="AB3722" s="14"/>
      <c r="AC3722" s="14"/>
      <c r="AG3722" s="10"/>
      <c r="AH3722" s="10"/>
      <c r="AL3722" s="84"/>
      <c r="AM3722" s="84"/>
    </row>
    <row r="3723" spans="28:39" hidden="1" x14ac:dyDescent="0.25">
      <c r="AB3723" s="14"/>
      <c r="AC3723" s="14"/>
      <c r="AG3723" s="10"/>
      <c r="AH3723" s="10"/>
      <c r="AL3723" s="84"/>
      <c r="AM3723" s="84"/>
    </row>
    <row r="3724" spans="28:39" hidden="1" x14ac:dyDescent="0.25">
      <c r="AB3724" s="14"/>
      <c r="AC3724" s="14"/>
      <c r="AG3724" s="10"/>
      <c r="AH3724" s="10"/>
      <c r="AL3724" s="84"/>
      <c r="AM3724" s="84"/>
    </row>
    <row r="3725" spans="28:39" hidden="1" x14ac:dyDescent="0.25">
      <c r="AB3725" s="14"/>
      <c r="AC3725" s="14"/>
      <c r="AG3725" s="10"/>
      <c r="AH3725" s="10"/>
      <c r="AL3725" s="84"/>
      <c r="AM3725" s="84"/>
    </row>
    <row r="3726" spans="28:39" hidden="1" x14ac:dyDescent="0.25">
      <c r="AB3726" s="14"/>
      <c r="AC3726" s="14"/>
      <c r="AG3726" s="10"/>
      <c r="AH3726" s="10"/>
      <c r="AL3726" s="84"/>
      <c r="AM3726" s="84"/>
    </row>
    <row r="3727" spans="28:39" hidden="1" x14ac:dyDescent="0.25">
      <c r="AB3727" s="14"/>
      <c r="AC3727" s="14"/>
      <c r="AG3727" s="10"/>
      <c r="AH3727" s="10"/>
      <c r="AL3727" s="84"/>
      <c r="AM3727" s="84"/>
    </row>
    <row r="3728" spans="28:39" hidden="1" x14ac:dyDescent="0.25">
      <c r="AB3728" s="14"/>
      <c r="AC3728" s="14"/>
      <c r="AG3728" s="10"/>
      <c r="AH3728" s="10"/>
      <c r="AL3728" s="84"/>
      <c r="AM3728" s="84"/>
    </row>
    <row r="3729" spans="28:39" hidden="1" x14ac:dyDescent="0.25">
      <c r="AB3729" s="14"/>
      <c r="AC3729" s="14"/>
      <c r="AG3729" s="10"/>
      <c r="AH3729" s="10"/>
      <c r="AL3729" s="84"/>
      <c r="AM3729" s="84"/>
    </row>
    <row r="3730" spans="28:39" hidden="1" x14ac:dyDescent="0.25">
      <c r="AB3730" s="14"/>
      <c r="AC3730" s="14"/>
      <c r="AG3730" s="10"/>
      <c r="AH3730" s="10"/>
      <c r="AL3730" s="84"/>
      <c r="AM3730" s="84"/>
    </row>
    <row r="3731" spans="28:39" hidden="1" x14ac:dyDescent="0.25">
      <c r="AB3731" s="14"/>
      <c r="AC3731" s="14"/>
      <c r="AG3731" s="10"/>
      <c r="AH3731" s="10"/>
      <c r="AL3731" s="84"/>
      <c r="AM3731" s="84"/>
    </row>
    <row r="3732" spans="28:39" hidden="1" x14ac:dyDescent="0.25">
      <c r="AB3732" s="14"/>
      <c r="AC3732" s="14"/>
      <c r="AG3732" s="10"/>
      <c r="AH3732" s="10"/>
      <c r="AL3732" s="84"/>
      <c r="AM3732" s="84"/>
    </row>
    <row r="3733" spans="28:39" hidden="1" x14ac:dyDescent="0.25">
      <c r="AB3733" s="14"/>
      <c r="AC3733" s="14"/>
      <c r="AG3733" s="10"/>
      <c r="AH3733" s="10"/>
      <c r="AL3733" s="84"/>
      <c r="AM3733" s="84"/>
    </row>
    <row r="3734" spans="28:39" hidden="1" x14ac:dyDescent="0.25">
      <c r="AB3734" s="14"/>
      <c r="AC3734" s="14"/>
      <c r="AG3734" s="10"/>
      <c r="AH3734" s="10"/>
      <c r="AL3734" s="84"/>
      <c r="AM3734" s="84"/>
    </row>
    <row r="3735" spans="28:39" hidden="1" x14ac:dyDescent="0.25">
      <c r="AB3735" s="14"/>
      <c r="AC3735" s="14"/>
      <c r="AG3735" s="10"/>
      <c r="AH3735" s="10"/>
      <c r="AL3735" s="84"/>
      <c r="AM3735" s="84"/>
    </row>
    <row r="3736" spans="28:39" hidden="1" x14ac:dyDescent="0.25">
      <c r="AB3736" s="14"/>
      <c r="AC3736" s="14"/>
      <c r="AG3736" s="10"/>
      <c r="AH3736" s="10"/>
      <c r="AL3736" s="84"/>
      <c r="AM3736" s="84"/>
    </row>
    <row r="3737" spans="28:39" hidden="1" x14ac:dyDescent="0.25">
      <c r="AB3737" s="14"/>
      <c r="AC3737" s="14"/>
      <c r="AG3737" s="10"/>
      <c r="AH3737" s="10"/>
      <c r="AL3737" s="84"/>
      <c r="AM3737" s="84"/>
    </row>
    <row r="3738" spans="28:39" hidden="1" x14ac:dyDescent="0.25">
      <c r="AB3738" s="14"/>
      <c r="AC3738" s="14"/>
      <c r="AG3738" s="10"/>
      <c r="AH3738" s="10"/>
      <c r="AL3738" s="84"/>
      <c r="AM3738" s="84"/>
    </row>
    <row r="3739" spans="28:39" hidden="1" x14ac:dyDescent="0.25">
      <c r="AB3739" s="14"/>
      <c r="AC3739" s="14"/>
      <c r="AG3739" s="10"/>
      <c r="AH3739" s="10"/>
      <c r="AL3739" s="84"/>
      <c r="AM3739" s="84"/>
    </row>
    <row r="3740" spans="28:39" hidden="1" x14ac:dyDescent="0.25">
      <c r="AB3740" s="14"/>
      <c r="AC3740" s="14"/>
      <c r="AG3740" s="10"/>
      <c r="AH3740" s="10"/>
      <c r="AL3740" s="84"/>
      <c r="AM3740" s="84"/>
    </row>
    <row r="3741" spans="28:39" hidden="1" x14ac:dyDescent="0.25">
      <c r="AB3741" s="14"/>
      <c r="AC3741" s="14"/>
      <c r="AG3741" s="10"/>
      <c r="AH3741" s="10"/>
      <c r="AL3741" s="84"/>
      <c r="AM3741" s="84"/>
    </row>
    <row r="3742" spans="28:39" hidden="1" x14ac:dyDescent="0.25">
      <c r="AB3742" s="14"/>
      <c r="AC3742" s="14"/>
      <c r="AG3742" s="10"/>
      <c r="AH3742" s="10"/>
      <c r="AL3742" s="84"/>
      <c r="AM3742" s="84"/>
    </row>
    <row r="3743" spans="28:39" hidden="1" x14ac:dyDescent="0.25">
      <c r="AB3743" s="14"/>
      <c r="AC3743" s="14"/>
      <c r="AG3743" s="10"/>
      <c r="AH3743" s="10"/>
      <c r="AL3743" s="84"/>
      <c r="AM3743" s="84"/>
    </row>
    <row r="3744" spans="28:39" hidden="1" x14ac:dyDescent="0.25">
      <c r="AB3744" s="14"/>
      <c r="AC3744" s="14"/>
      <c r="AG3744" s="10"/>
      <c r="AH3744" s="10"/>
      <c r="AL3744" s="84"/>
      <c r="AM3744" s="84"/>
    </row>
    <row r="3745" spans="28:39" hidden="1" x14ac:dyDescent="0.25">
      <c r="AB3745" s="14"/>
      <c r="AC3745" s="14"/>
      <c r="AG3745" s="10"/>
      <c r="AH3745" s="10"/>
      <c r="AL3745" s="84"/>
      <c r="AM3745" s="84"/>
    </row>
    <row r="3746" spans="28:39" hidden="1" x14ac:dyDescent="0.25">
      <c r="AB3746" s="14"/>
      <c r="AC3746" s="14"/>
      <c r="AG3746" s="10"/>
      <c r="AH3746" s="10"/>
      <c r="AL3746" s="84"/>
      <c r="AM3746" s="84"/>
    </row>
    <row r="3747" spans="28:39" hidden="1" x14ac:dyDescent="0.25">
      <c r="AB3747" s="14"/>
      <c r="AC3747" s="14"/>
      <c r="AG3747" s="10"/>
      <c r="AH3747" s="10"/>
      <c r="AL3747" s="84"/>
      <c r="AM3747" s="84"/>
    </row>
    <row r="3748" spans="28:39" hidden="1" x14ac:dyDescent="0.25">
      <c r="AB3748" s="14"/>
      <c r="AC3748" s="14"/>
      <c r="AG3748" s="10"/>
      <c r="AH3748" s="10"/>
      <c r="AL3748" s="84"/>
      <c r="AM3748" s="84"/>
    </row>
    <row r="3749" spans="28:39" hidden="1" x14ac:dyDescent="0.25">
      <c r="AB3749" s="14"/>
      <c r="AC3749" s="14"/>
      <c r="AG3749" s="10"/>
      <c r="AH3749" s="10"/>
      <c r="AL3749" s="84"/>
      <c r="AM3749" s="84"/>
    </row>
    <row r="3750" spans="28:39" hidden="1" x14ac:dyDescent="0.25">
      <c r="AB3750" s="14"/>
      <c r="AC3750" s="14"/>
      <c r="AG3750" s="10"/>
      <c r="AH3750" s="10"/>
      <c r="AL3750" s="84"/>
      <c r="AM3750" s="84"/>
    </row>
    <row r="3751" spans="28:39" hidden="1" x14ac:dyDescent="0.25">
      <c r="AB3751" s="14"/>
      <c r="AC3751" s="14"/>
      <c r="AG3751" s="10"/>
      <c r="AH3751" s="10"/>
      <c r="AL3751" s="84"/>
      <c r="AM3751" s="84"/>
    </row>
    <row r="3752" spans="28:39" hidden="1" x14ac:dyDescent="0.25">
      <c r="AB3752" s="14"/>
      <c r="AC3752" s="14"/>
      <c r="AG3752" s="10"/>
      <c r="AH3752" s="10"/>
      <c r="AL3752" s="84"/>
      <c r="AM3752" s="84"/>
    </row>
    <row r="3753" spans="28:39" hidden="1" x14ac:dyDescent="0.25">
      <c r="AB3753" s="14"/>
      <c r="AC3753" s="14"/>
      <c r="AG3753" s="10"/>
      <c r="AH3753" s="10"/>
      <c r="AL3753" s="84"/>
      <c r="AM3753" s="84"/>
    </row>
    <row r="3754" spans="28:39" hidden="1" x14ac:dyDescent="0.25">
      <c r="AB3754" s="14"/>
      <c r="AC3754" s="14"/>
      <c r="AG3754" s="10"/>
      <c r="AH3754" s="10"/>
      <c r="AL3754" s="84"/>
      <c r="AM3754" s="84"/>
    </row>
    <row r="3755" spans="28:39" hidden="1" x14ac:dyDescent="0.25">
      <c r="AB3755" s="14"/>
      <c r="AC3755" s="14"/>
      <c r="AG3755" s="10"/>
      <c r="AH3755" s="10"/>
      <c r="AL3755" s="84"/>
      <c r="AM3755" s="84"/>
    </row>
    <row r="3756" spans="28:39" hidden="1" x14ac:dyDescent="0.25">
      <c r="AB3756" s="14"/>
      <c r="AC3756" s="14"/>
      <c r="AG3756" s="10"/>
      <c r="AH3756" s="10"/>
      <c r="AL3756" s="84"/>
      <c r="AM3756" s="84"/>
    </row>
    <row r="3757" spans="28:39" hidden="1" x14ac:dyDescent="0.25">
      <c r="AB3757" s="14"/>
      <c r="AC3757" s="14"/>
      <c r="AG3757" s="10"/>
      <c r="AH3757" s="10"/>
      <c r="AL3757" s="84"/>
      <c r="AM3757" s="84"/>
    </row>
    <row r="3758" spans="28:39" hidden="1" x14ac:dyDescent="0.25">
      <c r="AB3758" s="14"/>
      <c r="AC3758" s="14"/>
      <c r="AG3758" s="10"/>
      <c r="AH3758" s="10"/>
      <c r="AL3758" s="84"/>
      <c r="AM3758" s="84"/>
    </row>
    <row r="3759" spans="28:39" hidden="1" x14ac:dyDescent="0.25">
      <c r="AB3759" s="14"/>
      <c r="AC3759" s="14"/>
      <c r="AG3759" s="10"/>
      <c r="AH3759" s="10"/>
      <c r="AL3759" s="84"/>
      <c r="AM3759" s="84"/>
    </row>
    <row r="3760" spans="28:39" hidden="1" x14ac:dyDescent="0.25">
      <c r="AB3760" s="14"/>
      <c r="AC3760" s="14"/>
      <c r="AG3760" s="10"/>
      <c r="AH3760" s="10"/>
      <c r="AL3760" s="84"/>
      <c r="AM3760" s="84"/>
    </row>
    <row r="3761" spans="28:39" hidden="1" x14ac:dyDescent="0.25">
      <c r="AB3761" s="14"/>
      <c r="AC3761" s="14"/>
      <c r="AG3761" s="10"/>
      <c r="AH3761" s="10"/>
      <c r="AL3761" s="84"/>
      <c r="AM3761" s="84"/>
    </row>
    <row r="3762" spans="28:39" hidden="1" x14ac:dyDescent="0.25">
      <c r="AB3762" s="14"/>
      <c r="AC3762" s="14"/>
      <c r="AG3762" s="10"/>
      <c r="AH3762" s="10"/>
      <c r="AL3762" s="84"/>
      <c r="AM3762" s="84"/>
    </row>
    <row r="3763" spans="28:39" hidden="1" x14ac:dyDescent="0.25">
      <c r="AB3763" s="14"/>
      <c r="AC3763" s="14"/>
      <c r="AG3763" s="10"/>
      <c r="AH3763" s="10"/>
      <c r="AL3763" s="84"/>
      <c r="AM3763" s="84"/>
    </row>
    <row r="3764" spans="28:39" hidden="1" x14ac:dyDescent="0.25">
      <c r="AB3764" s="14"/>
      <c r="AC3764" s="14"/>
      <c r="AG3764" s="10"/>
      <c r="AH3764" s="10"/>
      <c r="AL3764" s="84"/>
      <c r="AM3764" s="84"/>
    </row>
    <row r="3765" spans="28:39" hidden="1" x14ac:dyDescent="0.25">
      <c r="AB3765" s="14"/>
      <c r="AC3765" s="14"/>
      <c r="AG3765" s="10"/>
      <c r="AH3765" s="10"/>
      <c r="AL3765" s="84"/>
      <c r="AM3765" s="84"/>
    </row>
    <row r="3766" spans="28:39" hidden="1" x14ac:dyDescent="0.25">
      <c r="AB3766" s="14"/>
      <c r="AC3766" s="14"/>
      <c r="AG3766" s="10"/>
      <c r="AH3766" s="10"/>
      <c r="AL3766" s="84"/>
      <c r="AM3766" s="84"/>
    </row>
    <row r="3767" spans="28:39" hidden="1" x14ac:dyDescent="0.25">
      <c r="AB3767" s="14"/>
      <c r="AC3767" s="14"/>
      <c r="AG3767" s="10"/>
      <c r="AH3767" s="10"/>
      <c r="AL3767" s="84"/>
      <c r="AM3767" s="84"/>
    </row>
    <row r="3768" spans="28:39" hidden="1" x14ac:dyDescent="0.25">
      <c r="AB3768" s="14"/>
      <c r="AC3768" s="14"/>
      <c r="AG3768" s="10"/>
      <c r="AH3768" s="10"/>
      <c r="AL3768" s="84"/>
      <c r="AM3768" s="84"/>
    </row>
    <row r="3769" spans="28:39" hidden="1" x14ac:dyDescent="0.25">
      <c r="AB3769" s="14"/>
      <c r="AC3769" s="14"/>
      <c r="AG3769" s="10"/>
      <c r="AH3769" s="10"/>
      <c r="AL3769" s="84"/>
      <c r="AM3769" s="84"/>
    </row>
    <row r="3770" spans="28:39" hidden="1" x14ac:dyDescent="0.25">
      <c r="AB3770" s="14"/>
      <c r="AC3770" s="14"/>
      <c r="AG3770" s="10"/>
      <c r="AH3770" s="10"/>
      <c r="AL3770" s="84"/>
      <c r="AM3770" s="84"/>
    </row>
    <row r="3771" spans="28:39" hidden="1" x14ac:dyDescent="0.25">
      <c r="AB3771" s="14"/>
      <c r="AC3771" s="14"/>
      <c r="AG3771" s="10"/>
      <c r="AH3771" s="10"/>
      <c r="AL3771" s="84"/>
      <c r="AM3771" s="84"/>
    </row>
    <row r="3772" spans="28:39" hidden="1" x14ac:dyDescent="0.25">
      <c r="AB3772" s="14"/>
      <c r="AC3772" s="14"/>
      <c r="AG3772" s="10"/>
      <c r="AH3772" s="10"/>
      <c r="AL3772" s="84"/>
      <c r="AM3772" s="84"/>
    </row>
    <row r="3773" spans="28:39" hidden="1" x14ac:dyDescent="0.25">
      <c r="AB3773" s="14"/>
      <c r="AC3773" s="14"/>
      <c r="AG3773" s="10"/>
      <c r="AH3773" s="10"/>
      <c r="AL3773" s="84"/>
      <c r="AM3773" s="84"/>
    </row>
    <row r="3774" spans="28:39" hidden="1" x14ac:dyDescent="0.25">
      <c r="AB3774" s="14"/>
      <c r="AC3774" s="14"/>
      <c r="AG3774" s="10"/>
      <c r="AH3774" s="10"/>
      <c r="AL3774" s="84"/>
      <c r="AM3774" s="84"/>
    </row>
    <row r="3775" spans="28:39" hidden="1" x14ac:dyDescent="0.25">
      <c r="AB3775" s="14"/>
      <c r="AC3775" s="14"/>
      <c r="AG3775" s="10"/>
      <c r="AH3775" s="10"/>
      <c r="AL3775" s="84"/>
      <c r="AM3775" s="84"/>
    </row>
    <row r="3776" spans="28:39" hidden="1" x14ac:dyDescent="0.25">
      <c r="AB3776" s="14"/>
      <c r="AC3776" s="14"/>
      <c r="AG3776" s="10"/>
      <c r="AH3776" s="10"/>
      <c r="AL3776" s="84"/>
      <c r="AM3776" s="84"/>
    </row>
    <row r="3777" spans="28:39" hidden="1" x14ac:dyDescent="0.25">
      <c r="AB3777" s="14"/>
      <c r="AC3777" s="14"/>
      <c r="AG3777" s="10"/>
      <c r="AH3777" s="10"/>
      <c r="AL3777" s="84"/>
      <c r="AM3777" s="84"/>
    </row>
    <row r="3778" spans="28:39" hidden="1" x14ac:dyDescent="0.25">
      <c r="AB3778" s="14"/>
      <c r="AC3778" s="14"/>
      <c r="AG3778" s="10"/>
      <c r="AH3778" s="10"/>
      <c r="AL3778" s="84"/>
      <c r="AM3778" s="84"/>
    </row>
    <row r="3779" spans="28:39" hidden="1" x14ac:dyDescent="0.25">
      <c r="AB3779" s="14"/>
      <c r="AC3779" s="14"/>
      <c r="AG3779" s="10"/>
      <c r="AH3779" s="10"/>
      <c r="AL3779" s="84"/>
      <c r="AM3779" s="84"/>
    </row>
    <row r="3780" spans="28:39" hidden="1" x14ac:dyDescent="0.25">
      <c r="AB3780" s="14"/>
      <c r="AC3780" s="14"/>
      <c r="AG3780" s="10"/>
      <c r="AH3780" s="10"/>
      <c r="AL3780" s="84"/>
      <c r="AM3780" s="84"/>
    </row>
    <row r="3781" spans="28:39" hidden="1" x14ac:dyDescent="0.25">
      <c r="AB3781" s="14"/>
      <c r="AC3781" s="14"/>
      <c r="AG3781" s="10"/>
      <c r="AH3781" s="10"/>
      <c r="AL3781" s="84"/>
      <c r="AM3781" s="84"/>
    </row>
    <row r="3782" spans="28:39" hidden="1" x14ac:dyDescent="0.25">
      <c r="AB3782" s="14"/>
      <c r="AC3782" s="14"/>
      <c r="AG3782" s="10"/>
      <c r="AH3782" s="10"/>
      <c r="AL3782" s="84"/>
      <c r="AM3782" s="84"/>
    </row>
    <row r="3783" spans="28:39" hidden="1" x14ac:dyDescent="0.25">
      <c r="AB3783" s="14"/>
      <c r="AC3783" s="14"/>
      <c r="AG3783" s="10"/>
      <c r="AH3783" s="10"/>
      <c r="AL3783" s="84"/>
      <c r="AM3783" s="84"/>
    </row>
    <row r="3784" spans="28:39" hidden="1" x14ac:dyDescent="0.25">
      <c r="AB3784" s="14"/>
      <c r="AC3784" s="14"/>
      <c r="AG3784" s="10"/>
      <c r="AH3784" s="10"/>
      <c r="AL3784" s="84"/>
      <c r="AM3784" s="84"/>
    </row>
    <row r="3785" spans="28:39" hidden="1" x14ac:dyDescent="0.25">
      <c r="AB3785" s="14"/>
      <c r="AC3785" s="14"/>
      <c r="AG3785" s="10"/>
      <c r="AH3785" s="10"/>
      <c r="AL3785" s="84"/>
      <c r="AM3785" s="84"/>
    </row>
    <row r="3786" spans="28:39" hidden="1" x14ac:dyDescent="0.25">
      <c r="AB3786" s="14"/>
      <c r="AC3786" s="14"/>
      <c r="AG3786" s="10"/>
      <c r="AH3786" s="10"/>
      <c r="AL3786" s="84"/>
      <c r="AM3786" s="84"/>
    </row>
    <row r="3787" spans="28:39" hidden="1" x14ac:dyDescent="0.25">
      <c r="AB3787" s="14"/>
      <c r="AC3787" s="14"/>
      <c r="AG3787" s="10"/>
      <c r="AH3787" s="10"/>
      <c r="AL3787" s="84"/>
      <c r="AM3787" s="84"/>
    </row>
    <row r="3788" spans="28:39" hidden="1" x14ac:dyDescent="0.25">
      <c r="AB3788" s="14"/>
      <c r="AC3788" s="14"/>
      <c r="AG3788" s="10"/>
      <c r="AH3788" s="10"/>
      <c r="AL3788" s="84"/>
      <c r="AM3788" s="84"/>
    </row>
    <row r="3789" spans="28:39" hidden="1" x14ac:dyDescent="0.25">
      <c r="AB3789" s="14"/>
      <c r="AC3789" s="14"/>
      <c r="AG3789" s="10"/>
      <c r="AH3789" s="10"/>
      <c r="AL3789" s="84"/>
      <c r="AM3789" s="84"/>
    </row>
    <row r="3790" spans="28:39" hidden="1" x14ac:dyDescent="0.25">
      <c r="AB3790" s="14"/>
      <c r="AC3790" s="14"/>
      <c r="AG3790" s="10"/>
      <c r="AH3790" s="10"/>
      <c r="AL3790" s="84"/>
      <c r="AM3790" s="84"/>
    </row>
    <row r="3791" spans="28:39" hidden="1" x14ac:dyDescent="0.25">
      <c r="AB3791" s="14"/>
      <c r="AC3791" s="14"/>
      <c r="AG3791" s="10"/>
      <c r="AH3791" s="10"/>
      <c r="AL3791" s="84"/>
      <c r="AM3791" s="84"/>
    </row>
    <row r="3792" spans="28:39" hidden="1" x14ac:dyDescent="0.25">
      <c r="AB3792" s="14"/>
      <c r="AC3792" s="14"/>
      <c r="AG3792" s="10"/>
      <c r="AH3792" s="10"/>
      <c r="AL3792" s="84"/>
      <c r="AM3792" s="84"/>
    </row>
    <row r="3793" spans="28:39" hidden="1" x14ac:dyDescent="0.25">
      <c r="AB3793" s="14"/>
      <c r="AC3793" s="14"/>
      <c r="AG3793" s="10"/>
      <c r="AH3793" s="10"/>
      <c r="AL3793" s="84"/>
      <c r="AM3793" s="84"/>
    </row>
    <row r="3794" spans="28:39" hidden="1" x14ac:dyDescent="0.25">
      <c r="AB3794" s="14"/>
      <c r="AC3794" s="14"/>
      <c r="AG3794" s="10"/>
      <c r="AH3794" s="10"/>
      <c r="AL3794" s="84"/>
      <c r="AM3794" s="84"/>
    </row>
    <row r="3795" spans="28:39" hidden="1" x14ac:dyDescent="0.25">
      <c r="AB3795" s="14"/>
      <c r="AC3795" s="14"/>
      <c r="AG3795" s="10"/>
      <c r="AH3795" s="10"/>
      <c r="AL3795" s="84"/>
      <c r="AM3795" s="84"/>
    </row>
    <row r="3796" spans="28:39" hidden="1" x14ac:dyDescent="0.25">
      <c r="AB3796" s="14"/>
      <c r="AC3796" s="14"/>
      <c r="AG3796" s="10"/>
      <c r="AH3796" s="10"/>
      <c r="AL3796" s="84"/>
      <c r="AM3796" s="84"/>
    </row>
    <row r="3797" spans="28:39" hidden="1" x14ac:dyDescent="0.25">
      <c r="AB3797" s="14"/>
      <c r="AC3797" s="14"/>
      <c r="AG3797" s="10"/>
      <c r="AH3797" s="10"/>
      <c r="AL3797" s="84"/>
      <c r="AM3797" s="84"/>
    </row>
    <row r="3798" spans="28:39" hidden="1" x14ac:dyDescent="0.25">
      <c r="AB3798" s="14"/>
      <c r="AC3798" s="14"/>
      <c r="AG3798" s="10"/>
      <c r="AH3798" s="10"/>
      <c r="AL3798" s="84"/>
      <c r="AM3798" s="84"/>
    </row>
    <row r="3799" spans="28:39" hidden="1" x14ac:dyDescent="0.25">
      <c r="AB3799" s="14"/>
      <c r="AC3799" s="14"/>
      <c r="AG3799" s="10"/>
      <c r="AH3799" s="10"/>
      <c r="AL3799" s="84"/>
      <c r="AM3799" s="84"/>
    </row>
    <row r="3800" spans="28:39" hidden="1" x14ac:dyDescent="0.25">
      <c r="AB3800" s="14"/>
      <c r="AC3800" s="14"/>
      <c r="AG3800" s="10"/>
      <c r="AH3800" s="10"/>
      <c r="AL3800" s="84"/>
      <c r="AM3800" s="84"/>
    </row>
    <row r="3801" spans="28:39" hidden="1" x14ac:dyDescent="0.25">
      <c r="AB3801" s="14"/>
      <c r="AC3801" s="14"/>
      <c r="AG3801" s="10"/>
      <c r="AH3801" s="10"/>
      <c r="AL3801" s="84"/>
      <c r="AM3801" s="84"/>
    </row>
    <row r="3802" spans="28:39" hidden="1" x14ac:dyDescent="0.25">
      <c r="AB3802" s="14"/>
      <c r="AC3802" s="14"/>
      <c r="AG3802" s="10"/>
      <c r="AH3802" s="10"/>
      <c r="AL3802" s="84"/>
      <c r="AM3802" s="84"/>
    </row>
    <row r="3803" spans="28:39" hidden="1" x14ac:dyDescent="0.25">
      <c r="AB3803" s="14"/>
      <c r="AC3803" s="14"/>
      <c r="AG3803" s="10"/>
      <c r="AH3803" s="10"/>
      <c r="AL3803" s="84"/>
      <c r="AM3803" s="84"/>
    </row>
    <row r="3804" spans="28:39" hidden="1" x14ac:dyDescent="0.25">
      <c r="AB3804" s="14"/>
      <c r="AC3804" s="14"/>
      <c r="AG3804" s="10"/>
      <c r="AH3804" s="10"/>
      <c r="AL3804" s="84"/>
      <c r="AM3804" s="84"/>
    </row>
    <row r="3805" spans="28:39" hidden="1" x14ac:dyDescent="0.25">
      <c r="AB3805" s="14"/>
      <c r="AC3805" s="14"/>
      <c r="AG3805" s="10"/>
      <c r="AH3805" s="10"/>
      <c r="AL3805" s="84"/>
      <c r="AM3805" s="84"/>
    </row>
    <row r="3806" spans="28:39" hidden="1" x14ac:dyDescent="0.25">
      <c r="AB3806" s="14"/>
      <c r="AC3806" s="14"/>
      <c r="AG3806" s="10"/>
      <c r="AH3806" s="10"/>
      <c r="AL3806" s="84"/>
      <c r="AM3806" s="84"/>
    </row>
    <row r="3807" spans="28:39" hidden="1" x14ac:dyDescent="0.25">
      <c r="AB3807" s="14"/>
      <c r="AC3807" s="14"/>
      <c r="AG3807" s="10"/>
      <c r="AH3807" s="10"/>
      <c r="AL3807" s="84"/>
      <c r="AM3807" s="84"/>
    </row>
    <row r="3808" spans="28:39" hidden="1" x14ac:dyDescent="0.25">
      <c r="AB3808" s="14"/>
      <c r="AC3808" s="14"/>
      <c r="AG3808" s="10"/>
      <c r="AH3808" s="10"/>
      <c r="AL3808" s="84"/>
      <c r="AM3808" s="84"/>
    </row>
    <row r="3809" spans="28:39" hidden="1" x14ac:dyDescent="0.25">
      <c r="AB3809" s="14"/>
      <c r="AC3809" s="14"/>
      <c r="AG3809" s="10"/>
      <c r="AH3809" s="10"/>
      <c r="AL3809" s="84"/>
      <c r="AM3809" s="84"/>
    </row>
    <row r="3810" spans="28:39" hidden="1" x14ac:dyDescent="0.25">
      <c r="AB3810" s="14"/>
      <c r="AC3810" s="14"/>
      <c r="AG3810" s="10"/>
      <c r="AH3810" s="10"/>
      <c r="AL3810" s="84"/>
      <c r="AM3810" s="84"/>
    </row>
    <row r="3811" spans="28:39" hidden="1" x14ac:dyDescent="0.25">
      <c r="AB3811" s="14"/>
      <c r="AC3811" s="14"/>
      <c r="AG3811" s="10"/>
      <c r="AH3811" s="10"/>
      <c r="AL3811" s="84"/>
      <c r="AM3811" s="84"/>
    </row>
    <row r="3812" spans="28:39" hidden="1" x14ac:dyDescent="0.25">
      <c r="AB3812" s="14"/>
      <c r="AC3812" s="14"/>
      <c r="AG3812" s="10"/>
      <c r="AH3812" s="10"/>
      <c r="AL3812" s="84"/>
      <c r="AM3812" s="84"/>
    </row>
    <row r="3813" spans="28:39" hidden="1" x14ac:dyDescent="0.25">
      <c r="AB3813" s="14"/>
      <c r="AC3813" s="14"/>
      <c r="AG3813" s="10"/>
      <c r="AH3813" s="10"/>
      <c r="AL3813" s="84"/>
      <c r="AM3813" s="84"/>
    </row>
    <row r="3814" spans="28:39" hidden="1" x14ac:dyDescent="0.25">
      <c r="AB3814" s="14"/>
      <c r="AC3814" s="14"/>
      <c r="AG3814" s="10"/>
      <c r="AH3814" s="10"/>
      <c r="AL3814" s="84"/>
      <c r="AM3814" s="84"/>
    </row>
    <row r="3815" spans="28:39" hidden="1" x14ac:dyDescent="0.25">
      <c r="AB3815" s="14"/>
      <c r="AC3815" s="14"/>
      <c r="AG3815" s="10"/>
      <c r="AH3815" s="10"/>
      <c r="AL3815" s="84"/>
      <c r="AM3815" s="84"/>
    </row>
    <row r="3816" spans="28:39" hidden="1" x14ac:dyDescent="0.25">
      <c r="AB3816" s="14"/>
      <c r="AC3816" s="14"/>
      <c r="AG3816" s="10"/>
      <c r="AH3816" s="10"/>
      <c r="AL3816" s="84"/>
      <c r="AM3816" s="84"/>
    </row>
    <row r="3817" spans="28:39" hidden="1" x14ac:dyDescent="0.25">
      <c r="AB3817" s="14"/>
      <c r="AC3817" s="14"/>
      <c r="AG3817" s="10"/>
      <c r="AH3817" s="10"/>
      <c r="AL3817" s="84"/>
      <c r="AM3817" s="84"/>
    </row>
    <row r="3818" spans="28:39" hidden="1" x14ac:dyDescent="0.25">
      <c r="AB3818" s="14"/>
      <c r="AC3818" s="14"/>
      <c r="AG3818" s="10"/>
      <c r="AH3818" s="10"/>
      <c r="AL3818" s="84"/>
      <c r="AM3818" s="84"/>
    </row>
    <row r="3819" spans="28:39" hidden="1" x14ac:dyDescent="0.25">
      <c r="AB3819" s="14"/>
      <c r="AC3819" s="14"/>
      <c r="AG3819" s="10"/>
      <c r="AH3819" s="10"/>
      <c r="AL3819" s="84"/>
      <c r="AM3819" s="84"/>
    </row>
    <row r="3820" spans="28:39" hidden="1" x14ac:dyDescent="0.25">
      <c r="AB3820" s="14"/>
      <c r="AC3820" s="14"/>
      <c r="AG3820" s="10"/>
      <c r="AH3820" s="10"/>
      <c r="AL3820" s="84"/>
      <c r="AM3820" s="84"/>
    </row>
    <row r="3821" spans="28:39" hidden="1" x14ac:dyDescent="0.25">
      <c r="AB3821" s="14"/>
      <c r="AC3821" s="14"/>
      <c r="AG3821" s="10"/>
      <c r="AH3821" s="10"/>
      <c r="AL3821" s="84"/>
      <c r="AM3821" s="84"/>
    </row>
    <row r="3822" spans="28:39" hidden="1" x14ac:dyDescent="0.25">
      <c r="AB3822" s="14"/>
      <c r="AC3822" s="14"/>
      <c r="AG3822" s="10"/>
      <c r="AH3822" s="10"/>
      <c r="AL3822" s="84"/>
      <c r="AM3822" s="84"/>
    </row>
    <row r="3823" spans="28:39" hidden="1" x14ac:dyDescent="0.25">
      <c r="AB3823" s="14"/>
      <c r="AC3823" s="14"/>
      <c r="AG3823" s="10"/>
      <c r="AH3823" s="10"/>
      <c r="AL3823" s="84"/>
      <c r="AM3823" s="84"/>
    </row>
    <row r="3824" spans="28:39" hidden="1" x14ac:dyDescent="0.25">
      <c r="AB3824" s="14"/>
      <c r="AC3824" s="14"/>
      <c r="AG3824" s="10"/>
      <c r="AH3824" s="10"/>
      <c r="AL3824" s="84"/>
      <c r="AM3824" s="84"/>
    </row>
    <row r="3825" spans="28:39" hidden="1" x14ac:dyDescent="0.25">
      <c r="AB3825" s="14"/>
      <c r="AC3825" s="14"/>
      <c r="AG3825" s="10"/>
      <c r="AH3825" s="10"/>
      <c r="AL3825" s="84"/>
      <c r="AM3825" s="84"/>
    </row>
    <row r="3826" spans="28:39" hidden="1" x14ac:dyDescent="0.25">
      <c r="AB3826" s="14"/>
      <c r="AC3826" s="14"/>
      <c r="AG3826" s="10"/>
      <c r="AH3826" s="10"/>
      <c r="AL3826" s="84"/>
      <c r="AM3826" s="84"/>
    </row>
    <row r="3827" spans="28:39" hidden="1" x14ac:dyDescent="0.25">
      <c r="AB3827" s="14"/>
      <c r="AC3827" s="14"/>
      <c r="AG3827" s="10"/>
      <c r="AH3827" s="10"/>
      <c r="AL3827" s="84"/>
      <c r="AM3827" s="84"/>
    </row>
    <row r="3828" spans="28:39" hidden="1" x14ac:dyDescent="0.25">
      <c r="AB3828" s="14"/>
      <c r="AC3828" s="14"/>
      <c r="AG3828" s="10"/>
      <c r="AH3828" s="10"/>
      <c r="AL3828" s="84"/>
      <c r="AM3828" s="84"/>
    </row>
    <row r="3829" spans="28:39" hidden="1" x14ac:dyDescent="0.25">
      <c r="AB3829" s="14"/>
      <c r="AC3829" s="14"/>
      <c r="AG3829" s="10"/>
      <c r="AH3829" s="10"/>
      <c r="AL3829" s="84"/>
      <c r="AM3829" s="84"/>
    </row>
    <row r="3830" spans="28:39" hidden="1" x14ac:dyDescent="0.25">
      <c r="AB3830" s="14"/>
      <c r="AC3830" s="14"/>
      <c r="AG3830" s="10"/>
      <c r="AH3830" s="10"/>
      <c r="AL3830" s="84"/>
      <c r="AM3830" s="84"/>
    </row>
    <row r="3831" spans="28:39" hidden="1" x14ac:dyDescent="0.25">
      <c r="AB3831" s="14"/>
      <c r="AC3831" s="14"/>
      <c r="AG3831" s="10"/>
      <c r="AH3831" s="10"/>
      <c r="AL3831" s="84"/>
      <c r="AM3831" s="84"/>
    </row>
    <row r="3832" spans="28:39" hidden="1" x14ac:dyDescent="0.25">
      <c r="AB3832" s="14"/>
      <c r="AC3832" s="14"/>
      <c r="AG3832" s="10"/>
      <c r="AH3832" s="10"/>
      <c r="AL3832" s="84"/>
      <c r="AM3832" s="84"/>
    </row>
    <row r="3833" spans="28:39" hidden="1" x14ac:dyDescent="0.25">
      <c r="AB3833" s="14"/>
      <c r="AC3833" s="14"/>
      <c r="AG3833" s="10"/>
      <c r="AH3833" s="10"/>
      <c r="AL3833" s="84"/>
      <c r="AM3833" s="84"/>
    </row>
    <row r="3834" spans="28:39" hidden="1" x14ac:dyDescent="0.25">
      <c r="AB3834" s="14"/>
      <c r="AC3834" s="14"/>
      <c r="AG3834" s="10"/>
      <c r="AH3834" s="10"/>
      <c r="AL3834" s="84"/>
      <c r="AM3834" s="84"/>
    </row>
    <row r="3835" spans="28:39" hidden="1" x14ac:dyDescent="0.25">
      <c r="AB3835" s="14"/>
      <c r="AC3835" s="14"/>
      <c r="AG3835" s="10"/>
      <c r="AH3835" s="10"/>
      <c r="AL3835" s="84"/>
      <c r="AM3835" s="84"/>
    </row>
    <row r="3836" spans="28:39" hidden="1" x14ac:dyDescent="0.25">
      <c r="AB3836" s="14"/>
      <c r="AC3836" s="14"/>
      <c r="AG3836" s="10"/>
      <c r="AH3836" s="10"/>
      <c r="AL3836" s="84"/>
      <c r="AM3836" s="84"/>
    </row>
    <row r="3837" spans="28:39" hidden="1" x14ac:dyDescent="0.25">
      <c r="AB3837" s="14"/>
      <c r="AC3837" s="14"/>
      <c r="AG3837" s="10"/>
      <c r="AH3837" s="10"/>
      <c r="AL3837" s="84"/>
      <c r="AM3837" s="84"/>
    </row>
    <row r="3838" spans="28:39" hidden="1" x14ac:dyDescent="0.25">
      <c r="AB3838" s="14"/>
      <c r="AC3838" s="14"/>
      <c r="AG3838" s="10"/>
      <c r="AH3838" s="10"/>
      <c r="AL3838" s="84"/>
      <c r="AM3838" s="84"/>
    </row>
    <row r="3839" spans="28:39" hidden="1" x14ac:dyDescent="0.25">
      <c r="AB3839" s="14"/>
      <c r="AC3839" s="14"/>
      <c r="AG3839" s="10"/>
      <c r="AH3839" s="10"/>
      <c r="AL3839" s="84"/>
      <c r="AM3839" s="84"/>
    </row>
    <row r="3840" spans="28:39" hidden="1" x14ac:dyDescent="0.25">
      <c r="AB3840" s="14"/>
      <c r="AC3840" s="14"/>
      <c r="AG3840" s="10"/>
      <c r="AH3840" s="10"/>
      <c r="AL3840" s="84"/>
      <c r="AM3840" s="84"/>
    </row>
    <row r="3841" spans="28:39" hidden="1" x14ac:dyDescent="0.25">
      <c r="AB3841" s="14"/>
      <c r="AC3841" s="14"/>
      <c r="AG3841" s="10"/>
      <c r="AH3841" s="10"/>
      <c r="AL3841" s="84"/>
      <c r="AM3841" s="84"/>
    </row>
    <row r="3842" spans="28:39" hidden="1" x14ac:dyDescent="0.25">
      <c r="AB3842" s="14"/>
      <c r="AC3842" s="14"/>
      <c r="AG3842" s="10"/>
      <c r="AH3842" s="10"/>
      <c r="AL3842" s="84"/>
      <c r="AM3842" s="84"/>
    </row>
    <row r="3843" spans="28:39" hidden="1" x14ac:dyDescent="0.25">
      <c r="AB3843" s="14"/>
      <c r="AC3843" s="14"/>
      <c r="AG3843" s="10"/>
      <c r="AH3843" s="10"/>
      <c r="AL3843" s="84"/>
      <c r="AM3843" s="84"/>
    </row>
    <row r="3844" spans="28:39" hidden="1" x14ac:dyDescent="0.25">
      <c r="AB3844" s="14"/>
      <c r="AC3844" s="14"/>
      <c r="AG3844" s="10"/>
      <c r="AH3844" s="10"/>
      <c r="AL3844" s="84"/>
      <c r="AM3844" s="84"/>
    </row>
    <row r="3845" spans="28:39" hidden="1" x14ac:dyDescent="0.25">
      <c r="AB3845" s="14"/>
      <c r="AC3845" s="14"/>
      <c r="AG3845" s="10"/>
      <c r="AH3845" s="10"/>
      <c r="AL3845" s="84"/>
      <c r="AM3845" s="84"/>
    </row>
    <row r="3846" spans="28:39" hidden="1" x14ac:dyDescent="0.25">
      <c r="AB3846" s="14"/>
      <c r="AC3846" s="14"/>
      <c r="AG3846" s="10"/>
      <c r="AH3846" s="10"/>
      <c r="AL3846" s="84"/>
      <c r="AM3846" s="84"/>
    </row>
    <row r="3847" spans="28:39" hidden="1" x14ac:dyDescent="0.25">
      <c r="AB3847" s="14"/>
      <c r="AC3847" s="14"/>
      <c r="AG3847" s="10"/>
      <c r="AH3847" s="10"/>
      <c r="AL3847" s="84"/>
      <c r="AM3847" s="84"/>
    </row>
    <row r="3848" spans="28:39" hidden="1" x14ac:dyDescent="0.25">
      <c r="AB3848" s="14"/>
      <c r="AC3848" s="14"/>
      <c r="AG3848" s="10"/>
      <c r="AH3848" s="10"/>
      <c r="AL3848" s="84"/>
      <c r="AM3848" s="84"/>
    </row>
    <row r="3849" spans="28:39" hidden="1" x14ac:dyDescent="0.25">
      <c r="AB3849" s="14"/>
      <c r="AC3849" s="14"/>
      <c r="AG3849" s="10"/>
      <c r="AH3849" s="10"/>
      <c r="AL3849" s="84"/>
      <c r="AM3849" s="84"/>
    </row>
    <row r="3850" spans="28:39" hidden="1" x14ac:dyDescent="0.25">
      <c r="AB3850" s="14"/>
      <c r="AC3850" s="14"/>
      <c r="AG3850" s="10"/>
      <c r="AH3850" s="10"/>
      <c r="AL3850" s="84"/>
      <c r="AM3850" s="84"/>
    </row>
    <row r="3851" spans="28:39" hidden="1" x14ac:dyDescent="0.25">
      <c r="AB3851" s="14"/>
      <c r="AC3851" s="14"/>
      <c r="AG3851" s="10"/>
      <c r="AH3851" s="10"/>
      <c r="AL3851" s="84"/>
      <c r="AM3851" s="84"/>
    </row>
    <row r="3852" spans="28:39" hidden="1" x14ac:dyDescent="0.25">
      <c r="AB3852" s="14"/>
      <c r="AC3852" s="14"/>
      <c r="AG3852" s="10"/>
      <c r="AH3852" s="10"/>
      <c r="AL3852" s="84"/>
      <c r="AM3852" s="84"/>
    </row>
    <row r="3853" spans="28:39" hidden="1" x14ac:dyDescent="0.25">
      <c r="AB3853" s="14"/>
      <c r="AC3853" s="14"/>
      <c r="AG3853" s="10"/>
      <c r="AH3853" s="10"/>
      <c r="AL3853" s="84"/>
      <c r="AM3853" s="84"/>
    </row>
    <row r="3854" spans="28:39" hidden="1" x14ac:dyDescent="0.25">
      <c r="AB3854" s="14"/>
      <c r="AC3854" s="14"/>
      <c r="AG3854" s="10"/>
      <c r="AH3854" s="10"/>
      <c r="AL3854" s="84"/>
      <c r="AM3854" s="84"/>
    </row>
    <row r="3855" spans="28:39" hidden="1" x14ac:dyDescent="0.25">
      <c r="AB3855" s="14"/>
      <c r="AC3855" s="14"/>
      <c r="AG3855" s="10"/>
      <c r="AH3855" s="10"/>
      <c r="AL3855" s="84"/>
      <c r="AM3855" s="84"/>
    </row>
    <row r="3856" spans="28:39" hidden="1" x14ac:dyDescent="0.25">
      <c r="AB3856" s="14"/>
      <c r="AC3856" s="14"/>
      <c r="AG3856" s="10"/>
      <c r="AH3856" s="10"/>
      <c r="AL3856" s="84"/>
      <c r="AM3856" s="84"/>
    </row>
    <row r="3857" spans="28:39" hidden="1" x14ac:dyDescent="0.25">
      <c r="AB3857" s="14"/>
      <c r="AC3857" s="14"/>
      <c r="AG3857" s="10"/>
      <c r="AH3857" s="10"/>
      <c r="AL3857" s="84"/>
      <c r="AM3857" s="84"/>
    </row>
    <row r="3858" spans="28:39" hidden="1" x14ac:dyDescent="0.25">
      <c r="AB3858" s="14"/>
      <c r="AC3858" s="14"/>
      <c r="AG3858" s="10"/>
      <c r="AH3858" s="10"/>
      <c r="AL3858" s="84"/>
      <c r="AM3858" s="84"/>
    </row>
    <row r="3859" spans="28:39" hidden="1" x14ac:dyDescent="0.25">
      <c r="AB3859" s="14"/>
      <c r="AC3859" s="14"/>
      <c r="AG3859" s="10"/>
      <c r="AH3859" s="10"/>
      <c r="AL3859" s="84"/>
      <c r="AM3859" s="84"/>
    </row>
    <row r="3860" spans="28:39" hidden="1" x14ac:dyDescent="0.25">
      <c r="AB3860" s="14"/>
      <c r="AC3860" s="14"/>
      <c r="AG3860" s="10"/>
      <c r="AH3860" s="10"/>
      <c r="AL3860" s="84"/>
      <c r="AM3860" s="84"/>
    </row>
    <row r="3861" spans="28:39" hidden="1" x14ac:dyDescent="0.25">
      <c r="AB3861" s="14"/>
      <c r="AC3861" s="14"/>
      <c r="AG3861" s="10"/>
      <c r="AH3861" s="10"/>
      <c r="AL3861" s="84"/>
      <c r="AM3861" s="84"/>
    </row>
    <row r="3862" spans="28:39" hidden="1" x14ac:dyDescent="0.25">
      <c r="AB3862" s="14"/>
      <c r="AC3862" s="14"/>
      <c r="AG3862" s="10"/>
      <c r="AH3862" s="10"/>
      <c r="AL3862" s="84"/>
      <c r="AM3862" s="84"/>
    </row>
    <row r="3863" spans="28:39" hidden="1" x14ac:dyDescent="0.25">
      <c r="AB3863" s="14"/>
      <c r="AC3863" s="14"/>
      <c r="AG3863" s="10"/>
      <c r="AH3863" s="10"/>
      <c r="AL3863" s="84"/>
      <c r="AM3863" s="84"/>
    </row>
    <row r="3864" spans="28:39" hidden="1" x14ac:dyDescent="0.25">
      <c r="AB3864" s="14"/>
      <c r="AC3864" s="14"/>
      <c r="AG3864" s="10"/>
      <c r="AH3864" s="10"/>
      <c r="AL3864" s="84"/>
      <c r="AM3864" s="84"/>
    </row>
    <row r="3865" spans="28:39" hidden="1" x14ac:dyDescent="0.25">
      <c r="AB3865" s="14"/>
      <c r="AC3865" s="14"/>
      <c r="AG3865" s="10"/>
      <c r="AH3865" s="10"/>
      <c r="AL3865" s="84"/>
      <c r="AM3865" s="84"/>
    </row>
    <row r="3866" spans="28:39" hidden="1" x14ac:dyDescent="0.25">
      <c r="AB3866" s="14"/>
      <c r="AC3866" s="14"/>
      <c r="AG3866" s="10"/>
      <c r="AH3866" s="10"/>
      <c r="AL3866" s="84"/>
      <c r="AM3866" s="84"/>
    </row>
    <row r="3867" spans="28:39" hidden="1" x14ac:dyDescent="0.25">
      <c r="AB3867" s="14"/>
      <c r="AC3867" s="14"/>
      <c r="AG3867" s="10"/>
      <c r="AH3867" s="10"/>
      <c r="AL3867" s="84"/>
      <c r="AM3867" s="84"/>
    </row>
    <row r="3868" spans="28:39" hidden="1" x14ac:dyDescent="0.25">
      <c r="AB3868" s="14"/>
      <c r="AC3868" s="14"/>
      <c r="AG3868" s="10"/>
      <c r="AH3868" s="10"/>
      <c r="AL3868" s="84"/>
      <c r="AM3868" s="84"/>
    </row>
    <row r="3869" spans="28:39" hidden="1" x14ac:dyDescent="0.25">
      <c r="AB3869" s="14"/>
      <c r="AC3869" s="14"/>
      <c r="AG3869" s="10"/>
      <c r="AH3869" s="10"/>
      <c r="AL3869" s="84"/>
      <c r="AM3869" s="84"/>
    </row>
    <row r="3870" spans="28:39" hidden="1" x14ac:dyDescent="0.25">
      <c r="AB3870" s="14"/>
      <c r="AC3870" s="14"/>
      <c r="AG3870" s="10"/>
      <c r="AH3870" s="10"/>
      <c r="AL3870" s="84"/>
      <c r="AM3870" s="84"/>
    </row>
    <row r="3871" spans="28:39" hidden="1" x14ac:dyDescent="0.25">
      <c r="AB3871" s="14"/>
      <c r="AC3871" s="14"/>
      <c r="AG3871" s="10"/>
      <c r="AH3871" s="10"/>
      <c r="AL3871" s="84"/>
      <c r="AM3871" s="84"/>
    </row>
    <row r="3872" spans="28:39" hidden="1" x14ac:dyDescent="0.25">
      <c r="AB3872" s="14"/>
      <c r="AC3872" s="14"/>
      <c r="AG3872" s="10"/>
      <c r="AH3872" s="10"/>
      <c r="AL3872" s="84"/>
      <c r="AM3872" s="84"/>
    </row>
    <row r="3873" spans="28:39" hidden="1" x14ac:dyDescent="0.25">
      <c r="AB3873" s="14"/>
      <c r="AC3873" s="14"/>
      <c r="AG3873" s="10"/>
      <c r="AH3873" s="10"/>
      <c r="AL3873" s="84"/>
      <c r="AM3873" s="84"/>
    </row>
    <row r="3874" spans="28:39" hidden="1" x14ac:dyDescent="0.25">
      <c r="AB3874" s="14"/>
      <c r="AC3874" s="14"/>
      <c r="AG3874" s="10"/>
      <c r="AH3874" s="10"/>
      <c r="AL3874" s="84"/>
      <c r="AM3874" s="84"/>
    </row>
    <row r="3875" spans="28:39" hidden="1" x14ac:dyDescent="0.25">
      <c r="AB3875" s="14"/>
      <c r="AC3875" s="14"/>
      <c r="AG3875" s="10"/>
      <c r="AH3875" s="10"/>
      <c r="AL3875" s="84"/>
      <c r="AM3875" s="84"/>
    </row>
    <row r="3876" spans="28:39" hidden="1" x14ac:dyDescent="0.25">
      <c r="AB3876" s="14"/>
      <c r="AC3876" s="14"/>
      <c r="AG3876" s="10"/>
      <c r="AH3876" s="10"/>
      <c r="AL3876" s="84"/>
      <c r="AM3876" s="84"/>
    </row>
    <row r="3877" spans="28:39" hidden="1" x14ac:dyDescent="0.25">
      <c r="AB3877" s="14"/>
      <c r="AC3877" s="14"/>
      <c r="AG3877" s="10"/>
      <c r="AH3877" s="10"/>
      <c r="AL3877" s="84"/>
      <c r="AM3877" s="84"/>
    </row>
    <row r="3878" spans="28:39" hidden="1" x14ac:dyDescent="0.25">
      <c r="AB3878" s="14"/>
      <c r="AC3878" s="14"/>
      <c r="AG3878" s="10"/>
      <c r="AH3878" s="10"/>
      <c r="AL3878" s="84"/>
      <c r="AM3878" s="84"/>
    </row>
    <row r="3879" spans="28:39" hidden="1" x14ac:dyDescent="0.25">
      <c r="AB3879" s="14"/>
      <c r="AC3879" s="14"/>
      <c r="AG3879" s="10"/>
      <c r="AH3879" s="10"/>
      <c r="AL3879" s="84"/>
      <c r="AM3879" s="84"/>
    </row>
    <row r="3880" spans="28:39" hidden="1" x14ac:dyDescent="0.25">
      <c r="AB3880" s="14"/>
      <c r="AC3880" s="14"/>
      <c r="AG3880" s="10"/>
      <c r="AH3880" s="10"/>
      <c r="AL3880" s="84"/>
      <c r="AM3880" s="84"/>
    </row>
    <row r="3881" spans="28:39" hidden="1" x14ac:dyDescent="0.25">
      <c r="AB3881" s="14"/>
      <c r="AC3881" s="14"/>
      <c r="AG3881" s="10"/>
      <c r="AH3881" s="10"/>
      <c r="AL3881" s="84"/>
      <c r="AM3881" s="84"/>
    </row>
    <row r="3882" spans="28:39" hidden="1" x14ac:dyDescent="0.25">
      <c r="AB3882" s="14"/>
      <c r="AC3882" s="14"/>
      <c r="AG3882" s="10"/>
      <c r="AH3882" s="10"/>
      <c r="AL3882" s="84"/>
      <c r="AM3882" s="84"/>
    </row>
    <row r="3883" spans="28:39" hidden="1" x14ac:dyDescent="0.25">
      <c r="AB3883" s="14"/>
      <c r="AC3883" s="14"/>
      <c r="AG3883" s="10"/>
      <c r="AH3883" s="10"/>
      <c r="AL3883" s="84"/>
      <c r="AM3883" s="84"/>
    </row>
    <row r="3884" spans="28:39" hidden="1" x14ac:dyDescent="0.25">
      <c r="AB3884" s="14"/>
      <c r="AC3884" s="14"/>
      <c r="AG3884" s="10"/>
      <c r="AH3884" s="10"/>
      <c r="AL3884" s="84"/>
      <c r="AM3884" s="84"/>
    </row>
    <row r="3885" spans="28:39" hidden="1" x14ac:dyDescent="0.25">
      <c r="AB3885" s="14"/>
      <c r="AC3885" s="14"/>
      <c r="AG3885" s="10"/>
      <c r="AH3885" s="10"/>
      <c r="AL3885" s="84"/>
      <c r="AM3885" s="84"/>
    </row>
    <row r="3886" spans="28:39" hidden="1" x14ac:dyDescent="0.25">
      <c r="AB3886" s="14"/>
      <c r="AC3886" s="14"/>
      <c r="AG3886" s="10"/>
      <c r="AH3886" s="10"/>
      <c r="AL3886" s="84"/>
      <c r="AM3886" s="84"/>
    </row>
    <row r="3887" spans="28:39" hidden="1" x14ac:dyDescent="0.25">
      <c r="AB3887" s="14"/>
      <c r="AC3887" s="14"/>
      <c r="AG3887" s="10"/>
      <c r="AH3887" s="10"/>
      <c r="AL3887" s="84"/>
      <c r="AM3887" s="84"/>
    </row>
    <row r="3888" spans="28:39" hidden="1" x14ac:dyDescent="0.25">
      <c r="AB3888" s="14"/>
      <c r="AC3888" s="14"/>
      <c r="AG3888" s="10"/>
      <c r="AH3888" s="10"/>
      <c r="AL3888" s="84"/>
      <c r="AM3888" s="84"/>
    </row>
    <row r="3889" spans="28:39" hidden="1" x14ac:dyDescent="0.25">
      <c r="AB3889" s="14"/>
      <c r="AC3889" s="14"/>
      <c r="AG3889" s="10"/>
      <c r="AH3889" s="10"/>
      <c r="AL3889" s="84"/>
      <c r="AM3889" s="84"/>
    </row>
    <row r="3890" spans="28:39" hidden="1" x14ac:dyDescent="0.25">
      <c r="AB3890" s="14"/>
      <c r="AC3890" s="14"/>
      <c r="AG3890" s="10"/>
      <c r="AH3890" s="10"/>
      <c r="AL3890" s="84"/>
      <c r="AM3890" s="84"/>
    </row>
    <row r="3891" spans="28:39" hidden="1" x14ac:dyDescent="0.25">
      <c r="AB3891" s="14"/>
      <c r="AC3891" s="14"/>
      <c r="AG3891" s="10"/>
      <c r="AH3891" s="10"/>
      <c r="AL3891" s="84"/>
      <c r="AM3891" s="84"/>
    </row>
    <row r="3892" spans="28:39" hidden="1" x14ac:dyDescent="0.25">
      <c r="AB3892" s="14"/>
      <c r="AC3892" s="14"/>
      <c r="AG3892" s="10"/>
      <c r="AH3892" s="10"/>
      <c r="AL3892" s="84"/>
      <c r="AM3892" s="84"/>
    </row>
    <row r="3893" spans="28:39" hidden="1" x14ac:dyDescent="0.25">
      <c r="AB3893" s="14"/>
      <c r="AC3893" s="14"/>
      <c r="AG3893" s="10"/>
      <c r="AH3893" s="10"/>
      <c r="AL3893" s="84"/>
      <c r="AM3893" s="84"/>
    </row>
    <row r="3894" spans="28:39" hidden="1" x14ac:dyDescent="0.25">
      <c r="AB3894" s="14"/>
      <c r="AC3894" s="14"/>
      <c r="AG3894" s="10"/>
      <c r="AH3894" s="10"/>
      <c r="AL3894" s="84"/>
      <c r="AM3894" s="84"/>
    </row>
    <row r="3895" spans="28:39" hidden="1" x14ac:dyDescent="0.25">
      <c r="AB3895" s="14"/>
      <c r="AC3895" s="14"/>
      <c r="AG3895" s="10"/>
      <c r="AH3895" s="10"/>
      <c r="AL3895" s="84"/>
      <c r="AM3895" s="84"/>
    </row>
    <row r="3896" spans="28:39" hidden="1" x14ac:dyDescent="0.25">
      <c r="AB3896" s="14"/>
      <c r="AC3896" s="14"/>
      <c r="AG3896" s="10"/>
      <c r="AH3896" s="10"/>
      <c r="AL3896" s="84"/>
      <c r="AM3896" s="84"/>
    </row>
    <row r="3897" spans="28:39" hidden="1" x14ac:dyDescent="0.25">
      <c r="AB3897" s="14"/>
      <c r="AC3897" s="14"/>
      <c r="AG3897" s="10"/>
      <c r="AH3897" s="10"/>
      <c r="AL3897" s="84"/>
      <c r="AM3897" s="84"/>
    </row>
    <row r="3898" spans="28:39" hidden="1" x14ac:dyDescent="0.25">
      <c r="AB3898" s="14"/>
      <c r="AC3898" s="14"/>
      <c r="AG3898" s="10"/>
      <c r="AH3898" s="10"/>
      <c r="AL3898" s="84"/>
      <c r="AM3898" s="84"/>
    </row>
    <row r="3899" spans="28:39" hidden="1" x14ac:dyDescent="0.25">
      <c r="AB3899" s="14"/>
      <c r="AC3899" s="14"/>
      <c r="AG3899" s="10"/>
      <c r="AH3899" s="10"/>
      <c r="AL3899" s="84"/>
      <c r="AM3899" s="84"/>
    </row>
    <row r="3900" spans="28:39" hidden="1" x14ac:dyDescent="0.25">
      <c r="AB3900" s="14"/>
      <c r="AC3900" s="14"/>
      <c r="AG3900" s="10"/>
      <c r="AH3900" s="10"/>
      <c r="AL3900" s="84"/>
      <c r="AM3900" s="84"/>
    </row>
    <row r="3901" spans="28:39" hidden="1" x14ac:dyDescent="0.25">
      <c r="AB3901" s="14"/>
      <c r="AC3901" s="14"/>
      <c r="AG3901" s="10"/>
      <c r="AH3901" s="10"/>
      <c r="AL3901" s="84"/>
      <c r="AM3901" s="84"/>
    </row>
    <row r="3902" spans="28:39" hidden="1" x14ac:dyDescent="0.25">
      <c r="AB3902" s="14"/>
      <c r="AC3902" s="14"/>
      <c r="AG3902" s="10"/>
      <c r="AH3902" s="10"/>
      <c r="AL3902" s="84"/>
      <c r="AM3902" s="84"/>
    </row>
    <row r="3903" spans="28:39" hidden="1" x14ac:dyDescent="0.25">
      <c r="AB3903" s="14"/>
      <c r="AC3903" s="14"/>
      <c r="AG3903" s="10"/>
      <c r="AH3903" s="10"/>
      <c r="AL3903" s="84"/>
      <c r="AM3903" s="84"/>
    </row>
    <row r="3904" spans="28:39" hidden="1" x14ac:dyDescent="0.25">
      <c r="AB3904" s="14"/>
      <c r="AC3904" s="14"/>
      <c r="AG3904" s="10"/>
      <c r="AH3904" s="10"/>
      <c r="AL3904" s="84"/>
      <c r="AM3904" s="84"/>
    </row>
    <row r="3905" spans="28:39" hidden="1" x14ac:dyDescent="0.25">
      <c r="AB3905" s="14"/>
      <c r="AC3905" s="14"/>
      <c r="AG3905" s="10"/>
      <c r="AH3905" s="10"/>
      <c r="AL3905" s="84"/>
      <c r="AM3905" s="84"/>
    </row>
    <row r="3906" spans="28:39" hidden="1" x14ac:dyDescent="0.25">
      <c r="AB3906" s="14"/>
      <c r="AC3906" s="14"/>
      <c r="AG3906" s="10"/>
      <c r="AH3906" s="10"/>
      <c r="AL3906" s="84"/>
      <c r="AM3906" s="84"/>
    </row>
    <row r="3907" spans="28:39" hidden="1" x14ac:dyDescent="0.25">
      <c r="AB3907" s="14"/>
      <c r="AC3907" s="14"/>
      <c r="AG3907" s="10"/>
      <c r="AH3907" s="10"/>
      <c r="AL3907" s="84"/>
      <c r="AM3907" s="84"/>
    </row>
    <row r="3908" spans="28:39" hidden="1" x14ac:dyDescent="0.25">
      <c r="AB3908" s="14"/>
      <c r="AC3908" s="14"/>
      <c r="AG3908" s="10"/>
      <c r="AH3908" s="10"/>
      <c r="AL3908" s="84"/>
      <c r="AM3908" s="84"/>
    </row>
    <row r="3909" spans="28:39" hidden="1" x14ac:dyDescent="0.25">
      <c r="AB3909" s="14"/>
      <c r="AC3909" s="14"/>
      <c r="AG3909" s="10"/>
      <c r="AH3909" s="10"/>
      <c r="AL3909" s="84"/>
      <c r="AM3909" s="84"/>
    </row>
    <row r="3910" spans="28:39" hidden="1" x14ac:dyDescent="0.25">
      <c r="AB3910" s="14"/>
      <c r="AC3910" s="14"/>
      <c r="AG3910" s="10"/>
      <c r="AH3910" s="10"/>
      <c r="AL3910" s="84"/>
      <c r="AM3910" s="84"/>
    </row>
    <row r="3911" spans="28:39" hidden="1" x14ac:dyDescent="0.25">
      <c r="AB3911" s="14"/>
      <c r="AC3911" s="14"/>
      <c r="AG3911" s="10"/>
      <c r="AH3911" s="10"/>
      <c r="AL3911" s="84"/>
      <c r="AM3911" s="84"/>
    </row>
    <row r="3912" spans="28:39" hidden="1" x14ac:dyDescent="0.25">
      <c r="AB3912" s="14"/>
      <c r="AC3912" s="14"/>
      <c r="AG3912" s="10"/>
      <c r="AH3912" s="10"/>
      <c r="AL3912" s="84"/>
      <c r="AM3912" s="84"/>
    </row>
    <row r="3913" spans="28:39" hidden="1" x14ac:dyDescent="0.25">
      <c r="AB3913" s="14"/>
      <c r="AC3913" s="14"/>
      <c r="AG3913" s="10"/>
      <c r="AH3913" s="10"/>
      <c r="AL3913" s="84"/>
      <c r="AM3913" s="84"/>
    </row>
    <row r="3914" spans="28:39" hidden="1" x14ac:dyDescent="0.25">
      <c r="AB3914" s="14"/>
      <c r="AC3914" s="14"/>
      <c r="AG3914" s="10"/>
      <c r="AH3914" s="10"/>
      <c r="AL3914" s="84"/>
      <c r="AM3914" s="84"/>
    </row>
    <row r="3915" spans="28:39" hidden="1" x14ac:dyDescent="0.25">
      <c r="AB3915" s="14"/>
      <c r="AC3915" s="14"/>
      <c r="AG3915" s="10"/>
      <c r="AH3915" s="10"/>
      <c r="AL3915" s="84"/>
      <c r="AM3915" s="84"/>
    </row>
    <row r="3916" spans="28:39" hidden="1" x14ac:dyDescent="0.25">
      <c r="AB3916" s="14"/>
      <c r="AC3916" s="14"/>
      <c r="AG3916" s="10"/>
      <c r="AH3916" s="10"/>
      <c r="AL3916" s="84"/>
      <c r="AM3916" s="84"/>
    </row>
    <row r="3917" spans="28:39" hidden="1" x14ac:dyDescent="0.25">
      <c r="AB3917" s="14"/>
      <c r="AC3917" s="14"/>
      <c r="AG3917" s="10"/>
      <c r="AH3917" s="10"/>
      <c r="AL3917" s="84"/>
      <c r="AM3917" s="84"/>
    </row>
    <row r="3918" spans="28:39" hidden="1" x14ac:dyDescent="0.25">
      <c r="AB3918" s="14"/>
      <c r="AC3918" s="14"/>
      <c r="AG3918" s="10"/>
      <c r="AH3918" s="10"/>
      <c r="AL3918" s="84"/>
      <c r="AM3918" s="84"/>
    </row>
    <row r="3919" spans="28:39" hidden="1" x14ac:dyDescent="0.25">
      <c r="AB3919" s="14"/>
      <c r="AC3919" s="14"/>
      <c r="AG3919" s="10"/>
      <c r="AH3919" s="10"/>
      <c r="AL3919" s="84"/>
      <c r="AM3919" s="84"/>
    </row>
    <row r="3920" spans="28:39" hidden="1" x14ac:dyDescent="0.25">
      <c r="AB3920" s="14"/>
      <c r="AC3920" s="14"/>
      <c r="AG3920" s="10"/>
      <c r="AH3920" s="10"/>
      <c r="AL3920" s="84"/>
      <c r="AM3920" s="84"/>
    </row>
    <row r="3921" spans="28:39" hidden="1" x14ac:dyDescent="0.25">
      <c r="AB3921" s="14"/>
      <c r="AC3921" s="14"/>
      <c r="AG3921" s="10"/>
      <c r="AH3921" s="10"/>
      <c r="AL3921" s="84"/>
      <c r="AM3921" s="84"/>
    </row>
    <row r="3922" spans="28:39" hidden="1" x14ac:dyDescent="0.25">
      <c r="AB3922" s="14"/>
      <c r="AC3922" s="14"/>
      <c r="AG3922" s="10"/>
      <c r="AH3922" s="10"/>
      <c r="AL3922" s="84"/>
      <c r="AM3922" s="84"/>
    </row>
    <row r="3923" spans="28:39" hidden="1" x14ac:dyDescent="0.25">
      <c r="AB3923" s="14"/>
      <c r="AC3923" s="14"/>
      <c r="AG3923" s="10"/>
      <c r="AH3923" s="10"/>
      <c r="AL3923" s="84"/>
      <c r="AM3923" s="84"/>
    </row>
    <row r="3924" spans="28:39" hidden="1" x14ac:dyDescent="0.25">
      <c r="AB3924" s="14"/>
      <c r="AC3924" s="14"/>
      <c r="AG3924" s="10"/>
      <c r="AH3924" s="10"/>
      <c r="AL3924" s="84"/>
      <c r="AM3924" s="84"/>
    </row>
    <row r="3925" spans="28:39" hidden="1" x14ac:dyDescent="0.25">
      <c r="AB3925" s="14"/>
      <c r="AC3925" s="14"/>
      <c r="AG3925" s="10"/>
      <c r="AH3925" s="10"/>
      <c r="AL3925" s="84"/>
      <c r="AM3925" s="84"/>
    </row>
    <row r="3926" spans="28:39" hidden="1" x14ac:dyDescent="0.25">
      <c r="AB3926" s="14"/>
      <c r="AC3926" s="14"/>
      <c r="AG3926" s="10"/>
      <c r="AH3926" s="10"/>
      <c r="AL3926" s="84"/>
      <c r="AM3926" s="84"/>
    </row>
    <row r="3927" spans="28:39" hidden="1" x14ac:dyDescent="0.25">
      <c r="AB3927" s="14"/>
      <c r="AC3927" s="14"/>
      <c r="AG3927" s="10"/>
      <c r="AH3927" s="10"/>
      <c r="AL3927" s="84"/>
      <c r="AM3927" s="84"/>
    </row>
    <row r="3928" spans="28:39" hidden="1" x14ac:dyDescent="0.25">
      <c r="AB3928" s="14"/>
      <c r="AC3928" s="14"/>
      <c r="AG3928" s="10"/>
      <c r="AH3928" s="10"/>
      <c r="AL3928" s="84"/>
      <c r="AM3928" s="84"/>
    </row>
    <row r="3929" spans="28:39" hidden="1" x14ac:dyDescent="0.25">
      <c r="AB3929" s="14"/>
      <c r="AC3929" s="14"/>
      <c r="AG3929" s="10"/>
      <c r="AH3929" s="10"/>
      <c r="AL3929" s="84"/>
      <c r="AM3929" s="84"/>
    </row>
    <row r="3930" spans="28:39" hidden="1" x14ac:dyDescent="0.25">
      <c r="AB3930" s="14"/>
      <c r="AC3930" s="14"/>
      <c r="AG3930" s="10"/>
      <c r="AH3930" s="10"/>
      <c r="AL3930" s="84"/>
      <c r="AM3930" s="84"/>
    </row>
    <row r="3931" spans="28:39" hidden="1" x14ac:dyDescent="0.25">
      <c r="AB3931" s="14"/>
      <c r="AC3931" s="14"/>
      <c r="AG3931" s="10"/>
      <c r="AH3931" s="10"/>
      <c r="AL3931" s="84"/>
      <c r="AM3931" s="84"/>
    </row>
    <row r="3932" spans="28:39" hidden="1" x14ac:dyDescent="0.25">
      <c r="AB3932" s="14"/>
      <c r="AC3932" s="14"/>
      <c r="AG3932" s="10"/>
      <c r="AH3932" s="10"/>
      <c r="AL3932" s="84"/>
      <c r="AM3932" s="84"/>
    </row>
    <row r="3933" spans="28:39" hidden="1" x14ac:dyDescent="0.25">
      <c r="AB3933" s="14"/>
      <c r="AC3933" s="14"/>
      <c r="AG3933" s="10"/>
      <c r="AH3933" s="10"/>
      <c r="AL3933" s="84"/>
      <c r="AM3933" s="84"/>
    </row>
    <row r="3934" spans="28:39" hidden="1" x14ac:dyDescent="0.25">
      <c r="AB3934" s="14"/>
      <c r="AC3934" s="14"/>
      <c r="AG3934" s="10"/>
      <c r="AH3934" s="10"/>
      <c r="AL3934" s="84"/>
      <c r="AM3934" s="84"/>
    </row>
    <row r="3935" spans="28:39" hidden="1" x14ac:dyDescent="0.25">
      <c r="AB3935" s="14"/>
      <c r="AC3935" s="14"/>
      <c r="AG3935" s="10"/>
      <c r="AH3935" s="10"/>
      <c r="AL3935" s="84"/>
      <c r="AM3935" s="84"/>
    </row>
    <row r="3936" spans="28:39" hidden="1" x14ac:dyDescent="0.25">
      <c r="AB3936" s="14"/>
      <c r="AC3936" s="14"/>
      <c r="AG3936" s="10"/>
      <c r="AH3936" s="10"/>
      <c r="AL3936" s="84"/>
      <c r="AM3936" s="84"/>
    </row>
    <row r="3937" spans="28:39" hidden="1" x14ac:dyDescent="0.25">
      <c r="AB3937" s="14"/>
      <c r="AC3937" s="14"/>
      <c r="AG3937" s="10"/>
      <c r="AH3937" s="10"/>
      <c r="AL3937" s="84"/>
      <c r="AM3937" s="84"/>
    </row>
    <row r="3938" spans="28:39" hidden="1" x14ac:dyDescent="0.25">
      <c r="AB3938" s="14"/>
      <c r="AC3938" s="14"/>
      <c r="AG3938" s="10"/>
      <c r="AH3938" s="10"/>
      <c r="AL3938" s="84"/>
      <c r="AM3938" s="84"/>
    </row>
    <row r="3939" spans="28:39" hidden="1" x14ac:dyDescent="0.25">
      <c r="AB3939" s="14"/>
      <c r="AC3939" s="14"/>
      <c r="AG3939" s="10"/>
      <c r="AH3939" s="10"/>
      <c r="AL3939" s="84"/>
      <c r="AM3939" s="84"/>
    </row>
    <row r="3940" spans="28:39" hidden="1" x14ac:dyDescent="0.25">
      <c r="AB3940" s="14"/>
      <c r="AC3940" s="14"/>
      <c r="AG3940" s="10"/>
      <c r="AH3940" s="10"/>
      <c r="AL3940" s="84"/>
      <c r="AM3940" s="84"/>
    </row>
    <row r="3941" spans="28:39" hidden="1" x14ac:dyDescent="0.25">
      <c r="AB3941" s="14"/>
      <c r="AC3941" s="14"/>
      <c r="AG3941" s="10"/>
      <c r="AH3941" s="10"/>
      <c r="AL3941" s="84"/>
      <c r="AM3941" s="84"/>
    </row>
    <row r="3942" spans="28:39" hidden="1" x14ac:dyDescent="0.25">
      <c r="AB3942" s="14"/>
      <c r="AC3942" s="14"/>
      <c r="AG3942" s="10"/>
      <c r="AH3942" s="10"/>
      <c r="AL3942" s="84"/>
      <c r="AM3942" s="84"/>
    </row>
    <row r="3943" spans="28:39" hidden="1" x14ac:dyDescent="0.25">
      <c r="AB3943" s="14"/>
      <c r="AC3943" s="14"/>
      <c r="AG3943" s="10"/>
      <c r="AH3943" s="10"/>
      <c r="AL3943" s="84"/>
      <c r="AM3943" s="84"/>
    </row>
    <row r="3944" spans="28:39" hidden="1" x14ac:dyDescent="0.25">
      <c r="AB3944" s="14"/>
      <c r="AC3944" s="14"/>
      <c r="AG3944" s="10"/>
      <c r="AH3944" s="10"/>
      <c r="AL3944" s="84"/>
      <c r="AM3944" s="84"/>
    </row>
    <row r="3945" spans="28:39" hidden="1" x14ac:dyDescent="0.25">
      <c r="AB3945" s="14"/>
      <c r="AC3945" s="14"/>
      <c r="AG3945" s="10"/>
      <c r="AH3945" s="10"/>
      <c r="AL3945" s="84"/>
      <c r="AM3945" s="84"/>
    </row>
    <row r="3946" spans="28:39" hidden="1" x14ac:dyDescent="0.25">
      <c r="AB3946" s="14"/>
      <c r="AC3946" s="14"/>
      <c r="AG3946" s="10"/>
      <c r="AH3946" s="10"/>
      <c r="AL3946" s="84"/>
      <c r="AM3946" s="84"/>
    </row>
    <row r="3947" spans="28:39" hidden="1" x14ac:dyDescent="0.25">
      <c r="AB3947" s="14"/>
      <c r="AC3947" s="14"/>
      <c r="AG3947" s="10"/>
      <c r="AH3947" s="10"/>
      <c r="AL3947" s="84"/>
      <c r="AM3947" s="84"/>
    </row>
    <row r="3948" spans="28:39" hidden="1" x14ac:dyDescent="0.25">
      <c r="AB3948" s="14"/>
      <c r="AC3948" s="14"/>
      <c r="AG3948" s="10"/>
      <c r="AH3948" s="10"/>
      <c r="AL3948" s="84"/>
      <c r="AM3948" s="84"/>
    </row>
    <row r="3949" spans="28:39" hidden="1" x14ac:dyDescent="0.25">
      <c r="AB3949" s="14"/>
      <c r="AC3949" s="14"/>
      <c r="AG3949" s="10"/>
      <c r="AH3949" s="10"/>
      <c r="AL3949" s="84"/>
      <c r="AM3949" s="84"/>
    </row>
    <row r="3950" spans="28:39" hidden="1" x14ac:dyDescent="0.25">
      <c r="AB3950" s="14"/>
      <c r="AC3950" s="14"/>
      <c r="AG3950" s="10"/>
      <c r="AH3950" s="10"/>
      <c r="AL3950" s="84"/>
      <c r="AM3950" s="84"/>
    </row>
    <row r="3951" spans="28:39" hidden="1" x14ac:dyDescent="0.25">
      <c r="AB3951" s="14"/>
      <c r="AC3951" s="14"/>
      <c r="AG3951" s="10"/>
      <c r="AH3951" s="10"/>
      <c r="AL3951" s="84"/>
      <c r="AM3951" s="84"/>
    </row>
    <row r="3952" spans="28:39" hidden="1" x14ac:dyDescent="0.25">
      <c r="AB3952" s="14"/>
      <c r="AC3952" s="14"/>
      <c r="AG3952" s="10"/>
      <c r="AH3952" s="10"/>
      <c r="AL3952" s="84"/>
      <c r="AM3952" s="84"/>
    </row>
    <row r="3953" spans="28:39" hidden="1" x14ac:dyDescent="0.25">
      <c r="AB3953" s="14"/>
      <c r="AC3953" s="14"/>
      <c r="AG3953" s="10"/>
      <c r="AH3953" s="10"/>
      <c r="AL3953" s="84"/>
      <c r="AM3953" s="84"/>
    </row>
    <row r="3954" spans="28:39" hidden="1" x14ac:dyDescent="0.25">
      <c r="AB3954" s="14"/>
      <c r="AC3954" s="14"/>
      <c r="AG3954" s="10"/>
      <c r="AH3954" s="10"/>
      <c r="AL3954" s="84"/>
      <c r="AM3954" s="84"/>
    </row>
    <row r="3955" spans="28:39" hidden="1" x14ac:dyDescent="0.25">
      <c r="AB3955" s="14"/>
      <c r="AC3955" s="14"/>
      <c r="AG3955" s="10"/>
      <c r="AH3955" s="10"/>
      <c r="AL3955" s="84"/>
      <c r="AM3955" s="84"/>
    </row>
    <row r="3956" spans="28:39" hidden="1" x14ac:dyDescent="0.25">
      <c r="AB3956" s="14"/>
      <c r="AC3956" s="14"/>
      <c r="AG3956" s="10"/>
      <c r="AH3956" s="10"/>
      <c r="AL3956" s="84"/>
      <c r="AM3956" s="84"/>
    </row>
    <row r="3957" spans="28:39" hidden="1" x14ac:dyDescent="0.25">
      <c r="AB3957" s="14"/>
      <c r="AC3957" s="14"/>
      <c r="AG3957" s="10"/>
      <c r="AH3957" s="10"/>
      <c r="AL3957" s="84"/>
      <c r="AM3957" s="84"/>
    </row>
    <row r="3958" spans="28:39" hidden="1" x14ac:dyDescent="0.25">
      <c r="AB3958" s="14"/>
      <c r="AC3958" s="14"/>
      <c r="AG3958" s="10"/>
      <c r="AH3958" s="10"/>
      <c r="AL3958" s="84"/>
      <c r="AM3958" s="84"/>
    </row>
    <row r="3959" spans="28:39" hidden="1" x14ac:dyDescent="0.25">
      <c r="AB3959" s="14"/>
      <c r="AC3959" s="14"/>
      <c r="AG3959" s="10"/>
      <c r="AH3959" s="10"/>
      <c r="AL3959" s="84"/>
      <c r="AM3959" s="84"/>
    </row>
    <row r="3960" spans="28:39" hidden="1" x14ac:dyDescent="0.25">
      <c r="AB3960" s="14"/>
      <c r="AC3960" s="14"/>
      <c r="AG3960" s="10"/>
      <c r="AH3960" s="10"/>
      <c r="AL3960" s="84"/>
      <c r="AM3960" s="84"/>
    </row>
    <row r="3961" spans="28:39" hidden="1" x14ac:dyDescent="0.25">
      <c r="AB3961" s="14"/>
      <c r="AC3961" s="14"/>
      <c r="AG3961" s="10"/>
      <c r="AH3961" s="10"/>
      <c r="AL3961" s="84"/>
      <c r="AM3961" s="84"/>
    </row>
    <row r="3962" spans="28:39" hidden="1" x14ac:dyDescent="0.25">
      <c r="AB3962" s="14"/>
      <c r="AC3962" s="14"/>
      <c r="AG3962" s="10"/>
      <c r="AH3962" s="10"/>
      <c r="AL3962" s="84"/>
      <c r="AM3962" s="84"/>
    </row>
    <row r="3963" spans="28:39" hidden="1" x14ac:dyDescent="0.25">
      <c r="AB3963" s="14"/>
      <c r="AC3963" s="14"/>
      <c r="AG3963" s="10"/>
      <c r="AH3963" s="10"/>
      <c r="AL3963" s="84"/>
      <c r="AM3963" s="84"/>
    </row>
    <row r="3964" spans="28:39" hidden="1" x14ac:dyDescent="0.25">
      <c r="AB3964" s="14"/>
      <c r="AC3964" s="14"/>
      <c r="AG3964" s="10"/>
      <c r="AH3964" s="10"/>
      <c r="AL3964" s="84"/>
      <c r="AM3964" s="84"/>
    </row>
    <row r="3965" spans="28:39" hidden="1" x14ac:dyDescent="0.25">
      <c r="AB3965" s="14"/>
      <c r="AC3965" s="14"/>
      <c r="AG3965" s="10"/>
      <c r="AH3965" s="10"/>
      <c r="AL3965" s="84"/>
      <c r="AM3965" s="84"/>
    </row>
    <row r="3966" spans="28:39" hidden="1" x14ac:dyDescent="0.25">
      <c r="AB3966" s="14"/>
      <c r="AC3966" s="14"/>
      <c r="AG3966" s="10"/>
      <c r="AH3966" s="10"/>
      <c r="AL3966" s="84"/>
      <c r="AM3966" s="84"/>
    </row>
    <row r="3967" spans="28:39" hidden="1" x14ac:dyDescent="0.25">
      <c r="AB3967" s="14"/>
      <c r="AC3967" s="14"/>
      <c r="AG3967" s="10"/>
      <c r="AH3967" s="10"/>
      <c r="AL3967" s="84"/>
      <c r="AM3967" s="84"/>
    </row>
    <row r="3968" spans="28:39" hidden="1" x14ac:dyDescent="0.25">
      <c r="AB3968" s="14"/>
      <c r="AC3968" s="14"/>
      <c r="AG3968" s="10"/>
      <c r="AH3968" s="10"/>
      <c r="AL3968" s="84"/>
      <c r="AM3968" s="84"/>
    </row>
    <row r="3969" spans="28:39" hidden="1" x14ac:dyDescent="0.25">
      <c r="AB3969" s="14"/>
      <c r="AC3969" s="14"/>
      <c r="AG3969" s="10"/>
      <c r="AH3969" s="10"/>
      <c r="AL3969" s="84"/>
      <c r="AM3969" s="84"/>
    </row>
    <row r="3970" spans="28:39" hidden="1" x14ac:dyDescent="0.25">
      <c r="AB3970" s="14"/>
      <c r="AC3970" s="14"/>
      <c r="AG3970" s="10"/>
      <c r="AH3970" s="10"/>
      <c r="AL3970" s="84"/>
      <c r="AM3970" s="84"/>
    </row>
    <row r="3971" spans="28:39" hidden="1" x14ac:dyDescent="0.25">
      <c r="AB3971" s="14"/>
      <c r="AC3971" s="14"/>
      <c r="AG3971" s="10"/>
      <c r="AH3971" s="10"/>
      <c r="AL3971" s="84"/>
      <c r="AM3971" s="84"/>
    </row>
    <row r="3972" spans="28:39" hidden="1" x14ac:dyDescent="0.25">
      <c r="AB3972" s="14"/>
      <c r="AC3972" s="14"/>
      <c r="AG3972" s="10"/>
      <c r="AH3972" s="10"/>
      <c r="AL3972" s="84"/>
      <c r="AM3972" s="84"/>
    </row>
    <row r="3973" spans="28:39" hidden="1" x14ac:dyDescent="0.25">
      <c r="AB3973" s="14"/>
      <c r="AC3973" s="14"/>
      <c r="AG3973" s="10"/>
      <c r="AH3973" s="10"/>
      <c r="AL3973" s="84"/>
      <c r="AM3973" s="84"/>
    </row>
    <row r="3974" spans="28:39" hidden="1" x14ac:dyDescent="0.25">
      <c r="AB3974" s="14"/>
      <c r="AC3974" s="14"/>
      <c r="AG3974" s="10"/>
      <c r="AH3974" s="10"/>
      <c r="AL3974" s="84"/>
      <c r="AM3974" s="84"/>
    </row>
    <row r="3975" spans="28:39" hidden="1" x14ac:dyDescent="0.25">
      <c r="AB3975" s="14"/>
      <c r="AC3975" s="14"/>
      <c r="AG3975" s="10"/>
      <c r="AH3975" s="10"/>
      <c r="AL3975" s="84"/>
      <c r="AM3975" s="84"/>
    </row>
    <row r="3976" spans="28:39" hidden="1" x14ac:dyDescent="0.25">
      <c r="AB3976" s="14"/>
      <c r="AC3976" s="14"/>
      <c r="AG3976" s="10"/>
      <c r="AH3976" s="10"/>
      <c r="AL3976" s="84"/>
      <c r="AM3976" s="84"/>
    </row>
    <row r="3977" spans="28:39" hidden="1" x14ac:dyDescent="0.25">
      <c r="AB3977" s="14"/>
      <c r="AC3977" s="14"/>
      <c r="AG3977" s="10"/>
      <c r="AH3977" s="10"/>
      <c r="AL3977" s="84"/>
      <c r="AM3977" s="84"/>
    </row>
    <row r="3978" spans="28:39" hidden="1" x14ac:dyDescent="0.25">
      <c r="AB3978" s="14"/>
      <c r="AC3978" s="14"/>
      <c r="AG3978" s="10"/>
      <c r="AH3978" s="10"/>
      <c r="AL3978" s="84"/>
      <c r="AM3978" s="84"/>
    </row>
    <row r="3979" spans="28:39" hidden="1" x14ac:dyDescent="0.25">
      <c r="AB3979" s="14"/>
      <c r="AC3979" s="14"/>
      <c r="AG3979" s="10"/>
      <c r="AH3979" s="10"/>
      <c r="AL3979" s="84"/>
      <c r="AM3979" s="84"/>
    </row>
    <row r="3980" spans="28:39" hidden="1" x14ac:dyDescent="0.25">
      <c r="AB3980" s="14"/>
      <c r="AC3980" s="14"/>
      <c r="AG3980" s="10"/>
      <c r="AH3980" s="10"/>
      <c r="AL3980" s="84"/>
      <c r="AM3980" s="84"/>
    </row>
    <row r="3981" spans="28:39" hidden="1" x14ac:dyDescent="0.25">
      <c r="AB3981" s="14"/>
      <c r="AC3981" s="14"/>
      <c r="AG3981" s="10"/>
      <c r="AH3981" s="10"/>
      <c r="AL3981" s="84"/>
      <c r="AM3981" s="84"/>
    </row>
    <row r="3982" spans="28:39" hidden="1" x14ac:dyDescent="0.25">
      <c r="AB3982" s="14"/>
      <c r="AC3982" s="14"/>
      <c r="AG3982" s="10"/>
      <c r="AH3982" s="10"/>
      <c r="AL3982" s="84"/>
      <c r="AM3982" s="84"/>
    </row>
    <row r="3983" spans="28:39" hidden="1" x14ac:dyDescent="0.25">
      <c r="AB3983" s="14"/>
      <c r="AC3983" s="14"/>
      <c r="AG3983" s="10"/>
      <c r="AH3983" s="10"/>
      <c r="AL3983" s="84"/>
      <c r="AM3983" s="84"/>
    </row>
    <row r="3984" spans="28:39" hidden="1" x14ac:dyDescent="0.25">
      <c r="AB3984" s="14"/>
      <c r="AC3984" s="14"/>
      <c r="AG3984" s="10"/>
      <c r="AH3984" s="10"/>
      <c r="AL3984" s="84"/>
      <c r="AM3984" s="84"/>
    </row>
    <row r="3985" spans="28:39" hidden="1" x14ac:dyDescent="0.25">
      <c r="AB3985" s="14"/>
      <c r="AC3985" s="14"/>
      <c r="AG3985" s="10"/>
      <c r="AH3985" s="10"/>
      <c r="AL3985" s="84"/>
      <c r="AM3985" s="84"/>
    </row>
    <row r="3986" spans="28:39" hidden="1" x14ac:dyDescent="0.25">
      <c r="AB3986" s="14"/>
      <c r="AC3986" s="14"/>
      <c r="AG3986" s="10"/>
      <c r="AH3986" s="10"/>
      <c r="AL3986" s="84"/>
      <c r="AM3986" s="84"/>
    </row>
    <row r="3987" spans="28:39" hidden="1" x14ac:dyDescent="0.25">
      <c r="AB3987" s="14"/>
      <c r="AC3987" s="14"/>
      <c r="AG3987" s="10"/>
      <c r="AH3987" s="10"/>
      <c r="AL3987" s="84"/>
      <c r="AM3987" s="84"/>
    </row>
    <row r="3988" spans="28:39" hidden="1" x14ac:dyDescent="0.25">
      <c r="AB3988" s="14"/>
      <c r="AC3988" s="14"/>
      <c r="AG3988" s="10"/>
      <c r="AH3988" s="10"/>
      <c r="AL3988" s="84"/>
      <c r="AM3988" s="84"/>
    </row>
    <row r="3989" spans="28:39" hidden="1" x14ac:dyDescent="0.25">
      <c r="AB3989" s="14"/>
      <c r="AC3989" s="14"/>
      <c r="AG3989" s="10"/>
      <c r="AH3989" s="10"/>
      <c r="AL3989" s="84"/>
      <c r="AM3989" s="84"/>
    </row>
    <row r="3990" spans="28:39" hidden="1" x14ac:dyDescent="0.25">
      <c r="AB3990" s="14"/>
      <c r="AC3990" s="14"/>
      <c r="AG3990" s="10"/>
      <c r="AH3990" s="10"/>
      <c r="AL3990" s="84"/>
      <c r="AM3990" s="84"/>
    </row>
    <row r="3991" spans="28:39" hidden="1" x14ac:dyDescent="0.25">
      <c r="AB3991" s="14"/>
      <c r="AC3991" s="14"/>
      <c r="AG3991" s="10"/>
      <c r="AH3991" s="10"/>
      <c r="AL3991" s="84"/>
      <c r="AM3991" s="84"/>
    </row>
    <row r="3992" spans="28:39" hidden="1" x14ac:dyDescent="0.25">
      <c r="AB3992" s="14"/>
      <c r="AC3992" s="14"/>
      <c r="AG3992" s="10"/>
      <c r="AH3992" s="10"/>
      <c r="AL3992" s="84"/>
      <c r="AM3992" s="84"/>
    </row>
    <row r="3993" spans="28:39" hidden="1" x14ac:dyDescent="0.25">
      <c r="AB3993" s="14"/>
      <c r="AC3993" s="14"/>
      <c r="AG3993" s="10"/>
      <c r="AH3993" s="10"/>
      <c r="AL3993" s="84"/>
      <c r="AM3993" s="84"/>
    </row>
    <row r="3994" spans="28:39" hidden="1" x14ac:dyDescent="0.25">
      <c r="AB3994" s="14"/>
      <c r="AC3994" s="14"/>
      <c r="AG3994" s="10"/>
      <c r="AH3994" s="10"/>
      <c r="AL3994" s="84"/>
      <c r="AM3994" s="84"/>
    </row>
    <row r="3995" spans="28:39" hidden="1" x14ac:dyDescent="0.25">
      <c r="AB3995" s="14"/>
      <c r="AC3995" s="14"/>
      <c r="AG3995" s="10"/>
      <c r="AH3995" s="10"/>
      <c r="AL3995" s="84"/>
      <c r="AM3995" s="84"/>
    </row>
    <row r="3996" spans="28:39" hidden="1" x14ac:dyDescent="0.25">
      <c r="AB3996" s="14"/>
      <c r="AC3996" s="14"/>
      <c r="AG3996" s="10"/>
      <c r="AH3996" s="10"/>
      <c r="AL3996" s="84"/>
      <c r="AM3996" s="84"/>
    </row>
    <row r="3997" spans="28:39" hidden="1" x14ac:dyDescent="0.25">
      <c r="AB3997" s="14"/>
      <c r="AC3997" s="14"/>
      <c r="AG3997" s="10"/>
      <c r="AH3997" s="10"/>
      <c r="AL3997" s="84"/>
      <c r="AM3997" s="84"/>
    </row>
    <row r="3998" spans="28:39" hidden="1" x14ac:dyDescent="0.25">
      <c r="AB3998" s="14"/>
      <c r="AC3998" s="14"/>
      <c r="AG3998" s="10"/>
      <c r="AH3998" s="10"/>
      <c r="AL3998" s="84"/>
      <c r="AM3998" s="84"/>
    </row>
    <row r="3999" spans="28:39" hidden="1" x14ac:dyDescent="0.25">
      <c r="AB3999" s="14"/>
      <c r="AC3999" s="14"/>
      <c r="AG3999" s="10"/>
      <c r="AH3999" s="10"/>
      <c r="AL3999" s="84"/>
      <c r="AM3999" s="84"/>
    </row>
    <row r="4000" spans="28:39" hidden="1" x14ac:dyDescent="0.25">
      <c r="AB4000" s="14"/>
      <c r="AC4000" s="14"/>
      <c r="AG4000" s="10"/>
      <c r="AH4000" s="10"/>
      <c r="AL4000" s="84"/>
      <c r="AM4000" s="84"/>
    </row>
    <row r="4001" spans="28:39" hidden="1" x14ac:dyDescent="0.25">
      <c r="AB4001" s="14"/>
      <c r="AC4001" s="14"/>
      <c r="AG4001" s="10"/>
      <c r="AH4001" s="10"/>
      <c r="AL4001" s="84"/>
      <c r="AM4001" s="84"/>
    </row>
    <row r="4002" spans="28:39" hidden="1" x14ac:dyDescent="0.25">
      <c r="AB4002" s="14"/>
      <c r="AC4002" s="14"/>
      <c r="AG4002" s="10"/>
      <c r="AH4002" s="10"/>
      <c r="AL4002" s="84"/>
      <c r="AM4002" s="84"/>
    </row>
    <row r="4003" spans="28:39" hidden="1" x14ac:dyDescent="0.25">
      <c r="AB4003" s="14"/>
      <c r="AC4003" s="14"/>
      <c r="AG4003" s="10"/>
      <c r="AH4003" s="10"/>
      <c r="AL4003" s="84"/>
      <c r="AM4003" s="84"/>
    </row>
    <row r="4004" spans="28:39" hidden="1" x14ac:dyDescent="0.25">
      <c r="AB4004" s="14"/>
      <c r="AC4004" s="14"/>
      <c r="AG4004" s="10"/>
      <c r="AH4004" s="10"/>
      <c r="AL4004" s="84"/>
      <c r="AM4004" s="84"/>
    </row>
    <row r="4005" spans="28:39" hidden="1" x14ac:dyDescent="0.25">
      <c r="AB4005" s="14"/>
      <c r="AC4005" s="14"/>
      <c r="AG4005" s="10"/>
      <c r="AH4005" s="10"/>
      <c r="AL4005" s="84"/>
      <c r="AM4005" s="84"/>
    </row>
    <row r="4006" spans="28:39" hidden="1" x14ac:dyDescent="0.25">
      <c r="AB4006" s="14"/>
      <c r="AC4006" s="14"/>
      <c r="AG4006" s="10"/>
      <c r="AH4006" s="10"/>
      <c r="AL4006" s="84"/>
      <c r="AM4006" s="84"/>
    </row>
    <row r="4007" spans="28:39" hidden="1" x14ac:dyDescent="0.25">
      <c r="AB4007" s="14"/>
      <c r="AC4007" s="14"/>
      <c r="AG4007" s="10"/>
      <c r="AH4007" s="10"/>
      <c r="AL4007" s="84"/>
      <c r="AM4007" s="84"/>
    </row>
    <row r="4008" spans="28:39" hidden="1" x14ac:dyDescent="0.25">
      <c r="AB4008" s="14"/>
      <c r="AC4008" s="14"/>
      <c r="AG4008" s="10"/>
      <c r="AH4008" s="10"/>
      <c r="AL4008" s="84"/>
      <c r="AM4008" s="84"/>
    </row>
    <row r="4009" spans="28:39" hidden="1" x14ac:dyDescent="0.25">
      <c r="AB4009" s="14"/>
      <c r="AC4009" s="14"/>
      <c r="AG4009" s="10"/>
      <c r="AH4009" s="10"/>
      <c r="AL4009" s="84"/>
      <c r="AM4009" s="84"/>
    </row>
    <row r="4010" spans="28:39" hidden="1" x14ac:dyDescent="0.25">
      <c r="AB4010" s="14"/>
      <c r="AC4010" s="14"/>
      <c r="AG4010" s="10"/>
      <c r="AH4010" s="10"/>
      <c r="AL4010" s="84"/>
      <c r="AM4010" s="84"/>
    </row>
    <row r="4011" spans="28:39" hidden="1" x14ac:dyDescent="0.25">
      <c r="AB4011" s="14"/>
      <c r="AC4011" s="14"/>
      <c r="AG4011" s="10"/>
      <c r="AH4011" s="10"/>
      <c r="AL4011" s="84"/>
      <c r="AM4011" s="84"/>
    </row>
    <row r="4012" spans="28:39" hidden="1" x14ac:dyDescent="0.25">
      <c r="AB4012" s="14"/>
      <c r="AC4012" s="14"/>
      <c r="AG4012" s="10"/>
      <c r="AH4012" s="10"/>
      <c r="AL4012" s="84"/>
      <c r="AM4012" s="84"/>
    </row>
    <row r="4013" spans="28:39" hidden="1" x14ac:dyDescent="0.25">
      <c r="AB4013" s="14"/>
      <c r="AC4013" s="14"/>
      <c r="AG4013" s="10"/>
      <c r="AH4013" s="10"/>
      <c r="AL4013" s="84"/>
      <c r="AM4013" s="84"/>
    </row>
    <row r="4014" spans="28:39" hidden="1" x14ac:dyDescent="0.25">
      <c r="AB4014" s="14"/>
      <c r="AC4014" s="14"/>
      <c r="AG4014" s="10"/>
      <c r="AH4014" s="10"/>
      <c r="AL4014" s="84"/>
      <c r="AM4014" s="84"/>
    </row>
    <row r="4015" spans="28:39" hidden="1" x14ac:dyDescent="0.25">
      <c r="AB4015" s="14"/>
      <c r="AC4015" s="14"/>
      <c r="AG4015" s="10"/>
      <c r="AH4015" s="10"/>
      <c r="AL4015" s="84"/>
      <c r="AM4015" s="84"/>
    </row>
    <row r="4016" spans="28:39" hidden="1" x14ac:dyDescent="0.25">
      <c r="AB4016" s="14"/>
      <c r="AC4016" s="14"/>
      <c r="AG4016" s="10"/>
      <c r="AH4016" s="10"/>
      <c r="AL4016" s="84"/>
      <c r="AM4016" s="84"/>
    </row>
    <row r="4017" spans="28:39" hidden="1" x14ac:dyDescent="0.25">
      <c r="AB4017" s="14"/>
      <c r="AC4017" s="14"/>
      <c r="AG4017" s="10"/>
      <c r="AH4017" s="10"/>
      <c r="AL4017" s="84"/>
      <c r="AM4017" s="84"/>
    </row>
    <row r="4018" spans="28:39" hidden="1" x14ac:dyDescent="0.25">
      <c r="AB4018" s="14"/>
      <c r="AC4018" s="14"/>
      <c r="AG4018" s="10"/>
      <c r="AH4018" s="10"/>
      <c r="AL4018" s="84"/>
      <c r="AM4018" s="84"/>
    </row>
    <row r="4019" spans="28:39" hidden="1" x14ac:dyDescent="0.25">
      <c r="AB4019" s="14"/>
      <c r="AC4019" s="14"/>
      <c r="AG4019" s="10"/>
      <c r="AH4019" s="10"/>
      <c r="AL4019" s="84"/>
      <c r="AM4019" s="84"/>
    </row>
    <row r="4020" spans="28:39" hidden="1" x14ac:dyDescent="0.25">
      <c r="AB4020" s="14"/>
      <c r="AC4020" s="14"/>
      <c r="AG4020" s="10"/>
      <c r="AH4020" s="10"/>
      <c r="AL4020" s="84"/>
      <c r="AM4020" s="84"/>
    </row>
    <row r="4021" spans="28:39" hidden="1" x14ac:dyDescent="0.25">
      <c r="AB4021" s="14"/>
      <c r="AC4021" s="14"/>
      <c r="AG4021" s="10"/>
      <c r="AH4021" s="10"/>
      <c r="AL4021" s="84"/>
      <c r="AM4021" s="84"/>
    </row>
    <row r="4022" spans="28:39" hidden="1" x14ac:dyDescent="0.25">
      <c r="AB4022" s="14"/>
      <c r="AC4022" s="14"/>
      <c r="AG4022" s="10"/>
      <c r="AH4022" s="10"/>
      <c r="AL4022" s="84"/>
      <c r="AM4022" s="84"/>
    </row>
    <row r="4023" spans="28:39" hidden="1" x14ac:dyDescent="0.25">
      <c r="AB4023" s="14"/>
      <c r="AC4023" s="14"/>
      <c r="AG4023" s="10"/>
      <c r="AH4023" s="10"/>
      <c r="AL4023" s="84"/>
      <c r="AM4023" s="84"/>
    </row>
    <row r="4024" spans="28:39" hidden="1" x14ac:dyDescent="0.25">
      <c r="AB4024" s="14"/>
      <c r="AC4024" s="14"/>
      <c r="AG4024" s="10"/>
      <c r="AH4024" s="10"/>
      <c r="AL4024" s="84"/>
      <c r="AM4024" s="84"/>
    </row>
    <row r="4025" spans="28:39" hidden="1" x14ac:dyDescent="0.25">
      <c r="AB4025" s="14"/>
      <c r="AC4025" s="14"/>
      <c r="AG4025" s="10"/>
      <c r="AH4025" s="10"/>
      <c r="AL4025" s="84"/>
      <c r="AM4025" s="84"/>
    </row>
    <row r="4026" spans="28:39" hidden="1" x14ac:dyDescent="0.25">
      <c r="AB4026" s="14"/>
      <c r="AC4026" s="14"/>
      <c r="AG4026" s="10"/>
      <c r="AH4026" s="10"/>
      <c r="AL4026" s="84"/>
      <c r="AM4026" s="84"/>
    </row>
    <row r="4027" spans="28:39" hidden="1" x14ac:dyDescent="0.25">
      <c r="AB4027" s="14"/>
      <c r="AC4027" s="14"/>
      <c r="AG4027" s="10"/>
      <c r="AH4027" s="10"/>
      <c r="AL4027" s="84"/>
      <c r="AM4027" s="84"/>
    </row>
    <row r="4028" spans="28:39" hidden="1" x14ac:dyDescent="0.25">
      <c r="AB4028" s="14"/>
      <c r="AC4028" s="14"/>
      <c r="AG4028" s="10"/>
      <c r="AH4028" s="10"/>
      <c r="AL4028" s="84"/>
      <c r="AM4028" s="84"/>
    </row>
    <row r="4029" spans="28:39" hidden="1" x14ac:dyDescent="0.25">
      <c r="AB4029" s="14"/>
      <c r="AC4029" s="14"/>
      <c r="AG4029" s="10"/>
      <c r="AH4029" s="10"/>
      <c r="AL4029" s="84"/>
      <c r="AM4029" s="84"/>
    </row>
    <row r="4030" spans="28:39" hidden="1" x14ac:dyDescent="0.25">
      <c r="AB4030" s="14"/>
      <c r="AC4030" s="14"/>
      <c r="AG4030" s="10"/>
      <c r="AH4030" s="10"/>
      <c r="AL4030" s="84"/>
      <c r="AM4030" s="84"/>
    </row>
    <row r="4031" spans="28:39" hidden="1" x14ac:dyDescent="0.25">
      <c r="AB4031" s="14"/>
      <c r="AC4031" s="14"/>
      <c r="AG4031" s="10"/>
      <c r="AH4031" s="10"/>
      <c r="AL4031" s="84"/>
      <c r="AM4031" s="84"/>
    </row>
    <row r="4032" spans="28:39" hidden="1" x14ac:dyDescent="0.25">
      <c r="AB4032" s="14"/>
      <c r="AC4032" s="14"/>
      <c r="AG4032" s="10"/>
      <c r="AH4032" s="10"/>
      <c r="AL4032" s="84"/>
      <c r="AM4032" s="84"/>
    </row>
    <row r="4033" spans="28:39" hidden="1" x14ac:dyDescent="0.25">
      <c r="AB4033" s="14"/>
      <c r="AC4033" s="14"/>
      <c r="AG4033" s="10"/>
      <c r="AH4033" s="10"/>
      <c r="AL4033" s="84"/>
      <c r="AM4033" s="84"/>
    </row>
    <row r="4034" spans="28:39" hidden="1" x14ac:dyDescent="0.25">
      <c r="AB4034" s="14"/>
      <c r="AC4034" s="14"/>
      <c r="AG4034" s="10"/>
      <c r="AH4034" s="10"/>
      <c r="AL4034" s="84"/>
      <c r="AM4034" s="84"/>
    </row>
    <row r="4035" spans="28:39" hidden="1" x14ac:dyDescent="0.25">
      <c r="AB4035" s="14"/>
      <c r="AC4035" s="14"/>
      <c r="AG4035" s="10"/>
      <c r="AH4035" s="10"/>
      <c r="AL4035" s="84"/>
      <c r="AM4035" s="84"/>
    </row>
    <row r="4036" spans="28:39" hidden="1" x14ac:dyDescent="0.25">
      <c r="AB4036" s="14"/>
      <c r="AC4036" s="14"/>
      <c r="AG4036" s="10"/>
      <c r="AH4036" s="10"/>
      <c r="AL4036" s="84"/>
      <c r="AM4036" s="84"/>
    </row>
    <row r="4037" spans="28:39" hidden="1" x14ac:dyDescent="0.25">
      <c r="AB4037" s="14"/>
      <c r="AC4037" s="14"/>
      <c r="AG4037" s="10"/>
      <c r="AH4037" s="10"/>
      <c r="AL4037" s="84"/>
      <c r="AM4037" s="84"/>
    </row>
    <row r="4038" spans="28:39" hidden="1" x14ac:dyDescent="0.25">
      <c r="AB4038" s="14"/>
      <c r="AC4038" s="14"/>
      <c r="AG4038" s="10"/>
      <c r="AH4038" s="10"/>
      <c r="AL4038" s="84"/>
      <c r="AM4038" s="84"/>
    </row>
    <row r="4039" spans="28:39" hidden="1" x14ac:dyDescent="0.25">
      <c r="AB4039" s="14"/>
      <c r="AC4039" s="14"/>
      <c r="AG4039" s="10"/>
      <c r="AH4039" s="10"/>
      <c r="AL4039" s="84"/>
      <c r="AM4039" s="84"/>
    </row>
    <row r="4040" spans="28:39" hidden="1" x14ac:dyDescent="0.25">
      <c r="AB4040" s="14"/>
      <c r="AC4040" s="14"/>
      <c r="AG4040" s="10"/>
      <c r="AH4040" s="10"/>
      <c r="AL4040" s="84"/>
      <c r="AM4040" s="84"/>
    </row>
    <row r="4041" spans="28:39" hidden="1" x14ac:dyDescent="0.25">
      <c r="AB4041" s="14"/>
      <c r="AC4041" s="14"/>
      <c r="AG4041" s="10"/>
      <c r="AH4041" s="10"/>
      <c r="AL4041" s="84"/>
      <c r="AM4041" s="84"/>
    </row>
    <row r="4042" spans="28:39" hidden="1" x14ac:dyDescent="0.25">
      <c r="AB4042" s="14"/>
      <c r="AC4042" s="14"/>
      <c r="AG4042" s="10"/>
      <c r="AH4042" s="10"/>
      <c r="AL4042" s="84"/>
      <c r="AM4042" s="84"/>
    </row>
    <row r="4043" spans="28:39" hidden="1" x14ac:dyDescent="0.25">
      <c r="AB4043" s="14"/>
      <c r="AC4043" s="14"/>
      <c r="AG4043" s="10"/>
      <c r="AH4043" s="10"/>
      <c r="AL4043" s="84"/>
      <c r="AM4043" s="84"/>
    </row>
    <row r="4044" spans="28:39" hidden="1" x14ac:dyDescent="0.25">
      <c r="AB4044" s="14"/>
      <c r="AC4044" s="14"/>
      <c r="AG4044" s="10"/>
      <c r="AH4044" s="10"/>
      <c r="AL4044" s="84"/>
      <c r="AM4044" s="84"/>
    </row>
    <row r="4045" spans="28:39" hidden="1" x14ac:dyDescent="0.25">
      <c r="AB4045" s="14"/>
      <c r="AC4045" s="14"/>
      <c r="AG4045" s="10"/>
      <c r="AH4045" s="10"/>
      <c r="AL4045" s="84"/>
      <c r="AM4045" s="84"/>
    </row>
    <row r="4046" spans="28:39" hidden="1" x14ac:dyDescent="0.25">
      <c r="AB4046" s="14"/>
      <c r="AC4046" s="14"/>
      <c r="AG4046" s="10"/>
      <c r="AH4046" s="10"/>
      <c r="AL4046" s="84"/>
      <c r="AM4046" s="84"/>
    </row>
    <row r="4047" spans="28:39" hidden="1" x14ac:dyDescent="0.25">
      <c r="AB4047" s="14"/>
      <c r="AC4047" s="14"/>
      <c r="AG4047" s="10"/>
      <c r="AH4047" s="10"/>
      <c r="AL4047" s="84"/>
      <c r="AM4047" s="84"/>
    </row>
    <row r="4048" spans="28:39" hidden="1" x14ac:dyDescent="0.25">
      <c r="AB4048" s="14"/>
      <c r="AC4048" s="14"/>
      <c r="AG4048" s="10"/>
      <c r="AH4048" s="10"/>
      <c r="AL4048" s="84"/>
      <c r="AM4048" s="84"/>
    </row>
    <row r="4049" spans="28:39" hidden="1" x14ac:dyDescent="0.25">
      <c r="AB4049" s="14"/>
      <c r="AC4049" s="14"/>
      <c r="AG4049" s="10"/>
      <c r="AH4049" s="10"/>
      <c r="AL4049" s="84"/>
      <c r="AM4049" s="84"/>
    </row>
    <row r="4050" spans="28:39" hidden="1" x14ac:dyDescent="0.25">
      <c r="AB4050" s="14"/>
      <c r="AC4050" s="14"/>
      <c r="AG4050" s="10"/>
      <c r="AH4050" s="10"/>
      <c r="AL4050" s="84"/>
      <c r="AM4050" s="84"/>
    </row>
    <row r="4051" spans="28:39" hidden="1" x14ac:dyDescent="0.25">
      <c r="AB4051" s="14"/>
      <c r="AC4051" s="14"/>
      <c r="AG4051" s="10"/>
      <c r="AH4051" s="10"/>
      <c r="AL4051" s="84"/>
      <c r="AM4051" s="84"/>
    </row>
    <row r="4052" spans="28:39" hidden="1" x14ac:dyDescent="0.25">
      <c r="AB4052" s="14"/>
      <c r="AC4052" s="14"/>
      <c r="AG4052" s="10"/>
      <c r="AH4052" s="10"/>
      <c r="AL4052" s="84"/>
      <c r="AM4052" s="84"/>
    </row>
    <row r="4053" spans="28:39" hidden="1" x14ac:dyDescent="0.25">
      <c r="AB4053" s="14"/>
      <c r="AC4053" s="14"/>
      <c r="AG4053" s="10"/>
      <c r="AH4053" s="10"/>
      <c r="AL4053" s="84"/>
      <c r="AM4053" s="84"/>
    </row>
    <row r="4054" spans="28:39" hidden="1" x14ac:dyDescent="0.25">
      <c r="AB4054" s="14"/>
      <c r="AC4054" s="14"/>
      <c r="AG4054" s="10"/>
      <c r="AH4054" s="10"/>
      <c r="AL4054" s="84"/>
      <c r="AM4054" s="84"/>
    </row>
    <row r="4055" spans="28:39" hidden="1" x14ac:dyDescent="0.25">
      <c r="AB4055" s="14"/>
      <c r="AC4055" s="14"/>
      <c r="AG4055" s="10"/>
      <c r="AH4055" s="10"/>
      <c r="AL4055" s="84"/>
      <c r="AM4055" s="84"/>
    </row>
    <row r="4056" spans="28:39" hidden="1" x14ac:dyDescent="0.25">
      <c r="AB4056" s="14"/>
      <c r="AC4056" s="14"/>
      <c r="AG4056" s="10"/>
      <c r="AH4056" s="10"/>
      <c r="AL4056" s="84"/>
      <c r="AM4056" s="84"/>
    </row>
    <row r="4057" spans="28:39" hidden="1" x14ac:dyDescent="0.25">
      <c r="AB4057" s="14"/>
      <c r="AC4057" s="14"/>
      <c r="AG4057" s="10"/>
      <c r="AH4057" s="10"/>
      <c r="AL4057" s="84"/>
      <c r="AM4057" s="84"/>
    </row>
    <row r="4058" spans="28:39" hidden="1" x14ac:dyDescent="0.25">
      <c r="AB4058" s="14"/>
      <c r="AC4058" s="14"/>
      <c r="AG4058" s="10"/>
      <c r="AH4058" s="10"/>
      <c r="AL4058" s="84"/>
      <c r="AM4058" s="84"/>
    </row>
    <row r="4059" spans="28:39" hidden="1" x14ac:dyDescent="0.25">
      <c r="AB4059" s="14"/>
      <c r="AC4059" s="14"/>
      <c r="AG4059" s="10"/>
      <c r="AH4059" s="10"/>
      <c r="AL4059" s="84"/>
      <c r="AM4059" s="84"/>
    </row>
    <row r="4060" spans="28:39" hidden="1" x14ac:dyDescent="0.25">
      <c r="AB4060" s="14"/>
      <c r="AC4060" s="14"/>
      <c r="AG4060" s="10"/>
      <c r="AH4060" s="10"/>
      <c r="AL4060" s="84"/>
      <c r="AM4060" s="84"/>
    </row>
    <row r="4061" spans="28:39" hidden="1" x14ac:dyDescent="0.25">
      <c r="AB4061" s="14"/>
      <c r="AC4061" s="14"/>
      <c r="AG4061" s="10"/>
      <c r="AH4061" s="10"/>
      <c r="AL4061" s="84"/>
      <c r="AM4061" s="84"/>
    </row>
    <row r="4062" spans="28:39" hidden="1" x14ac:dyDescent="0.25">
      <c r="AB4062" s="14"/>
      <c r="AC4062" s="14"/>
      <c r="AG4062" s="10"/>
      <c r="AH4062" s="10"/>
      <c r="AL4062" s="84"/>
      <c r="AM4062" s="84"/>
    </row>
    <row r="4063" spans="28:39" hidden="1" x14ac:dyDescent="0.25">
      <c r="AB4063" s="14"/>
      <c r="AC4063" s="14"/>
      <c r="AG4063" s="10"/>
      <c r="AH4063" s="10"/>
      <c r="AL4063" s="84"/>
      <c r="AM4063" s="84"/>
    </row>
    <row r="4064" spans="28:39" hidden="1" x14ac:dyDescent="0.25">
      <c r="AB4064" s="14"/>
      <c r="AC4064" s="14"/>
      <c r="AG4064" s="10"/>
      <c r="AH4064" s="10"/>
      <c r="AL4064" s="84"/>
      <c r="AM4064" s="84"/>
    </row>
    <row r="4065" spans="28:39" hidden="1" x14ac:dyDescent="0.25">
      <c r="AB4065" s="14"/>
      <c r="AC4065" s="14"/>
      <c r="AG4065" s="10"/>
      <c r="AH4065" s="10"/>
      <c r="AL4065" s="84"/>
      <c r="AM4065" s="84"/>
    </row>
    <row r="4066" spans="28:39" hidden="1" x14ac:dyDescent="0.25">
      <c r="AB4066" s="14"/>
      <c r="AC4066" s="14"/>
      <c r="AG4066" s="10"/>
      <c r="AH4066" s="10"/>
      <c r="AL4066" s="84"/>
      <c r="AM4066" s="84"/>
    </row>
    <row r="4067" spans="28:39" hidden="1" x14ac:dyDescent="0.25">
      <c r="AB4067" s="14"/>
      <c r="AC4067" s="14"/>
      <c r="AG4067" s="10"/>
      <c r="AH4067" s="10"/>
      <c r="AL4067" s="84"/>
      <c r="AM4067" s="84"/>
    </row>
    <row r="4068" spans="28:39" hidden="1" x14ac:dyDescent="0.25">
      <c r="AB4068" s="14"/>
      <c r="AC4068" s="14"/>
      <c r="AG4068" s="10"/>
      <c r="AH4068" s="10"/>
      <c r="AL4068" s="84"/>
      <c r="AM4068" s="84"/>
    </row>
    <row r="4069" spans="28:39" hidden="1" x14ac:dyDescent="0.25">
      <c r="AB4069" s="14"/>
      <c r="AC4069" s="14"/>
      <c r="AG4069" s="10"/>
      <c r="AH4069" s="10"/>
      <c r="AL4069" s="84"/>
      <c r="AM4069" s="84"/>
    </row>
    <row r="4070" spans="28:39" hidden="1" x14ac:dyDescent="0.25">
      <c r="AB4070" s="14"/>
      <c r="AC4070" s="14"/>
      <c r="AG4070" s="10"/>
      <c r="AH4070" s="10"/>
      <c r="AL4070" s="84"/>
      <c r="AM4070" s="84"/>
    </row>
    <row r="4071" spans="28:39" hidden="1" x14ac:dyDescent="0.25">
      <c r="AB4071" s="14"/>
      <c r="AC4071" s="14"/>
      <c r="AG4071" s="10"/>
      <c r="AH4071" s="10"/>
      <c r="AL4071" s="84"/>
      <c r="AM4071" s="84"/>
    </row>
    <row r="4072" spans="28:39" hidden="1" x14ac:dyDescent="0.25">
      <c r="AB4072" s="14"/>
      <c r="AC4072" s="14"/>
      <c r="AG4072" s="10"/>
      <c r="AH4072" s="10"/>
      <c r="AL4072" s="84"/>
      <c r="AM4072" s="84"/>
    </row>
    <row r="4073" spans="28:39" hidden="1" x14ac:dyDescent="0.25">
      <c r="AB4073" s="14"/>
      <c r="AC4073" s="14"/>
      <c r="AG4073" s="10"/>
      <c r="AH4073" s="10"/>
      <c r="AL4073" s="84"/>
      <c r="AM4073" s="84"/>
    </row>
    <row r="4074" spans="28:39" hidden="1" x14ac:dyDescent="0.25">
      <c r="AB4074" s="14"/>
      <c r="AC4074" s="14"/>
      <c r="AG4074" s="10"/>
      <c r="AH4074" s="10"/>
      <c r="AL4074" s="84"/>
      <c r="AM4074" s="84"/>
    </row>
    <row r="4075" spans="28:39" hidden="1" x14ac:dyDescent="0.25">
      <c r="AB4075" s="14"/>
      <c r="AC4075" s="14"/>
      <c r="AG4075" s="10"/>
      <c r="AH4075" s="10"/>
      <c r="AL4075" s="84"/>
      <c r="AM4075" s="84"/>
    </row>
    <row r="4076" spans="28:39" hidden="1" x14ac:dyDescent="0.25">
      <c r="AB4076" s="14"/>
      <c r="AC4076" s="14"/>
      <c r="AG4076" s="10"/>
      <c r="AH4076" s="10"/>
      <c r="AL4076" s="84"/>
      <c r="AM4076" s="84"/>
    </row>
    <row r="4077" spans="28:39" hidden="1" x14ac:dyDescent="0.25">
      <c r="AB4077" s="14"/>
      <c r="AC4077" s="14"/>
      <c r="AG4077" s="10"/>
      <c r="AH4077" s="10"/>
      <c r="AL4077" s="84"/>
      <c r="AM4077" s="84"/>
    </row>
    <row r="4078" spans="28:39" hidden="1" x14ac:dyDescent="0.25">
      <c r="AB4078" s="14"/>
      <c r="AC4078" s="14"/>
      <c r="AG4078" s="10"/>
      <c r="AH4078" s="10"/>
      <c r="AL4078" s="84"/>
      <c r="AM4078" s="84"/>
    </row>
    <row r="4079" spans="28:39" hidden="1" x14ac:dyDescent="0.25">
      <c r="AB4079" s="14"/>
      <c r="AC4079" s="14"/>
      <c r="AG4079" s="10"/>
      <c r="AH4079" s="10"/>
      <c r="AL4079" s="84"/>
      <c r="AM4079" s="84"/>
    </row>
    <row r="4080" spans="28:39" hidden="1" x14ac:dyDescent="0.25">
      <c r="AB4080" s="14"/>
      <c r="AC4080" s="14"/>
      <c r="AG4080" s="10"/>
      <c r="AH4080" s="10"/>
      <c r="AL4080" s="84"/>
      <c r="AM4080" s="84"/>
    </row>
    <row r="4081" spans="28:39" hidden="1" x14ac:dyDescent="0.25">
      <c r="AB4081" s="14"/>
      <c r="AC4081" s="14"/>
      <c r="AG4081" s="10"/>
      <c r="AH4081" s="10"/>
      <c r="AL4081" s="84"/>
      <c r="AM4081" s="84"/>
    </row>
    <row r="4082" spans="28:39" hidden="1" x14ac:dyDescent="0.25">
      <c r="AB4082" s="14"/>
      <c r="AC4082" s="14"/>
      <c r="AG4082" s="10"/>
      <c r="AH4082" s="10"/>
      <c r="AL4082" s="84"/>
      <c r="AM4082" s="84"/>
    </row>
    <row r="4083" spans="28:39" hidden="1" x14ac:dyDescent="0.25">
      <c r="AB4083" s="14"/>
      <c r="AC4083" s="14"/>
      <c r="AG4083" s="10"/>
      <c r="AH4083" s="10"/>
      <c r="AL4083" s="84"/>
      <c r="AM4083" s="84"/>
    </row>
    <row r="4084" spans="28:39" hidden="1" x14ac:dyDescent="0.25">
      <c r="AB4084" s="14"/>
      <c r="AC4084" s="14"/>
      <c r="AG4084" s="10"/>
      <c r="AH4084" s="10"/>
      <c r="AL4084" s="84"/>
      <c r="AM4084" s="84"/>
    </row>
    <row r="4085" spans="28:39" hidden="1" x14ac:dyDescent="0.25">
      <c r="AB4085" s="14"/>
      <c r="AC4085" s="14"/>
      <c r="AG4085" s="10"/>
      <c r="AH4085" s="10"/>
      <c r="AL4085" s="84"/>
      <c r="AM4085" s="84"/>
    </row>
    <row r="4086" spans="28:39" hidden="1" x14ac:dyDescent="0.25">
      <c r="AB4086" s="14"/>
      <c r="AC4086" s="14"/>
      <c r="AG4086" s="10"/>
      <c r="AH4086" s="10"/>
      <c r="AL4086" s="84"/>
      <c r="AM4086" s="84"/>
    </row>
    <row r="4087" spans="28:39" hidden="1" x14ac:dyDescent="0.25">
      <c r="AB4087" s="14"/>
      <c r="AC4087" s="14"/>
      <c r="AG4087" s="10"/>
      <c r="AH4087" s="10"/>
      <c r="AL4087" s="84"/>
      <c r="AM4087" s="84"/>
    </row>
    <row r="4088" spans="28:39" hidden="1" x14ac:dyDescent="0.25">
      <c r="AB4088" s="14"/>
      <c r="AC4088" s="14"/>
      <c r="AG4088" s="10"/>
      <c r="AH4088" s="10"/>
      <c r="AL4088" s="84"/>
      <c r="AM4088" s="84"/>
    </row>
    <row r="4089" spans="28:39" hidden="1" x14ac:dyDescent="0.25">
      <c r="AB4089" s="14"/>
      <c r="AC4089" s="14"/>
      <c r="AG4089" s="10"/>
      <c r="AH4089" s="10"/>
      <c r="AL4089" s="84"/>
      <c r="AM4089" s="84"/>
    </row>
    <row r="4090" spans="28:39" hidden="1" x14ac:dyDescent="0.25">
      <c r="AB4090" s="14"/>
      <c r="AC4090" s="14"/>
      <c r="AG4090" s="10"/>
      <c r="AH4090" s="10"/>
      <c r="AL4090" s="84"/>
      <c r="AM4090" s="84"/>
    </row>
    <row r="4091" spans="28:39" hidden="1" x14ac:dyDescent="0.25">
      <c r="AB4091" s="14"/>
      <c r="AC4091" s="14"/>
      <c r="AG4091" s="10"/>
      <c r="AH4091" s="10"/>
      <c r="AL4091" s="84"/>
      <c r="AM4091" s="84"/>
    </row>
    <row r="4092" spans="28:39" hidden="1" x14ac:dyDescent="0.25">
      <c r="AB4092" s="14"/>
      <c r="AC4092" s="14"/>
      <c r="AG4092" s="10"/>
      <c r="AH4092" s="10"/>
      <c r="AL4092" s="84"/>
      <c r="AM4092" s="84"/>
    </row>
    <row r="4093" spans="28:39" hidden="1" x14ac:dyDescent="0.25">
      <c r="AB4093" s="14"/>
      <c r="AC4093" s="14"/>
      <c r="AG4093" s="10"/>
      <c r="AH4093" s="10"/>
      <c r="AL4093" s="84"/>
      <c r="AM4093" s="84"/>
    </row>
    <row r="4094" spans="28:39" hidden="1" x14ac:dyDescent="0.25">
      <c r="AB4094" s="14"/>
      <c r="AC4094" s="14"/>
      <c r="AG4094" s="10"/>
      <c r="AH4094" s="10"/>
      <c r="AL4094" s="84"/>
      <c r="AM4094" s="84"/>
    </row>
    <row r="4095" spans="28:39" hidden="1" x14ac:dyDescent="0.25">
      <c r="AB4095" s="14"/>
      <c r="AC4095" s="14"/>
      <c r="AG4095" s="10"/>
      <c r="AH4095" s="10"/>
      <c r="AL4095" s="84"/>
      <c r="AM4095" s="84"/>
    </row>
    <row r="4096" spans="28:39" hidden="1" x14ac:dyDescent="0.25">
      <c r="AB4096" s="14"/>
      <c r="AC4096" s="14"/>
      <c r="AG4096" s="10"/>
      <c r="AH4096" s="10"/>
      <c r="AL4096" s="84"/>
      <c r="AM4096" s="84"/>
    </row>
    <row r="4097" spans="28:39" hidden="1" x14ac:dyDescent="0.25">
      <c r="AB4097" s="14"/>
      <c r="AC4097" s="14"/>
      <c r="AG4097" s="10"/>
      <c r="AH4097" s="10"/>
      <c r="AL4097" s="84"/>
      <c r="AM4097" s="84"/>
    </row>
    <row r="4098" spans="28:39" hidden="1" x14ac:dyDescent="0.25">
      <c r="AB4098" s="14"/>
      <c r="AC4098" s="14"/>
      <c r="AG4098" s="10"/>
      <c r="AH4098" s="10"/>
      <c r="AL4098" s="84"/>
      <c r="AM4098" s="84"/>
    </row>
    <row r="4099" spans="28:39" hidden="1" x14ac:dyDescent="0.25">
      <c r="AB4099" s="14"/>
      <c r="AC4099" s="14"/>
      <c r="AG4099" s="10"/>
      <c r="AH4099" s="10"/>
      <c r="AL4099" s="84"/>
      <c r="AM4099" s="84"/>
    </row>
    <row r="4100" spans="28:39" hidden="1" x14ac:dyDescent="0.25">
      <c r="AB4100" s="14"/>
      <c r="AC4100" s="14"/>
      <c r="AG4100" s="10"/>
      <c r="AH4100" s="10"/>
      <c r="AL4100" s="84"/>
      <c r="AM4100" s="84"/>
    </row>
    <row r="4101" spans="28:39" hidden="1" x14ac:dyDescent="0.25">
      <c r="AB4101" s="14"/>
      <c r="AC4101" s="14"/>
      <c r="AG4101" s="10"/>
      <c r="AH4101" s="10"/>
      <c r="AL4101" s="84"/>
      <c r="AM4101" s="84"/>
    </row>
    <row r="4102" spans="28:39" hidden="1" x14ac:dyDescent="0.25">
      <c r="AB4102" s="14"/>
      <c r="AC4102" s="14"/>
      <c r="AG4102" s="10"/>
      <c r="AH4102" s="10"/>
      <c r="AL4102" s="84"/>
      <c r="AM4102" s="84"/>
    </row>
    <row r="4103" spans="28:39" hidden="1" x14ac:dyDescent="0.25">
      <c r="AB4103" s="14"/>
      <c r="AC4103" s="14"/>
      <c r="AG4103" s="10"/>
      <c r="AH4103" s="10"/>
      <c r="AL4103" s="84"/>
      <c r="AM4103" s="84"/>
    </row>
    <row r="4104" spans="28:39" hidden="1" x14ac:dyDescent="0.25">
      <c r="AB4104" s="14"/>
      <c r="AC4104" s="14"/>
      <c r="AG4104" s="10"/>
      <c r="AH4104" s="10"/>
      <c r="AL4104" s="84"/>
      <c r="AM4104" s="84"/>
    </row>
    <row r="4105" spans="28:39" hidden="1" x14ac:dyDescent="0.25">
      <c r="AB4105" s="14"/>
      <c r="AC4105" s="14"/>
      <c r="AG4105" s="10"/>
      <c r="AH4105" s="10"/>
      <c r="AL4105" s="84"/>
      <c r="AM4105" s="84"/>
    </row>
    <row r="4106" spans="28:39" hidden="1" x14ac:dyDescent="0.25">
      <c r="AB4106" s="14"/>
      <c r="AC4106" s="14"/>
      <c r="AG4106" s="10"/>
      <c r="AH4106" s="10"/>
      <c r="AL4106" s="84"/>
      <c r="AM4106" s="84"/>
    </row>
    <row r="4107" spans="28:39" hidden="1" x14ac:dyDescent="0.25">
      <c r="AB4107" s="14"/>
      <c r="AC4107" s="14"/>
      <c r="AG4107" s="10"/>
      <c r="AH4107" s="10"/>
      <c r="AL4107" s="84"/>
      <c r="AM4107" s="84"/>
    </row>
    <row r="4108" spans="28:39" hidden="1" x14ac:dyDescent="0.25">
      <c r="AB4108" s="14"/>
      <c r="AC4108" s="14"/>
      <c r="AG4108" s="10"/>
      <c r="AH4108" s="10"/>
      <c r="AL4108" s="84"/>
      <c r="AM4108" s="84"/>
    </row>
    <row r="4109" spans="28:39" hidden="1" x14ac:dyDescent="0.25">
      <c r="AB4109" s="14"/>
      <c r="AC4109" s="14"/>
      <c r="AG4109" s="10"/>
      <c r="AH4109" s="10"/>
      <c r="AL4109" s="84"/>
      <c r="AM4109" s="84"/>
    </row>
    <row r="4110" spans="28:39" hidden="1" x14ac:dyDescent="0.25">
      <c r="AB4110" s="14"/>
      <c r="AC4110" s="14"/>
      <c r="AG4110" s="10"/>
      <c r="AH4110" s="10"/>
      <c r="AL4110" s="84"/>
      <c r="AM4110" s="84"/>
    </row>
    <row r="4111" spans="28:39" hidden="1" x14ac:dyDescent="0.25">
      <c r="AB4111" s="14"/>
      <c r="AC4111" s="14"/>
      <c r="AG4111" s="10"/>
      <c r="AH4111" s="10"/>
      <c r="AL4111" s="84"/>
      <c r="AM4111" s="84"/>
    </row>
    <row r="4112" spans="28:39" hidden="1" x14ac:dyDescent="0.25">
      <c r="AB4112" s="14"/>
      <c r="AC4112" s="14"/>
      <c r="AG4112" s="10"/>
      <c r="AH4112" s="10"/>
      <c r="AL4112" s="84"/>
      <c r="AM4112" s="84"/>
    </row>
    <row r="4113" spans="28:39" hidden="1" x14ac:dyDescent="0.25">
      <c r="AB4113" s="14"/>
      <c r="AC4113" s="14"/>
      <c r="AG4113" s="10"/>
      <c r="AH4113" s="10"/>
      <c r="AL4113" s="84"/>
      <c r="AM4113" s="84"/>
    </row>
    <row r="4114" spans="28:39" hidden="1" x14ac:dyDescent="0.25">
      <c r="AB4114" s="14"/>
      <c r="AC4114" s="14"/>
      <c r="AG4114" s="10"/>
      <c r="AH4114" s="10"/>
      <c r="AL4114" s="84"/>
      <c r="AM4114" s="84"/>
    </row>
    <row r="4115" spans="28:39" hidden="1" x14ac:dyDescent="0.25">
      <c r="AB4115" s="14"/>
      <c r="AC4115" s="14"/>
      <c r="AG4115" s="10"/>
      <c r="AH4115" s="10"/>
      <c r="AL4115" s="84"/>
      <c r="AM4115" s="84"/>
    </row>
    <row r="4116" spans="28:39" hidden="1" x14ac:dyDescent="0.25">
      <c r="AB4116" s="14"/>
      <c r="AC4116" s="14"/>
      <c r="AG4116" s="10"/>
      <c r="AH4116" s="10"/>
      <c r="AL4116" s="84"/>
      <c r="AM4116" s="84"/>
    </row>
    <row r="4117" spans="28:39" hidden="1" x14ac:dyDescent="0.25">
      <c r="AB4117" s="14"/>
      <c r="AC4117" s="14"/>
      <c r="AG4117" s="10"/>
      <c r="AH4117" s="10"/>
      <c r="AL4117" s="84"/>
      <c r="AM4117" s="84"/>
    </row>
    <row r="4118" spans="28:39" hidden="1" x14ac:dyDescent="0.25">
      <c r="AB4118" s="14"/>
      <c r="AC4118" s="14"/>
      <c r="AG4118" s="10"/>
      <c r="AH4118" s="10"/>
      <c r="AL4118" s="84"/>
      <c r="AM4118" s="84"/>
    </row>
    <row r="4119" spans="28:39" hidden="1" x14ac:dyDescent="0.25">
      <c r="AB4119" s="14"/>
      <c r="AC4119" s="14"/>
      <c r="AG4119" s="10"/>
      <c r="AH4119" s="10"/>
      <c r="AL4119" s="84"/>
      <c r="AM4119" s="84"/>
    </row>
    <row r="4120" spans="28:39" hidden="1" x14ac:dyDescent="0.25">
      <c r="AB4120" s="14"/>
      <c r="AC4120" s="14"/>
      <c r="AG4120" s="10"/>
      <c r="AH4120" s="10"/>
      <c r="AL4120" s="84"/>
      <c r="AM4120" s="84"/>
    </row>
    <row r="4121" spans="28:39" hidden="1" x14ac:dyDescent="0.25">
      <c r="AB4121" s="14"/>
      <c r="AC4121" s="14"/>
      <c r="AG4121" s="10"/>
      <c r="AH4121" s="10"/>
      <c r="AL4121" s="84"/>
      <c r="AM4121" s="84"/>
    </row>
    <row r="4122" spans="28:39" hidden="1" x14ac:dyDescent="0.25">
      <c r="AB4122" s="14"/>
      <c r="AC4122" s="14"/>
      <c r="AG4122" s="10"/>
      <c r="AH4122" s="10"/>
      <c r="AL4122" s="84"/>
      <c r="AM4122" s="84"/>
    </row>
    <row r="4123" spans="28:39" hidden="1" x14ac:dyDescent="0.25">
      <c r="AB4123" s="14"/>
      <c r="AC4123" s="14"/>
      <c r="AG4123" s="10"/>
      <c r="AH4123" s="10"/>
      <c r="AL4123" s="84"/>
      <c r="AM4123" s="84"/>
    </row>
    <row r="4124" spans="28:39" hidden="1" x14ac:dyDescent="0.25">
      <c r="AB4124" s="14"/>
      <c r="AC4124" s="14"/>
      <c r="AG4124" s="10"/>
      <c r="AH4124" s="10"/>
      <c r="AL4124" s="84"/>
      <c r="AM4124" s="84"/>
    </row>
    <row r="4125" spans="28:39" hidden="1" x14ac:dyDescent="0.25">
      <c r="AB4125" s="14"/>
      <c r="AC4125" s="14"/>
      <c r="AG4125" s="10"/>
      <c r="AH4125" s="10"/>
      <c r="AL4125" s="84"/>
      <c r="AM4125" s="84"/>
    </row>
    <row r="4126" spans="28:39" hidden="1" x14ac:dyDescent="0.25">
      <c r="AB4126" s="14"/>
      <c r="AC4126" s="14"/>
      <c r="AG4126" s="10"/>
      <c r="AH4126" s="10"/>
      <c r="AL4126" s="84"/>
      <c r="AM4126" s="84"/>
    </row>
    <row r="4127" spans="28:39" hidden="1" x14ac:dyDescent="0.25">
      <c r="AB4127" s="14"/>
      <c r="AC4127" s="14"/>
      <c r="AG4127" s="10"/>
      <c r="AH4127" s="10"/>
      <c r="AL4127" s="84"/>
      <c r="AM4127" s="84"/>
    </row>
    <row r="4128" spans="28:39" hidden="1" x14ac:dyDescent="0.25">
      <c r="AB4128" s="14"/>
      <c r="AC4128" s="14"/>
      <c r="AG4128" s="10"/>
      <c r="AH4128" s="10"/>
      <c r="AL4128" s="84"/>
      <c r="AM4128" s="84"/>
    </row>
    <row r="4129" spans="28:39" hidden="1" x14ac:dyDescent="0.25">
      <c r="AB4129" s="14"/>
      <c r="AC4129" s="14"/>
      <c r="AG4129" s="10"/>
      <c r="AH4129" s="10"/>
      <c r="AL4129" s="84"/>
      <c r="AM4129" s="84"/>
    </row>
    <row r="4130" spans="28:39" hidden="1" x14ac:dyDescent="0.25">
      <c r="AB4130" s="14"/>
      <c r="AC4130" s="14"/>
      <c r="AG4130" s="10"/>
      <c r="AH4130" s="10"/>
      <c r="AL4130" s="84"/>
      <c r="AM4130" s="84"/>
    </row>
    <row r="4131" spans="28:39" hidden="1" x14ac:dyDescent="0.25">
      <c r="AB4131" s="14"/>
      <c r="AC4131" s="14"/>
      <c r="AG4131" s="10"/>
      <c r="AH4131" s="10"/>
      <c r="AL4131" s="84"/>
      <c r="AM4131" s="84"/>
    </row>
    <row r="4132" spans="28:39" hidden="1" x14ac:dyDescent="0.25">
      <c r="AB4132" s="14"/>
      <c r="AC4132" s="14"/>
      <c r="AG4132" s="10"/>
      <c r="AH4132" s="10"/>
      <c r="AL4132" s="84"/>
      <c r="AM4132" s="84"/>
    </row>
    <row r="4133" spans="28:39" hidden="1" x14ac:dyDescent="0.25">
      <c r="AB4133" s="14"/>
      <c r="AC4133" s="14"/>
      <c r="AG4133" s="10"/>
      <c r="AH4133" s="10"/>
      <c r="AL4133" s="84"/>
      <c r="AM4133" s="84"/>
    </row>
    <row r="4134" spans="28:39" hidden="1" x14ac:dyDescent="0.25">
      <c r="AB4134" s="14"/>
      <c r="AC4134" s="14"/>
      <c r="AG4134" s="10"/>
      <c r="AH4134" s="10"/>
      <c r="AL4134" s="84"/>
      <c r="AM4134" s="84"/>
    </row>
    <row r="4135" spans="28:39" hidden="1" x14ac:dyDescent="0.25">
      <c r="AB4135" s="14"/>
      <c r="AC4135" s="14"/>
      <c r="AG4135" s="10"/>
      <c r="AH4135" s="10"/>
      <c r="AL4135" s="84"/>
      <c r="AM4135" s="84"/>
    </row>
    <row r="4136" spans="28:39" hidden="1" x14ac:dyDescent="0.25">
      <c r="AB4136" s="14"/>
      <c r="AC4136" s="14"/>
      <c r="AG4136" s="10"/>
      <c r="AH4136" s="10"/>
      <c r="AL4136" s="84"/>
      <c r="AM4136" s="84"/>
    </row>
    <row r="4137" spans="28:39" hidden="1" x14ac:dyDescent="0.25">
      <c r="AB4137" s="14"/>
      <c r="AC4137" s="14"/>
      <c r="AG4137" s="10"/>
      <c r="AH4137" s="10"/>
      <c r="AL4137" s="84"/>
      <c r="AM4137" s="84"/>
    </row>
    <row r="4138" spans="28:39" hidden="1" x14ac:dyDescent="0.25">
      <c r="AB4138" s="14"/>
      <c r="AC4138" s="14"/>
      <c r="AG4138" s="10"/>
      <c r="AH4138" s="10"/>
      <c r="AL4138" s="84"/>
      <c r="AM4138" s="84"/>
    </row>
    <row r="4139" spans="28:39" hidden="1" x14ac:dyDescent="0.25">
      <c r="AB4139" s="14"/>
      <c r="AC4139" s="14"/>
      <c r="AG4139" s="10"/>
      <c r="AH4139" s="10"/>
      <c r="AL4139" s="84"/>
      <c r="AM4139" s="84"/>
    </row>
    <row r="4140" spans="28:39" hidden="1" x14ac:dyDescent="0.25">
      <c r="AB4140" s="14"/>
      <c r="AC4140" s="14"/>
      <c r="AG4140" s="10"/>
      <c r="AH4140" s="10"/>
      <c r="AL4140" s="84"/>
      <c r="AM4140" s="84"/>
    </row>
    <row r="4141" spans="28:39" hidden="1" x14ac:dyDescent="0.25">
      <c r="AB4141" s="14"/>
      <c r="AC4141" s="14"/>
      <c r="AG4141" s="10"/>
      <c r="AH4141" s="10"/>
      <c r="AL4141" s="84"/>
      <c r="AM4141" s="84"/>
    </row>
    <row r="4142" spans="28:39" hidden="1" x14ac:dyDescent="0.25">
      <c r="AB4142" s="14"/>
      <c r="AC4142" s="14"/>
      <c r="AG4142" s="10"/>
      <c r="AH4142" s="10"/>
      <c r="AL4142" s="84"/>
      <c r="AM4142" s="84"/>
    </row>
    <row r="4143" spans="28:39" hidden="1" x14ac:dyDescent="0.25">
      <c r="AB4143" s="14"/>
      <c r="AC4143" s="14"/>
      <c r="AG4143" s="10"/>
      <c r="AH4143" s="10"/>
      <c r="AL4143" s="84"/>
      <c r="AM4143" s="84"/>
    </row>
    <row r="4144" spans="28:39" hidden="1" x14ac:dyDescent="0.25">
      <c r="AB4144" s="14"/>
      <c r="AC4144" s="14"/>
      <c r="AG4144" s="10"/>
      <c r="AH4144" s="10"/>
      <c r="AL4144" s="84"/>
      <c r="AM4144" s="84"/>
    </row>
    <row r="4145" spans="28:39" hidden="1" x14ac:dyDescent="0.25">
      <c r="AB4145" s="14"/>
      <c r="AC4145" s="14"/>
      <c r="AG4145" s="10"/>
      <c r="AH4145" s="10"/>
      <c r="AL4145" s="84"/>
      <c r="AM4145" s="84"/>
    </row>
    <row r="4146" spans="28:39" hidden="1" x14ac:dyDescent="0.25">
      <c r="AB4146" s="14"/>
      <c r="AC4146" s="14"/>
      <c r="AG4146" s="10"/>
      <c r="AH4146" s="10"/>
      <c r="AL4146" s="84"/>
      <c r="AM4146" s="84"/>
    </row>
    <row r="4147" spans="28:39" hidden="1" x14ac:dyDescent="0.25">
      <c r="AB4147" s="14"/>
      <c r="AC4147" s="14"/>
      <c r="AG4147" s="10"/>
      <c r="AH4147" s="10"/>
      <c r="AL4147" s="84"/>
      <c r="AM4147" s="84"/>
    </row>
    <row r="4148" spans="28:39" hidden="1" x14ac:dyDescent="0.25">
      <c r="AB4148" s="14"/>
      <c r="AC4148" s="14"/>
      <c r="AG4148" s="10"/>
      <c r="AH4148" s="10"/>
      <c r="AL4148" s="84"/>
      <c r="AM4148" s="84"/>
    </row>
    <row r="4149" spans="28:39" hidden="1" x14ac:dyDescent="0.25">
      <c r="AB4149" s="14"/>
      <c r="AC4149" s="14"/>
      <c r="AG4149" s="10"/>
      <c r="AH4149" s="10"/>
      <c r="AL4149" s="84"/>
      <c r="AM4149" s="84"/>
    </row>
    <row r="4150" spans="28:39" hidden="1" x14ac:dyDescent="0.25">
      <c r="AB4150" s="14"/>
      <c r="AC4150" s="14"/>
      <c r="AG4150" s="10"/>
      <c r="AH4150" s="10"/>
      <c r="AL4150" s="84"/>
      <c r="AM4150" s="84"/>
    </row>
    <row r="4151" spans="28:39" hidden="1" x14ac:dyDescent="0.25">
      <c r="AB4151" s="14"/>
      <c r="AC4151" s="14"/>
      <c r="AG4151" s="10"/>
      <c r="AH4151" s="10"/>
      <c r="AL4151" s="84"/>
      <c r="AM4151" s="84"/>
    </row>
    <row r="4152" spans="28:39" hidden="1" x14ac:dyDescent="0.25">
      <c r="AB4152" s="14"/>
      <c r="AC4152" s="14"/>
      <c r="AG4152" s="10"/>
      <c r="AH4152" s="10"/>
      <c r="AL4152" s="84"/>
      <c r="AM4152" s="84"/>
    </row>
    <row r="4153" spans="28:39" hidden="1" x14ac:dyDescent="0.25">
      <c r="AB4153" s="14"/>
      <c r="AC4153" s="14"/>
      <c r="AG4153" s="10"/>
      <c r="AH4153" s="10"/>
      <c r="AL4153" s="84"/>
      <c r="AM4153" s="84"/>
    </row>
    <row r="4154" spans="28:39" hidden="1" x14ac:dyDescent="0.25">
      <c r="AB4154" s="14"/>
      <c r="AC4154" s="14"/>
      <c r="AG4154" s="10"/>
      <c r="AH4154" s="10"/>
      <c r="AL4154" s="84"/>
      <c r="AM4154" s="84"/>
    </row>
    <row r="4155" spans="28:39" hidden="1" x14ac:dyDescent="0.25">
      <c r="AB4155" s="14"/>
      <c r="AC4155" s="14"/>
      <c r="AG4155" s="10"/>
      <c r="AH4155" s="10"/>
      <c r="AL4155" s="84"/>
      <c r="AM4155" s="84"/>
    </row>
    <row r="4156" spans="28:39" hidden="1" x14ac:dyDescent="0.25">
      <c r="AB4156" s="14"/>
      <c r="AC4156" s="14"/>
      <c r="AG4156" s="10"/>
      <c r="AH4156" s="10"/>
      <c r="AL4156" s="84"/>
      <c r="AM4156" s="84"/>
    </row>
    <row r="4157" spans="28:39" hidden="1" x14ac:dyDescent="0.25">
      <c r="AB4157" s="14"/>
      <c r="AC4157" s="14"/>
      <c r="AG4157" s="10"/>
      <c r="AH4157" s="10"/>
      <c r="AL4157" s="84"/>
      <c r="AM4157" s="84"/>
    </row>
    <row r="4158" spans="28:39" hidden="1" x14ac:dyDescent="0.25">
      <c r="AB4158" s="14"/>
      <c r="AC4158" s="14"/>
      <c r="AG4158" s="10"/>
      <c r="AH4158" s="10"/>
      <c r="AL4158" s="84"/>
      <c r="AM4158" s="84"/>
    </row>
    <row r="4159" spans="28:39" hidden="1" x14ac:dyDescent="0.25">
      <c r="AB4159" s="14"/>
      <c r="AC4159" s="14"/>
      <c r="AG4159" s="10"/>
      <c r="AH4159" s="10"/>
      <c r="AL4159" s="84"/>
      <c r="AM4159" s="84"/>
    </row>
    <row r="4160" spans="28:39" hidden="1" x14ac:dyDescent="0.25">
      <c r="AB4160" s="14"/>
      <c r="AC4160" s="14"/>
      <c r="AG4160" s="10"/>
      <c r="AH4160" s="10"/>
      <c r="AL4160" s="84"/>
      <c r="AM4160" s="84"/>
    </row>
    <row r="4161" spans="28:39" hidden="1" x14ac:dyDescent="0.25">
      <c r="AB4161" s="14"/>
      <c r="AC4161" s="14"/>
      <c r="AG4161" s="10"/>
      <c r="AH4161" s="10"/>
      <c r="AL4161" s="84"/>
      <c r="AM4161" s="84"/>
    </row>
    <row r="4162" spans="28:39" hidden="1" x14ac:dyDescent="0.25">
      <c r="AB4162" s="14"/>
      <c r="AC4162" s="14"/>
      <c r="AG4162" s="10"/>
      <c r="AH4162" s="10"/>
      <c r="AL4162" s="84"/>
      <c r="AM4162" s="84"/>
    </row>
    <row r="4163" spans="28:39" hidden="1" x14ac:dyDescent="0.25">
      <c r="AB4163" s="14"/>
      <c r="AC4163" s="14"/>
      <c r="AG4163" s="10"/>
      <c r="AH4163" s="10"/>
      <c r="AL4163" s="84"/>
      <c r="AM4163" s="84"/>
    </row>
    <row r="4164" spans="28:39" hidden="1" x14ac:dyDescent="0.25">
      <c r="AB4164" s="14"/>
      <c r="AC4164" s="14"/>
      <c r="AG4164" s="10"/>
      <c r="AH4164" s="10"/>
      <c r="AL4164" s="84"/>
      <c r="AM4164" s="84"/>
    </row>
    <row r="4165" spans="28:39" hidden="1" x14ac:dyDescent="0.25">
      <c r="AB4165" s="14"/>
      <c r="AC4165" s="14"/>
      <c r="AG4165" s="10"/>
      <c r="AH4165" s="10"/>
      <c r="AL4165" s="84"/>
      <c r="AM4165" s="84"/>
    </row>
    <row r="4166" spans="28:39" hidden="1" x14ac:dyDescent="0.25">
      <c r="AB4166" s="14"/>
      <c r="AC4166" s="14"/>
      <c r="AG4166" s="10"/>
      <c r="AH4166" s="10"/>
      <c r="AL4166" s="84"/>
      <c r="AM4166" s="84"/>
    </row>
    <row r="4167" spans="28:39" hidden="1" x14ac:dyDescent="0.25">
      <c r="AB4167" s="14"/>
      <c r="AC4167" s="14"/>
      <c r="AG4167" s="10"/>
      <c r="AH4167" s="10"/>
      <c r="AL4167" s="84"/>
      <c r="AM4167" s="84"/>
    </row>
    <row r="4168" spans="28:39" hidden="1" x14ac:dyDescent="0.25">
      <c r="AB4168" s="14"/>
      <c r="AC4168" s="14"/>
      <c r="AG4168" s="10"/>
      <c r="AH4168" s="10"/>
      <c r="AL4168" s="84"/>
      <c r="AM4168" s="84"/>
    </row>
    <row r="4169" spans="28:39" hidden="1" x14ac:dyDescent="0.25">
      <c r="AB4169" s="14"/>
      <c r="AC4169" s="14"/>
      <c r="AG4169" s="10"/>
      <c r="AH4169" s="10"/>
      <c r="AL4169" s="84"/>
      <c r="AM4169" s="84"/>
    </row>
    <row r="4170" spans="28:39" hidden="1" x14ac:dyDescent="0.25">
      <c r="AB4170" s="14"/>
      <c r="AC4170" s="14"/>
      <c r="AG4170" s="10"/>
      <c r="AH4170" s="10"/>
      <c r="AL4170" s="84"/>
      <c r="AM4170" s="84"/>
    </row>
    <row r="4171" spans="28:39" hidden="1" x14ac:dyDescent="0.25">
      <c r="AB4171" s="14"/>
      <c r="AC4171" s="14"/>
      <c r="AG4171" s="10"/>
      <c r="AH4171" s="10"/>
      <c r="AL4171" s="84"/>
      <c r="AM4171" s="84"/>
    </row>
    <row r="4172" spans="28:39" hidden="1" x14ac:dyDescent="0.25">
      <c r="AB4172" s="14"/>
      <c r="AC4172" s="14"/>
      <c r="AG4172" s="10"/>
      <c r="AH4172" s="10"/>
      <c r="AL4172" s="84"/>
      <c r="AM4172" s="84"/>
    </row>
    <row r="4173" spans="28:39" hidden="1" x14ac:dyDescent="0.25">
      <c r="AB4173" s="14"/>
      <c r="AC4173" s="14"/>
      <c r="AG4173" s="10"/>
      <c r="AH4173" s="10"/>
      <c r="AL4173" s="84"/>
      <c r="AM4173" s="84"/>
    </row>
    <row r="4174" spans="28:39" hidden="1" x14ac:dyDescent="0.25">
      <c r="AB4174" s="14"/>
      <c r="AC4174" s="14"/>
      <c r="AG4174" s="10"/>
      <c r="AH4174" s="10"/>
      <c r="AL4174" s="84"/>
      <c r="AM4174" s="84"/>
    </row>
    <row r="4175" spans="28:39" hidden="1" x14ac:dyDescent="0.25">
      <c r="AB4175" s="14"/>
      <c r="AC4175" s="14"/>
      <c r="AG4175" s="10"/>
      <c r="AH4175" s="10"/>
      <c r="AL4175" s="84"/>
      <c r="AM4175" s="84"/>
    </row>
    <row r="4176" spans="28:39" hidden="1" x14ac:dyDescent="0.25">
      <c r="AB4176" s="14"/>
      <c r="AC4176" s="14"/>
      <c r="AG4176" s="10"/>
      <c r="AH4176" s="10"/>
      <c r="AL4176" s="84"/>
      <c r="AM4176" s="84"/>
    </row>
    <row r="4177" spans="28:39" hidden="1" x14ac:dyDescent="0.25">
      <c r="AB4177" s="14"/>
      <c r="AC4177" s="14"/>
      <c r="AG4177" s="10"/>
      <c r="AH4177" s="10"/>
      <c r="AL4177" s="84"/>
      <c r="AM4177" s="84"/>
    </row>
    <row r="4178" spans="28:39" hidden="1" x14ac:dyDescent="0.25">
      <c r="AB4178" s="14"/>
      <c r="AC4178" s="14"/>
      <c r="AG4178" s="10"/>
      <c r="AH4178" s="10"/>
      <c r="AL4178" s="84"/>
      <c r="AM4178" s="84"/>
    </row>
    <row r="4179" spans="28:39" hidden="1" x14ac:dyDescent="0.25">
      <c r="AB4179" s="14"/>
      <c r="AC4179" s="14"/>
      <c r="AG4179" s="10"/>
      <c r="AH4179" s="10"/>
      <c r="AL4179" s="84"/>
      <c r="AM4179" s="84"/>
    </row>
    <row r="4180" spans="28:39" hidden="1" x14ac:dyDescent="0.25">
      <c r="AB4180" s="14"/>
      <c r="AC4180" s="14"/>
      <c r="AG4180" s="10"/>
      <c r="AH4180" s="10"/>
      <c r="AL4180" s="84"/>
      <c r="AM4180" s="84"/>
    </row>
    <row r="4181" spans="28:39" hidden="1" x14ac:dyDescent="0.25">
      <c r="AB4181" s="14"/>
      <c r="AC4181" s="14"/>
      <c r="AG4181" s="10"/>
      <c r="AH4181" s="10"/>
      <c r="AL4181" s="84"/>
      <c r="AM4181" s="84"/>
    </row>
    <row r="4182" spans="28:39" hidden="1" x14ac:dyDescent="0.25">
      <c r="AB4182" s="14"/>
      <c r="AC4182" s="14"/>
      <c r="AG4182" s="10"/>
      <c r="AH4182" s="10"/>
      <c r="AL4182" s="84"/>
      <c r="AM4182" s="84"/>
    </row>
    <row r="4183" spans="28:39" hidden="1" x14ac:dyDescent="0.25">
      <c r="AB4183" s="14"/>
      <c r="AC4183" s="14"/>
      <c r="AG4183" s="10"/>
      <c r="AH4183" s="10"/>
      <c r="AL4183" s="84"/>
      <c r="AM4183" s="84"/>
    </row>
    <row r="4184" spans="28:39" hidden="1" x14ac:dyDescent="0.25">
      <c r="AB4184" s="14"/>
      <c r="AC4184" s="14"/>
      <c r="AG4184" s="10"/>
      <c r="AH4184" s="10"/>
      <c r="AL4184" s="84"/>
      <c r="AM4184" s="84"/>
    </row>
    <row r="4185" spans="28:39" hidden="1" x14ac:dyDescent="0.25">
      <c r="AB4185" s="14"/>
      <c r="AC4185" s="14"/>
      <c r="AG4185" s="10"/>
      <c r="AH4185" s="10"/>
      <c r="AL4185" s="84"/>
      <c r="AM4185" s="84"/>
    </row>
    <row r="4186" spans="28:39" hidden="1" x14ac:dyDescent="0.25">
      <c r="AB4186" s="14"/>
      <c r="AC4186" s="14"/>
      <c r="AG4186" s="10"/>
      <c r="AH4186" s="10"/>
      <c r="AL4186" s="84"/>
      <c r="AM4186" s="84"/>
    </row>
    <row r="4187" spans="28:39" hidden="1" x14ac:dyDescent="0.25">
      <c r="AB4187" s="14"/>
      <c r="AC4187" s="14"/>
      <c r="AG4187" s="10"/>
      <c r="AH4187" s="10"/>
      <c r="AL4187" s="84"/>
      <c r="AM4187" s="84"/>
    </row>
    <row r="4188" spans="28:39" hidden="1" x14ac:dyDescent="0.25">
      <c r="AB4188" s="14"/>
      <c r="AC4188" s="14"/>
      <c r="AG4188" s="10"/>
      <c r="AH4188" s="10"/>
      <c r="AL4188" s="84"/>
      <c r="AM4188" s="84"/>
    </row>
    <row r="4189" spans="28:39" hidden="1" x14ac:dyDescent="0.25">
      <c r="AB4189" s="14"/>
      <c r="AC4189" s="14"/>
      <c r="AG4189" s="10"/>
      <c r="AH4189" s="10"/>
      <c r="AL4189" s="84"/>
      <c r="AM4189" s="84"/>
    </row>
    <row r="4190" spans="28:39" hidden="1" x14ac:dyDescent="0.25">
      <c r="AB4190" s="14"/>
      <c r="AC4190" s="14"/>
      <c r="AG4190" s="10"/>
      <c r="AH4190" s="10"/>
      <c r="AL4190" s="84"/>
      <c r="AM4190" s="84"/>
    </row>
    <row r="4191" spans="28:39" hidden="1" x14ac:dyDescent="0.25">
      <c r="AB4191" s="14"/>
      <c r="AC4191" s="14"/>
      <c r="AG4191" s="10"/>
      <c r="AH4191" s="10"/>
      <c r="AL4191" s="84"/>
      <c r="AM4191" s="84"/>
    </row>
    <row r="4192" spans="28:39" hidden="1" x14ac:dyDescent="0.25">
      <c r="AB4192" s="14"/>
      <c r="AC4192" s="14"/>
      <c r="AG4192" s="10"/>
      <c r="AH4192" s="10"/>
      <c r="AL4192" s="84"/>
      <c r="AM4192" s="84"/>
    </row>
    <row r="4193" spans="28:39" hidden="1" x14ac:dyDescent="0.25">
      <c r="AB4193" s="14"/>
      <c r="AC4193" s="14"/>
      <c r="AG4193" s="10"/>
      <c r="AH4193" s="10"/>
      <c r="AL4193" s="84"/>
      <c r="AM4193" s="84"/>
    </row>
    <row r="4194" spans="28:39" hidden="1" x14ac:dyDescent="0.25">
      <c r="AB4194" s="14"/>
      <c r="AC4194" s="14"/>
      <c r="AG4194" s="10"/>
      <c r="AH4194" s="10"/>
      <c r="AL4194" s="84"/>
      <c r="AM4194" s="84"/>
    </row>
    <row r="4195" spans="28:39" hidden="1" x14ac:dyDescent="0.25">
      <c r="AB4195" s="14"/>
      <c r="AC4195" s="14"/>
      <c r="AG4195" s="10"/>
      <c r="AH4195" s="10"/>
      <c r="AL4195" s="84"/>
      <c r="AM4195" s="84"/>
    </row>
    <row r="4196" spans="28:39" hidden="1" x14ac:dyDescent="0.25">
      <c r="AB4196" s="14"/>
      <c r="AC4196" s="14"/>
      <c r="AG4196" s="10"/>
      <c r="AH4196" s="10"/>
      <c r="AL4196" s="84"/>
      <c r="AM4196" s="84"/>
    </row>
    <row r="4197" spans="28:39" hidden="1" x14ac:dyDescent="0.25">
      <c r="AB4197" s="14"/>
      <c r="AC4197" s="14"/>
      <c r="AG4197" s="10"/>
      <c r="AH4197" s="10"/>
      <c r="AL4197" s="84"/>
      <c r="AM4197" s="84"/>
    </row>
    <row r="4198" spans="28:39" hidden="1" x14ac:dyDescent="0.25">
      <c r="AB4198" s="14"/>
      <c r="AC4198" s="14"/>
      <c r="AG4198" s="10"/>
      <c r="AH4198" s="10"/>
      <c r="AL4198" s="84"/>
      <c r="AM4198" s="84"/>
    </row>
    <row r="4199" spans="28:39" hidden="1" x14ac:dyDescent="0.25">
      <c r="AB4199" s="14"/>
      <c r="AC4199" s="14"/>
      <c r="AG4199" s="10"/>
      <c r="AH4199" s="10"/>
      <c r="AL4199" s="84"/>
      <c r="AM4199" s="84"/>
    </row>
    <row r="4200" spans="28:39" hidden="1" x14ac:dyDescent="0.25">
      <c r="AB4200" s="14"/>
      <c r="AC4200" s="14"/>
      <c r="AG4200" s="10"/>
      <c r="AH4200" s="10"/>
      <c r="AL4200" s="84"/>
      <c r="AM4200" s="84"/>
    </row>
    <row r="4201" spans="28:39" hidden="1" x14ac:dyDescent="0.25">
      <c r="AB4201" s="14"/>
      <c r="AC4201" s="14"/>
      <c r="AG4201" s="10"/>
      <c r="AH4201" s="10"/>
      <c r="AL4201" s="84"/>
      <c r="AM4201" s="84"/>
    </row>
    <row r="4202" spans="28:39" hidden="1" x14ac:dyDescent="0.25">
      <c r="AB4202" s="14"/>
      <c r="AC4202" s="14"/>
      <c r="AG4202" s="10"/>
      <c r="AH4202" s="10"/>
      <c r="AL4202" s="84"/>
      <c r="AM4202" s="84"/>
    </row>
    <row r="4203" spans="28:39" hidden="1" x14ac:dyDescent="0.25">
      <c r="AB4203" s="14"/>
      <c r="AC4203" s="14"/>
      <c r="AG4203" s="10"/>
      <c r="AH4203" s="10"/>
      <c r="AL4203" s="84"/>
      <c r="AM4203" s="84"/>
    </row>
    <row r="4204" spans="28:39" hidden="1" x14ac:dyDescent="0.25">
      <c r="AB4204" s="14"/>
      <c r="AC4204" s="14"/>
      <c r="AG4204" s="10"/>
      <c r="AH4204" s="10"/>
      <c r="AL4204" s="84"/>
      <c r="AM4204" s="84"/>
    </row>
    <row r="4205" spans="28:39" hidden="1" x14ac:dyDescent="0.25">
      <c r="AB4205" s="14"/>
      <c r="AC4205" s="14"/>
      <c r="AG4205" s="10"/>
      <c r="AH4205" s="10"/>
      <c r="AL4205" s="84"/>
      <c r="AM4205" s="84"/>
    </row>
    <row r="4206" spans="28:39" hidden="1" x14ac:dyDescent="0.25">
      <c r="AB4206" s="14"/>
      <c r="AC4206" s="14"/>
      <c r="AG4206" s="10"/>
      <c r="AH4206" s="10"/>
      <c r="AL4206" s="84"/>
      <c r="AM4206" s="84"/>
    </row>
    <row r="4207" spans="28:39" hidden="1" x14ac:dyDescent="0.25">
      <c r="AB4207" s="14"/>
      <c r="AC4207" s="14"/>
      <c r="AG4207" s="10"/>
      <c r="AH4207" s="10"/>
      <c r="AL4207" s="84"/>
      <c r="AM4207" s="84"/>
    </row>
    <row r="4208" spans="28:39" hidden="1" x14ac:dyDescent="0.25">
      <c r="AB4208" s="14"/>
      <c r="AC4208" s="14"/>
      <c r="AG4208" s="10"/>
      <c r="AH4208" s="10"/>
      <c r="AL4208" s="84"/>
      <c r="AM4208" s="84"/>
    </row>
    <row r="4209" spans="28:39" hidden="1" x14ac:dyDescent="0.25">
      <c r="AB4209" s="14"/>
      <c r="AC4209" s="14"/>
      <c r="AG4209" s="10"/>
      <c r="AH4209" s="10"/>
      <c r="AL4209" s="84"/>
      <c r="AM4209" s="84"/>
    </row>
    <row r="4210" spans="28:39" hidden="1" x14ac:dyDescent="0.25">
      <c r="AB4210" s="14"/>
      <c r="AC4210" s="14"/>
      <c r="AG4210" s="10"/>
      <c r="AH4210" s="10"/>
      <c r="AL4210" s="84"/>
      <c r="AM4210" s="84"/>
    </row>
    <row r="4211" spans="28:39" hidden="1" x14ac:dyDescent="0.25">
      <c r="AB4211" s="14"/>
      <c r="AC4211" s="14"/>
      <c r="AG4211" s="10"/>
      <c r="AH4211" s="10"/>
      <c r="AL4211" s="84"/>
      <c r="AM4211" s="84"/>
    </row>
    <row r="4212" spans="28:39" hidden="1" x14ac:dyDescent="0.25">
      <c r="AB4212" s="14"/>
      <c r="AC4212" s="14"/>
      <c r="AG4212" s="10"/>
      <c r="AH4212" s="10"/>
      <c r="AL4212" s="84"/>
      <c r="AM4212" s="84"/>
    </row>
    <row r="4213" spans="28:39" hidden="1" x14ac:dyDescent="0.25">
      <c r="AB4213" s="14"/>
      <c r="AC4213" s="14"/>
      <c r="AG4213" s="10"/>
      <c r="AH4213" s="10"/>
      <c r="AL4213" s="84"/>
      <c r="AM4213" s="84"/>
    </row>
    <row r="4214" spans="28:39" hidden="1" x14ac:dyDescent="0.25">
      <c r="AB4214" s="14"/>
      <c r="AC4214" s="14"/>
      <c r="AG4214" s="10"/>
      <c r="AH4214" s="10"/>
      <c r="AL4214" s="84"/>
      <c r="AM4214" s="84"/>
    </row>
    <row r="4215" spans="28:39" hidden="1" x14ac:dyDescent="0.25">
      <c r="AB4215" s="14"/>
      <c r="AC4215" s="14"/>
      <c r="AG4215" s="10"/>
      <c r="AH4215" s="10"/>
      <c r="AL4215" s="84"/>
      <c r="AM4215" s="84"/>
    </row>
    <row r="4216" spans="28:39" hidden="1" x14ac:dyDescent="0.25">
      <c r="AB4216" s="14"/>
      <c r="AC4216" s="14"/>
      <c r="AG4216" s="10"/>
      <c r="AH4216" s="10"/>
      <c r="AL4216" s="84"/>
      <c r="AM4216" s="84"/>
    </row>
    <row r="4217" spans="28:39" hidden="1" x14ac:dyDescent="0.25">
      <c r="AB4217" s="14"/>
      <c r="AC4217" s="14"/>
      <c r="AG4217" s="10"/>
      <c r="AH4217" s="10"/>
      <c r="AL4217" s="84"/>
      <c r="AM4217" s="84"/>
    </row>
    <row r="4218" spans="28:39" hidden="1" x14ac:dyDescent="0.25">
      <c r="AB4218" s="14"/>
      <c r="AC4218" s="14"/>
      <c r="AG4218" s="10"/>
      <c r="AH4218" s="10"/>
      <c r="AL4218" s="84"/>
      <c r="AM4218" s="84"/>
    </row>
    <row r="4219" spans="28:39" hidden="1" x14ac:dyDescent="0.25">
      <c r="AB4219" s="14"/>
      <c r="AC4219" s="14"/>
      <c r="AG4219" s="10"/>
      <c r="AH4219" s="10"/>
      <c r="AL4219" s="84"/>
      <c r="AM4219" s="84"/>
    </row>
    <row r="4220" spans="28:39" hidden="1" x14ac:dyDescent="0.25">
      <c r="AB4220" s="14"/>
      <c r="AC4220" s="14"/>
      <c r="AG4220" s="10"/>
      <c r="AH4220" s="10"/>
      <c r="AL4220" s="84"/>
      <c r="AM4220" s="84"/>
    </row>
    <row r="4221" spans="28:39" hidden="1" x14ac:dyDescent="0.25">
      <c r="AB4221" s="14"/>
      <c r="AC4221" s="14"/>
      <c r="AG4221" s="10"/>
      <c r="AH4221" s="10"/>
      <c r="AL4221" s="84"/>
      <c r="AM4221" s="84"/>
    </row>
    <row r="4222" spans="28:39" hidden="1" x14ac:dyDescent="0.25">
      <c r="AB4222" s="14"/>
      <c r="AC4222" s="14"/>
      <c r="AG4222" s="10"/>
      <c r="AH4222" s="10"/>
      <c r="AL4222" s="84"/>
      <c r="AM4222" s="84"/>
    </row>
    <row r="4223" spans="28:39" hidden="1" x14ac:dyDescent="0.25">
      <c r="AB4223" s="14"/>
      <c r="AC4223" s="14"/>
      <c r="AG4223" s="10"/>
      <c r="AH4223" s="10"/>
      <c r="AL4223" s="84"/>
      <c r="AM4223" s="84"/>
    </row>
    <row r="4224" spans="28:39" hidden="1" x14ac:dyDescent="0.25">
      <c r="AB4224" s="14"/>
      <c r="AC4224" s="14"/>
      <c r="AG4224" s="10"/>
      <c r="AH4224" s="10"/>
      <c r="AL4224" s="84"/>
      <c r="AM4224" s="84"/>
    </row>
    <row r="4225" spans="28:39" hidden="1" x14ac:dyDescent="0.25">
      <c r="AB4225" s="14"/>
      <c r="AC4225" s="14"/>
      <c r="AG4225" s="10"/>
      <c r="AH4225" s="10"/>
      <c r="AL4225" s="84"/>
      <c r="AM4225" s="84"/>
    </row>
    <row r="4226" spans="28:39" hidden="1" x14ac:dyDescent="0.25">
      <c r="AB4226" s="14"/>
      <c r="AC4226" s="14"/>
      <c r="AG4226" s="10"/>
      <c r="AH4226" s="10"/>
      <c r="AL4226" s="84"/>
      <c r="AM4226" s="84"/>
    </row>
    <row r="4227" spans="28:39" hidden="1" x14ac:dyDescent="0.25">
      <c r="AB4227" s="14"/>
      <c r="AC4227" s="14"/>
      <c r="AG4227" s="10"/>
      <c r="AH4227" s="10"/>
      <c r="AL4227" s="84"/>
      <c r="AM4227" s="84"/>
    </row>
    <row r="4228" spans="28:39" hidden="1" x14ac:dyDescent="0.25">
      <c r="AB4228" s="14"/>
      <c r="AC4228" s="14"/>
      <c r="AG4228" s="10"/>
      <c r="AH4228" s="10"/>
      <c r="AL4228" s="84"/>
      <c r="AM4228" s="84"/>
    </row>
    <row r="4229" spans="28:39" hidden="1" x14ac:dyDescent="0.25">
      <c r="AB4229" s="14"/>
      <c r="AC4229" s="14"/>
      <c r="AG4229" s="10"/>
      <c r="AH4229" s="10"/>
      <c r="AL4229" s="84"/>
      <c r="AM4229" s="84"/>
    </row>
    <row r="4230" spans="28:39" hidden="1" x14ac:dyDescent="0.25">
      <c r="AB4230" s="14"/>
      <c r="AC4230" s="14"/>
      <c r="AG4230" s="10"/>
      <c r="AH4230" s="10"/>
      <c r="AL4230" s="84"/>
      <c r="AM4230" s="84"/>
    </row>
    <row r="4231" spans="28:39" hidden="1" x14ac:dyDescent="0.25">
      <c r="AB4231" s="14"/>
      <c r="AC4231" s="14"/>
      <c r="AG4231" s="10"/>
      <c r="AH4231" s="10"/>
      <c r="AL4231" s="84"/>
      <c r="AM4231" s="84"/>
    </row>
    <row r="4232" spans="28:39" hidden="1" x14ac:dyDescent="0.25">
      <c r="AB4232" s="14"/>
      <c r="AC4232" s="14"/>
      <c r="AG4232" s="10"/>
      <c r="AH4232" s="10"/>
      <c r="AL4232" s="84"/>
      <c r="AM4232" s="84"/>
    </row>
    <row r="4233" spans="28:39" hidden="1" x14ac:dyDescent="0.25">
      <c r="AB4233" s="14"/>
      <c r="AC4233" s="14"/>
      <c r="AG4233" s="10"/>
      <c r="AH4233" s="10"/>
      <c r="AL4233" s="84"/>
      <c r="AM4233" s="84"/>
    </row>
    <row r="4234" spans="28:39" hidden="1" x14ac:dyDescent="0.25">
      <c r="AB4234" s="14"/>
      <c r="AC4234" s="14"/>
      <c r="AG4234" s="10"/>
      <c r="AH4234" s="10"/>
      <c r="AL4234" s="84"/>
      <c r="AM4234" s="84"/>
    </row>
    <row r="4235" spans="28:39" hidden="1" x14ac:dyDescent="0.25">
      <c r="AB4235" s="14"/>
      <c r="AC4235" s="14"/>
      <c r="AG4235" s="10"/>
      <c r="AH4235" s="10"/>
      <c r="AL4235" s="84"/>
      <c r="AM4235" s="84"/>
    </row>
    <row r="4236" spans="28:39" hidden="1" x14ac:dyDescent="0.25">
      <c r="AB4236" s="14"/>
      <c r="AC4236" s="14"/>
      <c r="AG4236" s="10"/>
      <c r="AH4236" s="10"/>
      <c r="AL4236" s="84"/>
      <c r="AM4236" s="84"/>
    </row>
    <row r="4237" spans="28:39" hidden="1" x14ac:dyDescent="0.25">
      <c r="AB4237" s="14"/>
      <c r="AC4237" s="14"/>
      <c r="AG4237" s="10"/>
      <c r="AH4237" s="10"/>
      <c r="AL4237" s="84"/>
      <c r="AM4237" s="84"/>
    </row>
    <row r="4238" spans="28:39" hidden="1" x14ac:dyDescent="0.25">
      <c r="AB4238" s="14"/>
      <c r="AC4238" s="14"/>
      <c r="AG4238" s="10"/>
      <c r="AH4238" s="10"/>
      <c r="AL4238" s="84"/>
      <c r="AM4238" s="84"/>
    </row>
    <row r="4239" spans="28:39" hidden="1" x14ac:dyDescent="0.25">
      <c r="AB4239" s="14"/>
      <c r="AC4239" s="14"/>
      <c r="AG4239" s="10"/>
      <c r="AH4239" s="10"/>
      <c r="AL4239" s="84"/>
      <c r="AM4239" s="84"/>
    </row>
    <row r="4240" spans="28:39" hidden="1" x14ac:dyDescent="0.25">
      <c r="AB4240" s="14"/>
      <c r="AC4240" s="14"/>
      <c r="AG4240" s="10"/>
      <c r="AH4240" s="10"/>
      <c r="AL4240" s="84"/>
      <c r="AM4240" s="84"/>
    </row>
    <row r="4241" spans="28:39" hidden="1" x14ac:dyDescent="0.25">
      <c r="AB4241" s="14"/>
      <c r="AC4241" s="14"/>
      <c r="AG4241" s="10"/>
      <c r="AH4241" s="10"/>
      <c r="AL4241" s="84"/>
      <c r="AM4241" s="84"/>
    </row>
    <row r="4242" spans="28:39" hidden="1" x14ac:dyDescent="0.25">
      <c r="AB4242" s="14"/>
      <c r="AC4242" s="14"/>
      <c r="AG4242" s="10"/>
      <c r="AH4242" s="10"/>
      <c r="AL4242" s="84"/>
      <c r="AM4242" s="84"/>
    </row>
    <row r="4243" spans="28:39" hidden="1" x14ac:dyDescent="0.25">
      <c r="AB4243" s="14"/>
      <c r="AC4243" s="14"/>
      <c r="AG4243" s="10"/>
      <c r="AH4243" s="10"/>
      <c r="AL4243" s="84"/>
      <c r="AM4243" s="84"/>
    </row>
    <row r="4244" spans="28:39" hidden="1" x14ac:dyDescent="0.25">
      <c r="AB4244" s="14"/>
      <c r="AC4244" s="14"/>
      <c r="AG4244" s="10"/>
      <c r="AH4244" s="10"/>
      <c r="AL4244" s="84"/>
      <c r="AM4244" s="84"/>
    </row>
    <row r="4245" spans="28:39" hidden="1" x14ac:dyDescent="0.25">
      <c r="AB4245" s="14"/>
      <c r="AC4245" s="14"/>
      <c r="AG4245" s="10"/>
      <c r="AH4245" s="10"/>
      <c r="AL4245" s="84"/>
      <c r="AM4245" s="84"/>
    </row>
    <row r="4246" spans="28:39" hidden="1" x14ac:dyDescent="0.25">
      <c r="AB4246" s="14"/>
      <c r="AC4246" s="14"/>
      <c r="AG4246" s="10"/>
      <c r="AH4246" s="10"/>
      <c r="AL4246" s="84"/>
      <c r="AM4246" s="84"/>
    </row>
    <row r="4247" spans="28:39" hidden="1" x14ac:dyDescent="0.25">
      <c r="AB4247" s="14"/>
      <c r="AC4247" s="14"/>
      <c r="AG4247" s="10"/>
      <c r="AH4247" s="10"/>
      <c r="AL4247" s="84"/>
      <c r="AM4247" s="84"/>
    </row>
    <row r="4248" spans="28:39" hidden="1" x14ac:dyDescent="0.25">
      <c r="AB4248" s="14"/>
      <c r="AC4248" s="14"/>
      <c r="AG4248" s="10"/>
      <c r="AH4248" s="10"/>
      <c r="AL4248" s="84"/>
      <c r="AM4248" s="84"/>
    </row>
    <row r="4249" spans="28:39" hidden="1" x14ac:dyDescent="0.25">
      <c r="AB4249" s="14"/>
      <c r="AC4249" s="14"/>
      <c r="AG4249" s="10"/>
      <c r="AH4249" s="10"/>
      <c r="AL4249" s="84"/>
      <c r="AM4249" s="84"/>
    </row>
    <row r="4250" spans="28:39" hidden="1" x14ac:dyDescent="0.25">
      <c r="AB4250" s="14"/>
      <c r="AC4250" s="14"/>
      <c r="AG4250" s="10"/>
      <c r="AH4250" s="10"/>
      <c r="AL4250" s="84"/>
      <c r="AM4250" s="84"/>
    </row>
    <row r="4251" spans="28:39" hidden="1" x14ac:dyDescent="0.25">
      <c r="AB4251" s="14"/>
      <c r="AC4251" s="14"/>
      <c r="AG4251" s="10"/>
      <c r="AH4251" s="10"/>
      <c r="AL4251" s="84"/>
      <c r="AM4251" s="84"/>
    </row>
    <row r="4252" spans="28:39" hidden="1" x14ac:dyDescent="0.25">
      <c r="AB4252" s="14"/>
      <c r="AC4252" s="14"/>
      <c r="AG4252" s="10"/>
      <c r="AH4252" s="10"/>
      <c r="AL4252" s="84"/>
      <c r="AM4252" s="84"/>
    </row>
    <row r="4253" spans="28:39" hidden="1" x14ac:dyDescent="0.25">
      <c r="AB4253" s="14"/>
      <c r="AC4253" s="14"/>
      <c r="AG4253" s="10"/>
      <c r="AH4253" s="10"/>
      <c r="AL4253" s="84"/>
      <c r="AM4253" s="84"/>
    </row>
    <row r="4254" spans="28:39" hidden="1" x14ac:dyDescent="0.25">
      <c r="AB4254" s="14"/>
      <c r="AC4254" s="14"/>
      <c r="AG4254" s="10"/>
      <c r="AH4254" s="10"/>
      <c r="AL4254" s="84"/>
      <c r="AM4254" s="84"/>
    </row>
    <row r="4255" spans="28:39" hidden="1" x14ac:dyDescent="0.25">
      <c r="AB4255" s="14"/>
      <c r="AC4255" s="14"/>
      <c r="AG4255" s="10"/>
      <c r="AH4255" s="10"/>
      <c r="AL4255" s="84"/>
      <c r="AM4255" s="84"/>
    </row>
    <row r="4256" spans="28:39" hidden="1" x14ac:dyDescent="0.25">
      <c r="AB4256" s="14"/>
      <c r="AC4256" s="14"/>
      <c r="AG4256" s="10"/>
      <c r="AH4256" s="10"/>
      <c r="AL4256" s="84"/>
      <c r="AM4256" s="84"/>
    </row>
    <row r="4257" spans="28:39" hidden="1" x14ac:dyDescent="0.25">
      <c r="AB4257" s="14"/>
      <c r="AC4257" s="14"/>
      <c r="AG4257" s="10"/>
      <c r="AH4257" s="10"/>
      <c r="AL4257" s="84"/>
      <c r="AM4257" s="84"/>
    </row>
    <row r="4258" spans="28:39" hidden="1" x14ac:dyDescent="0.25">
      <c r="AB4258" s="14"/>
      <c r="AC4258" s="14"/>
      <c r="AG4258" s="10"/>
      <c r="AH4258" s="10"/>
      <c r="AL4258" s="84"/>
      <c r="AM4258" s="84"/>
    </row>
    <row r="4259" spans="28:39" hidden="1" x14ac:dyDescent="0.25">
      <c r="AB4259" s="14"/>
      <c r="AC4259" s="14"/>
      <c r="AG4259" s="10"/>
      <c r="AH4259" s="10"/>
      <c r="AL4259" s="84"/>
      <c r="AM4259" s="84"/>
    </row>
    <row r="4260" spans="28:39" hidden="1" x14ac:dyDescent="0.25">
      <c r="AB4260" s="14"/>
      <c r="AC4260" s="14"/>
      <c r="AG4260" s="10"/>
      <c r="AH4260" s="10"/>
      <c r="AL4260" s="84"/>
      <c r="AM4260" s="84"/>
    </row>
    <row r="4261" spans="28:39" hidden="1" x14ac:dyDescent="0.25">
      <c r="AB4261" s="14"/>
      <c r="AC4261" s="14"/>
      <c r="AG4261" s="10"/>
      <c r="AH4261" s="10"/>
      <c r="AL4261" s="84"/>
      <c r="AM4261" s="84"/>
    </row>
    <row r="4262" spans="28:39" hidden="1" x14ac:dyDescent="0.25">
      <c r="AB4262" s="14"/>
      <c r="AC4262" s="14"/>
      <c r="AG4262" s="10"/>
      <c r="AH4262" s="10"/>
      <c r="AL4262" s="84"/>
      <c r="AM4262" s="84"/>
    </row>
    <row r="4263" spans="28:39" hidden="1" x14ac:dyDescent="0.25">
      <c r="AB4263" s="14"/>
      <c r="AC4263" s="14"/>
      <c r="AG4263" s="10"/>
      <c r="AH4263" s="10"/>
      <c r="AL4263" s="84"/>
      <c r="AM4263" s="84"/>
    </row>
    <row r="4264" spans="28:39" hidden="1" x14ac:dyDescent="0.25">
      <c r="AB4264" s="14"/>
      <c r="AC4264" s="14"/>
      <c r="AG4264" s="10"/>
      <c r="AH4264" s="10"/>
      <c r="AL4264" s="84"/>
      <c r="AM4264" s="84"/>
    </row>
    <row r="4265" spans="28:39" hidden="1" x14ac:dyDescent="0.25">
      <c r="AB4265" s="14"/>
      <c r="AC4265" s="14"/>
      <c r="AG4265" s="10"/>
      <c r="AH4265" s="10"/>
      <c r="AL4265" s="84"/>
      <c r="AM4265" s="84"/>
    </row>
    <row r="4266" spans="28:39" hidden="1" x14ac:dyDescent="0.25">
      <c r="AB4266" s="14"/>
      <c r="AC4266" s="14"/>
      <c r="AG4266" s="10"/>
      <c r="AH4266" s="10"/>
      <c r="AL4266" s="84"/>
      <c r="AM4266" s="84"/>
    </row>
    <row r="4267" spans="28:39" hidden="1" x14ac:dyDescent="0.25">
      <c r="AB4267" s="14"/>
      <c r="AC4267" s="14"/>
      <c r="AG4267" s="10"/>
      <c r="AH4267" s="10"/>
      <c r="AL4267" s="84"/>
      <c r="AM4267" s="84"/>
    </row>
    <row r="4268" spans="28:39" hidden="1" x14ac:dyDescent="0.25">
      <c r="AB4268" s="14"/>
      <c r="AC4268" s="14"/>
      <c r="AG4268" s="10"/>
      <c r="AH4268" s="10"/>
      <c r="AL4268" s="84"/>
      <c r="AM4268" s="84"/>
    </row>
    <row r="4269" spans="28:39" hidden="1" x14ac:dyDescent="0.25">
      <c r="AB4269" s="14"/>
      <c r="AC4269" s="14"/>
      <c r="AG4269" s="10"/>
      <c r="AH4269" s="10"/>
      <c r="AL4269" s="84"/>
      <c r="AM4269" s="84"/>
    </row>
    <row r="4270" spans="28:39" hidden="1" x14ac:dyDescent="0.25">
      <c r="AB4270" s="14"/>
      <c r="AC4270" s="14"/>
      <c r="AG4270" s="10"/>
      <c r="AH4270" s="10"/>
      <c r="AL4270" s="84"/>
      <c r="AM4270" s="84"/>
    </row>
    <row r="4271" spans="28:39" hidden="1" x14ac:dyDescent="0.25">
      <c r="AB4271" s="14"/>
      <c r="AC4271" s="14"/>
      <c r="AG4271" s="10"/>
      <c r="AH4271" s="10"/>
      <c r="AL4271" s="84"/>
      <c r="AM4271" s="84"/>
    </row>
    <row r="4272" spans="28:39" hidden="1" x14ac:dyDescent="0.25">
      <c r="AB4272" s="14"/>
      <c r="AC4272" s="14"/>
      <c r="AG4272" s="10"/>
      <c r="AH4272" s="10"/>
      <c r="AL4272" s="84"/>
      <c r="AM4272" s="84"/>
    </row>
    <row r="4273" spans="28:39" hidden="1" x14ac:dyDescent="0.25">
      <c r="AB4273" s="14"/>
      <c r="AC4273" s="14"/>
      <c r="AG4273" s="10"/>
      <c r="AH4273" s="10"/>
      <c r="AL4273" s="84"/>
      <c r="AM4273" s="84"/>
    </row>
    <row r="4274" spans="28:39" hidden="1" x14ac:dyDescent="0.25">
      <c r="AB4274" s="14"/>
      <c r="AC4274" s="14"/>
      <c r="AG4274" s="10"/>
      <c r="AH4274" s="10"/>
      <c r="AL4274" s="84"/>
      <c r="AM4274" s="84"/>
    </row>
    <row r="4275" spans="28:39" hidden="1" x14ac:dyDescent="0.25">
      <c r="AB4275" s="14"/>
      <c r="AC4275" s="14"/>
      <c r="AG4275" s="10"/>
      <c r="AH4275" s="10"/>
      <c r="AL4275" s="84"/>
      <c r="AM4275" s="84"/>
    </row>
    <row r="4276" spans="28:39" hidden="1" x14ac:dyDescent="0.25">
      <c r="AB4276" s="14"/>
      <c r="AC4276" s="14"/>
      <c r="AG4276" s="10"/>
      <c r="AH4276" s="10"/>
      <c r="AL4276" s="84"/>
      <c r="AM4276" s="84"/>
    </row>
    <row r="4277" spans="28:39" hidden="1" x14ac:dyDescent="0.25">
      <c r="AB4277" s="14"/>
      <c r="AC4277" s="14"/>
      <c r="AG4277" s="10"/>
      <c r="AH4277" s="10"/>
      <c r="AL4277" s="84"/>
      <c r="AM4277" s="84"/>
    </row>
    <row r="4278" spans="28:39" hidden="1" x14ac:dyDescent="0.25">
      <c r="AB4278" s="14"/>
      <c r="AC4278" s="14"/>
      <c r="AG4278" s="10"/>
      <c r="AH4278" s="10"/>
      <c r="AL4278" s="84"/>
      <c r="AM4278" s="84"/>
    </row>
    <row r="4279" spans="28:39" hidden="1" x14ac:dyDescent="0.25">
      <c r="AB4279" s="14"/>
      <c r="AC4279" s="14"/>
      <c r="AG4279" s="10"/>
      <c r="AH4279" s="10"/>
      <c r="AL4279" s="84"/>
      <c r="AM4279" s="84"/>
    </row>
    <row r="4280" spans="28:39" hidden="1" x14ac:dyDescent="0.25">
      <c r="AB4280" s="14"/>
      <c r="AC4280" s="14"/>
      <c r="AG4280" s="10"/>
      <c r="AH4280" s="10"/>
      <c r="AL4280" s="84"/>
      <c r="AM4280" s="84"/>
    </row>
    <row r="4281" spans="28:39" hidden="1" x14ac:dyDescent="0.25">
      <c r="AB4281" s="14"/>
      <c r="AC4281" s="14"/>
      <c r="AG4281" s="10"/>
      <c r="AH4281" s="10"/>
      <c r="AL4281" s="84"/>
      <c r="AM4281" s="84"/>
    </row>
    <row r="4282" spans="28:39" hidden="1" x14ac:dyDescent="0.25">
      <c r="AB4282" s="14"/>
      <c r="AC4282" s="14"/>
      <c r="AG4282" s="10"/>
      <c r="AH4282" s="10"/>
      <c r="AL4282" s="84"/>
      <c r="AM4282" s="84"/>
    </row>
    <row r="4283" spans="28:39" hidden="1" x14ac:dyDescent="0.25">
      <c r="AB4283" s="14"/>
      <c r="AC4283" s="14"/>
      <c r="AG4283" s="10"/>
      <c r="AH4283" s="10"/>
      <c r="AL4283" s="84"/>
      <c r="AM4283" s="84"/>
    </row>
    <row r="4284" spans="28:39" hidden="1" x14ac:dyDescent="0.25">
      <c r="AB4284" s="14"/>
      <c r="AC4284" s="14"/>
      <c r="AG4284" s="10"/>
      <c r="AH4284" s="10"/>
      <c r="AL4284" s="84"/>
      <c r="AM4284" s="84"/>
    </row>
    <row r="4285" spans="28:39" hidden="1" x14ac:dyDescent="0.25">
      <c r="AB4285" s="14"/>
      <c r="AC4285" s="14"/>
      <c r="AG4285" s="10"/>
      <c r="AH4285" s="10"/>
      <c r="AL4285" s="84"/>
      <c r="AM4285" s="84"/>
    </row>
    <row r="4286" spans="28:39" hidden="1" x14ac:dyDescent="0.25">
      <c r="AB4286" s="14"/>
      <c r="AC4286" s="14"/>
      <c r="AG4286" s="10"/>
      <c r="AH4286" s="10"/>
      <c r="AL4286" s="84"/>
      <c r="AM4286" s="84"/>
    </row>
    <row r="4287" spans="28:39" hidden="1" x14ac:dyDescent="0.25">
      <c r="AB4287" s="14"/>
      <c r="AC4287" s="14"/>
      <c r="AG4287" s="10"/>
      <c r="AH4287" s="10"/>
      <c r="AL4287" s="84"/>
      <c r="AM4287" s="84"/>
    </row>
    <row r="4288" spans="28:39" hidden="1" x14ac:dyDescent="0.25">
      <c r="AB4288" s="14"/>
      <c r="AC4288" s="14"/>
      <c r="AG4288" s="10"/>
      <c r="AH4288" s="10"/>
      <c r="AL4288" s="84"/>
      <c r="AM4288" s="84"/>
    </row>
    <row r="4289" spans="28:39" hidden="1" x14ac:dyDescent="0.25">
      <c r="AB4289" s="14"/>
      <c r="AC4289" s="14"/>
      <c r="AG4289" s="10"/>
      <c r="AH4289" s="10"/>
      <c r="AL4289" s="84"/>
      <c r="AM4289" s="84"/>
    </row>
    <row r="4290" spans="28:39" hidden="1" x14ac:dyDescent="0.25">
      <c r="AB4290" s="14"/>
      <c r="AC4290" s="14"/>
      <c r="AG4290" s="10"/>
      <c r="AH4290" s="10"/>
      <c r="AL4290" s="84"/>
      <c r="AM4290" s="84"/>
    </row>
    <row r="4291" spans="28:39" hidden="1" x14ac:dyDescent="0.25">
      <c r="AB4291" s="14"/>
      <c r="AC4291" s="14"/>
      <c r="AG4291" s="10"/>
      <c r="AH4291" s="10"/>
      <c r="AL4291" s="84"/>
      <c r="AM4291" s="84"/>
    </row>
    <row r="4292" spans="28:39" hidden="1" x14ac:dyDescent="0.25">
      <c r="AB4292" s="14"/>
      <c r="AC4292" s="14"/>
      <c r="AG4292" s="10"/>
      <c r="AH4292" s="10"/>
      <c r="AL4292" s="84"/>
      <c r="AM4292" s="84"/>
    </row>
    <row r="4293" spans="28:39" hidden="1" x14ac:dyDescent="0.25">
      <c r="AB4293" s="14"/>
      <c r="AC4293" s="14"/>
      <c r="AG4293" s="10"/>
      <c r="AH4293" s="10"/>
      <c r="AL4293" s="84"/>
      <c r="AM4293" s="84"/>
    </row>
    <row r="4294" spans="28:39" hidden="1" x14ac:dyDescent="0.25">
      <c r="AB4294" s="14"/>
      <c r="AC4294" s="14"/>
      <c r="AG4294" s="10"/>
      <c r="AH4294" s="10"/>
      <c r="AL4294" s="84"/>
      <c r="AM4294" s="84"/>
    </row>
    <row r="4295" spans="28:39" hidden="1" x14ac:dyDescent="0.25">
      <c r="AB4295" s="14"/>
      <c r="AC4295" s="14"/>
      <c r="AG4295" s="10"/>
      <c r="AH4295" s="10"/>
      <c r="AL4295" s="84"/>
      <c r="AM4295" s="84"/>
    </row>
    <row r="4296" spans="28:39" hidden="1" x14ac:dyDescent="0.25">
      <c r="AB4296" s="14"/>
      <c r="AC4296" s="14"/>
      <c r="AG4296" s="10"/>
      <c r="AH4296" s="10"/>
      <c r="AL4296" s="84"/>
      <c r="AM4296" s="84"/>
    </row>
    <row r="4297" spans="28:39" hidden="1" x14ac:dyDescent="0.25">
      <c r="AB4297" s="14"/>
      <c r="AC4297" s="14"/>
      <c r="AG4297" s="10"/>
      <c r="AH4297" s="10"/>
      <c r="AL4297" s="84"/>
      <c r="AM4297" s="84"/>
    </row>
    <row r="4298" spans="28:39" hidden="1" x14ac:dyDescent="0.25">
      <c r="AB4298" s="14"/>
      <c r="AC4298" s="14"/>
      <c r="AG4298" s="10"/>
      <c r="AH4298" s="10"/>
      <c r="AL4298" s="84"/>
      <c r="AM4298" s="84"/>
    </row>
    <row r="4299" spans="28:39" hidden="1" x14ac:dyDescent="0.25">
      <c r="AB4299" s="14"/>
      <c r="AC4299" s="14"/>
      <c r="AG4299" s="10"/>
      <c r="AH4299" s="10"/>
      <c r="AL4299" s="84"/>
      <c r="AM4299" s="84"/>
    </row>
    <row r="4300" spans="28:39" hidden="1" x14ac:dyDescent="0.25">
      <c r="AB4300" s="14"/>
      <c r="AC4300" s="14"/>
      <c r="AG4300" s="10"/>
      <c r="AH4300" s="10"/>
      <c r="AL4300" s="84"/>
      <c r="AM4300" s="84"/>
    </row>
    <row r="4301" spans="28:39" hidden="1" x14ac:dyDescent="0.25">
      <c r="AB4301" s="14"/>
      <c r="AC4301" s="14"/>
      <c r="AG4301" s="10"/>
      <c r="AH4301" s="10"/>
      <c r="AL4301" s="84"/>
      <c r="AM4301" s="84"/>
    </row>
    <row r="4302" spans="28:39" hidden="1" x14ac:dyDescent="0.25">
      <c r="AB4302" s="14"/>
      <c r="AC4302" s="14"/>
      <c r="AG4302" s="10"/>
      <c r="AH4302" s="10"/>
      <c r="AL4302" s="84"/>
      <c r="AM4302" s="84"/>
    </row>
    <row r="4303" spans="28:39" hidden="1" x14ac:dyDescent="0.25">
      <c r="AB4303" s="14"/>
      <c r="AC4303" s="14"/>
      <c r="AG4303" s="10"/>
      <c r="AH4303" s="10"/>
      <c r="AL4303" s="84"/>
      <c r="AM4303" s="84"/>
    </row>
    <row r="4304" spans="28:39" hidden="1" x14ac:dyDescent="0.25">
      <c r="AB4304" s="14"/>
      <c r="AC4304" s="14"/>
      <c r="AG4304" s="10"/>
      <c r="AH4304" s="10"/>
      <c r="AL4304" s="84"/>
      <c r="AM4304" s="84"/>
    </row>
    <row r="4305" spans="28:39" hidden="1" x14ac:dyDescent="0.25">
      <c r="AB4305" s="14"/>
      <c r="AC4305" s="14"/>
      <c r="AG4305" s="10"/>
      <c r="AH4305" s="10"/>
      <c r="AL4305" s="84"/>
      <c r="AM4305" s="84"/>
    </row>
    <row r="4306" spans="28:39" hidden="1" x14ac:dyDescent="0.25">
      <c r="AB4306" s="14"/>
      <c r="AC4306" s="14"/>
      <c r="AG4306" s="10"/>
      <c r="AH4306" s="10"/>
      <c r="AL4306" s="84"/>
      <c r="AM4306" s="84"/>
    </row>
    <row r="4307" spans="28:39" hidden="1" x14ac:dyDescent="0.25">
      <c r="AB4307" s="14"/>
      <c r="AC4307" s="14"/>
      <c r="AG4307" s="10"/>
      <c r="AH4307" s="10"/>
      <c r="AL4307" s="84"/>
      <c r="AM4307" s="84"/>
    </row>
    <row r="4308" spans="28:39" hidden="1" x14ac:dyDescent="0.25">
      <c r="AB4308" s="14"/>
      <c r="AC4308" s="14"/>
      <c r="AG4308" s="10"/>
      <c r="AH4308" s="10"/>
      <c r="AL4308" s="84"/>
      <c r="AM4308" s="84"/>
    </row>
    <row r="4309" spans="28:39" hidden="1" x14ac:dyDescent="0.25">
      <c r="AB4309" s="14"/>
      <c r="AC4309" s="14"/>
      <c r="AG4309" s="10"/>
      <c r="AH4309" s="10"/>
      <c r="AL4309" s="84"/>
      <c r="AM4309" s="84"/>
    </row>
    <row r="4310" spans="28:39" hidden="1" x14ac:dyDescent="0.25">
      <c r="AB4310" s="14"/>
      <c r="AC4310" s="14"/>
      <c r="AG4310" s="10"/>
      <c r="AH4310" s="10"/>
      <c r="AL4310" s="84"/>
      <c r="AM4310" s="84"/>
    </row>
    <row r="4311" spans="28:39" hidden="1" x14ac:dyDescent="0.25">
      <c r="AB4311" s="14"/>
      <c r="AC4311" s="14"/>
      <c r="AG4311" s="10"/>
      <c r="AH4311" s="10"/>
      <c r="AL4311" s="84"/>
      <c r="AM4311" s="84"/>
    </row>
    <row r="4312" spans="28:39" hidden="1" x14ac:dyDescent="0.25">
      <c r="AB4312" s="14"/>
      <c r="AC4312" s="14"/>
      <c r="AG4312" s="10"/>
      <c r="AH4312" s="10"/>
      <c r="AL4312" s="84"/>
      <c r="AM4312" s="84"/>
    </row>
    <row r="4313" spans="28:39" hidden="1" x14ac:dyDescent="0.25">
      <c r="AB4313" s="14"/>
      <c r="AC4313" s="14"/>
      <c r="AG4313" s="10"/>
      <c r="AH4313" s="10"/>
      <c r="AL4313" s="84"/>
      <c r="AM4313" s="84"/>
    </row>
    <row r="4314" spans="28:39" hidden="1" x14ac:dyDescent="0.25">
      <c r="AB4314" s="14"/>
      <c r="AC4314" s="14"/>
      <c r="AG4314" s="10"/>
      <c r="AH4314" s="10"/>
      <c r="AL4314" s="84"/>
      <c r="AM4314" s="84"/>
    </row>
    <row r="4315" spans="28:39" hidden="1" x14ac:dyDescent="0.25">
      <c r="AB4315" s="14"/>
      <c r="AC4315" s="14"/>
      <c r="AG4315" s="10"/>
      <c r="AH4315" s="10"/>
      <c r="AL4315" s="84"/>
      <c r="AM4315" s="84"/>
    </row>
    <row r="4316" spans="28:39" hidden="1" x14ac:dyDescent="0.25">
      <c r="AB4316" s="14"/>
      <c r="AC4316" s="14"/>
      <c r="AG4316" s="10"/>
      <c r="AH4316" s="10"/>
      <c r="AL4316" s="84"/>
      <c r="AM4316" s="84"/>
    </row>
    <row r="4317" spans="28:39" hidden="1" x14ac:dyDescent="0.25">
      <c r="AB4317" s="14"/>
      <c r="AC4317" s="14"/>
      <c r="AG4317" s="10"/>
      <c r="AH4317" s="10"/>
      <c r="AL4317" s="84"/>
      <c r="AM4317" s="84"/>
    </row>
    <row r="4318" spans="28:39" hidden="1" x14ac:dyDescent="0.25">
      <c r="AB4318" s="14"/>
      <c r="AC4318" s="14"/>
      <c r="AG4318" s="10"/>
      <c r="AH4318" s="10"/>
      <c r="AL4318" s="84"/>
      <c r="AM4318" s="84"/>
    </row>
    <row r="4319" spans="28:39" hidden="1" x14ac:dyDescent="0.25">
      <c r="AB4319" s="14"/>
      <c r="AC4319" s="14"/>
      <c r="AG4319" s="10"/>
      <c r="AH4319" s="10"/>
      <c r="AL4319" s="84"/>
      <c r="AM4319" s="84"/>
    </row>
    <row r="4320" spans="28:39" hidden="1" x14ac:dyDescent="0.25">
      <c r="AB4320" s="14"/>
      <c r="AC4320" s="14"/>
      <c r="AG4320" s="10"/>
      <c r="AH4320" s="10"/>
      <c r="AL4320" s="84"/>
      <c r="AM4320" s="84"/>
    </row>
    <row r="4321" spans="28:39" hidden="1" x14ac:dyDescent="0.25">
      <c r="AB4321" s="14"/>
      <c r="AC4321" s="14"/>
      <c r="AG4321" s="10"/>
      <c r="AH4321" s="10"/>
      <c r="AL4321" s="84"/>
      <c r="AM4321" s="84"/>
    </row>
    <row r="4322" spans="28:39" hidden="1" x14ac:dyDescent="0.25">
      <c r="AB4322" s="14"/>
      <c r="AC4322" s="14"/>
      <c r="AG4322" s="10"/>
      <c r="AH4322" s="10"/>
      <c r="AL4322" s="84"/>
      <c r="AM4322" s="84"/>
    </row>
    <row r="4323" spans="28:39" hidden="1" x14ac:dyDescent="0.25">
      <c r="AB4323" s="14"/>
      <c r="AC4323" s="14"/>
      <c r="AG4323" s="10"/>
      <c r="AH4323" s="10"/>
      <c r="AL4323" s="84"/>
      <c r="AM4323" s="84"/>
    </row>
    <row r="4324" spans="28:39" hidden="1" x14ac:dyDescent="0.25">
      <c r="AB4324" s="14"/>
      <c r="AC4324" s="14"/>
      <c r="AG4324" s="10"/>
      <c r="AH4324" s="10"/>
      <c r="AL4324" s="84"/>
      <c r="AM4324" s="84"/>
    </row>
    <row r="4325" spans="28:39" hidden="1" x14ac:dyDescent="0.25">
      <c r="AB4325" s="14"/>
      <c r="AC4325" s="14"/>
      <c r="AG4325" s="10"/>
      <c r="AH4325" s="10"/>
      <c r="AL4325" s="84"/>
      <c r="AM4325" s="84"/>
    </row>
    <row r="4326" spans="28:39" hidden="1" x14ac:dyDescent="0.25">
      <c r="AB4326" s="14"/>
      <c r="AC4326" s="14"/>
      <c r="AG4326" s="10"/>
      <c r="AH4326" s="10"/>
      <c r="AL4326" s="84"/>
      <c r="AM4326" s="84"/>
    </row>
    <row r="4327" spans="28:39" hidden="1" x14ac:dyDescent="0.25">
      <c r="AB4327" s="14"/>
      <c r="AC4327" s="14"/>
      <c r="AG4327" s="10"/>
      <c r="AH4327" s="10"/>
      <c r="AL4327" s="84"/>
      <c r="AM4327" s="84"/>
    </row>
    <row r="4328" spans="28:39" hidden="1" x14ac:dyDescent="0.25">
      <c r="AB4328" s="14"/>
      <c r="AC4328" s="14"/>
      <c r="AG4328" s="10"/>
      <c r="AH4328" s="10"/>
      <c r="AL4328" s="84"/>
      <c r="AM4328" s="84"/>
    </row>
    <row r="4329" spans="28:39" hidden="1" x14ac:dyDescent="0.25">
      <c r="AB4329" s="14"/>
      <c r="AC4329" s="14"/>
      <c r="AG4329" s="10"/>
      <c r="AH4329" s="10"/>
      <c r="AL4329" s="84"/>
      <c r="AM4329" s="84"/>
    </row>
    <row r="4330" spans="28:39" hidden="1" x14ac:dyDescent="0.25">
      <c r="AB4330" s="14"/>
      <c r="AC4330" s="14"/>
      <c r="AG4330" s="10"/>
      <c r="AH4330" s="10"/>
      <c r="AL4330" s="84"/>
      <c r="AM4330" s="84"/>
    </row>
    <row r="4331" spans="28:39" hidden="1" x14ac:dyDescent="0.25">
      <c r="AB4331" s="14"/>
      <c r="AC4331" s="14"/>
      <c r="AG4331" s="10"/>
      <c r="AH4331" s="10"/>
      <c r="AL4331" s="84"/>
      <c r="AM4331" s="84"/>
    </row>
    <row r="4332" spans="28:39" hidden="1" x14ac:dyDescent="0.25">
      <c r="AB4332" s="14"/>
      <c r="AC4332" s="14"/>
      <c r="AG4332" s="10"/>
      <c r="AH4332" s="10"/>
      <c r="AL4332" s="84"/>
      <c r="AM4332" s="84"/>
    </row>
    <row r="4333" spans="28:39" hidden="1" x14ac:dyDescent="0.25">
      <c r="AB4333" s="14"/>
      <c r="AC4333" s="14"/>
      <c r="AG4333" s="10"/>
      <c r="AH4333" s="10"/>
      <c r="AL4333" s="84"/>
      <c r="AM4333" s="84"/>
    </row>
    <row r="4334" spans="28:39" hidden="1" x14ac:dyDescent="0.25">
      <c r="AB4334" s="14"/>
      <c r="AC4334" s="14"/>
      <c r="AG4334" s="10"/>
      <c r="AH4334" s="10"/>
      <c r="AL4334" s="84"/>
      <c r="AM4334" s="84"/>
    </row>
    <row r="4335" spans="28:39" hidden="1" x14ac:dyDescent="0.25">
      <c r="AB4335" s="14"/>
      <c r="AC4335" s="14"/>
      <c r="AG4335" s="10"/>
      <c r="AH4335" s="10"/>
      <c r="AL4335" s="84"/>
      <c r="AM4335" s="84"/>
    </row>
    <row r="4336" spans="28:39" hidden="1" x14ac:dyDescent="0.25">
      <c r="AB4336" s="14"/>
      <c r="AC4336" s="14"/>
      <c r="AG4336" s="10"/>
      <c r="AH4336" s="10"/>
      <c r="AL4336" s="84"/>
      <c r="AM4336" s="84"/>
    </row>
    <row r="4337" spans="28:39" hidden="1" x14ac:dyDescent="0.25">
      <c r="AB4337" s="14"/>
      <c r="AC4337" s="14"/>
      <c r="AG4337" s="10"/>
      <c r="AH4337" s="10"/>
      <c r="AL4337" s="84"/>
      <c r="AM4337" s="84"/>
    </row>
    <row r="4338" spans="28:39" hidden="1" x14ac:dyDescent="0.25">
      <c r="AB4338" s="14"/>
      <c r="AC4338" s="14"/>
      <c r="AG4338" s="10"/>
      <c r="AH4338" s="10"/>
      <c r="AL4338" s="84"/>
      <c r="AM4338" s="84"/>
    </row>
    <row r="4339" spans="28:39" hidden="1" x14ac:dyDescent="0.25">
      <c r="AB4339" s="14"/>
      <c r="AC4339" s="14"/>
      <c r="AG4339" s="10"/>
      <c r="AH4339" s="10"/>
      <c r="AL4339" s="84"/>
      <c r="AM4339" s="84"/>
    </row>
    <row r="4340" spans="28:39" hidden="1" x14ac:dyDescent="0.25">
      <c r="AB4340" s="14"/>
      <c r="AC4340" s="14"/>
      <c r="AG4340" s="10"/>
      <c r="AH4340" s="10"/>
      <c r="AL4340" s="84"/>
      <c r="AM4340" s="84"/>
    </row>
    <row r="4341" spans="28:39" hidden="1" x14ac:dyDescent="0.25">
      <c r="AB4341" s="14"/>
      <c r="AC4341" s="14"/>
      <c r="AG4341" s="10"/>
      <c r="AH4341" s="10"/>
      <c r="AL4341" s="84"/>
      <c r="AM4341" s="84"/>
    </row>
    <row r="4342" spans="28:39" hidden="1" x14ac:dyDescent="0.25">
      <c r="AB4342" s="14"/>
      <c r="AC4342" s="14"/>
      <c r="AG4342" s="10"/>
      <c r="AH4342" s="10"/>
      <c r="AL4342" s="84"/>
      <c r="AM4342" s="84"/>
    </row>
    <row r="4343" spans="28:39" hidden="1" x14ac:dyDescent="0.25">
      <c r="AB4343" s="14"/>
      <c r="AC4343" s="14"/>
      <c r="AG4343" s="10"/>
      <c r="AH4343" s="10"/>
      <c r="AL4343" s="84"/>
      <c r="AM4343" s="84"/>
    </row>
    <row r="4344" spans="28:39" hidden="1" x14ac:dyDescent="0.25">
      <c r="AB4344" s="14"/>
      <c r="AC4344" s="14"/>
      <c r="AG4344" s="10"/>
      <c r="AH4344" s="10"/>
      <c r="AL4344" s="84"/>
      <c r="AM4344" s="84"/>
    </row>
    <row r="4345" spans="28:39" hidden="1" x14ac:dyDescent="0.25">
      <c r="AB4345" s="14"/>
      <c r="AC4345" s="14"/>
      <c r="AG4345" s="10"/>
      <c r="AH4345" s="10"/>
      <c r="AL4345" s="84"/>
      <c r="AM4345" s="84"/>
    </row>
    <row r="4346" spans="28:39" hidden="1" x14ac:dyDescent="0.25">
      <c r="AB4346" s="14"/>
      <c r="AC4346" s="14"/>
      <c r="AG4346" s="10"/>
      <c r="AH4346" s="10"/>
      <c r="AL4346" s="84"/>
      <c r="AM4346" s="84"/>
    </row>
    <row r="4347" spans="28:39" hidden="1" x14ac:dyDescent="0.25">
      <c r="AB4347" s="14"/>
      <c r="AC4347" s="14"/>
      <c r="AG4347" s="10"/>
      <c r="AH4347" s="10"/>
      <c r="AL4347" s="84"/>
      <c r="AM4347" s="84"/>
    </row>
    <row r="4348" spans="28:39" hidden="1" x14ac:dyDescent="0.25">
      <c r="AB4348" s="14"/>
      <c r="AC4348" s="14"/>
      <c r="AG4348" s="10"/>
      <c r="AH4348" s="10"/>
      <c r="AL4348" s="84"/>
      <c r="AM4348" s="84"/>
    </row>
    <row r="4349" spans="28:39" hidden="1" x14ac:dyDescent="0.25">
      <c r="AB4349" s="14"/>
      <c r="AC4349" s="14"/>
      <c r="AG4349" s="10"/>
      <c r="AH4349" s="10"/>
      <c r="AL4349" s="84"/>
      <c r="AM4349" s="84"/>
    </row>
    <row r="4350" spans="28:39" hidden="1" x14ac:dyDescent="0.25">
      <c r="AB4350" s="14"/>
      <c r="AC4350" s="14"/>
      <c r="AG4350" s="10"/>
      <c r="AH4350" s="10"/>
      <c r="AL4350" s="84"/>
      <c r="AM4350" s="84"/>
    </row>
    <row r="4351" spans="28:39" hidden="1" x14ac:dyDescent="0.25">
      <c r="AB4351" s="14"/>
      <c r="AC4351" s="14"/>
      <c r="AG4351" s="10"/>
      <c r="AH4351" s="10"/>
      <c r="AL4351" s="84"/>
      <c r="AM4351" s="84"/>
    </row>
    <row r="4352" spans="28:39" hidden="1" x14ac:dyDescent="0.25">
      <c r="AB4352" s="14"/>
      <c r="AC4352" s="14"/>
      <c r="AG4352" s="10"/>
      <c r="AH4352" s="10"/>
      <c r="AL4352" s="84"/>
      <c r="AM4352" s="84"/>
    </row>
    <row r="4353" spans="28:39" hidden="1" x14ac:dyDescent="0.25">
      <c r="AB4353" s="14"/>
      <c r="AC4353" s="14"/>
      <c r="AG4353" s="10"/>
      <c r="AH4353" s="10"/>
      <c r="AL4353" s="84"/>
      <c r="AM4353" s="84"/>
    </row>
    <row r="4354" spans="28:39" hidden="1" x14ac:dyDescent="0.25">
      <c r="AB4354" s="14"/>
      <c r="AC4354" s="14"/>
      <c r="AG4354" s="10"/>
      <c r="AH4354" s="10"/>
      <c r="AL4354" s="84"/>
      <c r="AM4354" s="84"/>
    </row>
    <row r="4355" spans="28:39" hidden="1" x14ac:dyDescent="0.25">
      <c r="AB4355" s="14"/>
      <c r="AC4355" s="14"/>
      <c r="AG4355" s="10"/>
      <c r="AH4355" s="10"/>
      <c r="AL4355" s="84"/>
      <c r="AM4355" s="84"/>
    </row>
    <row r="4356" spans="28:39" hidden="1" x14ac:dyDescent="0.25">
      <c r="AB4356" s="14"/>
      <c r="AC4356" s="14"/>
      <c r="AG4356" s="10"/>
      <c r="AH4356" s="10"/>
      <c r="AL4356" s="84"/>
      <c r="AM4356" s="84"/>
    </row>
    <row r="4357" spans="28:39" hidden="1" x14ac:dyDescent="0.25">
      <c r="AB4357" s="14"/>
      <c r="AC4357" s="14"/>
      <c r="AG4357" s="10"/>
      <c r="AH4357" s="10"/>
      <c r="AL4357" s="84"/>
      <c r="AM4357" s="84"/>
    </row>
    <row r="4358" spans="28:39" hidden="1" x14ac:dyDescent="0.25">
      <c r="AB4358" s="14"/>
      <c r="AC4358" s="14"/>
      <c r="AG4358" s="10"/>
      <c r="AH4358" s="10"/>
      <c r="AL4358" s="84"/>
      <c r="AM4358" s="84"/>
    </row>
    <row r="4359" spans="28:39" hidden="1" x14ac:dyDescent="0.25">
      <c r="AB4359" s="14"/>
      <c r="AC4359" s="14"/>
      <c r="AG4359" s="10"/>
      <c r="AH4359" s="10"/>
      <c r="AL4359" s="84"/>
      <c r="AM4359" s="84"/>
    </row>
    <row r="4360" spans="28:39" hidden="1" x14ac:dyDescent="0.25">
      <c r="AB4360" s="14"/>
      <c r="AC4360" s="14"/>
      <c r="AG4360" s="10"/>
      <c r="AH4360" s="10"/>
      <c r="AL4360" s="84"/>
      <c r="AM4360" s="84"/>
    </row>
    <row r="4361" spans="28:39" hidden="1" x14ac:dyDescent="0.25">
      <c r="AB4361" s="14"/>
      <c r="AC4361" s="14"/>
      <c r="AG4361" s="10"/>
      <c r="AH4361" s="10"/>
      <c r="AL4361" s="84"/>
      <c r="AM4361" s="84"/>
    </row>
    <row r="4362" spans="28:39" hidden="1" x14ac:dyDescent="0.25">
      <c r="AB4362" s="14"/>
      <c r="AC4362" s="14"/>
      <c r="AG4362" s="10"/>
      <c r="AH4362" s="10"/>
      <c r="AL4362" s="84"/>
      <c r="AM4362" s="84"/>
    </row>
    <row r="4363" spans="28:39" hidden="1" x14ac:dyDescent="0.25">
      <c r="AB4363" s="14"/>
      <c r="AC4363" s="14"/>
      <c r="AG4363" s="10"/>
      <c r="AH4363" s="10"/>
      <c r="AL4363" s="84"/>
      <c r="AM4363" s="84"/>
    </row>
    <row r="4364" spans="28:39" hidden="1" x14ac:dyDescent="0.25">
      <c r="AB4364" s="14"/>
      <c r="AC4364" s="14"/>
      <c r="AG4364" s="10"/>
      <c r="AH4364" s="10"/>
      <c r="AL4364" s="84"/>
      <c r="AM4364" s="84"/>
    </row>
    <row r="4365" spans="28:39" hidden="1" x14ac:dyDescent="0.25">
      <c r="AB4365" s="14"/>
      <c r="AC4365" s="14"/>
      <c r="AG4365" s="10"/>
      <c r="AH4365" s="10"/>
      <c r="AL4365" s="84"/>
      <c r="AM4365" s="84"/>
    </row>
    <row r="4366" spans="28:39" hidden="1" x14ac:dyDescent="0.25">
      <c r="AB4366" s="14"/>
      <c r="AC4366" s="14"/>
      <c r="AG4366" s="10"/>
      <c r="AH4366" s="10"/>
      <c r="AL4366" s="84"/>
      <c r="AM4366" s="84"/>
    </row>
    <row r="4367" spans="28:39" hidden="1" x14ac:dyDescent="0.25">
      <c r="AB4367" s="14"/>
      <c r="AC4367" s="14"/>
      <c r="AG4367" s="10"/>
      <c r="AH4367" s="10"/>
      <c r="AL4367" s="84"/>
      <c r="AM4367" s="84"/>
    </row>
    <row r="4368" spans="28:39" hidden="1" x14ac:dyDescent="0.25">
      <c r="AB4368" s="14"/>
      <c r="AC4368" s="14"/>
      <c r="AG4368" s="10"/>
      <c r="AH4368" s="10"/>
      <c r="AL4368" s="84"/>
      <c r="AM4368" s="84"/>
    </row>
    <row r="4369" spans="28:39" hidden="1" x14ac:dyDescent="0.25">
      <c r="AB4369" s="14"/>
      <c r="AC4369" s="14"/>
      <c r="AG4369" s="10"/>
      <c r="AH4369" s="10"/>
      <c r="AL4369" s="84"/>
      <c r="AM4369" s="84"/>
    </row>
    <row r="4370" spans="28:39" hidden="1" x14ac:dyDescent="0.25">
      <c r="AB4370" s="14"/>
      <c r="AC4370" s="14"/>
      <c r="AG4370" s="10"/>
      <c r="AH4370" s="10"/>
      <c r="AL4370" s="84"/>
      <c r="AM4370" s="84"/>
    </row>
    <row r="4371" spans="28:39" hidden="1" x14ac:dyDescent="0.25">
      <c r="AB4371" s="14"/>
      <c r="AC4371" s="14"/>
      <c r="AG4371" s="10"/>
      <c r="AH4371" s="10"/>
      <c r="AL4371" s="84"/>
      <c r="AM4371" s="84"/>
    </row>
    <row r="4372" spans="28:39" hidden="1" x14ac:dyDescent="0.25">
      <c r="AB4372" s="14"/>
      <c r="AC4372" s="14"/>
      <c r="AG4372" s="10"/>
      <c r="AH4372" s="10"/>
      <c r="AL4372" s="84"/>
      <c r="AM4372" s="84"/>
    </row>
    <row r="4373" spans="28:39" hidden="1" x14ac:dyDescent="0.25">
      <c r="AB4373" s="14"/>
      <c r="AC4373" s="14"/>
      <c r="AG4373" s="10"/>
      <c r="AH4373" s="10"/>
      <c r="AL4373" s="84"/>
      <c r="AM4373" s="84"/>
    </row>
    <row r="4374" spans="28:39" hidden="1" x14ac:dyDescent="0.25">
      <c r="AB4374" s="14"/>
      <c r="AC4374" s="14"/>
      <c r="AG4374" s="10"/>
      <c r="AH4374" s="10"/>
      <c r="AL4374" s="84"/>
      <c r="AM4374" s="84"/>
    </row>
    <row r="4375" spans="28:39" hidden="1" x14ac:dyDescent="0.25">
      <c r="AB4375" s="14"/>
      <c r="AC4375" s="14"/>
      <c r="AG4375" s="10"/>
      <c r="AH4375" s="10"/>
      <c r="AL4375" s="84"/>
      <c r="AM4375" s="84"/>
    </row>
    <row r="4376" spans="28:39" hidden="1" x14ac:dyDescent="0.25">
      <c r="AB4376" s="14"/>
      <c r="AC4376" s="14"/>
      <c r="AG4376" s="10"/>
      <c r="AH4376" s="10"/>
      <c r="AL4376" s="84"/>
      <c r="AM4376" s="84"/>
    </row>
    <row r="4377" spans="28:39" hidden="1" x14ac:dyDescent="0.25">
      <c r="AB4377" s="14"/>
      <c r="AC4377" s="14"/>
      <c r="AG4377" s="10"/>
      <c r="AH4377" s="10"/>
      <c r="AL4377" s="84"/>
      <c r="AM4377" s="84"/>
    </row>
    <row r="4378" spans="28:39" hidden="1" x14ac:dyDescent="0.25">
      <c r="AB4378" s="14"/>
      <c r="AC4378" s="14"/>
      <c r="AG4378" s="10"/>
      <c r="AH4378" s="10"/>
      <c r="AL4378" s="84"/>
      <c r="AM4378" s="84"/>
    </row>
    <row r="4379" spans="28:39" hidden="1" x14ac:dyDescent="0.25">
      <c r="AB4379" s="14"/>
      <c r="AC4379" s="14"/>
      <c r="AG4379" s="10"/>
      <c r="AH4379" s="10"/>
      <c r="AL4379" s="84"/>
      <c r="AM4379" s="84"/>
    </row>
    <row r="4380" spans="28:39" hidden="1" x14ac:dyDescent="0.25">
      <c r="AB4380" s="14"/>
      <c r="AC4380" s="14"/>
      <c r="AG4380" s="10"/>
      <c r="AH4380" s="10"/>
      <c r="AL4380" s="84"/>
      <c r="AM4380" s="84"/>
    </row>
    <row r="4381" spans="28:39" hidden="1" x14ac:dyDescent="0.25">
      <c r="AB4381" s="14"/>
      <c r="AC4381" s="14"/>
      <c r="AG4381" s="10"/>
      <c r="AH4381" s="10"/>
      <c r="AL4381" s="84"/>
      <c r="AM4381" s="84"/>
    </row>
    <row r="4382" spans="28:39" hidden="1" x14ac:dyDescent="0.25">
      <c r="AB4382" s="14"/>
      <c r="AC4382" s="14"/>
      <c r="AG4382" s="10"/>
      <c r="AH4382" s="10"/>
      <c r="AL4382" s="84"/>
      <c r="AM4382" s="84"/>
    </row>
    <row r="4383" spans="28:39" hidden="1" x14ac:dyDescent="0.25">
      <c r="AB4383" s="14"/>
      <c r="AC4383" s="14"/>
      <c r="AG4383" s="10"/>
      <c r="AH4383" s="10"/>
      <c r="AL4383" s="84"/>
      <c r="AM4383" s="84"/>
    </row>
    <row r="4384" spans="28:39" hidden="1" x14ac:dyDescent="0.25">
      <c r="AB4384" s="14"/>
      <c r="AC4384" s="14"/>
      <c r="AG4384" s="10"/>
      <c r="AH4384" s="10"/>
      <c r="AL4384" s="84"/>
      <c r="AM4384" s="84"/>
    </row>
    <row r="4385" spans="28:39" hidden="1" x14ac:dyDescent="0.25">
      <c r="AB4385" s="14"/>
      <c r="AC4385" s="14"/>
      <c r="AG4385" s="10"/>
      <c r="AH4385" s="10"/>
      <c r="AL4385" s="84"/>
      <c r="AM4385" s="84"/>
    </row>
    <row r="4386" spans="28:39" hidden="1" x14ac:dyDescent="0.25">
      <c r="AB4386" s="14"/>
      <c r="AC4386" s="14"/>
      <c r="AG4386" s="10"/>
      <c r="AH4386" s="10"/>
      <c r="AL4386" s="84"/>
      <c r="AM4386" s="84"/>
    </row>
    <row r="4387" spans="28:39" hidden="1" x14ac:dyDescent="0.25">
      <c r="AB4387" s="14"/>
      <c r="AC4387" s="14"/>
      <c r="AG4387" s="10"/>
      <c r="AH4387" s="10"/>
      <c r="AL4387" s="84"/>
      <c r="AM4387" s="84"/>
    </row>
    <row r="4388" spans="28:39" hidden="1" x14ac:dyDescent="0.25">
      <c r="AB4388" s="14"/>
      <c r="AC4388" s="14"/>
      <c r="AG4388" s="10"/>
      <c r="AH4388" s="10"/>
      <c r="AL4388" s="84"/>
      <c r="AM4388" s="84"/>
    </row>
    <row r="4389" spans="28:39" hidden="1" x14ac:dyDescent="0.25">
      <c r="AB4389" s="14"/>
      <c r="AC4389" s="14"/>
      <c r="AG4389" s="10"/>
      <c r="AH4389" s="10"/>
      <c r="AL4389" s="84"/>
      <c r="AM4389" s="84"/>
    </row>
    <row r="4390" spans="28:39" hidden="1" x14ac:dyDescent="0.25">
      <c r="AB4390" s="14"/>
      <c r="AC4390" s="14"/>
      <c r="AG4390" s="10"/>
      <c r="AH4390" s="10"/>
      <c r="AL4390" s="84"/>
      <c r="AM4390" s="84"/>
    </row>
    <row r="4391" spans="28:39" hidden="1" x14ac:dyDescent="0.25">
      <c r="AB4391" s="14"/>
      <c r="AC4391" s="14"/>
      <c r="AG4391" s="10"/>
      <c r="AH4391" s="10"/>
      <c r="AL4391" s="84"/>
      <c r="AM4391" s="84"/>
    </row>
    <row r="4392" spans="28:39" hidden="1" x14ac:dyDescent="0.25">
      <c r="AB4392" s="14"/>
      <c r="AC4392" s="14"/>
      <c r="AG4392" s="10"/>
      <c r="AH4392" s="10"/>
      <c r="AL4392" s="84"/>
      <c r="AM4392" s="84"/>
    </row>
    <row r="4393" spans="28:39" hidden="1" x14ac:dyDescent="0.25">
      <c r="AB4393" s="14"/>
      <c r="AC4393" s="14"/>
      <c r="AG4393" s="10"/>
      <c r="AH4393" s="10"/>
      <c r="AL4393" s="84"/>
      <c r="AM4393" s="84"/>
    </row>
    <row r="4394" spans="28:39" hidden="1" x14ac:dyDescent="0.25">
      <c r="AB4394" s="14"/>
      <c r="AC4394" s="14"/>
      <c r="AG4394" s="10"/>
      <c r="AH4394" s="10"/>
      <c r="AL4394" s="84"/>
      <c r="AM4394" s="84"/>
    </row>
    <row r="4395" spans="28:39" hidden="1" x14ac:dyDescent="0.25">
      <c r="AB4395" s="14"/>
      <c r="AC4395" s="14"/>
      <c r="AG4395" s="10"/>
      <c r="AH4395" s="10"/>
      <c r="AL4395" s="84"/>
      <c r="AM4395" s="84"/>
    </row>
    <row r="4396" spans="28:39" hidden="1" x14ac:dyDescent="0.25">
      <c r="AB4396" s="14"/>
      <c r="AC4396" s="14"/>
      <c r="AG4396" s="10"/>
      <c r="AH4396" s="10"/>
      <c r="AL4396" s="84"/>
      <c r="AM4396" s="84"/>
    </row>
    <row r="4397" spans="28:39" hidden="1" x14ac:dyDescent="0.25">
      <c r="AB4397" s="14"/>
      <c r="AC4397" s="14"/>
      <c r="AG4397" s="10"/>
      <c r="AH4397" s="10"/>
      <c r="AL4397" s="84"/>
      <c r="AM4397" s="84"/>
    </row>
    <row r="4398" spans="28:39" hidden="1" x14ac:dyDescent="0.25">
      <c r="AB4398" s="14"/>
      <c r="AC4398" s="14"/>
      <c r="AG4398" s="10"/>
      <c r="AH4398" s="10"/>
      <c r="AL4398" s="84"/>
      <c r="AM4398" s="84"/>
    </row>
    <row r="4399" spans="28:39" hidden="1" x14ac:dyDescent="0.25">
      <c r="AB4399" s="14"/>
      <c r="AC4399" s="14"/>
      <c r="AG4399" s="10"/>
      <c r="AH4399" s="10"/>
      <c r="AL4399" s="84"/>
      <c r="AM4399" s="84"/>
    </row>
    <row r="4400" spans="28:39" hidden="1" x14ac:dyDescent="0.25">
      <c r="AB4400" s="14"/>
      <c r="AC4400" s="14"/>
      <c r="AG4400" s="10"/>
      <c r="AH4400" s="10"/>
      <c r="AL4400" s="84"/>
      <c r="AM4400" s="84"/>
    </row>
    <row r="4401" spans="28:39" hidden="1" x14ac:dyDescent="0.25">
      <c r="AB4401" s="14"/>
      <c r="AC4401" s="14"/>
      <c r="AG4401" s="10"/>
      <c r="AH4401" s="10"/>
      <c r="AL4401" s="84"/>
      <c r="AM4401" s="84"/>
    </row>
    <row r="4402" spans="28:39" hidden="1" x14ac:dyDescent="0.25">
      <c r="AB4402" s="14"/>
      <c r="AC4402" s="14"/>
      <c r="AG4402" s="10"/>
      <c r="AH4402" s="10"/>
      <c r="AL4402" s="84"/>
      <c r="AM4402" s="84"/>
    </row>
    <row r="4403" spans="28:39" hidden="1" x14ac:dyDescent="0.25">
      <c r="AB4403" s="14"/>
      <c r="AC4403" s="14"/>
      <c r="AG4403" s="10"/>
      <c r="AH4403" s="10"/>
      <c r="AL4403" s="84"/>
      <c r="AM4403" s="84"/>
    </row>
    <row r="4404" spans="28:39" hidden="1" x14ac:dyDescent="0.25">
      <c r="AB4404" s="14"/>
      <c r="AC4404" s="14"/>
      <c r="AG4404" s="10"/>
      <c r="AH4404" s="10"/>
      <c r="AL4404" s="84"/>
      <c r="AM4404" s="84"/>
    </row>
    <row r="4405" spans="28:39" hidden="1" x14ac:dyDescent="0.25">
      <c r="AB4405" s="14"/>
      <c r="AC4405" s="14"/>
      <c r="AG4405" s="10"/>
      <c r="AH4405" s="10"/>
      <c r="AL4405" s="84"/>
      <c r="AM4405" s="84"/>
    </row>
    <row r="4406" spans="28:39" hidden="1" x14ac:dyDescent="0.25">
      <c r="AB4406" s="14"/>
      <c r="AC4406" s="14"/>
      <c r="AG4406" s="10"/>
      <c r="AH4406" s="10"/>
      <c r="AL4406" s="84"/>
      <c r="AM4406" s="84"/>
    </row>
    <row r="4407" spans="28:39" hidden="1" x14ac:dyDescent="0.25">
      <c r="AB4407" s="14"/>
      <c r="AC4407" s="14"/>
      <c r="AG4407" s="10"/>
      <c r="AH4407" s="10"/>
      <c r="AL4407" s="84"/>
      <c r="AM4407" s="84"/>
    </row>
    <row r="4408" spans="28:39" hidden="1" x14ac:dyDescent="0.25">
      <c r="AB4408" s="14"/>
      <c r="AC4408" s="14"/>
      <c r="AG4408" s="10"/>
      <c r="AH4408" s="10"/>
      <c r="AL4408" s="84"/>
      <c r="AM4408" s="84"/>
    </row>
    <row r="4409" spans="28:39" hidden="1" x14ac:dyDescent="0.25">
      <c r="AB4409" s="14"/>
      <c r="AC4409" s="14"/>
      <c r="AG4409" s="10"/>
      <c r="AH4409" s="10"/>
      <c r="AL4409" s="84"/>
      <c r="AM4409" s="84"/>
    </row>
    <row r="4410" spans="28:39" hidden="1" x14ac:dyDescent="0.25">
      <c r="AB4410" s="14"/>
      <c r="AC4410" s="14"/>
      <c r="AG4410" s="10"/>
      <c r="AH4410" s="10"/>
      <c r="AL4410" s="84"/>
      <c r="AM4410" s="84"/>
    </row>
    <row r="4411" spans="28:39" hidden="1" x14ac:dyDescent="0.25">
      <c r="AB4411" s="14"/>
      <c r="AC4411" s="14"/>
      <c r="AG4411" s="10"/>
      <c r="AH4411" s="10"/>
      <c r="AL4411" s="84"/>
      <c r="AM4411" s="84"/>
    </row>
    <row r="4412" spans="28:39" hidden="1" x14ac:dyDescent="0.25">
      <c r="AB4412" s="14"/>
      <c r="AC4412" s="14"/>
      <c r="AG4412" s="10"/>
      <c r="AH4412" s="10"/>
      <c r="AL4412" s="84"/>
      <c r="AM4412" s="84"/>
    </row>
    <row r="4413" spans="28:39" hidden="1" x14ac:dyDescent="0.25">
      <c r="AB4413" s="14"/>
      <c r="AC4413" s="14"/>
      <c r="AG4413" s="10"/>
      <c r="AH4413" s="10"/>
      <c r="AL4413" s="84"/>
      <c r="AM4413" s="84"/>
    </row>
    <row r="4414" spans="28:39" hidden="1" x14ac:dyDescent="0.25">
      <c r="AB4414" s="14"/>
      <c r="AC4414" s="14"/>
      <c r="AG4414" s="10"/>
      <c r="AH4414" s="10"/>
      <c r="AL4414" s="84"/>
      <c r="AM4414" s="84"/>
    </row>
    <row r="4415" spans="28:39" hidden="1" x14ac:dyDescent="0.25">
      <c r="AB4415" s="14"/>
      <c r="AC4415" s="14"/>
      <c r="AG4415" s="10"/>
      <c r="AH4415" s="10"/>
      <c r="AL4415" s="84"/>
      <c r="AM4415" s="84"/>
    </row>
    <row r="4416" spans="28:39" hidden="1" x14ac:dyDescent="0.25">
      <c r="AB4416" s="14"/>
      <c r="AC4416" s="14"/>
      <c r="AG4416" s="10"/>
      <c r="AH4416" s="10"/>
      <c r="AL4416" s="84"/>
      <c r="AM4416" s="84"/>
    </row>
    <row r="4417" spans="28:39" hidden="1" x14ac:dyDescent="0.25">
      <c r="AB4417" s="14"/>
      <c r="AC4417" s="14"/>
      <c r="AG4417" s="10"/>
      <c r="AH4417" s="10"/>
      <c r="AL4417" s="84"/>
      <c r="AM4417" s="84"/>
    </row>
    <row r="4418" spans="28:39" hidden="1" x14ac:dyDescent="0.25">
      <c r="AB4418" s="14"/>
      <c r="AC4418" s="14"/>
      <c r="AG4418" s="10"/>
      <c r="AH4418" s="10"/>
      <c r="AL4418" s="84"/>
      <c r="AM4418" s="84"/>
    </row>
    <row r="4419" spans="28:39" hidden="1" x14ac:dyDescent="0.25">
      <c r="AB4419" s="14"/>
      <c r="AC4419" s="14"/>
      <c r="AG4419" s="10"/>
      <c r="AH4419" s="10"/>
      <c r="AL4419" s="84"/>
      <c r="AM4419" s="84"/>
    </row>
    <row r="4420" spans="28:39" hidden="1" x14ac:dyDescent="0.25">
      <c r="AB4420" s="14"/>
      <c r="AC4420" s="14"/>
      <c r="AG4420" s="10"/>
      <c r="AH4420" s="10"/>
      <c r="AL4420" s="84"/>
      <c r="AM4420" s="84"/>
    </row>
    <row r="4421" spans="28:39" hidden="1" x14ac:dyDescent="0.25">
      <c r="AB4421" s="14"/>
      <c r="AC4421" s="14"/>
      <c r="AG4421" s="10"/>
      <c r="AH4421" s="10"/>
      <c r="AL4421" s="84"/>
      <c r="AM4421" s="84"/>
    </row>
    <row r="4422" spans="28:39" hidden="1" x14ac:dyDescent="0.25">
      <c r="AB4422" s="14"/>
      <c r="AC4422" s="14"/>
      <c r="AG4422" s="10"/>
      <c r="AH4422" s="10"/>
      <c r="AL4422" s="84"/>
      <c r="AM4422" s="84"/>
    </row>
    <row r="4423" spans="28:39" hidden="1" x14ac:dyDescent="0.25">
      <c r="AB4423" s="14"/>
      <c r="AC4423" s="14"/>
      <c r="AG4423" s="10"/>
      <c r="AH4423" s="10"/>
      <c r="AL4423" s="84"/>
      <c r="AM4423" s="84"/>
    </row>
    <row r="4424" spans="28:39" hidden="1" x14ac:dyDescent="0.25">
      <c r="AB4424" s="14"/>
      <c r="AC4424" s="14"/>
      <c r="AG4424" s="10"/>
      <c r="AH4424" s="10"/>
      <c r="AL4424" s="84"/>
      <c r="AM4424" s="84"/>
    </row>
    <row r="4425" spans="28:39" hidden="1" x14ac:dyDescent="0.25">
      <c r="AB4425" s="14"/>
      <c r="AC4425" s="14"/>
      <c r="AG4425" s="10"/>
      <c r="AH4425" s="10"/>
      <c r="AL4425" s="84"/>
      <c r="AM4425" s="84"/>
    </row>
    <row r="4426" spans="28:39" hidden="1" x14ac:dyDescent="0.25">
      <c r="AB4426" s="14"/>
      <c r="AC4426" s="14"/>
      <c r="AG4426" s="10"/>
      <c r="AH4426" s="10"/>
      <c r="AL4426" s="84"/>
      <c r="AM4426" s="84"/>
    </row>
    <row r="4427" spans="28:39" hidden="1" x14ac:dyDescent="0.25">
      <c r="AB4427" s="14"/>
      <c r="AC4427" s="14"/>
      <c r="AG4427" s="10"/>
      <c r="AH4427" s="10"/>
      <c r="AL4427" s="84"/>
      <c r="AM4427" s="84"/>
    </row>
    <row r="4428" spans="28:39" hidden="1" x14ac:dyDescent="0.25">
      <c r="AB4428" s="14"/>
      <c r="AC4428" s="14"/>
      <c r="AG4428" s="10"/>
      <c r="AH4428" s="10"/>
      <c r="AL4428" s="84"/>
      <c r="AM4428" s="84"/>
    </row>
    <row r="4429" spans="28:39" hidden="1" x14ac:dyDescent="0.25">
      <c r="AB4429" s="14"/>
      <c r="AC4429" s="14"/>
      <c r="AG4429" s="10"/>
      <c r="AH4429" s="10"/>
      <c r="AL4429" s="84"/>
      <c r="AM4429" s="84"/>
    </row>
    <row r="4430" spans="28:39" hidden="1" x14ac:dyDescent="0.25">
      <c r="AB4430" s="14"/>
      <c r="AC4430" s="14"/>
      <c r="AG4430" s="10"/>
      <c r="AH4430" s="10"/>
      <c r="AL4430" s="84"/>
      <c r="AM4430" s="84"/>
    </row>
    <row r="4431" spans="28:39" hidden="1" x14ac:dyDescent="0.25">
      <c r="AB4431" s="14"/>
      <c r="AC4431" s="14"/>
      <c r="AG4431" s="10"/>
      <c r="AH4431" s="10"/>
      <c r="AL4431" s="84"/>
      <c r="AM4431" s="84"/>
    </row>
    <row r="4432" spans="28:39" hidden="1" x14ac:dyDescent="0.25">
      <c r="AB4432" s="14"/>
      <c r="AC4432" s="14"/>
      <c r="AG4432" s="10"/>
      <c r="AH4432" s="10"/>
      <c r="AL4432" s="84"/>
      <c r="AM4432" s="84"/>
    </row>
    <row r="4433" spans="28:39" hidden="1" x14ac:dyDescent="0.25">
      <c r="AB4433" s="14"/>
      <c r="AC4433" s="14"/>
      <c r="AG4433" s="10"/>
      <c r="AH4433" s="10"/>
      <c r="AL4433" s="84"/>
      <c r="AM4433" s="84"/>
    </row>
    <row r="4434" spans="28:39" hidden="1" x14ac:dyDescent="0.25">
      <c r="AB4434" s="14"/>
      <c r="AC4434" s="14"/>
      <c r="AG4434" s="10"/>
      <c r="AH4434" s="10"/>
      <c r="AL4434" s="84"/>
      <c r="AM4434" s="84"/>
    </row>
    <row r="4435" spans="28:39" hidden="1" x14ac:dyDescent="0.25">
      <c r="AB4435" s="14"/>
      <c r="AC4435" s="14"/>
      <c r="AG4435" s="10"/>
      <c r="AH4435" s="10"/>
      <c r="AL4435" s="84"/>
      <c r="AM4435" s="84"/>
    </row>
    <row r="4436" spans="28:39" hidden="1" x14ac:dyDescent="0.25">
      <c r="AB4436" s="14"/>
      <c r="AC4436" s="14"/>
      <c r="AG4436" s="10"/>
      <c r="AH4436" s="10"/>
      <c r="AL4436" s="84"/>
      <c r="AM4436" s="84"/>
    </row>
    <row r="4437" spans="28:39" hidden="1" x14ac:dyDescent="0.25">
      <c r="AB4437" s="14"/>
      <c r="AC4437" s="14"/>
      <c r="AG4437" s="10"/>
      <c r="AH4437" s="10"/>
      <c r="AL4437" s="84"/>
      <c r="AM4437" s="84"/>
    </row>
    <row r="4438" spans="28:39" hidden="1" x14ac:dyDescent="0.25">
      <c r="AB4438" s="14"/>
      <c r="AC4438" s="14"/>
      <c r="AG4438" s="10"/>
      <c r="AH4438" s="10"/>
      <c r="AL4438" s="84"/>
      <c r="AM4438" s="84"/>
    </row>
    <row r="4439" spans="28:39" hidden="1" x14ac:dyDescent="0.25">
      <c r="AB4439" s="14"/>
      <c r="AC4439" s="14"/>
      <c r="AG4439" s="10"/>
      <c r="AH4439" s="10"/>
      <c r="AL4439" s="84"/>
      <c r="AM4439" s="84"/>
    </row>
    <row r="4440" spans="28:39" hidden="1" x14ac:dyDescent="0.25">
      <c r="AB4440" s="14"/>
      <c r="AC4440" s="14"/>
      <c r="AG4440" s="10"/>
      <c r="AH4440" s="10"/>
      <c r="AL4440" s="84"/>
      <c r="AM4440" s="84"/>
    </row>
    <row r="4441" spans="28:39" hidden="1" x14ac:dyDescent="0.25">
      <c r="AB4441" s="14"/>
      <c r="AC4441" s="14"/>
      <c r="AG4441" s="10"/>
      <c r="AH4441" s="10"/>
      <c r="AL4441" s="84"/>
      <c r="AM4441" s="84"/>
    </row>
    <row r="4442" spans="28:39" hidden="1" x14ac:dyDescent="0.25">
      <c r="AB4442" s="14"/>
      <c r="AC4442" s="14"/>
      <c r="AG4442" s="10"/>
      <c r="AH4442" s="10"/>
      <c r="AL4442" s="84"/>
      <c r="AM4442" s="84"/>
    </row>
    <row r="4443" spans="28:39" hidden="1" x14ac:dyDescent="0.25">
      <c r="AB4443" s="14"/>
      <c r="AC4443" s="14"/>
      <c r="AG4443" s="10"/>
      <c r="AH4443" s="10"/>
      <c r="AL4443" s="84"/>
      <c r="AM4443" s="84"/>
    </row>
    <row r="4444" spans="28:39" hidden="1" x14ac:dyDescent="0.25">
      <c r="AB4444" s="14"/>
      <c r="AC4444" s="14"/>
      <c r="AG4444" s="10"/>
      <c r="AH4444" s="10"/>
      <c r="AL4444" s="84"/>
      <c r="AM4444" s="84"/>
    </row>
    <row r="4445" spans="28:39" hidden="1" x14ac:dyDescent="0.25">
      <c r="AB4445" s="14"/>
      <c r="AC4445" s="14"/>
      <c r="AG4445" s="10"/>
      <c r="AH4445" s="10"/>
      <c r="AL4445" s="84"/>
      <c r="AM4445" s="84"/>
    </row>
    <row r="4446" spans="28:39" hidden="1" x14ac:dyDescent="0.25">
      <c r="AB4446" s="14"/>
      <c r="AC4446" s="14"/>
      <c r="AG4446" s="10"/>
      <c r="AH4446" s="10"/>
      <c r="AL4446" s="84"/>
      <c r="AM4446" s="84"/>
    </row>
    <row r="4447" spans="28:39" hidden="1" x14ac:dyDescent="0.25">
      <c r="AB4447" s="14"/>
      <c r="AC4447" s="14"/>
      <c r="AG4447" s="10"/>
      <c r="AH4447" s="10"/>
      <c r="AL4447" s="84"/>
      <c r="AM4447" s="84"/>
    </row>
    <row r="4448" spans="28:39" hidden="1" x14ac:dyDescent="0.25">
      <c r="AB4448" s="14"/>
      <c r="AC4448" s="14"/>
      <c r="AG4448" s="10"/>
      <c r="AH4448" s="10"/>
      <c r="AL4448" s="84"/>
      <c r="AM4448" s="84"/>
    </row>
    <row r="4449" spans="28:39" hidden="1" x14ac:dyDescent="0.25">
      <c r="AB4449" s="14"/>
      <c r="AC4449" s="14"/>
      <c r="AG4449" s="10"/>
      <c r="AH4449" s="10"/>
      <c r="AL4449" s="84"/>
      <c r="AM4449" s="84"/>
    </row>
    <row r="4450" spans="28:39" hidden="1" x14ac:dyDescent="0.25">
      <c r="AB4450" s="14"/>
      <c r="AC4450" s="14"/>
      <c r="AG4450" s="10"/>
      <c r="AH4450" s="10"/>
      <c r="AL4450" s="84"/>
      <c r="AM4450" s="84"/>
    </row>
    <row r="4451" spans="28:39" hidden="1" x14ac:dyDescent="0.25">
      <c r="AB4451" s="14"/>
      <c r="AC4451" s="14"/>
      <c r="AG4451" s="10"/>
      <c r="AH4451" s="10"/>
      <c r="AL4451" s="84"/>
      <c r="AM4451" s="84"/>
    </row>
    <row r="4452" spans="28:39" hidden="1" x14ac:dyDescent="0.25">
      <c r="AB4452" s="14"/>
      <c r="AC4452" s="14"/>
      <c r="AG4452" s="10"/>
      <c r="AH4452" s="10"/>
      <c r="AL4452" s="84"/>
      <c r="AM4452" s="84"/>
    </row>
    <row r="4453" spans="28:39" hidden="1" x14ac:dyDescent="0.25">
      <c r="AB4453" s="14"/>
      <c r="AC4453" s="14"/>
      <c r="AG4453" s="10"/>
      <c r="AH4453" s="10"/>
      <c r="AL4453" s="84"/>
      <c r="AM4453" s="84"/>
    </row>
    <row r="4454" spans="28:39" hidden="1" x14ac:dyDescent="0.25">
      <c r="AB4454" s="14"/>
      <c r="AC4454" s="14"/>
      <c r="AG4454" s="10"/>
      <c r="AH4454" s="10"/>
      <c r="AL4454" s="84"/>
      <c r="AM4454" s="84"/>
    </row>
    <row r="4455" spans="28:39" hidden="1" x14ac:dyDescent="0.25">
      <c r="AB4455" s="14"/>
      <c r="AC4455" s="14"/>
      <c r="AG4455" s="10"/>
      <c r="AH4455" s="10"/>
      <c r="AL4455" s="84"/>
      <c r="AM4455" s="84"/>
    </row>
    <row r="4456" spans="28:39" hidden="1" x14ac:dyDescent="0.25">
      <c r="AB4456" s="14"/>
      <c r="AC4456" s="14"/>
      <c r="AG4456" s="10"/>
      <c r="AH4456" s="10"/>
      <c r="AL4456" s="84"/>
      <c r="AM4456" s="84"/>
    </row>
    <row r="4457" spans="28:39" hidden="1" x14ac:dyDescent="0.25">
      <c r="AB4457" s="14"/>
      <c r="AC4457" s="14"/>
      <c r="AG4457" s="10"/>
      <c r="AH4457" s="10"/>
      <c r="AL4457" s="84"/>
      <c r="AM4457" s="84"/>
    </row>
    <row r="4458" spans="28:39" hidden="1" x14ac:dyDescent="0.25">
      <c r="AB4458" s="14"/>
      <c r="AC4458" s="14"/>
      <c r="AG4458" s="10"/>
      <c r="AH4458" s="10"/>
      <c r="AL4458" s="84"/>
      <c r="AM4458" s="84"/>
    </row>
    <row r="4459" spans="28:39" hidden="1" x14ac:dyDescent="0.25">
      <c r="AB4459" s="14"/>
      <c r="AC4459" s="14"/>
      <c r="AG4459" s="10"/>
      <c r="AH4459" s="10"/>
      <c r="AL4459" s="84"/>
      <c r="AM4459" s="84"/>
    </row>
    <row r="4460" spans="28:39" hidden="1" x14ac:dyDescent="0.25">
      <c r="AB4460" s="14"/>
      <c r="AC4460" s="14"/>
      <c r="AG4460" s="10"/>
      <c r="AH4460" s="10"/>
      <c r="AL4460" s="84"/>
      <c r="AM4460" s="84"/>
    </row>
    <row r="4461" spans="28:39" hidden="1" x14ac:dyDescent="0.25">
      <c r="AB4461" s="14"/>
      <c r="AC4461" s="14"/>
      <c r="AG4461" s="10"/>
      <c r="AH4461" s="10"/>
      <c r="AL4461" s="84"/>
      <c r="AM4461" s="84"/>
    </row>
    <row r="4462" spans="28:39" hidden="1" x14ac:dyDescent="0.25">
      <c r="AB4462" s="14"/>
      <c r="AC4462" s="14"/>
      <c r="AG4462" s="10"/>
      <c r="AH4462" s="10"/>
      <c r="AL4462" s="84"/>
      <c r="AM4462" s="84"/>
    </row>
    <row r="4463" spans="28:39" hidden="1" x14ac:dyDescent="0.25">
      <c r="AB4463" s="14"/>
      <c r="AC4463" s="14"/>
      <c r="AG4463" s="10"/>
      <c r="AH4463" s="10"/>
      <c r="AL4463" s="84"/>
      <c r="AM4463" s="84"/>
    </row>
    <row r="4464" spans="28:39" hidden="1" x14ac:dyDescent="0.25">
      <c r="AB4464" s="14"/>
      <c r="AC4464" s="14"/>
      <c r="AG4464" s="10"/>
      <c r="AH4464" s="10"/>
      <c r="AL4464" s="84"/>
      <c r="AM4464" s="84"/>
    </row>
    <row r="4465" spans="28:39" hidden="1" x14ac:dyDescent="0.25">
      <c r="AB4465" s="14"/>
      <c r="AC4465" s="14"/>
      <c r="AG4465" s="10"/>
      <c r="AH4465" s="10"/>
      <c r="AL4465" s="84"/>
      <c r="AM4465" s="84"/>
    </row>
    <row r="4466" spans="28:39" hidden="1" x14ac:dyDescent="0.25">
      <c r="AB4466" s="14"/>
      <c r="AC4466" s="14"/>
      <c r="AG4466" s="10"/>
      <c r="AH4466" s="10"/>
      <c r="AL4466" s="84"/>
      <c r="AM4466" s="84"/>
    </row>
    <row r="4467" spans="28:39" hidden="1" x14ac:dyDescent="0.25">
      <c r="AB4467" s="14"/>
      <c r="AC4467" s="14"/>
      <c r="AG4467" s="10"/>
      <c r="AH4467" s="10"/>
      <c r="AL4467" s="84"/>
      <c r="AM4467" s="84"/>
    </row>
    <row r="4468" spans="28:39" hidden="1" x14ac:dyDescent="0.25">
      <c r="AB4468" s="14"/>
      <c r="AC4468" s="14"/>
      <c r="AG4468" s="10"/>
      <c r="AH4468" s="10"/>
      <c r="AL4468" s="84"/>
      <c r="AM4468" s="84"/>
    </row>
    <row r="4469" spans="28:39" hidden="1" x14ac:dyDescent="0.25">
      <c r="AB4469" s="14"/>
      <c r="AC4469" s="14"/>
      <c r="AG4469" s="10"/>
      <c r="AH4469" s="10"/>
      <c r="AL4469" s="84"/>
      <c r="AM4469" s="84"/>
    </row>
    <row r="4470" spans="28:39" hidden="1" x14ac:dyDescent="0.25">
      <c r="AB4470" s="14"/>
      <c r="AC4470" s="14"/>
      <c r="AG4470" s="10"/>
      <c r="AH4470" s="10"/>
      <c r="AL4470" s="84"/>
      <c r="AM4470" s="84"/>
    </row>
    <row r="4471" spans="28:39" hidden="1" x14ac:dyDescent="0.25">
      <c r="AB4471" s="14"/>
      <c r="AC4471" s="14"/>
      <c r="AG4471" s="10"/>
      <c r="AH4471" s="10"/>
      <c r="AL4471" s="84"/>
      <c r="AM4471" s="84"/>
    </row>
    <row r="4472" spans="28:39" hidden="1" x14ac:dyDescent="0.25">
      <c r="AB4472" s="14"/>
      <c r="AC4472" s="14"/>
      <c r="AG4472" s="10"/>
      <c r="AH4472" s="10"/>
      <c r="AL4472" s="84"/>
      <c r="AM4472" s="84"/>
    </row>
    <row r="4473" spans="28:39" hidden="1" x14ac:dyDescent="0.25">
      <c r="AB4473" s="14"/>
      <c r="AC4473" s="14"/>
      <c r="AG4473" s="10"/>
      <c r="AH4473" s="10"/>
      <c r="AL4473" s="84"/>
      <c r="AM4473" s="84"/>
    </row>
    <row r="4474" spans="28:39" hidden="1" x14ac:dyDescent="0.25">
      <c r="AB4474" s="14"/>
      <c r="AC4474" s="14"/>
      <c r="AG4474" s="10"/>
      <c r="AH4474" s="10"/>
      <c r="AL4474" s="84"/>
      <c r="AM4474" s="84"/>
    </row>
    <row r="4475" spans="28:39" hidden="1" x14ac:dyDescent="0.25">
      <c r="AB4475" s="14"/>
      <c r="AC4475" s="14"/>
      <c r="AG4475" s="10"/>
      <c r="AH4475" s="10"/>
      <c r="AL4475" s="84"/>
      <c r="AM4475" s="84"/>
    </row>
    <row r="4476" spans="28:39" hidden="1" x14ac:dyDescent="0.25">
      <c r="AB4476" s="14"/>
      <c r="AC4476" s="14"/>
      <c r="AG4476" s="10"/>
      <c r="AH4476" s="10"/>
      <c r="AL4476" s="84"/>
      <c r="AM4476" s="84"/>
    </row>
    <row r="4477" spans="28:39" hidden="1" x14ac:dyDescent="0.25">
      <c r="AB4477" s="14"/>
      <c r="AC4477" s="14"/>
      <c r="AG4477" s="10"/>
      <c r="AH4477" s="10"/>
      <c r="AL4477" s="84"/>
      <c r="AM4477" s="84"/>
    </row>
    <row r="4478" spans="28:39" hidden="1" x14ac:dyDescent="0.25">
      <c r="AB4478" s="14"/>
      <c r="AC4478" s="14"/>
      <c r="AG4478" s="10"/>
      <c r="AH4478" s="10"/>
      <c r="AL4478" s="84"/>
      <c r="AM4478" s="84"/>
    </row>
    <row r="4479" spans="28:39" hidden="1" x14ac:dyDescent="0.25">
      <c r="AB4479" s="14"/>
      <c r="AC4479" s="14"/>
      <c r="AG4479" s="10"/>
      <c r="AH4479" s="10"/>
      <c r="AL4479" s="84"/>
      <c r="AM4479" s="84"/>
    </row>
    <row r="4480" spans="28:39" hidden="1" x14ac:dyDescent="0.25">
      <c r="AB4480" s="14"/>
      <c r="AC4480" s="14"/>
      <c r="AG4480" s="10"/>
      <c r="AH4480" s="10"/>
      <c r="AL4480" s="84"/>
      <c r="AM4480" s="84"/>
    </row>
    <row r="4481" spans="28:39" hidden="1" x14ac:dyDescent="0.25">
      <c r="AB4481" s="14"/>
      <c r="AC4481" s="14"/>
      <c r="AG4481" s="10"/>
      <c r="AH4481" s="10"/>
      <c r="AL4481" s="84"/>
      <c r="AM4481" s="84"/>
    </row>
    <row r="4482" spans="28:39" hidden="1" x14ac:dyDescent="0.25">
      <c r="AB4482" s="14"/>
      <c r="AC4482" s="14"/>
      <c r="AG4482" s="10"/>
      <c r="AH4482" s="10"/>
      <c r="AL4482" s="84"/>
      <c r="AM4482" s="84"/>
    </row>
    <row r="4483" spans="28:39" hidden="1" x14ac:dyDescent="0.25">
      <c r="AB4483" s="14"/>
      <c r="AC4483" s="14"/>
      <c r="AG4483" s="10"/>
      <c r="AH4483" s="10"/>
      <c r="AL4483" s="84"/>
      <c r="AM4483" s="84"/>
    </row>
    <row r="4484" spans="28:39" hidden="1" x14ac:dyDescent="0.25">
      <c r="AB4484" s="14"/>
      <c r="AC4484" s="14"/>
      <c r="AG4484" s="10"/>
      <c r="AH4484" s="10"/>
      <c r="AL4484" s="84"/>
      <c r="AM4484" s="84"/>
    </row>
    <row r="4485" spans="28:39" hidden="1" x14ac:dyDescent="0.25">
      <c r="AB4485" s="14"/>
      <c r="AC4485" s="14"/>
      <c r="AG4485" s="10"/>
      <c r="AH4485" s="10"/>
      <c r="AL4485" s="84"/>
      <c r="AM4485" s="84"/>
    </row>
    <row r="4486" spans="28:39" hidden="1" x14ac:dyDescent="0.25">
      <c r="AB4486" s="14"/>
      <c r="AC4486" s="14"/>
      <c r="AG4486" s="10"/>
      <c r="AH4486" s="10"/>
      <c r="AL4486" s="84"/>
      <c r="AM4486" s="84"/>
    </row>
    <row r="4487" spans="28:39" hidden="1" x14ac:dyDescent="0.25">
      <c r="AB4487" s="14"/>
      <c r="AC4487" s="14"/>
      <c r="AG4487" s="10"/>
      <c r="AH4487" s="10"/>
      <c r="AL4487" s="84"/>
      <c r="AM4487" s="84"/>
    </row>
    <row r="4488" spans="28:39" hidden="1" x14ac:dyDescent="0.25">
      <c r="AB4488" s="14"/>
      <c r="AC4488" s="14"/>
      <c r="AG4488" s="10"/>
      <c r="AH4488" s="10"/>
      <c r="AL4488" s="84"/>
      <c r="AM4488" s="84"/>
    </row>
    <row r="4489" spans="28:39" hidden="1" x14ac:dyDescent="0.25">
      <c r="AB4489" s="14"/>
      <c r="AC4489" s="14"/>
      <c r="AG4489" s="10"/>
      <c r="AH4489" s="10"/>
      <c r="AL4489" s="84"/>
      <c r="AM4489" s="84"/>
    </row>
    <row r="4490" spans="28:39" hidden="1" x14ac:dyDescent="0.25">
      <c r="AB4490" s="14"/>
      <c r="AC4490" s="14"/>
      <c r="AG4490" s="10"/>
      <c r="AH4490" s="10"/>
      <c r="AL4490" s="84"/>
      <c r="AM4490" s="84"/>
    </row>
    <row r="4491" spans="28:39" hidden="1" x14ac:dyDescent="0.25">
      <c r="AB4491" s="14"/>
      <c r="AC4491" s="14"/>
      <c r="AG4491" s="10"/>
      <c r="AH4491" s="10"/>
      <c r="AL4491" s="84"/>
      <c r="AM4491" s="84"/>
    </row>
    <row r="4492" spans="28:39" hidden="1" x14ac:dyDescent="0.25">
      <c r="AB4492" s="14"/>
      <c r="AC4492" s="14"/>
      <c r="AG4492" s="10"/>
      <c r="AH4492" s="10"/>
      <c r="AL4492" s="84"/>
      <c r="AM4492" s="84"/>
    </row>
    <row r="4493" spans="28:39" hidden="1" x14ac:dyDescent="0.25">
      <c r="AB4493" s="14"/>
      <c r="AC4493" s="14"/>
      <c r="AG4493" s="10"/>
      <c r="AH4493" s="10"/>
      <c r="AL4493" s="84"/>
      <c r="AM4493" s="84"/>
    </row>
    <row r="4494" spans="28:39" hidden="1" x14ac:dyDescent="0.25">
      <c r="AB4494" s="14"/>
      <c r="AC4494" s="14"/>
      <c r="AG4494" s="10"/>
      <c r="AH4494" s="10"/>
      <c r="AL4494" s="84"/>
      <c r="AM4494" s="84"/>
    </row>
    <row r="4495" spans="28:39" hidden="1" x14ac:dyDescent="0.25">
      <c r="AB4495" s="14"/>
      <c r="AC4495" s="14"/>
      <c r="AG4495" s="10"/>
      <c r="AH4495" s="10"/>
      <c r="AL4495" s="84"/>
      <c r="AM4495" s="84"/>
    </row>
    <row r="4496" spans="28:39" hidden="1" x14ac:dyDescent="0.25">
      <c r="AB4496" s="14"/>
      <c r="AC4496" s="14"/>
      <c r="AG4496" s="10"/>
      <c r="AH4496" s="10"/>
      <c r="AL4496" s="84"/>
      <c r="AM4496" s="84"/>
    </row>
    <row r="4497" spans="28:39" hidden="1" x14ac:dyDescent="0.25">
      <c r="AB4497" s="14"/>
      <c r="AC4497" s="14"/>
      <c r="AG4497" s="10"/>
      <c r="AH4497" s="10"/>
      <c r="AL4497" s="84"/>
      <c r="AM4497" s="84"/>
    </row>
    <row r="4498" spans="28:39" hidden="1" x14ac:dyDescent="0.25">
      <c r="AB4498" s="14"/>
      <c r="AC4498" s="14"/>
      <c r="AG4498" s="10"/>
      <c r="AH4498" s="10"/>
      <c r="AL4498" s="84"/>
      <c r="AM4498" s="84"/>
    </row>
    <row r="4499" spans="28:39" hidden="1" x14ac:dyDescent="0.25">
      <c r="AB4499" s="14"/>
      <c r="AC4499" s="14"/>
      <c r="AG4499" s="10"/>
      <c r="AH4499" s="10"/>
      <c r="AL4499" s="84"/>
      <c r="AM4499" s="84"/>
    </row>
    <row r="4500" spans="28:39" hidden="1" x14ac:dyDescent="0.25">
      <c r="AB4500" s="14"/>
      <c r="AC4500" s="14"/>
      <c r="AG4500" s="10"/>
      <c r="AH4500" s="10"/>
      <c r="AL4500" s="84"/>
      <c r="AM4500" s="84"/>
    </row>
    <row r="4501" spans="28:39" hidden="1" x14ac:dyDescent="0.25">
      <c r="AB4501" s="14"/>
      <c r="AC4501" s="14"/>
      <c r="AG4501" s="10"/>
      <c r="AH4501" s="10"/>
      <c r="AL4501" s="84"/>
      <c r="AM4501" s="84"/>
    </row>
    <row r="4502" spans="28:39" hidden="1" x14ac:dyDescent="0.25">
      <c r="AB4502" s="14"/>
      <c r="AC4502" s="14"/>
      <c r="AG4502" s="10"/>
      <c r="AH4502" s="10"/>
      <c r="AL4502" s="84"/>
      <c r="AM4502" s="84"/>
    </row>
    <row r="4503" spans="28:39" hidden="1" x14ac:dyDescent="0.25">
      <c r="AB4503" s="14"/>
      <c r="AC4503" s="14"/>
      <c r="AG4503" s="10"/>
      <c r="AH4503" s="10"/>
      <c r="AL4503" s="84"/>
      <c r="AM4503" s="84"/>
    </row>
    <row r="4504" spans="28:39" hidden="1" x14ac:dyDescent="0.25">
      <c r="AB4504" s="14"/>
      <c r="AC4504" s="14"/>
      <c r="AG4504" s="10"/>
      <c r="AH4504" s="10"/>
      <c r="AL4504" s="84"/>
      <c r="AM4504" s="84"/>
    </row>
    <row r="4505" spans="28:39" hidden="1" x14ac:dyDescent="0.25">
      <c r="AB4505" s="14"/>
      <c r="AC4505" s="14"/>
      <c r="AG4505" s="10"/>
      <c r="AH4505" s="10"/>
      <c r="AL4505" s="84"/>
      <c r="AM4505" s="84"/>
    </row>
    <row r="4506" spans="28:39" hidden="1" x14ac:dyDescent="0.25">
      <c r="AB4506" s="14"/>
      <c r="AC4506" s="14"/>
      <c r="AG4506" s="10"/>
      <c r="AH4506" s="10"/>
      <c r="AL4506" s="84"/>
      <c r="AM4506" s="84"/>
    </row>
    <row r="4507" spans="28:39" hidden="1" x14ac:dyDescent="0.25">
      <c r="AB4507" s="14"/>
      <c r="AC4507" s="14"/>
      <c r="AG4507" s="10"/>
      <c r="AH4507" s="10"/>
      <c r="AL4507" s="84"/>
      <c r="AM4507" s="84"/>
    </row>
    <row r="4508" spans="28:39" hidden="1" x14ac:dyDescent="0.25">
      <c r="AB4508" s="14"/>
      <c r="AC4508" s="14"/>
      <c r="AG4508" s="10"/>
      <c r="AH4508" s="10"/>
      <c r="AL4508" s="84"/>
      <c r="AM4508" s="84"/>
    </row>
    <row r="4509" spans="28:39" hidden="1" x14ac:dyDescent="0.25">
      <c r="AB4509" s="14"/>
      <c r="AC4509" s="14"/>
      <c r="AG4509" s="10"/>
      <c r="AH4509" s="10"/>
      <c r="AL4509" s="84"/>
      <c r="AM4509" s="84"/>
    </row>
    <row r="4510" spans="28:39" hidden="1" x14ac:dyDescent="0.25">
      <c r="AB4510" s="14"/>
      <c r="AC4510" s="14"/>
      <c r="AG4510" s="10"/>
      <c r="AH4510" s="10"/>
      <c r="AL4510" s="84"/>
      <c r="AM4510" s="84"/>
    </row>
    <row r="4511" spans="28:39" hidden="1" x14ac:dyDescent="0.25">
      <c r="AB4511" s="14"/>
      <c r="AC4511" s="14"/>
      <c r="AG4511" s="10"/>
      <c r="AH4511" s="10"/>
      <c r="AL4511" s="84"/>
      <c r="AM4511" s="84"/>
    </row>
    <row r="4512" spans="28:39" hidden="1" x14ac:dyDescent="0.25">
      <c r="AB4512" s="14"/>
      <c r="AC4512" s="14"/>
      <c r="AG4512" s="10"/>
      <c r="AH4512" s="10"/>
      <c r="AL4512" s="84"/>
      <c r="AM4512" s="84"/>
    </row>
    <row r="4513" spans="28:39" hidden="1" x14ac:dyDescent="0.25">
      <c r="AB4513" s="14"/>
      <c r="AC4513" s="14"/>
      <c r="AG4513" s="10"/>
      <c r="AH4513" s="10"/>
      <c r="AL4513" s="84"/>
      <c r="AM4513" s="84"/>
    </row>
    <row r="4514" spans="28:39" hidden="1" x14ac:dyDescent="0.25">
      <c r="AB4514" s="14"/>
      <c r="AC4514" s="14"/>
      <c r="AG4514" s="10"/>
      <c r="AH4514" s="10"/>
      <c r="AL4514" s="84"/>
      <c r="AM4514" s="84"/>
    </row>
    <row r="4515" spans="28:39" hidden="1" x14ac:dyDescent="0.25">
      <c r="AB4515" s="14"/>
      <c r="AC4515" s="14"/>
      <c r="AG4515" s="10"/>
      <c r="AH4515" s="10"/>
      <c r="AL4515" s="84"/>
      <c r="AM4515" s="84"/>
    </row>
    <row r="4516" spans="28:39" hidden="1" x14ac:dyDescent="0.25">
      <c r="AB4516" s="14"/>
      <c r="AC4516" s="14"/>
      <c r="AG4516" s="10"/>
      <c r="AH4516" s="10"/>
      <c r="AL4516" s="84"/>
      <c r="AM4516" s="84"/>
    </row>
    <row r="4517" spans="28:39" hidden="1" x14ac:dyDescent="0.25">
      <c r="AB4517" s="14"/>
      <c r="AC4517" s="14"/>
      <c r="AG4517" s="10"/>
      <c r="AH4517" s="10"/>
      <c r="AL4517" s="84"/>
      <c r="AM4517" s="84"/>
    </row>
    <row r="4518" spans="28:39" hidden="1" x14ac:dyDescent="0.25">
      <c r="AB4518" s="14"/>
      <c r="AC4518" s="14"/>
      <c r="AG4518" s="10"/>
      <c r="AH4518" s="10"/>
      <c r="AL4518" s="84"/>
      <c r="AM4518" s="84"/>
    </row>
    <row r="4519" spans="28:39" hidden="1" x14ac:dyDescent="0.25">
      <c r="AB4519" s="14"/>
      <c r="AC4519" s="14"/>
      <c r="AG4519" s="10"/>
      <c r="AH4519" s="10"/>
      <c r="AL4519" s="84"/>
      <c r="AM4519" s="84"/>
    </row>
    <row r="4520" spans="28:39" hidden="1" x14ac:dyDescent="0.25">
      <c r="AB4520" s="14"/>
      <c r="AC4520" s="14"/>
      <c r="AG4520" s="10"/>
      <c r="AH4520" s="10"/>
      <c r="AL4520" s="84"/>
      <c r="AM4520" s="84"/>
    </row>
    <row r="4521" spans="28:39" hidden="1" x14ac:dyDescent="0.25">
      <c r="AB4521" s="14"/>
      <c r="AC4521" s="14"/>
      <c r="AG4521" s="10"/>
      <c r="AH4521" s="10"/>
      <c r="AL4521" s="84"/>
      <c r="AM4521" s="84"/>
    </row>
    <row r="4522" spans="28:39" hidden="1" x14ac:dyDescent="0.25">
      <c r="AB4522" s="14"/>
      <c r="AC4522" s="14"/>
      <c r="AG4522" s="10"/>
      <c r="AH4522" s="10"/>
      <c r="AL4522" s="84"/>
      <c r="AM4522" s="84"/>
    </row>
    <row r="4523" spans="28:39" hidden="1" x14ac:dyDescent="0.25">
      <c r="AB4523" s="14"/>
      <c r="AC4523" s="14"/>
      <c r="AG4523" s="10"/>
      <c r="AH4523" s="10"/>
      <c r="AL4523" s="84"/>
      <c r="AM4523" s="84"/>
    </row>
    <row r="4524" spans="28:39" hidden="1" x14ac:dyDescent="0.25">
      <c r="AB4524" s="14"/>
      <c r="AC4524" s="14"/>
      <c r="AG4524" s="10"/>
      <c r="AH4524" s="10"/>
      <c r="AL4524" s="84"/>
      <c r="AM4524" s="84"/>
    </row>
    <row r="4525" spans="28:39" hidden="1" x14ac:dyDescent="0.25">
      <c r="AB4525" s="14"/>
      <c r="AC4525" s="14"/>
      <c r="AG4525" s="10"/>
      <c r="AH4525" s="10"/>
      <c r="AL4525" s="84"/>
      <c r="AM4525" s="84"/>
    </row>
    <row r="4526" spans="28:39" hidden="1" x14ac:dyDescent="0.25">
      <c r="AB4526" s="14"/>
      <c r="AC4526" s="14"/>
      <c r="AG4526" s="10"/>
      <c r="AH4526" s="10"/>
      <c r="AL4526" s="84"/>
      <c r="AM4526" s="84"/>
    </row>
    <row r="4527" spans="28:39" hidden="1" x14ac:dyDescent="0.25">
      <c r="AB4527" s="14"/>
      <c r="AC4527" s="14"/>
      <c r="AG4527" s="10"/>
      <c r="AH4527" s="10"/>
      <c r="AL4527" s="84"/>
      <c r="AM4527" s="84"/>
    </row>
    <row r="4528" spans="28:39" hidden="1" x14ac:dyDescent="0.25">
      <c r="AB4528" s="14"/>
      <c r="AC4528" s="14"/>
      <c r="AG4528" s="10"/>
      <c r="AH4528" s="10"/>
      <c r="AL4528" s="84"/>
      <c r="AM4528" s="84"/>
    </row>
    <row r="4529" spans="28:39" hidden="1" x14ac:dyDescent="0.25">
      <c r="AB4529" s="14"/>
      <c r="AC4529" s="14"/>
      <c r="AG4529" s="10"/>
      <c r="AH4529" s="10"/>
      <c r="AL4529" s="84"/>
      <c r="AM4529" s="84"/>
    </row>
    <row r="4530" spans="28:39" hidden="1" x14ac:dyDescent="0.25">
      <c r="AB4530" s="14"/>
      <c r="AC4530" s="14"/>
      <c r="AG4530" s="10"/>
      <c r="AH4530" s="10"/>
      <c r="AL4530" s="84"/>
      <c r="AM4530" s="84"/>
    </row>
    <row r="4531" spans="28:39" hidden="1" x14ac:dyDescent="0.25">
      <c r="AB4531" s="14"/>
      <c r="AC4531" s="14"/>
      <c r="AG4531" s="10"/>
      <c r="AH4531" s="10"/>
      <c r="AL4531" s="84"/>
      <c r="AM4531" s="84"/>
    </row>
    <row r="4532" spans="28:39" hidden="1" x14ac:dyDescent="0.25">
      <c r="AB4532" s="14"/>
      <c r="AC4532" s="14"/>
      <c r="AG4532" s="10"/>
      <c r="AH4532" s="10"/>
      <c r="AL4532" s="84"/>
      <c r="AM4532" s="84"/>
    </row>
    <row r="4533" spans="28:39" hidden="1" x14ac:dyDescent="0.25">
      <c r="AB4533" s="14"/>
      <c r="AC4533" s="14"/>
      <c r="AG4533" s="10"/>
      <c r="AH4533" s="10"/>
      <c r="AL4533" s="84"/>
      <c r="AM4533" s="84"/>
    </row>
    <row r="4534" spans="28:39" hidden="1" x14ac:dyDescent="0.25">
      <c r="AB4534" s="14"/>
      <c r="AC4534" s="14"/>
      <c r="AG4534" s="10"/>
      <c r="AH4534" s="10"/>
      <c r="AL4534" s="84"/>
      <c r="AM4534" s="84"/>
    </row>
    <row r="4535" spans="28:39" hidden="1" x14ac:dyDescent="0.25">
      <c r="AB4535" s="14"/>
      <c r="AC4535" s="14"/>
      <c r="AG4535" s="10"/>
      <c r="AH4535" s="10"/>
      <c r="AL4535" s="84"/>
      <c r="AM4535" s="84"/>
    </row>
    <row r="4536" spans="28:39" hidden="1" x14ac:dyDescent="0.25">
      <c r="AB4536" s="14"/>
      <c r="AC4536" s="14"/>
      <c r="AG4536" s="10"/>
      <c r="AH4536" s="10"/>
      <c r="AL4536" s="84"/>
      <c r="AM4536" s="84"/>
    </row>
    <row r="4537" spans="28:39" hidden="1" x14ac:dyDescent="0.25">
      <c r="AB4537" s="14"/>
      <c r="AC4537" s="14"/>
      <c r="AG4537" s="10"/>
      <c r="AH4537" s="10"/>
      <c r="AL4537" s="84"/>
      <c r="AM4537" s="84"/>
    </row>
    <row r="4538" spans="28:39" hidden="1" x14ac:dyDescent="0.25">
      <c r="AB4538" s="14"/>
      <c r="AC4538" s="14"/>
      <c r="AG4538" s="10"/>
      <c r="AH4538" s="10"/>
      <c r="AL4538" s="84"/>
      <c r="AM4538" s="84"/>
    </row>
    <row r="4539" spans="28:39" hidden="1" x14ac:dyDescent="0.25">
      <c r="AB4539" s="14"/>
      <c r="AC4539" s="14"/>
      <c r="AG4539" s="10"/>
      <c r="AH4539" s="10"/>
      <c r="AL4539" s="84"/>
      <c r="AM4539" s="84"/>
    </row>
    <row r="4540" spans="28:39" hidden="1" x14ac:dyDescent="0.25">
      <c r="AB4540" s="14"/>
      <c r="AC4540" s="14"/>
      <c r="AG4540" s="10"/>
      <c r="AH4540" s="10"/>
      <c r="AL4540" s="84"/>
      <c r="AM4540" s="84"/>
    </row>
    <row r="4541" spans="28:39" hidden="1" x14ac:dyDescent="0.25">
      <c r="AB4541" s="14"/>
      <c r="AC4541" s="14"/>
      <c r="AG4541" s="10"/>
      <c r="AH4541" s="10"/>
      <c r="AL4541" s="84"/>
      <c r="AM4541" s="84"/>
    </row>
    <row r="4542" spans="28:39" hidden="1" x14ac:dyDescent="0.25">
      <c r="AB4542" s="14"/>
      <c r="AC4542" s="14"/>
      <c r="AG4542" s="10"/>
      <c r="AH4542" s="10"/>
      <c r="AL4542" s="84"/>
      <c r="AM4542" s="84"/>
    </row>
    <row r="4543" spans="28:39" hidden="1" x14ac:dyDescent="0.25">
      <c r="AB4543" s="14"/>
      <c r="AC4543" s="14"/>
      <c r="AG4543" s="10"/>
      <c r="AH4543" s="10"/>
      <c r="AL4543" s="84"/>
      <c r="AM4543" s="84"/>
    </row>
    <row r="4544" spans="28:39" hidden="1" x14ac:dyDescent="0.25">
      <c r="AB4544" s="14"/>
      <c r="AC4544" s="14"/>
      <c r="AG4544" s="10"/>
      <c r="AH4544" s="10"/>
      <c r="AL4544" s="84"/>
      <c r="AM4544" s="84"/>
    </row>
    <row r="4545" spans="28:39" hidden="1" x14ac:dyDescent="0.25">
      <c r="AB4545" s="14"/>
      <c r="AC4545" s="14"/>
      <c r="AG4545" s="10"/>
      <c r="AH4545" s="10"/>
      <c r="AL4545" s="84"/>
      <c r="AM4545" s="84"/>
    </row>
    <row r="4546" spans="28:39" hidden="1" x14ac:dyDescent="0.25">
      <c r="AB4546" s="14"/>
      <c r="AC4546" s="14"/>
      <c r="AG4546" s="10"/>
      <c r="AH4546" s="10"/>
      <c r="AL4546" s="84"/>
      <c r="AM4546" s="84"/>
    </row>
    <row r="4547" spans="28:39" hidden="1" x14ac:dyDescent="0.25">
      <c r="AB4547" s="14"/>
      <c r="AC4547" s="14"/>
      <c r="AG4547" s="10"/>
      <c r="AH4547" s="10"/>
      <c r="AL4547" s="84"/>
      <c r="AM4547" s="84"/>
    </row>
    <row r="4548" spans="28:39" hidden="1" x14ac:dyDescent="0.25">
      <c r="AB4548" s="14"/>
      <c r="AC4548" s="14"/>
      <c r="AG4548" s="10"/>
      <c r="AH4548" s="10"/>
      <c r="AL4548" s="84"/>
      <c r="AM4548" s="84"/>
    </row>
    <row r="4549" spans="28:39" hidden="1" x14ac:dyDescent="0.25">
      <c r="AB4549" s="14"/>
      <c r="AC4549" s="14"/>
      <c r="AG4549" s="10"/>
      <c r="AH4549" s="10"/>
      <c r="AL4549" s="84"/>
      <c r="AM4549" s="84"/>
    </row>
    <row r="4550" spans="28:39" hidden="1" x14ac:dyDescent="0.25">
      <c r="AB4550" s="14"/>
      <c r="AC4550" s="14"/>
      <c r="AG4550" s="10"/>
      <c r="AH4550" s="10"/>
      <c r="AL4550" s="84"/>
      <c r="AM4550" s="84"/>
    </row>
    <row r="4551" spans="28:39" hidden="1" x14ac:dyDescent="0.25">
      <c r="AB4551" s="14"/>
      <c r="AC4551" s="14"/>
      <c r="AG4551" s="10"/>
      <c r="AH4551" s="10"/>
      <c r="AL4551" s="84"/>
      <c r="AM4551" s="84"/>
    </row>
    <row r="4552" spans="28:39" hidden="1" x14ac:dyDescent="0.25">
      <c r="AB4552" s="14"/>
      <c r="AC4552" s="14"/>
      <c r="AG4552" s="10"/>
      <c r="AH4552" s="10"/>
      <c r="AL4552" s="84"/>
      <c r="AM4552" s="84"/>
    </row>
    <row r="4553" spans="28:39" hidden="1" x14ac:dyDescent="0.25">
      <c r="AB4553" s="14"/>
      <c r="AC4553" s="14"/>
      <c r="AG4553" s="10"/>
      <c r="AH4553" s="10"/>
      <c r="AL4553" s="84"/>
      <c r="AM4553" s="84"/>
    </row>
    <row r="4554" spans="28:39" hidden="1" x14ac:dyDescent="0.25">
      <c r="AB4554" s="14"/>
      <c r="AC4554" s="14"/>
      <c r="AG4554" s="10"/>
      <c r="AH4554" s="10"/>
      <c r="AL4554" s="84"/>
      <c r="AM4554" s="84"/>
    </row>
    <row r="4555" spans="28:39" hidden="1" x14ac:dyDescent="0.25">
      <c r="AB4555" s="14"/>
      <c r="AC4555" s="14"/>
      <c r="AG4555" s="10"/>
      <c r="AH4555" s="10"/>
      <c r="AL4555" s="84"/>
      <c r="AM4555" s="84"/>
    </row>
    <row r="4556" spans="28:39" hidden="1" x14ac:dyDescent="0.25">
      <c r="AB4556" s="14"/>
      <c r="AC4556" s="14"/>
      <c r="AG4556" s="10"/>
      <c r="AH4556" s="10"/>
      <c r="AL4556" s="84"/>
      <c r="AM4556" s="84"/>
    </row>
    <row r="4557" spans="28:39" hidden="1" x14ac:dyDescent="0.25">
      <c r="AB4557" s="14"/>
      <c r="AC4557" s="14"/>
      <c r="AG4557" s="10"/>
      <c r="AH4557" s="10"/>
      <c r="AL4557" s="84"/>
      <c r="AM4557" s="84"/>
    </row>
    <row r="4558" spans="28:39" hidden="1" x14ac:dyDescent="0.25">
      <c r="AB4558" s="14"/>
      <c r="AC4558" s="14"/>
      <c r="AG4558" s="10"/>
      <c r="AH4558" s="10"/>
      <c r="AL4558" s="84"/>
      <c r="AM4558" s="84"/>
    </row>
    <row r="4559" spans="28:39" hidden="1" x14ac:dyDescent="0.25">
      <c r="AB4559" s="14"/>
      <c r="AC4559" s="14"/>
      <c r="AG4559" s="10"/>
      <c r="AH4559" s="10"/>
      <c r="AL4559" s="84"/>
      <c r="AM4559" s="84"/>
    </row>
    <row r="4560" spans="28:39" hidden="1" x14ac:dyDescent="0.25">
      <c r="AB4560" s="14"/>
      <c r="AC4560" s="14"/>
      <c r="AG4560" s="10"/>
      <c r="AH4560" s="10"/>
      <c r="AL4560" s="84"/>
      <c r="AM4560" s="84"/>
    </row>
    <row r="4561" spans="28:39" hidden="1" x14ac:dyDescent="0.25">
      <c r="AB4561" s="14"/>
      <c r="AC4561" s="14"/>
      <c r="AG4561" s="10"/>
      <c r="AH4561" s="10"/>
      <c r="AL4561" s="84"/>
      <c r="AM4561" s="84"/>
    </row>
    <row r="4562" spans="28:39" hidden="1" x14ac:dyDescent="0.25">
      <c r="AB4562" s="14"/>
      <c r="AC4562" s="14"/>
      <c r="AG4562" s="10"/>
      <c r="AH4562" s="10"/>
      <c r="AL4562" s="84"/>
      <c r="AM4562" s="84"/>
    </row>
    <row r="4563" spans="28:39" hidden="1" x14ac:dyDescent="0.25">
      <c r="AB4563" s="14"/>
      <c r="AC4563" s="14"/>
      <c r="AG4563" s="10"/>
      <c r="AH4563" s="10"/>
      <c r="AL4563" s="84"/>
      <c r="AM4563" s="84"/>
    </row>
    <row r="4564" spans="28:39" hidden="1" x14ac:dyDescent="0.25">
      <c r="AB4564" s="14"/>
      <c r="AC4564" s="14"/>
      <c r="AG4564" s="10"/>
      <c r="AH4564" s="10"/>
      <c r="AL4564" s="84"/>
      <c r="AM4564" s="84"/>
    </row>
    <row r="4565" spans="28:39" hidden="1" x14ac:dyDescent="0.25">
      <c r="AB4565" s="14"/>
      <c r="AC4565" s="14"/>
      <c r="AG4565" s="10"/>
      <c r="AH4565" s="10"/>
      <c r="AL4565" s="84"/>
      <c r="AM4565" s="84"/>
    </row>
    <row r="4566" spans="28:39" hidden="1" x14ac:dyDescent="0.25">
      <c r="AB4566" s="14"/>
      <c r="AC4566" s="14"/>
      <c r="AG4566" s="10"/>
      <c r="AH4566" s="10"/>
      <c r="AL4566" s="84"/>
      <c r="AM4566" s="84"/>
    </row>
    <row r="4567" spans="28:39" hidden="1" x14ac:dyDescent="0.25">
      <c r="AB4567" s="14"/>
      <c r="AC4567" s="14"/>
      <c r="AG4567" s="10"/>
      <c r="AH4567" s="10"/>
      <c r="AL4567" s="84"/>
      <c r="AM4567" s="84"/>
    </row>
    <row r="4568" spans="28:39" hidden="1" x14ac:dyDescent="0.25">
      <c r="AB4568" s="14"/>
      <c r="AC4568" s="14"/>
      <c r="AG4568" s="10"/>
      <c r="AH4568" s="10"/>
      <c r="AL4568" s="84"/>
      <c r="AM4568" s="84"/>
    </row>
    <row r="4569" spans="28:39" hidden="1" x14ac:dyDescent="0.25">
      <c r="AB4569" s="14"/>
      <c r="AC4569" s="14"/>
      <c r="AG4569" s="10"/>
      <c r="AH4569" s="10"/>
      <c r="AL4569" s="84"/>
      <c r="AM4569" s="84"/>
    </row>
    <row r="4570" spans="28:39" hidden="1" x14ac:dyDescent="0.25">
      <c r="AB4570" s="14"/>
      <c r="AC4570" s="14"/>
      <c r="AG4570" s="10"/>
      <c r="AH4570" s="10"/>
      <c r="AL4570" s="84"/>
      <c r="AM4570" s="84"/>
    </row>
    <row r="4571" spans="28:39" hidden="1" x14ac:dyDescent="0.25">
      <c r="AB4571" s="14"/>
      <c r="AC4571" s="14"/>
      <c r="AG4571" s="10"/>
      <c r="AH4571" s="10"/>
      <c r="AL4571" s="84"/>
      <c r="AM4571" s="84"/>
    </row>
    <row r="4572" spans="28:39" hidden="1" x14ac:dyDescent="0.25">
      <c r="AB4572" s="14"/>
      <c r="AC4572" s="14"/>
      <c r="AG4572" s="10"/>
      <c r="AH4572" s="10"/>
      <c r="AL4572" s="84"/>
      <c r="AM4572" s="84"/>
    </row>
    <row r="4573" spans="28:39" hidden="1" x14ac:dyDescent="0.25">
      <c r="AB4573" s="14"/>
      <c r="AC4573" s="14"/>
      <c r="AG4573" s="10"/>
      <c r="AH4573" s="10"/>
      <c r="AL4573" s="84"/>
      <c r="AM4573" s="84"/>
    </row>
    <row r="4574" spans="28:39" hidden="1" x14ac:dyDescent="0.25">
      <c r="AB4574" s="14"/>
      <c r="AC4574" s="14"/>
      <c r="AG4574" s="10"/>
      <c r="AH4574" s="10"/>
      <c r="AL4574" s="84"/>
      <c r="AM4574" s="84"/>
    </row>
    <row r="4575" spans="28:39" hidden="1" x14ac:dyDescent="0.25">
      <c r="AB4575" s="14"/>
      <c r="AC4575" s="14"/>
      <c r="AG4575" s="10"/>
      <c r="AH4575" s="10"/>
      <c r="AL4575" s="84"/>
      <c r="AM4575" s="84"/>
    </row>
    <row r="4576" spans="28:39" hidden="1" x14ac:dyDescent="0.25">
      <c r="AB4576" s="14"/>
      <c r="AC4576" s="14"/>
      <c r="AG4576" s="10"/>
      <c r="AH4576" s="10"/>
      <c r="AL4576" s="84"/>
      <c r="AM4576" s="84"/>
    </row>
    <row r="4577" spans="28:39" hidden="1" x14ac:dyDescent="0.25">
      <c r="AB4577" s="14"/>
      <c r="AC4577" s="14"/>
      <c r="AG4577" s="10"/>
      <c r="AH4577" s="10"/>
      <c r="AL4577" s="84"/>
      <c r="AM4577" s="84"/>
    </row>
    <row r="4578" spans="28:39" hidden="1" x14ac:dyDescent="0.25">
      <c r="AB4578" s="14"/>
      <c r="AC4578" s="14"/>
      <c r="AG4578" s="10"/>
      <c r="AH4578" s="10"/>
      <c r="AL4578" s="84"/>
      <c r="AM4578" s="84"/>
    </row>
    <row r="4579" spans="28:39" hidden="1" x14ac:dyDescent="0.25">
      <c r="AB4579" s="14"/>
      <c r="AC4579" s="14"/>
      <c r="AG4579" s="10"/>
      <c r="AH4579" s="10"/>
      <c r="AL4579" s="84"/>
      <c r="AM4579" s="84"/>
    </row>
    <row r="4580" spans="28:39" hidden="1" x14ac:dyDescent="0.25">
      <c r="AB4580" s="14"/>
      <c r="AC4580" s="14"/>
      <c r="AG4580" s="10"/>
      <c r="AH4580" s="10"/>
      <c r="AL4580" s="84"/>
      <c r="AM4580" s="84"/>
    </row>
    <row r="4581" spans="28:39" hidden="1" x14ac:dyDescent="0.25">
      <c r="AB4581" s="14"/>
      <c r="AC4581" s="14"/>
      <c r="AG4581" s="10"/>
      <c r="AH4581" s="10"/>
      <c r="AL4581" s="84"/>
      <c r="AM4581" s="84"/>
    </row>
    <row r="4582" spans="28:39" hidden="1" x14ac:dyDescent="0.25">
      <c r="AB4582" s="14"/>
      <c r="AC4582" s="14"/>
      <c r="AG4582" s="10"/>
      <c r="AH4582" s="10"/>
      <c r="AL4582" s="84"/>
      <c r="AM4582" s="84"/>
    </row>
    <row r="4583" spans="28:39" hidden="1" x14ac:dyDescent="0.25">
      <c r="AB4583" s="14"/>
      <c r="AC4583" s="14"/>
      <c r="AG4583" s="10"/>
      <c r="AH4583" s="10"/>
      <c r="AL4583" s="84"/>
      <c r="AM4583" s="84"/>
    </row>
    <row r="4584" spans="28:39" hidden="1" x14ac:dyDescent="0.25">
      <c r="AB4584" s="14"/>
      <c r="AC4584" s="14"/>
      <c r="AG4584" s="10"/>
      <c r="AH4584" s="10"/>
      <c r="AL4584" s="84"/>
      <c r="AM4584" s="84"/>
    </row>
    <row r="4585" spans="28:39" hidden="1" x14ac:dyDescent="0.25">
      <c r="AB4585" s="14"/>
      <c r="AC4585" s="14"/>
      <c r="AG4585" s="10"/>
      <c r="AH4585" s="10"/>
      <c r="AL4585" s="84"/>
      <c r="AM4585" s="84"/>
    </row>
    <row r="4586" spans="28:39" hidden="1" x14ac:dyDescent="0.25">
      <c r="AB4586" s="14"/>
      <c r="AC4586" s="14"/>
      <c r="AG4586" s="10"/>
      <c r="AH4586" s="10"/>
      <c r="AL4586" s="84"/>
      <c r="AM4586" s="84"/>
    </row>
    <row r="4587" spans="28:39" hidden="1" x14ac:dyDescent="0.25">
      <c r="AB4587" s="14"/>
      <c r="AC4587" s="14"/>
      <c r="AG4587" s="10"/>
      <c r="AH4587" s="10"/>
      <c r="AL4587" s="84"/>
      <c r="AM4587" s="84"/>
    </row>
    <row r="4588" spans="28:39" hidden="1" x14ac:dyDescent="0.25">
      <c r="AB4588" s="14"/>
      <c r="AC4588" s="14"/>
      <c r="AG4588" s="10"/>
      <c r="AH4588" s="10"/>
      <c r="AL4588" s="84"/>
      <c r="AM4588" s="84"/>
    </row>
    <row r="4589" spans="28:39" hidden="1" x14ac:dyDescent="0.25">
      <c r="AB4589" s="14"/>
      <c r="AC4589" s="14"/>
      <c r="AG4589" s="10"/>
      <c r="AH4589" s="10"/>
      <c r="AL4589" s="84"/>
      <c r="AM4589" s="84"/>
    </row>
    <row r="4590" spans="28:39" hidden="1" x14ac:dyDescent="0.25">
      <c r="AB4590" s="14"/>
      <c r="AC4590" s="14"/>
      <c r="AG4590" s="10"/>
      <c r="AH4590" s="10"/>
      <c r="AL4590" s="84"/>
      <c r="AM4590" s="84"/>
    </row>
    <row r="4591" spans="28:39" hidden="1" x14ac:dyDescent="0.25">
      <c r="AB4591" s="14"/>
      <c r="AC4591" s="14"/>
      <c r="AG4591" s="10"/>
      <c r="AH4591" s="10"/>
      <c r="AL4591" s="84"/>
      <c r="AM4591" s="84"/>
    </row>
    <row r="4592" spans="28:39" hidden="1" x14ac:dyDescent="0.25">
      <c r="AB4592" s="14"/>
      <c r="AC4592" s="14"/>
      <c r="AG4592" s="10"/>
      <c r="AH4592" s="10"/>
      <c r="AL4592" s="84"/>
      <c r="AM4592" s="84"/>
    </row>
    <row r="4593" spans="28:39" hidden="1" x14ac:dyDescent="0.25">
      <c r="AB4593" s="14"/>
      <c r="AC4593" s="14"/>
      <c r="AG4593" s="10"/>
      <c r="AH4593" s="10"/>
      <c r="AL4593" s="84"/>
      <c r="AM4593" s="84"/>
    </row>
    <row r="4594" spans="28:39" hidden="1" x14ac:dyDescent="0.25">
      <c r="AB4594" s="14"/>
      <c r="AC4594" s="14"/>
      <c r="AG4594" s="10"/>
      <c r="AH4594" s="10"/>
      <c r="AL4594" s="84"/>
      <c r="AM4594" s="84"/>
    </row>
    <row r="4595" spans="28:39" hidden="1" x14ac:dyDescent="0.25">
      <c r="AB4595" s="14"/>
      <c r="AC4595" s="14"/>
      <c r="AG4595" s="10"/>
      <c r="AH4595" s="10"/>
      <c r="AL4595" s="84"/>
      <c r="AM4595" s="84"/>
    </row>
    <row r="4596" spans="28:39" hidden="1" x14ac:dyDescent="0.25">
      <c r="AB4596" s="14"/>
      <c r="AC4596" s="14"/>
      <c r="AG4596" s="10"/>
      <c r="AH4596" s="10"/>
      <c r="AL4596" s="84"/>
      <c r="AM4596" s="84"/>
    </row>
    <row r="4597" spans="28:39" hidden="1" x14ac:dyDescent="0.25">
      <c r="AB4597" s="14"/>
      <c r="AC4597" s="14"/>
      <c r="AG4597" s="10"/>
      <c r="AH4597" s="10"/>
      <c r="AL4597" s="84"/>
      <c r="AM4597" s="84"/>
    </row>
    <row r="4598" spans="28:39" hidden="1" x14ac:dyDescent="0.25">
      <c r="AB4598" s="14"/>
      <c r="AC4598" s="14"/>
      <c r="AG4598" s="10"/>
      <c r="AH4598" s="10"/>
      <c r="AL4598" s="84"/>
      <c r="AM4598" s="84"/>
    </row>
    <row r="4599" spans="28:39" hidden="1" x14ac:dyDescent="0.25">
      <c r="AB4599" s="14"/>
      <c r="AC4599" s="14"/>
      <c r="AG4599" s="10"/>
      <c r="AH4599" s="10"/>
      <c r="AL4599" s="84"/>
      <c r="AM4599" s="84"/>
    </row>
    <row r="4600" spans="28:39" hidden="1" x14ac:dyDescent="0.25">
      <c r="AB4600" s="14"/>
      <c r="AC4600" s="14"/>
      <c r="AG4600" s="10"/>
      <c r="AH4600" s="10"/>
      <c r="AL4600" s="84"/>
      <c r="AM4600" s="84"/>
    </row>
    <row r="4601" spans="28:39" hidden="1" x14ac:dyDescent="0.25">
      <c r="AB4601" s="14"/>
      <c r="AC4601" s="14"/>
      <c r="AG4601" s="10"/>
      <c r="AH4601" s="10"/>
      <c r="AL4601" s="84"/>
      <c r="AM4601" s="84"/>
    </row>
    <row r="4602" spans="28:39" hidden="1" x14ac:dyDescent="0.25">
      <c r="AB4602" s="14"/>
      <c r="AC4602" s="14"/>
      <c r="AG4602" s="10"/>
      <c r="AH4602" s="10"/>
      <c r="AL4602" s="84"/>
      <c r="AM4602" s="84"/>
    </row>
    <row r="4603" spans="28:39" hidden="1" x14ac:dyDescent="0.25">
      <c r="AB4603" s="14"/>
      <c r="AC4603" s="14"/>
      <c r="AG4603" s="10"/>
      <c r="AH4603" s="10"/>
      <c r="AL4603" s="84"/>
      <c r="AM4603" s="84"/>
    </row>
    <row r="4604" spans="28:39" hidden="1" x14ac:dyDescent="0.25">
      <c r="AB4604" s="14"/>
      <c r="AC4604" s="14"/>
      <c r="AG4604" s="10"/>
      <c r="AH4604" s="10"/>
      <c r="AL4604" s="84"/>
      <c r="AM4604" s="84"/>
    </row>
    <row r="4605" spans="28:39" hidden="1" x14ac:dyDescent="0.25">
      <c r="AB4605" s="14"/>
      <c r="AC4605" s="14"/>
      <c r="AG4605" s="10"/>
      <c r="AH4605" s="10"/>
      <c r="AL4605" s="84"/>
      <c r="AM4605" s="84"/>
    </row>
    <row r="4606" spans="28:39" hidden="1" x14ac:dyDescent="0.25">
      <c r="AB4606" s="14"/>
      <c r="AC4606" s="14"/>
      <c r="AG4606" s="10"/>
      <c r="AH4606" s="10"/>
      <c r="AL4606" s="84"/>
      <c r="AM4606" s="84"/>
    </row>
    <row r="4607" spans="28:39" hidden="1" x14ac:dyDescent="0.25">
      <c r="AB4607" s="14"/>
      <c r="AC4607" s="14"/>
      <c r="AG4607" s="10"/>
      <c r="AH4607" s="10"/>
      <c r="AL4607" s="84"/>
      <c r="AM4607" s="84"/>
    </row>
    <row r="4608" spans="28:39" hidden="1" x14ac:dyDescent="0.25">
      <c r="AB4608" s="14"/>
      <c r="AC4608" s="14"/>
      <c r="AG4608" s="10"/>
      <c r="AH4608" s="10"/>
      <c r="AL4608" s="84"/>
      <c r="AM4608" s="84"/>
    </row>
    <row r="4609" spans="28:39" hidden="1" x14ac:dyDescent="0.25">
      <c r="AB4609" s="14"/>
      <c r="AC4609" s="14"/>
      <c r="AG4609" s="10"/>
      <c r="AH4609" s="10"/>
      <c r="AL4609" s="84"/>
      <c r="AM4609" s="84"/>
    </row>
    <row r="4610" spans="28:39" hidden="1" x14ac:dyDescent="0.25">
      <c r="AB4610" s="14"/>
      <c r="AC4610" s="14"/>
      <c r="AG4610" s="10"/>
      <c r="AH4610" s="10"/>
      <c r="AL4610" s="84"/>
      <c r="AM4610" s="84"/>
    </row>
    <row r="4611" spans="28:39" hidden="1" x14ac:dyDescent="0.25">
      <c r="AB4611" s="14"/>
      <c r="AC4611" s="14"/>
      <c r="AG4611" s="10"/>
      <c r="AH4611" s="10"/>
      <c r="AL4611" s="84"/>
      <c r="AM4611" s="84"/>
    </row>
    <row r="4612" spans="28:39" hidden="1" x14ac:dyDescent="0.25">
      <c r="AB4612" s="14"/>
      <c r="AC4612" s="14"/>
      <c r="AG4612" s="10"/>
      <c r="AH4612" s="10"/>
      <c r="AL4612" s="84"/>
      <c r="AM4612" s="84"/>
    </row>
    <row r="4613" spans="28:39" hidden="1" x14ac:dyDescent="0.25">
      <c r="AB4613" s="14"/>
      <c r="AC4613" s="14"/>
      <c r="AG4613" s="10"/>
      <c r="AH4613" s="10"/>
      <c r="AL4613" s="84"/>
      <c r="AM4613" s="84"/>
    </row>
    <row r="4614" spans="28:39" hidden="1" x14ac:dyDescent="0.25">
      <c r="AB4614" s="14"/>
      <c r="AC4614" s="14"/>
      <c r="AG4614" s="10"/>
      <c r="AH4614" s="10"/>
      <c r="AL4614" s="84"/>
      <c r="AM4614" s="84"/>
    </row>
    <row r="4615" spans="28:39" hidden="1" x14ac:dyDescent="0.25">
      <c r="AB4615" s="14"/>
      <c r="AC4615" s="14"/>
      <c r="AG4615" s="10"/>
      <c r="AH4615" s="10"/>
      <c r="AL4615" s="84"/>
      <c r="AM4615" s="84"/>
    </row>
    <row r="4616" spans="28:39" hidden="1" x14ac:dyDescent="0.25">
      <c r="AB4616" s="14"/>
      <c r="AC4616" s="14"/>
      <c r="AG4616" s="10"/>
      <c r="AH4616" s="10"/>
      <c r="AL4616" s="84"/>
      <c r="AM4616" s="84"/>
    </row>
    <row r="4617" spans="28:39" hidden="1" x14ac:dyDescent="0.25">
      <c r="AB4617" s="14"/>
      <c r="AC4617" s="14"/>
      <c r="AG4617" s="10"/>
      <c r="AH4617" s="10"/>
      <c r="AL4617" s="84"/>
      <c r="AM4617" s="84"/>
    </row>
    <row r="4618" spans="28:39" hidden="1" x14ac:dyDescent="0.25">
      <c r="AB4618" s="14"/>
      <c r="AC4618" s="14"/>
      <c r="AG4618" s="10"/>
      <c r="AH4618" s="10"/>
      <c r="AL4618" s="84"/>
      <c r="AM4618" s="84"/>
    </row>
    <row r="4619" spans="28:39" hidden="1" x14ac:dyDescent="0.25">
      <c r="AB4619" s="14"/>
      <c r="AC4619" s="14"/>
      <c r="AG4619" s="10"/>
      <c r="AH4619" s="10"/>
      <c r="AL4619" s="84"/>
      <c r="AM4619" s="84"/>
    </row>
    <row r="4620" spans="28:39" hidden="1" x14ac:dyDescent="0.25">
      <c r="AB4620" s="14"/>
      <c r="AC4620" s="14"/>
      <c r="AG4620" s="10"/>
      <c r="AH4620" s="10"/>
      <c r="AL4620" s="84"/>
      <c r="AM4620" s="84"/>
    </row>
    <row r="4621" spans="28:39" hidden="1" x14ac:dyDescent="0.25">
      <c r="AB4621" s="14"/>
      <c r="AC4621" s="14"/>
      <c r="AG4621" s="10"/>
      <c r="AH4621" s="10"/>
      <c r="AL4621" s="84"/>
      <c r="AM4621" s="84"/>
    </row>
    <row r="4622" spans="28:39" hidden="1" x14ac:dyDescent="0.25">
      <c r="AB4622" s="14"/>
      <c r="AC4622" s="14"/>
      <c r="AG4622" s="10"/>
      <c r="AH4622" s="10"/>
      <c r="AL4622" s="84"/>
      <c r="AM4622" s="84"/>
    </row>
    <row r="4623" spans="28:39" hidden="1" x14ac:dyDescent="0.25">
      <c r="AB4623" s="14"/>
      <c r="AC4623" s="14"/>
      <c r="AG4623" s="10"/>
      <c r="AH4623" s="10"/>
      <c r="AL4623" s="84"/>
      <c r="AM4623" s="84"/>
    </row>
    <row r="4624" spans="28:39" hidden="1" x14ac:dyDescent="0.25">
      <c r="AB4624" s="14"/>
      <c r="AC4624" s="14"/>
      <c r="AG4624" s="10"/>
      <c r="AH4624" s="10"/>
      <c r="AL4624" s="84"/>
      <c r="AM4624" s="84"/>
    </row>
    <row r="4625" spans="28:39" hidden="1" x14ac:dyDescent="0.25">
      <c r="AB4625" s="14"/>
      <c r="AC4625" s="14"/>
      <c r="AG4625" s="10"/>
      <c r="AH4625" s="10"/>
      <c r="AL4625" s="84"/>
      <c r="AM4625" s="84"/>
    </row>
    <row r="4626" spans="28:39" hidden="1" x14ac:dyDescent="0.25">
      <c r="AB4626" s="14"/>
      <c r="AC4626" s="14"/>
      <c r="AG4626" s="10"/>
      <c r="AH4626" s="10"/>
      <c r="AL4626" s="84"/>
      <c r="AM4626" s="84"/>
    </row>
    <row r="4627" spans="28:39" hidden="1" x14ac:dyDescent="0.25">
      <c r="AB4627" s="14"/>
      <c r="AC4627" s="14"/>
      <c r="AG4627" s="10"/>
      <c r="AH4627" s="10"/>
      <c r="AL4627" s="84"/>
      <c r="AM4627" s="84"/>
    </row>
    <row r="4628" spans="28:39" hidden="1" x14ac:dyDescent="0.25">
      <c r="AB4628" s="14"/>
      <c r="AC4628" s="14"/>
      <c r="AG4628" s="10"/>
      <c r="AH4628" s="10"/>
      <c r="AL4628" s="84"/>
      <c r="AM4628" s="84"/>
    </row>
    <row r="4629" spans="28:39" hidden="1" x14ac:dyDescent="0.25">
      <c r="AB4629" s="14"/>
      <c r="AC4629" s="14"/>
      <c r="AG4629" s="10"/>
      <c r="AH4629" s="10"/>
      <c r="AL4629" s="84"/>
      <c r="AM4629" s="84"/>
    </row>
    <row r="4630" spans="28:39" hidden="1" x14ac:dyDescent="0.25">
      <c r="AB4630" s="14"/>
      <c r="AC4630" s="14"/>
      <c r="AG4630" s="10"/>
      <c r="AH4630" s="10"/>
      <c r="AL4630" s="84"/>
      <c r="AM4630" s="84"/>
    </row>
    <row r="4631" spans="28:39" hidden="1" x14ac:dyDescent="0.25">
      <c r="AB4631" s="14"/>
      <c r="AC4631" s="14"/>
      <c r="AG4631" s="10"/>
      <c r="AH4631" s="10"/>
      <c r="AL4631" s="84"/>
      <c r="AM4631" s="84"/>
    </row>
    <row r="4632" spans="28:39" hidden="1" x14ac:dyDescent="0.25">
      <c r="AB4632" s="14"/>
      <c r="AC4632" s="14"/>
      <c r="AG4632" s="10"/>
      <c r="AH4632" s="10"/>
      <c r="AL4632" s="84"/>
      <c r="AM4632" s="84"/>
    </row>
    <row r="4633" spans="28:39" hidden="1" x14ac:dyDescent="0.25">
      <c r="AB4633" s="14"/>
      <c r="AC4633" s="14"/>
      <c r="AG4633" s="10"/>
      <c r="AH4633" s="10"/>
      <c r="AL4633" s="84"/>
      <c r="AM4633" s="84"/>
    </row>
    <row r="4634" spans="28:39" hidden="1" x14ac:dyDescent="0.25">
      <c r="AB4634" s="14"/>
      <c r="AC4634" s="14"/>
      <c r="AG4634" s="10"/>
      <c r="AH4634" s="10"/>
      <c r="AL4634" s="84"/>
      <c r="AM4634" s="84"/>
    </row>
    <row r="4635" spans="28:39" hidden="1" x14ac:dyDescent="0.25">
      <c r="AB4635" s="14"/>
      <c r="AC4635" s="14"/>
      <c r="AG4635" s="10"/>
      <c r="AH4635" s="10"/>
      <c r="AL4635" s="84"/>
      <c r="AM4635" s="84"/>
    </row>
    <row r="4636" spans="28:39" hidden="1" x14ac:dyDescent="0.25">
      <c r="AB4636" s="14"/>
      <c r="AC4636" s="14"/>
      <c r="AG4636" s="10"/>
      <c r="AH4636" s="10"/>
      <c r="AL4636" s="84"/>
      <c r="AM4636" s="84"/>
    </row>
    <row r="4637" spans="28:39" hidden="1" x14ac:dyDescent="0.25">
      <c r="AB4637" s="14"/>
      <c r="AC4637" s="14"/>
      <c r="AG4637" s="10"/>
      <c r="AH4637" s="10"/>
      <c r="AL4637" s="84"/>
      <c r="AM4637" s="84"/>
    </row>
    <row r="4638" spans="28:39" hidden="1" x14ac:dyDescent="0.25">
      <c r="AB4638" s="14"/>
      <c r="AC4638" s="14"/>
      <c r="AG4638" s="10"/>
      <c r="AH4638" s="10"/>
      <c r="AL4638" s="84"/>
      <c r="AM4638" s="84"/>
    </row>
    <row r="4639" spans="28:39" hidden="1" x14ac:dyDescent="0.25">
      <c r="AB4639" s="14"/>
      <c r="AC4639" s="14"/>
      <c r="AG4639" s="10"/>
      <c r="AH4639" s="10"/>
      <c r="AL4639" s="84"/>
      <c r="AM4639" s="84"/>
    </row>
    <row r="4640" spans="28:39" hidden="1" x14ac:dyDescent="0.25">
      <c r="AB4640" s="14"/>
      <c r="AC4640" s="14"/>
      <c r="AG4640" s="10"/>
      <c r="AH4640" s="10"/>
      <c r="AL4640" s="84"/>
      <c r="AM4640" s="84"/>
    </row>
    <row r="4641" spans="28:39" hidden="1" x14ac:dyDescent="0.25">
      <c r="AB4641" s="14"/>
      <c r="AC4641" s="14"/>
      <c r="AG4641" s="10"/>
      <c r="AH4641" s="10"/>
      <c r="AL4641" s="84"/>
      <c r="AM4641" s="84"/>
    </row>
    <row r="4642" spans="28:39" hidden="1" x14ac:dyDescent="0.25">
      <c r="AB4642" s="14"/>
      <c r="AC4642" s="14"/>
      <c r="AG4642" s="10"/>
      <c r="AH4642" s="10"/>
      <c r="AL4642" s="84"/>
      <c r="AM4642" s="84"/>
    </row>
    <row r="4643" spans="28:39" hidden="1" x14ac:dyDescent="0.25">
      <c r="AB4643" s="14"/>
      <c r="AC4643" s="14"/>
      <c r="AG4643" s="10"/>
      <c r="AH4643" s="10"/>
      <c r="AL4643" s="84"/>
      <c r="AM4643" s="84"/>
    </row>
    <row r="4644" spans="28:39" hidden="1" x14ac:dyDescent="0.25">
      <c r="AB4644" s="14"/>
      <c r="AC4644" s="14"/>
      <c r="AG4644" s="10"/>
      <c r="AH4644" s="10"/>
      <c r="AL4644" s="84"/>
      <c r="AM4644" s="84"/>
    </row>
    <row r="4645" spans="28:39" hidden="1" x14ac:dyDescent="0.25">
      <c r="AB4645" s="14"/>
      <c r="AC4645" s="14"/>
      <c r="AG4645" s="10"/>
      <c r="AH4645" s="10"/>
      <c r="AL4645" s="84"/>
      <c r="AM4645" s="84"/>
    </row>
    <row r="4646" spans="28:39" hidden="1" x14ac:dyDescent="0.25">
      <c r="AB4646" s="14"/>
      <c r="AC4646" s="14"/>
      <c r="AG4646" s="10"/>
      <c r="AH4646" s="10"/>
      <c r="AL4646" s="84"/>
      <c r="AM4646" s="84"/>
    </row>
    <row r="4647" spans="28:39" hidden="1" x14ac:dyDescent="0.25">
      <c r="AB4647" s="14"/>
      <c r="AC4647" s="14"/>
      <c r="AG4647" s="10"/>
      <c r="AH4647" s="10"/>
      <c r="AL4647" s="84"/>
      <c r="AM4647" s="84"/>
    </row>
    <row r="4648" spans="28:39" hidden="1" x14ac:dyDescent="0.25">
      <c r="AB4648" s="14"/>
      <c r="AC4648" s="14"/>
      <c r="AG4648" s="10"/>
      <c r="AH4648" s="10"/>
      <c r="AL4648" s="84"/>
      <c r="AM4648" s="84"/>
    </row>
    <row r="4649" spans="28:39" hidden="1" x14ac:dyDescent="0.25">
      <c r="AB4649" s="14"/>
      <c r="AC4649" s="14"/>
      <c r="AG4649" s="10"/>
      <c r="AH4649" s="10"/>
      <c r="AL4649" s="84"/>
      <c r="AM4649" s="84"/>
    </row>
    <row r="4650" spans="28:39" hidden="1" x14ac:dyDescent="0.25">
      <c r="AB4650" s="14"/>
      <c r="AC4650" s="14"/>
      <c r="AG4650" s="10"/>
      <c r="AH4650" s="10"/>
      <c r="AL4650" s="84"/>
      <c r="AM4650" s="84"/>
    </row>
    <row r="4651" spans="28:39" hidden="1" x14ac:dyDescent="0.25">
      <c r="AB4651" s="14"/>
      <c r="AC4651" s="14"/>
      <c r="AG4651" s="10"/>
      <c r="AH4651" s="10"/>
      <c r="AL4651" s="84"/>
      <c r="AM4651" s="84"/>
    </row>
    <row r="4652" spans="28:39" hidden="1" x14ac:dyDescent="0.25">
      <c r="AB4652" s="14"/>
      <c r="AC4652" s="14"/>
      <c r="AG4652" s="10"/>
      <c r="AH4652" s="10"/>
      <c r="AL4652" s="84"/>
      <c r="AM4652" s="84"/>
    </row>
    <row r="4653" spans="28:39" hidden="1" x14ac:dyDescent="0.25">
      <c r="AB4653" s="14"/>
      <c r="AC4653" s="14"/>
      <c r="AG4653" s="10"/>
      <c r="AH4653" s="10"/>
      <c r="AL4653" s="84"/>
      <c r="AM4653" s="84"/>
    </row>
    <row r="4654" spans="28:39" hidden="1" x14ac:dyDescent="0.25">
      <c r="AB4654" s="14"/>
      <c r="AC4654" s="14"/>
      <c r="AG4654" s="10"/>
      <c r="AH4654" s="10"/>
      <c r="AL4654" s="84"/>
      <c r="AM4654" s="84"/>
    </row>
    <row r="4655" spans="28:39" hidden="1" x14ac:dyDescent="0.25">
      <c r="AB4655" s="14"/>
      <c r="AC4655" s="14"/>
      <c r="AG4655" s="10"/>
      <c r="AH4655" s="10"/>
      <c r="AL4655" s="84"/>
      <c r="AM4655" s="84"/>
    </row>
    <row r="4656" spans="28:39" hidden="1" x14ac:dyDescent="0.25">
      <c r="AB4656" s="14"/>
      <c r="AC4656" s="14"/>
      <c r="AG4656" s="10"/>
      <c r="AH4656" s="10"/>
      <c r="AL4656" s="84"/>
      <c r="AM4656" s="84"/>
    </row>
    <row r="4657" spans="28:39" hidden="1" x14ac:dyDescent="0.25">
      <c r="AB4657" s="14"/>
      <c r="AC4657" s="14"/>
      <c r="AG4657" s="10"/>
      <c r="AH4657" s="10"/>
      <c r="AL4657" s="84"/>
      <c r="AM4657" s="84"/>
    </row>
    <row r="4658" spans="28:39" hidden="1" x14ac:dyDescent="0.25">
      <c r="AB4658" s="14"/>
      <c r="AC4658" s="14"/>
      <c r="AG4658" s="10"/>
      <c r="AH4658" s="10"/>
      <c r="AL4658" s="84"/>
      <c r="AM4658" s="84"/>
    </row>
    <row r="4659" spans="28:39" hidden="1" x14ac:dyDescent="0.25">
      <c r="AB4659" s="14"/>
      <c r="AC4659" s="14"/>
      <c r="AG4659" s="10"/>
      <c r="AH4659" s="10"/>
      <c r="AL4659" s="84"/>
      <c r="AM4659" s="84"/>
    </row>
    <row r="4660" spans="28:39" hidden="1" x14ac:dyDescent="0.25">
      <c r="AB4660" s="14"/>
      <c r="AC4660" s="14"/>
      <c r="AG4660" s="10"/>
      <c r="AH4660" s="10"/>
      <c r="AL4660" s="84"/>
      <c r="AM4660" s="84"/>
    </row>
    <row r="4661" spans="28:39" hidden="1" x14ac:dyDescent="0.25">
      <c r="AB4661" s="14"/>
      <c r="AC4661" s="14"/>
      <c r="AG4661" s="10"/>
      <c r="AH4661" s="10"/>
      <c r="AL4661" s="84"/>
      <c r="AM4661" s="84"/>
    </row>
    <row r="4662" spans="28:39" hidden="1" x14ac:dyDescent="0.25">
      <c r="AB4662" s="14"/>
      <c r="AC4662" s="14"/>
      <c r="AG4662" s="10"/>
      <c r="AH4662" s="10"/>
      <c r="AL4662" s="84"/>
      <c r="AM4662" s="84"/>
    </row>
    <row r="4663" spans="28:39" hidden="1" x14ac:dyDescent="0.25">
      <c r="AB4663" s="14"/>
      <c r="AC4663" s="14"/>
      <c r="AG4663" s="10"/>
      <c r="AH4663" s="10"/>
      <c r="AL4663" s="84"/>
      <c r="AM4663" s="84"/>
    </row>
    <row r="4664" spans="28:39" hidden="1" x14ac:dyDescent="0.25">
      <c r="AB4664" s="14"/>
      <c r="AC4664" s="14"/>
      <c r="AG4664" s="10"/>
      <c r="AH4664" s="10"/>
      <c r="AL4664" s="84"/>
      <c r="AM4664" s="84"/>
    </row>
    <row r="4665" spans="28:39" hidden="1" x14ac:dyDescent="0.25">
      <c r="AB4665" s="14"/>
      <c r="AC4665" s="14"/>
      <c r="AG4665" s="10"/>
      <c r="AH4665" s="10"/>
      <c r="AL4665" s="84"/>
      <c r="AM4665" s="84"/>
    </row>
    <row r="4666" spans="28:39" hidden="1" x14ac:dyDescent="0.25">
      <c r="AB4666" s="14"/>
      <c r="AC4666" s="14"/>
      <c r="AG4666" s="10"/>
      <c r="AH4666" s="10"/>
      <c r="AL4666" s="84"/>
      <c r="AM4666" s="84"/>
    </row>
    <row r="4667" spans="28:39" hidden="1" x14ac:dyDescent="0.25">
      <c r="AB4667" s="14"/>
      <c r="AC4667" s="14"/>
      <c r="AG4667" s="10"/>
      <c r="AH4667" s="10"/>
      <c r="AL4667" s="84"/>
      <c r="AM4667" s="84"/>
    </row>
    <row r="4668" spans="28:39" hidden="1" x14ac:dyDescent="0.25">
      <c r="AB4668" s="14"/>
      <c r="AC4668" s="14"/>
      <c r="AG4668" s="10"/>
      <c r="AH4668" s="10"/>
      <c r="AL4668" s="84"/>
      <c r="AM4668" s="84"/>
    </row>
    <row r="4669" spans="28:39" hidden="1" x14ac:dyDescent="0.25">
      <c r="AB4669" s="14"/>
      <c r="AC4669" s="14"/>
      <c r="AG4669" s="10"/>
      <c r="AH4669" s="10"/>
      <c r="AL4669" s="84"/>
      <c r="AM4669" s="84"/>
    </row>
    <row r="4670" spans="28:39" hidden="1" x14ac:dyDescent="0.25">
      <c r="AB4670" s="14"/>
      <c r="AC4670" s="14"/>
      <c r="AG4670" s="10"/>
      <c r="AH4670" s="10"/>
      <c r="AL4670" s="84"/>
      <c r="AM4670" s="84"/>
    </row>
    <row r="4671" spans="28:39" hidden="1" x14ac:dyDescent="0.25">
      <c r="AB4671" s="14"/>
      <c r="AC4671" s="14"/>
      <c r="AG4671" s="10"/>
      <c r="AH4671" s="10"/>
      <c r="AL4671" s="84"/>
      <c r="AM4671" s="84"/>
    </row>
    <row r="4672" spans="28:39" hidden="1" x14ac:dyDescent="0.25">
      <c r="AB4672" s="14"/>
      <c r="AC4672" s="14"/>
      <c r="AG4672" s="10"/>
      <c r="AH4672" s="10"/>
      <c r="AL4672" s="84"/>
      <c r="AM4672" s="84"/>
    </row>
    <row r="4673" spans="28:39" hidden="1" x14ac:dyDescent="0.25">
      <c r="AB4673" s="14"/>
      <c r="AC4673" s="14"/>
      <c r="AG4673" s="10"/>
      <c r="AH4673" s="10"/>
      <c r="AL4673" s="84"/>
      <c r="AM4673" s="84"/>
    </row>
    <row r="4674" spans="28:39" hidden="1" x14ac:dyDescent="0.25">
      <c r="AB4674" s="14"/>
      <c r="AC4674" s="14"/>
      <c r="AG4674" s="10"/>
      <c r="AH4674" s="10"/>
      <c r="AL4674" s="84"/>
      <c r="AM4674" s="84"/>
    </row>
    <row r="4675" spans="28:39" hidden="1" x14ac:dyDescent="0.25">
      <c r="AB4675" s="14"/>
      <c r="AC4675" s="14"/>
      <c r="AG4675" s="10"/>
      <c r="AH4675" s="10"/>
      <c r="AL4675" s="84"/>
      <c r="AM4675" s="84"/>
    </row>
    <row r="4676" spans="28:39" hidden="1" x14ac:dyDescent="0.25">
      <c r="AB4676" s="14"/>
      <c r="AC4676" s="14"/>
      <c r="AG4676" s="10"/>
      <c r="AH4676" s="10"/>
      <c r="AL4676" s="84"/>
      <c r="AM4676" s="84"/>
    </row>
    <row r="4677" spans="28:39" hidden="1" x14ac:dyDescent="0.25">
      <c r="AB4677" s="14"/>
      <c r="AC4677" s="14"/>
      <c r="AG4677" s="10"/>
      <c r="AH4677" s="10"/>
      <c r="AL4677" s="84"/>
      <c r="AM4677" s="84"/>
    </row>
    <row r="4678" spans="28:39" hidden="1" x14ac:dyDescent="0.25">
      <c r="AB4678" s="14"/>
      <c r="AC4678" s="14"/>
      <c r="AG4678" s="10"/>
      <c r="AH4678" s="10"/>
      <c r="AL4678" s="84"/>
      <c r="AM4678" s="84"/>
    </row>
    <row r="4679" spans="28:39" hidden="1" x14ac:dyDescent="0.25">
      <c r="AB4679" s="14"/>
      <c r="AC4679" s="14"/>
      <c r="AG4679" s="10"/>
      <c r="AH4679" s="10"/>
      <c r="AL4679" s="84"/>
      <c r="AM4679" s="84"/>
    </row>
    <row r="4680" spans="28:39" hidden="1" x14ac:dyDescent="0.25">
      <c r="AB4680" s="14"/>
      <c r="AC4680" s="14"/>
      <c r="AG4680" s="10"/>
      <c r="AH4680" s="10"/>
      <c r="AL4680" s="84"/>
      <c r="AM4680" s="84"/>
    </row>
    <row r="4681" spans="28:39" hidden="1" x14ac:dyDescent="0.25">
      <c r="AB4681" s="14"/>
      <c r="AC4681" s="14"/>
      <c r="AG4681" s="10"/>
      <c r="AH4681" s="10"/>
      <c r="AL4681" s="84"/>
      <c r="AM4681" s="84"/>
    </row>
    <row r="4682" spans="28:39" hidden="1" x14ac:dyDescent="0.25">
      <c r="AB4682" s="14"/>
      <c r="AC4682" s="14"/>
      <c r="AG4682" s="10"/>
      <c r="AH4682" s="10"/>
      <c r="AL4682" s="84"/>
      <c r="AM4682" s="84"/>
    </row>
    <row r="4683" spans="28:39" hidden="1" x14ac:dyDescent="0.25">
      <c r="AB4683" s="14"/>
      <c r="AC4683" s="14"/>
      <c r="AG4683" s="10"/>
      <c r="AH4683" s="10"/>
      <c r="AL4683" s="84"/>
      <c r="AM4683" s="84"/>
    </row>
    <row r="4684" spans="28:39" hidden="1" x14ac:dyDescent="0.25">
      <c r="AB4684" s="14"/>
      <c r="AC4684" s="14"/>
      <c r="AG4684" s="10"/>
      <c r="AH4684" s="10"/>
      <c r="AL4684" s="84"/>
      <c r="AM4684" s="84"/>
    </row>
    <row r="4685" spans="28:39" hidden="1" x14ac:dyDescent="0.25">
      <c r="AB4685" s="14"/>
      <c r="AC4685" s="14"/>
      <c r="AG4685" s="10"/>
      <c r="AH4685" s="10"/>
      <c r="AL4685" s="84"/>
      <c r="AM4685" s="84"/>
    </row>
    <row r="4686" spans="28:39" hidden="1" x14ac:dyDescent="0.25">
      <c r="AB4686" s="14"/>
      <c r="AC4686" s="14"/>
      <c r="AG4686" s="10"/>
      <c r="AH4686" s="10"/>
      <c r="AL4686" s="84"/>
      <c r="AM4686" s="84"/>
    </row>
    <row r="4687" spans="28:39" hidden="1" x14ac:dyDescent="0.25">
      <c r="AB4687" s="14"/>
      <c r="AC4687" s="14"/>
      <c r="AG4687" s="10"/>
      <c r="AH4687" s="10"/>
      <c r="AL4687" s="84"/>
      <c r="AM4687" s="84"/>
    </row>
    <row r="4688" spans="28:39" hidden="1" x14ac:dyDescent="0.25">
      <c r="AB4688" s="14"/>
      <c r="AC4688" s="14"/>
      <c r="AG4688" s="10"/>
      <c r="AH4688" s="10"/>
      <c r="AL4688" s="84"/>
      <c r="AM4688" s="84"/>
    </row>
    <row r="4689" spans="28:39" hidden="1" x14ac:dyDescent="0.25">
      <c r="AB4689" s="14"/>
      <c r="AC4689" s="14"/>
      <c r="AG4689" s="10"/>
      <c r="AH4689" s="10"/>
      <c r="AL4689" s="84"/>
      <c r="AM4689" s="84"/>
    </row>
    <row r="4690" spans="28:39" hidden="1" x14ac:dyDescent="0.25">
      <c r="AB4690" s="14"/>
      <c r="AC4690" s="14"/>
      <c r="AG4690" s="10"/>
      <c r="AH4690" s="10"/>
      <c r="AL4690" s="84"/>
      <c r="AM4690" s="84"/>
    </row>
    <row r="4691" spans="28:39" hidden="1" x14ac:dyDescent="0.25">
      <c r="AB4691" s="14"/>
      <c r="AC4691" s="14"/>
      <c r="AG4691" s="10"/>
      <c r="AH4691" s="10"/>
      <c r="AL4691" s="84"/>
      <c r="AM4691" s="84"/>
    </row>
    <row r="4692" spans="28:39" hidden="1" x14ac:dyDescent="0.25">
      <c r="AB4692" s="14"/>
      <c r="AC4692" s="14"/>
      <c r="AG4692" s="10"/>
      <c r="AH4692" s="10"/>
      <c r="AL4692" s="84"/>
      <c r="AM4692" s="84"/>
    </row>
    <row r="4693" spans="28:39" hidden="1" x14ac:dyDescent="0.25">
      <c r="AB4693" s="14"/>
      <c r="AC4693" s="14"/>
      <c r="AG4693" s="10"/>
      <c r="AH4693" s="10"/>
      <c r="AL4693" s="84"/>
      <c r="AM4693" s="84"/>
    </row>
    <row r="4694" spans="28:39" hidden="1" x14ac:dyDescent="0.25">
      <c r="AB4694" s="14"/>
      <c r="AC4694" s="14"/>
      <c r="AG4694" s="10"/>
      <c r="AH4694" s="10"/>
      <c r="AL4694" s="84"/>
      <c r="AM4694" s="84"/>
    </row>
    <row r="4695" spans="28:39" hidden="1" x14ac:dyDescent="0.25">
      <c r="AB4695" s="14"/>
      <c r="AC4695" s="14"/>
      <c r="AG4695" s="10"/>
      <c r="AH4695" s="10"/>
      <c r="AL4695" s="84"/>
      <c r="AM4695" s="84"/>
    </row>
    <row r="4696" spans="28:39" hidden="1" x14ac:dyDescent="0.25">
      <c r="AB4696" s="14"/>
      <c r="AC4696" s="14"/>
      <c r="AG4696" s="10"/>
      <c r="AH4696" s="10"/>
      <c r="AL4696" s="84"/>
      <c r="AM4696" s="84"/>
    </row>
    <row r="4697" spans="28:39" hidden="1" x14ac:dyDescent="0.25">
      <c r="AB4697" s="14"/>
      <c r="AC4697" s="14"/>
      <c r="AG4697" s="10"/>
      <c r="AH4697" s="10"/>
      <c r="AL4697" s="84"/>
      <c r="AM4697" s="84"/>
    </row>
    <row r="4698" spans="28:39" hidden="1" x14ac:dyDescent="0.25">
      <c r="AB4698" s="14"/>
      <c r="AC4698" s="14"/>
      <c r="AG4698" s="10"/>
      <c r="AH4698" s="10"/>
      <c r="AL4698" s="84"/>
      <c r="AM4698" s="84"/>
    </row>
    <row r="4699" spans="28:39" hidden="1" x14ac:dyDescent="0.25">
      <c r="AB4699" s="14"/>
      <c r="AC4699" s="14"/>
      <c r="AG4699" s="10"/>
      <c r="AH4699" s="10"/>
      <c r="AL4699" s="84"/>
      <c r="AM4699" s="84"/>
    </row>
    <row r="4700" spans="28:39" hidden="1" x14ac:dyDescent="0.25">
      <c r="AB4700" s="14"/>
      <c r="AC4700" s="14"/>
      <c r="AG4700" s="10"/>
      <c r="AH4700" s="10"/>
      <c r="AL4700" s="84"/>
      <c r="AM4700" s="84"/>
    </row>
    <row r="4701" spans="28:39" hidden="1" x14ac:dyDescent="0.25">
      <c r="AB4701" s="14"/>
      <c r="AC4701" s="14"/>
      <c r="AG4701" s="10"/>
      <c r="AH4701" s="10"/>
      <c r="AL4701" s="84"/>
      <c r="AM4701" s="84"/>
    </row>
    <row r="4702" spans="28:39" hidden="1" x14ac:dyDescent="0.25">
      <c r="AB4702" s="14"/>
      <c r="AC4702" s="14"/>
      <c r="AG4702" s="10"/>
      <c r="AH4702" s="10"/>
      <c r="AL4702" s="84"/>
      <c r="AM4702" s="84"/>
    </row>
    <row r="4703" spans="28:39" hidden="1" x14ac:dyDescent="0.25">
      <c r="AB4703" s="14"/>
      <c r="AC4703" s="14"/>
      <c r="AG4703" s="10"/>
      <c r="AH4703" s="10"/>
      <c r="AL4703" s="84"/>
      <c r="AM4703" s="84"/>
    </row>
    <row r="4704" spans="28:39" hidden="1" x14ac:dyDescent="0.25">
      <c r="AB4704" s="14"/>
      <c r="AC4704" s="14"/>
      <c r="AG4704" s="10"/>
      <c r="AH4704" s="10"/>
      <c r="AL4704" s="84"/>
      <c r="AM4704" s="84"/>
    </row>
    <row r="4705" spans="28:39" hidden="1" x14ac:dyDescent="0.25">
      <c r="AB4705" s="14"/>
      <c r="AC4705" s="14"/>
      <c r="AG4705" s="10"/>
      <c r="AH4705" s="10"/>
      <c r="AL4705" s="84"/>
      <c r="AM4705" s="84"/>
    </row>
    <row r="4706" spans="28:39" hidden="1" x14ac:dyDescent="0.25">
      <c r="AB4706" s="14"/>
      <c r="AC4706" s="14"/>
      <c r="AG4706" s="10"/>
      <c r="AH4706" s="10"/>
      <c r="AL4706" s="84"/>
      <c r="AM4706" s="84"/>
    </row>
    <row r="4707" spans="28:39" hidden="1" x14ac:dyDescent="0.25">
      <c r="AB4707" s="14"/>
      <c r="AC4707" s="14"/>
      <c r="AG4707" s="10"/>
      <c r="AH4707" s="10"/>
      <c r="AL4707" s="84"/>
      <c r="AM4707" s="84"/>
    </row>
    <row r="4708" spans="28:39" hidden="1" x14ac:dyDescent="0.25">
      <c r="AB4708" s="14"/>
      <c r="AC4708" s="14"/>
      <c r="AG4708" s="10"/>
      <c r="AH4708" s="10"/>
      <c r="AL4708" s="84"/>
      <c r="AM4708" s="84"/>
    </row>
    <row r="4709" spans="28:39" hidden="1" x14ac:dyDescent="0.25">
      <c r="AB4709" s="14"/>
      <c r="AC4709" s="14"/>
      <c r="AG4709" s="10"/>
      <c r="AH4709" s="10"/>
      <c r="AL4709" s="84"/>
      <c r="AM4709" s="84"/>
    </row>
    <row r="4710" spans="28:39" hidden="1" x14ac:dyDescent="0.25">
      <c r="AB4710" s="14"/>
      <c r="AC4710" s="14"/>
      <c r="AG4710" s="10"/>
      <c r="AH4710" s="10"/>
      <c r="AL4710" s="84"/>
      <c r="AM4710" s="84"/>
    </row>
    <row r="4711" spans="28:39" hidden="1" x14ac:dyDescent="0.25">
      <c r="AB4711" s="14"/>
      <c r="AC4711" s="14"/>
      <c r="AG4711" s="10"/>
      <c r="AH4711" s="10"/>
      <c r="AL4711" s="84"/>
      <c r="AM4711" s="84"/>
    </row>
    <row r="4712" spans="28:39" hidden="1" x14ac:dyDescent="0.25">
      <c r="AB4712" s="14"/>
      <c r="AC4712" s="14"/>
      <c r="AG4712" s="10"/>
      <c r="AH4712" s="10"/>
      <c r="AL4712" s="84"/>
      <c r="AM4712" s="84"/>
    </row>
    <row r="4713" spans="28:39" hidden="1" x14ac:dyDescent="0.25">
      <c r="AB4713" s="14"/>
      <c r="AC4713" s="14"/>
      <c r="AG4713" s="10"/>
      <c r="AH4713" s="10"/>
      <c r="AL4713" s="84"/>
      <c r="AM4713" s="84"/>
    </row>
    <row r="4714" spans="28:39" hidden="1" x14ac:dyDescent="0.25">
      <c r="AB4714" s="14"/>
      <c r="AC4714" s="14"/>
      <c r="AG4714" s="10"/>
      <c r="AH4714" s="10"/>
      <c r="AL4714" s="84"/>
      <c r="AM4714" s="84"/>
    </row>
    <row r="4715" spans="28:39" hidden="1" x14ac:dyDescent="0.25">
      <c r="AB4715" s="14"/>
      <c r="AC4715" s="14"/>
      <c r="AG4715" s="10"/>
      <c r="AH4715" s="10"/>
      <c r="AL4715" s="84"/>
      <c r="AM4715" s="84"/>
    </row>
    <row r="4716" spans="28:39" hidden="1" x14ac:dyDescent="0.25">
      <c r="AB4716" s="14"/>
      <c r="AC4716" s="14"/>
      <c r="AG4716" s="10"/>
      <c r="AH4716" s="10"/>
      <c r="AL4716" s="84"/>
      <c r="AM4716" s="84"/>
    </row>
    <row r="4717" spans="28:39" hidden="1" x14ac:dyDescent="0.25">
      <c r="AB4717" s="14"/>
      <c r="AC4717" s="14"/>
      <c r="AG4717" s="10"/>
      <c r="AH4717" s="10"/>
      <c r="AL4717" s="84"/>
      <c r="AM4717" s="84"/>
    </row>
    <row r="4718" spans="28:39" hidden="1" x14ac:dyDescent="0.25">
      <c r="AB4718" s="14"/>
      <c r="AC4718" s="14"/>
      <c r="AG4718" s="10"/>
      <c r="AH4718" s="10"/>
      <c r="AL4718" s="84"/>
      <c r="AM4718" s="84"/>
    </row>
    <row r="4719" spans="28:39" hidden="1" x14ac:dyDescent="0.25">
      <c r="AB4719" s="14"/>
      <c r="AC4719" s="14"/>
      <c r="AG4719" s="10"/>
      <c r="AH4719" s="10"/>
      <c r="AL4719" s="84"/>
      <c r="AM4719" s="84"/>
    </row>
    <row r="4720" spans="28:39" hidden="1" x14ac:dyDescent="0.25">
      <c r="AB4720" s="14"/>
      <c r="AC4720" s="14"/>
      <c r="AG4720" s="10"/>
      <c r="AH4720" s="10"/>
      <c r="AL4720" s="84"/>
      <c r="AM4720" s="84"/>
    </row>
    <row r="4721" spans="28:39" hidden="1" x14ac:dyDescent="0.25">
      <c r="AB4721" s="14"/>
      <c r="AC4721" s="14"/>
      <c r="AG4721" s="10"/>
      <c r="AH4721" s="10"/>
      <c r="AL4721" s="84"/>
      <c r="AM4721" s="84"/>
    </row>
    <row r="4722" spans="28:39" hidden="1" x14ac:dyDescent="0.25">
      <c r="AB4722" s="14"/>
      <c r="AC4722" s="14"/>
      <c r="AG4722" s="10"/>
      <c r="AH4722" s="10"/>
      <c r="AL4722" s="84"/>
      <c r="AM4722" s="84"/>
    </row>
    <row r="4723" spans="28:39" hidden="1" x14ac:dyDescent="0.25">
      <c r="AB4723" s="14"/>
      <c r="AC4723" s="14"/>
      <c r="AG4723" s="10"/>
      <c r="AH4723" s="10"/>
      <c r="AL4723" s="84"/>
      <c r="AM4723" s="84"/>
    </row>
    <row r="4724" spans="28:39" hidden="1" x14ac:dyDescent="0.25">
      <c r="AB4724" s="14"/>
      <c r="AC4724" s="14"/>
      <c r="AG4724" s="10"/>
      <c r="AH4724" s="10"/>
      <c r="AL4724" s="84"/>
      <c r="AM4724" s="84"/>
    </row>
    <row r="4725" spans="28:39" hidden="1" x14ac:dyDescent="0.25">
      <c r="AB4725" s="14"/>
      <c r="AC4725" s="14"/>
      <c r="AG4725" s="10"/>
      <c r="AH4725" s="10"/>
      <c r="AL4725" s="84"/>
      <c r="AM4725" s="84"/>
    </row>
    <row r="4726" spans="28:39" hidden="1" x14ac:dyDescent="0.25">
      <c r="AB4726" s="14"/>
      <c r="AC4726" s="14"/>
      <c r="AG4726" s="10"/>
      <c r="AH4726" s="10"/>
      <c r="AL4726" s="84"/>
      <c r="AM4726" s="84"/>
    </row>
    <row r="4727" spans="28:39" hidden="1" x14ac:dyDescent="0.25">
      <c r="AB4727" s="14"/>
      <c r="AC4727" s="14"/>
      <c r="AG4727" s="10"/>
      <c r="AH4727" s="10"/>
      <c r="AL4727" s="84"/>
      <c r="AM4727" s="84"/>
    </row>
    <row r="4728" spans="28:39" hidden="1" x14ac:dyDescent="0.25">
      <c r="AB4728" s="14"/>
      <c r="AC4728" s="14"/>
      <c r="AG4728" s="10"/>
      <c r="AH4728" s="10"/>
      <c r="AL4728" s="84"/>
      <c r="AM4728" s="84"/>
    </row>
    <row r="4729" spans="28:39" hidden="1" x14ac:dyDescent="0.25">
      <c r="AB4729" s="14"/>
      <c r="AC4729" s="14"/>
      <c r="AG4729" s="10"/>
      <c r="AH4729" s="10"/>
      <c r="AL4729" s="84"/>
      <c r="AM4729" s="84"/>
    </row>
    <row r="4730" spans="28:39" hidden="1" x14ac:dyDescent="0.25">
      <c r="AB4730" s="14"/>
      <c r="AC4730" s="14"/>
      <c r="AG4730" s="10"/>
      <c r="AH4730" s="10"/>
      <c r="AL4730" s="84"/>
      <c r="AM4730" s="84"/>
    </row>
    <row r="4731" spans="28:39" hidden="1" x14ac:dyDescent="0.25">
      <c r="AB4731" s="14"/>
      <c r="AC4731" s="14"/>
      <c r="AG4731" s="10"/>
      <c r="AH4731" s="10"/>
      <c r="AL4731" s="84"/>
      <c r="AM4731" s="84"/>
    </row>
    <row r="4732" spans="28:39" hidden="1" x14ac:dyDescent="0.25">
      <c r="AB4732" s="14"/>
      <c r="AC4732" s="14"/>
      <c r="AG4732" s="10"/>
      <c r="AH4732" s="10"/>
      <c r="AL4732" s="84"/>
      <c r="AM4732" s="84"/>
    </row>
    <row r="4733" spans="28:39" hidden="1" x14ac:dyDescent="0.25">
      <c r="AB4733" s="14"/>
      <c r="AC4733" s="14"/>
      <c r="AG4733" s="10"/>
      <c r="AH4733" s="10"/>
      <c r="AL4733" s="84"/>
      <c r="AM4733" s="84"/>
    </row>
    <row r="4734" spans="28:39" hidden="1" x14ac:dyDescent="0.25">
      <c r="AB4734" s="14"/>
      <c r="AC4734" s="14"/>
      <c r="AG4734" s="10"/>
      <c r="AH4734" s="10"/>
      <c r="AL4734" s="84"/>
      <c r="AM4734" s="84"/>
    </row>
    <row r="4735" spans="28:39" hidden="1" x14ac:dyDescent="0.25">
      <c r="AB4735" s="14"/>
      <c r="AC4735" s="14"/>
      <c r="AG4735" s="10"/>
      <c r="AH4735" s="10"/>
      <c r="AL4735" s="84"/>
      <c r="AM4735" s="84"/>
    </row>
    <row r="4736" spans="28:39" hidden="1" x14ac:dyDescent="0.25">
      <c r="AB4736" s="14"/>
      <c r="AC4736" s="14"/>
      <c r="AG4736" s="10"/>
      <c r="AH4736" s="10"/>
      <c r="AL4736" s="84"/>
      <c r="AM4736" s="84"/>
    </row>
    <row r="4737" spans="28:39" hidden="1" x14ac:dyDescent="0.25">
      <c r="AB4737" s="14"/>
      <c r="AC4737" s="14"/>
      <c r="AG4737" s="10"/>
      <c r="AH4737" s="10"/>
      <c r="AL4737" s="84"/>
      <c r="AM4737" s="84"/>
    </row>
    <row r="4738" spans="28:39" hidden="1" x14ac:dyDescent="0.25">
      <c r="AB4738" s="14"/>
      <c r="AC4738" s="14"/>
      <c r="AG4738" s="10"/>
      <c r="AH4738" s="10"/>
      <c r="AL4738" s="84"/>
      <c r="AM4738" s="84"/>
    </row>
    <row r="4739" spans="28:39" hidden="1" x14ac:dyDescent="0.25">
      <c r="AB4739" s="14"/>
      <c r="AC4739" s="14"/>
      <c r="AG4739" s="10"/>
      <c r="AH4739" s="10"/>
      <c r="AL4739" s="84"/>
      <c r="AM4739" s="84"/>
    </row>
    <row r="4740" spans="28:39" hidden="1" x14ac:dyDescent="0.25">
      <c r="AB4740" s="14"/>
      <c r="AC4740" s="14"/>
      <c r="AG4740" s="10"/>
      <c r="AH4740" s="10"/>
      <c r="AL4740" s="84"/>
      <c r="AM4740" s="84"/>
    </row>
    <row r="4741" spans="28:39" hidden="1" x14ac:dyDescent="0.25">
      <c r="AB4741" s="14"/>
      <c r="AC4741" s="14"/>
      <c r="AG4741" s="10"/>
      <c r="AH4741" s="10"/>
      <c r="AL4741" s="84"/>
      <c r="AM4741" s="84"/>
    </row>
    <row r="4742" spans="28:39" hidden="1" x14ac:dyDescent="0.25">
      <c r="AB4742" s="14"/>
      <c r="AC4742" s="14"/>
      <c r="AG4742" s="10"/>
      <c r="AH4742" s="10"/>
      <c r="AL4742" s="84"/>
      <c r="AM4742" s="84"/>
    </row>
    <row r="4743" spans="28:39" hidden="1" x14ac:dyDescent="0.25">
      <c r="AB4743" s="14"/>
      <c r="AC4743" s="14"/>
      <c r="AG4743" s="10"/>
      <c r="AH4743" s="10"/>
      <c r="AL4743" s="84"/>
      <c r="AM4743" s="84"/>
    </row>
    <row r="4744" spans="28:39" hidden="1" x14ac:dyDescent="0.25">
      <c r="AB4744" s="14"/>
      <c r="AC4744" s="14"/>
      <c r="AG4744" s="10"/>
      <c r="AH4744" s="10"/>
      <c r="AL4744" s="84"/>
      <c r="AM4744" s="84"/>
    </row>
    <row r="4745" spans="28:39" hidden="1" x14ac:dyDescent="0.25">
      <c r="AB4745" s="14"/>
      <c r="AC4745" s="14"/>
      <c r="AG4745" s="10"/>
      <c r="AH4745" s="10"/>
      <c r="AL4745" s="84"/>
      <c r="AM4745" s="84"/>
    </row>
    <row r="4746" spans="28:39" hidden="1" x14ac:dyDescent="0.25">
      <c r="AB4746" s="14"/>
      <c r="AC4746" s="14"/>
      <c r="AG4746" s="10"/>
      <c r="AH4746" s="10"/>
      <c r="AL4746" s="84"/>
      <c r="AM4746" s="84"/>
    </row>
    <row r="4747" spans="28:39" hidden="1" x14ac:dyDescent="0.25">
      <c r="AB4747" s="14"/>
      <c r="AC4747" s="14"/>
      <c r="AG4747" s="10"/>
      <c r="AH4747" s="10"/>
      <c r="AL4747" s="84"/>
      <c r="AM4747" s="84"/>
    </row>
    <row r="4748" spans="28:39" hidden="1" x14ac:dyDescent="0.25">
      <c r="AB4748" s="14"/>
      <c r="AC4748" s="14"/>
      <c r="AG4748" s="10"/>
      <c r="AH4748" s="10"/>
      <c r="AL4748" s="84"/>
      <c r="AM4748" s="84"/>
    </row>
    <row r="4749" spans="28:39" hidden="1" x14ac:dyDescent="0.25">
      <c r="AB4749" s="14"/>
      <c r="AC4749" s="14"/>
      <c r="AG4749" s="10"/>
      <c r="AH4749" s="10"/>
      <c r="AL4749" s="84"/>
      <c r="AM4749" s="84"/>
    </row>
    <row r="4750" spans="28:39" hidden="1" x14ac:dyDescent="0.25">
      <c r="AB4750" s="14"/>
      <c r="AC4750" s="14"/>
      <c r="AG4750" s="10"/>
      <c r="AH4750" s="10"/>
      <c r="AL4750" s="84"/>
      <c r="AM4750" s="84"/>
    </row>
    <row r="4751" spans="28:39" hidden="1" x14ac:dyDescent="0.25">
      <c r="AB4751" s="14"/>
      <c r="AC4751" s="14"/>
      <c r="AG4751" s="10"/>
      <c r="AH4751" s="10"/>
      <c r="AL4751" s="84"/>
      <c r="AM4751" s="84"/>
    </row>
    <row r="4752" spans="28:39" hidden="1" x14ac:dyDescent="0.25">
      <c r="AB4752" s="14"/>
      <c r="AC4752" s="14"/>
      <c r="AG4752" s="10"/>
      <c r="AH4752" s="10"/>
      <c r="AL4752" s="84"/>
      <c r="AM4752" s="84"/>
    </row>
    <row r="4753" spans="28:39" hidden="1" x14ac:dyDescent="0.25">
      <c r="AB4753" s="14"/>
      <c r="AC4753" s="14"/>
      <c r="AG4753" s="10"/>
      <c r="AH4753" s="10"/>
      <c r="AL4753" s="84"/>
      <c r="AM4753" s="84"/>
    </row>
    <row r="4754" spans="28:39" hidden="1" x14ac:dyDescent="0.25">
      <c r="AB4754" s="14"/>
      <c r="AC4754" s="14"/>
      <c r="AG4754" s="10"/>
      <c r="AH4754" s="10"/>
      <c r="AL4754" s="84"/>
      <c r="AM4754" s="84"/>
    </row>
    <row r="4755" spans="28:39" hidden="1" x14ac:dyDescent="0.25">
      <c r="AB4755" s="14"/>
      <c r="AC4755" s="14"/>
      <c r="AG4755" s="10"/>
      <c r="AH4755" s="10"/>
      <c r="AL4755" s="84"/>
      <c r="AM4755" s="84"/>
    </row>
    <row r="4756" spans="28:39" hidden="1" x14ac:dyDescent="0.25">
      <c r="AB4756" s="14"/>
      <c r="AC4756" s="14"/>
      <c r="AG4756" s="10"/>
      <c r="AH4756" s="10"/>
      <c r="AL4756" s="84"/>
      <c r="AM4756" s="84"/>
    </row>
    <row r="4757" spans="28:39" hidden="1" x14ac:dyDescent="0.25">
      <c r="AB4757" s="14"/>
      <c r="AC4757" s="14"/>
      <c r="AG4757" s="10"/>
      <c r="AH4757" s="10"/>
      <c r="AL4757" s="84"/>
      <c r="AM4757" s="84"/>
    </row>
    <row r="4758" spans="28:39" hidden="1" x14ac:dyDescent="0.25">
      <c r="AB4758" s="14"/>
      <c r="AC4758" s="14"/>
      <c r="AG4758" s="10"/>
      <c r="AH4758" s="10"/>
      <c r="AL4758" s="84"/>
      <c r="AM4758" s="84"/>
    </row>
    <row r="4759" spans="28:39" hidden="1" x14ac:dyDescent="0.25">
      <c r="AB4759" s="14"/>
      <c r="AC4759" s="14"/>
      <c r="AG4759" s="10"/>
      <c r="AH4759" s="10"/>
      <c r="AL4759" s="84"/>
      <c r="AM4759" s="84"/>
    </row>
    <row r="4760" spans="28:39" hidden="1" x14ac:dyDescent="0.25">
      <c r="AB4760" s="14"/>
      <c r="AC4760" s="14"/>
      <c r="AG4760" s="10"/>
      <c r="AH4760" s="10"/>
      <c r="AL4760" s="84"/>
      <c r="AM4760" s="84"/>
    </row>
    <row r="4761" spans="28:39" hidden="1" x14ac:dyDescent="0.25">
      <c r="AB4761" s="14"/>
      <c r="AC4761" s="14"/>
      <c r="AG4761" s="10"/>
      <c r="AH4761" s="10"/>
      <c r="AL4761" s="84"/>
      <c r="AM4761" s="84"/>
    </row>
    <row r="4762" spans="28:39" hidden="1" x14ac:dyDescent="0.25">
      <c r="AB4762" s="14"/>
      <c r="AC4762" s="14"/>
      <c r="AG4762" s="10"/>
      <c r="AH4762" s="10"/>
      <c r="AL4762" s="84"/>
      <c r="AM4762" s="84"/>
    </row>
    <row r="4763" spans="28:39" hidden="1" x14ac:dyDescent="0.25">
      <c r="AB4763" s="14"/>
      <c r="AC4763" s="14"/>
      <c r="AG4763" s="10"/>
      <c r="AH4763" s="10"/>
      <c r="AL4763" s="84"/>
      <c r="AM4763" s="84"/>
    </row>
    <row r="4764" spans="28:39" hidden="1" x14ac:dyDescent="0.25">
      <c r="AB4764" s="14"/>
      <c r="AC4764" s="14"/>
      <c r="AG4764" s="10"/>
      <c r="AH4764" s="10"/>
      <c r="AL4764" s="84"/>
      <c r="AM4764" s="84"/>
    </row>
    <row r="4765" spans="28:39" hidden="1" x14ac:dyDescent="0.25">
      <c r="AB4765" s="14"/>
      <c r="AC4765" s="14"/>
      <c r="AG4765" s="10"/>
      <c r="AH4765" s="10"/>
      <c r="AL4765" s="84"/>
      <c r="AM4765" s="84"/>
    </row>
    <row r="4766" spans="28:39" hidden="1" x14ac:dyDescent="0.25">
      <c r="AB4766" s="14"/>
      <c r="AC4766" s="14"/>
      <c r="AG4766" s="10"/>
      <c r="AH4766" s="10"/>
      <c r="AL4766" s="84"/>
      <c r="AM4766" s="84"/>
    </row>
    <row r="4767" spans="28:39" hidden="1" x14ac:dyDescent="0.25">
      <c r="AB4767" s="14"/>
      <c r="AC4767" s="14"/>
      <c r="AG4767" s="10"/>
      <c r="AH4767" s="10"/>
      <c r="AL4767" s="84"/>
      <c r="AM4767" s="84"/>
    </row>
    <row r="4768" spans="28:39" hidden="1" x14ac:dyDescent="0.25">
      <c r="AB4768" s="14"/>
      <c r="AC4768" s="14"/>
      <c r="AG4768" s="10"/>
      <c r="AH4768" s="10"/>
      <c r="AL4768" s="84"/>
      <c r="AM4768" s="84"/>
    </row>
    <row r="4769" spans="28:39" hidden="1" x14ac:dyDescent="0.25">
      <c r="AB4769" s="14"/>
      <c r="AC4769" s="14"/>
      <c r="AG4769" s="10"/>
      <c r="AH4769" s="10"/>
      <c r="AL4769" s="84"/>
      <c r="AM4769" s="84"/>
    </row>
    <row r="4770" spans="28:39" hidden="1" x14ac:dyDescent="0.25">
      <c r="AB4770" s="14"/>
      <c r="AC4770" s="14"/>
      <c r="AG4770" s="10"/>
      <c r="AH4770" s="10"/>
      <c r="AL4770" s="84"/>
      <c r="AM4770" s="84"/>
    </row>
    <row r="4771" spans="28:39" hidden="1" x14ac:dyDescent="0.25">
      <c r="AB4771" s="14"/>
      <c r="AC4771" s="14"/>
      <c r="AG4771" s="10"/>
      <c r="AH4771" s="10"/>
      <c r="AL4771" s="84"/>
      <c r="AM4771" s="84"/>
    </row>
    <row r="4772" spans="28:39" hidden="1" x14ac:dyDescent="0.25">
      <c r="AB4772" s="14"/>
      <c r="AC4772" s="14"/>
      <c r="AG4772" s="10"/>
      <c r="AH4772" s="10"/>
      <c r="AL4772" s="84"/>
      <c r="AM4772" s="84"/>
    </row>
    <row r="4773" spans="28:39" hidden="1" x14ac:dyDescent="0.25">
      <c r="AB4773" s="14"/>
      <c r="AC4773" s="14"/>
      <c r="AG4773" s="10"/>
      <c r="AH4773" s="10"/>
      <c r="AL4773" s="84"/>
      <c r="AM4773" s="84"/>
    </row>
    <row r="4774" spans="28:39" hidden="1" x14ac:dyDescent="0.25">
      <c r="AB4774" s="14"/>
      <c r="AC4774" s="14"/>
      <c r="AG4774" s="10"/>
      <c r="AH4774" s="10"/>
      <c r="AL4774" s="84"/>
      <c r="AM4774" s="84"/>
    </row>
    <row r="4775" spans="28:39" hidden="1" x14ac:dyDescent="0.25">
      <c r="AB4775" s="14"/>
      <c r="AC4775" s="14"/>
      <c r="AG4775" s="10"/>
      <c r="AH4775" s="10"/>
      <c r="AL4775" s="84"/>
      <c r="AM4775" s="84"/>
    </row>
    <row r="4776" spans="28:39" hidden="1" x14ac:dyDescent="0.25">
      <c r="AB4776" s="14"/>
      <c r="AC4776" s="14"/>
      <c r="AG4776" s="10"/>
      <c r="AH4776" s="10"/>
      <c r="AL4776" s="84"/>
      <c r="AM4776" s="84"/>
    </row>
    <row r="4777" spans="28:39" hidden="1" x14ac:dyDescent="0.25">
      <c r="AB4777" s="14"/>
      <c r="AC4777" s="14"/>
      <c r="AG4777" s="10"/>
      <c r="AH4777" s="10"/>
      <c r="AL4777" s="84"/>
      <c r="AM4777" s="84"/>
    </row>
    <row r="4778" spans="28:39" hidden="1" x14ac:dyDescent="0.25">
      <c r="AB4778" s="14"/>
      <c r="AC4778" s="14"/>
      <c r="AG4778" s="10"/>
      <c r="AH4778" s="10"/>
      <c r="AL4778" s="84"/>
      <c r="AM4778" s="84"/>
    </row>
    <row r="4779" spans="28:39" hidden="1" x14ac:dyDescent="0.25">
      <c r="AB4779" s="14"/>
      <c r="AC4779" s="14"/>
      <c r="AG4779" s="10"/>
      <c r="AH4779" s="10"/>
      <c r="AL4779" s="84"/>
      <c r="AM4779" s="84"/>
    </row>
    <row r="4780" spans="28:39" hidden="1" x14ac:dyDescent="0.25">
      <c r="AB4780" s="14"/>
      <c r="AC4780" s="14"/>
      <c r="AG4780" s="10"/>
      <c r="AH4780" s="10"/>
      <c r="AL4780" s="84"/>
      <c r="AM4780" s="84"/>
    </row>
    <row r="4781" spans="28:39" hidden="1" x14ac:dyDescent="0.25">
      <c r="AB4781" s="14"/>
      <c r="AC4781" s="14"/>
      <c r="AG4781" s="10"/>
      <c r="AH4781" s="10"/>
      <c r="AL4781" s="84"/>
      <c r="AM4781" s="84"/>
    </row>
    <row r="4782" spans="28:39" hidden="1" x14ac:dyDescent="0.25">
      <c r="AB4782" s="14"/>
      <c r="AC4782" s="14"/>
      <c r="AG4782" s="10"/>
      <c r="AH4782" s="10"/>
      <c r="AL4782" s="84"/>
      <c r="AM4782" s="84"/>
    </row>
    <row r="4783" spans="28:39" hidden="1" x14ac:dyDescent="0.25">
      <c r="AB4783" s="14"/>
      <c r="AC4783" s="14"/>
      <c r="AG4783" s="10"/>
      <c r="AH4783" s="10"/>
      <c r="AL4783" s="84"/>
      <c r="AM4783" s="84"/>
    </row>
    <row r="4784" spans="28:39" hidden="1" x14ac:dyDescent="0.25">
      <c r="AB4784" s="14"/>
      <c r="AC4784" s="14"/>
      <c r="AG4784" s="10"/>
      <c r="AH4784" s="10"/>
      <c r="AL4784" s="84"/>
      <c r="AM4784" s="84"/>
    </row>
    <row r="4785" spans="28:39" hidden="1" x14ac:dyDescent="0.25">
      <c r="AB4785" s="14"/>
      <c r="AC4785" s="14"/>
      <c r="AG4785" s="10"/>
      <c r="AH4785" s="10"/>
      <c r="AL4785" s="84"/>
      <c r="AM4785" s="84"/>
    </row>
    <row r="4786" spans="28:39" hidden="1" x14ac:dyDescent="0.25">
      <c r="AB4786" s="14"/>
      <c r="AC4786" s="14"/>
      <c r="AG4786" s="10"/>
      <c r="AH4786" s="10"/>
      <c r="AL4786" s="84"/>
      <c r="AM4786" s="84"/>
    </row>
    <row r="4787" spans="28:39" hidden="1" x14ac:dyDescent="0.25">
      <c r="AB4787" s="14"/>
      <c r="AC4787" s="14"/>
      <c r="AG4787" s="10"/>
      <c r="AH4787" s="10"/>
      <c r="AL4787" s="84"/>
      <c r="AM4787" s="84"/>
    </row>
    <row r="4788" spans="28:39" hidden="1" x14ac:dyDescent="0.25">
      <c r="AB4788" s="14"/>
      <c r="AC4788" s="14"/>
      <c r="AG4788" s="10"/>
      <c r="AH4788" s="10"/>
      <c r="AL4788" s="84"/>
      <c r="AM4788" s="84"/>
    </row>
    <row r="4789" spans="28:39" hidden="1" x14ac:dyDescent="0.25">
      <c r="AB4789" s="14"/>
      <c r="AC4789" s="14"/>
      <c r="AG4789" s="10"/>
      <c r="AH4789" s="10"/>
      <c r="AL4789" s="84"/>
      <c r="AM4789" s="84"/>
    </row>
    <row r="4790" spans="28:39" hidden="1" x14ac:dyDescent="0.25">
      <c r="AB4790" s="14"/>
      <c r="AC4790" s="14"/>
      <c r="AG4790" s="10"/>
      <c r="AH4790" s="10"/>
      <c r="AL4790" s="84"/>
      <c r="AM4790" s="84"/>
    </row>
    <row r="4791" spans="28:39" hidden="1" x14ac:dyDescent="0.25">
      <c r="AB4791" s="14"/>
      <c r="AC4791" s="14"/>
      <c r="AG4791" s="10"/>
      <c r="AH4791" s="10"/>
      <c r="AL4791" s="84"/>
      <c r="AM4791" s="84"/>
    </row>
    <row r="4792" spans="28:39" hidden="1" x14ac:dyDescent="0.25">
      <c r="AB4792" s="14"/>
      <c r="AC4792" s="14"/>
      <c r="AG4792" s="10"/>
      <c r="AH4792" s="10"/>
      <c r="AL4792" s="84"/>
      <c r="AM4792" s="84"/>
    </row>
    <row r="4793" spans="28:39" hidden="1" x14ac:dyDescent="0.25">
      <c r="AB4793" s="14"/>
      <c r="AC4793" s="14"/>
      <c r="AG4793" s="10"/>
      <c r="AH4793" s="10"/>
      <c r="AL4793" s="84"/>
      <c r="AM4793" s="84"/>
    </row>
    <row r="4794" spans="28:39" hidden="1" x14ac:dyDescent="0.25">
      <c r="AB4794" s="14"/>
      <c r="AC4794" s="14"/>
      <c r="AG4794" s="10"/>
      <c r="AH4794" s="10"/>
      <c r="AL4794" s="84"/>
      <c r="AM4794" s="84"/>
    </row>
    <row r="4795" spans="28:39" hidden="1" x14ac:dyDescent="0.25">
      <c r="AB4795" s="14"/>
      <c r="AC4795" s="14"/>
      <c r="AG4795" s="10"/>
      <c r="AH4795" s="10"/>
      <c r="AL4795" s="84"/>
      <c r="AM4795" s="84"/>
    </row>
    <row r="4796" spans="28:39" hidden="1" x14ac:dyDescent="0.25">
      <c r="AB4796" s="14"/>
      <c r="AC4796" s="14"/>
      <c r="AG4796" s="10"/>
      <c r="AH4796" s="10"/>
      <c r="AL4796" s="84"/>
      <c r="AM4796" s="84"/>
    </row>
    <row r="4797" spans="28:39" hidden="1" x14ac:dyDescent="0.25">
      <c r="AB4797" s="14"/>
      <c r="AC4797" s="14"/>
      <c r="AG4797" s="10"/>
      <c r="AH4797" s="10"/>
      <c r="AL4797" s="84"/>
      <c r="AM4797" s="84"/>
    </row>
    <row r="4798" spans="28:39" hidden="1" x14ac:dyDescent="0.25">
      <c r="AB4798" s="14"/>
      <c r="AC4798" s="14"/>
      <c r="AG4798" s="10"/>
      <c r="AH4798" s="10"/>
      <c r="AL4798" s="84"/>
      <c r="AM4798" s="84"/>
    </row>
    <row r="4799" spans="28:39" hidden="1" x14ac:dyDescent="0.25">
      <c r="AB4799" s="14"/>
      <c r="AC4799" s="14"/>
      <c r="AG4799" s="10"/>
      <c r="AH4799" s="10"/>
      <c r="AL4799" s="84"/>
      <c r="AM4799" s="84"/>
    </row>
    <row r="4800" spans="28:39" hidden="1" x14ac:dyDescent="0.25">
      <c r="AB4800" s="14"/>
      <c r="AC4800" s="14"/>
      <c r="AG4800" s="10"/>
      <c r="AH4800" s="10"/>
      <c r="AL4800" s="84"/>
      <c r="AM4800" s="84"/>
    </row>
    <row r="4801" spans="28:39" hidden="1" x14ac:dyDescent="0.25">
      <c r="AB4801" s="14"/>
      <c r="AC4801" s="14"/>
      <c r="AG4801" s="10"/>
      <c r="AH4801" s="10"/>
      <c r="AL4801" s="84"/>
      <c r="AM4801" s="84"/>
    </row>
    <row r="4802" spans="28:39" hidden="1" x14ac:dyDescent="0.25">
      <c r="AB4802" s="14"/>
      <c r="AC4802" s="14"/>
      <c r="AG4802" s="10"/>
      <c r="AH4802" s="10"/>
      <c r="AL4802" s="84"/>
      <c r="AM4802" s="84"/>
    </row>
    <row r="4803" spans="28:39" hidden="1" x14ac:dyDescent="0.25">
      <c r="AB4803" s="14"/>
      <c r="AC4803" s="14"/>
      <c r="AG4803" s="10"/>
      <c r="AH4803" s="10"/>
      <c r="AL4803" s="84"/>
      <c r="AM4803" s="84"/>
    </row>
    <row r="4804" spans="28:39" hidden="1" x14ac:dyDescent="0.25">
      <c r="AB4804" s="14"/>
      <c r="AC4804" s="14"/>
      <c r="AG4804" s="10"/>
      <c r="AH4804" s="10"/>
      <c r="AL4804" s="84"/>
      <c r="AM4804" s="84"/>
    </row>
    <row r="4805" spans="28:39" hidden="1" x14ac:dyDescent="0.25">
      <c r="AB4805" s="14"/>
      <c r="AC4805" s="14"/>
      <c r="AG4805" s="10"/>
      <c r="AH4805" s="10"/>
      <c r="AL4805" s="84"/>
      <c r="AM4805" s="84"/>
    </row>
    <row r="4806" spans="28:39" hidden="1" x14ac:dyDescent="0.25">
      <c r="AB4806" s="14"/>
      <c r="AC4806" s="14"/>
      <c r="AG4806" s="10"/>
      <c r="AH4806" s="10"/>
      <c r="AL4806" s="84"/>
      <c r="AM4806" s="84"/>
    </row>
    <row r="4807" spans="28:39" hidden="1" x14ac:dyDescent="0.25">
      <c r="AB4807" s="14"/>
      <c r="AC4807" s="14"/>
      <c r="AG4807" s="10"/>
      <c r="AH4807" s="10"/>
      <c r="AL4807" s="84"/>
      <c r="AM4807" s="84"/>
    </row>
    <row r="4808" spans="28:39" hidden="1" x14ac:dyDescent="0.25">
      <c r="AB4808" s="14"/>
      <c r="AC4808" s="14"/>
      <c r="AG4808" s="10"/>
      <c r="AH4808" s="10"/>
      <c r="AL4808" s="84"/>
      <c r="AM4808" s="84"/>
    </row>
    <row r="4809" spans="28:39" hidden="1" x14ac:dyDescent="0.25">
      <c r="AB4809" s="14"/>
      <c r="AC4809" s="14"/>
      <c r="AG4809" s="10"/>
      <c r="AH4809" s="10"/>
      <c r="AL4809" s="84"/>
      <c r="AM4809" s="84"/>
    </row>
    <row r="4810" spans="28:39" hidden="1" x14ac:dyDescent="0.25">
      <c r="AB4810" s="14"/>
      <c r="AC4810" s="14"/>
      <c r="AG4810" s="10"/>
      <c r="AH4810" s="10"/>
      <c r="AL4810" s="84"/>
      <c r="AM4810" s="84"/>
    </row>
    <row r="4811" spans="28:39" hidden="1" x14ac:dyDescent="0.25">
      <c r="AB4811" s="14"/>
      <c r="AC4811" s="14"/>
      <c r="AG4811" s="10"/>
      <c r="AH4811" s="10"/>
      <c r="AL4811" s="84"/>
      <c r="AM4811" s="84"/>
    </row>
    <row r="4812" spans="28:39" hidden="1" x14ac:dyDescent="0.25">
      <c r="AB4812" s="14"/>
      <c r="AC4812" s="14"/>
      <c r="AG4812" s="10"/>
      <c r="AH4812" s="10"/>
      <c r="AL4812" s="84"/>
      <c r="AM4812" s="84"/>
    </row>
    <row r="4813" spans="28:39" hidden="1" x14ac:dyDescent="0.25">
      <c r="AB4813" s="14"/>
      <c r="AC4813" s="14"/>
      <c r="AG4813" s="10"/>
      <c r="AH4813" s="10"/>
      <c r="AL4813" s="84"/>
      <c r="AM4813" s="84"/>
    </row>
    <row r="4814" spans="28:39" hidden="1" x14ac:dyDescent="0.25">
      <c r="AB4814" s="14"/>
      <c r="AC4814" s="14"/>
      <c r="AG4814" s="10"/>
      <c r="AH4814" s="10"/>
      <c r="AL4814" s="84"/>
      <c r="AM4814" s="84"/>
    </row>
    <row r="4815" spans="28:39" hidden="1" x14ac:dyDescent="0.25">
      <c r="AB4815" s="14"/>
      <c r="AC4815" s="14"/>
      <c r="AG4815" s="10"/>
      <c r="AH4815" s="10"/>
      <c r="AL4815" s="84"/>
      <c r="AM4815" s="84"/>
    </row>
    <row r="4816" spans="28:39" hidden="1" x14ac:dyDescent="0.25">
      <c r="AB4816" s="14"/>
      <c r="AC4816" s="14"/>
      <c r="AG4816" s="10"/>
      <c r="AH4816" s="10"/>
      <c r="AL4816" s="84"/>
      <c r="AM4816" s="84"/>
    </row>
    <row r="4817" spans="28:39" hidden="1" x14ac:dyDescent="0.25">
      <c r="AB4817" s="14"/>
      <c r="AC4817" s="14"/>
      <c r="AG4817" s="10"/>
      <c r="AH4817" s="10"/>
      <c r="AL4817" s="84"/>
      <c r="AM4817" s="84"/>
    </row>
    <row r="4818" spans="28:39" hidden="1" x14ac:dyDescent="0.25">
      <c r="AB4818" s="14"/>
      <c r="AC4818" s="14"/>
      <c r="AG4818" s="10"/>
      <c r="AH4818" s="10"/>
      <c r="AL4818" s="84"/>
      <c r="AM4818" s="84"/>
    </row>
    <row r="4819" spans="28:39" hidden="1" x14ac:dyDescent="0.25">
      <c r="AB4819" s="14"/>
      <c r="AC4819" s="14"/>
      <c r="AG4819" s="10"/>
      <c r="AH4819" s="10"/>
      <c r="AL4819" s="84"/>
      <c r="AM4819" s="84"/>
    </row>
    <row r="4820" spans="28:39" hidden="1" x14ac:dyDescent="0.25">
      <c r="AB4820" s="14"/>
      <c r="AC4820" s="14"/>
      <c r="AG4820" s="10"/>
      <c r="AH4820" s="10"/>
      <c r="AL4820" s="84"/>
      <c r="AM4820" s="84"/>
    </row>
    <row r="4821" spans="28:39" hidden="1" x14ac:dyDescent="0.25">
      <c r="AB4821" s="14"/>
      <c r="AC4821" s="14"/>
      <c r="AG4821" s="10"/>
      <c r="AH4821" s="10"/>
      <c r="AL4821" s="84"/>
      <c r="AM4821" s="84"/>
    </row>
    <row r="4822" spans="28:39" hidden="1" x14ac:dyDescent="0.25">
      <c r="AB4822" s="14"/>
      <c r="AC4822" s="14"/>
      <c r="AG4822" s="10"/>
      <c r="AH4822" s="10"/>
      <c r="AL4822" s="84"/>
      <c r="AM4822" s="84"/>
    </row>
    <row r="4823" spans="28:39" hidden="1" x14ac:dyDescent="0.25">
      <c r="AB4823" s="14"/>
      <c r="AC4823" s="14"/>
      <c r="AG4823" s="10"/>
      <c r="AH4823" s="10"/>
      <c r="AL4823" s="84"/>
      <c r="AM4823" s="84"/>
    </row>
    <row r="4824" spans="28:39" hidden="1" x14ac:dyDescent="0.25">
      <c r="AB4824" s="14"/>
      <c r="AC4824" s="14"/>
      <c r="AG4824" s="10"/>
      <c r="AH4824" s="10"/>
      <c r="AL4824" s="84"/>
      <c r="AM4824" s="84"/>
    </row>
    <row r="4825" spans="28:39" hidden="1" x14ac:dyDescent="0.25">
      <c r="AB4825" s="14"/>
      <c r="AC4825" s="14"/>
      <c r="AG4825" s="10"/>
      <c r="AH4825" s="10"/>
      <c r="AL4825" s="84"/>
      <c r="AM4825" s="84"/>
    </row>
    <row r="4826" spans="28:39" hidden="1" x14ac:dyDescent="0.25">
      <c r="AB4826" s="14"/>
      <c r="AC4826" s="14"/>
      <c r="AG4826" s="10"/>
      <c r="AH4826" s="10"/>
      <c r="AL4826" s="84"/>
      <c r="AM4826" s="84"/>
    </row>
    <row r="4827" spans="28:39" hidden="1" x14ac:dyDescent="0.25">
      <c r="AB4827" s="14"/>
      <c r="AC4827" s="14"/>
      <c r="AG4827" s="10"/>
      <c r="AH4827" s="10"/>
      <c r="AL4827" s="84"/>
      <c r="AM4827" s="84"/>
    </row>
    <row r="4828" spans="28:39" hidden="1" x14ac:dyDescent="0.25">
      <c r="AB4828" s="14"/>
      <c r="AC4828" s="14"/>
      <c r="AG4828" s="10"/>
      <c r="AH4828" s="10"/>
      <c r="AL4828" s="84"/>
      <c r="AM4828" s="84"/>
    </row>
    <row r="4829" spans="28:39" hidden="1" x14ac:dyDescent="0.25">
      <c r="AB4829" s="14"/>
      <c r="AC4829" s="14"/>
      <c r="AG4829" s="10"/>
      <c r="AH4829" s="10"/>
      <c r="AL4829" s="84"/>
      <c r="AM4829" s="84"/>
    </row>
    <row r="4830" spans="28:39" hidden="1" x14ac:dyDescent="0.25">
      <c r="AB4830" s="14"/>
      <c r="AC4830" s="14"/>
      <c r="AG4830" s="10"/>
      <c r="AH4830" s="10"/>
      <c r="AL4830" s="84"/>
      <c r="AM4830" s="84"/>
    </row>
    <row r="4831" spans="28:39" hidden="1" x14ac:dyDescent="0.25">
      <c r="AB4831" s="14"/>
      <c r="AC4831" s="14"/>
      <c r="AG4831" s="10"/>
      <c r="AH4831" s="10"/>
      <c r="AL4831" s="84"/>
      <c r="AM4831" s="84"/>
    </row>
    <row r="4832" spans="28:39" hidden="1" x14ac:dyDescent="0.25">
      <c r="AB4832" s="14"/>
      <c r="AC4832" s="14"/>
      <c r="AG4832" s="10"/>
      <c r="AH4832" s="10"/>
      <c r="AL4832" s="84"/>
      <c r="AM4832" s="84"/>
    </row>
    <row r="4833" spans="28:39" hidden="1" x14ac:dyDescent="0.25">
      <c r="AB4833" s="14"/>
      <c r="AC4833" s="14"/>
      <c r="AG4833" s="10"/>
      <c r="AH4833" s="10"/>
      <c r="AL4833" s="84"/>
      <c r="AM4833" s="84"/>
    </row>
    <row r="4834" spans="28:39" hidden="1" x14ac:dyDescent="0.25">
      <c r="AB4834" s="14"/>
      <c r="AC4834" s="14"/>
      <c r="AG4834" s="10"/>
      <c r="AH4834" s="10"/>
      <c r="AL4834" s="84"/>
      <c r="AM4834" s="84"/>
    </row>
    <row r="4835" spans="28:39" hidden="1" x14ac:dyDescent="0.25">
      <c r="AB4835" s="14"/>
      <c r="AC4835" s="14"/>
      <c r="AG4835" s="10"/>
      <c r="AH4835" s="10"/>
      <c r="AL4835" s="84"/>
      <c r="AM4835" s="84"/>
    </row>
    <row r="4836" spans="28:39" hidden="1" x14ac:dyDescent="0.25">
      <c r="AB4836" s="14"/>
      <c r="AC4836" s="14"/>
      <c r="AG4836" s="10"/>
      <c r="AH4836" s="10"/>
      <c r="AL4836" s="84"/>
      <c r="AM4836" s="84"/>
    </row>
    <row r="4837" spans="28:39" hidden="1" x14ac:dyDescent="0.25">
      <c r="AB4837" s="14"/>
      <c r="AC4837" s="14"/>
      <c r="AG4837" s="10"/>
      <c r="AH4837" s="10"/>
      <c r="AL4837" s="84"/>
      <c r="AM4837" s="84"/>
    </row>
    <row r="4838" spans="28:39" hidden="1" x14ac:dyDescent="0.25">
      <c r="AB4838" s="14"/>
      <c r="AC4838" s="14"/>
      <c r="AG4838" s="10"/>
      <c r="AH4838" s="10"/>
      <c r="AL4838" s="84"/>
      <c r="AM4838" s="84"/>
    </row>
    <row r="4839" spans="28:39" hidden="1" x14ac:dyDescent="0.25">
      <c r="AB4839" s="14"/>
      <c r="AC4839" s="14"/>
      <c r="AG4839" s="10"/>
      <c r="AH4839" s="10"/>
      <c r="AL4839" s="84"/>
      <c r="AM4839" s="84"/>
    </row>
    <row r="4840" spans="28:39" hidden="1" x14ac:dyDescent="0.25">
      <c r="AB4840" s="14"/>
      <c r="AC4840" s="14"/>
      <c r="AG4840" s="10"/>
      <c r="AH4840" s="10"/>
      <c r="AL4840" s="84"/>
      <c r="AM4840" s="84"/>
    </row>
    <row r="4841" spans="28:39" hidden="1" x14ac:dyDescent="0.25">
      <c r="AB4841" s="14"/>
      <c r="AC4841" s="14"/>
      <c r="AG4841" s="10"/>
      <c r="AH4841" s="10"/>
      <c r="AL4841" s="84"/>
      <c r="AM4841" s="84"/>
    </row>
    <row r="4842" spans="28:39" hidden="1" x14ac:dyDescent="0.25">
      <c r="AB4842" s="14"/>
      <c r="AC4842" s="14"/>
      <c r="AG4842" s="10"/>
      <c r="AH4842" s="10"/>
      <c r="AL4842" s="84"/>
      <c r="AM4842" s="84"/>
    </row>
    <row r="4843" spans="28:39" hidden="1" x14ac:dyDescent="0.25">
      <c r="AB4843" s="14"/>
      <c r="AC4843" s="14"/>
      <c r="AG4843" s="10"/>
      <c r="AH4843" s="10"/>
      <c r="AL4843" s="84"/>
      <c r="AM4843" s="84"/>
    </row>
    <row r="4844" spans="28:39" hidden="1" x14ac:dyDescent="0.25">
      <c r="AB4844" s="14"/>
      <c r="AC4844" s="14"/>
      <c r="AG4844" s="10"/>
      <c r="AH4844" s="10"/>
      <c r="AL4844" s="84"/>
      <c r="AM4844" s="84"/>
    </row>
    <row r="4845" spans="28:39" hidden="1" x14ac:dyDescent="0.25">
      <c r="AB4845" s="14"/>
      <c r="AC4845" s="14"/>
      <c r="AG4845" s="10"/>
      <c r="AH4845" s="10"/>
      <c r="AL4845" s="84"/>
      <c r="AM4845" s="84"/>
    </row>
    <row r="4846" spans="28:39" hidden="1" x14ac:dyDescent="0.25">
      <c r="AB4846" s="14"/>
      <c r="AC4846" s="14"/>
      <c r="AG4846" s="10"/>
      <c r="AH4846" s="10"/>
      <c r="AL4846" s="84"/>
      <c r="AM4846" s="84"/>
    </row>
    <row r="4847" spans="28:39" hidden="1" x14ac:dyDescent="0.25">
      <c r="AB4847" s="14"/>
      <c r="AC4847" s="14"/>
      <c r="AG4847" s="10"/>
      <c r="AH4847" s="10"/>
      <c r="AL4847" s="84"/>
      <c r="AM4847" s="84"/>
    </row>
    <row r="4848" spans="28:39" hidden="1" x14ac:dyDescent="0.25">
      <c r="AB4848" s="14"/>
      <c r="AC4848" s="14"/>
      <c r="AG4848" s="10"/>
      <c r="AH4848" s="10"/>
      <c r="AL4848" s="84"/>
      <c r="AM4848" s="84"/>
    </row>
    <row r="4849" spans="28:39" hidden="1" x14ac:dyDescent="0.25">
      <c r="AB4849" s="14"/>
      <c r="AC4849" s="14"/>
      <c r="AG4849" s="10"/>
      <c r="AH4849" s="10"/>
      <c r="AL4849" s="84"/>
      <c r="AM4849" s="84"/>
    </row>
    <row r="4850" spans="28:39" hidden="1" x14ac:dyDescent="0.25">
      <c r="AB4850" s="14"/>
      <c r="AC4850" s="14"/>
      <c r="AG4850" s="10"/>
      <c r="AH4850" s="10"/>
      <c r="AL4850" s="84"/>
      <c r="AM4850" s="84"/>
    </row>
    <row r="4851" spans="28:39" hidden="1" x14ac:dyDescent="0.25">
      <c r="AB4851" s="14"/>
      <c r="AC4851" s="14"/>
      <c r="AG4851" s="10"/>
      <c r="AH4851" s="10"/>
      <c r="AL4851" s="84"/>
      <c r="AM4851" s="84"/>
    </row>
    <row r="4852" spans="28:39" hidden="1" x14ac:dyDescent="0.25">
      <c r="AB4852" s="14"/>
      <c r="AC4852" s="14"/>
      <c r="AG4852" s="10"/>
      <c r="AH4852" s="10"/>
      <c r="AL4852" s="84"/>
      <c r="AM4852" s="84"/>
    </row>
    <row r="4853" spans="28:39" hidden="1" x14ac:dyDescent="0.25">
      <c r="AB4853" s="14"/>
      <c r="AC4853" s="14"/>
      <c r="AG4853" s="10"/>
      <c r="AH4853" s="10"/>
      <c r="AL4853" s="84"/>
      <c r="AM4853" s="84"/>
    </row>
    <row r="4854" spans="28:39" hidden="1" x14ac:dyDescent="0.25">
      <c r="AB4854" s="14"/>
      <c r="AC4854" s="14"/>
      <c r="AG4854" s="10"/>
      <c r="AH4854" s="10"/>
      <c r="AL4854" s="84"/>
      <c r="AM4854" s="84"/>
    </row>
    <row r="4855" spans="28:39" hidden="1" x14ac:dyDescent="0.25">
      <c r="AB4855" s="14"/>
      <c r="AC4855" s="14"/>
      <c r="AG4855" s="10"/>
      <c r="AH4855" s="10"/>
      <c r="AL4855" s="84"/>
      <c r="AM4855" s="84"/>
    </row>
    <row r="4856" spans="28:39" hidden="1" x14ac:dyDescent="0.25">
      <c r="AB4856" s="14"/>
      <c r="AC4856" s="14"/>
      <c r="AG4856" s="10"/>
      <c r="AH4856" s="10"/>
      <c r="AL4856" s="84"/>
      <c r="AM4856" s="84"/>
    </row>
    <row r="4857" spans="28:39" hidden="1" x14ac:dyDescent="0.25">
      <c r="AB4857" s="14"/>
      <c r="AC4857" s="14"/>
      <c r="AG4857" s="10"/>
      <c r="AH4857" s="10"/>
      <c r="AL4857" s="84"/>
      <c r="AM4857" s="84"/>
    </row>
    <row r="4858" spans="28:39" hidden="1" x14ac:dyDescent="0.25">
      <c r="AB4858" s="14"/>
      <c r="AC4858" s="14"/>
      <c r="AG4858" s="10"/>
      <c r="AH4858" s="10"/>
      <c r="AL4858" s="84"/>
      <c r="AM4858" s="84"/>
    </row>
    <row r="4859" spans="28:39" hidden="1" x14ac:dyDescent="0.25">
      <c r="AB4859" s="14"/>
      <c r="AC4859" s="14"/>
      <c r="AG4859" s="10"/>
      <c r="AH4859" s="10"/>
      <c r="AL4859" s="84"/>
      <c r="AM4859" s="84"/>
    </row>
    <row r="4860" spans="28:39" hidden="1" x14ac:dyDescent="0.25">
      <c r="AB4860" s="14"/>
      <c r="AC4860" s="14"/>
      <c r="AG4860" s="10"/>
      <c r="AH4860" s="10"/>
      <c r="AL4860" s="84"/>
      <c r="AM4860" s="84"/>
    </row>
    <row r="4861" spans="28:39" hidden="1" x14ac:dyDescent="0.25">
      <c r="AB4861" s="14"/>
      <c r="AC4861" s="14"/>
      <c r="AG4861" s="10"/>
      <c r="AH4861" s="10"/>
      <c r="AL4861" s="84"/>
      <c r="AM4861" s="84"/>
    </row>
    <row r="4862" spans="28:39" hidden="1" x14ac:dyDescent="0.25">
      <c r="AB4862" s="14"/>
      <c r="AC4862" s="14"/>
      <c r="AG4862" s="10"/>
      <c r="AH4862" s="10"/>
      <c r="AL4862" s="84"/>
      <c r="AM4862" s="84"/>
    </row>
    <row r="4863" spans="28:39" hidden="1" x14ac:dyDescent="0.25">
      <c r="AB4863" s="14"/>
      <c r="AC4863" s="14"/>
      <c r="AG4863" s="10"/>
      <c r="AH4863" s="10"/>
      <c r="AL4863" s="84"/>
      <c r="AM4863" s="84"/>
    </row>
    <row r="4864" spans="28:39" hidden="1" x14ac:dyDescent="0.25">
      <c r="AB4864" s="14"/>
      <c r="AC4864" s="14"/>
      <c r="AG4864" s="10"/>
      <c r="AH4864" s="10"/>
      <c r="AL4864" s="84"/>
      <c r="AM4864" s="84"/>
    </row>
    <row r="4865" spans="28:39" hidden="1" x14ac:dyDescent="0.25">
      <c r="AB4865" s="14"/>
      <c r="AC4865" s="14"/>
      <c r="AG4865" s="10"/>
      <c r="AH4865" s="10"/>
      <c r="AL4865" s="84"/>
      <c r="AM4865" s="84"/>
    </row>
    <row r="4866" spans="28:39" hidden="1" x14ac:dyDescent="0.25">
      <c r="AB4866" s="14"/>
      <c r="AC4866" s="14"/>
      <c r="AG4866" s="10"/>
      <c r="AH4866" s="10"/>
      <c r="AL4866" s="84"/>
      <c r="AM4866" s="84"/>
    </row>
    <row r="4867" spans="28:39" hidden="1" x14ac:dyDescent="0.25">
      <c r="AB4867" s="14"/>
      <c r="AC4867" s="14"/>
      <c r="AG4867" s="10"/>
      <c r="AH4867" s="10"/>
      <c r="AL4867" s="84"/>
      <c r="AM4867" s="84"/>
    </row>
    <row r="4868" spans="28:39" hidden="1" x14ac:dyDescent="0.25">
      <c r="AB4868" s="14"/>
      <c r="AC4868" s="14"/>
      <c r="AG4868" s="10"/>
      <c r="AH4868" s="10"/>
      <c r="AL4868" s="84"/>
      <c r="AM4868" s="84"/>
    </row>
    <row r="4869" spans="28:39" hidden="1" x14ac:dyDescent="0.25">
      <c r="AB4869" s="14"/>
      <c r="AC4869" s="14"/>
      <c r="AG4869" s="10"/>
      <c r="AH4869" s="10"/>
      <c r="AL4869" s="84"/>
      <c r="AM4869" s="84"/>
    </row>
    <row r="4870" spans="28:39" hidden="1" x14ac:dyDescent="0.25">
      <c r="AB4870" s="14"/>
      <c r="AC4870" s="14"/>
      <c r="AG4870" s="10"/>
      <c r="AH4870" s="10"/>
      <c r="AL4870" s="84"/>
      <c r="AM4870" s="84"/>
    </row>
    <row r="4871" spans="28:39" hidden="1" x14ac:dyDescent="0.25">
      <c r="AB4871" s="14"/>
      <c r="AC4871" s="14"/>
      <c r="AG4871" s="10"/>
      <c r="AH4871" s="10"/>
      <c r="AL4871" s="84"/>
      <c r="AM4871" s="84"/>
    </row>
    <row r="4872" spans="28:39" hidden="1" x14ac:dyDescent="0.25">
      <c r="AB4872" s="14"/>
      <c r="AC4872" s="14"/>
      <c r="AG4872" s="10"/>
      <c r="AH4872" s="10"/>
      <c r="AL4872" s="84"/>
      <c r="AM4872" s="84"/>
    </row>
    <row r="4873" spans="28:39" hidden="1" x14ac:dyDescent="0.25">
      <c r="AB4873" s="14"/>
      <c r="AC4873" s="14"/>
      <c r="AG4873" s="10"/>
      <c r="AH4873" s="10"/>
      <c r="AL4873" s="84"/>
      <c r="AM4873" s="84"/>
    </row>
    <row r="4874" spans="28:39" hidden="1" x14ac:dyDescent="0.25">
      <c r="AB4874" s="14"/>
      <c r="AC4874" s="14"/>
      <c r="AG4874" s="10"/>
      <c r="AH4874" s="10"/>
      <c r="AL4874" s="84"/>
      <c r="AM4874" s="84"/>
    </row>
    <row r="4875" spans="28:39" hidden="1" x14ac:dyDescent="0.25">
      <c r="AB4875" s="14"/>
      <c r="AC4875" s="14"/>
      <c r="AG4875" s="10"/>
      <c r="AH4875" s="10"/>
      <c r="AL4875" s="84"/>
      <c r="AM4875" s="84"/>
    </row>
    <row r="4876" spans="28:39" hidden="1" x14ac:dyDescent="0.25">
      <c r="AB4876" s="14"/>
      <c r="AC4876" s="14"/>
      <c r="AG4876" s="10"/>
      <c r="AH4876" s="10"/>
      <c r="AL4876" s="84"/>
      <c r="AM4876" s="84"/>
    </row>
    <row r="4877" spans="28:39" hidden="1" x14ac:dyDescent="0.25">
      <c r="AB4877" s="14"/>
      <c r="AC4877" s="14"/>
      <c r="AG4877" s="10"/>
      <c r="AH4877" s="10"/>
      <c r="AL4877" s="84"/>
      <c r="AM4877" s="84"/>
    </row>
    <row r="4878" spans="28:39" hidden="1" x14ac:dyDescent="0.25">
      <c r="AB4878" s="14"/>
      <c r="AC4878" s="14"/>
      <c r="AG4878" s="10"/>
      <c r="AH4878" s="10"/>
      <c r="AL4878" s="84"/>
      <c r="AM4878" s="84"/>
    </row>
    <row r="4879" spans="28:39" hidden="1" x14ac:dyDescent="0.25">
      <c r="AB4879" s="14"/>
      <c r="AC4879" s="14"/>
      <c r="AG4879" s="10"/>
      <c r="AH4879" s="10"/>
      <c r="AL4879" s="84"/>
      <c r="AM4879" s="84"/>
    </row>
    <row r="4880" spans="28:39" hidden="1" x14ac:dyDescent="0.25">
      <c r="AB4880" s="14"/>
      <c r="AC4880" s="14"/>
      <c r="AG4880" s="10"/>
      <c r="AH4880" s="10"/>
      <c r="AL4880" s="84"/>
      <c r="AM4880" s="84"/>
    </row>
    <row r="4881" spans="28:39" hidden="1" x14ac:dyDescent="0.25">
      <c r="AB4881" s="14"/>
      <c r="AC4881" s="14"/>
      <c r="AG4881" s="10"/>
      <c r="AH4881" s="10"/>
      <c r="AL4881" s="84"/>
      <c r="AM4881" s="84"/>
    </row>
    <row r="4882" spans="28:39" hidden="1" x14ac:dyDescent="0.25">
      <c r="AB4882" s="14"/>
      <c r="AC4882" s="14"/>
      <c r="AG4882" s="10"/>
      <c r="AH4882" s="10"/>
      <c r="AL4882" s="84"/>
      <c r="AM4882" s="84"/>
    </row>
    <row r="4883" spans="28:39" hidden="1" x14ac:dyDescent="0.25">
      <c r="AB4883" s="14"/>
      <c r="AC4883" s="14"/>
      <c r="AG4883" s="10"/>
      <c r="AH4883" s="10"/>
      <c r="AL4883" s="84"/>
      <c r="AM4883" s="84"/>
    </row>
    <row r="4884" spans="28:39" hidden="1" x14ac:dyDescent="0.25">
      <c r="AB4884" s="14"/>
      <c r="AC4884" s="14"/>
      <c r="AG4884" s="10"/>
      <c r="AH4884" s="10"/>
      <c r="AL4884" s="84"/>
      <c r="AM4884" s="84"/>
    </row>
    <row r="4885" spans="28:39" hidden="1" x14ac:dyDescent="0.25">
      <c r="AB4885" s="14"/>
      <c r="AC4885" s="14"/>
      <c r="AG4885" s="10"/>
      <c r="AH4885" s="10"/>
      <c r="AL4885" s="84"/>
      <c r="AM4885" s="84"/>
    </row>
    <row r="4886" spans="28:39" hidden="1" x14ac:dyDescent="0.25">
      <c r="AB4886" s="14"/>
      <c r="AC4886" s="14"/>
      <c r="AG4886" s="10"/>
      <c r="AH4886" s="10"/>
      <c r="AL4886" s="84"/>
      <c r="AM4886" s="84"/>
    </row>
    <row r="4887" spans="28:39" hidden="1" x14ac:dyDescent="0.25">
      <c r="AB4887" s="14"/>
      <c r="AC4887" s="14"/>
      <c r="AG4887" s="10"/>
      <c r="AH4887" s="10"/>
      <c r="AL4887" s="84"/>
      <c r="AM4887" s="84"/>
    </row>
    <row r="4888" spans="28:39" hidden="1" x14ac:dyDescent="0.25">
      <c r="AB4888" s="14"/>
      <c r="AC4888" s="14"/>
      <c r="AG4888" s="10"/>
      <c r="AH4888" s="10"/>
      <c r="AL4888" s="84"/>
      <c r="AM4888" s="84"/>
    </row>
    <row r="4889" spans="28:39" hidden="1" x14ac:dyDescent="0.25">
      <c r="AB4889" s="14"/>
      <c r="AC4889" s="14"/>
      <c r="AG4889" s="10"/>
      <c r="AH4889" s="10"/>
      <c r="AL4889" s="84"/>
      <c r="AM4889" s="84"/>
    </row>
    <row r="4890" spans="28:39" hidden="1" x14ac:dyDescent="0.25">
      <c r="AB4890" s="14"/>
      <c r="AC4890" s="14"/>
      <c r="AG4890" s="10"/>
      <c r="AH4890" s="10"/>
      <c r="AL4890" s="84"/>
      <c r="AM4890" s="84"/>
    </row>
    <row r="4891" spans="28:39" hidden="1" x14ac:dyDescent="0.25">
      <c r="AB4891" s="14"/>
      <c r="AC4891" s="14"/>
      <c r="AG4891" s="10"/>
      <c r="AH4891" s="10"/>
      <c r="AL4891" s="84"/>
      <c r="AM4891" s="84"/>
    </row>
    <row r="4892" spans="28:39" hidden="1" x14ac:dyDescent="0.25">
      <c r="AB4892" s="14"/>
      <c r="AC4892" s="14"/>
      <c r="AG4892" s="10"/>
      <c r="AH4892" s="10"/>
      <c r="AL4892" s="84"/>
      <c r="AM4892" s="84"/>
    </row>
    <row r="4893" spans="28:39" hidden="1" x14ac:dyDescent="0.25">
      <c r="AB4893" s="14"/>
      <c r="AC4893" s="14"/>
      <c r="AG4893" s="10"/>
      <c r="AH4893" s="10"/>
      <c r="AL4893" s="84"/>
      <c r="AM4893" s="84"/>
    </row>
    <row r="4894" spans="28:39" hidden="1" x14ac:dyDescent="0.25">
      <c r="AB4894" s="14"/>
      <c r="AC4894" s="14"/>
      <c r="AG4894" s="10"/>
      <c r="AH4894" s="10"/>
      <c r="AL4894" s="84"/>
      <c r="AM4894" s="84"/>
    </row>
    <row r="4895" spans="28:39" hidden="1" x14ac:dyDescent="0.25">
      <c r="AB4895" s="14"/>
      <c r="AC4895" s="14"/>
      <c r="AG4895" s="10"/>
      <c r="AH4895" s="10"/>
      <c r="AL4895" s="84"/>
      <c r="AM4895" s="84"/>
    </row>
    <row r="4896" spans="28:39" hidden="1" x14ac:dyDescent="0.25">
      <c r="AB4896" s="14"/>
      <c r="AC4896" s="14"/>
      <c r="AG4896" s="10"/>
      <c r="AH4896" s="10"/>
      <c r="AL4896" s="84"/>
      <c r="AM4896" s="84"/>
    </row>
    <row r="4897" spans="28:39" hidden="1" x14ac:dyDescent="0.25">
      <c r="AB4897" s="14"/>
      <c r="AC4897" s="14"/>
      <c r="AG4897" s="10"/>
      <c r="AH4897" s="10"/>
      <c r="AL4897" s="84"/>
      <c r="AM4897" s="84"/>
    </row>
    <row r="4898" spans="28:39" hidden="1" x14ac:dyDescent="0.25">
      <c r="AB4898" s="14"/>
      <c r="AC4898" s="14"/>
      <c r="AG4898" s="10"/>
      <c r="AH4898" s="10"/>
      <c r="AL4898" s="84"/>
      <c r="AM4898" s="84"/>
    </row>
    <row r="4899" spans="28:39" hidden="1" x14ac:dyDescent="0.25">
      <c r="AB4899" s="14"/>
      <c r="AC4899" s="14"/>
      <c r="AG4899" s="10"/>
      <c r="AH4899" s="10"/>
      <c r="AL4899" s="84"/>
      <c r="AM4899" s="84"/>
    </row>
    <row r="4900" spans="28:39" hidden="1" x14ac:dyDescent="0.25">
      <c r="AB4900" s="14"/>
      <c r="AC4900" s="14"/>
      <c r="AG4900" s="10"/>
      <c r="AH4900" s="10"/>
      <c r="AL4900" s="84"/>
      <c r="AM4900" s="84"/>
    </row>
    <row r="4901" spans="28:39" hidden="1" x14ac:dyDescent="0.25">
      <c r="AB4901" s="14"/>
      <c r="AC4901" s="14"/>
      <c r="AG4901" s="10"/>
      <c r="AH4901" s="10"/>
      <c r="AL4901" s="84"/>
      <c r="AM4901" s="84"/>
    </row>
    <row r="4902" spans="28:39" hidden="1" x14ac:dyDescent="0.25">
      <c r="AB4902" s="14"/>
      <c r="AC4902" s="14"/>
      <c r="AG4902" s="10"/>
      <c r="AH4902" s="10"/>
      <c r="AL4902" s="84"/>
      <c r="AM4902" s="84"/>
    </row>
    <row r="4903" spans="28:39" hidden="1" x14ac:dyDescent="0.25">
      <c r="AB4903" s="14"/>
      <c r="AC4903" s="14"/>
      <c r="AG4903" s="10"/>
      <c r="AH4903" s="10"/>
      <c r="AL4903" s="84"/>
      <c r="AM4903" s="84"/>
    </row>
    <row r="4904" spans="28:39" hidden="1" x14ac:dyDescent="0.25">
      <c r="AB4904" s="14"/>
      <c r="AC4904" s="14"/>
      <c r="AG4904" s="10"/>
      <c r="AH4904" s="10"/>
      <c r="AL4904" s="84"/>
      <c r="AM4904" s="84"/>
    </row>
    <row r="4905" spans="28:39" hidden="1" x14ac:dyDescent="0.25">
      <c r="AB4905" s="14"/>
      <c r="AC4905" s="14"/>
      <c r="AG4905" s="10"/>
      <c r="AH4905" s="10"/>
      <c r="AL4905" s="84"/>
      <c r="AM4905" s="84"/>
    </row>
    <row r="4906" spans="28:39" hidden="1" x14ac:dyDescent="0.25">
      <c r="AB4906" s="14"/>
      <c r="AC4906" s="14"/>
      <c r="AG4906" s="10"/>
      <c r="AH4906" s="10"/>
      <c r="AL4906" s="84"/>
      <c r="AM4906" s="84"/>
    </row>
    <row r="4907" spans="28:39" hidden="1" x14ac:dyDescent="0.25">
      <c r="AB4907" s="14"/>
      <c r="AC4907" s="14"/>
      <c r="AG4907" s="10"/>
      <c r="AH4907" s="10"/>
      <c r="AL4907" s="84"/>
      <c r="AM4907" s="84"/>
    </row>
    <row r="4908" spans="28:39" hidden="1" x14ac:dyDescent="0.25">
      <c r="AB4908" s="14"/>
      <c r="AC4908" s="14"/>
      <c r="AG4908" s="10"/>
      <c r="AH4908" s="10"/>
      <c r="AL4908" s="84"/>
      <c r="AM4908" s="84"/>
    </row>
    <row r="4909" spans="28:39" hidden="1" x14ac:dyDescent="0.25">
      <c r="AB4909" s="14"/>
      <c r="AC4909" s="14"/>
      <c r="AG4909" s="10"/>
      <c r="AH4909" s="10"/>
      <c r="AL4909" s="84"/>
      <c r="AM4909" s="84"/>
    </row>
    <row r="4910" spans="28:39" hidden="1" x14ac:dyDescent="0.25">
      <c r="AB4910" s="14"/>
      <c r="AC4910" s="14"/>
      <c r="AG4910" s="10"/>
      <c r="AH4910" s="10"/>
      <c r="AL4910" s="84"/>
      <c r="AM4910" s="84"/>
    </row>
    <row r="4911" spans="28:39" hidden="1" x14ac:dyDescent="0.25">
      <c r="AB4911" s="14"/>
      <c r="AC4911" s="14"/>
      <c r="AG4911" s="10"/>
      <c r="AH4911" s="10"/>
      <c r="AL4911" s="84"/>
      <c r="AM4911" s="84"/>
    </row>
    <row r="4912" spans="28:39" hidden="1" x14ac:dyDescent="0.25">
      <c r="AB4912" s="14"/>
      <c r="AC4912" s="14"/>
      <c r="AG4912" s="10"/>
      <c r="AH4912" s="10"/>
      <c r="AL4912" s="84"/>
      <c r="AM4912" s="84"/>
    </row>
    <row r="4913" spans="28:39" hidden="1" x14ac:dyDescent="0.25">
      <c r="AB4913" s="14"/>
      <c r="AC4913" s="14"/>
      <c r="AG4913" s="10"/>
      <c r="AH4913" s="10"/>
      <c r="AL4913" s="84"/>
      <c r="AM4913" s="84"/>
    </row>
    <row r="4914" spans="28:39" hidden="1" x14ac:dyDescent="0.25">
      <c r="AB4914" s="14"/>
      <c r="AC4914" s="14"/>
      <c r="AG4914" s="10"/>
      <c r="AH4914" s="10"/>
      <c r="AL4914" s="84"/>
      <c r="AM4914" s="84"/>
    </row>
    <row r="4915" spans="28:39" hidden="1" x14ac:dyDescent="0.25">
      <c r="AB4915" s="14"/>
      <c r="AC4915" s="14"/>
      <c r="AG4915" s="10"/>
      <c r="AH4915" s="10"/>
      <c r="AL4915" s="84"/>
      <c r="AM4915" s="84"/>
    </row>
    <row r="4916" spans="28:39" hidden="1" x14ac:dyDescent="0.25">
      <c r="AB4916" s="14"/>
      <c r="AC4916" s="14"/>
      <c r="AG4916" s="10"/>
      <c r="AH4916" s="10"/>
      <c r="AL4916" s="84"/>
      <c r="AM4916" s="84"/>
    </row>
    <row r="4917" spans="28:39" hidden="1" x14ac:dyDescent="0.25">
      <c r="AB4917" s="14"/>
      <c r="AC4917" s="14"/>
      <c r="AG4917" s="10"/>
      <c r="AH4917" s="10"/>
      <c r="AL4917" s="84"/>
      <c r="AM4917" s="84"/>
    </row>
    <row r="4918" spans="28:39" hidden="1" x14ac:dyDescent="0.25">
      <c r="AB4918" s="14"/>
      <c r="AC4918" s="14"/>
      <c r="AG4918" s="10"/>
      <c r="AH4918" s="10"/>
      <c r="AL4918" s="84"/>
      <c r="AM4918" s="84"/>
    </row>
    <row r="4919" spans="28:39" hidden="1" x14ac:dyDescent="0.25">
      <c r="AB4919" s="14"/>
      <c r="AC4919" s="14"/>
      <c r="AG4919" s="10"/>
      <c r="AH4919" s="10"/>
      <c r="AL4919" s="84"/>
      <c r="AM4919" s="84"/>
    </row>
    <row r="4920" spans="28:39" hidden="1" x14ac:dyDescent="0.25">
      <c r="AB4920" s="14"/>
      <c r="AC4920" s="14"/>
      <c r="AG4920" s="10"/>
      <c r="AH4920" s="10"/>
      <c r="AL4920" s="84"/>
      <c r="AM4920" s="84"/>
    </row>
    <row r="4921" spans="28:39" hidden="1" x14ac:dyDescent="0.25">
      <c r="AB4921" s="14"/>
      <c r="AC4921" s="14"/>
      <c r="AG4921" s="10"/>
      <c r="AH4921" s="10"/>
      <c r="AL4921" s="84"/>
      <c r="AM4921" s="84"/>
    </row>
    <row r="4922" spans="28:39" hidden="1" x14ac:dyDescent="0.25">
      <c r="AB4922" s="14"/>
      <c r="AC4922" s="14"/>
      <c r="AG4922" s="10"/>
      <c r="AH4922" s="10"/>
      <c r="AL4922" s="84"/>
      <c r="AM4922" s="84"/>
    </row>
    <row r="4923" spans="28:39" hidden="1" x14ac:dyDescent="0.25">
      <c r="AB4923" s="14"/>
      <c r="AC4923" s="14"/>
      <c r="AG4923" s="10"/>
      <c r="AH4923" s="10"/>
      <c r="AL4923" s="84"/>
      <c r="AM4923" s="84"/>
    </row>
    <row r="4924" spans="28:39" hidden="1" x14ac:dyDescent="0.25">
      <c r="AB4924" s="14"/>
      <c r="AC4924" s="14"/>
      <c r="AG4924" s="10"/>
      <c r="AH4924" s="10"/>
      <c r="AL4924" s="84"/>
      <c r="AM4924" s="84"/>
    </row>
    <row r="4925" spans="28:39" hidden="1" x14ac:dyDescent="0.25">
      <c r="AB4925" s="14"/>
      <c r="AC4925" s="14"/>
      <c r="AG4925" s="10"/>
      <c r="AH4925" s="10"/>
      <c r="AL4925" s="84"/>
      <c r="AM4925" s="84"/>
    </row>
    <row r="4926" spans="28:39" hidden="1" x14ac:dyDescent="0.25">
      <c r="AB4926" s="14"/>
      <c r="AC4926" s="14"/>
      <c r="AG4926" s="10"/>
      <c r="AH4926" s="10"/>
      <c r="AL4926" s="84"/>
      <c r="AM4926" s="84"/>
    </row>
    <row r="4927" spans="28:39" hidden="1" x14ac:dyDescent="0.25">
      <c r="AB4927" s="14"/>
      <c r="AC4927" s="14"/>
      <c r="AG4927" s="10"/>
      <c r="AH4927" s="10"/>
      <c r="AL4927" s="84"/>
      <c r="AM4927" s="84"/>
    </row>
    <row r="4928" spans="28:39" hidden="1" x14ac:dyDescent="0.25">
      <c r="AB4928" s="14"/>
      <c r="AC4928" s="14"/>
      <c r="AG4928" s="10"/>
      <c r="AH4928" s="10"/>
      <c r="AL4928" s="84"/>
      <c r="AM4928" s="84"/>
    </row>
    <row r="4929" spans="28:39" hidden="1" x14ac:dyDescent="0.25">
      <c r="AB4929" s="14"/>
      <c r="AC4929" s="14"/>
      <c r="AG4929" s="10"/>
      <c r="AH4929" s="10"/>
      <c r="AL4929" s="84"/>
      <c r="AM4929" s="84"/>
    </row>
    <row r="4930" spans="28:39" hidden="1" x14ac:dyDescent="0.25">
      <c r="AB4930" s="14"/>
      <c r="AC4930" s="14"/>
      <c r="AG4930" s="10"/>
      <c r="AH4930" s="10"/>
      <c r="AL4930" s="84"/>
      <c r="AM4930" s="84"/>
    </row>
    <row r="4931" spans="28:39" hidden="1" x14ac:dyDescent="0.25">
      <c r="AB4931" s="14"/>
      <c r="AC4931" s="14"/>
      <c r="AG4931" s="10"/>
      <c r="AH4931" s="10"/>
      <c r="AL4931" s="84"/>
      <c r="AM4931" s="84"/>
    </row>
    <row r="4932" spans="28:39" hidden="1" x14ac:dyDescent="0.25">
      <c r="AB4932" s="14"/>
      <c r="AC4932" s="14"/>
      <c r="AG4932" s="10"/>
      <c r="AH4932" s="10"/>
      <c r="AL4932" s="84"/>
      <c r="AM4932" s="84"/>
    </row>
    <row r="4933" spans="28:39" hidden="1" x14ac:dyDescent="0.25">
      <c r="AB4933" s="14"/>
      <c r="AC4933" s="14"/>
      <c r="AG4933" s="10"/>
      <c r="AH4933" s="10"/>
      <c r="AL4933" s="84"/>
      <c r="AM4933" s="84"/>
    </row>
    <row r="4934" spans="28:39" hidden="1" x14ac:dyDescent="0.25">
      <c r="AB4934" s="14"/>
      <c r="AC4934" s="14"/>
      <c r="AG4934" s="10"/>
      <c r="AH4934" s="10"/>
      <c r="AL4934" s="84"/>
      <c r="AM4934" s="84"/>
    </row>
    <row r="4935" spans="28:39" hidden="1" x14ac:dyDescent="0.25">
      <c r="AB4935" s="14"/>
      <c r="AC4935" s="14"/>
      <c r="AG4935" s="10"/>
      <c r="AH4935" s="10"/>
      <c r="AL4935" s="84"/>
      <c r="AM4935" s="84"/>
    </row>
    <row r="4936" spans="28:39" hidden="1" x14ac:dyDescent="0.25">
      <c r="AB4936" s="14"/>
      <c r="AC4936" s="14"/>
      <c r="AG4936" s="10"/>
      <c r="AH4936" s="10"/>
      <c r="AL4936" s="84"/>
      <c r="AM4936" s="84"/>
    </row>
    <row r="4937" spans="28:39" hidden="1" x14ac:dyDescent="0.25">
      <c r="AB4937" s="14"/>
      <c r="AC4937" s="14"/>
      <c r="AG4937" s="10"/>
      <c r="AH4937" s="10"/>
      <c r="AL4937" s="84"/>
      <c r="AM4937" s="84"/>
    </row>
    <row r="4938" spans="28:39" hidden="1" x14ac:dyDescent="0.25">
      <c r="AB4938" s="14"/>
      <c r="AC4938" s="14"/>
      <c r="AG4938" s="10"/>
      <c r="AH4938" s="10"/>
      <c r="AL4938" s="84"/>
      <c r="AM4938" s="84"/>
    </row>
    <row r="4939" spans="28:39" hidden="1" x14ac:dyDescent="0.25">
      <c r="AB4939" s="14"/>
      <c r="AC4939" s="14"/>
      <c r="AG4939" s="10"/>
      <c r="AH4939" s="10"/>
      <c r="AL4939" s="84"/>
      <c r="AM4939" s="84"/>
    </row>
    <row r="4940" spans="28:39" hidden="1" x14ac:dyDescent="0.25">
      <c r="AB4940" s="14"/>
      <c r="AC4940" s="14"/>
      <c r="AG4940" s="10"/>
      <c r="AH4940" s="10"/>
      <c r="AL4940" s="84"/>
      <c r="AM4940" s="84"/>
    </row>
    <row r="4941" spans="28:39" hidden="1" x14ac:dyDescent="0.25">
      <c r="AB4941" s="14"/>
      <c r="AC4941" s="14"/>
      <c r="AG4941" s="10"/>
      <c r="AH4941" s="10"/>
      <c r="AL4941" s="84"/>
      <c r="AM4941" s="84"/>
    </row>
    <row r="4942" spans="28:39" hidden="1" x14ac:dyDescent="0.25">
      <c r="AB4942" s="14"/>
      <c r="AC4942" s="14"/>
      <c r="AG4942" s="10"/>
      <c r="AH4942" s="10"/>
      <c r="AL4942" s="84"/>
      <c r="AM4942" s="84"/>
    </row>
    <row r="4943" spans="28:39" hidden="1" x14ac:dyDescent="0.25">
      <c r="AB4943" s="14"/>
      <c r="AC4943" s="14"/>
      <c r="AG4943" s="10"/>
      <c r="AH4943" s="10"/>
      <c r="AL4943" s="84"/>
      <c r="AM4943" s="84"/>
    </row>
    <row r="4944" spans="28:39" hidden="1" x14ac:dyDescent="0.25">
      <c r="AB4944" s="14"/>
      <c r="AC4944" s="14"/>
      <c r="AG4944" s="10"/>
      <c r="AH4944" s="10"/>
      <c r="AL4944" s="84"/>
      <c r="AM4944" s="84"/>
    </row>
    <row r="4945" spans="28:39" hidden="1" x14ac:dyDescent="0.25">
      <c r="AB4945" s="14"/>
      <c r="AC4945" s="14"/>
      <c r="AG4945" s="10"/>
      <c r="AH4945" s="10"/>
      <c r="AL4945" s="84"/>
      <c r="AM4945" s="84"/>
    </row>
    <row r="4946" spans="28:39" hidden="1" x14ac:dyDescent="0.25">
      <c r="AB4946" s="14"/>
      <c r="AC4946" s="14"/>
      <c r="AG4946" s="10"/>
      <c r="AH4946" s="10"/>
      <c r="AL4946" s="84"/>
      <c r="AM4946" s="84"/>
    </row>
    <row r="4947" spans="28:39" hidden="1" x14ac:dyDescent="0.25">
      <c r="AB4947" s="14"/>
      <c r="AC4947" s="14"/>
      <c r="AG4947" s="10"/>
      <c r="AH4947" s="10"/>
      <c r="AL4947" s="84"/>
      <c r="AM4947" s="84"/>
    </row>
    <row r="4948" spans="28:39" hidden="1" x14ac:dyDescent="0.25">
      <c r="AB4948" s="14"/>
      <c r="AC4948" s="14"/>
      <c r="AG4948" s="10"/>
      <c r="AH4948" s="10"/>
      <c r="AL4948" s="84"/>
      <c r="AM4948" s="84"/>
    </row>
    <row r="4949" spans="28:39" hidden="1" x14ac:dyDescent="0.25">
      <c r="AB4949" s="14"/>
      <c r="AC4949" s="14"/>
      <c r="AG4949" s="10"/>
      <c r="AH4949" s="10"/>
      <c r="AL4949" s="84"/>
      <c r="AM4949" s="84"/>
    </row>
    <row r="4950" spans="28:39" hidden="1" x14ac:dyDescent="0.25">
      <c r="AB4950" s="14"/>
      <c r="AC4950" s="14"/>
      <c r="AG4950" s="10"/>
      <c r="AH4950" s="10"/>
      <c r="AL4950" s="84"/>
      <c r="AM4950" s="84"/>
    </row>
    <row r="4951" spans="28:39" hidden="1" x14ac:dyDescent="0.25">
      <c r="AB4951" s="14"/>
      <c r="AC4951" s="14"/>
      <c r="AG4951" s="10"/>
      <c r="AH4951" s="10"/>
      <c r="AL4951" s="84"/>
      <c r="AM4951" s="84"/>
    </row>
    <row r="4952" spans="28:39" hidden="1" x14ac:dyDescent="0.25">
      <c r="AB4952" s="14"/>
      <c r="AC4952" s="14"/>
      <c r="AG4952" s="10"/>
      <c r="AH4952" s="10"/>
      <c r="AL4952" s="84"/>
      <c r="AM4952" s="84"/>
    </row>
    <row r="4953" spans="28:39" hidden="1" x14ac:dyDescent="0.25">
      <c r="AB4953" s="14"/>
      <c r="AC4953" s="14"/>
      <c r="AG4953" s="10"/>
      <c r="AH4953" s="10"/>
      <c r="AL4953" s="84"/>
      <c r="AM4953" s="84"/>
    </row>
    <row r="4954" spans="28:39" hidden="1" x14ac:dyDescent="0.25">
      <c r="AB4954" s="14"/>
      <c r="AC4954" s="14"/>
      <c r="AG4954" s="10"/>
      <c r="AH4954" s="10"/>
      <c r="AL4954" s="84"/>
      <c r="AM4954" s="84"/>
    </row>
    <row r="4955" spans="28:39" hidden="1" x14ac:dyDescent="0.25">
      <c r="AB4955" s="14"/>
      <c r="AC4955" s="14"/>
      <c r="AG4955" s="10"/>
      <c r="AH4955" s="10"/>
      <c r="AL4955" s="84"/>
      <c r="AM4955" s="84"/>
    </row>
    <row r="4956" spans="28:39" hidden="1" x14ac:dyDescent="0.25">
      <c r="AB4956" s="14"/>
      <c r="AC4956" s="14"/>
      <c r="AG4956" s="10"/>
      <c r="AH4956" s="10"/>
      <c r="AL4956" s="84"/>
      <c r="AM4956" s="84"/>
    </row>
    <row r="4957" spans="28:39" hidden="1" x14ac:dyDescent="0.25">
      <c r="AB4957" s="14"/>
      <c r="AC4957" s="14"/>
      <c r="AG4957" s="10"/>
      <c r="AH4957" s="10"/>
      <c r="AL4957" s="84"/>
      <c r="AM4957" s="84"/>
    </row>
    <row r="4958" spans="28:39" hidden="1" x14ac:dyDescent="0.25">
      <c r="AB4958" s="14"/>
      <c r="AC4958" s="14"/>
      <c r="AG4958" s="10"/>
      <c r="AH4958" s="10"/>
      <c r="AL4958" s="84"/>
      <c r="AM4958" s="84"/>
    </row>
    <row r="4959" spans="28:39" hidden="1" x14ac:dyDescent="0.25">
      <c r="AB4959" s="14"/>
      <c r="AC4959" s="14"/>
      <c r="AG4959" s="10"/>
      <c r="AH4959" s="10"/>
      <c r="AL4959" s="84"/>
      <c r="AM4959" s="84"/>
    </row>
    <row r="4960" spans="28:39" hidden="1" x14ac:dyDescent="0.25">
      <c r="AB4960" s="14"/>
      <c r="AC4960" s="14"/>
      <c r="AG4960" s="10"/>
      <c r="AH4960" s="10"/>
      <c r="AL4960" s="84"/>
      <c r="AM4960" s="84"/>
    </row>
    <row r="4961" spans="28:39" hidden="1" x14ac:dyDescent="0.25">
      <c r="AB4961" s="14"/>
      <c r="AC4961" s="14"/>
      <c r="AG4961" s="10"/>
      <c r="AH4961" s="10"/>
      <c r="AL4961" s="84"/>
      <c r="AM4961" s="84"/>
    </row>
    <row r="4962" spans="28:39" hidden="1" x14ac:dyDescent="0.25">
      <c r="AB4962" s="14"/>
      <c r="AC4962" s="14"/>
      <c r="AG4962" s="10"/>
      <c r="AH4962" s="10"/>
      <c r="AL4962" s="84"/>
      <c r="AM4962" s="84"/>
    </row>
    <row r="4963" spans="28:39" hidden="1" x14ac:dyDescent="0.25">
      <c r="AB4963" s="14"/>
      <c r="AC4963" s="14"/>
      <c r="AG4963" s="10"/>
      <c r="AH4963" s="10"/>
      <c r="AL4963" s="84"/>
      <c r="AM4963" s="84"/>
    </row>
    <row r="4964" spans="28:39" hidden="1" x14ac:dyDescent="0.25">
      <c r="AB4964" s="14"/>
      <c r="AC4964" s="14"/>
      <c r="AG4964" s="10"/>
      <c r="AH4964" s="10"/>
      <c r="AL4964" s="84"/>
      <c r="AM4964" s="84"/>
    </row>
    <row r="4965" spans="28:39" hidden="1" x14ac:dyDescent="0.25">
      <c r="AB4965" s="14"/>
      <c r="AC4965" s="14"/>
      <c r="AG4965" s="10"/>
      <c r="AH4965" s="10"/>
      <c r="AL4965" s="84"/>
      <c r="AM4965" s="84"/>
    </row>
    <row r="4966" spans="28:39" hidden="1" x14ac:dyDescent="0.25">
      <c r="AB4966" s="14"/>
      <c r="AC4966" s="14"/>
      <c r="AG4966" s="10"/>
      <c r="AH4966" s="10"/>
      <c r="AL4966" s="84"/>
      <c r="AM4966" s="84"/>
    </row>
    <row r="4967" spans="28:39" hidden="1" x14ac:dyDescent="0.25">
      <c r="AB4967" s="14"/>
      <c r="AC4967" s="14"/>
      <c r="AG4967" s="10"/>
      <c r="AH4967" s="10"/>
      <c r="AL4967" s="84"/>
      <c r="AM4967" s="84"/>
    </row>
    <row r="4968" spans="28:39" hidden="1" x14ac:dyDescent="0.25">
      <c r="AB4968" s="14"/>
      <c r="AC4968" s="14"/>
      <c r="AG4968" s="10"/>
      <c r="AH4968" s="10"/>
      <c r="AL4968" s="84"/>
      <c r="AM4968" s="84"/>
    </row>
    <row r="4969" spans="28:39" hidden="1" x14ac:dyDescent="0.25">
      <c r="AB4969" s="14"/>
      <c r="AC4969" s="14"/>
      <c r="AG4969" s="10"/>
      <c r="AH4969" s="10"/>
      <c r="AL4969" s="84"/>
      <c r="AM4969" s="84"/>
    </row>
    <row r="4970" spans="28:39" hidden="1" x14ac:dyDescent="0.25">
      <c r="AB4970" s="14"/>
      <c r="AC4970" s="14"/>
      <c r="AG4970" s="10"/>
      <c r="AH4970" s="10"/>
      <c r="AL4970" s="84"/>
      <c r="AM4970" s="84"/>
    </row>
    <row r="4971" spans="28:39" hidden="1" x14ac:dyDescent="0.25">
      <c r="AB4971" s="14"/>
      <c r="AC4971" s="14"/>
      <c r="AG4971" s="10"/>
      <c r="AH4971" s="10"/>
      <c r="AL4971" s="84"/>
      <c r="AM4971" s="84"/>
    </row>
    <row r="4972" spans="28:39" hidden="1" x14ac:dyDescent="0.25">
      <c r="AB4972" s="14"/>
      <c r="AC4972" s="14"/>
      <c r="AG4972" s="10"/>
      <c r="AH4972" s="10"/>
      <c r="AL4972" s="84"/>
      <c r="AM4972" s="84"/>
    </row>
    <row r="4973" spans="28:39" hidden="1" x14ac:dyDescent="0.25">
      <c r="AB4973" s="14"/>
      <c r="AC4973" s="14"/>
      <c r="AG4973" s="10"/>
      <c r="AH4973" s="10"/>
      <c r="AL4973" s="84"/>
      <c r="AM4973" s="84"/>
    </row>
    <row r="4974" spans="28:39" hidden="1" x14ac:dyDescent="0.25">
      <c r="AB4974" s="14"/>
      <c r="AC4974" s="14"/>
      <c r="AG4974" s="10"/>
      <c r="AH4974" s="10"/>
      <c r="AL4974" s="84"/>
      <c r="AM4974" s="84"/>
    </row>
    <row r="4975" spans="28:39" hidden="1" x14ac:dyDescent="0.25">
      <c r="AB4975" s="14"/>
      <c r="AC4975" s="14"/>
      <c r="AG4975" s="10"/>
      <c r="AH4975" s="10"/>
      <c r="AL4975" s="84"/>
      <c r="AM4975" s="84"/>
    </row>
    <row r="4976" spans="28:39" hidden="1" x14ac:dyDescent="0.25">
      <c r="AB4976" s="14"/>
      <c r="AC4976" s="14"/>
      <c r="AG4976" s="10"/>
      <c r="AH4976" s="10"/>
      <c r="AL4976" s="84"/>
      <c r="AM4976" s="84"/>
    </row>
    <row r="4977" spans="28:39" hidden="1" x14ac:dyDescent="0.25">
      <c r="AB4977" s="14"/>
      <c r="AC4977" s="14"/>
      <c r="AG4977" s="10"/>
      <c r="AH4977" s="10"/>
      <c r="AL4977" s="84"/>
      <c r="AM4977" s="84"/>
    </row>
    <row r="4978" spans="28:39" hidden="1" x14ac:dyDescent="0.25">
      <c r="AB4978" s="14"/>
      <c r="AC4978" s="14"/>
      <c r="AG4978" s="10"/>
      <c r="AH4978" s="10"/>
      <c r="AL4978" s="84"/>
      <c r="AM4978" s="84"/>
    </row>
    <row r="4979" spans="28:39" hidden="1" x14ac:dyDescent="0.25">
      <c r="AB4979" s="14"/>
      <c r="AC4979" s="14"/>
      <c r="AG4979" s="10"/>
      <c r="AH4979" s="10"/>
      <c r="AL4979" s="84"/>
      <c r="AM4979" s="84"/>
    </row>
    <row r="4980" spans="28:39" hidden="1" x14ac:dyDescent="0.25">
      <c r="AB4980" s="14"/>
      <c r="AC4980" s="14"/>
      <c r="AG4980" s="10"/>
      <c r="AH4980" s="10"/>
      <c r="AL4980" s="84"/>
      <c r="AM4980" s="84"/>
    </row>
    <row r="4981" spans="28:39" hidden="1" x14ac:dyDescent="0.25">
      <c r="AB4981" s="14"/>
      <c r="AC4981" s="14"/>
      <c r="AG4981" s="10"/>
      <c r="AH4981" s="10"/>
      <c r="AL4981" s="84"/>
      <c r="AM4981" s="84"/>
    </row>
    <row r="4982" spans="28:39" hidden="1" x14ac:dyDescent="0.25">
      <c r="AB4982" s="14"/>
      <c r="AC4982" s="14"/>
      <c r="AG4982" s="10"/>
      <c r="AH4982" s="10"/>
      <c r="AL4982" s="84"/>
      <c r="AM4982" s="84"/>
    </row>
    <row r="4983" spans="28:39" hidden="1" x14ac:dyDescent="0.25">
      <c r="AB4983" s="14"/>
      <c r="AC4983" s="14"/>
      <c r="AG4983" s="10"/>
      <c r="AH4983" s="10"/>
      <c r="AL4983" s="84"/>
      <c r="AM4983" s="84"/>
    </row>
    <row r="4984" spans="28:39" hidden="1" x14ac:dyDescent="0.25">
      <c r="AB4984" s="14"/>
      <c r="AC4984" s="14"/>
      <c r="AG4984" s="10"/>
      <c r="AH4984" s="10"/>
      <c r="AL4984" s="84"/>
      <c r="AM4984" s="84"/>
    </row>
    <row r="4985" spans="28:39" hidden="1" x14ac:dyDescent="0.25">
      <c r="AB4985" s="14"/>
      <c r="AC4985" s="14"/>
      <c r="AG4985" s="10"/>
      <c r="AH4985" s="10"/>
      <c r="AL4985" s="84"/>
      <c r="AM4985" s="84"/>
    </row>
    <row r="4986" spans="28:39" hidden="1" x14ac:dyDescent="0.25">
      <c r="AB4986" s="14"/>
      <c r="AC4986" s="14"/>
      <c r="AG4986" s="10"/>
      <c r="AH4986" s="10"/>
      <c r="AL4986" s="84"/>
      <c r="AM4986" s="84"/>
    </row>
    <row r="4987" spans="28:39" hidden="1" x14ac:dyDescent="0.25">
      <c r="AB4987" s="14"/>
      <c r="AC4987" s="14"/>
      <c r="AG4987" s="10"/>
      <c r="AH4987" s="10"/>
      <c r="AL4987" s="84"/>
      <c r="AM4987" s="84"/>
    </row>
    <row r="4988" spans="28:39" hidden="1" x14ac:dyDescent="0.25">
      <c r="AB4988" s="14"/>
      <c r="AC4988" s="14"/>
      <c r="AG4988" s="10"/>
      <c r="AH4988" s="10"/>
      <c r="AL4988" s="84"/>
      <c r="AM4988" s="84"/>
    </row>
    <row r="4989" spans="28:39" hidden="1" x14ac:dyDescent="0.25">
      <c r="AB4989" s="14"/>
      <c r="AC4989" s="14"/>
      <c r="AG4989" s="10"/>
      <c r="AH4989" s="10"/>
      <c r="AL4989" s="84"/>
      <c r="AM4989" s="84"/>
    </row>
    <row r="4990" spans="28:39" hidden="1" x14ac:dyDescent="0.25">
      <c r="AB4990" s="14"/>
      <c r="AC4990" s="14"/>
      <c r="AG4990" s="10"/>
      <c r="AH4990" s="10"/>
      <c r="AL4990" s="84"/>
      <c r="AM4990" s="84"/>
    </row>
    <row r="4991" spans="28:39" hidden="1" x14ac:dyDescent="0.25">
      <c r="AB4991" s="14"/>
      <c r="AC4991" s="14"/>
      <c r="AG4991" s="10"/>
      <c r="AH4991" s="10"/>
      <c r="AL4991" s="84"/>
      <c r="AM4991" s="84"/>
    </row>
    <row r="4992" spans="28:39" hidden="1" x14ac:dyDescent="0.25">
      <c r="AB4992" s="14"/>
      <c r="AC4992" s="14"/>
      <c r="AG4992" s="10"/>
      <c r="AH4992" s="10"/>
      <c r="AL4992" s="84"/>
      <c r="AM4992" s="84"/>
    </row>
    <row r="4993" spans="28:39" hidden="1" x14ac:dyDescent="0.25">
      <c r="AB4993" s="14"/>
      <c r="AC4993" s="14"/>
      <c r="AG4993" s="10"/>
      <c r="AH4993" s="10"/>
      <c r="AL4993" s="84"/>
      <c r="AM4993" s="84"/>
    </row>
    <row r="4994" spans="28:39" hidden="1" x14ac:dyDescent="0.25">
      <c r="AB4994" s="14"/>
      <c r="AC4994" s="14"/>
      <c r="AG4994" s="10"/>
      <c r="AH4994" s="10"/>
      <c r="AL4994" s="84"/>
      <c r="AM4994" s="84"/>
    </row>
    <row r="4995" spans="28:39" hidden="1" x14ac:dyDescent="0.25">
      <c r="AB4995" s="14"/>
      <c r="AC4995" s="14"/>
      <c r="AG4995" s="10"/>
      <c r="AH4995" s="10"/>
      <c r="AL4995" s="84"/>
      <c r="AM4995" s="84"/>
    </row>
    <row r="4996" spans="28:39" hidden="1" x14ac:dyDescent="0.25">
      <c r="AB4996" s="14"/>
      <c r="AC4996" s="14"/>
      <c r="AG4996" s="10"/>
      <c r="AH4996" s="10"/>
      <c r="AL4996" s="84"/>
      <c r="AM4996" s="84"/>
    </row>
    <row r="4997" spans="28:39" hidden="1" x14ac:dyDescent="0.25">
      <c r="AB4997" s="14"/>
      <c r="AC4997" s="14"/>
      <c r="AG4997" s="10"/>
      <c r="AH4997" s="10"/>
      <c r="AL4997" s="84"/>
      <c r="AM4997" s="84"/>
    </row>
    <row r="4998" spans="28:39" hidden="1" x14ac:dyDescent="0.25">
      <c r="AB4998" s="14"/>
      <c r="AC4998" s="14"/>
      <c r="AG4998" s="10"/>
      <c r="AH4998" s="10"/>
      <c r="AL4998" s="84"/>
      <c r="AM4998" s="84"/>
    </row>
    <row r="4999" spans="28:39" hidden="1" x14ac:dyDescent="0.25">
      <c r="AB4999" s="14"/>
      <c r="AC4999" s="14"/>
      <c r="AG4999" s="10"/>
      <c r="AH4999" s="10"/>
      <c r="AL4999" s="84"/>
      <c r="AM4999" s="84"/>
    </row>
    <row r="5000" spans="28:39" hidden="1" x14ac:dyDescent="0.25">
      <c r="AB5000" s="14"/>
      <c r="AC5000" s="14"/>
      <c r="AG5000" s="10"/>
      <c r="AH5000" s="10"/>
      <c r="AL5000" s="84"/>
      <c r="AM5000" s="84"/>
    </row>
    <row r="5001" spans="28:39" hidden="1" x14ac:dyDescent="0.25">
      <c r="AB5001" s="14"/>
      <c r="AC5001" s="14"/>
      <c r="AG5001" s="10"/>
      <c r="AH5001" s="10"/>
      <c r="AL5001" s="84"/>
      <c r="AM5001" s="84"/>
    </row>
    <row r="5002" spans="28:39" hidden="1" x14ac:dyDescent="0.25">
      <c r="AB5002" s="14"/>
      <c r="AC5002" s="14"/>
      <c r="AG5002" s="10"/>
      <c r="AH5002" s="10"/>
      <c r="AL5002" s="84"/>
      <c r="AM5002" s="84"/>
    </row>
    <row r="5003" spans="28:39" hidden="1" x14ac:dyDescent="0.25">
      <c r="AB5003" s="14"/>
      <c r="AC5003" s="14"/>
      <c r="AG5003" s="10"/>
      <c r="AH5003" s="10"/>
      <c r="AL5003" s="84"/>
      <c r="AM5003" s="84"/>
    </row>
    <row r="5004" spans="28:39" hidden="1" x14ac:dyDescent="0.25">
      <c r="AB5004" s="14"/>
      <c r="AC5004" s="14"/>
      <c r="AG5004" s="10"/>
      <c r="AH5004" s="10"/>
      <c r="AL5004" s="84"/>
      <c r="AM5004" s="84"/>
    </row>
    <row r="5005" spans="28:39" hidden="1" x14ac:dyDescent="0.25">
      <c r="AB5005" s="14"/>
      <c r="AC5005" s="14"/>
      <c r="AG5005" s="10"/>
      <c r="AH5005" s="10"/>
      <c r="AL5005" s="84"/>
      <c r="AM5005" s="84"/>
    </row>
    <row r="5006" spans="28:39" hidden="1" x14ac:dyDescent="0.25">
      <c r="AB5006" s="14"/>
      <c r="AC5006" s="14"/>
      <c r="AG5006" s="10"/>
      <c r="AH5006" s="10"/>
      <c r="AL5006" s="84"/>
      <c r="AM5006" s="84"/>
    </row>
    <row r="5007" spans="28:39" hidden="1" x14ac:dyDescent="0.25">
      <c r="AB5007" s="14"/>
      <c r="AC5007" s="14"/>
      <c r="AG5007" s="10"/>
      <c r="AH5007" s="10"/>
      <c r="AL5007" s="84"/>
      <c r="AM5007" s="84"/>
    </row>
    <row r="5008" spans="28:39" hidden="1" x14ac:dyDescent="0.25">
      <c r="AB5008" s="14"/>
      <c r="AC5008" s="14"/>
      <c r="AG5008" s="10"/>
      <c r="AH5008" s="10"/>
      <c r="AL5008" s="84"/>
      <c r="AM5008" s="84"/>
    </row>
    <row r="5009" spans="28:39" hidden="1" x14ac:dyDescent="0.25">
      <c r="AB5009" s="14"/>
      <c r="AC5009" s="14"/>
      <c r="AG5009" s="10"/>
      <c r="AH5009" s="10"/>
      <c r="AL5009" s="84"/>
      <c r="AM5009" s="84"/>
    </row>
    <row r="5010" spans="28:39" hidden="1" x14ac:dyDescent="0.25">
      <c r="AB5010" s="14"/>
      <c r="AC5010" s="14"/>
      <c r="AG5010" s="10"/>
      <c r="AH5010" s="10"/>
      <c r="AL5010" s="84"/>
      <c r="AM5010" s="84"/>
    </row>
    <row r="5011" spans="28:39" hidden="1" x14ac:dyDescent="0.25">
      <c r="AB5011" s="14"/>
      <c r="AC5011" s="14"/>
      <c r="AG5011" s="10"/>
      <c r="AH5011" s="10"/>
      <c r="AL5011" s="84"/>
      <c r="AM5011" s="84"/>
    </row>
    <row r="5012" spans="28:39" hidden="1" x14ac:dyDescent="0.25">
      <c r="AB5012" s="14"/>
      <c r="AC5012" s="14"/>
      <c r="AG5012" s="10"/>
      <c r="AH5012" s="10"/>
      <c r="AL5012" s="84"/>
      <c r="AM5012" s="84"/>
    </row>
    <row r="5013" spans="28:39" hidden="1" x14ac:dyDescent="0.25">
      <c r="AB5013" s="14"/>
      <c r="AC5013" s="14"/>
      <c r="AG5013" s="10"/>
      <c r="AH5013" s="10"/>
      <c r="AL5013" s="84"/>
      <c r="AM5013" s="84"/>
    </row>
    <row r="5014" spans="28:39" hidden="1" x14ac:dyDescent="0.25">
      <c r="AB5014" s="14"/>
      <c r="AC5014" s="14"/>
      <c r="AG5014" s="10"/>
      <c r="AH5014" s="10"/>
      <c r="AL5014" s="84"/>
      <c r="AM5014" s="84"/>
    </row>
    <row r="5015" spans="28:39" hidden="1" x14ac:dyDescent="0.25">
      <c r="AB5015" s="14"/>
      <c r="AC5015" s="14"/>
      <c r="AG5015" s="10"/>
      <c r="AH5015" s="10"/>
      <c r="AL5015" s="84"/>
      <c r="AM5015" s="84"/>
    </row>
    <row r="5016" spans="28:39" hidden="1" x14ac:dyDescent="0.25">
      <c r="AB5016" s="14"/>
      <c r="AC5016" s="14"/>
      <c r="AG5016" s="10"/>
      <c r="AH5016" s="10"/>
      <c r="AL5016" s="84"/>
      <c r="AM5016" s="84"/>
    </row>
    <row r="5017" spans="28:39" hidden="1" x14ac:dyDescent="0.25">
      <c r="AB5017" s="14"/>
      <c r="AC5017" s="14"/>
      <c r="AG5017" s="10"/>
      <c r="AH5017" s="10"/>
      <c r="AL5017" s="84"/>
      <c r="AM5017" s="84"/>
    </row>
    <row r="5018" spans="28:39" hidden="1" x14ac:dyDescent="0.25">
      <c r="AB5018" s="14"/>
      <c r="AC5018" s="14"/>
      <c r="AG5018" s="10"/>
      <c r="AH5018" s="10"/>
      <c r="AL5018" s="84"/>
      <c r="AM5018" s="84"/>
    </row>
    <row r="5019" spans="28:39" hidden="1" x14ac:dyDescent="0.25">
      <c r="AB5019" s="14"/>
      <c r="AC5019" s="14"/>
      <c r="AG5019" s="10"/>
      <c r="AH5019" s="10"/>
      <c r="AL5019" s="84"/>
      <c r="AM5019" s="84"/>
    </row>
    <row r="5020" spans="28:39" hidden="1" x14ac:dyDescent="0.25">
      <c r="AB5020" s="14"/>
      <c r="AC5020" s="14"/>
      <c r="AG5020" s="10"/>
      <c r="AH5020" s="10"/>
      <c r="AL5020" s="84"/>
      <c r="AM5020" s="84"/>
    </row>
    <row r="5021" spans="28:39" hidden="1" x14ac:dyDescent="0.25">
      <c r="AB5021" s="14"/>
      <c r="AC5021" s="14"/>
      <c r="AG5021" s="10"/>
      <c r="AH5021" s="10"/>
      <c r="AL5021" s="84"/>
      <c r="AM5021" s="84"/>
    </row>
    <row r="5022" spans="28:39" hidden="1" x14ac:dyDescent="0.25">
      <c r="AB5022" s="14"/>
      <c r="AC5022" s="14"/>
      <c r="AG5022" s="10"/>
      <c r="AH5022" s="10"/>
      <c r="AL5022" s="84"/>
      <c r="AM5022" s="84"/>
    </row>
    <row r="5023" spans="28:39" hidden="1" x14ac:dyDescent="0.25">
      <c r="AB5023" s="14"/>
      <c r="AC5023" s="14"/>
      <c r="AG5023" s="10"/>
      <c r="AH5023" s="10"/>
      <c r="AL5023" s="84"/>
      <c r="AM5023" s="84"/>
    </row>
    <row r="5024" spans="28:39" hidden="1" x14ac:dyDescent="0.25">
      <c r="AB5024" s="14"/>
      <c r="AC5024" s="14"/>
      <c r="AG5024" s="10"/>
      <c r="AH5024" s="10"/>
      <c r="AL5024" s="84"/>
      <c r="AM5024" s="84"/>
    </row>
    <row r="5025" spans="28:39" hidden="1" x14ac:dyDescent="0.25">
      <c r="AB5025" s="14"/>
      <c r="AC5025" s="14"/>
      <c r="AG5025" s="10"/>
      <c r="AH5025" s="10"/>
      <c r="AL5025" s="84"/>
      <c r="AM5025" s="84"/>
    </row>
    <row r="5026" spans="28:39" hidden="1" x14ac:dyDescent="0.25">
      <c r="AB5026" s="14"/>
      <c r="AC5026" s="14"/>
      <c r="AG5026" s="10"/>
      <c r="AH5026" s="10"/>
      <c r="AL5026" s="84"/>
      <c r="AM5026" s="84"/>
    </row>
    <row r="5027" spans="28:39" hidden="1" x14ac:dyDescent="0.25">
      <c r="AB5027" s="14"/>
      <c r="AC5027" s="14"/>
      <c r="AG5027" s="10"/>
      <c r="AH5027" s="10"/>
      <c r="AL5027" s="84"/>
      <c r="AM5027" s="84"/>
    </row>
    <row r="5028" spans="28:39" hidden="1" x14ac:dyDescent="0.25">
      <c r="AB5028" s="14"/>
      <c r="AC5028" s="14"/>
      <c r="AG5028" s="10"/>
      <c r="AH5028" s="10"/>
      <c r="AL5028" s="84"/>
      <c r="AM5028" s="84"/>
    </row>
    <row r="5029" spans="28:39" hidden="1" x14ac:dyDescent="0.25">
      <c r="AB5029" s="14"/>
      <c r="AC5029" s="14"/>
      <c r="AG5029" s="10"/>
      <c r="AH5029" s="10"/>
      <c r="AL5029" s="84"/>
      <c r="AM5029" s="84"/>
    </row>
    <row r="5030" spans="28:39" hidden="1" x14ac:dyDescent="0.25">
      <c r="AB5030" s="14"/>
      <c r="AC5030" s="14"/>
      <c r="AG5030" s="10"/>
      <c r="AH5030" s="10"/>
      <c r="AL5030" s="84"/>
      <c r="AM5030" s="84"/>
    </row>
    <row r="5031" spans="28:39" hidden="1" x14ac:dyDescent="0.25">
      <c r="AB5031" s="14"/>
      <c r="AC5031" s="14"/>
      <c r="AG5031" s="10"/>
      <c r="AH5031" s="10"/>
      <c r="AL5031" s="84"/>
      <c r="AM5031" s="84"/>
    </row>
    <row r="5032" spans="28:39" hidden="1" x14ac:dyDescent="0.25">
      <c r="AB5032" s="14"/>
      <c r="AC5032" s="14"/>
      <c r="AG5032" s="10"/>
      <c r="AH5032" s="10"/>
      <c r="AL5032" s="84"/>
      <c r="AM5032" s="84"/>
    </row>
    <row r="5033" spans="28:39" hidden="1" x14ac:dyDescent="0.25">
      <c r="AB5033" s="14"/>
      <c r="AC5033" s="14"/>
      <c r="AG5033" s="10"/>
      <c r="AH5033" s="10"/>
      <c r="AL5033" s="84"/>
      <c r="AM5033" s="84"/>
    </row>
    <row r="5034" spans="28:39" hidden="1" x14ac:dyDescent="0.25">
      <c r="AB5034" s="14"/>
      <c r="AC5034" s="14"/>
      <c r="AG5034" s="10"/>
      <c r="AH5034" s="10"/>
      <c r="AL5034" s="84"/>
      <c r="AM5034" s="84"/>
    </row>
    <row r="5035" spans="28:39" hidden="1" x14ac:dyDescent="0.25">
      <c r="AB5035" s="14"/>
      <c r="AC5035" s="14"/>
      <c r="AG5035" s="10"/>
      <c r="AH5035" s="10"/>
      <c r="AL5035" s="84"/>
      <c r="AM5035" s="84"/>
    </row>
    <row r="5036" spans="28:39" hidden="1" x14ac:dyDescent="0.25">
      <c r="AB5036" s="14"/>
      <c r="AC5036" s="14"/>
      <c r="AG5036" s="10"/>
      <c r="AH5036" s="10"/>
      <c r="AL5036" s="84"/>
      <c r="AM5036" s="84"/>
    </row>
    <row r="5037" spans="28:39" hidden="1" x14ac:dyDescent="0.25">
      <c r="AB5037" s="14"/>
      <c r="AC5037" s="14"/>
      <c r="AG5037" s="10"/>
      <c r="AH5037" s="10"/>
      <c r="AL5037" s="84"/>
      <c r="AM5037" s="84"/>
    </row>
    <row r="5038" spans="28:39" hidden="1" x14ac:dyDescent="0.25">
      <c r="AB5038" s="14"/>
      <c r="AC5038" s="14"/>
      <c r="AG5038" s="10"/>
      <c r="AH5038" s="10"/>
      <c r="AL5038" s="84"/>
      <c r="AM5038" s="84"/>
    </row>
    <row r="5039" spans="28:39" hidden="1" x14ac:dyDescent="0.25">
      <c r="AB5039" s="14"/>
      <c r="AC5039" s="14"/>
      <c r="AG5039" s="10"/>
      <c r="AH5039" s="10"/>
      <c r="AL5039" s="84"/>
      <c r="AM5039" s="84"/>
    </row>
    <row r="5040" spans="28:39" hidden="1" x14ac:dyDescent="0.25">
      <c r="AB5040" s="14"/>
      <c r="AC5040" s="14"/>
      <c r="AG5040" s="10"/>
      <c r="AH5040" s="10"/>
      <c r="AL5040" s="84"/>
      <c r="AM5040" s="84"/>
    </row>
    <row r="5041" spans="28:39" hidden="1" x14ac:dyDescent="0.25">
      <c r="AB5041" s="14"/>
      <c r="AC5041" s="14"/>
      <c r="AG5041" s="10"/>
      <c r="AH5041" s="10"/>
      <c r="AL5041" s="84"/>
      <c r="AM5041" s="84"/>
    </row>
    <row r="5042" spans="28:39" hidden="1" x14ac:dyDescent="0.25">
      <c r="AB5042" s="14"/>
      <c r="AC5042" s="14"/>
      <c r="AG5042" s="10"/>
      <c r="AH5042" s="10"/>
      <c r="AL5042" s="84"/>
      <c r="AM5042" s="84"/>
    </row>
    <row r="5043" spans="28:39" hidden="1" x14ac:dyDescent="0.25">
      <c r="AB5043" s="14"/>
      <c r="AC5043" s="14"/>
      <c r="AG5043" s="10"/>
      <c r="AH5043" s="10"/>
      <c r="AL5043" s="84"/>
      <c r="AM5043" s="84"/>
    </row>
    <row r="5044" spans="28:39" hidden="1" x14ac:dyDescent="0.25">
      <c r="AB5044" s="14"/>
      <c r="AC5044" s="14"/>
      <c r="AG5044" s="10"/>
      <c r="AH5044" s="10"/>
      <c r="AL5044" s="84"/>
      <c r="AM5044" s="84"/>
    </row>
    <row r="5045" spans="28:39" hidden="1" x14ac:dyDescent="0.25">
      <c r="AB5045" s="14"/>
      <c r="AC5045" s="14"/>
      <c r="AG5045" s="10"/>
      <c r="AH5045" s="10"/>
      <c r="AL5045" s="84"/>
      <c r="AM5045" s="84"/>
    </row>
    <row r="5046" spans="28:39" hidden="1" x14ac:dyDescent="0.25">
      <c r="AB5046" s="14"/>
      <c r="AC5046" s="14"/>
      <c r="AG5046" s="10"/>
      <c r="AH5046" s="10"/>
      <c r="AL5046" s="84"/>
      <c r="AM5046" s="84"/>
    </row>
    <row r="5047" spans="28:39" hidden="1" x14ac:dyDescent="0.25">
      <c r="AB5047" s="14"/>
      <c r="AC5047" s="14"/>
      <c r="AG5047" s="10"/>
      <c r="AH5047" s="10"/>
      <c r="AL5047" s="84"/>
      <c r="AM5047" s="84"/>
    </row>
    <row r="5048" spans="28:39" hidden="1" x14ac:dyDescent="0.25">
      <c r="AB5048" s="14"/>
      <c r="AC5048" s="14"/>
      <c r="AG5048" s="10"/>
      <c r="AH5048" s="10"/>
      <c r="AL5048" s="84"/>
      <c r="AM5048" s="84"/>
    </row>
    <row r="5049" spans="28:39" hidden="1" x14ac:dyDescent="0.25">
      <c r="AB5049" s="14"/>
      <c r="AC5049" s="14"/>
      <c r="AG5049" s="10"/>
      <c r="AH5049" s="10"/>
      <c r="AL5049" s="84"/>
      <c r="AM5049" s="84"/>
    </row>
    <row r="5050" spans="28:39" hidden="1" x14ac:dyDescent="0.25">
      <c r="AB5050" s="14"/>
      <c r="AC5050" s="14"/>
      <c r="AG5050" s="10"/>
      <c r="AH5050" s="10"/>
      <c r="AL5050" s="84"/>
      <c r="AM5050" s="84"/>
    </row>
    <row r="5051" spans="28:39" hidden="1" x14ac:dyDescent="0.25">
      <c r="AB5051" s="14"/>
      <c r="AC5051" s="14"/>
      <c r="AG5051" s="10"/>
      <c r="AH5051" s="10"/>
      <c r="AL5051" s="84"/>
      <c r="AM5051" s="84"/>
    </row>
    <row r="5052" spans="28:39" hidden="1" x14ac:dyDescent="0.25">
      <c r="AB5052" s="14"/>
      <c r="AC5052" s="14"/>
      <c r="AG5052" s="10"/>
      <c r="AH5052" s="10"/>
      <c r="AL5052" s="84"/>
      <c r="AM5052" s="84"/>
    </row>
    <row r="5053" spans="28:39" hidden="1" x14ac:dyDescent="0.25">
      <c r="AB5053" s="14"/>
      <c r="AC5053" s="14"/>
      <c r="AG5053" s="10"/>
      <c r="AH5053" s="10"/>
      <c r="AL5053" s="84"/>
      <c r="AM5053" s="84"/>
    </row>
    <row r="5054" spans="28:39" hidden="1" x14ac:dyDescent="0.25">
      <c r="AB5054" s="14"/>
      <c r="AC5054" s="14"/>
      <c r="AG5054" s="10"/>
      <c r="AH5054" s="10"/>
      <c r="AL5054" s="84"/>
      <c r="AM5054" s="84"/>
    </row>
    <row r="5055" spans="28:39" hidden="1" x14ac:dyDescent="0.25">
      <c r="AB5055" s="14"/>
      <c r="AC5055" s="14"/>
      <c r="AG5055" s="10"/>
      <c r="AH5055" s="10"/>
      <c r="AL5055" s="84"/>
      <c r="AM5055" s="84"/>
    </row>
    <row r="5056" spans="28:39" hidden="1" x14ac:dyDescent="0.25">
      <c r="AB5056" s="14"/>
      <c r="AC5056" s="14"/>
      <c r="AG5056" s="10"/>
      <c r="AH5056" s="10"/>
      <c r="AL5056" s="84"/>
      <c r="AM5056" s="84"/>
    </row>
    <row r="5057" spans="28:39" hidden="1" x14ac:dyDescent="0.25">
      <c r="AB5057" s="14"/>
      <c r="AC5057" s="14"/>
      <c r="AG5057" s="10"/>
      <c r="AH5057" s="10"/>
      <c r="AL5057" s="84"/>
      <c r="AM5057" s="84"/>
    </row>
    <row r="5058" spans="28:39" hidden="1" x14ac:dyDescent="0.25">
      <c r="AB5058" s="14"/>
      <c r="AC5058" s="14"/>
      <c r="AG5058" s="10"/>
      <c r="AH5058" s="10"/>
      <c r="AL5058" s="84"/>
      <c r="AM5058" s="84"/>
    </row>
    <row r="5059" spans="28:39" hidden="1" x14ac:dyDescent="0.25">
      <c r="AB5059" s="14"/>
      <c r="AC5059" s="14"/>
      <c r="AG5059" s="10"/>
      <c r="AH5059" s="10"/>
      <c r="AL5059" s="84"/>
      <c r="AM5059" s="84"/>
    </row>
    <row r="5060" spans="28:39" hidden="1" x14ac:dyDescent="0.25">
      <c r="AB5060" s="14"/>
      <c r="AC5060" s="14"/>
      <c r="AG5060" s="10"/>
      <c r="AH5060" s="10"/>
      <c r="AL5060" s="84"/>
      <c r="AM5060" s="84"/>
    </row>
    <row r="5061" spans="28:39" hidden="1" x14ac:dyDescent="0.25">
      <c r="AB5061" s="14"/>
      <c r="AC5061" s="14"/>
      <c r="AG5061" s="10"/>
      <c r="AH5061" s="10"/>
      <c r="AL5061" s="84"/>
      <c r="AM5061" s="84"/>
    </row>
    <row r="5062" spans="28:39" hidden="1" x14ac:dyDescent="0.25">
      <c r="AB5062" s="14"/>
      <c r="AC5062" s="14"/>
      <c r="AG5062" s="10"/>
      <c r="AH5062" s="10"/>
      <c r="AL5062" s="84"/>
      <c r="AM5062" s="84"/>
    </row>
    <row r="5063" spans="28:39" hidden="1" x14ac:dyDescent="0.25">
      <c r="AB5063" s="14"/>
      <c r="AC5063" s="14"/>
      <c r="AG5063" s="10"/>
      <c r="AH5063" s="10"/>
      <c r="AL5063" s="84"/>
      <c r="AM5063" s="84"/>
    </row>
    <row r="5064" spans="28:39" hidden="1" x14ac:dyDescent="0.25">
      <c r="AB5064" s="14"/>
      <c r="AC5064" s="14"/>
      <c r="AG5064" s="10"/>
      <c r="AH5064" s="10"/>
      <c r="AL5064" s="84"/>
      <c r="AM5064" s="84"/>
    </row>
    <row r="5065" spans="28:39" hidden="1" x14ac:dyDescent="0.25">
      <c r="AB5065" s="14"/>
      <c r="AC5065" s="14"/>
      <c r="AG5065" s="10"/>
      <c r="AH5065" s="10"/>
      <c r="AL5065" s="84"/>
      <c r="AM5065" s="84"/>
    </row>
    <row r="5066" spans="28:39" hidden="1" x14ac:dyDescent="0.25">
      <c r="AB5066" s="14"/>
      <c r="AC5066" s="14"/>
      <c r="AG5066" s="10"/>
      <c r="AH5066" s="10"/>
      <c r="AL5066" s="84"/>
      <c r="AM5066" s="84"/>
    </row>
    <row r="5067" spans="28:39" hidden="1" x14ac:dyDescent="0.25">
      <c r="AB5067" s="14"/>
      <c r="AC5067" s="14"/>
      <c r="AG5067" s="10"/>
      <c r="AH5067" s="10"/>
      <c r="AL5067" s="84"/>
      <c r="AM5067" s="84"/>
    </row>
    <row r="5068" spans="28:39" hidden="1" x14ac:dyDescent="0.25">
      <c r="AB5068" s="14"/>
      <c r="AC5068" s="14"/>
      <c r="AG5068" s="10"/>
      <c r="AH5068" s="10"/>
      <c r="AL5068" s="84"/>
      <c r="AM5068" s="84"/>
    </row>
    <row r="5069" spans="28:39" hidden="1" x14ac:dyDescent="0.25">
      <c r="AB5069" s="14"/>
      <c r="AC5069" s="14"/>
      <c r="AG5069" s="10"/>
      <c r="AH5069" s="10"/>
      <c r="AL5069" s="84"/>
      <c r="AM5069" s="84"/>
    </row>
    <row r="5070" spans="28:39" hidden="1" x14ac:dyDescent="0.25">
      <c r="AB5070" s="14"/>
      <c r="AC5070" s="14"/>
      <c r="AG5070" s="10"/>
      <c r="AH5070" s="10"/>
      <c r="AL5070" s="84"/>
      <c r="AM5070" s="84"/>
    </row>
    <row r="5071" spans="28:39" hidden="1" x14ac:dyDescent="0.25">
      <c r="AB5071" s="14"/>
      <c r="AC5071" s="14"/>
      <c r="AG5071" s="10"/>
      <c r="AH5071" s="10"/>
      <c r="AL5071" s="84"/>
      <c r="AM5071" s="84"/>
    </row>
    <row r="5072" spans="28:39" hidden="1" x14ac:dyDescent="0.25">
      <c r="AB5072" s="14"/>
      <c r="AC5072" s="14"/>
      <c r="AG5072" s="10"/>
      <c r="AH5072" s="10"/>
      <c r="AL5072" s="84"/>
      <c r="AM5072" s="84"/>
    </row>
    <row r="5073" spans="28:39" hidden="1" x14ac:dyDescent="0.25">
      <c r="AB5073" s="14"/>
      <c r="AC5073" s="14"/>
      <c r="AG5073" s="10"/>
      <c r="AH5073" s="10"/>
      <c r="AL5073" s="84"/>
      <c r="AM5073" s="84"/>
    </row>
    <row r="5074" spans="28:39" hidden="1" x14ac:dyDescent="0.25">
      <c r="AB5074" s="14"/>
      <c r="AC5074" s="14"/>
      <c r="AG5074" s="10"/>
      <c r="AH5074" s="10"/>
      <c r="AL5074" s="84"/>
      <c r="AM5074" s="84"/>
    </row>
    <row r="5075" spans="28:39" hidden="1" x14ac:dyDescent="0.25">
      <c r="AB5075" s="14"/>
      <c r="AC5075" s="14"/>
      <c r="AG5075" s="10"/>
      <c r="AH5075" s="10"/>
      <c r="AL5075" s="84"/>
      <c r="AM5075" s="84"/>
    </row>
    <row r="5076" spans="28:39" hidden="1" x14ac:dyDescent="0.25">
      <c r="AB5076" s="14"/>
      <c r="AC5076" s="14"/>
      <c r="AG5076" s="10"/>
      <c r="AH5076" s="10"/>
      <c r="AL5076" s="84"/>
      <c r="AM5076" s="84"/>
    </row>
    <row r="5077" spans="28:39" hidden="1" x14ac:dyDescent="0.25">
      <c r="AB5077" s="14"/>
      <c r="AC5077" s="14"/>
      <c r="AG5077" s="10"/>
      <c r="AH5077" s="10"/>
      <c r="AL5077" s="84"/>
      <c r="AM5077" s="84"/>
    </row>
    <row r="5078" spans="28:39" hidden="1" x14ac:dyDescent="0.25">
      <c r="AB5078" s="14"/>
      <c r="AC5078" s="14"/>
      <c r="AG5078" s="10"/>
      <c r="AH5078" s="10"/>
      <c r="AL5078" s="84"/>
      <c r="AM5078" s="84"/>
    </row>
    <row r="5079" spans="28:39" hidden="1" x14ac:dyDescent="0.25">
      <c r="AB5079" s="14"/>
      <c r="AC5079" s="14"/>
      <c r="AG5079" s="10"/>
      <c r="AH5079" s="10"/>
      <c r="AL5079" s="84"/>
      <c r="AM5079" s="84"/>
    </row>
    <row r="5080" spans="28:39" hidden="1" x14ac:dyDescent="0.25">
      <c r="AB5080" s="14"/>
      <c r="AC5080" s="14"/>
      <c r="AG5080" s="10"/>
      <c r="AH5080" s="10"/>
      <c r="AL5080" s="84"/>
      <c r="AM5080" s="84"/>
    </row>
    <row r="5081" spans="28:39" hidden="1" x14ac:dyDescent="0.25">
      <c r="AB5081" s="14"/>
      <c r="AC5081" s="14"/>
      <c r="AG5081" s="10"/>
      <c r="AH5081" s="10"/>
      <c r="AL5081" s="84"/>
      <c r="AM5081" s="84"/>
    </row>
    <row r="5082" spans="28:39" hidden="1" x14ac:dyDescent="0.25">
      <c r="AB5082" s="14"/>
      <c r="AC5082" s="14"/>
      <c r="AG5082" s="10"/>
      <c r="AH5082" s="10"/>
      <c r="AL5082" s="84"/>
      <c r="AM5082" s="84"/>
    </row>
    <row r="5083" spans="28:39" hidden="1" x14ac:dyDescent="0.25">
      <c r="AB5083" s="14"/>
      <c r="AC5083" s="14"/>
      <c r="AG5083" s="10"/>
      <c r="AH5083" s="10"/>
      <c r="AL5083" s="84"/>
      <c r="AM5083" s="84"/>
    </row>
    <row r="5084" spans="28:39" hidden="1" x14ac:dyDescent="0.25">
      <c r="AB5084" s="14"/>
      <c r="AC5084" s="14"/>
      <c r="AG5084" s="10"/>
      <c r="AH5084" s="10"/>
      <c r="AL5084" s="84"/>
      <c r="AM5084" s="84"/>
    </row>
    <row r="5085" spans="28:39" hidden="1" x14ac:dyDescent="0.25">
      <c r="AB5085" s="14"/>
      <c r="AC5085" s="14"/>
      <c r="AG5085" s="10"/>
      <c r="AH5085" s="10"/>
      <c r="AL5085" s="84"/>
      <c r="AM5085" s="84"/>
    </row>
    <row r="5086" spans="28:39" hidden="1" x14ac:dyDescent="0.25">
      <c r="AB5086" s="14"/>
      <c r="AC5086" s="14"/>
      <c r="AG5086" s="10"/>
      <c r="AH5086" s="10"/>
      <c r="AL5086" s="84"/>
      <c r="AM5086" s="84"/>
    </row>
    <row r="5087" spans="28:39" hidden="1" x14ac:dyDescent="0.25">
      <c r="AB5087" s="14"/>
      <c r="AC5087" s="14"/>
      <c r="AG5087" s="10"/>
      <c r="AH5087" s="10"/>
      <c r="AL5087" s="84"/>
      <c r="AM5087" s="84"/>
    </row>
    <row r="5088" spans="28:39" hidden="1" x14ac:dyDescent="0.25">
      <c r="AB5088" s="14"/>
      <c r="AC5088" s="14"/>
      <c r="AG5088" s="10"/>
      <c r="AH5088" s="10"/>
      <c r="AL5088" s="84"/>
      <c r="AM5088" s="84"/>
    </row>
    <row r="5089" spans="28:39" hidden="1" x14ac:dyDescent="0.25">
      <c r="AB5089" s="14"/>
      <c r="AC5089" s="14"/>
      <c r="AG5089" s="10"/>
      <c r="AH5089" s="10"/>
      <c r="AL5089" s="84"/>
      <c r="AM5089" s="84"/>
    </row>
    <row r="5090" spans="28:39" hidden="1" x14ac:dyDescent="0.25">
      <c r="AB5090" s="14"/>
      <c r="AC5090" s="14"/>
      <c r="AG5090" s="10"/>
      <c r="AH5090" s="10"/>
      <c r="AL5090" s="84"/>
      <c r="AM5090" s="84"/>
    </row>
    <row r="5091" spans="28:39" hidden="1" x14ac:dyDescent="0.25">
      <c r="AB5091" s="14"/>
      <c r="AC5091" s="14"/>
      <c r="AG5091" s="10"/>
      <c r="AH5091" s="10"/>
      <c r="AL5091" s="84"/>
      <c r="AM5091" s="84"/>
    </row>
    <row r="5092" spans="28:39" hidden="1" x14ac:dyDescent="0.25">
      <c r="AB5092" s="14"/>
      <c r="AC5092" s="14"/>
      <c r="AG5092" s="10"/>
      <c r="AH5092" s="10"/>
      <c r="AL5092" s="84"/>
      <c r="AM5092" s="84"/>
    </row>
    <row r="5093" spans="28:39" hidden="1" x14ac:dyDescent="0.25">
      <c r="AB5093" s="14"/>
      <c r="AC5093" s="14"/>
      <c r="AG5093" s="10"/>
      <c r="AH5093" s="10"/>
      <c r="AL5093" s="84"/>
      <c r="AM5093" s="84"/>
    </row>
    <row r="5094" spans="28:39" hidden="1" x14ac:dyDescent="0.25">
      <c r="AB5094" s="14"/>
      <c r="AC5094" s="14"/>
      <c r="AG5094" s="10"/>
      <c r="AH5094" s="10"/>
      <c r="AL5094" s="84"/>
      <c r="AM5094" s="84"/>
    </row>
    <row r="5095" spans="28:39" hidden="1" x14ac:dyDescent="0.25">
      <c r="AB5095" s="14"/>
      <c r="AC5095" s="14"/>
      <c r="AG5095" s="10"/>
      <c r="AH5095" s="10"/>
      <c r="AL5095" s="84"/>
      <c r="AM5095" s="84"/>
    </row>
    <row r="5096" spans="28:39" hidden="1" x14ac:dyDescent="0.25">
      <c r="AB5096" s="14"/>
      <c r="AC5096" s="14"/>
      <c r="AG5096" s="10"/>
      <c r="AH5096" s="10"/>
      <c r="AL5096" s="84"/>
      <c r="AM5096" s="84"/>
    </row>
    <row r="5097" spans="28:39" hidden="1" x14ac:dyDescent="0.25">
      <c r="AB5097" s="14"/>
      <c r="AC5097" s="14"/>
      <c r="AG5097" s="10"/>
      <c r="AH5097" s="10"/>
      <c r="AL5097" s="84"/>
      <c r="AM5097" s="84"/>
    </row>
    <row r="5098" spans="28:39" hidden="1" x14ac:dyDescent="0.25">
      <c r="AB5098" s="14"/>
      <c r="AC5098" s="14"/>
      <c r="AG5098" s="10"/>
      <c r="AH5098" s="10"/>
      <c r="AL5098" s="84"/>
      <c r="AM5098" s="84"/>
    </row>
    <row r="5099" spans="28:39" hidden="1" x14ac:dyDescent="0.25">
      <c r="AB5099" s="14"/>
      <c r="AC5099" s="14"/>
      <c r="AG5099" s="10"/>
      <c r="AH5099" s="10"/>
      <c r="AL5099" s="84"/>
      <c r="AM5099" s="84"/>
    </row>
    <row r="5100" spans="28:39" hidden="1" x14ac:dyDescent="0.25">
      <c r="AB5100" s="14"/>
      <c r="AC5100" s="14"/>
      <c r="AG5100" s="10"/>
      <c r="AH5100" s="10"/>
      <c r="AL5100" s="84"/>
      <c r="AM5100" s="84"/>
    </row>
    <row r="5101" spans="28:39" hidden="1" x14ac:dyDescent="0.25">
      <c r="AB5101" s="14"/>
      <c r="AC5101" s="14"/>
      <c r="AG5101" s="10"/>
      <c r="AH5101" s="10"/>
      <c r="AL5101" s="84"/>
      <c r="AM5101" s="84"/>
    </row>
    <row r="5102" spans="28:39" hidden="1" x14ac:dyDescent="0.25">
      <c r="AB5102" s="14"/>
      <c r="AC5102" s="14"/>
      <c r="AG5102" s="10"/>
      <c r="AH5102" s="10"/>
      <c r="AL5102" s="84"/>
      <c r="AM5102" s="84"/>
    </row>
    <row r="5103" spans="28:39" hidden="1" x14ac:dyDescent="0.25">
      <c r="AB5103" s="14"/>
      <c r="AC5103" s="14"/>
      <c r="AG5103" s="10"/>
      <c r="AH5103" s="10"/>
      <c r="AL5103" s="84"/>
      <c r="AM5103" s="84"/>
    </row>
    <row r="5104" spans="28:39" hidden="1" x14ac:dyDescent="0.25">
      <c r="AB5104" s="14"/>
      <c r="AC5104" s="14"/>
      <c r="AG5104" s="10"/>
      <c r="AH5104" s="10"/>
      <c r="AL5104" s="84"/>
      <c r="AM5104" s="84"/>
    </row>
    <row r="5105" spans="28:39" hidden="1" x14ac:dyDescent="0.25">
      <c r="AB5105" s="14"/>
      <c r="AC5105" s="14"/>
      <c r="AG5105" s="10"/>
      <c r="AH5105" s="10"/>
      <c r="AL5105" s="84"/>
      <c r="AM5105" s="84"/>
    </row>
    <row r="5106" spans="28:39" hidden="1" x14ac:dyDescent="0.25">
      <c r="AB5106" s="14"/>
      <c r="AC5106" s="14"/>
      <c r="AG5106" s="10"/>
      <c r="AH5106" s="10"/>
      <c r="AL5106" s="84"/>
      <c r="AM5106" s="84"/>
    </row>
    <row r="5107" spans="28:39" hidden="1" x14ac:dyDescent="0.25">
      <c r="AB5107" s="14"/>
      <c r="AC5107" s="14"/>
      <c r="AG5107" s="10"/>
      <c r="AH5107" s="10"/>
      <c r="AL5107" s="84"/>
      <c r="AM5107" s="84"/>
    </row>
    <row r="5108" spans="28:39" hidden="1" x14ac:dyDescent="0.25">
      <c r="AB5108" s="14"/>
      <c r="AC5108" s="14"/>
      <c r="AG5108" s="10"/>
      <c r="AH5108" s="10"/>
      <c r="AL5108" s="84"/>
      <c r="AM5108" s="84"/>
    </row>
    <row r="5109" spans="28:39" hidden="1" x14ac:dyDescent="0.25">
      <c r="AB5109" s="14"/>
      <c r="AC5109" s="14"/>
      <c r="AG5109" s="10"/>
      <c r="AH5109" s="10"/>
      <c r="AL5109" s="84"/>
      <c r="AM5109" s="84"/>
    </row>
    <row r="5110" spans="28:39" hidden="1" x14ac:dyDescent="0.25">
      <c r="AB5110" s="14"/>
      <c r="AC5110" s="14"/>
      <c r="AG5110" s="10"/>
      <c r="AH5110" s="10"/>
      <c r="AL5110" s="84"/>
      <c r="AM5110" s="84"/>
    </row>
    <row r="5111" spans="28:39" hidden="1" x14ac:dyDescent="0.25">
      <c r="AB5111" s="14"/>
      <c r="AC5111" s="14"/>
      <c r="AG5111" s="10"/>
      <c r="AH5111" s="10"/>
      <c r="AL5111" s="84"/>
      <c r="AM5111" s="84"/>
    </row>
    <row r="5112" spans="28:39" hidden="1" x14ac:dyDescent="0.25">
      <c r="AB5112" s="14"/>
      <c r="AC5112" s="14"/>
      <c r="AG5112" s="10"/>
      <c r="AH5112" s="10"/>
      <c r="AL5112" s="84"/>
      <c r="AM5112" s="84"/>
    </row>
    <row r="5113" spans="28:39" hidden="1" x14ac:dyDescent="0.25">
      <c r="AB5113" s="14"/>
      <c r="AC5113" s="14"/>
      <c r="AG5113" s="10"/>
      <c r="AH5113" s="10"/>
      <c r="AL5113" s="84"/>
      <c r="AM5113" s="84"/>
    </row>
    <row r="5114" spans="28:39" hidden="1" x14ac:dyDescent="0.25">
      <c r="AB5114" s="14"/>
      <c r="AC5114" s="14"/>
      <c r="AG5114" s="10"/>
      <c r="AH5114" s="10"/>
      <c r="AL5114" s="84"/>
      <c r="AM5114" s="84"/>
    </row>
    <row r="5115" spans="28:39" hidden="1" x14ac:dyDescent="0.25">
      <c r="AB5115" s="14"/>
      <c r="AC5115" s="14"/>
      <c r="AG5115" s="10"/>
      <c r="AH5115" s="10"/>
      <c r="AL5115" s="84"/>
      <c r="AM5115" s="84"/>
    </row>
    <row r="5116" spans="28:39" hidden="1" x14ac:dyDescent="0.25">
      <c r="AB5116" s="14"/>
      <c r="AC5116" s="14"/>
      <c r="AG5116" s="10"/>
      <c r="AH5116" s="10"/>
      <c r="AL5116" s="84"/>
      <c r="AM5116" s="84"/>
    </row>
    <row r="5117" spans="28:39" hidden="1" x14ac:dyDescent="0.25">
      <c r="AB5117" s="14"/>
      <c r="AC5117" s="14"/>
      <c r="AG5117" s="10"/>
      <c r="AH5117" s="10"/>
      <c r="AL5117" s="84"/>
      <c r="AM5117" s="84"/>
    </row>
    <row r="5118" spans="28:39" hidden="1" x14ac:dyDescent="0.25">
      <c r="AB5118" s="14"/>
      <c r="AC5118" s="14"/>
      <c r="AG5118" s="10"/>
      <c r="AH5118" s="10"/>
      <c r="AL5118" s="84"/>
      <c r="AM5118" s="84"/>
    </row>
    <row r="5119" spans="28:39" hidden="1" x14ac:dyDescent="0.25">
      <c r="AB5119" s="14"/>
      <c r="AC5119" s="14"/>
      <c r="AG5119" s="10"/>
      <c r="AH5119" s="10"/>
      <c r="AL5119" s="84"/>
      <c r="AM5119" s="84"/>
    </row>
    <row r="5120" spans="28:39" hidden="1" x14ac:dyDescent="0.25">
      <c r="AB5120" s="14"/>
      <c r="AC5120" s="14"/>
      <c r="AG5120" s="10"/>
      <c r="AH5120" s="10"/>
      <c r="AL5120" s="84"/>
      <c r="AM5120" s="84"/>
    </row>
    <row r="5121" spans="28:39" hidden="1" x14ac:dyDescent="0.25">
      <c r="AB5121" s="14"/>
      <c r="AC5121" s="14"/>
      <c r="AG5121" s="10"/>
      <c r="AH5121" s="10"/>
      <c r="AL5121" s="84"/>
      <c r="AM5121" s="84"/>
    </row>
    <row r="5122" spans="28:39" hidden="1" x14ac:dyDescent="0.25">
      <c r="AB5122" s="14"/>
      <c r="AC5122" s="14"/>
      <c r="AG5122" s="10"/>
      <c r="AH5122" s="10"/>
      <c r="AL5122" s="84"/>
      <c r="AM5122" s="84"/>
    </row>
    <row r="5123" spans="28:39" hidden="1" x14ac:dyDescent="0.25">
      <c r="AB5123" s="14"/>
      <c r="AC5123" s="14"/>
      <c r="AG5123" s="10"/>
      <c r="AH5123" s="10"/>
      <c r="AL5123" s="84"/>
      <c r="AM5123" s="84"/>
    </row>
    <row r="5124" spans="28:39" hidden="1" x14ac:dyDescent="0.25">
      <c r="AB5124" s="14"/>
      <c r="AC5124" s="14"/>
      <c r="AG5124" s="10"/>
      <c r="AH5124" s="10"/>
      <c r="AL5124" s="84"/>
      <c r="AM5124" s="84"/>
    </row>
    <row r="5125" spans="28:39" hidden="1" x14ac:dyDescent="0.25">
      <c r="AB5125" s="14"/>
      <c r="AC5125" s="14"/>
      <c r="AG5125" s="10"/>
      <c r="AH5125" s="10"/>
      <c r="AL5125" s="84"/>
      <c r="AM5125" s="84"/>
    </row>
    <row r="5126" spans="28:39" hidden="1" x14ac:dyDescent="0.25">
      <c r="AB5126" s="14"/>
      <c r="AC5126" s="14"/>
      <c r="AG5126" s="10"/>
      <c r="AH5126" s="10"/>
      <c r="AL5126" s="84"/>
      <c r="AM5126" s="84"/>
    </row>
    <row r="5127" spans="28:39" hidden="1" x14ac:dyDescent="0.25">
      <c r="AB5127" s="14"/>
      <c r="AC5127" s="14"/>
      <c r="AG5127" s="10"/>
      <c r="AH5127" s="10"/>
      <c r="AL5127" s="84"/>
      <c r="AM5127" s="84"/>
    </row>
    <row r="5128" spans="28:39" hidden="1" x14ac:dyDescent="0.25">
      <c r="AB5128" s="14"/>
      <c r="AC5128" s="14"/>
      <c r="AG5128" s="10"/>
      <c r="AH5128" s="10"/>
      <c r="AL5128" s="84"/>
      <c r="AM5128" s="84"/>
    </row>
    <row r="5129" spans="28:39" hidden="1" x14ac:dyDescent="0.25">
      <c r="AB5129" s="14"/>
      <c r="AC5129" s="14"/>
      <c r="AG5129" s="10"/>
      <c r="AH5129" s="10"/>
      <c r="AL5129" s="84"/>
      <c r="AM5129" s="84"/>
    </row>
    <row r="5130" spans="28:39" hidden="1" x14ac:dyDescent="0.25">
      <c r="AB5130" s="14"/>
      <c r="AC5130" s="14"/>
      <c r="AG5130" s="10"/>
      <c r="AH5130" s="10"/>
      <c r="AL5130" s="84"/>
      <c r="AM5130" s="84"/>
    </row>
    <row r="5131" spans="28:39" hidden="1" x14ac:dyDescent="0.25">
      <c r="AB5131" s="14"/>
      <c r="AC5131" s="14"/>
      <c r="AG5131" s="10"/>
      <c r="AH5131" s="10"/>
      <c r="AL5131" s="84"/>
      <c r="AM5131" s="84"/>
    </row>
    <row r="5132" spans="28:39" hidden="1" x14ac:dyDescent="0.25">
      <c r="AB5132" s="14"/>
      <c r="AC5132" s="14"/>
      <c r="AG5132" s="10"/>
      <c r="AH5132" s="10"/>
      <c r="AL5132" s="84"/>
      <c r="AM5132" s="84"/>
    </row>
    <row r="5133" spans="28:39" hidden="1" x14ac:dyDescent="0.25">
      <c r="AB5133" s="14"/>
      <c r="AC5133" s="14"/>
      <c r="AG5133" s="10"/>
      <c r="AH5133" s="10"/>
      <c r="AL5133" s="84"/>
      <c r="AM5133" s="84"/>
    </row>
    <row r="5134" spans="28:39" hidden="1" x14ac:dyDescent="0.25">
      <c r="AB5134" s="14"/>
      <c r="AC5134" s="14"/>
      <c r="AG5134" s="10"/>
      <c r="AH5134" s="10"/>
      <c r="AL5134" s="84"/>
      <c r="AM5134" s="84"/>
    </row>
    <row r="5135" spans="28:39" hidden="1" x14ac:dyDescent="0.25">
      <c r="AB5135" s="14"/>
      <c r="AC5135" s="14"/>
      <c r="AG5135" s="10"/>
      <c r="AH5135" s="10"/>
      <c r="AL5135" s="84"/>
      <c r="AM5135" s="84"/>
    </row>
    <row r="5136" spans="28:39" hidden="1" x14ac:dyDescent="0.25">
      <c r="AB5136" s="14"/>
      <c r="AC5136" s="14"/>
      <c r="AG5136" s="10"/>
      <c r="AH5136" s="10"/>
      <c r="AL5136" s="84"/>
      <c r="AM5136" s="84"/>
    </row>
    <row r="5137" spans="28:39" hidden="1" x14ac:dyDescent="0.25">
      <c r="AB5137" s="14"/>
      <c r="AC5137" s="14"/>
      <c r="AG5137" s="10"/>
      <c r="AH5137" s="10"/>
      <c r="AL5137" s="84"/>
      <c r="AM5137" s="84"/>
    </row>
    <row r="5138" spans="28:39" hidden="1" x14ac:dyDescent="0.25">
      <c r="AB5138" s="14"/>
      <c r="AC5138" s="14"/>
      <c r="AG5138" s="10"/>
      <c r="AH5138" s="10"/>
      <c r="AL5138" s="84"/>
      <c r="AM5138" s="84"/>
    </row>
    <row r="5139" spans="28:39" hidden="1" x14ac:dyDescent="0.25">
      <c r="AB5139" s="14"/>
      <c r="AC5139" s="14"/>
      <c r="AG5139" s="10"/>
      <c r="AH5139" s="10"/>
      <c r="AL5139" s="84"/>
      <c r="AM5139" s="84"/>
    </row>
    <row r="5140" spans="28:39" hidden="1" x14ac:dyDescent="0.25">
      <c r="AB5140" s="14"/>
      <c r="AC5140" s="14"/>
      <c r="AG5140" s="10"/>
      <c r="AH5140" s="10"/>
      <c r="AL5140" s="84"/>
      <c r="AM5140" s="84"/>
    </row>
    <row r="5141" spans="28:39" hidden="1" x14ac:dyDescent="0.25">
      <c r="AB5141" s="14"/>
      <c r="AC5141" s="14"/>
      <c r="AG5141" s="10"/>
      <c r="AH5141" s="10"/>
      <c r="AL5141" s="84"/>
      <c r="AM5141" s="84"/>
    </row>
    <row r="5142" spans="28:39" hidden="1" x14ac:dyDescent="0.25">
      <c r="AB5142" s="14"/>
      <c r="AC5142" s="14"/>
      <c r="AG5142" s="10"/>
      <c r="AH5142" s="10"/>
      <c r="AL5142" s="84"/>
      <c r="AM5142" s="84"/>
    </row>
    <row r="5143" spans="28:39" hidden="1" x14ac:dyDescent="0.25">
      <c r="AB5143" s="14"/>
      <c r="AC5143" s="14"/>
      <c r="AG5143" s="10"/>
      <c r="AH5143" s="10"/>
      <c r="AL5143" s="84"/>
      <c r="AM5143" s="84"/>
    </row>
    <row r="5144" spans="28:39" hidden="1" x14ac:dyDescent="0.25">
      <c r="AB5144" s="14"/>
      <c r="AC5144" s="14"/>
      <c r="AG5144" s="10"/>
      <c r="AH5144" s="10"/>
      <c r="AL5144" s="84"/>
      <c r="AM5144" s="84"/>
    </row>
    <row r="5145" spans="28:39" hidden="1" x14ac:dyDescent="0.25">
      <c r="AB5145" s="14"/>
      <c r="AC5145" s="14"/>
      <c r="AG5145" s="10"/>
      <c r="AH5145" s="10"/>
      <c r="AL5145" s="84"/>
      <c r="AM5145" s="84"/>
    </row>
    <row r="5146" spans="28:39" hidden="1" x14ac:dyDescent="0.25">
      <c r="AB5146" s="14"/>
      <c r="AC5146" s="14"/>
      <c r="AG5146" s="10"/>
      <c r="AH5146" s="10"/>
      <c r="AL5146" s="84"/>
      <c r="AM5146" s="84"/>
    </row>
    <row r="5147" spans="28:39" hidden="1" x14ac:dyDescent="0.25">
      <c r="AB5147" s="14"/>
      <c r="AC5147" s="14"/>
      <c r="AG5147" s="10"/>
      <c r="AH5147" s="10"/>
      <c r="AL5147" s="84"/>
      <c r="AM5147" s="84"/>
    </row>
    <row r="5148" spans="28:39" hidden="1" x14ac:dyDescent="0.25">
      <c r="AB5148" s="14"/>
      <c r="AC5148" s="14"/>
      <c r="AG5148" s="10"/>
      <c r="AH5148" s="10"/>
      <c r="AL5148" s="84"/>
      <c r="AM5148" s="84"/>
    </row>
    <row r="5149" spans="28:39" hidden="1" x14ac:dyDescent="0.25">
      <c r="AB5149" s="14"/>
      <c r="AC5149" s="14"/>
      <c r="AG5149" s="10"/>
      <c r="AH5149" s="10"/>
      <c r="AL5149" s="84"/>
      <c r="AM5149" s="84"/>
    </row>
    <row r="5150" spans="28:39" hidden="1" x14ac:dyDescent="0.25">
      <c r="AB5150" s="14"/>
      <c r="AC5150" s="14"/>
      <c r="AG5150" s="10"/>
      <c r="AH5150" s="10"/>
      <c r="AL5150" s="84"/>
      <c r="AM5150" s="84"/>
    </row>
    <row r="5151" spans="28:39" hidden="1" x14ac:dyDescent="0.25">
      <c r="AB5151" s="14"/>
      <c r="AC5151" s="14"/>
      <c r="AG5151" s="10"/>
      <c r="AH5151" s="10"/>
      <c r="AL5151" s="84"/>
      <c r="AM5151" s="84"/>
    </row>
    <row r="5152" spans="28:39" hidden="1" x14ac:dyDescent="0.25">
      <c r="AB5152" s="14"/>
      <c r="AC5152" s="14"/>
      <c r="AG5152" s="10"/>
      <c r="AH5152" s="10"/>
      <c r="AL5152" s="84"/>
      <c r="AM5152" s="84"/>
    </row>
    <row r="5153" spans="28:39" hidden="1" x14ac:dyDescent="0.25">
      <c r="AB5153" s="14"/>
      <c r="AC5153" s="14"/>
      <c r="AG5153" s="10"/>
      <c r="AH5153" s="10"/>
      <c r="AL5153" s="84"/>
      <c r="AM5153" s="84"/>
    </row>
    <row r="5154" spans="28:39" hidden="1" x14ac:dyDescent="0.25">
      <c r="AB5154" s="14"/>
      <c r="AC5154" s="14"/>
      <c r="AG5154" s="10"/>
      <c r="AH5154" s="10"/>
      <c r="AL5154" s="84"/>
      <c r="AM5154" s="84"/>
    </row>
    <row r="5155" spans="28:39" hidden="1" x14ac:dyDescent="0.25">
      <c r="AB5155" s="14"/>
      <c r="AC5155" s="14"/>
      <c r="AG5155" s="10"/>
      <c r="AH5155" s="10"/>
      <c r="AL5155" s="84"/>
      <c r="AM5155" s="84"/>
    </row>
    <row r="5156" spans="28:39" hidden="1" x14ac:dyDescent="0.25">
      <c r="AB5156" s="14"/>
      <c r="AC5156" s="14"/>
      <c r="AG5156" s="10"/>
      <c r="AH5156" s="10"/>
      <c r="AL5156" s="84"/>
      <c r="AM5156" s="84"/>
    </row>
    <row r="5157" spans="28:39" hidden="1" x14ac:dyDescent="0.25">
      <c r="AB5157" s="14"/>
      <c r="AC5157" s="14"/>
      <c r="AG5157" s="10"/>
      <c r="AH5157" s="10"/>
      <c r="AL5157" s="84"/>
      <c r="AM5157" s="84"/>
    </row>
    <row r="5158" spans="28:39" hidden="1" x14ac:dyDescent="0.25">
      <c r="AB5158" s="14"/>
      <c r="AC5158" s="14"/>
      <c r="AG5158" s="10"/>
      <c r="AH5158" s="10"/>
      <c r="AL5158" s="84"/>
      <c r="AM5158" s="84"/>
    </row>
    <row r="5159" spans="28:39" hidden="1" x14ac:dyDescent="0.25">
      <c r="AB5159" s="14"/>
      <c r="AC5159" s="14"/>
      <c r="AG5159" s="10"/>
      <c r="AH5159" s="10"/>
      <c r="AL5159" s="84"/>
      <c r="AM5159" s="84"/>
    </row>
    <row r="5160" spans="28:39" hidden="1" x14ac:dyDescent="0.25">
      <c r="AB5160" s="14"/>
      <c r="AC5160" s="14"/>
      <c r="AG5160" s="10"/>
      <c r="AH5160" s="10"/>
      <c r="AL5160" s="84"/>
      <c r="AM5160" s="84"/>
    </row>
    <row r="5161" spans="28:39" hidden="1" x14ac:dyDescent="0.25">
      <c r="AB5161" s="14"/>
      <c r="AC5161" s="14"/>
      <c r="AG5161" s="10"/>
      <c r="AH5161" s="10"/>
      <c r="AL5161" s="84"/>
      <c r="AM5161" s="84"/>
    </row>
    <row r="5162" spans="28:39" hidden="1" x14ac:dyDescent="0.25">
      <c r="AB5162" s="14"/>
      <c r="AC5162" s="14"/>
      <c r="AG5162" s="10"/>
      <c r="AH5162" s="10"/>
      <c r="AL5162" s="84"/>
      <c r="AM5162" s="84"/>
    </row>
    <row r="5163" spans="28:39" hidden="1" x14ac:dyDescent="0.25">
      <c r="AB5163" s="14"/>
      <c r="AC5163" s="14"/>
      <c r="AG5163" s="10"/>
      <c r="AH5163" s="10"/>
      <c r="AL5163" s="84"/>
      <c r="AM5163" s="84"/>
    </row>
    <row r="5164" spans="28:39" hidden="1" x14ac:dyDescent="0.25">
      <c r="AB5164" s="14"/>
      <c r="AC5164" s="14"/>
      <c r="AG5164" s="10"/>
      <c r="AH5164" s="10"/>
      <c r="AL5164" s="84"/>
      <c r="AM5164" s="84"/>
    </row>
    <row r="5165" spans="28:39" hidden="1" x14ac:dyDescent="0.25">
      <c r="AB5165" s="14"/>
      <c r="AC5165" s="14"/>
      <c r="AG5165" s="10"/>
      <c r="AH5165" s="10"/>
      <c r="AL5165" s="84"/>
      <c r="AM5165" s="84"/>
    </row>
    <row r="5166" spans="28:39" hidden="1" x14ac:dyDescent="0.25">
      <c r="AB5166" s="14"/>
      <c r="AC5166" s="14"/>
      <c r="AG5166" s="10"/>
      <c r="AH5166" s="10"/>
      <c r="AL5166" s="84"/>
      <c r="AM5166" s="84"/>
    </row>
    <row r="5167" spans="28:39" hidden="1" x14ac:dyDescent="0.25">
      <c r="AB5167" s="14"/>
      <c r="AC5167" s="14"/>
      <c r="AG5167" s="10"/>
      <c r="AH5167" s="10"/>
      <c r="AL5167" s="84"/>
      <c r="AM5167" s="84"/>
    </row>
    <row r="5168" spans="28:39" hidden="1" x14ac:dyDescent="0.25">
      <c r="AB5168" s="14"/>
      <c r="AC5168" s="14"/>
      <c r="AG5168" s="10"/>
      <c r="AH5168" s="10"/>
      <c r="AL5168" s="84"/>
      <c r="AM5168" s="84"/>
    </row>
    <row r="5169" spans="28:39" hidden="1" x14ac:dyDescent="0.25">
      <c r="AB5169" s="14"/>
      <c r="AC5169" s="14"/>
      <c r="AG5169" s="10"/>
      <c r="AH5169" s="10"/>
      <c r="AL5169" s="84"/>
      <c r="AM5169" s="84"/>
    </row>
    <row r="5170" spans="28:39" hidden="1" x14ac:dyDescent="0.25">
      <c r="AB5170" s="14"/>
      <c r="AC5170" s="14"/>
      <c r="AG5170" s="10"/>
      <c r="AH5170" s="10"/>
      <c r="AL5170" s="84"/>
      <c r="AM5170" s="84"/>
    </row>
    <row r="5171" spans="28:39" hidden="1" x14ac:dyDescent="0.25">
      <c r="AB5171" s="14"/>
      <c r="AC5171" s="14"/>
      <c r="AG5171" s="10"/>
      <c r="AH5171" s="10"/>
      <c r="AL5171" s="84"/>
      <c r="AM5171" s="84"/>
    </row>
    <row r="5172" spans="28:39" hidden="1" x14ac:dyDescent="0.25">
      <c r="AB5172" s="14"/>
      <c r="AC5172" s="14"/>
      <c r="AG5172" s="10"/>
      <c r="AH5172" s="10"/>
      <c r="AL5172" s="84"/>
      <c r="AM5172" s="84"/>
    </row>
    <row r="5173" spans="28:39" hidden="1" x14ac:dyDescent="0.25">
      <c r="AB5173" s="14"/>
      <c r="AC5173" s="14"/>
      <c r="AG5173" s="10"/>
      <c r="AH5173" s="10"/>
      <c r="AL5173" s="84"/>
      <c r="AM5173" s="84"/>
    </row>
    <row r="5174" spans="28:39" hidden="1" x14ac:dyDescent="0.25">
      <c r="AB5174" s="14"/>
      <c r="AC5174" s="14"/>
      <c r="AG5174" s="10"/>
      <c r="AH5174" s="10"/>
      <c r="AL5174" s="84"/>
      <c r="AM5174" s="84"/>
    </row>
    <row r="5175" spans="28:39" hidden="1" x14ac:dyDescent="0.25">
      <c r="AB5175" s="14"/>
      <c r="AC5175" s="14"/>
      <c r="AG5175" s="10"/>
      <c r="AH5175" s="10"/>
      <c r="AL5175" s="84"/>
      <c r="AM5175" s="84"/>
    </row>
    <row r="5176" spans="28:39" hidden="1" x14ac:dyDescent="0.25">
      <c r="AB5176" s="14"/>
      <c r="AC5176" s="14"/>
      <c r="AG5176" s="10"/>
      <c r="AH5176" s="10"/>
      <c r="AL5176" s="84"/>
      <c r="AM5176" s="84"/>
    </row>
    <row r="5177" spans="28:39" hidden="1" x14ac:dyDescent="0.25">
      <c r="AB5177" s="14"/>
      <c r="AC5177" s="14"/>
      <c r="AG5177" s="10"/>
      <c r="AH5177" s="10"/>
      <c r="AL5177" s="84"/>
      <c r="AM5177" s="84"/>
    </row>
    <row r="5178" spans="28:39" hidden="1" x14ac:dyDescent="0.25">
      <c r="AB5178" s="14"/>
      <c r="AC5178" s="14"/>
      <c r="AG5178" s="10"/>
      <c r="AH5178" s="10"/>
      <c r="AL5178" s="84"/>
      <c r="AM5178" s="84"/>
    </row>
    <row r="5179" spans="28:39" hidden="1" x14ac:dyDescent="0.25">
      <c r="AB5179" s="14"/>
      <c r="AC5179" s="14"/>
      <c r="AG5179" s="10"/>
      <c r="AH5179" s="10"/>
      <c r="AL5179" s="84"/>
      <c r="AM5179" s="84"/>
    </row>
    <row r="5180" spans="28:39" hidden="1" x14ac:dyDescent="0.25">
      <c r="AB5180" s="14"/>
      <c r="AC5180" s="14"/>
      <c r="AG5180" s="10"/>
      <c r="AH5180" s="10"/>
      <c r="AL5180" s="84"/>
      <c r="AM5180" s="84"/>
    </row>
    <row r="5181" spans="28:39" hidden="1" x14ac:dyDescent="0.25">
      <c r="AB5181" s="14"/>
      <c r="AC5181" s="14"/>
      <c r="AG5181" s="10"/>
      <c r="AH5181" s="10"/>
      <c r="AL5181" s="84"/>
      <c r="AM5181" s="84"/>
    </row>
    <row r="5182" spans="28:39" hidden="1" x14ac:dyDescent="0.25">
      <c r="AB5182" s="14"/>
      <c r="AC5182" s="14"/>
      <c r="AG5182" s="10"/>
      <c r="AH5182" s="10"/>
      <c r="AL5182" s="84"/>
      <c r="AM5182" s="84"/>
    </row>
    <row r="5183" spans="28:39" hidden="1" x14ac:dyDescent="0.25">
      <c r="AB5183" s="14"/>
      <c r="AC5183" s="14"/>
      <c r="AG5183" s="10"/>
      <c r="AH5183" s="10"/>
      <c r="AL5183" s="84"/>
      <c r="AM5183" s="84"/>
    </row>
    <row r="5184" spans="28:39" hidden="1" x14ac:dyDescent="0.25">
      <c r="AB5184" s="14"/>
      <c r="AC5184" s="14"/>
      <c r="AG5184" s="10"/>
      <c r="AH5184" s="10"/>
      <c r="AL5184" s="84"/>
      <c r="AM5184" s="84"/>
    </row>
    <row r="5185" spans="28:39" hidden="1" x14ac:dyDescent="0.25">
      <c r="AB5185" s="14"/>
      <c r="AC5185" s="14"/>
      <c r="AG5185" s="10"/>
      <c r="AH5185" s="10"/>
      <c r="AL5185" s="84"/>
      <c r="AM5185" s="84"/>
    </row>
    <row r="5186" spans="28:39" hidden="1" x14ac:dyDescent="0.25">
      <c r="AB5186" s="14"/>
      <c r="AC5186" s="14"/>
      <c r="AG5186" s="10"/>
      <c r="AH5186" s="10"/>
      <c r="AL5186" s="84"/>
      <c r="AM5186" s="84"/>
    </row>
    <row r="5187" spans="28:39" hidden="1" x14ac:dyDescent="0.25">
      <c r="AB5187" s="14"/>
      <c r="AC5187" s="14"/>
      <c r="AG5187" s="10"/>
      <c r="AH5187" s="10"/>
      <c r="AL5187" s="84"/>
      <c r="AM5187" s="84"/>
    </row>
    <row r="5188" spans="28:39" hidden="1" x14ac:dyDescent="0.25">
      <c r="AB5188" s="14"/>
      <c r="AC5188" s="14"/>
      <c r="AG5188" s="10"/>
      <c r="AH5188" s="10"/>
      <c r="AL5188" s="84"/>
      <c r="AM5188" s="84"/>
    </row>
    <row r="5189" spans="28:39" hidden="1" x14ac:dyDescent="0.25">
      <c r="AB5189" s="14"/>
      <c r="AC5189" s="14"/>
      <c r="AG5189" s="10"/>
      <c r="AH5189" s="10"/>
      <c r="AL5189" s="84"/>
      <c r="AM5189" s="84"/>
    </row>
    <row r="5190" spans="28:39" hidden="1" x14ac:dyDescent="0.25">
      <c r="AB5190" s="14"/>
      <c r="AC5190" s="14"/>
      <c r="AG5190" s="10"/>
      <c r="AH5190" s="10"/>
      <c r="AL5190" s="84"/>
      <c r="AM5190" s="84"/>
    </row>
    <row r="5191" spans="28:39" hidden="1" x14ac:dyDescent="0.25">
      <c r="AB5191" s="14"/>
      <c r="AC5191" s="14"/>
      <c r="AG5191" s="10"/>
      <c r="AH5191" s="10"/>
      <c r="AL5191" s="84"/>
      <c r="AM5191" s="84"/>
    </row>
    <row r="5192" spans="28:39" hidden="1" x14ac:dyDescent="0.25">
      <c r="AB5192" s="14"/>
      <c r="AC5192" s="14"/>
      <c r="AG5192" s="10"/>
      <c r="AH5192" s="10"/>
      <c r="AL5192" s="84"/>
      <c r="AM5192" s="84"/>
    </row>
    <row r="5193" spans="28:39" hidden="1" x14ac:dyDescent="0.25">
      <c r="AB5193" s="14"/>
      <c r="AC5193" s="14"/>
      <c r="AG5193" s="10"/>
      <c r="AH5193" s="10"/>
      <c r="AL5193" s="84"/>
      <c r="AM5193" s="84"/>
    </row>
    <row r="5194" spans="28:39" hidden="1" x14ac:dyDescent="0.25">
      <c r="AB5194" s="14"/>
      <c r="AC5194" s="14"/>
      <c r="AG5194" s="10"/>
      <c r="AH5194" s="10"/>
      <c r="AL5194" s="84"/>
      <c r="AM5194" s="84"/>
    </row>
    <row r="5195" spans="28:39" hidden="1" x14ac:dyDescent="0.25">
      <c r="AB5195" s="14"/>
      <c r="AC5195" s="14"/>
      <c r="AG5195" s="10"/>
      <c r="AH5195" s="10"/>
      <c r="AL5195" s="84"/>
      <c r="AM5195" s="84"/>
    </row>
    <row r="5196" spans="28:39" hidden="1" x14ac:dyDescent="0.25">
      <c r="AB5196" s="14"/>
      <c r="AC5196" s="14"/>
      <c r="AG5196" s="10"/>
      <c r="AH5196" s="10"/>
      <c r="AL5196" s="84"/>
      <c r="AM5196" s="84"/>
    </row>
    <row r="5197" spans="28:39" hidden="1" x14ac:dyDescent="0.25">
      <c r="AB5197" s="14"/>
      <c r="AC5197" s="14"/>
      <c r="AG5197" s="10"/>
      <c r="AH5197" s="10"/>
      <c r="AL5197" s="84"/>
      <c r="AM5197" s="84"/>
    </row>
    <row r="5198" spans="28:39" hidden="1" x14ac:dyDescent="0.25">
      <c r="AB5198" s="14"/>
      <c r="AC5198" s="14"/>
      <c r="AG5198" s="10"/>
      <c r="AH5198" s="10"/>
      <c r="AL5198" s="84"/>
      <c r="AM5198" s="84"/>
    </row>
    <row r="5199" spans="28:39" hidden="1" x14ac:dyDescent="0.25">
      <c r="AB5199" s="14"/>
      <c r="AC5199" s="14"/>
      <c r="AG5199" s="10"/>
      <c r="AH5199" s="10"/>
      <c r="AL5199" s="84"/>
      <c r="AM5199" s="84"/>
    </row>
    <row r="5200" spans="28:39" hidden="1" x14ac:dyDescent="0.25">
      <c r="AB5200" s="14"/>
      <c r="AC5200" s="14"/>
      <c r="AG5200" s="10"/>
      <c r="AH5200" s="10"/>
      <c r="AL5200" s="84"/>
      <c r="AM5200" s="84"/>
    </row>
    <row r="5201" spans="28:39" hidden="1" x14ac:dyDescent="0.25">
      <c r="AB5201" s="14"/>
      <c r="AC5201" s="14"/>
      <c r="AG5201" s="10"/>
      <c r="AH5201" s="10"/>
      <c r="AL5201" s="84"/>
      <c r="AM5201" s="84"/>
    </row>
    <row r="5202" spans="28:39" hidden="1" x14ac:dyDescent="0.25">
      <c r="AB5202" s="14"/>
      <c r="AC5202" s="14"/>
      <c r="AG5202" s="10"/>
      <c r="AH5202" s="10"/>
      <c r="AL5202" s="84"/>
      <c r="AM5202" s="84"/>
    </row>
    <row r="5203" spans="28:39" hidden="1" x14ac:dyDescent="0.25">
      <c r="AB5203" s="14"/>
      <c r="AC5203" s="14"/>
      <c r="AG5203" s="10"/>
      <c r="AH5203" s="10"/>
      <c r="AL5203" s="84"/>
      <c r="AM5203" s="84"/>
    </row>
    <row r="5204" spans="28:39" hidden="1" x14ac:dyDescent="0.25">
      <c r="AB5204" s="14"/>
      <c r="AC5204" s="14"/>
      <c r="AG5204" s="10"/>
      <c r="AH5204" s="10"/>
      <c r="AL5204" s="84"/>
      <c r="AM5204" s="84"/>
    </row>
    <row r="5205" spans="28:39" hidden="1" x14ac:dyDescent="0.25">
      <c r="AB5205" s="14"/>
      <c r="AC5205" s="14"/>
      <c r="AG5205" s="10"/>
      <c r="AH5205" s="10"/>
      <c r="AL5205" s="84"/>
      <c r="AM5205" s="84"/>
    </row>
    <row r="5206" spans="28:39" hidden="1" x14ac:dyDescent="0.25">
      <c r="AB5206" s="14"/>
      <c r="AC5206" s="14"/>
      <c r="AG5206" s="10"/>
      <c r="AH5206" s="10"/>
      <c r="AL5206" s="84"/>
      <c r="AM5206" s="84"/>
    </row>
    <row r="5207" spans="28:39" hidden="1" x14ac:dyDescent="0.25">
      <c r="AB5207" s="14"/>
      <c r="AC5207" s="14"/>
      <c r="AG5207" s="10"/>
      <c r="AH5207" s="10"/>
      <c r="AL5207" s="84"/>
      <c r="AM5207" s="84"/>
    </row>
    <row r="5208" spans="28:39" hidden="1" x14ac:dyDescent="0.25">
      <c r="AB5208" s="14"/>
      <c r="AC5208" s="14"/>
      <c r="AG5208" s="10"/>
      <c r="AH5208" s="10"/>
      <c r="AL5208" s="84"/>
      <c r="AM5208" s="84"/>
    </row>
    <row r="5209" spans="28:39" hidden="1" x14ac:dyDescent="0.25">
      <c r="AB5209" s="14"/>
      <c r="AC5209" s="14"/>
      <c r="AG5209" s="10"/>
      <c r="AH5209" s="10"/>
      <c r="AL5209" s="84"/>
      <c r="AM5209" s="84"/>
    </row>
    <row r="5210" spans="28:39" hidden="1" x14ac:dyDescent="0.25">
      <c r="AB5210" s="14"/>
      <c r="AC5210" s="14"/>
      <c r="AG5210" s="10"/>
      <c r="AH5210" s="10"/>
      <c r="AL5210" s="84"/>
      <c r="AM5210" s="84"/>
    </row>
    <row r="5211" spans="28:39" hidden="1" x14ac:dyDescent="0.25">
      <c r="AB5211" s="14"/>
      <c r="AC5211" s="14"/>
      <c r="AG5211" s="10"/>
      <c r="AH5211" s="10"/>
      <c r="AL5211" s="84"/>
      <c r="AM5211" s="84"/>
    </row>
    <row r="5212" spans="28:39" hidden="1" x14ac:dyDescent="0.25">
      <c r="AB5212" s="14"/>
      <c r="AC5212" s="14"/>
      <c r="AG5212" s="10"/>
      <c r="AH5212" s="10"/>
      <c r="AL5212" s="84"/>
      <c r="AM5212" s="84"/>
    </row>
    <row r="5213" spans="28:39" hidden="1" x14ac:dyDescent="0.25">
      <c r="AB5213" s="14"/>
      <c r="AC5213" s="14"/>
      <c r="AG5213" s="10"/>
      <c r="AH5213" s="10"/>
      <c r="AL5213" s="84"/>
      <c r="AM5213" s="84"/>
    </row>
    <row r="5214" spans="28:39" hidden="1" x14ac:dyDescent="0.25">
      <c r="AB5214" s="14"/>
      <c r="AC5214" s="14"/>
      <c r="AG5214" s="10"/>
      <c r="AH5214" s="10"/>
      <c r="AL5214" s="84"/>
      <c r="AM5214" s="84"/>
    </row>
    <row r="5215" spans="28:39" hidden="1" x14ac:dyDescent="0.25">
      <c r="AB5215" s="14"/>
      <c r="AC5215" s="14"/>
      <c r="AG5215" s="10"/>
      <c r="AH5215" s="10"/>
      <c r="AL5215" s="84"/>
      <c r="AM5215" s="84"/>
    </row>
    <row r="5216" spans="28:39" hidden="1" x14ac:dyDescent="0.25">
      <c r="AB5216" s="14"/>
      <c r="AC5216" s="14"/>
      <c r="AG5216" s="10"/>
      <c r="AH5216" s="10"/>
      <c r="AL5216" s="84"/>
      <c r="AM5216" s="84"/>
    </row>
    <row r="5217" spans="28:39" hidden="1" x14ac:dyDescent="0.25">
      <c r="AB5217" s="14"/>
      <c r="AC5217" s="14"/>
      <c r="AG5217" s="10"/>
      <c r="AH5217" s="10"/>
      <c r="AL5217" s="84"/>
      <c r="AM5217" s="84"/>
    </row>
    <row r="5218" spans="28:39" hidden="1" x14ac:dyDescent="0.25">
      <c r="AB5218" s="14"/>
      <c r="AC5218" s="14"/>
      <c r="AG5218" s="10"/>
      <c r="AH5218" s="10"/>
      <c r="AL5218" s="84"/>
      <c r="AM5218" s="84"/>
    </row>
    <row r="5219" spans="28:39" hidden="1" x14ac:dyDescent="0.25">
      <c r="AB5219" s="14"/>
      <c r="AC5219" s="14"/>
      <c r="AG5219" s="10"/>
      <c r="AH5219" s="10"/>
      <c r="AL5219" s="84"/>
      <c r="AM5219" s="84"/>
    </row>
    <row r="5220" spans="28:39" hidden="1" x14ac:dyDescent="0.25">
      <c r="AB5220" s="14"/>
      <c r="AC5220" s="14"/>
      <c r="AG5220" s="10"/>
      <c r="AH5220" s="10"/>
      <c r="AL5220" s="84"/>
      <c r="AM5220" s="84"/>
    </row>
    <row r="5221" spans="28:39" hidden="1" x14ac:dyDescent="0.25">
      <c r="AB5221" s="14"/>
      <c r="AC5221" s="14"/>
      <c r="AG5221" s="10"/>
      <c r="AH5221" s="10"/>
      <c r="AL5221" s="84"/>
      <c r="AM5221" s="84"/>
    </row>
    <row r="5222" spans="28:39" hidden="1" x14ac:dyDescent="0.25">
      <c r="AB5222" s="14"/>
      <c r="AC5222" s="14"/>
      <c r="AG5222" s="10"/>
      <c r="AH5222" s="10"/>
      <c r="AL5222" s="84"/>
      <c r="AM5222" s="84"/>
    </row>
    <row r="5223" spans="28:39" hidden="1" x14ac:dyDescent="0.25">
      <c r="AB5223" s="14"/>
      <c r="AC5223" s="14"/>
      <c r="AG5223" s="10"/>
      <c r="AH5223" s="10"/>
      <c r="AL5223" s="84"/>
      <c r="AM5223" s="84"/>
    </row>
    <row r="5224" spans="28:39" hidden="1" x14ac:dyDescent="0.25">
      <c r="AB5224" s="14"/>
      <c r="AC5224" s="14"/>
      <c r="AG5224" s="10"/>
      <c r="AH5224" s="10"/>
      <c r="AL5224" s="84"/>
      <c r="AM5224" s="84"/>
    </row>
    <row r="5225" spans="28:39" hidden="1" x14ac:dyDescent="0.25">
      <c r="AB5225" s="14"/>
      <c r="AC5225" s="14"/>
      <c r="AG5225" s="10"/>
      <c r="AH5225" s="10"/>
      <c r="AL5225" s="84"/>
      <c r="AM5225" s="84"/>
    </row>
    <row r="5226" spans="28:39" hidden="1" x14ac:dyDescent="0.25">
      <c r="AB5226" s="14"/>
      <c r="AC5226" s="14"/>
      <c r="AG5226" s="10"/>
      <c r="AH5226" s="10"/>
      <c r="AL5226" s="84"/>
      <c r="AM5226" s="84"/>
    </row>
    <row r="5227" spans="28:39" hidden="1" x14ac:dyDescent="0.25">
      <c r="AB5227" s="14"/>
      <c r="AC5227" s="14"/>
      <c r="AG5227" s="10"/>
      <c r="AH5227" s="10"/>
      <c r="AL5227" s="84"/>
      <c r="AM5227" s="84"/>
    </row>
    <row r="5228" spans="28:39" hidden="1" x14ac:dyDescent="0.25">
      <c r="AB5228" s="14"/>
      <c r="AC5228" s="14"/>
      <c r="AG5228" s="10"/>
      <c r="AH5228" s="10"/>
      <c r="AL5228" s="84"/>
      <c r="AM5228" s="84"/>
    </row>
    <row r="5229" spans="28:39" hidden="1" x14ac:dyDescent="0.25">
      <c r="AB5229" s="14"/>
      <c r="AC5229" s="14"/>
      <c r="AG5229" s="10"/>
      <c r="AH5229" s="10"/>
      <c r="AL5229" s="84"/>
      <c r="AM5229" s="84"/>
    </row>
    <row r="5230" spans="28:39" hidden="1" x14ac:dyDescent="0.25">
      <c r="AB5230" s="14"/>
      <c r="AC5230" s="14"/>
      <c r="AG5230" s="10"/>
      <c r="AH5230" s="10"/>
      <c r="AL5230" s="84"/>
      <c r="AM5230" s="84"/>
    </row>
    <row r="5231" spans="28:39" hidden="1" x14ac:dyDescent="0.25">
      <c r="AB5231" s="14"/>
      <c r="AC5231" s="14"/>
      <c r="AG5231" s="10"/>
      <c r="AH5231" s="10"/>
      <c r="AL5231" s="84"/>
      <c r="AM5231" s="84"/>
    </row>
    <row r="5232" spans="28:39" hidden="1" x14ac:dyDescent="0.25">
      <c r="AB5232" s="14"/>
      <c r="AC5232" s="14"/>
      <c r="AG5232" s="10"/>
      <c r="AH5232" s="10"/>
      <c r="AL5232" s="84"/>
      <c r="AM5232" s="84"/>
    </row>
    <row r="5233" spans="28:39" hidden="1" x14ac:dyDescent="0.25">
      <c r="AB5233" s="14"/>
      <c r="AC5233" s="14"/>
      <c r="AG5233" s="10"/>
      <c r="AH5233" s="10"/>
      <c r="AL5233" s="84"/>
      <c r="AM5233" s="84"/>
    </row>
    <row r="5234" spans="28:39" hidden="1" x14ac:dyDescent="0.25">
      <c r="AB5234" s="14"/>
      <c r="AC5234" s="14"/>
      <c r="AG5234" s="10"/>
      <c r="AH5234" s="10"/>
      <c r="AL5234" s="84"/>
      <c r="AM5234" s="84"/>
    </row>
    <row r="5235" spans="28:39" hidden="1" x14ac:dyDescent="0.25">
      <c r="AB5235" s="14"/>
      <c r="AC5235" s="14"/>
      <c r="AG5235" s="10"/>
      <c r="AH5235" s="10"/>
      <c r="AL5235" s="84"/>
      <c r="AM5235" s="84"/>
    </row>
    <row r="5236" spans="28:39" hidden="1" x14ac:dyDescent="0.25">
      <c r="AB5236" s="14"/>
      <c r="AC5236" s="14"/>
      <c r="AG5236" s="10"/>
      <c r="AH5236" s="10"/>
      <c r="AL5236" s="84"/>
      <c r="AM5236" s="84"/>
    </row>
    <row r="5237" spans="28:39" hidden="1" x14ac:dyDescent="0.25">
      <c r="AB5237" s="14"/>
      <c r="AC5237" s="14"/>
      <c r="AG5237" s="10"/>
      <c r="AH5237" s="10"/>
      <c r="AL5237" s="84"/>
      <c r="AM5237" s="84"/>
    </row>
    <row r="5238" spans="28:39" hidden="1" x14ac:dyDescent="0.25">
      <c r="AB5238" s="14"/>
      <c r="AC5238" s="14"/>
      <c r="AG5238" s="10"/>
      <c r="AH5238" s="10"/>
      <c r="AL5238" s="84"/>
      <c r="AM5238" s="84"/>
    </row>
    <row r="5239" spans="28:39" hidden="1" x14ac:dyDescent="0.25">
      <c r="AB5239" s="14"/>
      <c r="AC5239" s="14"/>
      <c r="AG5239" s="10"/>
      <c r="AH5239" s="10"/>
      <c r="AL5239" s="84"/>
      <c r="AM5239" s="84"/>
    </row>
    <row r="5240" spans="28:39" hidden="1" x14ac:dyDescent="0.25">
      <c r="AB5240" s="14"/>
      <c r="AC5240" s="14"/>
      <c r="AG5240" s="10"/>
      <c r="AH5240" s="10"/>
      <c r="AL5240" s="84"/>
      <c r="AM5240" s="84"/>
    </row>
    <row r="5241" spans="28:39" hidden="1" x14ac:dyDescent="0.25">
      <c r="AB5241" s="14"/>
      <c r="AC5241" s="14"/>
      <c r="AG5241" s="10"/>
      <c r="AH5241" s="10"/>
      <c r="AL5241" s="84"/>
      <c r="AM5241" s="84"/>
    </row>
    <row r="5242" spans="28:39" hidden="1" x14ac:dyDescent="0.25">
      <c r="AB5242" s="14"/>
      <c r="AC5242" s="14"/>
      <c r="AG5242" s="10"/>
      <c r="AH5242" s="10"/>
      <c r="AL5242" s="84"/>
      <c r="AM5242" s="84"/>
    </row>
    <row r="5243" spans="28:39" hidden="1" x14ac:dyDescent="0.25">
      <c r="AB5243" s="14"/>
      <c r="AC5243" s="14"/>
      <c r="AG5243" s="10"/>
      <c r="AH5243" s="10"/>
      <c r="AL5243" s="84"/>
      <c r="AM5243" s="84"/>
    </row>
    <row r="5244" spans="28:39" hidden="1" x14ac:dyDescent="0.25">
      <c r="AB5244" s="14"/>
      <c r="AC5244" s="14"/>
      <c r="AG5244" s="10"/>
      <c r="AH5244" s="10"/>
      <c r="AL5244" s="84"/>
      <c r="AM5244" s="84"/>
    </row>
    <row r="5245" spans="28:39" hidden="1" x14ac:dyDescent="0.25">
      <c r="AB5245" s="14"/>
      <c r="AC5245" s="14"/>
      <c r="AG5245" s="10"/>
      <c r="AH5245" s="10"/>
      <c r="AL5245" s="84"/>
      <c r="AM5245" s="84"/>
    </row>
    <row r="5246" spans="28:39" hidden="1" x14ac:dyDescent="0.25">
      <c r="AB5246" s="14"/>
      <c r="AC5246" s="14"/>
      <c r="AG5246" s="10"/>
      <c r="AH5246" s="10"/>
      <c r="AL5246" s="84"/>
      <c r="AM5246" s="84"/>
    </row>
    <row r="5247" spans="28:39" hidden="1" x14ac:dyDescent="0.25">
      <c r="AB5247" s="14"/>
      <c r="AC5247" s="14"/>
      <c r="AG5247" s="10"/>
      <c r="AH5247" s="10"/>
      <c r="AL5247" s="84"/>
      <c r="AM5247" s="84"/>
    </row>
    <row r="5248" spans="28:39" hidden="1" x14ac:dyDescent="0.25">
      <c r="AB5248" s="14"/>
      <c r="AC5248" s="14"/>
      <c r="AG5248" s="10"/>
      <c r="AH5248" s="10"/>
      <c r="AL5248" s="84"/>
      <c r="AM5248" s="84"/>
    </row>
    <row r="5249" spans="28:39" hidden="1" x14ac:dyDescent="0.25">
      <c r="AB5249" s="14"/>
      <c r="AC5249" s="14"/>
      <c r="AG5249" s="10"/>
      <c r="AH5249" s="10"/>
      <c r="AL5249" s="84"/>
      <c r="AM5249" s="84"/>
    </row>
    <row r="5250" spans="28:39" hidden="1" x14ac:dyDescent="0.25">
      <c r="AB5250" s="14"/>
      <c r="AC5250" s="14"/>
      <c r="AG5250" s="10"/>
      <c r="AH5250" s="10"/>
      <c r="AL5250" s="84"/>
      <c r="AM5250" s="84"/>
    </row>
    <row r="5251" spans="28:39" hidden="1" x14ac:dyDescent="0.25">
      <c r="AB5251" s="14"/>
      <c r="AC5251" s="14"/>
      <c r="AG5251" s="10"/>
      <c r="AH5251" s="10"/>
      <c r="AL5251" s="84"/>
      <c r="AM5251" s="84"/>
    </row>
    <row r="5252" spans="28:39" hidden="1" x14ac:dyDescent="0.25">
      <c r="AB5252" s="14"/>
      <c r="AC5252" s="14"/>
      <c r="AG5252" s="10"/>
      <c r="AH5252" s="10"/>
      <c r="AL5252" s="84"/>
      <c r="AM5252" s="84"/>
    </row>
    <row r="5253" spans="28:39" hidden="1" x14ac:dyDescent="0.25">
      <c r="AB5253" s="14"/>
      <c r="AC5253" s="14"/>
      <c r="AG5253" s="10"/>
      <c r="AH5253" s="10"/>
      <c r="AL5253" s="84"/>
      <c r="AM5253" s="84"/>
    </row>
    <row r="5254" spans="28:39" hidden="1" x14ac:dyDescent="0.25">
      <c r="AB5254" s="14"/>
      <c r="AC5254" s="14"/>
      <c r="AG5254" s="10"/>
      <c r="AH5254" s="10"/>
      <c r="AL5254" s="84"/>
      <c r="AM5254" s="84"/>
    </row>
    <row r="5255" spans="28:39" hidden="1" x14ac:dyDescent="0.25">
      <c r="AB5255" s="14"/>
      <c r="AC5255" s="14"/>
      <c r="AG5255" s="10"/>
      <c r="AH5255" s="10"/>
      <c r="AL5255" s="84"/>
      <c r="AM5255" s="84"/>
    </row>
    <row r="5256" spans="28:39" hidden="1" x14ac:dyDescent="0.25">
      <c r="AB5256" s="14"/>
      <c r="AC5256" s="14"/>
      <c r="AG5256" s="10"/>
      <c r="AH5256" s="10"/>
      <c r="AL5256" s="84"/>
      <c r="AM5256" s="84"/>
    </row>
    <row r="5257" spans="28:39" hidden="1" x14ac:dyDescent="0.25">
      <c r="AB5257" s="14"/>
      <c r="AC5257" s="14"/>
      <c r="AG5257" s="10"/>
      <c r="AH5257" s="10"/>
      <c r="AL5257" s="84"/>
      <c r="AM5257" s="84"/>
    </row>
    <row r="5258" spans="28:39" hidden="1" x14ac:dyDescent="0.25">
      <c r="AB5258" s="14"/>
      <c r="AC5258" s="14"/>
      <c r="AG5258" s="10"/>
      <c r="AH5258" s="10"/>
      <c r="AL5258" s="84"/>
      <c r="AM5258" s="84"/>
    </row>
    <row r="5259" spans="28:39" hidden="1" x14ac:dyDescent="0.25">
      <c r="AB5259" s="14"/>
      <c r="AC5259" s="14"/>
      <c r="AG5259" s="10"/>
      <c r="AH5259" s="10"/>
      <c r="AL5259" s="84"/>
      <c r="AM5259" s="84"/>
    </row>
    <row r="5260" spans="28:39" hidden="1" x14ac:dyDescent="0.25">
      <c r="AB5260" s="14"/>
      <c r="AC5260" s="14"/>
      <c r="AG5260" s="10"/>
      <c r="AH5260" s="10"/>
      <c r="AL5260" s="84"/>
      <c r="AM5260" s="84"/>
    </row>
    <row r="5261" spans="28:39" hidden="1" x14ac:dyDescent="0.25">
      <c r="AB5261" s="14"/>
      <c r="AC5261" s="14"/>
      <c r="AG5261" s="10"/>
      <c r="AH5261" s="10"/>
      <c r="AL5261" s="84"/>
      <c r="AM5261" s="84"/>
    </row>
    <row r="5262" spans="28:39" hidden="1" x14ac:dyDescent="0.25">
      <c r="AB5262" s="14"/>
      <c r="AC5262" s="14"/>
      <c r="AG5262" s="10"/>
      <c r="AH5262" s="10"/>
      <c r="AL5262" s="84"/>
      <c r="AM5262" s="84"/>
    </row>
    <row r="5263" spans="28:39" hidden="1" x14ac:dyDescent="0.25">
      <c r="AB5263" s="14"/>
      <c r="AC5263" s="14"/>
      <c r="AG5263" s="10"/>
      <c r="AH5263" s="10"/>
      <c r="AL5263" s="84"/>
      <c r="AM5263" s="84"/>
    </row>
    <row r="5264" spans="28:39" hidden="1" x14ac:dyDescent="0.25">
      <c r="AB5264" s="14"/>
      <c r="AC5264" s="14"/>
      <c r="AG5264" s="10"/>
      <c r="AH5264" s="10"/>
      <c r="AL5264" s="84"/>
      <c r="AM5264" s="84"/>
    </row>
    <row r="5265" spans="28:39" hidden="1" x14ac:dyDescent="0.25">
      <c r="AB5265" s="14"/>
      <c r="AC5265" s="14"/>
      <c r="AG5265" s="10"/>
      <c r="AH5265" s="10"/>
      <c r="AL5265" s="84"/>
      <c r="AM5265" s="84"/>
    </row>
    <row r="5266" spans="28:39" hidden="1" x14ac:dyDescent="0.25">
      <c r="AB5266" s="14"/>
      <c r="AC5266" s="14"/>
      <c r="AG5266" s="10"/>
      <c r="AH5266" s="10"/>
      <c r="AL5266" s="84"/>
      <c r="AM5266" s="84"/>
    </row>
    <row r="5267" spans="28:39" hidden="1" x14ac:dyDescent="0.25">
      <c r="AB5267" s="14"/>
      <c r="AC5267" s="14"/>
      <c r="AG5267" s="10"/>
      <c r="AH5267" s="10"/>
      <c r="AL5267" s="84"/>
      <c r="AM5267" s="84"/>
    </row>
    <row r="5268" spans="28:39" hidden="1" x14ac:dyDescent="0.25">
      <c r="AB5268" s="14"/>
      <c r="AC5268" s="14"/>
      <c r="AG5268" s="10"/>
      <c r="AH5268" s="10"/>
      <c r="AL5268" s="84"/>
      <c r="AM5268" s="84"/>
    </row>
    <row r="5269" spans="28:39" hidden="1" x14ac:dyDescent="0.25">
      <c r="AB5269" s="14"/>
      <c r="AC5269" s="14"/>
      <c r="AG5269" s="10"/>
      <c r="AH5269" s="10"/>
      <c r="AL5269" s="84"/>
      <c r="AM5269" s="84"/>
    </row>
    <row r="5270" spans="28:39" hidden="1" x14ac:dyDescent="0.25">
      <c r="AB5270" s="14"/>
      <c r="AC5270" s="14"/>
      <c r="AG5270" s="10"/>
      <c r="AH5270" s="10"/>
      <c r="AL5270" s="84"/>
      <c r="AM5270" s="84"/>
    </row>
    <row r="5271" spans="28:39" hidden="1" x14ac:dyDescent="0.25">
      <c r="AB5271" s="14"/>
      <c r="AC5271" s="14"/>
      <c r="AG5271" s="10"/>
      <c r="AH5271" s="10"/>
      <c r="AL5271" s="84"/>
      <c r="AM5271" s="84"/>
    </row>
    <row r="5272" spans="28:39" hidden="1" x14ac:dyDescent="0.25">
      <c r="AB5272" s="14"/>
      <c r="AC5272" s="14"/>
      <c r="AG5272" s="10"/>
      <c r="AH5272" s="10"/>
      <c r="AL5272" s="84"/>
      <c r="AM5272" s="84"/>
    </row>
    <row r="5273" spans="28:39" hidden="1" x14ac:dyDescent="0.25">
      <c r="AB5273" s="14"/>
      <c r="AC5273" s="14"/>
      <c r="AG5273" s="10"/>
      <c r="AH5273" s="10"/>
      <c r="AL5273" s="84"/>
      <c r="AM5273" s="84"/>
    </row>
    <row r="5274" spans="28:39" hidden="1" x14ac:dyDescent="0.25">
      <c r="AB5274" s="14"/>
      <c r="AC5274" s="14"/>
      <c r="AG5274" s="10"/>
      <c r="AH5274" s="10"/>
      <c r="AL5274" s="84"/>
      <c r="AM5274" s="84"/>
    </row>
    <row r="5275" spans="28:39" hidden="1" x14ac:dyDescent="0.25">
      <c r="AB5275" s="14"/>
      <c r="AC5275" s="14"/>
      <c r="AG5275" s="10"/>
      <c r="AH5275" s="10"/>
      <c r="AL5275" s="84"/>
      <c r="AM5275" s="84"/>
    </row>
    <row r="5276" spans="28:39" hidden="1" x14ac:dyDescent="0.25">
      <c r="AB5276" s="14"/>
      <c r="AC5276" s="14"/>
      <c r="AG5276" s="10"/>
      <c r="AH5276" s="10"/>
      <c r="AL5276" s="84"/>
      <c r="AM5276" s="84"/>
    </row>
    <row r="5277" spans="28:39" hidden="1" x14ac:dyDescent="0.25">
      <c r="AB5277" s="14"/>
      <c r="AC5277" s="14"/>
      <c r="AG5277" s="10"/>
      <c r="AH5277" s="10"/>
      <c r="AL5277" s="84"/>
      <c r="AM5277" s="84"/>
    </row>
    <row r="5278" spans="28:39" hidden="1" x14ac:dyDescent="0.25">
      <c r="AB5278" s="14"/>
      <c r="AC5278" s="14"/>
      <c r="AG5278" s="10"/>
      <c r="AH5278" s="10"/>
      <c r="AL5278" s="84"/>
      <c r="AM5278" s="84"/>
    </row>
    <row r="5279" spans="28:39" hidden="1" x14ac:dyDescent="0.25">
      <c r="AB5279" s="14"/>
      <c r="AC5279" s="14"/>
      <c r="AG5279" s="10"/>
      <c r="AH5279" s="10"/>
      <c r="AL5279" s="84"/>
      <c r="AM5279" s="84"/>
    </row>
    <row r="5280" spans="28:39" hidden="1" x14ac:dyDescent="0.25">
      <c r="AB5280" s="14"/>
      <c r="AC5280" s="14"/>
      <c r="AG5280" s="10"/>
      <c r="AH5280" s="10"/>
      <c r="AL5280" s="84"/>
      <c r="AM5280" s="84"/>
    </row>
    <row r="5281" spans="28:39" hidden="1" x14ac:dyDescent="0.25">
      <c r="AB5281" s="14"/>
      <c r="AC5281" s="14"/>
      <c r="AG5281" s="10"/>
      <c r="AH5281" s="10"/>
      <c r="AL5281" s="84"/>
      <c r="AM5281" s="84"/>
    </row>
    <row r="5282" spans="28:39" hidden="1" x14ac:dyDescent="0.25">
      <c r="AB5282" s="14"/>
      <c r="AC5282" s="14"/>
      <c r="AG5282" s="10"/>
      <c r="AH5282" s="10"/>
      <c r="AL5282" s="84"/>
      <c r="AM5282" s="84"/>
    </row>
    <row r="5283" spans="28:39" hidden="1" x14ac:dyDescent="0.25">
      <c r="AB5283" s="14"/>
      <c r="AC5283" s="14"/>
      <c r="AG5283" s="10"/>
      <c r="AH5283" s="10"/>
      <c r="AL5283" s="84"/>
      <c r="AM5283" s="84"/>
    </row>
    <row r="5284" spans="28:39" hidden="1" x14ac:dyDescent="0.25">
      <c r="AB5284" s="14"/>
      <c r="AC5284" s="14"/>
      <c r="AG5284" s="10"/>
      <c r="AH5284" s="10"/>
      <c r="AL5284" s="84"/>
      <c r="AM5284" s="84"/>
    </row>
    <row r="5285" spans="28:39" hidden="1" x14ac:dyDescent="0.25">
      <c r="AB5285" s="14"/>
      <c r="AC5285" s="14"/>
      <c r="AG5285" s="10"/>
      <c r="AH5285" s="10"/>
      <c r="AL5285" s="84"/>
      <c r="AM5285" s="84"/>
    </row>
    <row r="5286" spans="28:39" hidden="1" x14ac:dyDescent="0.25">
      <c r="AB5286" s="14"/>
      <c r="AC5286" s="14"/>
      <c r="AG5286" s="10"/>
      <c r="AH5286" s="10"/>
      <c r="AL5286" s="84"/>
      <c r="AM5286" s="84"/>
    </row>
    <row r="5287" spans="28:39" hidden="1" x14ac:dyDescent="0.25">
      <c r="AB5287" s="14"/>
      <c r="AC5287" s="14"/>
      <c r="AG5287" s="10"/>
      <c r="AH5287" s="10"/>
      <c r="AL5287" s="84"/>
      <c r="AM5287" s="84"/>
    </row>
    <row r="5288" spans="28:39" hidden="1" x14ac:dyDescent="0.25">
      <c r="AB5288" s="14"/>
      <c r="AC5288" s="14"/>
      <c r="AG5288" s="10"/>
      <c r="AH5288" s="10"/>
      <c r="AL5288" s="84"/>
      <c r="AM5288" s="84"/>
    </row>
    <row r="5289" spans="28:39" hidden="1" x14ac:dyDescent="0.25">
      <c r="AB5289" s="14"/>
      <c r="AC5289" s="14"/>
      <c r="AG5289" s="10"/>
      <c r="AH5289" s="10"/>
      <c r="AL5289" s="84"/>
      <c r="AM5289" s="84"/>
    </row>
    <row r="5290" spans="28:39" hidden="1" x14ac:dyDescent="0.25">
      <c r="AB5290" s="14"/>
      <c r="AC5290" s="14"/>
      <c r="AG5290" s="10"/>
      <c r="AH5290" s="10"/>
      <c r="AL5290" s="84"/>
      <c r="AM5290" s="84"/>
    </row>
    <row r="5291" spans="28:39" hidden="1" x14ac:dyDescent="0.25">
      <c r="AB5291" s="14"/>
      <c r="AC5291" s="14"/>
      <c r="AG5291" s="10"/>
      <c r="AH5291" s="10"/>
      <c r="AL5291" s="84"/>
      <c r="AM5291" s="84"/>
    </row>
    <row r="5292" spans="28:39" hidden="1" x14ac:dyDescent="0.25">
      <c r="AB5292" s="14"/>
      <c r="AC5292" s="14"/>
      <c r="AG5292" s="10"/>
      <c r="AH5292" s="10"/>
      <c r="AL5292" s="84"/>
      <c r="AM5292" s="84"/>
    </row>
    <row r="5293" spans="28:39" hidden="1" x14ac:dyDescent="0.25">
      <c r="AB5293" s="14"/>
      <c r="AC5293" s="14"/>
      <c r="AG5293" s="10"/>
      <c r="AH5293" s="10"/>
      <c r="AL5293" s="84"/>
      <c r="AM5293" s="84"/>
    </row>
    <row r="5294" spans="28:39" hidden="1" x14ac:dyDescent="0.25">
      <c r="AB5294" s="14"/>
      <c r="AC5294" s="14"/>
      <c r="AG5294" s="10"/>
      <c r="AH5294" s="10"/>
      <c r="AL5294" s="84"/>
      <c r="AM5294" s="84"/>
    </row>
    <row r="5295" spans="28:39" hidden="1" x14ac:dyDescent="0.25">
      <c r="AB5295" s="14"/>
      <c r="AC5295" s="14"/>
      <c r="AG5295" s="10"/>
      <c r="AH5295" s="10"/>
      <c r="AL5295" s="84"/>
      <c r="AM5295" s="84"/>
    </row>
    <row r="5296" spans="28:39" hidden="1" x14ac:dyDescent="0.25">
      <c r="AB5296" s="14"/>
      <c r="AC5296" s="14"/>
      <c r="AG5296" s="10"/>
      <c r="AH5296" s="10"/>
      <c r="AL5296" s="84"/>
      <c r="AM5296" s="84"/>
    </row>
    <row r="5297" spans="28:39" hidden="1" x14ac:dyDescent="0.25">
      <c r="AB5297" s="14"/>
      <c r="AC5297" s="14"/>
      <c r="AG5297" s="10"/>
      <c r="AH5297" s="10"/>
      <c r="AL5297" s="84"/>
      <c r="AM5297" s="84"/>
    </row>
    <row r="5298" spans="28:39" hidden="1" x14ac:dyDescent="0.25">
      <c r="AB5298" s="14"/>
      <c r="AC5298" s="14"/>
      <c r="AG5298" s="10"/>
      <c r="AH5298" s="10"/>
      <c r="AL5298" s="84"/>
      <c r="AM5298" s="84"/>
    </row>
    <row r="5299" spans="28:39" hidden="1" x14ac:dyDescent="0.25">
      <c r="AB5299" s="14"/>
      <c r="AC5299" s="14"/>
      <c r="AG5299" s="10"/>
      <c r="AH5299" s="10"/>
      <c r="AL5299" s="84"/>
      <c r="AM5299" s="84"/>
    </row>
    <row r="5300" spans="28:39" hidden="1" x14ac:dyDescent="0.25">
      <c r="AB5300" s="14"/>
      <c r="AC5300" s="14"/>
      <c r="AG5300" s="10"/>
      <c r="AH5300" s="10"/>
      <c r="AL5300" s="84"/>
      <c r="AM5300" s="84"/>
    </row>
    <row r="5301" spans="28:39" hidden="1" x14ac:dyDescent="0.25">
      <c r="AB5301" s="14"/>
      <c r="AC5301" s="14"/>
      <c r="AG5301" s="10"/>
      <c r="AH5301" s="10"/>
      <c r="AL5301" s="84"/>
      <c r="AM5301" s="84"/>
    </row>
    <row r="5302" spans="28:39" hidden="1" x14ac:dyDescent="0.25">
      <c r="AB5302" s="14"/>
      <c r="AC5302" s="14"/>
      <c r="AG5302" s="10"/>
      <c r="AH5302" s="10"/>
      <c r="AL5302" s="84"/>
      <c r="AM5302" s="84"/>
    </row>
    <row r="5303" spans="28:39" hidden="1" x14ac:dyDescent="0.25">
      <c r="AB5303" s="14"/>
      <c r="AC5303" s="14"/>
      <c r="AG5303" s="10"/>
      <c r="AH5303" s="10"/>
      <c r="AL5303" s="84"/>
      <c r="AM5303" s="84"/>
    </row>
    <row r="5304" spans="28:39" hidden="1" x14ac:dyDescent="0.25">
      <c r="AB5304" s="14"/>
      <c r="AC5304" s="14"/>
      <c r="AG5304" s="10"/>
      <c r="AH5304" s="10"/>
      <c r="AL5304" s="84"/>
      <c r="AM5304" s="84"/>
    </row>
    <row r="5305" spans="28:39" hidden="1" x14ac:dyDescent="0.25">
      <c r="AB5305" s="14"/>
      <c r="AC5305" s="14"/>
      <c r="AG5305" s="10"/>
      <c r="AH5305" s="10"/>
      <c r="AL5305" s="84"/>
      <c r="AM5305" s="84"/>
    </row>
    <row r="5306" spans="28:39" hidden="1" x14ac:dyDescent="0.25">
      <c r="AB5306" s="14"/>
      <c r="AC5306" s="14"/>
      <c r="AG5306" s="10"/>
      <c r="AH5306" s="10"/>
      <c r="AL5306" s="84"/>
      <c r="AM5306" s="84"/>
    </row>
    <row r="5307" spans="28:39" hidden="1" x14ac:dyDescent="0.25">
      <c r="AB5307" s="14"/>
      <c r="AC5307" s="14"/>
      <c r="AG5307" s="10"/>
      <c r="AH5307" s="10"/>
      <c r="AL5307" s="84"/>
      <c r="AM5307" s="84"/>
    </row>
    <row r="5308" spans="28:39" hidden="1" x14ac:dyDescent="0.25">
      <c r="AB5308" s="14"/>
      <c r="AC5308" s="14"/>
      <c r="AG5308" s="10"/>
      <c r="AH5308" s="10"/>
      <c r="AL5308" s="84"/>
      <c r="AM5308" s="84"/>
    </row>
    <row r="5309" spans="28:39" hidden="1" x14ac:dyDescent="0.25">
      <c r="AB5309" s="14"/>
      <c r="AC5309" s="14"/>
      <c r="AG5309" s="10"/>
      <c r="AH5309" s="10"/>
      <c r="AL5309" s="84"/>
      <c r="AM5309" s="84"/>
    </row>
    <row r="5310" spans="28:39" hidden="1" x14ac:dyDescent="0.25">
      <c r="AB5310" s="14"/>
      <c r="AC5310" s="14"/>
      <c r="AG5310" s="10"/>
      <c r="AH5310" s="10"/>
      <c r="AL5310" s="84"/>
      <c r="AM5310" s="84"/>
    </row>
    <row r="5311" spans="28:39" hidden="1" x14ac:dyDescent="0.25">
      <c r="AB5311" s="14"/>
      <c r="AC5311" s="14"/>
      <c r="AG5311" s="10"/>
      <c r="AH5311" s="10"/>
      <c r="AL5311" s="84"/>
      <c r="AM5311" s="84"/>
    </row>
    <row r="5312" spans="28:39" hidden="1" x14ac:dyDescent="0.25">
      <c r="AB5312" s="14"/>
      <c r="AC5312" s="14"/>
      <c r="AG5312" s="10"/>
      <c r="AH5312" s="10"/>
      <c r="AL5312" s="84"/>
      <c r="AM5312" s="84"/>
    </row>
    <row r="5313" spans="28:39" hidden="1" x14ac:dyDescent="0.25">
      <c r="AB5313" s="14"/>
      <c r="AC5313" s="14"/>
      <c r="AG5313" s="10"/>
      <c r="AH5313" s="10"/>
      <c r="AL5313" s="84"/>
      <c r="AM5313" s="84"/>
    </row>
    <row r="5314" spans="28:39" hidden="1" x14ac:dyDescent="0.25">
      <c r="AB5314" s="14"/>
      <c r="AC5314" s="14"/>
      <c r="AG5314" s="10"/>
      <c r="AH5314" s="10"/>
      <c r="AL5314" s="84"/>
      <c r="AM5314" s="84"/>
    </row>
    <row r="5315" spans="28:39" hidden="1" x14ac:dyDescent="0.25">
      <c r="AB5315" s="14"/>
      <c r="AC5315" s="14"/>
      <c r="AG5315" s="10"/>
      <c r="AH5315" s="10"/>
      <c r="AL5315" s="84"/>
      <c r="AM5315" s="84"/>
    </row>
    <row r="5316" spans="28:39" hidden="1" x14ac:dyDescent="0.25">
      <c r="AB5316" s="14"/>
      <c r="AC5316" s="14"/>
      <c r="AG5316" s="10"/>
      <c r="AH5316" s="10"/>
      <c r="AL5316" s="84"/>
      <c r="AM5316" s="84"/>
    </row>
    <row r="5317" spans="28:39" hidden="1" x14ac:dyDescent="0.25">
      <c r="AB5317" s="14"/>
      <c r="AC5317" s="14"/>
      <c r="AG5317" s="10"/>
      <c r="AH5317" s="10"/>
      <c r="AL5317" s="84"/>
      <c r="AM5317" s="84"/>
    </row>
    <row r="5318" spans="28:39" hidden="1" x14ac:dyDescent="0.25">
      <c r="AB5318" s="14"/>
      <c r="AC5318" s="14"/>
      <c r="AG5318" s="10"/>
      <c r="AH5318" s="10"/>
      <c r="AL5318" s="84"/>
      <c r="AM5318" s="84"/>
    </row>
    <row r="5319" spans="28:39" hidden="1" x14ac:dyDescent="0.25">
      <c r="AB5319" s="14"/>
      <c r="AC5319" s="14"/>
      <c r="AG5319" s="10"/>
      <c r="AH5319" s="10"/>
      <c r="AL5319" s="84"/>
      <c r="AM5319" s="84"/>
    </row>
    <row r="5320" spans="28:39" hidden="1" x14ac:dyDescent="0.25">
      <c r="AB5320" s="14"/>
      <c r="AC5320" s="14"/>
      <c r="AG5320" s="10"/>
      <c r="AH5320" s="10"/>
      <c r="AL5320" s="84"/>
      <c r="AM5320" s="84"/>
    </row>
    <row r="5321" spans="28:39" hidden="1" x14ac:dyDescent="0.25">
      <c r="AB5321" s="14"/>
      <c r="AC5321" s="14"/>
      <c r="AG5321" s="10"/>
      <c r="AH5321" s="10"/>
      <c r="AL5321" s="84"/>
      <c r="AM5321" s="84"/>
    </row>
    <row r="5322" spans="28:39" hidden="1" x14ac:dyDescent="0.25">
      <c r="AB5322" s="14"/>
      <c r="AC5322" s="14"/>
      <c r="AG5322" s="10"/>
      <c r="AH5322" s="10"/>
      <c r="AL5322" s="84"/>
      <c r="AM5322" s="84"/>
    </row>
    <row r="5323" spans="28:39" hidden="1" x14ac:dyDescent="0.25">
      <c r="AB5323" s="14"/>
      <c r="AC5323" s="14"/>
      <c r="AG5323" s="10"/>
      <c r="AH5323" s="10"/>
      <c r="AL5323" s="84"/>
      <c r="AM5323" s="84"/>
    </row>
    <row r="5324" spans="28:39" hidden="1" x14ac:dyDescent="0.25">
      <c r="AB5324" s="14"/>
      <c r="AC5324" s="14"/>
      <c r="AG5324" s="10"/>
      <c r="AH5324" s="10"/>
      <c r="AL5324" s="84"/>
      <c r="AM5324" s="84"/>
    </row>
    <row r="5325" spans="28:39" hidden="1" x14ac:dyDescent="0.25">
      <c r="AB5325" s="14"/>
      <c r="AC5325" s="14"/>
      <c r="AG5325" s="10"/>
      <c r="AH5325" s="10"/>
      <c r="AL5325" s="84"/>
      <c r="AM5325" s="84"/>
    </row>
    <row r="5326" spans="28:39" hidden="1" x14ac:dyDescent="0.25">
      <c r="AB5326" s="14"/>
      <c r="AC5326" s="14"/>
      <c r="AG5326" s="10"/>
      <c r="AH5326" s="10"/>
      <c r="AL5326" s="84"/>
      <c r="AM5326" s="84"/>
    </row>
    <row r="5327" spans="28:39" hidden="1" x14ac:dyDescent="0.25">
      <c r="AB5327" s="14"/>
      <c r="AC5327" s="14"/>
      <c r="AG5327" s="10"/>
      <c r="AH5327" s="10"/>
      <c r="AL5327" s="84"/>
      <c r="AM5327" s="84"/>
    </row>
    <row r="5328" spans="28:39" hidden="1" x14ac:dyDescent="0.25">
      <c r="AB5328" s="14"/>
      <c r="AC5328" s="14"/>
      <c r="AG5328" s="10"/>
      <c r="AH5328" s="10"/>
      <c r="AL5328" s="84"/>
      <c r="AM5328" s="84"/>
    </row>
    <row r="5329" spans="28:39" hidden="1" x14ac:dyDescent="0.25">
      <c r="AB5329" s="14"/>
      <c r="AC5329" s="14"/>
      <c r="AG5329" s="10"/>
      <c r="AH5329" s="10"/>
      <c r="AL5329" s="84"/>
      <c r="AM5329" s="84"/>
    </row>
    <row r="5330" spans="28:39" hidden="1" x14ac:dyDescent="0.25">
      <c r="AB5330" s="14"/>
      <c r="AC5330" s="14"/>
      <c r="AG5330" s="10"/>
      <c r="AH5330" s="10"/>
      <c r="AL5330" s="84"/>
      <c r="AM5330" s="84"/>
    </row>
    <row r="5331" spans="28:39" hidden="1" x14ac:dyDescent="0.25">
      <c r="AB5331" s="14"/>
      <c r="AC5331" s="14"/>
      <c r="AG5331" s="10"/>
      <c r="AH5331" s="10"/>
      <c r="AL5331" s="84"/>
      <c r="AM5331" s="84"/>
    </row>
    <row r="5332" spans="28:39" hidden="1" x14ac:dyDescent="0.25">
      <c r="AB5332" s="14"/>
      <c r="AC5332" s="14"/>
      <c r="AG5332" s="10"/>
      <c r="AH5332" s="10"/>
      <c r="AL5332" s="84"/>
      <c r="AM5332" s="84"/>
    </row>
    <row r="5333" spans="28:39" hidden="1" x14ac:dyDescent="0.25">
      <c r="AB5333" s="14"/>
      <c r="AC5333" s="14"/>
      <c r="AG5333" s="10"/>
      <c r="AH5333" s="10"/>
      <c r="AL5333" s="84"/>
      <c r="AM5333" s="84"/>
    </row>
    <row r="5334" spans="28:39" hidden="1" x14ac:dyDescent="0.25">
      <c r="AB5334" s="14"/>
      <c r="AC5334" s="14"/>
      <c r="AG5334" s="10"/>
      <c r="AH5334" s="10"/>
      <c r="AL5334" s="84"/>
      <c r="AM5334" s="84"/>
    </row>
    <row r="5335" spans="28:39" hidden="1" x14ac:dyDescent="0.25">
      <c r="AB5335" s="14"/>
      <c r="AC5335" s="14"/>
      <c r="AG5335" s="10"/>
      <c r="AH5335" s="10"/>
      <c r="AL5335" s="84"/>
      <c r="AM5335" s="84"/>
    </row>
    <row r="5336" spans="28:39" hidden="1" x14ac:dyDescent="0.25">
      <c r="AB5336" s="14"/>
      <c r="AC5336" s="14"/>
      <c r="AG5336" s="10"/>
      <c r="AH5336" s="10"/>
      <c r="AL5336" s="84"/>
      <c r="AM5336" s="84"/>
    </row>
    <row r="5337" spans="28:39" hidden="1" x14ac:dyDescent="0.25">
      <c r="AB5337" s="14"/>
      <c r="AC5337" s="14"/>
      <c r="AG5337" s="10"/>
      <c r="AH5337" s="10"/>
      <c r="AL5337" s="84"/>
      <c r="AM5337" s="84"/>
    </row>
    <row r="5338" spans="28:39" hidden="1" x14ac:dyDescent="0.25">
      <c r="AB5338" s="14"/>
      <c r="AC5338" s="14"/>
      <c r="AG5338" s="10"/>
      <c r="AH5338" s="10"/>
      <c r="AL5338" s="84"/>
      <c r="AM5338" s="84"/>
    </row>
    <row r="5339" spans="28:39" hidden="1" x14ac:dyDescent="0.25">
      <c r="AB5339" s="14"/>
      <c r="AC5339" s="14"/>
      <c r="AG5339" s="10"/>
      <c r="AH5339" s="10"/>
      <c r="AL5339" s="84"/>
      <c r="AM5339" s="84"/>
    </row>
    <row r="5340" spans="28:39" hidden="1" x14ac:dyDescent="0.25">
      <c r="AB5340" s="14"/>
      <c r="AC5340" s="14"/>
      <c r="AG5340" s="10"/>
      <c r="AH5340" s="10"/>
      <c r="AL5340" s="84"/>
      <c r="AM5340" s="84"/>
    </row>
    <row r="5341" spans="28:39" hidden="1" x14ac:dyDescent="0.25">
      <c r="AB5341" s="14"/>
      <c r="AC5341" s="14"/>
      <c r="AG5341" s="10"/>
      <c r="AH5341" s="10"/>
      <c r="AL5341" s="84"/>
      <c r="AM5341" s="84"/>
    </row>
    <row r="5342" spans="28:39" hidden="1" x14ac:dyDescent="0.25">
      <c r="AB5342" s="14"/>
      <c r="AC5342" s="14"/>
      <c r="AG5342" s="10"/>
      <c r="AH5342" s="10"/>
      <c r="AL5342" s="84"/>
      <c r="AM5342" s="84"/>
    </row>
    <row r="5343" spans="28:39" hidden="1" x14ac:dyDescent="0.25">
      <c r="AB5343" s="14"/>
      <c r="AC5343" s="14"/>
      <c r="AG5343" s="10"/>
      <c r="AH5343" s="10"/>
      <c r="AL5343" s="84"/>
      <c r="AM5343" s="84"/>
    </row>
    <row r="5344" spans="28:39" hidden="1" x14ac:dyDescent="0.25">
      <c r="AB5344" s="14"/>
      <c r="AC5344" s="14"/>
      <c r="AG5344" s="10"/>
      <c r="AH5344" s="10"/>
      <c r="AL5344" s="84"/>
      <c r="AM5344" s="84"/>
    </row>
    <row r="5345" spans="28:39" hidden="1" x14ac:dyDescent="0.25">
      <c r="AB5345" s="14"/>
      <c r="AC5345" s="14"/>
      <c r="AG5345" s="10"/>
      <c r="AH5345" s="10"/>
      <c r="AL5345" s="84"/>
      <c r="AM5345" s="84"/>
    </row>
    <row r="5346" spans="28:39" hidden="1" x14ac:dyDescent="0.25">
      <c r="AB5346" s="14"/>
      <c r="AC5346" s="14"/>
      <c r="AG5346" s="10"/>
      <c r="AH5346" s="10"/>
      <c r="AL5346" s="84"/>
      <c r="AM5346" s="84"/>
    </row>
    <row r="5347" spans="28:39" hidden="1" x14ac:dyDescent="0.25">
      <c r="AB5347" s="14"/>
      <c r="AC5347" s="14"/>
      <c r="AG5347" s="10"/>
      <c r="AH5347" s="10"/>
      <c r="AL5347" s="84"/>
      <c r="AM5347" s="84"/>
    </row>
    <row r="5348" spans="28:39" hidden="1" x14ac:dyDescent="0.25">
      <c r="AB5348" s="14"/>
      <c r="AC5348" s="14"/>
      <c r="AG5348" s="10"/>
      <c r="AH5348" s="10"/>
      <c r="AL5348" s="84"/>
      <c r="AM5348" s="84"/>
    </row>
    <row r="5349" spans="28:39" hidden="1" x14ac:dyDescent="0.25">
      <c r="AB5349" s="14"/>
      <c r="AC5349" s="14"/>
      <c r="AG5349" s="10"/>
      <c r="AH5349" s="10"/>
      <c r="AL5349" s="84"/>
      <c r="AM5349" s="84"/>
    </row>
    <row r="5350" spans="28:39" hidden="1" x14ac:dyDescent="0.25">
      <c r="AB5350" s="14"/>
      <c r="AC5350" s="14"/>
      <c r="AG5350" s="10"/>
      <c r="AH5350" s="10"/>
      <c r="AL5350" s="84"/>
      <c r="AM5350" s="84"/>
    </row>
    <row r="5351" spans="28:39" hidden="1" x14ac:dyDescent="0.25">
      <c r="AB5351" s="14"/>
      <c r="AC5351" s="14"/>
      <c r="AG5351" s="10"/>
      <c r="AH5351" s="10"/>
      <c r="AL5351" s="84"/>
      <c r="AM5351" s="84"/>
    </row>
    <row r="5352" spans="28:39" hidden="1" x14ac:dyDescent="0.25">
      <c r="AB5352" s="14"/>
      <c r="AC5352" s="14"/>
      <c r="AG5352" s="10"/>
      <c r="AH5352" s="10"/>
      <c r="AL5352" s="84"/>
      <c r="AM5352" s="84"/>
    </row>
    <row r="5353" spans="28:39" hidden="1" x14ac:dyDescent="0.25">
      <c r="AB5353" s="14"/>
      <c r="AC5353" s="14"/>
      <c r="AG5353" s="10"/>
      <c r="AH5353" s="10"/>
      <c r="AL5353" s="84"/>
      <c r="AM5353" s="84"/>
    </row>
    <row r="5354" spans="28:39" hidden="1" x14ac:dyDescent="0.25">
      <c r="AB5354" s="14"/>
      <c r="AC5354" s="14"/>
      <c r="AG5354" s="10"/>
      <c r="AH5354" s="10"/>
      <c r="AL5354" s="84"/>
      <c r="AM5354" s="84"/>
    </row>
    <row r="5355" spans="28:39" hidden="1" x14ac:dyDescent="0.25">
      <c r="AB5355" s="14"/>
      <c r="AC5355" s="14"/>
      <c r="AG5355" s="10"/>
      <c r="AH5355" s="10"/>
      <c r="AL5355" s="84"/>
      <c r="AM5355" s="84"/>
    </row>
    <row r="5356" spans="28:39" hidden="1" x14ac:dyDescent="0.25">
      <c r="AB5356" s="14"/>
      <c r="AC5356" s="14"/>
      <c r="AG5356" s="10"/>
      <c r="AH5356" s="10"/>
      <c r="AL5356" s="84"/>
      <c r="AM5356" s="84"/>
    </row>
    <row r="5357" spans="28:39" hidden="1" x14ac:dyDescent="0.25">
      <c r="AB5357" s="14"/>
      <c r="AC5357" s="14"/>
      <c r="AG5357" s="10"/>
      <c r="AH5357" s="10"/>
      <c r="AL5357" s="84"/>
      <c r="AM5357" s="84"/>
    </row>
    <row r="5358" spans="28:39" hidden="1" x14ac:dyDescent="0.25">
      <c r="AB5358" s="14"/>
      <c r="AC5358" s="14"/>
      <c r="AG5358" s="10"/>
      <c r="AH5358" s="10"/>
      <c r="AL5358" s="84"/>
      <c r="AM5358" s="84"/>
    </row>
    <row r="5359" spans="28:39" hidden="1" x14ac:dyDescent="0.25">
      <c r="AB5359" s="14"/>
      <c r="AC5359" s="14"/>
      <c r="AG5359" s="10"/>
      <c r="AH5359" s="10"/>
      <c r="AL5359" s="84"/>
      <c r="AM5359" s="84"/>
    </row>
    <row r="5360" spans="28:39" hidden="1" x14ac:dyDescent="0.25">
      <c r="AB5360" s="14"/>
      <c r="AC5360" s="14"/>
      <c r="AG5360" s="10"/>
      <c r="AH5360" s="10"/>
      <c r="AL5360" s="84"/>
      <c r="AM5360" s="84"/>
    </row>
    <row r="5361" spans="28:39" hidden="1" x14ac:dyDescent="0.25">
      <c r="AB5361" s="14"/>
      <c r="AC5361" s="14"/>
      <c r="AG5361" s="10"/>
      <c r="AH5361" s="10"/>
      <c r="AL5361" s="84"/>
      <c r="AM5361" s="84"/>
    </row>
    <row r="5362" spans="28:39" hidden="1" x14ac:dyDescent="0.25">
      <c r="AB5362" s="14"/>
      <c r="AC5362" s="14"/>
      <c r="AG5362" s="10"/>
      <c r="AH5362" s="10"/>
      <c r="AL5362" s="84"/>
      <c r="AM5362" s="84"/>
    </row>
    <row r="5363" spans="28:39" hidden="1" x14ac:dyDescent="0.25">
      <c r="AB5363" s="14"/>
      <c r="AC5363" s="14"/>
      <c r="AG5363" s="10"/>
      <c r="AH5363" s="10"/>
      <c r="AL5363" s="84"/>
      <c r="AM5363" s="84"/>
    </row>
    <row r="5364" spans="28:39" hidden="1" x14ac:dyDescent="0.25">
      <c r="AB5364" s="14"/>
      <c r="AC5364" s="14"/>
      <c r="AG5364" s="10"/>
      <c r="AH5364" s="10"/>
      <c r="AL5364" s="84"/>
      <c r="AM5364" s="84"/>
    </row>
    <row r="5365" spans="28:39" hidden="1" x14ac:dyDescent="0.25">
      <c r="AB5365" s="14"/>
      <c r="AC5365" s="14"/>
      <c r="AG5365" s="10"/>
      <c r="AH5365" s="10"/>
      <c r="AL5365" s="84"/>
      <c r="AM5365" s="84"/>
    </row>
    <row r="5366" spans="28:39" hidden="1" x14ac:dyDescent="0.25">
      <c r="AB5366" s="14"/>
      <c r="AC5366" s="14"/>
      <c r="AG5366" s="10"/>
      <c r="AH5366" s="10"/>
      <c r="AL5366" s="84"/>
      <c r="AM5366" s="84"/>
    </row>
    <row r="5367" spans="28:39" hidden="1" x14ac:dyDescent="0.25">
      <c r="AB5367" s="14"/>
      <c r="AC5367" s="14"/>
      <c r="AG5367" s="10"/>
      <c r="AH5367" s="10"/>
      <c r="AL5367" s="84"/>
      <c r="AM5367" s="84"/>
    </row>
    <row r="5368" spans="28:39" hidden="1" x14ac:dyDescent="0.25">
      <c r="AB5368" s="14"/>
      <c r="AC5368" s="14"/>
      <c r="AG5368" s="10"/>
      <c r="AH5368" s="10"/>
      <c r="AL5368" s="84"/>
      <c r="AM5368" s="84"/>
    </row>
    <row r="5369" spans="28:39" hidden="1" x14ac:dyDescent="0.25">
      <c r="AB5369" s="14"/>
      <c r="AC5369" s="14"/>
      <c r="AG5369" s="10"/>
      <c r="AH5369" s="10"/>
      <c r="AL5369" s="84"/>
      <c r="AM5369" s="84"/>
    </row>
    <row r="5370" spans="28:39" hidden="1" x14ac:dyDescent="0.25">
      <c r="AB5370" s="14"/>
      <c r="AC5370" s="14"/>
      <c r="AG5370" s="10"/>
      <c r="AH5370" s="10"/>
      <c r="AL5370" s="84"/>
      <c r="AM5370" s="84"/>
    </row>
    <row r="5371" spans="28:39" hidden="1" x14ac:dyDescent="0.25">
      <c r="AB5371" s="14"/>
      <c r="AC5371" s="14"/>
      <c r="AG5371" s="10"/>
      <c r="AH5371" s="10"/>
      <c r="AL5371" s="84"/>
      <c r="AM5371" s="84"/>
    </row>
    <row r="5372" spans="28:39" hidden="1" x14ac:dyDescent="0.25">
      <c r="AB5372" s="14"/>
      <c r="AC5372" s="14"/>
      <c r="AG5372" s="10"/>
      <c r="AH5372" s="10"/>
      <c r="AL5372" s="84"/>
      <c r="AM5372" s="84"/>
    </row>
    <row r="5373" spans="28:39" hidden="1" x14ac:dyDescent="0.25">
      <c r="AB5373" s="14"/>
      <c r="AC5373" s="14"/>
      <c r="AG5373" s="10"/>
      <c r="AH5373" s="10"/>
      <c r="AL5373" s="84"/>
      <c r="AM5373" s="84"/>
    </row>
    <row r="5374" spans="28:39" hidden="1" x14ac:dyDescent="0.25">
      <c r="AB5374" s="14"/>
      <c r="AC5374" s="14"/>
      <c r="AG5374" s="10"/>
      <c r="AH5374" s="10"/>
      <c r="AL5374" s="84"/>
      <c r="AM5374" s="84"/>
    </row>
    <row r="5375" spans="28:39" hidden="1" x14ac:dyDescent="0.25">
      <c r="AB5375" s="14"/>
      <c r="AC5375" s="14"/>
      <c r="AG5375" s="10"/>
      <c r="AH5375" s="10"/>
      <c r="AL5375" s="84"/>
      <c r="AM5375" s="84"/>
    </row>
    <row r="5376" spans="28:39" hidden="1" x14ac:dyDescent="0.25">
      <c r="AB5376" s="14"/>
      <c r="AC5376" s="14"/>
      <c r="AG5376" s="10"/>
      <c r="AH5376" s="10"/>
      <c r="AL5376" s="84"/>
      <c r="AM5376" s="84"/>
    </row>
    <row r="5377" spans="28:39" hidden="1" x14ac:dyDescent="0.25">
      <c r="AB5377" s="14"/>
      <c r="AC5377" s="14"/>
      <c r="AG5377" s="10"/>
      <c r="AH5377" s="10"/>
      <c r="AL5377" s="84"/>
      <c r="AM5377" s="84"/>
    </row>
    <row r="5378" spans="28:39" hidden="1" x14ac:dyDescent="0.25">
      <c r="AB5378" s="14"/>
      <c r="AC5378" s="14"/>
      <c r="AG5378" s="10"/>
      <c r="AH5378" s="10"/>
      <c r="AL5378" s="84"/>
      <c r="AM5378" s="84"/>
    </row>
    <row r="5379" spans="28:39" hidden="1" x14ac:dyDescent="0.25">
      <c r="AB5379" s="14"/>
      <c r="AC5379" s="14"/>
      <c r="AG5379" s="10"/>
      <c r="AH5379" s="10"/>
      <c r="AL5379" s="84"/>
      <c r="AM5379" s="84"/>
    </row>
    <row r="5380" spans="28:39" hidden="1" x14ac:dyDescent="0.25">
      <c r="AB5380" s="14"/>
      <c r="AC5380" s="14"/>
      <c r="AG5380" s="10"/>
      <c r="AH5380" s="10"/>
      <c r="AL5380" s="84"/>
      <c r="AM5380" s="84"/>
    </row>
    <row r="5381" spans="28:39" hidden="1" x14ac:dyDescent="0.25">
      <c r="AB5381" s="14"/>
      <c r="AC5381" s="14"/>
      <c r="AG5381" s="10"/>
      <c r="AH5381" s="10"/>
      <c r="AL5381" s="84"/>
      <c r="AM5381" s="84"/>
    </row>
    <row r="5382" spans="28:39" hidden="1" x14ac:dyDescent="0.25">
      <c r="AB5382" s="14"/>
      <c r="AC5382" s="14"/>
      <c r="AG5382" s="10"/>
      <c r="AH5382" s="10"/>
      <c r="AL5382" s="84"/>
      <c r="AM5382" s="84"/>
    </row>
    <row r="5383" spans="28:39" hidden="1" x14ac:dyDescent="0.25">
      <c r="AB5383" s="14"/>
      <c r="AC5383" s="14"/>
      <c r="AG5383" s="10"/>
      <c r="AH5383" s="10"/>
      <c r="AL5383" s="84"/>
      <c r="AM5383" s="84"/>
    </row>
    <row r="5384" spans="28:39" hidden="1" x14ac:dyDescent="0.25">
      <c r="AB5384" s="14"/>
      <c r="AC5384" s="14"/>
      <c r="AG5384" s="10"/>
      <c r="AH5384" s="10"/>
      <c r="AL5384" s="84"/>
      <c r="AM5384" s="84"/>
    </row>
    <row r="5385" spans="28:39" hidden="1" x14ac:dyDescent="0.25">
      <c r="AB5385" s="14"/>
      <c r="AC5385" s="14"/>
      <c r="AG5385" s="10"/>
      <c r="AH5385" s="10"/>
      <c r="AL5385" s="84"/>
      <c r="AM5385" s="84"/>
    </row>
    <row r="5386" spans="28:39" hidden="1" x14ac:dyDescent="0.25">
      <c r="AB5386" s="14"/>
      <c r="AC5386" s="14"/>
      <c r="AG5386" s="10"/>
      <c r="AH5386" s="10"/>
      <c r="AL5386" s="84"/>
      <c r="AM5386" s="84"/>
    </row>
    <row r="5387" spans="28:39" hidden="1" x14ac:dyDescent="0.25">
      <c r="AB5387" s="14"/>
      <c r="AC5387" s="14"/>
      <c r="AG5387" s="10"/>
      <c r="AH5387" s="10"/>
      <c r="AL5387" s="84"/>
      <c r="AM5387" s="84"/>
    </row>
    <row r="5388" spans="28:39" hidden="1" x14ac:dyDescent="0.25">
      <c r="AB5388" s="14"/>
      <c r="AC5388" s="14"/>
      <c r="AG5388" s="10"/>
      <c r="AH5388" s="10"/>
      <c r="AL5388" s="84"/>
      <c r="AM5388" s="84"/>
    </row>
    <row r="5389" spans="28:39" hidden="1" x14ac:dyDescent="0.25">
      <c r="AB5389" s="14"/>
      <c r="AC5389" s="14"/>
      <c r="AG5389" s="10"/>
      <c r="AH5389" s="10"/>
      <c r="AL5389" s="84"/>
      <c r="AM5389" s="84"/>
    </row>
    <row r="5390" spans="28:39" hidden="1" x14ac:dyDescent="0.25">
      <c r="AB5390" s="14"/>
      <c r="AC5390" s="14"/>
      <c r="AG5390" s="10"/>
      <c r="AH5390" s="10"/>
      <c r="AL5390" s="84"/>
      <c r="AM5390" s="84"/>
    </row>
    <row r="5391" spans="28:39" hidden="1" x14ac:dyDescent="0.25">
      <c r="AB5391" s="14"/>
      <c r="AC5391" s="14"/>
      <c r="AG5391" s="10"/>
      <c r="AH5391" s="10"/>
      <c r="AL5391" s="84"/>
      <c r="AM5391" s="84"/>
    </row>
    <row r="5392" spans="28:39" hidden="1" x14ac:dyDescent="0.25">
      <c r="AB5392" s="14"/>
      <c r="AC5392" s="14"/>
      <c r="AG5392" s="10"/>
      <c r="AH5392" s="10"/>
      <c r="AL5392" s="84"/>
      <c r="AM5392" s="84"/>
    </row>
    <row r="5393" spans="28:39" hidden="1" x14ac:dyDescent="0.25">
      <c r="AB5393" s="14"/>
      <c r="AC5393" s="14"/>
      <c r="AG5393" s="10"/>
      <c r="AH5393" s="10"/>
      <c r="AL5393" s="84"/>
      <c r="AM5393" s="84"/>
    </row>
    <row r="5394" spans="28:39" hidden="1" x14ac:dyDescent="0.25">
      <c r="AB5394" s="14"/>
      <c r="AC5394" s="14"/>
      <c r="AG5394" s="10"/>
      <c r="AH5394" s="10"/>
      <c r="AL5394" s="84"/>
      <c r="AM5394" s="84"/>
    </row>
    <row r="5395" spans="28:39" hidden="1" x14ac:dyDescent="0.25">
      <c r="AB5395" s="14"/>
      <c r="AC5395" s="14"/>
      <c r="AG5395" s="10"/>
      <c r="AH5395" s="10"/>
      <c r="AL5395" s="84"/>
      <c r="AM5395" s="84"/>
    </row>
    <row r="5396" spans="28:39" hidden="1" x14ac:dyDescent="0.25">
      <c r="AB5396" s="14"/>
      <c r="AC5396" s="14"/>
      <c r="AG5396" s="10"/>
      <c r="AH5396" s="10"/>
      <c r="AL5396" s="84"/>
      <c r="AM5396" s="84"/>
    </row>
    <row r="5397" spans="28:39" hidden="1" x14ac:dyDescent="0.25">
      <c r="AB5397" s="14"/>
      <c r="AC5397" s="14"/>
      <c r="AG5397" s="10"/>
      <c r="AH5397" s="10"/>
      <c r="AL5397" s="84"/>
      <c r="AM5397" s="84"/>
    </row>
    <row r="5398" spans="28:39" hidden="1" x14ac:dyDescent="0.25">
      <c r="AB5398" s="14"/>
      <c r="AC5398" s="14"/>
      <c r="AG5398" s="10"/>
      <c r="AH5398" s="10"/>
      <c r="AL5398" s="84"/>
      <c r="AM5398" s="84"/>
    </row>
    <row r="5399" spans="28:39" hidden="1" x14ac:dyDescent="0.25">
      <c r="AB5399" s="14"/>
      <c r="AC5399" s="14"/>
      <c r="AG5399" s="10"/>
      <c r="AH5399" s="10"/>
      <c r="AL5399" s="84"/>
      <c r="AM5399" s="84"/>
    </row>
    <row r="5400" spans="28:39" hidden="1" x14ac:dyDescent="0.25">
      <c r="AB5400" s="14"/>
      <c r="AC5400" s="14"/>
      <c r="AG5400" s="10"/>
      <c r="AH5400" s="10"/>
      <c r="AL5400" s="84"/>
      <c r="AM5400" s="84"/>
    </row>
    <row r="5401" spans="28:39" hidden="1" x14ac:dyDescent="0.25">
      <c r="AB5401" s="14"/>
      <c r="AC5401" s="14"/>
      <c r="AG5401" s="10"/>
      <c r="AH5401" s="10"/>
      <c r="AL5401" s="84"/>
      <c r="AM5401" s="84"/>
    </row>
    <row r="5402" spans="28:39" hidden="1" x14ac:dyDescent="0.25">
      <c r="AB5402" s="14"/>
      <c r="AC5402" s="14"/>
      <c r="AG5402" s="10"/>
      <c r="AH5402" s="10"/>
      <c r="AL5402" s="84"/>
      <c r="AM5402" s="84"/>
    </row>
    <row r="5403" spans="28:39" hidden="1" x14ac:dyDescent="0.25">
      <c r="AB5403" s="14"/>
      <c r="AC5403" s="14"/>
      <c r="AG5403" s="10"/>
      <c r="AH5403" s="10"/>
      <c r="AL5403" s="84"/>
      <c r="AM5403" s="84"/>
    </row>
    <row r="5404" spans="28:39" hidden="1" x14ac:dyDescent="0.25">
      <c r="AB5404" s="14"/>
      <c r="AC5404" s="14"/>
      <c r="AG5404" s="10"/>
      <c r="AH5404" s="10"/>
      <c r="AL5404" s="84"/>
      <c r="AM5404" s="84"/>
    </row>
    <row r="5405" spans="28:39" hidden="1" x14ac:dyDescent="0.25">
      <c r="AB5405" s="14"/>
      <c r="AC5405" s="14"/>
      <c r="AG5405" s="10"/>
      <c r="AH5405" s="10"/>
      <c r="AL5405" s="84"/>
      <c r="AM5405" s="84"/>
    </row>
    <row r="5406" spans="28:39" hidden="1" x14ac:dyDescent="0.25">
      <c r="AB5406" s="14"/>
      <c r="AC5406" s="14"/>
      <c r="AG5406" s="10"/>
      <c r="AH5406" s="10"/>
      <c r="AL5406" s="84"/>
      <c r="AM5406" s="84"/>
    </row>
    <row r="5407" spans="28:39" hidden="1" x14ac:dyDescent="0.25">
      <c r="AB5407" s="14"/>
      <c r="AC5407" s="14"/>
      <c r="AG5407" s="10"/>
      <c r="AH5407" s="10"/>
      <c r="AL5407" s="84"/>
      <c r="AM5407" s="84"/>
    </row>
    <row r="5408" spans="28:39" hidden="1" x14ac:dyDescent="0.25">
      <c r="AB5408" s="14"/>
      <c r="AC5408" s="14"/>
      <c r="AG5408" s="10"/>
      <c r="AH5408" s="10"/>
      <c r="AL5408" s="84"/>
      <c r="AM5408" s="84"/>
    </row>
    <row r="5409" spans="28:39" hidden="1" x14ac:dyDescent="0.25">
      <c r="AB5409" s="14"/>
      <c r="AC5409" s="14"/>
      <c r="AG5409" s="10"/>
      <c r="AH5409" s="10"/>
      <c r="AL5409" s="84"/>
      <c r="AM5409" s="84"/>
    </row>
    <row r="5410" spans="28:39" hidden="1" x14ac:dyDescent="0.25">
      <c r="AB5410" s="14"/>
      <c r="AC5410" s="14"/>
      <c r="AG5410" s="10"/>
      <c r="AH5410" s="10"/>
      <c r="AL5410" s="84"/>
      <c r="AM5410" s="84"/>
    </row>
    <row r="5411" spans="28:39" hidden="1" x14ac:dyDescent="0.25">
      <c r="AB5411" s="14"/>
      <c r="AC5411" s="14"/>
      <c r="AG5411" s="10"/>
      <c r="AH5411" s="10"/>
      <c r="AL5411" s="84"/>
      <c r="AM5411" s="84"/>
    </row>
    <row r="5412" spans="28:39" hidden="1" x14ac:dyDescent="0.25">
      <c r="AB5412" s="14"/>
      <c r="AC5412" s="14"/>
      <c r="AG5412" s="10"/>
      <c r="AH5412" s="10"/>
      <c r="AL5412" s="84"/>
      <c r="AM5412" s="84"/>
    </row>
    <row r="5413" spans="28:39" hidden="1" x14ac:dyDescent="0.25">
      <c r="AB5413" s="14"/>
      <c r="AC5413" s="14"/>
      <c r="AG5413" s="10"/>
      <c r="AH5413" s="10"/>
      <c r="AL5413" s="84"/>
      <c r="AM5413" s="84"/>
    </row>
    <row r="5414" spans="28:39" hidden="1" x14ac:dyDescent="0.25">
      <c r="AB5414" s="14"/>
      <c r="AC5414" s="14"/>
      <c r="AG5414" s="10"/>
      <c r="AH5414" s="10"/>
      <c r="AL5414" s="84"/>
      <c r="AM5414" s="84"/>
    </row>
    <row r="5415" spans="28:39" hidden="1" x14ac:dyDescent="0.25">
      <c r="AB5415" s="14"/>
      <c r="AC5415" s="14"/>
      <c r="AG5415" s="10"/>
      <c r="AH5415" s="10"/>
      <c r="AL5415" s="84"/>
      <c r="AM5415" s="84"/>
    </row>
    <row r="5416" spans="28:39" hidden="1" x14ac:dyDescent="0.25">
      <c r="AB5416" s="14"/>
      <c r="AC5416" s="14"/>
      <c r="AG5416" s="10"/>
      <c r="AH5416" s="10"/>
      <c r="AL5416" s="84"/>
      <c r="AM5416" s="84"/>
    </row>
    <row r="5417" spans="28:39" hidden="1" x14ac:dyDescent="0.25">
      <c r="AB5417" s="14"/>
      <c r="AC5417" s="14"/>
      <c r="AG5417" s="10"/>
      <c r="AH5417" s="10"/>
      <c r="AL5417" s="84"/>
      <c r="AM5417" s="84"/>
    </row>
    <row r="5418" spans="28:39" hidden="1" x14ac:dyDescent="0.25">
      <c r="AB5418" s="14"/>
      <c r="AC5418" s="14"/>
      <c r="AG5418" s="10"/>
      <c r="AH5418" s="10"/>
      <c r="AL5418" s="84"/>
      <c r="AM5418" s="84"/>
    </row>
    <row r="5419" spans="28:39" hidden="1" x14ac:dyDescent="0.25">
      <c r="AB5419" s="14"/>
      <c r="AC5419" s="14"/>
      <c r="AG5419" s="10"/>
      <c r="AH5419" s="10"/>
      <c r="AL5419" s="84"/>
      <c r="AM5419" s="84"/>
    </row>
    <row r="5420" spans="28:39" hidden="1" x14ac:dyDescent="0.25">
      <c r="AB5420" s="14"/>
      <c r="AC5420" s="14"/>
      <c r="AG5420" s="10"/>
      <c r="AH5420" s="10"/>
      <c r="AL5420" s="84"/>
      <c r="AM5420" s="84"/>
    </row>
    <row r="5421" spans="28:39" hidden="1" x14ac:dyDescent="0.25">
      <c r="AB5421" s="14"/>
      <c r="AC5421" s="14"/>
      <c r="AG5421" s="10"/>
      <c r="AH5421" s="10"/>
      <c r="AL5421" s="84"/>
      <c r="AM5421" s="84"/>
    </row>
    <row r="5422" spans="28:39" hidden="1" x14ac:dyDescent="0.25">
      <c r="AB5422" s="14"/>
      <c r="AC5422" s="14"/>
      <c r="AG5422" s="10"/>
      <c r="AH5422" s="10"/>
      <c r="AL5422" s="84"/>
      <c r="AM5422" s="84"/>
    </row>
    <row r="5423" spans="28:39" hidden="1" x14ac:dyDescent="0.25">
      <c r="AB5423" s="14"/>
      <c r="AC5423" s="14"/>
      <c r="AG5423" s="10"/>
      <c r="AH5423" s="10"/>
      <c r="AL5423" s="84"/>
      <c r="AM5423" s="84"/>
    </row>
    <row r="5424" spans="28:39" hidden="1" x14ac:dyDescent="0.25">
      <c r="AB5424" s="14"/>
      <c r="AC5424" s="14"/>
      <c r="AG5424" s="10"/>
      <c r="AH5424" s="10"/>
      <c r="AL5424" s="84"/>
      <c r="AM5424" s="84"/>
    </row>
    <row r="5425" spans="28:39" hidden="1" x14ac:dyDescent="0.25">
      <c r="AB5425" s="14"/>
      <c r="AC5425" s="14"/>
      <c r="AG5425" s="10"/>
      <c r="AH5425" s="10"/>
      <c r="AL5425" s="84"/>
      <c r="AM5425" s="84"/>
    </row>
    <row r="5426" spans="28:39" hidden="1" x14ac:dyDescent="0.25">
      <c r="AB5426" s="14"/>
      <c r="AC5426" s="14"/>
      <c r="AG5426" s="10"/>
      <c r="AH5426" s="10"/>
      <c r="AL5426" s="84"/>
      <c r="AM5426" s="84"/>
    </row>
    <row r="5427" spans="28:39" hidden="1" x14ac:dyDescent="0.25">
      <c r="AB5427" s="14"/>
      <c r="AC5427" s="14"/>
      <c r="AG5427" s="10"/>
      <c r="AH5427" s="10"/>
      <c r="AL5427" s="84"/>
      <c r="AM5427" s="84"/>
    </row>
    <row r="5428" spans="28:39" hidden="1" x14ac:dyDescent="0.25">
      <c r="AB5428" s="14"/>
      <c r="AC5428" s="14"/>
      <c r="AG5428" s="10"/>
      <c r="AH5428" s="10"/>
      <c r="AL5428" s="84"/>
      <c r="AM5428" s="84"/>
    </row>
    <row r="5429" spans="28:39" hidden="1" x14ac:dyDescent="0.25">
      <c r="AB5429" s="14"/>
      <c r="AC5429" s="14"/>
      <c r="AG5429" s="10"/>
      <c r="AH5429" s="10"/>
      <c r="AL5429" s="84"/>
      <c r="AM5429" s="84"/>
    </row>
    <row r="5430" spans="28:39" hidden="1" x14ac:dyDescent="0.25">
      <c r="AB5430" s="14"/>
      <c r="AC5430" s="14"/>
      <c r="AG5430" s="10"/>
      <c r="AH5430" s="10"/>
      <c r="AL5430" s="84"/>
      <c r="AM5430" s="84"/>
    </row>
    <row r="5431" spans="28:39" hidden="1" x14ac:dyDescent="0.25">
      <c r="AB5431" s="14"/>
      <c r="AC5431" s="14"/>
      <c r="AG5431" s="10"/>
      <c r="AH5431" s="10"/>
      <c r="AL5431" s="84"/>
      <c r="AM5431" s="84"/>
    </row>
    <row r="5432" spans="28:39" hidden="1" x14ac:dyDescent="0.25">
      <c r="AB5432" s="14"/>
      <c r="AC5432" s="14"/>
      <c r="AG5432" s="10"/>
      <c r="AH5432" s="10"/>
      <c r="AL5432" s="84"/>
      <c r="AM5432" s="84"/>
    </row>
    <row r="5433" spans="28:39" hidden="1" x14ac:dyDescent="0.25">
      <c r="AB5433" s="14"/>
      <c r="AC5433" s="14"/>
      <c r="AG5433" s="10"/>
      <c r="AH5433" s="10"/>
      <c r="AL5433" s="84"/>
      <c r="AM5433" s="84"/>
    </row>
    <row r="5434" spans="28:39" hidden="1" x14ac:dyDescent="0.25">
      <c r="AB5434" s="14"/>
      <c r="AC5434" s="14"/>
      <c r="AG5434" s="10"/>
      <c r="AH5434" s="10"/>
      <c r="AL5434" s="84"/>
      <c r="AM5434" s="84"/>
    </row>
    <row r="5435" spans="28:39" hidden="1" x14ac:dyDescent="0.25">
      <c r="AB5435" s="14"/>
      <c r="AC5435" s="14"/>
      <c r="AG5435" s="10"/>
      <c r="AH5435" s="10"/>
      <c r="AL5435" s="84"/>
      <c r="AM5435" s="84"/>
    </row>
    <row r="5436" spans="28:39" hidden="1" x14ac:dyDescent="0.25">
      <c r="AB5436" s="14"/>
      <c r="AC5436" s="14"/>
      <c r="AG5436" s="10"/>
      <c r="AH5436" s="10"/>
      <c r="AL5436" s="84"/>
      <c r="AM5436" s="84"/>
    </row>
    <row r="5437" spans="28:39" hidden="1" x14ac:dyDescent="0.25">
      <c r="AB5437" s="14"/>
      <c r="AC5437" s="14"/>
      <c r="AG5437" s="10"/>
      <c r="AH5437" s="10"/>
      <c r="AL5437" s="84"/>
      <c r="AM5437" s="84"/>
    </row>
    <row r="5438" spans="28:39" hidden="1" x14ac:dyDescent="0.25">
      <c r="AB5438" s="14"/>
      <c r="AC5438" s="14"/>
      <c r="AG5438" s="10"/>
      <c r="AH5438" s="10"/>
      <c r="AL5438" s="84"/>
      <c r="AM5438" s="84"/>
    </row>
    <row r="5439" spans="28:39" hidden="1" x14ac:dyDescent="0.25">
      <c r="AB5439" s="14"/>
      <c r="AC5439" s="14"/>
      <c r="AG5439" s="10"/>
      <c r="AH5439" s="10"/>
      <c r="AL5439" s="84"/>
      <c r="AM5439" s="84"/>
    </row>
    <row r="5440" spans="28:39" hidden="1" x14ac:dyDescent="0.25">
      <c r="AB5440" s="14"/>
      <c r="AC5440" s="14"/>
      <c r="AG5440" s="10"/>
      <c r="AH5440" s="10"/>
      <c r="AL5440" s="84"/>
      <c r="AM5440" s="84"/>
    </row>
    <row r="5441" spans="28:39" hidden="1" x14ac:dyDescent="0.25">
      <c r="AB5441" s="14"/>
      <c r="AC5441" s="14"/>
      <c r="AG5441" s="10"/>
      <c r="AH5441" s="10"/>
      <c r="AL5441" s="84"/>
      <c r="AM5441" s="84"/>
    </row>
    <row r="5442" spans="28:39" hidden="1" x14ac:dyDescent="0.25">
      <c r="AB5442" s="14"/>
      <c r="AC5442" s="14"/>
      <c r="AG5442" s="10"/>
      <c r="AH5442" s="10"/>
      <c r="AL5442" s="84"/>
      <c r="AM5442" s="84"/>
    </row>
    <row r="5443" spans="28:39" hidden="1" x14ac:dyDescent="0.25">
      <c r="AB5443" s="14"/>
      <c r="AC5443" s="14"/>
      <c r="AG5443" s="10"/>
      <c r="AH5443" s="10"/>
      <c r="AL5443" s="84"/>
      <c r="AM5443" s="84"/>
    </row>
    <row r="5444" spans="28:39" hidden="1" x14ac:dyDescent="0.25">
      <c r="AB5444" s="14"/>
      <c r="AC5444" s="14"/>
      <c r="AG5444" s="10"/>
      <c r="AH5444" s="10"/>
      <c r="AL5444" s="84"/>
      <c r="AM5444" s="84"/>
    </row>
    <row r="5445" spans="28:39" hidden="1" x14ac:dyDescent="0.25">
      <c r="AB5445" s="14"/>
      <c r="AC5445" s="14"/>
      <c r="AG5445" s="10"/>
      <c r="AH5445" s="10"/>
      <c r="AL5445" s="84"/>
      <c r="AM5445" s="84"/>
    </row>
    <row r="5446" spans="28:39" hidden="1" x14ac:dyDescent="0.25">
      <c r="AB5446" s="14"/>
      <c r="AC5446" s="14"/>
      <c r="AG5446" s="10"/>
      <c r="AH5446" s="10"/>
      <c r="AL5446" s="84"/>
      <c r="AM5446" s="84"/>
    </row>
    <row r="5447" spans="28:39" hidden="1" x14ac:dyDescent="0.25">
      <c r="AB5447" s="14"/>
      <c r="AC5447" s="14"/>
      <c r="AG5447" s="10"/>
      <c r="AH5447" s="10"/>
      <c r="AL5447" s="84"/>
      <c r="AM5447" s="84"/>
    </row>
    <row r="5448" spans="28:39" hidden="1" x14ac:dyDescent="0.25">
      <c r="AB5448" s="14"/>
      <c r="AC5448" s="14"/>
      <c r="AG5448" s="10"/>
      <c r="AH5448" s="10"/>
      <c r="AL5448" s="84"/>
      <c r="AM5448" s="84"/>
    </row>
    <row r="5449" spans="28:39" hidden="1" x14ac:dyDescent="0.25">
      <c r="AB5449" s="14"/>
      <c r="AC5449" s="14"/>
      <c r="AG5449" s="10"/>
      <c r="AH5449" s="10"/>
      <c r="AL5449" s="84"/>
      <c r="AM5449" s="84"/>
    </row>
    <row r="5450" spans="28:39" hidden="1" x14ac:dyDescent="0.25">
      <c r="AB5450" s="14"/>
      <c r="AC5450" s="14"/>
      <c r="AG5450" s="10"/>
      <c r="AH5450" s="10"/>
      <c r="AL5450" s="84"/>
      <c r="AM5450" s="84"/>
    </row>
    <row r="5451" spans="28:39" hidden="1" x14ac:dyDescent="0.25">
      <c r="AB5451" s="14"/>
      <c r="AC5451" s="14"/>
      <c r="AG5451" s="10"/>
      <c r="AH5451" s="10"/>
      <c r="AL5451" s="84"/>
      <c r="AM5451" s="84"/>
    </row>
    <row r="5452" spans="28:39" hidden="1" x14ac:dyDescent="0.25">
      <c r="AB5452" s="14"/>
      <c r="AC5452" s="14"/>
      <c r="AG5452" s="10"/>
      <c r="AH5452" s="10"/>
      <c r="AL5452" s="84"/>
      <c r="AM5452" s="84"/>
    </row>
    <row r="5453" spans="28:39" hidden="1" x14ac:dyDescent="0.25">
      <c r="AB5453" s="14"/>
      <c r="AC5453" s="14"/>
      <c r="AG5453" s="10"/>
      <c r="AH5453" s="10"/>
      <c r="AL5453" s="84"/>
      <c r="AM5453" s="84"/>
    </row>
    <row r="5454" spans="28:39" hidden="1" x14ac:dyDescent="0.25">
      <c r="AB5454" s="14"/>
      <c r="AC5454" s="14"/>
      <c r="AG5454" s="10"/>
      <c r="AH5454" s="10"/>
      <c r="AL5454" s="84"/>
      <c r="AM5454" s="84"/>
    </row>
    <row r="5455" spans="28:39" hidden="1" x14ac:dyDescent="0.25">
      <c r="AB5455" s="14"/>
      <c r="AC5455" s="14"/>
      <c r="AG5455" s="10"/>
      <c r="AH5455" s="10"/>
      <c r="AL5455" s="84"/>
      <c r="AM5455" s="84"/>
    </row>
    <row r="5456" spans="28:39" hidden="1" x14ac:dyDescent="0.25">
      <c r="AB5456" s="14"/>
      <c r="AC5456" s="14"/>
      <c r="AG5456" s="10"/>
      <c r="AH5456" s="10"/>
      <c r="AL5456" s="84"/>
      <c r="AM5456" s="84"/>
    </row>
    <row r="5457" spans="28:39" hidden="1" x14ac:dyDescent="0.25">
      <c r="AB5457" s="14"/>
      <c r="AC5457" s="14"/>
      <c r="AG5457" s="10"/>
      <c r="AH5457" s="10"/>
      <c r="AL5457" s="84"/>
      <c r="AM5457" s="84"/>
    </row>
    <row r="5458" spans="28:39" hidden="1" x14ac:dyDescent="0.25">
      <c r="AB5458" s="14"/>
      <c r="AC5458" s="14"/>
      <c r="AG5458" s="10"/>
      <c r="AH5458" s="10"/>
      <c r="AL5458" s="84"/>
      <c r="AM5458" s="84"/>
    </row>
    <row r="5459" spans="28:39" hidden="1" x14ac:dyDescent="0.25">
      <c r="AB5459" s="14"/>
      <c r="AC5459" s="14"/>
      <c r="AG5459" s="10"/>
      <c r="AH5459" s="10"/>
      <c r="AL5459" s="84"/>
      <c r="AM5459" s="84"/>
    </row>
    <row r="5460" spans="28:39" hidden="1" x14ac:dyDescent="0.25">
      <c r="AB5460" s="14"/>
      <c r="AC5460" s="14"/>
      <c r="AG5460" s="10"/>
      <c r="AH5460" s="10"/>
      <c r="AL5460" s="84"/>
      <c r="AM5460" s="84"/>
    </row>
    <row r="5461" spans="28:39" hidden="1" x14ac:dyDescent="0.25">
      <c r="AB5461" s="14"/>
      <c r="AC5461" s="14"/>
      <c r="AG5461" s="10"/>
      <c r="AH5461" s="10"/>
      <c r="AL5461" s="84"/>
      <c r="AM5461" s="84"/>
    </row>
    <row r="5462" spans="28:39" hidden="1" x14ac:dyDescent="0.25">
      <c r="AB5462" s="14"/>
      <c r="AC5462" s="14"/>
      <c r="AG5462" s="10"/>
      <c r="AH5462" s="10"/>
      <c r="AL5462" s="84"/>
      <c r="AM5462" s="84"/>
    </row>
    <row r="5463" spans="28:39" hidden="1" x14ac:dyDescent="0.25">
      <c r="AB5463" s="14"/>
      <c r="AC5463" s="14"/>
      <c r="AG5463" s="10"/>
      <c r="AH5463" s="10"/>
      <c r="AL5463" s="84"/>
      <c r="AM5463" s="84"/>
    </row>
    <row r="5464" spans="28:39" hidden="1" x14ac:dyDescent="0.25">
      <c r="AB5464" s="14"/>
      <c r="AC5464" s="14"/>
      <c r="AG5464" s="10"/>
      <c r="AH5464" s="10"/>
      <c r="AL5464" s="84"/>
      <c r="AM5464" s="84"/>
    </row>
    <row r="5465" spans="28:39" hidden="1" x14ac:dyDescent="0.25">
      <c r="AB5465" s="14"/>
      <c r="AC5465" s="14"/>
      <c r="AG5465" s="10"/>
      <c r="AH5465" s="10"/>
      <c r="AL5465" s="84"/>
      <c r="AM5465" s="84"/>
    </row>
    <row r="5466" spans="28:39" hidden="1" x14ac:dyDescent="0.25">
      <c r="AB5466" s="14"/>
      <c r="AC5466" s="14"/>
      <c r="AG5466" s="10"/>
      <c r="AH5466" s="10"/>
      <c r="AL5466" s="84"/>
      <c r="AM5466" s="84"/>
    </row>
    <row r="5467" spans="28:39" hidden="1" x14ac:dyDescent="0.25">
      <c r="AB5467" s="14"/>
      <c r="AC5467" s="14"/>
      <c r="AG5467" s="10"/>
      <c r="AH5467" s="10"/>
      <c r="AL5467" s="84"/>
      <c r="AM5467" s="84"/>
    </row>
    <row r="5468" spans="28:39" hidden="1" x14ac:dyDescent="0.25">
      <c r="AB5468" s="14"/>
      <c r="AC5468" s="14"/>
      <c r="AG5468" s="10"/>
      <c r="AH5468" s="10"/>
      <c r="AL5468" s="84"/>
      <c r="AM5468" s="84"/>
    </row>
    <row r="5469" spans="28:39" hidden="1" x14ac:dyDescent="0.25">
      <c r="AB5469" s="14"/>
      <c r="AC5469" s="14"/>
      <c r="AG5469" s="10"/>
      <c r="AH5469" s="10"/>
      <c r="AL5469" s="84"/>
      <c r="AM5469" s="84"/>
    </row>
    <row r="5470" spans="28:39" hidden="1" x14ac:dyDescent="0.25">
      <c r="AB5470" s="14"/>
      <c r="AC5470" s="14"/>
      <c r="AG5470" s="10"/>
      <c r="AH5470" s="10"/>
      <c r="AL5470" s="84"/>
      <c r="AM5470" s="84"/>
    </row>
    <row r="5471" spans="28:39" hidden="1" x14ac:dyDescent="0.25">
      <c r="AB5471" s="14"/>
      <c r="AC5471" s="14"/>
      <c r="AG5471" s="10"/>
      <c r="AH5471" s="10"/>
      <c r="AL5471" s="84"/>
      <c r="AM5471" s="84"/>
    </row>
    <row r="5472" spans="28:39" hidden="1" x14ac:dyDescent="0.25">
      <c r="AB5472" s="14"/>
      <c r="AC5472" s="14"/>
      <c r="AG5472" s="10"/>
      <c r="AH5472" s="10"/>
      <c r="AL5472" s="84"/>
      <c r="AM5472" s="84"/>
    </row>
    <row r="5473" spans="28:39" hidden="1" x14ac:dyDescent="0.25">
      <c r="AB5473" s="14"/>
      <c r="AC5473" s="14"/>
      <c r="AG5473" s="10"/>
      <c r="AH5473" s="10"/>
      <c r="AL5473" s="84"/>
      <c r="AM5473" s="84"/>
    </row>
    <row r="5474" spans="28:39" hidden="1" x14ac:dyDescent="0.25">
      <c r="AB5474" s="14"/>
      <c r="AC5474" s="14"/>
      <c r="AG5474" s="10"/>
      <c r="AH5474" s="10"/>
      <c r="AL5474" s="84"/>
      <c r="AM5474" s="84"/>
    </row>
    <row r="5475" spans="28:39" hidden="1" x14ac:dyDescent="0.25">
      <c r="AB5475" s="14"/>
      <c r="AC5475" s="14"/>
      <c r="AG5475" s="10"/>
      <c r="AH5475" s="10"/>
      <c r="AL5475" s="84"/>
      <c r="AM5475" s="84"/>
    </row>
    <row r="5476" spans="28:39" hidden="1" x14ac:dyDescent="0.25">
      <c r="AB5476" s="14"/>
      <c r="AC5476" s="14"/>
      <c r="AG5476" s="10"/>
      <c r="AH5476" s="10"/>
      <c r="AL5476" s="84"/>
      <c r="AM5476" s="84"/>
    </row>
    <row r="5477" spans="28:39" hidden="1" x14ac:dyDescent="0.25">
      <c r="AB5477" s="14"/>
      <c r="AC5477" s="14"/>
      <c r="AG5477" s="10"/>
      <c r="AH5477" s="10"/>
      <c r="AL5477" s="84"/>
      <c r="AM5477" s="84"/>
    </row>
    <row r="5478" spans="28:39" hidden="1" x14ac:dyDescent="0.25">
      <c r="AB5478" s="14"/>
      <c r="AC5478" s="14"/>
      <c r="AG5478" s="10"/>
      <c r="AH5478" s="10"/>
      <c r="AL5478" s="84"/>
      <c r="AM5478" s="84"/>
    </row>
    <row r="5479" spans="28:39" hidden="1" x14ac:dyDescent="0.25">
      <c r="AB5479" s="14"/>
      <c r="AC5479" s="14"/>
      <c r="AG5479" s="10"/>
      <c r="AH5479" s="10"/>
      <c r="AL5479" s="84"/>
      <c r="AM5479" s="84"/>
    </row>
    <row r="5480" spans="28:39" hidden="1" x14ac:dyDescent="0.25">
      <c r="AB5480" s="14"/>
      <c r="AC5480" s="14"/>
      <c r="AG5480" s="10"/>
      <c r="AH5480" s="10"/>
      <c r="AL5480" s="84"/>
      <c r="AM5480" s="84"/>
    </row>
    <row r="5481" spans="28:39" hidden="1" x14ac:dyDescent="0.25">
      <c r="AB5481" s="14"/>
      <c r="AC5481" s="14"/>
      <c r="AG5481" s="10"/>
      <c r="AH5481" s="10"/>
      <c r="AL5481" s="84"/>
      <c r="AM5481" s="84"/>
    </row>
    <row r="5482" spans="28:39" hidden="1" x14ac:dyDescent="0.25">
      <c r="AB5482" s="14"/>
      <c r="AC5482" s="14"/>
      <c r="AG5482" s="10"/>
      <c r="AH5482" s="10"/>
      <c r="AL5482" s="84"/>
      <c r="AM5482" s="84"/>
    </row>
    <row r="5483" spans="28:39" hidden="1" x14ac:dyDescent="0.25">
      <c r="AB5483" s="14"/>
      <c r="AC5483" s="14"/>
      <c r="AG5483" s="10"/>
      <c r="AH5483" s="10"/>
      <c r="AL5483" s="84"/>
      <c r="AM5483" s="84"/>
    </row>
    <row r="5484" spans="28:39" hidden="1" x14ac:dyDescent="0.25">
      <c r="AB5484" s="14"/>
      <c r="AC5484" s="14"/>
      <c r="AG5484" s="10"/>
      <c r="AH5484" s="10"/>
      <c r="AL5484" s="84"/>
      <c r="AM5484" s="84"/>
    </row>
    <row r="5485" spans="28:39" hidden="1" x14ac:dyDescent="0.25">
      <c r="AB5485" s="14"/>
      <c r="AC5485" s="14"/>
      <c r="AG5485" s="10"/>
      <c r="AH5485" s="10"/>
      <c r="AL5485" s="84"/>
      <c r="AM5485" s="84"/>
    </row>
    <row r="5486" spans="28:39" hidden="1" x14ac:dyDescent="0.25">
      <c r="AB5486" s="14"/>
      <c r="AC5486" s="14"/>
      <c r="AG5486" s="10"/>
      <c r="AH5486" s="10"/>
      <c r="AL5486" s="84"/>
      <c r="AM5486" s="84"/>
    </row>
    <row r="5487" spans="28:39" hidden="1" x14ac:dyDescent="0.25">
      <c r="AB5487" s="14"/>
      <c r="AC5487" s="14"/>
      <c r="AG5487" s="10"/>
      <c r="AH5487" s="10"/>
      <c r="AL5487" s="84"/>
      <c r="AM5487" s="84"/>
    </row>
    <row r="5488" spans="28:39" hidden="1" x14ac:dyDescent="0.25">
      <c r="AB5488" s="14"/>
      <c r="AC5488" s="14"/>
      <c r="AG5488" s="10"/>
      <c r="AH5488" s="10"/>
      <c r="AL5488" s="84"/>
      <c r="AM5488" s="84"/>
    </row>
    <row r="5489" spans="28:39" hidden="1" x14ac:dyDescent="0.25">
      <c r="AB5489" s="14"/>
      <c r="AC5489" s="14"/>
      <c r="AG5489" s="10"/>
      <c r="AH5489" s="10"/>
      <c r="AL5489" s="84"/>
      <c r="AM5489" s="84"/>
    </row>
    <row r="5490" spans="28:39" hidden="1" x14ac:dyDescent="0.25">
      <c r="AB5490" s="14"/>
      <c r="AC5490" s="14"/>
      <c r="AG5490" s="10"/>
      <c r="AH5490" s="10"/>
      <c r="AL5490" s="84"/>
      <c r="AM5490" s="84"/>
    </row>
    <row r="5491" spans="28:39" hidden="1" x14ac:dyDescent="0.25">
      <c r="AB5491" s="14"/>
      <c r="AC5491" s="14"/>
      <c r="AG5491" s="10"/>
      <c r="AH5491" s="10"/>
      <c r="AL5491" s="84"/>
      <c r="AM5491" s="84"/>
    </row>
    <row r="5492" spans="28:39" hidden="1" x14ac:dyDescent="0.25">
      <c r="AB5492" s="14"/>
      <c r="AC5492" s="14"/>
      <c r="AG5492" s="10"/>
      <c r="AH5492" s="10"/>
      <c r="AL5492" s="84"/>
      <c r="AM5492" s="84"/>
    </row>
    <row r="5493" spans="28:39" hidden="1" x14ac:dyDescent="0.25">
      <c r="AB5493" s="14"/>
      <c r="AC5493" s="14"/>
      <c r="AG5493" s="10"/>
      <c r="AH5493" s="10"/>
      <c r="AL5493" s="84"/>
      <c r="AM5493" s="84"/>
    </row>
    <row r="5494" spans="28:39" hidden="1" x14ac:dyDescent="0.25">
      <c r="AB5494" s="14"/>
      <c r="AC5494" s="14"/>
      <c r="AG5494" s="10"/>
      <c r="AH5494" s="10"/>
      <c r="AL5494" s="84"/>
      <c r="AM5494" s="84"/>
    </row>
    <row r="5495" spans="28:39" hidden="1" x14ac:dyDescent="0.25">
      <c r="AB5495" s="14"/>
      <c r="AC5495" s="14"/>
      <c r="AG5495" s="10"/>
      <c r="AH5495" s="10"/>
      <c r="AL5495" s="84"/>
      <c r="AM5495" s="84"/>
    </row>
    <row r="5496" spans="28:39" hidden="1" x14ac:dyDescent="0.25">
      <c r="AB5496" s="14"/>
      <c r="AC5496" s="14"/>
      <c r="AG5496" s="10"/>
      <c r="AH5496" s="10"/>
      <c r="AL5496" s="84"/>
      <c r="AM5496" s="84"/>
    </row>
    <row r="5497" spans="28:39" hidden="1" x14ac:dyDescent="0.25">
      <c r="AB5497" s="14"/>
      <c r="AC5497" s="14"/>
      <c r="AG5497" s="10"/>
      <c r="AH5497" s="10"/>
      <c r="AL5497" s="84"/>
      <c r="AM5497" s="84"/>
    </row>
    <row r="5498" spans="28:39" hidden="1" x14ac:dyDescent="0.25">
      <c r="AB5498" s="14"/>
      <c r="AC5498" s="14"/>
      <c r="AG5498" s="10"/>
      <c r="AH5498" s="10"/>
      <c r="AL5498" s="84"/>
      <c r="AM5498" s="84"/>
    </row>
    <row r="5499" spans="28:39" hidden="1" x14ac:dyDescent="0.25">
      <c r="AB5499" s="14"/>
      <c r="AC5499" s="14"/>
      <c r="AG5499" s="10"/>
      <c r="AH5499" s="10"/>
      <c r="AL5499" s="84"/>
      <c r="AM5499" s="84"/>
    </row>
    <row r="5500" spans="28:39" hidden="1" x14ac:dyDescent="0.25">
      <c r="AB5500" s="14"/>
      <c r="AC5500" s="14"/>
      <c r="AG5500" s="10"/>
      <c r="AH5500" s="10"/>
      <c r="AL5500" s="84"/>
      <c r="AM5500" s="84"/>
    </row>
    <row r="5501" spans="28:39" hidden="1" x14ac:dyDescent="0.25">
      <c r="AB5501" s="14"/>
      <c r="AC5501" s="14"/>
      <c r="AG5501" s="10"/>
      <c r="AH5501" s="10"/>
      <c r="AL5501" s="84"/>
      <c r="AM5501" s="84"/>
    </row>
    <row r="5502" spans="28:39" hidden="1" x14ac:dyDescent="0.25">
      <c r="AB5502" s="14"/>
      <c r="AC5502" s="14"/>
      <c r="AG5502" s="10"/>
      <c r="AH5502" s="10"/>
      <c r="AL5502" s="84"/>
      <c r="AM5502" s="84"/>
    </row>
    <row r="5503" spans="28:39" hidden="1" x14ac:dyDescent="0.25">
      <c r="AB5503" s="14"/>
      <c r="AC5503" s="14"/>
      <c r="AG5503" s="10"/>
      <c r="AH5503" s="10"/>
      <c r="AL5503" s="84"/>
      <c r="AM5503" s="84"/>
    </row>
    <row r="5504" spans="28:39" hidden="1" x14ac:dyDescent="0.25">
      <c r="AB5504" s="14"/>
      <c r="AC5504" s="14"/>
      <c r="AG5504" s="10"/>
      <c r="AH5504" s="10"/>
      <c r="AL5504" s="84"/>
      <c r="AM5504" s="84"/>
    </row>
    <row r="5505" spans="28:39" hidden="1" x14ac:dyDescent="0.25">
      <c r="AB5505" s="14"/>
      <c r="AC5505" s="14"/>
      <c r="AG5505" s="10"/>
      <c r="AH5505" s="10"/>
      <c r="AL5505" s="84"/>
      <c r="AM5505" s="84"/>
    </row>
    <row r="5506" spans="28:39" hidden="1" x14ac:dyDescent="0.25">
      <c r="AB5506" s="14"/>
      <c r="AC5506" s="14"/>
      <c r="AG5506" s="10"/>
      <c r="AH5506" s="10"/>
      <c r="AL5506" s="84"/>
      <c r="AM5506" s="84"/>
    </row>
    <row r="5507" spans="28:39" hidden="1" x14ac:dyDescent="0.25">
      <c r="AB5507" s="14"/>
      <c r="AC5507" s="14"/>
      <c r="AG5507" s="10"/>
      <c r="AH5507" s="10"/>
      <c r="AL5507" s="84"/>
      <c r="AM5507" s="84"/>
    </row>
    <row r="5508" spans="28:39" hidden="1" x14ac:dyDescent="0.25">
      <c r="AB5508" s="14"/>
      <c r="AC5508" s="14"/>
      <c r="AG5508" s="10"/>
      <c r="AH5508" s="10"/>
      <c r="AL5508" s="84"/>
      <c r="AM5508" s="84"/>
    </row>
    <row r="5509" spans="28:39" hidden="1" x14ac:dyDescent="0.25">
      <c r="AB5509" s="14"/>
      <c r="AC5509" s="14"/>
      <c r="AG5509" s="10"/>
      <c r="AH5509" s="10"/>
      <c r="AL5509" s="84"/>
      <c r="AM5509" s="84"/>
    </row>
    <row r="5510" spans="28:39" hidden="1" x14ac:dyDescent="0.25">
      <c r="AB5510" s="14"/>
      <c r="AC5510" s="14"/>
      <c r="AG5510" s="10"/>
      <c r="AH5510" s="10"/>
      <c r="AL5510" s="84"/>
      <c r="AM5510" s="84"/>
    </row>
    <row r="5511" spans="28:39" hidden="1" x14ac:dyDescent="0.25">
      <c r="AB5511" s="14"/>
      <c r="AC5511" s="14"/>
      <c r="AG5511" s="10"/>
      <c r="AH5511" s="10"/>
      <c r="AL5511" s="84"/>
      <c r="AM5511" s="84"/>
    </row>
    <row r="5512" spans="28:39" hidden="1" x14ac:dyDescent="0.25">
      <c r="AB5512" s="14"/>
      <c r="AC5512" s="14"/>
      <c r="AG5512" s="10"/>
      <c r="AH5512" s="10"/>
      <c r="AL5512" s="84"/>
      <c r="AM5512" s="84"/>
    </row>
    <row r="5513" spans="28:39" hidden="1" x14ac:dyDescent="0.25">
      <c r="AB5513" s="14"/>
      <c r="AC5513" s="14"/>
      <c r="AG5513" s="10"/>
      <c r="AH5513" s="10"/>
      <c r="AL5513" s="84"/>
      <c r="AM5513" s="84"/>
    </row>
    <row r="5514" spans="28:39" hidden="1" x14ac:dyDescent="0.25">
      <c r="AB5514" s="14"/>
      <c r="AC5514" s="14"/>
      <c r="AG5514" s="10"/>
      <c r="AH5514" s="10"/>
      <c r="AL5514" s="84"/>
      <c r="AM5514" s="84"/>
    </row>
    <row r="5515" spans="28:39" hidden="1" x14ac:dyDescent="0.25">
      <c r="AB5515" s="14"/>
      <c r="AC5515" s="14"/>
      <c r="AG5515" s="10"/>
      <c r="AH5515" s="10"/>
      <c r="AL5515" s="84"/>
      <c r="AM5515" s="84"/>
    </row>
    <row r="5516" spans="28:39" hidden="1" x14ac:dyDescent="0.25">
      <c r="AB5516" s="14"/>
      <c r="AC5516" s="14"/>
      <c r="AG5516" s="10"/>
      <c r="AH5516" s="10"/>
      <c r="AL5516" s="84"/>
      <c r="AM5516" s="84"/>
    </row>
    <row r="5517" spans="28:39" hidden="1" x14ac:dyDescent="0.25">
      <c r="AB5517" s="14"/>
      <c r="AC5517" s="14"/>
      <c r="AG5517" s="10"/>
      <c r="AH5517" s="10"/>
      <c r="AL5517" s="84"/>
      <c r="AM5517" s="84"/>
    </row>
    <row r="5518" spans="28:39" hidden="1" x14ac:dyDescent="0.25">
      <c r="AB5518" s="14"/>
      <c r="AC5518" s="14"/>
      <c r="AG5518" s="10"/>
      <c r="AH5518" s="10"/>
      <c r="AL5518" s="84"/>
      <c r="AM5518" s="84"/>
    </row>
    <row r="5519" spans="28:39" hidden="1" x14ac:dyDescent="0.25">
      <c r="AB5519" s="14"/>
      <c r="AC5519" s="14"/>
      <c r="AG5519" s="10"/>
      <c r="AH5519" s="10"/>
      <c r="AL5519" s="84"/>
      <c r="AM5519" s="84"/>
    </row>
    <row r="5520" spans="28:39" hidden="1" x14ac:dyDescent="0.25">
      <c r="AB5520" s="14"/>
      <c r="AC5520" s="14"/>
      <c r="AG5520" s="10"/>
      <c r="AH5520" s="10"/>
      <c r="AL5520" s="84"/>
      <c r="AM5520" s="84"/>
    </row>
    <row r="5521" spans="28:39" hidden="1" x14ac:dyDescent="0.25">
      <c r="AB5521" s="14"/>
      <c r="AC5521" s="14"/>
      <c r="AG5521" s="10"/>
      <c r="AH5521" s="10"/>
      <c r="AL5521" s="84"/>
      <c r="AM5521" s="84"/>
    </row>
    <row r="5522" spans="28:39" hidden="1" x14ac:dyDescent="0.25">
      <c r="AB5522" s="14"/>
      <c r="AC5522" s="14"/>
      <c r="AG5522" s="10"/>
      <c r="AH5522" s="10"/>
      <c r="AL5522" s="84"/>
      <c r="AM5522" s="84"/>
    </row>
    <row r="5523" spans="28:39" hidden="1" x14ac:dyDescent="0.25">
      <c r="AB5523" s="14"/>
      <c r="AC5523" s="14"/>
      <c r="AG5523" s="10"/>
      <c r="AH5523" s="10"/>
      <c r="AL5523" s="84"/>
      <c r="AM5523" s="84"/>
    </row>
    <row r="5524" spans="28:39" hidden="1" x14ac:dyDescent="0.25">
      <c r="AB5524" s="14"/>
      <c r="AC5524" s="14"/>
      <c r="AG5524" s="10"/>
      <c r="AH5524" s="10"/>
      <c r="AL5524" s="84"/>
      <c r="AM5524" s="84"/>
    </row>
    <row r="5525" spans="28:39" hidden="1" x14ac:dyDescent="0.25">
      <c r="AB5525" s="14"/>
      <c r="AC5525" s="14"/>
      <c r="AG5525" s="10"/>
      <c r="AH5525" s="10"/>
      <c r="AL5525" s="84"/>
      <c r="AM5525" s="84"/>
    </row>
    <row r="5526" spans="28:39" hidden="1" x14ac:dyDescent="0.25">
      <c r="AB5526" s="14"/>
      <c r="AC5526" s="14"/>
      <c r="AG5526" s="10"/>
      <c r="AH5526" s="10"/>
      <c r="AL5526" s="84"/>
      <c r="AM5526" s="84"/>
    </row>
    <row r="5527" spans="28:39" hidden="1" x14ac:dyDescent="0.25">
      <c r="AB5527" s="14"/>
      <c r="AC5527" s="14"/>
      <c r="AG5527" s="10"/>
      <c r="AH5527" s="10"/>
      <c r="AL5527" s="84"/>
      <c r="AM5527" s="84"/>
    </row>
    <row r="5528" spans="28:39" hidden="1" x14ac:dyDescent="0.25">
      <c r="AB5528" s="14"/>
      <c r="AC5528" s="14"/>
      <c r="AG5528" s="10"/>
      <c r="AH5528" s="10"/>
      <c r="AL5528" s="84"/>
      <c r="AM5528" s="84"/>
    </row>
    <row r="5529" spans="28:39" hidden="1" x14ac:dyDescent="0.25">
      <c r="AB5529" s="14"/>
      <c r="AC5529" s="14"/>
      <c r="AG5529" s="10"/>
      <c r="AH5529" s="10"/>
      <c r="AL5529" s="84"/>
      <c r="AM5529" s="84"/>
    </row>
    <row r="5530" spans="28:39" hidden="1" x14ac:dyDescent="0.25">
      <c r="AB5530" s="14"/>
      <c r="AC5530" s="14"/>
      <c r="AG5530" s="10"/>
      <c r="AH5530" s="10"/>
      <c r="AL5530" s="84"/>
      <c r="AM5530" s="84"/>
    </row>
    <row r="5531" spans="28:39" hidden="1" x14ac:dyDescent="0.25">
      <c r="AB5531" s="14"/>
      <c r="AC5531" s="14"/>
      <c r="AG5531" s="10"/>
      <c r="AH5531" s="10"/>
      <c r="AL5531" s="84"/>
      <c r="AM5531" s="84"/>
    </row>
    <row r="5532" spans="28:39" hidden="1" x14ac:dyDescent="0.25">
      <c r="AB5532" s="14"/>
      <c r="AC5532" s="14"/>
      <c r="AG5532" s="10"/>
      <c r="AH5532" s="10"/>
      <c r="AL5532" s="84"/>
      <c r="AM5532" s="84"/>
    </row>
    <row r="5533" spans="28:39" hidden="1" x14ac:dyDescent="0.25">
      <c r="AB5533" s="14"/>
      <c r="AC5533" s="14"/>
      <c r="AG5533" s="10"/>
      <c r="AH5533" s="10"/>
      <c r="AL5533" s="84"/>
      <c r="AM5533" s="84"/>
    </row>
    <row r="5534" spans="28:39" hidden="1" x14ac:dyDescent="0.25">
      <c r="AB5534" s="14"/>
      <c r="AC5534" s="14"/>
      <c r="AG5534" s="10"/>
      <c r="AH5534" s="10"/>
      <c r="AL5534" s="84"/>
      <c r="AM5534" s="84"/>
    </row>
    <row r="5535" spans="28:39" hidden="1" x14ac:dyDescent="0.25">
      <c r="AB5535" s="14"/>
      <c r="AC5535" s="14"/>
      <c r="AG5535" s="10"/>
      <c r="AH5535" s="10"/>
      <c r="AL5535" s="84"/>
      <c r="AM5535" s="84"/>
    </row>
    <row r="5536" spans="28:39" hidden="1" x14ac:dyDescent="0.25">
      <c r="AB5536" s="14"/>
      <c r="AC5536" s="14"/>
      <c r="AG5536" s="10"/>
      <c r="AH5536" s="10"/>
      <c r="AL5536" s="84"/>
      <c r="AM5536" s="84"/>
    </row>
    <row r="5537" spans="28:39" hidden="1" x14ac:dyDescent="0.25">
      <c r="AB5537" s="14"/>
      <c r="AC5537" s="14"/>
      <c r="AG5537" s="10"/>
      <c r="AH5537" s="10"/>
      <c r="AL5537" s="84"/>
      <c r="AM5537" s="84"/>
    </row>
    <row r="5538" spans="28:39" hidden="1" x14ac:dyDescent="0.25">
      <c r="AB5538" s="14"/>
      <c r="AC5538" s="14"/>
      <c r="AG5538" s="10"/>
      <c r="AH5538" s="10"/>
      <c r="AL5538" s="84"/>
      <c r="AM5538" s="84"/>
    </row>
    <row r="5539" spans="28:39" hidden="1" x14ac:dyDescent="0.25">
      <c r="AB5539" s="14"/>
      <c r="AC5539" s="14"/>
      <c r="AG5539" s="10"/>
      <c r="AH5539" s="10"/>
      <c r="AL5539" s="84"/>
      <c r="AM5539" s="84"/>
    </row>
    <row r="5540" spans="28:39" hidden="1" x14ac:dyDescent="0.25">
      <c r="AB5540" s="14"/>
      <c r="AC5540" s="14"/>
      <c r="AG5540" s="10"/>
      <c r="AH5540" s="10"/>
      <c r="AL5540" s="84"/>
      <c r="AM5540" s="84"/>
    </row>
    <row r="5541" spans="28:39" hidden="1" x14ac:dyDescent="0.25">
      <c r="AB5541" s="14"/>
      <c r="AC5541" s="14"/>
      <c r="AG5541" s="10"/>
      <c r="AH5541" s="10"/>
      <c r="AL5541" s="84"/>
      <c r="AM5541" s="84"/>
    </row>
    <row r="5542" spans="28:39" hidden="1" x14ac:dyDescent="0.25">
      <c r="AB5542" s="14"/>
      <c r="AC5542" s="14"/>
      <c r="AG5542" s="10"/>
      <c r="AH5542" s="10"/>
      <c r="AL5542" s="84"/>
      <c r="AM5542" s="84"/>
    </row>
    <row r="5543" spans="28:39" hidden="1" x14ac:dyDescent="0.25">
      <c r="AB5543" s="14"/>
      <c r="AC5543" s="14"/>
      <c r="AG5543" s="10"/>
      <c r="AH5543" s="10"/>
      <c r="AL5543" s="84"/>
      <c r="AM5543" s="84"/>
    </row>
    <row r="5544" spans="28:39" hidden="1" x14ac:dyDescent="0.25">
      <c r="AB5544" s="14"/>
      <c r="AC5544" s="14"/>
      <c r="AG5544" s="10"/>
      <c r="AH5544" s="10"/>
      <c r="AL5544" s="84"/>
      <c r="AM5544" s="84"/>
    </row>
    <row r="5545" spans="28:39" hidden="1" x14ac:dyDescent="0.25">
      <c r="AB5545" s="14"/>
      <c r="AC5545" s="14"/>
      <c r="AG5545" s="10"/>
      <c r="AH5545" s="10"/>
      <c r="AL5545" s="84"/>
      <c r="AM5545" s="84"/>
    </row>
    <row r="5546" spans="28:39" hidden="1" x14ac:dyDescent="0.25">
      <c r="AB5546" s="14"/>
      <c r="AC5546" s="14"/>
      <c r="AG5546" s="10"/>
      <c r="AH5546" s="10"/>
      <c r="AL5546" s="84"/>
      <c r="AM5546" s="84"/>
    </row>
    <row r="5547" spans="28:39" hidden="1" x14ac:dyDescent="0.25">
      <c r="AB5547" s="14"/>
      <c r="AC5547" s="14"/>
      <c r="AG5547" s="10"/>
      <c r="AH5547" s="10"/>
      <c r="AL5547" s="84"/>
      <c r="AM5547" s="84"/>
    </row>
    <row r="5548" spans="28:39" hidden="1" x14ac:dyDescent="0.25">
      <c r="AB5548" s="14"/>
      <c r="AC5548" s="14"/>
      <c r="AG5548" s="10"/>
      <c r="AH5548" s="10"/>
      <c r="AL5548" s="84"/>
      <c r="AM5548" s="84"/>
    </row>
    <row r="5549" spans="28:39" hidden="1" x14ac:dyDescent="0.25">
      <c r="AB5549" s="14"/>
      <c r="AC5549" s="14"/>
      <c r="AG5549" s="10"/>
      <c r="AH5549" s="10"/>
      <c r="AL5549" s="84"/>
      <c r="AM5549" s="84"/>
    </row>
    <row r="5550" spans="28:39" hidden="1" x14ac:dyDescent="0.25">
      <c r="AB5550" s="14"/>
      <c r="AC5550" s="14"/>
      <c r="AG5550" s="10"/>
      <c r="AH5550" s="10"/>
      <c r="AL5550" s="84"/>
      <c r="AM5550" s="84"/>
    </row>
    <row r="5551" spans="28:39" hidden="1" x14ac:dyDescent="0.25">
      <c r="AB5551" s="14"/>
      <c r="AC5551" s="14"/>
      <c r="AG5551" s="10"/>
      <c r="AH5551" s="10"/>
      <c r="AL5551" s="84"/>
      <c r="AM5551" s="84"/>
    </row>
    <row r="5552" spans="28:39" hidden="1" x14ac:dyDescent="0.25">
      <c r="AB5552" s="14"/>
      <c r="AC5552" s="14"/>
      <c r="AG5552" s="10"/>
      <c r="AH5552" s="10"/>
      <c r="AL5552" s="84"/>
      <c r="AM5552" s="84"/>
    </row>
    <row r="5553" spans="28:39" hidden="1" x14ac:dyDescent="0.25">
      <c r="AB5553" s="14"/>
      <c r="AC5553" s="14"/>
      <c r="AG5553" s="10"/>
      <c r="AH5553" s="10"/>
      <c r="AL5553" s="84"/>
      <c r="AM5553" s="84"/>
    </row>
    <row r="5554" spans="28:39" hidden="1" x14ac:dyDescent="0.25">
      <c r="AB5554" s="14"/>
      <c r="AC5554" s="14"/>
      <c r="AG5554" s="10"/>
      <c r="AH5554" s="10"/>
      <c r="AL5554" s="84"/>
      <c r="AM5554" s="84"/>
    </row>
    <row r="5555" spans="28:39" hidden="1" x14ac:dyDescent="0.25">
      <c r="AB5555" s="14"/>
      <c r="AC5555" s="14"/>
      <c r="AG5555" s="10"/>
      <c r="AH5555" s="10"/>
      <c r="AL5555" s="84"/>
      <c r="AM5555" s="84"/>
    </row>
    <row r="5556" spans="28:39" hidden="1" x14ac:dyDescent="0.25">
      <c r="AB5556" s="14"/>
      <c r="AC5556" s="14"/>
      <c r="AG5556" s="10"/>
      <c r="AH5556" s="10"/>
      <c r="AL5556" s="84"/>
      <c r="AM5556" s="84"/>
    </row>
    <row r="5557" spans="28:39" hidden="1" x14ac:dyDescent="0.25">
      <c r="AB5557" s="14"/>
      <c r="AC5557" s="14"/>
      <c r="AG5557" s="10"/>
      <c r="AH5557" s="10"/>
      <c r="AL5557" s="84"/>
      <c r="AM5557" s="84"/>
    </row>
    <row r="5558" spans="28:39" hidden="1" x14ac:dyDescent="0.25">
      <c r="AB5558" s="14"/>
      <c r="AC5558" s="14"/>
      <c r="AG5558" s="10"/>
      <c r="AH5558" s="10"/>
      <c r="AL5558" s="84"/>
      <c r="AM5558" s="84"/>
    </row>
    <row r="5559" spans="28:39" hidden="1" x14ac:dyDescent="0.25">
      <c r="AB5559" s="14"/>
      <c r="AC5559" s="14"/>
      <c r="AG5559" s="10"/>
      <c r="AH5559" s="10"/>
      <c r="AL5559" s="84"/>
      <c r="AM5559" s="84"/>
    </row>
    <row r="5560" spans="28:39" hidden="1" x14ac:dyDescent="0.25">
      <c r="AB5560" s="14"/>
      <c r="AC5560" s="14"/>
      <c r="AG5560" s="10"/>
      <c r="AH5560" s="10"/>
      <c r="AL5560" s="84"/>
      <c r="AM5560" s="84"/>
    </row>
    <row r="5561" spans="28:39" hidden="1" x14ac:dyDescent="0.25">
      <c r="AB5561" s="14"/>
      <c r="AC5561" s="14"/>
      <c r="AG5561" s="10"/>
      <c r="AH5561" s="10"/>
      <c r="AL5561" s="84"/>
      <c r="AM5561" s="84"/>
    </row>
    <row r="5562" spans="28:39" hidden="1" x14ac:dyDescent="0.25">
      <c r="AB5562" s="14"/>
      <c r="AC5562" s="14"/>
      <c r="AG5562" s="10"/>
      <c r="AH5562" s="10"/>
      <c r="AL5562" s="84"/>
      <c r="AM5562" s="84"/>
    </row>
    <row r="5563" spans="28:39" hidden="1" x14ac:dyDescent="0.25">
      <c r="AB5563" s="14"/>
      <c r="AC5563" s="14"/>
      <c r="AG5563" s="10"/>
      <c r="AH5563" s="10"/>
      <c r="AL5563" s="84"/>
      <c r="AM5563" s="84"/>
    </row>
    <row r="5564" spans="28:39" hidden="1" x14ac:dyDescent="0.25">
      <c r="AB5564" s="14"/>
      <c r="AC5564" s="14"/>
      <c r="AG5564" s="10"/>
      <c r="AH5564" s="10"/>
      <c r="AL5564" s="84"/>
      <c r="AM5564" s="84"/>
    </row>
    <row r="5565" spans="28:39" hidden="1" x14ac:dyDescent="0.25">
      <c r="AB5565" s="14"/>
      <c r="AC5565" s="14"/>
      <c r="AG5565" s="10"/>
      <c r="AH5565" s="10"/>
      <c r="AL5565" s="84"/>
      <c r="AM5565" s="84"/>
    </row>
    <row r="5566" spans="28:39" hidden="1" x14ac:dyDescent="0.25">
      <c r="AB5566" s="14"/>
      <c r="AC5566" s="14"/>
      <c r="AG5566" s="10"/>
      <c r="AH5566" s="10"/>
      <c r="AL5566" s="84"/>
      <c r="AM5566" s="84"/>
    </row>
    <row r="5567" spans="28:39" hidden="1" x14ac:dyDescent="0.25">
      <c r="AB5567" s="14"/>
      <c r="AC5567" s="14"/>
      <c r="AG5567" s="10"/>
      <c r="AH5567" s="10"/>
      <c r="AL5567" s="84"/>
      <c r="AM5567" s="84"/>
    </row>
    <row r="5568" spans="28:39" hidden="1" x14ac:dyDescent="0.25">
      <c r="AB5568" s="14"/>
      <c r="AC5568" s="14"/>
      <c r="AG5568" s="10"/>
      <c r="AH5568" s="10"/>
      <c r="AL5568" s="84"/>
      <c r="AM5568" s="84"/>
    </row>
    <row r="5569" spans="28:39" hidden="1" x14ac:dyDescent="0.25">
      <c r="AB5569" s="14"/>
      <c r="AC5569" s="14"/>
      <c r="AG5569" s="10"/>
      <c r="AH5569" s="10"/>
      <c r="AL5569" s="84"/>
      <c r="AM5569" s="84"/>
    </row>
    <row r="5570" spans="28:39" hidden="1" x14ac:dyDescent="0.25">
      <c r="AB5570" s="14"/>
      <c r="AC5570" s="14"/>
      <c r="AG5570" s="10"/>
      <c r="AH5570" s="10"/>
      <c r="AL5570" s="84"/>
      <c r="AM5570" s="84"/>
    </row>
    <row r="5571" spans="28:39" hidden="1" x14ac:dyDescent="0.25">
      <c r="AB5571" s="14"/>
      <c r="AC5571" s="14"/>
      <c r="AG5571" s="10"/>
      <c r="AH5571" s="10"/>
      <c r="AL5571" s="84"/>
      <c r="AM5571" s="84"/>
    </row>
    <row r="5572" spans="28:39" hidden="1" x14ac:dyDescent="0.25">
      <c r="AB5572" s="14"/>
      <c r="AC5572" s="14"/>
      <c r="AG5572" s="10"/>
      <c r="AH5572" s="10"/>
      <c r="AL5572" s="84"/>
      <c r="AM5572" s="84"/>
    </row>
    <row r="5573" spans="28:39" hidden="1" x14ac:dyDescent="0.25">
      <c r="AB5573" s="14"/>
      <c r="AC5573" s="14"/>
      <c r="AG5573" s="10"/>
      <c r="AH5573" s="10"/>
      <c r="AL5573" s="84"/>
      <c r="AM5573" s="84"/>
    </row>
    <row r="5574" spans="28:39" hidden="1" x14ac:dyDescent="0.25">
      <c r="AB5574" s="14"/>
      <c r="AC5574" s="14"/>
      <c r="AG5574" s="10"/>
      <c r="AH5574" s="10"/>
      <c r="AL5574" s="84"/>
      <c r="AM5574" s="84"/>
    </row>
    <row r="5575" spans="28:39" hidden="1" x14ac:dyDescent="0.25">
      <c r="AB5575" s="14"/>
      <c r="AC5575" s="14"/>
      <c r="AG5575" s="10"/>
      <c r="AH5575" s="10"/>
      <c r="AL5575" s="84"/>
      <c r="AM5575" s="84"/>
    </row>
    <row r="5576" spans="28:39" hidden="1" x14ac:dyDescent="0.25">
      <c r="AB5576" s="14"/>
      <c r="AC5576" s="14"/>
      <c r="AG5576" s="10"/>
      <c r="AH5576" s="10"/>
      <c r="AL5576" s="84"/>
      <c r="AM5576" s="84"/>
    </row>
    <row r="5577" spans="28:39" hidden="1" x14ac:dyDescent="0.25">
      <c r="AB5577" s="14"/>
      <c r="AC5577" s="14"/>
      <c r="AG5577" s="10"/>
      <c r="AH5577" s="10"/>
      <c r="AL5577" s="84"/>
      <c r="AM5577" s="84"/>
    </row>
    <row r="5578" spans="28:39" hidden="1" x14ac:dyDescent="0.25">
      <c r="AB5578" s="14"/>
      <c r="AC5578" s="14"/>
      <c r="AG5578" s="10"/>
      <c r="AH5578" s="10"/>
      <c r="AL5578" s="84"/>
      <c r="AM5578" s="84"/>
    </row>
    <row r="5579" spans="28:39" hidden="1" x14ac:dyDescent="0.25">
      <c r="AB5579" s="14"/>
      <c r="AC5579" s="14"/>
      <c r="AG5579" s="10"/>
      <c r="AH5579" s="10"/>
      <c r="AL5579" s="84"/>
      <c r="AM5579" s="84"/>
    </row>
    <row r="5580" spans="28:39" hidden="1" x14ac:dyDescent="0.25">
      <c r="AB5580" s="14"/>
      <c r="AC5580" s="14"/>
      <c r="AG5580" s="10"/>
      <c r="AH5580" s="10"/>
      <c r="AL5580" s="84"/>
      <c r="AM5580" s="84"/>
    </row>
    <row r="5581" spans="28:39" hidden="1" x14ac:dyDescent="0.25">
      <c r="AB5581" s="14"/>
      <c r="AC5581" s="14"/>
      <c r="AG5581" s="10"/>
      <c r="AH5581" s="10"/>
      <c r="AL5581" s="84"/>
      <c r="AM5581" s="84"/>
    </row>
    <row r="5582" spans="28:39" hidden="1" x14ac:dyDescent="0.25">
      <c r="AB5582" s="14"/>
      <c r="AC5582" s="14"/>
      <c r="AG5582" s="10"/>
      <c r="AH5582" s="10"/>
      <c r="AL5582" s="84"/>
      <c r="AM5582" s="84"/>
    </row>
    <row r="5583" spans="28:39" hidden="1" x14ac:dyDescent="0.25">
      <c r="AB5583" s="14"/>
      <c r="AC5583" s="14"/>
      <c r="AG5583" s="10"/>
      <c r="AH5583" s="10"/>
      <c r="AL5583" s="84"/>
      <c r="AM5583" s="84"/>
    </row>
    <row r="5584" spans="28:39" hidden="1" x14ac:dyDescent="0.25">
      <c r="AB5584" s="14"/>
      <c r="AC5584" s="14"/>
      <c r="AG5584" s="10"/>
      <c r="AH5584" s="10"/>
      <c r="AL5584" s="84"/>
      <c r="AM5584" s="84"/>
    </row>
    <row r="5585" spans="28:39" hidden="1" x14ac:dyDescent="0.25">
      <c r="AB5585" s="14"/>
      <c r="AC5585" s="14"/>
      <c r="AG5585" s="10"/>
      <c r="AH5585" s="10"/>
      <c r="AL5585" s="84"/>
      <c r="AM5585" s="84"/>
    </row>
    <row r="5586" spans="28:39" hidden="1" x14ac:dyDescent="0.25">
      <c r="AB5586" s="14"/>
      <c r="AC5586" s="14"/>
      <c r="AG5586" s="10"/>
      <c r="AH5586" s="10"/>
      <c r="AL5586" s="84"/>
      <c r="AM5586" s="84"/>
    </row>
    <row r="5587" spans="28:39" hidden="1" x14ac:dyDescent="0.25">
      <c r="AB5587" s="14"/>
      <c r="AC5587" s="14"/>
      <c r="AG5587" s="10"/>
      <c r="AH5587" s="10"/>
      <c r="AL5587" s="84"/>
      <c r="AM5587" s="84"/>
    </row>
    <row r="5588" spans="28:39" hidden="1" x14ac:dyDescent="0.25">
      <c r="AB5588" s="14"/>
      <c r="AC5588" s="14"/>
      <c r="AG5588" s="10"/>
      <c r="AH5588" s="10"/>
      <c r="AL5588" s="84"/>
      <c r="AM5588" s="84"/>
    </row>
    <row r="5589" spans="28:39" hidden="1" x14ac:dyDescent="0.25">
      <c r="AB5589" s="14"/>
      <c r="AC5589" s="14"/>
      <c r="AG5589" s="10"/>
      <c r="AH5589" s="10"/>
      <c r="AL5589" s="84"/>
      <c r="AM5589" s="84"/>
    </row>
    <row r="5590" spans="28:39" hidden="1" x14ac:dyDescent="0.25">
      <c r="AB5590" s="14"/>
      <c r="AC5590" s="14"/>
      <c r="AG5590" s="10"/>
      <c r="AH5590" s="10"/>
      <c r="AL5590" s="84"/>
      <c r="AM5590" s="84"/>
    </row>
    <row r="5591" spans="28:39" hidden="1" x14ac:dyDescent="0.25">
      <c r="AB5591" s="14"/>
      <c r="AC5591" s="14"/>
      <c r="AG5591" s="10"/>
      <c r="AH5591" s="10"/>
      <c r="AL5591" s="84"/>
      <c r="AM5591" s="84"/>
    </row>
    <row r="5592" spans="28:39" hidden="1" x14ac:dyDescent="0.25">
      <c r="AB5592" s="14"/>
      <c r="AC5592" s="14"/>
      <c r="AG5592" s="10"/>
      <c r="AH5592" s="10"/>
      <c r="AL5592" s="84"/>
      <c r="AM5592" s="84"/>
    </row>
    <row r="5593" spans="28:39" hidden="1" x14ac:dyDescent="0.25">
      <c r="AB5593" s="14"/>
      <c r="AC5593" s="14"/>
      <c r="AG5593" s="10"/>
      <c r="AH5593" s="10"/>
      <c r="AL5593" s="84"/>
      <c r="AM5593" s="84"/>
    </row>
    <row r="5594" spans="28:39" hidden="1" x14ac:dyDescent="0.25">
      <c r="AB5594" s="14"/>
      <c r="AC5594" s="14"/>
      <c r="AG5594" s="10"/>
      <c r="AH5594" s="10"/>
      <c r="AL5594" s="84"/>
      <c r="AM5594" s="84"/>
    </row>
    <row r="5595" spans="28:39" hidden="1" x14ac:dyDescent="0.25">
      <c r="AB5595" s="14"/>
      <c r="AC5595" s="14"/>
      <c r="AG5595" s="10"/>
      <c r="AH5595" s="10"/>
      <c r="AL5595" s="84"/>
      <c r="AM5595" s="84"/>
    </row>
    <row r="5596" spans="28:39" hidden="1" x14ac:dyDescent="0.25">
      <c r="AB5596" s="14"/>
      <c r="AC5596" s="14"/>
      <c r="AG5596" s="10"/>
      <c r="AH5596" s="10"/>
      <c r="AL5596" s="84"/>
      <c r="AM5596" s="84"/>
    </row>
    <row r="5597" spans="28:39" hidden="1" x14ac:dyDescent="0.25">
      <c r="AB5597" s="14"/>
      <c r="AC5597" s="14"/>
      <c r="AG5597" s="10"/>
      <c r="AH5597" s="10"/>
      <c r="AL5597" s="84"/>
      <c r="AM5597" s="84"/>
    </row>
    <row r="5598" spans="28:39" hidden="1" x14ac:dyDescent="0.25">
      <c r="AB5598" s="14"/>
      <c r="AC5598" s="14"/>
      <c r="AG5598" s="10"/>
      <c r="AH5598" s="10"/>
      <c r="AL5598" s="84"/>
      <c r="AM5598" s="84"/>
    </row>
    <row r="5599" spans="28:39" hidden="1" x14ac:dyDescent="0.25">
      <c r="AB5599" s="14"/>
      <c r="AC5599" s="14"/>
      <c r="AG5599" s="10"/>
      <c r="AH5599" s="10"/>
      <c r="AL5599" s="84"/>
      <c r="AM5599" s="84"/>
    </row>
    <row r="5600" spans="28:39" hidden="1" x14ac:dyDescent="0.25">
      <c r="AB5600" s="14"/>
      <c r="AC5600" s="14"/>
      <c r="AG5600" s="10"/>
      <c r="AH5600" s="10"/>
      <c r="AL5600" s="84"/>
      <c r="AM5600" s="84"/>
    </row>
    <row r="5601" spans="28:39" hidden="1" x14ac:dyDescent="0.25">
      <c r="AB5601" s="14"/>
      <c r="AC5601" s="14"/>
      <c r="AG5601" s="10"/>
      <c r="AH5601" s="10"/>
      <c r="AL5601" s="84"/>
      <c r="AM5601" s="84"/>
    </row>
    <row r="5602" spans="28:39" hidden="1" x14ac:dyDescent="0.25">
      <c r="AB5602" s="14"/>
      <c r="AC5602" s="14"/>
      <c r="AG5602" s="10"/>
      <c r="AH5602" s="10"/>
      <c r="AL5602" s="84"/>
      <c r="AM5602" s="84"/>
    </row>
    <row r="5603" spans="28:39" hidden="1" x14ac:dyDescent="0.25">
      <c r="AB5603" s="14"/>
      <c r="AC5603" s="14"/>
      <c r="AG5603" s="10"/>
      <c r="AH5603" s="10"/>
      <c r="AL5603" s="84"/>
      <c r="AM5603" s="84"/>
    </row>
    <row r="5604" spans="28:39" hidden="1" x14ac:dyDescent="0.25">
      <c r="AB5604" s="14"/>
      <c r="AC5604" s="14"/>
      <c r="AG5604" s="10"/>
      <c r="AH5604" s="10"/>
      <c r="AL5604" s="84"/>
      <c r="AM5604" s="84"/>
    </row>
    <row r="5605" spans="28:39" hidden="1" x14ac:dyDescent="0.25">
      <c r="AB5605" s="14"/>
      <c r="AC5605" s="14"/>
      <c r="AG5605" s="10"/>
      <c r="AH5605" s="10"/>
      <c r="AL5605" s="84"/>
      <c r="AM5605" s="84"/>
    </row>
    <row r="5606" spans="28:39" hidden="1" x14ac:dyDescent="0.25">
      <c r="AB5606" s="14"/>
      <c r="AC5606" s="14"/>
      <c r="AG5606" s="10"/>
      <c r="AH5606" s="10"/>
      <c r="AL5606" s="84"/>
      <c r="AM5606" s="84"/>
    </row>
    <row r="5607" spans="28:39" hidden="1" x14ac:dyDescent="0.25">
      <c r="AB5607" s="14"/>
      <c r="AC5607" s="14"/>
      <c r="AG5607" s="10"/>
      <c r="AH5607" s="10"/>
      <c r="AL5607" s="84"/>
      <c r="AM5607" s="84"/>
    </row>
    <row r="5608" spans="28:39" hidden="1" x14ac:dyDescent="0.25">
      <c r="AB5608" s="14"/>
      <c r="AC5608" s="14"/>
      <c r="AG5608" s="10"/>
      <c r="AH5608" s="10"/>
      <c r="AL5608" s="84"/>
      <c r="AM5608" s="84"/>
    </row>
    <row r="5609" spans="28:39" hidden="1" x14ac:dyDescent="0.25">
      <c r="AB5609" s="14"/>
      <c r="AC5609" s="14"/>
      <c r="AG5609" s="10"/>
      <c r="AH5609" s="10"/>
      <c r="AL5609" s="84"/>
      <c r="AM5609" s="84"/>
    </row>
    <row r="5610" spans="28:39" hidden="1" x14ac:dyDescent="0.25">
      <c r="AB5610" s="14"/>
      <c r="AC5610" s="14"/>
      <c r="AG5610" s="10"/>
      <c r="AH5610" s="10"/>
      <c r="AL5610" s="84"/>
      <c r="AM5610" s="84"/>
    </row>
    <row r="5611" spans="28:39" hidden="1" x14ac:dyDescent="0.25">
      <c r="AB5611" s="14"/>
      <c r="AC5611" s="14"/>
      <c r="AG5611" s="10"/>
      <c r="AH5611" s="10"/>
      <c r="AL5611" s="84"/>
      <c r="AM5611" s="84"/>
    </row>
    <row r="5612" spans="28:39" hidden="1" x14ac:dyDescent="0.25">
      <c r="AB5612" s="14"/>
      <c r="AC5612" s="14"/>
      <c r="AG5612" s="10"/>
      <c r="AH5612" s="10"/>
      <c r="AL5612" s="84"/>
      <c r="AM5612" s="84"/>
    </row>
    <row r="5613" spans="28:39" hidden="1" x14ac:dyDescent="0.25">
      <c r="AB5613" s="14"/>
      <c r="AC5613" s="14"/>
      <c r="AG5613" s="10"/>
      <c r="AH5613" s="10"/>
      <c r="AL5613" s="84"/>
      <c r="AM5613" s="84"/>
    </row>
    <row r="5614" spans="28:39" hidden="1" x14ac:dyDescent="0.25">
      <c r="AB5614" s="14"/>
      <c r="AC5614" s="14"/>
      <c r="AG5614" s="10"/>
      <c r="AH5614" s="10"/>
      <c r="AL5614" s="84"/>
      <c r="AM5614" s="84"/>
    </row>
    <row r="5615" spans="28:39" hidden="1" x14ac:dyDescent="0.25">
      <c r="AB5615" s="14"/>
      <c r="AC5615" s="14"/>
      <c r="AG5615" s="10"/>
      <c r="AH5615" s="10"/>
      <c r="AL5615" s="84"/>
      <c r="AM5615" s="84"/>
    </row>
    <row r="5616" spans="28:39" hidden="1" x14ac:dyDescent="0.25">
      <c r="AB5616" s="14"/>
      <c r="AC5616" s="14"/>
      <c r="AG5616" s="10"/>
      <c r="AH5616" s="10"/>
      <c r="AL5616" s="84"/>
      <c r="AM5616" s="84"/>
    </row>
    <row r="5617" spans="28:39" hidden="1" x14ac:dyDescent="0.25">
      <c r="AB5617" s="14"/>
      <c r="AC5617" s="14"/>
      <c r="AG5617" s="10"/>
      <c r="AH5617" s="10"/>
      <c r="AL5617" s="84"/>
      <c r="AM5617" s="84"/>
    </row>
    <row r="5618" spans="28:39" hidden="1" x14ac:dyDescent="0.25">
      <c r="AB5618" s="14"/>
      <c r="AC5618" s="14"/>
      <c r="AG5618" s="10"/>
      <c r="AH5618" s="10"/>
      <c r="AL5618" s="84"/>
      <c r="AM5618" s="84"/>
    </row>
    <row r="5619" spans="28:39" hidden="1" x14ac:dyDescent="0.25">
      <c r="AB5619" s="14"/>
      <c r="AC5619" s="14"/>
      <c r="AG5619" s="10"/>
      <c r="AH5619" s="10"/>
      <c r="AL5619" s="84"/>
      <c r="AM5619" s="84"/>
    </row>
    <row r="5620" spans="28:39" hidden="1" x14ac:dyDescent="0.25">
      <c r="AB5620" s="14"/>
      <c r="AC5620" s="14"/>
      <c r="AG5620" s="10"/>
      <c r="AH5620" s="10"/>
      <c r="AL5620" s="84"/>
      <c r="AM5620" s="84"/>
    </row>
    <row r="5621" spans="28:39" hidden="1" x14ac:dyDescent="0.25">
      <c r="AB5621" s="14"/>
      <c r="AC5621" s="14"/>
      <c r="AG5621" s="10"/>
      <c r="AH5621" s="10"/>
      <c r="AL5621" s="84"/>
      <c r="AM5621" s="84"/>
    </row>
    <row r="5622" spans="28:39" hidden="1" x14ac:dyDescent="0.25">
      <c r="AB5622" s="14"/>
      <c r="AC5622" s="14"/>
      <c r="AG5622" s="10"/>
      <c r="AH5622" s="10"/>
      <c r="AL5622" s="84"/>
      <c r="AM5622" s="84"/>
    </row>
    <row r="5623" spans="28:39" hidden="1" x14ac:dyDescent="0.25">
      <c r="AB5623" s="14"/>
      <c r="AC5623" s="14"/>
      <c r="AG5623" s="10"/>
      <c r="AH5623" s="10"/>
      <c r="AL5623" s="84"/>
      <c r="AM5623" s="84"/>
    </row>
    <row r="5624" spans="28:39" hidden="1" x14ac:dyDescent="0.25">
      <c r="AB5624" s="14"/>
      <c r="AC5624" s="14"/>
      <c r="AG5624" s="10"/>
      <c r="AH5624" s="10"/>
      <c r="AL5624" s="84"/>
      <c r="AM5624" s="84"/>
    </row>
    <row r="5625" spans="28:39" hidden="1" x14ac:dyDescent="0.25">
      <c r="AB5625" s="14"/>
      <c r="AC5625" s="14"/>
      <c r="AG5625" s="10"/>
      <c r="AH5625" s="10"/>
      <c r="AL5625" s="84"/>
      <c r="AM5625" s="84"/>
    </row>
    <row r="5626" spans="28:39" hidden="1" x14ac:dyDescent="0.25">
      <c r="AB5626" s="14"/>
      <c r="AC5626" s="14"/>
      <c r="AG5626" s="10"/>
      <c r="AH5626" s="10"/>
      <c r="AL5626" s="84"/>
      <c r="AM5626" s="84"/>
    </row>
    <row r="5627" spans="28:39" hidden="1" x14ac:dyDescent="0.25">
      <c r="AB5627" s="14"/>
      <c r="AC5627" s="14"/>
      <c r="AG5627" s="10"/>
      <c r="AH5627" s="10"/>
      <c r="AL5627" s="84"/>
      <c r="AM5627" s="84"/>
    </row>
    <row r="5628" spans="28:39" hidden="1" x14ac:dyDescent="0.25">
      <c r="AB5628" s="14"/>
      <c r="AC5628" s="14"/>
      <c r="AG5628" s="10"/>
      <c r="AH5628" s="10"/>
      <c r="AL5628" s="84"/>
      <c r="AM5628" s="84"/>
    </row>
    <row r="5629" spans="28:39" hidden="1" x14ac:dyDescent="0.25">
      <c r="AB5629" s="14"/>
      <c r="AC5629" s="14"/>
      <c r="AG5629" s="10"/>
      <c r="AH5629" s="10"/>
      <c r="AL5629" s="84"/>
      <c r="AM5629" s="84"/>
    </row>
    <row r="5630" spans="28:39" hidden="1" x14ac:dyDescent="0.25">
      <c r="AB5630" s="14"/>
      <c r="AC5630" s="14"/>
      <c r="AG5630" s="10"/>
      <c r="AH5630" s="10"/>
      <c r="AL5630" s="84"/>
      <c r="AM5630" s="84"/>
    </row>
    <row r="5631" spans="28:39" hidden="1" x14ac:dyDescent="0.25">
      <c r="AB5631" s="14"/>
      <c r="AC5631" s="14"/>
      <c r="AG5631" s="10"/>
      <c r="AH5631" s="10"/>
      <c r="AL5631" s="84"/>
      <c r="AM5631" s="84"/>
    </row>
    <row r="5632" spans="28:39" hidden="1" x14ac:dyDescent="0.25">
      <c r="AB5632" s="14"/>
      <c r="AC5632" s="14"/>
      <c r="AG5632" s="10"/>
      <c r="AH5632" s="10"/>
      <c r="AL5632" s="84"/>
      <c r="AM5632" s="84"/>
    </row>
    <row r="5633" spans="28:39" hidden="1" x14ac:dyDescent="0.25">
      <c r="AB5633" s="14"/>
      <c r="AC5633" s="14"/>
      <c r="AG5633" s="10"/>
      <c r="AH5633" s="10"/>
      <c r="AL5633" s="84"/>
      <c r="AM5633" s="84"/>
    </row>
    <row r="5634" spans="28:39" hidden="1" x14ac:dyDescent="0.25">
      <c r="AB5634" s="14"/>
      <c r="AC5634" s="14"/>
      <c r="AG5634" s="10"/>
      <c r="AH5634" s="10"/>
      <c r="AL5634" s="84"/>
      <c r="AM5634" s="84"/>
    </row>
    <row r="5635" spans="28:39" hidden="1" x14ac:dyDescent="0.25">
      <c r="AB5635" s="14"/>
      <c r="AC5635" s="14"/>
      <c r="AG5635" s="10"/>
      <c r="AH5635" s="10"/>
      <c r="AL5635" s="84"/>
      <c r="AM5635" s="84"/>
    </row>
    <row r="5636" spans="28:39" hidden="1" x14ac:dyDescent="0.25">
      <c r="AB5636" s="14"/>
      <c r="AC5636" s="14"/>
      <c r="AG5636" s="10"/>
      <c r="AH5636" s="10"/>
      <c r="AL5636" s="84"/>
      <c r="AM5636" s="84"/>
    </row>
    <row r="5637" spans="28:39" hidden="1" x14ac:dyDescent="0.25">
      <c r="AB5637" s="14"/>
      <c r="AC5637" s="14"/>
      <c r="AG5637" s="10"/>
      <c r="AH5637" s="10"/>
      <c r="AL5637" s="84"/>
      <c r="AM5637" s="84"/>
    </row>
    <row r="5638" spans="28:39" hidden="1" x14ac:dyDescent="0.25">
      <c r="AB5638" s="14"/>
      <c r="AC5638" s="14"/>
      <c r="AG5638" s="10"/>
      <c r="AH5638" s="10"/>
      <c r="AL5638" s="84"/>
      <c r="AM5638" s="84"/>
    </row>
    <row r="5639" spans="28:39" hidden="1" x14ac:dyDescent="0.25">
      <c r="AB5639" s="14"/>
      <c r="AC5639" s="14"/>
      <c r="AG5639" s="10"/>
      <c r="AH5639" s="10"/>
      <c r="AL5639" s="84"/>
      <c r="AM5639" s="84"/>
    </row>
    <row r="5640" spans="28:39" hidden="1" x14ac:dyDescent="0.25">
      <c r="AB5640" s="14"/>
      <c r="AC5640" s="14"/>
      <c r="AG5640" s="10"/>
      <c r="AH5640" s="10"/>
      <c r="AL5640" s="84"/>
      <c r="AM5640" s="84"/>
    </row>
    <row r="5641" spans="28:39" hidden="1" x14ac:dyDescent="0.25">
      <c r="AB5641" s="14"/>
      <c r="AC5641" s="14"/>
      <c r="AG5641" s="10"/>
      <c r="AH5641" s="10"/>
      <c r="AL5641" s="84"/>
      <c r="AM5641" s="84"/>
    </row>
    <row r="5642" spans="28:39" hidden="1" x14ac:dyDescent="0.25">
      <c r="AB5642" s="14"/>
      <c r="AC5642" s="14"/>
      <c r="AG5642" s="10"/>
      <c r="AH5642" s="10"/>
      <c r="AL5642" s="84"/>
      <c r="AM5642" s="84"/>
    </row>
    <row r="5643" spans="28:39" hidden="1" x14ac:dyDescent="0.25">
      <c r="AB5643" s="14"/>
      <c r="AC5643" s="14"/>
      <c r="AG5643" s="10"/>
      <c r="AH5643" s="10"/>
      <c r="AL5643" s="84"/>
      <c r="AM5643" s="84"/>
    </row>
    <row r="5644" spans="28:39" hidden="1" x14ac:dyDescent="0.25">
      <c r="AB5644" s="14"/>
      <c r="AC5644" s="14"/>
      <c r="AG5644" s="10"/>
      <c r="AH5644" s="10"/>
      <c r="AL5644" s="84"/>
      <c r="AM5644" s="84"/>
    </row>
    <row r="5645" spans="28:39" hidden="1" x14ac:dyDescent="0.25">
      <c r="AB5645" s="14"/>
      <c r="AC5645" s="14"/>
      <c r="AG5645" s="10"/>
      <c r="AH5645" s="10"/>
      <c r="AL5645" s="84"/>
      <c r="AM5645" s="84"/>
    </row>
    <row r="5646" spans="28:39" hidden="1" x14ac:dyDescent="0.25">
      <c r="AB5646" s="14"/>
      <c r="AC5646" s="14"/>
      <c r="AG5646" s="10"/>
      <c r="AH5646" s="10"/>
      <c r="AL5646" s="84"/>
      <c r="AM5646" s="84"/>
    </row>
    <row r="5647" spans="28:39" hidden="1" x14ac:dyDescent="0.25">
      <c r="AB5647" s="14"/>
      <c r="AC5647" s="14"/>
      <c r="AG5647" s="10"/>
      <c r="AH5647" s="10"/>
      <c r="AL5647" s="84"/>
      <c r="AM5647" s="84"/>
    </row>
    <row r="5648" spans="28:39" hidden="1" x14ac:dyDescent="0.25">
      <c r="AB5648" s="14"/>
      <c r="AC5648" s="14"/>
      <c r="AG5648" s="10"/>
      <c r="AH5648" s="10"/>
      <c r="AL5648" s="84"/>
      <c r="AM5648" s="84"/>
    </row>
    <row r="5649" spans="28:39" hidden="1" x14ac:dyDescent="0.25">
      <c r="AB5649" s="14"/>
      <c r="AC5649" s="14"/>
      <c r="AG5649" s="10"/>
      <c r="AH5649" s="10"/>
      <c r="AL5649" s="84"/>
      <c r="AM5649" s="84"/>
    </row>
    <row r="5650" spans="28:39" hidden="1" x14ac:dyDescent="0.25">
      <c r="AB5650" s="14"/>
      <c r="AC5650" s="14"/>
      <c r="AG5650" s="10"/>
      <c r="AH5650" s="10"/>
      <c r="AL5650" s="84"/>
      <c r="AM5650" s="84"/>
    </row>
    <row r="5651" spans="28:39" hidden="1" x14ac:dyDescent="0.25">
      <c r="AB5651" s="14"/>
      <c r="AC5651" s="14"/>
      <c r="AG5651" s="10"/>
      <c r="AH5651" s="10"/>
      <c r="AL5651" s="84"/>
      <c r="AM5651" s="84"/>
    </row>
    <row r="5652" spans="28:39" hidden="1" x14ac:dyDescent="0.25">
      <c r="AB5652" s="14"/>
      <c r="AC5652" s="14"/>
      <c r="AG5652" s="10"/>
      <c r="AH5652" s="10"/>
      <c r="AL5652" s="84"/>
      <c r="AM5652" s="84"/>
    </row>
    <row r="5653" spans="28:39" hidden="1" x14ac:dyDescent="0.25">
      <c r="AB5653" s="14"/>
      <c r="AC5653" s="14"/>
      <c r="AG5653" s="10"/>
      <c r="AH5653" s="10"/>
      <c r="AL5653" s="84"/>
      <c r="AM5653" s="84"/>
    </row>
    <row r="5654" spans="28:39" hidden="1" x14ac:dyDescent="0.25">
      <c r="AB5654" s="14"/>
      <c r="AC5654" s="14"/>
      <c r="AG5654" s="10"/>
      <c r="AH5654" s="10"/>
      <c r="AL5654" s="84"/>
      <c r="AM5654" s="84"/>
    </row>
    <row r="5655" spans="28:39" hidden="1" x14ac:dyDescent="0.25">
      <c r="AB5655" s="14"/>
      <c r="AC5655" s="14"/>
      <c r="AG5655" s="10"/>
      <c r="AH5655" s="10"/>
      <c r="AL5655" s="84"/>
      <c r="AM5655" s="84"/>
    </row>
    <row r="5656" spans="28:39" hidden="1" x14ac:dyDescent="0.25">
      <c r="AB5656" s="14"/>
      <c r="AC5656" s="14"/>
      <c r="AG5656" s="10"/>
      <c r="AH5656" s="10"/>
      <c r="AL5656" s="84"/>
      <c r="AM5656" s="84"/>
    </row>
    <row r="5657" spans="28:39" hidden="1" x14ac:dyDescent="0.25">
      <c r="AB5657" s="14"/>
      <c r="AC5657" s="14"/>
      <c r="AG5657" s="10"/>
      <c r="AH5657" s="10"/>
      <c r="AL5657" s="84"/>
      <c r="AM5657" s="84"/>
    </row>
    <row r="5658" spans="28:39" hidden="1" x14ac:dyDescent="0.25">
      <c r="AB5658" s="14"/>
      <c r="AC5658" s="14"/>
      <c r="AG5658" s="10"/>
      <c r="AH5658" s="10"/>
      <c r="AL5658" s="84"/>
      <c r="AM5658" s="84"/>
    </row>
    <row r="5659" spans="28:39" hidden="1" x14ac:dyDescent="0.25">
      <c r="AB5659" s="14"/>
      <c r="AC5659" s="14"/>
      <c r="AG5659" s="10"/>
      <c r="AH5659" s="10"/>
      <c r="AL5659" s="84"/>
      <c r="AM5659" s="84"/>
    </row>
    <row r="5660" spans="28:39" hidden="1" x14ac:dyDescent="0.25">
      <c r="AB5660" s="14"/>
      <c r="AC5660" s="14"/>
      <c r="AG5660" s="10"/>
      <c r="AH5660" s="10"/>
      <c r="AL5660" s="84"/>
      <c r="AM5660" s="84"/>
    </row>
    <row r="5661" spans="28:39" hidden="1" x14ac:dyDescent="0.25">
      <c r="AB5661" s="14"/>
      <c r="AC5661" s="14"/>
      <c r="AG5661" s="10"/>
      <c r="AH5661" s="10"/>
      <c r="AL5661" s="84"/>
      <c r="AM5661" s="84"/>
    </row>
    <row r="5662" spans="28:39" hidden="1" x14ac:dyDescent="0.25">
      <c r="AB5662" s="14"/>
      <c r="AC5662" s="14"/>
      <c r="AG5662" s="10"/>
      <c r="AH5662" s="10"/>
      <c r="AL5662" s="84"/>
      <c r="AM5662" s="84"/>
    </row>
    <row r="5663" spans="28:39" hidden="1" x14ac:dyDescent="0.25">
      <c r="AB5663" s="14"/>
      <c r="AC5663" s="14"/>
      <c r="AG5663" s="10"/>
      <c r="AH5663" s="10"/>
      <c r="AL5663" s="84"/>
      <c r="AM5663" s="84"/>
    </row>
    <row r="5664" spans="28:39" hidden="1" x14ac:dyDescent="0.25">
      <c r="AB5664" s="14"/>
      <c r="AC5664" s="14"/>
      <c r="AG5664" s="10"/>
      <c r="AH5664" s="10"/>
      <c r="AL5664" s="84"/>
      <c r="AM5664" s="84"/>
    </row>
    <row r="5665" spans="28:39" hidden="1" x14ac:dyDescent="0.25">
      <c r="AB5665" s="14"/>
      <c r="AC5665" s="14"/>
      <c r="AG5665" s="10"/>
      <c r="AH5665" s="10"/>
      <c r="AL5665" s="84"/>
      <c r="AM5665" s="84"/>
    </row>
    <row r="5666" spans="28:39" hidden="1" x14ac:dyDescent="0.25">
      <c r="AB5666" s="14"/>
      <c r="AC5666" s="14"/>
      <c r="AG5666" s="10"/>
      <c r="AH5666" s="10"/>
      <c r="AL5666" s="84"/>
      <c r="AM5666" s="84"/>
    </row>
    <row r="5667" spans="28:39" hidden="1" x14ac:dyDescent="0.25">
      <c r="AB5667" s="14"/>
      <c r="AC5667" s="14"/>
      <c r="AG5667" s="10"/>
      <c r="AH5667" s="10"/>
      <c r="AL5667" s="84"/>
      <c r="AM5667" s="84"/>
    </row>
    <row r="5668" spans="28:39" hidden="1" x14ac:dyDescent="0.25">
      <c r="AB5668" s="14"/>
      <c r="AC5668" s="14"/>
      <c r="AG5668" s="10"/>
      <c r="AH5668" s="10"/>
      <c r="AL5668" s="84"/>
      <c r="AM5668" s="84"/>
    </row>
    <row r="5669" spans="28:39" hidden="1" x14ac:dyDescent="0.25">
      <c r="AB5669" s="14"/>
      <c r="AC5669" s="14"/>
      <c r="AG5669" s="10"/>
      <c r="AH5669" s="10"/>
      <c r="AL5669" s="84"/>
      <c r="AM5669" s="84"/>
    </row>
    <row r="5670" spans="28:39" hidden="1" x14ac:dyDescent="0.25">
      <c r="AB5670" s="14"/>
      <c r="AC5670" s="14"/>
      <c r="AG5670" s="10"/>
      <c r="AH5670" s="10"/>
      <c r="AL5670" s="84"/>
      <c r="AM5670" s="84"/>
    </row>
    <row r="5671" spans="28:39" hidden="1" x14ac:dyDescent="0.25">
      <c r="AB5671" s="14"/>
      <c r="AC5671" s="14"/>
      <c r="AG5671" s="10"/>
      <c r="AH5671" s="10"/>
      <c r="AL5671" s="84"/>
      <c r="AM5671" s="84"/>
    </row>
    <row r="5672" spans="28:39" hidden="1" x14ac:dyDescent="0.25">
      <c r="AB5672" s="14"/>
      <c r="AC5672" s="14"/>
      <c r="AG5672" s="10"/>
      <c r="AH5672" s="10"/>
      <c r="AL5672" s="84"/>
      <c r="AM5672" s="84"/>
    </row>
    <row r="5673" spans="28:39" hidden="1" x14ac:dyDescent="0.25">
      <c r="AB5673" s="14"/>
      <c r="AC5673" s="14"/>
      <c r="AG5673" s="10"/>
      <c r="AH5673" s="10"/>
      <c r="AL5673" s="84"/>
      <c r="AM5673" s="84"/>
    </row>
    <row r="5674" spans="28:39" hidden="1" x14ac:dyDescent="0.25">
      <c r="AB5674" s="14"/>
      <c r="AC5674" s="14"/>
      <c r="AG5674" s="10"/>
      <c r="AH5674" s="10"/>
      <c r="AL5674" s="84"/>
      <c r="AM5674" s="84"/>
    </row>
    <row r="5675" spans="28:39" hidden="1" x14ac:dyDescent="0.25">
      <c r="AB5675" s="14"/>
      <c r="AC5675" s="14"/>
      <c r="AG5675" s="10"/>
      <c r="AH5675" s="10"/>
      <c r="AL5675" s="84"/>
      <c r="AM5675" s="84"/>
    </row>
    <row r="5676" spans="28:39" hidden="1" x14ac:dyDescent="0.25">
      <c r="AB5676" s="14"/>
      <c r="AC5676" s="14"/>
      <c r="AG5676" s="10"/>
      <c r="AH5676" s="10"/>
      <c r="AL5676" s="84"/>
      <c r="AM5676" s="84"/>
    </row>
    <row r="5677" spans="28:39" hidden="1" x14ac:dyDescent="0.25">
      <c r="AB5677" s="14"/>
      <c r="AC5677" s="14"/>
      <c r="AG5677" s="10"/>
      <c r="AH5677" s="10"/>
      <c r="AL5677" s="84"/>
      <c r="AM5677" s="84"/>
    </row>
    <row r="5678" spans="28:39" hidden="1" x14ac:dyDescent="0.25">
      <c r="AB5678" s="14"/>
      <c r="AC5678" s="14"/>
      <c r="AG5678" s="10"/>
      <c r="AH5678" s="10"/>
      <c r="AL5678" s="84"/>
      <c r="AM5678" s="84"/>
    </row>
    <row r="5679" spans="28:39" hidden="1" x14ac:dyDescent="0.25">
      <c r="AB5679" s="14"/>
      <c r="AC5679" s="14"/>
      <c r="AG5679" s="10"/>
      <c r="AH5679" s="10"/>
      <c r="AL5679" s="84"/>
      <c r="AM5679" s="84"/>
    </row>
    <row r="5680" spans="28:39" hidden="1" x14ac:dyDescent="0.25">
      <c r="AB5680" s="14"/>
      <c r="AC5680" s="14"/>
      <c r="AG5680" s="10"/>
      <c r="AH5680" s="10"/>
      <c r="AL5680" s="84"/>
      <c r="AM5680" s="84"/>
    </row>
    <row r="5681" spans="28:39" hidden="1" x14ac:dyDescent="0.25">
      <c r="AB5681" s="14"/>
      <c r="AC5681" s="14"/>
      <c r="AG5681" s="10"/>
      <c r="AH5681" s="10"/>
      <c r="AL5681" s="84"/>
      <c r="AM5681" s="84"/>
    </row>
    <row r="5682" spans="28:39" hidden="1" x14ac:dyDescent="0.25">
      <c r="AB5682" s="14"/>
      <c r="AC5682" s="14"/>
      <c r="AG5682" s="10"/>
      <c r="AH5682" s="10"/>
      <c r="AL5682" s="84"/>
      <c r="AM5682" s="84"/>
    </row>
    <row r="5683" spans="28:39" hidden="1" x14ac:dyDescent="0.25">
      <c r="AB5683" s="14"/>
      <c r="AC5683" s="14"/>
      <c r="AG5683" s="10"/>
      <c r="AH5683" s="10"/>
      <c r="AL5683" s="84"/>
      <c r="AM5683" s="84"/>
    </row>
    <row r="5684" spans="28:39" hidden="1" x14ac:dyDescent="0.25">
      <c r="AB5684" s="14"/>
      <c r="AC5684" s="14"/>
      <c r="AG5684" s="10"/>
      <c r="AH5684" s="10"/>
      <c r="AL5684" s="84"/>
      <c r="AM5684" s="84"/>
    </row>
    <row r="5685" spans="28:39" hidden="1" x14ac:dyDescent="0.25">
      <c r="AB5685" s="14"/>
      <c r="AC5685" s="14"/>
      <c r="AG5685" s="10"/>
      <c r="AH5685" s="10"/>
      <c r="AL5685" s="84"/>
      <c r="AM5685" s="84"/>
    </row>
    <row r="5686" spans="28:39" hidden="1" x14ac:dyDescent="0.25">
      <c r="AB5686" s="14"/>
      <c r="AC5686" s="14"/>
      <c r="AG5686" s="10"/>
      <c r="AH5686" s="10"/>
      <c r="AL5686" s="84"/>
      <c r="AM5686" s="84"/>
    </row>
    <row r="5687" spans="28:39" hidden="1" x14ac:dyDescent="0.25">
      <c r="AB5687" s="14"/>
      <c r="AC5687" s="14"/>
      <c r="AG5687" s="10"/>
      <c r="AH5687" s="10"/>
      <c r="AL5687" s="84"/>
      <c r="AM5687" s="84"/>
    </row>
    <row r="5688" spans="28:39" hidden="1" x14ac:dyDescent="0.25">
      <c r="AB5688" s="14"/>
      <c r="AC5688" s="14"/>
      <c r="AG5688" s="10"/>
      <c r="AH5688" s="10"/>
      <c r="AL5688" s="84"/>
      <c r="AM5688" s="84"/>
    </row>
    <row r="5689" spans="28:39" hidden="1" x14ac:dyDescent="0.25">
      <c r="AB5689" s="14"/>
      <c r="AC5689" s="14"/>
      <c r="AG5689" s="10"/>
      <c r="AH5689" s="10"/>
      <c r="AL5689" s="84"/>
      <c r="AM5689" s="84"/>
    </row>
    <row r="5690" spans="28:39" hidden="1" x14ac:dyDescent="0.25">
      <c r="AB5690" s="14"/>
      <c r="AC5690" s="14"/>
      <c r="AG5690" s="10"/>
      <c r="AH5690" s="10"/>
      <c r="AL5690" s="84"/>
      <c r="AM5690" s="84"/>
    </row>
    <row r="5691" spans="28:39" hidden="1" x14ac:dyDescent="0.25">
      <c r="AB5691" s="14"/>
      <c r="AC5691" s="14"/>
      <c r="AG5691" s="10"/>
      <c r="AH5691" s="10"/>
      <c r="AL5691" s="84"/>
      <c r="AM5691" s="84"/>
    </row>
    <row r="5692" spans="28:39" hidden="1" x14ac:dyDescent="0.25">
      <c r="AB5692" s="14"/>
      <c r="AC5692" s="14"/>
      <c r="AG5692" s="10"/>
      <c r="AH5692" s="10"/>
      <c r="AL5692" s="84"/>
      <c r="AM5692" s="84"/>
    </row>
    <row r="5693" spans="28:39" hidden="1" x14ac:dyDescent="0.25">
      <c r="AB5693" s="14"/>
      <c r="AC5693" s="14"/>
      <c r="AG5693" s="10"/>
      <c r="AH5693" s="10"/>
      <c r="AL5693" s="84"/>
      <c r="AM5693" s="84"/>
    </row>
    <row r="5694" spans="28:39" hidden="1" x14ac:dyDescent="0.25">
      <c r="AB5694" s="14"/>
      <c r="AC5694" s="14"/>
      <c r="AG5694" s="10"/>
      <c r="AH5694" s="10"/>
      <c r="AL5694" s="84"/>
      <c r="AM5694" s="84"/>
    </row>
    <row r="5695" spans="28:39" hidden="1" x14ac:dyDescent="0.25">
      <c r="AB5695" s="14"/>
      <c r="AC5695" s="14"/>
      <c r="AG5695" s="10"/>
      <c r="AH5695" s="10"/>
      <c r="AL5695" s="84"/>
      <c r="AM5695" s="84"/>
    </row>
    <row r="5696" spans="28:39" hidden="1" x14ac:dyDescent="0.25">
      <c r="AB5696" s="14"/>
      <c r="AC5696" s="14"/>
      <c r="AG5696" s="10"/>
      <c r="AH5696" s="10"/>
      <c r="AL5696" s="84"/>
      <c r="AM5696" s="84"/>
    </row>
    <row r="5697" spans="28:39" hidden="1" x14ac:dyDescent="0.25">
      <c r="AB5697" s="14"/>
      <c r="AC5697" s="14"/>
      <c r="AG5697" s="10"/>
      <c r="AH5697" s="10"/>
      <c r="AL5697" s="84"/>
      <c r="AM5697" s="84"/>
    </row>
    <row r="5698" spans="28:39" hidden="1" x14ac:dyDescent="0.25">
      <c r="AB5698" s="14"/>
      <c r="AC5698" s="14"/>
      <c r="AG5698" s="10"/>
      <c r="AH5698" s="10"/>
      <c r="AL5698" s="84"/>
      <c r="AM5698" s="84"/>
    </row>
    <row r="5699" spans="28:39" hidden="1" x14ac:dyDescent="0.25">
      <c r="AB5699" s="14"/>
      <c r="AC5699" s="14"/>
      <c r="AG5699" s="10"/>
      <c r="AH5699" s="10"/>
      <c r="AL5699" s="84"/>
      <c r="AM5699" s="84"/>
    </row>
    <row r="5700" spans="28:39" hidden="1" x14ac:dyDescent="0.25">
      <c r="AB5700" s="14"/>
      <c r="AC5700" s="14"/>
      <c r="AG5700" s="10"/>
      <c r="AH5700" s="10"/>
      <c r="AL5700" s="84"/>
      <c r="AM5700" s="84"/>
    </row>
    <row r="5701" spans="28:39" hidden="1" x14ac:dyDescent="0.25">
      <c r="AB5701" s="14"/>
      <c r="AC5701" s="14"/>
      <c r="AG5701" s="10"/>
      <c r="AH5701" s="10"/>
      <c r="AL5701" s="84"/>
      <c r="AM5701" s="84"/>
    </row>
    <row r="5702" spans="28:39" hidden="1" x14ac:dyDescent="0.25">
      <c r="AB5702" s="14"/>
      <c r="AC5702" s="14"/>
      <c r="AG5702" s="10"/>
      <c r="AH5702" s="10"/>
      <c r="AL5702" s="84"/>
      <c r="AM5702" s="84"/>
    </row>
    <row r="5703" spans="28:39" hidden="1" x14ac:dyDescent="0.25">
      <c r="AB5703" s="14"/>
      <c r="AC5703" s="14"/>
      <c r="AG5703" s="10"/>
      <c r="AH5703" s="10"/>
      <c r="AL5703" s="84"/>
      <c r="AM5703" s="84"/>
    </row>
    <row r="5704" spans="28:39" hidden="1" x14ac:dyDescent="0.25">
      <c r="AB5704" s="14"/>
      <c r="AC5704" s="14"/>
      <c r="AG5704" s="10"/>
      <c r="AH5704" s="10"/>
      <c r="AL5704" s="84"/>
      <c r="AM5704" s="84"/>
    </row>
    <row r="5705" spans="28:39" hidden="1" x14ac:dyDescent="0.25">
      <c r="AB5705" s="14"/>
      <c r="AC5705" s="14"/>
      <c r="AG5705" s="10"/>
      <c r="AH5705" s="10"/>
      <c r="AL5705" s="84"/>
      <c r="AM5705" s="84"/>
    </row>
    <row r="5706" spans="28:39" hidden="1" x14ac:dyDescent="0.25">
      <c r="AB5706" s="14"/>
      <c r="AC5706" s="14"/>
      <c r="AG5706" s="10"/>
      <c r="AH5706" s="10"/>
      <c r="AL5706" s="84"/>
      <c r="AM5706" s="84"/>
    </row>
    <row r="5707" spans="28:39" hidden="1" x14ac:dyDescent="0.25">
      <c r="AB5707" s="14"/>
      <c r="AC5707" s="14"/>
      <c r="AG5707" s="10"/>
      <c r="AH5707" s="10"/>
      <c r="AL5707" s="84"/>
      <c r="AM5707" s="84"/>
    </row>
    <row r="5708" spans="28:39" hidden="1" x14ac:dyDescent="0.25">
      <c r="AB5708" s="14"/>
      <c r="AC5708" s="14"/>
      <c r="AG5708" s="10"/>
      <c r="AH5708" s="10"/>
      <c r="AL5708" s="84"/>
      <c r="AM5708" s="84"/>
    </row>
    <row r="5709" spans="28:39" hidden="1" x14ac:dyDescent="0.25">
      <c r="AB5709" s="14"/>
      <c r="AC5709" s="14"/>
      <c r="AG5709" s="10"/>
      <c r="AH5709" s="10"/>
      <c r="AL5709" s="84"/>
      <c r="AM5709" s="84"/>
    </row>
    <row r="5710" spans="28:39" hidden="1" x14ac:dyDescent="0.25">
      <c r="AB5710" s="14"/>
      <c r="AC5710" s="14"/>
      <c r="AG5710" s="10"/>
      <c r="AH5710" s="10"/>
      <c r="AL5710" s="84"/>
      <c r="AM5710" s="84"/>
    </row>
    <row r="5711" spans="28:39" hidden="1" x14ac:dyDescent="0.25">
      <c r="AB5711" s="14"/>
      <c r="AC5711" s="14"/>
      <c r="AG5711" s="10"/>
      <c r="AH5711" s="10"/>
      <c r="AL5711" s="84"/>
      <c r="AM5711" s="84"/>
    </row>
    <row r="5712" spans="28:39" hidden="1" x14ac:dyDescent="0.25">
      <c r="AB5712" s="14"/>
      <c r="AC5712" s="14"/>
      <c r="AG5712" s="10"/>
      <c r="AH5712" s="10"/>
      <c r="AL5712" s="84"/>
      <c r="AM5712" s="84"/>
    </row>
    <row r="5713" spans="28:39" hidden="1" x14ac:dyDescent="0.25">
      <c r="AB5713" s="14"/>
      <c r="AC5713" s="14"/>
      <c r="AG5713" s="10"/>
      <c r="AH5713" s="10"/>
      <c r="AL5713" s="84"/>
      <c r="AM5713" s="84"/>
    </row>
    <row r="5714" spans="28:39" hidden="1" x14ac:dyDescent="0.25">
      <c r="AB5714" s="14"/>
      <c r="AC5714" s="14"/>
      <c r="AG5714" s="10"/>
      <c r="AH5714" s="10"/>
      <c r="AL5714" s="84"/>
      <c r="AM5714" s="84"/>
    </row>
    <row r="5715" spans="28:39" hidden="1" x14ac:dyDescent="0.25">
      <c r="AB5715" s="14"/>
      <c r="AC5715" s="14"/>
      <c r="AG5715" s="10"/>
      <c r="AH5715" s="10"/>
      <c r="AL5715" s="84"/>
      <c r="AM5715" s="84"/>
    </row>
    <row r="5716" spans="28:39" hidden="1" x14ac:dyDescent="0.25">
      <c r="AB5716" s="14"/>
      <c r="AC5716" s="14"/>
      <c r="AG5716" s="10"/>
      <c r="AH5716" s="10"/>
      <c r="AL5716" s="84"/>
      <c r="AM5716" s="84"/>
    </row>
    <row r="5717" spans="28:39" hidden="1" x14ac:dyDescent="0.25">
      <c r="AB5717" s="14"/>
      <c r="AC5717" s="14"/>
      <c r="AG5717" s="10"/>
      <c r="AH5717" s="10"/>
      <c r="AL5717" s="84"/>
      <c r="AM5717" s="84"/>
    </row>
    <row r="5718" spans="28:39" hidden="1" x14ac:dyDescent="0.25">
      <c r="AB5718" s="14"/>
      <c r="AC5718" s="14"/>
      <c r="AG5718" s="10"/>
      <c r="AH5718" s="10"/>
      <c r="AL5718" s="84"/>
      <c r="AM5718" s="84"/>
    </row>
    <row r="5719" spans="28:39" hidden="1" x14ac:dyDescent="0.25">
      <c r="AB5719" s="14"/>
      <c r="AC5719" s="14"/>
      <c r="AG5719" s="10"/>
      <c r="AH5719" s="10"/>
      <c r="AL5719" s="84"/>
      <c r="AM5719" s="84"/>
    </row>
    <row r="5720" spans="28:39" hidden="1" x14ac:dyDescent="0.25">
      <c r="AB5720" s="14"/>
      <c r="AC5720" s="14"/>
      <c r="AG5720" s="10"/>
      <c r="AH5720" s="10"/>
      <c r="AL5720" s="84"/>
      <c r="AM5720" s="84"/>
    </row>
    <row r="5721" spans="28:39" hidden="1" x14ac:dyDescent="0.25">
      <c r="AB5721" s="14"/>
      <c r="AC5721" s="14"/>
      <c r="AG5721" s="10"/>
      <c r="AH5721" s="10"/>
      <c r="AL5721" s="84"/>
      <c r="AM5721" s="84"/>
    </row>
    <row r="5722" spans="28:39" hidden="1" x14ac:dyDescent="0.25">
      <c r="AB5722" s="14"/>
      <c r="AC5722" s="14"/>
      <c r="AG5722" s="10"/>
      <c r="AH5722" s="10"/>
      <c r="AL5722" s="84"/>
      <c r="AM5722" s="84"/>
    </row>
    <row r="5723" spans="28:39" hidden="1" x14ac:dyDescent="0.25">
      <c r="AB5723" s="14"/>
      <c r="AC5723" s="14"/>
      <c r="AG5723" s="10"/>
      <c r="AH5723" s="10"/>
      <c r="AL5723" s="84"/>
      <c r="AM5723" s="84"/>
    </row>
    <row r="5724" spans="28:39" hidden="1" x14ac:dyDescent="0.25">
      <c r="AB5724" s="14"/>
      <c r="AC5724" s="14"/>
      <c r="AG5724" s="10"/>
      <c r="AH5724" s="10"/>
      <c r="AL5724" s="84"/>
      <c r="AM5724" s="84"/>
    </row>
    <row r="5725" spans="28:39" hidden="1" x14ac:dyDescent="0.25">
      <c r="AB5725" s="14"/>
      <c r="AC5725" s="14"/>
      <c r="AG5725" s="10"/>
      <c r="AH5725" s="10"/>
      <c r="AL5725" s="84"/>
      <c r="AM5725" s="84"/>
    </row>
    <row r="5726" spans="28:39" hidden="1" x14ac:dyDescent="0.25">
      <c r="AB5726" s="14"/>
      <c r="AC5726" s="14"/>
      <c r="AG5726" s="10"/>
      <c r="AH5726" s="10"/>
      <c r="AL5726" s="84"/>
      <c r="AM5726" s="84"/>
    </row>
    <row r="5727" spans="28:39" hidden="1" x14ac:dyDescent="0.25">
      <c r="AB5727" s="14"/>
      <c r="AC5727" s="14"/>
      <c r="AG5727" s="10"/>
      <c r="AH5727" s="10"/>
      <c r="AL5727" s="84"/>
      <c r="AM5727" s="84"/>
    </row>
    <row r="5728" spans="28:39" hidden="1" x14ac:dyDescent="0.25">
      <c r="AB5728" s="14"/>
      <c r="AC5728" s="14"/>
      <c r="AG5728" s="10"/>
      <c r="AH5728" s="10"/>
      <c r="AL5728" s="84"/>
      <c r="AM5728" s="84"/>
    </row>
    <row r="5729" spans="28:39" hidden="1" x14ac:dyDescent="0.25">
      <c r="AB5729" s="14"/>
      <c r="AC5729" s="14"/>
      <c r="AG5729" s="10"/>
      <c r="AH5729" s="10"/>
      <c r="AL5729" s="84"/>
      <c r="AM5729" s="84"/>
    </row>
    <row r="5730" spans="28:39" hidden="1" x14ac:dyDescent="0.25">
      <c r="AB5730" s="14"/>
      <c r="AC5730" s="14"/>
      <c r="AG5730" s="10"/>
      <c r="AH5730" s="10"/>
      <c r="AL5730" s="84"/>
      <c r="AM5730" s="84"/>
    </row>
    <row r="5731" spans="28:39" hidden="1" x14ac:dyDescent="0.25">
      <c r="AB5731" s="14"/>
      <c r="AC5731" s="14"/>
      <c r="AG5731" s="10"/>
      <c r="AH5731" s="10"/>
      <c r="AL5731" s="84"/>
      <c r="AM5731" s="84"/>
    </row>
    <row r="5732" spans="28:39" hidden="1" x14ac:dyDescent="0.25">
      <c r="AB5732" s="14"/>
      <c r="AC5732" s="14"/>
      <c r="AG5732" s="10"/>
      <c r="AH5732" s="10"/>
      <c r="AL5732" s="84"/>
      <c r="AM5732" s="84"/>
    </row>
    <row r="5733" spans="28:39" hidden="1" x14ac:dyDescent="0.25">
      <c r="AB5733" s="14"/>
      <c r="AC5733" s="14"/>
      <c r="AG5733" s="10"/>
      <c r="AH5733" s="10"/>
      <c r="AL5733" s="84"/>
      <c r="AM5733" s="84"/>
    </row>
    <row r="5734" spans="28:39" hidden="1" x14ac:dyDescent="0.25">
      <c r="AB5734" s="14"/>
      <c r="AC5734" s="14"/>
      <c r="AG5734" s="10"/>
      <c r="AH5734" s="10"/>
      <c r="AL5734" s="84"/>
      <c r="AM5734" s="84"/>
    </row>
    <row r="5735" spans="28:39" hidden="1" x14ac:dyDescent="0.25">
      <c r="AB5735" s="14"/>
      <c r="AC5735" s="14"/>
      <c r="AG5735" s="10"/>
      <c r="AH5735" s="10"/>
      <c r="AL5735" s="84"/>
      <c r="AM5735" s="84"/>
    </row>
    <row r="5736" spans="28:39" hidden="1" x14ac:dyDescent="0.25">
      <c r="AB5736" s="14"/>
      <c r="AC5736" s="14"/>
      <c r="AG5736" s="10"/>
      <c r="AH5736" s="10"/>
      <c r="AL5736" s="84"/>
      <c r="AM5736" s="84"/>
    </row>
    <row r="5737" spans="28:39" hidden="1" x14ac:dyDescent="0.25">
      <c r="AB5737" s="14"/>
      <c r="AC5737" s="14"/>
      <c r="AG5737" s="10"/>
      <c r="AH5737" s="10"/>
      <c r="AL5737" s="84"/>
      <c r="AM5737" s="84"/>
    </row>
    <row r="5738" spans="28:39" hidden="1" x14ac:dyDescent="0.25">
      <c r="AB5738" s="14"/>
      <c r="AC5738" s="14"/>
      <c r="AG5738" s="10"/>
      <c r="AH5738" s="10"/>
      <c r="AL5738" s="84"/>
      <c r="AM5738" s="84"/>
    </row>
    <row r="5739" spans="28:39" hidden="1" x14ac:dyDescent="0.25">
      <c r="AB5739" s="14"/>
      <c r="AC5739" s="14"/>
      <c r="AG5739" s="10"/>
      <c r="AH5739" s="10"/>
      <c r="AL5739" s="84"/>
      <c r="AM5739" s="84"/>
    </row>
    <row r="5740" spans="28:39" hidden="1" x14ac:dyDescent="0.25">
      <c r="AB5740" s="14"/>
      <c r="AC5740" s="14"/>
      <c r="AG5740" s="10"/>
      <c r="AH5740" s="10"/>
      <c r="AL5740" s="84"/>
      <c r="AM5740" s="84"/>
    </row>
    <row r="5741" spans="28:39" hidden="1" x14ac:dyDescent="0.25">
      <c r="AB5741" s="14"/>
      <c r="AC5741" s="14"/>
      <c r="AG5741" s="10"/>
      <c r="AH5741" s="10"/>
      <c r="AL5741" s="84"/>
      <c r="AM5741" s="84"/>
    </row>
    <row r="5742" spans="28:39" hidden="1" x14ac:dyDescent="0.25">
      <c r="AB5742" s="14"/>
      <c r="AC5742" s="14"/>
      <c r="AG5742" s="10"/>
      <c r="AH5742" s="10"/>
      <c r="AL5742" s="84"/>
      <c r="AM5742" s="84"/>
    </row>
    <row r="5743" spans="28:39" hidden="1" x14ac:dyDescent="0.25">
      <c r="AB5743" s="14"/>
      <c r="AC5743" s="14"/>
      <c r="AG5743" s="10"/>
      <c r="AH5743" s="10"/>
      <c r="AL5743" s="84"/>
      <c r="AM5743" s="84"/>
    </row>
    <row r="5744" spans="28:39" hidden="1" x14ac:dyDescent="0.25">
      <c r="AB5744" s="14"/>
      <c r="AC5744" s="14"/>
      <c r="AG5744" s="10"/>
      <c r="AH5744" s="10"/>
      <c r="AL5744" s="84"/>
      <c r="AM5744" s="84"/>
    </row>
    <row r="5745" spans="28:39" hidden="1" x14ac:dyDescent="0.25">
      <c r="AB5745" s="14"/>
      <c r="AC5745" s="14"/>
      <c r="AG5745" s="10"/>
      <c r="AH5745" s="10"/>
      <c r="AL5745" s="84"/>
      <c r="AM5745" s="84"/>
    </row>
    <row r="5746" spans="28:39" hidden="1" x14ac:dyDescent="0.25">
      <c r="AB5746" s="14"/>
      <c r="AC5746" s="14"/>
      <c r="AG5746" s="10"/>
      <c r="AH5746" s="10"/>
      <c r="AL5746" s="84"/>
      <c r="AM5746" s="84"/>
    </row>
    <row r="5747" spans="28:39" hidden="1" x14ac:dyDescent="0.25">
      <c r="AB5747" s="14"/>
      <c r="AC5747" s="14"/>
      <c r="AG5747" s="10"/>
      <c r="AH5747" s="10"/>
      <c r="AL5747" s="84"/>
      <c r="AM5747" s="84"/>
    </row>
    <row r="5748" spans="28:39" hidden="1" x14ac:dyDescent="0.25">
      <c r="AB5748" s="14"/>
      <c r="AC5748" s="14"/>
      <c r="AG5748" s="10"/>
      <c r="AH5748" s="10"/>
      <c r="AL5748" s="84"/>
      <c r="AM5748" s="84"/>
    </row>
    <row r="5749" spans="28:39" hidden="1" x14ac:dyDescent="0.25">
      <c r="AB5749" s="14"/>
      <c r="AC5749" s="14"/>
      <c r="AG5749" s="10"/>
      <c r="AH5749" s="10"/>
      <c r="AL5749" s="84"/>
      <c r="AM5749" s="84"/>
    </row>
    <row r="5750" spans="28:39" hidden="1" x14ac:dyDescent="0.25">
      <c r="AB5750" s="14"/>
      <c r="AC5750" s="14"/>
      <c r="AG5750" s="10"/>
      <c r="AH5750" s="10"/>
      <c r="AL5750" s="84"/>
      <c r="AM5750" s="84"/>
    </row>
    <row r="5751" spans="28:39" hidden="1" x14ac:dyDescent="0.25">
      <c r="AB5751" s="14"/>
      <c r="AC5751" s="14"/>
      <c r="AG5751" s="10"/>
      <c r="AH5751" s="10"/>
      <c r="AL5751" s="84"/>
      <c r="AM5751" s="84"/>
    </row>
    <row r="5752" spans="28:39" hidden="1" x14ac:dyDescent="0.25">
      <c r="AB5752" s="14"/>
      <c r="AC5752" s="14"/>
      <c r="AG5752" s="10"/>
      <c r="AH5752" s="10"/>
      <c r="AL5752" s="84"/>
      <c r="AM5752" s="84"/>
    </row>
    <row r="5753" spans="28:39" hidden="1" x14ac:dyDescent="0.25">
      <c r="AB5753" s="14"/>
      <c r="AC5753" s="14"/>
      <c r="AG5753" s="10"/>
      <c r="AH5753" s="10"/>
      <c r="AL5753" s="84"/>
      <c r="AM5753" s="84"/>
    </row>
    <row r="5754" spans="28:39" hidden="1" x14ac:dyDescent="0.25">
      <c r="AB5754" s="14"/>
      <c r="AC5754" s="14"/>
      <c r="AG5754" s="10"/>
      <c r="AH5754" s="10"/>
      <c r="AL5754" s="84"/>
      <c r="AM5754" s="84"/>
    </row>
    <row r="5755" spans="28:39" hidden="1" x14ac:dyDescent="0.25">
      <c r="AB5755" s="14"/>
      <c r="AC5755" s="14"/>
      <c r="AG5755" s="10"/>
      <c r="AH5755" s="10"/>
      <c r="AL5755" s="84"/>
      <c r="AM5755" s="84"/>
    </row>
    <row r="5756" spans="28:39" hidden="1" x14ac:dyDescent="0.25">
      <c r="AB5756" s="14"/>
      <c r="AC5756" s="14"/>
      <c r="AG5756" s="10"/>
      <c r="AH5756" s="10"/>
      <c r="AL5756" s="84"/>
      <c r="AM5756" s="84"/>
    </row>
    <row r="5757" spans="28:39" hidden="1" x14ac:dyDescent="0.25">
      <c r="AB5757" s="14"/>
      <c r="AC5757" s="14"/>
      <c r="AG5757" s="10"/>
      <c r="AH5757" s="10"/>
      <c r="AL5757" s="84"/>
      <c r="AM5757" s="84"/>
    </row>
    <row r="5758" spans="28:39" hidden="1" x14ac:dyDescent="0.25">
      <c r="AB5758" s="14"/>
      <c r="AC5758" s="14"/>
      <c r="AG5758" s="10"/>
      <c r="AH5758" s="10"/>
      <c r="AL5758" s="84"/>
      <c r="AM5758" s="84"/>
    </row>
    <row r="5759" spans="28:39" hidden="1" x14ac:dyDescent="0.25">
      <c r="AB5759" s="14"/>
      <c r="AC5759" s="14"/>
      <c r="AG5759" s="10"/>
      <c r="AH5759" s="10"/>
      <c r="AL5759" s="84"/>
      <c r="AM5759" s="84"/>
    </row>
    <row r="5760" spans="28:39" hidden="1" x14ac:dyDescent="0.25">
      <c r="AB5760" s="14"/>
      <c r="AC5760" s="14"/>
      <c r="AG5760" s="10"/>
      <c r="AH5760" s="10"/>
      <c r="AL5760" s="84"/>
      <c r="AM5760" s="84"/>
    </row>
    <row r="5761" spans="28:39" hidden="1" x14ac:dyDescent="0.25">
      <c r="AB5761" s="14"/>
      <c r="AC5761" s="14"/>
      <c r="AG5761" s="10"/>
      <c r="AH5761" s="10"/>
      <c r="AL5761" s="84"/>
      <c r="AM5761" s="84"/>
    </row>
    <row r="5762" spans="28:39" hidden="1" x14ac:dyDescent="0.25">
      <c r="AB5762" s="14"/>
      <c r="AC5762" s="14"/>
      <c r="AG5762" s="10"/>
      <c r="AH5762" s="10"/>
      <c r="AL5762" s="84"/>
      <c r="AM5762" s="84"/>
    </row>
    <row r="5763" spans="28:39" hidden="1" x14ac:dyDescent="0.25">
      <c r="AB5763" s="14"/>
      <c r="AC5763" s="14"/>
      <c r="AG5763" s="10"/>
      <c r="AH5763" s="10"/>
      <c r="AL5763" s="84"/>
      <c r="AM5763" s="84"/>
    </row>
    <row r="5764" spans="28:39" hidden="1" x14ac:dyDescent="0.25">
      <c r="AB5764" s="14"/>
      <c r="AC5764" s="14"/>
      <c r="AG5764" s="10"/>
      <c r="AH5764" s="10"/>
      <c r="AL5764" s="84"/>
      <c r="AM5764" s="84"/>
    </row>
    <row r="5765" spans="28:39" hidden="1" x14ac:dyDescent="0.25">
      <c r="AB5765" s="14"/>
      <c r="AC5765" s="14"/>
      <c r="AG5765" s="10"/>
      <c r="AH5765" s="10"/>
      <c r="AL5765" s="84"/>
      <c r="AM5765" s="84"/>
    </row>
    <row r="5766" spans="28:39" hidden="1" x14ac:dyDescent="0.25">
      <c r="AB5766" s="14"/>
      <c r="AC5766" s="14"/>
      <c r="AG5766" s="10"/>
      <c r="AH5766" s="10"/>
      <c r="AL5766" s="84"/>
      <c r="AM5766" s="84"/>
    </row>
    <row r="5767" spans="28:39" hidden="1" x14ac:dyDescent="0.25">
      <c r="AB5767" s="14"/>
      <c r="AC5767" s="14"/>
      <c r="AG5767" s="10"/>
      <c r="AH5767" s="10"/>
      <c r="AL5767" s="84"/>
      <c r="AM5767" s="84"/>
    </row>
    <row r="5768" spans="28:39" hidden="1" x14ac:dyDescent="0.25">
      <c r="AB5768" s="14"/>
      <c r="AC5768" s="14"/>
      <c r="AG5768" s="10"/>
      <c r="AH5768" s="10"/>
      <c r="AL5768" s="84"/>
      <c r="AM5768" s="84"/>
    </row>
    <row r="5769" spans="28:39" hidden="1" x14ac:dyDescent="0.25">
      <c r="AB5769" s="14"/>
      <c r="AC5769" s="14"/>
      <c r="AG5769" s="10"/>
      <c r="AH5769" s="10"/>
      <c r="AL5769" s="84"/>
      <c r="AM5769" s="84"/>
    </row>
    <row r="5770" spans="28:39" hidden="1" x14ac:dyDescent="0.25">
      <c r="AB5770" s="14"/>
      <c r="AC5770" s="14"/>
      <c r="AG5770" s="10"/>
      <c r="AH5770" s="10"/>
      <c r="AL5770" s="84"/>
      <c r="AM5770" s="84"/>
    </row>
    <row r="5771" spans="28:39" hidden="1" x14ac:dyDescent="0.25">
      <c r="AB5771" s="14"/>
      <c r="AC5771" s="14"/>
      <c r="AG5771" s="10"/>
      <c r="AH5771" s="10"/>
      <c r="AL5771" s="84"/>
      <c r="AM5771" s="84"/>
    </row>
    <row r="5772" spans="28:39" hidden="1" x14ac:dyDescent="0.25">
      <c r="AB5772" s="14"/>
      <c r="AC5772" s="14"/>
      <c r="AG5772" s="10"/>
      <c r="AH5772" s="10"/>
      <c r="AL5772" s="84"/>
      <c r="AM5772" s="84"/>
    </row>
    <row r="5773" spans="28:39" hidden="1" x14ac:dyDescent="0.25">
      <c r="AB5773" s="14"/>
      <c r="AC5773" s="14"/>
      <c r="AG5773" s="10"/>
      <c r="AH5773" s="10"/>
      <c r="AL5773" s="84"/>
      <c r="AM5773" s="84"/>
    </row>
    <row r="5774" spans="28:39" hidden="1" x14ac:dyDescent="0.25">
      <c r="AB5774" s="14"/>
      <c r="AC5774" s="14"/>
      <c r="AG5774" s="10"/>
      <c r="AH5774" s="10"/>
      <c r="AL5774" s="84"/>
      <c r="AM5774" s="84"/>
    </row>
    <row r="5775" spans="28:39" hidden="1" x14ac:dyDescent="0.25">
      <c r="AB5775" s="14"/>
      <c r="AC5775" s="14"/>
      <c r="AG5775" s="10"/>
      <c r="AH5775" s="10"/>
      <c r="AL5775" s="84"/>
      <c r="AM5775" s="84"/>
    </row>
    <row r="5776" spans="28:39" hidden="1" x14ac:dyDescent="0.25">
      <c r="AB5776" s="14"/>
      <c r="AC5776" s="14"/>
      <c r="AG5776" s="10"/>
      <c r="AH5776" s="10"/>
      <c r="AL5776" s="84"/>
      <c r="AM5776" s="84"/>
    </row>
    <row r="5777" spans="28:39" hidden="1" x14ac:dyDescent="0.25">
      <c r="AB5777" s="14"/>
      <c r="AC5777" s="14"/>
      <c r="AG5777" s="10"/>
      <c r="AH5777" s="10"/>
      <c r="AL5777" s="84"/>
      <c r="AM5777" s="84"/>
    </row>
    <row r="5778" spans="28:39" hidden="1" x14ac:dyDescent="0.25">
      <c r="AB5778" s="14"/>
      <c r="AC5778" s="14"/>
      <c r="AG5778" s="10"/>
      <c r="AH5778" s="10"/>
      <c r="AL5778" s="84"/>
      <c r="AM5778" s="84"/>
    </row>
    <row r="5779" spans="28:39" hidden="1" x14ac:dyDescent="0.25">
      <c r="AB5779" s="14"/>
      <c r="AC5779" s="14"/>
      <c r="AG5779" s="10"/>
      <c r="AH5779" s="10"/>
      <c r="AL5779" s="84"/>
      <c r="AM5779" s="84"/>
    </row>
    <row r="5780" spans="28:39" hidden="1" x14ac:dyDescent="0.25">
      <c r="AB5780" s="14"/>
      <c r="AC5780" s="14"/>
      <c r="AG5780" s="10"/>
      <c r="AH5780" s="10"/>
      <c r="AL5780" s="84"/>
      <c r="AM5780" s="84"/>
    </row>
    <row r="5781" spans="28:39" hidden="1" x14ac:dyDescent="0.25">
      <c r="AB5781" s="14"/>
      <c r="AC5781" s="14"/>
      <c r="AG5781" s="10"/>
      <c r="AH5781" s="10"/>
      <c r="AL5781" s="84"/>
      <c r="AM5781" s="84"/>
    </row>
    <row r="5782" spans="28:39" hidden="1" x14ac:dyDescent="0.25">
      <c r="AB5782" s="14"/>
      <c r="AC5782" s="14"/>
      <c r="AG5782" s="10"/>
      <c r="AH5782" s="10"/>
      <c r="AL5782" s="84"/>
      <c r="AM5782" s="84"/>
    </row>
    <row r="5783" spans="28:39" hidden="1" x14ac:dyDescent="0.25">
      <c r="AB5783" s="14"/>
      <c r="AC5783" s="14"/>
      <c r="AG5783" s="10"/>
      <c r="AH5783" s="10"/>
      <c r="AL5783" s="84"/>
      <c r="AM5783" s="84"/>
    </row>
    <row r="5784" spans="28:39" hidden="1" x14ac:dyDescent="0.25">
      <c r="AB5784" s="14"/>
      <c r="AC5784" s="14"/>
      <c r="AG5784" s="10"/>
      <c r="AH5784" s="10"/>
      <c r="AL5784" s="84"/>
      <c r="AM5784" s="84"/>
    </row>
    <row r="5785" spans="28:39" hidden="1" x14ac:dyDescent="0.25">
      <c r="AB5785" s="14"/>
      <c r="AC5785" s="14"/>
      <c r="AG5785" s="10"/>
      <c r="AH5785" s="10"/>
      <c r="AL5785" s="84"/>
      <c r="AM5785" s="84"/>
    </row>
    <row r="5786" spans="28:39" hidden="1" x14ac:dyDescent="0.25">
      <c r="AB5786" s="14"/>
      <c r="AC5786" s="14"/>
      <c r="AG5786" s="10"/>
      <c r="AH5786" s="10"/>
      <c r="AL5786" s="84"/>
      <c r="AM5786" s="84"/>
    </row>
    <row r="5787" spans="28:39" hidden="1" x14ac:dyDescent="0.25">
      <c r="AB5787" s="14"/>
      <c r="AC5787" s="14"/>
      <c r="AG5787" s="10"/>
      <c r="AH5787" s="10"/>
      <c r="AL5787" s="84"/>
      <c r="AM5787" s="84"/>
    </row>
    <row r="5788" spans="28:39" hidden="1" x14ac:dyDescent="0.25">
      <c r="AB5788" s="14"/>
      <c r="AC5788" s="14"/>
      <c r="AG5788" s="10"/>
      <c r="AH5788" s="10"/>
      <c r="AL5788" s="84"/>
      <c r="AM5788" s="84"/>
    </row>
    <row r="5789" spans="28:39" hidden="1" x14ac:dyDescent="0.25">
      <c r="AB5789" s="14"/>
      <c r="AC5789" s="14"/>
      <c r="AG5789" s="10"/>
      <c r="AH5789" s="10"/>
      <c r="AL5789" s="84"/>
      <c r="AM5789" s="84"/>
    </row>
    <row r="5790" spans="28:39" hidden="1" x14ac:dyDescent="0.25">
      <c r="AB5790" s="14"/>
      <c r="AC5790" s="14"/>
      <c r="AG5790" s="10"/>
      <c r="AH5790" s="10"/>
      <c r="AL5790" s="84"/>
      <c r="AM5790" s="84"/>
    </row>
    <row r="5791" spans="28:39" hidden="1" x14ac:dyDescent="0.25">
      <c r="AB5791" s="14"/>
      <c r="AC5791" s="14"/>
      <c r="AG5791" s="10"/>
      <c r="AH5791" s="10"/>
      <c r="AL5791" s="84"/>
      <c r="AM5791" s="84"/>
    </row>
    <row r="5792" spans="28:39" hidden="1" x14ac:dyDescent="0.25">
      <c r="AB5792" s="14"/>
      <c r="AC5792" s="14"/>
      <c r="AG5792" s="10"/>
      <c r="AH5792" s="10"/>
      <c r="AL5792" s="84"/>
      <c r="AM5792" s="84"/>
    </row>
    <row r="5793" spans="28:39" hidden="1" x14ac:dyDescent="0.25">
      <c r="AB5793" s="14"/>
      <c r="AC5793" s="14"/>
      <c r="AG5793" s="10"/>
      <c r="AH5793" s="10"/>
      <c r="AL5793" s="84"/>
      <c r="AM5793" s="84"/>
    </row>
    <row r="5794" spans="28:39" hidden="1" x14ac:dyDescent="0.25">
      <c r="AB5794" s="14"/>
      <c r="AC5794" s="14"/>
      <c r="AG5794" s="10"/>
      <c r="AH5794" s="10"/>
      <c r="AL5794" s="84"/>
      <c r="AM5794" s="84"/>
    </row>
    <row r="5795" spans="28:39" hidden="1" x14ac:dyDescent="0.25">
      <c r="AB5795" s="14"/>
      <c r="AC5795" s="14"/>
      <c r="AG5795" s="10"/>
      <c r="AH5795" s="10"/>
      <c r="AL5795" s="84"/>
      <c r="AM5795" s="84"/>
    </row>
    <row r="5796" spans="28:39" hidden="1" x14ac:dyDescent="0.25">
      <c r="AB5796" s="14"/>
      <c r="AC5796" s="14"/>
      <c r="AG5796" s="10"/>
      <c r="AH5796" s="10"/>
      <c r="AL5796" s="84"/>
      <c r="AM5796" s="84"/>
    </row>
    <row r="5797" spans="28:39" hidden="1" x14ac:dyDescent="0.25">
      <c r="AB5797" s="14"/>
      <c r="AC5797" s="14"/>
      <c r="AG5797" s="10"/>
      <c r="AH5797" s="10"/>
      <c r="AL5797" s="84"/>
      <c r="AM5797" s="84"/>
    </row>
    <row r="5798" spans="28:39" hidden="1" x14ac:dyDescent="0.25">
      <c r="AB5798" s="14"/>
      <c r="AC5798" s="14"/>
      <c r="AG5798" s="10"/>
      <c r="AH5798" s="10"/>
      <c r="AL5798" s="84"/>
      <c r="AM5798" s="84"/>
    </row>
    <row r="5799" spans="28:39" hidden="1" x14ac:dyDescent="0.25">
      <c r="AB5799" s="14"/>
      <c r="AC5799" s="14"/>
      <c r="AG5799" s="10"/>
      <c r="AH5799" s="10"/>
      <c r="AL5799" s="84"/>
      <c r="AM5799" s="84"/>
    </row>
    <row r="5800" spans="28:39" hidden="1" x14ac:dyDescent="0.25">
      <c r="AB5800" s="14"/>
      <c r="AC5800" s="14"/>
      <c r="AG5800" s="10"/>
      <c r="AH5800" s="10"/>
      <c r="AL5800" s="84"/>
      <c r="AM5800" s="84"/>
    </row>
    <row r="5801" spans="28:39" hidden="1" x14ac:dyDescent="0.25">
      <c r="AB5801" s="14"/>
      <c r="AC5801" s="14"/>
      <c r="AG5801" s="10"/>
      <c r="AH5801" s="10"/>
      <c r="AL5801" s="84"/>
      <c r="AM5801" s="84"/>
    </row>
    <row r="5802" spans="28:39" hidden="1" x14ac:dyDescent="0.25">
      <c r="AB5802" s="14"/>
      <c r="AC5802" s="14"/>
      <c r="AG5802" s="10"/>
      <c r="AH5802" s="10"/>
      <c r="AL5802" s="84"/>
      <c r="AM5802" s="84"/>
    </row>
    <row r="5803" spans="28:39" hidden="1" x14ac:dyDescent="0.25">
      <c r="AB5803" s="14"/>
      <c r="AC5803" s="14"/>
      <c r="AG5803" s="10"/>
      <c r="AH5803" s="10"/>
      <c r="AL5803" s="84"/>
      <c r="AM5803" s="84"/>
    </row>
    <row r="5804" spans="28:39" hidden="1" x14ac:dyDescent="0.25">
      <c r="AB5804" s="14"/>
      <c r="AC5804" s="14"/>
      <c r="AG5804" s="10"/>
      <c r="AH5804" s="10"/>
      <c r="AL5804" s="84"/>
      <c r="AM5804" s="84"/>
    </row>
    <row r="5805" spans="28:39" hidden="1" x14ac:dyDescent="0.25">
      <c r="AB5805" s="14"/>
      <c r="AC5805" s="14"/>
      <c r="AG5805" s="10"/>
      <c r="AH5805" s="10"/>
      <c r="AL5805" s="84"/>
      <c r="AM5805" s="84"/>
    </row>
    <row r="5806" spans="28:39" hidden="1" x14ac:dyDescent="0.25">
      <c r="AB5806" s="14"/>
      <c r="AC5806" s="14"/>
      <c r="AG5806" s="10"/>
      <c r="AH5806" s="10"/>
      <c r="AL5806" s="84"/>
      <c r="AM5806" s="84"/>
    </row>
    <row r="5807" spans="28:39" hidden="1" x14ac:dyDescent="0.25">
      <c r="AB5807" s="14"/>
      <c r="AC5807" s="14"/>
      <c r="AG5807" s="10"/>
      <c r="AH5807" s="10"/>
      <c r="AL5807" s="84"/>
      <c r="AM5807" s="84"/>
    </row>
    <row r="5808" spans="28:39" hidden="1" x14ac:dyDescent="0.25">
      <c r="AB5808" s="14"/>
      <c r="AC5808" s="14"/>
      <c r="AG5808" s="10"/>
      <c r="AH5808" s="10"/>
      <c r="AL5808" s="84"/>
      <c r="AM5808" s="84"/>
    </row>
    <row r="5809" spans="28:39" hidden="1" x14ac:dyDescent="0.25">
      <c r="AB5809" s="14"/>
      <c r="AC5809" s="14"/>
      <c r="AG5809" s="10"/>
      <c r="AH5809" s="10"/>
      <c r="AL5809" s="84"/>
      <c r="AM5809" s="84"/>
    </row>
    <row r="5810" spans="28:39" hidden="1" x14ac:dyDescent="0.25">
      <c r="AB5810" s="14"/>
      <c r="AC5810" s="14"/>
      <c r="AG5810" s="10"/>
      <c r="AH5810" s="10"/>
      <c r="AL5810" s="84"/>
      <c r="AM5810" s="84"/>
    </row>
    <row r="5811" spans="28:39" hidden="1" x14ac:dyDescent="0.25">
      <c r="AB5811" s="14"/>
      <c r="AC5811" s="14"/>
      <c r="AG5811" s="10"/>
      <c r="AH5811" s="10"/>
      <c r="AL5811" s="84"/>
      <c r="AM5811" s="84"/>
    </row>
    <row r="5812" spans="28:39" hidden="1" x14ac:dyDescent="0.25">
      <c r="AB5812" s="14"/>
      <c r="AC5812" s="14"/>
      <c r="AG5812" s="10"/>
      <c r="AH5812" s="10"/>
      <c r="AL5812" s="84"/>
      <c r="AM5812" s="84"/>
    </row>
    <row r="5813" spans="28:39" hidden="1" x14ac:dyDescent="0.25">
      <c r="AB5813" s="14"/>
      <c r="AC5813" s="14"/>
      <c r="AG5813" s="10"/>
      <c r="AH5813" s="10"/>
      <c r="AL5813" s="84"/>
      <c r="AM5813" s="84"/>
    </row>
    <row r="5814" spans="28:39" hidden="1" x14ac:dyDescent="0.25">
      <c r="AB5814" s="14"/>
      <c r="AC5814" s="14"/>
      <c r="AG5814" s="10"/>
      <c r="AH5814" s="10"/>
      <c r="AL5814" s="84"/>
      <c r="AM5814" s="84"/>
    </row>
    <row r="5815" spans="28:39" hidden="1" x14ac:dyDescent="0.25">
      <c r="AB5815" s="14"/>
      <c r="AC5815" s="14"/>
      <c r="AG5815" s="10"/>
      <c r="AH5815" s="10"/>
      <c r="AL5815" s="84"/>
      <c r="AM5815" s="84"/>
    </row>
    <row r="5816" spans="28:39" hidden="1" x14ac:dyDescent="0.25">
      <c r="AB5816" s="14"/>
      <c r="AC5816" s="14"/>
      <c r="AG5816" s="10"/>
      <c r="AH5816" s="10"/>
      <c r="AL5816" s="84"/>
      <c r="AM5816" s="84"/>
    </row>
    <row r="5817" spans="28:39" hidden="1" x14ac:dyDescent="0.25">
      <c r="AB5817" s="14"/>
      <c r="AC5817" s="14"/>
      <c r="AG5817" s="10"/>
      <c r="AH5817" s="10"/>
      <c r="AL5817" s="84"/>
      <c r="AM5817" s="84"/>
    </row>
    <row r="5818" spans="28:39" hidden="1" x14ac:dyDescent="0.25">
      <c r="AB5818" s="14"/>
      <c r="AC5818" s="14"/>
      <c r="AG5818" s="10"/>
      <c r="AH5818" s="10"/>
      <c r="AL5818" s="84"/>
      <c r="AM5818" s="84"/>
    </row>
    <row r="5819" spans="28:39" hidden="1" x14ac:dyDescent="0.25">
      <c r="AB5819" s="14"/>
      <c r="AC5819" s="14"/>
      <c r="AG5819" s="10"/>
      <c r="AH5819" s="10"/>
      <c r="AL5819" s="84"/>
      <c r="AM5819" s="84"/>
    </row>
    <row r="5820" spans="28:39" hidden="1" x14ac:dyDescent="0.25">
      <c r="AB5820" s="14"/>
      <c r="AC5820" s="14"/>
      <c r="AG5820" s="10"/>
      <c r="AH5820" s="10"/>
      <c r="AL5820" s="84"/>
      <c r="AM5820" s="84"/>
    </row>
    <row r="5821" spans="28:39" hidden="1" x14ac:dyDescent="0.25">
      <c r="AB5821" s="14"/>
      <c r="AC5821" s="14"/>
      <c r="AG5821" s="10"/>
      <c r="AH5821" s="10"/>
      <c r="AL5821" s="84"/>
      <c r="AM5821" s="84"/>
    </row>
    <row r="5822" spans="28:39" hidden="1" x14ac:dyDescent="0.25">
      <c r="AB5822" s="14"/>
      <c r="AC5822" s="14"/>
      <c r="AG5822" s="10"/>
      <c r="AH5822" s="10"/>
      <c r="AL5822" s="84"/>
      <c r="AM5822" s="84"/>
    </row>
    <row r="5823" spans="28:39" hidden="1" x14ac:dyDescent="0.25">
      <c r="AB5823" s="14"/>
      <c r="AC5823" s="14"/>
      <c r="AG5823" s="10"/>
      <c r="AH5823" s="10"/>
      <c r="AL5823" s="84"/>
      <c r="AM5823" s="84"/>
    </row>
    <row r="5824" spans="28:39" hidden="1" x14ac:dyDescent="0.25">
      <c r="AB5824" s="14"/>
      <c r="AC5824" s="14"/>
      <c r="AG5824" s="10"/>
      <c r="AH5824" s="10"/>
      <c r="AL5824" s="84"/>
      <c r="AM5824" s="84"/>
    </row>
    <row r="5825" spans="28:39" hidden="1" x14ac:dyDescent="0.25">
      <c r="AB5825" s="14"/>
      <c r="AC5825" s="14"/>
      <c r="AG5825" s="10"/>
      <c r="AH5825" s="10"/>
      <c r="AL5825" s="84"/>
      <c r="AM5825" s="84"/>
    </row>
    <row r="5826" spans="28:39" hidden="1" x14ac:dyDescent="0.25">
      <c r="AB5826" s="14"/>
      <c r="AC5826" s="14"/>
      <c r="AG5826" s="10"/>
      <c r="AH5826" s="10"/>
      <c r="AL5826" s="84"/>
      <c r="AM5826" s="84"/>
    </row>
    <row r="5827" spans="28:39" hidden="1" x14ac:dyDescent="0.25">
      <c r="AB5827" s="14"/>
      <c r="AC5827" s="14"/>
      <c r="AG5827" s="10"/>
      <c r="AH5827" s="10"/>
      <c r="AL5827" s="84"/>
      <c r="AM5827" s="84"/>
    </row>
    <row r="5828" spans="28:39" hidden="1" x14ac:dyDescent="0.25">
      <c r="AB5828" s="14"/>
      <c r="AC5828" s="14"/>
      <c r="AG5828" s="10"/>
      <c r="AH5828" s="10"/>
      <c r="AL5828" s="84"/>
      <c r="AM5828" s="84"/>
    </row>
    <row r="5829" spans="28:39" hidden="1" x14ac:dyDescent="0.25">
      <c r="AB5829" s="14"/>
      <c r="AC5829" s="14"/>
      <c r="AG5829" s="10"/>
      <c r="AH5829" s="10"/>
      <c r="AL5829" s="84"/>
      <c r="AM5829" s="84"/>
    </row>
    <row r="5830" spans="28:39" hidden="1" x14ac:dyDescent="0.25">
      <c r="AB5830" s="14"/>
      <c r="AC5830" s="14"/>
      <c r="AG5830" s="10"/>
      <c r="AH5830" s="10"/>
      <c r="AL5830" s="84"/>
      <c r="AM5830" s="84"/>
    </row>
    <row r="5831" spans="28:39" hidden="1" x14ac:dyDescent="0.25">
      <c r="AB5831" s="14"/>
      <c r="AC5831" s="14"/>
      <c r="AG5831" s="10"/>
      <c r="AH5831" s="10"/>
      <c r="AL5831" s="84"/>
      <c r="AM5831" s="84"/>
    </row>
    <row r="5832" spans="28:39" hidden="1" x14ac:dyDescent="0.25">
      <c r="AB5832" s="14"/>
      <c r="AC5832" s="14"/>
      <c r="AG5832" s="10"/>
      <c r="AH5832" s="10"/>
      <c r="AL5832" s="84"/>
      <c r="AM5832" s="84"/>
    </row>
    <row r="5833" spans="28:39" hidden="1" x14ac:dyDescent="0.25">
      <c r="AB5833" s="14"/>
      <c r="AC5833" s="14"/>
      <c r="AG5833" s="10"/>
      <c r="AH5833" s="10"/>
      <c r="AL5833" s="84"/>
      <c r="AM5833" s="84"/>
    </row>
    <row r="5834" spans="28:39" hidden="1" x14ac:dyDescent="0.25">
      <c r="AB5834" s="14"/>
      <c r="AC5834" s="14"/>
      <c r="AG5834" s="10"/>
      <c r="AH5834" s="10"/>
      <c r="AL5834" s="84"/>
      <c r="AM5834" s="84"/>
    </row>
    <row r="5835" spans="28:39" hidden="1" x14ac:dyDescent="0.25">
      <c r="AB5835" s="14"/>
      <c r="AC5835" s="14"/>
      <c r="AG5835" s="10"/>
      <c r="AH5835" s="10"/>
      <c r="AL5835" s="84"/>
      <c r="AM5835" s="84"/>
    </row>
    <row r="5836" spans="28:39" hidden="1" x14ac:dyDescent="0.25">
      <c r="AB5836" s="14"/>
      <c r="AC5836" s="14"/>
      <c r="AG5836" s="10"/>
      <c r="AH5836" s="10"/>
      <c r="AL5836" s="84"/>
      <c r="AM5836" s="84"/>
    </row>
    <row r="5837" spans="28:39" hidden="1" x14ac:dyDescent="0.25">
      <c r="AB5837" s="14"/>
      <c r="AC5837" s="14"/>
      <c r="AG5837" s="10"/>
      <c r="AH5837" s="10"/>
      <c r="AL5837" s="84"/>
      <c r="AM5837" s="84"/>
    </row>
    <row r="5838" spans="28:39" hidden="1" x14ac:dyDescent="0.25">
      <c r="AB5838" s="14"/>
      <c r="AC5838" s="14"/>
      <c r="AG5838" s="10"/>
      <c r="AH5838" s="10"/>
      <c r="AL5838" s="84"/>
      <c r="AM5838" s="84"/>
    </row>
    <row r="5839" spans="28:39" hidden="1" x14ac:dyDescent="0.25">
      <c r="AB5839" s="14"/>
      <c r="AC5839" s="14"/>
      <c r="AG5839" s="10"/>
      <c r="AH5839" s="10"/>
      <c r="AL5839" s="84"/>
      <c r="AM5839" s="84"/>
    </row>
    <row r="5840" spans="28:39" hidden="1" x14ac:dyDescent="0.25">
      <c r="AB5840" s="14"/>
      <c r="AC5840" s="14"/>
      <c r="AG5840" s="10"/>
      <c r="AH5840" s="10"/>
      <c r="AL5840" s="84"/>
      <c r="AM5840" s="84"/>
    </row>
    <row r="5841" spans="28:39" hidden="1" x14ac:dyDescent="0.25">
      <c r="AB5841" s="14"/>
      <c r="AC5841" s="14"/>
      <c r="AG5841" s="10"/>
      <c r="AH5841" s="10"/>
      <c r="AL5841" s="84"/>
      <c r="AM5841" s="84"/>
    </row>
    <row r="5842" spans="28:39" hidden="1" x14ac:dyDescent="0.25">
      <c r="AB5842" s="14"/>
      <c r="AC5842" s="14"/>
      <c r="AG5842" s="10"/>
      <c r="AH5842" s="10"/>
      <c r="AL5842" s="84"/>
      <c r="AM5842" s="84"/>
    </row>
    <row r="5843" spans="28:39" hidden="1" x14ac:dyDescent="0.25">
      <c r="AB5843" s="14"/>
      <c r="AC5843" s="14"/>
      <c r="AG5843" s="10"/>
      <c r="AH5843" s="10"/>
      <c r="AL5843" s="84"/>
      <c r="AM5843" s="84"/>
    </row>
    <row r="5844" spans="28:39" hidden="1" x14ac:dyDescent="0.25">
      <c r="AB5844" s="14"/>
      <c r="AC5844" s="14"/>
      <c r="AG5844" s="10"/>
      <c r="AH5844" s="10"/>
      <c r="AL5844" s="84"/>
      <c r="AM5844" s="84"/>
    </row>
    <row r="5845" spans="28:39" hidden="1" x14ac:dyDescent="0.25">
      <c r="AB5845" s="14"/>
      <c r="AC5845" s="14"/>
      <c r="AG5845" s="10"/>
      <c r="AH5845" s="10"/>
      <c r="AL5845" s="84"/>
      <c r="AM5845" s="84"/>
    </row>
    <row r="5846" spans="28:39" hidden="1" x14ac:dyDescent="0.25">
      <c r="AB5846" s="14"/>
      <c r="AC5846" s="14"/>
      <c r="AG5846" s="10"/>
      <c r="AH5846" s="10"/>
      <c r="AL5846" s="84"/>
      <c r="AM5846" s="84"/>
    </row>
    <row r="5847" spans="28:39" hidden="1" x14ac:dyDescent="0.25">
      <c r="AB5847" s="14"/>
      <c r="AC5847" s="14"/>
      <c r="AG5847" s="10"/>
      <c r="AH5847" s="10"/>
      <c r="AL5847" s="84"/>
      <c r="AM5847" s="84"/>
    </row>
    <row r="5848" spans="28:39" hidden="1" x14ac:dyDescent="0.25">
      <c r="AB5848" s="14"/>
      <c r="AC5848" s="14"/>
      <c r="AG5848" s="10"/>
      <c r="AH5848" s="10"/>
      <c r="AL5848" s="84"/>
      <c r="AM5848" s="84"/>
    </row>
    <row r="5849" spans="28:39" hidden="1" x14ac:dyDescent="0.25">
      <c r="AB5849" s="14"/>
      <c r="AC5849" s="14"/>
      <c r="AG5849" s="10"/>
      <c r="AH5849" s="10"/>
      <c r="AL5849" s="84"/>
      <c r="AM5849" s="84"/>
    </row>
    <row r="5850" spans="28:39" hidden="1" x14ac:dyDescent="0.25">
      <c r="AB5850" s="14"/>
      <c r="AC5850" s="14"/>
      <c r="AG5850" s="10"/>
      <c r="AH5850" s="10"/>
      <c r="AL5850" s="84"/>
      <c r="AM5850" s="84"/>
    </row>
    <row r="5851" spans="28:39" hidden="1" x14ac:dyDescent="0.25">
      <c r="AB5851" s="14"/>
      <c r="AC5851" s="14"/>
      <c r="AG5851" s="10"/>
      <c r="AH5851" s="10"/>
      <c r="AL5851" s="84"/>
      <c r="AM5851" s="84"/>
    </row>
    <row r="5852" spans="28:39" hidden="1" x14ac:dyDescent="0.25">
      <c r="AB5852" s="14"/>
      <c r="AC5852" s="14"/>
      <c r="AG5852" s="10"/>
      <c r="AH5852" s="10"/>
      <c r="AL5852" s="84"/>
      <c r="AM5852" s="84"/>
    </row>
    <row r="5853" spans="28:39" hidden="1" x14ac:dyDescent="0.25">
      <c r="AB5853" s="14"/>
      <c r="AC5853" s="14"/>
      <c r="AG5853" s="10"/>
      <c r="AH5853" s="10"/>
      <c r="AL5853" s="84"/>
      <c r="AM5853" s="84"/>
    </row>
    <row r="5854" spans="28:39" hidden="1" x14ac:dyDescent="0.25">
      <c r="AB5854" s="14"/>
      <c r="AC5854" s="14"/>
      <c r="AG5854" s="10"/>
      <c r="AH5854" s="10"/>
      <c r="AL5854" s="84"/>
      <c r="AM5854" s="84"/>
    </row>
    <row r="5855" spans="28:39" hidden="1" x14ac:dyDescent="0.25">
      <c r="AB5855" s="14"/>
      <c r="AC5855" s="14"/>
      <c r="AG5855" s="10"/>
      <c r="AH5855" s="10"/>
      <c r="AL5855" s="84"/>
      <c r="AM5855" s="84"/>
    </row>
    <row r="5856" spans="28:39" hidden="1" x14ac:dyDescent="0.25">
      <c r="AB5856" s="14"/>
      <c r="AC5856" s="14"/>
      <c r="AG5856" s="10"/>
      <c r="AH5856" s="10"/>
      <c r="AL5856" s="84"/>
      <c r="AM5856" s="84"/>
    </row>
    <row r="5857" spans="28:39" hidden="1" x14ac:dyDescent="0.25">
      <c r="AB5857" s="14"/>
      <c r="AC5857" s="14"/>
      <c r="AG5857" s="10"/>
      <c r="AH5857" s="10"/>
      <c r="AL5857" s="84"/>
      <c r="AM5857" s="84"/>
    </row>
    <row r="5858" spans="28:39" hidden="1" x14ac:dyDescent="0.25">
      <c r="AB5858" s="14"/>
      <c r="AC5858" s="14"/>
      <c r="AG5858" s="10"/>
      <c r="AH5858" s="10"/>
      <c r="AL5858" s="84"/>
      <c r="AM5858" s="84"/>
    </row>
    <row r="5859" spans="28:39" hidden="1" x14ac:dyDescent="0.25">
      <c r="AB5859" s="14"/>
      <c r="AC5859" s="14"/>
      <c r="AG5859" s="10"/>
      <c r="AH5859" s="10"/>
      <c r="AL5859" s="84"/>
      <c r="AM5859" s="84"/>
    </row>
    <row r="5860" spans="28:39" hidden="1" x14ac:dyDescent="0.25">
      <c r="AB5860" s="14"/>
      <c r="AC5860" s="14"/>
      <c r="AG5860" s="10"/>
      <c r="AH5860" s="10"/>
      <c r="AL5860" s="84"/>
      <c r="AM5860" s="84"/>
    </row>
    <row r="5861" spans="28:39" hidden="1" x14ac:dyDescent="0.25">
      <c r="AB5861" s="14"/>
      <c r="AC5861" s="14"/>
      <c r="AG5861" s="10"/>
      <c r="AH5861" s="10"/>
      <c r="AL5861" s="84"/>
      <c r="AM5861" s="84"/>
    </row>
    <row r="5862" spans="28:39" hidden="1" x14ac:dyDescent="0.25">
      <c r="AB5862" s="14"/>
      <c r="AC5862" s="14"/>
      <c r="AG5862" s="10"/>
      <c r="AH5862" s="10"/>
      <c r="AL5862" s="84"/>
      <c r="AM5862" s="84"/>
    </row>
    <row r="5863" spans="28:39" hidden="1" x14ac:dyDescent="0.25">
      <c r="AB5863" s="14"/>
      <c r="AC5863" s="14"/>
      <c r="AG5863" s="10"/>
      <c r="AH5863" s="10"/>
      <c r="AL5863" s="84"/>
      <c r="AM5863" s="84"/>
    </row>
    <row r="5864" spans="28:39" hidden="1" x14ac:dyDescent="0.25">
      <c r="AB5864" s="14"/>
      <c r="AC5864" s="14"/>
      <c r="AG5864" s="10"/>
      <c r="AH5864" s="10"/>
      <c r="AL5864" s="84"/>
      <c r="AM5864" s="84"/>
    </row>
    <row r="5865" spans="28:39" hidden="1" x14ac:dyDescent="0.25">
      <c r="AB5865" s="14"/>
      <c r="AC5865" s="14"/>
      <c r="AG5865" s="10"/>
      <c r="AH5865" s="10"/>
      <c r="AL5865" s="84"/>
      <c r="AM5865" s="84"/>
    </row>
    <row r="5866" spans="28:39" hidden="1" x14ac:dyDescent="0.25">
      <c r="AB5866" s="14"/>
      <c r="AC5866" s="14"/>
      <c r="AG5866" s="10"/>
      <c r="AH5866" s="10"/>
      <c r="AL5866" s="84"/>
      <c r="AM5866" s="84"/>
    </row>
    <row r="5867" spans="28:39" hidden="1" x14ac:dyDescent="0.25">
      <c r="AB5867" s="14"/>
      <c r="AC5867" s="14"/>
      <c r="AG5867" s="10"/>
      <c r="AH5867" s="10"/>
      <c r="AL5867" s="84"/>
      <c r="AM5867" s="84"/>
    </row>
    <row r="5868" spans="28:39" hidden="1" x14ac:dyDescent="0.25">
      <c r="AB5868" s="14"/>
      <c r="AC5868" s="14"/>
      <c r="AG5868" s="10"/>
      <c r="AH5868" s="10"/>
      <c r="AL5868" s="84"/>
      <c r="AM5868" s="84"/>
    </row>
    <row r="5869" spans="28:39" hidden="1" x14ac:dyDescent="0.25">
      <c r="AB5869" s="14"/>
      <c r="AC5869" s="14"/>
      <c r="AG5869" s="10"/>
      <c r="AH5869" s="10"/>
      <c r="AL5869" s="84"/>
      <c r="AM5869" s="84"/>
    </row>
    <row r="5870" spans="28:39" hidden="1" x14ac:dyDescent="0.25">
      <c r="AB5870" s="14"/>
      <c r="AC5870" s="14"/>
      <c r="AG5870" s="10"/>
      <c r="AH5870" s="10"/>
      <c r="AL5870" s="84"/>
      <c r="AM5870" s="84"/>
    </row>
    <row r="5871" spans="28:39" hidden="1" x14ac:dyDescent="0.25">
      <c r="AB5871" s="14"/>
      <c r="AC5871" s="14"/>
      <c r="AG5871" s="10"/>
      <c r="AH5871" s="10"/>
      <c r="AL5871" s="84"/>
      <c r="AM5871" s="84"/>
    </row>
    <row r="5872" spans="28:39" hidden="1" x14ac:dyDescent="0.25">
      <c r="AB5872" s="14"/>
      <c r="AC5872" s="14"/>
      <c r="AG5872" s="10"/>
      <c r="AH5872" s="10"/>
      <c r="AL5872" s="84"/>
      <c r="AM5872" s="84"/>
    </row>
    <row r="5873" spans="28:39" hidden="1" x14ac:dyDescent="0.25">
      <c r="AB5873" s="14"/>
      <c r="AC5873" s="14"/>
      <c r="AG5873" s="10"/>
      <c r="AH5873" s="10"/>
      <c r="AL5873" s="84"/>
      <c r="AM5873" s="84"/>
    </row>
    <row r="5874" spans="28:39" hidden="1" x14ac:dyDescent="0.25">
      <c r="AB5874" s="14"/>
      <c r="AC5874" s="14"/>
      <c r="AG5874" s="10"/>
      <c r="AH5874" s="10"/>
      <c r="AL5874" s="84"/>
      <c r="AM5874" s="84"/>
    </row>
    <row r="5875" spans="28:39" hidden="1" x14ac:dyDescent="0.25">
      <c r="AB5875" s="14"/>
      <c r="AC5875" s="14"/>
      <c r="AG5875" s="10"/>
      <c r="AH5875" s="10"/>
      <c r="AL5875" s="84"/>
      <c r="AM5875" s="84"/>
    </row>
    <row r="5876" spans="28:39" hidden="1" x14ac:dyDescent="0.25">
      <c r="AB5876" s="14"/>
      <c r="AC5876" s="14"/>
      <c r="AG5876" s="10"/>
      <c r="AH5876" s="10"/>
      <c r="AL5876" s="84"/>
      <c r="AM5876" s="84"/>
    </row>
    <row r="5877" spans="28:39" hidden="1" x14ac:dyDescent="0.25">
      <c r="AB5877" s="14"/>
      <c r="AC5877" s="14"/>
      <c r="AG5877" s="10"/>
      <c r="AH5877" s="10"/>
      <c r="AL5877" s="84"/>
      <c r="AM5877" s="84"/>
    </row>
    <row r="5878" spans="28:39" hidden="1" x14ac:dyDescent="0.25">
      <c r="AB5878" s="14"/>
      <c r="AC5878" s="14"/>
      <c r="AG5878" s="10"/>
      <c r="AH5878" s="10"/>
      <c r="AL5878" s="84"/>
      <c r="AM5878" s="84"/>
    </row>
    <row r="5879" spans="28:39" hidden="1" x14ac:dyDescent="0.25">
      <c r="AB5879" s="14"/>
      <c r="AC5879" s="14"/>
      <c r="AG5879" s="10"/>
      <c r="AH5879" s="10"/>
      <c r="AL5879" s="84"/>
      <c r="AM5879" s="84"/>
    </row>
    <row r="5880" spans="28:39" hidden="1" x14ac:dyDescent="0.25">
      <c r="AB5880" s="14"/>
      <c r="AC5880" s="14"/>
      <c r="AG5880" s="10"/>
      <c r="AH5880" s="10"/>
      <c r="AL5880" s="84"/>
      <c r="AM5880" s="84"/>
    </row>
    <row r="5881" spans="28:39" hidden="1" x14ac:dyDescent="0.25">
      <c r="AB5881" s="14"/>
      <c r="AC5881" s="14"/>
      <c r="AG5881" s="10"/>
      <c r="AH5881" s="10"/>
      <c r="AL5881" s="84"/>
      <c r="AM5881" s="84"/>
    </row>
    <row r="5882" spans="28:39" hidden="1" x14ac:dyDescent="0.25">
      <c r="AB5882" s="14"/>
      <c r="AC5882" s="14"/>
      <c r="AG5882" s="10"/>
      <c r="AH5882" s="10"/>
      <c r="AL5882" s="84"/>
      <c r="AM5882" s="84"/>
    </row>
    <row r="5883" spans="28:39" hidden="1" x14ac:dyDescent="0.25">
      <c r="AB5883" s="14"/>
      <c r="AC5883" s="14"/>
      <c r="AG5883" s="10"/>
      <c r="AH5883" s="10"/>
      <c r="AL5883" s="84"/>
      <c r="AM5883" s="84"/>
    </row>
    <row r="5884" spans="28:39" hidden="1" x14ac:dyDescent="0.25">
      <c r="AB5884" s="14"/>
      <c r="AC5884" s="14"/>
      <c r="AG5884" s="10"/>
      <c r="AH5884" s="10"/>
      <c r="AL5884" s="84"/>
      <c r="AM5884" s="84"/>
    </row>
    <row r="5885" spans="28:39" hidden="1" x14ac:dyDescent="0.25">
      <c r="AB5885" s="14"/>
      <c r="AC5885" s="14"/>
      <c r="AG5885" s="10"/>
      <c r="AH5885" s="10"/>
      <c r="AL5885" s="84"/>
      <c r="AM5885" s="84"/>
    </row>
    <row r="5886" spans="28:39" hidden="1" x14ac:dyDescent="0.25">
      <c r="AB5886" s="14"/>
      <c r="AC5886" s="14"/>
      <c r="AG5886" s="10"/>
      <c r="AH5886" s="10"/>
      <c r="AL5886" s="84"/>
      <c r="AM5886" s="84"/>
    </row>
    <row r="5887" spans="28:39" hidden="1" x14ac:dyDescent="0.25">
      <c r="AB5887" s="14"/>
      <c r="AC5887" s="14"/>
      <c r="AG5887" s="10"/>
      <c r="AH5887" s="10"/>
      <c r="AL5887" s="84"/>
      <c r="AM5887" s="84"/>
    </row>
    <row r="5888" spans="28:39" hidden="1" x14ac:dyDescent="0.25">
      <c r="AB5888" s="14"/>
      <c r="AC5888" s="14"/>
      <c r="AG5888" s="10"/>
      <c r="AH5888" s="10"/>
      <c r="AL5888" s="84"/>
      <c r="AM5888" s="84"/>
    </row>
    <row r="5889" spans="28:39" hidden="1" x14ac:dyDescent="0.25">
      <c r="AB5889" s="14"/>
      <c r="AC5889" s="14"/>
      <c r="AG5889" s="10"/>
      <c r="AH5889" s="10"/>
      <c r="AL5889" s="84"/>
      <c r="AM5889" s="84"/>
    </row>
    <row r="5890" spans="28:39" hidden="1" x14ac:dyDescent="0.25">
      <c r="AB5890" s="14"/>
      <c r="AC5890" s="14"/>
      <c r="AG5890" s="10"/>
      <c r="AH5890" s="10"/>
      <c r="AL5890" s="84"/>
      <c r="AM5890" s="84"/>
    </row>
    <row r="5891" spans="28:39" hidden="1" x14ac:dyDescent="0.25">
      <c r="AB5891" s="14"/>
      <c r="AC5891" s="14"/>
      <c r="AG5891" s="10"/>
      <c r="AH5891" s="10"/>
      <c r="AL5891" s="84"/>
      <c r="AM5891" s="84"/>
    </row>
    <row r="5892" spans="28:39" hidden="1" x14ac:dyDescent="0.25">
      <c r="AB5892" s="14"/>
      <c r="AC5892" s="14"/>
      <c r="AG5892" s="10"/>
      <c r="AH5892" s="10"/>
      <c r="AL5892" s="84"/>
      <c r="AM5892" s="84"/>
    </row>
    <row r="5893" spans="28:39" hidden="1" x14ac:dyDescent="0.25">
      <c r="AB5893" s="14"/>
      <c r="AC5893" s="14"/>
      <c r="AG5893" s="10"/>
      <c r="AH5893" s="10"/>
      <c r="AL5893" s="84"/>
      <c r="AM5893" s="84"/>
    </row>
    <row r="5894" spans="28:39" hidden="1" x14ac:dyDescent="0.25">
      <c r="AB5894" s="14"/>
      <c r="AC5894" s="14"/>
      <c r="AG5894" s="10"/>
      <c r="AH5894" s="10"/>
      <c r="AL5894" s="84"/>
      <c r="AM5894" s="84"/>
    </row>
    <row r="5895" spans="28:39" hidden="1" x14ac:dyDescent="0.25">
      <c r="AB5895" s="14"/>
      <c r="AC5895" s="14"/>
      <c r="AG5895" s="10"/>
      <c r="AH5895" s="10"/>
      <c r="AL5895" s="84"/>
      <c r="AM5895" s="84"/>
    </row>
    <row r="5896" spans="28:39" hidden="1" x14ac:dyDescent="0.25">
      <c r="AB5896" s="14"/>
      <c r="AC5896" s="14"/>
      <c r="AG5896" s="10"/>
      <c r="AH5896" s="10"/>
      <c r="AL5896" s="84"/>
      <c r="AM5896" s="84"/>
    </row>
    <row r="5897" spans="28:39" hidden="1" x14ac:dyDescent="0.25">
      <c r="AB5897" s="14"/>
      <c r="AC5897" s="14"/>
      <c r="AG5897" s="10"/>
      <c r="AH5897" s="10"/>
      <c r="AL5897" s="84"/>
      <c r="AM5897" s="84"/>
    </row>
    <row r="5898" spans="28:39" hidden="1" x14ac:dyDescent="0.25">
      <c r="AB5898" s="14"/>
      <c r="AC5898" s="14"/>
      <c r="AG5898" s="10"/>
      <c r="AH5898" s="10"/>
      <c r="AL5898" s="84"/>
      <c r="AM5898" s="84"/>
    </row>
    <row r="5899" spans="28:39" hidden="1" x14ac:dyDescent="0.25">
      <c r="AB5899" s="14"/>
      <c r="AC5899" s="14"/>
      <c r="AG5899" s="10"/>
      <c r="AH5899" s="10"/>
      <c r="AL5899" s="84"/>
      <c r="AM5899" s="84"/>
    </row>
    <row r="5900" spans="28:39" hidden="1" x14ac:dyDescent="0.25">
      <c r="AB5900" s="14"/>
      <c r="AC5900" s="14"/>
      <c r="AG5900" s="10"/>
      <c r="AH5900" s="10"/>
      <c r="AL5900" s="84"/>
      <c r="AM5900" s="84"/>
    </row>
    <row r="5901" spans="28:39" hidden="1" x14ac:dyDescent="0.25">
      <c r="AB5901" s="14"/>
      <c r="AC5901" s="14"/>
      <c r="AG5901" s="10"/>
      <c r="AH5901" s="10"/>
      <c r="AL5901" s="84"/>
      <c r="AM5901" s="84"/>
    </row>
    <row r="5902" spans="28:39" hidden="1" x14ac:dyDescent="0.25">
      <c r="AB5902" s="14"/>
      <c r="AC5902" s="14"/>
      <c r="AG5902" s="10"/>
      <c r="AH5902" s="10"/>
      <c r="AL5902" s="84"/>
      <c r="AM5902" s="84"/>
    </row>
    <row r="5903" spans="28:39" hidden="1" x14ac:dyDescent="0.25">
      <c r="AB5903" s="14"/>
      <c r="AC5903" s="14"/>
      <c r="AG5903" s="10"/>
      <c r="AH5903" s="10"/>
      <c r="AL5903" s="84"/>
      <c r="AM5903" s="84"/>
    </row>
    <row r="5904" spans="28:39" hidden="1" x14ac:dyDescent="0.25">
      <c r="AB5904" s="14"/>
      <c r="AC5904" s="14"/>
      <c r="AG5904" s="10"/>
      <c r="AH5904" s="10"/>
      <c r="AL5904" s="84"/>
      <c r="AM5904" s="84"/>
    </row>
    <row r="5905" spans="28:39" hidden="1" x14ac:dyDescent="0.25">
      <c r="AB5905" s="14"/>
      <c r="AC5905" s="14"/>
      <c r="AG5905" s="10"/>
      <c r="AH5905" s="10"/>
      <c r="AL5905" s="84"/>
      <c r="AM5905" s="84"/>
    </row>
    <row r="5906" spans="28:39" hidden="1" x14ac:dyDescent="0.25">
      <c r="AB5906" s="14"/>
      <c r="AC5906" s="14"/>
      <c r="AG5906" s="10"/>
      <c r="AH5906" s="10"/>
      <c r="AL5906" s="84"/>
      <c r="AM5906" s="84"/>
    </row>
    <row r="5907" spans="28:39" hidden="1" x14ac:dyDescent="0.25">
      <c r="AB5907" s="14"/>
      <c r="AC5907" s="14"/>
      <c r="AG5907" s="10"/>
      <c r="AH5907" s="10"/>
      <c r="AL5907" s="84"/>
      <c r="AM5907" s="84"/>
    </row>
    <row r="5908" spans="28:39" hidden="1" x14ac:dyDescent="0.25">
      <c r="AB5908" s="14"/>
      <c r="AC5908" s="14"/>
      <c r="AG5908" s="10"/>
      <c r="AH5908" s="10"/>
      <c r="AL5908" s="84"/>
      <c r="AM5908" s="84"/>
    </row>
    <row r="5909" spans="28:39" hidden="1" x14ac:dyDescent="0.25">
      <c r="AB5909" s="14"/>
      <c r="AC5909" s="14"/>
      <c r="AG5909" s="10"/>
      <c r="AH5909" s="10"/>
      <c r="AL5909" s="84"/>
      <c r="AM5909" s="84"/>
    </row>
    <row r="5910" spans="28:39" hidden="1" x14ac:dyDescent="0.25">
      <c r="AB5910" s="14"/>
      <c r="AC5910" s="14"/>
      <c r="AG5910" s="10"/>
      <c r="AH5910" s="10"/>
      <c r="AL5910" s="84"/>
      <c r="AM5910" s="84"/>
    </row>
    <row r="5911" spans="28:39" hidden="1" x14ac:dyDescent="0.25">
      <c r="AB5911" s="14"/>
      <c r="AC5911" s="14"/>
      <c r="AG5911" s="10"/>
      <c r="AH5911" s="10"/>
      <c r="AL5911" s="84"/>
      <c r="AM5911" s="84"/>
    </row>
    <row r="5912" spans="28:39" hidden="1" x14ac:dyDescent="0.25">
      <c r="AB5912" s="14"/>
      <c r="AC5912" s="14"/>
      <c r="AG5912" s="10"/>
      <c r="AH5912" s="10"/>
      <c r="AL5912" s="84"/>
      <c r="AM5912" s="84"/>
    </row>
    <row r="5913" spans="28:39" hidden="1" x14ac:dyDescent="0.25">
      <c r="AB5913" s="14"/>
      <c r="AC5913" s="14"/>
      <c r="AG5913" s="10"/>
      <c r="AH5913" s="10"/>
      <c r="AL5913" s="84"/>
      <c r="AM5913" s="84"/>
    </row>
    <row r="5914" spans="28:39" hidden="1" x14ac:dyDescent="0.25">
      <c r="AB5914" s="14"/>
      <c r="AC5914" s="14"/>
      <c r="AG5914" s="10"/>
      <c r="AH5914" s="10"/>
      <c r="AL5914" s="84"/>
      <c r="AM5914" s="84"/>
    </row>
    <row r="5915" spans="28:39" hidden="1" x14ac:dyDescent="0.25">
      <c r="AB5915" s="14"/>
      <c r="AC5915" s="14"/>
      <c r="AG5915" s="10"/>
      <c r="AH5915" s="10"/>
      <c r="AL5915" s="84"/>
      <c r="AM5915" s="84"/>
    </row>
    <row r="5916" spans="28:39" hidden="1" x14ac:dyDescent="0.25">
      <c r="AB5916" s="14"/>
      <c r="AC5916" s="14"/>
      <c r="AG5916" s="10"/>
      <c r="AH5916" s="10"/>
      <c r="AL5916" s="84"/>
      <c r="AM5916" s="84"/>
    </row>
    <row r="5917" spans="28:39" hidden="1" x14ac:dyDescent="0.25">
      <c r="AB5917" s="14"/>
      <c r="AC5917" s="14"/>
      <c r="AG5917" s="10"/>
      <c r="AH5917" s="10"/>
      <c r="AL5917" s="84"/>
      <c r="AM5917" s="84"/>
    </row>
    <row r="5918" spans="28:39" hidden="1" x14ac:dyDescent="0.25">
      <c r="AB5918" s="14"/>
      <c r="AC5918" s="14"/>
      <c r="AG5918" s="10"/>
      <c r="AH5918" s="10"/>
      <c r="AL5918" s="84"/>
      <c r="AM5918" s="84"/>
    </row>
    <row r="5919" spans="28:39" hidden="1" x14ac:dyDescent="0.25">
      <c r="AB5919" s="14"/>
      <c r="AC5919" s="14"/>
      <c r="AG5919" s="10"/>
      <c r="AH5919" s="10"/>
      <c r="AL5919" s="84"/>
      <c r="AM5919" s="84"/>
    </row>
    <row r="5920" spans="28:39" hidden="1" x14ac:dyDescent="0.25">
      <c r="AB5920" s="14"/>
      <c r="AC5920" s="14"/>
      <c r="AG5920" s="10"/>
      <c r="AH5920" s="10"/>
      <c r="AL5920" s="84"/>
      <c r="AM5920" s="84"/>
    </row>
    <row r="5921" spans="28:39" hidden="1" x14ac:dyDescent="0.25">
      <c r="AB5921" s="14"/>
      <c r="AC5921" s="14"/>
      <c r="AG5921" s="10"/>
      <c r="AH5921" s="10"/>
      <c r="AL5921" s="84"/>
      <c r="AM5921" s="84"/>
    </row>
    <row r="5922" spans="28:39" hidden="1" x14ac:dyDescent="0.25">
      <c r="AB5922" s="14"/>
      <c r="AC5922" s="14"/>
      <c r="AG5922" s="10"/>
      <c r="AH5922" s="10"/>
      <c r="AL5922" s="84"/>
      <c r="AM5922" s="84"/>
    </row>
    <row r="5923" spans="28:39" hidden="1" x14ac:dyDescent="0.25">
      <c r="AB5923" s="14"/>
      <c r="AC5923" s="14"/>
      <c r="AG5923" s="10"/>
      <c r="AH5923" s="10"/>
      <c r="AL5923" s="84"/>
      <c r="AM5923" s="84"/>
    </row>
    <row r="5924" spans="28:39" hidden="1" x14ac:dyDescent="0.25">
      <c r="AB5924" s="14"/>
      <c r="AC5924" s="14"/>
      <c r="AG5924" s="10"/>
      <c r="AH5924" s="10"/>
      <c r="AL5924" s="84"/>
      <c r="AM5924" s="84"/>
    </row>
    <row r="5925" spans="28:39" hidden="1" x14ac:dyDescent="0.25">
      <c r="AB5925" s="14"/>
      <c r="AC5925" s="14"/>
      <c r="AG5925" s="10"/>
      <c r="AH5925" s="10"/>
      <c r="AL5925" s="84"/>
      <c r="AM5925" s="84"/>
    </row>
    <row r="5926" spans="28:39" hidden="1" x14ac:dyDescent="0.25">
      <c r="AB5926" s="14"/>
      <c r="AC5926" s="14"/>
      <c r="AG5926" s="10"/>
      <c r="AH5926" s="10"/>
      <c r="AL5926" s="84"/>
      <c r="AM5926" s="84"/>
    </row>
    <row r="5927" spans="28:39" hidden="1" x14ac:dyDescent="0.25">
      <c r="AB5927" s="14"/>
      <c r="AC5927" s="14"/>
      <c r="AG5927" s="10"/>
      <c r="AH5927" s="10"/>
      <c r="AL5927" s="84"/>
      <c r="AM5927" s="84"/>
    </row>
    <row r="5928" spans="28:39" hidden="1" x14ac:dyDescent="0.25">
      <c r="AB5928" s="14"/>
      <c r="AC5928" s="14"/>
      <c r="AG5928" s="10"/>
      <c r="AH5928" s="10"/>
      <c r="AL5928" s="84"/>
      <c r="AM5928" s="84"/>
    </row>
    <row r="5929" spans="28:39" hidden="1" x14ac:dyDescent="0.25">
      <c r="AB5929" s="14"/>
      <c r="AC5929" s="14"/>
      <c r="AG5929" s="10"/>
      <c r="AH5929" s="10"/>
      <c r="AL5929" s="84"/>
      <c r="AM5929" s="84"/>
    </row>
    <row r="5930" spans="28:39" hidden="1" x14ac:dyDescent="0.25">
      <c r="AB5930" s="14"/>
      <c r="AC5930" s="14"/>
      <c r="AG5930" s="10"/>
      <c r="AH5930" s="10"/>
      <c r="AL5930" s="84"/>
      <c r="AM5930" s="84"/>
    </row>
    <row r="5931" spans="28:39" hidden="1" x14ac:dyDescent="0.25">
      <c r="AB5931" s="14"/>
      <c r="AC5931" s="14"/>
      <c r="AG5931" s="10"/>
      <c r="AH5931" s="10"/>
      <c r="AL5931" s="84"/>
      <c r="AM5931" s="84"/>
    </row>
    <row r="5932" spans="28:39" hidden="1" x14ac:dyDescent="0.25">
      <c r="AB5932" s="14"/>
      <c r="AC5932" s="14"/>
      <c r="AG5932" s="10"/>
      <c r="AH5932" s="10"/>
      <c r="AL5932" s="84"/>
      <c r="AM5932" s="84"/>
    </row>
    <row r="5933" spans="28:39" hidden="1" x14ac:dyDescent="0.25">
      <c r="AB5933" s="14"/>
      <c r="AC5933" s="14"/>
      <c r="AG5933" s="10"/>
      <c r="AH5933" s="10"/>
      <c r="AL5933" s="84"/>
      <c r="AM5933" s="84"/>
    </row>
    <row r="5934" spans="28:39" hidden="1" x14ac:dyDescent="0.25">
      <c r="AB5934" s="14"/>
      <c r="AC5934" s="14"/>
      <c r="AG5934" s="10"/>
      <c r="AH5934" s="10"/>
      <c r="AL5934" s="84"/>
      <c r="AM5934" s="84"/>
    </row>
    <row r="5935" spans="28:39" hidden="1" x14ac:dyDescent="0.25">
      <c r="AB5935" s="14"/>
      <c r="AC5935" s="14"/>
      <c r="AG5935" s="10"/>
      <c r="AH5935" s="10"/>
      <c r="AL5935" s="84"/>
      <c r="AM5935" s="84"/>
    </row>
    <row r="5936" spans="28:39" hidden="1" x14ac:dyDescent="0.25">
      <c r="AB5936" s="14"/>
      <c r="AC5936" s="14"/>
      <c r="AG5936" s="10"/>
      <c r="AH5936" s="10"/>
      <c r="AL5936" s="84"/>
      <c r="AM5936" s="84"/>
    </row>
    <row r="5937" spans="28:39" hidden="1" x14ac:dyDescent="0.25">
      <c r="AB5937" s="14"/>
      <c r="AC5937" s="14"/>
      <c r="AG5937" s="10"/>
      <c r="AH5937" s="10"/>
      <c r="AL5937" s="84"/>
      <c r="AM5937" s="84"/>
    </row>
    <row r="5938" spans="28:39" hidden="1" x14ac:dyDescent="0.25">
      <c r="AB5938" s="14"/>
      <c r="AC5938" s="14"/>
      <c r="AG5938" s="10"/>
      <c r="AH5938" s="10"/>
      <c r="AL5938" s="84"/>
      <c r="AM5938" s="84"/>
    </row>
    <row r="5939" spans="28:39" hidden="1" x14ac:dyDescent="0.25">
      <c r="AB5939" s="14"/>
      <c r="AC5939" s="14"/>
      <c r="AG5939" s="10"/>
      <c r="AH5939" s="10"/>
      <c r="AL5939" s="84"/>
      <c r="AM5939" s="84"/>
    </row>
    <row r="5940" spans="28:39" hidden="1" x14ac:dyDescent="0.25">
      <c r="AB5940" s="14"/>
      <c r="AC5940" s="14"/>
      <c r="AG5940" s="10"/>
      <c r="AH5940" s="10"/>
      <c r="AL5940" s="84"/>
      <c r="AM5940" s="84"/>
    </row>
    <row r="5941" spans="28:39" hidden="1" x14ac:dyDescent="0.25">
      <c r="AB5941" s="14"/>
      <c r="AC5941" s="14"/>
      <c r="AG5941" s="10"/>
      <c r="AH5941" s="10"/>
      <c r="AL5941" s="84"/>
      <c r="AM5941" s="84"/>
    </row>
    <row r="5942" spans="28:39" hidden="1" x14ac:dyDescent="0.25">
      <c r="AB5942" s="14"/>
      <c r="AC5942" s="14"/>
      <c r="AG5942" s="10"/>
      <c r="AH5942" s="10"/>
      <c r="AL5942" s="84"/>
      <c r="AM5942" s="84"/>
    </row>
    <row r="5943" spans="28:39" hidden="1" x14ac:dyDescent="0.25">
      <c r="AB5943" s="14"/>
      <c r="AC5943" s="14"/>
      <c r="AG5943" s="10"/>
      <c r="AH5943" s="10"/>
      <c r="AL5943" s="84"/>
      <c r="AM5943" s="84"/>
    </row>
    <row r="5944" spans="28:39" hidden="1" x14ac:dyDescent="0.25">
      <c r="AB5944" s="14"/>
      <c r="AC5944" s="14"/>
      <c r="AG5944" s="10"/>
      <c r="AH5944" s="10"/>
      <c r="AL5944" s="84"/>
      <c r="AM5944" s="84"/>
    </row>
    <row r="5945" spans="28:39" hidden="1" x14ac:dyDescent="0.25">
      <c r="AB5945" s="14"/>
      <c r="AC5945" s="14"/>
      <c r="AG5945" s="10"/>
      <c r="AH5945" s="10"/>
      <c r="AL5945" s="84"/>
      <c r="AM5945" s="84"/>
    </row>
    <row r="5946" spans="28:39" hidden="1" x14ac:dyDescent="0.25">
      <c r="AB5946" s="14"/>
      <c r="AC5946" s="14"/>
      <c r="AG5946" s="10"/>
      <c r="AH5946" s="10"/>
      <c r="AL5946" s="84"/>
      <c r="AM5946" s="84"/>
    </row>
    <row r="5947" spans="28:39" hidden="1" x14ac:dyDescent="0.25">
      <c r="AB5947" s="14"/>
      <c r="AC5947" s="14"/>
      <c r="AG5947" s="10"/>
      <c r="AH5947" s="10"/>
      <c r="AL5947" s="84"/>
      <c r="AM5947" s="84"/>
    </row>
    <row r="5948" spans="28:39" hidden="1" x14ac:dyDescent="0.25">
      <c r="AB5948" s="14"/>
      <c r="AC5948" s="14"/>
      <c r="AG5948" s="10"/>
      <c r="AH5948" s="10"/>
      <c r="AL5948" s="84"/>
      <c r="AM5948" s="84"/>
    </row>
    <row r="5949" spans="28:39" hidden="1" x14ac:dyDescent="0.25">
      <c r="AB5949" s="14"/>
      <c r="AC5949" s="14"/>
      <c r="AG5949" s="10"/>
      <c r="AH5949" s="10"/>
      <c r="AL5949" s="84"/>
      <c r="AM5949" s="84"/>
    </row>
    <row r="5950" spans="28:39" hidden="1" x14ac:dyDescent="0.25">
      <c r="AB5950" s="14"/>
      <c r="AC5950" s="14"/>
      <c r="AG5950" s="10"/>
      <c r="AH5950" s="10"/>
      <c r="AL5950" s="84"/>
      <c r="AM5950" s="84"/>
    </row>
    <row r="5951" spans="28:39" hidden="1" x14ac:dyDescent="0.25">
      <c r="AB5951" s="14"/>
      <c r="AC5951" s="14"/>
      <c r="AG5951" s="10"/>
      <c r="AH5951" s="10"/>
      <c r="AL5951" s="84"/>
      <c r="AM5951" s="84"/>
    </row>
    <row r="5952" spans="28:39" hidden="1" x14ac:dyDescent="0.25">
      <c r="AB5952" s="14"/>
      <c r="AC5952" s="14"/>
      <c r="AG5952" s="10"/>
      <c r="AH5952" s="10"/>
      <c r="AL5952" s="84"/>
      <c r="AM5952" s="84"/>
    </row>
    <row r="5953" spans="28:39" hidden="1" x14ac:dyDescent="0.25">
      <c r="AB5953" s="14"/>
      <c r="AC5953" s="14"/>
      <c r="AG5953" s="10"/>
      <c r="AH5953" s="10"/>
      <c r="AL5953" s="84"/>
      <c r="AM5953" s="84"/>
    </row>
    <row r="5954" spans="28:39" hidden="1" x14ac:dyDescent="0.25">
      <c r="AB5954" s="14"/>
      <c r="AC5954" s="14"/>
      <c r="AG5954" s="10"/>
      <c r="AH5954" s="10"/>
      <c r="AL5954" s="84"/>
      <c r="AM5954" s="84"/>
    </row>
    <row r="5955" spans="28:39" hidden="1" x14ac:dyDescent="0.25">
      <c r="AB5955" s="14"/>
      <c r="AC5955" s="14"/>
      <c r="AG5955" s="10"/>
      <c r="AH5955" s="10"/>
      <c r="AL5955" s="84"/>
      <c r="AM5955" s="84"/>
    </row>
    <row r="5956" spans="28:39" hidden="1" x14ac:dyDescent="0.25">
      <c r="AB5956" s="14"/>
      <c r="AC5956" s="14"/>
      <c r="AG5956" s="10"/>
      <c r="AH5956" s="10"/>
      <c r="AL5956" s="84"/>
      <c r="AM5956" s="84"/>
    </row>
    <row r="5957" spans="28:39" hidden="1" x14ac:dyDescent="0.25">
      <c r="AB5957" s="14"/>
      <c r="AC5957" s="14"/>
      <c r="AG5957" s="10"/>
      <c r="AH5957" s="10"/>
      <c r="AL5957" s="84"/>
      <c r="AM5957" s="84"/>
    </row>
    <row r="5958" spans="28:39" hidden="1" x14ac:dyDescent="0.25">
      <c r="AB5958" s="14"/>
      <c r="AC5958" s="14"/>
      <c r="AG5958" s="10"/>
      <c r="AH5958" s="10"/>
      <c r="AL5958" s="84"/>
      <c r="AM5958" s="84"/>
    </row>
    <row r="5959" spans="28:39" hidden="1" x14ac:dyDescent="0.25">
      <c r="AB5959" s="14"/>
      <c r="AC5959" s="14"/>
      <c r="AG5959" s="10"/>
      <c r="AH5959" s="10"/>
      <c r="AL5959" s="84"/>
      <c r="AM5959" s="84"/>
    </row>
    <row r="5960" spans="28:39" hidden="1" x14ac:dyDescent="0.25">
      <c r="AB5960" s="14"/>
      <c r="AC5960" s="14"/>
      <c r="AG5960" s="10"/>
      <c r="AH5960" s="10"/>
      <c r="AL5960" s="84"/>
      <c r="AM5960" s="84"/>
    </row>
    <row r="5961" spans="28:39" hidden="1" x14ac:dyDescent="0.25">
      <c r="AB5961" s="14"/>
      <c r="AC5961" s="14"/>
      <c r="AG5961" s="10"/>
      <c r="AH5961" s="10"/>
      <c r="AL5961" s="84"/>
      <c r="AM5961" s="84"/>
    </row>
    <row r="5962" spans="28:39" hidden="1" x14ac:dyDescent="0.25">
      <c r="AB5962" s="14"/>
      <c r="AC5962" s="14"/>
      <c r="AG5962" s="10"/>
      <c r="AH5962" s="10"/>
      <c r="AL5962" s="84"/>
      <c r="AM5962" s="84"/>
    </row>
    <row r="5963" spans="28:39" hidden="1" x14ac:dyDescent="0.25">
      <c r="AB5963" s="14"/>
      <c r="AC5963" s="14"/>
      <c r="AG5963" s="10"/>
      <c r="AH5963" s="10"/>
      <c r="AL5963" s="84"/>
      <c r="AM5963" s="84"/>
    </row>
    <row r="5964" spans="28:39" hidden="1" x14ac:dyDescent="0.25">
      <c r="AB5964" s="14"/>
      <c r="AC5964" s="14"/>
      <c r="AG5964" s="10"/>
      <c r="AH5964" s="10"/>
      <c r="AL5964" s="84"/>
      <c r="AM5964" s="84"/>
    </row>
    <row r="5965" spans="28:39" hidden="1" x14ac:dyDescent="0.25">
      <c r="AB5965" s="14"/>
      <c r="AC5965" s="14"/>
      <c r="AG5965" s="10"/>
      <c r="AH5965" s="10"/>
      <c r="AL5965" s="84"/>
      <c r="AM5965" s="84"/>
    </row>
    <row r="5966" spans="28:39" hidden="1" x14ac:dyDescent="0.25">
      <c r="AB5966" s="14"/>
      <c r="AC5966" s="14"/>
      <c r="AG5966" s="10"/>
      <c r="AH5966" s="10"/>
      <c r="AL5966" s="84"/>
      <c r="AM5966" s="84"/>
    </row>
    <row r="5967" spans="28:39" hidden="1" x14ac:dyDescent="0.25">
      <c r="AB5967" s="14"/>
      <c r="AC5967" s="14"/>
      <c r="AG5967" s="10"/>
      <c r="AH5967" s="10"/>
      <c r="AL5967" s="84"/>
      <c r="AM5967" s="84"/>
    </row>
    <row r="5968" spans="28:39" hidden="1" x14ac:dyDescent="0.25">
      <c r="AB5968" s="14"/>
      <c r="AC5968" s="14"/>
      <c r="AG5968" s="10"/>
      <c r="AH5968" s="10"/>
      <c r="AL5968" s="84"/>
      <c r="AM5968" s="84"/>
    </row>
    <row r="5969" spans="28:39" hidden="1" x14ac:dyDescent="0.25">
      <c r="AB5969" s="14"/>
      <c r="AC5969" s="14"/>
      <c r="AG5969" s="10"/>
      <c r="AH5969" s="10"/>
      <c r="AL5969" s="84"/>
      <c r="AM5969" s="84"/>
    </row>
    <row r="5970" spans="28:39" hidden="1" x14ac:dyDescent="0.25">
      <c r="AB5970" s="14"/>
      <c r="AC5970" s="14"/>
      <c r="AG5970" s="10"/>
      <c r="AH5970" s="10"/>
      <c r="AL5970" s="84"/>
      <c r="AM5970" s="84"/>
    </row>
    <row r="5971" spans="28:39" hidden="1" x14ac:dyDescent="0.25">
      <c r="AB5971" s="14"/>
      <c r="AC5971" s="14"/>
      <c r="AG5971" s="10"/>
      <c r="AH5971" s="10"/>
      <c r="AL5971" s="84"/>
      <c r="AM5971" s="84"/>
    </row>
    <row r="5972" spans="28:39" hidden="1" x14ac:dyDescent="0.25">
      <c r="AB5972" s="14"/>
      <c r="AC5972" s="14"/>
      <c r="AG5972" s="10"/>
      <c r="AH5972" s="10"/>
      <c r="AL5972" s="84"/>
      <c r="AM5972" s="84"/>
    </row>
    <row r="5973" spans="28:39" hidden="1" x14ac:dyDescent="0.25">
      <c r="AB5973" s="14"/>
      <c r="AC5973" s="14"/>
      <c r="AG5973" s="10"/>
      <c r="AH5973" s="10"/>
      <c r="AL5973" s="84"/>
      <c r="AM5973" s="84"/>
    </row>
    <row r="5974" spans="28:39" hidden="1" x14ac:dyDescent="0.25">
      <c r="AB5974" s="14"/>
      <c r="AC5974" s="14"/>
      <c r="AG5974" s="10"/>
      <c r="AH5974" s="10"/>
      <c r="AL5974" s="84"/>
      <c r="AM5974" s="84"/>
    </row>
    <row r="5975" spans="28:39" hidden="1" x14ac:dyDescent="0.25">
      <c r="AB5975" s="14"/>
      <c r="AC5975" s="14"/>
      <c r="AG5975" s="10"/>
      <c r="AH5975" s="10"/>
      <c r="AL5975" s="84"/>
      <c r="AM5975" s="84"/>
    </row>
    <row r="5976" spans="28:39" hidden="1" x14ac:dyDescent="0.25">
      <c r="AB5976" s="14"/>
      <c r="AC5976" s="14"/>
      <c r="AG5976" s="10"/>
      <c r="AH5976" s="10"/>
      <c r="AL5976" s="84"/>
      <c r="AM5976" s="84"/>
    </row>
    <row r="5977" spans="28:39" hidden="1" x14ac:dyDescent="0.25">
      <c r="AB5977" s="14"/>
      <c r="AC5977" s="14"/>
      <c r="AG5977" s="10"/>
      <c r="AH5977" s="10"/>
      <c r="AL5977" s="84"/>
      <c r="AM5977" s="84"/>
    </row>
    <row r="5978" spans="28:39" hidden="1" x14ac:dyDescent="0.25">
      <c r="AB5978" s="14"/>
      <c r="AC5978" s="14"/>
      <c r="AG5978" s="10"/>
      <c r="AH5978" s="10"/>
      <c r="AL5978" s="84"/>
      <c r="AM5978" s="84"/>
    </row>
    <row r="5979" spans="28:39" hidden="1" x14ac:dyDescent="0.25">
      <c r="AB5979" s="14"/>
      <c r="AC5979" s="14"/>
      <c r="AG5979" s="10"/>
      <c r="AH5979" s="10"/>
      <c r="AL5979" s="84"/>
      <c r="AM5979" s="84"/>
    </row>
    <row r="5980" spans="28:39" hidden="1" x14ac:dyDescent="0.25">
      <c r="AB5980" s="14"/>
      <c r="AC5980" s="14"/>
      <c r="AG5980" s="10"/>
      <c r="AH5980" s="10"/>
      <c r="AL5980" s="84"/>
      <c r="AM5980" s="84"/>
    </row>
    <row r="5981" spans="28:39" hidden="1" x14ac:dyDescent="0.25">
      <c r="AB5981" s="14"/>
      <c r="AC5981" s="14"/>
      <c r="AG5981" s="10"/>
      <c r="AH5981" s="10"/>
      <c r="AL5981" s="84"/>
      <c r="AM5981" s="84"/>
    </row>
    <row r="5982" spans="28:39" hidden="1" x14ac:dyDescent="0.25">
      <c r="AB5982" s="14"/>
      <c r="AC5982" s="14"/>
      <c r="AG5982" s="10"/>
      <c r="AH5982" s="10"/>
      <c r="AL5982" s="84"/>
      <c r="AM5982" s="84"/>
    </row>
    <row r="5983" spans="28:39" hidden="1" x14ac:dyDescent="0.25">
      <c r="AB5983" s="14"/>
      <c r="AC5983" s="14"/>
      <c r="AG5983" s="10"/>
      <c r="AH5983" s="10"/>
      <c r="AL5983" s="84"/>
      <c r="AM5983" s="84"/>
    </row>
    <row r="5984" spans="28:39" hidden="1" x14ac:dyDescent="0.25">
      <c r="AB5984" s="14"/>
      <c r="AC5984" s="14"/>
      <c r="AG5984" s="10"/>
      <c r="AH5984" s="10"/>
      <c r="AL5984" s="84"/>
      <c r="AM5984" s="84"/>
    </row>
    <row r="5985" spans="28:39" hidden="1" x14ac:dyDescent="0.25">
      <c r="AB5985" s="14"/>
      <c r="AC5985" s="14"/>
      <c r="AG5985" s="10"/>
      <c r="AH5985" s="10"/>
      <c r="AL5985" s="84"/>
      <c r="AM5985" s="84"/>
    </row>
    <row r="5986" spans="28:39" hidden="1" x14ac:dyDescent="0.25">
      <c r="AB5986" s="14"/>
      <c r="AC5986" s="14"/>
      <c r="AG5986" s="10"/>
      <c r="AH5986" s="10"/>
      <c r="AL5986" s="84"/>
      <c r="AM5986" s="84"/>
    </row>
    <row r="5987" spans="28:39" hidden="1" x14ac:dyDescent="0.25">
      <c r="AB5987" s="14"/>
      <c r="AC5987" s="14"/>
      <c r="AG5987" s="10"/>
      <c r="AH5987" s="10"/>
      <c r="AL5987" s="84"/>
      <c r="AM5987" s="84"/>
    </row>
    <row r="5988" spans="28:39" hidden="1" x14ac:dyDescent="0.25">
      <c r="AB5988" s="14"/>
      <c r="AC5988" s="14"/>
      <c r="AG5988" s="10"/>
      <c r="AH5988" s="10"/>
      <c r="AL5988" s="84"/>
      <c r="AM5988" s="84"/>
    </row>
    <row r="5989" spans="28:39" hidden="1" x14ac:dyDescent="0.25">
      <c r="AB5989" s="14"/>
      <c r="AC5989" s="14"/>
      <c r="AG5989" s="10"/>
      <c r="AH5989" s="10"/>
      <c r="AL5989" s="84"/>
      <c r="AM5989" s="84"/>
    </row>
    <row r="5990" spans="28:39" hidden="1" x14ac:dyDescent="0.25">
      <c r="AB5990" s="14"/>
      <c r="AC5990" s="14"/>
      <c r="AG5990" s="10"/>
      <c r="AH5990" s="10"/>
      <c r="AL5990" s="84"/>
      <c r="AM5990" s="84"/>
    </row>
    <row r="5991" spans="28:39" hidden="1" x14ac:dyDescent="0.25">
      <c r="AB5991" s="14"/>
      <c r="AC5991" s="14"/>
      <c r="AG5991" s="10"/>
      <c r="AH5991" s="10"/>
      <c r="AL5991" s="84"/>
      <c r="AM5991" s="84"/>
    </row>
    <row r="5992" spans="28:39" hidden="1" x14ac:dyDescent="0.25">
      <c r="AB5992" s="14"/>
      <c r="AC5992" s="14"/>
      <c r="AG5992" s="10"/>
      <c r="AH5992" s="10"/>
      <c r="AL5992" s="84"/>
      <c r="AM5992" s="84"/>
    </row>
    <row r="5993" spans="28:39" hidden="1" x14ac:dyDescent="0.25">
      <c r="AB5993" s="14"/>
      <c r="AC5993" s="14"/>
      <c r="AG5993" s="10"/>
      <c r="AH5993" s="10"/>
      <c r="AL5993" s="84"/>
      <c r="AM5993" s="84"/>
    </row>
    <row r="5994" spans="28:39" hidden="1" x14ac:dyDescent="0.25">
      <c r="AB5994" s="14"/>
      <c r="AC5994" s="14"/>
      <c r="AG5994" s="10"/>
      <c r="AH5994" s="10"/>
      <c r="AL5994" s="84"/>
      <c r="AM5994" s="84"/>
    </row>
    <row r="5995" spans="28:39" hidden="1" x14ac:dyDescent="0.25">
      <c r="AB5995" s="14"/>
      <c r="AC5995" s="14"/>
      <c r="AG5995" s="10"/>
      <c r="AH5995" s="10"/>
      <c r="AL5995" s="84"/>
      <c r="AM5995" s="84"/>
    </row>
    <row r="5996" spans="28:39" hidden="1" x14ac:dyDescent="0.25">
      <c r="AB5996" s="14"/>
      <c r="AC5996" s="14"/>
      <c r="AG5996" s="10"/>
      <c r="AH5996" s="10"/>
      <c r="AL5996" s="84"/>
      <c r="AM5996" s="84"/>
    </row>
    <row r="5997" spans="28:39" hidden="1" x14ac:dyDescent="0.25">
      <c r="AB5997" s="14"/>
      <c r="AC5997" s="14"/>
      <c r="AG5997" s="10"/>
      <c r="AH5997" s="10"/>
      <c r="AL5997" s="84"/>
      <c r="AM5997" s="84"/>
    </row>
    <row r="5998" spans="28:39" hidden="1" x14ac:dyDescent="0.25">
      <c r="AB5998" s="14"/>
      <c r="AC5998" s="14"/>
      <c r="AG5998" s="10"/>
      <c r="AH5998" s="10"/>
      <c r="AL5998" s="84"/>
      <c r="AM5998" s="84"/>
    </row>
    <row r="5999" spans="28:39" hidden="1" x14ac:dyDescent="0.25">
      <c r="AB5999" s="14"/>
      <c r="AC5999" s="14"/>
      <c r="AG5999" s="10"/>
      <c r="AH5999" s="10"/>
      <c r="AL5999" s="84"/>
      <c r="AM5999" s="84"/>
    </row>
    <row r="6000" spans="28:39" hidden="1" x14ac:dyDescent="0.25">
      <c r="AB6000" s="14"/>
      <c r="AC6000" s="14"/>
      <c r="AG6000" s="10"/>
      <c r="AH6000" s="10"/>
      <c r="AL6000" s="84"/>
      <c r="AM6000" s="84"/>
    </row>
    <row r="6001" spans="28:39" hidden="1" x14ac:dyDescent="0.25">
      <c r="AB6001" s="14"/>
      <c r="AC6001" s="14"/>
      <c r="AG6001" s="10"/>
      <c r="AH6001" s="10"/>
      <c r="AL6001" s="84"/>
      <c r="AM6001" s="84"/>
    </row>
    <row r="6002" spans="28:39" hidden="1" x14ac:dyDescent="0.25">
      <c r="AB6002" s="14"/>
      <c r="AC6002" s="14"/>
      <c r="AG6002" s="10"/>
      <c r="AH6002" s="10"/>
      <c r="AL6002" s="84"/>
      <c r="AM6002" s="84"/>
    </row>
    <row r="6003" spans="28:39" hidden="1" x14ac:dyDescent="0.25">
      <c r="AB6003" s="14"/>
      <c r="AC6003" s="14"/>
      <c r="AG6003" s="10"/>
      <c r="AH6003" s="10"/>
      <c r="AL6003" s="84"/>
      <c r="AM6003" s="84"/>
    </row>
    <row r="6004" spans="28:39" hidden="1" x14ac:dyDescent="0.25">
      <c r="AB6004" s="14"/>
      <c r="AC6004" s="14"/>
      <c r="AG6004" s="10"/>
      <c r="AH6004" s="10"/>
      <c r="AL6004" s="84"/>
      <c r="AM6004" s="84"/>
    </row>
    <row r="6005" spans="28:39" hidden="1" x14ac:dyDescent="0.25">
      <c r="AB6005" s="14"/>
      <c r="AC6005" s="14"/>
      <c r="AG6005" s="10"/>
      <c r="AH6005" s="10"/>
      <c r="AL6005" s="84"/>
      <c r="AM6005" s="84"/>
    </row>
    <row r="6006" spans="28:39" hidden="1" x14ac:dyDescent="0.25">
      <c r="AB6006" s="14"/>
      <c r="AC6006" s="14"/>
      <c r="AG6006" s="10"/>
      <c r="AH6006" s="10"/>
      <c r="AL6006" s="84"/>
      <c r="AM6006" s="84"/>
    </row>
    <row r="6007" spans="28:39" hidden="1" x14ac:dyDescent="0.25">
      <c r="AB6007" s="14"/>
      <c r="AC6007" s="14"/>
      <c r="AG6007" s="10"/>
      <c r="AH6007" s="10"/>
      <c r="AL6007" s="84"/>
      <c r="AM6007" s="84"/>
    </row>
    <row r="6008" spans="28:39" hidden="1" x14ac:dyDescent="0.25">
      <c r="AB6008" s="14"/>
      <c r="AC6008" s="14"/>
      <c r="AG6008" s="10"/>
      <c r="AH6008" s="10"/>
      <c r="AL6008" s="84"/>
      <c r="AM6008" s="84"/>
    </row>
    <row r="6009" spans="28:39" hidden="1" x14ac:dyDescent="0.25">
      <c r="AB6009" s="14"/>
      <c r="AC6009" s="14"/>
      <c r="AG6009" s="10"/>
      <c r="AH6009" s="10"/>
      <c r="AL6009" s="84"/>
      <c r="AM6009" s="84"/>
    </row>
    <row r="6010" spans="28:39" hidden="1" x14ac:dyDescent="0.25">
      <c r="AB6010" s="14"/>
      <c r="AC6010" s="14"/>
      <c r="AG6010" s="10"/>
      <c r="AH6010" s="10"/>
      <c r="AL6010" s="84"/>
      <c r="AM6010" s="84"/>
    </row>
    <row r="6011" spans="28:39" hidden="1" x14ac:dyDescent="0.25">
      <c r="AB6011" s="14"/>
      <c r="AC6011" s="14"/>
      <c r="AG6011" s="10"/>
      <c r="AH6011" s="10"/>
      <c r="AL6011" s="84"/>
      <c r="AM6011" s="84"/>
    </row>
    <row r="6012" spans="28:39" hidden="1" x14ac:dyDescent="0.25">
      <c r="AB6012" s="14"/>
      <c r="AC6012" s="14"/>
      <c r="AG6012" s="10"/>
      <c r="AH6012" s="10"/>
      <c r="AL6012" s="84"/>
      <c r="AM6012" s="84"/>
    </row>
    <row r="6013" spans="28:39" hidden="1" x14ac:dyDescent="0.25">
      <c r="AB6013" s="14"/>
      <c r="AC6013" s="14"/>
      <c r="AG6013" s="10"/>
      <c r="AH6013" s="10"/>
      <c r="AL6013" s="84"/>
      <c r="AM6013" s="84"/>
    </row>
    <row r="6014" spans="28:39" hidden="1" x14ac:dyDescent="0.25">
      <c r="AB6014" s="14"/>
      <c r="AC6014" s="14"/>
      <c r="AG6014" s="10"/>
      <c r="AH6014" s="10"/>
      <c r="AL6014" s="84"/>
      <c r="AM6014" s="84"/>
    </row>
    <row r="6015" spans="28:39" hidden="1" x14ac:dyDescent="0.25">
      <c r="AB6015" s="14"/>
      <c r="AC6015" s="14"/>
      <c r="AG6015" s="10"/>
      <c r="AH6015" s="10"/>
      <c r="AL6015" s="84"/>
      <c r="AM6015" s="84"/>
    </row>
    <row r="6016" spans="28:39" hidden="1" x14ac:dyDescent="0.25">
      <c r="AB6016" s="14"/>
      <c r="AC6016" s="14"/>
      <c r="AG6016" s="10"/>
      <c r="AH6016" s="10"/>
      <c r="AL6016" s="84"/>
      <c r="AM6016" s="84"/>
    </row>
    <row r="6017" spans="28:39" hidden="1" x14ac:dyDescent="0.25">
      <c r="AB6017" s="14"/>
      <c r="AC6017" s="14"/>
      <c r="AG6017" s="10"/>
      <c r="AH6017" s="10"/>
      <c r="AL6017" s="84"/>
      <c r="AM6017" s="84"/>
    </row>
    <row r="6018" spans="28:39" hidden="1" x14ac:dyDescent="0.25">
      <c r="AB6018" s="14"/>
      <c r="AC6018" s="14"/>
      <c r="AG6018" s="10"/>
      <c r="AH6018" s="10"/>
      <c r="AL6018" s="84"/>
      <c r="AM6018" s="84"/>
    </row>
    <row r="6019" spans="28:39" hidden="1" x14ac:dyDescent="0.25">
      <c r="AB6019" s="14"/>
      <c r="AC6019" s="14"/>
      <c r="AG6019" s="10"/>
      <c r="AH6019" s="10"/>
      <c r="AL6019" s="84"/>
      <c r="AM6019" s="84"/>
    </row>
    <row r="6020" spans="28:39" hidden="1" x14ac:dyDescent="0.25">
      <c r="AB6020" s="14"/>
      <c r="AC6020" s="14"/>
      <c r="AG6020" s="10"/>
      <c r="AH6020" s="10"/>
      <c r="AL6020" s="84"/>
      <c r="AM6020" s="84"/>
    </row>
    <row r="6021" spans="28:39" hidden="1" x14ac:dyDescent="0.25">
      <c r="AB6021" s="14"/>
      <c r="AC6021" s="14"/>
      <c r="AG6021" s="10"/>
      <c r="AH6021" s="10"/>
      <c r="AL6021" s="84"/>
      <c r="AM6021" s="84"/>
    </row>
    <row r="6022" spans="28:39" hidden="1" x14ac:dyDescent="0.25">
      <c r="AB6022" s="14"/>
      <c r="AC6022" s="14"/>
      <c r="AG6022" s="10"/>
      <c r="AH6022" s="10"/>
      <c r="AL6022" s="84"/>
      <c r="AM6022" s="84"/>
    </row>
    <row r="6023" spans="28:39" hidden="1" x14ac:dyDescent="0.25">
      <c r="AB6023" s="14"/>
      <c r="AC6023" s="14"/>
      <c r="AG6023" s="10"/>
      <c r="AH6023" s="10"/>
      <c r="AL6023" s="84"/>
      <c r="AM6023" s="84"/>
    </row>
    <row r="6024" spans="28:39" hidden="1" x14ac:dyDescent="0.25">
      <c r="AB6024" s="14"/>
      <c r="AC6024" s="14"/>
      <c r="AG6024" s="10"/>
      <c r="AH6024" s="10"/>
      <c r="AL6024" s="84"/>
      <c r="AM6024" s="84"/>
    </row>
    <row r="6025" spans="28:39" hidden="1" x14ac:dyDescent="0.25">
      <c r="AB6025" s="14"/>
      <c r="AC6025" s="14"/>
      <c r="AG6025" s="10"/>
      <c r="AH6025" s="10"/>
      <c r="AL6025" s="84"/>
      <c r="AM6025" s="84"/>
    </row>
    <row r="6026" spans="28:39" hidden="1" x14ac:dyDescent="0.25">
      <c r="AB6026" s="14"/>
      <c r="AC6026" s="14"/>
      <c r="AG6026" s="10"/>
      <c r="AH6026" s="10"/>
      <c r="AL6026" s="84"/>
      <c r="AM6026" s="84"/>
    </row>
    <row r="6027" spans="28:39" hidden="1" x14ac:dyDescent="0.25">
      <c r="AB6027" s="14"/>
      <c r="AC6027" s="14"/>
      <c r="AG6027" s="10"/>
      <c r="AH6027" s="10"/>
      <c r="AL6027" s="84"/>
      <c r="AM6027" s="84"/>
    </row>
    <row r="6028" spans="28:39" hidden="1" x14ac:dyDescent="0.25">
      <c r="AB6028" s="14"/>
      <c r="AC6028" s="14"/>
      <c r="AG6028" s="10"/>
      <c r="AH6028" s="10"/>
      <c r="AL6028" s="84"/>
      <c r="AM6028" s="84"/>
    </row>
    <row r="6029" spans="28:39" hidden="1" x14ac:dyDescent="0.25">
      <c r="AB6029" s="14"/>
      <c r="AC6029" s="14"/>
      <c r="AG6029" s="10"/>
      <c r="AH6029" s="10"/>
      <c r="AL6029" s="84"/>
      <c r="AM6029" s="84"/>
    </row>
    <row r="6030" spans="28:39" hidden="1" x14ac:dyDescent="0.25">
      <c r="AB6030" s="14"/>
      <c r="AC6030" s="14"/>
      <c r="AG6030" s="10"/>
      <c r="AH6030" s="10"/>
      <c r="AL6030" s="84"/>
      <c r="AM6030" s="84"/>
    </row>
    <row r="6031" spans="28:39" hidden="1" x14ac:dyDescent="0.25">
      <c r="AB6031" s="14"/>
      <c r="AC6031" s="14"/>
      <c r="AG6031" s="10"/>
      <c r="AH6031" s="10"/>
      <c r="AL6031" s="84"/>
      <c r="AM6031" s="84"/>
    </row>
    <row r="6032" spans="28:39" hidden="1" x14ac:dyDescent="0.25">
      <c r="AB6032" s="14"/>
      <c r="AC6032" s="14"/>
      <c r="AG6032" s="10"/>
      <c r="AH6032" s="10"/>
      <c r="AL6032" s="84"/>
      <c r="AM6032" s="84"/>
    </row>
    <row r="6033" spans="28:39" hidden="1" x14ac:dyDescent="0.25">
      <c r="AB6033" s="14"/>
      <c r="AC6033" s="14"/>
      <c r="AG6033" s="10"/>
      <c r="AH6033" s="10"/>
      <c r="AL6033" s="84"/>
      <c r="AM6033" s="84"/>
    </row>
    <row r="6034" spans="28:39" hidden="1" x14ac:dyDescent="0.25">
      <c r="AB6034" s="14"/>
      <c r="AC6034" s="14"/>
      <c r="AG6034" s="10"/>
      <c r="AH6034" s="10"/>
      <c r="AL6034" s="84"/>
      <c r="AM6034" s="84"/>
    </row>
    <row r="6035" spans="28:39" hidden="1" x14ac:dyDescent="0.25">
      <c r="AB6035" s="14"/>
      <c r="AC6035" s="14"/>
      <c r="AG6035" s="10"/>
      <c r="AH6035" s="10"/>
      <c r="AL6035" s="84"/>
      <c r="AM6035" s="84"/>
    </row>
    <row r="6036" spans="28:39" hidden="1" x14ac:dyDescent="0.25">
      <c r="AB6036" s="14"/>
      <c r="AC6036" s="14"/>
      <c r="AG6036" s="10"/>
      <c r="AH6036" s="10"/>
      <c r="AL6036" s="84"/>
      <c r="AM6036" s="84"/>
    </row>
    <row r="6037" spans="28:39" hidden="1" x14ac:dyDescent="0.25">
      <c r="AB6037" s="14"/>
      <c r="AC6037" s="14"/>
      <c r="AG6037" s="10"/>
      <c r="AH6037" s="10"/>
      <c r="AL6037" s="84"/>
      <c r="AM6037" s="84"/>
    </row>
    <row r="6038" spans="28:39" hidden="1" x14ac:dyDescent="0.25">
      <c r="AB6038" s="14"/>
      <c r="AC6038" s="14"/>
      <c r="AG6038" s="10"/>
      <c r="AH6038" s="10"/>
      <c r="AL6038" s="84"/>
      <c r="AM6038" s="84"/>
    </row>
    <row r="6039" spans="28:39" hidden="1" x14ac:dyDescent="0.25">
      <c r="AB6039" s="14"/>
      <c r="AC6039" s="14"/>
      <c r="AG6039" s="10"/>
      <c r="AH6039" s="10"/>
      <c r="AL6039" s="84"/>
      <c r="AM6039" s="84"/>
    </row>
    <row r="6040" spans="28:39" hidden="1" x14ac:dyDescent="0.25">
      <c r="AB6040" s="14"/>
      <c r="AC6040" s="14"/>
      <c r="AG6040" s="10"/>
      <c r="AH6040" s="10"/>
      <c r="AL6040" s="84"/>
      <c r="AM6040" s="84"/>
    </row>
    <row r="6041" spans="28:39" hidden="1" x14ac:dyDescent="0.25">
      <c r="AB6041" s="14"/>
      <c r="AC6041" s="14"/>
      <c r="AG6041" s="10"/>
      <c r="AH6041" s="10"/>
      <c r="AL6041" s="84"/>
      <c r="AM6041" s="84"/>
    </row>
    <row r="6042" spans="28:39" hidden="1" x14ac:dyDescent="0.25">
      <c r="AB6042" s="14"/>
      <c r="AC6042" s="14"/>
      <c r="AG6042" s="10"/>
      <c r="AH6042" s="10"/>
      <c r="AL6042" s="84"/>
      <c r="AM6042" s="84"/>
    </row>
    <row r="6043" spans="28:39" hidden="1" x14ac:dyDescent="0.25">
      <c r="AB6043" s="14"/>
      <c r="AC6043" s="14"/>
      <c r="AG6043" s="10"/>
      <c r="AH6043" s="10"/>
      <c r="AL6043" s="84"/>
      <c r="AM6043" s="84"/>
    </row>
    <row r="6044" spans="28:39" hidden="1" x14ac:dyDescent="0.25">
      <c r="AB6044" s="14"/>
      <c r="AC6044" s="14"/>
      <c r="AG6044" s="10"/>
      <c r="AH6044" s="10"/>
      <c r="AL6044" s="84"/>
      <c r="AM6044" s="84"/>
    </row>
    <row r="6045" spans="28:39" hidden="1" x14ac:dyDescent="0.25">
      <c r="AB6045" s="14"/>
      <c r="AC6045" s="14"/>
      <c r="AG6045" s="10"/>
      <c r="AH6045" s="10"/>
      <c r="AL6045" s="84"/>
      <c r="AM6045" s="84"/>
    </row>
    <row r="6046" spans="28:39" hidden="1" x14ac:dyDescent="0.25">
      <c r="AB6046" s="14"/>
      <c r="AC6046" s="14"/>
      <c r="AG6046" s="10"/>
      <c r="AH6046" s="10"/>
      <c r="AL6046" s="84"/>
      <c r="AM6046" s="84"/>
    </row>
    <row r="6047" spans="28:39" hidden="1" x14ac:dyDescent="0.25">
      <c r="AB6047" s="14"/>
      <c r="AC6047" s="14"/>
      <c r="AG6047" s="10"/>
      <c r="AH6047" s="10"/>
      <c r="AL6047" s="84"/>
      <c r="AM6047" s="84"/>
    </row>
    <row r="6048" spans="28:39" hidden="1" x14ac:dyDescent="0.25">
      <c r="AB6048" s="14"/>
      <c r="AC6048" s="14"/>
      <c r="AG6048" s="10"/>
      <c r="AH6048" s="10"/>
      <c r="AL6048" s="84"/>
      <c r="AM6048" s="84"/>
    </row>
    <row r="6049" spans="28:39" hidden="1" x14ac:dyDescent="0.25">
      <c r="AB6049" s="14"/>
      <c r="AC6049" s="14"/>
      <c r="AG6049" s="10"/>
      <c r="AH6049" s="10"/>
      <c r="AL6049" s="84"/>
      <c r="AM6049" s="84"/>
    </row>
    <row r="6050" spans="28:39" hidden="1" x14ac:dyDescent="0.25">
      <c r="AB6050" s="14"/>
      <c r="AC6050" s="14"/>
      <c r="AG6050" s="10"/>
      <c r="AH6050" s="10"/>
      <c r="AL6050" s="84"/>
      <c r="AM6050" s="84"/>
    </row>
    <row r="6051" spans="28:39" hidden="1" x14ac:dyDescent="0.25">
      <c r="AB6051" s="14"/>
      <c r="AC6051" s="14"/>
      <c r="AG6051" s="10"/>
      <c r="AH6051" s="10"/>
      <c r="AL6051" s="84"/>
      <c r="AM6051" s="84"/>
    </row>
    <row r="6052" spans="28:39" hidden="1" x14ac:dyDescent="0.25">
      <c r="AB6052" s="14"/>
      <c r="AC6052" s="14"/>
      <c r="AG6052" s="10"/>
      <c r="AH6052" s="10"/>
      <c r="AL6052" s="84"/>
      <c r="AM6052" s="84"/>
    </row>
    <row r="6053" spans="28:39" hidden="1" x14ac:dyDescent="0.25">
      <c r="AB6053" s="14"/>
      <c r="AC6053" s="14"/>
      <c r="AG6053" s="10"/>
      <c r="AH6053" s="10"/>
      <c r="AL6053" s="84"/>
      <c r="AM6053" s="84"/>
    </row>
    <row r="6054" spans="28:39" hidden="1" x14ac:dyDescent="0.25">
      <c r="AB6054" s="14"/>
      <c r="AC6054" s="14"/>
      <c r="AG6054" s="10"/>
      <c r="AH6054" s="10"/>
      <c r="AL6054" s="84"/>
      <c r="AM6054" s="84"/>
    </row>
    <row r="6055" spans="28:39" hidden="1" x14ac:dyDescent="0.25">
      <c r="AB6055" s="14"/>
      <c r="AC6055" s="14"/>
      <c r="AG6055" s="10"/>
      <c r="AH6055" s="10"/>
      <c r="AL6055" s="84"/>
      <c r="AM6055" s="84"/>
    </row>
    <row r="6056" spans="28:39" hidden="1" x14ac:dyDescent="0.25">
      <c r="AB6056" s="14"/>
      <c r="AC6056" s="14"/>
      <c r="AG6056" s="10"/>
      <c r="AH6056" s="10"/>
      <c r="AL6056" s="84"/>
      <c r="AM6056" s="84"/>
    </row>
    <row r="6057" spans="28:39" hidden="1" x14ac:dyDescent="0.25">
      <c r="AB6057" s="14"/>
      <c r="AC6057" s="14"/>
      <c r="AG6057" s="10"/>
      <c r="AH6057" s="10"/>
      <c r="AL6057" s="84"/>
      <c r="AM6057" s="84"/>
    </row>
    <row r="6058" spans="28:39" hidden="1" x14ac:dyDescent="0.25">
      <c r="AB6058" s="14"/>
      <c r="AC6058" s="14"/>
      <c r="AG6058" s="10"/>
      <c r="AH6058" s="10"/>
      <c r="AL6058" s="84"/>
      <c r="AM6058" s="84"/>
    </row>
    <row r="6059" spans="28:39" hidden="1" x14ac:dyDescent="0.25">
      <c r="AB6059" s="14"/>
      <c r="AC6059" s="14"/>
      <c r="AG6059" s="10"/>
      <c r="AH6059" s="10"/>
      <c r="AL6059" s="84"/>
      <c r="AM6059" s="84"/>
    </row>
    <row r="6060" spans="28:39" hidden="1" x14ac:dyDescent="0.25">
      <c r="AB6060" s="14"/>
      <c r="AC6060" s="14"/>
      <c r="AG6060" s="10"/>
      <c r="AH6060" s="10"/>
      <c r="AL6060" s="84"/>
      <c r="AM6060" s="84"/>
    </row>
    <row r="6061" spans="28:39" hidden="1" x14ac:dyDescent="0.25">
      <c r="AB6061" s="14"/>
      <c r="AC6061" s="14"/>
      <c r="AG6061" s="10"/>
      <c r="AH6061" s="10"/>
      <c r="AL6061" s="84"/>
      <c r="AM6061" s="84"/>
    </row>
    <row r="6062" spans="28:39" hidden="1" x14ac:dyDescent="0.25">
      <c r="AB6062" s="14"/>
      <c r="AC6062" s="14"/>
      <c r="AG6062" s="10"/>
      <c r="AH6062" s="10"/>
      <c r="AL6062" s="84"/>
      <c r="AM6062" s="84"/>
    </row>
    <row r="6063" spans="28:39" hidden="1" x14ac:dyDescent="0.25">
      <c r="AB6063" s="14"/>
      <c r="AC6063" s="14"/>
      <c r="AG6063" s="10"/>
      <c r="AH6063" s="10"/>
      <c r="AL6063" s="84"/>
      <c r="AM6063" s="84"/>
    </row>
    <row r="6064" spans="28:39" hidden="1" x14ac:dyDescent="0.25">
      <c r="AB6064" s="14"/>
      <c r="AC6064" s="14"/>
      <c r="AG6064" s="10"/>
      <c r="AH6064" s="10"/>
      <c r="AL6064" s="84"/>
      <c r="AM6064" s="84"/>
    </row>
    <row r="6065" spans="28:39" hidden="1" x14ac:dyDescent="0.25">
      <c r="AB6065" s="14"/>
      <c r="AC6065" s="14"/>
      <c r="AG6065" s="10"/>
      <c r="AH6065" s="10"/>
      <c r="AL6065" s="84"/>
      <c r="AM6065" s="84"/>
    </row>
    <row r="6066" spans="28:39" hidden="1" x14ac:dyDescent="0.25">
      <c r="AB6066" s="14"/>
      <c r="AC6066" s="14"/>
      <c r="AG6066" s="10"/>
      <c r="AH6066" s="10"/>
      <c r="AL6066" s="84"/>
      <c r="AM6066" s="84"/>
    </row>
    <row r="6067" spans="28:39" hidden="1" x14ac:dyDescent="0.25">
      <c r="AB6067" s="14"/>
      <c r="AC6067" s="14"/>
      <c r="AG6067" s="10"/>
      <c r="AH6067" s="10"/>
      <c r="AL6067" s="84"/>
      <c r="AM6067" s="84"/>
    </row>
    <row r="6068" spans="28:39" hidden="1" x14ac:dyDescent="0.25">
      <c r="AB6068" s="14"/>
      <c r="AC6068" s="14"/>
      <c r="AG6068" s="10"/>
      <c r="AH6068" s="10"/>
      <c r="AL6068" s="84"/>
      <c r="AM6068" s="84"/>
    </row>
    <row r="6069" spans="28:39" hidden="1" x14ac:dyDescent="0.25">
      <c r="AB6069" s="14"/>
      <c r="AC6069" s="14"/>
      <c r="AG6069" s="10"/>
      <c r="AH6069" s="10"/>
      <c r="AL6069" s="84"/>
      <c r="AM6069" s="84"/>
    </row>
    <row r="6070" spans="28:39" hidden="1" x14ac:dyDescent="0.25">
      <c r="AB6070" s="14"/>
      <c r="AC6070" s="14"/>
      <c r="AG6070" s="10"/>
      <c r="AH6070" s="10"/>
      <c r="AL6070" s="84"/>
      <c r="AM6070" s="84"/>
    </row>
    <row r="6071" spans="28:39" hidden="1" x14ac:dyDescent="0.25">
      <c r="AB6071" s="14"/>
      <c r="AC6071" s="14"/>
      <c r="AG6071" s="10"/>
      <c r="AH6071" s="10"/>
      <c r="AL6071" s="84"/>
      <c r="AM6071" s="84"/>
    </row>
    <row r="6072" spans="28:39" hidden="1" x14ac:dyDescent="0.25">
      <c r="AB6072" s="14"/>
      <c r="AC6072" s="14"/>
      <c r="AG6072" s="10"/>
      <c r="AH6072" s="10"/>
      <c r="AL6072" s="84"/>
      <c r="AM6072" s="84"/>
    </row>
    <row r="6073" spans="28:39" hidden="1" x14ac:dyDescent="0.25">
      <c r="AB6073" s="14"/>
      <c r="AC6073" s="14"/>
      <c r="AG6073" s="10"/>
      <c r="AH6073" s="10"/>
      <c r="AL6073" s="84"/>
      <c r="AM6073" s="84"/>
    </row>
    <row r="6074" spans="28:39" hidden="1" x14ac:dyDescent="0.25">
      <c r="AB6074" s="14"/>
      <c r="AC6074" s="14"/>
      <c r="AG6074" s="10"/>
      <c r="AH6074" s="10"/>
      <c r="AL6074" s="84"/>
      <c r="AM6074" s="84"/>
    </row>
    <row r="6075" spans="28:39" hidden="1" x14ac:dyDescent="0.25">
      <c r="AB6075" s="14"/>
      <c r="AC6075" s="14"/>
      <c r="AG6075" s="10"/>
      <c r="AH6075" s="10"/>
      <c r="AL6075" s="84"/>
      <c r="AM6075" s="84"/>
    </row>
    <row r="6076" spans="28:39" hidden="1" x14ac:dyDescent="0.25">
      <c r="AB6076" s="14"/>
      <c r="AC6076" s="14"/>
      <c r="AG6076" s="10"/>
      <c r="AH6076" s="10"/>
      <c r="AL6076" s="84"/>
      <c r="AM6076" s="84"/>
    </row>
    <row r="6077" spans="28:39" hidden="1" x14ac:dyDescent="0.25">
      <c r="AB6077" s="14"/>
      <c r="AC6077" s="14"/>
      <c r="AG6077" s="10"/>
      <c r="AH6077" s="10"/>
      <c r="AL6077" s="84"/>
      <c r="AM6077" s="84"/>
    </row>
    <row r="6078" spans="28:39" hidden="1" x14ac:dyDescent="0.25">
      <c r="AB6078" s="14"/>
      <c r="AC6078" s="14"/>
      <c r="AG6078" s="10"/>
      <c r="AH6078" s="10"/>
      <c r="AL6078" s="84"/>
      <c r="AM6078" s="84"/>
    </row>
    <row r="6079" spans="28:39" hidden="1" x14ac:dyDescent="0.25">
      <c r="AB6079" s="14"/>
      <c r="AC6079" s="14"/>
      <c r="AG6079" s="10"/>
      <c r="AH6079" s="10"/>
      <c r="AL6079" s="84"/>
      <c r="AM6079" s="84"/>
    </row>
    <row r="6080" spans="28:39" hidden="1" x14ac:dyDescent="0.25">
      <c r="AB6080" s="14"/>
      <c r="AC6080" s="14"/>
      <c r="AG6080" s="10"/>
      <c r="AH6080" s="10"/>
      <c r="AL6080" s="84"/>
      <c r="AM6080" s="84"/>
    </row>
    <row r="6081" spans="28:39" hidden="1" x14ac:dyDescent="0.25">
      <c r="AB6081" s="14"/>
      <c r="AC6081" s="14"/>
      <c r="AG6081" s="10"/>
      <c r="AH6081" s="10"/>
      <c r="AL6081" s="84"/>
      <c r="AM6081" s="84"/>
    </row>
    <row r="6082" spans="28:39" hidden="1" x14ac:dyDescent="0.25">
      <c r="AB6082" s="14"/>
      <c r="AC6082" s="14"/>
      <c r="AG6082" s="10"/>
      <c r="AH6082" s="10"/>
      <c r="AL6082" s="84"/>
      <c r="AM6082" s="84"/>
    </row>
    <row r="6083" spans="28:39" hidden="1" x14ac:dyDescent="0.25">
      <c r="AB6083" s="14"/>
      <c r="AC6083" s="14"/>
      <c r="AG6083" s="10"/>
      <c r="AH6083" s="10"/>
      <c r="AL6083" s="84"/>
      <c r="AM6083" s="84"/>
    </row>
    <row r="6084" spans="28:39" hidden="1" x14ac:dyDescent="0.25">
      <c r="AB6084" s="14"/>
      <c r="AC6084" s="14"/>
      <c r="AG6084" s="10"/>
      <c r="AH6084" s="10"/>
      <c r="AL6084" s="84"/>
      <c r="AM6084" s="84"/>
    </row>
    <row r="6085" spans="28:39" hidden="1" x14ac:dyDescent="0.25">
      <c r="AB6085" s="14"/>
      <c r="AC6085" s="14"/>
      <c r="AG6085" s="10"/>
      <c r="AH6085" s="10"/>
      <c r="AL6085" s="84"/>
      <c r="AM6085" s="84"/>
    </row>
    <row r="6086" spans="28:39" hidden="1" x14ac:dyDescent="0.25">
      <c r="AB6086" s="14"/>
      <c r="AC6086" s="14"/>
      <c r="AG6086" s="10"/>
      <c r="AH6086" s="10"/>
      <c r="AL6086" s="84"/>
      <c r="AM6086" s="84"/>
    </row>
    <row r="6087" spans="28:39" hidden="1" x14ac:dyDescent="0.25">
      <c r="AB6087" s="14"/>
      <c r="AC6087" s="14"/>
      <c r="AG6087" s="10"/>
      <c r="AH6087" s="10"/>
      <c r="AL6087" s="84"/>
      <c r="AM6087" s="84"/>
    </row>
    <row r="6088" spans="28:39" hidden="1" x14ac:dyDescent="0.25">
      <c r="AB6088" s="14"/>
      <c r="AC6088" s="14"/>
      <c r="AG6088" s="10"/>
      <c r="AH6088" s="10"/>
      <c r="AL6088" s="84"/>
      <c r="AM6088" s="84"/>
    </row>
    <row r="6089" spans="28:39" hidden="1" x14ac:dyDescent="0.25">
      <c r="AB6089" s="14"/>
      <c r="AC6089" s="14"/>
      <c r="AG6089" s="10"/>
      <c r="AH6089" s="10"/>
      <c r="AL6089" s="84"/>
      <c r="AM6089" s="84"/>
    </row>
    <row r="6090" spans="28:39" hidden="1" x14ac:dyDescent="0.25">
      <c r="AB6090" s="14"/>
      <c r="AC6090" s="14"/>
      <c r="AG6090" s="10"/>
      <c r="AH6090" s="10"/>
      <c r="AL6090" s="84"/>
      <c r="AM6090" s="84"/>
    </row>
    <row r="6091" spans="28:39" hidden="1" x14ac:dyDescent="0.25">
      <c r="AB6091" s="14"/>
      <c r="AC6091" s="14"/>
      <c r="AG6091" s="10"/>
      <c r="AH6091" s="10"/>
      <c r="AL6091" s="84"/>
      <c r="AM6091" s="84"/>
    </row>
    <row r="6092" spans="28:39" hidden="1" x14ac:dyDescent="0.25">
      <c r="AB6092" s="14"/>
      <c r="AC6092" s="14"/>
      <c r="AG6092" s="10"/>
      <c r="AH6092" s="10"/>
      <c r="AL6092" s="84"/>
      <c r="AM6092" s="84"/>
    </row>
    <row r="6093" spans="28:39" hidden="1" x14ac:dyDescent="0.25">
      <c r="AB6093" s="14"/>
      <c r="AC6093" s="14"/>
      <c r="AG6093" s="10"/>
      <c r="AH6093" s="10"/>
      <c r="AL6093" s="84"/>
      <c r="AM6093" s="84"/>
    </row>
    <row r="6094" spans="28:39" hidden="1" x14ac:dyDescent="0.25">
      <c r="AB6094" s="14"/>
      <c r="AC6094" s="14"/>
      <c r="AG6094" s="10"/>
      <c r="AH6094" s="10"/>
      <c r="AL6094" s="84"/>
      <c r="AM6094" s="84"/>
    </row>
    <row r="6095" spans="28:39" hidden="1" x14ac:dyDescent="0.25">
      <c r="AB6095" s="14"/>
      <c r="AC6095" s="14"/>
      <c r="AG6095" s="10"/>
      <c r="AH6095" s="10"/>
      <c r="AL6095" s="84"/>
      <c r="AM6095" s="84"/>
    </row>
    <row r="6096" spans="28:39" hidden="1" x14ac:dyDescent="0.25">
      <c r="AB6096" s="14"/>
      <c r="AC6096" s="14"/>
      <c r="AG6096" s="10"/>
      <c r="AH6096" s="10"/>
      <c r="AL6096" s="84"/>
      <c r="AM6096" s="84"/>
    </row>
    <row r="6097" spans="28:39" hidden="1" x14ac:dyDescent="0.25">
      <c r="AB6097" s="14"/>
      <c r="AC6097" s="14"/>
      <c r="AG6097" s="10"/>
      <c r="AH6097" s="10"/>
      <c r="AL6097" s="84"/>
      <c r="AM6097" s="84"/>
    </row>
    <row r="6098" spans="28:39" hidden="1" x14ac:dyDescent="0.25">
      <c r="AB6098" s="14"/>
      <c r="AC6098" s="14"/>
      <c r="AG6098" s="10"/>
      <c r="AH6098" s="10"/>
      <c r="AL6098" s="84"/>
      <c r="AM6098" s="84"/>
    </row>
    <row r="6099" spans="28:39" hidden="1" x14ac:dyDescent="0.25">
      <c r="AB6099" s="14"/>
      <c r="AC6099" s="14"/>
      <c r="AG6099" s="10"/>
      <c r="AH6099" s="10"/>
      <c r="AL6099" s="84"/>
      <c r="AM6099" s="84"/>
    </row>
    <row r="6100" spans="28:39" hidden="1" x14ac:dyDescent="0.25">
      <c r="AB6100" s="14"/>
      <c r="AC6100" s="14"/>
      <c r="AG6100" s="10"/>
      <c r="AH6100" s="10"/>
      <c r="AL6100" s="84"/>
      <c r="AM6100" s="84"/>
    </row>
    <row r="6101" spans="28:39" hidden="1" x14ac:dyDescent="0.25">
      <c r="AB6101" s="14"/>
      <c r="AC6101" s="14"/>
      <c r="AG6101" s="10"/>
      <c r="AH6101" s="10"/>
      <c r="AL6101" s="84"/>
      <c r="AM6101" s="84"/>
    </row>
    <row r="6102" spans="28:39" hidden="1" x14ac:dyDescent="0.25">
      <c r="AB6102" s="14"/>
      <c r="AC6102" s="14"/>
      <c r="AG6102" s="10"/>
      <c r="AH6102" s="10"/>
      <c r="AL6102" s="84"/>
      <c r="AM6102" s="84"/>
    </row>
    <row r="6103" spans="28:39" hidden="1" x14ac:dyDescent="0.25">
      <c r="AB6103" s="14"/>
      <c r="AC6103" s="14"/>
      <c r="AG6103" s="10"/>
      <c r="AH6103" s="10"/>
      <c r="AL6103" s="84"/>
      <c r="AM6103" s="84"/>
    </row>
    <row r="6104" spans="28:39" hidden="1" x14ac:dyDescent="0.25">
      <c r="AB6104" s="14"/>
      <c r="AC6104" s="14"/>
      <c r="AG6104" s="10"/>
      <c r="AH6104" s="10"/>
      <c r="AL6104" s="84"/>
      <c r="AM6104" s="84"/>
    </row>
    <row r="6105" spans="28:39" hidden="1" x14ac:dyDescent="0.25">
      <c r="AB6105" s="14"/>
      <c r="AC6105" s="14"/>
      <c r="AG6105" s="10"/>
      <c r="AH6105" s="10"/>
      <c r="AL6105" s="84"/>
      <c r="AM6105" s="84"/>
    </row>
    <row r="6106" spans="28:39" hidden="1" x14ac:dyDescent="0.25">
      <c r="AB6106" s="14"/>
      <c r="AC6106" s="14"/>
      <c r="AG6106" s="10"/>
      <c r="AH6106" s="10"/>
      <c r="AL6106" s="84"/>
      <c r="AM6106" s="84"/>
    </row>
    <row r="6107" spans="28:39" hidden="1" x14ac:dyDescent="0.25">
      <c r="AB6107" s="14"/>
      <c r="AC6107" s="14"/>
      <c r="AG6107" s="10"/>
      <c r="AH6107" s="10"/>
      <c r="AL6107" s="84"/>
      <c r="AM6107" s="84"/>
    </row>
    <row r="6108" spans="28:39" hidden="1" x14ac:dyDescent="0.25">
      <c r="AB6108" s="14"/>
      <c r="AC6108" s="14"/>
      <c r="AG6108" s="10"/>
      <c r="AH6108" s="10"/>
      <c r="AL6108" s="84"/>
      <c r="AM6108" s="84"/>
    </row>
    <row r="6109" spans="28:39" hidden="1" x14ac:dyDescent="0.25">
      <c r="AB6109" s="14"/>
      <c r="AC6109" s="14"/>
      <c r="AG6109" s="10"/>
      <c r="AH6109" s="10"/>
      <c r="AL6109" s="84"/>
      <c r="AM6109" s="84"/>
    </row>
    <row r="6110" spans="28:39" hidden="1" x14ac:dyDescent="0.25">
      <c r="AB6110" s="14"/>
      <c r="AC6110" s="14"/>
      <c r="AG6110" s="10"/>
      <c r="AH6110" s="10"/>
      <c r="AL6110" s="84"/>
      <c r="AM6110" s="84"/>
    </row>
    <row r="6111" spans="28:39" hidden="1" x14ac:dyDescent="0.25">
      <c r="AB6111" s="14"/>
      <c r="AC6111" s="14"/>
      <c r="AG6111" s="10"/>
      <c r="AH6111" s="10"/>
      <c r="AL6111" s="84"/>
      <c r="AM6111" s="84"/>
    </row>
    <row r="6112" spans="28:39" hidden="1" x14ac:dyDescent="0.25">
      <c r="AB6112" s="14"/>
      <c r="AC6112" s="14"/>
      <c r="AG6112" s="10"/>
      <c r="AH6112" s="10"/>
      <c r="AL6112" s="84"/>
      <c r="AM6112" s="84"/>
    </row>
    <row r="6113" spans="28:39" hidden="1" x14ac:dyDescent="0.25">
      <c r="AB6113" s="14"/>
      <c r="AC6113" s="14"/>
      <c r="AG6113" s="10"/>
      <c r="AH6113" s="10"/>
      <c r="AL6113" s="84"/>
      <c r="AM6113" s="84"/>
    </row>
    <row r="6114" spans="28:39" hidden="1" x14ac:dyDescent="0.25">
      <c r="AB6114" s="14"/>
      <c r="AC6114" s="14"/>
      <c r="AG6114" s="10"/>
      <c r="AH6114" s="10"/>
      <c r="AL6114" s="84"/>
      <c r="AM6114" s="84"/>
    </row>
    <row r="6115" spans="28:39" hidden="1" x14ac:dyDescent="0.25">
      <c r="AB6115" s="14"/>
      <c r="AC6115" s="14"/>
      <c r="AG6115" s="10"/>
      <c r="AH6115" s="10"/>
      <c r="AL6115" s="84"/>
      <c r="AM6115" s="84"/>
    </row>
    <row r="6116" spans="28:39" hidden="1" x14ac:dyDescent="0.25">
      <c r="AB6116" s="14"/>
      <c r="AC6116" s="14"/>
      <c r="AG6116" s="10"/>
      <c r="AH6116" s="10"/>
      <c r="AL6116" s="84"/>
      <c r="AM6116" s="84"/>
    </row>
    <row r="6117" spans="28:39" hidden="1" x14ac:dyDescent="0.25">
      <c r="AB6117" s="14"/>
      <c r="AC6117" s="14"/>
      <c r="AG6117" s="10"/>
      <c r="AH6117" s="10"/>
      <c r="AL6117" s="84"/>
      <c r="AM6117" s="84"/>
    </row>
    <row r="6118" spans="28:39" hidden="1" x14ac:dyDescent="0.25">
      <c r="AB6118" s="14"/>
      <c r="AC6118" s="14"/>
      <c r="AG6118" s="10"/>
      <c r="AH6118" s="10"/>
      <c r="AL6118" s="84"/>
      <c r="AM6118" s="84"/>
    </row>
    <row r="6119" spans="28:39" hidden="1" x14ac:dyDescent="0.25">
      <c r="AB6119" s="14"/>
      <c r="AC6119" s="14"/>
      <c r="AG6119" s="10"/>
      <c r="AH6119" s="10"/>
      <c r="AL6119" s="84"/>
      <c r="AM6119" s="84"/>
    </row>
    <row r="6120" spans="28:39" hidden="1" x14ac:dyDescent="0.25">
      <c r="AB6120" s="14"/>
      <c r="AC6120" s="14"/>
      <c r="AG6120" s="10"/>
      <c r="AH6120" s="10"/>
      <c r="AL6120" s="84"/>
      <c r="AM6120" s="84"/>
    </row>
    <row r="6121" spans="28:39" hidden="1" x14ac:dyDescent="0.25">
      <c r="AB6121" s="14"/>
      <c r="AC6121" s="14"/>
      <c r="AG6121" s="10"/>
      <c r="AH6121" s="10"/>
      <c r="AL6121" s="84"/>
      <c r="AM6121" s="84"/>
    </row>
    <row r="6122" spans="28:39" hidden="1" x14ac:dyDescent="0.25">
      <c r="AB6122" s="14"/>
      <c r="AC6122" s="14"/>
      <c r="AG6122" s="10"/>
      <c r="AH6122" s="10"/>
      <c r="AL6122" s="84"/>
      <c r="AM6122" s="84"/>
    </row>
    <row r="6123" spans="28:39" hidden="1" x14ac:dyDescent="0.25">
      <c r="AB6123" s="14"/>
      <c r="AC6123" s="14"/>
      <c r="AG6123" s="10"/>
      <c r="AH6123" s="10"/>
      <c r="AL6123" s="84"/>
      <c r="AM6123" s="84"/>
    </row>
    <row r="6124" spans="28:39" hidden="1" x14ac:dyDescent="0.25">
      <c r="AB6124" s="14"/>
      <c r="AC6124" s="14"/>
      <c r="AG6124" s="10"/>
      <c r="AH6124" s="10"/>
      <c r="AL6124" s="84"/>
      <c r="AM6124" s="84"/>
    </row>
    <row r="6125" spans="28:39" hidden="1" x14ac:dyDescent="0.25">
      <c r="AB6125" s="14"/>
      <c r="AC6125" s="14"/>
      <c r="AG6125" s="10"/>
      <c r="AH6125" s="10"/>
      <c r="AL6125" s="84"/>
      <c r="AM6125" s="84"/>
    </row>
    <row r="6126" spans="28:39" hidden="1" x14ac:dyDescent="0.25">
      <c r="AB6126" s="14"/>
      <c r="AC6126" s="14"/>
      <c r="AG6126" s="10"/>
      <c r="AH6126" s="10"/>
      <c r="AL6126" s="84"/>
      <c r="AM6126" s="84"/>
    </row>
    <row r="6127" spans="28:39" hidden="1" x14ac:dyDescent="0.25">
      <c r="AB6127" s="14"/>
      <c r="AC6127" s="14"/>
      <c r="AG6127" s="10"/>
      <c r="AH6127" s="10"/>
      <c r="AL6127" s="84"/>
      <c r="AM6127" s="84"/>
    </row>
    <row r="6128" spans="28:39" hidden="1" x14ac:dyDescent="0.25">
      <c r="AB6128" s="14"/>
      <c r="AC6128" s="14"/>
      <c r="AG6128" s="10"/>
      <c r="AH6128" s="10"/>
      <c r="AL6128" s="84"/>
      <c r="AM6128" s="84"/>
    </row>
    <row r="6129" spans="28:39" hidden="1" x14ac:dyDescent="0.25">
      <c r="AB6129" s="14"/>
      <c r="AC6129" s="14"/>
      <c r="AG6129" s="10"/>
      <c r="AH6129" s="10"/>
      <c r="AL6129" s="84"/>
      <c r="AM6129" s="84"/>
    </row>
    <row r="6130" spans="28:39" hidden="1" x14ac:dyDescent="0.25">
      <c r="AB6130" s="14"/>
      <c r="AC6130" s="14"/>
      <c r="AG6130" s="10"/>
      <c r="AH6130" s="10"/>
      <c r="AL6130" s="84"/>
      <c r="AM6130" s="84"/>
    </row>
    <row r="6131" spans="28:39" hidden="1" x14ac:dyDescent="0.25">
      <c r="AB6131" s="14"/>
      <c r="AC6131" s="14"/>
      <c r="AG6131" s="10"/>
      <c r="AH6131" s="10"/>
      <c r="AL6131" s="84"/>
      <c r="AM6131" s="84"/>
    </row>
    <row r="6132" spans="28:39" hidden="1" x14ac:dyDescent="0.25">
      <c r="AB6132" s="14"/>
      <c r="AC6132" s="14"/>
      <c r="AG6132" s="10"/>
      <c r="AH6132" s="10"/>
      <c r="AL6132" s="84"/>
      <c r="AM6132" s="84"/>
    </row>
    <row r="6133" spans="28:39" hidden="1" x14ac:dyDescent="0.25">
      <c r="AB6133" s="14"/>
      <c r="AC6133" s="14"/>
      <c r="AG6133" s="10"/>
      <c r="AH6133" s="10"/>
      <c r="AL6133" s="84"/>
      <c r="AM6133" s="84"/>
    </row>
    <row r="6134" spans="28:39" hidden="1" x14ac:dyDescent="0.25">
      <c r="AB6134" s="14"/>
      <c r="AC6134" s="14"/>
      <c r="AG6134" s="10"/>
      <c r="AH6134" s="10"/>
      <c r="AL6134" s="84"/>
      <c r="AM6134" s="84"/>
    </row>
    <row r="6135" spans="28:39" hidden="1" x14ac:dyDescent="0.25">
      <c r="AB6135" s="14"/>
      <c r="AC6135" s="14"/>
      <c r="AG6135" s="10"/>
      <c r="AH6135" s="10"/>
      <c r="AL6135" s="84"/>
      <c r="AM6135" s="84"/>
    </row>
    <row r="6136" spans="28:39" hidden="1" x14ac:dyDescent="0.25">
      <c r="AB6136" s="14"/>
      <c r="AC6136" s="14"/>
      <c r="AG6136" s="10"/>
      <c r="AH6136" s="10"/>
      <c r="AL6136" s="84"/>
      <c r="AM6136" s="84"/>
    </row>
    <row r="6137" spans="28:39" hidden="1" x14ac:dyDescent="0.25">
      <c r="AB6137" s="14"/>
      <c r="AC6137" s="14"/>
      <c r="AG6137" s="10"/>
      <c r="AH6137" s="10"/>
      <c r="AL6137" s="84"/>
      <c r="AM6137" s="84"/>
    </row>
    <row r="6138" spans="28:39" hidden="1" x14ac:dyDescent="0.25">
      <c r="AB6138" s="14"/>
      <c r="AC6138" s="14"/>
      <c r="AG6138" s="10"/>
      <c r="AH6138" s="10"/>
      <c r="AL6138" s="84"/>
      <c r="AM6138" s="84"/>
    </row>
    <row r="6139" spans="28:39" hidden="1" x14ac:dyDescent="0.25">
      <c r="AB6139" s="14"/>
      <c r="AC6139" s="14"/>
      <c r="AG6139" s="10"/>
      <c r="AH6139" s="10"/>
      <c r="AL6139" s="84"/>
      <c r="AM6139" s="84"/>
    </row>
    <row r="6140" spans="28:39" hidden="1" x14ac:dyDescent="0.25">
      <c r="AB6140" s="14"/>
      <c r="AC6140" s="14"/>
      <c r="AG6140" s="10"/>
      <c r="AH6140" s="10"/>
      <c r="AL6140" s="84"/>
      <c r="AM6140" s="84"/>
    </row>
    <row r="6141" spans="28:39" hidden="1" x14ac:dyDescent="0.25">
      <c r="AB6141" s="14"/>
      <c r="AC6141" s="14"/>
      <c r="AG6141" s="10"/>
      <c r="AH6141" s="10"/>
      <c r="AL6141" s="84"/>
      <c r="AM6141" s="84"/>
    </row>
    <row r="6142" spans="28:39" hidden="1" x14ac:dyDescent="0.25">
      <c r="AB6142" s="14"/>
      <c r="AC6142" s="14"/>
      <c r="AG6142" s="10"/>
      <c r="AH6142" s="10"/>
      <c r="AL6142" s="84"/>
      <c r="AM6142" s="84"/>
    </row>
    <row r="6143" spans="28:39" hidden="1" x14ac:dyDescent="0.25">
      <c r="AB6143" s="14"/>
      <c r="AC6143" s="14"/>
      <c r="AG6143" s="10"/>
      <c r="AH6143" s="10"/>
      <c r="AL6143" s="84"/>
      <c r="AM6143" s="84"/>
    </row>
    <row r="6144" spans="28:39" hidden="1" x14ac:dyDescent="0.25">
      <c r="AB6144" s="14"/>
      <c r="AC6144" s="14"/>
      <c r="AG6144" s="10"/>
      <c r="AH6144" s="10"/>
      <c r="AL6144" s="84"/>
      <c r="AM6144" s="84"/>
    </row>
    <row r="6145" spans="28:39" hidden="1" x14ac:dyDescent="0.25">
      <c r="AB6145" s="14"/>
      <c r="AC6145" s="14"/>
      <c r="AG6145" s="10"/>
      <c r="AH6145" s="10"/>
      <c r="AL6145" s="84"/>
      <c r="AM6145" s="84"/>
    </row>
    <row r="6146" spans="28:39" hidden="1" x14ac:dyDescent="0.25">
      <c r="AB6146" s="14"/>
      <c r="AC6146" s="14"/>
      <c r="AG6146" s="10"/>
      <c r="AH6146" s="10"/>
      <c r="AL6146" s="84"/>
      <c r="AM6146" s="84"/>
    </row>
    <row r="6147" spans="28:39" hidden="1" x14ac:dyDescent="0.25">
      <c r="AB6147" s="14"/>
      <c r="AC6147" s="14"/>
      <c r="AG6147" s="10"/>
      <c r="AH6147" s="10"/>
      <c r="AL6147" s="84"/>
      <c r="AM6147" s="84"/>
    </row>
    <row r="6148" spans="28:39" hidden="1" x14ac:dyDescent="0.25">
      <c r="AB6148" s="14"/>
      <c r="AC6148" s="14"/>
      <c r="AG6148" s="10"/>
      <c r="AH6148" s="10"/>
      <c r="AL6148" s="84"/>
      <c r="AM6148" s="84"/>
    </row>
    <row r="6149" spans="28:39" hidden="1" x14ac:dyDescent="0.25">
      <c r="AB6149" s="14"/>
      <c r="AC6149" s="14"/>
      <c r="AG6149" s="10"/>
      <c r="AH6149" s="10"/>
      <c r="AL6149" s="84"/>
      <c r="AM6149" s="84"/>
    </row>
    <row r="6150" spans="28:39" hidden="1" x14ac:dyDescent="0.25">
      <c r="AB6150" s="14"/>
      <c r="AC6150" s="14"/>
      <c r="AG6150" s="10"/>
      <c r="AH6150" s="10"/>
      <c r="AL6150" s="84"/>
      <c r="AM6150" s="84"/>
    </row>
    <row r="6151" spans="28:39" hidden="1" x14ac:dyDescent="0.25">
      <c r="AB6151" s="14"/>
      <c r="AC6151" s="14"/>
      <c r="AG6151" s="10"/>
      <c r="AH6151" s="10"/>
      <c r="AL6151" s="84"/>
      <c r="AM6151" s="84"/>
    </row>
    <row r="6152" spans="28:39" hidden="1" x14ac:dyDescent="0.25">
      <c r="AB6152" s="14"/>
      <c r="AC6152" s="14"/>
      <c r="AG6152" s="10"/>
      <c r="AH6152" s="10"/>
      <c r="AL6152" s="84"/>
      <c r="AM6152" s="84"/>
    </row>
    <row r="6153" spans="28:39" hidden="1" x14ac:dyDescent="0.25">
      <c r="AB6153" s="14"/>
      <c r="AC6153" s="14"/>
      <c r="AG6153" s="10"/>
      <c r="AH6153" s="10"/>
      <c r="AL6153" s="84"/>
      <c r="AM6153" s="84"/>
    </row>
    <row r="6154" spans="28:39" hidden="1" x14ac:dyDescent="0.25">
      <c r="AB6154" s="14"/>
      <c r="AC6154" s="14"/>
      <c r="AG6154" s="10"/>
      <c r="AH6154" s="10"/>
      <c r="AL6154" s="84"/>
      <c r="AM6154" s="84"/>
    </row>
    <row r="6155" spans="28:39" hidden="1" x14ac:dyDescent="0.25">
      <c r="AB6155" s="14"/>
      <c r="AC6155" s="14"/>
      <c r="AG6155" s="10"/>
      <c r="AH6155" s="10"/>
      <c r="AL6155" s="84"/>
      <c r="AM6155" s="84"/>
    </row>
    <row r="6156" spans="28:39" hidden="1" x14ac:dyDescent="0.25">
      <c r="AB6156" s="14"/>
      <c r="AC6156" s="14"/>
      <c r="AG6156" s="10"/>
      <c r="AH6156" s="10"/>
      <c r="AL6156" s="84"/>
      <c r="AM6156" s="84"/>
    </row>
    <row r="6157" spans="28:39" hidden="1" x14ac:dyDescent="0.25">
      <c r="AB6157" s="14"/>
      <c r="AC6157" s="14"/>
      <c r="AG6157" s="10"/>
      <c r="AH6157" s="10"/>
      <c r="AL6157" s="84"/>
      <c r="AM6157" s="84"/>
    </row>
    <row r="6158" spans="28:39" hidden="1" x14ac:dyDescent="0.25">
      <c r="AB6158" s="14"/>
      <c r="AC6158" s="14"/>
      <c r="AG6158" s="10"/>
      <c r="AH6158" s="10"/>
      <c r="AL6158" s="84"/>
      <c r="AM6158" s="84"/>
    </row>
    <row r="6159" spans="28:39" hidden="1" x14ac:dyDescent="0.25">
      <c r="AB6159" s="14"/>
      <c r="AC6159" s="14"/>
      <c r="AG6159" s="10"/>
      <c r="AH6159" s="10"/>
      <c r="AL6159" s="84"/>
      <c r="AM6159" s="84"/>
    </row>
    <row r="6160" spans="28:39" hidden="1" x14ac:dyDescent="0.25">
      <c r="AB6160" s="14"/>
      <c r="AC6160" s="14"/>
      <c r="AG6160" s="10"/>
      <c r="AH6160" s="10"/>
      <c r="AL6160" s="84"/>
      <c r="AM6160" s="84"/>
    </row>
    <row r="6161" spans="28:39" hidden="1" x14ac:dyDescent="0.25">
      <c r="AB6161" s="14"/>
      <c r="AC6161" s="14"/>
      <c r="AG6161" s="10"/>
      <c r="AH6161" s="10"/>
      <c r="AL6161" s="84"/>
      <c r="AM6161" s="84"/>
    </row>
    <row r="6162" spans="28:39" hidden="1" x14ac:dyDescent="0.25">
      <c r="AB6162" s="14"/>
      <c r="AC6162" s="14"/>
      <c r="AG6162" s="10"/>
      <c r="AH6162" s="10"/>
      <c r="AL6162" s="84"/>
      <c r="AM6162" s="84"/>
    </row>
    <row r="6163" spans="28:39" hidden="1" x14ac:dyDescent="0.25">
      <c r="AB6163" s="14"/>
      <c r="AC6163" s="14"/>
      <c r="AG6163" s="10"/>
      <c r="AH6163" s="10"/>
      <c r="AL6163" s="84"/>
      <c r="AM6163" s="84"/>
    </row>
    <row r="6164" spans="28:39" hidden="1" x14ac:dyDescent="0.25">
      <c r="AB6164" s="14"/>
      <c r="AC6164" s="14"/>
      <c r="AG6164" s="10"/>
      <c r="AH6164" s="10"/>
      <c r="AL6164" s="84"/>
      <c r="AM6164" s="84"/>
    </row>
    <row r="6165" spans="28:39" hidden="1" x14ac:dyDescent="0.25">
      <c r="AB6165" s="14"/>
      <c r="AC6165" s="14"/>
      <c r="AG6165" s="10"/>
      <c r="AH6165" s="10"/>
      <c r="AL6165" s="84"/>
      <c r="AM6165" s="84"/>
    </row>
    <row r="6166" spans="28:39" hidden="1" x14ac:dyDescent="0.25">
      <c r="AB6166" s="14"/>
      <c r="AC6166" s="14"/>
      <c r="AG6166" s="10"/>
      <c r="AH6166" s="10"/>
      <c r="AL6166" s="84"/>
      <c r="AM6166" s="84"/>
    </row>
    <row r="6167" spans="28:39" hidden="1" x14ac:dyDescent="0.25">
      <c r="AB6167" s="14"/>
      <c r="AC6167" s="14"/>
      <c r="AG6167" s="10"/>
      <c r="AH6167" s="10"/>
      <c r="AL6167" s="84"/>
      <c r="AM6167" s="84"/>
    </row>
    <row r="6168" spans="28:39" hidden="1" x14ac:dyDescent="0.25">
      <c r="AB6168" s="14"/>
      <c r="AC6168" s="14"/>
      <c r="AG6168" s="10"/>
      <c r="AH6168" s="10"/>
      <c r="AL6168" s="84"/>
      <c r="AM6168" s="84"/>
    </row>
    <row r="6169" spans="28:39" hidden="1" x14ac:dyDescent="0.25">
      <c r="AB6169" s="14"/>
      <c r="AC6169" s="14"/>
      <c r="AG6169" s="10"/>
      <c r="AH6169" s="10"/>
      <c r="AL6169" s="84"/>
      <c r="AM6169" s="84"/>
    </row>
    <row r="6170" spans="28:39" hidden="1" x14ac:dyDescent="0.25">
      <c r="AB6170" s="14"/>
      <c r="AC6170" s="14"/>
      <c r="AG6170" s="10"/>
      <c r="AH6170" s="10"/>
      <c r="AL6170" s="84"/>
      <c r="AM6170" s="84"/>
    </row>
    <row r="6171" spans="28:39" hidden="1" x14ac:dyDescent="0.25">
      <c r="AB6171" s="14"/>
      <c r="AC6171" s="14"/>
      <c r="AG6171" s="10"/>
      <c r="AH6171" s="10"/>
      <c r="AL6171" s="84"/>
      <c r="AM6171" s="84"/>
    </row>
    <row r="6172" spans="28:39" hidden="1" x14ac:dyDescent="0.25">
      <c r="AB6172" s="14"/>
      <c r="AC6172" s="14"/>
      <c r="AG6172" s="10"/>
      <c r="AH6172" s="10"/>
      <c r="AL6172" s="84"/>
      <c r="AM6172" s="84"/>
    </row>
    <row r="6173" spans="28:39" hidden="1" x14ac:dyDescent="0.25">
      <c r="AB6173" s="14"/>
      <c r="AC6173" s="14"/>
      <c r="AG6173" s="10"/>
      <c r="AH6173" s="10"/>
      <c r="AL6173" s="84"/>
      <c r="AM6173" s="84"/>
    </row>
    <row r="6174" spans="28:39" hidden="1" x14ac:dyDescent="0.25">
      <c r="AB6174" s="14"/>
      <c r="AC6174" s="14"/>
      <c r="AG6174" s="10"/>
      <c r="AH6174" s="10"/>
      <c r="AL6174" s="84"/>
      <c r="AM6174" s="84"/>
    </row>
    <row r="6175" spans="28:39" hidden="1" x14ac:dyDescent="0.25">
      <c r="AB6175" s="14"/>
      <c r="AC6175" s="14"/>
      <c r="AG6175" s="10"/>
      <c r="AH6175" s="10"/>
      <c r="AL6175" s="84"/>
      <c r="AM6175" s="84"/>
    </row>
    <row r="6176" spans="28:39" hidden="1" x14ac:dyDescent="0.25">
      <c r="AB6176" s="14"/>
      <c r="AC6176" s="14"/>
      <c r="AG6176" s="10"/>
      <c r="AH6176" s="10"/>
      <c r="AL6176" s="84"/>
      <c r="AM6176" s="84"/>
    </row>
    <row r="6177" spans="28:39" hidden="1" x14ac:dyDescent="0.25">
      <c r="AB6177" s="14"/>
      <c r="AC6177" s="14"/>
      <c r="AG6177" s="10"/>
      <c r="AH6177" s="10"/>
      <c r="AL6177" s="84"/>
      <c r="AM6177" s="84"/>
    </row>
    <row r="6178" spans="28:39" hidden="1" x14ac:dyDescent="0.25">
      <c r="AB6178" s="14"/>
      <c r="AC6178" s="14"/>
      <c r="AG6178" s="10"/>
      <c r="AH6178" s="10"/>
      <c r="AL6178" s="84"/>
      <c r="AM6178" s="84"/>
    </row>
    <row r="6179" spans="28:39" hidden="1" x14ac:dyDescent="0.25">
      <c r="AB6179" s="14"/>
      <c r="AC6179" s="14"/>
      <c r="AG6179" s="10"/>
      <c r="AH6179" s="10"/>
      <c r="AL6179" s="84"/>
      <c r="AM6179" s="84"/>
    </row>
    <row r="6180" spans="28:39" hidden="1" x14ac:dyDescent="0.25">
      <c r="AB6180" s="14"/>
      <c r="AC6180" s="14"/>
      <c r="AG6180" s="10"/>
      <c r="AH6180" s="10"/>
      <c r="AL6180" s="84"/>
      <c r="AM6180" s="84"/>
    </row>
    <row r="6181" spans="28:39" hidden="1" x14ac:dyDescent="0.25">
      <c r="AB6181" s="14"/>
      <c r="AC6181" s="14"/>
      <c r="AG6181" s="10"/>
      <c r="AH6181" s="10"/>
      <c r="AL6181" s="84"/>
      <c r="AM6181" s="84"/>
    </row>
    <row r="6182" spans="28:39" hidden="1" x14ac:dyDescent="0.25">
      <c r="AB6182" s="14"/>
      <c r="AC6182" s="14"/>
      <c r="AG6182" s="10"/>
      <c r="AH6182" s="10"/>
      <c r="AL6182" s="84"/>
      <c r="AM6182" s="84"/>
    </row>
    <row r="6183" spans="28:39" hidden="1" x14ac:dyDescent="0.25">
      <c r="AB6183" s="14"/>
      <c r="AC6183" s="14"/>
      <c r="AG6183" s="10"/>
      <c r="AH6183" s="10"/>
      <c r="AL6183" s="84"/>
      <c r="AM6183" s="84"/>
    </row>
    <row r="6184" spans="28:39" hidden="1" x14ac:dyDescent="0.25">
      <c r="AB6184" s="14"/>
      <c r="AC6184" s="14"/>
      <c r="AG6184" s="10"/>
      <c r="AH6184" s="10"/>
      <c r="AL6184" s="84"/>
      <c r="AM6184" s="84"/>
    </row>
    <row r="6185" spans="28:39" hidden="1" x14ac:dyDescent="0.25">
      <c r="AB6185" s="14"/>
      <c r="AC6185" s="14"/>
      <c r="AG6185" s="10"/>
      <c r="AH6185" s="10"/>
      <c r="AL6185" s="84"/>
      <c r="AM6185" s="84"/>
    </row>
    <row r="6186" spans="28:39" hidden="1" x14ac:dyDescent="0.25">
      <c r="AB6186" s="14"/>
      <c r="AC6186" s="14"/>
      <c r="AG6186" s="10"/>
      <c r="AH6186" s="10"/>
      <c r="AL6186" s="84"/>
      <c r="AM6186" s="84"/>
    </row>
    <row r="6187" spans="28:39" hidden="1" x14ac:dyDescent="0.25">
      <c r="AB6187" s="14"/>
      <c r="AC6187" s="14"/>
      <c r="AG6187" s="10"/>
      <c r="AH6187" s="10"/>
      <c r="AL6187" s="84"/>
      <c r="AM6187" s="84"/>
    </row>
    <row r="6188" spans="28:39" hidden="1" x14ac:dyDescent="0.25">
      <c r="AB6188" s="14"/>
      <c r="AC6188" s="14"/>
      <c r="AG6188" s="10"/>
      <c r="AH6188" s="10"/>
      <c r="AL6188" s="84"/>
      <c r="AM6188" s="84"/>
    </row>
    <row r="6189" spans="28:39" hidden="1" x14ac:dyDescent="0.25">
      <c r="AB6189" s="14"/>
      <c r="AC6189" s="14"/>
      <c r="AG6189" s="10"/>
      <c r="AH6189" s="10"/>
      <c r="AL6189" s="84"/>
      <c r="AM6189" s="84"/>
    </row>
    <row r="6190" spans="28:39" hidden="1" x14ac:dyDescent="0.25">
      <c r="AB6190" s="14"/>
      <c r="AC6190" s="14"/>
      <c r="AG6190" s="10"/>
      <c r="AH6190" s="10"/>
      <c r="AL6190" s="84"/>
      <c r="AM6190" s="84"/>
    </row>
    <row r="6191" spans="28:39" hidden="1" x14ac:dyDescent="0.25">
      <c r="AB6191" s="14"/>
      <c r="AC6191" s="14"/>
      <c r="AG6191" s="10"/>
      <c r="AH6191" s="10"/>
      <c r="AL6191" s="84"/>
      <c r="AM6191" s="84"/>
    </row>
    <row r="6192" spans="28:39" hidden="1" x14ac:dyDescent="0.25">
      <c r="AB6192" s="14"/>
      <c r="AC6192" s="14"/>
      <c r="AG6192" s="10"/>
      <c r="AH6192" s="10"/>
      <c r="AL6192" s="84"/>
      <c r="AM6192" s="84"/>
    </row>
    <row r="6193" spans="28:39" hidden="1" x14ac:dyDescent="0.25">
      <c r="AB6193" s="14"/>
      <c r="AC6193" s="14"/>
      <c r="AG6193" s="10"/>
      <c r="AH6193" s="10"/>
      <c r="AL6193" s="84"/>
      <c r="AM6193" s="84"/>
    </row>
    <row r="6194" spans="28:39" hidden="1" x14ac:dyDescent="0.25">
      <c r="AB6194" s="14"/>
      <c r="AC6194" s="14"/>
      <c r="AG6194" s="10"/>
      <c r="AH6194" s="10"/>
      <c r="AL6194" s="84"/>
      <c r="AM6194" s="84"/>
    </row>
    <row r="6195" spans="28:39" hidden="1" x14ac:dyDescent="0.25">
      <c r="AB6195" s="14"/>
      <c r="AC6195" s="14"/>
      <c r="AG6195" s="10"/>
      <c r="AH6195" s="10"/>
      <c r="AL6195" s="84"/>
      <c r="AM6195" s="84"/>
    </row>
    <row r="6196" spans="28:39" hidden="1" x14ac:dyDescent="0.25">
      <c r="AB6196" s="14"/>
      <c r="AC6196" s="14"/>
      <c r="AG6196" s="10"/>
      <c r="AH6196" s="10"/>
      <c r="AL6196" s="84"/>
      <c r="AM6196" s="84"/>
    </row>
    <row r="6197" spans="28:39" hidden="1" x14ac:dyDescent="0.25">
      <c r="AB6197" s="14"/>
      <c r="AC6197" s="14"/>
      <c r="AG6197" s="10"/>
      <c r="AH6197" s="10"/>
      <c r="AL6197" s="84"/>
      <c r="AM6197" s="84"/>
    </row>
    <row r="6198" spans="28:39" hidden="1" x14ac:dyDescent="0.25">
      <c r="AB6198" s="14"/>
      <c r="AC6198" s="14"/>
      <c r="AG6198" s="10"/>
      <c r="AH6198" s="10"/>
      <c r="AL6198" s="84"/>
      <c r="AM6198" s="84"/>
    </row>
    <row r="6199" spans="28:39" hidden="1" x14ac:dyDescent="0.25">
      <c r="AB6199" s="14"/>
      <c r="AC6199" s="14"/>
      <c r="AG6199" s="10"/>
      <c r="AH6199" s="10"/>
      <c r="AL6199" s="84"/>
      <c r="AM6199" s="84"/>
    </row>
    <row r="6200" spans="28:39" hidden="1" x14ac:dyDescent="0.25">
      <c r="AB6200" s="14"/>
      <c r="AC6200" s="14"/>
      <c r="AG6200" s="10"/>
      <c r="AH6200" s="10"/>
      <c r="AL6200" s="84"/>
      <c r="AM6200" s="84"/>
    </row>
    <row r="6201" spans="28:39" hidden="1" x14ac:dyDescent="0.25">
      <c r="AB6201" s="14"/>
      <c r="AC6201" s="14"/>
      <c r="AG6201" s="10"/>
      <c r="AH6201" s="10"/>
      <c r="AL6201" s="84"/>
      <c r="AM6201" s="84"/>
    </row>
    <row r="6202" spans="28:39" hidden="1" x14ac:dyDescent="0.25">
      <c r="AB6202" s="14"/>
      <c r="AC6202" s="14"/>
      <c r="AG6202" s="10"/>
      <c r="AH6202" s="10"/>
      <c r="AL6202" s="84"/>
      <c r="AM6202" s="84"/>
    </row>
    <row r="6203" spans="28:39" hidden="1" x14ac:dyDescent="0.25">
      <c r="AB6203" s="14"/>
      <c r="AC6203" s="14"/>
      <c r="AG6203" s="10"/>
      <c r="AH6203" s="10"/>
      <c r="AL6203" s="84"/>
      <c r="AM6203" s="84"/>
    </row>
    <row r="6204" spans="28:39" hidden="1" x14ac:dyDescent="0.25">
      <c r="AB6204" s="14"/>
      <c r="AC6204" s="14"/>
      <c r="AG6204" s="10"/>
      <c r="AH6204" s="10"/>
      <c r="AL6204" s="84"/>
      <c r="AM6204" s="84"/>
    </row>
    <row r="6205" spans="28:39" hidden="1" x14ac:dyDescent="0.25">
      <c r="AB6205" s="14"/>
      <c r="AC6205" s="14"/>
      <c r="AG6205" s="10"/>
      <c r="AH6205" s="10"/>
      <c r="AL6205" s="84"/>
      <c r="AM6205" s="84"/>
    </row>
    <row r="6206" spans="28:39" hidden="1" x14ac:dyDescent="0.25">
      <c r="AB6206" s="14"/>
      <c r="AC6206" s="14"/>
      <c r="AG6206" s="10"/>
      <c r="AH6206" s="10"/>
      <c r="AL6206" s="84"/>
      <c r="AM6206" s="84"/>
    </row>
    <row r="6207" spans="28:39" hidden="1" x14ac:dyDescent="0.25">
      <c r="AB6207" s="14"/>
      <c r="AC6207" s="14"/>
      <c r="AG6207" s="10"/>
      <c r="AH6207" s="10"/>
      <c r="AL6207" s="84"/>
      <c r="AM6207" s="84"/>
    </row>
    <row r="6208" spans="28:39" hidden="1" x14ac:dyDescent="0.25">
      <c r="AB6208" s="14"/>
      <c r="AC6208" s="14"/>
      <c r="AG6208" s="10"/>
      <c r="AH6208" s="10"/>
      <c r="AL6208" s="84"/>
      <c r="AM6208" s="84"/>
    </row>
    <row r="6209" spans="28:39" hidden="1" x14ac:dyDescent="0.25">
      <c r="AB6209" s="14"/>
      <c r="AC6209" s="14"/>
      <c r="AG6209" s="10"/>
      <c r="AH6209" s="10"/>
      <c r="AL6209" s="84"/>
      <c r="AM6209" s="84"/>
    </row>
    <row r="6210" spans="28:39" hidden="1" x14ac:dyDescent="0.25">
      <c r="AB6210" s="14"/>
      <c r="AC6210" s="14"/>
      <c r="AG6210" s="10"/>
      <c r="AH6210" s="10"/>
      <c r="AL6210" s="84"/>
      <c r="AM6210" s="84"/>
    </row>
    <row r="6211" spans="28:39" hidden="1" x14ac:dyDescent="0.25">
      <c r="AB6211" s="14"/>
      <c r="AC6211" s="14"/>
      <c r="AG6211" s="10"/>
      <c r="AH6211" s="10"/>
      <c r="AL6211" s="84"/>
      <c r="AM6211" s="84"/>
    </row>
    <row r="6212" spans="28:39" hidden="1" x14ac:dyDescent="0.25">
      <c r="AB6212" s="14"/>
      <c r="AC6212" s="14"/>
      <c r="AG6212" s="10"/>
      <c r="AH6212" s="10"/>
      <c r="AL6212" s="84"/>
      <c r="AM6212" s="84"/>
    </row>
    <row r="6213" spans="28:39" hidden="1" x14ac:dyDescent="0.25">
      <c r="AB6213" s="14"/>
      <c r="AC6213" s="14"/>
      <c r="AG6213" s="10"/>
      <c r="AH6213" s="10"/>
      <c r="AL6213" s="84"/>
      <c r="AM6213" s="84"/>
    </row>
    <row r="6214" spans="28:39" hidden="1" x14ac:dyDescent="0.25">
      <c r="AB6214" s="14"/>
      <c r="AC6214" s="14"/>
      <c r="AG6214" s="10"/>
      <c r="AH6214" s="10"/>
      <c r="AL6214" s="84"/>
      <c r="AM6214" s="84"/>
    </row>
    <row r="6215" spans="28:39" hidden="1" x14ac:dyDescent="0.25">
      <c r="AB6215" s="14"/>
      <c r="AC6215" s="14"/>
      <c r="AG6215" s="10"/>
      <c r="AH6215" s="10"/>
      <c r="AL6215" s="84"/>
      <c r="AM6215" s="84"/>
    </row>
    <row r="6216" spans="28:39" hidden="1" x14ac:dyDescent="0.25">
      <c r="AB6216" s="14"/>
      <c r="AC6216" s="14"/>
      <c r="AG6216" s="10"/>
      <c r="AH6216" s="10"/>
      <c r="AL6216" s="84"/>
      <c r="AM6216" s="84"/>
    </row>
    <row r="6217" spans="28:39" hidden="1" x14ac:dyDescent="0.25">
      <c r="AB6217" s="14"/>
      <c r="AC6217" s="14"/>
      <c r="AG6217" s="10"/>
      <c r="AH6217" s="10"/>
      <c r="AL6217" s="84"/>
      <c r="AM6217" s="84"/>
    </row>
    <row r="6218" spans="28:39" hidden="1" x14ac:dyDescent="0.25">
      <c r="AB6218" s="14"/>
      <c r="AC6218" s="14"/>
      <c r="AG6218" s="10"/>
      <c r="AH6218" s="10"/>
      <c r="AL6218" s="84"/>
      <c r="AM6218" s="84"/>
    </row>
    <row r="6219" spans="28:39" hidden="1" x14ac:dyDescent="0.25">
      <c r="AB6219" s="14"/>
      <c r="AC6219" s="14"/>
      <c r="AG6219" s="10"/>
      <c r="AH6219" s="10"/>
      <c r="AL6219" s="84"/>
      <c r="AM6219" s="84"/>
    </row>
    <row r="6220" spans="28:39" hidden="1" x14ac:dyDescent="0.25">
      <c r="AB6220" s="14"/>
      <c r="AC6220" s="14"/>
      <c r="AG6220" s="10"/>
      <c r="AH6220" s="10"/>
      <c r="AL6220" s="84"/>
      <c r="AM6220" s="84"/>
    </row>
    <row r="6221" spans="28:39" hidden="1" x14ac:dyDescent="0.25">
      <c r="AB6221" s="14"/>
      <c r="AC6221" s="14"/>
      <c r="AG6221" s="10"/>
      <c r="AH6221" s="10"/>
      <c r="AL6221" s="84"/>
      <c r="AM6221" s="84"/>
    </row>
    <row r="6222" spans="28:39" hidden="1" x14ac:dyDescent="0.25">
      <c r="AB6222" s="14"/>
      <c r="AC6222" s="14"/>
      <c r="AG6222" s="10"/>
      <c r="AH6222" s="10"/>
      <c r="AL6222" s="84"/>
      <c r="AM6222" s="84"/>
    </row>
    <row r="6223" spans="28:39" hidden="1" x14ac:dyDescent="0.25">
      <c r="AB6223" s="14"/>
      <c r="AC6223" s="14"/>
      <c r="AG6223" s="10"/>
      <c r="AH6223" s="10"/>
      <c r="AL6223" s="84"/>
      <c r="AM6223" s="84"/>
    </row>
    <row r="6224" spans="28:39" hidden="1" x14ac:dyDescent="0.25">
      <c r="AB6224" s="14"/>
      <c r="AC6224" s="14"/>
      <c r="AG6224" s="10"/>
      <c r="AH6224" s="10"/>
      <c r="AL6224" s="84"/>
      <c r="AM6224" s="84"/>
    </row>
    <row r="6225" spans="28:39" hidden="1" x14ac:dyDescent="0.25">
      <c r="AB6225" s="14"/>
      <c r="AC6225" s="14"/>
      <c r="AG6225" s="10"/>
      <c r="AH6225" s="10"/>
      <c r="AL6225" s="84"/>
      <c r="AM6225" s="84"/>
    </row>
    <row r="6226" spans="28:39" hidden="1" x14ac:dyDescent="0.25">
      <c r="AB6226" s="14"/>
      <c r="AC6226" s="14"/>
      <c r="AG6226" s="10"/>
      <c r="AH6226" s="10"/>
      <c r="AL6226" s="84"/>
      <c r="AM6226" s="84"/>
    </row>
    <row r="6227" spans="28:39" hidden="1" x14ac:dyDescent="0.25">
      <c r="AB6227" s="14"/>
      <c r="AC6227" s="14"/>
      <c r="AG6227" s="10"/>
      <c r="AH6227" s="10"/>
      <c r="AL6227" s="84"/>
      <c r="AM6227" s="84"/>
    </row>
    <row r="6228" spans="28:39" hidden="1" x14ac:dyDescent="0.25">
      <c r="AB6228" s="14"/>
      <c r="AC6228" s="14"/>
      <c r="AG6228" s="10"/>
      <c r="AH6228" s="10"/>
      <c r="AL6228" s="84"/>
      <c r="AM6228" s="84"/>
    </row>
    <row r="6229" spans="28:39" hidden="1" x14ac:dyDescent="0.25">
      <c r="AB6229" s="14"/>
      <c r="AC6229" s="14"/>
      <c r="AG6229" s="10"/>
      <c r="AH6229" s="10"/>
      <c r="AL6229" s="84"/>
      <c r="AM6229" s="84"/>
    </row>
    <row r="6230" spans="28:39" hidden="1" x14ac:dyDescent="0.25">
      <c r="AB6230" s="14"/>
      <c r="AC6230" s="14"/>
      <c r="AG6230" s="10"/>
      <c r="AH6230" s="10"/>
      <c r="AL6230" s="84"/>
      <c r="AM6230" s="84"/>
    </row>
    <row r="6231" spans="28:39" hidden="1" x14ac:dyDescent="0.25">
      <c r="AB6231" s="14"/>
      <c r="AC6231" s="14"/>
      <c r="AG6231" s="10"/>
      <c r="AH6231" s="10"/>
      <c r="AL6231" s="84"/>
      <c r="AM6231" s="84"/>
    </row>
    <row r="6232" spans="28:39" hidden="1" x14ac:dyDescent="0.25">
      <c r="AB6232" s="14"/>
      <c r="AC6232" s="14"/>
      <c r="AG6232" s="10"/>
      <c r="AH6232" s="10"/>
      <c r="AL6232" s="84"/>
      <c r="AM6232" s="84"/>
    </row>
    <row r="6233" spans="28:39" hidden="1" x14ac:dyDescent="0.25">
      <c r="AB6233" s="14"/>
      <c r="AC6233" s="14"/>
      <c r="AG6233" s="10"/>
      <c r="AH6233" s="10"/>
      <c r="AL6233" s="84"/>
      <c r="AM6233" s="84"/>
    </row>
    <row r="6234" spans="28:39" hidden="1" x14ac:dyDescent="0.25">
      <c r="AB6234" s="14"/>
      <c r="AC6234" s="14"/>
      <c r="AG6234" s="10"/>
      <c r="AH6234" s="10"/>
      <c r="AL6234" s="84"/>
      <c r="AM6234" s="84"/>
    </row>
    <row r="6235" spans="28:39" hidden="1" x14ac:dyDescent="0.25">
      <c r="AB6235" s="14"/>
      <c r="AC6235" s="14"/>
      <c r="AG6235" s="10"/>
      <c r="AH6235" s="10"/>
      <c r="AL6235" s="84"/>
      <c r="AM6235" s="84"/>
    </row>
    <row r="6236" spans="28:39" hidden="1" x14ac:dyDescent="0.25">
      <c r="AB6236" s="14"/>
      <c r="AC6236" s="14"/>
      <c r="AG6236" s="10"/>
      <c r="AH6236" s="10"/>
      <c r="AL6236" s="84"/>
      <c r="AM6236" s="84"/>
    </row>
    <row r="6237" spans="28:39" hidden="1" x14ac:dyDescent="0.25">
      <c r="AB6237" s="14"/>
      <c r="AC6237" s="14"/>
      <c r="AG6237" s="10"/>
      <c r="AH6237" s="10"/>
      <c r="AL6237" s="84"/>
      <c r="AM6237" s="84"/>
    </row>
    <row r="6238" spans="28:39" hidden="1" x14ac:dyDescent="0.25">
      <c r="AB6238" s="14"/>
      <c r="AC6238" s="14"/>
      <c r="AG6238" s="10"/>
      <c r="AH6238" s="10"/>
      <c r="AL6238" s="84"/>
      <c r="AM6238" s="84"/>
    </row>
    <row r="6239" spans="28:39" hidden="1" x14ac:dyDescent="0.25">
      <c r="AB6239" s="14"/>
      <c r="AC6239" s="14"/>
      <c r="AG6239" s="10"/>
      <c r="AH6239" s="10"/>
      <c r="AL6239" s="84"/>
      <c r="AM6239" s="84"/>
    </row>
    <row r="6240" spans="28:39" hidden="1" x14ac:dyDescent="0.25">
      <c r="AB6240" s="14"/>
      <c r="AC6240" s="14"/>
      <c r="AG6240" s="10"/>
      <c r="AH6240" s="10"/>
      <c r="AL6240" s="84"/>
      <c r="AM6240" s="84"/>
    </row>
    <row r="6241" spans="28:39" hidden="1" x14ac:dyDescent="0.25">
      <c r="AB6241" s="14"/>
      <c r="AC6241" s="14"/>
      <c r="AG6241" s="10"/>
      <c r="AH6241" s="10"/>
      <c r="AL6241" s="84"/>
      <c r="AM6241" s="84"/>
    </row>
    <row r="6242" spans="28:39" hidden="1" x14ac:dyDescent="0.25">
      <c r="AB6242" s="14"/>
      <c r="AC6242" s="14"/>
      <c r="AG6242" s="10"/>
      <c r="AH6242" s="10"/>
      <c r="AL6242" s="84"/>
      <c r="AM6242" s="84"/>
    </row>
    <row r="6243" spans="28:39" hidden="1" x14ac:dyDescent="0.25">
      <c r="AB6243" s="14"/>
      <c r="AC6243" s="14"/>
      <c r="AG6243" s="10"/>
      <c r="AH6243" s="10"/>
      <c r="AL6243" s="84"/>
      <c r="AM6243" s="84"/>
    </row>
    <row r="6244" spans="28:39" hidden="1" x14ac:dyDescent="0.25">
      <c r="AB6244" s="14"/>
      <c r="AC6244" s="14"/>
      <c r="AG6244" s="10"/>
      <c r="AH6244" s="10"/>
      <c r="AL6244" s="84"/>
      <c r="AM6244" s="84"/>
    </row>
    <row r="6245" spans="28:39" hidden="1" x14ac:dyDescent="0.25">
      <c r="AB6245" s="14"/>
      <c r="AC6245" s="14"/>
      <c r="AG6245" s="10"/>
      <c r="AH6245" s="10"/>
      <c r="AL6245" s="84"/>
      <c r="AM6245" s="84"/>
    </row>
    <row r="6246" spans="28:39" hidden="1" x14ac:dyDescent="0.25">
      <c r="AB6246" s="14"/>
      <c r="AC6246" s="14"/>
      <c r="AG6246" s="10"/>
      <c r="AH6246" s="10"/>
      <c r="AL6246" s="84"/>
      <c r="AM6246" s="84"/>
    </row>
    <row r="6247" spans="28:39" hidden="1" x14ac:dyDescent="0.25">
      <c r="AB6247" s="14"/>
      <c r="AC6247" s="14"/>
      <c r="AG6247" s="10"/>
      <c r="AH6247" s="10"/>
      <c r="AL6247" s="84"/>
      <c r="AM6247" s="84"/>
    </row>
    <row r="6248" spans="28:39" hidden="1" x14ac:dyDescent="0.25">
      <c r="AB6248" s="14"/>
      <c r="AC6248" s="14"/>
      <c r="AG6248" s="10"/>
      <c r="AH6248" s="10"/>
      <c r="AL6248" s="84"/>
      <c r="AM6248" s="84"/>
    </row>
    <row r="6249" spans="28:39" hidden="1" x14ac:dyDescent="0.25">
      <c r="AB6249" s="14"/>
      <c r="AC6249" s="14"/>
      <c r="AG6249" s="10"/>
      <c r="AH6249" s="10"/>
      <c r="AL6249" s="84"/>
      <c r="AM6249" s="84"/>
    </row>
    <row r="6250" spans="28:39" hidden="1" x14ac:dyDescent="0.25">
      <c r="AB6250" s="14"/>
      <c r="AC6250" s="14"/>
      <c r="AG6250" s="10"/>
      <c r="AH6250" s="10"/>
      <c r="AL6250" s="84"/>
      <c r="AM6250" s="84"/>
    </row>
    <row r="6251" spans="28:39" hidden="1" x14ac:dyDescent="0.25">
      <c r="AB6251" s="14"/>
      <c r="AC6251" s="14"/>
      <c r="AG6251" s="10"/>
      <c r="AH6251" s="10"/>
      <c r="AL6251" s="84"/>
      <c r="AM6251" s="84"/>
    </row>
    <row r="6252" spans="28:39" hidden="1" x14ac:dyDescent="0.25">
      <c r="AB6252" s="14"/>
      <c r="AC6252" s="14"/>
      <c r="AG6252" s="10"/>
      <c r="AH6252" s="10"/>
      <c r="AL6252" s="84"/>
      <c r="AM6252" s="84"/>
    </row>
    <row r="6253" spans="28:39" hidden="1" x14ac:dyDescent="0.25">
      <c r="AB6253" s="14"/>
      <c r="AC6253" s="14"/>
      <c r="AG6253" s="10"/>
      <c r="AH6253" s="10"/>
      <c r="AL6253" s="84"/>
      <c r="AM6253" s="84"/>
    </row>
    <row r="6254" spans="28:39" hidden="1" x14ac:dyDescent="0.25">
      <c r="AB6254" s="14"/>
      <c r="AC6254" s="14"/>
      <c r="AG6254" s="10"/>
      <c r="AH6254" s="10"/>
      <c r="AL6254" s="84"/>
      <c r="AM6254" s="84"/>
    </row>
    <row r="6255" spans="28:39" hidden="1" x14ac:dyDescent="0.25">
      <c r="AB6255" s="14"/>
      <c r="AC6255" s="14"/>
      <c r="AG6255" s="10"/>
      <c r="AH6255" s="10"/>
      <c r="AL6255" s="84"/>
      <c r="AM6255" s="84"/>
    </row>
    <row r="6256" spans="28:39" hidden="1" x14ac:dyDescent="0.25">
      <c r="AB6256" s="14"/>
      <c r="AC6256" s="14"/>
      <c r="AG6256" s="10"/>
      <c r="AH6256" s="10"/>
      <c r="AL6256" s="84"/>
      <c r="AM6256" s="84"/>
    </row>
    <row r="6257" spans="28:39" hidden="1" x14ac:dyDescent="0.25">
      <c r="AB6257" s="14"/>
      <c r="AC6257" s="14"/>
      <c r="AG6257" s="10"/>
      <c r="AH6257" s="10"/>
      <c r="AL6257" s="84"/>
      <c r="AM6257" s="84"/>
    </row>
    <row r="6258" spans="28:39" hidden="1" x14ac:dyDescent="0.25">
      <c r="AB6258" s="14"/>
      <c r="AC6258" s="14"/>
      <c r="AG6258" s="10"/>
      <c r="AH6258" s="10"/>
      <c r="AL6258" s="84"/>
      <c r="AM6258" s="84"/>
    </row>
    <row r="6259" spans="28:39" hidden="1" x14ac:dyDescent="0.25">
      <c r="AB6259" s="14"/>
      <c r="AC6259" s="14"/>
      <c r="AG6259" s="10"/>
      <c r="AH6259" s="10"/>
      <c r="AL6259" s="84"/>
      <c r="AM6259" s="84"/>
    </row>
    <row r="6260" spans="28:39" hidden="1" x14ac:dyDescent="0.25">
      <c r="AB6260" s="14"/>
      <c r="AC6260" s="14"/>
      <c r="AG6260" s="10"/>
      <c r="AH6260" s="10"/>
      <c r="AL6260" s="84"/>
      <c r="AM6260" s="84"/>
    </row>
    <row r="6261" spans="28:39" hidden="1" x14ac:dyDescent="0.25">
      <c r="AB6261" s="14"/>
      <c r="AC6261" s="14"/>
      <c r="AG6261" s="10"/>
      <c r="AH6261" s="10"/>
      <c r="AL6261" s="84"/>
      <c r="AM6261" s="84"/>
    </row>
    <row r="6262" spans="28:39" hidden="1" x14ac:dyDescent="0.25">
      <c r="AB6262" s="14"/>
      <c r="AC6262" s="14"/>
      <c r="AG6262" s="10"/>
      <c r="AH6262" s="10"/>
      <c r="AL6262" s="84"/>
      <c r="AM6262" s="84"/>
    </row>
    <row r="6263" spans="28:39" hidden="1" x14ac:dyDescent="0.25">
      <c r="AB6263" s="14"/>
      <c r="AC6263" s="14"/>
      <c r="AG6263" s="10"/>
      <c r="AH6263" s="10"/>
      <c r="AL6263" s="84"/>
      <c r="AM6263" s="84"/>
    </row>
    <row r="6264" spans="28:39" hidden="1" x14ac:dyDescent="0.25">
      <c r="AB6264" s="14"/>
      <c r="AC6264" s="14"/>
      <c r="AG6264" s="10"/>
      <c r="AH6264" s="10"/>
      <c r="AL6264" s="84"/>
      <c r="AM6264" s="84"/>
    </row>
    <row r="6265" spans="28:39" hidden="1" x14ac:dyDescent="0.25">
      <c r="AB6265" s="14"/>
      <c r="AC6265" s="14"/>
      <c r="AG6265" s="10"/>
      <c r="AH6265" s="10"/>
      <c r="AL6265" s="84"/>
      <c r="AM6265" s="84"/>
    </row>
    <row r="6266" spans="28:39" hidden="1" x14ac:dyDescent="0.25">
      <c r="AB6266" s="14"/>
      <c r="AC6266" s="14"/>
      <c r="AG6266" s="10"/>
      <c r="AH6266" s="10"/>
      <c r="AL6266" s="84"/>
      <c r="AM6266" s="84"/>
    </row>
    <row r="6267" spans="28:39" hidden="1" x14ac:dyDescent="0.25">
      <c r="AB6267" s="14"/>
      <c r="AC6267" s="14"/>
      <c r="AG6267" s="10"/>
      <c r="AH6267" s="10"/>
      <c r="AL6267" s="84"/>
      <c r="AM6267" s="84"/>
    </row>
    <row r="6268" spans="28:39" hidden="1" x14ac:dyDescent="0.25">
      <c r="AB6268" s="14"/>
      <c r="AC6268" s="14"/>
      <c r="AG6268" s="10"/>
      <c r="AH6268" s="10"/>
      <c r="AL6268" s="84"/>
      <c r="AM6268" s="84"/>
    </row>
    <row r="6269" spans="28:39" hidden="1" x14ac:dyDescent="0.25">
      <c r="AB6269" s="14"/>
      <c r="AC6269" s="14"/>
      <c r="AG6269" s="10"/>
      <c r="AH6269" s="10"/>
      <c r="AL6269" s="84"/>
      <c r="AM6269" s="84"/>
    </row>
    <row r="6270" spans="28:39" hidden="1" x14ac:dyDescent="0.25">
      <c r="AB6270" s="14"/>
      <c r="AC6270" s="14"/>
      <c r="AG6270" s="10"/>
      <c r="AH6270" s="10"/>
      <c r="AL6270" s="84"/>
      <c r="AM6270" s="84"/>
    </row>
    <row r="6271" spans="28:39" hidden="1" x14ac:dyDescent="0.25">
      <c r="AB6271" s="14"/>
      <c r="AC6271" s="14"/>
      <c r="AG6271" s="10"/>
      <c r="AH6271" s="10"/>
      <c r="AL6271" s="84"/>
      <c r="AM6271" s="84"/>
    </row>
    <row r="6272" spans="28:39" hidden="1" x14ac:dyDescent="0.25">
      <c r="AB6272" s="14"/>
      <c r="AC6272" s="14"/>
      <c r="AG6272" s="10"/>
      <c r="AH6272" s="10"/>
      <c r="AL6272" s="84"/>
      <c r="AM6272" s="84"/>
    </row>
    <row r="6273" spans="28:39" hidden="1" x14ac:dyDescent="0.25">
      <c r="AB6273" s="14"/>
      <c r="AC6273" s="14"/>
      <c r="AG6273" s="10"/>
      <c r="AH6273" s="10"/>
      <c r="AL6273" s="84"/>
      <c r="AM6273" s="84"/>
    </row>
    <row r="6274" spans="28:39" hidden="1" x14ac:dyDescent="0.25">
      <c r="AB6274" s="14"/>
      <c r="AC6274" s="14"/>
      <c r="AG6274" s="10"/>
      <c r="AH6274" s="10"/>
      <c r="AL6274" s="84"/>
      <c r="AM6274" s="84"/>
    </row>
    <row r="6275" spans="28:39" hidden="1" x14ac:dyDescent="0.25">
      <c r="AB6275" s="14"/>
      <c r="AC6275" s="14"/>
      <c r="AG6275" s="10"/>
      <c r="AH6275" s="10"/>
      <c r="AL6275" s="84"/>
      <c r="AM6275" s="84"/>
    </row>
    <row r="6276" spans="28:39" hidden="1" x14ac:dyDescent="0.25">
      <c r="AB6276" s="14"/>
      <c r="AC6276" s="14"/>
      <c r="AG6276" s="10"/>
      <c r="AH6276" s="10"/>
      <c r="AL6276" s="84"/>
      <c r="AM6276" s="84"/>
    </row>
    <row r="6277" spans="28:39" hidden="1" x14ac:dyDescent="0.25">
      <c r="AB6277" s="14"/>
      <c r="AC6277" s="14"/>
      <c r="AG6277" s="10"/>
      <c r="AH6277" s="10"/>
      <c r="AL6277" s="84"/>
      <c r="AM6277" s="84"/>
    </row>
    <row r="6278" spans="28:39" hidden="1" x14ac:dyDescent="0.25">
      <c r="AB6278" s="14"/>
      <c r="AC6278" s="14"/>
      <c r="AG6278" s="10"/>
      <c r="AH6278" s="10"/>
      <c r="AL6278" s="84"/>
      <c r="AM6278" s="84"/>
    </row>
    <row r="6279" spans="28:39" hidden="1" x14ac:dyDescent="0.25">
      <c r="AB6279" s="14"/>
      <c r="AC6279" s="14"/>
      <c r="AG6279" s="10"/>
      <c r="AH6279" s="10"/>
      <c r="AL6279" s="84"/>
      <c r="AM6279" s="84"/>
    </row>
    <row r="6280" spans="28:39" hidden="1" x14ac:dyDescent="0.25">
      <c r="AB6280" s="14"/>
      <c r="AC6280" s="14"/>
      <c r="AG6280" s="10"/>
      <c r="AH6280" s="10"/>
      <c r="AL6280" s="84"/>
      <c r="AM6280" s="84"/>
    </row>
    <row r="6281" spans="28:39" hidden="1" x14ac:dyDescent="0.25">
      <c r="AB6281" s="14"/>
      <c r="AC6281" s="14"/>
      <c r="AG6281" s="10"/>
      <c r="AH6281" s="10"/>
      <c r="AL6281" s="84"/>
      <c r="AM6281" s="84"/>
    </row>
    <row r="6282" spans="28:39" hidden="1" x14ac:dyDescent="0.25">
      <c r="AB6282" s="14"/>
      <c r="AC6282" s="14"/>
      <c r="AG6282" s="10"/>
      <c r="AH6282" s="10"/>
      <c r="AL6282" s="84"/>
      <c r="AM6282" s="84"/>
    </row>
    <row r="6283" spans="28:39" hidden="1" x14ac:dyDescent="0.25">
      <c r="AB6283" s="14"/>
      <c r="AC6283" s="14"/>
      <c r="AG6283" s="10"/>
      <c r="AH6283" s="10"/>
      <c r="AL6283" s="84"/>
      <c r="AM6283" s="84"/>
    </row>
    <row r="6284" spans="28:39" hidden="1" x14ac:dyDescent="0.25">
      <c r="AB6284" s="14"/>
      <c r="AC6284" s="14"/>
      <c r="AG6284" s="10"/>
      <c r="AH6284" s="10"/>
      <c r="AL6284" s="84"/>
      <c r="AM6284" s="84"/>
    </row>
    <row r="6285" spans="28:39" hidden="1" x14ac:dyDescent="0.25">
      <c r="AB6285" s="14"/>
      <c r="AC6285" s="14"/>
      <c r="AG6285" s="10"/>
      <c r="AH6285" s="10"/>
      <c r="AL6285" s="84"/>
      <c r="AM6285" s="84"/>
    </row>
    <row r="6286" spans="28:39" hidden="1" x14ac:dyDescent="0.25">
      <c r="AB6286" s="14"/>
      <c r="AC6286" s="14"/>
      <c r="AG6286" s="10"/>
      <c r="AH6286" s="10"/>
      <c r="AL6286" s="84"/>
      <c r="AM6286" s="84"/>
    </row>
    <row r="6287" spans="28:39" hidden="1" x14ac:dyDescent="0.25">
      <c r="AB6287" s="14"/>
      <c r="AC6287" s="14"/>
      <c r="AG6287" s="10"/>
      <c r="AH6287" s="10"/>
      <c r="AL6287" s="84"/>
      <c r="AM6287" s="84"/>
    </row>
    <row r="6288" spans="28:39" hidden="1" x14ac:dyDescent="0.25">
      <c r="AB6288" s="14"/>
      <c r="AC6288" s="14"/>
      <c r="AG6288" s="10"/>
      <c r="AH6288" s="10"/>
      <c r="AL6288" s="84"/>
      <c r="AM6288" s="84"/>
    </row>
    <row r="6289" spans="28:39" hidden="1" x14ac:dyDescent="0.25">
      <c r="AB6289" s="14"/>
      <c r="AC6289" s="14"/>
      <c r="AG6289" s="10"/>
      <c r="AH6289" s="10"/>
      <c r="AL6289" s="84"/>
      <c r="AM6289" s="84"/>
    </row>
    <row r="6290" spans="28:39" hidden="1" x14ac:dyDescent="0.25">
      <c r="AB6290" s="14"/>
      <c r="AC6290" s="14"/>
      <c r="AG6290" s="10"/>
      <c r="AH6290" s="10"/>
      <c r="AL6290" s="84"/>
      <c r="AM6290" s="84"/>
    </row>
    <row r="6291" spans="28:39" hidden="1" x14ac:dyDescent="0.25">
      <c r="AB6291" s="14"/>
      <c r="AC6291" s="14"/>
      <c r="AG6291" s="10"/>
      <c r="AH6291" s="10"/>
      <c r="AL6291" s="84"/>
      <c r="AM6291" s="84"/>
    </row>
    <row r="6292" spans="28:39" hidden="1" x14ac:dyDescent="0.25">
      <c r="AB6292" s="14"/>
      <c r="AC6292" s="14"/>
      <c r="AG6292" s="10"/>
      <c r="AH6292" s="10"/>
      <c r="AL6292" s="84"/>
      <c r="AM6292" s="84"/>
    </row>
    <row r="6293" spans="28:39" hidden="1" x14ac:dyDescent="0.25">
      <c r="AB6293" s="14"/>
      <c r="AC6293" s="14"/>
      <c r="AG6293" s="10"/>
      <c r="AH6293" s="10"/>
      <c r="AL6293" s="84"/>
      <c r="AM6293" s="84"/>
    </row>
    <row r="6294" spans="28:39" hidden="1" x14ac:dyDescent="0.25">
      <c r="AB6294" s="14"/>
      <c r="AC6294" s="14"/>
      <c r="AG6294" s="10"/>
      <c r="AH6294" s="10"/>
      <c r="AL6294" s="84"/>
      <c r="AM6294" s="84"/>
    </row>
    <row r="6295" spans="28:39" hidden="1" x14ac:dyDescent="0.25">
      <c r="AB6295" s="14"/>
      <c r="AC6295" s="14"/>
      <c r="AG6295" s="10"/>
      <c r="AH6295" s="10"/>
      <c r="AL6295" s="84"/>
      <c r="AM6295" s="84"/>
    </row>
    <row r="6296" spans="28:39" hidden="1" x14ac:dyDescent="0.25">
      <c r="AB6296" s="14"/>
      <c r="AC6296" s="14"/>
      <c r="AG6296" s="10"/>
      <c r="AH6296" s="10"/>
      <c r="AL6296" s="84"/>
      <c r="AM6296" s="84"/>
    </row>
    <row r="6297" spans="28:39" hidden="1" x14ac:dyDescent="0.25">
      <c r="AB6297" s="14"/>
      <c r="AC6297" s="14"/>
      <c r="AG6297" s="10"/>
      <c r="AH6297" s="10"/>
      <c r="AL6297" s="84"/>
      <c r="AM6297" s="84"/>
    </row>
    <row r="6298" spans="28:39" hidden="1" x14ac:dyDescent="0.25">
      <c r="AB6298" s="14"/>
      <c r="AC6298" s="14"/>
      <c r="AG6298" s="10"/>
      <c r="AH6298" s="10"/>
      <c r="AL6298" s="84"/>
      <c r="AM6298" s="84"/>
    </row>
    <row r="6299" spans="28:39" hidden="1" x14ac:dyDescent="0.25">
      <c r="AB6299" s="14"/>
      <c r="AC6299" s="14"/>
      <c r="AG6299" s="10"/>
      <c r="AH6299" s="10"/>
      <c r="AL6299" s="84"/>
      <c r="AM6299" s="84"/>
    </row>
    <row r="6300" spans="28:39" hidden="1" x14ac:dyDescent="0.25">
      <c r="AB6300" s="14"/>
      <c r="AC6300" s="14"/>
      <c r="AG6300" s="10"/>
      <c r="AH6300" s="10"/>
      <c r="AL6300" s="84"/>
      <c r="AM6300" s="84"/>
    </row>
    <row r="6301" spans="28:39" hidden="1" x14ac:dyDescent="0.25">
      <c r="AB6301" s="14"/>
      <c r="AC6301" s="14"/>
      <c r="AG6301" s="10"/>
      <c r="AH6301" s="10"/>
      <c r="AL6301" s="84"/>
      <c r="AM6301" s="84"/>
    </row>
    <row r="6302" spans="28:39" hidden="1" x14ac:dyDescent="0.25">
      <c r="AB6302" s="14"/>
      <c r="AC6302" s="14"/>
      <c r="AG6302" s="10"/>
      <c r="AH6302" s="10"/>
      <c r="AL6302" s="84"/>
      <c r="AM6302" s="84"/>
    </row>
    <row r="6303" spans="28:39" hidden="1" x14ac:dyDescent="0.25">
      <c r="AB6303" s="14"/>
      <c r="AC6303" s="14"/>
      <c r="AG6303" s="10"/>
      <c r="AH6303" s="10"/>
      <c r="AL6303" s="84"/>
      <c r="AM6303" s="84"/>
    </row>
    <row r="6304" spans="28:39" hidden="1" x14ac:dyDescent="0.25">
      <c r="AB6304" s="14"/>
      <c r="AC6304" s="14"/>
      <c r="AG6304" s="10"/>
      <c r="AH6304" s="10"/>
      <c r="AL6304" s="84"/>
      <c r="AM6304" s="84"/>
    </row>
    <row r="6305" spans="28:39" hidden="1" x14ac:dyDescent="0.25">
      <c r="AB6305" s="14"/>
      <c r="AC6305" s="14"/>
      <c r="AG6305" s="10"/>
      <c r="AH6305" s="10"/>
      <c r="AL6305" s="84"/>
      <c r="AM6305" s="84"/>
    </row>
    <row r="6306" spans="28:39" hidden="1" x14ac:dyDescent="0.25">
      <c r="AB6306" s="14"/>
      <c r="AC6306" s="14"/>
      <c r="AG6306" s="10"/>
      <c r="AH6306" s="10"/>
      <c r="AL6306" s="84"/>
      <c r="AM6306" s="84"/>
    </row>
    <row r="6307" spans="28:39" hidden="1" x14ac:dyDescent="0.25">
      <c r="AB6307" s="14"/>
      <c r="AC6307" s="14"/>
      <c r="AG6307" s="10"/>
      <c r="AH6307" s="10"/>
      <c r="AL6307" s="84"/>
      <c r="AM6307" s="84"/>
    </row>
    <row r="6308" spans="28:39" hidden="1" x14ac:dyDescent="0.25">
      <c r="AB6308" s="14"/>
      <c r="AC6308" s="14"/>
      <c r="AG6308" s="10"/>
      <c r="AH6308" s="10"/>
      <c r="AL6308" s="84"/>
      <c r="AM6308" s="84"/>
    </row>
    <row r="6309" spans="28:39" hidden="1" x14ac:dyDescent="0.25">
      <c r="AB6309" s="14"/>
      <c r="AC6309" s="14"/>
      <c r="AG6309" s="10"/>
      <c r="AH6309" s="10"/>
      <c r="AL6309" s="84"/>
      <c r="AM6309" s="84"/>
    </row>
    <row r="6310" spans="28:39" hidden="1" x14ac:dyDescent="0.25">
      <c r="AB6310" s="14"/>
      <c r="AC6310" s="14"/>
      <c r="AG6310" s="10"/>
      <c r="AH6310" s="10"/>
      <c r="AL6310" s="84"/>
      <c r="AM6310" s="84"/>
    </row>
    <row r="6311" spans="28:39" hidden="1" x14ac:dyDescent="0.25">
      <c r="AB6311" s="14"/>
      <c r="AC6311" s="14"/>
      <c r="AG6311" s="10"/>
      <c r="AH6311" s="10"/>
      <c r="AL6311" s="84"/>
      <c r="AM6311" s="84"/>
    </row>
    <row r="6312" spans="28:39" hidden="1" x14ac:dyDescent="0.25">
      <c r="AB6312" s="14"/>
      <c r="AC6312" s="14"/>
      <c r="AG6312" s="10"/>
      <c r="AH6312" s="10"/>
      <c r="AL6312" s="84"/>
      <c r="AM6312" s="84"/>
    </row>
    <row r="6313" spans="28:39" hidden="1" x14ac:dyDescent="0.25">
      <c r="AB6313" s="14"/>
      <c r="AC6313" s="14"/>
      <c r="AG6313" s="10"/>
      <c r="AH6313" s="10"/>
      <c r="AL6313" s="84"/>
      <c r="AM6313" s="84"/>
    </row>
    <row r="6314" spans="28:39" hidden="1" x14ac:dyDescent="0.25">
      <c r="AB6314" s="14"/>
      <c r="AC6314" s="14"/>
      <c r="AG6314" s="10"/>
      <c r="AH6314" s="10"/>
      <c r="AL6314" s="84"/>
      <c r="AM6314" s="84"/>
    </row>
    <row r="6315" spans="28:39" hidden="1" x14ac:dyDescent="0.25">
      <c r="AB6315" s="14"/>
      <c r="AC6315" s="14"/>
      <c r="AG6315" s="10"/>
      <c r="AH6315" s="10"/>
      <c r="AL6315" s="84"/>
      <c r="AM6315" s="84"/>
    </row>
    <row r="6316" spans="28:39" hidden="1" x14ac:dyDescent="0.25">
      <c r="AB6316" s="14"/>
      <c r="AC6316" s="14"/>
      <c r="AG6316" s="10"/>
      <c r="AH6316" s="10"/>
      <c r="AL6316" s="84"/>
      <c r="AM6316" s="84"/>
    </row>
    <row r="6317" spans="28:39" hidden="1" x14ac:dyDescent="0.25">
      <c r="AB6317" s="14"/>
      <c r="AC6317" s="14"/>
      <c r="AG6317" s="10"/>
      <c r="AH6317" s="10"/>
      <c r="AL6317" s="84"/>
      <c r="AM6317" s="84"/>
    </row>
    <row r="6318" spans="28:39" hidden="1" x14ac:dyDescent="0.25">
      <c r="AB6318" s="14"/>
      <c r="AC6318" s="14"/>
      <c r="AG6318" s="10"/>
      <c r="AH6318" s="10"/>
      <c r="AL6318" s="84"/>
      <c r="AM6318" s="84"/>
    </row>
    <row r="6319" spans="28:39" hidden="1" x14ac:dyDescent="0.25">
      <c r="AB6319" s="14"/>
      <c r="AC6319" s="14"/>
      <c r="AG6319" s="10"/>
      <c r="AH6319" s="10"/>
      <c r="AL6319" s="84"/>
      <c r="AM6319" s="84"/>
    </row>
    <row r="6320" spans="28:39" hidden="1" x14ac:dyDescent="0.25">
      <c r="AB6320" s="14"/>
      <c r="AC6320" s="14"/>
      <c r="AG6320" s="10"/>
      <c r="AH6320" s="10"/>
      <c r="AL6320" s="84"/>
      <c r="AM6320" s="84"/>
    </row>
    <row r="6321" spans="28:39" hidden="1" x14ac:dyDescent="0.25">
      <c r="AB6321" s="14"/>
      <c r="AC6321" s="14"/>
      <c r="AG6321" s="10"/>
      <c r="AH6321" s="10"/>
      <c r="AL6321" s="84"/>
      <c r="AM6321" s="84"/>
    </row>
    <row r="6322" spans="28:39" hidden="1" x14ac:dyDescent="0.25">
      <c r="AB6322" s="14"/>
      <c r="AC6322" s="14"/>
      <c r="AG6322" s="10"/>
      <c r="AH6322" s="10"/>
      <c r="AL6322" s="84"/>
      <c r="AM6322" s="84"/>
    </row>
    <row r="6323" spans="28:39" hidden="1" x14ac:dyDescent="0.25">
      <c r="AB6323" s="14"/>
      <c r="AC6323" s="14"/>
      <c r="AG6323" s="10"/>
      <c r="AH6323" s="10"/>
      <c r="AL6323" s="84"/>
      <c r="AM6323" s="84"/>
    </row>
    <row r="6324" spans="28:39" hidden="1" x14ac:dyDescent="0.25">
      <c r="AB6324" s="14"/>
      <c r="AC6324" s="14"/>
      <c r="AG6324" s="10"/>
      <c r="AH6324" s="10"/>
      <c r="AL6324" s="84"/>
      <c r="AM6324" s="84"/>
    </row>
    <row r="6325" spans="28:39" hidden="1" x14ac:dyDescent="0.25">
      <c r="AB6325" s="14"/>
      <c r="AC6325" s="14"/>
      <c r="AG6325" s="10"/>
      <c r="AH6325" s="10"/>
      <c r="AL6325" s="84"/>
      <c r="AM6325" s="84"/>
    </row>
    <row r="6326" spans="28:39" hidden="1" x14ac:dyDescent="0.25">
      <c r="AB6326" s="14"/>
      <c r="AC6326" s="14"/>
      <c r="AG6326" s="10"/>
      <c r="AH6326" s="10"/>
      <c r="AL6326" s="84"/>
      <c r="AM6326" s="84"/>
    </row>
    <row r="6327" spans="28:39" hidden="1" x14ac:dyDescent="0.25">
      <c r="AB6327" s="14"/>
      <c r="AC6327" s="14"/>
      <c r="AG6327" s="10"/>
      <c r="AH6327" s="10"/>
      <c r="AL6327" s="84"/>
      <c r="AM6327" s="84"/>
    </row>
    <row r="6328" spans="28:39" hidden="1" x14ac:dyDescent="0.25">
      <c r="AB6328" s="14"/>
      <c r="AC6328" s="14"/>
      <c r="AG6328" s="10"/>
      <c r="AH6328" s="10"/>
      <c r="AL6328" s="84"/>
      <c r="AM6328" s="84"/>
    </row>
    <row r="6329" spans="28:39" hidden="1" x14ac:dyDescent="0.25">
      <c r="AB6329" s="14"/>
      <c r="AC6329" s="14"/>
      <c r="AG6329" s="10"/>
      <c r="AH6329" s="10"/>
      <c r="AL6329" s="84"/>
      <c r="AM6329" s="84"/>
    </row>
    <row r="6330" spans="28:39" hidden="1" x14ac:dyDescent="0.25">
      <c r="AB6330" s="14"/>
      <c r="AC6330" s="14"/>
      <c r="AG6330" s="10"/>
      <c r="AH6330" s="10"/>
      <c r="AL6330" s="84"/>
      <c r="AM6330" s="84"/>
    </row>
    <row r="6331" spans="28:39" hidden="1" x14ac:dyDescent="0.25">
      <c r="AB6331" s="14"/>
      <c r="AC6331" s="14"/>
      <c r="AG6331" s="10"/>
      <c r="AH6331" s="10"/>
      <c r="AL6331" s="84"/>
      <c r="AM6331" s="84"/>
    </row>
    <row r="6332" spans="28:39" hidden="1" x14ac:dyDescent="0.25">
      <c r="AB6332" s="14"/>
      <c r="AC6332" s="14"/>
      <c r="AG6332" s="10"/>
      <c r="AH6332" s="10"/>
      <c r="AL6332" s="84"/>
      <c r="AM6332" s="84"/>
    </row>
    <row r="6333" spans="28:39" hidden="1" x14ac:dyDescent="0.25">
      <c r="AB6333" s="14"/>
      <c r="AC6333" s="14"/>
      <c r="AG6333" s="10"/>
      <c r="AH6333" s="10"/>
      <c r="AL6333" s="84"/>
      <c r="AM6333" s="84"/>
    </row>
    <row r="6334" spans="28:39" hidden="1" x14ac:dyDescent="0.25">
      <c r="AB6334" s="14"/>
      <c r="AC6334" s="14"/>
      <c r="AG6334" s="10"/>
      <c r="AH6334" s="10"/>
      <c r="AL6334" s="84"/>
      <c r="AM6334" s="84"/>
    </row>
    <row r="6335" spans="28:39" hidden="1" x14ac:dyDescent="0.25">
      <c r="AB6335" s="14"/>
      <c r="AC6335" s="14"/>
      <c r="AG6335" s="10"/>
      <c r="AH6335" s="10"/>
      <c r="AL6335" s="84"/>
      <c r="AM6335" s="84"/>
    </row>
    <row r="6336" spans="28:39" hidden="1" x14ac:dyDescent="0.25">
      <c r="AB6336" s="14"/>
      <c r="AC6336" s="14"/>
      <c r="AG6336" s="10"/>
      <c r="AH6336" s="10"/>
      <c r="AL6336" s="84"/>
      <c r="AM6336" s="84"/>
    </row>
    <row r="6337" spans="28:39" hidden="1" x14ac:dyDescent="0.25">
      <c r="AB6337" s="14"/>
      <c r="AC6337" s="14"/>
      <c r="AG6337" s="10"/>
      <c r="AH6337" s="10"/>
      <c r="AL6337" s="84"/>
      <c r="AM6337" s="84"/>
    </row>
    <row r="6338" spans="28:39" hidden="1" x14ac:dyDescent="0.25">
      <c r="AB6338" s="14"/>
      <c r="AC6338" s="14"/>
      <c r="AG6338" s="10"/>
      <c r="AH6338" s="10"/>
      <c r="AL6338" s="84"/>
      <c r="AM6338" s="84"/>
    </row>
    <row r="6339" spans="28:39" hidden="1" x14ac:dyDescent="0.25">
      <c r="AB6339" s="14"/>
      <c r="AC6339" s="14"/>
      <c r="AG6339" s="10"/>
      <c r="AH6339" s="10"/>
      <c r="AL6339" s="84"/>
      <c r="AM6339" s="84"/>
    </row>
    <row r="6340" spans="28:39" hidden="1" x14ac:dyDescent="0.25">
      <c r="AB6340" s="14"/>
      <c r="AC6340" s="14"/>
      <c r="AG6340" s="10"/>
      <c r="AH6340" s="10"/>
      <c r="AL6340" s="84"/>
      <c r="AM6340" s="84"/>
    </row>
    <row r="6341" spans="28:39" hidden="1" x14ac:dyDescent="0.25">
      <c r="AB6341" s="14"/>
      <c r="AC6341" s="14"/>
      <c r="AG6341" s="10"/>
      <c r="AH6341" s="10"/>
      <c r="AL6341" s="84"/>
      <c r="AM6341" s="84"/>
    </row>
    <row r="6342" spans="28:39" hidden="1" x14ac:dyDescent="0.25">
      <c r="AB6342" s="14"/>
      <c r="AC6342" s="14"/>
      <c r="AG6342" s="10"/>
      <c r="AH6342" s="10"/>
      <c r="AL6342" s="84"/>
      <c r="AM6342" s="84"/>
    </row>
    <row r="6343" spans="28:39" hidden="1" x14ac:dyDescent="0.25">
      <c r="AB6343" s="14"/>
      <c r="AC6343" s="14"/>
      <c r="AG6343" s="10"/>
      <c r="AH6343" s="10"/>
      <c r="AL6343" s="84"/>
      <c r="AM6343" s="84"/>
    </row>
    <row r="6344" spans="28:39" hidden="1" x14ac:dyDescent="0.25">
      <c r="AB6344" s="14"/>
      <c r="AC6344" s="14"/>
      <c r="AG6344" s="10"/>
      <c r="AH6344" s="10"/>
      <c r="AL6344" s="84"/>
      <c r="AM6344" s="84"/>
    </row>
    <row r="6345" spans="28:39" hidden="1" x14ac:dyDescent="0.25">
      <c r="AB6345" s="14"/>
      <c r="AC6345" s="14"/>
      <c r="AG6345" s="10"/>
      <c r="AH6345" s="10"/>
      <c r="AL6345" s="84"/>
      <c r="AM6345" s="84"/>
    </row>
    <row r="6346" spans="28:39" hidden="1" x14ac:dyDescent="0.25">
      <c r="AB6346" s="14"/>
      <c r="AC6346" s="14"/>
      <c r="AG6346" s="10"/>
      <c r="AH6346" s="10"/>
      <c r="AL6346" s="84"/>
      <c r="AM6346" s="84"/>
    </row>
    <row r="6347" spans="28:39" hidden="1" x14ac:dyDescent="0.25">
      <c r="AB6347" s="14"/>
      <c r="AC6347" s="14"/>
      <c r="AG6347" s="10"/>
      <c r="AH6347" s="10"/>
      <c r="AL6347" s="84"/>
      <c r="AM6347" s="84"/>
    </row>
    <row r="6348" spans="28:39" hidden="1" x14ac:dyDescent="0.25">
      <c r="AB6348" s="14"/>
      <c r="AC6348" s="14"/>
      <c r="AG6348" s="10"/>
      <c r="AH6348" s="10"/>
      <c r="AL6348" s="84"/>
      <c r="AM6348" s="84"/>
    </row>
    <row r="6349" spans="28:39" hidden="1" x14ac:dyDescent="0.25">
      <c r="AB6349" s="14"/>
      <c r="AC6349" s="14"/>
      <c r="AG6349" s="10"/>
      <c r="AH6349" s="10"/>
      <c r="AL6349" s="84"/>
      <c r="AM6349" s="84"/>
    </row>
    <row r="6350" spans="28:39" hidden="1" x14ac:dyDescent="0.25">
      <c r="AB6350" s="14"/>
      <c r="AC6350" s="14"/>
      <c r="AG6350" s="10"/>
      <c r="AH6350" s="10"/>
      <c r="AL6350" s="84"/>
      <c r="AM6350" s="84"/>
    </row>
    <row r="6351" spans="28:39" hidden="1" x14ac:dyDescent="0.25">
      <c r="AB6351" s="14"/>
      <c r="AC6351" s="14"/>
      <c r="AG6351" s="10"/>
      <c r="AH6351" s="10"/>
      <c r="AL6351" s="84"/>
      <c r="AM6351" s="84"/>
    </row>
    <row r="6352" spans="28:39" hidden="1" x14ac:dyDescent="0.25">
      <c r="AB6352" s="14"/>
      <c r="AC6352" s="14"/>
      <c r="AG6352" s="10"/>
      <c r="AH6352" s="10"/>
      <c r="AL6352" s="84"/>
      <c r="AM6352" s="84"/>
    </row>
    <row r="6353" spans="28:39" hidden="1" x14ac:dyDescent="0.25">
      <c r="AB6353" s="14"/>
      <c r="AC6353" s="14"/>
      <c r="AG6353" s="10"/>
      <c r="AH6353" s="10"/>
      <c r="AL6353" s="84"/>
      <c r="AM6353" s="84"/>
    </row>
    <row r="6354" spans="28:39" hidden="1" x14ac:dyDescent="0.25">
      <c r="AB6354" s="14"/>
      <c r="AC6354" s="14"/>
      <c r="AG6354" s="10"/>
      <c r="AH6354" s="10"/>
      <c r="AL6354" s="84"/>
      <c r="AM6354" s="84"/>
    </row>
    <row r="6355" spans="28:39" hidden="1" x14ac:dyDescent="0.25">
      <c r="AB6355" s="14"/>
      <c r="AC6355" s="14"/>
      <c r="AG6355" s="10"/>
      <c r="AH6355" s="10"/>
      <c r="AL6355" s="84"/>
      <c r="AM6355" s="84"/>
    </row>
    <row r="6356" spans="28:39" hidden="1" x14ac:dyDescent="0.25">
      <c r="AB6356" s="14"/>
      <c r="AC6356" s="14"/>
      <c r="AG6356" s="10"/>
      <c r="AH6356" s="10"/>
      <c r="AL6356" s="84"/>
      <c r="AM6356" s="84"/>
    </row>
    <row r="6357" spans="28:39" hidden="1" x14ac:dyDescent="0.25">
      <c r="AB6357" s="14"/>
      <c r="AC6357" s="14"/>
      <c r="AG6357" s="10"/>
      <c r="AH6357" s="10"/>
      <c r="AL6357" s="84"/>
      <c r="AM6357" s="84"/>
    </row>
    <row r="6358" spans="28:39" hidden="1" x14ac:dyDescent="0.25">
      <c r="AB6358" s="14"/>
      <c r="AC6358" s="14"/>
      <c r="AG6358" s="10"/>
      <c r="AH6358" s="10"/>
      <c r="AL6358" s="84"/>
      <c r="AM6358" s="84"/>
    </row>
    <row r="6359" spans="28:39" hidden="1" x14ac:dyDescent="0.25">
      <c r="AB6359" s="14"/>
      <c r="AC6359" s="14"/>
      <c r="AG6359" s="10"/>
      <c r="AH6359" s="10"/>
      <c r="AL6359" s="84"/>
      <c r="AM6359" s="84"/>
    </row>
    <row r="6360" spans="28:39" hidden="1" x14ac:dyDescent="0.25">
      <c r="AB6360" s="14"/>
      <c r="AC6360" s="14"/>
      <c r="AG6360" s="10"/>
      <c r="AH6360" s="10"/>
      <c r="AL6360" s="84"/>
      <c r="AM6360" s="84"/>
    </row>
    <row r="6361" spans="28:39" hidden="1" x14ac:dyDescent="0.25">
      <c r="AB6361" s="14"/>
      <c r="AC6361" s="14"/>
      <c r="AG6361" s="10"/>
      <c r="AH6361" s="10"/>
      <c r="AL6361" s="84"/>
      <c r="AM6361" s="84"/>
    </row>
    <row r="6362" spans="28:39" hidden="1" x14ac:dyDescent="0.25">
      <c r="AB6362" s="14"/>
      <c r="AC6362" s="14"/>
      <c r="AG6362" s="10"/>
      <c r="AH6362" s="10"/>
      <c r="AL6362" s="84"/>
      <c r="AM6362" s="84"/>
    </row>
    <row r="6363" spans="28:39" hidden="1" x14ac:dyDescent="0.25">
      <c r="AB6363" s="14"/>
      <c r="AC6363" s="14"/>
      <c r="AG6363" s="10"/>
      <c r="AH6363" s="10"/>
      <c r="AL6363" s="84"/>
      <c r="AM6363" s="84"/>
    </row>
    <row r="6364" spans="28:39" hidden="1" x14ac:dyDescent="0.25">
      <c r="AB6364" s="14"/>
      <c r="AC6364" s="14"/>
      <c r="AG6364" s="10"/>
      <c r="AH6364" s="10"/>
      <c r="AL6364" s="84"/>
      <c r="AM6364" s="84"/>
    </row>
    <row r="6365" spans="28:39" hidden="1" x14ac:dyDescent="0.25">
      <c r="AB6365" s="14"/>
      <c r="AC6365" s="14"/>
      <c r="AG6365" s="10"/>
      <c r="AH6365" s="10"/>
      <c r="AL6365" s="84"/>
      <c r="AM6365" s="84"/>
    </row>
    <row r="6366" spans="28:39" hidden="1" x14ac:dyDescent="0.25">
      <c r="AB6366" s="14"/>
      <c r="AC6366" s="14"/>
      <c r="AG6366" s="10"/>
      <c r="AH6366" s="10"/>
      <c r="AL6366" s="84"/>
      <c r="AM6366" s="84"/>
    </row>
    <row r="6367" spans="28:39" hidden="1" x14ac:dyDescent="0.25">
      <c r="AB6367" s="14"/>
      <c r="AC6367" s="14"/>
      <c r="AG6367" s="10"/>
      <c r="AH6367" s="10"/>
      <c r="AL6367" s="84"/>
      <c r="AM6367" s="84"/>
    </row>
    <row r="6368" spans="28:39" hidden="1" x14ac:dyDescent="0.25">
      <c r="AB6368" s="14"/>
      <c r="AC6368" s="14"/>
      <c r="AG6368" s="10"/>
      <c r="AH6368" s="10"/>
      <c r="AL6368" s="84"/>
      <c r="AM6368" s="84"/>
    </row>
    <row r="6369" spans="28:39" hidden="1" x14ac:dyDescent="0.25">
      <c r="AB6369" s="14"/>
      <c r="AC6369" s="14"/>
      <c r="AG6369" s="10"/>
      <c r="AH6369" s="10"/>
      <c r="AL6369" s="84"/>
      <c r="AM6369" s="84"/>
    </row>
    <row r="6370" spans="28:39" hidden="1" x14ac:dyDescent="0.25">
      <c r="AB6370" s="14"/>
      <c r="AC6370" s="14"/>
      <c r="AG6370" s="10"/>
      <c r="AH6370" s="10"/>
      <c r="AL6370" s="84"/>
      <c r="AM6370" s="84"/>
    </row>
    <row r="6371" spans="28:39" hidden="1" x14ac:dyDescent="0.25">
      <c r="AB6371" s="14"/>
      <c r="AC6371" s="14"/>
      <c r="AG6371" s="10"/>
      <c r="AH6371" s="10"/>
      <c r="AL6371" s="84"/>
      <c r="AM6371" s="84"/>
    </row>
    <row r="6372" spans="28:39" hidden="1" x14ac:dyDescent="0.25">
      <c r="AB6372" s="14"/>
      <c r="AC6372" s="14"/>
      <c r="AG6372" s="10"/>
      <c r="AH6372" s="10"/>
      <c r="AL6372" s="84"/>
      <c r="AM6372" s="84"/>
    </row>
    <row r="6373" spans="28:39" hidden="1" x14ac:dyDescent="0.25">
      <c r="AB6373" s="14"/>
      <c r="AC6373" s="14"/>
      <c r="AG6373" s="10"/>
      <c r="AH6373" s="10"/>
      <c r="AL6373" s="84"/>
      <c r="AM6373" s="84"/>
    </row>
    <row r="6374" spans="28:39" hidden="1" x14ac:dyDescent="0.25">
      <c r="AB6374" s="14"/>
      <c r="AC6374" s="14"/>
      <c r="AG6374" s="10"/>
      <c r="AH6374" s="10"/>
      <c r="AL6374" s="84"/>
      <c r="AM6374" s="84"/>
    </row>
    <row r="6375" spans="28:39" hidden="1" x14ac:dyDescent="0.25">
      <c r="AB6375" s="14"/>
      <c r="AC6375" s="14"/>
      <c r="AG6375" s="10"/>
      <c r="AH6375" s="10"/>
      <c r="AL6375" s="84"/>
      <c r="AM6375" s="84"/>
    </row>
    <row r="6376" spans="28:39" hidden="1" x14ac:dyDescent="0.25">
      <c r="AB6376" s="14"/>
      <c r="AC6376" s="14"/>
      <c r="AG6376" s="10"/>
      <c r="AH6376" s="10"/>
      <c r="AL6376" s="84"/>
      <c r="AM6376" s="84"/>
    </row>
    <row r="6377" spans="28:39" hidden="1" x14ac:dyDescent="0.25">
      <c r="AB6377" s="14"/>
      <c r="AC6377" s="14"/>
      <c r="AG6377" s="10"/>
      <c r="AH6377" s="10"/>
      <c r="AL6377" s="84"/>
      <c r="AM6377" s="84"/>
    </row>
    <row r="6378" spans="28:39" hidden="1" x14ac:dyDescent="0.25">
      <c r="AB6378" s="14"/>
      <c r="AC6378" s="14"/>
      <c r="AG6378" s="10"/>
      <c r="AH6378" s="10"/>
      <c r="AL6378" s="84"/>
      <c r="AM6378" s="84"/>
    </row>
    <row r="6379" spans="28:39" hidden="1" x14ac:dyDescent="0.25">
      <c r="AB6379" s="14"/>
      <c r="AC6379" s="14"/>
      <c r="AG6379" s="10"/>
      <c r="AH6379" s="10"/>
      <c r="AL6379" s="84"/>
      <c r="AM6379" s="84"/>
    </row>
    <row r="6380" spans="28:39" hidden="1" x14ac:dyDescent="0.25">
      <c r="AB6380" s="14"/>
      <c r="AC6380" s="14"/>
      <c r="AG6380" s="10"/>
      <c r="AH6380" s="10"/>
      <c r="AL6380" s="84"/>
      <c r="AM6380" s="84"/>
    </row>
    <row r="6381" spans="28:39" hidden="1" x14ac:dyDescent="0.25">
      <c r="AB6381" s="14"/>
      <c r="AC6381" s="14"/>
      <c r="AG6381" s="10"/>
      <c r="AH6381" s="10"/>
      <c r="AL6381" s="84"/>
      <c r="AM6381" s="84"/>
    </row>
    <row r="6382" spans="28:39" hidden="1" x14ac:dyDescent="0.25">
      <c r="AB6382" s="14"/>
      <c r="AC6382" s="14"/>
      <c r="AG6382" s="10"/>
      <c r="AH6382" s="10"/>
      <c r="AL6382" s="84"/>
      <c r="AM6382" s="84"/>
    </row>
    <row r="6383" spans="28:39" hidden="1" x14ac:dyDescent="0.25">
      <c r="AB6383" s="14"/>
      <c r="AC6383" s="14"/>
      <c r="AG6383" s="10"/>
      <c r="AH6383" s="10"/>
      <c r="AL6383" s="84"/>
      <c r="AM6383" s="84"/>
    </row>
    <row r="6384" spans="28:39" hidden="1" x14ac:dyDescent="0.25">
      <c r="AB6384" s="14"/>
      <c r="AC6384" s="14"/>
      <c r="AG6384" s="10"/>
      <c r="AH6384" s="10"/>
      <c r="AL6384" s="84"/>
      <c r="AM6384" s="84"/>
    </row>
    <row r="6385" spans="28:39" hidden="1" x14ac:dyDescent="0.25">
      <c r="AB6385" s="14"/>
      <c r="AC6385" s="14"/>
      <c r="AG6385" s="10"/>
      <c r="AH6385" s="10"/>
      <c r="AL6385" s="84"/>
      <c r="AM6385" s="84"/>
    </row>
    <row r="6386" spans="28:39" hidden="1" x14ac:dyDescent="0.25">
      <c r="AB6386" s="14"/>
      <c r="AC6386" s="14"/>
      <c r="AG6386" s="10"/>
      <c r="AH6386" s="10"/>
      <c r="AL6386" s="84"/>
      <c r="AM6386" s="84"/>
    </row>
    <row r="6387" spans="28:39" hidden="1" x14ac:dyDescent="0.25">
      <c r="AB6387" s="14"/>
      <c r="AC6387" s="14"/>
      <c r="AG6387" s="10"/>
      <c r="AH6387" s="10"/>
      <c r="AL6387" s="84"/>
      <c r="AM6387" s="84"/>
    </row>
    <row r="6388" spans="28:39" hidden="1" x14ac:dyDescent="0.25">
      <c r="AB6388" s="14"/>
      <c r="AC6388" s="14"/>
      <c r="AG6388" s="10"/>
      <c r="AH6388" s="10"/>
      <c r="AL6388" s="84"/>
      <c r="AM6388" s="84"/>
    </row>
    <row r="6389" spans="28:39" hidden="1" x14ac:dyDescent="0.25">
      <c r="AB6389" s="14"/>
      <c r="AC6389" s="14"/>
      <c r="AG6389" s="10"/>
      <c r="AH6389" s="10"/>
      <c r="AL6389" s="84"/>
      <c r="AM6389" s="84"/>
    </row>
    <row r="6390" spans="28:39" hidden="1" x14ac:dyDescent="0.25">
      <c r="AB6390" s="14"/>
      <c r="AC6390" s="14"/>
      <c r="AG6390" s="10"/>
      <c r="AH6390" s="10"/>
      <c r="AL6390" s="84"/>
      <c r="AM6390" s="84"/>
    </row>
    <row r="6391" spans="28:39" hidden="1" x14ac:dyDescent="0.25">
      <c r="AB6391" s="14"/>
      <c r="AC6391" s="14"/>
      <c r="AG6391" s="10"/>
      <c r="AH6391" s="10"/>
      <c r="AL6391" s="84"/>
      <c r="AM6391" s="84"/>
    </row>
    <row r="6392" spans="28:39" hidden="1" x14ac:dyDescent="0.25">
      <c r="AB6392" s="14"/>
      <c r="AC6392" s="14"/>
      <c r="AG6392" s="10"/>
      <c r="AH6392" s="10"/>
      <c r="AL6392" s="84"/>
      <c r="AM6392" s="84"/>
    </row>
    <row r="6393" spans="28:39" hidden="1" x14ac:dyDescent="0.25">
      <c r="AB6393" s="14"/>
      <c r="AC6393" s="14"/>
      <c r="AG6393" s="10"/>
      <c r="AH6393" s="10"/>
      <c r="AL6393" s="84"/>
      <c r="AM6393" s="84"/>
    </row>
    <row r="6394" spans="28:39" hidden="1" x14ac:dyDescent="0.25">
      <c r="AB6394" s="14"/>
      <c r="AC6394" s="14"/>
      <c r="AG6394" s="10"/>
      <c r="AH6394" s="10"/>
      <c r="AL6394" s="84"/>
      <c r="AM6394" s="84"/>
    </row>
    <row r="6395" spans="28:39" hidden="1" x14ac:dyDescent="0.25">
      <c r="AB6395" s="14"/>
      <c r="AC6395" s="14"/>
      <c r="AG6395" s="10"/>
      <c r="AH6395" s="10"/>
      <c r="AL6395" s="84"/>
      <c r="AM6395" s="84"/>
    </row>
    <row r="6396" spans="28:39" hidden="1" x14ac:dyDescent="0.25">
      <c r="AB6396" s="14"/>
      <c r="AC6396" s="14"/>
      <c r="AG6396" s="10"/>
      <c r="AH6396" s="10"/>
      <c r="AL6396" s="84"/>
      <c r="AM6396" s="84"/>
    </row>
    <row r="6397" spans="28:39" hidden="1" x14ac:dyDescent="0.25">
      <c r="AB6397" s="14"/>
      <c r="AC6397" s="14"/>
      <c r="AG6397" s="10"/>
      <c r="AH6397" s="10"/>
      <c r="AL6397" s="84"/>
      <c r="AM6397" s="84"/>
    </row>
    <row r="6398" spans="28:39" hidden="1" x14ac:dyDescent="0.25">
      <c r="AB6398" s="14"/>
      <c r="AC6398" s="14"/>
      <c r="AG6398" s="10"/>
      <c r="AH6398" s="10"/>
      <c r="AL6398" s="84"/>
      <c r="AM6398" s="84"/>
    </row>
    <row r="6399" spans="28:39" hidden="1" x14ac:dyDescent="0.25">
      <c r="AB6399" s="14"/>
      <c r="AC6399" s="14"/>
      <c r="AG6399" s="10"/>
      <c r="AH6399" s="10"/>
      <c r="AL6399" s="84"/>
      <c r="AM6399" s="84"/>
    </row>
    <row r="6400" spans="28:39" hidden="1" x14ac:dyDescent="0.25">
      <c r="AB6400" s="14"/>
      <c r="AC6400" s="14"/>
      <c r="AG6400" s="10"/>
      <c r="AH6400" s="10"/>
      <c r="AL6400" s="84"/>
      <c r="AM6400" s="84"/>
    </row>
    <row r="6401" spans="28:39" hidden="1" x14ac:dyDescent="0.25">
      <c r="AB6401" s="14"/>
      <c r="AC6401" s="14"/>
      <c r="AG6401" s="10"/>
      <c r="AH6401" s="10"/>
      <c r="AL6401" s="84"/>
      <c r="AM6401" s="84"/>
    </row>
    <row r="6402" spans="28:39" hidden="1" x14ac:dyDescent="0.25">
      <c r="AB6402" s="14"/>
      <c r="AC6402" s="14"/>
      <c r="AG6402" s="10"/>
      <c r="AH6402" s="10"/>
      <c r="AL6402" s="84"/>
      <c r="AM6402" s="84"/>
    </row>
    <row r="6403" spans="28:39" hidden="1" x14ac:dyDescent="0.25">
      <c r="AB6403" s="14"/>
      <c r="AC6403" s="14"/>
      <c r="AG6403" s="10"/>
      <c r="AH6403" s="10"/>
      <c r="AL6403" s="84"/>
      <c r="AM6403" s="84"/>
    </row>
    <row r="6404" spans="28:39" hidden="1" x14ac:dyDescent="0.25">
      <c r="AB6404" s="14"/>
      <c r="AC6404" s="14"/>
      <c r="AG6404" s="10"/>
      <c r="AH6404" s="10"/>
      <c r="AL6404" s="84"/>
      <c r="AM6404" s="84"/>
    </row>
    <row r="6405" spans="28:39" hidden="1" x14ac:dyDescent="0.25">
      <c r="AB6405" s="14"/>
      <c r="AC6405" s="14"/>
      <c r="AG6405" s="10"/>
      <c r="AH6405" s="10"/>
      <c r="AL6405" s="84"/>
      <c r="AM6405" s="84"/>
    </row>
    <row r="6406" spans="28:39" hidden="1" x14ac:dyDescent="0.25">
      <c r="AB6406" s="14"/>
      <c r="AC6406" s="14"/>
      <c r="AG6406" s="10"/>
      <c r="AH6406" s="10"/>
      <c r="AL6406" s="84"/>
      <c r="AM6406" s="84"/>
    </row>
    <row r="6407" spans="28:39" hidden="1" x14ac:dyDescent="0.25">
      <c r="AB6407" s="14"/>
      <c r="AC6407" s="14"/>
      <c r="AG6407" s="10"/>
      <c r="AH6407" s="10"/>
      <c r="AL6407" s="84"/>
      <c r="AM6407" s="84"/>
    </row>
    <row r="6408" spans="28:39" hidden="1" x14ac:dyDescent="0.25">
      <c r="AB6408" s="14"/>
      <c r="AC6408" s="14"/>
      <c r="AG6408" s="10"/>
      <c r="AH6408" s="10"/>
      <c r="AL6408" s="84"/>
      <c r="AM6408" s="84"/>
    </row>
    <row r="6409" spans="28:39" hidden="1" x14ac:dyDescent="0.25">
      <c r="AB6409" s="14"/>
      <c r="AC6409" s="14"/>
      <c r="AG6409" s="10"/>
      <c r="AH6409" s="10"/>
      <c r="AL6409" s="84"/>
      <c r="AM6409" s="84"/>
    </row>
    <row r="6410" spans="28:39" hidden="1" x14ac:dyDescent="0.25">
      <c r="AB6410" s="14"/>
      <c r="AC6410" s="14"/>
      <c r="AG6410" s="10"/>
      <c r="AH6410" s="10"/>
      <c r="AL6410" s="84"/>
      <c r="AM6410" s="84"/>
    </row>
    <row r="6411" spans="28:39" hidden="1" x14ac:dyDescent="0.25">
      <c r="AB6411" s="14"/>
      <c r="AC6411" s="14"/>
      <c r="AG6411" s="10"/>
      <c r="AH6411" s="10"/>
      <c r="AL6411" s="84"/>
      <c r="AM6411" s="84"/>
    </row>
    <row r="6412" spans="28:39" hidden="1" x14ac:dyDescent="0.25">
      <c r="AB6412" s="14"/>
      <c r="AC6412" s="14"/>
      <c r="AG6412" s="10"/>
      <c r="AH6412" s="10"/>
      <c r="AL6412" s="84"/>
      <c r="AM6412" s="84"/>
    </row>
    <row r="6413" spans="28:39" hidden="1" x14ac:dyDescent="0.25">
      <c r="AB6413" s="14"/>
      <c r="AC6413" s="14"/>
      <c r="AG6413" s="10"/>
      <c r="AH6413" s="10"/>
      <c r="AL6413" s="84"/>
      <c r="AM6413" s="84"/>
    </row>
    <row r="6414" spans="28:39" hidden="1" x14ac:dyDescent="0.25">
      <c r="AB6414" s="14"/>
      <c r="AC6414" s="14"/>
      <c r="AG6414" s="10"/>
      <c r="AH6414" s="10"/>
      <c r="AL6414" s="84"/>
      <c r="AM6414" s="84"/>
    </row>
    <row r="6415" spans="28:39" hidden="1" x14ac:dyDescent="0.25">
      <c r="AB6415" s="14"/>
      <c r="AC6415" s="14"/>
      <c r="AG6415" s="10"/>
      <c r="AH6415" s="10"/>
      <c r="AL6415" s="84"/>
      <c r="AM6415" s="84"/>
    </row>
    <row r="6416" spans="28:39" hidden="1" x14ac:dyDescent="0.25">
      <c r="AB6416" s="14"/>
      <c r="AC6416" s="14"/>
      <c r="AG6416" s="10"/>
      <c r="AH6416" s="10"/>
      <c r="AL6416" s="84"/>
      <c r="AM6416" s="84"/>
    </row>
    <row r="6417" spans="28:39" hidden="1" x14ac:dyDescent="0.25">
      <c r="AB6417" s="14"/>
      <c r="AC6417" s="14"/>
      <c r="AG6417" s="10"/>
      <c r="AH6417" s="10"/>
      <c r="AL6417" s="84"/>
      <c r="AM6417" s="84"/>
    </row>
    <row r="6418" spans="28:39" hidden="1" x14ac:dyDescent="0.25">
      <c r="AB6418" s="14"/>
      <c r="AC6418" s="14"/>
      <c r="AG6418" s="10"/>
      <c r="AH6418" s="10"/>
      <c r="AL6418" s="84"/>
      <c r="AM6418" s="84"/>
    </row>
    <row r="6419" spans="28:39" hidden="1" x14ac:dyDescent="0.25">
      <c r="AB6419" s="14"/>
      <c r="AC6419" s="14"/>
      <c r="AG6419" s="10"/>
      <c r="AH6419" s="10"/>
      <c r="AL6419" s="84"/>
      <c r="AM6419" s="84"/>
    </row>
    <row r="6420" spans="28:39" hidden="1" x14ac:dyDescent="0.25">
      <c r="AB6420" s="14"/>
      <c r="AC6420" s="14"/>
      <c r="AG6420" s="10"/>
      <c r="AH6420" s="10"/>
      <c r="AL6420" s="84"/>
      <c r="AM6420" s="84"/>
    </row>
    <row r="6421" spans="28:39" hidden="1" x14ac:dyDescent="0.25">
      <c r="AB6421" s="14"/>
      <c r="AC6421" s="14"/>
      <c r="AG6421" s="10"/>
      <c r="AH6421" s="10"/>
      <c r="AL6421" s="84"/>
      <c r="AM6421" s="84"/>
    </row>
    <row r="6422" spans="28:39" hidden="1" x14ac:dyDescent="0.25">
      <c r="AB6422" s="14"/>
      <c r="AC6422" s="14"/>
      <c r="AG6422" s="10"/>
      <c r="AH6422" s="10"/>
      <c r="AL6422" s="84"/>
      <c r="AM6422" s="84"/>
    </row>
    <row r="6423" spans="28:39" hidden="1" x14ac:dyDescent="0.25">
      <c r="AB6423" s="14"/>
      <c r="AC6423" s="14"/>
      <c r="AG6423" s="10"/>
      <c r="AH6423" s="10"/>
      <c r="AL6423" s="84"/>
      <c r="AM6423" s="84"/>
    </row>
    <row r="6424" spans="28:39" hidden="1" x14ac:dyDescent="0.25">
      <c r="AB6424" s="14"/>
      <c r="AC6424" s="14"/>
      <c r="AG6424" s="10"/>
      <c r="AH6424" s="10"/>
      <c r="AL6424" s="84"/>
      <c r="AM6424" s="84"/>
    </row>
    <row r="6425" spans="28:39" hidden="1" x14ac:dyDescent="0.25">
      <c r="AB6425" s="14"/>
      <c r="AC6425" s="14"/>
      <c r="AG6425" s="10"/>
      <c r="AH6425" s="10"/>
      <c r="AL6425" s="84"/>
      <c r="AM6425" s="84"/>
    </row>
    <row r="6426" spans="28:39" hidden="1" x14ac:dyDescent="0.25">
      <c r="AB6426" s="14"/>
      <c r="AC6426" s="14"/>
      <c r="AG6426" s="10"/>
      <c r="AH6426" s="10"/>
      <c r="AL6426" s="84"/>
      <c r="AM6426" s="84"/>
    </row>
    <row r="6427" spans="28:39" hidden="1" x14ac:dyDescent="0.25">
      <c r="AB6427" s="14"/>
      <c r="AC6427" s="14"/>
      <c r="AG6427" s="10"/>
      <c r="AH6427" s="10"/>
      <c r="AL6427" s="84"/>
      <c r="AM6427" s="84"/>
    </row>
    <row r="6428" spans="28:39" hidden="1" x14ac:dyDescent="0.25">
      <c r="AB6428" s="14"/>
      <c r="AC6428" s="14"/>
      <c r="AG6428" s="10"/>
      <c r="AH6428" s="10"/>
      <c r="AL6428" s="84"/>
      <c r="AM6428" s="84"/>
    </row>
    <row r="6429" spans="28:39" hidden="1" x14ac:dyDescent="0.25">
      <c r="AB6429" s="14"/>
      <c r="AC6429" s="14"/>
      <c r="AG6429" s="10"/>
      <c r="AH6429" s="10"/>
      <c r="AL6429" s="84"/>
      <c r="AM6429" s="84"/>
    </row>
    <row r="6430" spans="28:39" hidden="1" x14ac:dyDescent="0.25">
      <c r="AB6430" s="14"/>
      <c r="AC6430" s="14"/>
      <c r="AG6430" s="10"/>
      <c r="AH6430" s="10"/>
      <c r="AL6430" s="84"/>
      <c r="AM6430" s="84"/>
    </row>
    <row r="6431" spans="28:39" hidden="1" x14ac:dyDescent="0.25">
      <c r="AB6431" s="14"/>
      <c r="AC6431" s="14"/>
      <c r="AG6431" s="10"/>
      <c r="AH6431" s="10"/>
      <c r="AL6431" s="84"/>
      <c r="AM6431" s="84"/>
    </row>
    <row r="6432" spans="28:39" hidden="1" x14ac:dyDescent="0.25">
      <c r="AB6432" s="14"/>
      <c r="AC6432" s="14"/>
      <c r="AG6432" s="10"/>
      <c r="AH6432" s="10"/>
      <c r="AL6432" s="84"/>
      <c r="AM6432" s="84"/>
    </row>
    <row r="6433" spans="28:39" hidden="1" x14ac:dyDescent="0.25">
      <c r="AB6433" s="14"/>
      <c r="AC6433" s="14"/>
      <c r="AG6433" s="10"/>
      <c r="AH6433" s="10"/>
      <c r="AL6433" s="84"/>
      <c r="AM6433" s="84"/>
    </row>
    <row r="6434" spans="28:39" hidden="1" x14ac:dyDescent="0.25">
      <c r="AB6434" s="14"/>
      <c r="AC6434" s="14"/>
      <c r="AG6434" s="10"/>
      <c r="AH6434" s="10"/>
      <c r="AL6434" s="84"/>
      <c r="AM6434" s="84"/>
    </row>
    <row r="6435" spans="28:39" hidden="1" x14ac:dyDescent="0.25">
      <c r="AB6435" s="14"/>
      <c r="AC6435" s="14"/>
      <c r="AG6435" s="10"/>
      <c r="AH6435" s="10"/>
      <c r="AL6435" s="84"/>
      <c r="AM6435" s="84"/>
    </row>
    <row r="6436" spans="28:39" hidden="1" x14ac:dyDescent="0.25">
      <c r="AB6436" s="14"/>
      <c r="AC6436" s="14"/>
      <c r="AG6436" s="10"/>
      <c r="AH6436" s="10"/>
      <c r="AL6436" s="84"/>
      <c r="AM6436" s="84"/>
    </row>
    <row r="6437" spans="28:39" hidden="1" x14ac:dyDescent="0.25">
      <c r="AB6437" s="14"/>
      <c r="AC6437" s="14"/>
      <c r="AG6437" s="10"/>
      <c r="AH6437" s="10"/>
      <c r="AL6437" s="84"/>
      <c r="AM6437" s="84"/>
    </row>
    <row r="6438" spans="28:39" hidden="1" x14ac:dyDescent="0.25">
      <c r="AB6438" s="14"/>
      <c r="AC6438" s="14"/>
      <c r="AG6438" s="10"/>
      <c r="AH6438" s="10"/>
      <c r="AL6438" s="84"/>
      <c r="AM6438" s="84"/>
    </row>
    <row r="6439" spans="28:39" hidden="1" x14ac:dyDescent="0.25">
      <c r="AB6439" s="14"/>
      <c r="AC6439" s="14"/>
      <c r="AG6439" s="10"/>
      <c r="AH6439" s="10"/>
      <c r="AL6439" s="84"/>
      <c r="AM6439" s="84"/>
    </row>
    <row r="6440" spans="28:39" hidden="1" x14ac:dyDescent="0.25">
      <c r="AB6440" s="14"/>
      <c r="AC6440" s="14"/>
      <c r="AG6440" s="10"/>
      <c r="AH6440" s="10"/>
      <c r="AL6440" s="84"/>
      <c r="AM6440" s="84"/>
    </row>
    <row r="6441" spans="28:39" hidden="1" x14ac:dyDescent="0.25">
      <c r="AB6441" s="14"/>
      <c r="AC6441" s="14"/>
      <c r="AG6441" s="10"/>
      <c r="AH6441" s="10"/>
      <c r="AL6441" s="84"/>
      <c r="AM6441" s="84"/>
    </row>
    <row r="6442" spans="28:39" hidden="1" x14ac:dyDescent="0.25">
      <c r="AB6442" s="14"/>
      <c r="AC6442" s="14"/>
      <c r="AG6442" s="10"/>
      <c r="AH6442" s="10"/>
      <c r="AL6442" s="84"/>
      <c r="AM6442" s="84"/>
    </row>
    <row r="6443" spans="28:39" hidden="1" x14ac:dyDescent="0.25">
      <c r="AB6443" s="14"/>
      <c r="AC6443" s="14"/>
      <c r="AG6443" s="10"/>
      <c r="AH6443" s="10"/>
      <c r="AL6443" s="84"/>
      <c r="AM6443" s="84"/>
    </row>
    <row r="6444" spans="28:39" hidden="1" x14ac:dyDescent="0.25">
      <c r="AB6444" s="14"/>
      <c r="AC6444" s="14"/>
      <c r="AG6444" s="10"/>
      <c r="AH6444" s="10"/>
      <c r="AL6444" s="84"/>
      <c r="AM6444" s="84"/>
    </row>
    <row r="6445" spans="28:39" hidden="1" x14ac:dyDescent="0.25">
      <c r="AB6445" s="14"/>
      <c r="AC6445" s="14"/>
      <c r="AG6445" s="10"/>
      <c r="AH6445" s="10"/>
      <c r="AL6445" s="84"/>
      <c r="AM6445" s="84"/>
    </row>
    <row r="6446" spans="28:39" hidden="1" x14ac:dyDescent="0.25">
      <c r="AB6446" s="14"/>
      <c r="AC6446" s="14"/>
      <c r="AG6446" s="10"/>
      <c r="AH6446" s="10"/>
      <c r="AL6446" s="84"/>
      <c r="AM6446" s="84"/>
    </row>
    <row r="6447" spans="28:39" hidden="1" x14ac:dyDescent="0.25">
      <c r="AB6447" s="14"/>
      <c r="AC6447" s="14"/>
      <c r="AG6447" s="10"/>
      <c r="AH6447" s="10"/>
      <c r="AL6447" s="84"/>
      <c r="AM6447" s="84"/>
    </row>
    <row r="6448" spans="28:39" hidden="1" x14ac:dyDescent="0.25">
      <c r="AB6448" s="14"/>
      <c r="AC6448" s="14"/>
      <c r="AG6448" s="10"/>
      <c r="AH6448" s="10"/>
      <c r="AL6448" s="84"/>
      <c r="AM6448" s="84"/>
    </row>
    <row r="6449" spans="28:39" hidden="1" x14ac:dyDescent="0.25">
      <c r="AB6449" s="14"/>
      <c r="AC6449" s="14"/>
      <c r="AG6449" s="10"/>
      <c r="AH6449" s="10"/>
      <c r="AL6449" s="84"/>
      <c r="AM6449" s="84"/>
    </row>
    <row r="6450" spans="28:39" hidden="1" x14ac:dyDescent="0.25">
      <c r="AB6450" s="14"/>
      <c r="AC6450" s="14"/>
      <c r="AG6450" s="10"/>
      <c r="AH6450" s="10"/>
      <c r="AL6450" s="84"/>
      <c r="AM6450" s="84"/>
    </row>
    <row r="6451" spans="28:39" hidden="1" x14ac:dyDescent="0.25">
      <c r="AB6451" s="14"/>
      <c r="AC6451" s="14"/>
      <c r="AG6451" s="10"/>
      <c r="AH6451" s="10"/>
      <c r="AL6451" s="84"/>
      <c r="AM6451" s="84"/>
    </row>
    <row r="6452" spans="28:39" hidden="1" x14ac:dyDescent="0.25">
      <c r="AB6452" s="14"/>
      <c r="AC6452" s="14"/>
      <c r="AG6452" s="10"/>
      <c r="AH6452" s="10"/>
      <c r="AL6452" s="84"/>
      <c r="AM6452" s="84"/>
    </row>
    <row r="6453" spans="28:39" hidden="1" x14ac:dyDescent="0.25">
      <c r="AB6453" s="14"/>
      <c r="AC6453" s="14"/>
      <c r="AG6453" s="10"/>
      <c r="AH6453" s="10"/>
      <c r="AL6453" s="84"/>
      <c r="AM6453" s="84"/>
    </row>
    <row r="6454" spans="28:39" hidden="1" x14ac:dyDescent="0.25">
      <c r="AB6454" s="14"/>
      <c r="AC6454" s="14"/>
      <c r="AG6454" s="10"/>
      <c r="AH6454" s="10"/>
      <c r="AL6454" s="84"/>
      <c r="AM6454" s="84"/>
    </row>
    <row r="6455" spans="28:39" hidden="1" x14ac:dyDescent="0.25">
      <c r="AB6455" s="14"/>
      <c r="AC6455" s="14"/>
      <c r="AG6455" s="10"/>
      <c r="AH6455" s="10"/>
      <c r="AL6455" s="84"/>
      <c r="AM6455" s="84"/>
    </row>
    <row r="6456" spans="28:39" hidden="1" x14ac:dyDescent="0.25">
      <c r="AB6456" s="14"/>
      <c r="AC6456" s="14"/>
      <c r="AG6456" s="10"/>
      <c r="AH6456" s="10"/>
      <c r="AL6456" s="84"/>
      <c r="AM6456" s="84"/>
    </row>
    <row r="6457" spans="28:39" hidden="1" x14ac:dyDescent="0.25">
      <c r="AB6457" s="14"/>
      <c r="AC6457" s="14"/>
      <c r="AG6457" s="10"/>
      <c r="AH6457" s="10"/>
      <c r="AL6457" s="84"/>
      <c r="AM6457" s="84"/>
    </row>
    <row r="6458" spans="28:39" hidden="1" x14ac:dyDescent="0.25">
      <c r="AB6458" s="14"/>
      <c r="AC6458" s="14"/>
      <c r="AG6458" s="10"/>
      <c r="AH6458" s="10"/>
      <c r="AL6458" s="84"/>
      <c r="AM6458" s="84"/>
    </row>
    <row r="6459" spans="28:39" hidden="1" x14ac:dyDescent="0.25">
      <c r="AB6459" s="14"/>
      <c r="AC6459" s="14"/>
      <c r="AG6459" s="10"/>
      <c r="AH6459" s="10"/>
      <c r="AL6459" s="84"/>
      <c r="AM6459" s="84"/>
    </row>
    <row r="6460" spans="28:39" hidden="1" x14ac:dyDescent="0.25">
      <c r="AB6460" s="14"/>
      <c r="AC6460" s="14"/>
      <c r="AG6460" s="10"/>
      <c r="AH6460" s="10"/>
      <c r="AL6460" s="84"/>
      <c r="AM6460" s="84"/>
    </row>
    <row r="6461" spans="28:39" hidden="1" x14ac:dyDescent="0.25">
      <c r="AB6461" s="14"/>
      <c r="AC6461" s="14"/>
      <c r="AG6461" s="10"/>
      <c r="AH6461" s="10"/>
      <c r="AL6461" s="84"/>
      <c r="AM6461" s="84"/>
    </row>
    <row r="6462" spans="28:39" hidden="1" x14ac:dyDescent="0.25">
      <c r="AB6462" s="14"/>
      <c r="AC6462" s="14"/>
      <c r="AG6462" s="10"/>
      <c r="AH6462" s="10"/>
      <c r="AL6462" s="84"/>
      <c r="AM6462" s="84"/>
    </row>
    <row r="6463" spans="28:39" hidden="1" x14ac:dyDescent="0.25">
      <c r="AB6463" s="14"/>
      <c r="AC6463" s="14"/>
      <c r="AG6463" s="10"/>
      <c r="AH6463" s="10"/>
      <c r="AL6463" s="84"/>
      <c r="AM6463" s="84"/>
    </row>
    <row r="6464" spans="28:39" hidden="1" x14ac:dyDescent="0.25">
      <c r="AB6464" s="14"/>
      <c r="AC6464" s="14"/>
      <c r="AG6464" s="10"/>
      <c r="AH6464" s="10"/>
      <c r="AL6464" s="84"/>
      <c r="AM6464" s="84"/>
    </row>
    <row r="6465" spans="28:39" hidden="1" x14ac:dyDescent="0.25">
      <c r="AB6465" s="14"/>
      <c r="AC6465" s="14"/>
      <c r="AG6465" s="10"/>
      <c r="AH6465" s="10"/>
      <c r="AL6465" s="84"/>
      <c r="AM6465" s="84"/>
    </row>
    <row r="6466" spans="28:39" hidden="1" x14ac:dyDescent="0.25">
      <c r="AB6466" s="14"/>
      <c r="AC6466" s="14"/>
      <c r="AG6466" s="10"/>
      <c r="AH6466" s="10"/>
      <c r="AL6466" s="84"/>
      <c r="AM6466" s="84"/>
    </row>
    <row r="6467" spans="28:39" hidden="1" x14ac:dyDescent="0.25">
      <c r="AB6467" s="14"/>
      <c r="AC6467" s="14"/>
      <c r="AG6467" s="10"/>
      <c r="AH6467" s="10"/>
      <c r="AL6467" s="84"/>
      <c r="AM6467" s="84"/>
    </row>
    <row r="6468" spans="28:39" hidden="1" x14ac:dyDescent="0.25">
      <c r="AB6468" s="14"/>
      <c r="AC6468" s="14"/>
      <c r="AG6468" s="10"/>
      <c r="AH6468" s="10"/>
      <c r="AL6468" s="84"/>
      <c r="AM6468" s="84"/>
    </row>
    <row r="6469" spans="28:39" hidden="1" x14ac:dyDescent="0.25">
      <c r="AB6469" s="14"/>
      <c r="AC6469" s="14"/>
      <c r="AG6469" s="10"/>
      <c r="AH6469" s="10"/>
      <c r="AL6469" s="84"/>
      <c r="AM6469" s="84"/>
    </row>
    <row r="6470" spans="28:39" hidden="1" x14ac:dyDescent="0.25">
      <c r="AB6470" s="14"/>
      <c r="AC6470" s="14"/>
      <c r="AG6470" s="10"/>
      <c r="AH6470" s="10"/>
      <c r="AL6470" s="84"/>
      <c r="AM6470" s="84"/>
    </row>
    <row r="6471" spans="28:39" hidden="1" x14ac:dyDescent="0.25">
      <c r="AB6471" s="14"/>
      <c r="AC6471" s="14"/>
      <c r="AG6471" s="10"/>
      <c r="AH6471" s="10"/>
      <c r="AL6471" s="84"/>
      <c r="AM6471" s="84"/>
    </row>
    <row r="6472" spans="28:39" hidden="1" x14ac:dyDescent="0.25">
      <c r="AB6472" s="14"/>
      <c r="AC6472" s="14"/>
      <c r="AG6472" s="10"/>
      <c r="AH6472" s="10"/>
      <c r="AL6472" s="84"/>
      <c r="AM6472" s="84"/>
    </row>
    <row r="6473" spans="28:39" hidden="1" x14ac:dyDescent="0.25">
      <c r="AB6473" s="14"/>
      <c r="AC6473" s="14"/>
      <c r="AG6473" s="10"/>
      <c r="AH6473" s="10"/>
      <c r="AL6473" s="84"/>
      <c r="AM6473" s="84"/>
    </row>
    <row r="6474" spans="28:39" hidden="1" x14ac:dyDescent="0.25">
      <c r="AB6474" s="14"/>
      <c r="AC6474" s="14"/>
      <c r="AG6474" s="10"/>
      <c r="AH6474" s="10"/>
      <c r="AL6474" s="84"/>
      <c r="AM6474" s="84"/>
    </row>
    <row r="6475" spans="28:39" hidden="1" x14ac:dyDescent="0.25">
      <c r="AB6475" s="14"/>
      <c r="AC6475" s="14"/>
      <c r="AG6475" s="10"/>
      <c r="AH6475" s="10"/>
      <c r="AL6475" s="84"/>
      <c r="AM6475" s="84"/>
    </row>
    <row r="6476" spans="28:39" hidden="1" x14ac:dyDescent="0.25">
      <c r="AB6476" s="14"/>
      <c r="AC6476" s="14"/>
      <c r="AG6476" s="10"/>
      <c r="AH6476" s="10"/>
      <c r="AL6476" s="84"/>
      <c r="AM6476" s="84"/>
    </row>
    <row r="6477" spans="28:39" hidden="1" x14ac:dyDescent="0.25">
      <c r="AB6477" s="14"/>
      <c r="AC6477" s="14"/>
      <c r="AG6477" s="10"/>
      <c r="AH6477" s="10"/>
      <c r="AL6477" s="84"/>
      <c r="AM6477" s="84"/>
    </row>
    <row r="6478" spans="28:39" hidden="1" x14ac:dyDescent="0.25">
      <c r="AB6478" s="14"/>
      <c r="AC6478" s="14"/>
      <c r="AG6478" s="10"/>
      <c r="AH6478" s="10"/>
      <c r="AL6478" s="84"/>
      <c r="AM6478" s="84"/>
    </row>
    <row r="6479" spans="28:39" hidden="1" x14ac:dyDescent="0.25">
      <c r="AB6479" s="14"/>
      <c r="AC6479" s="14"/>
      <c r="AG6479" s="10"/>
      <c r="AH6479" s="10"/>
      <c r="AL6479" s="84"/>
      <c r="AM6479" s="84"/>
    </row>
    <row r="6480" spans="28:39" hidden="1" x14ac:dyDescent="0.25">
      <c r="AB6480" s="14"/>
      <c r="AC6480" s="14"/>
      <c r="AG6480" s="10"/>
      <c r="AH6480" s="10"/>
      <c r="AL6480" s="84"/>
      <c r="AM6480" s="84"/>
    </row>
    <row r="6481" spans="28:39" hidden="1" x14ac:dyDescent="0.25">
      <c r="AB6481" s="14"/>
      <c r="AC6481" s="14"/>
      <c r="AG6481" s="10"/>
      <c r="AH6481" s="10"/>
      <c r="AL6481" s="84"/>
      <c r="AM6481" s="84"/>
    </row>
    <row r="6482" spans="28:39" hidden="1" x14ac:dyDescent="0.25">
      <c r="AB6482" s="14"/>
      <c r="AC6482" s="14"/>
      <c r="AG6482" s="10"/>
      <c r="AH6482" s="10"/>
      <c r="AL6482" s="84"/>
      <c r="AM6482" s="84"/>
    </row>
    <row r="6483" spans="28:39" hidden="1" x14ac:dyDescent="0.25">
      <c r="AB6483" s="14"/>
      <c r="AC6483" s="14"/>
      <c r="AG6483" s="10"/>
      <c r="AH6483" s="10"/>
      <c r="AL6483" s="84"/>
      <c r="AM6483" s="84"/>
    </row>
    <row r="6484" spans="28:39" hidden="1" x14ac:dyDescent="0.25">
      <c r="AB6484" s="14"/>
      <c r="AC6484" s="14"/>
      <c r="AG6484" s="10"/>
      <c r="AH6484" s="10"/>
      <c r="AL6484" s="84"/>
      <c r="AM6484" s="84"/>
    </row>
    <row r="6485" spans="28:39" hidden="1" x14ac:dyDescent="0.25">
      <c r="AB6485" s="14"/>
      <c r="AC6485" s="14"/>
      <c r="AG6485" s="10"/>
      <c r="AH6485" s="10"/>
      <c r="AL6485" s="84"/>
      <c r="AM6485" s="84"/>
    </row>
    <row r="6486" spans="28:39" hidden="1" x14ac:dyDescent="0.25">
      <c r="AB6486" s="14"/>
      <c r="AC6486" s="14"/>
      <c r="AG6486" s="10"/>
      <c r="AH6486" s="10"/>
      <c r="AL6486" s="84"/>
      <c r="AM6486" s="84"/>
    </row>
    <row r="6487" spans="28:39" hidden="1" x14ac:dyDescent="0.25">
      <c r="AB6487" s="14"/>
      <c r="AC6487" s="14"/>
      <c r="AG6487" s="10"/>
      <c r="AH6487" s="10"/>
      <c r="AL6487" s="84"/>
      <c r="AM6487" s="84"/>
    </row>
    <row r="6488" spans="28:39" hidden="1" x14ac:dyDescent="0.25">
      <c r="AB6488" s="14"/>
      <c r="AC6488" s="14"/>
      <c r="AG6488" s="10"/>
      <c r="AH6488" s="10"/>
      <c r="AL6488" s="84"/>
      <c r="AM6488" s="84"/>
    </row>
    <row r="6489" spans="28:39" hidden="1" x14ac:dyDescent="0.25">
      <c r="AB6489" s="14"/>
      <c r="AC6489" s="14"/>
      <c r="AG6489" s="10"/>
      <c r="AH6489" s="10"/>
      <c r="AL6489" s="84"/>
      <c r="AM6489" s="84"/>
    </row>
    <row r="6490" spans="28:39" hidden="1" x14ac:dyDescent="0.25">
      <c r="AB6490" s="14"/>
      <c r="AC6490" s="14"/>
      <c r="AG6490" s="10"/>
      <c r="AH6490" s="10"/>
      <c r="AL6490" s="84"/>
      <c r="AM6490" s="84"/>
    </row>
    <row r="6491" spans="28:39" hidden="1" x14ac:dyDescent="0.25">
      <c r="AB6491" s="14"/>
      <c r="AC6491" s="14"/>
      <c r="AG6491" s="10"/>
      <c r="AH6491" s="10"/>
      <c r="AL6491" s="84"/>
      <c r="AM6491" s="84"/>
    </row>
    <row r="6492" spans="28:39" hidden="1" x14ac:dyDescent="0.25">
      <c r="AB6492" s="14"/>
      <c r="AC6492" s="14"/>
      <c r="AG6492" s="10"/>
      <c r="AH6492" s="10"/>
      <c r="AL6492" s="84"/>
      <c r="AM6492" s="84"/>
    </row>
    <row r="6493" spans="28:39" hidden="1" x14ac:dyDescent="0.25">
      <c r="AB6493" s="14"/>
      <c r="AC6493" s="14"/>
      <c r="AG6493" s="10"/>
      <c r="AH6493" s="10"/>
      <c r="AL6493" s="84"/>
      <c r="AM6493" s="84"/>
    </row>
    <row r="6494" spans="28:39" hidden="1" x14ac:dyDescent="0.25">
      <c r="AB6494" s="14"/>
      <c r="AC6494" s="14"/>
      <c r="AG6494" s="10"/>
      <c r="AH6494" s="10"/>
      <c r="AL6494" s="84"/>
      <c r="AM6494" s="84"/>
    </row>
    <row r="6495" spans="28:39" hidden="1" x14ac:dyDescent="0.25">
      <c r="AB6495" s="14"/>
      <c r="AC6495" s="14"/>
      <c r="AG6495" s="10"/>
      <c r="AH6495" s="10"/>
      <c r="AL6495" s="84"/>
      <c r="AM6495" s="84"/>
    </row>
    <row r="6496" spans="28:39" hidden="1" x14ac:dyDescent="0.25">
      <c r="AB6496" s="14"/>
      <c r="AC6496" s="14"/>
      <c r="AG6496" s="10"/>
      <c r="AH6496" s="10"/>
      <c r="AL6496" s="84"/>
      <c r="AM6496" s="84"/>
    </row>
    <row r="6497" spans="28:39" hidden="1" x14ac:dyDescent="0.25">
      <c r="AB6497" s="14"/>
      <c r="AC6497" s="14"/>
      <c r="AG6497" s="10"/>
      <c r="AH6497" s="10"/>
      <c r="AL6497" s="84"/>
      <c r="AM6497" s="84"/>
    </row>
    <row r="6498" spans="28:39" hidden="1" x14ac:dyDescent="0.25">
      <c r="AB6498" s="14"/>
      <c r="AC6498" s="14"/>
      <c r="AG6498" s="10"/>
      <c r="AH6498" s="10"/>
      <c r="AL6498" s="84"/>
      <c r="AM6498" s="84"/>
    </row>
    <row r="6499" spans="28:39" hidden="1" x14ac:dyDescent="0.25">
      <c r="AB6499" s="14"/>
      <c r="AC6499" s="14"/>
      <c r="AG6499" s="10"/>
      <c r="AH6499" s="10"/>
      <c r="AL6499" s="84"/>
      <c r="AM6499" s="84"/>
    </row>
    <row r="6500" spans="28:39" hidden="1" x14ac:dyDescent="0.25">
      <c r="AB6500" s="14"/>
      <c r="AC6500" s="14"/>
      <c r="AG6500" s="10"/>
      <c r="AH6500" s="10"/>
      <c r="AL6500" s="84"/>
      <c r="AM6500" s="84"/>
    </row>
    <row r="6501" spans="28:39" hidden="1" x14ac:dyDescent="0.25">
      <c r="AB6501" s="14"/>
      <c r="AC6501" s="14"/>
      <c r="AG6501" s="10"/>
      <c r="AH6501" s="10"/>
      <c r="AL6501" s="84"/>
      <c r="AM6501" s="84"/>
    </row>
    <row r="6502" spans="28:39" hidden="1" x14ac:dyDescent="0.25">
      <c r="AB6502" s="14"/>
      <c r="AC6502" s="14"/>
      <c r="AG6502" s="10"/>
      <c r="AH6502" s="10"/>
      <c r="AL6502" s="84"/>
      <c r="AM6502" s="84"/>
    </row>
    <row r="6503" spans="28:39" hidden="1" x14ac:dyDescent="0.25">
      <c r="AB6503" s="14"/>
      <c r="AC6503" s="14"/>
      <c r="AG6503" s="10"/>
      <c r="AH6503" s="10"/>
      <c r="AL6503" s="84"/>
      <c r="AM6503" s="84"/>
    </row>
    <row r="6504" spans="28:39" hidden="1" x14ac:dyDescent="0.25">
      <c r="AB6504" s="14"/>
      <c r="AC6504" s="14"/>
      <c r="AG6504" s="10"/>
      <c r="AH6504" s="10"/>
      <c r="AL6504" s="84"/>
      <c r="AM6504" s="84"/>
    </row>
    <row r="6505" spans="28:39" hidden="1" x14ac:dyDescent="0.25">
      <c r="AB6505" s="14"/>
      <c r="AC6505" s="14"/>
      <c r="AG6505" s="10"/>
      <c r="AH6505" s="10"/>
      <c r="AL6505" s="84"/>
      <c r="AM6505" s="84"/>
    </row>
    <row r="6506" spans="28:39" hidden="1" x14ac:dyDescent="0.25">
      <c r="AB6506" s="14"/>
      <c r="AC6506" s="14"/>
      <c r="AG6506" s="10"/>
      <c r="AH6506" s="10"/>
      <c r="AL6506" s="84"/>
      <c r="AM6506" s="84"/>
    </row>
    <row r="6507" spans="28:39" hidden="1" x14ac:dyDescent="0.25">
      <c r="AB6507" s="14"/>
      <c r="AC6507" s="14"/>
      <c r="AG6507" s="10"/>
      <c r="AH6507" s="10"/>
      <c r="AL6507" s="84"/>
      <c r="AM6507" s="84"/>
    </row>
    <row r="6508" spans="28:39" hidden="1" x14ac:dyDescent="0.25">
      <c r="AB6508" s="14"/>
      <c r="AC6508" s="14"/>
      <c r="AG6508" s="10"/>
      <c r="AH6508" s="10"/>
      <c r="AL6508" s="84"/>
      <c r="AM6508" s="84"/>
    </row>
    <row r="6509" spans="28:39" hidden="1" x14ac:dyDescent="0.25">
      <c r="AB6509" s="14"/>
      <c r="AC6509" s="14"/>
      <c r="AG6509" s="10"/>
      <c r="AH6509" s="10"/>
      <c r="AL6509" s="84"/>
      <c r="AM6509" s="84"/>
    </row>
    <row r="6510" spans="28:39" hidden="1" x14ac:dyDescent="0.25">
      <c r="AB6510" s="14"/>
      <c r="AC6510" s="14"/>
      <c r="AG6510" s="10"/>
      <c r="AH6510" s="10"/>
      <c r="AL6510" s="84"/>
      <c r="AM6510" s="84"/>
    </row>
    <row r="6511" spans="28:39" hidden="1" x14ac:dyDescent="0.25">
      <c r="AB6511" s="14"/>
      <c r="AC6511" s="14"/>
      <c r="AG6511" s="10"/>
      <c r="AH6511" s="10"/>
      <c r="AL6511" s="84"/>
      <c r="AM6511" s="84"/>
    </row>
    <row r="6512" spans="28:39" hidden="1" x14ac:dyDescent="0.25">
      <c r="AB6512" s="14"/>
      <c r="AC6512" s="14"/>
      <c r="AG6512" s="10"/>
      <c r="AH6512" s="10"/>
      <c r="AL6512" s="84"/>
      <c r="AM6512" s="84"/>
    </row>
    <row r="6513" spans="28:39" hidden="1" x14ac:dyDescent="0.25">
      <c r="AB6513" s="14"/>
      <c r="AC6513" s="14"/>
      <c r="AG6513" s="10"/>
      <c r="AH6513" s="10"/>
      <c r="AL6513" s="84"/>
      <c r="AM6513" s="84"/>
    </row>
    <row r="6514" spans="28:39" hidden="1" x14ac:dyDescent="0.25">
      <c r="AB6514" s="14"/>
      <c r="AC6514" s="14"/>
      <c r="AG6514" s="10"/>
      <c r="AH6514" s="10"/>
      <c r="AL6514" s="84"/>
      <c r="AM6514" s="84"/>
    </row>
    <row r="6515" spans="28:39" hidden="1" x14ac:dyDescent="0.25">
      <c r="AB6515" s="14"/>
      <c r="AC6515" s="14"/>
      <c r="AG6515" s="10"/>
      <c r="AH6515" s="10"/>
      <c r="AL6515" s="84"/>
      <c r="AM6515" s="84"/>
    </row>
    <row r="6516" spans="28:39" hidden="1" x14ac:dyDescent="0.25">
      <c r="AB6516" s="14"/>
      <c r="AC6516" s="14"/>
      <c r="AG6516" s="10"/>
      <c r="AH6516" s="10"/>
      <c r="AL6516" s="84"/>
      <c r="AM6516" s="84"/>
    </row>
    <row r="6517" spans="28:39" hidden="1" x14ac:dyDescent="0.25">
      <c r="AB6517" s="14"/>
      <c r="AC6517" s="14"/>
      <c r="AG6517" s="10"/>
      <c r="AH6517" s="10"/>
      <c r="AL6517" s="84"/>
      <c r="AM6517" s="84"/>
    </row>
    <row r="6518" spans="28:39" hidden="1" x14ac:dyDescent="0.25">
      <c r="AB6518" s="14"/>
      <c r="AC6518" s="14"/>
      <c r="AG6518" s="10"/>
      <c r="AH6518" s="10"/>
      <c r="AL6518" s="84"/>
      <c r="AM6518" s="84"/>
    </row>
    <row r="6519" spans="28:39" hidden="1" x14ac:dyDescent="0.25">
      <c r="AB6519" s="14"/>
      <c r="AC6519" s="14"/>
      <c r="AG6519" s="10"/>
      <c r="AH6519" s="10"/>
      <c r="AL6519" s="84"/>
      <c r="AM6519" s="84"/>
    </row>
    <row r="6520" spans="28:39" hidden="1" x14ac:dyDescent="0.25">
      <c r="AB6520" s="14"/>
      <c r="AC6520" s="14"/>
      <c r="AG6520" s="10"/>
      <c r="AH6520" s="10"/>
      <c r="AL6520" s="84"/>
      <c r="AM6520" s="84"/>
    </row>
    <row r="6521" spans="28:39" hidden="1" x14ac:dyDescent="0.25">
      <c r="AB6521" s="14"/>
      <c r="AC6521" s="14"/>
      <c r="AG6521" s="10"/>
      <c r="AH6521" s="10"/>
      <c r="AL6521" s="84"/>
      <c r="AM6521" s="84"/>
    </row>
    <row r="6522" spans="28:39" hidden="1" x14ac:dyDescent="0.25">
      <c r="AB6522" s="14"/>
      <c r="AC6522" s="14"/>
      <c r="AG6522" s="10"/>
      <c r="AH6522" s="10"/>
      <c r="AL6522" s="84"/>
      <c r="AM6522" s="84"/>
    </row>
    <row r="6523" spans="28:39" hidden="1" x14ac:dyDescent="0.25">
      <c r="AB6523" s="14"/>
      <c r="AC6523" s="14"/>
      <c r="AG6523" s="10"/>
      <c r="AH6523" s="10"/>
      <c r="AL6523" s="84"/>
      <c r="AM6523" s="84"/>
    </row>
    <row r="6524" spans="28:39" hidden="1" x14ac:dyDescent="0.25">
      <c r="AB6524" s="14"/>
      <c r="AC6524" s="14"/>
      <c r="AG6524" s="10"/>
      <c r="AH6524" s="10"/>
      <c r="AL6524" s="84"/>
      <c r="AM6524" s="84"/>
    </row>
    <row r="6525" spans="28:39" hidden="1" x14ac:dyDescent="0.25">
      <c r="AB6525" s="14"/>
      <c r="AC6525" s="14"/>
      <c r="AG6525" s="10"/>
      <c r="AH6525" s="10"/>
      <c r="AL6525" s="84"/>
      <c r="AM6525" s="84"/>
    </row>
    <row r="6526" spans="28:39" hidden="1" x14ac:dyDescent="0.25">
      <c r="AB6526" s="14"/>
      <c r="AC6526" s="14"/>
      <c r="AG6526" s="10"/>
      <c r="AH6526" s="10"/>
      <c r="AL6526" s="84"/>
      <c r="AM6526" s="84"/>
    </row>
    <row r="6527" spans="28:39" hidden="1" x14ac:dyDescent="0.25">
      <c r="AB6527" s="14"/>
      <c r="AC6527" s="14"/>
      <c r="AG6527" s="10"/>
      <c r="AH6527" s="10"/>
      <c r="AL6527" s="84"/>
      <c r="AM6527" s="84"/>
    </row>
    <row r="6528" spans="28:39" hidden="1" x14ac:dyDescent="0.25">
      <c r="AB6528" s="14"/>
      <c r="AC6528" s="14"/>
      <c r="AG6528" s="10"/>
      <c r="AH6528" s="10"/>
      <c r="AL6528" s="84"/>
      <c r="AM6528" s="84"/>
    </row>
    <row r="6529" spans="28:39" hidden="1" x14ac:dyDescent="0.25">
      <c r="AB6529" s="14"/>
      <c r="AC6529" s="14"/>
      <c r="AG6529" s="10"/>
      <c r="AH6529" s="10"/>
      <c r="AL6529" s="84"/>
      <c r="AM6529" s="84"/>
    </row>
    <row r="6530" spans="28:39" hidden="1" x14ac:dyDescent="0.25">
      <c r="AB6530" s="14"/>
      <c r="AC6530" s="14"/>
      <c r="AG6530" s="10"/>
      <c r="AH6530" s="10"/>
      <c r="AL6530" s="84"/>
      <c r="AM6530" s="84"/>
    </row>
    <row r="6531" spans="28:39" hidden="1" x14ac:dyDescent="0.25">
      <c r="AB6531" s="14"/>
      <c r="AC6531" s="14"/>
      <c r="AG6531" s="10"/>
      <c r="AH6531" s="10"/>
      <c r="AL6531" s="84"/>
      <c r="AM6531" s="84"/>
    </row>
    <row r="6532" spans="28:39" hidden="1" x14ac:dyDescent="0.25">
      <c r="AB6532" s="14"/>
      <c r="AC6532" s="14"/>
      <c r="AG6532" s="10"/>
      <c r="AH6532" s="10"/>
      <c r="AL6532" s="84"/>
      <c r="AM6532" s="84"/>
    </row>
    <row r="6533" spans="28:39" hidden="1" x14ac:dyDescent="0.25">
      <c r="AB6533" s="14"/>
      <c r="AC6533" s="14"/>
      <c r="AG6533" s="10"/>
      <c r="AH6533" s="10"/>
      <c r="AL6533" s="84"/>
      <c r="AM6533" s="84"/>
    </row>
    <row r="6534" spans="28:39" hidden="1" x14ac:dyDescent="0.25">
      <c r="AB6534" s="14"/>
      <c r="AC6534" s="14"/>
      <c r="AG6534" s="10"/>
      <c r="AH6534" s="10"/>
      <c r="AL6534" s="84"/>
      <c r="AM6534" s="84"/>
    </row>
    <row r="6535" spans="28:39" hidden="1" x14ac:dyDescent="0.25">
      <c r="AB6535" s="14"/>
      <c r="AC6535" s="14"/>
      <c r="AG6535" s="10"/>
      <c r="AH6535" s="10"/>
      <c r="AL6535" s="84"/>
      <c r="AM6535" s="84"/>
    </row>
    <row r="6536" spans="28:39" hidden="1" x14ac:dyDescent="0.25">
      <c r="AB6536" s="14"/>
      <c r="AC6536" s="14"/>
      <c r="AG6536" s="10"/>
      <c r="AH6536" s="10"/>
      <c r="AL6536" s="84"/>
      <c r="AM6536" s="84"/>
    </row>
    <row r="6537" spans="28:39" hidden="1" x14ac:dyDescent="0.25">
      <c r="AB6537" s="14"/>
      <c r="AC6537" s="14"/>
      <c r="AG6537" s="10"/>
      <c r="AH6537" s="10"/>
      <c r="AL6537" s="84"/>
      <c r="AM6537" s="84"/>
    </row>
    <row r="6538" spans="28:39" hidden="1" x14ac:dyDescent="0.25">
      <c r="AB6538" s="14"/>
      <c r="AC6538" s="14"/>
      <c r="AG6538" s="10"/>
      <c r="AH6538" s="10"/>
      <c r="AL6538" s="84"/>
      <c r="AM6538" s="84"/>
    </row>
    <row r="6539" spans="28:39" hidden="1" x14ac:dyDescent="0.25">
      <c r="AB6539" s="14"/>
      <c r="AC6539" s="14"/>
      <c r="AG6539" s="10"/>
      <c r="AH6539" s="10"/>
      <c r="AL6539" s="84"/>
      <c r="AM6539" s="84"/>
    </row>
    <row r="6540" spans="28:39" hidden="1" x14ac:dyDescent="0.25">
      <c r="AB6540" s="14"/>
      <c r="AC6540" s="14"/>
      <c r="AG6540" s="10"/>
      <c r="AH6540" s="10"/>
      <c r="AL6540" s="84"/>
      <c r="AM6540" s="84"/>
    </row>
    <row r="6541" spans="28:39" hidden="1" x14ac:dyDescent="0.25">
      <c r="AB6541" s="14"/>
      <c r="AC6541" s="14"/>
      <c r="AG6541" s="10"/>
      <c r="AH6541" s="10"/>
      <c r="AL6541" s="84"/>
      <c r="AM6541" s="84"/>
    </row>
    <row r="6542" spans="28:39" hidden="1" x14ac:dyDescent="0.25">
      <c r="AB6542" s="14"/>
      <c r="AC6542" s="14"/>
      <c r="AG6542" s="10"/>
      <c r="AH6542" s="10"/>
      <c r="AL6542" s="84"/>
      <c r="AM6542" s="84"/>
    </row>
    <row r="6543" spans="28:39" hidden="1" x14ac:dyDescent="0.25">
      <c r="AB6543" s="14"/>
      <c r="AC6543" s="14"/>
      <c r="AG6543" s="10"/>
      <c r="AH6543" s="10"/>
      <c r="AL6543" s="84"/>
      <c r="AM6543" s="84"/>
    </row>
    <row r="6544" spans="28:39" hidden="1" x14ac:dyDescent="0.25">
      <c r="AB6544" s="14"/>
      <c r="AC6544" s="14"/>
      <c r="AG6544" s="10"/>
      <c r="AH6544" s="10"/>
      <c r="AL6544" s="84"/>
      <c r="AM6544" s="84"/>
    </row>
    <row r="6545" spans="28:39" hidden="1" x14ac:dyDescent="0.25">
      <c r="AB6545" s="14"/>
      <c r="AC6545" s="14"/>
      <c r="AG6545" s="10"/>
      <c r="AH6545" s="10"/>
      <c r="AL6545" s="84"/>
      <c r="AM6545" s="84"/>
    </row>
    <row r="6546" spans="28:39" hidden="1" x14ac:dyDescent="0.25">
      <c r="AB6546" s="14"/>
      <c r="AC6546" s="14"/>
      <c r="AG6546" s="10"/>
      <c r="AH6546" s="10"/>
      <c r="AL6546" s="84"/>
      <c r="AM6546" s="84"/>
    </row>
    <row r="6547" spans="28:39" hidden="1" x14ac:dyDescent="0.25">
      <c r="AB6547" s="14"/>
      <c r="AC6547" s="14"/>
      <c r="AG6547" s="10"/>
      <c r="AH6547" s="10"/>
      <c r="AL6547" s="84"/>
      <c r="AM6547" s="84"/>
    </row>
    <row r="6548" spans="28:39" hidden="1" x14ac:dyDescent="0.25">
      <c r="AB6548" s="14"/>
      <c r="AC6548" s="14"/>
      <c r="AG6548" s="10"/>
      <c r="AH6548" s="10"/>
      <c r="AL6548" s="84"/>
      <c r="AM6548" s="84"/>
    </row>
    <row r="6549" spans="28:39" hidden="1" x14ac:dyDescent="0.25">
      <c r="AB6549" s="14"/>
      <c r="AC6549" s="14"/>
      <c r="AG6549" s="10"/>
      <c r="AH6549" s="10"/>
      <c r="AL6549" s="84"/>
      <c r="AM6549" s="84"/>
    </row>
    <row r="6550" spans="28:39" hidden="1" x14ac:dyDescent="0.25">
      <c r="AB6550" s="14"/>
      <c r="AC6550" s="14"/>
      <c r="AG6550" s="10"/>
      <c r="AH6550" s="10"/>
      <c r="AL6550" s="84"/>
      <c r="AM6550" s="84"/>
    </row>
    <row r="6551" spans="28:39" hidden="1" x14ac:dyDescent="0.25">
      <c r="AB6551" s="14"/>
      <c r="AC6551" s="14"/>
      <c r="AG6551" s="10"/>
      <c r="AH6551" s="10"/>
      <c r="AL6551" s="84"/>
      <c r="AM6551" s="84"/>
    </row>
    <row r="6552" spans="28:39" hidden="1" x14ac:dyDescent="0.25">
      <c r="AB6552" s="14"/>
      <c r="AC6552" s="14"/>
      <c r="AG6552" s="10"/>
      <c r="AH6552" s="10"/>
      <c r="AL6552" s="84"/>
      <c r="AM6552" s="84"/>
    </row>
    <row r="6553" spans="28:39" hidden="1" x14ac:dyDescent="0.25">
      <c r="AB6553" s="14"/>
      <c r="AC6553" s="14"/>
      <c r="AG6553" s="10"/>
      <c r="AH6553" s="10"/>
      <c r="AL6553" s="84"/>
      <c r="AM6553" s="84"/>
    </row>
    <row r="6554" spans="28:39" hidden="1" x14ac:dyDescent="0.25">
      <c r="AB6554" s="14"/>
      <c r="AC6554" s="14"/>
      <c r="AG6554" s="10"/>
      <c r="AH6554" s="10"/>
      <c r="AL6554" s="84"/>
      <c r="AM6554" s="84"/>
    </row>
    <row r="6555" spans="28:39" hidden="1" x14ac:dyDescent="0.25">
      <c r="AB6555" s="14"/>
      <c r="AC6555" s="14"/>
      <c r="AG6555" s="10"/>
      <c r="AH6555" s="10"/>
      <c r="AL6555" s="84"/>
      <c r="AM6555" s="84"/>
    </row>
    <row r="6556" spans="28:39" hidden="1" x14ac:dyDescent="0.25">
      <c r="AB6556" s="14"/>
      <c r="AC6556" s="14"/>
      <c r="AG6556" s="10"/>
      <c r="AH6556" s="10"/>
      <c r="AL6556" s="84"/>
      <c r="AM6556" s="84"/>
    </row>
    <row r="6557" spans="28:39" hidden="1" x14ac:dyDescent="0.25">
      <c r="AB6557" s="14"/>
      <c r="AC6557" s="14"/>
      <c r="AG6557" s="10"/>
      <c r="AH6557" s="10"/>
      <c r="AL6557" s="84"/>
      <c r="AM6557" s="84"/>
    </row>
    <row r="6558" spans="28:39" hidden="1" x14ac:dyDescent="0.25">
      <c r="AB6558" s="14"/>
      <c r="AC6558" s="14"/>
      <c r="AG6558" s="10"/>
      <c r="AH6558" s="10"/>
      <c r="AL6558" s="84"/>
      <c r="AM6558" s="84"/>
    </row>
    <row r="6559" spans="28:39" hidden="1" x14ac:dyDescent="0.25">
      <c r="AB6559" s="14"/>
      <c r="AC6559" s="14"/>
      <c r="AG6559" s="10"/>
      <c r="AH6559" s="10"/>
      <c r="AL6559" s="84"/>
      <c r="AM6559" s="84"/>
    </row>
    <row r="6560" spans="28:39" hidden="1" x14ac:dyDescent="0.25">
      <c r="AB6560" s="14"/>
      <c r="AC6560" s="14"/>
      <c r="AG6560" s="10"/>
      <c r="AH6560" s="10"/>
      <c r="AL6560" s="84"/>
      <c r="AM6560" s="84"/>
    </row>
    <row r="6561" spans="28:39" hidden="1" x14ac:dyDescent="0.25">
      <c r="AB6561" s="14"/>
      <c r="AC6561" s="14"/>
      <c r="AG6561" s="10"/>
      <c r="AH6561" s="10"/>
      <c r="AL6561" s="84"/>
      <c r="AM6561" s="84"/>
    </row>
    <row r="6562" spans="28:39" hidden="1" x14ac:dyDescent="0.25">
      <c r="AB6562" s="14"/>
      <c r="AC6562" s="14"/>
      <c r="AG6562" s="10"/>
      <c r="AH6562" s="10"/>
      <c r="AL6562" s="84"/>
      <c r="AM6562" s="84"/>
    </row>
    <row r="6563" spans="28:39" hidden="1" x14ac:dyDescent="0.25">
      <c r="AB6563" s="14"/>
      <c r="AC6563" s="14"/>
      <c r="AG6563" s="10"/>
      <c r="AH6563" s="10"/>
      <c r="AL6563" s="84"/>
      <c r="AM6563" s="84"/>
    </row>
    <row r="6564" spans="28:39" hidden="1" x14ac:dyDescent="0.25">
      <c r="AB6564" s="14"/>
      <c r="AC6564" s="14"/>
      <c r="AG6564" s="10"/>
      <c r="AH6564" s="10"/>
      <c r="AL6564" s="84"/>
      <c r="AM6564" s="84"/>
    </row>
    <row r="6565" spans="28:39" hidden="1" x14ac:dyDescent="0.25">
      <c r="AB6565" s="14"/>
      <c r="AC6565" s="14"/>
      <c r="AG6565" s="10"/>
      <c r="AH6565" s="10"/>
      <c r="AL6565" s="84"/>
      <c r="AM6565" s="84"/>
    </row>
    <row r="6566" spans="28:39" hidden="1" x14ac:dyDescent="0.25">
      <c r="AB6566" s="14"/>
      <c r="AC6566" s="14"/>
      <c r="AG6566" s="10"/>
      <c r="AH6566" s="10"/>
      <c r="AL6566" s="84"/>
      <c r="AM6566" s="84"/>
    </row>
    <row r="6567" spans="28:39" hidden="1" x14ac:dyDescent="0.25">
      <c r="AB6567" s="14"/>
      <c r="AC6567" s="14"/>
      <c r="AG6567" s="10"/>
      <c r="AH6567" s="10"/>
      <c r="AL6567" s="84"/>
      <c r="AM6567" s="84"/>
    </row>
    <row r="6568" spans="28:39" hidden="1" x14ac:dyDescent="0.25">
      <c r="AB6568" s="14"/>
      <c r="AC6568" s="14"/>
      <c r="AG6568" s="10"/>
      <c r="AH6568" s="10"/>
      <c r="AL6568" s="84"/>
      <c r="AM6568" s="84"/>
    </row>
    <row r="6569" spans="28:39" hidden="1" x14ac:dyDescent="0.25">
      <c r="AB6569" s="14"/>
      <c r="AC6569" s="14"/>
      <c r="AG6569" s="10"/>
      <c r="AH6569" s="10"/>
      <c r="AL6569" s="84"/>
      <c r="AM6569" s="84"/>
    </row>
    <row r="6570" spans="28:39" hidden="1" x14ac:dyDescent="0.25">
      <c r="AB6570" s="14"/>
      <c r="AC6570" s="14"/>
      <c r="AG6570" s="10"/>
      <c r="AH6570" s="10"/>
      <c r="AL6570" s="84"/>
      <c r="AM6570" s="84"/>
    </row>
    <row r="6571" spans="28:39" hidden="1" x14ac:dyDescent="0.25">
      <c r="AB6571" s="14"/>
      <c r="AC6571" s="14"/>
      <c r="AG6571" s="10"/>
      <c r="AH6571" s="10"/>
      <c r="AL6571" s="84"/>
      <c r="AM6571" s="84"/>
    </row>
    <row r="6572" spans="28:39" hidden="1" x14ac:dyDescent="0.25">
      <c r="AB6572" s="14"/>
      <c r="AC6572" s="14"/>
      <c r="AG6572" s="10"/>
      <c r="AH6572" s="10"/>
      <c r="AL6572" s="84"/>
      <c r="AM6572" s="84"/>
    </row>
    <row r="6573" spans="28:39" hidden="1" x14ac:dyDescent="0.25">
      <c r="AB6573" s="14"/>
      <c r="AC6573" s="14"/>
      <c r="AG6573" s="10"/>
      <c r="AH6573" s="10"/>
      <c r="AL6573" s="84"/>
      <c r="AM6573" s="84"/>
    </row>
    <row r="6574" spans="28:39" hidden="1" x14ac:dyDescent="0.25">
      <c r="AB6574" s="14"/>
      <c r="AC6574" s="14"/>
      <c r="AG6574" s="10"/>
      <c r="AH6574" s="10"/>
      <c r="AL6574" s="84"/>
      <c r="AM6574" s="84"/>
    </row>
    <row r="6575" spans="28:39" hidden="1" x14ac:dyDescent="0.25">
      <c r="AB6575" s="14"/>
      <c r="AC6575" s="14"/>
      <c r="AG6575" s="10"/>
      <c r="AH6575" s="10"/>
      <c r="AL6575" s="84"/>
      <c r="AM6575" s="84"/>
    </row>
    <row r="6576" spans="28:39" hidden="1" x14ac:dyDescent="0.25">
      <c r="AB6576" s="14"/>
      <c r="AC6576" s="14"/>
      <c r="AG6576" s="10"/>
      <c r="AH6576" s="10"/>
      <c r="AL6576" s="84"/>
      <c r="AM6576" s="84"/>
    </row>
    <row r="6577" spans="28:39" hidden="1" x14ac:dyDescent="0.25">
      <c r="AB6577" s="14"/>
      <c r="AC6577" s="14"/>
      <c r="AG6577" s="10"/>
      <c r="AH6577" s="10"/>
      <c r="AL6577" s="84"/>
      <c r="AM6577" s="84"/>
    </row>
    <row r="6578" spans="28:39" hidden="1" x14ac:dyDescent="0.25">
      <c r="AB6578" s="14"/>
      <c r="AC6578" s="14"/>
      <c r="AG6578" s="10"/>
      <c r="AH6578" s="10"/>
      <c r="AL6578" s="84"/>
      <c r="AM6578" s="84"/>
    </row>
    <row r="6579" spans="28:39" hidden="1" x14ac:dyDescent="0.25">
      <c r="AB6579" s="14"/>
      <c r="AC6579" s="14"/>
      <c r="AG6579" s="10"/>
      <c r="AH6579" s="10"/>
      <c r="AL6579" s="84"/>
      <c r="AM6579" s="84"/>
    </row>
    <row r="6580" spans="28:39" hidden="1" x14ac:dyDescent="0.25">
      <c r="AB6580" s="14"/>
      <c r="AC6580" s="14"/>
      <c r="AG6580" s="10"/>
      <c r="AH6580" s="10"/>
      <c r="AL6580" s="84"/>
      <c r="AM6580" s="84"/>
    </row>
    <row r="6581" spans="28:39" hidden="1" x14ac:dyDescent="0.25">
      <c r="AB6581" s="14"/>
      <c r="AC6581" s="14"/>
      <c r="AG6581" s="10"/>
      <c r="AH6581" s="10"/>
      <c r="AL6581" s="84"/>
      <c r="AM6581" s="84"/>
    </row>
    <row r="6582" spans="28:39" hidden="1" x14ac:dyDescent="0.25">
      <c r="AB6582" s="14"/>
      <c r="AC6582" s="14"/>
      <c r="AG6582" s="10"/>
      <c r="AH6582" s="10"/>
      <c r="AL6582" s="84"/>
      <c r="AM6582" s="84"/>
    </row>
    <row r="6583" spans="28:39" hidden="1" x14ac:dyDescent="0.25">
      <c r="AB6583" s="14"/>
      <c r="AC6583" s="14"/>
      <c r="AG6583" s="10"/>
      <c r="AH6583" s="10"/>
      <c r="AL6583" s="84"/>
      <c r="AM6583" s="84"/>
    </row>
    <row r="6584" spans="28:39" hidden="1" x14ac:dyDescent="0.25">
      <c r="AB6584" s="14"/>
      <c r="AC6584" s="14"/>
      <c r="AG6584" s="10"/>
      <c r="AH6584" s="10"/>
      <c r="AL6584" s="84"/>
      <c r="AM6584" s="84"/>
    </row>
    <row r="6585" spans="28:39" hidden="1" x14ac:dyDescent="0.25">
      <c r="AB6585" s="14"/>
      <c r="AC6585" s="14"/>
      <c r="AG6585" s="10"/>
      <c r="AH6585" s="10"/>
      <c r="AL6585" s="84"/>
      <c r="AM6585" s="84"/>
    </row>
    <row r="6586" spans="28:39" hidden="1" x14ac:dyDescent="0.25">
      <c r="AB6586" s="14"/>
      <c r="AC6586" s="14"/>
      <c r="AG6586" s="10"/>
      <c r="AH6586" s="10"/>
      <c r="AL6586" s="84"/>
      <c r="AM6586" s="84"/>
    </row>
    <row r="6587" spans="28:39" hidden="1" x14ac:dyDescent="0.25">
      <c r="AB6587" s="14"/>
      <c r="AC6587" s="14"/>
      <c r="AG6587" s="10"/>
      <c r="AH6587" s="10"/>
      <c r="AL6587" s="84"/>
      <c r="AM6587" s="84"/>
    </row>
    <row r="6588" spans="28:39" hidden="1" x14ac:dyDescent="0.25">
      <c r="AB6588" s="14"/>
      <c r="AC6588" s="14"/>
      <c r="AG6588" s="10"/>
      <c r="AH6588" s="10"/>
      <c r="AL6588" s="84"/>
      <c r="AM6588" s="84"/>
    </row>
    <row r="6589" spans="28:39" hidden="1" x14ac:dyDescent="0.25">
      <c r="AB6589" s="14"/>
      <c r="AC6589" s="14"/>
      <c r="AG6589" s="10"/>
      <c r="AH6589" s="10"/>
      <c r="AL6589" s="84"/>
      <c r="AM6589" s="84"/>
    </row>
    <row r="6590" spans="28:39" hidden="1" x14ac:dyDescent="0.25">
      <c r="AB6590" s="14"/>
      <c r="AC6590" s="14"/>
      <c r="AG6590" s="10"/>
      <c r="AH6590" s="10"/>
      <c r="AL6590" s="84"/>
      <c r="AM6590" s="84"/>
    </row>
    <row r="6591" spans="28:39" hidden="1" x14ac:dyDescent="0.25">
      <c r="AB6591" s="14"/>
      <c r="AC6591" s="14"/>
      <c r="AG6591" s="10"/>
      <c r="AH6591" s="10"/>
      <c r="AL6591" s="84"/>
      <c r="AM6591" s="84"/>
    </row>
    <row r="6592" spans="28:39" hidden="1" x14ac:dyDescent="0.25">
      <c r="AB6592" s="14"/>
      <c r="AC6592" s="14"/>
      <c r="AG6592" s="10"/>
      <c r="AH6592" s="10"/>
      <c r="AL6592" s="84"/>
      <c r="AM6592" s="84"/>
    </row>
    <row r="6593" spans="28:39" hidden="1" x14ac:dyDescent="0.25">
      <c r="AB6593" s="14"/>
      <c r="AC6593" s="14"/>
      <c r="AG6593" s="10"/>
      <c r="AH6593" s="10"/>
      <c r="AL6593" s="84"/>
      <c r="AM6593" s="84"/>
    </row>
    <row r="6594" spans="28:39" hidden="1" x14ac:dyDescent="0.25">
      <c r="AB6594" s="14"/>
      <c r="AC6594" s="14"/>
      <c r="AG6594" s="10"/>
      <c r="AH6594" s="10"/>
      <c r="AL6594" s="84"/>
      <c r="AM6594" s="84"/>
    </row>
    <row r="6595" spans="28:39" hidden="1" x14ac:dyDescent="0.25">
      <c r="AB6595" s="14"/>
      <c r="AC6595" s="14"/>
      <c r="AG6595" s="10"/>
      <c r="AH6595" s="10"/>
      <c r="AL6595" s="84"/>
      <c r="AM6595" s="84"/>
    </row>
    <row r="6596" spans="28:39" hidden="1" x14ac:dyDescent="0.25">
      <c r="AB6596" s="14"/>
      <c r="AC6596" s="14"/>
      <c r="AG6596" s="10"/>
      <c r="AH6596" s="10"/>
      <c r="AL6596" s="84"/>
      <c r="AM6596" s="84"/>
    </row>
    <row r="6597" spans="28:39" hidden="1" x14ac:dyDescent="0.25">
      <c r="AB6597" s="14"/>
      <c r="AC6597" s="14"/>
      <c r="AG6597" s="10"/>
      <c r="AH6597" s="10"/>
      <c r="AL6597" s="84"/>
      <c r="AM6597" s="84"/>
    </row>
    <row r="6598" spans="28:39" hidden="1" x14ac:dyDescent="0.25">
      <c r="AB6598" s="14"/>
      <c r="AC6598" s="14"/>
      <c r="AG6598" s="10"/>
      <c r="AH6598" s="10"/>
      <c r="AL6598" s="84"/>
      <c r="AM6598" s="84"/>
    </row>
    <row r="6599" spans="28:39" hidden="1" x14ac:dyDescent="0.25">
      <c r="AB6599" s="14"/>
      <c r="AC6599" s="14"/>
      <c r="AG6599" s="10"/>
      <c r="AH6599" s="10"/>
      <c r="AL6599" s="84"/>
      <c r="AM6599" s="84"/>
    </row>
    <row r="6600" spans="28:39" hidden="1" x14ac:dyDescent="0.25">
      <c r="AB6600" s="14"/>
      <c r="AC6600" s="14"/>
      <c r="AG6600" s="10"/>
      <c r="AH6600" s="10"/>
      <c r="AL6600" s="84"/>
      <c r="AM6600" s="84"/>
    </row>
    <row r="6601" spans="28:39" hidden="1" x14ac:dyDescent="0.25">
      <c r="AB6601" s="14"/>
      <c r="AC6601" s="14"/>
      <c r="AG6601" s="10"/>
      <c r="AH6601" s="10"/>
      <c r="AL6601" s="84"/>
      <c r="AM6601" s="84"/>
    </row>
    <row r="6602" spans="28:39" hidden="1" x14ac:dyDescent="0.25">
      <c r="AB6602" s="14"/>
      <c r="AC6602" s="14"/>
      <c r="AG6602" s="10"/>
      <c r="AH6602" s="10"/>
      <c r="AL6602" s="84"/>
      <c r="AM6602" s="84"/>
    </row>
    <row r="6603" spans="28:39" hidden="1" x14ac:dyDescent="0.25">
      <c r="AB6603" s="14"/>
      <c r="AC6603" s="14"/>
      <c r="AG6603" s="10"/>
      <c r="AH6603" s="10"/>
      <c r="AL6603" s="84"/>
      <c r="AM6603" s="84"/>
    </row>
    <row r="6604" spans="28:39" hidden="1" x14ac:dyDescent="0.25">
      <c r="AB6604" s="14"/>
      <c r="AC6604" s="14"/>
      <c r="AG6604" s="10"/>
      <c r="AH6604" s="10"/>
      <c r="AL6604" s="84"/>
      <c r="AM6604" s="84"/>
    </row>
    <row r="6605" spans="28:39" hidden="1" x14ac:dyDescent="0.25">
      <c r="AB6605" s="14"/>
      <c r="AC6605" s="14"/>
      <c r="AG6605" s="10"/>
      <c r="AH6605" s="10"/>
      <c r="AL6605" s="84"/>
      <c r="AM6605" s="84"/>
    </row>
    <row r="6606" spans="28:39" hidden="1" x14ac:dyDescent="0.25">
      <c r="AB6606" s="14"/>
      <c r="AC6606" s="14"/>
      <c r="AG6606" s="10"/>
      <c r="AH6606" s="10"/>
      <c r="AL6606" s="84"/>
      <c r="AM6606" s="84"/>
    </row>
    <row r="6607" spans="28:39" hidden="1" x14ac:dyDescent="0.25">
      <c r="AB6607" s="14"/>
      <c r="AC6607" s="14"/>
      <c r="AG6607" s="10"/>
      <c r="AH6607" s="10"/>
      <c r="AL6607" s="84"/>
      <c r="AM6607" s="84"/>
    </row>
    <row r="6608" spans="28:39" hidden="1" x14ac:dyDescent="0.25">
      <c r="AB6608" s="14"/>
      <c r="AC6608" s="14"/>
      <c r="AG6608" s="10"/>
      <c r="AH6608" s="10"/>
      <c r="AL6608" s="84"/>
      <c r="AM6608" s="84"/>
    </row>
    <row r="6609" spans="28:39" hidden="1" x14ac:dyDescent="0.25">
      <c r="AB6609" s="14"/>
      <c r="AC6609" s="14"/>
      <c r="AG6609" s="10"/>
      <c r="AH6609" s="10"/>
      <c r="AL6609" s="84"/>
      <c r="AM6609" s="84"/>
    </row>
    <row r="6610" spans="28:39" hidden="1" x14ac:dyDescent="0.25">
      <c r="AB6610" s="14"/>
      <c r="AC6610" s="14"/>
      <c r="AG6610" s="10"/>
      <c r="AH6610" s="10"/>
      <c r="AL6610" s="84"/>
      <c r="AM6610" s="84"/>
    </row>
    <row r="6611" spans="28:39" hidden="1" x14ac:dyDescent="0.25">
      <c r="AB6611" s="14"/>
      <c r="AC6611" s="14"/>
      <c r="AG6611" s="10"/>
      <c r="AH6611" s="10"/>
      <c r="AL6611" s="84"/>
      <c r="AM6611" s="84"/>
    </row>
    <row r="6612" spans="28:39" hidden="1" x14ac:dyDescent="0.25">
      <c r="AB6612" s="14"/>
      <c r="AC6612" s="14"/>
      <c r="AG6612" s="10"/>
      <c r="AH6612" s="10"/>
      <c r="AL6612" s="84"/>
      <c r="AM6612" s="84"/>
    </row>
    <row r="6613" spans="28:39" hidden="1" x14ac:dyDescent="0.25">
      <c r="AB6613" s="14"/>
      <c r="AC6613" s="14"/>
      <c r="AG6613" s="10"/>
      <c r="AH6613" s="10"/>
      <c r="AL6613" s="84"/>
      <c r="AM6613" s="84"/>
    </row>
    <row r="6614" spans="28:39" hidden="1" x14ac:dyDescent="0.25">
      <c r="AB6614" s="14"/>
      <c r="AC6614" s="14"/>
      <c r="AG6614" s="10"/>
      <c r="AH6614" s="10"/>
      <c r="AL6614" s="84"/>
      <c r="AM6614" s="84"/>
    </row>
    <row r="6615" spans="28:39" hidden="1" x14ac:dyDescent="0.25">
      <c r="AB6615" s="14"/>
      <c r="AC6615" s="14"/>
      <c r="AG6615" s="10"/>
      <c r="AH6615" s="10"/>
      <c r="AL6615" s="84"/>
      <c r="AM6615" s="84"/>
    </row>
    <row r="6616" spans="28:39" hidden="1" x14ac:dyDescent="0.25">
      <c r="AB6616" s="14"/>
      <c r="AC6616" s="14"/>
      <c r="AG6616" s="10"/>
      <c r="AH6616" s="10"/>
      <c r="AL6616" s="84"/>
      <c r="AM6616" s="84"/>
    </row>
    <row r="6617" spans="28:39" hidden="1" x14ac:dyDescent="0.25">
      <c r="AB6617" s="14"/>
      <c r="AC6617" s="14"/>
      <c r="AG6617" s="10"/>
      <c r="AH6617" s="10"/>
      <c r="AL6617" s="84"/>
      <c r="AM6617" s="84"/>
    </row>
    <row r="6618" spans="28:39" hidden="1" x14ac:dyDescent="0.25">
      <c r="AB6618" s="14"/>
      <c r="AC6618" s="14"/>
      <c r="AG6618" s="10"/>
      <c r="AH6618" s="10"/>
      <c r="AL6618" s="84"/>
      <c r="AM6618" s="84"/>
    </row>
    <row r="6619" spans="28:39" hidden="1" x14ac:dyDescent="0.25">
      <c r="AB6619" s="14"/>
      <c r="AC6619" s="14"/>
      <c r="AG6619" s="10"/>
      <c r="AH6619" s="10"/>
      <c r="AL6619" s="84"/>
      <c r="AM6619" s="84"/>
    </row>
    <row r="6620" spans="28:39" hidden="1" x14ac:dyDescent="0.25">
      <c r="AB6620" s="14"/>
      <c r="AC6620" s="14"/>
      <c r="AG6620" s="10"/>
      <c r="AH6620" s="10"/>
      <c r="AL6620" s="84"/>
      <c r="AM6620" s="84"/>
    </row>
    <row r="6621" spans="28:39" hidden="1" x14ac:dyDescent="0.25">
      <c r="AB6621" s="14"/>
      <c r="AC6621" s="14"/>
      <c r="AG6621" s="10"/>
      <c r="AH6621" s="10"/>
      <c r="AL6621" s="84"/>
      <c r="AM6621" s="84"/>
    </row>
    <row r="6622" spans="28:39" hidden="1" x14ac:dyDescent="0.25">
      <c r="AB6622" s="14"/>
      <c r="AC6622" s="14"/>
      <c r="AG6622" s="10"/>
      <c r="AH6622" s="10"/>
      <c r="AL6622" s="84"/>
      <c r="AM6622" s="84"/>
    </row>
    <row r="6623" spans="28:39" hidden="1" x14ac:dyDescent="0.25">
      <c r="AB6623" s="14"/>
      <c r="AC6623" s="14"/>
      <c r="AG6623" s="10"/>
      <c r="AH6623" s="10"/>
      <c r="AL6623" s="84"/>
      <c r="AM6623" s="84"/>
    </row>
    <row r="6624" spans="28:39" hidden="1" x14ac:dyDescent="0.25">
      <c r="AB6624" s="14"/>
      <c r="AC6624" s="14"/>
      <c r="AG6624" s="10"/>
      <c r="AH6624" s="10"/>
      <c r="AL6624" s="84"/>
      <c r="AM6624" s="84"/>
    </row>
    <row r="6625" spans="28:39" hidden="1" x14ac:dyDescent="0.25">
      <c r="AB6625" s="14"/>
      <c r="AC6625" s="14"/>
      <c r="AG6625" s="10"/>
      <c r="AH6625" s="10"/>
      <c r="AL6625" s="84"/>
      <c r="AM6625" s="84"/>
    </row>
    <row r="6626" spans="28:39" hidden="1" x14ac:dyDescent="0.25">
      <c r="AB6626" s="14"/>
      <c r="AC6626" s="14"/>
      <c r="AG6626" s="10"/>
      <c r="AH6626" s="10"/>
      <c r="AL6626" s="84"/>
      <c r="AM6626" s="84"/>
    </row>
    <row r="6627" spans="28:39" hidden="1" x14ac:dyDescent="0.25">
      <c r="AB6627" s="14"/>
      <c r="AC6627" s="14"/>
      <c r="AG6627" s="10"/>
      <c r="AH6627" s="10"/>
      <c r="AL6627" s="84"/>
      <c r="AM6627" s="84"/>
    </row>
    <row r="6628" spans="28:39" hidden="1" x14ac:dyDescent="0.25">
      <c r="AB6628" s="14"/>
      <c r="AC6628" s="14"/>
      <c r="AG6628" s="10"/>
      <c r="AH6628" s="10"/>
      <c r="AL6628" s="84"/>
      <c r="AM6628" s="84"/>
    </row>
    <row r="6629" spans="28:39" hidden="1" x14ac:dyDescent="0.25">
      <c r="AB6629" s="14"/>
      <c r="AC6629" s="14"/>
      <c r="AG6629" s="10"/>
      <c r="AH6629" s="10"/>
      <c r="AL6629" s="84"/>
      <c r="AM6629" s="84"/>
    </row>
    <row r="6630" spans="28:39" hidden="1" x14ac:dyDescent="0.25">
      <c r="AB6630" s="14"/>
      <c r="AC6630" s="14"/>
      <c r="AG6630" s="10"/>
      <c r="AH6630" s="10"/>
      <c r="AL6630" s="84"/>
      <c r="AM6630" s="84"/>
    </row>
    <row r="6631" spans="28:39" hidden="1" x14ac:dyDescent="0.25">
      <c r="AB6631" s="14"/>
      <c r="AC6631" s="14"/>
      <c r="AG6631" s="10"/>
      <c r="AH6631" s="10"/>
      <c r="AL6631" s="84"/>
      <c r="AM6631" s="84"/>
    </row>
    <row r="6632" spans="28:39" hidden="1" x14ac:dyDescent="0.25">
      <c r="AB6632" s="14"/>
      <c r="AC6632" s="14"/>
      <c r="AG6632" s="10"/>
      <c r="AH6632" s="10"/>
      <c r="AL6632" s="84"/>
      <c r="AM6632" s="84"/>
    </row>
    <row r="6633" spans="28:39" hidden="1" x14ac:dyDescent="0.25">
      <c r="AB6633" s="14"/>
      <c r="AC6633" s="14"/>
      <c r="AG6633" s="10"/>
      <c r="AH6633" s="10"/>
      <c r="AL6633" s="84"/>
      <c r="AM6633" s="84"/>
    </row>
    <row r="6634" spans="28:39" hidden="1" x14ac:dyDescent="0.25">
      <c r="AB6634" s="14"/>
      <c r="AC6634" s="14"/>
      <c r="AG6634" s="10"/>
      <c r="AH6634" s="10"/>
      <c r="AL6634" s="84"/>
      <c r="AM6634" s="84"/>
    </row>
    <row r="6635" spans="28:39" hidden="1" x14ac:dyDescent="0.25">
      <c r="AB6635" s="14"/>
      <c r="AC6635" s="14"/>
      <c r="AG6635" s="10"/>
      <c r="AH6635" s="10"/>
      <c r="AL6635" s="84"/>
      <c r="AM6635" s="84"/>
    </row>
    <row r="6636" spans="28:39" hidden="1" x14ac:dyDescent="0.25">
      <c r="AB6636" s="14"/>
      <c r="AC6636" s="14"/>
      <c r="AG6636" s="10"/>
      <c r="AH6636" s="10"/>
      <c r="AL6636" s="84"/>
      <c r="AM6636" s="84"/>
    </row>
    <row r="6637" spans="28:39" hidden="1" x14ac:dyDescent="0.25">
      <c r="AB6637" s="14"/>
      <c r="AC6637" s="14"/>
      <c r="AG6637" s="10"/>
      <c r="AH6637" s="10"/>
      <c r="AL6637" s="84"/>
      <c r="AM6637" s="84"/>
    </row>
    <row r="6638" spans="28:39" hidden="1" x14ac:dyDescent="0.25">
      <c r="AB6638" s="14"/>
      <c r="AC6638" s="14"/>
      <c r="AG6638" s="10"/>
      <c r="AH6638" s="10"/>
      <c r="AL6638" s="84"/>
      <c r="AM6638" s="84"/>
    </row>
    <row r="6639" spans="28:39" hidden="1" x14ac:dyDescent="0.25">
      <c r="AB6639" s="14"/>
      <c r="AC6639" s="14"/>
      <c r="AG6639" s="10"/>
      <c r="AH6639" s="10"/>
      <c r="AL6639" s="84"/>
      <c r="AM6639" s="84"/>
    </row>
    <row r="6640" spans="28:39" hidden="1" x14ac:dyDescent="0.25">
      <c r="AB6640" s="14"/>
      <c r="AC6640" s="14"/>
      <c r="AG6640" s="10"/>
      <c r="AH6640" s="10"/>
      <c r="AL6640" s="84"/>
      <c r="AM6640" s="84"/>
    </row>
    <row r="6641" spans="28:39" hidden="1" x14ac:dyDescent="0.25">
      <c r="AB6641" s="14"/>
      <c r="AC6641" s="14"/>
      <c r="AG6641" s="10"/>
      <c r="AH6641" s="10"/>
      <c r="AL6641" s="84"/>
      <c r="AM6641" s="84"/>
    </row>
    <row r="6642" spans="28:39" hidden="1" x14ac:dyDescent="0.25">
      <c r="AB6642" s="14"/>
      <c r="AC6642" s="14"/>
      <c r="AG6642" s="10"/>
      <c r="AH6642" s="10"/>
      <c r="AL6642" s="84"/>
      <c r="AM6642" s="84"/>
    </row>
    <row r="6643" spans="28:39" hidden="1" x14ac:dyDescent="0.25">
      <c r="AB6643" s="14"/>
      <c r="AC6643" s="14"/>
      <c r="AG6643" s="10"/>
      <c r="AH6643" s="10"/>
      <c r="AL6643" s="84"/>
      <c r="AM6643" s="84"/>
    </row>
    <row r="6644" spans="28:39" hidden="1" x14ac:dyDescent="0.25">
      <c r="AB6644" s="14"/>
      <c r="AC6644" s="14"/>
      <c r="AG6644" s="10"/>
      <c r="AH6644" s="10"/>
      <c r="AL6644" s="84"/>
      <c r="AM6644" s="84"/>
    </row>
    <row r="6645" spans="28:39" hidden="1" x14ac:dyDescent="0.25">
      <c r="AB6645" s="14"/>
      <c r="AC6645" s="14"/>
      <c r="AG6645" s="10"/>
      <c r="AH6645" s="10"/>
      <c r="AL6645" s="84"/>
      <c r="AM6645" s="84"/>
    </row>
    <row r="6646" spans="28:39" hidden="1" x14ac:dyDescent="0.25">
      <c r="AB6646" s="14"/>
      <c r="AC6646" s="14"/>
      <c r="AG6646" s="10"/>
      <c r="AH6646" s="10"/>
      <c r="AL6646" s="84"/>
      <c r="AM6646" s="84"/>
    </row>
    <row r="6647" spans="28:39" hidden="1" x14ac:dyDescent="0.25">
      <c r="AB6647" s="14"/>
      <c r="AC6647" s="14"/>
      <c r="AG6647" s="10"/>
      <c r="AH6647" s="10"/>
      <c r="AL6647" s="84"/>
      <c r="AM6647" s="84"/>
    </row>
    <row r="6648" spans="28:39" hidden="1" x14ac:dyDescent="0.25">
      <c r="AB6648" s="14"/>
      <c r="AC6648" s="14"/>
      <c r="AG6648" s="10"/>
      <c r="AH6648" s="10"/>
      <c r="AL6648" s="84"/>
      <c r="AM6648" s="84"/>
    </row>
    <row r="6649" spans="28:39" hidden="1" x14ac:dyDescent="0.25">
      <c r="AB6649" s="14"/>
      <c r="AC6649" s="14"/>
      <c r="AG6649" s="10"/>
      <c r="AH6649" s="10"/>
      <c r="AL6649" s="84"/>
      <c r="AM6649" s="84"/>
    </row>
    <row r="6650" spans="28:39" hidden="1" x14ac:dyDescent="0.25">
      <c r="AB6650" s="14"/>
      <c r="AC6650" s="14"/>
      <c r="AG6650" s="10"/>
      <c r="AH6650" s="10"/>
      <c r="AL6650" s="84"/>
      <c r="AM6650" s="84"/>
    </row>
    <row r="6651" spans="28:39" hidden="1" x14ac:dyDescent="0.25">
      <c r="AB6651" s="14"/>
      <c r="AC6651" s="14"/>
      <c r="AG6651" s="10"/>
      <c r="AH6651" s="10"/>
      <c r="AL6651" s="84"/>
      <c r="AM6651" s="84"/>
    </row>
    <row r="6652" spans="28:39" hidden="1" x14ac:dyDescent="0.25">
      <c r="AB6652" s="14"/>
      <c r="AC6652" s="14"/>
      <c r="AG6652" s="10"/>
      <c r="AH6652" s="10"/>
      <c r="AL6652" s="84"/>
      <c r="AM6652" s="84"/>
    </row>
    <row r="6653" spans="28:39" hidden="1" x14ac:dyDescent="0.25">
      <c r="AB6653" s="14"/>
      <c r="AC6653" s="14"/>
      <c r="AG6653" s="10"/>
      <c r="AH6653" s="10"/>
      <c r="AL6653" s="84"/>
      <c r="AM6653" s="84"/>
    </row>
    <row r="6654" spans="28:39" hidden="1" x14ac:dyDescent="0.25">
      <c r="AB6654" s="14"/>
      <c r="AC6654" s="14"/>
      <c r="AG6654" s="10"/>
      <c r="AH6654" s="10"/>
      <c r="AL6654" s="84"/>
      <c r="AM6654" s="84"/>
    </row>
    <row r="6655" spans="28:39" hidden="1" x14ac:dyDescent="0.25">
      <c r="AB6655" s="14"/>
      <c r="AC6655" s="14"/>
      <c r="AG6655" s="10"/>
      <c r="AH6655" s="10"/>
      <c r="AL6655" s="84"/>
      <c r="AM6655" s="84"/>
    </row>
    <row r="6656" spans="28:39" hidden="1" x14ac:dyDescent="0.25">
      <c r="AB6656" s="14"/>
      <c r="AC6656" s="14"/>
      <c r="AG6656" s="10"/>
      <c r="AH6656" s="10"/>
      <c r="AL6656" s="84"/>
      <c r="AM6656" s="84"/>
    </row>
    <row r="6657" spans="28:39" hidden="1" x14ac:dyDescent="0.25">
      <c r="AB6657" s="14"/>
      <c r="AC6657" s="14"/>
      <c r="AG6657" s="10"/>
      <c r="AH6657" s="10"/>
      <c r="AL6657" s="84"/>
      <c r="AM6657" s="84"/>
    </row>
    <row r="6658" spans="28:39" hidden="1" x14ac:dyDescent="0.25">
      <c r="AB6658" s="14"/>
      <c r="AC6658" s="14"/>
      <c r="AG6658" s="10"/>
      <c r="AH6658" s="10"/>
      <c r="AL6658" s="84"/>
      <c r="AM6658" s="84"/>
    </row>
    <row r="6659" spans="28:39" hidden="1" x14ac:dyDescent="0.25">
      <c r="AB6659" s="14"/>
      <c r="AC6659" s="14"/>
      <c r="AG6659" s="10"/>
      <c r="AH6659" s="10"/>
      <c r="AL6659" s="84"/>
      <c r="AM6659" s="84"/>
    </row>
    <row r="6660" spans="28:39" hidden="1" x14ac:dyDescent="0.25">
      <c r="AB6660" s="14"/>
      <c r="AC6660" s="14"/>
      <c r="AG6660" s="10"/>
      <c r="AH6660" s="10"/>
      <c r="AL6660" s="84"/>
      <c r="AM6660" s="84"/>
    </row>
    <row r="6661" spans="28:39" hidden="1" x14ac:dyDescent="0.25">
      <c r="AB6661" s="14"/>
      <c r="AC6661" s="14"/>
      <c r="AG6661" s="10"/>
      <c r="AH6661" s="10"/>
      <c r="AL6661" s="84"/>
      <c r="AM6661" s="84"/>
    </row>
    <row r="6662" spans="28:39" hidden="1" x14ac:dyDescent="0.25">
      <c r="AB6662" s="14"/>
      <c r="AC6662" s="14"/>
      <c r="AG6662" s="10"/>
      <c r="AH6662" s="10"/>
      <c r="AL6662" s="84"/>
      <c r="AM6662" s="84"/>
    </row>
    <row r="6663" spans="28:39" hidden="1" x14ac:dyDescent="0.25">
      <c r="AB6663" s="14"/>
      <c r="AC6663" s="14"/>
      <c r="AG6663" s="10"/>
      <c r="AH6663" s="10"/>
      <c r="AL6663" s="84"/>
      <c r="AM6663" s="84"/>
    </row>
    <row r="6664" spans="28:39" hidden="1" x14ac:dyDescent="0.25">
      <c r="AB6664" s="14"/>
      <c r="AC6664" s="14"/>
      <c r="AG6664" s="10"/>
      <c r="AH6664" s="10"/>
      <c r="AL6664" s="84"/>
      <c r="AM6664" s="84"/>
    </row>
    <row r="6665" spans="28:39" hidden="1" x14ac:dyDescent="0.25">
      <c r="AB6665" s="14"/>
      <c r="AC6665" s="14"/>
      <c r="AG6665" s="10"/>
      <c r="AH6665" s="10"/>
      <c r="AL6665" s="84"/>
      <c r="AM6665" s="84"/>
    </row>
    <row r="6666" spans="28:39" hidden="1" x14ac:dyDescent="0.25">
      <c r="AB6666" s="14"/>
      <c r="AC6666" s="14"/>
      <c r="AG6666" s="10"/>
      <c r="AH6666" s="10"/>
      <c r="AL6666" s="84"/>
      <c r="AM6666" s="84"/>
    </row>
    <row r="6667" spans="28:39" hidden="1" x14ac:dyDescent="0.25">
      <c r="AB6667" s="14"/>
      <c r="AC6667" s="14"/>
      <c r="AG6667" s="10"/>
      <c r="AH6667" s="10"/>
      <c r="AL6667" s="84"/>
      <c r="AM6667" s="84"/>
    </row>
    <row r="6668" spans="28:39" hidden="1" x14ac:dyDescent="0.25">
      <c r="AB6668" s="14"/>
      <c r="AC6668" s="14"/>
      <c r="AG6668" s="10"/>
      <c r="AH6668" s="10"/>
      <c r="AL6668" s="84"/>
      <c r="AM6668" s="84"/>
    </row>
    <row r="6669" spans="28:39" hidden="1" x14ac:dyDescent="0.25">
      <c r="AB6669" s="14"/>
      <c r="AC6669" s="14"/>
      <c r="AG6669" s="10"/>
      <c r="AH6669" s="10"/>
      <c r="AL6669" s="84"/>
      <c r="AM6669" s="84"/>
    </row>
    <row r="6670" spans="28:39" hidden="1" x14ac:dyDescent="0.25">
      <c r="AB6670" s="14"/>
      <c r="AC6670" s="14"/>
      <c r="AG6670" s="10"/>
      <c r="AH6670" s="10"/>
      <c r="AL6670" s="84"/>
      <c r="AM6670" s="84"/>
    </row>
    <row r="6671" spans="28:39" hidden="1" x14ac:dyDescent="0.25">
      <c r="AB6671" s="14"/>
      <c r="AC6671" s="14"/>
      <c r="AG6671" s="10"/>
      <c r="AH6671" s="10"/>
      <c r="AL6671" s="84"/>
      <c r="AM6671" s="84"/>
    </row>
    <row r="6672" spans="28:39" hidden="1" x14ac:dyDescent="0.25">
      <c r="AB6672" s="14"/>
      <c r="AC6672" s="14"/>
      <c r="AG6672" s="10"/>
      <c r="AH6672" s="10"/>
      <c r="AL6672" s="84"/>
      <c r="AM6672" s="84"/>
    </row>
    <row r="6673" spans="28:39" hidden="1" x14ac:dyDescent="0.25">
      <c r="AB6673" s="14"/>
      <c r="AC6673" s="14"/>
      <c r="AG6673" s="10"/>
      <c r="AH6673" s="10"/>
      <c r="AL6673" s="84"/>
      <c r="AM6673" s="84"/>
    </row>
    <row r="6674" spans="28:39" hidden="1" x14ac:dyDescent="0.25">
      <c r="AB6674" s="14"/>
      <c r="AC6674" s="14"/>
      <c r="AG6674" s="10"/>
      <c r="AH6674" s="10"/>
      <c r="AL6674" s="84"/>
      <c r="AM6674" s="84"/>
    </row>
    <row r="6675" spans="28:39" hidden="1" x14ac:dyDescent="0.25">
      <c r="AB6675" s="14"/>
      <c r="AC6675" s="14"/>
      <c r="AG6675" s="10"/>
      <c r="AH6675" s="10"/>
      <c r="AL6675" s="84"/>
      <c r="AM6675" s="84"/>
    </row>
    <row r="6676" spans="28:39" hidden="1" x14ac:dyDescent="0.25">
      <c r="AB6676" s="14"/>
      <c r="AC6676" s="14"/>
      <c r="AG6676" s="10"/>
      <c r="AH6676" s="10"/>
      <c r="AL6676" s="84"/>
      <c r="AM6676" s="84"/>
    </row>
    <row r="6677" spans="28:39" hidden="1" x14ac:dyDescent="0.25">
      <c r="AB6677" s="14"/>
      <c r="AC6677" s="14"/>
      <c r="AG6677" s="10"/>
      <c r="AH6677" s="10"/>
      <c r="AL6677" s="84"/>
      <c r="AM6677" s="84"/>
    </row>
    <row r="6678" spans="28:39" hidden="1" x14ac:dyDescent="0.25">
      <c r="AB6678" s="14"/>
      <c r="AC6678" s="14"/>
      <c r="AG6678" s="10"/>
      <c r="AH6678" s="10"/>
      <c r="AL6678" s="84"/>
      <c r="AM6678" s="84"/>
    </row>
    <row r="6679" spans="28:39" hidden="1" x14ac:dyDescent="0.25">
      <c r="AB6679" s="14"/>
      <c r="AC6679" s="14"/>
      <c r="AG6679" s="10"/>
      <c r="AH6679" s="10"/>
      <c r="AL6679" s="84"/>
      <c r="AM6679" s="84"/>
    </row>
    <row r="6680" spans="28:39" hidden="1" x14ac:dyDescent="0.25">
      <c r="AB6680" s="14"/>
      <c r="AC6680" s="14"/>
      <c r="AG6680" s="10"/>
      <c r="AH6680" s="10"/>
      <c r="AL6680" s="84"/>
      <c r="AM6680" s="84"/>
    </row>
    <row r="6681" spans="28:39" hidden="1" x14ac:dyDescent="0.25">
      <c r="AB6681" s="14"/>
      <c r="AC6681" s="14"/>
      <c r="AG6681" s="10"/>
      <c r="AH6681" s="10"/>
      <c r="AL6681" s="84"/>
      <c r="AM6681" s="84"/>
    </row>
    <row r="6682" spans="28:39" hidden="1" x14ac:dyDescent="0.25">
      <c r="AB6682" s="14"/>
      <c r="AC6682" s="14"/>
      <c r="AG6682" s="10"/>
      <c r="AH6682" s="10"/>
      <c r="AL6682" s="84"/>
      <c r="AM6682" s="84"/>
    </row>
    <row r="6683" spans="28:39" hidden="1" x14ac:dyDescent="0.25">
      <c r="AB6683" s="14"/>
      <c r="AC6683" s="14"/>
      <c r="AG6683" s="10"/>
      <c r="AH6683" s="10"/>
      <c r="AL6683" s="84"/>
      <c r="AM6683" s="84"/>
    </row>
    <row r="6684" spans="28:39" hidden="1" x14ac:dyDescent="0.25">
      <c r="AB6684" s="14"/>
      <c r="AC6684" s="14"/>
      <c r="AG6684" s="10"/>
      <c r="AH6684" s="10"/>
      <c r="AL6684" s="84"/>
      <c r="AM6684" s="84"/>
    </row>
    <row r="6685" spans="28:39" hidden="1" x14ac:dyDescent="0.25">
      <c r="AB6685" s="14"/>
      <c r="AC6685" s="14"/>
      <c r="AG6685" s="10"/>
      <c r="AH6685" s="10"/>
      <c r="AL6685" s="84"/>
      <c r="AM6685" s="84"/>
    </row>
    <row r="6686" spans="28:39" hidden="1" x14ac:dyDescent="0.25">
      <c r="AB6686" s="14"/>
      <c r="AC6686" s="14"/>
      <c r="AG6686" s="10"/>
      <c r="AH6686" s="10"/>
      <c r="AL6686" s="84"/>
      <c r="AM6686" s="84"/>
    </row>
    <row r="6687" spans="28:39" hidden="1" x14ac:dyDescent="0.25">
      <c r="AB6687" s="14"/>
      <c r="AC6687" s="14"/>
      <c r="AG6687" s="10"/>
      <c r="AH6687" s="10"/>
      <c r="AL6687" s="84"/>
      <c r="AM6687" s="84"/>
    </row>
    <row r="6688" spans="28:39" hidden="1" x14ac:dyDescent="0.25">
      <c r="AB6688" s="14"/>
      <c r="AC6688" s="14"/>
      <c r="AG6688" s="10"/>
      <c r="AH6688" s="10"/>
      <c r="AL6688" s="84"/>
      <c r="AM6688" s="84"/>
    </row>
    <row r="6689" spans="28:39" hidden="1" x14ac:dyDescent="0.25">
      <c r="AB6689" s="14"/>
      <c r="AC6689" s="14"/>
      <c r="AG6689" s="10"/>
      <c r="AH6689" s="10"/>
      <c r="AL6689" s="84"/>
      <c r="AM6689" s="84"/>
    </row>
    <row r="6690" spans="28:39" hidden="1" x14ac:dyDescent="0.25">
      <c r="AB6690" s="14"/>
      <c r="AC6690" s="14"/>
      <c r="AG6690" s="10"/>
      <c r="AH6690" s="10"/>
      <c r="AL6690" s="84"/>
      <c r="AM6690" s="84"/>
    </row>
    <row r="6691" spans="28:39" hidden="1" x14ac:dyDescent="0.25">
      <c r="AB6691" s="14"/>
      <c r="AC6691" s="14"/>
      <c r="AG6691" s="10"/>
      <c r="AH6691" s="10"/>
      <c r="AL6691" s="84"/>
      <c r="AM6691" s="84"/>
    </row>
    <row r="6692" spans="28:39" hidden="1" x14ac:dyDescent="0.25">
      <c r="AB6692" s="14"/>
      <c r="AC6692" s="14"/>
      <c r="AG6692" s="10"/>
      <c r="AH6692" s="10"/>
      <c r="AL6692" s="84"/>
      <c r="AM6692" s="84"/>
    </row>
    <row r="6693" spans="28:39" hidden="1" x14ac:dyDescent="0.25">
      <c r="AB6693" s="14"/>
      <c r="AC6693" s="14"/>
      <c r="AG6693" s="10"/>
      <c r="AH6693" s="10"/>
      <c r="AL6693" s="84"/>
      <c r="AM6693" s="84"/>
    </row>
    <row r="6694" spans="28:39" hidden="1" x14ac:dyDescent="0.25">
      <c r="AB6694" s="14"/>
      <c r="AC6694" s="14"/>
      <c r="AG6694" s="10"/>
      <c r="AH6694" s="10"/>
      <c r="AL6694" s="84"/>
      <c r="AM6694" s="84"/>
    </row>
    <row r="6695" spans="28:39" hidden="1" x14ac:dyDescent="0.25">
      <c r="AB6695" s="14"/>
      <c r="AC6695" s="14"/>
      <c r="AG6695" s="10"/>
      <c r="AH6695" s="10"/>
      <c r="AL6695" s="84"/>
      <c r="AM6695" s="84"/>
    </row>
    <row r="6696" spans="28:39" hidden="1" x14ac:dyDescent="0.25">
      <c r="AB6696" s="14"/>
      <c r="AC6696" s="14"/>
      <c r="AG6696" s="10"/>
      <c r="AH6696" s="10"/>
      <c r="AL6696" s="84"/>
      <c r="AM6696" s="84"/>
    </row>
    <row r="6697" spans="28:39" hidden="1" x14ac:dyDescent="0.25">
      <c r="AB6697" s="14"/>
      <c r="AC6697" s="14"/>
      <c r="AG6697" s="10"/>
      <c r="AH6697" s="10"/>
      <c r="AL6697" s="84"/>
      <c r="AM6697" s="84"/>
    </row>
    <row r="6698" spans="28:39" hidden="1" x14ac:dyDescent="0.25">
      <c r="AB6698" s="14"/>
      <c r="AC6698" s="14"/>
      <c r="AG6698" s="10"/>
      <c r="AH6698" s="10"/>
      <c r="AL6698" s="84"/>
      <c r="AM6698" s="84"/>
    </row>
    <row r="6699" spans="28:39" hidden="1" x14ac:dyDescent="0.25">
      <c r="AB6699" s="14"/>
      <c r="AC6699" s="14"/>
      <c r="AG6699" s="10"/>
      <c r="AH6699" s="10"/>
      <c r="AL6699" s="84"/>
      <c r="AM6699" s="84"/>
    </row>
    <row r="6700" spans="28:39" hidden="1" x14ac:dyDescent="0.25">
      <c r="AB6700" s="14"/>
      <c r="AC6700" s="14"/>
      <c r="AG6700" s="10"/>
      <c r="AH6700" s="10"/>
      <c r="AL6700" s="84"/>
      <c r="AM6700" s="84"/>
    </row>
    <row r="6701" spans="28:39" hidden="1" x14ac:dyDescent="0.25">
      <c r="AB6701" s="14"/>
      <c r="AC6701" s="14"/>
      <c r="AG6701" s="10"/>
      <c r="AH6701" s="10"/>
      <c r="AL6701" s="84"/>
      <c r="AM6701" s="84"/>
    </row>
    <row r="6702" spans="28:39" hidden="1" x14ac:dyDescent="0.25">
      <c r="AB6702" s="14"/>
      <c r="AC6702" s="14"/>
      <c r="AG6702" s="10"/>
      <c r="AH6702" s="10"/>
      <c r="AL6702" s="84"/>
      <c r="AM6702" s="84"/>
    </row>
    <row r="6703" spans="28:39" hidden="1" x14ac:dyDescent="0.25">
      <c r="AB6703" s="14"/>
      <c r="AC6703" s="14"/>
      <c r="AG6703" s="10"/>
      <c r="AH6703" s="10"/>
      <c r="AL6703" s="84"/>
      <c r="AM6703" s="84"/>
    </row>
    <row r="6704" spans="28:39" hidden="1" x14ac:dyDescent="0.25">
      <c r="AB6704" s="14"/>
      <c r="AC6704" s="14"/>
      <c r="AG6704" s="10"/>
      <c r="AH6704" s="10"/>
      <c r="AL6704" s="84"/>
      <c r="AM6704" s="84"/>
    </row>
    <row r="6705" spans="28:39" hidden="1" x14ac:dyDescent="0.25">
      <c r="AB6705" s="14"/>
      <c r="AC6705" s="14"/>
      <c r="AG6705" s="10"/>
      <c r="AH6705" s="10"/>
      <c r="AL6705" s="84"/>
      <c r="AM6705" s="84"/>
    </row>
    <row r="6706" spans="28:39" hidden="1" x14ac:dyDescent="0.25">
      <c r="AB6706" s="14"/>
      <c r="AC6706" s="14"/>
      <c r="AG6706" s="10"/>
      <c r="AH6706" s="10"/>
      <c r="AL6706" s="84"/>
      <c r="AM6706" s="84"/>
    </row>
    <row r="6707" spans="28:39" hidden="1" x14ac:dyDescent="0.25">
      <c r="AB6707" s="14"/>
      <c r="AC6707" s="14"/>
      <c r="AG6707" s="10"/>
      <c r="AH6707" s="10"/>
      <c r="AL6707" s="84"/>
      <c r="AM6707" s="84"/>
    </row>
    <row r="6708" spans="28:39" hidden="1" x14ac:dyDescent="0.25">
      <c r="AB6708" s="14"/>
      <c r="AC6708" s="14"/>
      <c r="AG6708" s="10"/>
      <c r="AH6708" s="10"/>
      <c r="AL6708" s="84"/>
      <c r="AM6708" s="84"/>
    </row>
    <row r="6709" spans="28:39" hidden="1" x14ac:dyDescent="0.25">
      <c r="AB6709" s="14"/>
      <c r="AC6709" s="14"/>
      <c r="AG6709" s="10"/>
      <c r="AH6709" s="10"/>
      <c r="AL6709" s="84"/>
      <c r="AM6709" s="84"/>
    </row>
    <row r="6710" spans="28:39" hidden="1" x14ac:dyDescent="0.25">
      <c r="AB6710" s="14"/>
      <c r="AC6710" s="14"/>
      <c r="AG6710" s="10"/>
      <c r="AH6710" s="10"/>
      <c r="AL6710" s="84"/>
      <c r="AM6710" s="84"/>
    </row>
    <row r="6711" spans="28:39" hidden="1" x14ac:dyDescent="0.25">
      <c r="AB6711" s="14"/>
      <c r="AC6711" s="14"/>
      <c r="AG6711" s="10"/>
      <c r="AH6711" s="10"/>
      <c r="AL6711" s="84"/>
      <c r="AM6711" s="84"/>
    </row>
    <row r="6712" spans="28:39" hidden="1" x14ac:dyDescent="0.25">
      <c r="AB6712" s="14"/>
      <c r="AC6712" s="14"/>
      <c r="AG6712" s="10"/>
      <c r="AH6712" s="10"/>
      <c r="AL6712" s="84"/>
      <c r="AM6712" s="84"/>
    </row>
    <row r="6713" spans="28:39" hidden="1" x14ac:dyDescent="0.25">
      <c r="AB6713" s="14"/>
      <c r="AC6713" s="14"/>
      <c r="AG6713" s="10"/>
      <c r="AH6713" s="10"/>
      <c r="AL6713" s="84"/>
      <c r="AM6713" s="84"/>
    </row>
    <row r="6714" spans="28:39" hidden="1" x14ac:dyDescent="0.25">
      <c r="AB6714" s="14"/>
      <c r="AC6714" s="14"/>
      <c r="AG6714" s="10"/>
      <c r="AH6714" s="10"/>
      <c r="AL6714" s="84"/>
      <c r="AM6714" s="84"/>
    </row>
    <row r="6715" spans="28:39" hidden="1" x14ac:dyDescent="0.25">
      <c r="AB6715" s="14"/>
      <c r="AC6715" s="14"/>
      <c r="AG6715" s="10"/>
      <c r="AH6715" s="10"/>
      <c r="AL6715" s="84"/>
      <c r="AM6715" s="84"/>
    </row>
    <row r="6716" spans="28:39" hidden="1" x14ac:dyDescent="0.25">
      <c r="AB6716" s="14"/>
      <c r="AC6716" s="14"/>
      <c r="AG6716" s="10"/>
      <c r="AH6716" s="10"/>
      <c r="AL6716" s="84"/>
      <c r="AM6716" s="84"/>
    </row>
    <row r="6717" spans="28:39" hidden="1" x14ac:dyDescent="0.25">
      <c r="AB6717" s="14"/>
      <c r="AC6717" s="14"/>
      <c r="AG6717" s="10"/>
      <c r="AH6717" s="10"/>
      <c r="AL6717" s="84"/>
      <c r="AM6717" s="84"/>
    </row>
    <row r="6718" spans="28:39" hidden="1" x14ac:dyDescent="0.25">
      <c r="AB6718" s="14"/>
      <c r="AC6718" s="14"/>
      <c r="AG6718" s="10"/>
      <c r="AH6718" s="10"/>
      <c r="AL6718" s="84"/>
      <c r="AM6718" s="84"/>
    </row>
    <row r="6719" spans="28:39" hidden="1" x14ac:dyDescent="0.25">
      <c r="AB6719" s="14"/>
      <c r="AC6719" s="14"/>
      <c r="AG6719" s="10"/>
      <c r="AH6719" s="10"/>
      <c r="AL6719" s="84"/>
      <c r="AM6719" s="84"/>
    </row>
    <row r="6720" spans="28:39" hidden="1" x14ac:dyDescent="0.25">
      <c r="AB6720" s="14"/>
      <c r="AC6720" s="14"/>
      <c r="AG6720" s="10"/>
      <c r="AH6720" s="10"/>
      <c r="AL6720" s="84"/>
      <c r="AM6720" s="84"/>
    </row>
    <row r="6721" spans="28:39" hidden="1" x14ac:dyDescent="0.25">
      <c r="AB6721" s="14"/>
      <c r="AC6721" s="14"/>
      <c r="AG6721" s="10"/>
      <c r="AH6721" s="10"/>
      <c r="AL6721" s="84"/>
      <c r="AM6721" s="84"/>
    </row>
    <row r="6722" spans="28:39" hidden="1" x14ac:dyDescent="0.25">
      <c r="AB6722" s="14"/>
      <c r="AC6722" s="14"/>
      <c r="AG6722" s="10"/>
      <c r="AH6722" s="10"/>
      <c r="AL6722" s="84"/>
      <c r="AM6722" s="84"/>
    </row>
    <row r="6723" spans="28:39" hidden="1" x14ac:dyDescent="0.25">
      <c r="AB6723" s="14"/>
      <c r="AC6723" s="14"/>
      <c r="AG6723" s="10"/>
      <c r="AH6723" s="10"/>
      <c r="AL6723" s="84"/>
      <c r="AM6723" s="84"/>
    </row>
    <row r="6724" spans="28:39" hidden="1" x14ac:dyDescent="0.25">
      <c r="AB6724" s="14"/>
      <c r="AC6724" s="14"/>
      <c r="AG6724" s="10"/>
      <c r="AH6724" s="10"/>
      <c r="AL6724" s="84"/>
      <c r="AM6724" s="84"/>
    </row>
    <row r="6725" spans="28:39" hidden="1" x14ac:dyDescent="0.25">
      <c r="AB6725" s="14"/>
      <c r="AC6725" s="14"/>
      <c r="AG6725" s="10"/>
      <c r="AH6725" s="10"/>
      <c r="AL6725" s="84"/>
      <c r="AM6725" s="84"/>
    </row>
    <row r="6726" spans="28:39" hidden="1" x14ac:dyDescent="0.25">
      <c r="AB6726" s="14"/>
      <c r="AC6726" s="14"/>
      <c r="AG6726" s="10"/>
      <c r="AH6726" s="10"/>
      <c r="AL6726" s="84"/>
      <c r="AM6726" s="84"/>
    </row>
    <row r="6727" spans="28:39" hidden="1" x14ac:dyDescent="0.25">
      <c r="AB6727" s="14"/>
      <c r="AC6727" s="14"/>
      <c r="AG6727" s="10"/>
      <c r="AH6727" s="10"/>
      <c r="AL6727" s="84"/>
      <c r="AM6727" s="84"/>
    </row>
    <row r="6728" spans="28:39" hidden="1" x14ac:dyDescent="0.25">
      <c r="AB6728" s="14"/>
      <c r="AC6728" s="14"/>
      <c r="AG6728" s="10"/>
      <c r="AH6728" s="10"/>
      <c r="AL6728" s="84"/>
      <c r="AM6728" s="84"/>
    </row>
    <row r="6729" spans="28:39" hidden="1" x14ac:dyDescent="0.25">
      <c r="AB6729" s="14"/>
      <c r="AC6729" s="14"/>
      <c r="AG6729" s="10"/>
      <c r="AH6729" s="10"/>
      <c r="AL6729" s="84"/>
      <c r="AM6729" s="84"/>
    </row>
    <row r="6730" spans="28:39" hidden="1" x14ac:dyDescent="0.25">
      <c r="AB6730" s="14"/>
      <c r="AC6730" s="14"/>
      <c r="AG6730" s="10"/>
      <c r="AH6730" s="10"/>
      <c r="AL6730" s="84"/>
      <c r="AM6730" s="84"/>
    </row>
    <row r="6731" spans="28:39" hidden="1" x14ac:dyDescent="0.25">
      <c r="AB6731" s="14"/>
      <c r="AC6731" s="14"/>
      <c r="AG6731" s="10"/>
      <c r="AH6731" s="10"/>
      <c r="AL6731" s="84"/>
      <c r="AM6731" s="84"/>
    </row>
    <row r="6732" spans="28:39" hidden="1" x14ac:dyDescent="0.25">
      <c r="AB6732" s="14"/>
      <c r="AC6732" s="14"/>
      <c r="AG6732" s="10"/>
      <c r="AH6732" s="10"/>
      <c r="AL6732" s="84"/>
      <c r="AM6732" s="84"/>
    </row>
    <row r="6733" spans="28:39" hidden="1" x14ac:dyDescent="0.25">
      <c r="AB6733" s="14"/>
      <c r="AC6733" s="14"/>
      <c r="AG6733" s="10"/>
      <c r="AH6733" s="10"/>
      <c r="AL6733" s="84"/>
      <c r="AM6733" s="84"/>
    </row>
    <row r="6734" spans="28:39" hidden="1" x14ac:dyDescent="0.25">
      <c r="AB6734" s="14"/>
      <c r="AC6734" s="14"/>
      <c r="AG6734" s="10"/>
      <c r="AH6734" s="10"/>
      <c r="AL6734" s="84"/>
      <c r="AM6734" s="84"/>
    </row>
    <row r="6735" spans="28:39" hidden="1" x14ac:dyDescent="0.25">
      <c r="AB6735" s="14"/>
      <c r="AC6735" s="14"/>
      <c r="AG6735" s="10"/>
      <c r="AH6735" s="10"/>
      <c r="AL6735" s="84"/>
      <c r="AM6735" s="84"/>
    </row>
    <row r="6736" spans="28:39" hidden="1" x14ac:dyDescent="0.25">
      <c r="AB6736" s="14"/>
      <c r="AC6736" s="14"/>
      <c r="AG6736" s="10"/>
      <c r="AH6736" s="10"/>
      <c r="AL6736" s="84"/>
      <c r="AM6736" s="84"/>
    </row>
    <row r="6737" spans="28:39" hidden="1" x14ac:dyDescent="0.25">
      <c r="AB6737" s="14"/>
      <c r="AC6737" s="14"/>
      <c r="AG6737" s="10"/>
      <c r="AH6737" s="10"/>
      <c r="AL6737" s="84"/>
      <c r="AM6737" s="84"/>
    </row>
    <row r="6738" spans="28:39" hidden="1" x14ac:dyDescent="0.25">
      <c r="AB6738" s="14"/>
      <c r="AC6738" s="14"/>
      <c r="AG6738" s="10"/>
      <c r="AH6738" s="10"/>
      <c r="AL6738" s="84"/>
      <c r="AM6738" s="84"/>
    </row>
    <row r="6739" spans="28:39" hidden="1" x14ac:dyDescent="0.25">
      <c r="AB6739" s="14"/>
      <c r="AC6739" s="14"/>
      <c r="AG6739" s="10"/>
      <c r="AH6739" s="10"/>
      <c r="AL6739" s="84"/>
      <c r="AM6739" s="84"/>
    </row>
    <row r="6740" spans="28:39" hidden="1" x14ac:dyDescent="0.25">
      <c r="AB6740" s="14"/>
      <c r="AC6740" s="14"/>
      <c r="AG6740" s="10"/>
      <c r="AH6740" s="10"/>
      <c r="AL6740" s="84"/>
      <c r="AM6740" s="84"/>
    </row>
    <row r="6741" spans="28:39" hidden="1" x14ac:dyDescent="0.25">
      <c r="AB6741" s="14"/>
      <c r="AC6741" s="14"/>
      <c r="AG6741" s="10"/>
      <c r="AH6741" s="10"/>
      <c r="AL6741" s="84"/>
      <c r="AM6741" s="84"/>
    </row>
    <row r="6742" spans="28:39" hidden="1" x14ac:dyDescent="0.25">
      <c r="AB6742" s="14"/>
      <c r="AC6742" s="14"/>
      <c r="AG6742" s="10"/>
      <c r="AH6742" s="10"/>
      <c r="AL6742" s="84"/>
      <c r="AM6742" s="84"/>
    </row>
    <row r="6743" spans="28:39" hidden="1" x14ac:dyDescent="0.25">
      <c r="AB6743" s="14"/>
      <c r="AC6743" s="14"/>
      <c r="AG6743" s="10"/>
      <c r="AH6743" s="10"/>
      <c r="AL6743" s="84"/>
      <c r="AM6743" s="84"/>
    </row>
    <row r="6744" spans="28:39" hidden="1" x14ac:dyDescent="0.25">
      <c r="AB6744" s="14"/>
      <c r="AC6744" s="14"/>
      <c r="AG6744" s="10"/>
      <c r="AH6744" s="10"/>
      <c r="AL6744" s="84"/>
      <c r="AM6744" s="84"/>
    </row>
    <row r="6745" spans="28:39" hidden="1" x14ac:dyDescent="0.25">
      <c r="AB6745" s="14"/>
      <c r="AC6745" s="14"/>
      <c r="AG6745" s="10"/>
      <c r="AH6745" s="10"/>
      <c r="AL6745" s="84"/>
      <c r="AM6745" s="84"/>
    </row>
    <row r="6746" spans="28:39" hidden="1" x14ac:dyDescent="0.25">
      <c r="AB6746" s="14"/>
      <c r="AC6746" s="14"/>
      <c r="AG6746" s="10"/>
      <c r="AH6746" s="10"/>
      <c r="AL6746" s="84"/>
      <c r="AM6746" s="84"/>
    </row>
    <row r="6747" spans="28:39" hidden="1" x14ac:dyDescent="0.25">
      <c r="AB6747" s="14"/>
      <c r="AC6747" s="14"/>
      <c r="AG6747" s="10"/>
      <c r="AH6747" s="10"/>
      <c r="AL6747" s="84"/>
      <c r="AM6747" s="84"/>
    </row>
    <row r="6748" spans="28:39" hidden="1" x14ac:dyDescent="0.25">
      <c r="AB6748" s="14"/>
      <c r="AC6748" s="14"/>
      <c r="AG6748" s="10"/>
      <c r="AH6748" s="10"/>
      <c r="AL6748" s="84"/>
      <c r="AM6748" s="84"/>
    </row>
    <row r="6749" spans="28:39" hidden="1" x14ac:dyDescent="0.25">
      <c r="AB6749" s="14"/>
      <c r="AC6749" s="14"/>
      <c r="AG6749" s="10"/>
      <c r="AH6749" s="10"/>
      <c r="AL6749" s="84"/>
      <c r="AM6749" s="84"/>
    </row>
    <row r="6750" spans="28:39" hidden="1" x14ac:dyDescent="0.25">
      <c r="AB6750" s="14"/>
      <c r="AC6750" s="14"/>
      <c r="AG6750" s="10"/>
      <c r="AH6750" s="10"/>
      <c r="AL6750" s="84"/>
      <c r="AM6750" s="84"/>
    </row>
    <row r="6751" spans="28:39" hidden="1" x14ac:dyDescent="0.25">
      <c r="AB6751" s="14"/>
      <c r="AC6751" s="14"/>
      <c r="AG6751" s="10"/>
      <c r="AH6751" s="10"/>
      <c r="AL6751" s="84"/>
      <c r="AM6751" s="84"/>
    </row>
    <row r="6752" spans="28:39" hidden="1" x14ac:dyDescent="0.25">
      <c r="AB6752" s="14"/>
      <c r="AC6752" s="14"/>
      <c r="AG6752" s="10"/>
      <c r="AH6752" s="10"/>
      <c r="AL6752" s="84"/>
      <c r="AM6752" s="84"/>
    </row>
    <row r="6753" spans="28:39" hidden="1" x14ac:dyDescent="0.25">
      <c r="AB6753" s="14"/>
      <c r="AC6753" s="14"/>
      <c r="AG6753" s="10"/>
      <c r="AH6753" s="10"/>
      <c r="AL6753" s="84"/>
      <c r="AM6753" s="84"/>
    </row>
    <row r="6754" spans="28:39" hidden="1" x14ac:dyDescent="0.25">
      <c r="AB6754" s="14"/>
      <c r="AC6754" s="14"/>
      <c r="AG6754" s="10"/>
      <c r="AH6754" s="10"/>
      <c r="AL6754" s="84"/>
      <c r="AM6754" s="84"/>
    </row>
    <row r="6755" spans="28:39" hidden="1" x14ac:dyDescent="0.25">
      <c r="AB6755" s="14"/>
      <c r="AC6755" s="14"/>
      <c r="AG6755" s="10"/>
      <c r="AH6755" s="10"/>
      <c r="AL6755" s="84"/>
      <c r="AM6755" s="84"/>
    </row>
    <row r="6756" spans="28:39" hidden="1" x14ac:dyDescent="0.25">
      <c r="AB6756" s="14"/>
      <c r="AC6756" s="14"/>
      <c r="AG6756" s="10"/>
      <c r="AH6756" s="10"/>
      <c r="AL6756" s="84"/>
      <c r="AM6756" s="84"/>
    </row>
    <row r="6757" spans="28:39" hidden="1" x14ac:dyDescent="0.25">
      <c r="AB6757" s="14"/>
      <c r="AC6757" s="14"/>
      <c r="AG6757" s="10"/>
      <c r="AH6757" s="10"/>
      <c r="AL6757" s="84"/>
      <c r="AM6757" s="84"/>
    </row>
    <row r="6758" spans="28:39" hidden="1" x14ac:dyDescent="0.25">
      <c r="AB6758" s="14"/>
      <c r="AC6758" s="14"/>
      <c r="AG6758" s="10"/>
      <c r="AH6758" s="10"/>
      <c r="AL6758" s="84"/>
      <c r="AM6758" s="84"/>
    </row>
    <row r="6759" spans="28:39" hidden="1" x14ac:dyDescent="0.25">
      <c r="AB6759" s="14"/>
      <c r="AC6759" s="14"/>
      <c r="AG6759" s="10"/>
      <c r="AH6759" s="10"/>
      <c r="AL6759" s="84"/>
      <c r="AM6759" s="84"/>
    </row>
    <row r="6760" spans="28:39" hidden="1" x14ac:dyDescent="0.25">
      <c r="AB6760" s="14"/>
      <c r="AC6760" s="14"/>
      <c r="AG6760" s="10"/>
      <c r="AH6760" s="10"/>
      <c r="AL6760" s="84"/>
      <c r="AM6760" s="84"/>
    </row>
    <row r="6761" spans="28:39" hidden="1" x14ac:dyDescent="0.25">
      <c r="AB6761" s="14"/>
      <c r="AC6761" s="14"/>
      <c r="AG6761" s="10"/>
      <c r="AH6761" s="10"/>
      <c r="AL6761" s="84"/>
      <c r="AM6761" s="84"/>
    </row>
    <row r="6762" spans="28:39" hidden="1" x14ac:dyDescent="0.25">
      <c r="AB6762" s="14"/>
      <c r="AC6762" s="14"/>
      <c r="AG6762" s="10"/>
      <c r="AH6762" s="10"/>
      <c r="AL6762" s="84"/>
      <c r="AM6762" s="84"/>
    </row>
    <row r="6763" spans="28:39" hidden="1" x14ac:dyDescent="0.25">
      <c r="AB6763" s="14"/>
      <c r="AC6763" s="14"/>
      <c r="AG6763" s="10"/>
      <c r="AH6763" s="10"/>
      <c r="AL6763" s="84"/>
      <c r="AM6763" s="84"/>
    </row>
    <row r="6764" spans="28:39" hidden="1" x14ac:dyDescent="0.25">
      <c r="AB6764" s="14"/>
      <c r="AC6764" s="14"/>
      <c r="AG6764" s="10"/>
      <c r="AH6764" s="10"/>
      <c r="AL6764" s="84"/>
      <c r="AM6764" s="84"/>
    </row>
    <row r="6765" spans="28:39" hidden="1" x14ac:dyDescent="0.25">
      <c r="AB6765" s="14"/>
      <c r="AC6765" s="14"/>
      <c r="AG6765" s="10"/>
      <c r="AH6765" s="10"/>
      <c r="AL6765" s="84"/>
      <c r="AM6765" s="84"/>
    </row>
    <row r="6766" spans="28:39" hidden="1" x14ac:dyDescent="0.25">
      <c r="AB6766" s="14"/>
      <c r="AC6766" s="14"/>
      <c r="AG6766" s="10"/>
      <c r="AH6766" s="10"/>
      <c r="AL6766" s="84"/>
      <c r="AM6766" s="84"/>
    </row>
    <row r="6767" spans="28:39" hidden="1" x14ac:dyDescent="0.25">
      <c r="AB6767" s="14"/>
      <c r="AC6767" s="14"/>
      <c r="AG6767" s="10"/>
      <c r="AH6767" s="10"/>
      <c r="AL6767" s="84"/>
      <c r="AM6767" s="84"/>
    </row>
    <row r="6768" spans="28:39" hidden="1" x14ac:dyDescent="0.25">
      <c r="AB6768" s="14"/>
      <c r="AC6768" s="14"/>
      <c r="AG6768" s="10"/>
      <c r="AH6768" s="10"/>
      <c r="AL6768" s="84"/>
      <c r="AM6768" s="84"/>
    </row>
    <row r="6769" spans="28:39" hidden="1" x14ac:dyDescent="0.25">
      <c r="AB6769" s="14"/>
      <c r="AC6769" s="14"/>
      <c r="AG6769" s="10"/>
      <c r="AH6769" s="10"/>
      <c r="AL6769" s="84"/>
      <c r="AM6769" s="84"/>
    </row>
    <row r="6770" spans="28:39" hidden="1" x14ac:dyDescent="0.25">
      <c r="AB6770" s="14"/>
      <c r="AC6770" s="14"/>
      <c r="AG6770" s="10"/>
      <c r="AH6770" s="10"/>
      <c r="AL6770" s="84"/>
      <c r="AM6770" s="84"/>
    </row>
    <row r="6771" spans="28:39" hidden="1" x14ac:dyDescent="0.25">
      <c r="AB6771" s="14"/>
      <c r="AC6771" s="14"/>
      <c r="AG6771" s="10"/>
      <c r="AH6771" s="10"/>
      <c r="AL6771" s="84"/>
      <c r="AM6771" s="84"/>
    </row>
    <row r="6772" spans="28:39" hidden="1" x14ac:dyDescent="0.25">
      <c r="AB6772" s="14"/>
      <c r="AC6772" s="14"/>
      <c r="AG6772" s="10"/>
      <c r="AH6772" s="10"/>
      <c r="AL6772" s="84"/>
      <c r="AM6772" s="84"/>
    </row>
    <row r="6773" spans="28:39" hidden="1" x14ac:dyDescent="0.25">
      <c r="AB6773" s="14"/>
      <c r="AC6773" s="14"/>
      <c r="AG6773" s="10"/>
      <c r="AH6773" s="10"/>
      <c r="AL6773" s="84"/>
      <c r="AM6773" s="84"/>
    </row>
    <row r="6774" spans="28:39" hidden="1" x14ac:dyDescent="0.25">
      <c r="AB6774" s="14"/>
      <c r="AC6774" s="14"/>
      <c r="AG6774" s="10"/>
      <c r="AH6774" s="10"/>
      <c r="AL6774" s="84"/>
      <c r="AM6774" s="84"/>
    </row>
    <row r="6775" spans="28:39" hidden="1" x14ac:dyDescent="0.25">
      <c r="AB6775" s="14"/>
      <c r="AC6775" s="14"/>
      <c r="AG6775" s="10"/>
      <c r="AH6775" s="10"/>
      <c r="AL6775" s="84"/>
      <c r="AM6775" s="84"/>
    </row>
    <row r="6776" spans="28:39" hidden="1" x14ac:dyDescent="0.25">
      <c r="AB6776" s="14"/>
      <c r="AC6776" s="14"/>
      <c r="AG6776" s="10"/>
      <c r="AH6776" s="10"/>
      <c r="AL6776" s="84"/>
      <c r="AM6776" s="84"/>
    </row>
    <row r="6777" spans="28:39" hidden="1" x14ac:dyDescent="0.25">
      <c r="AB6777" s="14"/>
      <c r="AC6777" s="14"/>
      <c r="AG6777" s="10"/>
      <c r="AH6777" s="10"/>
      <c r="AL6777" s="84"/>
      <c r="AM6777" s="84"/>
    </row>
    <row r="6778" spans="28:39" hidden="1" x14ac:dyDescent="0.25">
      <c r="AB6778" s="14"/>
      <c r="AC6778" s="14"/>
      <c r="AG6778" s="10"/>
      <c r="AH6778" s="10"/>
      <c r="AL6778" s="84"/>
      <c r="AM6778" s="84"/>
    </row>
    <row r="6779" spans="28:39" hidden="1" x14ac:dyDescent="0.25">
      <c r="AB6779" s="14"/>
      <c r="AC6779" s="14"/>
      <c r="AG6779" s="10"/>
      <c r="AH6779" s="10"/>
      <c r="AL6779" s="84"/>
      <c r="AM6779" s="84"/>
    </row>
    <row r="6780" spans="28:39" hidden="1" x14ac:dyDescent="0.25">
      <c r="AB6780" s="14"/>
      <c r="AC6780" s="14"/>
      <c r="AG6780" s="10"/>
      <c r="AH6780" s="10"/>
      <c r="AL6780" s="84"/>
      <c r="AM6780" s="84"/>
    </row>
    <row r="6781" spans="28:39" hidden="1" x14ac:dyDescent="0.25">
      <c r="AB6781" s="14"/>
      <c r="AC6781" s="14"/>
      <c r="AG6781" s="10"/>
      <c r="AH6781" s="10"/>
      <c r="AL6781" s="84"/>
      <c r="AM6781" s="84"/>
    </row>
    <row r="6782" spans="28:39" hidden="1" x14ac:dyDescent="0.25">
      <c r="AB6782" s="14"/>
      <c r="AC6782" s="14"/>
      <c r="AG6782" s="10"/>
      <c r="AH6782" s="10"/>
      <c r="AL6782" s="84"/>
      <c r="AM6782" s="84"/>
    </row>
    <row r="6783" spans="28:39" hidden="1" x14ac:dyDescent="0.25">
      <c r="AB6783" s="14"/>
      <c r="AC6783" s="14"/>
      <c r="AG6783" s="10"/>
      <c r="AH6783" s="10"/>
      <c r="AL6783" s="84"/>
      <c r="AM6783" s="84"/>
    </row>
    <row r="6784" spans="28:39" hidden="1" x14ac:dyDescent="0.25">
      <c r="AB6784" s="14"/>
      <c r="AC6784" s="14"/>
      <c r="AG6784" s="10"/>
      <c r="AH6784" s="10"/>
      <c r="AL6784" s="84"/>
      <c r="AM6784" s="84"/>
    </row>
    <row r="6785" spans="28:39" hidden="1" x14ac:dyDescent="0.25">
      <c r="AB6785" s="14"/>
      <c r="AC6785" s="14"/>
      <c r="AG6785" s="10"/>
      <c r="AH6785" s="10"/>
      <c r="AL6785" s="84"/>
      <c r="AM6785" s="84"/>
    </row>
    <row r="6786" spans="28:39" hidden="1" x14ac:dyDescent="0.25">
      <c r="AB6786" s="14"/>
      <c r="AC6786" s="14"/>
      <c r="AG6786" s="10"/>
      <c r="AH6786" s="10"/>
      <c r="AL6786" s="84"/>
      <c r="AM6786" s="84"/>
    </row>
    <row r="6787" spans="28:39" hidden="1" x14ac:dyDescent="0.25">
      <c r="AB6787" s="14"/>
      <c r="AC6787" s="14"/>
      <c r="AG6787" s="10"/>
      <c r="AH6787" s="10"/>
      <c r="AL6787" s="84"/>
      <c r="AM6787" s="84"/>
    </row>
    <row r="6788" spans="28:39" hidden="1" x14ac:dyDescent="0.25">
      <c r="AB6788" s="14"/>
      <c r="AC6788" s="14"/>
      <c r="AG6788" s="10"/>
      <c r="AH6788" s="10"/>
      <c r="AL6788" s="84"/>
      <c r="AM6788" s="84"/>
    </row>
    <row r="6789" spans="28:39" hidden="1" x14ac:dyDescent="0.25">
      <c r="AB6789" s="14"/>
      <c r="AC6789" s="14"/>
      <c r="AG6789" s="10"/>
      <c r="AH6789" s="10"/>
      <c r="AL6789" s="84"/>
      <c r="AM6789" s="84"/>
    </row>
    <row r="6790" spans="28:39" hidden="1" x14ac:dyDescent="0.25">
      <c r="AB6790" s="14"/>
      <c r="AC6790" s="14"/>
      <c r="AG6790" s="10"/>
      <c r="AH6790" s="10"/>
      <c r="AL6790" s="84"/>
      <c r="AM6790" s="84"/>
    </row>
    <row r="6791" spans="28:39" hidden="1" x14ac:dyDescent="0.25">
      <c r="AB6791" s="14"/>
      <c r="AC6791" s="14"/>
      <c r="AG6791" s="10"/>
      <c r="AH6791" s="10"/>
      <c r="AL6791" s="84"/>
      <c r="AM6791" s="84"/>
    </row>
    <row r="6792" spans="28:39" hidden="1" x14ac:dyDescent="0.25">
      <c r="AB6792" s="14"/>
      <c r="AC6792" s="14"/>
      <c r="AG6792" s="10"/>
      <c r="AH6792" s="10"/>
      <c r="AL6792" s="84"/>
      <c r="AM6792" s="84"/>
    </row>
    <row r="6793" spans="28:39" hidden="1" x14ac:dyDescent="0.25">
      <c r="AB6793" s="14"/>
      <c r="AC6793" s="14"/>
      <c r="AG6793" s="10"/>
      <c r="AH6793" s="10"/>
      <c r="AL6793" s="84"/>
      <c r="AM6793" s="84"/>
    </row>
    <row r="6794" spans="28:39" hidden="1" x14ac:dyDescent="0.25">
      <c r="AB6794" s="14"/>
      <c r="AC6794" s="14"/>
      <c r="AG6794" s="10"/>
      <c r="AH6794" s="10"/>
      <c r="AL6794" s="84"/>
      <c r="AM6794" s="84"/>
    </row>
    <row r="6795" spans="28:39" hidden="1" x14ac:dyDescent="0.25">
      <c r="AB6795" s="14"/>
      <c r="AC6795" s="14"/>
      <c r="AG6795" s="10"/>
      <c r="AH6795" s="10"/>
      <c r="AL6795" s="84"/>
      <c r="AM6795" s="84"/>
    </row>
    <row r="6796" spans="28:39" hidden="1" x14ac:dyDescent="0.25">
      <c r="AB6796" s="14"/>
      <c r="AC6796" s="14"/>
      <c r="AG6796" s="10"/>
      <c r="AH6796" s="10"/>
      <c r="AL6796" s="84"/>
      <c r="AM6796" s="84"/>
    </row>
    <row r="6797" spans="28:39" hidden="1" x14ac:dyDescent="0.25">
      <c r="AB6797" s="14"/>
      <c r="AC6797" s="14"/>
      <c r="AG6797" s="10"/>
      <c r="AH6797" s="10"/>
      <c r="AL6797" s="84"/>
      <c r="AM6797" s="84"/>
    </row>
    <row r="6798" spans="28:39" hidden="1" x14ac:dyDescent="0.25">
      <c r="AB6798" s="14"/>
      <c r="AC6798" s="14"/>
      <c r="AG6798" s="10"/>
      <c r="AH6798" s="10"/>
      <c r="AL6798" s="84"/>
      <c r="AM6798" s="84"/>
    </row>
    <row r="6799" spans="28:39" hidden="1" x14ac:dyDescent="0.25">
      <c r="AB6799" s="14"/>
      <c r="AC6799" s="14"/>
      <c r="AG6799" s="10"/>
      <c r="AH6799" s="10"/>
      <c r="AL6799" s="84"/>
      <c r="AM6799" s="84"/>
    </row>
    <row r="6800" spans="28:39" hidden="1" x14ac:dyDescent="0.25">
      <c r="AB6800" s="14"/>
      <c r="AC6800" s="14"/>
      <c r="AG6800" s="10"/>
      <c r="AH6800" s="10"/>
      <c r="AL6800" s="84"/>
      <c r="AM6800" s="84"/>
    </row>
    <row r="6801" spans="28:39" hidden="1" x14ac:dyDescent="0.25">
      <c r="AB6801" s="14"/>
      <c r="AC6801" s="14"/>
      <c r="AG6801" s="10"/>
      <c r="AH6801" s="10"/>
      <c r="AL6801" s="84"/>
      <c r="AM6801" s="84"/>
    </row>
    <row r="6802" spans="28:39" hidden="1" x14ac:dyDescent="0.25">
      <c r="AB6802" s="14"/>
      <c r="AC6802" s="14"/>
      <c r="AG6802" s="10"/>
      <c r="AH6802" s="10"/>
      <c r="AL6802" s="84"/>
      <c r="AM6802" s="84"/>
    </row>
    <row r="6803" spans="28:39" hidden="1" x14ac:dyDescent="0.25">
      <c r="AB6803" s="14"/>
      <c r="AC6803" s="14"/>
      <c r="AG6803" s="10"/>
      <c r="AH6803" s="10"/>
      <c r="AL6803" s="84"/>
      <c r="AM6803" s="84"/>
    </row>
    <row r="6804" spans="28:39" hidden="1" x14ac:dyDescent="0.25">
      <c r="AB6804" s="14"/>
      <c r="AC6804" s="14"/>
      <c r="AG6804" s="10"/>
      <c r="AH6804" s="10"/>
      <c r="AL6804" s="84"/>
      <c r="AM6804" s="84"/>
    </row>
    <row r="6805" spans="28:39" hidden="1" x14ac:dyDescent="0.25">
      <c r="AB6805" s="14"/>
      <c r="AC6805" s="14"/>
      <c r="AG6805" s="10"/>
      <c r="AH6805" s="10"/>
      <c r="AL6805" s="84"/>
      <c r="AM6805" s="84"/>
    </row>
    <row r="6806" spans="28:39" hidden="1" x14ac:dyDescent="0.25">
      <c r="AB6806" s="14"/>
      <c r="AC6806" s="14"/>
      <c r="AG6806" s="10"/>
      <c r="AH6806" s="10"/>
      <c r="AL6806" s="84"/>
      <c r="AM6806" s="84"/>
    </row>
    <row r="6807" spans="28:39" hidden="1" x14ac:dyDescent="0.25">
      <c r="AB6807" s="14"/>
      <c r="AC6807" s="14"/>
      <c r="AG6807" s="10"/>
      <c r="AH6807" s="10"/>
      <c r="AL6807" s="84"/>
      <c r="AM6807" s="84"/>
    </row>
    <row r="6808" spans="28:39" hidden="1" x14ac:dyDescent="0.25">
      <c r="AB6808" s="14"/>
      <c r="AC6808" s="14"/>
      <c r="AG6808" s="10"/>
      <c r="AH6808" s="10"/>
      <c r="AL6808" s="84"/>
      <c r="AM6808" s="84"/>
    </row>
    <row r="6809" spans="28:39" hidden="1" x14ac:dyDescent="0.25">
      <c r="AB6809" s="14"/>
      <c r="AC6809" s="14"/>
      <c r="AG6809" s="10"/>
      <c r="AH6809" s="10"/>
      <c r="AL6809" s="84"/>
      <c r="AM6809" s="84"/>
    </row>
    <row r="6810" spans="28:39" hidden="1" x14ac:dyDescent="0.25">
      <c r="AB6810" s="14"/>
      <c r="AC6810" s="14"/>
      <c r="AG6810" s="10"/>
      <c r="AH6810" s="10"/>
      <c r="AL6810" s="84"/>
      <c r="AM6810" s="84"/>
    </row>
    <row r="6811" spans="28:39" hidden="1" x14ac:dyDescent="0.25">
      <c r="AB6811" s="14"/>
      <c r="AC6811" s="14"/>
      <c r="AG6811" s="10"/>
      <c r="AH6811" s="10"/>
      <c r="AL6811" s="84"/>
      <c r="AM6811" s="84"/>
    </row>
    <row r="6812" spans="28:39" hidden="1" x14ac:dyDescent="0.25">
      <c r="AB6812" s="14"/>
      <c r="AC6812" s="14"/>
      <c r="AG6812" s="10"/>
      <c r="AH6812" s="10"/>
      <c r="AL6812" s="84"/>
      <c r="AM6812" s="84"/>
    </row>
    <row r="6813" spans="28:39" hidden="1" x14ac:dyDescent="0.25">
      <c r="AB6813" s="14"/>
      <c r="AC6813" s="14"/>
      <c r="AG6813" s="10"/>
      <c r="AH6813" s="10"/>
      <c r="AL6813" s="84"/>
      <c r="AM6813" s="84"/>
    </row>
    <row r="6814" spans="28:39" hidden="1" x14ac:dyDescent="0.25">
      <c r="AB6814" s="14"/>
      <c r="AC6814" s="14"/>
      <c r="AG6814" s="10"/>
      <c r="AH6814" s="10"/>
      <c r="AL6814" s="84"/>
      <c r="AM6814" s="84"/>
    </row>
    <row r="6815" spans="28:39" hidden="1" x14ac:dyDescent="0.25">
      <c r="AB6815" s="14"/>
      <c r="AC6815" s="14"/>
      <c r="AG6815" s="10"/>
      <c r="AH6815" s="10"/>
      <c r="AL6815" s="84"/>
      <c r="AM6815" s="84"/>
    </row>
    <row r="6816" spans="28:39" hidden="1" x14ac:dyDescent="0.25">
      <c r="AB6816" s="14"/>
      <c r="AC6816" s="14"/>
      <c r="AG6816" s="10"/>
      <c r="AH6816" s="10"/>
      <c r="AL6816" s="84"/>
      <c r="AM6816" s="84"/>
    </row>
    <row r="6817" spans="28:39" hidden="1" x14ac:dyDescent="0.25">
      <c r="AB6817" s="14"/>
      <c r="AC6817" s="14"/>
      <c r="AG6817" s="10"/>
      <c r="AH6817" s="10"/>
      <c r="AL6817" s="84"/>
      <c r="AM6817" s="84"/>
    </row>
    <row r="6818" spans="28:39" hidden="1" x14ac:dyDescent="0.25">
      <c r="AB6818" s="14"/>
      <c r="AC6818" s="14"/>
      <c r="AG6818" s="10"/>
      <c r="AH6818" s="10"/>
      <c r="AL6818" s="84"/>
      <c r="AM6818" s="84"/>
    </row>
    <row r="6819" spans="28:39" hidden="1" x14ac:dyDescent="0.25">
      <c r="AB6819" s="14"/>
      <c r="AC6819" s="14"/>
      <c r="AG6819" s="10"/>
      <c r="AH6819" s="10"/>
      <c r="AL6819" s="84"/>
      <c r="AM6819" s="84"/>
    </row>
    <row r="6820" spans="28:39" hidden="1" x14ac:dyDescent="0.25">
      <c r="AB6820" s="14"/>
      <c r="AC6820" s="14"/>
      <c r="AG6820" s="10"/>
      <c r="AH6820" s="10"/>
      <c r="AL6820" s="84"/>
      <c r="AM6820" s="84"/>
    </row>
    <row r="6821" spans="28:39" hidden="1" x14ac:dyDescent="0.25">
      <c r="AB6821" s="14"/>
      <c r="AC6821" s="14"/>
      <c r="AG6821" s="10"/>
      <c r="AH6821" s="10"/>
      <c r="AL6821" s="84"/>
      <c r="AM6821" s="84"/>
    </row>
    <row r="6822" spans="28:39" hidden="1" x14ac:dyDescent="0.25">
      <c r="AB6822" s="14"/>
      <c r="AC6822" s="14"/>
      <c r="AG6822" s="10"/>
      <c r="AH6822" s="10"/>
      <c r="AL6822" s="84"/>
      <c r="AM6822" s="84"/>
    </row>
    <row r="6823" spans="28:39" hidden="1" x14ac:dyDescent="0.25">
      <c r="AB6823" s="14"/>
      <c r="AC6823" s="14"/>
      <c r="AG6823" s="10"/>
      <c r="AH6823" s="10"/>
      <c r="AL6823" s="84"/>
      <c r="AM6823" s="84"/>
    </row>
    <row r="6824" spans="28:39" hidden="1" x14ac:dyDescent="0.25">
      <c r="AB6824" s="14"/>
      <c r="AC6824" s="14"/>
      <c r="AG6824" s="10"/>
      <c r="AH6824" s="10"/>
      <c r="AL6824" s="84"/>
      <c r="AM6824" s="84"/>
    </row>
    <row r="6825" spans="28:39" hidden="1" x14ac:dyDescent="0.25">
      <c r="AB6825" s="14"/>
      <c r="AC6825" s="14"/>
      <c r="AG6825" s="10"/>
      <c r="AH6825" s="10"/>
      <c r="AL6825" s="84"/>
      <c r="AM6825" s="84"/>
    </row>
    <row r="6826" spans="28:39" hidden="1" x14ac:dyDescent="0.25">
      <c r="AB6826" s="14"/>
      <c r="AC6826" s="14"/>
      <c r="AG6826" s="10"/>
      <c r="AH6826" s="10"/>
      <c r="AL6826" s="84"/>
      <c r="AM6826" s="84"/>
    </row>
    <row r="6827" spans="28:39" hidden="1" x14ac:dyDescent="0.25">
      <c r="AB6827" s="14"/>
      <c r="AC6827" s="14"/>
      <c r="AG6827" s="10"/>
      <c r="AH6827" s="10"/>
      <c r="AL6827" s="84"/>
      <c r="AM6827" s="84"/>
    </row>
    <row r="6828" spans="28:39" hidden="1" x14ac:dyDescent="0.25">
      <c r="AB6828" s="14"/>
      <c r="AC6828" s="14"/>
      <c r="AG6828" s="10"/>
      <c r="AH6828" s="10"/>
      <c r="AL6828" s="84"/>
      <c r="AM6828" s="84"/>
    </row>
    <row r="6829" spans="28:39" hidden="1" x14ac:dyDescent="0.25">
      <c r="AB6829" s="14"/>
      <c r="AC6829" s="14"/>
      <c r="AG6829" s="10"/>
      <c r="AH6829" s="10"/>
      <c r="AL6829" s="84"/>
      <c r="AM6829" s="84"/>
    </row>
    <row r="6830" spans="28:39" hidden="1" x14ac:dyDescent="0.25">
      <c r="AB6830" s="14"/>
      <c r="AC6830" s="14"/>
      <c r="AG6830" s="10"/>
      <c r="AH6830" s="10"/>
      <c r="AL6830" s="84"/>
      <c r="AM6830" s="84"/>
    </row>
    <row r="6831" spans="28:39" hidden="1" x14ac:dyDescent="0.25">
      <c r="AB6831" s="14"/>
      <c r="AC6831" s="14"/>
      <c r="AG6831" s="10"/>
      <c r="AH6831" s="10"/>
      <c r="AL6831" s="84"/>
      <c r="AM6831" s="84"/>
    </row>
    <row r="6832" spans="28:39" hidden="1" x14ac:dyDescent="0.25">
      <c r="AB6832" s="14"/>
      <c r="AC6832" s="14"/>
      <c r="AG6832" s="10"/>
      <c r="AH6832" s="10"/>
      <c r="AL6832" s="84"/>
      <c r="AM6832" s="84"/>
    </row>
    <row r="6833" spans="28:39" hidden="1" x14ac:dyDescent="0.25">
      <c r="AB6833" s="14"/>
      <c r="AC6833" s="14"/>
      <c r="AG6833" s="10"/>
      <c r="AH6833" s="10"/>
      <c r="AL6833" s="84"/>
      <c r="AM6833" s="84"/>
    </row>
    <row r="6834" spans="28:39" hidden="1" x14ac:dyDescent="0.25">
      <c r="AB6834" s="14"/>
      <c r="AC6834" s="14"/>
      <c r="AG6834" s="10"/>
      <c r="AH6834" s="10"/>
      <c r="AL6834" s="84"/>
      <c r="AM6834" s="84"/>
    </row>
    <row r="6835" spans="28:39" hidden="1" x14ac:dyDescent="0.25">
      <c r="AB6835" s="14"/>
      <c r="AC6835" s="14"/>
      <c r="AG6835" s="10"/>
      <c r="AH6835" s="10"/>
      <c r="AL6835" s="84"/>
      <c r="AM6835" s="84"/>
    </row>
    <row r="6836" spans="28:39" hidden="1" x14ac:dyDescent="0.25">
      <c r="AB6836" s="14"/>
      <c r="AC6836" s="14"/>
      <c r="AG6836" s="10"/>
      <c r="AH6836" s="10"/>
      <c r="AL6836" s="84"/>
      <c r="AM6836" s="84"/>
    </row>
    <row r="6837" spans="28:39" hidden="1" x14ac:dyDescent="0.25">
      <c r="AB6837" s="14"/>
      <c r="AC6837" s="14"/>
      <c r="AG6837" s="10"/>
      <c r="AH6837" s="10"/>
      <c r="AL6837" s="84"/>
      <c r="AM6837" s="84"/>
    </row>
    <row r="6838" spans="28:39" hidden="1" x14ac:dyDescent="0.25">
      <c r="AB6838" s="14"/>
      <c r="AC6838" s="14"/>
      <c r="AG6838" s="10"/>
      <c r="AH6838" s="10"/>
      <c r="AL6838" s="84"/>
      <c r="AM6838" s="84"/>
    </row>
    <row r="6839" spans="28:39" hidden="1" x14ac:dyDescent="0.25">
      <c r="AB6839" s="14"/>
      <c r="AC6839" s="14"/>
      <c r="AG6839" s="10"/>
      <c r="AH6839" s="10"/>
      <c r="AL6839" s="84"/>
      <c r="AM6839" s="84"/>
    </row>
    <row r="6840" spans="28:39" hidden="1" x14ac:dyDescent="0.25">
      <c r="AB6840" s="14"/>
      <c r="AC6840" s="14"/>
      <c r="AG6840" s="10"/>
      <c r="AH6840" s="10"/>
      <c r="AL6840" s="84"/>
      <c r="AM6840" s="84"/>
    </row>
    <row r="6841" spans="28:39" hidden="1" x14ac:dyDescent="0.25">
      <c r="AB6841" s="14"/>
      <c r="AC6841" s="14"/>
      <c r="AG6841" s="10"/>
      <c r="AH6841" s="10"/>
      <c r="AL6841" s="84"/>
      <c r="AM6841" s="84"/>
    </row>
    <row r="6842" spans="28:39" hidden="1" x14ac:dyDescent="0.25">
      <c r="AB6842" s="14"/>
      <c r="AC6842" s="14"/>
      <c r="AG6842" s="10"/>
      <c r="AH6842" s="10"/>
      <c r="AL6842" s="84"/>
      <c r="AM6842" s="84"/>
    </row>
    <row r="6843" spans="28:39" hidden="1" x14ac:dyDescent="0.25">
      <c r="AB6843" s="14"/>
      <c r="AC6843" s="14"/>
      <c r="AG6843" s="10"/>
      <c r="AH6843" s="10"/>
      <c r="AL6843" s="84"/>
      <c r="AM6843" s="84"/>
    </row>
    <row r="6844" spans="28:39" hidden="1" x14ac:dyDescent="0.25">
      <c r="AB6844" s="14"/>
      <c r="AC6844" s="14"/>
      <c r="AG6844" s="10"/>
      <c r="AH6844" s="10"/>
      <c r="AL6844" s="84"/>
      <c r="AM6844" s="84"/>
    </row>
    <row r="6845" spans="28:39" hidden="1" x14ac:dyDescent="0.25">
      <c r="AB6845" s="14"/>
      <c r="AC6845" s="14"/>
      <c r="AG6845" s="10"/>
      <c r="AH6845" s="10"/>
      <c r="AL6845" s="84"/>
      <c r="AM6845" s="84"/>
    </row>
    <row r="6846" spans="28:39" hidden="1" x14ac:dyDescent="0.25">
      <c r="AB6846" s="14"/>
      <c r="AC6846" s="14"/>
      <c r="AG6846" s="10"/>
      <c r="AH6846" s="10"/>
      <c r="AL6846" s="84"/>
      <c r="AM6846" s="84"/>
    </row>
    <row r="6847" spans="28:39" hidden="1" x14ac:dyDescent="0.25">
      <c r="AB6847" s="14"/>
      <c r="AC6847" s="14"/>
      <c r="AG6847" s="10"/>
      <c r="AH6847" s="10"/>
      <c r="AL6847" s="84"/>
      <c r="AM6847" s="84"/>
    </row>
    <row r="6848" spans="28:39" hidden="1" x14ac:dyDescent="0.25">
      <c r="AB6848" s="14"/>
      <c r="AC6848" s="14"/>
      <c r="AG6848" s="10"/>
      <c r="AH6848" s="10"/>
      <c r="AL6848" s="84"/>
      <c r="AM6848" s="84"/>
    </row>
    <row r="6849" spans="28:39" hidden="1" x14ac:dyDescent="0.25">
      <c r="AB6849" s="14"/>
      <c r="AC6849" s="14"/>
      <c r="AG6849" s="10"/>
      <c r="AH6849" s="10"/>
      <c r="AL6849" s="84"/>
      <c r="AM6849" s="84"/>
    </row>
    <row r="6850" spans="28:39" hidden="1" x14ac:dyDescent="0.25">
      <c r="AB6850" s="14"/>
      <c r="AC6850" s="14"/>
      <c r="AG6850" s="10"/>
      <c r="AH6850" s="10"/>
      <c r="AL6850" s="84"/>
      <c r="AM6850" s="84"/>
    </row>
    <row r="6851" spans="28:39" hidden="1" x14ac:dyDescent="0.25">
      <c r="AB6851" s="14"/>
      <c r="AC6851" s="14"/>
      <c r="AG6851" s="10"/>
      <c r="AH6851" s="10"/>
      <c r="AL6851" s="84"/>
      <c r="AM6851" s="84"/>
    </row>
    <row r="6852" spans="28:39" hidden="1" x14ac:dyDescent="0.25">
      <c r="AB6852" s="14"/>
      <c r="AC6852" s="14"/>
      <c r="AG6852" s="10"/>
      <c r="AH6852" s="10"/>
      <c r="AL6852" s="84"/>
      <c r="AM6852" s="84"/>
    </row>
    <row r="6853" spans="28:39" hidden="1" x14ac:dyDescent="0.25">
      <c r="AB6853" s="14"/>
      <c r="AC6853" s="14"/>
      <c r="AG6853" s="10"/>
      <c r="AH6853" s="10"/>
      <c r="AL6853" s="84"/>
      <c r="AM6853" s="84"/>
    </row>
    <row r="6854" spans="28:39" hidden="1" x14ac:dyDescent="0.25">
      <c r="AB6854" s="14"/>
      <c r="AC6854" s="14"/>
      <c r="AG6854" s="10"/>
      <c r="AH6854" s="10"/>
      <c r="AL6854" s="84"/>
      <c r="AM6854" s="84"/>
    </row>
    <row r="6855" spans="28:39" hidden="1" x14ac:dyDescent="0.25">
      <c r="AB6855" s="14"/>
      <c r="AC6855" s="14"/>
      <c r="AG6855" s="10"/>
      <c r="AH6855" s="10"/>
      <c r="AL6855" s="84"/>
      <c r="AM6855" s="84"/>
    </row>
    <row r="6856" spans="28:39" hidden="1" x14ac:dyDescent="0.25">
      <c r="AB6856" s="14"/>
      <c r="AC6856" s="14"/>
      <c r="AG6856" s="10"/>
      <c r="AH6856" s="10"/>
      <c r="AL6856" s="84"/>
      <c r="AM6856" s="84"/>
    </row>
    <row r="6857" spans="28:39" hidden="1" x14ac:dyDescent="0.25">
      <c r="AB6857" s="14"/>
      <c r="AC6857" s="14"/>
      <c r="AG6857" s="10"/>
      <c r="AH6857" s="10"/>
      <c r="AL6857" s="84"/>
      <c r="AM6857" s="84"/>
    </row>
    <row r="6858" spans="28:39" hidden="1" x14ac:dyDescent="0.25">
      <c r="AB6858" s="14"/>
      <c r="AC6858" s="14"/>
      <c r="AG6858" s="10"/>
      <c r="AH6858" s="10"/>
      <c r="AL6858" s="84"/>
      <c r="AM6858" s="84"/>
    </row>
    <row r="6859" spans="28:39" hidden="1" x14ac:dyDescent="0.25">
      <c r="AB6859" s="14"/>
      <c r="AC6859" s="14"/>
      <c r="AG6859" s="10"/>
      <c r="AH6859" s="10"/>
      <c r="AL6859" s="84"/>
      <c r="AM6859" s="84"/>
    </row>
    <row r="6860" spans="28:39" hidden="1" x14ac:dyDescent="0.25">
      <c r="AB6860" s="14"/>
      <c r="AC6860" s="14"/>
      <c r="AG6860" s="10"/>
      <c r="AH6860" s="10"/>
      <c r="AL6860" s="84"/>
      <c r="AM6860" s="84"/>
    </row>
    <row r="6861" spans="28:39" hidden="1" x14ac:dyDescent="0.25">
      <c r="AB6861" s="14"/>
      <c r="AC6861" s="14"/>
      <c r="AG6861" s="10"/>
      <c r="AH6861" s="10"/>
      <c r="AL6861" s="84"/>
      <c r="AM6861" s="84"/>
    </row>
    <row r="6862" spans="28:39" hidden="1" x14ac:dyDescent="0.25">
      <c r="AB6862" s="14"/>
      <c r="AC6862" s="14"/>
      <c r="AG6862" s="10"/>
      <c r="AH6862" s="10"/>
      <c r="AL6862" s="84"/>
      <c r="AM6862" s="84"/>
    </row>
    <row r="6863" spans="28:39" hidden="1" x14ac:dyDescent="0.25">
      <c r="AB6863" s="14"/>
      <c r="AC6863" s="14"/>
      <c r="AG6863" s="10"/>
      <c r="AH6863" s="10"/>
      <c r="AL6863" s="84"/>
      <c r="AM6863" s="84"/>
    </row>
    <row r="6864" spans="28:39" hidden="1" x14ac:dyDescent="0.25">
      <c r="AB6864" s="14"/>
      <c r="AC6864" s="14"/>
      <c r="AG6864" s="10"/>
      <c r="AH6864" s="10"/>
      <c r="AL6864" s="84"/>
      <c r="AM6864" s="84"/>
    </row>
    <row r="6865" spans="28:39" hidden="1" x14ac:dyDescent="0.25">
      <c r="AB6865" s="14"/>
      <c r="AC6865" s="14"/>
      <c r="AG6865" s="10"/>
      <c r="AH6865" s="10"/>
      <c r="AL6865" s="84"/>
      <c r="AM6865" s="84"/>
    </row>
    <row r="6866" spans="28:39" hidden="1" x14ac:dyDescent="0.25">
      <c r="AB6866" s="14"/>
      <c r="AC6866" s="14"/>
      <c r="AG6866" s="10"/>
      <c r="AH6866" s="10"/>
      <c r="AL6866" s="84"/>
      <c r="AM6866" s="84"/>
    </row>
    <row r="6867" spans="28:39" hidden="1" x14ac:dyDescent="0.25">
      <c r="AB6867" s="14"/>
      <c r="AC6867" s="14"/>
      <c r="AG6867" s="10"/>
      <c r="AH6867" s="10"/>
      <c r="AL6867" s="84"/>
      <c r="AM6867" s="84"/>
    </row>
    <row r="6868" spans="28:39" hidden="1" x14ac:dyDescent="0.25">
      <c r="AB6868" s="14"/>
      <c r="AC6868" s="14"/>
      <c r="AG6868" s="10"/>
      <c r="AH6868" s="10"/>
      <c r="AL6868" s="84"/>
      <c r="AM6868" s="84"/>
    </row>
    <row r="6869" spans="28:39" hidden="1" x14ac:dyDescent="0.25">
      <c r="AB6869" s="14"/>
      <c r="AC6869" s="14"/>
      <c r="AG6869" s="10"/>
      <c r="AH6869" s="10"/>
      <c r="AL6869" s="84"/>
      <c r="AM6869" s="84"/>
    </row>
    <row r="6870" spans="28:39" hidden="1" x14ac:dyDescent="0.25">
      <c r="AB6870" s="14"/>
      <c r="AC6870" s="14"/>
      <c r="AG6870" s="10"/>
      <c r="AH6870" s="10"/>
      <c r="AL6870" s="84"/>
      <c r="AM6870" s="84"/>
    </row>
    <row r="6871" spans="28:39" hidden="1" x14ac:dyDescent="0.25">
      <c r="AB6871" s="14"/>
      <c r="AC6871" s="14"/>
      <c r="AG6871" s="10"/>
      <c r="AH6871" s="10"/>
      <c r="AL6871" s="84"/>
      <c r="AM6871" s="84"/>
    </row>
    <row r="6872" spans="28:39" hidden="1" x14ac:dyDescent="0.25">
      <c r="AB6872" s="14"/>
      <c r="AC6872" s="14"/>
      <c r="AG6872" s="10"/>
      <c r="AH6872" s="10"/>
      <c r="AL6872" s="84"/>
      <c r="AM6872" s="84"/>
    </row>
    <row r="6873" spans="28:39" hidden="1" x14ac:dyDescent="0.25">
      <c r="AB6873" s="14"/>
      <c r="AC6873" s="14"/>
      <c r="AG6873" s="10"/>
      <c r="AH6873" s="10"/>
      <c r="AL6873" s="84"/>
      <c r="AM6873" s="84"/>
    </row>
    <row r="6874" spans="28:39" hidden="1" x14ac:dyDescent="0.25">
      <c r="AB6874" s="14"/>
      <c r="AC6874" s="14"/>
      <c r="AG6874" s="10"/>
      <c r="AH6874" s="10"/>
      <c r="AL6874" s="84"/>
      <c r="AM6874" s="84"/>
    </row>
    <row r="6875" spans="28:39" hidden="1" x14ac:dyDescent="0.25">
      <c r="AB6875" s="14"/>
      <c r="AC6875" s="14"/>
      <c r="AG6875" s="10"/>
      <c r="AH6875" s="10"/>
      <c r="AL6875" s="84"/>
      <c r="AM6875" s="84"/>
    </row>
    <row r="6876" spans="28:39" hidden="1" x14ac:dyDescent="0.25">
      <c r="AB6876" s="14"/>
      <c r="AC6876" s="14"/>
      <c r="AG6876" s="10"/>
      <c r="AH6876" s="10"/>
      <c r="AL6876" s="84"/>
      <c r="AM6876" s="84"/>
    </row>
    <row r="6877" spans="28:39" hidden="1" x14ac:dyDescent="0.25">
      <c r="AB6877" s="14"/>
      <c r="AC6877" s="14"/>
      <c r="AG6877" s="10"/>
      <c r="AH6877" s="10"/>
      <c r="AL6877" s="84"/>
      <c r="AM6877" s="84"/>
    </row>
    <row r="6878" spans="28:39" hidden="1" x14ac:dyDescent="0.25">
      <c r="AB6878" s="14"/>
      <c r="AC6878" s="14"/>
      <c r="AG6878" s="10"/>
      <c r="AH6878" s="10"/>
      <c r="AL6878" s="84"/>
      <c r="AM6878" s="84"/>
    </row>
    <row r="6879" spans="28:39" hidden="1" x14ac:dyDescent="0.25">
      <c r="AB6879" s="14"/>
      <c r="AC6879" s="14"/>
      <c r="AG6879" s="10"/>
      <c r="AH6879" s="10"/>
      <c r="AL6879" s="84"/>
      <c r="AM6879" s="84"/>
    </row>
    <row r="6880" spans="28:39" hidden="1" x14ac:dyDescent="0.25">
      <c r="AB6880" s="14"/>
      <c r="AC6880" s="14"/>
      <c r="AG6880" s="10"/>
      <c r="AH6880" s="10"/>
      <c r="AL6880" s="84"/>
      <c r="AM6880" s="84"/>
    </row>
    <row r="6881" spans="28:39" hidden="1" x14ac:dyDescent="0.25">
      <c r="AB6881" s="14"/>
      <c r="AC6881" s="14"/>
      <c r="AG6881" s="10"/>
      <c r="AH6881" s="10"/>
      <c r="AL6881" s="84"/>
      <c r="AM6881" s="84"/>
    </row>
    <row r="6882" spans="28:39" hidden="1" x14ac:dyDescent="0.25">
      <c r="AB6882" s="14"/>
      <c r="AC6882" s="14"/>
      <c r="AG6882" s="10"/>
      <c r="AH6882" s="10"/>
      <c r="AL6882" s="84"/>
      <c r="AM6882" s="84"/>
    </row>
    <row r="6883" spans="28:39" hidden="1" x14ac:dyDescent="0.25">
      <c r="AB6883" s="14"/>
      <c r="AC6883" s="14"/>
      <c r="AG6883" s="10"/>
      <c r="AH6883" s="10"/>
      <c r="AL6883" s="84"/>
      <c r="AM6883" s="84"/>
    </row>
    <row r="6884" spans="28:39" hidden="1" x14ac:dyDescent="0.25">
      <c r="AB6884" s="14"/>
      <c r="AC6884" s="14"/>
      <c r="AG6884" s="10"/>
      <c r="AH6884" s="10"/>
      <c r="AL6884" s="84"/>
      <c r="AM6884" s="84"/>
    </row>
    <row r="6885" spans="28:39" hidden="1" x14ac:dyDescent="0.25">
      <c r="AB6885" s="14"/>
      <c r="AC6885" s="14"/>
      <c r="AG6885" s="10"/>
      <c r="AH6885" s="10"/>
      <c r="AL6885" s="84"/>
      <c r="AM6885" s="84"/>
    </row>
    <row r="6886" spans="28:39" hidden="1" x14ac:dyDescent="0.25">
      <c r="AB6886" s="14"/>
      <c r="AC6886" s="14"/>
      <c r="AG6886" s="10"/>
      <c r="AH6886" s="10"/>
      <c r="AL6886" s="84"/>
      <c r="AM6886" s="84"/>
    </row>
    <row r="6887" spans="28:39" hidden="1" x14ac:dyDescent="0.25">
      <c r="AB6887" s="14"/>
      <c r="AC6887" s="14"/>
      <c r="AG6887" s="10"/>
      <c r="AH6887" s="10"/>
      <c r="AL6887" s="84"/>
      <c r="AM6887" s="84"/>
    </row>
    <row r="6888" spans="28:39" hidden="1" x14ac:dyDescent="0.25">
      <c r="AB6888" s="14"/>
      <c r="AC6888" s="14"/>
      <c r="AG6888" s="10"/>
      <c r="AH6888" s="10"/>
      <c r="AL6888" s="84"/>
      <c r="AM6888" s="84"/>
    </row>
    <row r="6889" spans="28:39" hidden="1" x14ac:dyDescent="0.25">
      <c r="AB6889" s="14"/>
      <c r="AC6889" s="14"/>
      <c r="AG6889" s="10"/>
      <c r="AH6889" s="10"/>
      <c r="AL6889" s="84"/>
      <c r="AM6889" s="84"/>
    </row>
    <row r="6890" spans="28:39" hidden="1" x14ac:dyDescent="0.25">
      <c r="AB6890" s="14"/>
      <c r="AC6890" s="14"/>
      <c r="AG6890" s="10"/>
      <c r="AH6890" s="10"/>
      <c r="AL6890" s="84"/>
      <c r="AM6890" s="84"/>
    </row>
    <row r="6891" spans="28:39" hidden="1" x14ac:dyDescent="0.25">
      <c r="AB6891" s="14"/>
      <c r="AC6891" s="14"/>
      <c r="AG6891" s="10"/>
      <c r="AH6891" s="10"/>
      <c r="AL6891" s="84"/>
      <c r="AM6891" s="84"/>
    </row>
    <row r="6892" spans="28:39" hidden="1" x14ac:dyDescent="0.25">
      <c r="AB6892" s="14"/>
      <c r="AC6892" s="14"/>
      <c r="AG6892" s="10"/>
      <c r="AH6892" s="10"/>
      <c r="AL6892" s="84"/>
      <c r="AM6892" s="84"/>
    </row>
    <row r="6893" spans="28:39" hidden="1" x14ac:dyDescent="0.25">
      <c r="AB6893" s="14"/>
      <c r="AC6893" s="14"/>
      <c r="AG6893" s="10"/>
      <c r="AH6893" s="10"/>
      <c r="AL6893" s="84"/>
      <c r="AM6893" s="84"/>
    </row>
    <row r="6894" spans="28:39" hidden="1" x14ac:dyDescent="0.25">
      <c r="AB6894" s="14"/>
      <c r="AC6894" s="14"/>
      <c r="AG6894" s="10"/>
      <c r="AH6894" s="10"/>
      <c r="AL6894" s="84"/>
      <c r="AM6894" s="84"/>
    </row>
    <row r="6895" spans="28:39" hidden="1" x14ac:dyDescent="0.25">
      <c r="AB6895" s="14"/>
      <c r="AC6895" s="14"/>
      <c r="AG6895" s="10"/>
      <c r="AH6895" s="10"/>
      <c r="AL6895" s="84"/>
      <c r="AM6895" s="84"/>
    </row>
    <row r="6896" spans="28:39" hidden="1" x14ac:dyDescent="0.25">
      <c r="AB6896" s="14"/>
      <c r="AC6896" s="14"/>
      <c r="AG6896" s="10"/>
      <c r="AH6896" s="10"/>
      <c r="AL6896" s="84"/>
      <c r="AM6896" s="84"/>
    </row>
    <row r="6897" spans="28:39" hidden="1" x14ac:dyDescent="0.25">
      <c r="AB6897" s="14"/>
      <c r="AC6897" s="14"/>
      <c r="AG6897" s="10"/>
      <c r="AH6897" s="10"/>
      <c r="AL6897" s="84"/>
      <c r="AM6897" s="84"/>
    </row>
    <row r="6898" spans="28:39" hidden="1" x14ac:dyDescent="0.25">
      <c r="AB6898" s="14"/>
      <c r="AC6898" s="14"/>
      <c r="AG6898" s="10"/>
      <c r="AH6898" s="10"/>
      <c r="AL6898" s="84"/>
      <c r="AM6898" s="84"/>
    </row>
    <row r="6899" spans="28:39" hidden="1" x14ac:dyDescent="0.25">
      <c r="AB6899" s="14"/>
      <c r="AC6899" s="14"/>
      <c r="AG6899" s="10"/>
      <c r="AH6899" s="10"/>
      <c r="AL6899" s="84"/>
      <c r="AM6899" s="84"/>
    </row>
    <row r="6900" spans="28:39" hidden="1" x14ac:dyDescent="0.25">
      <c r="AB6900" s="14"/>
      <c r="AC6900" s="14"/>
      <c r="AG6900" s="10"/>
      <c r="AH6900" s="10"/>
      <c r="AL6900" s="84"/>
      <c r="AM6900" s="84"/>
    </row>
    <row r="6901" spans="28:39" hidden="1" x14ac:dyDescent="0.25">
      <c r="AB6901" s="14"/>
      <c r="AC6901" s="14"/>
      <c r="AG6901" s="10"/>
      <c r="AH6901" s="10"/>
      <c r="AL6901" s="84"/>
      <c r="AM6901" s="84"/>
    </row>
    <row r="6902" spans="28:39" hidden="1" x14ac:dyDescent="0.25">
      <c r="AB6902" s="14"/>
      <c r="AC6902" s="14"/>
      <c r="AG6902" s="10"/>
      <c r="AH6902" s="10"/>
      <c r="AL6902" s="84"/>
      <c r="AM6902" s="84"/>
    </row>
    <row r="6903" spans="28:39" hidden="1" x14ac:dyDescent="0.25">
      <c r="AB6903" s="14"/>
      <c r="AC6903" s="14"/>
      <c r="AG6903" s="10"/>
      <c r="AH6903" s="10"/>
      <c r="AL6903" s="84"/>
      <c r="AM6903" s="84"/>
    </row>
    <row r="6904" spans="28:39" hidden="1" x14ac:dyDescent="0.25">
      <c r="AB6904" s="14"/>
      <c r="AC6904" s="14"/>
      <c r="AG6904" s="10"/>
      <c r="AH6904" s="10"/>
      <c r="AL6904" s="84"/>
      <c r="AM6904" s="84"/>
    </row>
    <row r="6905" spans="28:39" hidden="1" x14ac:dyDescent="0.25">
      <c r="AB6905" s="14"/>
      <c r="AC6905" s="14"/>
      <c r="AG6905" s="10"/>
      <c r="AH6905" s="10"/>
      <c r="AL6905" s="84"/>
      <c r="AM6905" s="84"/>
    </row>
    <row r="6906" spans="28:39" hidden="1" x14ac:dyDescent="0.25">
      <c r="AB6906" s="14"/>
      <c r="AC6906" s="14"/>
      <c r="AG6906" s="10"/>
      <c r="AH6906" s="10"/>
      <c r="AL6906" s="84"/>
      <c r="AM6906" s="84"/>
    </row>
    <row r="6907" spans="28:39" hidden="1" x14ac:dyDescent="0.25">
      <c r="AB6907" s="14"/>
      <c r="AC6907" s="14"/>
      <c r="AG6907" s="10"/>
      <c r="AH6907" s="10"/>
      <c r="AL6907" s="84"/>
      <c r="AM6907" s="84"/>
    </row>
    <row r="6908" spans="28:39" hidden="1" x14ac:dyDescent="0.25">
      <c r="AB6908" s="14"/>
      <c r="AC6908" s="14"/>
      <c r="AG6908" s="10"/>
      <c r="AH6908" s="10"/>
      <c r="AL6908" s="84"/>
      <c r="AM6908" s="84"/>
    </row>
    <row r="6909" spans="28:39" hidden="1" x14ac:dyDescent="0.25">
      <c r="AB6909" s="14"/>
      <c r="AC6909" s="14"/>
      <c r="AG6909" s="10"/>
      <c r="AH6909" s="10"/>
      <c r="AL6909" s="84"/>
      <c r="AM6909" s="84"/>
    </row>
    <row r="6910" spans="28:39" hidden="1" x14ac:dyDescent="0.25">
      <c r="AB6910" s="14"/>
      <c r="AC6910" s="14"/>
      <c r="AG6910" s="10"/>
      <c r="AH6910" s="10"/>
      <c r="AL6910" s="84"/>
      <c r="AM6910" s="84"/>
    </row>
    <row r="6911" spans="28:39" hidden="1" x14ac:dyDescent="0.25">
      <c r="AB6911" s="14"/>
      <c r="AC6911" s="14"/>
      <c r="AG6911" s="10"/>
      <c r="AH6911" s="10"/>
      <c r="AL6911" s="84"/>
      <c r="AM6911" s="84"/>
    </row>
    <row r="6912" spans="28:39" hidden="1" x14ac:dyDescent="0.25">
      <c r="AB6912" s="14"/>
      <c r="AC6912" s="14"/>
      <c r="AG6912" s="10"/>
      <c r="AH6912" s="10"/>
      <c r="AL6912" s="84"/>
      <c r="AM6912" s="84"/>
    </row>
    <row r="6913" spans="28:39" hidden="1" x14ac:dyDescent="0.25">
      <c r="AB6913" s="14"/>
      <c r="AC6913" s="14"/>
      <c r="AG6913" s="10"/>
      <c r="AH6913" s="10"/>
      <c r="AL6913" s="84"/>
      <c r="AM6913" s="84"/>
    </row>
    <row r="6914" spans="28:39" hidden="1" x14ac:dyDescent="0.25">
      <c r="AB6914" s="14"/>
      <c r="AC6914" s="14"/>
      <c r="AG6914" s="10"/>
      <c r="AH6914" s="10"/>
      <c r="AL6914" s="84"/>
      <c r="AM6914" s="84"/>
    </row>
    <row r="6915" spans="28:39" hidden="1" x14ac:dyDescent="0.25">
      <c r="AB6915" s="14"/>
      <c r="AC6915" s="14"/>
      <c r="AG6915" s="10"/>
      <c r="AH6915" s="10"/>
      <c r="AL6915" s="84"/>
      <c r="AM6915" s="84"/>
    </row>
    <row r="6916" spans="28:39" hidden="1" x14ac:dyDescent="0.25">
      <c r="AB6916" s="14"/>
      <c r="AC6916" s="14"/>
      <c r="AG6916" s="10"/>
      <c r="AH6916" s="10"/>
      <c r="AL6916" s="84"/>
      <c r="AM6916" s="84"/>
    </row>
    <row r="6917" spans="28:39" hidden="1" x14ac:dyDescent="0.25">
      <c r="AB6917" s="14"/>
      <c r="AC6917" s="14"/>
      <c r="AG6917" s="10"/>
      <c r="AH6917" s="10"/>
      <c r="AL6917" s="84"/>
      <c r="AM6917" s="84"/>
    </row>
    <row r="6918" spans="28:39" hidden="1" x14ac:dyDescent="0.25">
      <c r="AB6918" s="14"/>
      <c r="AC6918" s="14"/>
      <c r="AG6918" s="10"/>
      <c r="AH6918" s="10"/>
      <c r="AL6918" s="84"/>
      <c r="AM6918" s="84"/>
    </row>
    <row r="6919" spans="28:39" hidden="1" x14ac:dyDescent="0.25">
      <c r="AB6919" s="14"/>
      <c r="AC6919" s="14"/>
      <c r="AG6919" s="10"/>
      <c r="AH6919" s="10"/>
      <c r="AL6919" s="84"/>
      <c r="AM6919" s="84"/>
    </row>
    <row r="6920" spans="28:39" hidden="1" x14ac:dyDescent="0.25">
      <c r="AB6920" s="14"/>
      <c r="AC6920" s="14"/>
      <c r="AG6920" s="10"/>
      <c r="AH6920" s="10"/>
      <c r="AL6920" s="84"/>
      <c r="AM6920" s="84"/>
    </row>
    <row r="6921" spans="28:39" hidden="1" x14ac:dyDescent="0.25">
      <c r="AB6921" s="14"/>
      <c r="AC6921" s="14"/>
      <c r="AG6921" s="10"/>
      <c r="AH6921" s="10"/>
      <c r="AL6921" s="84"/>
      <c r="AM6921" s="84"/>
    </row>
    <row r="6922" spans="28:39" hidden="1" x14ac:dyDescent="0.25">
      <c r="AB6922" s="14"/>
      <c r="AC6922" s="14"/>
      <c r="AG6922" s="10"/>
      <c r="AH6922" s="10"/>
      <c r="AL6922" s="84"/>
      <c r="AM6922" s="84"/>
    </row>
    <row r="6923" spans="28:39" hidden="1" x14ac:dyDescent="0.25">
      <c r="AB6923" s="14"/>
      <c r="AC6923" s="14"/>
      <c r="AG6923" s="10"/>
      <c r="AH6923" s="10"/>
      <c r="AL6923" s="84"/>
      <c r="AM6923" s="84"/>
    </row>
    <row r="6924" spans="28:39" hidden="1" x14ac:dyDescent="0.25">
      <c r="AB6924" s="14"/>
      <c r="AC6924" s="14"/>
      <c r="AG6924" s="10"/>
      <c r="AH6924" s="10"/>
      <c r="AL6924" s="84"/>
      <c r="AM6924" s="84"/>
    </row>
    <row r="6925" spans="28:39" hidden="1" x14ac:dyDescent="0.25">
      <c r="AB6925" s="14"/>
      <c r="AC6925" s="14"/>
      <c r="AG6925" s="10"/>
      <c r="AH6925" s="10"/>
      <c r="AL6925" s="84"/>
      <c r="AM6925" s="84"/>
    </row>
    <row r="6926" spans="28:39" hidden="1" x14ac:dyDescent="0.25">
      <c r="AB6926" s="14"/>
      <c r="AC6926" s="14"/>
      <c r="AG6926" s="10"/>
      <c r="AH6926" s="10"/>
      <c r="AL6926" s="84"/>
      <c r="AM6926" s="84"/>
    </row>
    <row r="6927" spans="28:39" hidden="1" x14ac:dyDescent="0.25">
      <c r="AB6927" s="14"/>
      <c r="AC6927" s="14"/>
      <c r="AG6927" s="10"/>
      <c r="AH6927" s="10"/>
      <c r="AL6927" s="84"/>
      <c r="AM6927" s="84"/>
    </row>
    <row r="6928" spans="28:39" hidden="1" x14ac:dyDescent="0.25">
      <c r="AB6928" s="14"/>
      <c r="AC6928" s="14"/>
      <c r="AG6928" s="10"/>
      <c r="AH6928" s="10"/>
      <c r="AL6928" s="84"/>
      <c r="AM6928" s="84"/>
    </row>
    <row r="6929" spans="28:39" hidden="1" x14ac:dyDescent="0.25">
      <c r="AB6929" s="14"/>
      <c r="AC6929" s="14"/>
      <c r="AG6929" s="10"/>
      <c r="AH6929" s="10"/>
      <c r="AL6929" s="84"/>
      <c r="AM6929" s="84"/>
    </row>
    <row r="6930" spans="28:39" hidden="1" x14ac:dyDescent="0.25">
      <c r="AB6930" s="14"/>
      <c r="AC6930" s="14"/>
      <c r="AG6930" s="10"/>
      <c r="AH6930" s="10"/>
      <c r="AL6930" s="84"/>
      <c r="AM6930" s="84"/>
    </row>
    <row r="6931" spans="28:39" hidden="1" x14ac:dyDescent="0.25">
      <c r="AB6931" s="14"/>
      <c r="AC6931" s="14"/>
      <c r="AG6931" s="10"/>
      <c r="AH6931" s="10"/>
      <c r="AL6931" s="84"/>
      <c r="AM6931" s="84"/>
    </row>
    <row r="6932" spans="28:39" hidden="1" x14ac:dyDescent="0.25">
      <c r="AB6932" s="14"/>
      <c r="AC6932" s="14"/>
      <c r="AG6932" s="10"/>
      <c r="AH6932" s="10"/>
      <c r="AL6932" s="84"/>
      <c r="AM6932" s="84"/>
    </row>
    <row r="6933" spans="28:39" hidden="1" x14ac:dyDescent="0.25">
      <c r="AB6933" s="14"/>
      <c r="AC6933" s="14"/>
      <c r="AG6933" s="10"/>
      <c r="AH6933" s="10"/>
      <c r="AL6933" s="84"/>
      <c r="AM6933" s="84"/>
    </row>
    <row r="6934" spans="28:39" hidden="1" x14ac:dyDescent="0.25">
      <c r="AB6934" s="14"/>
      <c r="AC6934" s="14"/>
      <c r="AG6934" s="10"/>
      <c r="AH6934" s="10"/>
      <c r="AL6934" s="84"/>
      <c r="AM6934" s="84"/>
    </row>
    <row r="6935" spans="28:39" hidden="1" x14ac:dyDescent="0.25">
      <c r="AB6935" s="14"/>
      <c r="AC6935" s="14"/>
      <c r="AG6935" s="10"/>
      <c r="AH6935" s="10"/>
      <c r="AL6935" s="84"/>
      <c r="AM6935" s="84"/>
    </row>
    <row r="6936" spans="28:39" hidden="1" x14ac:dyDescent="0.25">
      <c r="AB6936" s="14"/>
      <c r="AC6936" s="14"/>
      <c r="AG6936" s="10"/>
      <c r="AH6936" s="10"/>
      <c r="AL6936" s="84"/>
      <c r="AM6936" s="84"/>
    </row>
    <row r="6937" spans="28:39" hidden="1" x14ac:dyDescent="0.25">
      <c r="AB6937" s="14"/>
      <c r="AC6937" s="14"/>
      <c r="AG6937" s="10"/>
      <c r="AH6937" s="10"/>
      <c r="AL6937" s="84"/>
      <c r="AM6937" s="84"/>
    </row>
    <row r="6938" spans="28:39" hidden="1" x14ac:dyDescent="0.25">
      <c r="AB6938" s="14"/>
      <c r="AC6938" s="14"/>
      <c r="AG6938" s="10"/>
      <c r="AH6938" s="10"/>
      <c r="AL6938" s="84"/>
      <c r="AM6938" s="84"/>
    </row>
    <row r="6939" spans="28:39" hidden="1" x14ac:dyDescent="0.25">
      <c r="AB6939" s="14"/>
      <c r="AC6939" s="14"/>
      <c r="AG6939" s="10"/>
      <c r="AH6939" s="10"/>
      <c r="AL6939" s="84"/>
      <c r="AM6939" s="84"/>
    </row>
    <row r="6940" spans="28:39" hidden="1" x14ac:dyDescent="0.25">
      <c r="AB6940" s="14"/>
      <c r="AC6940" s="14"/>
      <c r="AG6940" s="10"/>
      <c r="AH6940" s="10"/>
      <c r="AL6940" s="84"/>
      <c r="AM6940" s="84"/>
    </row>
    <row r="6941" spans="28:39" hidden="1" x14ac:dyDescent="0.25">
      <c r="AB6941" s="14"/>
      <c r="AC6941" s="14"/>
      <c r="AG6941" s="10"/>
      <c r="AH6941" s="10"/>
      <c r="AL6941" s="84"/>
      <c r="AM6941" s="84"/>
    </row>
    <row r="6942" spans="28:39" hidden="1" x14ac:dyDescent="0.25">
      <c r="AB6942" s="14"/>
      <c r="AC6942" s="14"/>
      <c r="AG6942" s="10"/>
      <c r="AH6942" s="10"/>
      <c r="AL6942" s="84"/>
      <c r="AM6942" s="84"/>
    </row>
    <row r="6943" spans="28:39" hidden="1" x14ac:dyDescent="0.25">
      <c r="AB6943" s="14"/>
      <c r="AC6943" s="14"/>
      <c r="AG6943" s="10"/>
      <c r="AH6943" s="10"/>
      <c r="AL6943" s="84"/>
      <c r="AM6943" s="84"/>
    </row>
    <row r="6944" spans="28:39" hidden="1" x14ac:dyDescent="0.25">
      <c r="AB6944" s="14"/>
      <c r="AC6944" s="14"/>
      <c r="AG6944" s="10"/>
      <c r="AH6944" s="10"/>
      <c r="AL6944" s="84"/>
      <c r="AM6944" s="84"/>
    </row>
    <row r="6945" spans="28:39" hidden="1" x14ac:dyDescent="0.25">
      <c r="AB6945" s="14"/>
      <c r="AC6945" s="14"/>
      <c r="AG6945" s="10"/>
      <c r="AH6945" s="10"/>
      <c r="AL6945" s="84"/>
      <c r="AM6945" s="84"/>
    </row>
    <row r="6946" spans="28:39" hidden="1" x14ac:dyDescent="0.25">
      <c r="AB6946" s="14"/>
      <c r="AC6946" s="14"/>
      <c r="AG6946" s="10"/>
      <c r="AH6946" s="10"/>
      <c r="AL6946" s="84"/>
      <c r="AM6946" s="84"/>
    </row>
    <row r="6947" spans="28:39" hidden="1" x14ac:dyDescent="0.25">
      <c r="AB6947" s="14"/>
      <c r="AC6947" s="14"/>
      <c r="AG6947" s="10"/>
      <c r="AH6947" s="10"/>
      <c r="AL6947" s="84"/>
      <c r="AM6947" s="84"/>
    </row>
    <row r="6948" spans="28:39" hidden="1" x14ac:dyDescent="0.25">
      <c r="AB6948" s="14"/>
      <c r="AC6948" s="14"/>
      <c r="AG6948" s="10"/>
      <c r="AH6948" s="10"/>
      <c r="AL6948" s="84"/>
      <c r="AM6948" s="84"/>
    </row>
    <row r="6949" spans="28:39" hidden="1" x14ac:dyDescent="0.25">
      <c r="AB6949" s="14"/>
      <c r="AC6949" s="14"/>
      <c r="AG6949" s="10"/>
      <c r="AH6949" s="10"/>
      <c r="AL6949" s="84"/>
      <c r="AM6949" s="84"/>
    </row>
    <row r="6950" spans="28:39" hidden="1" x14ac:dyDescent="0.25">
      <c r="AB6950" s="14"/>
      <c r="AC6950" s="14"/>
      <c r="AG6950" s="10"/>
      <c r="AH6950" s="10"/>
      <c r="AL6950" s="84"/>
      <c r="AM6950" s="84"/>
    </row>
    <row r="6951" spans="28:39" hidden="1" x14ac:dyDescent="0.25">
      <c r="AB6951" s="14"/>
      <c r="AC6951" s="14"/>
      <c r="AG6951" s="10"/>
      <c r="AH6951" s="10"/>
      <c r="AL6951" s="84"/>
      <c r="AM6951" s="84"/>
    </row>
    <row r="6952" spans="28:39" hidden="1" x14ac:dyDescent="0.25">
      <c r="AB6952" s="14"/>
      <c r="AC6952" s="14"/>
      <c r="AG6952" s="10"/>
      <c r="AH6952" s="10"/>
      <c r="AL6952" s="84"/>
      <c r="AM6952" s="84"/>
    </row>
    <row r="6953" spans="28:39" hidden="1" x14ac:dyDescent="0.25">
      <c r="AB6953" s="14"/>
      <c r="AC6953" s="14"/>
      <c r="AG6953" s="10"/>
      <c r="AH6953" s="10"/>
      <c r="AL6953" s="84"/>
      <c r="AM6953" s="84"/>
    </row>
    <row r="6954" spans="28:39" hidden="1" x14ac:dyDescent="0.25">
      <c r="AB6954" s="14"/>
      <c r="AC6954" s="14"/>
      <c r="AG6954" s="10"/>
      <c r="AH6954" s="10"/>
      <c r="AL6954" s="84"/>
      <c r="AM6954" s="84"/>
    </row>
    <row r="6955" spans="28:39" hidden="1" x14ac:dyDescent="0.25">
      <c r="AB6955" s="14"/>
      <c r="AC6955" s="14"/>
      <c r="AG6955" s="10"/>
      <c r="AH6955" s="10"/>
      <c r="AL6955" s="84"/>
      <c r="AM6955" s="84"/>
    </row>
    <row r="6956" spans="28:39" hidden="1" x14ac:dyDescent="0.25">
      <c r="AB6956" s="14"/>
      <c r="AC6956" s="14"/>
      <c r="AG6956" s="10"/>
      <c r="AH6956" s="10"/>
      <c r="AL6956" s="84"/>
      <c r="AM6956" s="84"/>
    </row>
    <row r="6957" spans="28:39" hidden="1" x14ac:dyDescent="0.25">
      <c r="AB6957" s="14"/>
      <c r="AC6957" s="14"/>
      <c r="AG6957" s="10"/>
      <c r="AH6957" s="10"/>
      <c r="AL6957" s="84"/>
      <c r="AM6957" s="84"/>
    </row>
    <row r="6958" spans="28:39" hidden="1" x14ac:dyDescent="0.25">
      <c r="AB6958" s="14"/>
      <c r="AC6958" s="14"/>
      <c r="AG6958" s="10"/>
      <c r="AH6958" s="10"/>
      <c r="AL6958" s="84"/>
      <c r="AM6958" s="84"/>
    </row>
    <row r="6959" spans="28:39" hidden="1" x14ac:dyDescent="0.25">
      <c r="AB6959" s="14"/>
      <c r="AC6959" s="14"/>
      <c r="AG6959" s="10"/>
      <c r="AH6959" s="10"/>
      <c r="AL6959" s="84"/>
      <c r="AM6959" s="84"/>
    </row>
    <row r="6960" spans="28:39" hidden="1" x14ac:dyDescent="0.25">
      <c r="AB6960" s="14"/>
      <c r="AC6960" s="14"/>
      <c r="AG6960" s="10"/>
      <c r="AH6960" s="10"/>
      <c r="AL6960" s="84"/>
      <c r="AM6960" s="84"/>
    </row>
    <row r="6961" spans="28:39" hidden="1" x14ac:dyDescent="0.25">
      <c r="AB6961" s="14"/>
      <c r="AC6961" s="14"/>
      <c r="AG6961" s="10"/>
      <c r="AH6961" s="10"/>
      <c r="AL6961" s="84"/>
      <c r="AM6961" s="84"/>
    </row>
    <row r="6962" spans="28:39" hidden="1" x14ac:dyDescent="0.25">
      <c r="AB6962" s="14"/>
      <c r="AC6962" s="14"/>
      <c r="AG6962" s="10"/>
      <c r="AH6962" s="10"/>
      <c r="AL6962" s="84"/>
      <c r="AM6962" s="84"/>
    </row>
    <row r="6963" spans="28:39" hidden="1" x14ac:dyDescent="0.25">
      <c r="AB6963" s="14"/>
      <c r="AC6963" s="14"/>
      <c r="AG6963" s="10"/>
      <c r="AH6963" s="10"/>
      <c r="AL6963" s="84"/>
      <c r="AM6963" s="84"/>
    </row>
    <row r="6964" spans="28:39" hidden="1" x14ac:dyDescent="0.25">
      <c r="AB6964" s="14"/>
      <c r="AC6964" s="14"/>
      <c r="AG6964" s="10"/>
      <c r="AH6964" s="10"/>
      <c r="AL6964" s="84"/>
      <c r="AM6964" s="84"/>
    </row>
    <row r="6965" spans="28:39" hidden="1" x14ac:dyDescent="0.25">
      <c r="AB6965" s="14"/>
      <c r="AC6965" s="14"/>
      <c r="AG6965" s="10"/>
      <c r="AH6965" s="10"/>
      <c r="AL6965" s="84"/>
      <c r="AM6965" s="84"/>
    </row>
    <row r="6966" spans="28:39" hidden="1" x14ac:dyDescent="0.25">
      <c r="AB6966" s="14"/>
      <c r="AC6966" s="14"/>
      <c r="AG6966" s="10"/>
      <c r="AH6966" s="10"/>
      <c r="AL6966" s="84"/>
      <c r="AM6966" s="84"/>
    </row>
    <row r="6967" spans="28:39" hidden="1" x14ac:dyDescent="0.25">
      <c r="AB6967" s="14"/>
      <c r="AC6967" s="14"/>
      <c r="AG6967" s="10"/>
      <c r="AH6967" s="10"/>
      <c r="AL6967" s="84"/>
      <c r="AM6967" s="84"/>
    </row>
    <row r="6968" spans="28:39" hidden="1" x14ac:dyDescent="0.25">
      <c r="AB6968" s="14"/>
      <c r="AC6968" s="14"/>
      <c r="AG6968" s="10"/>
      <c r="AH6968" s="10"/>
      <c r="AL6968" s="84"/>
      <c r="AM6968" s="84"/>
    </row>
    <row r="6969" spans="28:39" hidden="1" x14ac:dyDescent="0.25">
      <c r="AB6969" s="14"/>
      <c r="AC6969" s="14"/>
      <c r="AG6969" s="10"/>
      <c r="AH6969" s="10"/>
      <c r="AL6969" s="84"/>
      <c r="AM6969" s="84"/>
    </row>
    <row r="6970" spans="28:39" hidden="1" x14ac:dyDescent="0.25">
      <c r="AB6970" s="14"/>
      <c r="AC6970" s="14"/>
      <c r="AG6970" s="10"/>
      <c r="AH6970" s="10"/>
      <c r="AL6970" s="84"/>
      <c r="AM6970" s="84"/>
    </row>
    <row r="6971" spans="28:39" hidden="1" x14ac:dyDescent="0.25">
      <c r="AB6971" s="14"/>
      <c r="AC6971" s="14"/>
      <c r="AG6971" s="10"/>
      <c r="AH6971" s="10"/>
      <c r="AL6971" s="84"/>
      <c r="AM6971" s="84"/>
    </row>
    <row r="6972" spans="28:39" hidden="1" x14ac:dyDescent="0.25">
      <c r="AB6972" s="14"/>
      <c r="AC6972" s="14"/>
      <c r="AG6972" s="10"/>
      <c r="AH6972" s="10"/>
      <c r="AL6972" s="84"/>
      <c r="AM6972" s="84"/>
    </row>
    <row r="6973" spans="28:39" hidden="1" x14ac:dyDescent="0.25">
      <c r="AB6973" s="14"/>
      <c r="AC6973" s="14"/>
      <c r="AG6973" s="10"/>
      <c r="AH6973" s="10"/>
      <c r="AL6973" s="84"/>
      <c r="AM6973" s="84"/>
    </row>
    <row r="6974" spans="28:39" hidden="1" x14ac:dyDescent="0.25">
      <c r="AB6974" s="14"/>
      <c r="AC6974" s="14"/>
      <c r="AG6974" s="10"/>
      <c r="AH6974" s="10"/>
      <c r="AL6974" s="84"/>
      <c r="AM6974" s="84"/>
    </row>
    <row r="6975" spans="28:39" hidden="1" x14ac:dyDescent="0.25">
      <c r="AB6975" s="14"/>
      <c r="AC6975" s="14"/>
      <c r="AG6975" s="10"/>
      <c r="AH6975" s="10"/>
      <c r="AL6975" s="84"/>
      <c r="AM6975" s="84"/>
    </row>
    <row r="6976" spans="28:39" hidden="1" x14ac:dyDescent="0.25">
      <c r="AB6976" s="14"/>
      <c r="AC6976" s="14"/>
      <c r="AG6976" s="10"/>
      <c r="AH6976" s="10"/>
      <c r="AL6976" s="84"/>
      <c r="AM6976" s="84"/>
    </row>
    <row r="6977" spans="28:39" hidden="1" x14ac:dyDescent="0.25">
      <c r="AB6977" s="14"/>
      <c r="AC6977" s="14"/>
      <c r="AG6977" s="10"/>
      <c r="AH6977" s="10"/>
      <c r="AL6977" s="84"/>
      <c r="AM6977" s="84"/>
    </row>
    <row r="6978" spans="28:39" hidden="1" x14ac:dyDescent="0.25">
      <c r="AB6978" s="14"/>
      <c r="AC6978" s="14"/>
      <c r="AG6978" s="10"/>
      <c r="AH6978" s="10"/>
      <c r="AL6978" s="84"/>
      <c r="AM6978" s="84"/>
    </row>
    <row r="6979" spans="28:39" hidden="1" x14ac:dyDescent="0.25">
      <c r="AB6979" s="14"/>
      <c r="AC6979" s="14"/>
      <c r="AG6979" s="10"/>
      <c r="AH6979" s="10"/>
      <c r="AL6979" s="84"/>
      <c r="AM6979" s="84"/>
    </row>
    <row r="6980" spans="28:39" hidden="1" x14ac:dyDescent="0.25">
      <c r="AB6980" s="14"/>
      <c r="AC6980" s="14"/>
      <c r="AG6980" s="10"/>
      <c r="AH6980" s="10"/>
      <c r="AL6980" s="84"/>
      <c r="AM6980" s="84"/>
    </row>
    <row r="6981" spans="28:39" hidden="1" x14ac:dyDescent="0.25">
      <c r="AB6981" s="14"/>
      <c r="AC6981" s="14"/>
      <c r="AG6981" s="10"/>
      <c r="AH6981" s="10"/>
      <c r="AL6981" s="84"/>
      <c r="AM6981" s="84"/>
    </row>
    <row r="6982" spans="28:39" hidden="1" x14ac:dyDescent="0.25">
      <c r="AB6982" s="14"/>
      <c r="AC6982" s="14"/>
      <c r="AG6982" s="10"/>
      <c r="AH6982" s="10"/>
      <c r="AL6982" s="84"/>
      <c r="AM6982" s="84"/>
    </row>
    <row r="6983" spans="28:39" hidden="1" x14ac:dyDescent="0.25">
      <c r="AB6983" s="14"/>
      <c r="AC6983" s="14"/>
      <c r="AG6983" s="10"/>
      <c r="AH6983" s="10"/>
      <c r="AL6983" s="84"/>
      <c r="AM6983" s="84"/>
    </row>
    <row r="6984" spans="28:39" hidden="1" x14ac:dyDescent="0.25">
      <c r="AB6984" s="14"/>
      <c r="AC6984" s="14"/>
      <c r="AG6984" s="10"/>
      <c r="AH6984" s="10"/>
      <c r="AL6984" s="84"/>
      <c r="AM6984" s="84"/>
    </row>
    <row r="6985" spans="28:39" hidden="1" x14ac:dyDescent="0.25">
      <c r="AB6985" s="14"/>
      <c r="AC6985" s="14"/>
      <c r="AG6985" s="10"/>
      <c r="AH6985" s="10"/>
      <c r="AL6985" s="84"/>
      <c r="AM6985" s="84"/>
    </row>
    <row r="6986" spans="28:39" hidden="1" x14ac:dyDescent="0.25">
      <c r="AB6986" s="14"/>
      <c r="AC6986" s="14"/>
      <c r="AG6986" s="10"/>
      <c r="AH6986" s="10"/>
      <c r="AL6986" s="84"/>
      <c r="AM6986" s="84"/>
    </row>
    <row r="6987" spans="28:39" hidden="1" x14ac:dyDescent="0.25">
      <c r="AB6987" s="14"/>
      <c r="AC6987" s="14"/>
      <c r="AG6987" s="10"/>
      <c r="AH6987" s="10"/>
      <c r="AL6987" s="84"/>
      <c r="AM6987" s="84"/>
    </row>
    <row r="6988" spans="28:39" hidden="1" x14ac:dyDescent="0.25">
      <c r="AB6988" s="14"/>
      <c r="AC6988" s="14"/>
      <c r="AG6988" s="10"/>
      <c r="AH6988" s="10"/>
      <c r="AL6988" s="84"/>
      <c r="AM6988" s="84"/>
    </row>
    <row r="6989" spans="28:39" hidden="1" x14ac:dyDescent="0.25">
      <c r="AB6989" s="14"/>
      <c r="AC6989" s="14"/>
      <c r="AG6989" s="10"/>
      <c r="AH6989" s="10"/>
      <c r="AL6989" s="84"/>
      <c r="AM6989" s="84"/>
    </row>
    <row r="6990" spans="28:39" hidden="1" x14ac:dyDescent="0.25">
      <c r="AB6990" s="14"/>
      <c r="AC6990" s="14"/>
      <c r="AG6990" s="10"/>
      <c r="AH6990" s="10"/>
      <c r="AL6990" s="84"/>
      <c r="AM6990" s="84"/>
    </row>
    <row r="6991" spans="28:39" hidden="1" x14ac:dyDescent="0.25">
      <c r="AB6991" s="14"/>
      <c r="AC6991" s="14"/>
      <c r="AG6991" s="10"/>
      <c r="AH6991" s="10"/>
      <c r="AL6991" s="84"/>
      <c r="AM6991" s="84"/>
    </row>
    <row r="6992" spans="28:39" hidden="1" x14ac:dyDescent="0.25">
      <c r="AB6992" s="14"/>
      <c r="AC6992" s="14"/>
      <c r="AG6992" s="10"/>
      <c r="AH6992" s="10"/>
      <c r="AL6992" s="84"/>
      <c r="AM6992" s="84"/>
    </row>
    <row r="6993" spans="28:39" hidden="1" x14ac:dyDescent="0.25">
      <c r="AB6993" s="14"/>
      <c r="AC6993" s="14"/>
      <c r="AG6993" s="10"/>
      <c r="AH6993" s="10"/>
      <c r="AL6993" s="84"/>
      <c r="AM6993" s="84"/>
    </row>
    <row r="6994" spans="28:39" hidden="1" x14ac:dyDescent="0.25">
      <c r="AB6994" s="14"/>
      <c r="AC6994" s="14"/>
      <c r="AG6994" s="10"/>
      <c r="AH6994" s="10"/>
      <c r="AL6994" s="84"/>
      <c r="AM6994" s="84"/>
    </row>
    <row r="6995" spans="28:39" hidden="1" x14ac:dyDescent="0.25">
      <c r="AB6995" s="14"/>
      <c r="AC6995" s="14"/>
      <c r="AG6995" s="10"/>
      <c r="AH6995" s="10"/>
      <c r="AL6995" s="84"/>
      <c r="AM6995" s="84"/>
    </row>
    <row r="6996" spans="28:39" hidden="1" x14ac:dyDescent="0.25">
      <c r="AB6996" s="14"/>
      <c r="AC6996" s="14"/>
      <c r="AG6996" s="10"/>
      <c r="AH6996" s="10"/>
      <c r="AL6996" s="84"/>
      <c r="AM6996" s="84"/>
    </row>
    <row r="6997" spans="28:39" hidden="1" x14ac:dyDescent="0.25">
      <c r="AB6997" s="14"/>
      <c r="AC6997" s="14"/>
      <c r="AG6997" s="10"/>
      <c r="AH6997" s="10"/>
      <c r="AL6997" s="84"/>
      <c r="AM6997" s="84"/>
    </row>
    <row r="6998" spans="28:39" hidden="1" x14ac:dyDescent="0.25">
      <c r="AB6998" s="14"/>
      <c r="AC6998" s="14"/>
      <c r="AG6998" s="10"/>
      <c r="AH6998" s="10"/>
      <c r="AL6998" s="84"/>
      <c r="AM6998" s="84"/>
    </row>
    <row r="6999" spans="28:39" hidden="1" x14ac:dyDescent="0.25">
      <c r="AB6999" s="14"/>
      <c r="AC6999" s="14"/>
      <c r="AG6999" s="10"/>
      <c r="AH6999" s="10"/>
      <c r="AL6999" s="84"/>
      <c r="AM6999" s="84"/>
    </row>
    <row r="7000" spans="28:39" hidden="1" x14ac:dyDescent="0.25">
      <c r="AB7000" s="14"/>
      <c r="AC7000" s="14"/>
      <c r="AG7000" s="10"/>
      <c r="AH7000" s="10"/>
      <c r="AL7000" s="84"/>
      <c r="AM7000" s="84"/>
    </row>
    <row r="7001" spans="28:39" hidden="1" x14ac:dyDescent="0.25">
      <c r="AB7001" s="14"/>
      <c r="AC7001" s="14"/>
      <c r="AG7001" s="10"/>
      <c r="AH7001" s="10"/>
      <c r="AL7001" s="84"/>
      <c r="AM7001" s="84"/>
    </row>
    <row r="7002" spans="28:39" hidden="1" x14ac:dyDescent="0.25">
      <c r="AB7002" s="14"/>
      <c r="AC7002" s="14"/>
      <c r="AG7002" s="10"/>
      <c r="AH7002" s="10"/>
      <c r="AL7002" s="84"/>
      <c r="AM7002" s="84"/>
    </row>
    <row r="7003" spans="28:39" hidden="1" x14ac:dyDescent="0.25">
      <c r="AB7003" s="14"/>
      <c r="AC7003" s="14"/>
      <c r="AG7003" s="10"/>
      <c r="AH7003" s="10"/>
      <c r="AL7003" s="84"/>
      <c r="AM7003" s="84"/>
    </row>
    <row r="7004" spans="28:39" hidden="1" x14ac:dyDescent="0.25">
      <c r="AB7004" s="14"/>
      <c r="AC7004" s="14"/>
      <c r="AG7004" s="10"/>
      <c r="AH7004" s="10"/>
      <c r="AL7004" s="84"/>
      <c r="AM7004" s="84"/>
    </row>
    <row r="7005" spans="28:39" hidden="1" x14ac:dyDescent="0.25">
      <c r="AB7005" s="14"/>
      <c r="AC7005" s="14"/>
      <c r="AG7005" s="10"/>
      <c r="AH7005" s="10"/>
      <c r="AL7005" s="84"/>
      <c r="AM7005" s="84"/>
    </row>
    <row r="7006" spans="28:39" hidden="1" x14ac:dyDescent="0.25">
      <c r="AB7006" s="14"/>
      <c r="AC7006" s="14"/>
      <c r="AG7006" s="10"/>
      <c r="AH7006" s="10"/>
      <c r="AL7006" s="84"/>
      <c r="AM7006" s="84"/>
    </row>
    <row r="7007" spans="28:39" hidden="1" x14ac:dyDescent="0.25">
      <c r="AB7007" s="14"/>
      <c r="AC7007" s="14"/>
      <c r="AG7007" s="10"/>
      <c r="AH7007" s="10"/>
      <c r="AL7007" s="84"/>
      <c r="AM7007" s="84"/>
    </row>
    <row r="7008" spans="28:39" hidden="1" x14ac:dyDescent="0.25">
      <c r="AB7008" s="14"/>
      <c r="AC7008" s="14"/>
      <c r="AG7008" s="10"/>
      <c r="AH7008" s="10"/>
      <c r="AL7008" s="84"/>
      <c r="AM7008" s="84"/>
    </row>
    <row r="7009" spans="28:39" hidden="1" x14ac:dyDescent="0.25">
      <c r="AB7009" s="14"/>
      <c r="AC7009" s="14"/>
      <c r="AG7009" s="10"/>
      <c r="AH7009" s="10"/>
      <c r="AL7009" s="84"/>
      <c r="AM7009" s="84"/>
    </row>
    <row r="7010" spans="28:39" hidden="1" x14ac:dyDescent="0.25">
      <c r="AB7010" s="14"/>
      <c r="AC7010" s="14"/>
      <c r="AG7010" s="10"/>
      <c r="AH7010" s="10"/>
      <c r="AL7010" s="84"/>
      <c r="AM7010" s="84"/>
    </row>
    <row r="7011" spans="28:39" hidden="1" x14ac:dyDescent="0.25">
      <c r="AB7011" s="14"/>
      <c r="AC7011" s="14"/>
      <c r="AG7011" s="10"/>
      <c r="AH7011" s="10"/>
      <c r="AL7011" s="84"/>
      <c r="AM7011" s="84"/>
    </row>
    <row r="7012" spans="28:39" hidden="1" x14ac:dyDescent="0.25">
      <c r="AB7012" s="14"/>
      <c r="AC7012" s="14"/>
      <c r="AG7012" s="10"/>
      <c r="AH7012" s="10"/>
      <c r="AL7012" s="84"/>
      <c r="AM7012" s="84"/>
    </row>
    <row r="7013" spans="28:39" hidden="1" x14ac:dyDescent="0.25">
      <c r="AB7013" s="14"/>
      <c r="AC7013" s="14"/>
      <c r="AG7013" s="10"/>
      <c r="AH7013" s="10"/>
      <c r="AL7013" s="84"/>
      <c r="AM7013" s="84"/>
    </row>
    <row r="7014" spans="28:39" hidden="1" x14ac:dyDescent="0.25">
      <c r="AB7014" s="14"/>
      <c r="AC7014" s="14"/>
      <c r="AG7014" s="10"/>
      <c r="AH7014" s="10"/>
      <c r="AL7014" s="84"/>
      <c r="AM7014" s="84"/>
    </row>
    <row r="7015" spans="28:39" hidden="1" x14ac:dyDescent="0.25">
      <c r="AB7015" s="14"/>
      <c r="AC7015" s="14"/>
      <c r="AG7015" s="10"/>
      <c r="AH7015" s="10"/>
      <c r="AL7015" s="84"/>
      <c r="AM7015" s="84"/>
    </row>
    <row r="7016" spans="28:39" hidden="1" x14ac:dyDescent="0.25">
      <c r="AB7016" s="14"/>
      <c r="AC7016" s="14"/>
      <c r="AG7016" s="10"/>
      <c r="AH7016" s="10"/>
      <c r="AL7016" s="84"/>
      <c r="AM7016" s="84"/>
    </row>
    <row r="7017" spans="28:39" hidden="1" x14ac:dyDescent="0.25">
      <c r="AB7017" s="14"/>
      <c r="AC7017" s="14"/>
      <c r="AG7017" s="10"/>
      <c r="AH7017" s="10"/>
      <c r="AL7017" s="84"/>
      <c r="AM7017" s="84"/>
    </row>
    <row r="7018" spans="28:39" hidden="1" x14ac:dyDescent="0.25">
      <c r="AB7018" s="14"/>
      <c r="AC7018" s="14"/>
      <c r="AG7018" s="10"/>
      <c r="AH7018" s="10"/>
      <c r="AL7018" s="84"/>
      <c r="AM7018" s="84"/>
    </row>
    <row r="7019" spans="28:39" hidden="1" x14ac:dyDescent="0.25">
      <c r="AB7019" s="14"/>
      <c r="AC7019" s="14"/>
      <c r="AG7019" s="10"/>
      <c r="AH7019" s="10"/>
      <c r="AL7019" s="84"/>
      <c r="AM7019" s="84"/>
    </row>
    <row r="7020" spans="28:39" hidden="1" x14ac:dyDescent="0.25">
      <c r="AB7020" s="14"/>
      <c r="AC7020" s="14"/>
      <c r="AG7020" s="10"/>
      <c r="AH7020" s="10"/>
      <c r="AL7020" s="84"/>
      <c r="AM7020" s="84"/>
    </row>
    <row r="7021" spans="28:39" hidden="1" x14ac:dyDescent="0.25">
      <c r="AB7021" s="14"/>
      <c r="AC7021" s="14"/>
      <c r="AG7021" s="10"/>
      <c r="AH7021" s="10"/>
      <c r="AL7021" s="84"/>
      <c r="AM7021" s="84"/>
    </row>
    <row r="7022" spans="28:39" hidden="1" x14ac:dyDescent="0.25">
      <c r="AB7022" s="14"/>
      <c r="AC7022" s="14"/>
      <c r="AG7022" s="10"/>
      <c r="AH7022" s="10"/>
      <c r="AL7022" s="84"/>
      <c r="AM7022" s="84"/>
    </row>
    <row r="7023" spans="28:39" hidden="1" x14ac:dyDescent="0.25">
      <c r="AB7023" s="14"/>
      <c r="AC7023" s="14"/>
      <c r="AG7023" s="10"/>
      <c r="AH7023" s="10"/>
      <c r="AL7023" s="84"/>
      <c r="AM7023" s="84"/>
    </row>
    <row r="7024" spans="28:39" hidden="1" x14ac:dyDescent="0.25">
      <c r="AB7024" s="14"/>
      <c r="AC7024" s="14"/>
      <c r="AG7024" s="10"/>
      <c r="AH7024" s="10"/>
      <c r="AL7024" s="84"/>
      <c r="AM7024" s="84"/>
    </row>
    <row r="7025" spans="28:39" hidden="1" x14ac:dyDescent="0.25">
      <c r="AB7025" s="14"/>
      <c r="AC7025" s="14"/>
      <c r="AG7025" s="10"/>
      <c r="AH7025" s="10"/>
      <c r="AL7025" s="84"/>
      <c r="AM7025" s="84"/>
    </row>
    <row r="7026" spans="28:39" hidden="1" x14ac:dyDescent="0.25">
      <c r="AB7026" s="14"/>
      <c r="AC7026" s="14"/>
      <c r="AG7026" s="10"/>
      <c r="AH7026" s="10"/>
      <c r="AL7026" s="84"/>
      <c r="AM7026" s="84"/>
    </row>
    <row r="7027" spans="28:39" hidden="1" x14ac:dyDescent="0.25">
      <c r="AB7027" s="14"/>
      <c r="AC7027" s="14"/>
      <c r="AG7027" s="10"/>
      <c r="AH7027" s="10"/>
      <c r="AL7027" s="84"/>
      <c r="AM7027" s="84"/>
    </row>
    <row r="7028" spans="28:39" hidden="1" x14ac:dyDescent="0.25">
      <c r="AB7028" s="14"/>
      <c r="AC7028" s="14"/>
      <c r="AG7028" s="10"/>
      <c r="AH7028" s="10"/>
      <c r="AL7028" s="84"/>
      <c r="AM7028" s="84"/>
    </row>
    <row r="7029" spans="28:39" hidden="1" x14ac:dyDescent="0.25">
      <c r="AB7029" s="14"/>
      <c r="AC7029" s="14"/>
      <c r="AG7029" s="10"/>
      <c r="AH7029" s="10"/>
      <c r="AL7029" s="84"/>
      <c r="AM7029" s="84"/>
    </row>
    <row r="7030" spans="28:39" hidden="1" x14ac:dyDescent="0.25">
      <c r="AB7030" s="14"/>
      <c r="AC7030" s="14"/>
      <c r="AG7030" s="10"/>
      <c r="AH7030" s="10"/>
      <c r="AL7030" s="84"/>
      <c r="AM7030" s="84"/>
    </row>
    <row r="7031" spans="28:39" hidden="1" x14ac:dyDescent="0.25">
      <c r="AB7031" s="14"/>
      <c r="AC7031" s="14"/>
      <c r="AG7031" s="10"/>
      <c r="AH7031" s="10"/>
      <c r="AL7031" s="84"/>
      <c r="AM7031" s="84"/>
    </row>
    <row r="7032" spans="28:39" hidden="1" x14ac:dyDescent="0.25">
      <c r="AB7032" s="14"/>
      <c r="AC7032" s="14"/>
      <c r="AG7032" s="10"/>
      <c r="AH7032" s="10"/>
      <c r="AL7032" s="84"/>
      <c r="AM7032" s="84"/>
    </row>
    <row r="7033" spans="28:39" hidden="1" x14ac:dyDescent="0.25">
      <c r="AB7033" s="14"/>
      <c r="AC7033" s="14"/>
      <c r="AG7033" s="10"/>
      <c r="AH7033" s="10"/>
      <c r="AL7033" s="84"/>
      <c r="AM7033" s="84"/>
    </row>
    <row r="7034" spans="28:39" hidden="1" x14ac:dyDescent="0.25">
      <c r="AB7034" s="14"/>
      <c r="AC7034" s="14"/>
      <c r="AG7034" s="10"/>
      <c r="AH7034" s="10"/>
      <c r="AL7034" s="84"/>
      <c r="AM7034" s="84"/>
    </row>
    <row r="7035" spans="28:39" hidden="1" x14ac:dyDescent="0.25">
      <c r="AB7035" s="14"/>
      <c r="AC7035" s="14"/>
      <c r="AG7035" s="10"/>
      <c r="AH7035" s="10"/>
      <c r="AL7035" s="84"/>
      <c r="AM7035" s="84"/>
    </row>
    <row r="7036" spans="28:39" hidden="1" x14ac:dyDescent="0.25">
      <c r="AB7036" s="14"/>
      <c r="AC7036" s="14"/>
      <c r="AG7036" s="10"/>
      <c r="AH7036" s="10"/>
      <c r="AL7036" s="84"/>
      <c r="AM7036" s="84"/>
    </row>
    <row r="7037" spans="28:39" hidden="1" x14ac:dyDescent="0.25">
      <c r="AB7037" s="14"/>
      <c r="AC7037" s="14"/>
      <c r="AG7037" s="10"/>
      <c r="AH7037" s="10"/>
      <c r="AL7037" s="84"/>
      <c r="AM7037" s="84"/>
    </row>
    <row r="7038" spans="28:39" hidden="1" x14ac:dyDescent="0.25">
      <c r="AB7038" s="14"/>
      <c r="AC7038" s="14"/>
      <c r="AG7038" s="10"/>
      <c r="AH7038" s="10"/>
      <c r="AL7038" s="84"/>
      <c r="AM7038" s="84"/>
    </row>
    <row r="7039" spans="28:39" hidden="1" x14ac:dyDescent="0.25">
      <c r="AB7039" s="14"/>
      <c r="AC7039" s="14"/>
      <c r="AG7039" s="10"/>
      <c r="AH7039" s="10"/>
      <c r="AL7039" s="84"/>
      <c r="AM7039" s="84"/>
    </row>
    <row r="7040" spans="28:39" hidden="1" x14ac:dyDescent="0.25">
      <c r="AB7040" s="14"/>
      <c r="AC7040" s="14"/>
      <c r="AG7040" s="10"/>
      <c r="AH7040" s="10"/>
      <c r="AL7040" s="84"/>
      <c r="AM7040" s="84"/>
    </row>
    <row r="7041" spans="28:39" hidden="1" x14ac:dyDescent="0.25">
      <c r="AB7041" s="14"/>
      <c r="AC7041" s="14"/>
      <c r="AG7041" s="10"/>
      <c r="AH7041" s="10"/>
      <c r="AL7041" s="84"/>
      <c r="AM7041" s="84"/>
    </row>
    <row r="7042" spans="28:39" hidden="1" x14ac:dyDescent="0.25">
      <c r="AB7042" s="14"/>
      <c r="AC7042" s="14"/>
      <c r="AG7042" s="10"/>
      <c r="AH7042" s="10"/>
      <c r="AL7042" s="84"/>
      <c r="AM7042" s="84"/>
    </row>
    <row r="7043" spans="28:39" hidden="1" x14ac:dyDescent="0.25">
      <c r="AB7043" s="14"/>
      <c r="AC7043" s="14"/>
      <c r="AG7043" s="10"/>
      <c r="AH7043" s="10"/>
      <c r="AL7043" s="84"/>
      <c r="AM7043" s="84"/>
    </row>
    <row r="7044" spans="28:39" hidden="1" x14ac:dyDescent="0.25">
      <c r="AB7044" s="14"/>
      <c r="AC7044" s="14"/>
      <c r="AG7044" s="10"/>
      <c r="AH7044" s="10"/>
      <c r="AL7044" s="84"/>
      <c r="AM7044" s="84"/>
    </row>
    <row r="7045" spans="28:39" hidden="1" x14ac:dyDescent="0.25">
      <c r="AB7045" s="14"/>
      <c r="AC7045" s="14"/>
      <c r="AG7045" s="10"/>
      <c r="AH7045" s="10"/>
      <c r="AL7045" s="84"/>
      <c r="AM7045" s="84"/>
    </row>
    <row r="7046" spans="28:39" hidden="1" x14ac:dyDescent="0.25">
      <c r="AB7046" s="14"/>
      <c r="AC7046" s="14"/>
      <c r="AG7046" s="10"/>
      <c r="AH7046" s="10"/>
      <c r="AL7046" s="84"/>
      <c r="AM7046" s="84"/>
    </row>
    <row r="7047" spans="28:39" hidden="1" x14ac:dyDescent="0.25">
      <c r="AB7047" s="14"/>
      <c r="AC7047" s="14"/>
      <c r="AG7047" s="10"/>
      <c r="AH7047" s="10"/>
      <c r="AL7047" s="84"/>
      <c r="AM7047" s="84"/>
    </row>
    <row r="7048" spans="28:39" hidden="1" x14ac:dyDescent="0.25">
      <c r="AB7048" s="14"/>
      <c r="AC7048" s="14"/>
      <c r="AG7048" s="10"/>
      <c r="AH7048" s="10"/>
      <c r="AL7048" s="84"/>
      <c r="AM7048" s="84"/>
    </row>
    <row r="7049" spans="28:39" hidden="1" x14ac:dyDescent="0.25">
      <c r="AB7049" s="14"/>
      <c r="AC7049" s="14"/>
      <c r="AG7049" s="10"/>
      <c r="AH7049" s="10"/>
      <c r="AL7049" s="84"/>
      <c r="AM7049" s="84"/>
    </row>
    <row r="7050" spans="28:39" hidden="1" x14ac:dyDescent="0.25">
      <c r="AB7050" s="14"/>
      <c r="AC7050" s="14"/>
      <c r="AG7050" s="10"/>
      <c r="AH7050" s="10"/>
      <c r="AL7050" s="84"/>
      <c r="AM7050" s="84"/>
    </row>
    <row r="7051" spans="28:39" hidden="1" x14ac:dyDescent="0.25">
      <c r="AB7051" s="14"/>
      <c r="AC7051" s="14"/>
      <c r="AG7051" s="10"/>
      <c r="AH7051" s="10"/>
      <c r="AL7051" s="84"/>
      <c r="AM7051" s="84"/>
    </row>
    <row r="7052" spans="28:39" hidden="1" x14ac:dyDescent="0.25">
      <c r="AB7052" s="14"/>
      <c r="AC7052" s="14"/>
      <c r="AG7052" s="10"/>
      <c r="AH7052" s="10"/>
      <c r="AL7052" s="84"/>
      <c r="AM7052" s="84"/>
    </row>
    <row r="7053" spans="28:39" hidden="1" x14ac:dyDescent="0.25">
      <c r="AB7053" s="14"/>
      <c r="AC7053" s="14"/>
      <c r="AG7053" s="10"/>
      <c r="AH7053" s="10"/>
      <c r="AL7053" s="84"/>
      <c r="AM7053" s="84"/>
    </row>
    <row r="7054" spans="28:39" hidden="1" x14ac:dyDescent="0.25">
      <c r="AB7054" s="14"/>
      <c r="AC7054" s="14"/>
      <c r="AG7054" s="10"/>
      <c r="AH7054" s="10"/>
      <c r="AL7054" s="84"/>
      <c r="AM7054" s="84"/>
    </row>
    <row r="7055" spans="28:39" hidden="1" x14ac:dyDescent="0.25">
      <c r="AB7055" s="14"/>
      <c r="AC7055" s="14"/>
      <c r="AG7055" s="10"/>
      <c r="AH7055" s="10"/>
      <c r="AL7055" s="84"/>
      <c r="AM7055" s="84"/>
    </row>
    <row r="7056" spans="28:39" hidden="1" x14ac:dyDescent="0.25">
      <c r="AB7056" s="14"/>
      <c r="AC7056" s="14"/>
      <c r="AG7056" s="10"/>
      <c r="AH7056" s="10"/>
      <c r="AL7056" s="84"/>
      <c r="AM7056" s="84"/>
    </row>
    <row r="7057" spans="28:39" hidden="1" x14ac:dyDescent="0.25">
      <c r="AB7057" s="14"/>
      <c r="AC7057" s="14"/>
      <c r="AG7057" s="10"/>
      <c r="AH7057" s="10"/>
      <c r="AL7057" s="84"/>
      <c r="AM7057" s="84"/>
    </row>
    <row r="7058" spans="28:39" hidden="1" x14ac:dyDescent="0.25">
      <c r="AB7058" s="14"/>
      <c r="AC7058" s="14"/>
      <c r="AG7058" s="10"/>
      <c r="AH7058" s="10"/>
      <c r="AL7058" s="84"/>
      <c r="AM7058" s="84"/>
    </row>
    <row r="7059" spans="28:39" hidden="1" x14ac:dyDescent="0.25">
      <c r="AB7059" s="14"/>
      <c r="AC7059" s="14"/>
      <c r="AG7059" s="10"/>
      <c r="AH7059" s="10"/>
      <c r="AL7059" s="84"/>
      <c r="AM7059" s="84"/>
    </row>
    <row r="7060" spans="28:39" hidden="1" x14ac:dyDescent="0.25">
      <c r="AB7060" s="14"/>
      <c r="AC7060" s="14"/>
      <c r="AG7060" s="10"/>
      <c r="AH7060" s="10"/>
      <c r="AL7060" s="84"/>
      <c r="AM7060" s="84"/>
    </row>
    <row r="7061" spans="28:39" hidden="1" x14ac:dyDescent="0.25">
      <c r="AB7061" s="14"/>
      <c r="AC7061" s="14"/>
      <c r="AG7061" s="10"/>
      <c r="AH7061" s="10"/>
      <c r="AL7061" s="84"/>
      <c r="AM7061" s="84"/>
    </row>
    <row r="7062" spans="28:39" hidden="1" x14ac:dyDescent="0.25">
      <c r="AB7062" s="14"/>
      <c r="AC7062" s="14"/>
      <c r="AG7062" s="10"/>
      <c r="AH7062" s="10"/>
      <c r="AL7062" s="84"/>
      <c r="AM7062" s="84"/>
    </row>
    <row r="7063" spans="28:39" hidden="1" x14ac:dyDescent="0.25">
      <c r="AB7063" s="14"/>
      <c r="AC7063" s="14"/>
      <c r="AG7063" s="10"/>
      <c r="AH7063" s="10"/>
      <c r="AL7063" s="84"/>
      <c r="AM7063" s="84"/>
    </row>
    <row r="7064" spans="28:39" hidden="1" x14ac:dyDescent="0.25">
      <c r="AB7064" s="14"/>
      <c r="AC7064" s="14"/>
      <c r="AG7064" s="10"/>
      <c r="AH7064" s="10"/>
      <c r="AL7064" s="84"/>
      <c r="AM7064" s="84"/>
    </row>
    <row r="7065" spans="28:39" hidden="1" x14ac:dyDescent="0.25">
      <c r="AB7065" s="14"/>
      <c r="AC7065" s="14"/>
      <c r="AG7065" s="10"/>
      <c r="AH7065" s="10"/>
      <c r="AL7065" s="84"/>
      <c r="AM7065" s="84"/>
    </row>
    <row r="7066" spans="28:39" hidden="1" x14ac:dyDescent="0.25">
      <c r="AB7066" s="14"/>
      <c r="AC7066" s="14"/>
      <c r="AG7066" s="10"/>
      <c r="AH7066" s="10"/>
      <c r="AL7066" s="84"/>
      <c r="AM7066" s="84"/>
    </row>
    <row r="7067" spans="28:39" hidden="1" x14ac:dyDescent="0.25">
      <c r="AB7067" s="14"/>
      <c r="AC7067" s="14"/>
      <c r="AG7067" s="10"/>
      <c r="AH7067" s="10"/>
      <c r="AL7067" s="84"/>
      <c r="AM7067" s="84"/>
    </row>
    <row r="7068" spans="28:39" hidden="1" x14ac:dyDescent="0.25">
      <c r="AB7068" s="14"/>
      <c r="AC7068" s="14"/>
      <c r="AG7068" s="10"/>
      <c r="AH7068" s="10"/>
      <c r="AL7068" s="84"/>
      <c r="AM7068" s="84"/>
    </row>
    <row r="7069" spans="28:39" hidden="1" x14ac:dyDescent="0.25">
      <c r="AB7069" s="14"/>
      <c r="AC7069" s="14"/>
      <c r="AG7069" s="10"/>
      <c r="AH7069" s="10"/>
      <c r="AL7069" s="84"/>
      <c r="AM7069" s="84"/>
    </row>
    <row r="7070" spans="28:39" hidden="1" x14ac:dyDescent="0.25">
      <c r="AB7070" s="14"/>
      <c r="AC7070" s="14"/>
      <c r="AG7070" s="10"/>
      <c r="AH7070" s="10"/>
      <c r="AL7070" s="84"/>
      <c r="AM7070" s="84"/>
    </row>
    <row r="7071" spans="28:39" hidden="1" x14ac:dyDescent="0.25">
      <c r="AB7071" s="14"/>
      <c r="AC7071" s="14"/>
      <c r="AG7071" s="10"/>
      <c r="AH7071" s="10"/>
      <c r="AL7071" s="84"/>
      <c r="AM7071" s="84"/>
    </row>
    <row r="7072" spans="28:39" hidden="1" x14ac:dyDescent="0.25">
      <c r="AB7072" s="14"/>
      <c r="AC7072" s="14"/>
      <c r="AG7072" s="10"/>
      <c r="AH7072" s="10"/>
      <c r="AL7072" s="84"/>
      <c r="AM7072" s="84"/>
    </row>
    <row r="7073" spans="28:39" hidden="1" x14ac:dyDescent="0.25">
      <c r="AB7073" s="14"/>
      <c r="AC7073" s="14"/>
      <c r="AG7073" s="10"/>
      <c r="AH7073" s="10"/>
      <c r="AL7073" s="84"/>
      <c r="AM7073" s="84"/>
    </row>
    <row r="7074" spans="28:39" hidden="1" x14ac:dyDescent="0.25">
      <c r="AB7074" s="14"/>
      <c r="AC7074" s="14"/>
      <c r="AG7074" s="10"/>
      <c r="AH7074" s="10"/>
      <c r="AL7074" s="84"/>
      <c r="AM7074" s="84"/>
    </row>
    <row r="7075" spans="28:39" hidden="1" x14ac:dyDescent="0.25">
      <c r="AB7075" s="14"/>
      <c r="AC7075" s="14"/>
      <c r="AG7075" s="10"/>
      <c r="AH7075" s="10"/>
      <c r="AL7075" s="84"/>
      <c r="AM7075" s="84"/>
    </row>
    <row r="7076" spans="28:39" hidden="1" x14ac:dyDescent="0.25">
      <c r="AB7076" s="14"/>
      <c r="AC7076" s="14"/>
      <c r="AG7076" s="10"/>
      <c r="AH7076" s="10"/>
      <c r="AL7076" s="84"/>
      <c r="AM7076" s="84"/>
    </row>
    <row r="7077" spans="28:39" hidden="1" x14ac:dyDescent="0.25">
      <c r="AB7077" s="14"/>
      <c r="AC7077" s="14"/>
      <c r="AG7077" s="10"/>
      <c r="AH7077" s="10"/>
      <c r="AL7077" s="84"/>
      <c r="AM7077" s="84"/>
    </row>
    <row r="7078" spans="28:39" hidden="1" x14ac:dyDescent="0.25">
      <c r="AB7078" s="14"/>
      <c r="AC7078" s="14"/>
      <c r="AG7078" s="10"/>
      <c r="AH7078" s="10"/>
      <c r="AL7078" s="84"/>
      <c r="AM7078" s="84"/>
    </row>
    <row r="7079" spans="28:39" hidden="1" x14ac:dyDescent="0.25">
      <c r="AB7079" s="14"/>
      <c r="AC7079" s="14"/>
      <c r="AG7079" s="10"/>
      <c r="AH7079" s="10"/>
      <c r="AL7079" s="84"/>
      <c r="AM7079" s="84"/>
    </row>
    <row r="7080" spans="28:39" hidden="1" x14ac:dyDescent="0.25">
      <c r="AB7080" s="14"/>
      <c r="AC7080" s="14"/>
      <c r="AG7080" s="10"/>
      <c r="AH7080" s="10"/>
      <c r="AL7080" s="84"/>
      <c r="AM7080" s="84"/>
    </row>
    <row r="7081" spans="28:39" hidden="1" x14ac:dyDescent="0.25">
      <c r="AB7081" s="14"/>
      <c r="AC7081" s="14"/>
      <c r="AG7081" s="10"/>
      <c r="AH7081" s="10"/>
      <c r="AL7081" s="84"/>
      <c r="AM7081" s="84"/>
    </row>
    <row r="7082" spans="28:39" hidden="1" x14ac:dyDescent="0.25">
      <c r="AB7082" s="14"/>
      <c r="AC7082" s="14"/>
      <c r="AG7082" s="10"/>
      <c r="AH7082" s="10"/>
      <c r="AL7082" s="84"/>
      <c r="AM7082" s="84"/>
    </row>
    <row r="7083" spans="28:39" hidden="1" x14ac:dyDescent="0.25">
      <c r="AB7083" s="14"/>
      <c r="AC7083" s="14"/>
      <c r="AG7083" s="10"/>
      <c r="AH7083" s="10"/>
      <c r="AL7083" s="84"/>
      <c r="AM7083" s="84"/>
    </row>
    <row r="7084" spans="28:39" hidden="1" x14ac:dyDescent="0.25">
      <c r="AB7084" s="14"/>
      <c r="AC7084" s="14"/>
      <c r="AG7084" s="10"/>
      <c r="AH7084" s="10"/>
      <c r="AL7084" s="84"/>
      <c r="AM7084" s="84"/>
    </row>
    <row r="7085" spans="28:39" hidden="1" x14ac:dyDescent="0.25">
      <c r="AB7085" s="14"/>
      <c r="AC7085" s="14"/>
      <c r="AG7085" s="10"/>
      <c r="AH7085" s="10"/>
      <c r="AL7085" s="84"/>
      <c r="AM7085" s="84"/>
    </row>
    <row r="7086" spans="28:39" hidden="1" x14ac:dyDescent="0.25">
      <c r="AB7086" s="14"/>
      <c r="AC7086" s="14"/>
      <c r="AG7086" s="10"/>
      <c r="AH7086" s="10"/>
      <c r="AL7086" s="84"/>
      <c r="AM7086" s="84"/>
    </row>
    <row r="7087" spans="28:39" hidden="1" x14ac:dyDescent="0.25">
      <c r="AB7087" s="14"/>
      <c r="AC7087" s="14"/>
      <c r="AG7087" s="10"/>
      <c r="AH7087" s="10"/>
      <c r="AL7087" s="84"/>
      <c r="AM7087" s="84"/>
    </row>
    <row r="7088" spans="28:39" hidden="1" x14ac:dyDescent="0.25">
      <c r="AB7088" s="14"/>
      <c r="AC7088" s="14"/>
      <c r="AG7088" s="10"/>
      <c r="AH7088" s="10"/>
      <c r="AL7088" s="84"/>
      <c r="AM7088" s="84"/>
    </row>
    <row r="7089" spans="28:39" hidden="1" x14ac:dyDescent="0.25">
      <c r="AB7089" s="14"/>
      <c r="AC7089" s="14"/>
      <c r="AG7089" s="10"/>
      <c r="AH7089" s="10"/>
      <c r="AL7089" s="84"/>
      <c r="AM7089" s="84"/>
    </row>
    <row r="7090" spans="28:39" hidden="1" x14ac:dyDescent="0.25">
      <c r="AB7090" s="14"/>
      <c r="AC7090" s="14"/>
      <c r="AG7090" s="10"/>
      <c r="AH7090" s="10"/>
      <c r="AL7090" s="84"/>
      <c r="AM7090" s="84"/>
    </row>
    <row r="7091" spans="28:39" hidden="1" x14ac:dyDescent="0.25">
      <c r="AB7091" s="14"/>
      <c r="AC7091" s="14"/>
      <c r="AG7091" s="10"/>
      <c r="AH7091" s="10"/>
      <c r="AL7091" s="84"/>
      <c r="AM7091" s="84"/>
    </row>
    <row r="7092" spans="28:39" hidden="1" x14ac:dyDescent="0.25">
      <c r="AB7092" s="14"/>
      <c r="AC7092" s="14"/>
      <c r="AG7092" s="10"/>
      <c r="AH7092" s="10"/>
      <c r="AL7092" s="84"/>
      <c r="AM7092" s="84"/>
    </row>
    <row r="7093" spans="28:39" hidden="1" x14ac:dyDescent="0.25">
      <c r="AB7093" s="14"/>
      <c r="AC7093" s="14"/>
      <c r="AG7093" s="10"/>
      <c r="AH7093" s="10"/>
      <c r="AL7093" s="84"/>
      <c r="AM7093" s="84"/>
    </row>
    <row r="7094" spans="28:39" hidden="1" x14ac:dyDescent="0.25">
      <c r="AB7094" s="14"/>
      <c r="AC7094" s="14"/>
      <c r="AG7094" s="10"/>
      <c r="AH7094" s="10"/>
      <c r="AL7094" s="84"/>
      <c r="AM7094" s="84"/>
    </row>
    <row r="7095" spans="28:39" hidden="1" x14ac:dyDescent="0.25">
      <c r="AB7095" s="14"/>
      <c r="AC7095" s="14"/>
      <c r="AG7095" s="10"/>
      <c r="AH7095" s="10"/>
      <c r="AL7095" s="84"/>
      <c r="AM7095" s="84"/>
    </row>
    <row r="7096" spans="28:39" hidden="1" x14ac:dyDescent="0.25">
      <c r="AB7096" s="14"/>
      <c r="AC7096" s="14"/>
      <c r="AG7096" s="10"/>
      <c r="AH7096" s="10"/>
      <c r="AL7096" s="84"/>
      <c r="AM7096" s="84"/>
    </row>
    <row r="7097" spans="28:39" hidden="1" x14ac:dyDescent="0.25">
      <c r="AB7097" s="14"/>
      <c r="AC7097" s="14"/>
      <c r="AG7097" s="10"/>
      <c r="AH7097" s="10"/>
      <c r="AL7097" s="84"/>
      <c r="AM7097" s="84"/>
    </row>
    <row r="7098" spans="28:39" hidden="1" x14ac:dyDescent="0.25">
      <c r="AB7098" s="14"/>
      <c r="AC7098" s="14"/>
      <c r="AG7098" s="10"/>
      <c r="AH7098" s="10"/>
      <c r="AL7098" s="84"/>
      <c r="AM7098" s="84"/>
    </row>
    <row r="7099" spans="28:39" hidden="1" x14ac:dyDescent="0.25">
      <c r="AB7099" s="14"/>
      <c r="AC7099" s="14"/>
      <c r="AG7099" s="10"/>
      <c r="AH7099" s="10"/>
      <c r="AL7099" s="84"/>
      <c r="AM7099" s="84"/>
    </row>
    <row r="7100" spans="28:39" hidden="1" x14ac:dyDescent="0.25">
      <c r="AB7100" s="14"/>
      <c r="AC7100" s="14"/>
      <c r="AG7100" s="10"/>
      <c r="AH7100" s="10"/>
      <c r="AL7100" s="84"/>
      <c r="AM7100" s="84"/>
    </row>
    <row r="7101" spans="28:39" hidden="1" x14ac:dyDescent="0.25">
      <c r="AB7101" s="14"/>
      <c r="AC7101" s="14"/>
      <c r="AG7101" s="10"/>
      <c r="AH7101" s="10"/>
      <c r="AL7101" s="84"/>
      <c r="AM7101" s="84"/>
    </row>
    <row r="7102" spans="28:39" hidden="1" x14ac:dyDescent="0.25">
      <c r="AB7102" s="14"/>
      <c r="AC7102" s="14"/>
      <c r="AG7102" s="10"/>
      <c r="AH7102" s="10"/>
      <c r="AL7102" s="84"/>
      <c r="AM7102" s="84"/>
    </row>
    <row r="7103" spans="28:39" hidden="1" x14ac:dyDescent="0.25">
      <c r="AB7103" s="14"/>
      <c r="AC7103" s="14"/>
      <c r="AG7103" s="10"/>
      <c r="AH7103" s="10"/>
      <c r="AL7103" s="84"/>
      <c r="AM7103" s="84"/>
    </row>
    <row r="7104" spans="28:39" hidden="1" x14ac:dyDescent="0.25">
      <c r="AB7104" s="14"/>
      <c r="AC7104" s="14"/>
      <c r="AG7104" s="10"/>
      <c r="AH7104" s="10"/>
      <c r="AL7104" s="84"/>
      <c r="AM7104" s="84"/>
    </row>
    <row r="7105" spans="28:39" hidden="1" x14ac:dyDescent="0.25">
      <c r="AB7105" s="14"/>
      <c r="AC7105" s="14"/>
      <c r="AG7105" s="10"/>
      <c r="AH7105" s="10"/>
      <c r="AL7105" s="84"/>
      <c r="AM7105" s="84"/>
    </row>
    <row r="7106" spans="28:39" hidden="1" x14ac:dyDescent="0.25">
      <c r="AB7106" s="14"/>
      <c r="AC7106" s="14"/>
      <c r="AG7106" s="10"/>
      <c r="AH7106" s="10"/>
      <c r="AL7106" s="84"/>
      <c r="AM7106" s="84"/>
    </row>
    <row r="7107" spans="28:39" hidden="1" x14ac:dyDescent="0.25">
      <c r="AB7107" s="14"/>
      <c r="AC7107" s="14"/>
      <c r="AG7107" s="10"/>
      <c r="AH7107" s="10"/>
      <c r="AL7107" s="84"/>
      <c r="AM7107" s="84"/>
    </row>
    <row r="7108" spans="28:39" hidden="1" x14ac:dyDescent="0.25">
      <c r="AB7108" s="14"/>
      <c r="AC7108" s="14"/>
      <c r="AG7108" s="10"/>
      <c r="AH7108" s="10"/>
      <c r="AL7108" s="84"/>
      <c r="AM7108" s="84"/>
    </row>
    <row r="7109" spans="28:39" hidden="1" x14ac:dyDescent="0.25">
      <c r="AB7109" s="14"/>
      <c r="AC7109" s="14"/>
      <c r="AG7109" s="10"/>
      <c r="AH7109" s="10"/>
      <c r="AL7109" s="84"/>
      <c r="AM7109" s="84"/>
    </row>
    <row r="7110" spans="28:39" hidden="1" x14ac:dyDescent="0.25">
      <c r="AB7110" s="14"/>
      <c r="AC7110" s="14"/>
      <c r="AG7110" s="10"/>
      <c r="AH7110" s="10"/>
      <c r="AL7110" s="84"/>
      <c r="AM7110" s="84"/>
    </row>
    <row r="7111" spans="28:39" hidden="1" x14ac:dyDescent="0.25">
      <c r="AB7111" s="14"/>
      <c r="AC7111" s="14"/>
      <c r="AG7111" s="10"/>
      <c r="AH7111" s="10"/>
      <c r="AL7111" s="84"/>
      <c r="AM7111" s="84"/>
    </row>
    <row r="7112" spans="28:39" hidden="1" x14ac:dyDescent="0.25">
      <c r="AB7112" s="14"/>
      <c r="AC7112" s="14"/>
      <c r="AG7112" s="10"/>
      <c r="AH7112" s="10"/>
      <c r="AL7112" s="84"/>
      <c r="AM7112" s="84"/>
    </row>
    <row r="7113" spans="28:39" hidden="1" x14ac:dyDescent="0.25">
      <c r="AB7113" s="14"/>
      <c r="AC7113" s="14"/>
      <c r="AG7113" s="10"/>
      <c r="AH7113" s="10"/>
      <c r="AL7113" s="84"/>
      <c r="AM7113" s="84"/>
    </row>
    <row r="7114" spans="28:39" hidden="1" x14ac:dyDescent="0.25">
      <c r="AB7114" s="14"/>
      <c r="AC7114" s="14"/>
      <c r="AG7114" s="10"/>
      <c r="AH7114" s="10"/>
      <c r="AL7114" s="84"/>
      <c r="AM7114" s="84"/>
    </row>
    <row r="7115" spans="28:39" hidden="1" x14ac:dyDescent="0.25">
      <c r="AB7115" s="14"/>
      <c r="AC7115" s="14"/>
      <c r="AG7115" s="10"/>
      <c r="AH7115" s="10"/>
      <c r="AL7115" s="84"/>
      <c r="AM7115" s="84"/>
    </row>
    <row r="7116" spans="28:39" hidden="1" x14ac:dyDescent="0.25">
      <c r="AB7116" s="14"/>
      <c r="AC7116" s="14"/>
      <c r="AG7116" s="10"/>
      <c r="AH7116" s="10"/>
      <c r="AL7116" s="84"/>
      <c r="AM7116" s="84"/>
    </row>
    <row r="7117" spans="28:39" hidden="1" x14ac:dyDescent="0.25">
      <c r="AB7117" s="14"/>
      <c r="AC7117" s="14"/>
      <c r="AG7117" s="10"/>
      <c r="AH7117" s="10"/>
      <c r="AL7117" s="84"/>
      <c r="AM7117" s="84"/>
    </row>
    <row r="7118" spans="28:39" hidden="1" x14ac:dyDescent="0.25">
      <c r="AB7118" s="14"/>
      <c r="AC7118" s="14"/>
      <c r="AG7118" s="10"/>
      <c r="AH7118" s="10"/>
      <c r="AL7118" s="84"/>
      <c r="AM7118" s="84"/>
    </row>
    <row r="7119" spans="28:39" hidden="1" x14ac:dyDescent="0.25">
      <c r="AB7119" s="14"/>
      <c r="AC7119" s="14"/>
      <c r="AG7119" s="10"/>
      <c r="AH7119" s="10"/>
      <c r="AL7119" s="84"/>
      <c r="AM7119" s="84"/>
    </row>
    <row r="7120" spans="28:39" hidden="1" x14ac:dyDescent="0.25">
      <c r="AB7120" s="14"/>
      <c r="AC7120" s="14"/>
      <c r="AG7120" s="10"/>
      <c r="AH7120" s="10"/>
      <c r="AL7120" s="84"/>
      <c r="AM7120" s="84"/>
    </row>
    <row r="7121" spans="28:39" hidden="1" x14ac:dyDescent="0.25">
      <c r="AB7121" s="14"/>
      <c r="AC7121" s="14"/>
      <c r="AG7121" s="10"/>
      <c r="AH7121" s="10"/>
      <c r="AL7121" s="84"/>
      <c r="AM7121" s="84"/>
    </row>
    <row r="7122" spans="28:39" hidden="1" x14ac:dyDescent="0.25">
      <c r="AB7122" s="14"/>
      <c r="AC7122" s="14"/>
      <c r="AG7122" s="10"/>
      <c r="AH7122" s="10"/>
      <c r="AL7122" s="84"/>
      <c r="AM7122" s="84"/>
    </row>
    <row r="7123" spans="28:39" hidden="1" x14ac:dyDescent="0.25">
      <c r="AB7123" s="14"/>
      <c r="AC7123" s="14"/>
      <c r="AG7123" s="10"/>
      <c r="AH7123" s="10"/>
      <c r="AL7123" s="84"/>
      <c r="AM7123" s="84"/>
    </row>
    <row r="7124" spans="28:39" hidden="1" x14ac:dyDescent="0.25">
      <c r="AB7124" s="14"/>
      <c r="AC7124" s="14"/>
      <c r="AG7124" s="10"/>
      <c r="AH7124" s="10"/>
      <c r="AL7124" s="84"/>
      <c r="AM7124" s="84"/>
    </row>
    <row r="7125" spans="28:39" hidden="1" x14ac:dyDescent="0.25">
      <c r="AB7125" s="14"/>
      <c r="AC7125" s="14"/>
      <c r="AG7125" s="10"/>
      <c r="AH7125" s="10"/>
      <c r="AL7125" s="84"/>
      <c r="AM7125" s="84"/>
    </row>
    <row r="7126" spans="28:39" hidden="1" x14ac:dyDescent="0.25">
      <c r="AB7126" s="14"/>
      <c r="AC7126" s="14"/>
      <c r="AG7126" s="10"/>
      <c r="AH7126" s="10"/>
      <c r="AL7126" s="84"/>
      <c r="AM7126" s="84"/>
    </row>
    <row r="7127" spans="28:39" hidden="1" x14ac:dyDescent="0.25">
      <c r="AB7127" s="14"/>
      <c r="AC7127" s="14"/>
      <c r="AG7127" s="10"/>
      <c r="AH7127" s="10"/>
      <c r="AL7127" s="84"/>
      <c r="AM7127" s="84"/>
    </row>
    <row r="7128" spans="28:39" hidden="1" x14ac:dyDescent="0.25">
      <c r="AB7128" s="14"/>
      <c r="AC7128" s="14"/>
      <c r="AG7128" s="10"/>
      <c r="AH7128" s="10"/>
      <c r="AL7128" s="84"/>
      <c r="AM7128" s="84"/>
    </row>
    <row r="7129" spans="28:39" hidden="1" x14ac:dyDescent="0.25">
      <c r="AB7129" s="14"/>
      <c r="AC7129" s="14"/>
      <c r="AG7129" s="10"/>
      <c r="AH7129" s="10"/>
      <c r="AL7129" s="84"/>
      <c r="AM7129" s="84"/>
    </row>
    <row r="7130" spans="28:39" hidden="1" x14ac:dyDescent="0.25">
      <c r="AB7130" s="14"/>
      <c r="AC7130" s="14"/>
      <c r="AG7130" s="10"/>
      <c r="AH7130" s="10"/>
      <c r="AL7130" s="84"/>
      <c r="AM7130" s="84"/>
    </row>
    <row r="7131" spans="28:39" hidden="1" x14ac:dyDescent="0.25">
      <c r="AB7131" s="14"/>
      <c r="AC7131" s="14"/>
      <c r="AG7131" s="10"/>
      <c r="AH7131" s="10"/>
      <c r="AL7131" s="84"/>
      <c r="AM7131" s="84"/>
    </row>
    <row r="7132" spans="28:39" hidden="1" x14ac:dyDescent="0.25">
      <c r="AB7132" s="14"/>
      <c r="AC7132" s="14"/>
      <c r="AG7132" s="10"/>
      <c r="AH7132" s="10"/>
      <c r="AL7132" s="84"/>
      <c r="AM7132" s="84"/>
    </row>
    <row r="7133" spans="28:39" hidden="1" x14ac:dyDescent="0.25">
      <c r="AB7133" s="14"/>
      <c r="AC7133" s="14"/>
      <c r="AG7133" s="10"/>
      <c r="AH7133" s="10"/>
      <c r="AL7133" s="84"/>
      <c r="AM7133" s="84"/>
    </row>
    <row r="7134" spans="28:39" hidden="1" x14ac:dyDescent="0.25">
      <c r="AB7134" s="14"/>
      <c r="AC7134" s="14"/>
      <c r="AG7134" s="10"/>
      <c r="AH7134" s="10"/>
      <c r="AL7134" s="84"/>
      <c r="AM7134" s="84"/>
    </row>
    <row r="7135" spans="28:39" hidden="1" x14ac:dyDescent="0.25">
      <c r="AB7135" s="14"/>
      <c r="AC7135" s="14"/>
      <c r="AG7135" s="10"/>
      <c r="AH7135" s="10"/>
      <c r="AL7135" s="84"/>
      <c r="AM7135" s="84"/>
    </row>
    <row r="7136" spans="28:39" hidden="1" x14ac:dyDescent="0.25">
      <c r="AB7136" s="14"/>
      <c r="AC7136" s="14"/>
      <c r="AG7136" s="10"/>
      <c r="AH7136" s="10"/>
      <c r="AL7136" s="84"/>
      <c r="AM7136" s="84"/>
    </row>
    <row r="7137" spans="28:39" hidden="1" x14ac:dyDescent="0.25">
      <c r="AB7137" s="14"/>
      <c r="AC7137" s="14"/>
      <c r="AG7137" s="10"/>
      <c r="AH7137" s="10"/>
      <c r="AL7137" s="84"/>
      <c r="AM7137" s="84"/>
    </row>
    <row r="7138" spans="28:39" hidden="1" x14ac:dyDescent="0.25">
      <c r="AB7138" s="14"/>
      <c r="AC7138" s="14"/>
      <c r="AG7138" s="10"/>
      <c r="AH7138" s="10"/>
      <c r="AL7138" s="84"/>
      <c r="AM7138" s="84"/>
    </row>
    <row r="7139" spans="28:39" hidden="1" x14ac:dyDescent="0.25">
      <c r="AB7139" s="14"/>
      <c r="AC7139" s="14"/>
      <c r="AG7139" s="10"/>
      <c r="AH7139" s="10"/>
      <c r="AL7139" s="84"/>
      <c r="AM7139" s="84"/>
    </row>
    <row r="7140" spans="28:39" hidden="1" x14ac:dyDescent="0.25">
      <c r="AB7140" s="14"/>
      <c r="AC7140" s="14"/>
      <c r="AG7140" s="10"/>
      <c r="AH7140" s="10"/>
      <c r="AL7140" s="84"/>
      <c r="AM7140" s="84"/>
    </row>
    <row r="7141" spans="28:39" hidden="1" x14ac:dyDescent="0.25">
      <c r="AB7141" s="14"/>
      <c r="AC7141" s="14"/>
      <c r="AG7141" s="10"/>
      <c r="AH7141" s="10"/>
      <c r="AL7141" s="84"/>
      <c r="AM7141" s="84"/>
    </row>
    <row r="7142" spans="28:39" hidden="1" x14ac:dyDescent="0.25">
      <c r="AB7142" s="14"/>
      <c r="AC7142" s="14"/>
      <c r="AG7142" s="10"/>
      <c r="AH7142" s="10"/>
      <c r="AL7142" s="84"/>
      <c r="AM7142" s="84"/>
    </row>
    <row r="7143" spans="28:39" hidden="1" x14ac:dyDescent="0.25">
      <c r="AB7143" s="14"/>
      <c r="AC7143" s="14"/>
      <c r="AG7143" s="10"/>
      <c r="AH7143" s="10"/>
      <c r="AL7143" s="84"/>
      <c r="AM7143" s="84"/>
    </row>
    <row r="7144" spans="28:39" hidden="1" x14ac:dyDescent="0.25">
      <c r="AB7144" s="14"/>
      <c r="AC7144" s="14"/>
      <c r="AG7144" s="10"/>
      <c r="AH7144" s="10"/>
      <c r="AL7144" s="84"/>
      <c r="AM7144" s="84"/>
    </row>
    <row r="7145" spans="28:39" hidden="1" x14ac:dyDescent="0.25">
      <c r="AB7145" s="14"/>
      <c r="AC7145" s="14"/>
      <c r="AG7145" s="10"/>
      <c r="AH7145" s="10"/>
      <c r="AL7145" s="84"/>
      <c r="AM7145" s="84"/>
    </row>
    <row r="7146" spans="28:39" hidden="1" x14ac:dyDescent="0.25">
      <c r="AB7146" s="14"/>
      <c r="AC7146" s="14"/>
      <c r="AG7146" s="10"/>
      <c r="AH7146" s="10"/>
      <c r="AL7146" s="84"/>
      <c r="AM7146" s="84"/>
    </row>
    <row r="7147" spans="28:39" hidden="1" x14ac:dyDescent="0.25">
      <c r="AB7147" s="14"/>
      <c r="AC7147" s="14"/>
      <c r="AG7147" s="10"/>
      <c r="AH7147" s="10"/>
      <c r="AL7147" s="84"/>
      <c r="AM7147" s="84"/>
    </row>
    <row r="7148" spans="28:39" hidden="1" x14ac:dyDescent="0.25">
      <c r="AB7148" s="14"/>
      <c r="AC7148" s="14"/>
      <c r="AG7148" s="10"/>
      <c r="AH7148" s="10"/>
      <c r="AL7148" s="84"/>
      <c r="AM7148" s="84"/>
    </row>
    <row r="7149" spans="28:39" hidden="1" x14ac:dyDescent="0.25">
      <c r="AB7149" s="14"/>
      <c r="AC7149" s="14"/>
      <c r="AG7149" s="10"/>
      <c r="AH7149" s="10"/>
      <c r="AL7149" s="84"/>
      <c r="AM7149" s="84"/>
    </row>
    <row r="7150" spans="28:39" hidden="1" x14ac:dyDescent="0.25">
      <c r="AB7150" s="14"/>
      <c r="AC7150" s="14"/>
      <c r="AG7150" s="10"/>
      <c r="AH7150" s="10"/>
      <c r="AL7150" s="84"/>
      <c r="AM7150" s="84"/>
    </row>
    <row r="7151" spans="28:39" hidden="1" x14ac:dyDescent="0.25">
      <c r="AB7151" s="14"/>
      <c r="AC7151" s="14"/>
      <c r="AG7151" s="10"/>
      <c r="AH7151" s="10"/>
      <c r="AL7151" s="84"/>
      <c r="AM7151" s="84"/>
    </row>
    <row r="7152" spans="28:39" hidden="1" x14ac:dyDescent="0.25">
      <c r="AB7152" s="14"/>
      <c r="AC7152" s="14"/>
      <c r="AG7152" s="10"/>
      <c r="AH7152" s="10"/>
      <c r="AL7152" s="84"/>
      <c r="AM7152" s="84"/>
    </row>
    <row r="7153" spans="28:39" hidden="1" x14ac:dyDescent="0.25">
      <c r="AB7153" s="14"/>
      <c r="AC7153" s="14"/>
      <c r="AG7153" s="10"/>
      <c r="AH7153" s="10"/>
      <c r="AL7153" s="84"/>
      <c r="AM7153" s="84"/>
    </row>
    <row r="7154" spans="28:39" hidden="1" x14ac:dyDescent="0.25">
      <c r="AB7154" s="14"/>
      <c r="AC7154" s="14"/>
      <c r="AG7154" s="10"/>
      <c r="AH7154" s="10"/>
      <c r="AL7154" s="84"/>
      <c r="AM7154" s="84"/>
    </row>
    <row r="7155" spans="28:39" hidden="1" x14ac:dyDescent="0.25">
      <c r="AB7155" s="14"/>
      <c r="AC7155" s="14"/>
      <c r="AG7155" s="10"/>
      <c r="AH7155" s="10"/>
      <c r="AL7155" s="84"/>
      <c r="AM7155" s="84"/>
    </row>
    <row r="7156" spans="28:39" hidden="1" x14ac:dyDescent="0.25">
      <c r="AB7156" s="14"/>
      <c r="AC7156" s="14"/>
      <c r="AG7156" s="10"/>
      <c r="AH7156" s="10"/>
      <c r="AL7156" s="84"/>
      <c r="AM7156" s="84"/>
    </row>
    <row r="7157" spans="28:39" hidden="1" x14ac:dyDescent="0.25">
      <c r="AB7157" s="14"/>
      <c r="AC7157" s="14"/>
      <c r="AG7157" s="10"/>
      <c r="AH7157" s="10"/>
      <c r="AL7157" s="84"/>
      <c r="AM7157" s="84"/>
    </row>
    <row r="7158" spans="28:39" hidden="1" x14ac:dyDescent="0.25">
      <c r="AB7158" s="14"/>
      <c r="AC7158" s="14"/>
      <c r="AG7158" s="10"/>
      <c r="AH7158" s="10"/>
      <c r="AL7158" s="84"/>
      <c r="AM7158" s="84"/>
    </row>
    <row r="7159" spans="28:39" hidden="1" x14ac:dyDescent="0.25">
      <c r="AB7159" s="14"/>
      <c r="AC7159" s="14"/>
      <c r="AG7159" s="10"/>
      <c r="AH7159" s="10"/>
      <c r="AL7159" s="84"/>
      <c r="AM7159" s="84"/>
    </row>
    <row r="7160" spans="28:39" hidden="1" x14ac:dyDescent="0.25">
      <c r="AB7160" s="14"/>
      <c r="AC7160" s="14"/>
      <c r="AG7160" s="10"/>
      <c r="AH7160" s="10"/>
      <c r="AL7160" s="84"/>
      <c r="AM7160" s="84"/>
    </row>
    <row r="7161" spans="28:39" hidden="1" x14ac:dyDescent="0.25">
      <c r="AB7161" s="14"/>
      <c r="AC7161" s="14"/>
      <c r="AG7161" s="10"/>
      <c r="AH7161" s="10"/>
      <c r="AL7161" s="84"/>
      <c r="AM7161" s="84"/>
    </row>
    <row r="7162" spans="28:39" hidden="1" x14ac:dyDescent="0.25">
      <c r="AB7162" s="14"/>
      <c r="AC7162" s="14"/>
      <c r="AG7162" s="10"/>
      <c r="AH7162" s="10"/>
      <c r="AL7162" s="84"/>
      <c r="AM7162" s="84"/>
    </row>
    <row r="7163" spans="28:39" hidden="1" x14ac:dyDescent="0.25">
      <c r="AB7163" s="14"/>
      <c r="AC7163" s="14"/>
      <c r="AG7163" s="10"/>
      <c r="AH7163" s="10"/>
      <c r="AL7163" s="84"/>
      <c r="AM7163" s="84"/>
    </row>
    <row r="7164" spans="28:39" hidden="1" x14ac:dyDescent="0.25">
      <c r="AB7164" s="14"/>
      <c r="AC7164" s="14"/>
      <c r="AG7164" s="10"/>
      <c r="AH7164" s="10"/>
      <c r="AL7164" s="84"/>
      <c r="AM7164" s="84"/>
    </row>
    <row r="7165" spans="28:39" hidden="1" x14ac:dyDescent="0.25">
      <c r="AB7165" s="14"/>
      <c r="AC7165" s="14"/>
      <c r="AG7165" s="10"/>
      <c r="AH7165" s="10"/>
      <c r="AL7165" s="84"/>
      <c r="AM7165" s="84"/>
    </row>
    <row r="7166" spans="28:39" hidden="1" x14ac:dyDescent="0.25">
      <c r="AB7166" s="14"/>
      <c r="AC7166" s="14"/>
      <c r="AG7166" s="10"/>
      <c r="AH7166" s="10"/>
      <c r="AL7166" s="84"/>
      <c r="AM7166" s="84"/>
    </row>
    <row r="7167" spans="28:39" hidden="1" x14ac:dyDescent="0.25">
      <c r="AB7167" s="14"/>
      <c r="AC7167" s="14"/>
      <c r="AG7167" s="10"/>
      <c r="AH7167" s="10"/>
      <c r="AL7167" s="84"/>
      <c r="AM7167" s="84"/>
    </row>
    <row r="7168" spans="28:39" hidden="1" x14ac:dyDescent="0.25">
      <c r="AB7168" s="14"/>
      <c r="AC7168" s="14"/>
      <c r="AG7168" s="10"/>
      <c r="AH7168" s="10"/>
      <c r="AL7168" s="84"/>
      <c r="AM7168" s="84"/>
    </row>
    <row r="7169" spans="28:39" hidden="1" x14ac:dyDescent="0.25">
      <c r="AB7169" s="14"/>
      <c r="AC7169" s="14"/>
      <c r="AG7169" s="10"/>
      <c r="AH7169" s="10"/>
      <c r="AL7169" s="84"/>
      <c r="AM7169" s="84"/>
    </row>
    <row r="7170" spans="28:39" hidden="1" x14ac:dyDescent="0.25">
      <c r="AB7170" s="14"/>
      <c r="AC7170" s="14"/>
      <c r="AG7170" s="10"/>
      <c r="AH7170" s="10"/>
      <c r="AL7170" s="84"/>
      <c r="AM7170" s="84"/>
    </row>
    <row r="7171" spans="28:39" hidden="1" x14ac:dyDescent="0.25">
      <c r="AB7171" s="14"/>
      <c r="AC7171" s="14"/>
      <c r="AG7171" s="10"/>
      <c r="AH7171" s="10"/>
      <c r="AL7171" s="84"/>
      <c r="AM7171" s="84"/>
    </row>
    <row r="7172" spans="28:39" hidden="1" x14ac:dyDescent="0.25">
      <c r="AB7172" s="14"/>
      <c r="AC7172" s="14"/>
      <c r="AG7172" s="10"/>
      <c r="AH7172" s="10"/>
      <c r="AL7172" s="84"/>
      <c r="AM7172" s="84"/>
    </row>
    <row r="7173" spans="28:39" hidden="1" x14ac:dyDescent="0.25">
      <c r="AB7173" s="14"/>
      <c r="AC7173" s="14"/>
      <c r="AG7173" s="10"/>
      <c r="AH7173" s="10"/>
      <c r="AL7173" s="84"/>
      <c r="AM7173" s="84"/>
    </row>
    <row r="7174" spans="28:39" hidden="1" x14ac:dyDescent="0.25">
      <c r="AB7174" s="14"/>
      <c r="AC7174" s="14"/>
      <c r="AG7174" s="10"/>
      <c r="AH7174" s="10"/>
      <c r="AL7174" s="84"/>
      <c r="AM7174" s="84"/>
    </row>
    <row r="7175" spans="28:39" hidden="1" x14ac:dyDescent="0.25">
      <c r="AB7175" s="14"/>
      <c r="AC7175" s="14"/>
      <c r="AG7175" s="10"/>
      <c r="AH7175" s="10"/>
      <c r="AL7175" s="84"/>
      <c r="AM7175" s="84"/>
    </row>
    <row r="7176" spans="28:39" hidden="1" x14ac:dyDescent="0.25">
      <c r="AB7176" s="14"/>
      <c r="AC7176" s="14"/>
      <c r="AG7176" s="10"/>
      <c r="AH7176" s="10"/>
      <c r="AL7176" s="84"/>
      <c r="AM7176" s="84"/>
    </row>
    <row r="7177" spans="28:39" hidden="1" x14ac:dyDescent="0.25">
      <c r="AB7177" s="14"/>
      <c r="AC7177" s="14"/>
      <c r="AG7177" s="10"/>
      <c r="AH7177" s="10"/>
      <c r="AL7177" s="84"/>
      <c r="AM7177" s="84"/>
    </row>
    <row r="7178" spans="28:39" hidden="1" x14ac:dyDescent="0.25">
      <c r="AB7178" s="14"/>
      <c r="AC7178" s="14"/>
      <c r="AG7178" s="10"/>
      <c r="AH7178" s="10"/>
      <c r="AL7178" s="84"/>
      <c r="AM7178" s="84"/>
    </row>
    <row r="7179" spans="28:39" hidden="1" x14ac:dyDescent="0.25">
      <c r="AB7179" s="14"/>
      <c r="AC7179" s="14"/>
      <c r="AG7179" s="10"/>
      <c r="AH7179" s="10"/>
      <c r="AL7179" s="84"/>
      <c r="AM7179" s="84"/>
    </row>
    <row r="7180" spans="28:39" hidden="1" x14ac:dyDescent="0.25">
      <c r="AB7180" s="14"/>
      <c r="AC7180" s="14"/>
      <c r="AG7180" s="10"/>
      <c r="AH7180" s="10"/>
      <c r="AL7180" s="84"/>
      <c r="AM7180" s="84"/>
    </row>
    <row r="7181" spans="28:39" hidden="1" x14ac:dyDescent="0.25">
      <c r="AB7181" s="14"/>
      <c r="AC7181" s="14"/>
      <c r="AG7181" s="10"/>
      <c r="AH7181" s="10"/>
      <c r="AL7181" s="84"/>
      <c r="AM7181" s="84"/>
    </row>
    <row r="7182" spans="28:39" hidden="1" x14ac:dyDescent="0.25">
      <c r="AB7182" s="14"/>
      <c r="AC7182" s="14"/>
      <c r="AG7182" s="10"/>
      <c r="AH7182" s="10"/>
      <c r="AL7182" s="84"/>
      <c r="AM7182" s="84"/>
    </row>
    <row r="7183" spans="28:39" hidden="1" x14ac:dyDescent="0.25">
      <c r="AB7183" s="14"/>
      <c r="AC7183" s="14"/>
      <c r="AG7183" s="10"/>
      <c r="AH7183" s="10"/>
      <c r="AL7183" s="84"/>
      <c r="AM7183" s="84"/>
    </row>
    <row r="7184" spans="28:39" hidden="1" x14ac:dyDescent="0.25">
      <c r="AB7184" s="14"/>
      <c r="AC7184" s="14"/>
      <c r="AG7184" s="10"/>
      <c r="AH7184" s="10"/>
      <c r="AL7184" s="84"/>
      <c r="AM7184" s="84"/>
    </row>
    <row r="7185" spans="28:39" hidden="1" x14ac:dyDescent="0.25">
      <c r="AB7185" s="14"/>
      <c r="AC7185" s="14"/>
      <c r="AG7185" s="10"/>
      <c r="AH7185" s="10"/>
      <c r="AL7185" s="84"/>
      <c r="AM7185" s="84"/>
    </row>
    <row r="7186" spans="28:39" hidden="1" x14ac:dyDescent="0.25">
      <c r="AB7186" s="14"/>
      <c r="AC7186" s="14"/>
      <c r="AG7186" s="10"/>
      <c r="AH7186" s="10"/>
      <c r="AL7186" s="84"/>
      <c r="AM7186" s="84"/>
    </row>
    <row r="7187" spans="28:39" hidden="1" x14ac:dyDescent="0.25">
      <c r="AB7187" s="14"/>
      <c r="AC7187" s="14"/>
      <c r="AG7187" s="10"/>
      <c r="AH7187" s="10"/>
      <c r="AL7187" s="84"/>
      <c r="AM7187" s="84"/>
    </row>
    <row r="7188" spans="28:39" hidden="1" x14ac:dyDescent="0.25">
      <c r="AB7188" s="14"/>
      <c r="AC7188" s="14"/>
      <c r="AG7188" s="10"/>
      <c r="AH7188" s="10"/>
      <c r="AL7188" s="84"/>
      <c r="AM7188" s="84"/>
    </row>
    <row r="7189" spans="28:39" hidden="1" x14ac:dyDescent="0.25">
      <c r="AB7189" s="14"/>
      <c r="AC7189" s="14"/>
      <c r="AG7189" s="10"/>
      <c r="AH7189" s="10"/>
      <c r="AL7189" s="84"/>
      <c r="AM7189" s="84"/>
    </row>
    <row r="7190" spans="28:39" hidden="1" x14ac:dyDescent="0.25">
      <c r="AB7190" s="14"/>
      <c r="AC7190" s="14"/>
      <c r="AG7190" s="10"/>
      <c r="AH7190" s="10"/>
      <c r="AL7190" s="84"/>
      <c r="AM7190" s="84"/>
    </row>
    <row r="7191" spans="28:39" hidden="1" x14ac:dyDescent="0.25">
      <c r="AB7191" s="14"/>
      <c r="AC7191" s="14"/>
      <c r="AG7191" s="10"/>
      <c r="AH7191" s="10"/>
      <c r="AL7191" s="84"/>
      <c r="AM7191" s="84"/>
    </row>
    <row r="7192" spans="28:39" hidden="1" x14ac:dyDescent="0.25">
      <c r="AB7192" s="14"/>
      <c r="AC7192" s="14"/>
      <c r="AG7192" s="10"/>
      <c r="AH7192" s="10"/>
      <c r="AL7192" s="84"/>
      <c r="AM7192" s="84"/>
    </row>
    <row r="7193" spans="28:39" hidden="1" x14ac:dyDescent="0.25">
      <c r="AB7193" s="14"/>
      <c r="AC7193" s="14"/>
      <c r="AG7193" s="10"/>
      <c r="AH7193" s="10"/>
      <c r="AL7193" s="84"/>
      <c r="AM7193" s="84"/>
    </row>
    <row r="7194" spans="28:39" hidden="1" x14ac:dyDescent="0.25">
      <c r="AB7194" s="14"/>
      <c r="AC7194" s="14"/>
      <c r="AG7194" s="10"/>
      <c r="AH7194" s="10"/>
      <c r="AL7194" s="84"/>
      <c r="AM7194" s="84"/>
    </row>
    <row r="7195" spans="28:39" hidden="1" x14ac:dyDescent="0.25">
      <c r="AB7195" s="14"/>
      <c r="AC7195" s="14"/>
      <c r="AG7195" s="10"/>
      <c r="AH7195" s="10"/>
      <c r="AL7195" s="84"/>
      <c r="AM7195" s="84"/>
    </row>
    <row r="7196" spans="28:39" hidden="1" x14ac:dyDescent="0.25">
      <c r="AB7196" s="14"/>
      <c r="AC7196" s="14"/>
      <c r="AG7196" s="10"/>
      <c r="AH7196" s="10"/>
      <c r="AL7196" s="84"/>
      <c r="AM7196" s="84"/>
    </row>
    <row r="7197" spans="28:39" hidden="1" x14ac:dyDescent="0.25">
      <c r="AB7197" s="14"/>
      <c r="AC7197" s="14"/>
      <c r="AG7197" s="10"/>
      <c r="AH7197" s="10"/>
      <c r="AL7197" s="84"/>
      <c r="AM7197" s="84"/>
    </row>
    <row r="7198" spans="28:39" hidden="1" x14ac:dyDescent="0.25">
      <c r="AB7198" s="14"/>
      <c r="AC7198" s="14"/>
      <c r="AG7198" s="10"/>
      <c r="AH7198" s="10"/>
      <c r="AL7198" s="84"/>
      <c r="AM7198" s="84"/>
    </row>
    <row r="7199" spans="28:39" hidden="1" x14ac:dyDescent="0.25">
      <c r="AB7199" s="14"/>
      <c r="AC7199" s="14"/>
      <c r="AG7199" s="10"/>
      <c r="AH7199" s="10"/>
      <c r="AL7199" s="84"/>
      <c r="AM7199" s="84"/>
    </row>
    <row r="7200" spans="28:39" hidden="1" x14ac:dyDescent="0.25">
      <c r="AB7200" s="14"/>
      <c r="AC7200" s="14"/>
      <c r="AG7200" s="10"/>
      <c r="AH7200" s="10"/>
      <c r="AL7200" s="84"/>
      <c r="AM7200" s="84"/>
    </row>
    <row r="7201" spans="28:39" hidden="1" x14ac:dyDescent="0.25">
      <c r="AB7201" s="14"/>
      <c r="AC7201" s="14"/>
      <c r="AG7201" s="10"/>
      <c r="AH7201" s="10"/>
      <c r="AL7201" s="84"/>
      <c r="AM7201" s="84"/>
    </row>
    <row r="7202" spans="28:39" hidden="1" x14ac:dyDescent="0.25">
      <c r="AB7202" s="14"/>
      <c r="AC7202" s="14"/>
      <c r="AG7202" s="10"/>
      <c r="AH7202" s="10"/>
      <c r="AL7202" s="84"/>
      <c r="AM7202" s="84"/>
    </row>
    <row r="7203" spans="28:39" hidden="1" x14ac:dyDescent="0.25">
      <c r="AB7203" s="14"/>
      <c r="AC7203" s="14"/>
      <c r="AG7203" s="10"/>
      <c r="AH7203" s="10"/>
      <c r="AL7203" s="84"/>
      <c r="AM7203" s="84"/>
    </row>
    <row r="7204" spans="28:39" hidden="1" x14ac:dyDescent="0.25">
      <c r="AB7204" s="14"/>
      <c r="AC7204" s="14"/>
      <c r="AG7204" s="10"/>
      <c r="AH7204" s="10"/>
      <c r="AL7204" s="84"/>
      <c r="AM7204" s="84"/>
    </row>
    <row r="7205" spans="28:39" hidden="1" x14ac:dyDescent="0.25">
      <c r="AB7205" s="14"/>
      <c r="AC7205" s="14"/>
      <c r="AG7205" s="10"/>
      <c r="AH7205" s="10"/>
      <c r="AL7205" s="84"/>
      <c r="AM7205" s="84"/>
    </row>
    <row r="7206" spans="28:39" hidden="1" x14ac:dyDescent="0.25">
      <c r="AB7206" s="14"/>
      <c r="AC7206" s="14"/>
      <c r="AG7206" s="10"/>
      <c r="AH7206" s="10"/>
      <c r="AL7206" s="84"/>
      <c r="AM7206" s="84"/>
    </row>
    <row r="7207" spans="28:39" hidden="1" x14ac:dyDescent="0.25">
      <c r="AB7207" s="14"/>
      <c r="AC7207" s="14"/>
      <c r="AG7207" s="10"/>
      <c r="AH7207" s="10"/>
      <c r="AL7207" s="84"/>
      <c r="AM7207" s="84"/>
    </row>
    <row r="7208" spans="28:39" hidden="1" x14ac:dyDescent="0.25">
      <c r="AB7208" s="14"/>
      <c r="AC7208" s="14"/>
      <c r="AG7208" s="10"/>
      <c r="AH7208" s="10"/>
      <c r="AL7208" s="84"/>
      <c r="AM7208" s="84"/>
    </row>
    <row r="7209" spans="28:39" hidden="1" x14ac:dyDescent="0.25">
      <c r="AB7209" s="14"/>
      <c r="AC7209" s="14"/>
      <c r="AG7209" s="10"/>
      <c r="AH7209" s="10"/>
      <c r="AL7209" s="84"/>
      <c r="AM7209" s="84"/>
    </row>
    <row r="7210" spans="28:39" hidden="1" x14ac:dyDescent="0.25">
      <c r="AB7210" s="14"/>
      <c r="AC7210" s="14"/>
      <c r="AG7210" s="10"/>
      <c r="AH7210" s="10"/>
      <c r="AL7210" s="84"/>
      <c r="AM7210" s="84"/>
    </row>
    <row r="7211" spans="28:39" hidden="1" x14ac:dyDescent="0.25">
      <c r="AB7211" s="14"/>
      <c r="AC7211" s="14"/>
      <c r="AG7211" s="10"/>
      <c r="AH7211" s="10"/>
      <c r="AL7211" s="84"/>
      <c r="AM7211" s="84"/>
    </row>
    <row r="7212" spans="28:39" hidden="1" x14ac:dyDescent="0.25">
      <c r="AB7212" s="14"/>
      <c r="AC7212" s="14"/>
      <c r="AG7212" s="10"/>
      <c r="AH7212" s="10"/>
      <c r="AL7212" s="84"/>
      <c r="AM7212" s="84"/>
    </row>
    <row r="7213" spans="28:39" hidden="1" x14ac:dyDescent="0.25">
      <c r="AB7213" s="14"/>
      <c r="AC7213" s="14"/>
      <c r="AG7213" s="10"/>
      <c r="AH7213" s="10"/>
      <c r="AL7213" s="84"/>
      <c r="AM7213" s="84"/>
    </row>
    <row r="7214" spans="28:39" hidden="1" x14ac:dyDescent="0.25">
      <c r="AB7214" s="14"/>
      <c r="AC7214" s="14"/>
      <c r="AG7214" s="10"/>
      <c r="AH7214" s="10"/>
      <c r="AL7214" s="84"/>
      <c r="AM7214" s="84"/>
    </row>
    <row r="7215" spans="28:39" hidden="1" x14ac:dyDescent="0.25">
      <c r="AB7215" s="14"/>
      <c r="AC7215" s="14"/>
      <c r="AG7215" s="10"/>
      <c r="AH7215" s="10"/>
      <c r="AL7215" s="84"/>
      <c r="AM7215" s="84"/>
    </row>
    <row r="7216" spans="28:39" hidden="1" x14ac:dyDescent="0.25">
      <c r="AB7216" s="14"/>
      <c r="AC7216" s="14"/>
      <c r="AG7216" s="10"/>
      <c r="AH7216" s="10"/>
      <c r="AL7216" s="84"/>
      <c r="AM7216" s="84"/>
    </row>
    <row r="7217" spans="28:39" hidden="1" x14ac:dyDescent="0.25">
      <c r="AB7217" s="14"/>
      <c r="AC7217" s="14"/>
      <c r="AG7217" s="10"/>
      <c r="AH7217" s="10"/>
      <c r="AL7217" s="84"/>
      <c r="AM7217" s="84"/>
    </row>
    <row r="7218" spans="28:39" hidden="1" x14ac:dyDescent="0.25">
      <c r="AB7218" s="14"/>
      <c r="AC7218" s="14"/>
      <c r="AG7218" s="10"/>
      <c r="AH7218" s="10"/>
      <c r="AL7218" s="84"/>
      <c r="AM7218" s="84"/>
    </row>
    <row r="7219" spans="28:39" hidden="1" x14ac:dyDescent="0.25">
      <c r="AB7219" s="14"/>
      <c r="AC7219" s="14"/>
      <c r="AG7219" s="10"/>
      <c r="AH7219" s="10"/>
      <c r="AL7219" s="84"/>
      <c r="AM7219" s="84"/>
    </row>
    <row r="7220" spans="28:39" hidden="1" x14ac:dyDescent="0.25">
      <c r="AB7220" s="14"/>
      <c r="AC7220" s="14"/>
      <c r="AG7220" s="10"/>
      <c r="AH7220" s="10"/>
      <c r="AL7220" s="84"/>
      <c r="AM7220" s="84"/>
    </row>
    <row r="7221" spans="28:39" hidden="1" x14ac:dyDescent="0.25">
      <c r="AB7221" s="14"/>
      <c r="AC7221" s="14"/>
      <c r="AG7221" s="10"/>
      <c r="AH7221" s="10"/>
      <c r="AL7221" s="84"/>
      <c r="AM7221" s="84"/>
    </row>
    <row r="7222" spans="28:39" hidden="1" x14ac:dyDescent="0.25">
      <c r="AB7222" s="14"/>
      <c r="AC7222" s="14"/>
      <c r="AG7222" s="10"/>
      <c r="AH7222" s="10"/>
      <c r="AL7222" s="84"/>
      <c r="AM7222" s="84"/>
    </row>
    <row r="7223" spans="28:39" hidden="1" x14ac:dyDescent="0.25">
      <c r="AB7223" s="14"/>
      <c r="AC7223" s="14"/>
      <c r="AG7223" s="10"/>
      <c r="AH7223" s="10"/>
      <c r="AL7223" s="84"/>
      <c r="AM7223" s="84"/>
    </row>
    <row r="7224" spans="28:39" hidden="1" x14ac:dyDescent="0.25">
      <c r="AB7224" s="14"/>
      <c r="AC7224" s="14"/>
      <c r="AG7224" s="10"/>
      <c r="AH7224" s="10"/>
      <c r="AL7224" s="84"/>
      <c r="AM7224" s="84"/>
    </row>
    <row r="7225" spans="28:39" hidden="1" x14ac:dyDescent="0.25">
      <c r="AB7225" s="14"/>
      <c r="AC7225" s="14"/>
      <c r="AG7225" s="10"/>
      <c r="AH7225" s="10"/>
      <c r="AL7225" s="84"/>
      <c r="AM7225" s="84"/>
    </row>
    <row r="7226" spans="28:39" hidden="1" x14ac:dyDescent="0.25">
      <c r="AB7226" s="14"/>
      <c r="AC7226" s="14"/>
      <c r="AG7226" s="10"/>
      <c r="AH7226" s="10"/>
      <c r="AL7226" s="84"/>
      <c r="AM7226" s="84"/>
    </row>
    <row r="7227" spans="28:39" hidden="1" x14ac:dyDescent="0.25">
      <c r="AB7227" s="14"/>
      <c r="AC7227" s="14"/>
      <c r="AG7227" s="10"/>
      <c r="AH7227" s="10"/>
      <c r="AL7227" s="84"/>
      <c r="AM7227" s="84"/>
    </row>
    <row r="7228" spans="28:39" hidden="1" x14ac:dyDescent="0.25">
      <c r="AB7228" s="14"/>
      <c r="AC7228" s="14"/>
      <c r="AG7228" s="10"/>
      <c r="AH7228" s="10"/>
      <c r="AL7228" s="84"/>
      <c r="AM7228" s="84"/>
    </row>
    <row r="7229" spans="28:39" hidden="1" x14ac:dyDescent="0.25">
      <c r="AB7229" s="14"/>
      <c r="AC7229" s="14"/>
      <c r="AG7229" s="10"/>
      <c r="AH7229" s="10"/>
      <c r="AL7229" s="84"/>
      <c r="AM7229" s="84"/>
    </row>
    <row r="7230" spans="28:39" hidden="1" x14ac:dyDescent="0.25">
      <c r="AB7230" s="14"/>
      <c r="AC7230" s="14"/>
      <c r="AG7230" s="10"/>
      <c r="AH7230" s="10"/>
      <c r="AL7230" s="84"/>
      <c r="AM7230" s="84"/>
    </row>
    <row r="7231" spans="28:39" hidden="1" x14ac:dyDescent="0.25">
      <c r="AB7231" s="14"/>
      <c r="AC7231" s="14"/>
      <c r="AG7231" s="10"/>
      <c r="AH7231" s="10"/>
      <c r="AL7231" s="84"/>
      <c r="AM7231" s="84"/>
    </row>
    <row r="7232" spans="28:39" hidden="1" x14ac:dyDescent="0.25">
      <c r="AB7232" s="14"/>
      <c r="AC7232" s="14"/>
      <c r="AG7232" s="10"/>
      <c r="AH7232" s="10"/>
      <c r="AL7232" s="84"/>
      <c r="AM7232" s="84"/>
    </row>
    <row r="7233" spans="28:39" hidden="1" x14ac:dyDescent="0.25">
      <c r="AB7233" s="14"/>
      <c r="AC7233" s="14"/>
      <c r="AG7233" s="10"/>
      <c r="AH7233" s="10"/>
      <c r="AL7233" s="84"/>
      <c r="AM7233" s="84"/>
    </row>
    <row r="7234" spans="28:39" hidden="1" x14ac:dyDescent="0.25">
      <c r="AB7234" s="14"/>
      <c r="AC7234" s="14"/>
      <c r="AG7234" s="10"/>
      <c r="AH7234" s="10"/>
      <c r="AL7234" s="84"/>
      <c r="AM7234" s="84"/>
    </row>
    <row r="7235" spans="28:39" hidden="1" x14ac:dyDescent="0.25">
      <c r="AB7235" s="14"/>
      <c r="AC7235" s="14"/>
      <c r="AG7235" s="10"/>
      <c r="AH7235" s="10"/>
      <c r="AL7235" s="84"/>
      <c r="AM7235" s="84"/>
    </row>
    <row r="7236" spans="28:39" hidden="1" x14ac:dyDescent="0.25">
      <c r="AB7236" s="14"/>
      <c r="AC7236" s="14"/>
      <c r="AG7236" s="10"/>
      <c r="AH7236" s="10"/>
      <c r="AL7236" s="84"/>
      <c r="AM7236" s="84"/>
    </row>
    <row r="7237" spans="28:39" hidden="1" x14ac:dyDescent="0.25">
      <c r="AB7237" s="14"/>
      <c r="AC7237" s="14"/>
      <c r="AG7237" s="10"/>
      <c r="AH7237" s="10"/>
      <c r="AL7237" s="84"/>
      <c r="AM7237" s="84"/>
    </row>
    <row r="7238" spans="28:39" hidden="1" x14ac:dyDescent="0.25">
      <c r="AB7238" s="14"/>
      <c r="AC7238" s="14"/>
      <c r="AG7238" s="10"/>
      <c r="AH7238" s="10"/>
      <c r="AL7238" s="84"/>
      <c r="AM7238" s="84"/>
    </row>
    <row r="7239" spans="28:39" hidden="1" x14ac:dyDescent="0.25">
      <c r="AB7239" s="14"/>
      <c r="AC7239" s="14"/>
      <c r="AG7239" s="10"/>
      <c r="AH7239" s="10"/>
      <c r="AL7239" s="84"/>
      <c r="AM7239" s="84"/>
    </row>
    <row r="7240" spans="28:39" hidden="1" x14ac:dyDescent="0.25">
      <c r="AB7240" s="14"/>
      <c r="AC7240" s="14"/>
      <c r="AG7240" s="10"/>
      <c r="AH7240" s="10"/>
      <c r="AL7240" s="84"/>
      <c r="AM7240" s="84"/>
    </row>
    <row r="7241" spans="28:39" hidden="1" x14ac:dyDescent="0.25">
      <c r="AB7241" s="14"/>
      <c r="AC7241" s="14"/>
      <c r="AG7241" s="10"/>
      <c r="AH7241" s="10"/>
      <c r="AL7241" s="84"/>
      <c r="AM7241" s="84"/>
    </row>
    <row r="7242" spans="28:39" hidden="1" x14ac:dyDescent="0.25">
      <c r="AB7242" s="14"/>
      <c r="AC7242" s="14"/>
      <c r="AG7242" s="10"/>
      <c r="AH7242" s="10"/>
      <c r="AL7242" s="84"/>
      <c r="AM7242" s="84"/>
    </row>
    <row r="7243" spans="28:39" hidden="1" x14ac:dyDescent="0.25">
      <c r="AB7243" s="14"/>
      <c r="AC7243" s="14"/>
      <c r="AG7243" s="10"/>
      <c r="AH7243" s="10"/>
      <c r="AL7243" s="84"/>
      <c r="AM7243" s="84"/>
    </row>
    <row r="7244" spans="28:39" hidden="1" x14ac:dyDescent="0.25">
      <c r="AB7244" s="14"/>
      <c r="AC7244" s="14"/>
      <c r="AG7244" s="10"/>
      <c r="AH7244" s="10"/>
      <c r="AL7244" s="84"/>
      <c r="AM7244" s="84"/>
    </row>
    <row r="7245" spans="28:39" hidden="1" x14ac:dyDescent="0.25">
      <c r="AB7245" s="14"/>
      <c r="AC7245" s="14"/>
      <c r="AG7245" s="10"/>
      <c r="AH7245" s="10"/>
      <c r="AL7245" s="84"/>
      <c r="AM7245" s="84"/>
    </row>
    <row r="7246" spans="28:39" hidden="1" x14ac:dyDescent="0.25">
      <c r="AB7246" s="14"/>
      <c r="AC7246" s="14"/>
      <c r="AG7246" s="10"/>
      <c r="AH7246" s="10"/>
      <c r="AL7246" s="84"/>
      <c r="AM7246" s="84"/>
    </row>
    <row r="7247" spans="28:39" hidden="1" x14ac:dyDescent="0.25">
      <c r="AB7247" s="14"/>
      <c r="AC7247" s="14"/>
      <c r="AG7247" s="10"/>
      <c r="AH7247" s="10"/>
      <c r="AL7247" s="84"/>
      <c r="AM7247" s="84"/>
    </row>
    <row r="7248" spans="28:39" hidden="1" x14ac:dyDescent="0.25">
      <c r="AB7248" s="14"/>
      <c r="AC7248" s="14"/>
      <c r="AG7248" s="10"/>
      <c r="AH7248" s="10"/>
      <c r="AL7248" s="84"/>
      <c r="AM7248" s="84"/>
    </row>
    <row r="7249" spans="28:39" hidden="1" x14ac:dyDescent="0.25">
      <c r="AB7249" s="14"/>
      <c r="AC7249" s="14"/>
      <c r="AG7249" s="10"/>
      <c r="AH7249" s="10"/>
      <c r="AL7249" s="84"/>
      <c r="AM7249" s="84"/>
    </row>
    <row r="7250" spans="28:39" hidden="1" x14ac:dyDescent="0.25">
      <c r="AB7250" s="14"/>
      <c r="AC7250" s="14"/>
      <c r="AG7250" s="10"/>
      <c r="AH7250" s="10"/>
      <c r="AL7250" s="84"/>
      <c r="AM7250" s="84"/>
    </row>
    <row r="7251" spans="28:39" hidden="1" x14ac:dyDescent="0.25">
      <c r="AB7251" s="14"/>
      <c r="AC7251" s="14"/>
      <c r="AG7251" s="10"/>
      <c r="AH7251" s="10"/>
      <c r="AL7251" s="84"/>
      <c r="AM7251" s="84"/>
    </row>
    <row r="7252" spans="28:39" hidden="1" x14ac:dyDescent="0.25">
      <c r="AB7252" s="14"/>
      <c r="AC7252" s="14"/>
      <c r="AG7252" s="10"/>
      <c r="AH7252" s="10"/>
      <c r="AL7252" s="84"/>
      <c r="AM7252" s="84"/>
    </row>
    <row r="7253" spans="28:39" hidden="1" x14ac:dyDescent="0.25">
      <c r="AB7253" s="14"/>
      <c r="AC7253" s="14"/>
      <c r="AG7253" s="10"/>
      <c r="AH7253" s="10"/>
      <c r="AL7253" s="84"/>
      <c r="AM7253" s="84"/>
    </row>
    <row r="7254" spans="28:39" hidden="1" x14ac:dyDescent="0.25">
      <c r="AB7254" s="14"/>
      <c r="AC7254" s="14"/>
      <c r="AG7254" s="10"/>
      <c r="AH7254" s="10"/>
      <c r="AL7254" s="84"/>
      <c r="AM7254" s="84"/>
    </row>
    <row r="7255" spans="28:39" hidden="1" x14ac:dyDescent="0.25">
      <c r="AB7255" s="14"/>
      <c r="AC7255" s="14"/>
      <c r="AG7255" s="10"/>
      <c r="AH7255" s="10"/>
      <c r="AL7255" s="84"/>
      <c r="AM7255" s="84"/>
    </row>
    <row r="7256" spans="28:39" hidden="1" x14ac:dyDescent="0.25">
      <c r="AB7256" s="14"/>
      <c r="AC7256" s="14"/>
      <c r="AG7256" s="10"/>
      <c r="AH7256" s="10"/>
      <c r="AL7256" s="84"/>
      <c r="AM7256" s="84"/>
    </row>
    <row r="7257" spans="28:39" hidden="1" x14ac:dyDescent="0.25">
      <c r="AB7257" s="14"/>
      <c r="AC7257" s="14"/>
      <c r="AG7257" s="10"/>
      <c r="AH7257" s="10"/>
      <c r="AL7257" s="84"/>
      <c r="AM7257" s="84"/>
    </row>
    <row r="7258" spans="28:39" hidden="1" x14ac:dyDescent="0.25">
      <c r="AB7258" s="14"/>
      <c r="AC7258" s="14"/>
      <c r="AG7258" s="10"/>
      <c r="AH7258" s="10"/>
      <c r="AL7258" s="84"/>
      <c r="AM7258" s="84"/>
    </row>
    <row r="7259" spans="28:39" hidden="1" x14ac:dyDescent="0.25">
      <c r="AB7259" s="14"/>
      <c r="AC7259" s="14"/>
      <c r="AG7259" s="10"/>
      <c r="AH7259" s="10"/>
      <c r="AL7259" s="84"/>
      <c r="AM7259" s="84"/>
    </row>
    <row r="7260" spans="28:39" hidden="1" x14ac:dyDescent="0.25">
      <c r="AB7260" s="14"/>
      <c r="AC7260" s="14"/>
      <c r="AG7260" s="10"/>
      <c r="AH7260" s="10"/>
      <c r="AL7260" s="84"/>
      <c r="AM7260" s="84"/>
    </row>
    <row r="7261" spans="28:39" hidden="1" x14ac:dyDescent="0.25">
      <c r="AB7261" s="14"/>
      <c r="AC7261" s="14"/>
      <c r="AG7261" s="10"/>
      <c r="AH7261" s="10"/>
      <c r="AL7261" s="84"/>
      <c r="AM7261" s="84"/>
    </row>
    <row r="7262" spans="28:39" hidden="1" x14ac:dyDescent="0.25">
      <c r="AB7262" s="14"/>
      <c r="AC7262" s="14"/>
      <c r="AG7262" s="10"/>
      <c r="AH7262" s="10"/>
      <c r="AL7262" s="84"/>
      <c r="AM7262" s="84"/>
    </row>
    <row r="7263" spans="28:39" hidden="1" x14ac:dyDescent="0.25">
      <c r="AB7263" s="14"/>
      <c r="AC7263" s="14"/>
      <c r="AG7263" s="10"/>
      <c r="AH7263" s="10"/>
      <c r="AL7263" s="84"/>
      <c r="AM7263" s="84"/>
    </row>
    <row r="7264" spans="28:39" hidden="1" x14ac:dyDescent="0.25">
      <c r="AB7264" s="14"/>
      <c r="AC7264" s="14"/>
      <c r="AG7264" s="10"/>
      <c r="AH7264" s="10"/>
      <c r="AL7264" s="84"/>
      <c r="AM7264" s="84"/>
    </row>
    <row r="7265" spans="28:39" hidden="1" x14ac:dyDescent="0.25">
      <c r="AB7265" s="14"/>
      <c r="AC7265" s="14"/>
      <c r="AG7265" s="10"/>
      <c r="AH7265" s="10"/>
      <c r="AL7265" s="84"/>
      <c r="AM7265" s="84"/>
    </row>
    <row r="7266" spans="28:39" hidden="1" x14ac:dyDescent="0.25">
      <c r="AB7266" s="14"/>
      <c r="AC7266" s="14"/>
      <c r="AG7266" s="10"/>
      <c r="AH7266" s="10"/>
      <c r="AL7266" s="84"/>
      <c r="AM7266" s="84"/>
    </row>
    <row r="7267" spans="28:39" hidden="1" x14ac:dyDescent="0.25">
      <c r="AB7267" s="14"/>
      <c r="AC7267" s="14"/>
      <c r="AG7267" s="10"/>
      <c r="AH7267" s="10"/>
      <c r="AL7267" s="84"/>
      <c r="AM7267" s="84"/>
    </row>
    <row r="7268" spans="28:39" hidden="1" x14ac:dyDescent="0.25">
      <c r="AB7268" s="14"/>
      <c r="AC7268" s="14"/>
      <c r="AG7268" s="10"/>
      <c r="AH7268" s="10"/>
      <c r="AL7268" s="84"/>
      <c r="AM7268" s="84"/>
    </row>
    <row r="7269" spans="28:39" hidden="1" x14ac:dyDescent="0.25">
      <c r="AB7269" s="14"/>
      <c r="AC7269" s="14"/>
      <c r="AG7269" s="10"/>
      <c r="AH7269" s="10"/>
      <c r="AL7269" s="84"/>
      <c r="AM7269" s="84"/>
    </row>
    <row r="7270" spans="28:39" hidden="1" x14ac:dyDescent="0.25">
      <c r="AB7270" s="14"/>
      <c r="AC7270" s="14"/>
      <c r="AG7270" s="10"/>
      <c r="AH7270" s="10"/>
      <c r="AL7270" s="84"/>
      <c r="AM7270" s="84"/>
    </row>
    <row r="7271" spans="28:39" hidden="1" x14ac:dyDescent="0.25">
      <c r="AB7271" s="14"/>
      <c r="AC7271" s="14"/>
      <c r="AG7271" s="10"/>
      <c r="AH7271" s="10"/>
      <c r="AL7271" s="84"/>
      <c r="AM7271" s="84"/>
    </row>
    <row r="7272" spans="28:39" hidden="1" x14ac:dyDescent="0.25">
      <c r="AB7272" s="14"/>
      <c r="AC7272" s="14"/>
      <c r="AG7272" s="10"/>
      <c r="AH7272" s="10"/>
      <c r="AL7272" s="84"/>
      <c r="AM7272" s="84"/>
    </row>
    <row r="7273" spans="28:39" hidden="1" x14ac:dyDescent="0.25">
      <c r="AB7273" s="14"/>
      <c r="AC7273" s="14"/>
      <c r="AG7273" s="10"/>
      <c r="AH7273" s="10"/>
      <c r="AL7273" s="84"/>
      <c r="AM7273" s="84"/>
    </row>
    <row r="7274" spans="28:39" hidden="1" x14ac:dyDescent="0.25">
      <c r="AB7274" s="14"/>
      <c r="AC7274" s="14"/>
      <c r="AG7274" s="10"/>
      <c r="AH7274" s="10"/>
      <c r="AL7274" s="84"/>
      <c r="AM7274" s="84"/>
    </row>
    <row r="7275" spans="28:39" hidden="1" x14ac:dyDescent="0.25">
      <c r="AB7275" s="14"/>
      <c r="AC7275" s="14"/>
      <c r="AG7275" s="10"/>
      <c r="AH7275" s="10"/>
      <c r="AL7275" s="84"/>
      <c r="AM7275" s="84"/>
    </row>
    <row r="7276" spans="28:39" hidden="1" x14ac:dyDescent="0.25">
      <c r="AB7276" s="14"/>
      <c r="AC7276" s="14"/>
      <c r="AG7276" s="10"/>
      <c r="AH7276" s="10"/>
      <c r="AL7276" s="84"/>
      <c r="AM7276" s="84"/>
    </row>
    <row r="7277" spans="28:39" hidden="1" x14ac:dyDescent="0.25">
      <c r="AB7277" s="14"/>
      <c r="AC7277" s="14"/>
      <c r="AG7277" s="10"/>
      <c r="AH7277" s="10"/>
      <c r="AL7277" s="84"/>
      <c r="AM7277" s="84"/>
    </row>
    <row r="7278" spans="28:39" hidden="1" x14ac:dyDescent="0.25">
      <c r="AB7278" s="14"/>
      <c r="AC7278" s="14"/>
      <c r="AG7278" s="10"/>
      <c r="AH7278" s="10"/>
      <c r="AL7278" s="84"/>
      <c r="AM7278" s="84"/>
    </row>
    <row r="7279" spans="28:39" hidden="1" x14ac:dyDescent="0.25">
      <c r="AB7279" s="14"/>
      <c r="AC7279" s="14"/>
      <c r="AG7279" s="10"/>
      <c r="AH7279" s="10"/>
      <c r="AL7279" s="84"/>
      <c r="AM7279" s="84"/>
    </row>
    <row r="7280" spans="28:39" hidden="1" x14ac:dyDescent="0.25">
      <c r="AB7280" s="14"/>
      <c r="AC7280" s="14"/>
      <c r="AG7280" s="10"/>
      <c r="AH7280" s="10"/>
      <c r="AL7280" s="84"/>
      <c r="AM7280" s="84"/>
    </row>
    <row r="7281" spans="28:39" hidden="1" x14ac:dyDescent="0.25">
      <c r="AB7281" s="14"/>
      <c r="AC7281" s="14"/>
      <c r="AG7281" s="10"/>
      <c r="AH7281" s="10"/>
      <c r="AL7281" s="84"/>
      <c r="AM7281" s="84"/>
    </row>
    <row r="7282" spans="28:39" hidden="1" x14ac:dyDescent="0.25">
      <c r="AB7282" s="14"/>
      <c r="AC7282" s="14"/>
      <c r="AG7282" s="10"/>
      <c r="AH7282" s="10"/>
      <c r="AL7282" s="84"/>
      <c r="AM7282" s="84"/>
    </row>
    <row r="7283" spans="28:39" hidden="1" x14ac:dyDescent="0.25">
      <c r="AB7283" s="14"/>
      <c r="AC7283" s="14"/>
      <c r="AG7283" s="10"/>
      <c r="AH7283" s="10"/>
      <c r="AL7283" s="84"/>
      <c r="AM7283" s="84"/>
    </row>
    <row r="7284" spans="28:39" hidden="1" x14ac:dyDescent="0.25">
      <c r="AB7284" s="14"/>
      <c r="AC7284" s="14"/>
      <c r="AG7284" s="10"/>
      <c r="AH7284" s="10"/>
      <c r="AL7284" s="84"/>
      <c r="AM7284" s="84"/>
    </row>
    <row r="7285" spans="28:39" hidden="1" x14ac:dyDescent="0.25">
      <c r="AB7285" s="14"/>
      <c r="AC7285" s="14"/>
      <c r="AG7285" s="10"/>
      <c r="AH7285" s="10"/>
      <c r="AL7285" s="84"/>
      <c r="AM7285" s="84"/>
    </row>
    <row r="7286" spans="28:39" hidden="1" x14ac:dyDescent="0.25">
      <c r="AB7286" s="14"/>
      <c r="AC7286" s="14"/>
      <c r="AG7286" s="10"/>
      <c r="AH7286" s="10"/>
      <c r="AL7286" s="84"/>
      <c r="AM7286" s="84"/>
    </row>
    <row r="7287" spans="28:39" hidden="1" x14ac:dyDescent="0.25">
      <c r="AB7287" s="14"/>
      <c r="AC7287" s="14"/>
      <c r="AG7287" s="10"/>
      <c r="AH7287" s="10"/>
      <c r="AL7287" s="84"/>
      <c r="AM7287" s="84"/>
    </row>
    <row r="7288" spans="28:39" hidden="1" x14ac:dyDescent="0.25">
      <c r="AB7288" s="14"/>
      <c r="AC7288" s="14"/>
      <c r="AG7288" s="10"/>
      <c r="AH7288" s="10"/>
      <c r="AL7288" s="84"/>
      <c r="AM7288" s="84"/>
    </row>
    <row r="7289" spans="28:39" hidden="1" x14ac:dyDescent="0.25">
      <c r="AB7289" s="14"/>
      <c r="AC7289" s="14"/>
      <c r="AG7289" s="10"/>
      <c r="AH7289" s="10"/>
      <c r="AL7289" s="84"/>
      <c r="AM7289" s="84"/>
    </row>
    <row r="7290" spans="28:39" hidden="1" x14ac:dyDescent="0.25">
      <c r="AB7290" s="14"/>
      <c r="AC7290" s="14"/>
      <c r="AG7290" s="10"/>
      <c r="AH7290" s="10"/>
      <c r="AL7290" s="84"/>
      <c r="AM7290" s="84"/>
    </row>
    <row r="7291" spans="28:39" hidden="1" x14ac:dyDescent="0.25">
      <c r="AB7291" s="14"/>
      <c r="AC7291" s="14"/>
      <c r="AG7291" s="10"/>
      <c r="AH7291" s="10"/>
      <c r="AL7291" s="84"/>
      <c r="AM7291" s="84"/>
    </row>
    <row r="7292" spans="28:39" hidden="1" x14ac:dyDescent="0.25">
      <c r="AB7292" s="14"/>
      <c r="AC7292" s="14"/>
      <c r="AG7292" s="10"/>
      <c r="AH7292" s="10"/>
      <c r="AL7292" s="84"/>
      <c r="AM7292" s="84"/>
    </row>
    <row r="7293" spans="28:39" hidden="1" x14ac:dyDescent="0.25">
      <c r="AB7293" s="14"/>
      <c r="AC7293" s="14"/>
      <c r="AG7293" s="10"/>
      <c r="AH7293" s="10"/>
      <c r="AL7293" s="84"/>
      <c r="AM7293" s="84"/>
    </row>
    <row r="7294" spans="28:39" hidden="1" x14ac:dyDescent="0.25">
      <c r="AB7294" s="14"/>
      <c r="AC7294" s="14"/>
      <c r="AG7294" s="10"/>
      <c r="AH7294" s="10"/>
      <c r="AL7294" s="84"/>
      <c r="AM7294" s="84"/>
    </row>
    <row r="7295" spans="28:39" hidden="1" x14ac:dyDescent="0.25">
      <c r="AB7295" s="14"/>
      <c r="AC7295" s="14"/>
      <c r="AG7295" s="10"/>
      <c r="AH7295" s="10"/>
      <c r="AL7295" s="84"/>
      <c r="AM7295" s="84"/>
    </row>
    <row r="7296" spans="28:39" hidden="1" x14ac:dyDescent="0.25">
      <c r="AB7296" s="14"/>
      <c r="AC7296" s="14"/>
      <c r="AG7296" s="10"/>
      <c r="AH7296" s="10"/>
      <c r="AL7296" s="84"/>
      <c r="AM7296" s="84"/>
    </row>
    <row r="7297" spans="28:39" hidden="1" x14ac:dyDescent="0.25">
      <c r="AB7297" s="14"/>
      <c r="AC7297" s="14"/>
      <c r="AG7297" s="10"/>
      <c r="AH7297" s="10"/>
      <c r="AL7297" s="84"/>
      <c r="AM7297" s="84"/>
    </row>
    <row r="7298" spans="28:39" hidden="1" x14ac:dyDescent="0.25">
      <c r="AB7298" s="14"/>
      <c r="AC7298" s="14"/>
      <c r="AG7298" s="10"/>
      <c r="AH7298" s="10"/>
      <c r="AL7298" s="84"/>
      <c r="AM7298" s="84"/>
    </row>
    <row r="7299" spans="28:39" hidden="1" x14ac:dyDescent="0.25">
      <c r="AB7299" s="14"/>
      <c r="AC7299" s="14"/>
      <c r="AG7299" s="10"/>
      <c r="AH7299" s="10"/>
      <c r="AL7299" s="84"/>
      <c r="AM7299" s="84"/>
    </row>
    <row r="7300" spans="28:39" hidden="1" x14ac:dyDescent="0.25">
      <c r="AB7300" s="14"/>
      <c r="AC7300" s="14"/>
      <c r="AG7300" s="10"/>
      <c r="AH7300" s="10"/>
      <c r="AL7300" s="84"/>
      <c r="AM7300" s="84"/>
    </row>
    <row r="7301" spans="28:39" hidden="1" x14ac:dyDescent="0.25">
      <c r="AB7301" s="14"/>
      <c r="AC7301" s="14"/>
      <c r="AG7301" s="10"/>
      <c r="AH7301" s="10"/>
      <c r="AL7301" s="84"/>
      <c r="AM7301" s="84"/>
    </row>
    <row r="7302" spans="28:39" hidden="1" x14ac:dyDescent="0.25">
      <c r="AB7302" s="14"/>
      <c r="AC7302" s="14"/>
      <c r="AG7302" s="10"/>
      <c r="AH7302" s="10"/>
      <c r="AL7302" s="84"/>
      <c r="AM7302" s="84"/>
    </row>
    <row r="7303" spans="28:39" hidden="1" x14ac:dyDescent="0.25">
      <c r="AB7303" s="14"/>
      <c r="AC7303" s="14"/>
      <c r="AG7303" s="10"/>
      <c r="AH7303" s="10"/>
      <c r="AL7303" s="84"/>
      <c r="AM7303" s="84"/>
    </row>
    <row r="7304" spans="28:39" hidden="1" x14ac:dyDescent="0.25">
      <c r="AB7304" s="14"/>
      <c r="AC7304" s="14"/>
      <c r="AG7304" s="10"/>
      <c r="AH7304" s="10"/>
      <c r="AL7304" s="84"/>
      <c r="AM7304" s="84"/>
    </row>
    <row r="7305" spans="28:39" hidden="1" x14ac:dyDescent="0.25">
      <c r="AB7305" s="14"/>
      <c r="AC7305" s="14"/>
      <c r="AG7305" s="10"/>
      <c r="AH7305" s="10"/>
      <c r="AL7305" s="84"/>
      <c r="AM7305" s="84"/>
    </row>
    <row r="7306" spans="28:39" hidden="1" x14ac:dyDescent="0.25">
      <c r="AB7306" s="14"/>
      <c r="AC7306" s="14"/>
      <c r="AG7306" s="10"/>
      <c r="AH7306" s="10"/>
      <c r="AL7306" s="84"/>
      <c r="AM7306" s="84"/>
    </row>
    <row r="7307" spans="28:39" hidden="1" x14ac:dyDescent="0.25">
      <c r="AB7307" s="14"/>
      <c r="AC7307" s="14"/>
      <c r="AG7307" s="10"/>
      <c r="AH7307" s="10"/>
      <c r="AL7307" s="84"/>
      <c r="AM7307" s="84"/>
    </row>
    <row r="7308" spans="28:39" hidden="1" x14ac:dyDescent="0.25">
      <c r="AB7308" s="14"/>
      <c r="AC7308" s="14"/>
      <c r="AG7308" s="10"/>
      <c r="AH7308" s="10"/>
      <c r="AL7308" s="84"/>
      <c r="AM7308" s="84"/>
    </row>
    <row r="7309" spans="28:39" hidden="1" x14ac:dyDescent="0.25">
      <c r="AB7309" s="14"/>
      <c r="AC7309" s="14"/>
      <c r="AG7309" s="10"/>
      <c r="AH7309" s="10"/>
      <c r="AL7309" s="84"/>
      <c r="AM7309" s="84"/>
    </row>
    <row r="7310" spans="28:39" hidden="1" x14ac:dyDescent="0.25">
      <c r="AB7310" s="14"/>
      <c r="AC7310" s="14"/>
      <c r="AG7310" s="10"/>
      <c r="AH7310" s="10"/>
      <c r="AL7310" s="84"/>
      <c r="AM7310" s="84"/>
    </row>
    <row r="7311" spans="28:39" hidden="1" x14ac:dyDescent="0.25">
      <c r="AB7311" s="14"/>
      <c r="AC7311" s="14"/>
      <c r="AG7311" s="10"/>
      <c r="AH7311" s="10"/>
      <c r="AL7311" s="84"/>
      <c r="AM7311" s="84"/>
    </row>
    <row r="7312" spans="28:39" hidden="1" x14ac:dyDescent="0.25">
      <c r="AB7312" s="14"/>
      <c r="AC7312" s="14"/>
      <c r="AG7312" s="10"/>
      <c r="AH7312" s="10"/>
      <c r="AL7312" s="84"/>
      <c r="AM7312" s="84"/>
    </row>
    <row r="7313" spans="28:39" hidden="1" x14ac:dyDescent="0.25">
      <c r="AB7313" s="14"/>
      <c r="AC7313" s="14"/>
      <c r="AG7313" s="10"/>
      <c r="AH7313" s="10"/>
      <c r="AL7313" s="84"/>
      <c r="AM7313" s="84"/>
    </row>
    <row r="7314" spans="28:39" hidden="1" x14ac:dyDescent="0.25">
      <c r="AB7314" s="14"/>
      <c r="AC7314" s="14"/>
      <c r="AG7314" s="10"/>
      <c r="AH7314" s="10"/>
      <c r="AL7314" s="84"/>
      <c r="AM7314" s="84"/>
    </row>
    <row r="7315" spans="28:39" hidden="1" x14ac:dyDescent="0.25">
      <c r="AB7315" s="14"/>
      <c r="AC7315" s="14"/>
      <c r="AG7315" s="10"/>
      <c r="AH7315" s="10"/>
      <c r="AL7315" s="84"/>
      <c r="AM7315" s="84"/>
    </row>
    <row r="7316" spans="28:39" hidden="1" x14ac:dyDescent="0.25">
      <c r="AB7316" s="14"/>
      <c r="AC7316" s="14"/>
      <c r="AG7316" s="10"/>
      <c r="AH7316" s="10"/>
      <c r="AL7316" s="84"/>
      <c r="AM7316" s="84"/>
    </row>
    <row r="7317" spans="28:39" hidden="1" x14ac:dyDescent="0.25">
      <c r="AB7317" s="14"/>
      <c r="AC7317" s="14"/>
      <c r="AG7317" s="10"/>
      <c r="AH7317" s="10"/>
      <c r="AL7317" s="84"/>
      <c r="AM7317" s="84"/>
    </row>
    <row r="7318" spans="28:39" hidden="1" x14ac:dyDescent="0.25">
      <c r="AB7318" s="14"/>
      <c r="AC7318" s="14"/>
      <c r="AG7318" s="10"/>
      <c r="AH7318" s="10"/>
      <c r="AL7318" s="84"/>
      <c r="AM7318" s="84"/>
    </row>
    <row r="7319" spans="28:39" hidden="1" x14ac:dyDescent="0.25">
      <c r="AB7319" s="14"/>
      <c r="AC7319" s="14"/>
      <c r="AG7319" s="10"/>
      <c r="AH7319" s="10"/>
      <c r="AL7319" s="84"/>
      <c r="AM7319" s="84"/>
    </row>
    <row r="7320" spans="28:39" hidden="1" x14ac:dyDescent="0.25">
      <c r="AB7320" s="14"/>
      <c r="AC7320" s="14"/>
      <c r="AG7320" s="10"/>
      <c r="AH7320" s="10"/>
      <c r="AL7320" s="84"/>
      <c r="AM7320" s="84"/>
    </row>
    <row r="7321" spans="28:39" hidden="1" x14ac:dyDescent="0.25">
      <c r="AB7321" s="14"/>
      <c r="AC7321" s="14"/>
      <c r="AG7321" s="10"/>
      <c r="AH7321" s="10"/>
      <c r="AL7321" s="84"/>
      <c r="AM7321" s="84"/>
    </row>
    <row r="7322" spans="28:39" hidden="1" x14ac:dyDescent="0.25">
      <c r="AB7322" s="14"/>
      <c r="AC7322" s="14"/>
      <c r="AG7322" s="10"/>
      <c r="AH7322" s="10"/>
      <c r="AL7322" s="84"/>
      <c r="AM7322" s="84"/>
    </row>
    <row r="7323" spans="28:39" hidden="1" x14ac:dyDescent="0.25">
      <c r="AB7323" s="14"/>
      <c r="AC7323" s="14"/>
      <c r="AG7323" s="10"/>
      <c r="AH7323" s="10"/>
      <c r="AL7323" s="84"/>
      <c r="AM7323" s="84"/>
    </row>
    <row r="7324" spans="28:39" hidden="1" x14ac:dyDescent="0.25">
      <c r="AB7324" s="14"/>
      <c r="AC7324" s="14"/>
      <c r="AG7324" s="10"/>
      <c r="AH7324" s="10"/>
      <c r="AL7324" s="84"/>
      <c r="AM7324" s="84"/>
    </row>
    <row r="7325" spans="28:39" hidden="1" x14ac:dyDescent="0.25">
      <c r="AB7325" s="14"/>
      <c r="AC7325" s="14"/>
      <c r="AG7325" s="10"/>
      <c r="AH7325" s="10"/>
      <c r="AL7325" s="84"/>
      <c r="AM7325" s="84"/>
    </row>
    <row r="7326" spans="28:39" hidden="1" x14ac:dyDescent="0.25">
      <c r="AB7326" s="14"/>
      <c r="AC7326" s="14"/>
      <c r="AG7326" s="10"/>
      <c r="AH7326" s="10"/>
      <c r="AL7326" s="84"/>
      <c r="AM7326" s="84"/>
    </row>
    <row r="7327" spans="28:39" hidden="1" x14ac:dyDescent="0.25">
      <c r="AB7327" s="14"/>
      <c r="AC7327" s="14"/>
      <c r="AG7327" s="10"/>
      <c r="AH7327" s="10"/>
      <c r="AL7327" s="84"/>
      <c r="AM7327" s="84"/>
    </row>
    <row r="7328" spans="28:39" hidden="1" x14ac:dyDescent="0.25">
      <c r="AB7328" s="14"/>
      <c r="AC7328" s="14"/>
      <c r="AG7328" s="10"/>
      <c r="AH7328" s="10"/>
      <c r="AL7328" s="84"/>
      <c r="AM7328" s="84"/>
    </row>
    <row r="7329" spans="28:39" hidden="1" x14ac:dyDescent="0.25">
      <c r="AB7329" s="14"/>
      <c r="AC7329" s="14"/>
      <c r="AG7329" s="10"/>
      <c r="AH7329" s="10"/>
      <c r="AL7329" s="84"/>
      <c r="AM7329" s="84"/>
    </row>
    <row r="7330" spans="28:39" hidden="1" x14ac:dyDescent="0.25">
      <c r="AB7330" s="14"/>
      <c r="AC7330" s="14"/>
      <c r="AG7330" s="10"/>
      <c r="AH7330" s="10"/>
      <c r="AL7330" s="84"/>
      <c r="AM7330" s="84"/>
    </row>
    <row r="7331" spans="28:39" hidden="1" x14ac:dyDescent="0.25">
      <c r="AB7331" s="14"/>
      <c r="AC7331" s="14"/>
      <c r="AG7331" s="10"/>
      <c r="AH7331" s="10"/>
      <c r="AL7331" s="84"/>
      <c r="AM7331" s="84"/>
    </row>
    <row r="7332" spans="28:39" hidden="1" x14ac:dyDescent="0.25">
      <c r="AB7332" s="14"/>
      <c r="AC7332" s="14"/>
      <c r="AG7332" s="10"/>
      <c r="AH7332" s="10"/>
      <c r="AL7332" s="84"/>
      <c r="AM7332" s="84"/>
    </row>
    <row r="7333" spans="28:39" hidden="1" x14ac:dyDescent="0.25">
      <c r="AB7333" s="14"/>
      <c r="AC7333" s="14"/>
      <c r="AG7333" s="10"/>
      <c r="AH7333" s="10"/>
      <c r="AL7333" s="84"/>
      <c r="AM7333" s="84"/>
    </row>
    <row r="7334" spans="28:39" hidden="1" x14ac:dyDescent="0.25">
      <c r="AB7334" s="14"/>
      <c r="AC7334" s="14"/>
      <c r="AG7334" s="10"/>
      <c r="AH7334" s="10"/>
      <c r="AL7334" s="84"/>
      <c r="AM7334" s="84"/>
    </row>
    <row r="7335" spans="28:39" hidden="1" x14ac:dyDescent="0.25">
      <c r="AB7335" s="14"/>
      <c r="AC7335" s="14"/>
      <c r="AG7335" s="10"/>
      <c r="AH7335" s="10"/>
      <c r="AL7335" s="84"/>
      <c r="AM7335" s="84"/>
    </row>
    <row r="7336" spans="28:39" hidden="1" x14ac:dyDescent="0.25">
      <c r="AB7336" s="14"/>
      <c r="AC7336" s="14"/>
      <c r="AG7336" s="10"/>
      <c r="AH7336" s="10"/>
      <c r="AL7336" s="84"/>
      <c r="AM7336" s="84"/>
    </row>
    <row r="7337" spans="28:39" hidden="1" x14ac:dyDescent="0.25">
      <c r="AB7337" s="14"/>
      <c r="AC7337" s="14"/>
      <c r="AG7337" s="10"/>
      <c r="AH7337" s="10"/>
      <c r="AL7337" s="84"/>
      <c r="AM7337" s="84"/>
    </row>
    <row r="7338" spans="28:39" hidden="1" x14ac:dyDescent="0.25">
      <c r="AB7338" s="14"/>
      <c r="AC7338" s="14"/>
      <c r="AG7338" s="10"/>
      <c r="AH7338" s="10"/>
      <c r="AL7338" s="84"/>
      <c r="AM7338" s="84"/>
    </row>
    <row r="7339" spans="28:39" hidden="1" x14ac:dyDescent="0.25">
      <c r="AB7339" s="14"/>
      <c r="AC7339" s="14"/>
      <c r="AG7339" s="10"/>
      <c r="AH7339" s="10"/>
      <c r="AL7339" s="84"/>
      <c r="AM7339" s="84"/>
    </row>
    <row r="7340" spans="28:39" hidden="1" x14ac:dyDescent="0.25">
      <c r="AB7340" s="14"/>
      <c r="AC7340" s="14"/>
      <c r="AG7340" s="10"/>
      <c r="AH7340" s="10"/>
      <c r="AL7340" s="84"/>
      <c r="AM7340" s="84"/>
    </row>
    <row r="7341" spans="28:39" hidden="1" x14ac:dyDescent="0.25">
      <c r="AB7341" s="14"/>
      <c r="AC7341" s="14"/>
      <c r="AG7341" s="10"/>
      <c r="AH7341" s="10"/>
      <c r="AL7341" s="84"/>
      <c r="AM7341" s="84"/>
    </row>
    <row r="7342" spans="28:39" hidden="1" x14ac:dyDescent="0.25">
      <c r="AB7342" s="14"/>
      <c r="AC7342" s="14"/>
      <c r="AG7342" s="10"/>
      <c r="AH7342" s="10"/>
      <c r="AL7342" s="84"/>
      <c r="AM7342" s="84"/>
    </row>
    <row r="7343" spans="28:39" hidden="1" x14ac:dyDescent="0.25">
      <c r="AB7343" s="14"/>
      <c r="AC7343" s="14"/>
      <c r="AG7343" s="10"/>
      <c r="AH7343" s="10"/>
      <c r="AL7343" s="84"/>
      <c r="AM7343" s="84"/>
    </row>
    <row r="7344" spans="28:39" hidden="1" x14ac:dyDescent="0.25">
      <c r="AB7344" s="14"/>
      <c r="AC7344" s="14"/>
      <c r="AG7344" s="10"/>
      <c r="AH7344" s="10"/>
      <c r="AL7344" s="84"/>
      <c r="AM7344" s="84"/>
    </row>
    <row r="7345" spans="28:39" hidden="1" x14ac:dyDescent="0.25">
      <c r="AB7345" s="14"/>
      <c r="AC7345" s="14"/>
      <c r="AG7345" s="10"/>
      <c r="AH7345" s="10"/>
      <c r="AL7345" s="84"/>
      <c r="AM7345" s="84"/>
    </row>
    <row r="7346" spans="28:39" hidden="1" x14ac:dyDescent="0.25">
      <c r="AB7346" s="14"/>
      <c r="AC7346" s="14"/>
      <c r="AG7346" s="10"/>
      <c r="AH7346" s="10"/>
      <c r="AL7346" s="84"/>
      <c r="AM7346" s="84"/>
    </row>
    <row r="7347" spans="28:39" hidden="1" x14ac:dyDescent="0.25">
      <c r="AB7347" s="14"/>
      <c r="AC7347" s="14"/>
      <c r="AG7347" s="10"/>
      <c r="AH7347" s="10"/>
      <c r="AL7347" s="84"/>
      <c r="AM7347" s="84"/>
    </row>
    <row r="7348" spans="28:39" hidden="1" x14ac:dyDescent="0.25">
      <c r="AB7348" s="14"/>
      <c r="AC7348" s="14"/>
      <c r="AG7348" s="10"/>
      <c r="AH7348" s="10"/>
      <c r="AL7348" s="84"/>
      <c r="AM7348" s="84"/>
    </row>
    <row r="7349" spans="28:39" hidden="1" x14ac:dyDescent="0.25">
      <c r="AB7349" s="14"/>
      <c r="AC7349" s="14"/>
      <c r="AG7349" s="10"/>
      <c r="AH7349" s="10"/>
      <c r="AL7349" s="84"/>
      <c r="AM7349" s="84"/>
    </row>
    <row r="7350" spans="28:39" hidden="1" x14ac:dyDescent="0.25">
      <c r="AB7350" s="14"/>
      <c r="AC7350" s="14"/>
      <c r="AG7350" s="10"/>
      <c r="AH7350" s="10"/>
      <c r="AL7350" s="84"/>
      <c r="AM7350" s="84"/>
    </row>
    <row r="7351" spans="28:39" hidden="1" x14ac:dyDescent="0.25">
      <c r="AB7351" s="14"/>
      <c r="AC7351" s="14"/>
      <c r="AG7351" s="10"/>
      <c r="AH7351" s="10"/>
      <c r="AL7351" s="84"/>
      <c r="AM7351" s="84"/>
    </row>
    <row r="7352" spans="28:39" hidden="1" x14ac:dyDescent="0.25">
      <c r="AB7352" s="14"/>
      <c r="AC7352" s="14"/>
      <c r="AG7352" s="10"/>
      <c r="AH7352" s="10"/>
      <c r="AL7352" s="84"/>
      <c r="AM7352" s="84"/>
    </row>
    <row r="7353" spans="28:39" hidden="1" x14ac:dyDescent="0.25">
      <c r="AB7353" s="14"/>
      <c r="AC7353" s="14"/>
      <c r="AG7353" s="10"/>
      <c r="AH7353" s="10"/>
      <c r="AL7353" s="84"/>
      <c r="AM7353" s="84"/>
    </row>
    <row r="7354" spans="28:39" hidden="1" x14ac:dyDescent="0.25">
      <c r="AB7354" s="14"/>
      <c r="AC7354" s="14"/>
      <c r="AG7354" s="10"/>
      <c r="AH7354" s="10"/>
      <c r="AL7354" s="84"/>
      <c r="AM7354" s="84"/>
    </row>
    <row r="7355" spans="28:39" hidden="1" x14ac:dyDescent="0.25">
      <c r="AB7355" s="14"/>
      <c r="AC7355" s="14"/>
      <c r="AG7355" s="10"/>
      <c r="AH7355" s="10"/>
      <c r="AL7355" s="84"/>
      <c r="AM7355" s="84"/>
    </row>
    <row r="7356" spans="28:39" hidden="1" x14ac:dyDescent="0.25">
      <c r="AB7356" s="14"/>
      <c r="AC7356" s="14"/>
      <c r="AG7356" s="10"/>
      <c r="AH7356" s="10"/>
      <c r="AL7356" s="84"/>
      <c r="AM7356" s="84"/>
    </row>
    <row r="7357" spans="28:39" hidden="1" x14ac:dyDescent="0.25">
      <c r="AB7357" s="14"/>
      <c r="AC7357" s="14"/>
      <c r="AG7357" s="10"/>
      <c r="AH7357" s="10"/>
      <c r="AL7357" s="84"/>
      <c r="AM7357" s="84"/>
    </row>
    <row r="7358" spans="28:39" hidden="1" x14ac:dyDescent="0.25">
      <c r="AB7358" s="14"/>
      <c r="AC7358" s="14"/>
      <c r="AG7358" s="10"/>
      <c r="AH7358" s="10"/>
      <c r="AL7358" s="84"/>
      <c r="AM7358" s="84"/>
    </row>
    <row r="7359" spans="28:39" hidden="1" x14ac:dyDescent="0.25">
      <c r="AB7359" s="14"/>
      <c r="AC7359" s="14"/>
      <c r="AG7359" s="10"/>
      <c r="AH7359" s="10"/>
      <c r="AL7359" s="84"/>
      <c r="AM7359" s="84"/>
    </row>
    <row r="7360" spans="28:39" hidden="1" x14ac:dyDescent="0.25">
      <c r="AB7360" s="14"/>
      <c r="AC7360" s="14"/>
      <c r="AG7360" s="10"/>
      <c r="AH7360" s="10"/>
      <c r="AL7360" s="84"/>
      <c r="AM7360" s="84"/>
    </row>
    <row r="7361" spans="28:39" hidden="1" x14ac:dyDescent="0.25">
      <c r="AB7361" s="14"/>
      <c r="AC7361" s="14"/>
      <c r="AG7361" s="10"/>
      <c r="AH7361" s="10"/>
      <c r="AL7361" s="84"/>
      <c r="AM7361" s="84"/>
    </row>
    <row r="7362" spans="28:39" hidden="1" x14ac:dyDescent="0.25">
      <c r="AB7362" s="14"/>
      <c r="AC7362" s="14"/>
      <c r="AG7362" s="10"/>
      <c r="AH7362" s="10"/>
      <c r="AL7362" s="84"/>
      <c r="AM7362" s="84"/>
    </row>
    <row r="7363" spans="28:39" hidden="1" x14ac:dyDescent="0.25">
      <c r="AB7363" s="14"/>
      <c r="AC7363" s="14"/>
      <c r="AG7363" s="10"/>
      <c r="AH7363" s="10"/>
      <c r="AL7363" s="84"/>
      <c r="AM7363" s="84"/>
    </row>
    <row r="7364" spans="28:39" hidden="1" x14ac:dyDescent="0.25">
      <c r="AB7364" s="14"/>
      <c r="AC7364" s="14"/>
      <c r="AG7364" s="10"/>
      <c r="AH7364" s="10"/>
      <c r="AL7364" s="84"/>
      <c r="AM7364" s="84"/>
    </row>
    <row r="7365" spans="28:39" hidden="1" x14ac:dyDescent="0.25">
      <c r="AB7365" s="14"/>
      <c r="AC7365" s="14"/>
      <c r="AG7365" s="10"/>
      <c r="AH7365" s="10"/>
      <c r="AL7365" s="84"/>
      <c r="AM7365" s="84"/>
    </row>
    <row r="7366" spans="28:39" hidden="1" x14ac:dyDescent="0.25">
      <c r="AB7366" s="14"/>
      <c r="AC7366" s="14"/>
      <c r="AG7366" s="10"/>
      <c r="AH7366" s="10"/>
      <c r="AL7366" s="84"/>
      <c r="AM7366" s="84"/>
    </row>
    <row r="7367" spans="28:39" hidden="1" x14ac:dyDescent="0.25">
      <c r="AB7367" s="14"/>
      <c r="AC7367" s="14"/>
      <c r="AG7367" s="10"/>
      <c r="AH7367" s="10"/>
      <c r="AL7367" s="84"/>
      <c r="AM7367" s="84"/>
    </row>
    <row r="7368" spans="28:39" hidden="1" x14ac:dyDescent="0.25">
      <c r="AB7368" s="14"/>
      <c r="AC7368" s="14"/>
      <c r="AG7368" s="10"/>
      <c r="AH7368" s="10"/>
      <c r="AL7368" s="84"/>
      <c r="AM7368" s="84"/>
    </row>
    <row r="7369" spans="28:39" hidden="1" x14ac:dyDescent="0.25">
      <c r="AB7369" s="14"/>
      <c r="AC7369" s="14"/>
      <c r="AG7369" s="10"/>
      <c r="AH7369" s="10"/>
      <c r="AL7369" s="84"/>
      <c r="AM7369" s="84"/>
    </row>
    <row r="7370" spans="28:39" hidden="1" x14ac:dyDescent="0.25">
      <c r="AB7370" s="14"/>
      <c r="AC7370" s="14"/>
      <c r="AG7370" s="10"/>
      <c r="AH7370" s="10"/>
      <c r="AL7370" s="84"/>
      <c r="AM7370" s="84"/>
    </row>
    <row r="7371" spans="28:39" hidden="1" x14ac:dyDescent="0.25">
      <c r="AB7371" s="14"/>
      <c r="AC7371" s="14"/>
      <c r="AG7371" s="10"/>
      <c r="AH7371" s="10"/>
      <c r="AL7371" s="84"/>
      <c r="AM7371" s="84"/>
    </row>
    <row r="7372" spans="28:39" hidden="1" x14ac:dyDescent="0.25">
      <c r="AB7372" s="14"/>
      <c r="AC7372" s="14"/>
      <c r="AG7372" s="10"/>
      <c r="AH7372" s="10"/>
      <c r="AL7372" s="84"/>
      <c r="AM7372" s="84"/>
    </row>
    <row r="7373" spans="28:39" hidden="1" x14ac:dyDescent="0.25">
      <c r="AB7373" s="14"/>
      <c r="AC7373" s="14"/>
      <c r="AG7373" s="10"/>
      <c r="AH7373" s="10"/>
      <c r="AL7373" s="84"/>
      <c r="AM7373" s="84"/>
    </row>
    <row r="7374" spans="28:39" hidden="1" x14ac:dyDescent="0.25">
      <c r="AB7374" s="14"/>
      <c r="AC7374" s="14"/>
      <c r="AG7374" s="10"/>
      <c r="AH7374" s="10"/>
      <c r="AL7374" s="84"/>
      <c r="AM7374" s="84"/>
    </row>
    <row r="7375" spans="28:39" hidden="1" x14ac:dyDescent="0.25">
      <c r="AB7375" s="14"/>
      <c r="AC7375" s="14"/>
      <c r="AG7375" s="10"/>
      <c r="AH7375" s="10"/>
      <c r="AL7375" s="84"/>
      <c r="AM7375" s="84"/>
    </row>
    <row r="7376" spans="28:39" hidden="1" x14ac:dyDescent="0.25">
      <c r="AB7376" s="14"/>
      <c r="AC7376" s="14"/>
      <c r="AG7376" s="10"/>
      <c r="AH7376" s="10"/>
      <c r="AL7376" s="84"/>
      <c r="AM7376" s="84"/>
    </row>
    <row r="7377" spans="28:39" hidden="1" x14ac:dyDescent="0.25">
      <c r="AB7377" s="14"/>
      <c r="AC7377" s="14"/>
      <c r="AG7377" s="10"/>
      <c r="AH7377" s="10"/>
      <c r="AL7377" s="84"/>
      <c r="AM7377" s="84"/>
    </row>
    <row r="7378" spans="28:39" hidden="1" x14ac:dyDescent="0.25">
      <c r="AB7378" s="14"/>
      <c r="AC7378" s="14"/>
      <c r="AG7378" s="10"/>
      <c r="AH7378" s="10"/>
      <c r="AL7378" s="84"/>
      <c r="AM7378" s="84"/>
    </row>
    <row r="7379" spans="28:39" hidden="1" x14ac:dyDescent="0.25">
      <c r="AB7379" s="14"/>
      <c r="AC7379" s="14"/>
      <c r="AG7379" s="10"/>
      <c r="AH7379" s="10"/>
      <c r="AL7379" s="84"/>
      <c r="AM7379" s="84"/>
    </row>
    <row r="7380" spans="28:39" hidden="1" x14ac:dyDescent="0.25">
      <c r="AB7380" s="14"/>
      <c r="AC7380" s="14"/>
      <c r="AG7380" s="10"/>
      <c r="AH7380" s="10"/>
      <c r="AL7380" s="84"/>
      <c r="AM7380" s="84"/>
    </row>
    <row r="7381" spans="28:39" hidden="1" x14ac:dyDescent="0.25">
      <c r="AB7381" s="14"/>
      <c r="AC7381" s="14"/>
      <c r="AG7381" s="10"/>
      <c r="AH7381" s="10"/>
      <c r="AL7381" s="84"/>
      <c r="AM7381" s="84"/>
    </row>
    <row r="7382" spans="28:39" hidden="1" x14ac:dyDescent="0.25">
      <c r="AB7382" s="14"/>
      <c r="AC7382" s="14"/>
      <c r="AG7382" s="10"/>
      <c r="AH7382" s="10"/>
      <c r="AL7382" s="84"/>
      <c r="AM7382" s="84"/>
    </row>
    <row r="7383" spans="28:39" hidden="1" x14ac:dyDescent="0.25">
      <c r="AB7383" s="14"/>
      <c r="AC7383" s="14"/>
      <c r="AG7383" s="10"/>
      <c r="AH7383" s="10"/>
      <c r="AL7383" s="84"/>
      <c r="AM7383" s="84"/>
    </row>
    <row r="7384" spans="28:39" hidden="1" x14ac:dyDescent="0.25">
      <c r="AB7384" s="14"/>
      <c r="AC7384" s="14"/>
      <c r="AG7384" s="10"/>
      <c r="AH7384" s="10"/>
      <c r="AL7384" s="84"/>
      <c r="AM7384" s="84"/>
    </row>
    <row r="7385" spans="28:39" hidden="1" x14ac:dyDescent="0.25">
      <c r="AB7385" s="14"/>
      <c r="AC7385" s="14"/>
      <c r="AG7385" s="10"/>
      <c r="AH7385" s="10"/>
      <c r="AL7385" s="84"/>
      <c r="AM7385" s="84"/>
    </row>
    <row r="7386" spans="28:39" hidden="1" x14ac:dyDescent="0.25">
      <c r="AB7386" s="14"/>
      <c r="AC7386" s="14"/>
      <c r="AG7386" s="10"/>
      <c r="AH7386" s="10"/>
      <c r="AL7386" s="84"/>
      <c r="AM7386" s="84"/>
    </row>
    <row r="7387" spans="28:39" hidden="1" x14ac:dyDescent="0.25">
      <c r="AB7387" s="14"/>
      <c r="AC7387" s="14"/>
      <c r="AG7387" s="10"/>
      <c r="AH7387" s="10"/>
      <c r="AL7387" s="84"/>
      <c r="AM7387" s="84"/>
    </row>
    <row r="7388" spans="28:39" hidden="1" x14ac:dyDescent="0.25">
      <c r="AB7388" s="14"/>
      <c r="AC7388" s="14"/>
      <c r="AG7388" s="10"/>
      <c r="AH7388" s="10"/>
      <c r="AL7388" s="84"/>
      <c r="AM7388" s="84"/>
    </row>
    <row r="7389" spans="28:39" hidden="1" x14ac:dyDescent="0.25">
      <c r="AB7389" s="14"/>
      <c r="AC7389" s="14"/>
      <c r="AG7389" s="10"/>
      <c r="AH7389" s="10"/>
      <c r="AL7389" s="84"/>
      <c r="AM7389" s="84"/>
    </row>
    <row r="7390" spans="28:39" hidden="1" x14ac:dyDescent="0.25">
      <c r="AB7390" s="14"/>
      <c r="AC7390" s="14"/>
      <c r="AG7390" s="10"/>
      <c r="AH7390" s="10"/>
      <c r="AL7390" s="84"/>
      <c r="AM7390" s="84"/>
    </row>
    <row r="7391" spans="28:39" hidden="1" x14ac:dyDescent="0.25">
      <c r="AB7391" s="14"/>
      <c r="AC7391" s="14"/>
      <c r="AG7391" s="10"/>
      <c r="AH7391" s="10"/>
      <c r="AL7391" s="84"/>
      <c r="AM7391" s="84"/>
    </row>
    <row r="7392" spans="28:39" hidden="1" x14ac:dyDescent="0.25">
      <c r="AB7392" s="14"/>
      <c r="AC7392" s="14"/>
      <c r="AG7392" s="10"/>
      <c r="AH7392" s="10"/>
      <c r="AL7392" s="84"/>
      <c r="AM7392" s="84"/>
    </row>
    <row r="7393" spans="28:39" hidden="1" x14ac:dyDescent="0.25">
      <c r="AB7393" s="14"/>
      <c r="AC7393" s="14"/>
      <c r="AG7393" s="10"/>
      <c r="AH7393" s="10"/>
      <c r="AL7393" s="84"/>
      <c r="AM7393" s="84"/>
    </row>
    <row r="7394" spans="28:39" hidden="1" x14ac:dyDescent="0.25">
      <c r="AB7394" s="14"/>
      <c r="AC7394" s="14"/>
      <c r="AG7394" s="10"/>
      <c r="AH7394" s="10"/>
      <c r="AL7394" s="84"/>
      <c r="AM7394" s="84"/>
    </row>
    <row r="7395" spans="28:39" hidden="1" x14ac:dyDescent="0.25">
      <c r="AB7395" s="14"/>
      <c r="AC7395" s="14"/>
      <c r="AG7395" s="10"/>
      <c r="AH7395" s="10"/>
      <c r="AL7395" s="84"/>
      <c r="AM7395" s="84"/>
    </row>
    <row r="7396" spans="28:39" hidden="1" x14ac:dyDescent="0.25">
      <c r="AB7396" s="14"/>
      <c r="AC7396" s="14"/>
      <c r="AG7396" s="10"/>
      <c r="AH7396" s="10"/>
      <c r="AL7396" s="84"/>
      <c r="AM7396" s="84"/>
    </row>
    <row r="7397" spans="28:39" hidden="1" x14ac:dyDescent="0.25">
      <c r="AB7397" s="14"/>
      <c r="AC7397" s="14"/>
      <c r="AG7397" s="10"/>
      <c r="AH7397" s="10"/>
      <c r="AL7397" s="84"/>
      <c r="AM7397" s="84"/>
    </row>
    <row r="7398" spans="28:39" hidden="1" x14ac:dyDescent="0.25">
      <c r="AB7398" s="14"/>
      <c r="AC7398" s="14"/>
      <c r="AG7398" s="10"/>
      <c r="AH7398" s="10"/>
      <c r="AL7398" s="84"/>
      <c r="AM7398" s="84"/>
    </row>
    <row r="7399" spans="28:39" hidden="1" x14ac:dyDescent="0.25">
      <c r="AB7399" s="14"/>
      <c r="AC7399" s="14"/>
      <c r="AG7399" s="10"/>
      <c r="AH7399" s="10"/>
      <c r="AL7399" s="84"/>
      <c r="AM7399" s="84"/>
    </row>
    <row r="7400" spans="28:39" hidden="1" x14ac:dyDescent="0.25">
      <c r="AB7400" s="14"/>
      <c r="AC7400" s="14"/>
      <c r="AG7400" s="10"/>
      <c r="AH7400" s="10"/>
      <c r="AL7400" s="84"/>
      <c r="AM7400" s="84"/>
    </row>
    <row r="7401" spans="28:39" hidden="1" x14ac:dyDescent="0.25">
      <c r="AB7401" s="14"/>
      <c r="AC7401" s="14"/>
      <c r="AG7401" s="10"/>
      <c r="AH7401" s="10"/>
      <c r="AL7401" s="84"/>
      <c r="AM7401" s="84"/>
    </row>
    <row r="7402" spans="28:39" hidden="1" x14ac:dyDescent="0.25">
      <c r="AB7402" s="14"/>
      <c r="AC7402" s="14"/>
      <c r="AG7402" s="10"/>
      <c r="AH7402" s="10"/>
      <c r="AL7402" s="84"/>
      <c r="AM7402" s="84"/>
    </row>
    <row r="7403" spans="28:39" hidden="1" x14ac:dyDescent="0.25">
      <c r="AB7403" s="14"/>
      <c r="AC7403" s="14"/>
      <c r="AG7403" s="10"/>
      <c r="AH7403" s="10"/>
      <c r="AL7403" s="84"/>
      <c r="AM7403" s="84"/>
    </row>
    <row r="7404" spans="28:39" hidden="1" x14ac:dyDescent="0.25">
      <c r="AB7404" s="14"/>
      <c r="AC7404" s="14"/>
      <c r="AG7404" s="10"/>
      <c r="AH7404" s="10"/>
      <c r="AL7404" s="84"/>
      <c r="AM7404" s="84"/>
    </row>
    <row r="7405" spans="28:39" hidden="1" x14ac:dyDescent="0.25">
      <c r="AB7405" s="14"/>
      <c r="AC7405" s="14"/>
      <c r="AG7405" s="10"/>
      <c r="AH7405" s="10"/>
      <c r="AL7405" s="84"/>
      <c r="AM7405" s="84"/>
    </row>
    <row r="7406" spans="28:39" hidden="1" x14ac:dyDescent="0.25">
      <c r="AB7406" s="14"/>
      <c r="AC7406" s="14"/>
      <c r="AG7406" s="10"/>
      <c r="AH7406" s="10"/>
      <c r="AL7406" s="84"/>
      <c r="AM7406" s="84"/>
    </row>
    <row r="7407" spans="28:39" hidden="1" x14ac:dyDescent="0.25">
      <c r="AB7407" s="14"/>
      <c r="AC7407" s="14"/>
      <c r="AG7407" s="10"/>
      <c r="AH7407" s="10"/>
      <c r="AL7407" s="84"/>
      <c r="AM7407" s="84"/>
    </row>
    <row r="7408" spans="28:39" hidden="1" x14ac:dyDescent="0.25">
      <c r="AB7408" s="14"/>
      <c r="AC7408" s="14"/>
      <c r="AG7408" s="10"/>
      <c r="AH7408" s="10"/>
      <c r="AL7408" s="84"/>
      <c r="AM7408" s="84"/>
    </row>
    <row r="7409" spans="28:39" hidden="1" x14ac:dyDescent="0.25">
      <c r="AB7409" s="14"/>
      <c r="AC7409" s="14"/>
      <c r="AG7409" s="10"/>
      <c r="AH7409" s="10"/>
      <c r="AL7409" s="84"/>
      <c r="AM7409" s="84"/>
    </row>
    <row r="7410" spans="28:39" hidden="1" x14ac:dyDescent="0.25">
      <c r="AB7410" s="14"/>
      <c r="AC7410" s="14"/>
      <c r="AG7410" s="10"/>
      <c r="AH7410" s="10"/>
      <c r="AL7410" s="84"/>
      <c r="AM7410" s="84"/>
    </row>
    <row r="7411" spans="28:39" hidden="1" x14ac:dyDescent="0.25">
      <c r="AB7411" s="14"/>
      <c r="AC7411" s="14"/>
      <c r="AG7411" s="10"/>
      <c r="AH7411" s="10"/>
      <c r="AL7411" s="84"/>
      <c r="AM7411" s="84"/>
    </row>
    <row r="7412" spans="28:39" hidden="1" x14ac:dyDescent="0.25">
      <c r="AB7412" s="14"/>
      <c r="AC7412" s="14"/>
      <c r="AG7412" s="10"/>
      <c r="AH7412" s="10"/>
      <c r="AL7412" s="84"/>
      <c r="AM7412" s="84"/>
    </row>
    <row r="7413" spans="28:39" hidden="1" x14ac:dyDescent="0.25">
      <c r="AB7413" s="14"/>
      <c r="AC7413" s="14"/>
      <c r="AG7413" s="10"/>
      <c r="AH7413" s="10"/>
      <c r="AL7413" s="84"/>
      <c r="AM7413" s="84"/>
    </row>
    <row r="7414" spans="28:39" hidden="1" x14ac:dyDescent="0.25">
      <c r="AB7414" s="14"/>
      <c r="AC7414" s="14"/>
      <c r="AG7414" s="10"/>
      <c r="AH7414" s="10"/>
      <c r="AL7414" s="84"/>
      <c r="AM7414" s="84"/>
    </row>
    <row r="7415" spans="28:39" hidden="1" x14ac:dyDescent="0.25">
      <c r="AB7415" s="14"/>
      <c r="AC7415" s="14"/>
      <c r="AG7415" s="10"/>
      <c r="AH7415" s="10"/>
      <c r="AL7415" s="84"/>
      <c r="AM7415" s="84"/>
    </row>
    <row r="7416" spans="28:39" hidden="1" x14ac:dyDescent="0.25">
      <c r="AB7416" s="14"/>
      <c r="AC7416" s="14"/>
      <c r="AG7416" s="10"/>
      <c r="AH7416" s="10"/>
      <c r="AL7416" s="84"/>
      <c r="AM7416" s="84"/>
    </row>
    <row r="7417" spans="28:39" hidden="1" x14ac:dyDescent="0.25">
      <c r="AB7417" s="14"/>
      <c r="AC7417" s="14"/>
      <c r="AG7417" s="10"/>
      <c r="AH7417" s="10"/>
      <c r="AL7417" s="84"/>
      <c r="AM7417" s="84"/>
    </row>
    <row r="7418" spans="28:39" hidden="1" x14ac:dyDescent="0.25">
      <c r="AB7418" s="14"/>
      <c r="AC7418" s="14"/>
      <c r="AG7418" s="10"/>
      <c r="AH7418" s="10"/>
      <c r="AL7418" s="84"/>
      <c r="AM7418" s="84"/>
    </row>
    <row r="7419" spans="28:39" hidden="1" x14ac:dyDescent="0.25">
      <c r="AB7419" s="14"/>
      <c r="AC7419" s="14"/>
      <c r="AG7419" s="10"/>
      <c r="AH7419" s="10"/>
      <c r="AL7419" s="84"/>
      <c r="AM7419" s="84"/>
    </row>
    <row r="7420" spans="28:39" hidden="1" x14ac:dyDescent="0.25">
      <c r="AB7420" s="14"/>
      <c r="AC7420" s="14"/>
      <c r="AG7420" s="10"/>
      <c r="AH7420" s="10"/>
      <c r="AL7420" s="84"/>
      <c r="AM7420" s="84"/>
    </row>
    <row r="7421" spans="28:39" hidden="1" x14ac:dyDescent="0.25">
      <c r="AB7421" s="14"/>
      <c r="AC7421" s="14"/>
      <c r="AG7421" s="10"/>
      <c r="AH7421" s="10"/>
      <c r="AL7421" s="84"/>
      <c r="AM7421" s="84"/>
    </row>
    <row r="7422" spans="28:39" hidden="1" x14ac:dyDescent="0.25">
      <c r="AB7422" s="14"/>
      <c r="AC7422" s="14"/>
      <c r="AG7422" s="10"/>
      <c r="AH7422" s="10"/>
      <c r="AL7422" s="84"/>
      <c r="AM7422" s="84"/>
    </row>
    <row r="7423" spans="28:39" hidden="1" x14ac:dyDescent="0.25">
      <c r="AB7423" s="14"/>
      <c r="AC7423" s="14"/>
      <c r="AG7423" s="10"/>
      <c r="AH7423" s="10"/>
      <c r="AL7423" s="84"/>
      <c r="AM7423" s="84"/>
    </row>
    <row r="7424" spans="28:39" hidden="1" x14ac:dyDescent="0.25">
      <c r="AB7424" s="14"/>
      <c r="AC7424" s="14"/>
      <c r="AG7424" s="10"/>
      <c r="AH7424" s="10"/>
      <c r="AL7424" s="84"/>
      <c r="AM7424" s="84"/>
    </row>
    <row r="7425" spans="28:39" hidden="1" x14ac:dyDescent="0.25">
      <c r="AB7425" s="14"/>
      <c r="AC7425" s="14"/>
      <c r="AG7425" s="10"/>
      <c r="AH7425" s="10"/>
      <c r="AL7425" s="84"/>
      <c r="AM7425" s="84"/>
    </row>
    <row r="7426" spans="28:39" hidden="1" x14ac:dyDescent="0.25">
      <c r="AB7426" s="14"/>
      <c r="AC7426" s="14"/>
      <c r="AG7426" s="10"/>
      <c r="AH7426" s="10"/>
      <c r="AL7426" s="84"/>
      <c r="AM7426" s="84"/>
    </row>
    <row r="7427" spans="28:39" hidden="1" x14ac:dyDescent="0.25">
      <c r="AB7427" s="14"/>
      <c r="AC7427" s="14"/>
      <c r="AG7427" s="10"/>
      <c r="AH7427" s="10"/>
      <c r="AL7427" s="84"/>
      <c r="AM7427" s="84"/>
    </row>
    <row r="7428" spans="28:39" hidden="1" x14ac:dyDescent="0.25">
      <c r="AB7428" s="14"/>
      <c r="AC7428" s="14"/>
      <c r="AG7428" s="10"/>
      <c r="AH7428" s="10"/>
      <c r="AL7428" s="84"/>
      <c r="AM7428" s="84"/>
    </row>
    <row r="7429" spans="28:39" hidden="1" x14ac:dyDescent="0.25">
      <c r="AB7429" s="14"/>
      <c r="AC7429" s="14"/>
      <c r="AG7429" s="10"/>
      <c r="AH7429" s="10"/>
      <c r="AL7429" s="84"/>
      <c r="AM7429" s="84"/>
    </row>
    <row r="7430" spans="28:39" hidden="1" x14ac:dyDescent="0.25">
      <c r="AB7430" s="14"/>
      <c r="AC7430" s="14"/>
      <c r="AG7430" s="10"/>
      <c r="AH7430" s="10"/>
      <c r="AL7430" s="84"/>
      <c r="AM7430" s="84"/>
    </row>
    <row r="7431" spans="28:39" hidden="1" x14ac:dyDescent="0.25">
      <c r="AB7431" s="14"/>
      <c r="AC7431" s="14"/>
      <c r="AG7431" s="10"/>
      <c r="AH7431" s="10"/>
      <c r="AL7431" s="84"/>
      <c r="AM7431" s="84"/>
    </row>
    <row r="7432" spans="28:39" hidden="1" x14ac:dyDescent="0.25">
      <c r="AB7432" s="14"/>
      <c r="AC7432" s="14"/>
      <c r="AG7432" s="10"/>
      <c r="AH7432" s="10"/>
      <c r="AL7432" s="84"/>
      <c r="AM7432" s="84"/>
    </row>
    <row r="7433" spans="28:39" hidden="1" x14ac:dyDescent="0.25">
      <c r="AB7433" s="14"/>
      <c r="AC7433" s="14"/>
      <c r="AG7433" s="10"/>
      <c r="AH7433" s="10"/>
      <c r="AL7433" s="84"/>
      <c r="AM7433" s="84"/>
    </row>
    <row r="7434" spans="28:39" hidden="1" x14ac:dyDescent="0.25">
      <c r="AB7434" s="14"/>
      <c r="AC7434" s="14"/>
      <c r="AG7434" s="10"/>
      <c r="AH7434" s="10"/>
      <c r="AL7434" s="84"/>
      <c r="AM7434" s="84"/>
    </row>
    <row r="7435" spans="28:39" hidden="1" x14ac:dyDescent="0.25">
      <c r="AB7435" s="14"/>
      <c r="AC7435" s="14"/>
      <c r="AG7435" s="10"/>
      <c r="AH7435" s="10"/>
      <c r="AL7435" s="84"/>
      <c r="AM7435" s="84"/>
    </row>
    <row r="7436" spans="28:39" hidden="1" x14ac:dyDescent="0.25">
      <c r="AB7436" s="14"/>
      <c r="AC7436" s="14"/>
      <c r="AG7436" s="10"/>
      <c r="AH7436" s="10"/>
      <c r="AL7436" s="84"/>
      <c r="AM7436" s="84"/>
    </row>
    <row r="7437" spans="28:39" hidden="1" x14ac:dyDescent="0.25">
      <c r="AB7437" s="14"/>
      <c r="AC7437" s="14"/>
      <c r="AG7437" s="10"/>
      <c r="AH7437" s="10"/>
      <c r="AL7437" s="84"/>
      <c r="AM7437" s="84"/>
    </row>
    <row r="7438" spans="28:39" hidden="1" x14ac:dyDescent="0.25">
      <c r="AB7438" s="14"/>
      <c r="AC7438" s="14"/>
      <c r="AG7438" s="10"/>
      <c r="AH7438" s="10"/>
      <c r="AL7438" s="84"/>
      <c r="AM7438" s="84"/>
    </row>
    <row r="7439" spans="28:39" hidden="1" x14ac:dyDescent="0.25">
      <c r="AB7439" s="14"/>
      <c r="AC7439" s="14"/>
      <c r="AG7439" s="10"/>
      <c r="AH7439" s="10"/>
      <c r="AL7439" s="84"/>
      <c r="AM7439" s="84"/>
    </row>
    <row r="7440" spans="28:39" hidden="1" x14ac:dyDescent="0.25">
      <c r="AB7440" s="14"/>
      <c r="AC7440" s="14"/>
      <c r="AG7440" s="10"/>
      <c r="AH7440" s="10"/>
      <c r="AL7440" s="84"/>
      <c r="AM7440" s="84"/>
    </row>
    <row r="7441" spans="28:39" hidden="1" x14ac:dyDescent="0.25">
      <c r="AB7441" s="14"/>
      <c r="AC7441" s="14"/>
      <c r="AG7441" s="10"/>
      <c r="AH7441" s="10"/>
      <c r="AL7441" s="84"/>
      <c r="AM7441" s="84"/>
    </row>
    <row r="7442" spans="28:39" hidden="1" x14ac:dyDescent="0.25">
      <c r="AB7442" s="14"/>
      <c r="AC7442" s="14"/>
      <c r="AG7442" s="10"/>
      <c r="AH7442" s="10"/>
      <c r="AL7442" s="84"/>
      <c r="AM7442" s="84"/>
    </row>
    <row r="7443" spans="28:39" hidden="1" x14ac:dyDescent="0.25">
      <c r="AB7443" s="14"/>
      <c r="AC7443" s="14"/>
      <c r="AG7443" s="10"/>
      <c r="AH7443" s="10"/>
      <c r="AL7443" s="84"/>
      <c r="AM7443" s="84"/>
    </row>
    <row r="7444" spans="28:39" hidden="1" x14ac:dyDescent="0.25">
      <c r="AB7444" s="14"/>
      <c r="AC7444" s="14"/>
      <c r="AG7444" s="10"/>
      <c r="AH7444" s="10"/>
      <c r="AL7444" s="84"/>
      <c r="AM7444" s="84"/>
    </row>
    <row r="7445" spans="28:39" hidden="1" x14ac:dyDescent="0.25">
      <c r="AB7445" s="14"/>
      <c r="AC7445" s="14"/>
      <c r="AG7445" s="10"/>
      <c r="AH7445" s="10"/>
      <c r="AL7445" s="84"/>
      <c r="AM7445" s="84"/>
    </row>
    <row r="7446" spans="28:39" hidden="1" x14ac:dyDescent="0.25">
      <c r="AB7446" s="14"/>
      <c r="AC7446" s="14"/>
      <c r="AG7446" s="10"/>
      <c r="AH7446" s="10"/>
      <c r="AL7446" s="84"/>
      <c r="AM7446" s="84"/>
    </row>
    <row r="7447" spans="28:39" hidden="1" x14ac:dyDescent="0.25">
      <c r="AB7447" s="14"/>
      <c r="AC7447" s="14"/>
      <c r="AG7447" s="10"/>
      <c r="AH7447" s="10"/>
      <c r="AL7447" s="84"/>
      <c r="AM7447" s="84"/>
    </row>
    <row r="7448" spans="28:39" hidden="1" x14ac:dyDescent="0.25">
      <c r="AB7448" s="14"/>
      <c r="AC7448" s="14"/>
      <c r="AG7448" s="10"/>
      <c r="AH7448" s="10"/>
      <c r="AL7448" s="84"/>
      <c r="AM7448" s="84"/>
    </row>
    <row r="7449" spans="28:39" hidden="1" x14ac:dyDescent="0.25">
      <c r="AB7449" s="14"/>
      <c r="AC7449" s="14"/>
      <c r="AG7449" s="10"/>
      <c r="AH7449" s="10"/>
      <c r="AL7449" s="84"/>
      <c r="AM7449" s="84"/>
    </row>
    <row r="7450" spans="28:39" hidden="1" x14ac:dyDescent="0.25">
      <c r="AB7450" s="14"/>
      <c r="AC7450" s="14"/>
      <c r="AG7450" s="10"/>
      <c r="AH7450" s="10"/>
      <c r="AL7450" s="84"/>
      <c r="AM7450" s="84"/>
    </row>
    <row r="7451" spans="28:39" hidden="1" x14ac:dyDescent="0.25">
      <c r="AB7451" s="14"/>
      <c r="AC7451" s="14"/>
      <c r="AG7451" s="10"/>
      <c r="AH7451" s="10"/>
      <c r="AL7451" s="84"/>
      <c r="AM7451" s="84"/>
    </row>
    <row r="7452" spans="28:39" hidden="1" x14ac:dyDescent="0.25">
      <c r="AB7452" s="14"/>
      <c r="AC7452" s="14"/>
      <c r="AG7452" s="10"/>
      <c r="AH7452" s="10"/>
      <c r="AL7452" s="84"/>
      <c r="AM7452" s="84"/>
    </row>
    <row r="7453" spans="28:39" hidden="1" x14ac:dyDescent="0.25">
      <c r="AB7453" s="14"/>
      <c r="AC7453" s="14"/>
      <c r="AG7453" s="10"/>
      <c r="AH7453" s="10"/>
      <c r="AL7453" s="84"/>
      <c r="AM7453" s="84"/>
    </row>
    <row r="7454" spans="28:39" hidden="1" x14ac:dyDescent="0.25">
      <c r="AB7454" s="14"/>
      <c r="AC7454" s="14"/>
      <c r="AG7454" s="10"/>
      <c r="AH7454" s="10"/>
      <c r="AL7454" s="84"/>
      <c r="AM7454" s="84"/>
    </row>
    <row r="7455" spans="28:39" hidden="1" x14ac:dyDescent="0.25">
      <c r="AB7455" s="14"/>
      <c r="AC7455" s="14"/>
      <c r="AG7455" s="10"/>
      <c r="AH7455" s="10"/>
      <c r="AL7455" s="84"/>
      <c r="AM7455" s="84"/>
    </row>
    <row r="7456" spans="28:39" hidden="1" x14ac:dyDescent="0.25">
      <c r="AB7456" s="14"/>
      <c r="AC7456" s="14"/>
      <c r="AG7456" s="10"/>
      <c r="AH7456" s="10"/>
      <c r="AL7456" s="84"/>
      <c r="AM7456" s="84"/>
    </row>
    <row r="7457" spans="28:39" hidden="1" x14ac:dyDescent="0.25">
      <c r="AB7457" s="14"/>
      <c r="AC7457" s="14"/>
      <c r="AG7457" s="10"/>
      <c r="AH7457" s="10"/>
      <c r="AL7457" s="84"/>
      <c r="AM7457" s="84"/>
    </row>
    <row r="7458" spans="28:39" hidden="1" x14ac:dyDescent="0.25">
      <c r="AB7458" s="14"/>
      <c r="AC7458" s="14"/>
      <c r="AG7458" s="10"/>
      <c r="AH7458" s="10"/>
      <c r="AL7458" s="84"/>
      <c r="AM7458" s="84"/>
    </row>
    <row r="7459" spans="28:39" hidden="1" x14ac:dyDescent="0.25">
      <c r="AB7459" s="14"/>
      <c r="AC7459" s="14"/>
      <c r="AG7459" s="10"/>
      <c r="AH7459" s="10"/>
      <c r="AL7459" s="84"/>
      <c r="AM7459" s="84"/>
    </row>
    <row r="7460" spans="28:39" hidden="1" x14ac:dyDescent="0.25">
      <c r="AB7460" s="14"/>
      <c r="AC7460" s="14"/>
      <c r="AG7460" s="10"/>
      <c r="AH7460" s="10"/>
      <c r="AL7460" s="84"/>
      <c r="AM7460" s="84"/>
    </row>
    <row r="7461" spans="28:39" hidden="1" x14ac:dyDescent="0.25">
      <c r="AB7461" s="14"/>
      <c r="AC7461" s="14"/>
      <c r="AG7461" s="10"/>
      <c r="AH7461" s="10"/>
      <c r="AL7461" s="84"/>
      <c r="AM7461" s="84"/>
    </row>
    <row r="7462" spans="28:39" hidden="1" x14ac:dyDescent="0.25">
      <c r="AB7462" s="14"/>
      <c r="AC7462" s="14"/>
      <c r="AG7462" s="10"/>
      <c r="AH7462" s="10"/>
      <c r="AL7462" s="84"/>
      <c r="AM7462" s="84"/>
    </row>
    <row r="7463" spans="28:39" hidden="1" x14ac:dyDescent="0.25">
      <c r="AB7463" s="14"/>
      <c r="AC7463" s="14"/>
      <c r="AG7463" s="10"/>
      <c r="AH7463" s="10"/>
      <c r="AL7463" s="84"/>
      <c r="AM7463" s="84"/>
    </row>
    <row r="7464" spans="28:39" hidden="1" x14ac:dyDescent="0.25">
      <c r="AB7464" s="14"/>
      <c r="AC7464" s="14"/>
      <c r="AG7464" s="10"/>
      <c r="AH7464" s="10"/>
      <c r="AL7464" s="84"/>
      <c r="AM7464" s="84"/>
    </row>
    <row r="7465" spans="28:39" hidden="1" x14ac:dyDescent="0.25">
      <c r="AB7465" s="14"/>
      <c r="AC7465" s="14"/>
      <c r="AG7465" s="10"/>
      <c r="AH7465" s="10"/>
      <c r="AL7465" s="84"/>
      <c r="AM7465" s="84"/>
    </row>
    <row r="7466" spans="28:39" hidden="1" x14ac:dyDescent="0.25">
      <c r="AB7466" s="14"/>
      <c r="AC7466" s="14"/>
      <c r="AG7466" s="10"/>
      <c r="AH7466" s="10"/>
      <c r="AL7466" s="84"/>
      <c r="AM7466" s="84"/>
    </row>
    <row r="7467" spans="28:39" hidden="1" x14ac:dyDescent="0.25">
      <c r="AB7467" s="14"/>
      <c r="AC7467" s="14"/>
      <c r="AG7467" s="10"/>
      <c r="AH7467" s="10"/>
      <c r="AL7467" s="84"/>
      <c r="AM7467" s="84"/>
    </row>
    <row r="7468" spans="28:39" hidden="1" x14ac:dyDescent="0.25">
      <c r="AB7468" s="14"/>
      <c r="AC7468" s="14"/>
      <c r="AG7468" s="10"/>
      <c r="AH7468" s="10"/>
      <c r="AL7468" s="84"/>
      <c r="AM7468" s="84"/>
    </row>
    <row r="7469" spans="28:39" hidden="1" x14ac:dyDescent="0.25">
      <c r="AB7469" s="14"/>
      <c r="AC7469" s="14"/>
      <c r="AG7469" s="10"/>
      <c r="AH7469" s="10"/>
      <c r="AL7469" s="84"/>
      <c r="AM7469" s="84"/>
    </row>
    <row r="7470" spans="28:39" hidden="1" x14ac:dyDescent="0.25">
      <c r="AB7470" s="14"/>
      <c r="AC7470" s="14"/>
      <c r="AG7470" s="10"/>
      <c r="AH7470" s="10"/>
      <c r="AL7470" s="84"/>
      <c r="AM7470" s="84"/>
    </row>
    <row r="7471" spans="28:39" hidden="1" x14ac:dyDescent="0.25">
      <c r="AB7471" s="14"/>
      <c r="AC7471" s="14"/>
      <c r="AG7471" s="10"/>
      <c r="AH7471" s="10"/>
      <c r="AL7471" s="84"/>
      <c r="AM7471" s="84"/>
    </row>
    <row r="7472" spans="28:39" hidden="1" x14ac:dyDescent="0.25">
      <c r="AB7472" s="14"/>
      <c r="AC7472" s="14"/>
      <c r="AG7472" s="10"/>
      <c r="AH7472" s="10"/>
      <c r="AL7472" s="84"/>
      <c r="AM7472" s="84"/>
    </row>
    <row r="7473" spans="28:39" hidden="1" x14ac:dyDescent="0.25">
      <c r="AB7473" s="14"/>
      <c r="AC7473" s="14"/>
      <c r="AG7473" s="10"/>
      <c r="AH7473" s="10"/>
      <c r="AL7473" s="84"/>
      <c r="AM7473" s="84"/>
    </row>
    <row r="7474" spans="28:39" hidden="1" x14ac:dyDescent="0.25">
      <c r="AB7474" s="14"/>
      <c r="AC7474" s="14"/>
      <c r="AG7474" s="10"/>
      <c r="AH7474" s="10"/>
      <c r="AL7474" s="84"/>
      <c r="AM7474" s="84"/>
    </row>
    <row r="7475" spans="28:39" hidden="1" x14ac:dyDescent="0.25">
      <c r="AB7475" s="14"/>
      <c r="AC7475" s="14"/>
      <c r="AG7475" s="10"/>
      <c r="AH7475" s="10"/>
      <c r="AL7475" s="84"/>
      <c r="AM7475" s="84"/>
    </row>
    <row r="7476" spans="28:39" hidden="1" x14ac:dyDescent="0.25">
      <c r="AB7476" s="14"/>
      <c r="AC7476" s="14"/>
      <c r="AG7476" s="10"/>
      <c r="AH7476" s="10"/>
      <c r="AL7476" s="84"/>
      <c r="AM7476" s="84"/>
    </row>
    <row r="7477" spans="28:39" hidden="1" x14ac:dyDescent="0.25">
      <c r="AB7477" s="14"/>
      <c r="AC7477" s="14"/>
      <c r="AG7477" s="10"/>
      <c r="AH7477" s="10"/>
      <c r="AL7477" s="84"/>
      <c r="AM7477" s="84"/>
    </row>
    <row r="7478" spans="28:39" hidden="1" x14ac:dyDescent="0.25">
      <c r="AB7478" s="14"/>
      <c r="AC7478" s="14"/>
      <c r="AG7478" s="10"/>
      <c r="AH7478" s="10"/>
      <c r="AL7478" s="84"/>
      <c r="AM7478" s="84"/>
    </row>
    <row r="7479" spans="28:39" hidden="1" x14ac:dyDescent="0.25">
      <c r="AB7479" s="14"/>
      <c r="AC7479" s="14"/>
      <c r="AG7479" s="10"/>
      <c r="AH7479" s="10"/>
      <c r="AL7479" s="84"/>
      <c r="AM7479" s="84"/>
    </row>
    <row r="7480" spans="28:39" hidden="1" x14ac:dyDescent="0.25">
      <c r="AB7480" s="14"/>
      <c r="AC7480" s="14"/>
      <c r="AG7480" s="10"/>
      <c r="AH7480" s="10"/>
      <c r="AL7480" s="84"/>
      <c r="AM7480" s="84"/>
    </row>
    <row r="7481" spans="28:39" hidden="1" x14ac:dyDescent="0.25">
      <c r="AB7481" s="14"/>
      <c r="AC7481" s="14"/>
      <c r="AG7481" s="10"/>
      <c r="AH7481" s="10"/>
      <c r="AL7481" s="84"/>
      <c r="AM7481" s="84"/>
    </row>
    <row r="7482" spans="28:39" hidden="1" x14ac:dyDescent="0.25">
      <c r="AB7482" s="14"/>
      <c r="AC7482" s="14"/>
      <c r="AG7482" s="10"/>
      <c r="AH7482" s="10"/>
      <c r="AL7482" s="84"/>
      <c r="AM7482" s="84"/>
    </row>
    <row r="7483" spans="28:39" hidden="1" x14ac:dyDescent="0.25">
      <c r="AB7483" s="14"/>
      <c r="AC7483" s="14"/>
      <c r="AG7483" s="10"/>
      <c r="AH7483" s="10"/>
      <c r="AL7483" s="84"/>
      <c r="AM7483" s="84"/>
    </row>
    <row r="7484" spans="28:39" hidden="1" x14ac:dyDescent="0.25">
      <c r="AB7484" s="14"/>
      <c r="AC7484" s="14"/>
      <c r="AG7484" s="10"/>
      <c r="AH7484" s="10"/>
      <c r="AL7484" s="84"/>
      <c r="AM7484" s="84"/>
    </row>
    <row r="7485" spans="28:39" hidden="1" x14ac:dyDescent="0.25">
      <c r="AB7485" s="14"/>
      <c r="AC7485" s="14"/>
      <c r="AG7485" s="10"/>
      <c r="AH7485" s="10"/>
      <c r="AL7485" s="84"/>
      <c r="AM7485" s="84"/>
    </row>
    <row r="7486" spans="28:39" hidden="1" x14ac:dyDescent="0.25">
      <c r="AB7486" s="14"/>
      <c r="AC7486" s="14"/>
      <c r="AG7486" s="10"/>
      <c r="AH7486" s="10"/>
      <c r="AL7486" s="84"/>
      <c r="AM7486" s="84"/>
    </row>
    <row r="7487" spans="28:39" hidden="1" x14ac:dyDescent="0.25">
      <c r="AB7487" s="14"/>
      <c r="AC7487" s="14"/>
      <c r="AG7487" s="10"/>
      <c r="AH7487" s="10"/>
      <c r="AL7487" s="84"/>
      <c r="AM7487" s="84"/>
    </row>
    <row r="7488" spans="28:39" hidden="1" x14ac:dyDescent="0.25">
      <c r="AB7488" s="14"/>
      <c r="AC7488" s="14"/>
      <c r="AG7488" s="10"/>
      <c r="AH7488" s="10"/>
      <c r="AL7488" s="84"/>
      <c r="AM7488" s="84"/>
    </row>
    <row r="7489" spans="28:39" hidden="1" x14ac:dyDescent="0.25">
      <c r="AB7489" s="14"/>
      <c r="AC7489" s="14"/>
      <c r="AG7489" s="10"/>
      <c r="AH7489" s="10"/>
      <c r="AL7489" s="84"/>
      <c r="AM7489" s="84"/>
    </row>
    <row r="7490" spans="28:39" hidden="1" x14ac:dyDescent="0.25">
      <c r="AB7490" s="14"/>
      <c r="AC7490" s="14"/>
      <c r="AG7490" s="10"/>
      <c r="AH7490" s="10"/>
      <c r="AL7490" s="84"/>
      <c r="AM7490" s="84"/>
    </row>
    <row r="7491" spans="28:39" hidden="1" x14ac:dyDescent="0.25">
      <c r="AB7491" s="14"/>
      <c r="AC7491" s="14"/>
      <c r="AG7491" s="10"/>
      <c r="AH7491" s="10"/>
      <c r="AL7491" s="84"/>
      <c r="AM7491" s="84"/>
    </row>
    <row r="7492" spans="28:39" hidden="1" x14ac:dyDescent="0.25">
      <c r="AB7492" s="14"/>
      <c r="AC7492" s="14"/>
      <c r="AG7492" s="10"/>
      <c r="AH7492" s="10"/>
      <c r="AL7492" s="84"/>
      <c r="AM7492" s="84"/>
    </row>
    <row r="7493" spans="28:39" hidden="1" x14ac:dyDescent="0.25">
      <c r="AB7493" s="14"/>
      <c r="AC7493" s="14"/>
      <c r="AG7493" s="10"/>
      <c r="AH7493" s="10"/>
      <c r="AL7493" s="84"/>
      <c r="AM7493" s="84"/>
    </row>
    <row r="7494" spans="28:39" hidden="1" x14ac:dyDescent="0.25">
      <c r="AB7494" s="14"/>
      <c r="AC7494" s="14"/>
      <c r="AG7494" s="10"/>
      <c r="AH7494" s="10"/>
      <c r="AL7494" s="84"/>
      <c r="AM7494" s="84"/>
    </row>
    <row r="7495" spans="28:39" hidden="1" x14ac:dyDescent="0.25">
      <c r="AB7495" s="14"/>
      <c r="AC7495" s="14"/>
      <c r="AG7495" s="10"/>
      <c r="AH7495" s="10"/>
      <c r="AL7495" s="84"/>
      <c r="AM7495" s="84"/>
    </row>
    <row r="7496" spans="28:39" hidden="1" x14ac:dyDescent="0.25">
      <c r="AB7496" s="14"/>
      <c r="AC7496" s="14"/>
      <c r="AG7496" s="10"/>
      <c r="AH7496" s="10"/>
      <c r="AL7496" s="84"/>
      <c r="AM7496" s="84"/>
    </row>
    <row r="7497" spans="28:39" hidden="1" x14ac:dyDescent="0.25">
      <c r="AB7497" s="14"/>
      <c r="AC7497" s="14"/>
      <c r="AG7497" s="10"/>
      <c r="AH7497" s="10"/>
      <c r="AL7497" s="84"/>
      <c r="AM7497" s="84"/>
    </row>
    <row r="7498" spans="28:39" hidden="1" x14ac:dyDescent="0.25">
      <c r="AB7498" s="14"/>
      <c r="AC7498" s="14"/>
      <c r="AG7498" s="10"/>
      <c r="AH7498" s="10"/>
      <c r="AL7498" s="84"/>
      <c r="AM7498" s="84"/>
    </row>
    <row r="7499" spans="28:39" hidden="1" x14ac:dyDescent="0.25">
      <c r="AB7499" s="14"/>
      <c r="AC7499" s="14"/>
      <c r="AG7499" s="10"/>
      <c r="AH7499" s="10"/>
      <c r="AL7499" s="84"/>
      <c r="AM7499" s="84"/>
    </row>
    <row r="7500" spans="28:39" hidden="1" x14ac:dyDescent="0.25">
      <c r="AB7500" s="14"/>
      <c r="AC7500" s="14"/>
      <c r="AG7500" s="10"/>
      <c r="AH7500" s="10"/>
      <c r="AL7500" s="84"/>
      <c r="AM7500" s="84"/>
    </row>
    <row r="7501" spans="28:39" hidden="1" x14ac:dyDescent="0.25">
      <c r="AB7501" s="14"/>
      <c r="AC7501" s="14"/>
      <c r="AG7501" s="10"/>
      <c r="AH7501" s="10"/>
      <c r="AL7501" s="84"/>
      <c r="AM7501" s="84"/>
    </row>
    <row r="7502" spans="28:39" hidden="1" x14ac:dyDescent="0.25">
      <c r="AB7502" s="14"/>
      <c r="AC7502" s="14"/>
      <c r="AG7502" s="10"/>
      <c r="AH7502" s="10"/>
      <c r="AL7502" s="84"/>
      <c r="AM7502" s="84"/>
    </row>
    <row r="7503" spans="28:39" hidden="1" x14ac:dyDescent="0.25">
      <c r="AB7503" s="14"/>
      <c r="AC7503" s="14"/>
      <c r="AG7503" s="10"/>
      <c r="AH7503" s="10"/>
      <c r="AL7503" s="84"/>
      <c r="AM7503" s="84"/>
    </row>
    <row r="7504" spans="28:39" hidden="1" x14ac:dyDescent="0.25">
      <c r="AB7504" s="14"/>
      <c r="AC7504" s="14"/>
      <c r="AG7504" s="10"/>
      <c r="AH7504" s="10"/>
      <c r="AL7504" s="84"/>
      <c r="AM7504" s="84"/>
    </row>
    <row r="7505" spans="28:39" hidden="1" x14ac:dyDescent="0.25">
      <c r="AB7505" s="14"/>
      <c r="AC7505" s="14"/>
      <c r="AG7505" s="10"/>
      <c r="AH7505" s="10"/>
      <c r="AL7505" s="84"/>
      <c r="AM7505" s="84"/>
    </row>
    <row r="7506" spans="28:39" hidden="1" x14ac:dyDescent="0.25">
      <c r="AB7506" s="14"/>
      <c r="AC7506" s="14"/>
      <c r="AG7506" s="10"/>
      <c r="AH7506" s="10"/>
      <c r="AL7506" s="84"/>
      <c r="AM7506" s="84"/>
    </row>
    <row r="7507" spans="28:39" hidden="1" x14ac:dyDescent="0.25">
      <c r="AB7507" s="14"/>
      <c r="AC7507" s="14"/>
      <c r="AG7507" s="10"/>
      <c r="AH7507" s="10"/>
      <c r="AL7507" s="84"/>
      <c r="AM7507" s="84"/>
    </row>
    <row r="7508" spans="28:39" hidden="1" x14ac:dyDescent="0.25">
      <c r="AB7508" s="14"/>
      <c r="AC7508" s="14"/>
      <c r="AG7508" s="10"/>
      <c r="AH7508" s="10"/>
      <c r="AL7508" s="84"/>
      <c r="AM7508" s="84"/>
    </row>
    <row r="7509" spans="28:39" hidden="1" x14ac:dyDescent="0.25">
      <c r="AB7509" s="14"/>
      <c r="AC7509" s="14"/>
      <c r="AG7509" s="10"/>
      <c r="AH7509" s="10"/>
      <c r="AL7509" s="84"/>
      <c r="AM7509" s="84"/>
    </row>
    <row r="7510" spans="28:39" hidden="1" x14ac:dyDescent="0.25">
      <c r="AB7510" s="14"/>
      <c r="AC7510" s="14"/>
      <c r="AG7510" s="10"/>
      <c r="AH7510" s="10"/>
      <c r="AL7510" s="84"/>
      <c r="AM7510" s="84"/>
    </row>
    <row r="7511" spans="28:39" hidden="1" x14ac:dyDescent="0.25">
      <c r="AB7511" s="14"/>
      <c r="AC7511" s="14"/>
      <c r="AG7511" s="10"/>
      <c r="AH7511" s="10"/>
      <c r="AL7511" s="84"/>
      <c r="AM7511" s="84"/>
    </row>
    <row r="7512" spans="28:39" hidden="1" x14ac:dyDescent="0.25">
      <c r="AB7512" s="14"/>
      <c r="AC7512" s="14"/>
      <c r="AG7512" s="10"/>
      <c r="AH7512" s="10"/>
      <c r="AL7512" s="84"/>
      <c r="AM7512" s="84"/>
    </row>
    <row r="7513" spans="28:39" hidden="1" x14ac:dyDescent="0.25">
      <c r="AB7513" s="14"/>
      <c r="AC7513" s="14"/>
      <c r="AG7513" s="10"/>
      <c r="AH7513" s="10"/>
      <c r="AL7513" s="84"/>
      <c r="AM7513" s="84"/>
    </row>
    <row r="7514" spans="28:39" hidden="1" x14ac:dyDescent="0.25">
      <c r="AB7514" s="14"/>
      <c r="AC7514" s="14"/>
      <c r="AG7514" s="10"/>
      <c r="AH7514" s="10"/>
      <c r="AL7514" s="84"/>
      <c r="AM7514" s="84"/>
    </row>
    <row r="7515" spans="28:39" hidden="1" x14ac:dyDescent="0.25">
      <c r="AB7515" s="14"/>
      <c r="AC7515" s="14"/>
      <c r="AG7515" s="10"/>
      <c r="AH7515" s="10"/>
      <c r="AL7515" s="84"/>
      <c r="AM7515" s="84"/>
    </row>
    <row r="7516" spans="28:39" hidden="1" x14ac:dyDescent="0.25">
      <c r="AB7516" s="14"/>
      <c r="AC7516" s="14"/>
      <c r="AG7516" s="10"/>
      <c r="AH7516" s="10"/>
      <c r="AL7516" s="84"/>
      <c r="AM7516" s="84"/>
    </row>
    <row r="7517" spans="28:39" hidden="1" x14ac:dyDescent="0.25">
      <c r="AB7517" s="14"/>
      <c r="AC7517" s="14"/>
      <c r="AG7517" s="10"/>
      <c r="AH7517" s="10"/>
      <c r="AL7517" s="84"/>
      <c r="AM7517" s="84"/>
    </row>
    <row r="7518" spans="28:39" hidden="1" x14ac:dyDescent="0.25">
      <c r="AB7518" s="14"/>
      <c r="AC7518" s="14"/>
      <c r="AG7518" s="10"/>
      <c r="AH7518" s="10"/>
      <c r="AL7518" s="84"/>
      <c r="AM7518" s="84"/>
    </row>
    <row r="7519" spans="28:39" hidden="1" x14ac:dyDescent="0.25">
      <c r="AB7519" s="14"/>
      <c r="AC7519" s="14"/>
      <c r="AG7519" s="10"/>
      <c r="AH7519" s="10"/>
      <c r="AL7519" s="84"/>
      <c r="AM7519" s="84"/>
    </row>
    <row r="7520" spans="28:39" hidden="1" x14ac:dyDescent="0.25">
      <c r="AB7520" s="14"/>
      <c r="AC7520" s="14"/>
      <c r="AG7520" s="10"/>
      <c r="AH7520" s="10"/>
      <c r="AL7520" s="84"/>
      <c r="AM7520" s="84"/>
    </row>
    <row r="7521" spans="28:39" hidden="1" x14ac:dyDescent="0.25">
      <c r="AB7521" s="14"/>
      <c r="AC7521" s="14"/>
      <c r="AG7521" s="10"/>
      <c r="AH7521" s="10"/>
      <c r="AL7521" s="84"/>
      <c r="AM7521" s="84"/>
    </row>
    <row r="7522" spans="28:39" hidden="1" x14ac:dyDescent="0.25">
      <c r="AB7522" s="14"/>
      <c r="AC7522" s="14"/>
      <c r="AG7522" s="10"/>
      <c r="AH7522" s="10"/>
      <c r="AL7522" s="84"/>
      <c r="AM7522" s="84"/>
    </row>
    <row r="7523" spans="28:39" hidden="1" x14ac:dyDescent="0.25">
      <c r="AB7523" s="14"/>
      <c r="AC7523" s="14"/>
      <c r="AG7523" s="10"/>
      <c r="AH7523" s="10"/>
      <c r="AL7523" s="84"/>
      <c r="AM7523" s="84"/>
    </row>
    <row r="7524" spans="28:39" hidden="1" x14ac:dyDescent="0.25">
      <c r="AB7524" s="14"/>
      <c r="AC7524" s="14"/>
      <c r="AG7524" s="10"/>
      <c r="AH7524" s="10"/>
      <c r="AL7524" s="84"/>
      <c r="AM7524" s="84"/>
    </row>
    <row r="7525" spans="28:39" hidden="1" x14ac:dyDescent="0.25">
      <c r="AB7525" s="14"/>
      <c r="AC7525" s="14"/>
      <c r="AG7525" s="10"/>
      <c r="AH7525" s="10"/>
      <c r="AL7525" s="84"/>
      <c r="AM7525" s="84"/>
    </row>
    <row r="7526" spans="28:39" hidden="1" x14ac:dyDescent="0.25">
      <c r="AB7526" s="14"/>
      <c r="AC7526" s="14"/>
      <c r="AG7526" s="10"/>
      <c r="AH7526" s="10"/>
      <c r="AL7526" s="84"/>
      <c r="AM7526" s="84"/>
    </row>
    <row r="7527" spans="28:39" hidden="1" x14ac:dyDescent="0.25">
      <c r="AB7527" s="14"/>
      <c r="AC7527" s="14"/>
      <c r="AG7527" s="10"/>
      <c r="AH7527" s="10"/>
      <c r="AL7527" s="84"/>
      <c r="AM7527" s="84"/>
    </row>
    <row r="7528" spans="28:39" hidden="1" x14ac:dyDescent="0.25">
      <c r="AB7528" s="14"/>
      <c r="AC7528" s="14"/>
      <c r="AG7528" s="10"/>
      <c r="AH7528" s="10"/>
      <c r="AL7528" s="84"/>
      <c r="AM7528" s="84"/>
    </row>
    <row r="7529" spans="28:39" hidden="1" x14ac:dyDescent="0.25">
      <c r="AB7529" s="14"/>
      <c r="AC7529" s="14"/>
      <c r="AG7529" s="10"/>
      <c r="AH7529" s="10"/>
      <c r="AL7529" s="84"/>
      <c r="AM7529" s="84"/>
    </row>
    <row r="7530" spans="28:39" hidden="1" x14ac:dyDescent="0.25">
      <c r="AB7530" s="14"/>
      <c r="AC7530" s="14"/>
      <c r="AG7530" s="10"/>
      <c r="AH7530" s="10"/>
      <c r="AL7530" s="84"/>
      <c r="AM7530" s="84"/>
    </row>
    <row r="7531" spans="28:39" hidden="1" x14ac:dyDescent="0.25">
      <c r="AB7531" s="14"/>
      <c r="AC7531" s="14"/>
      <c r="AG7531" s="10"/>
      <c r="AH7531" s="10"/>
      <c r="AL7531" s="84"/>
      <c r="AM7531" s="84"/>
    </row>
    <row r="7532" spans="28:39" hidden="1" x14ac:dyDescent="0.25">
      <c r="AB7532" s="14"/>
      <c r="AC7532" s="14"/>
      <c r="AG7532" s="10"/>
      <c r="AH7532" s="10"/>
      <c r="AL7532" s="84"/>
      <c r="AM7532" s="84"/>
    </row>
    <row r="7533" spans="28:39" hidden="1" x14ac:dyDescent="0.25">
      <c r="AB7533" s="14"/>
      <c r="AC7533" s="14"/>
      <c r="AG7533" s="10"/>
      <c r="AH7533" s="10"/>
      <c r="AL7533" s="84"/>
      <c r="AM7533" s="84"/>
    </row>
    <row r="7534" spans="28:39" hidden="1" x14ac:dyDescent="0.25">
      <c r="AB7534" s="14"/>
      <c r="AC7534" s="14"/>
      <c r="AG7534" s="10"/>
      <c r="AH7534" s="10"/>
      <c r="AL7534" s="84"/>
      <c r="AM7534" s="84"/>
    </row>
    <row r="7535" spans="28:39" hidden="1" x14ac:dyDescent="0.25">
      <c r="AB7535" s="14"/>
      <c r="AC7535" s="14"/>
      <c r="AG7535" s="10"/>
      <c r="AH7535" s="10"/>
      <c r="AL7535" s="84"/>
      <c r="AM7535" s="84"/>
    </row>
    <row r="7536" spans="28:39" hidden="1" x14ac:dyDescent="0.25">
      <c r="AB7536" s="14"/>
      <c r="AC7536" s="14"/>
      <c r="AG7536" s="10"/>
      <c r="AH7536" s="10"/>
      <c r="AL7536" s="84"/>
      <c r="AM7536" s="84"/>
    </row>
    <row r="7537" spans="28:39" hidden="1" x14ac:dyDescent="0.25">
      <c r="AB7537" s="14"/>
      <c r="AC7537" s="14"/>
      <c r="AG7537" s="10"/>
      <c r="AH7537" s="10"/>
      <c r="AL7537" s="84"/>
      <c r="AM7537" s="84"/>
    </row>
    <row r="7538" spans="28:39" hidden="1" x14ac:dyDescent="0.25">
      <c r="AB7538" s="14"/>
      <c r="AC7538" s="14"/>
      <c r="AG7538" s="10"/>
      <c r="AH7538" s="10"/>
      <c r="AL7538" s="84"/>
      <c r="AM7538" s="84"/>
    </row>
    <row r="7539" spans="28:39" hidden="1" x14ac:dyDescent="0.25">
      <c r="AB7539" s="14"/>
      <c r="AC7539" s="14"/>
      <c r="AG7539" s="10"/>
      <c r="AH7539" s="10"/>
      <c r="AL7539" s="84"/>
      <c r="AM7539" s="84"/>
    </row>
    <row r="7540" spans="28:39" hidden="1" x14ac:dyDescent="0.25">
      <c r="AB7540" s="14"/>
      <c r="AC7540" s="14"/>
      <c r="AG7540" s="10"/>
      <c r="AH7540" s="10"/>
      <c r="AL7540" s="84"/>
      <c r="AM7540" s="84"/>
    </row>
    <row r="7541" spans="28:39" hidden="1" x14ac:dyDescent="0.25">
      <c r="AB7541" s="14"/>
      <c r="AC7541" s="14"/>
      <c r="AG7541" s="10"/>
      <c r="AH7541" s="10"/>
      <c r="AL7541" s="84"/>
      <c r="AM7541" s="84"/>
    </row>
    <row r="7542" spans="28:39" hidden="1" x14ac:dyDescent="0.25">
      <c r="AB7542" s="14"/>
      <c r="AC7542" s="14"/>
      <c r="AG7542" s="10"/>
      <c r="AH7542" s="10"/>
      <c r="AL7542" s="84"/>
      <c r="AM7542" s="84"/>
    </row>
    <row r="7543" spans="28:39" hidden="1" x14ac:dyDescent="0.25">
      <c r="AB7543" s="14"/>
      <c r="AC7543" s="14"/>
      <c r="AG7543" s="10"/>
      <c r="AH7543" s="10"/>
      <c r="AL7543" s="84"/>
      <c r="AM7543" s="84"/>
    </row>
    <row r="7544" spans="28:39" hidden="1" x14ac:dyDescent="0.25">
      <c r="AB7544" s="14"/>
      <c r="AC7544" s="14"/>
      <c r="AG7544" s="10"/>
      <c r="AH7544" s="10"/>
      <c r="AL7544" s="84"/>
      <c r="AM7544" s="84"/>
    </row>
    <row r="7545" spans="28:39" hidden="1" x14ac:dyDescent="0.25">
      <c r="AB7545" s="14"/>
      <c r="AC7545" s="14"/>
      <c r="AG7545" s="10"/>
      <c r="AH7545" s="10"/>
      <c r="AL7545" s="84"/>
      <c r="AM7545" s="84"/>
    </row>
    <row r="7546" spans="28:39" hidden="1" x14ac:dyDescent="0.25">
      <c r="AB7546" s="14"/>
      <c r="AC7546" s="14"/>
      <c r="AG7546" s="10"/>
      <c r="AH7546" s="10"/>
      <c r="AL7546" s="84"/>
      <c r="AM7546" s="84"/>
    </row>
    <row r="7547" spans="28:39" hidden="1" x14ac:dyDescent="0.25">
      <c r="AB7547" s="14"/>
      <c r="AC7547" s="14"/>
      <c r="AG7547" s="10"/>
      <c r="AH7547" s="10"/>
      <c r="AL7547" s="84"/>
      <c r="AM7547" s="84"/>
    </row>
    <row r="7548" spans="28:39" hidden="1" x14ac:dyDescent="0.25">
      <c r="AB7548" s="14"/>
      <c r="AC7548" s="14"/>
      <c r="AG7548" s="10"/>
      <c r="AH7548" s="10"/>
      <c r="AL7548" s="84"/>
      <c r="AM7548" s="84"/>
    </row>
    <row r="7549" spans="28:39" hidden="1" x14ac:dyDescent="0.25">
      <c r="AB7549" s="14"/>
      <c r="AC7549" s="14"/>
      <c r="AG7549" s="10"/>
      <c r="AH7549" s="10"/>
      <c r="AL7549" s="84"/>
      <c r="AM7549" s="84"/>
    </row>
    <row r="7550" spans="28:39" hidden="1" x14ac:dyDescent="0.25">
      <c r="AB7550" s="14"/>
      <c r="AC7550" s="14"/>
      <c r="AG7550" s="10"/>
      <c r="AH7550" s="10"/>
      <c r="AL7550" s="84"/>
      <c r="AM7550" s="84"/>
    </row>
    <row r="7551" spans="28:39" hidden="1" x14ac:dyDescent="0.25">
      <c r="AB7551" s="14"/>
      <c r="AC7551" s="14"/>
      <c r="AG7551" s="10"/>
      <c r="AH7551" s="10"/>
      <c r="AL7551" s="84"/>
      <c r="AM7551" s="84"/>
    </row>
    <row r="7552" spans="28:39" hidden="1" x14ac:dyDescent="0.25">
      <c r="AB7552" s="14"/>
      <c r="AC7552" s="14"/>
      <c r="AG7552" s="10"/>
      <c r="AH7552" s="10"/>
      <c r="AL7552" s="84"/>
      <c r="AM7552" s="84"/>
    </row>
    <row r="7553" spans="28:39" hidden="1" x14ac:dyDescent="0.25">
      <c r="AB7553" s="14"/>
      <c r="AC7553" s="14"/>
      <c r="AG7553" s="10"/>
      <c r="AH7553" s="10"/>
      <c r="AL7553" s="84"/>
      <c r="AM7553" s="84"/>
    </row>
    <row r="7554" spans="28:39" hidden="1" x14ac:dyDescent="0.25">
      <c r="AB7554" s="14"/>
      <c r="AC7554" s="14"/>
      <c r="AG7554" s="10"/>
      <c r="AH7554" s="10"/>
      <c r="AL7554" s="84"/>
      <c r="AM7554" s="84"/>
    </row>
    <row r="7555" spans="28:39" hidden="1" x14ac:dyDescent="0.25">
      <c r="AB7555" s="14"/>
      <c r="AC7555" s="14"/>
      <c r="AG7555" s="10"/>
      <c r="AH7555" s="10"/>
      <c r="AL7555" s="84"/>
      <c r="AM7555" s="84"/>
    </row>
    <row r="7556" spans="28:39" hidden="1" x14ac:dyDescent="0.25">
      <c r="AB7556" s="14"/>
      <c r="AC7556" s="14"/>
      <c r="AG7556" s="10"/>
      <c r="AH7556" s="10"/>
      <c r="AL7556" s="84"/>
      <c r="AM7556" s="84"/>
    </row>
    <row r="7557" spans="28:39" hidden="1" x14ac:dyDescent="0.25">
      <c r="AB7557" s="14"/>
      <c r="AC7557" s="14"/>
      <c r="AG7557" s="10"/>
      <c r="AH7557" s="10"/>
      <c r="AL7557" s="84"/>
      <c r="AM7557" s="84"/>
    </row>
    <row r="7558" spans="28:39" hidden="1" x14ac:dyDescent="0.25">
      <c r="AB7558" s="14"/>
      <c r="AC7558" s="14"/>
      <c r="AG7558" s="10"/>
      <c r="AH7558" s="10"/>
      <c r="AL7558" s="84"/>
      <c r="AM7558" s="84"/>
    </row>
    <row r="7559" spans="28:39" hidden="1" x14ac:dyDescent="0.25">
      <c r="AB7559" s="14"/>
      <c r="AC7559" s="14"/>
      <c r="AG7559" s="10"/>
      <c r="AH7559" s="10"/>
      <c r="AL7559" s="84"/>
      <c r="AM7559" s="84"/>
    </row>
    <row r="7560" spans="28:39" hidden="1" x14ac:dyDescent="0.25">
      <c r="AB7560" s="14"/>
      <c r="AC7560" s="14"/>
      <c r="AG7560" s="10"/>
      <c r="AH7560" s="10"/>
      <c r="AL7560" s="84"/>
      <c r="AM7560" s="84"/>
    </row>
    <row r="7561" spans="28:39" hidden="1" x14ac:dyDescent="0.25">
      <c r="AB7561" s="14"/>
      <c r="AC7561" s="14"/>
      <c r="AG7561" s="10"/>
      <c r="AH7561" s="10"/>
      <c r="AL7561" s="84"/>
      <c r="AM7561" s="84"/>
    </row>
    <row r="7562" spans="28:39" hidden="1" x14ac:dyDescent="0.25">
      <c r="AB7562" s="14"/>
      <c r="AC7562" s="14"/>
      <c r="AG7562" s="10"/>
      <c r="AH7562" s="10"/>
      <c r="AL7562" s="84"/>
      <c r="AM7562" s="84"/>
    </row>
    <row r="7563" spans="28:39" hidden="1" x14ac:dyDescent="0.25">
      <c r="AB7563" s="14"/>
      <c r="AC7563" s="14"/>
      <c r="AG7563" s="10"/>
      <c r="AH7563" s="10"/>
      <c r="AL7563" s="84"/>
      <c r="AM7563" s="84"/>
    </row>
    <row r="7564" spans="28:39" hidden="1" x14ac:dyDescent="0.25">
      <c r="AB7564" s="14"/>
      <c r="AC7564" s="14"/>
      <c r="AG7564" s="10"/>
      <c r="AH7564" s="10"/>
      <c r="AL7564" s="84"/>
      <c r="AM7564" s="84"/>
    </row>
    <row r="7565" spans="28:39" hidden="1" x14ac:dyDescent="0.25">
      <c r="AB7565" s="14"/>
      <c r="AC7565" s="14"/>
      <c r="AG7565" s="10"/>
      <c r="AH7565" s="10"/>
      <c r="AL7565" s="84"/>
      <c r="AM7565" s="84"/>
    </row>
    <row r="7566" spans="28:39" hidden="1" x14ac:dyDescent="0.25">
      <c r="AB7566" s="14"/>
      <c r="AC7566" s="14"/>
      <c r="AG7566" s="10"/>
      <c r="AH7566" s="10"/>
      <c r="AL7566" s="84"/>
      <c r="AM7566" s="84"/>
    </row>
    <row r="7567" spans="28:39" hidden="1" x14ac:dyDescent="0.25">
      <c r="AB7567" s="14"/>
      <c r="AC7567" s="14"/>
      <c r="AG7567" s="10"/>
      <c r="AH7567" s="10"/>
      <c r="AL7567" s="84"/>
      <c r="AM7567" s="84"/>
    </row>
    <row r="7568" spans="28:39" hidden="1" x14ac:dyDescent="0.25">
      <c r="AB7568" s="14"/>
      <c r="AC7568" s="14"/>
      <c r="AG7568" s="10"/>
      <c r="AH7568" s="10"/>
      <c r="AL7568" s="84"/>
      <c r="AM7568" s="84"/>
    </row>
    <row r="7569" spans="28:39" hidden="1" x14ac:dyDescent="0.25">
      <c r="AB7569" s="14"/>
      <c r="AC7569" s="14"/>
      <c r="AG7569" s="10"/>
      <c r="AH7569" s="10"/>
      <c r="AL7569" s="84"/>
      <c r="AM7569" s="84"/>
    </row>
    <row r="7570" spans="28:39" hidden="1" x14ac:dyDescent="0.25">
      <c r="AB7570" s="14"/>
      <c r="AC7570" s="14"/>
      <c r="AG7570" s="10"/>
      <c r="AH7570" s="10"/>
      <c r="AL7570" s="84"/>
      <c r="AM7570" s="84"/>
    </row>
    <row r="7571" spans="28:39" hidden="1" x14ac:dyDescent="0.25">
      <c r="AB7571" s="14"/>
      <c r="AC7571" s="14"/>
      <c r="AG7571" s="10"/>
      <c r="AH7571" s="10"/>
      <c r="AL7571" s="84"/>
      <c r="AM7571" s="84"/>
    </row>
    <row r="7572" spans="28:39" hidden="1" x14ac:dyDescent="0.25">
      <c r="AB7572" s="14"/>
      <c r="AC7572" s="14"/>
      <c r="AG7572" s="10"/>
      <c r="AH7572" s="10"/>
      <c r="AL7572" s="84"/>
      <c r="AM7572" s="84"/>
    </row>
    <row r="7573" spans="28:39" hidden="1" x14ac:dyDescent="0.25">
      <c r="AB7573" s="14"/>
      <c r="AC7573" s="14"/>
      <c r="AG7573" s="10"/>
      <c r="AH7573" s="10"/>
      <c r="AL7573" s="84"/>
      <c r="AM7573" s="84"/>
    </row>
    <row r="7574" spans="28:39" hidden="1" x14ac:dyDescent="0.25">
      <c r="AB7574" s="14"/>
      <c r="AC7574" s="14"/>
      <c r="AG7574" s="10"/>
      <c r="AH7574" s="10"/>
      <c r="AL7574" s="84"/>
      <c r="AM7574" s="84"/>
    </row>
    <row r="7575" spans="28:39" hidden="1" x14ac:dyDescent="0.25">
      <c r="AB7575" s="14"/>
      <c r="AC7575" s="14"/>
      <c r="AG7575" s="10"/>
      <c r="AH7575" s="10"/>
      <c r="AL7575" s="84"/>
      <c r="AM7575" s="84"/>
    </row>
    <row r="7576" spans="28:39" hidden="1" x14ac:dyDescent="0.25">
      <c r="AB7576" s="14"/>
      <c r="AC7576" s="14"/>
      <c r="AG7576" s="10"/>
      <c r="AH7576" s="10"/>
      <c r="AL7576" s="84"/>
      <c r="AM7576" s="84"/>
    </row>
    <row r="7577" spans="28:39" hidden="1" x14ac:dyDescent="0.25">
      <c r="AB7577" s="14"/>
      <c r="AC7577" s="14"/>
      <c r="AG7577" s="10"/>
      <c r="AH7577" s="10"/>
      <c r="AL7577" s="84"/>
      <c r="AM7577" s="84"/>
    </row>
    <row r="7578" spans="28:39" hidden="1" x14ac:dyDescent="0.25">
      <c r="AB7578" s="14"/>
      <c r="AC7578" s="14"/>
      <c r="AG7578" s="10"/>
      <c r="AH7578" s="10"/>
      <c r="AL7578" s="84"/>
      <c r="AM7578" s="84"/>
    </row>
    <row r="7579" spans="28:39" hidden="1" x14ac:dyDescent="0.25">
      <c r="AB7579" s="14"/>
      <c r="AC7579" s="14"/>
      <c r="AG7579" s="10"/>
      <c r="AH7579" s="10"/>
      <c r="AL7579" s="84"/>
      <c r="AM7579" s="84"/>
    </row>
    <row r="7580" spans="28:39" hidden="1" x14ac:dyDescent="0.25">
      <c r="AB7580" s="14"/>
      <c r="AC7580" s="14"/>
      <c r="AG7580" s="10"/>
      <c r="AH7580" s="10"/>
      <c r="AL7580" s="84"/>
      <c r="AM7580" s="84"/>
    </row>
    <row r="7581" spans="28:39" hidden="1" x14ac:dyDescent="0.25">
      <c r="AB7581" s="14"/>
      <c r="AC7581" s="14"/>
      <c r="AG7581" s="10"/>
      <c r="AH7581" s="10"/>
      <c r="AL7581" s="84"/>
      <c r="AM7581" s="84"/>
    </row>
    <row r="7582" spans="28:39" hidden="1" x14ac:dyDescent="0.25">
      <c r="AB7582" s="14"/>
      <c r="AC7582" s="14"/>
      <c r="AG7582" s="10"/>
      <c r="AH7582" s="10"/>
      <c r="AL7582" s="84"/>
      <c r="AM7582" s="84"/>
    </row>
    <row r="7583" spans="28:39" hidden="1" x14ac:dyDescent="0.25">
      <c r="AB7583" s="14"/>
      <c r="AC7583" s="14"/>
      <c r="AG7583" s="10"/>
      <c r="AH7583" s="10"/>
      <c r="AL7583" s="84"/>
      <c r="AM7583" s="84"/>
    </row>
    <row r="7584" spans="28:39" hidden="1" x14ac:dyDescent="0.25">
      <c r="AB7584" s="14"/>
      <c r="AC7584" s="14"/>
      <c r="AG7584" s="10"/>
      <c r="AH7584" s="10"/>
      <c r="AL7584" s="84"/>
      <c r="AM7584" s="84"/>
    </row>
    <row r="7585" spans="28:39" hidden="1" x14ac:dyDescent="0.25">
      <c r="AB7585" s="14"/>
      <c r="AC7585" s="14"/>
      <c r="AG7585" s="10"/>
      <c r="AH7585" s="10"/>
      <c r="AL7585" s="84"/>
      <c r="AM7585" s="84"/>
    </row>
    <row r="7586" spans="28:39" hidden="1" x14ac:dyDescent="0.25">
      <c r="AB7586" s="14"/>
      <c r="AC7586" s="14"/>
      <c r="AG7586" s="10"/>
      <c r="AH7586" s="10"/>
      <c r="AL7586" s="84"/>
      <c r="AM7586" s="84"/>
    </row>
    <row r="7587" spans="28:39" hidden="1" x14ac:dyDescent="0.25">
      <c r="AB7587" s="14"/>
      <c r="AC7587" s="14"/>
      <c r="AG7587" s="10"/>
      <c r="AH7587" s="10"/>
      <c r="AL7587" s="84"/>
      <c r="AM7587" s="84"/>
    </row>
    <row r="7588" spans="28:39" hidden="1" x14ac:dyDescent="0.25">
      <c r="AB7588" s="14"/>
      <c r="AC7588" s="14"/>
      <c r="AG7588" s="10"/>
      <c r="AH7588" s="10"/>
      <c r="AL7588" s="84"/>
      <c r="AM7588" s="84"/>
    </row>
    <row r="7589" spans="28:39" hidden="1" x14ac:dyDescent="0.25">
      <c r="AB7589" s="14"/>
      <c r="AC7589" s="14"/>
      <c r="AG7589" s="10"/>
      <c r="AH7589" s="10"/>
      <c r="AL7589" s="84"/>
      <c r="AM7589" s="84"/>
    </row>
    <row r="7590" spans="28:39" hidden="1" x14ac:dyDescent="0.25">
      <c r="AB7590" s="14"/>
      <c r="AC7590" s="14"/>
      <c r="AG7590" s="10"/>
      <c r="AH7590" s="10"/>
      <c r="AL7590" s="84"/>
      <c r="AM7590" s="84"/>
    </row>
    <row r="7591" spans="28:39" hidden="1" x14ac:dyDescent="0.25">
      <c r="AB7591" s="14"/>
      <c r="AC7591" s="14"/>
      <c r="AG7591" s="10"/>
      <c r="AH7591" s="10"/>
      <c r="AL7591" s="84"/>
      <c r="AM7591" s="84"/>
    </row>
    <row r="7592" spans="28:39" hidden="1" x14ac:dyDescent="0.25">
      <c r="AB7592" s="14"/>
      <c r="AC7592" s="14"/>
      <c r="AG7592" s="10"/>
      <c r="AH7592" s="10"/>
      <c r="AL7592" s="84"/>
      <c r="AM7592" s="84"/>
    </row>
    <row r="7593" spans="28:39" hidden="1" x14ac:dyDescent="0.25">
      <c r="AB7593" s="14"/>
      <c r="AC7593" s="14"/>
      <c r="AG7593" s="10"/>
      <c r="AH7593" s="10"/>
      <c r="AL7593" s="84"/>
      <c r="AM7593" s="84"/>
    </row>
    <row r="7594" spans="28:39" hidden="1" x14ac:dyDescent="0.25">
      <c r="AB7594" s="14"/>
      <c r="AC7594" s="14"/>
      <c r="AG7594" s="10"/>
      <c r="AH7594" s="10"/>
      <c r="AL7594" s="84"/>
      <c r="AM7594" s="84"/>
    </row>
    <row r="7595" spans="28:39" hidden="1" x14ac:dyDescent="0.25">
      <c r="AB7595" s="14"/>
      <c r="AC7595" s="14"/>
      <c r="AG7595" s="10"/>
      <c r="AH7595" s="10"/>
      <c r="AL7595" s="84"/>
      <c r="AM7595" s="84"/>
    </row>
    <row r="7596" spans="28:39" hidden="1" x14ac:dyDescent="0.25">
      <c r="AB7596" s="14"/>
      <c r="AC7596" s="14"/>
      <c r="AG7596" s="10"/>
      <c r="AH7596" s="10"/>
      <c r="AL7596" s="84"/>
      <c r="AM7596" s="84"/>
    </row>
    <row r="7597" spans="28:39" hidden="1" x14ac:dyDescent="0.25">
      <c r="AB7597" s="14"/>
      <c r="AC7597" s="14"/>
      <c r="AG7597" s="10"/>
      <c r="AH7597" s="10"/>
      <c r="AL7597" s="84"/>
      <c r="AM7597" s="84"/>
    </row>
    <row r="7598" spans="28:39" hidden="1" x14ac:dyDescent="0.25">
      <c r="AB7598" s="14"/>
      <c r="AC7598" s="14"/>
      <c r="AG7598" s="10"/>
      <c r="AH7598" s="10"/>
      <c r="AL7598" s="84"/>
      <c r="AM7598" s="84"/>
    </row>
    <row r="7599" spans="28:39" hidden="1" x14ac:dyDescent="0.25">
      <c r="AB7599" s="14"/>
      <c r="AC7599" s="14"/>
      <c r="AG7599" s="10"/>
      <c r="AH7599" s="10"/>
      <c r="AL7599" s="84"/>
      <c r="AM7599" s="84"/>
    </row>
    <row r="7600" spans="28:39" hidden="1" x14ac:dyDescent="0.25">
      <c r="AB7600" s="14"/>
      <c r="AC7600" s="14"/>
      <c r="AG7600" s="10"/>
      <c r="AH7600" s="10"/>
      <c r="AL7600" s="84"/>
      <c r="AM7600" s="84"/>
    </row>
    <row r="7601" spans="28:39" hidden="1" x14ac:dyDescent="0.25">
      <c r="AB7601" s="14"/>
      <c r="AC7601" s="14"/>
      <c r="AG7601" s="10"/>
      <c r="AH7601" s="10"/>
      <c r="AL7601" s="84"/>
      <c r="AM7601" s="84"/>
    </row>
    <row r="7602" spans="28:39" hidden="1" x14ac:dyDescent="0.25">
      <c r="AB7602" s="14"/>
      <c r="AC7602" s="14"/>
      <c r="AG7602" s="10"/>
      <c r="AH7602" s="10"/>
      <c r="AL7602" s="84"/>
      <c r="AM7602" s="84"/>
    </row>
    <row r="7603" spans="28:39" hidden="1" x14ac:dyDescent="0.25">
      <c r="AB7603" s="14"/>
      <c r="AC7603" s="14"/>
      <c r="AG7603" s="10"/>
      <c r="AH7603" s="10"/>
      <c r="AL7603" s="84"/>
      <c r="AM7603" s="84"/>
    </row>
    <row r="7604" spans="28:39" hidden="1" x14ac:dyDescent="0.25">
      <c r="AB7604" s="14"/>
      <c r="AC7604" s="14"/>
      <c r="AG7604" s="10"/>
      <c r="AH7604" s="10"/>
      <c r="AL7604" s="84"/>
      <c r="AM7604" s="84"/>
    </row>
    <row r="7605" spans="28:39" hidden="1" x14ac:dyDescent="0.25">
      <c r="AB7605" s="14"/>
      <c r="AC7605" s="14"/>
      <c r="AG7605" s="10"/>
      <c r="AH7605" s="10"/>
      <c r="AL7605" s="84"/>
      <c r="AM7605" s="84"/>
    </row>
    <row r="7606" spans="28:39" hidden="1" x14ac:dyDescent="0.25">
      <c r="AB7606" s="14"/>
      <c r="AC7606" s="14"/>
      <c r="AG7606" s="10"/>
      <c r="AH7606" s="10"/>
      <c r="AL7606" s="84"/>
      <c r="AM7606" s="84"/>
    </row>
    <row r="7607" spans="28:39" hidden="1" x14ac:dyDescent="0.25">
      <c r="AB7607" s="14"/>
      <c r="AC7607" s="14"/>
      <c r="AG7607" s="10"/>
      <c r="AH7607" s="10"/>
      <c r="AL7607" s="84"/>
      <c r="AM7607" s="84"/>
    </row>
    <row r="7608" spans="28:39" hidden="1" x14ac:dyDescent="0.25">
      <c r="AB7608" s="14"/>
      <c r="AC7608" s="14"/>
      <c r="AG7608" s="10"/>
      <c r="AH7608" s="10"/>
      <c r="AL7608" s="84"/>
      <c r="AM7608" s="84"/>
    </row>
    <row r="7609" spans="28:39" hidden="1" x14ac:dyDescent="0.25">
      <c r="AB7609" s="14"/>
      <c r="AC7609" s="14"/>
      <c r="AG7609" s="10"/>
      <c r="AH7609" s="10"/>
      <c r="AL7609" s="84"/>
      <c r="AM7609" s="84"/>
    </row>
    <row r="7610" spans="28:39" hidden="1" x14ac:dyDescent="0.25">
      <c r="AB7610" s="14"/>
      <c r="AC7610" s="14"/>
      <c r="AG7610" s="10"/>
      <c r="AH7610" s="10"/>
      <c r="AL7610" s="84"/>
      <c r="AM7610" s="84"/>
    </row>
    <row r="7611" spans="28:39" hidden="1" x14ac:dyDescent="0.25">
      <c r="AB7611" s="14"/>
      <c r="AC7611" s="14"/>
      <c r="AG7611" s="10"/>
      <c r="AH7611" s="10"/>
      <c r="AL7611" s="84"/>
      <c r="AM7611" s="84"/>
    </row>
    <row r="7612" spans="28:39" hidden="1" x14ac:dyDescent="0.25">
      <c r="AB7612" s="14"/>
      <c r="AC7612" s="14"/>
      <c r="AG7612" s="10"/>
      <c r="AH7612" s="10"/>
      <c r="AL7612" s="84"/>
      <c r="AM7612" s="84"/>
    </row>
    <row r="7613" spans="28:39" hidden="1" x14ac:dyDescent="0.25">
      <c r="AB7613" s="14"/>
      <c r="AC7613" s="14"/>
      <c r="AG7613" s="10"/>
      <c r="AH7613" s="10"/>
      <c r="AL7613" s="84"/>
      <c r="AM7613" s="84"/>
    </row>
    <row r="7614" spans="28:39" hidden="1" x14ac:dyDescent="0.25">
      <c r="AB7614" s="14"/>
      <c r="AC7614" s="14"/>
      <c r="AG7614" s="10"/>
      <c r="AH7614" s="10"/>
      <c r="AL7614" s="84"/>
      <c r="AM7614" s="84"/>
    </row>
    <row r="7615" spans="28:39" hidden="1" x14ac:dyDescent="0.25">
      <c r="AB7615" s="14"/>
      <c r="AC7615" s="14"/>
      <c r="AG7615" s="10"/>
      <c r="AH7615" s="10"/>
      <c r="AL7615" s="84"/>
      <c r="AM7615" s="84"/>
    </row>
    <row r="7616" spans="28:39" hidden="1" x14ac:dyDescent="0.25">
      <c r="AB7616" s="14"/>
      <c r="AC7616" s="14"/>
      <c r="AG7616" s="10"/>
      <c r="AH7616" s="10"/>
      <c r="AL7616" s="84"/>
      <c r="AM7616" s="84"/>
    </row>
    <row r="7617" spans="28:39" hidden="1" x14ac:dyDescent="0.25">
      <c r="AB7617" s="14"/>
      <c r="AC7617" s="14"/>
      <c r="AG7617" s="10"/>
      <c r="AH7617" s="10"/>
      <c r="AL7617" s="84"/>
      <c r="AM7617" s="84"/>
    </row>
    <row r="7618" spans="28:39" hidden="1" x14ac:dyDescent="0.25">
      <c r="AB7618" s="14"/>
      <c r="AC7618" s="14"/>
      <c r="AG7618" s="10"/>
      <c r="AH7618" s="10"/>
      <c r="AL7618" s="84"/>
      <c r="AM7618" s="84"/>
    </row>
    <row r="7619" spans="28:39" hidden="1" x14ac:dyDescent="0.25">
      <c r="AB7619" s="14"/>
      <c r="AC7619" s="14"/>
      <c r="AG7619" s="10"/>
      <c r="AH7619" s="10"/>
      <c r="AL7619" s="84"/>
      <c r="AM7619" s="84"/>
    </row>
    <row r="7620" spans="28:39" hidden="1" x14ac:dyDescent="0.25">
      <c r="AB7620" s="14"/>
      <c r="AC7620" s="14"/>
      <c r="AG7620" s="10"/>
      <c r="AH7620" s="10"/>
      <c r="AL7620" s="84"/>
      <c r="AM7620" s="84"/>
    </row>
    <row r="7621" spans="28:39" hidden="1" x14ac:dyDescent="0.25">
      <c r="AB7621" s="14"/>
      <c r="AC7621" s="14"/>
      <c r="AG7621" s="10"/>
      <c r="AH7621" s="10"/>
      <c r="AL7621" s="84"/>
      <c r="AM7621" s="84"/>
    </row>
    <row r="7622" spans="28:39" hidden="1" x14ac:dyDescent="0.25">
      <c r="AB7622" s="14"/>
      <c r="AC7622" s="14"/>
      <c r="AG7622" s="10"/>
      <c r="AH7622" s="10"/>
      <c r="AL7622" s="84"/>
      <c r="AM7622" s="84"/>
    </row>
    <row r="7623" spans="28:39" hidden="1" x14ac:dyDescent="0.25">
      <c r="AB7623" s="14"/>
      <c r="AC7623" s="14"/>
      <c r="AG7623" s="10"/>
      <c r="AH7623" s="10"/>
      <c r="AL7623" s="84"/>
      <c r="AM7623" s="84"/>
    </row>
    <row r="7624" spans="28:39" hidden="1" x14ac:dyDescent="0.25">
      <c r="AB7624" s="14"/>
      <c r="AC7624" s="14"/>
      <c r="AG7624" s="10"/>
      <c r="AH7624" s="10"/>
      <c r="AL7624" s="84"/>
      <c r="AM7624" s="84"/>
    </row>
    <row r="7625" spans="28:39" hidden="1" x14ac:dyDescent="0.25">
      <c r="AB7625" s="14"/>
      <c r="AC7625" s="14"/>
      <c r="AG7625" s="10"/>
      <c r="AH7625" s="10"/>
      <c r="AL7625" s="84"/>
      <c r="AM7625" s="84"/>
    </row>
    <row r="7626" spans="28:39" hidden="1" x14ac:dyDescent="0.25">
      <c r="AB7626" s="14"/>
      <c r="AC7626" s="14"/>
      <c r="AG7626" s="10"/>
      <c r="AH7626" s="10"/>
      <c r="AL7626" s="84"/>
      <c r="AM7626" s="84"/>
    </row>
    <row r="7627" spans="28:39" hidden="1" x14ac:dyDescent="0.25">
      <c r="AB7627" s="14"/>
      <c r="AC7627" s="14"/>
      <c r="AG7627" s="10"/>
      <c r="AH7627" s="10"/>
      <c r="AL7627" s="84"/>
      <c r="AM7627" s="84"/>
    </row>
    <row r="7628" spans="28:39" hidden="1" x14ac:dyDescent="0.25">
      <c r="AB7628" s="14"/>
      <c r="AC7628" s="14"/>
      <c r="AG7628" s="10"/>
      <c r="AH7628" s="10"/>
      <c r="AL7628" s="84"/>
      <c r="AM7628" s="84"/>
    </row>
    <row r="7629" spans="28:39" hidden="1" x14ac:dyDescent="0.25">
      <c r="AB7629" s="14"/>
      <c r="AC7629" s="14"/>
      <c r="AG7629" s="10"/>
      <c r="AH7629" s="10"/>
      <c r="AL7629" s="84"/>
      <c r="AM7629" s="84"/>
    </row>
    <row r="7630" spans="28:39" hidden="1" x14ac:dyDescent="0.25">
      <c r="AB7630" s="14"/>
      <c r="AC7630" s="14"/>
      <c r="AG7630" s="10"/>
      <c r="AH7630" s="10"/>
      <c r="AL7630" s="84"/>
      <c r="AM7630" s="84"/>
    </row>
    <row r="7631" spans="28:39" hidden="1" x14ac:dyDescent="0.25">
      <c r="AB7631" s="14"/>
      <c r="AC7631" s="14"/>
      <c r="AG7631" s="10"/>
      <c r="AH7631" s="10"/>
      <c r="AL7631" s="84"/>
      <c r="AM7631" s="84"/>
    </row>
    <row r="7632" spans="28:39" hidden="1" x14ac:dyDescent="0.25">
      <c r="AB7632" s="14"/>
      <c r="AC7632" s="14"/>
      <c r="AG7632" s="10"/>
      <c r="AH7632" s="10"/>
      <c r="AL7632" s="84"/>
      <c r="AM7632" s="84"/>
    </row>
    <row r="7633" spans="28:39" hidden="1" x14ac:dyDescent="0.25">
      <c r="AB7633" s="14"/>
      <c r="AC7633" s="14"/>
      <c r="AG7633" s="10"/>
      <c r="AH7633" s="10"/>
      <c r="AL7633" s="84"/>
      <c r="AM7633" s="84"/>
    </row>
    <row r="7634" spans="28:39" hidden="1" x14ac:dyDescent="0.25">
      <c r="AB7634" s="14"/>
      <c r="AC7634" s="14"/>
      <c r="AG7634" s="10"/>
      <c r="AH7634" s="10"/>
      <c r="AL7634" s="84"/>
      <c r="AM7634" s="84"/>
    </row>
    <row r="7635" spans="28:39" hidden="1" x14ac:dyDescent="0.25">
      <c r="AB7635" s="14"/>
      <c r="AC7635" s="14"/>
      <c r="AG7635" s="10"/>
      <c r="AH7635" s="10"/>
      <c r="AL7635" s="84"/>
      <c r="AM7635" s="84"/>
    </row>
    <row r="7636" spans="28:39" hidden="1" x14ac:dyDescent="0.25">
      <c r="AB7636" s="14"/>
      <c r="AC7636" s="14"/>
      <c r="AG7636" s="10"/>
      <c r="AH7636" s="10"/>
      <c r="AL7636" s="84"/>
      <c r="AM7636" s="84"/>
    </row>
    <row r="7637" spans="28:39" hidden="1" x14ac:dyDescent="0.25">
      <c r="AB7637" s="14"/>
      <c r="AC7637" s="14"/>
      <c r="AG7637" s="10"/>
      <c r="AH7637" s="10"/>
      <c r="AL7637" s="84"/>
      <c r="AM7637" s="84"/>
    </row>
    <row r="7638" spans="28:39" hidden="1" x14ac:dyDescent="0.25">
      <c r="AB7638" s="14"/>
      <c r="AC7638" s="14"/>
      <c r="AG7638" s="10"/>
      <c r="AH7638" s="10"/>
      <c r="AL7638" s="84"/>
      <c r="AM7638" s="84"/>
    </row>
    <row r="7639" spans="28:39" hidden="1" x14ac:dyDescent="0.25">
      <c r="AB7639" s="14"/>
      <c r="AC7639" s="14"/>
      <c r="AG7639" s="10"/>
      <c r="AH7639" s="10"/>
      <c r="AL7639" s="84"/>
      <c r="AM7639" s="84"/>
    </row>
    <row r="7640" spans="28:39" hidden="1" x14ac:dyDescent="0.25">
      <c r="AB7640" s="14"/>
      <c r="AC7640" s="14"/>
      <c r="AG7640" s="10"/>
      <c r="AH7640" s="10"/>
      <c r="AL7640" s="84"/>
      <c r="AM7640" s="84"/>
    </row>
    <row r="7641" spans="28:39" hidden="1" x14ac:dyDescent="0.25">
      <c r="AB7641" s="14"/>
      <c r="AC7641" s="14"/>
      <c r="AG7641" s="10"/>
      <c r="AH7641" s="10"/>
      <c r="AL7641" s="84"/>
      <c r="AM7641" s="84"/>
    </row>
    <row r="7642" spans="28:39" hidden="1" x14ac:dyDescent="0.25">
      <c r="AB7642" s="14"/>
      <c r="AC7642" s="14"/>
      <c r="AG7642" s="10"/>
      <c r="AH7642" s="10"/>
      <c r="AL7642" s="84"/>
      <c r="AM7642" s="84"/>
    </row>
    <row r="7643" spans="28:39" hidden="1" x14ac:dyDescent="0.25">
      <c r="AB7643" s="14"/>
      <c r="AC7643" s="14"/>
      <c r="AG7643" s="10"/>
      <c r="AH7643" s="10"/>
      <c r="AL7643" s="84"/>
      <c r="AM7643" s="84"/>
    </row>
    <row r="7644" spans="28:39" hidden="1" x14ac:dyDescent="0.25">
      <c r="AB7644" s="14"/>
      <c r="AC7644" s="14"/>
      <c r="AG7644" s="10"/>
      <c r="AH7644" s="10"/>
      <c r="AL7644" s="84"/>
      <c r="AM7644" s="84"/>
    </row>
    <row r="7645" spans="28:39" hidden="1" x14ac:dyDescent="0.25">
      <c r="AB7645" s="14"/>
      <c r="AC7645" s="14"/>
      <c r="AG7645" s="10"/>
      <c r="AH7645" s="10"/>
      <c r="AL7645" s="84"/>
      <c r="AM7645" s="84"/>
    </row>
    <row r="7646" spans="28:39" hidden="1" x14ac:dyDescent="0.25">
      <c r="AB7646" s="14"/>
      <c r="AC7646" s="14"/>
      <c r="AG7646" s="10"/>
      <c r="AH7646" s="10"/>
      <c r="AL7646" s="84"/>
      <c r="AM7646" s="84"/>
    </row>
    <row r="7647" spans="28:39" hidden="1" x14ac:dyDescent="0.25">
      <c r="AB7647" s="14"/>
      <c r="AC7647" s="14"/>
      <c r="AG7647" s="10"/>
      <c r="AH7647" s="10"/>
      <c r="AL7647" s="84"/>
      <c r="AM7647" s="84"/>
    </row>
    <row r="7648" spans="28:39" hidden="1" x14ac:dyDescent="0.25">
      <c r="AB7648" s="14"/>
      <c r="AC7648" s="14"/>
      <c r="AG7648" s="10"/>
      <c r="AH7648" s="10"/>
      <c r="AL7648" s="84"/>
      <c r="AM7648" s="84"/>
    </row>
    <row r="7649" spans="28:39" hidden="1" x14ac:dyDescent="0.25">
      <c r="AB7649" s="14"/>
      <c r="AC7649" s="14"/>
      <c r="AG7649" s="10"/>
      <c r="AH7649" s="10"/>
      <c r="AL7649" s="84"/>
      <c r="AM7649" s="84"/>
    </row>
    <row r="7650" spans="28:39" hidden="1" x14ac:dyDescent="0.25">
      <c r="AB7650" s="14"/>
      <c r="AC7650" s="14"/>
      <c r="AG7650" s="10"/>
      <c r="AH7650" s="10"/>
      <c r="AL7650" s="84"/>
      <c r="AM7650" s="84"/>
    </row>
    <row r="7651" spans="28:39" hidden="1" x14ac:dyDescent="0.25">
      <c r="AB7651" s="14"/>
      <c r="AC7651" s="14"/>
      <c r="AG7651" s="10"/>
      <c r="AH7651" s="10"/>
      <c r="AL7651" s="84"/>
      <c r="AM7651" s="84"/>
    </row>
    <row r="7652" spans="28:39" hidden="1" x14ac:dyDescent="0.25">
      <c r="AB7652" s="14"/>
      <c r="AC7652" s="14"/>
      <c r="AG7652" s="10"/>
      <c r="AH7652" s="10"/>
      <c r="AL7652" s="84"/>
      <c r="AM7652" s="84"/>
    </row>
    <row r="7653" spans="28:39" hidden="1" x14ac:dyDescent="0.25">
      <c r="AB7653" s="14"/>
      <c r="AC7653" s="14"/>
      <c r="AG7653" s="10"/>
      <c r="AH7653" s="10"/>
      <c r="AL7653" s="84"/>
      <c r="AM7653" s="84"/>
    </row>
    <row r="7654" spans="28:39" hidden="1" x14ac:dyDescent="0.25">
      <c r="AB7654" s="14"/>
      <c r="AC7654" s="14"/>
      <c r="AG7654" s="10"/>
      <c r="AH7654" s="10"/>
      <c r="AL7654" s="84"/>
      <c r="AM7654" s="84"/>
    </row>
    <row r="7655" spans="28:39" hidden="1" x14ac:dyDescent="0.25">
      <c r="AB7655" s="14"/>
      <c r="AC7655" s="14"/>
      <c r="AG7655" s="10"/>
      <c r="AH7655" s="10"/>
      <c r="AL7655" s="84"/>
      <c r="AM7655" s="84"/>
    </row>
    <row r="7656" spans="28:39" hidden="1" x14ac:dyDescent="0.25">
      <c r="AB7656" s="14"/>
      <c r="AC7656" s="14"/>
      <c r="AG7656" s="10"/>
      <c r="AH7656" s="10"/>
      <c r="AL7656" s="84"/>
      <c r="AM7656" s="84"/>
    </row>
    <row r="7657" spans="28:39" hidden="1" x14ac:dyDescent="0.25">
      <c r="AB7657" s="14"/>
      <c r="AC7657" s="14"/>
      <c r="AG7657" s="10"/>
      <c r="AH7657" s="10"/>
      <c r="AL7657" s="84"/>
      <c r="AM7657" s="84"/>
    </row>
    <row r="7658" spans="28:39" hidden="1" x14ac:dyDescent="0.25">
      <c r="AB7658" s="14"/>
      <c r="AC7658" s="14"/>
      <c r="AG7658" s="10"/>
      <c r="AH7658" s="10"/>
      <c r="AL7658" s="84"/>
      <c r="AM7658" s="84"/>
    </row>
    <row r="7659" spans="28:39" hidden="1" x14ac:dyDescent="0.25">
      <c r="AB7659" s="14"/>
      <c r="AC7659" s="14"/>
      <c r="AG7659" s="10"/>
      <c r="AH7659" s="10"/>
      <c r="AL7659" s="84"/>
      <c r="AM7659" s="84"/>
    </row>
    <row r="7660" spans="28:39" hidden="1" x14ac:dyDescent="0.25">
      <c r="AB7660" s="14"/>
      <c r="AC7660" s="14"/>
      <c r="AG7660" s="10"/>
      <c r="AH7660" s="10"/>
      <c r="AL7660" s="84"/>
      <c r="AM7660" s="84"/>
    </row>
    <row r="7661" spans="28:39" hidden="1" x14ac:dyDescent="0.25">
      <c r="AB7661" s="14"/>
      <c r="AC7661" s="14"/>
      <c r="AG7661" s="10"/>
      <c r="AH7661" s="10"/>
      <c r="AL7661" s="84"/>
      <c r="AM7661" s="84"/>
    </row>
    <row r="7662" spans="28:39" hidden="1" x14ac:dyDescent="0.25">
      <c r="AB7662" s="14"/>
      <c r="AC7662" s="14"/>
      <c r="AG7662" s="10"/>
      <c r="AH7662" s="10"/>
      <c r="AL7662" s="84"/>
      <c r="AM7662" s="84"/>
    </row>
    <row r="7663" spans="28:39" hidden="1" x14ac:dyDescent="0.25">
      <c r="AB7663" s="14"/>
      <c r="AC7663" s="14"/>
      <c r="AG7663" s="10"/>
      <c r="AH7663" s="10"/>
      <c r="AL7663" s="84"/>
      <c r="AM7663" s="84"/>
    </row>
    <row r="7664" spans="28:39" hidden="1" x14ac:dyDescent="0.25">
      <c r="AB7664" s="14"/>
      <c r="AC7664" s="14"/>
      <c r="AG7664" s="10"/>
      <c r="AH7664" s="10"/>
      <c r="AL7664" s="84"/>
      <c r="AM7664" s="84"/>
    </row>
    <row r="7665" spans="28:39" hidden="1" x14ac:dyDescent="0.25">
      <c r="AB7665" s="14"/>
      <c r="AC7665" s="14"/>
      <c r="AG7665" s="10"/>
      <c r="AH7665" s="10"/>
      <c r="AL7665" s="84"/>
      <c r="AM7665" s="84"/>
    </row>
    <row r="7666" spans="28:39" hidden="1" x14ac:dyDescent="0.25">
      <c r="AB7666" s="14"/>
      <c r="AC7666" s="14"/>
      <c r="AG7666" s="10"/>
      <c r="AH7666" s="10"/>
      <c r="AL7666" s="84"/>
      <c r="AM7666" s="84"/>
    </row>
    <row r="7667" spans="28:39" hidden="1" x14ac:dyDescent="0.25">
      <c r="AB7667" s="14"/>
      <c r="AC7667" s="14"/>
      <c r="AG7667" s="10"/>
      <c r="AH7667" s="10"/>
      <c r="AL7667" s="84"/>
      <c r="AM7667" s="84"/>
    </row>
    <row r="7668" spans="28:39" hidden="1" x14ac:dyDescent="0.25">
      <c r="AB7668" s="14"/>
      <c r="AC7668" s="14"/>
      <c r="AG7668" s="10"/>
      <c r="AH7668" s="10"/>
      <c r="AL7668" s="84"/>
      <c r="AM7668" s="84"/>
    </row>
    <row r="7669" spans="28:39" hidden="1" x14ac:dyDescent="0.25">
      <c r="AB7669" s="14"/>
      <c r="AC7669" s="14"/>
      <c r="AG7669" s="10"/>
      <c r="AH7669" s="10"/>
      <c r="AL7669" s="84"/>
      <c r="AM7669" s="84"/>
    </row>
    <row r="7670" spans="28:39" hidden="1" x14ac:dyDescent="0.25">
      <c r="AB7670" s="14"/>
      <c r="AC7670" s="14"/>
      <c r="AG7670" s="10"/>
      <c r="AH7670" s="10"/>
      <c r="AL7670" s="84"/>
      <c r="AM7670" s="84"/>
    </row>
    <row r="7671" spans="28:39" hidden="1" x14ac:dyDescent="0.25">
      <c r="AB7671" s="14"/>
      <c r="AC7671" s="14"/>
      <c r="AG7671" s="10"/>
      <c r="AH7671" s="10"/>
      <c r="AL7671" s="84"/>
      <c r="AM7671" s="84"/>
    </row>
    <row r="7672" spans="28:39" hidden="1" x14ac:dyDescent="0.25">
      <c r="AB7672" s="14"/>
      <c r="AC7672" s="14"/>
      <c r="AG7672" s="10"/>
      <c r="AH7672" s="10"/>
      <c r="AL7672" s="84"/>
      <c r="AM7672" s="84"/>
    </row>
    <row r="7673" spans="28:39" hidden="1" x14ac:dyDescent="0.25">
      <c r="AB7673" s="14"/>
      <c r="AC7673" s="14"/>
      <c r="AG7673" s="10"/>
      <c r="AH7673" s="10"/>
      <c r="AL7673" s="84"/>
      <c r="AM7673" s="84"/>
    </row>
    <row r="7674" spans="28:39" hidden="1" x14ac:dyDescent="0.25">
      <c r="AB7674" s="14"/>
      <c r="AC7674" s="14"/>
      <c r="AG7674" s="10"/>
      <c r="AH7674" s="10"/>
      <c r="AL7674" s="84"/>
      <c r="AM7674" s="84"/>
    </row>
    <row r="7675" spans="28:39" hidden="1" x14ac:dyDescent="0.25">
      <c r="AB7675" s="14"/>
      <c r="AC7675" s="14"/>
      <c r="AG7675" s="10"/>
      <c r="AH7675" s="10"/>
      <c r="AL7675" s="84"/>
      <c r="AM7675" s="84"/>
    </row>
    <row r="7676" spans="28:39" hidden="1" x14ac:dyDescent="0.25">
      <c r="AB7676" s="14"/>
      <c r="AC7676" s="14"/>
      <c r="AG7676" s="10"/>
      <c r="AH7676" s="10"/>
      <c r="AL7676" s="84"/>
      <c r="AM7676" s="84"/>
    </row>
    <row r="7677" spans="28:39" hidden="1" x14ac:dyDescent="0.25">
      <c r="AB7677" s="14"/>
      <c r="AC7677" s="14"/>
      <c r="AG7677" s="10"/>
      <c r="AH7677" s="10"/>
      <c r="AL7677" s="84"/>
      <c r="AM7677" s="84"/>
    </row>
    <row r="7678" spans="28:39" hidden="1" x14ac:dyDescent="0.25">
      <c r="AB7678" s="14"/>
      <c r="AC7678" s="14"/>
      <c r="AG7678" s="10"/>
      <c r="AH7678" s="10"/>
      <c r="AL7678" s="84"/>
      <c r="AM7678" s="84"/>
    </row>
    <row r="7679" spans="28:39" hidden="1" x14ac:dyDescent="0.25">
      <c r="AB7679" s="14"/>
      <c r="AC7679" s="14"/>
      <c r="AG7679" s="10"/>
      <c r="AH7679" s="10"/>
      <c r="AL7679" s="84"/>
      <c r="AM7679" s="84"/>
    </row>
    <row r="7680" spans="28:39" hidden="1" x14ac:dyDescent="0.25">
      <c r="AB7680" s="14"/>
      <c r="AC7680" s="14"/>
      <c r="AG7680" s="10"/>
      <c r="AH7680" s="10"/>
      <c r="AL7680" s="84"/>
      <c r="AM7680" s="84"/>
    </row>
    <row r="7681" spans="28:39" hidden="1" x14ac:dyDescent="0.25">
      <c r="AB7681" s="14"/>
      <c r="AC7681" s="14"/>
      <c r="AG7681" s="10"/>
      <c r="AH7681" s="10"/>
      <c r="AL7681" s="84"/>
      <c r="AM7681" s="84"/>
    </row>
    <row r="7682" spans="28:39" hidden="1" x14ac:dyDescent="0.25">
      <c r="AB7682" s="14"/>
      <c r="AC7682" s="14"/>
      <c r="AG7682" s="10"/>
      <c r="AH7682" s="10"/>
      <c r="AL7682" s="84"/>
      <c r="AM7682" s="84"/>
    </row>
    <row r="7683" spans="28:39" hidden="1" x14ac:dyDescent="0.25">
      <c r="AB7683" s="14"/>
      <c r="AC7683" s="14"/>
      <c r="AG7683" s="10"/>
      <c r="AH7683" s="10"/>
      <c r="AL7683" s="84"/>
      <c r="AM7683" s="84"/>
    </row>
    <row r="7684" spans="28:39" hidden="1" x14ac:dyDescent="0.25">
      <c r="AB7684" s="14"/>
      <c r="AC7684" s="14"/>
      <c r="AG7684" s="10"/>
      <c r="AH7684" s="10"/>
      <c r="AL7684" s="84"/>
      <c r="AM7684" s="84"/>
    </row>
    <row r="7685" spans="28:39" hidden="1" x14ac:dyDescent="0.25">
      <c r="AB7685" s="14"/>
      <c r="AC7685" s="14"/>
      <c r="AG7685" s="10"/>
      <c r="AH7685" s="10"/>
      <c r="AL7685" s="84"/>
      <c r="AM7685" s="84"/>
    </row>
    <row r="7686" spans="28:39" hidden="1" x14ac:dyDescent="0.25">
      <c r="AB7686" s="14"/>
      <c r="AC7686" s="14"/>
      <c r="AG7686" s="10"/>
      <c r="AH7686" s="10"/>
      <c r="AL7686" s="84"/>
      <c r="AM7686" s="84"/>
    </row>
    <row r="7687" spans="28:39" hidden="1" x14ac:dyDescent="0.25">
      <c r="AB7687" s="14"/>
      <c r="AC7687" s="14"/>
      <c r="AG7687" s="10"/>
      <c r="AH7687" s="10"/>
      <c r="AL7687" s="84"/>
      <c r="AM7687" s="84"/>
    </row>
    <row r="7688" spans="28:39" hidden="1" x14ac:dyDescent="0.25">
      <c r="AB7688" s="14"/>
      <c r="AC7688" s="14"/>
      <c r="AG7688" s="10"/>
      <c r="AH7688" s="10"/>
      <c r="AL7688" s="84"/>
      <c r="AM7688" s="84"/>
    </row>
    <row r="7689" spans="28:39" hidden="1" x14ac:dyDescent="0.25">
      <c r="AB7689" s="14"/>
      <c r="AC7689" s="14"/>
      <c r="AG7689" s="10"/>
      <c r="AH7689" s="10"/>
      <c r="AL7689" s="84"/>
      <c r="AM7689" s="84"/>
    </row>
    <row r="7690" spans="28:39" hidden="1" x14ac:dyDescent="0.25">
      <c r="AB7690" s="14"/>
      <c r="AC7690" s="14"/>
      <c r="AG7690" s="10"/>
      <c r="AH7690" s="10"/>
      <c r="AL7690" s="84"/>
      <c r="AM7690" s="84"/>
    </row>
    <row r="7691" spans="28:39" hidden="1" x14ac:dyDescent="0.25">
      <c r="AB7691" s="14"/>
      <c r="AC7691" s="14"/>
      <c r="AG7691" s="10"/>
      <c r="AH7691" s="10"/>
      <c r="AL7691" s="84"/>
      <c r="AM7691" s="84"/>
    </row>
    <row r="7692" spans="28:39" hidden="1" x14ac:dyDescent="0.25">
      <c r="AB7692" s="14"/>
      <c r="AC7692" s="14"/>
      <c r="AG7692" s="10"/>
      <c r="AH7692" s="10"/>
      <c r="AL7692" s="84"/>
      <c r="AM7692" s="84"/>
    </row>
    <row r="7693" spans="28:39" hidden="1" x14ac:dyDescent="0.25">
      <c r="AB7693" s="14"/>
      <c r="AC7693" s="14"/>
      <c r="AG7693" s="10"/>
      <c r="AH7693" s="10"/>
      <c r="AL7693" s="84"/>
      <c r="AM7693" s="84"/>
    </row>
    <row r="7694" spans="28:39" hidden="1" x14ac:dyDescent="0.25">
      <c r="AB7694" s="14"/>
      <c r="AC7694" s="14"/>
      <c r="AG7694" s="10"/>
      <c r="AH7694" s="10"/>
      <c r="AL7694" s="84"/>
      <c r="AM7694" s="84"/>
    </row>
    <row r="7695" spans="28:39" hidden="1" x14ac:dyDescent="0.25">
      <c r="AB7695" s="14"/>
      <c r="AC7695" s="14"/>
      <c r="AG7695" s="10"/>
      <c r="AH7695" s="10"/>
      <c r="AL7695" s="84"/>
      <c r="AM7695" s="84"/>
    </row>
    <row r="7696" spans="28:39" hidden="1" x14ac:dyDescent="0.25">
      <c r="AB7696" s="14"/>
      <c r="AC7696" s="14"/>
      <c r="AG7696" s="10"/>
      <c r="AH7696" s="10"/>
      <c r="AL7696" s="84"/>
      <c r="AM7696" s="84"/>
    </row>
    <row r="7697" spans="28:39" hidden="1" x14ac:dyDescent="0.25">
      <c r="AB7697" s="14"/>
      <c r="AC7697" s="14"/>
      <c r="AG7697" s="10"/>
      <c r="AH7697" s="10"/>
      <c r="AL7697" s="84"/>
      <c r="AM7697" s="84"/>
    </row>
    <row r="7698" spans="28:39" hidden="1" x14ac:dyDescent="0.25">
      <c r="AB7698" s="14"/>
      <c r="AC7698" s="14"/>
      <c r="AG7698" s="10"/>
      <c r="AH7698" s="10"/>
      <c r="AL7698" s="84"/>
      <c r="AM7698" s="84"/>
    </row>
    <row r="7699" spans="28:39" hidden="1" x14ac:dyDescent="0.25">
      <c r="AB7699" s="14"/>
      <c r="AC7699" s="14"/>
      <c r="AG7699" s="10"/>
      <c r="AH7699" s="10"/>
      <c r="AL7699" s="84"/>
      <c r="AM7699" s="84"/>
    </row>
    <row r="7700" spans="28:39" hidden="1" x14ac:dyDescent="0.25">
      <c r="AB7700" s="14"/>
      <c r="AC7700" s="14"/>
      <c r="AG7700" s="10"/>
      <c r="AH7700" s="10"/>
      <c r="AL7700" s="84"/>
      <c r="AM7700" s="84"/>
    </row>
    <row r="7701" spans="28:39" hidden="1" x14ac:dyDescent="0.25">
      <c r="AB7701" s="14"/>
      <c r="AC7701" s="14"/>
      <c r="AG7701" s="10"/>
      <c r="AH7701" s="10"/>
      <c r="AL7701" s="84"/>
      <c r="AM7701" s="84"/>
    </row>
    <row r="7702" spans="28:39" hidden="1" x14ac:dyDescent="0.25">
      <c r="AB7702" s="14"/>
      <c r="AC7702" s="14"/>
      <c r="AG7702" s="10"/>
      <c r="AH7702" s="10"/>
      <c r="AL7702" s="84"/>
      <c r="AM7702" s="84"/>
    </row>
    <row r="7703" spans="28:39" hidden="1" x14ac:dyDescent="0.25">
      <c r="AB7703" s="14"/>
      <c r="AC7703" s="14"/>
      <c r="AG7703" s="10"/>
      <c r="AH7703" s="10"/>
      <c r="AL7703" s="84"/>
      <c r="AM7703" s="84"/>
    </row>
    <row r="7704" spans="28:39" hidden="1" x14ac:dyDescent="0.25">
      <c r="AB7704" s="14"/>
      <c r="AC7704" s="14"/>
      <c r="AG7704" s="10"/>
      <c r="AH7704" s="10"/>
      <c r="AL7704" s="84"/>
      <c r="AM7704" s="84"/>
    </row>
    <row r="7705" spans="28:39" hidden="1" x14ac:dyDescent="0.25">
      <c r="AB7705" s="14"/>
      <c r="AC7705" s="14"/>
      <c r="AG7705" s="10"/>
      <c r="AH7705" s="10"/>
      <c r="AL7705" s="84"/>
      <c r="AM7705" s="84"/>
    </row>
    <row r="7706" spans="28:39" hidden="1" x14ac:dyDescent="0.25">
      <c r="AB7706" s="14"/>
      <c r="AC7706" s="14"/>
      <c r="AG7706" s="10"/>
      <c r="AH7706" s="10"/>
      <c r="AL7706" s="84"/>
      <c r="AM7706" s="84"/>
    </row>
    <row r="7707" spans="28:39" hidden="1" x14ac:dyDescent="0.25">
      <c r="AB7707" s="14"/>
      <c r="AC7707" s="14"/>
      <c r="AG7707" s="10"/>
      <c r="AH7707" s="10"/>
      <c r="AL7707" s="84"/>
      <c r="AM7707" s="84"/>
    </row>
    <row r="7708" spans="28:39" hidden="1" x14ac:dyDescent="0.25">
      <c r="AB7708" s="14"/>
      <c r="AC7708" s="14"/>
      <c r="AG7708" s="10"/>
      <c r="AH7708" s="10"/>
      <c r="AL7708" s="84"/>
      <c r="AM7708" s="84"/>
    </row>
    <row r="7709" spans="28:39" hidden="1" x14ac:dyDescent="0.25">
      <c r="AB7709" s="14"/>
      <c r="AC7709" s="14"/>
      <c r="AG7709" s="10"/>
      <c r="AH7709" s="10"/>
      <c r="AL7709" s="84"/>
      <c r="AM7709" s="84"/>
    </row>
    <row r="7710" spans="28:39" hidden="1" x14ac:dyDescent="0.25">
      <c r="AB7710" s="14"/>
      <c r="AC7710" s="14"/>
      <c r="AG7710" s="10"/>
      <c r="AH7710" s="10"/>
      <c r="AL7710" s="84"/>
      <c r="AM7710" s="84"/>
    </row>
    <row r="7711" spans="28:39" hidden="1" x14ac:dyDescent="0.25">
      <c r="AB7711" s="14"/>
      <c r="AC7711" s="14"/>
      <c r="AG7711" s="10"/>
      <c r="AH7711" s="10"/>
      <c r="AL7711" s="84"/>
      <c r="AM7711" s="84"/>
    </row>
    <row r="7712" spans="28:39" hidden="1" x14ac:dyDescent="0.25">
      <c r="AB7712" s="14"/>
      <c r="AC7712" s="14"/>
      <c r="AG7712" s="10"/>
      <c r="AH7712" s="10"/>
      <c r="AL7712" s="84"/>
      <c r="AM7712" s="84"/>
    </row>
    <row r="7713" spans="28:39" hidden="1" x14ac:dyDescent="0.25">
      <c r="AB7713" s="14"/>
      <c r="AC7713" s="14"/>
      <c r="AG7713" s="10"/>
      <c r="AH7713" s="10"/>
      <c r="AL7713" s="84"/>
      <c r="AM7713" s="84"/>
    </row>
    <row r="7714" spans="28:39" hidden="1" x14ac:dyDescent="0.25">
      <c r="AB7714" s="14"/>
      <c r="AC7714" s="14"/>
      <c r="AG7714" s="10"/>
      <c r="AH7714" s="10"/>
      <c r="AL7714" s="84"/>
      <c r="AM7714" s="84"/>
    </row>
    <row r="7715" spans="28:39" hidden="1" x14ac:dyDescent="0.25">
      <c r="AB7715" s="14"/>
      <c r="AC7715" s="14"/>
      <c r="AG7715" s="10"/>
      <c r="AH7715" s="10"/>
      <c r="AL7715" s="84"/>
      <c r="AM7715" s="84"/>
    </row>
    <row r="7716" spans="28:39" hidden="1" x14ac:dyDescent="0.25">
      <c r="AB7716" s="14"/>
      <c r="AC7716" s="14"/>
      <c r="AG7716" s="10"/>
      <c r="AH7716" s="10"/>
      <c r="AL7716" s="84"/>
      <c r="AM7716" s="84"/>
    </row>
    <row r="7717" spans="28:39" hidden="1" x14ac:dyDescent="0.25">
      <c r="AB7717" s="14"/>
      <c r="AC7717" s="14"/>
      <c r="AG7717" s="10"/>
      <c r="AH7717" s="10"/>
      <c r="AL7717" s="84"/>
      <c r="AM7717" s="84"/>
    </row>
    <row r="7718" spans="28:39" hidden="1" x14ac:dyDescent="0.25">
      <c r="AB7718" s="14"/>
      <c r="AC7718" s="14"/>
      <c r="AG7718" s="10"/>
      <c r="AH7718" s="10"/>
      <c r="AL7718" s="84"/>
      <c r="AM7718" s="84"/>
    </row>
    <row r="7719" spans="28:39" hidden="1" x14ac:dyDescent="0.25">
      <c r="AB7719" s="14"/>
      <c r="AC7719" s="14"/>
      <c r="AG7719" s="10"/>
      <c r="AH7719" s="10"/>
      <c r="AL7719" s="84"/>
      <c r="AM7719" s="84"/>
    </row>
    <row r="7720" spans="28:39" hidden="1" x14ac:dyDescent="0.25">
      <c r="AB7720" s="14"/>
      <c r="AC7720" s="14"/>
      <c r="AG7720" s="10"/>
      <c r="AH7720" s="10"/>
      <c r="AL7720" s="84"/>
      <c r="AM7720" s="84"/>
    </row>
    <row r="7721" spans="28:39" hidden="1" x14ac:dyDescent="0.25">
      <c r="AB7721" s="14"/>
      <c r="AC7721" s="14"/>
      <c r="AG7721" s="10"/>
      <c r="AH7721" s="10"/>
      <c r="AL7721" s="84"/>
      <c r="AM7721" s="84"/>
    </row>
    <row r="7722" spans="28:39" hidden="1" x14ac:dyDescent="0.25">
      <c r="AB7722" s="14"/>
      <c r="AC7722" s="14"/>
      <c r="AG7722" s="10"/>
      <c r="AH7722" s="10"/>
      <c r="AL7722" s="84"/>
      <c r="AM7722" s="84"/>
    </row>
    <row r="7723" spans="28:39" hidden="1" x14ac:dyDescent="0.25">
      <c r="AB7723" s="14"/>
      <c r="AC7723" s="14"/>
      <c r="AG7723" s="10"/>
      <c r="AH7723" s="10"/>
      <c r="AL7723" s="84"/>
      <c r="AM7723" s="84"/>
    </row>
    <row r="7724" spans="28:39" hidden="1" x14ac:dyDescent="0.25">
      <c r="AB7724" s="14"/>
      <c r="AC7724" s="14"/>
      <c r="AG7724" s="10"/>
      <c r="AH7724" s="10"/>
      <c r="AL7724" s="84"/>
      <c r="AM7724" s="84"/>
    </row>
    <row r="7725" spans="28:39" hidden="1" x14ac:dyDescent="0.25">
      <c r="AB7725" s="14"/>
      <c r="AC7725" s="14"/>
      <c r="AG7725" s="10"/>
      <c r="AH7725" s="10"/>
      <c r="AL7725" s="84"/>
      <c r="AM7725" s="84"/>
    </row>
    <row r="7726" spans="28:39" hidden="1" x14ac:dyDescent="0.25">
      <c r="AB7726" s="14"/>
      <c r="AC7726" s="14"/>
      <c r="AG7726" s="10"/>
      <c r="AH7726" s="10"/>
      <c r="AL7726" s="84"/>
      <c r="AM7726" s="84"/>
    </row>
    <row r="7727" spans="28:39" hidden="1" x14ac:dyDescent="0.25">
      <c r="AB7727" s="14"/>
      <c r="AC7727" s="14"/>
      <c r="AG7727" s="10"/>
      <c r="AH7727" s="10"/>
      <c r="AL7727" s="84"/>
      <c r="AM7727" s="84"/>
    </row>
    <row r="7728" spans="28:39" hidden="1" x14ac:dyDescent="0.25">
      <c r="AB7728" s="14"/>
      <c r="AC7728" s="14"/>
      <c r="AG7728" s="10"/>
      <c r="AH7728" s="10"/>
      <c r="AL7728" s="84"/>
      <c r="AM7728" s="84"/>
    </row>
    <row r="7729" spans="28:39" hidden="1" x14ac:dyDescent="0.25">
      <c r="AB7729" s="14"/>
      <c r="AC7729" s="14"/>
      <c r="AG7729" s="10"/>
      <c r="AH7729" s="10"/>
      <c r="AL7729" s="84"/>
      <c r="AM7729" s="84"/>
    </row>
    <row r="7730" spans="28:39" hidden="1" x14ac:dyDescent="0.25">
      <c r="AB7730" s="14"/>
      <c r="AC7730" s="14"/>
      <c r="AG7730" s="10"/>
      <c r="AH7730" s="10"/>
      <c r="AL7730" s="84"/>
      <c r="AM7730" s="84"/>
    </row>
    <row r="7731" spans="28:39" hidden="1" x14ac:dyDescent="0.25">
      <c r="AB7731" s="14"/>
      <c r="AC7731" s="14"/>
      <c r="AG7731" s="10"/>
      <c r="AH7731" s="10"/>
      <c r="AL7731" s="84"/>
      <c r="AM7731" s="84"/>
    </row>
    <row r="7732" spans="28:39" hidden="1" x14ac:dyDescent="0.25">
      <c r="AB7732" s="14"/>
      <c r="AC7732" s="14"/>
      <c r="AG7732" s="10"/>
      <c r="AH7732" s="10"/>
      <c r="AL7732" s="84"/>
      <c r="AM7732" s="84"/>
    </row>
    <row r="7733" spans="28:39" hidden="1" x14ac:dyDescent="0.25">
      <c r="AB7733" s="14"/>
      <c r="AC7733" s="14"/>
      <c r="AG7733" s="10"/>
      <c r="AH7733" s="10"/>
      <c r="AL7733" s="84"/>
      <c r="AM7733" s="84"/>
    </row>
    <row r="7734" spans="28:39" hidden="1" x14ac:dyDescent="0.25">
      <c r="AB7734" s="14"/>
      <c r="AC7734" s="14"/>
      <c r="AG7734" s="10"/>
      <c r="AH7734" s="10"/>
      <c r="AL7734" s="84"/>
      <c r="AM7734" s="84"/>
    </row>
    <row r="7735" spans="28:39" hidden="1" x14ac:dyDescent="0.25">
      <c r="AB7735" s="14"/>
      <c r="AC7735" s="14"/>
      <c r="AG7735" s="10"/>
      <c r="AH7735" s="10"/>
      <c r="AL7735" s="84"/>
      <c r="AM7735" s="84"/>
    </row>
    <row r="7736" spans="28:39" hidden="1" x14ac:dyDescent="0.25">
      <c r="AB7736" s="14"/>
      <c r="AC7736" s="14"/>
      <c r="AG7736" s="10"/>
      <c r="AH7736" s="10"/>
      <c r="AL7736" s="84"/>
      <c r="AM7736" s="84"/>
    </row>
    <row r="7737" spans="28:39" hidden="1" x14ac:dyDescent="0.25">
      <c r="AB7737" s="14"/>
      <c r="AC7737" s="14"/>
      <c r="AG7737" s="10"/>
      <c r="AH7737" s="10"/>
      <c r="AL7737" s="84"/>
      <c r="AM7737" s="84"/>
    </row>
    <row r="7738" spans="28:39" hidden="1" x14ac:dyDescent="0.25">
      <c r="AB7738" s="14"/>
      <c r="AC7738" s="14"/>
      <c r="AG7738" s="10"/>
      <c r="AH7738" s="10"/>
      <c r="AL7738" s="84"/>
      <c r="AM7738" s="84"/>
    </row>
    <row r="7739" spans="28:39" hidden="1" x14ac:dyDescent="0.25">
      <c r="AB7739" s="14"/>
      <c r="AC7739" s="14"/>
      <c r="AG7739" s="10"/>
      <c r="AH7739" s="10"/>
      <c r="AL7739" s="84"/>
      <c r="AM7739" s="84"/>
    </row>
    <row r="7740" spans="28:39" hidden="1" x14ac:dyDescent="0.25">
      <c r="AB7740" s="14"/>
      <c r="AC7740" s="14"/>
      <c r="AG7740" s="10"/>
      <c r="AH7740" s="10"/>
      <c r="AL7740" s="84"/>
      <c r="AM7740" s="84"/>
    </row>
    <row r="7741" spans="28:39" hidden="1" x14ac:dyDescent="0.25">
      <c r="AB7741" s="14"/>
      <c r="AC7741" s="14"/>
      <c r="AG7741" s="10"/>
      <c r="AH7741" s="10"/>
      <c r="AL7741" s="84"/>
      <c r="AM7741" s="84"/>
    </row>
    <row r="7742" spans="28:39" hidden="1" x14ac:dyDescent="0.25">
      <c r="AB7742" s="14"/>
      <c r="AC7742" s="14"/>
      <c r="AG7742" s="10"/>
      <c r="AH7742" s="10"/>
      <c r="AL7742" s="84"/>
      <c r="AM7742" s="84"/>
    </row>
    <row r="7743" spans="28:39" hidden="1" x14ac:dyDescent="0.25">
      <c r="AB7743" s="14"/>
      <c r="AC7743" s="14"/>
      <c r="AG7743" s="10"/>
      <c r="AH7743" s="10"/>
      <c r="AL7743" s="84"/>
      <c r="AM7743" s="84"/>
    </row>
    <row r="7744" spans="28:39" hidden="1" x14ac:dyDescent="0.25">
      <c r="AB7744" s="14"/>
      <c r="AC7744" s="14"/>
      <c r="AG7744" s="10"/>
      <c r="AH7744" s="10"/>
      <c r="AL7744" s="84"/>
      <c r="AM7744" s="84"/>
    </row>
    <row r="7745" spans="28:39" hidden="1" x14ac:dyDescent="0.25">
      <c r="AB7745" s="14"/>
      <c r="AC7745" s="14"/>
      <c r="AG7745" s="10"/>
      <c r="AH7745" s="10"/>
      <c r="AL7745" s="84"/>
      <c r="AM7745" s="84"/>
    </row>
    <row r="7746" spans="28:39" hidden="1" x14ac:dyDescent="0.25">
      <c r="AB7746" s="14"/>
      <c r="AC7746" s="14"/>
      <c r="AG7746" s="10"/>
      <c r="AH7746" s="10"/>
      <c r="AL7746" s="84"/>
      <c r="AM7746" s="84"/>
    </row>
    <row r="7747" spans="28:39" hidden="1" x14ac:dyDescent="0.25">
      <c r="AB7747" s="14"/>
      <c r="AC7747" s="14"/>
      <c r="AG7747" s="10"/>
      <c r="AH7747" s="10"/>
      <c r="AL7747" s="84"/>
      <c r="AM7747" s="84"/>
    </row>
    <row r="7748" spans="28:39" hidden="1" x14ac:dyDescent="0.25">
      <c r="AB7748" s="14"/>
      <c r="AC7748" s="14"/>
      <c r="AG7748" s="10"/>
      <c r="AH7748" s="10"/>
      <c r="AL7748" s="84"/>
      <c r="AM7748" s="84"/>
    </row>
    <row r="7749" spans="28:39" hidden="1" x14ac:dyDescent="0.25">
      <c r="AB7749" s="14"/>
      <c r="AC7749" s="14"/>
      <c r="AG7749" s="10"/>
      <c r="AH7749" s="10"/>
      <c r="AL7749" s="84"/>
      <c r="AM7749" s="84"/>
    </row>
    <row r="7750" spans="28:39" hidden="1" x14ac:dyDescent="0.25">
      <c r="AB7750" s="14"/>
      <c r="AC7750" s="14"/>
      <c r="AG7750" s="10"/>
      <c r="AH7750" s="10"/>
      <c r="AL7750" s="84"/>
      <c r="AM7750" s="84"/>
    </row>
    <row r="7751" spans="28:39" hidden="1" x14ac:dyDescent="0.25">
      <c r="AB7751" s="14"/>
      <c r="AC7751" s="14"/>
      <c r="AG7751" s="10"/>
      <c r="AH7751" s="10"/>
      <c r="AL7751" s="84"/>
      <c r="AM7751" s="84"/>
    </row>
    <row r="7752" spans="28:39" hidden="1" x14ac:dyDescent="0.25">
      <c r="AB7752" s="14"/>
      <c r="AC7752" s="14"/>
      <c r="AG7752" s="10"/>
      <c r="AH7752" s="10"/>
      <c r="AL7752" s="84"/>
      <c r="AM7752" s="84"/>
    </row>
    <row r="7753" spans="28:39" hidden="1" x14ac:dyDescent="0.25">
      <c r="AB7753" s="14"/>
      <c r="AC7753" s="14"/>
      <c r="AG7753" s="10"/>
      <c r="AH7753" s="10"/>
      <c r="AL7753" s="84"/>
      <c r="AM7753" s="84"/>
    </row>
    <row r="7754" spans="28:39" hidden="1" x14ac:dyDescent="0.25">
      <c r="AB7754" s="14"/>
      <c r="AC7754" s="14"/>
      <c r="AG7754" s="10"/>
      <c r="AH7754" s="10"/>
      <c r="AL7754" s="84"/>
      <c r="AM7754" s="84"/>
    </row>
    <row r="7755" spans="28:39" hidden="1" x14ac:dyDescent="0.25">
      <c r="AB7755" s="14"/>
      <c r="AC7755" s="14"/>
      <c r="AG7755" s="10"/>
      <c r="AH7755" s="10"/>
      <c r="AL7755" s="84"/>
      <c r="AM7755" s="84"/>
    </row>
    <row r="7756" spans="28:39" hidden="1" x14ac:dyDescent="0.25">
      <c r="AB7756" s="14"/>
      <c r="AC7756" s="14"/>
      <c r="AG7756" s="10"/>
      <c r="AH7756" s="10"/>
      <c r="AL7756" s="84"/>
      <c r="AM7756" s="84"/>
    </row>
    <row r="7757" spans="28:39" hidden="1" x14ac:dyDescent="0.25">
      <c r="AB7757" s="14"/>
      <c r="AC7757" s="14"/>
      <c r="AG7757" s="10"/>
      <c r="AH7757" s="10"/>
      <c r="AL7757" s="84"/>
      <c r="AM7757" s="84"/>
    </row>
    <row r="7758" spans="28:39" hidden="1" x14ac:dyDescent="0.25">
      <c r="AB7758" s="14"/>
      <c r="AC7758" s="14"/>
      <c r="AG7758" s="10"/>
      <c r="AH7758" s="10"/>
      <c r="AL7758" s="84"/>
      <c r="AM7758" s="84"/>
    </row>
    <row r="7759" spans="28:39" hidden="1" x14ac:dyDescent="0.25">
      <c r="AB7759" s="14"/>
      <c r="AC7759" s="14"/>
      <c r="AG7759" s="10"/>
      <c r="AH7759" s="10"/>
      <c r="AL7759" s="84"/>
      <c r="AM7759" s="84"/>
    </row>
    <row r="7760" spans="28:39" hidden="1" x14ac:dyDescent="0.25">
      <c r="AB7760" s="14"/>
      <c r="AC7760" s="14"/>
      <c r="AG7760" s="10"/>
      <c r="AH7760" s="10"/>
      <c r="AL7760" s="84"/>
      <c r="AM7760" s="84"/>
    </row>
    <row r="7761" spans="28:39" hidden="1" x14ac:dyDescent="0.25">
      <c r="AB7761" s="14"/>
      <c r="AC7761" s="14"/>
      <c r="AG7761" s="10"/>
      <c r="AH7761" s="10"/>
      <c r="AL7761" s="84"/>
      <c r="AM7761" s="84"/>
    </row>
    <row r="7762" spans="28:39" hidden="1" x14ac:dyDescent="0.25">
      <c r="AB7762" s="14"/>
      <c r="AC7762" s="14"/>
      <c r="AG7762" s="10"/>
      <c r="AH7762" s="10"/>
      <c r="AL7762" s="84"/>
      <c r="AM7762" s="84"/>
    </row>
    <row r="7763" spans="28:39" hidden="1" x14ac:dyDescent="0.25">
      <c r="AB7763" s="14"/>
      <c r="AC7763" s="14"/>
      <c r="AG7763" s="10"/>
      <c r="AH7763" s="10"/>
      <c r="AL7763" s="84"/>
      <c r="AM7763" s="84"/>
    </row>
    <row r="7764" spans="28:39" hidden="1" x14ac:dyDescent="0.25">
      <c r="AB7764" s="14"/>
      <c r="AC7764" s="14"/>
      <c r="AG7764" s="10"/>
      <c r="AH7764" s="10"/>
      <c r="AL7764" s="84"/>
      <c r="AM7764" s="84"/>
    </row>
    <row r="7765" spans="28:39" hidden="1" x14ac:dyDescent="0.25">
      <c r="AB7765" s="14"/>
      <c r="AC7765" s="14"/>
      <c r="AG7765" s="10"/>
      <c r="AH7765" s="10"/>
      <c r="AL7765" s="84"/>
      <c r="AM7765" s="84"/>
    </row>
    <row r="7766" spans="28:39" hidden="1" x14ac:dyDescent="0.25">
      <c r="AB7766" s="14"/>
      <c r="AC7766" s="14"/>
      <c r="AG7766" s="10"/>
      <c r="AH7766" s="10"/>
      <c r="AL7766" s="84"/>
      <c r="AM7766" s="84"/>
    </row>
    <row r="7767" spans="28:39" hidden="1" x14ac:dyDescent="0.25">
      <c r="AB7767" s="14"/>
      <c r="AC7767" s="14"/>
      <c r="AG7767" s="10"/>
      <c r="AH7767" s="10"/>
      <c r="AL7767" s="84"/>
      <c r="AM7767" s="84"/>
    </row>
    <row r="7768" spans="28:39" hidden="1" x14ac:dyDescent="0.25">
      <c r="AB7768" s="14"/>
      <c r="AC7768" s="14"/>
      <c r="AG7768" s="10"/>
      <c r="AH7768" s="10"/>
      <c r="AL7768" s="84"/>
      <c r="AM7768" s="84"/>
    </row>
    <row r="7769" spans="28:39" hidden="1" x14ac:dyDescent="0.25">
      <c r="AB7769" s="14"/>
      <c r="AC7769" s="14"/>
      <c r="AG7769" s="10"/>
      <c r="AH7769" s="10"/>
      <c r="AL7769" s="84"/>
      <c r="AM7769" s="84"/>
    </row>
    <row r="7770" spans="28:39" hidden="1" x14ac:dyDescent="0.25">
      <c r="AB7770" s="14"/>
      <c r="AC7770" s="14"/>
      <c r="AG7770" s="10"/>
      <c r="AH7770" s="10"/>
      <c r="AL7770" s="84"/>
      <c r="AM7770" s="84"/>
    </row>
    <row r="7771" spans="28:39" hidden="1" x14ac:dyDescent="0.25">
      <c r="AB7771" s="14"/>
      <c r="AC7771" s="14"/>
      <c r="AG7771" s="10"/>
      <c r="AH7771" s="10"/>
      <c r="AL7771" s="84"/>
      <c r="AM7771" s="84"/>
    </row>
    <row r="7772" spans="28:39" hidden="1" x14ac:dyDescent="0.25">
      <c r="AB7772" s="14"/>
      <c r="AC7772" s="14"/>
      <c r="AG7772" s="10"/>
      <c r="AH7772" s="10"/>
      <c r="AL7772" s="84"/>
      <c r="AM7772" s="84"/>
    </row>
    <row r="7773" spans="28:39" hidden="1" x14ac:dyDescent="0.25">
      <c r="AB7773" s="14"/>
      <c r="AC7773" s="14"/>
      <c r="AG7773" s="10"/>
      <c r="AH7773" s="10"/>
      <c r="AL7773" s="84"/>
      <c r="AM7773" s="84"/>
    </row>
    <row r="7774" spans="28:39" hidden="1" x14ac:dyDescent="0.25">
      <c r="AB7774" s="14"/>
      <c r="AC7774" s="14"/>
      <c r="AG7774" s="10"/>
      <c r="AH7774" s="10"/>
      <c r="AL7774" s="84"/>
      <c r="AM7774" s="84"/>
    </row>
    <row r="7775" spans="28:39" hidden="1" x14ac:dyDescent="0.25">
      <c r="AB7775" s="14"/>
      <c r="AC7775" s="14"/>
      <c r="AG7775" s="10"/>
      <c r="AH7775" s="10"/>
      <c r="AL7775" s="84"/>
      <c r="AM7775" s="84"/>
    </row>
    <row r="7776" spans="28:39" hidden="1" x14ac:dyDescent="0.25">
      <c r="AB7776" s="14"/>
      <c r="AC7776" s="14"/>
      <c r="AG7776" s="10"/>
      <c r="AH7776" s="10"/>
      <c r="AL7776" s="84"/>
      <c r="AM7776" s="84"/>
    </row>
    <row r="7777" spans="28:39" hidden="1" x14ac:dyDescent="0.25">
      <c r="AB7777" s="14"/>
      <c r="AC7777" s="14"/>
      <c r="AG7777" s="10"/>
      <c r="AH7777" s="10"/>
      <c r="AL7777" s="84"/>
      <c r="AM7777" s="84"/>
    </row>
    <row r="7778" spans="28:39" hidden="1" x14ac:dyDescent="0.25">
      <c r="AB7778" s="14"/>
      <c r="AC7778" s="14"/>
      <c r="AG7778" s="10"/>
      <c r="AH7778" s="10"/>
      <c r="AL7778" s="84"/>
      <c r="AM7778" s="84"/>
    </row>
    <row r="7779" spans="28:39" hidden="1" x14ac:dyDescent="0.25">
      <c r="AB7779" s="14"/>
      <c r="AC7779" s="14"/>
      <c r="AG7779" s="10"/>
      <c r="AH7779" s="10"/>
      <c r="AL7779" s="84"/>
      <c r="AM7779" s="84"/>
    </row>
    <row r="7780" spans="28:39" hidden="1" x14ac:dyDescent="0.25">
      <c r="AB7780" s="14"/>
      <c r="AC7780" s="14"/>
      <c r="AG7780" s="10"/>
      <c r="AH7780" s="10"/>
      <c r="AL7780" s="84"/>
      <c r="AM7780" s="84"/>
    </row>
    <row r="7781" spans="28:39" hidden="1" x14ac:dyDescent="0.25">
      <c r="AB7781" s="14"/>
      <c r="AC7781" s="14"/>
      <c r="AG7781" s="10"/>
      <c r="AH7781" s="10"/>
      <c r="AL7781" s="84"/>
      <c r="AM7781" s="84"/>
    </row>
    <row r="7782" spans="28:39" hidden="1" x14ac:dyDescent="0.25">
      <c r="AB7782" s="14"/>
      <c r="AC7782" s="14"/>
      <c r="AG7782" s="10"/>
      <c r="AH7782" s="10"/>
      <c r="AL7782" s="84"/>
      <c r="AM7782" s="84"/>
    </row>
    <row r="7783" spans="28:39" hidden="1" x14ac:dyDescent="0.25">
      <c r="AB7783" s="14"/>
      <c r="AC7783" s="14"/>
      <c r="AG7783" s="10"/>
      <c r="AH7783" s="10"/>
      <c r="AL7783" s="84"/>
      <c r="AM7783" s="84"/>
    </row>
    <row r="7784" spans="28:39" hidden="1" x14ac:dyDescent="0.25">
      <c r="AB7784" s="14"/>
      <c r="AC7784" s="14"/>
      <c r="AG7784" s="10"/>
      <c r="AH7784" s="10"/>
      <c r="AL7784" s="84"/>
      <c r="AM7784" s="84"/>
    </row>
    <row r="7785" spans="28:39" hidden="1" x14ac:dyDescent="0.25">
      <c r="AB7785" s="14"/>
      <c r="AC7785" s="14"/>
      <c r="AG7785" s="10"/>
      <c r="AH7785" s="10"/>
      <c r="AL7785" s="84"/>
      <c r="AM7785" s="84"/>
    </row>
    <row r="7786" spans="28:39" hidden="1" x14ac:dyDescent="0.25">
      <c r="AB7786" s="14"/>
      <c r="AC7786" s="14"/>
      <c r="AG7786" s="10"/>
      <c r="AH7786" s="10"/>
      <c r="AL7786" s="84"/>
      <c r="AM7786" s="84"/>
    </row>
    <row r="7787" spans="28:39" hidden="1" x14ac:dyDescent="0.25">
      <c r="AB7787" s="14"/>
      <c r="AC7787" s="14"/>
      <c r="AG7787" s="10"/>
      <c r="AH7787" s="10"/>
      <c r="AL7787" s="84"/>
      <c r="AM7787" s="84"/>
    </row>
    <row r="7788" spans="28:39" hidden="1" x14ac:dyDescent="0.25">
      <c r="AB7788" s="14"/>
      <c r="AC7788" s="14"/>
      <c r="AG7788" s="10"/>
      <c r="AH7788" s="10"/>
      <c r="AL7788" s="84"/>
      <c r="AM7788" s="84"/>
    </row>
    <row r="7789" spans="28:39" hidden="1" x14ac:dyDescent="0.25">
      <c r="AB7789" s="14"/>
      <c r="AC7789" s="14"/>
      <c r="AG7789" s="10"/>
      <c r="AH7789" s="10"/>
      <c r="AL7789" s="84"/>
      <c r="AM7789" s="84"/>
    </row>
    <row r="7790" spans="28:39" hidden="1" x14ac:dyDescent="0.25">
      <c r="AB7790" s="14"/>
      <c r="AC7790" s="14"/>
      <c r="AG7790" s="10"/>
      <c r="AH7790" s="10"/>
      <c r="AL7790" s="84"/>
      <c r="AM7790" s="84"/>
    </row>
    <row r="7791" spans="28:39" hidden="1" x14ac:dyDescent="0.25">
      <c r="AB7791" s="14"/>
      <c r="AC7791" s="14"/>
      <c r="AG7791" s="10"/>
      <c r="AH7791" s="10"/>
      <c r="AL7791" s="84"/>
      <c r="AM7791" s="84"/>
    </row>
    <row r="7792" spans="28:39" hidden="1" x14ac:dyDescent="0.25">
      <c r="AB7792" s="14"/>
      <c r="AC7792" s="14"/>
      <c r="AG7792" s="10"/>
      <c r="AH7792" s="10"/>
      <c r="AL7792" s="84"/>
      <c r="AM7792" s="84"/>
    </row>
    <row r="7793" spans="28:39" hidden="1" x14ac:dyDescent="0.25">
      <c r="AB7793" s="14"/>
      <c r="AC7793" s="14"/>
      <c r="AG7793" s="10"/>
      <c r="AH7793" s="10"/>
      <c r="AL7793" s="84"/>
      <c r="AM7793" s="84"/>
    </row>
    <row r="7794" spans="28:39" hidden="1" x14ac:dyDescent="0.25">
      <c r="AB7794" s="14"/>
      <c r="AC7794" s="14"/>
      <c r="AG7794" s="10"/>
      <c r="AH7794" s="10"/>
      <c r="AL7794" s="84"/>
      <c r="AM7794" s="84"/>
    </row>
    <row r="7795" spans="28:39" hidden="1" x14ac:dyDescent="0.25">
      <c r="AB7795" s="14"/>
      <c r="AC7795" s="14"/>
      <c r="AG7795" s="10"/>
      <c r="AH7795" s="10"/>
      <c r="AL7795" s="84"/>
      <c r="AM7795" s="84"/>
    </row>
    <row r="7796" spans="28:39" hidden="1" x14ac:dyDescent="0.25">
      <c r="AB7796" s="14"/>
      <c r="AC7796" s="14"/>
      <c r="AG7796" s="10"/>
      <c r="AH7796" s="10"/>
      <c r="AL7796" s="84"/>
      <c r="AM7796" s="84"/>
    </row>
    <row r="7797" spans="28:39" hidden="1" x14ac:dyDescent="0.25">
      <c r="AB7797" s="14"/>
      <c r="AC7797" s="14"/>
      <c r="AG7797" s="10"/>
      <c r="AH7797" s="10"/>
      <c r="AL7797" s="84"/>
      <c r="AM7797" s="84"/>
    </row>
    <row r="7798" spans="28:39" hidden="1" x14ac:dyDescent="0.25">
      <c r="AB7798" s="14"/>
      <c r="AC7798" s="14"/>
      <c r="AG7798" s="10"/>
      <c r="AH7798" s="10"/>
      <c r="AL7798" s="84"/>
      <c r="AM7798" s="84"/>
    </row>
    <row r="7799" spans="28:39" hidden="1" x14ac:dyDescent="0.25">
      <c r="AB7799" s="14"/>
      <c r="AC7799" s="14"/>
      <c r="AG7799" s="10"/>
      <c r="AH7799" s="10"/>
      <c r="AL7799" s="84"/>
      <c r="AM7799" s="84"/>
    </row>
    <row r="7800" spans="28:39" hidden="1" x14ac:dyDescent="0.25">
      <c r="AB7800" s="14"/>
      <c r="AC7800" s="14"/>
      <c r="AG7800" s="10"/>
      <c r="AH7800" s="10"/>
      <c r="AL7800" s="84"/>
      <c r="AM7800" s="84"/>
    </row>
    <row r="7801" spans="28:39" hidden="1" x14ac:dyDescent="0.25">
      <c r="AB7801" s="14"/>
      <c r="AC7801" s="14"/>
      <c r="AG7801" s="10"/>
      <c r="AH7801" s="10"/>
      <c r="AL7801" s="84"/>
      <c r="AM7801" s="84"/>
    </row>
    <row r="7802" spans="28:39" hidden="1" x14ac:dyDescent="0.25">
      <c r="AB7802" s="14"/>
      <c r="AC7802" s="14"/>
      <c r="AG7802" s="10"/>
      <c r="AH7802" s="10"/>
      <c r="AL7802" s="84"/>
      <c r="AM7802" s="84"/>
    </row>
    <row r="7803" spans="28:39" hidden="1" x14ac:dyDescent="0.25">
      <c r="AB7803" s="14"/>
      <c r="AC7803" s="14"/>
      <c r="AG7803" s="10"/>
      <c r="AH7803" s="10"/>
      <c r="AL7803" s="84"/>
      <c r="AM7803" s="84"/>
    </row>
    <row r="7804" spans="28:39" hidden="1" x14ac:dyDescent="0.25">
      <c r="AB7804" s="14"/>
      <c r="AC7804" s="14"/>
      <c r="AG7804" s="10"/>
      <c r="AH7804" s="10"/>
      <c r="AL7804" s="84"/>
      <c r="AM7804" s="84"/>
    </row>
    <row r="7805" spans="28:39" hidden="1" x14ac:dyDescent="0.25">
      <c r="AB7805" s="14"/>
      <c r="AC7805" s="14"/>
      <c r="AG7805" s="10"/>
      <c r="AH7805" s="10"/>
      <c r="AL7805" s="84"/>
      <c r="AM7805" s="84"/>
    </row>
    <row r="7806" spans="28:39" hidden="1" x14ac:dyDescent="0.25">
      <c r="AB7806" s="14"/>
      <c r="AC7806" s="14"/>
      <c r="AG7806" s="10"/>
      <c r="AH7806" s="10"/>
      <c r="AL7806" s="84"/>
      <c r="AM7806" s="84"/>
    </row>
    <row r="7807" spans="28:39" hidden="1" x14ac:dyDescent="0.25">
      <c r="AB7807" s="14"/>
      <c r="AC7807" s="14"/>
      <c r="AG7807" s="10"/>
      <c r="AH7807" s="10"/>
      <c r="AL7807" s="84"/>
      <c r="AM7807" s="84"/>
    </row>
    <row r="7808" spans="28:39" hidden="1" x14ac:dyDescent="0.25">
      <c r="AB7808" s="14"/>
      <c r="AC7808" s="14"/>
      <c r="AG7808" s="10"/>
      <c r="AH7808" s="10"/>
      <c r="AL7808" s="84"/>
      <c r="AM7808" s="84"/>
    </row>
    <row r="7809" spans="28:39" hidden="1" x14ac:dyDescent="0.25">
      <c r="AB7809" s="14"/>
      <c r="AC7809" s="14"/>
      <c r="AG7809" s="10"/>
      <c r="AH7809" s="10"/>
      <c r="AL7809" s="84"/>
      <c r="AM7809" s="84"/>
    </row>
    <row r="7810" spans="28:39" hidden="1" x14ac:dyDescent="0.25">
      <c r="AB7810" s="14"/>
      <c r="AC7810" s="14"/>
      <c r="AG7810" s="10"/>
      <c r="AH7810" s="10"/>
      <c r="AL7810" s="84"/>
      <c r="AM7810" s="84"/>
    </row>
    <row r="7811" spans="28:39" hidden="1" x14ac:dyDescent="0.25">
      <c r="AB7811" s="14"/>
      <c r="AC7811" s="14"/>
      <c r="AG7811" s="10"/>
      <c r="AH7811" s="10"/>
      <c r="AL7811" s="84"/>
      <c r="AM7811" s="84"/>
    </row>
    <row r="7812" spans="28:39" hidden="1" x14ac:dyDescent="0.25">
      <c r="AB7812" s="14"/>
      <c r="AC7812" s="14"/>
      <c r="AG7812" s="10"/>
      <c r="AH7812" s="10"/>
      <c r="AL7812" s="84"/>
      <c r="AM7812" s="84"/>
    </row>
    <row r="7813" spans="28:39" hidden="1" x14ac:dyDescent="0.25">
      <c r="AB7813" s="14"/>
      <c r="AC7813" s="14"/>
      <c r="AG7813" s="10"/>
      <c r="AH7813" s="10"/>
      <c r="AL7813" s="84"/>
      <c r="AM7813" s="84"/>
    </row>
    <row r="7814" spans="28:39" hidden="1" x14ac:dyDescent="0.25">
      <c r="AB7814" s="14"/>
      <c r="AC7814" s="14"/>
      <c r="AG7814" s="10"/>
      <c r="AH7814" s="10"/>
      <c r="AL7814" s="84"/>
      <c r="AM7814" s="84"/>
    </row>
    <row r="7815" spans="28:39" hidden="1" x14ac:dyDescent="0.25">
      <c r="AB7815" s="14"/>
      <c r="AC7815" s="14"/>
      <c r="AG7815" s="10"/>
      <c r="AH7815" s="10"/>
      <c r="AL7815" s="84"/>
      <c r="AM7815" s="84"/>
    </row>
    <row r="7816" spans="28:39" hidden="1" x14ac:dyDescent="0.25">
      <c r="AB7816" s="14"/>
      <c r="AC7816" s="14"/>
      <c r="AG7816" s="10"/>
      <c r="AH7816" s="10"/>
      <c r="AL7816" s="84"/>
      <c r="AM7816" s="84"/>
    </row>
    <row r="7817" spans="28:39" hidden="1" x14ac:dyDescent="0.25">
      <c r="AB7817" s="14"/>
      <c r="AC7817" s="14"/>
      <c r="AG7817" s="10"/>
      <c r="AH7817" s="10"/>
      <c r="AL7817" s="84"/>
      <c r="AM7817" s="84"/>
    </row>
    <row r="7818" spans="28:39" hidden="1" x14ac:dyDescent="0.25">
      <c r="AB7818" s="14"/>
      <c r="AC7818" s="14"/>
      <c r="AG7818" s="10"/>
      <c r="AH7818" s="10"/>
      <c r="AL7818" s="84"/>
      <c r="AM7818" s="84"/>
    </row>
    <row r="7819" spans="28:39" hidden="1" x14ac:dyDescent="0.25">
      <c r="AB7819" s="14"/>
      <c r="AC7819" s="14"/>
      <c r="AG7819" s="10"/>
      <c r="AH7819" s="10"/>
      <c r="AL7819" s="84"/>
      <c r="AM7819" s="84"/>
    </row>
    <row r="7820" spans="28:39" hidden="1" x14ac:dyDescent="0.25">
      <c r="AB7820" s="14"/>
      <c r="AC7820" s="14"/>
      <c r="AG7820" s="10"/>
      <c r="AH7820" s="10"/>
      <c r="AL7820" s="84"/>
      <c r="AM7820" s="84"/>
    </row>
    <row r="7821" spans="28:39" hidden="1" x14ac:dyDescent="0.25">
      <c r="AB7821" s="14"/>
      <c r="AC7821" s="14"/>
      <c r="AG7821" s="10"/>
      <c r="AH7821" s="10"/>
      <c r="AL7821" s="84"/>
      <c r="AM7821" s="84"/>
    </row>
    <row r="7822" spans="28:39" hidden="1" x14ac:dyDescent="0.25">
      <c r="AB7822" s="14"/>
      <c r="AC7822" s="14"/>
      <c r="AG7822" s="10"/>
      <c r="AH7822" s="10"/>
      <c r="AL7822" s="84"/>
      <c r="AM7822" s="84"/>
    </row>
    <row r="7823" spans="28:39" hidden="1" x14ac:dyDescent="0.25">
      <c r="AB7823" s="14"/>
      <c r="AC7823" s="14"/>
      <c r="AG7823" s="10"/>
      <c r="AH7823" s="10"/>
      <c r="AL7823" s="84"/>
      <c r="AM7823" s="84"/>
    </row>
    <row r="7824" spans="28:39" hidden="1" x14ac:dyDescent="0.25">
      <c r="AB7824" s="14"/>
      <c r="AC7824" s="14"/>
      <c r="AG7824" s="10"/>
      <c r="AH7824" s="10"/>
      <c r="AL7824" s="84"/>
      <c r="AM7824" s="84"/>
    </row>
    <row r="7825" spans="28:39" hidden="1" x14ac:dyDescent="0.25">
      <c r="AB7825" s="14"/>
      <c r="AC7825" s="14"/>
      <c r="AG7825" s="10"/>
      <c r="AH7825" s="10"/>
      <c r="AL7825" s="84"/>
      <c r="AM7825" s="84"/>
    </row>
    <row r="7826" spans="28:39" hidden="1" x14ac:dyDescent="0.25">
      <c r="AB7826" s="14"/>
      <c r="AC7826" s="14"/>
      <c r="AG7826" s="10"/>
      <c r="AH7826" s="10"/>
      <c r="AL7826" s="84"/>
      <c r="AM7826" s="84"/>
    </row>
    <row r="7827" spans="28:39" hidden="1" x14ac:dyDescent="0.25">
      <c r="AB7827" s="14"/>
      <c r="AC7827" s="14"/>
      <c r="AG7827" s="10"/>
      <c r="AH7827" s="10"/>
      <c r="AL7827" s="84"/>
      <c r="AM7827" s="84"/>
    </row>
    <row r="7828" spans="28:39" hidden="1" x14ac:dyDescent="0.25">
      <c r="AB7828" s="14"/>
      <c r="AC7828" s="14"/>
      <c r="AG7828" s="10"/>
      <c r="AH7828" s="10"/>
      <c r="AL7828" s="84"/>
      <c r="AM7828" s="84"/>
    </row>
    <row r="7829" spans="28:39" hidden="1" x14ac:dyDescent="0.25">
      <c r="AB7829" s="14"/>
      <c r="AC7829" s="14"/>
      <c r="AG7829" s="10"/>
      <c r="AH7829" s="10"/>
      <c r="AL7829" s="84"/>
      <c r="AM7829" s="84"/>
    </row>
    <row r="7830" spans="28:39" hidden="1" x14ac:dyDescent="0.25">
      <c r="AB7830" s="14"/>
      <c r="AC7830" s="14"/>
      <c r="AG7830" s="10"/>
      <c r="AH7830" s="10"/>
      <c r="AL7830" s="84"/>
      <c r="AM7830" s="84"/>
    </row>
    <row r="7831" spans="28:39" hidden="1" x14ac:dyDescent="0.25">
      <c r="AB7831" s="14"/>
      <c r="AC7831" s="14"/>
      <c r="AG7831" s="10"/>
      <c r="AH7831" s="10"/>
      <c r="AL7831" s="84"/>
      <c r="AM7831" s="84"/>
    </row>
    <row r="7832" spans="28:39" hidden="1" x14ac:dyDescent="0.25">
      <c r="AB7832" s="14"/>
      <c r="AC7832" s="14"/>
      <c r="AG7832" s="10"/>
      <c r="AH7832" s="10"/>
      <c r="AL7832" s="84"/>
      <c r="AM7832" s="84"/>
    </row>
    <row r="7833" spans="28:39" hidden="1" x14ac:dyDescent="0.25">
      <c r="AB7833" s="14"/>
      <c r="AC7833" s="14"/>
      <c r="AG7833" s="10"/>
      <c r="AH7833" s="10"/>
      <c r="AL7833" s="84"/>
      <c r="AM7833" s="84"/>
    </row>
    <row r="7834" spans="28:39" hidden="1" x14ac:dyDescent="0.25">
      <c r="AB7834" s="14"/>
      <c r="AC7834" s="14"/>
      <c r="AG7834" s="10"/>
      <c r="AH7834" s="10"/>
      <c r="AL7834" s="84"/>
      <c r="AM7834" s="84"/>
    </row>
    <row r="7835" spans="28:39" hidden="1" x14ac:dyDescent="0.25">
      <c r="AB7835" s="14"/>
      <c r="AC7835" s="14"/>
      <c r="AG7835" s="10"/>
      <c r="AH7835" s="10"/>
      <c r="AL7835" s="84"/>
      <c r="AM7835" s="84"/>
    </row>
    <row r="7836" spans="28:39" hidden="1" x14ac:dyDescent="0.25">
      <c r="AB7836" s="14"/>
      <c r="AC7836" s="14"/>
      <c r="AG7836" s="10"/>
      <c r="AH7836" s="10"/>
      <c r="AL7836" s="84"/>
      <c r="AM7836" s="84"/>
    </row>
    <row r="7837" spans="28:39" hidden="1" x14ac:dyDescent="0.25">
      <c r="AB7837" s="14"/>
      <c r="AC7837" s="14"/>
      <c r="AG7837" s="10"/>
      <c r="AH7837" s="10"/>
      <c r="AL7837" s="84"/>
      <c r="AM7837" s="84"/>
    </row>
    <row r="7838" spans="28:39" hidden="1" x14ac:dyDescent="0.25">
      <c r="AB7838" s="14"/>
      <c r="AC7838" s="14"/>
      <c r="AG7838" s="10"/>
      <c r="AH7838" s="10"/>
      <c r="AL7838" s="84"/>
      <c r="AM7838" s="84"/>
    </row>
    <row r="7839" spans="28:39" hidden="1" x14ac:dyDescent="0.25">
      <c r="AB7839" s="14"/>
      <c r="AC7839" s="14"/>
      <c r="AG7839" s="10"/>
      <c r="AH7839" s="10"/>
      <c r="AL7839" s="84"/>
      <c r="AM7839" s="84"/>
    </row>
    <row r="7840" spans="28:39" hidden="1" x14ac:dyDescent="0.25">
      <c r="AB7840" s="14"/>
      <c r="AC7840" s="14"/>
      <c r="AG7840" s="10"/>
      <c r="AH7840" s="10"/>
      <c r="AL7840" s="84"/>
      <c r="AM7840" s="84"/>
    </row>
    <row r="7841" spans="28:39" hidden="1" x14ac:dyDescent="0.25">
      <c r="AB7841" s="14"/>
      <c r="AC7841" s="14"/>
      <c r="AG7841" s="10"/>
      <c r="AH7841" s="10"/>
      <c r="AL7841" s="84"/>
      <c r="AM7841" s="84"/>
    </row>
    <row r="7842" spans="28:39" hidden="1" x14ac:dyDescent="0.25">
      <c r="AB7842" s="14"/>
      <c r="AC7842" s="14"/>
      <c r="AG7842" s="10"/>
      <c r="AH7842" s="10"/>
      <c r="AL7842" s="84"/>
      <c r="AM7842" s="84"/>
    </row>
    <row r="7843" spans="28:39" hidden="1" x14ac:dyDescent="0.25">
      <c r="AB7843" s="14"/>
      <c r="AC7843" s="14"/>
      <c r="AG7843" s="10"/>
      <c r="AH7843" s="10"/>
      <c r="AL7843" s="84"/>
      <c r="AM7843" s="84"/>
    </row>
    <row r="7844" spans="28:39" hidden="1" x14ac:dyDescent="0.25">
      <c r="AB7844" s="14"/>
      <c r="AC7844" s="14"/>
      <c r="AG7844" s="10"/>
      <c r="AH7844" s="10"/>
      <c r="AL7844" s="84"/>
      <c r="AM7844" s="84"/>
    </row>
    <row r="7845" spans="28:39" hidden="1" x14ac:dyDescent="0.25">
      <c r="AB7845" s="14"/>
      <c r="AC7845" s="14"/>
      <c r="AG7845" s="10"/>
      <c r="AH7845" s="10"/>
      <c r="AL7845" s="84"/>
      <c r="AM7845" s="84"/>
    </row>
    <row r="7846" spans="28:39" hidden="1" x14ac:dyDescent="0.25">
      <c r="AB7846" s="14"/>
      <c r="AC7846" s="14"/>
      <c r="AG7846" s="10"/>
      <c r="AH7846" s="10"/>
      <c r="AL7846" s="84"/>
      <c r="AM7846" s="84"/>
    </row>
    <row r="7847" spans="28:39" hidden="1" x14ac:dyDescent="0.25">
      <c r="AB7847" s="14"/>
      <c r="AC7847" s="14"/>
      <c r="AG7847" s="10"/>
      <c r="AH7847" s="10"/>
      <c r="AL7847" s="84"/>
      <c r="AM7847" s="84"/>
    </row>
    <row r="7848" spans="28:39" hidden="1" x14ac:dyDescent="0.25">
      <c r="AB7848" s="14"/>
      <c r="AC7848" s="14"/>
      <c r="AG7848" s="10"/>
      <c r="AH7848" s="10"/>
      <c r="AL7848" s="84"/>
      <c r="AM7848" s="84"/>
    </row>
    <row r="7849" spans="28:39" hidden="1" x14ac:dyDescent="0.25">
      <c r="AB7849" s="14"/>
      <c r="AC7849" s="14"/>
      <c r="AG7849" s="10"/>
      <c r="AH7849" s="10"/>
      <c r="AL7849" s="84"/>
      <c r="AM7849" s="84"/>
    </row>
    <row r="7850" spans="28:39" hidden="1" x14ac:dyDescent="0.25">
      <c r="AB7850" s="14"/>
      <c r="AC7850" s="14"/>
      <c r="AG7850" s="10"/>
      <c r="AH7850" s="10"/>
      <c r="AL7850" s="84"/>
      <c r="AM7850" s="84"/>
    </row>
    <row r="7851" spans="28:39" hidden="1" x14ac:dyDescent="0.25">
      <c r="AB7851" s="14"/>
      <c r="AC7851" s="14"/>
      <c r="AG7851" s="10"/>
      <c r="AH7851" s="10"/>
      <c r="AL7851" s="84"/>
      <c r="AM7851" s="84"/>
    </row>
    <row r="7852" spans="28:39" hidden="1" x14ac:dyDescent="0.25">
      <c r="AB7852" s="14"/>
      <c r="AC7852" s="14"/>
      <c r="AG7852" s="10"/>
      <c r="AH7852" s="10"/>
      <c r="AL7852" s="84"/>
      <c r="AM7852" s="84"/>
    </row>
    <row r="7853" spans="28:39" hidden="1" x14ac:dyDescent="0.25">
      <c r="AB7853" s="14"/>
      <c r="AC7853" s="14"/>
      <c r="AG7853" s="10"/>
      <c r="AH7853" s="10"/>
      <c r="AL7853" s="84"/>
      <c r="AM7853" s="84"/>
    </row>
    <row r="7854" spans="28:39" hidden="1" x14ac:dyDescent="0.25">
      <c r="AB7854" s="14"/>
      <c r="AC7854" s="14"/>
      <c r="AG7854" s="10"/>
      <c r="AH7854" s="10"/>
      <c r="AL7854" s="84"/>
      <c r="AM7854" s="84"/>
    </row>
    <row r="7855" spans="28:39" hidden="1" x14ac:dyDescent="0.25">
      <c r="AB7855" s="14"/>
      <c r="AC7855" s="14"/>
      <c r="AG7855" s="10"/>
      <c r="AH7855" s="10"/>
      <c r="AL7855" s="84"/>
      <c r="AM7855" s="84"/>
    </row>
    <row r="7856" spans="28:39" hidden="1" x14ac:dyDescent="0.25">
      <c r="AB7856" s="14"/>
      <c r="AC7856" s="14"/>
      <c r="AG7856" s="10"/>
      <c r="AH7856" s="10"/>
      <c r="AL7856" s="84"/>
      <c r="AM7856" s="84"/>
    </row>
    <row r="7857" spans="28:39" hidden="1" x14ac:dyDescent="0.25">
      <c r="AB7857" s="14"/>
      <c r="AC7857" s="14"/>
      <c r="AG7857" s="10"/>
      <c r="AH7857" s="10"/>
      <c r="AL7857" s="84"/>
      <c r="AM7857" s="84"/>
    </row>
    <row r="7858" spans="28:39" hidden="1" x14ac:dyDescent="0.25">
      <c r="AB7858" s="14"/>
      <c r="AC7858" s="14"/>
      <c r="AG7858" s="10"/>
      <c r="AH7858" s="10"/>
      <c r="AL7858" s="84"/>
      <c r="AM7858" s="84"/>
    </row>
    <row r="7859" spans="28:39" hidden="1" x14ac:dyDescent="0.25">
      <c r="AB7859" s="14"/>
      <c r="AC7859" s="14"/>
      <c r="AG7859" s="10"/>
      <c r="AH7859" s="10"/>
      <c r="AL7859" s="84"/>
      <c r="AM7859" s="84"/>
    </row>
    <row r="7860" spans="28:39" hidden="1" x14ac:dyDescent="0.25">
      <c r="AB7860" s="14"/>
      <c r="AC7860" s="14"/>
      <c r="AG7860" s="10"/>
      <c r="AH7860" s="10"/>
      <c r="AL7860" s="84"/>
      <c r="AM7860" s="84"/>
    </row>
    <row r="7861" spans="28:39" hidden="1" x14ac:dyDescent="0.25">
      <c r="AB7861" s="14"/>
      <c r="AC7861" s="14"/>
      <c r="AG7861" s="10"/>
      <c r="AH7861" s="10"/>
      <c r="AL7861" s="84"/>
      <c r="AM7861" s="84"/>
    </row>
    <row r="7862" spans="28:39" hidden="1" x14ac:dyDescent="0.25">
      <c r="AB7862" s="14"/>
      <c r="AC7862" s="14"/>
      <c r="AG7862" s="10"/>
      <c r="AH7862" s="10"/>
      <c r="AL7862" s="84"/>
      <c r="AM7862" s="84"/>
    </row>
    <row r="7863" spans="28:39" hidden="1" x14ac:dyDescent="0.25">
      <c r="AB7863" s="14"/>
      <c r="AC7863" s="14"/>
      <c r="AG7863" s="10"/>
      <c r="AH7863" s="10"/>
      <c r="AL7863" s="84"/>
      <c r="AM7863" s="84"/>
    </row>
    <row r="7864" spans="28:39" hidden="1" x14ac:dyDescent="0.25">
      <c r="AB7864" s="14"/>
      <c r="AC7864" s="14"/>
      <c r="AG7864" s="10"/>
      <c r="AH7864" s="10"/>
      <c r="AL7864" s="84"/>
      <c r="AM7864" s="84"/>
    </row>
    <row r="7865" spans="28:39" hidden="1" x14ac:dyDescent="0.25">
      <c r="AB7865" s="14"/>
      <c r="AC7865" s="14"/>
      <c r="AG7865" s="10"/>
      <c r="AH7865" s="10"/>
      <c r="AL7865" s="84"/>
      <c r="AM7865" s="84"/>
    </row>
    <row r="7866" spans="28:39" hidden="1" x14ac:dyDescent="0.25">
      <c r="AB7866" s="14"/>
      <c r="AC7866" s="14"/>
      <c r="AG7866" s="10"/>
      <c r="AH7866" s="10"/>
      <c r="AL7866" s="84"/>
      <c r="AM7866" s="84"/>
    </row>
    <row r="7867" spans="28:39" hidden="1" x14ac:dyDescent="0.25">
      <c r="AB7867" s="14"/>
      <c r="AC7867" s="14"/>
      <c r="AG7867" s="10"/>
      <c r="AH7867" s="10"/>
      <c r="AL7867" s="84"/>
      <c r="AM7867" s="84"/>
    </row>
    <row r="7868" spans="28:39" hidden="1" x14ac:dyDescent="0.25">
      <c r="AB7868" s="14"/>
      <c r="AC7868" s="14"/>
      <c r="AG7868" s="10"/>
      <c r="AH7868" s="10"/>
      <c r="AL7868" s="84"/>
      <c r="AM7868" s="84"/>
    </row>
    <row r="7869" spans="28:39" hidden="1" x14ac:dyDescent="0.25">
      <c r="AB7869" s="14"/>
      <c r="AC7869" s="14"/>
      <c r="AG7869" s="10"/>
      <c r="AH7869" s="10"/>
      <c r="AL7869" s="84"/>
      <c r="AM7869" s="84"/>
    </row>
    <row r="7870" spans="28:39" hidden="1" x14ac:dyDescent="0.25">
      <c r="AB7870" s="14"/>
      <c r="AC7870" s="14"/>
      <c r="AG7870" s="10"/>
      <c r="AH7870" s="10"/>
      <c r="AL7870" s="84"/>
      <c r="AM7870" s="84"/>
    </row>
    <row r="7871" spans="28:39" hidden="1" x14ac:dyDescent="0.25">
      <c r="AB7871" s="14"/>
      <c r="AC7871" s="14"/>
      <c r="AG7871" s="10"/>
      <c r="AH7871" s="10"/>
      <c r="AL7871" s="84"/>
      <c r="AM7871" s="84"/>
    </row>
    <row r="7872" spans="28:39" hidden="1" x14ac:dyDescent="0.25">
      <c r="AB7872" s="14"/>
      <c r="AC7872" s="14"/>
      <c r="AG7872" s="10"/>
      <c r="AH7872" s="10"/>
      <c r="AL7872" s="84"/>
      <c r="AM7872" s="84"/>
    </row>
    <row r="7873" spans="28:39" hidden="1" x14ac:dyDescent="0.25">
      <c r="AB7873" s="14"/>
      <c r="AC7873" s="14"/>
      <c r="AG7873" s="10"/>
      <c r="AH7873" s="10"/>
      <c r="AL7873" s="84"/>
      <c r="AM7873" s="84"/>
    </row>
    <row r="7874" spans="28:39" hidden="1" x14ac:dyDescent="0.25">
      <c r="AB7874" s="14"/>
      <c r="AC7874" s="14"/>
      <c r="AG7874" s="10"/>
      <c r="AH7874" s="10"/>
      <c r="AL7874" s="84"/>
      <c r="AM7874" s="84"/>
    </row>
    <row r="7875" spans="28:39" hidden="1" x14ac:dyDescent="0.25">
      <c r="AB7875" s="14"/>
      <c r="AC7875" s="14"/>
      <c r="AG7875" s="10"/>
      <c r="AH7875" s="10"/>
      <c r="AL7875" s="84"/>
      <c r="AM7875" s="84"/>
    </row>
    <row r="7876" spans="28:39" hidden="1" x14ac:dyDescent="0.25">
      <c r="AB7876" s="14"/>
      <c r="AC7876" s="14"/>
      <c r="AG7876" s="10"/>
      <c r="AH7876" s="10"/>
      <c r="AL7876" s="84"/>
      <c r="AM7876" s="84"/>
    </row>
    <row r="7877" spans="28:39" hidden="1" x14ac:dyDescent="0.25">
      <c r="AB7877" s="14"/>
      <c r="AC7877" s="14"/>
      <c r="AG7877" s="10"/>
      <c r="AH7877" s="10"/>
      <c r="AL7877" s="84"/>
      <c r="AM7877" s="84"/>
    </row>
    <row r="7878" spans="28:39" hidden="1" x14ac:dyDescent="0.25">
      <c r="AB7878" s="14"/>
      <c r="AC7878" s="14"/>
      <c r="AG7878" s="10"/>
      <c r="AH7878" s="10"/>
      <c r="AL7878" s="84"/>
      <c r="AM7878" s="84"/>
    </row>
    <row r="7879" spans="28:39" hidden="1" x14ac:dyDescent="0.25">
      <c r="AB7879" s="14"/>
      <c r="AC7879" s="14"/>
      <c r="AG7879" s="10"/>
      <c r="AH7879" s="10"/>
      <c r="AL7879" s="84"/>
      <c r="AM7879" s="84"/>
    </row>
    <row r="7880" spans="28:39" hidden="1" x14ac:dyDescent="0.25">
      <c r="AB7880" s="14"/>
      <c r="AC7880" s="14"/>
      <c r="AG7880" s="10"/>
      <c r="AH7880" s="10"/>
      <c r="AL7880" s="84"/>
      <c r="AM7880" s="84"/>
    </row>
    <row r="7881" spans="28:39" hidden="1" x14ac:dyDescent="0.25">
      <c r="AB7881" s="14"/>
      <c r="AC7881" s="14"/>
      <c r="AG7881" s="10"/>
      <c r="AH7881" s="10"/>
      <c r="AL7881" s="84"/>
      <c r="AM7881" s="84"/>
    </row>
    <row r="7882" spans="28:39" hidden="1" x14ac:dyDescent="0.25">
      <c r="AB7882" s="14"/>
      <c r="AC7882" s="14"/>
      <c r="AG7882" s="10"/>
      <c r="AH7882" s="10"/>
      <c r="AL7882" s="84"/>
      <c r="AM7882" s="84"/>
    </row>
    <row r="7883" spans="28:39" hidden="1" x14ac:dyDescent="0.25">
      <c r="AB7883" s="14"/>
      <c r="AC7883" s="14"/>
      <c r="AG7883" s="10"/>
      <c r="AH7883" s="10"/>
      <c r="AL7883" s="84"/>
      <c r="AM7883" s="84"/>
    </row>
    <row r="7884" spans="28:39" hidden="1" x14ac:dyDescent="0.25">
      <c r="AB7884" s="14"/>
      <c r="AC7884" s="14"/>
      <c r="AG7884" s="10"/>
      <c r="AH7884" s="10"/>
      <c r="AL7884" s="84"/>
      <c r="AM7884" s="84"/>
    </row>
    <row r="7885" spans="28:39" hidden="1" x14ac:dyDescent="0.25">
      <c r="AB7885" s="14"/>
      <c r="AC7885" s="14"/>
      <c r="AG7885" s="10"/>
      <c r="AH7885" s="10"/>
      <c r="AL7885" s="84"/>
      <c r="AM7885" s="84"/>
    </row>
    <row r="7886" spans="28:39" hidden="1" x14ac:dyDescent="0.25">
      <c r="AB7886" s="14"/>
      <c r="AC7886" s="14"/>
      <c r="AG7886" s="10"/>
      <c r="AH7886" s="10"/>
      <c r="AL7886" s="84"/>
      <c r="AM7886" s="84"/>
    </row>
    <row r="7887" spans="28:39" hidden="1" x14ac:dyDescent="0.25">
      <c r="AB7887" s="14"/>
      <c r="AC7887" s="14"/>
      <c r="AG7887" s="10"/>
      <c r="AH7887" s="10"/>
      <c r="AL7887" s="84"/>
      <c r="AM7887" s="84"/>
    </row>
    <row r="7888" spans="28:39" hidden="1" x14ac:dyDescent="0.25">
      <c r="AB7888" s="14"/>
      <c r="AC7888" s="14"/>
      <c r="AG7888" s="10"/>
      <c r="AH7888" s="10"/>
      <c r="AL7888" s="84"/>
      <c r="AM7888" s="84"/>
    </row>
    <row r="7889" spans="28:39" hidden="1" x14ac:dyDescent="0.25">
      <c r="AB7889" s="14"/>
      <c r="AC7889" s="14"/>
      <c r="AG7889" s="10"/>
      <c r="AH7889" s="10"/>
      <c r="AL7889" s="84"/>
      <c r="AM7889" s="84"/>
    </row>
    <row r="7890" spans="28:39" hidden="1" x14ac:dyDescent="0.25">
      <c r="AB7890" s="14"/>
      <c r="AC7890" s="14"/>
      <c r="AG7890" s="10"/>
      <c r="AH7890" s="10"/>
      <c r="AL7890" s="84"/>
      <c r="AM7890" s="84"/>
    </row>
    <row r="7891" spans="28:39" hidden="1" x14ac:dyDescent="0.25">
      <c r="AB7891" s="14"/>
      <c r="AC7891" s="14"/>
      <c r="AG7891" s="10"/>
      <c r="AH7891" s="10"/>
      <c r="AL7891" s="84"/>
      <c r="AM7891" s="84"/>
    </row>
    <row r="7892" spans="28:39" hidden="1" x14ac:dyDescent="0.25">
      <c r="AB7892" s="14"/>
      <c r="AC7892" s="14"/>
      <c r="AG7892" s="10"/>
      <c r="AH7892" s="10"/>
      <c r="AL7892" s="84"/>
      <c r="AM7892" s="84"/>
    </row>
    <row r="7893" spans="28:39" hidden="1" x14ac:dyDescent="0.25">
      <c r="AB7893" s="14"/>
      <c r="AC7893" s="14"/>
      <c r="AG7893" s="10"/>
      <c r="AH7893" s="10"/>
      <c r="AL7893" s="84"/>
      <c r="AM7893" s="84"/>
    </row>
    <row r="7894" spans="28:39" hidden="1" x14ac:dyDescent="0.25">
      <c r="AB7894" s="14"/>
      <c r="AC7894" s="14"/>
      <c r="AG7894" s="10"/>
      <c r="AH7894" s="10"/>
      <c r="AL7894" s="84"/>
      <c r="AM7894" s="84"/>
    </row>
    <row r="7895" spans="28:39" hidden="1" x14ac:dyDescent="0.25">
      <c r="AB7895" s="14"/>
      <c r="AC7895" s="14"/>
      <c r="AG7895" s="10"/>
      <c r="AH7895" s="10"/>
      <c r="AL7895" s="84"/>
      <c r="AM7895" s="84"/>
    </row>
    <row r="7896" spans="28:39" hidden="1" x14ac:dyDescent="0.25">
      <c r="AB7896" s="14"/>
      <c r="AC7896" s="14"/>
      <c r="AG7896" s="10"/>
      <c r="AH7896" s="10"/>
      <c r="AL7896" s="84"/>
      <c r="AM7896" s="84"/>
    </row>
    <row r="7897" spans="28:39" hidden="1" x14ac:dyDescent="0.25">
      <c r="AB7897" s="14"/>
      <c r="AC7897" s="14"/>
      <c r="AG7897" s="10"/>
      <c r="AH7897" s="10"/>
      <c r="AL7897" s="84"/>
      <c r="AM7897" s="84"/>
    </row>
    <row r="7898" spans="28:39" hidden="1" x14ac:dyDescent="0.25">
      <c r="AB7898" s="14"/>
      <c r="AC7898" s="14"/>
      <c r="AG7898" s="10"/>
      <c r="AH7898" s="10"/>
      <c r="AL7898" s="84"/>
      <c r="AM7898" s="84"/>
    </row>
    <row r="7899" spans="28:39" hidden="1" x14ac:dyDescent="0.25">
      <c r="AB7899" s="14"/>
      <c r="AC7899" s="14"/>
      <c r="AG7899" s="10"/>
      <c r="AH7899" s="10"/>
      <c r="AL7899" s="84"/>
      <c r="AM7899" s="84"/>
    </row>
    <row r="7900" spans="28:39" hidden="1" x14ac:dyDescent="0.25">
      <c r="AB7900" s="14"/>
      <c r="AC7900" s="14"/>
      <c r="AG7900" s="10"/>
      <c r="AH7900" s="10"/>
      <c r="AL7900" s="84"/>
      <c r="AM7900" s="84"/>
    </row>
    <row r="7901" spans="28:39" hidden="1" x14ac:dyDescent="0.25">
      <c r="AB7901" s="14"/>
      <c r="AC7901" s="14"/>
      <c r="AG7901" s="10"/>
      <c r="AH7901" s="10"/>
      <c r="AL7901" s="84"/>
      <c r="AM7901" s="84"/>
    </row>
    <row r="7902" spans="28:39" hidden="1" x14ac:dyDescent="0.25">
      <c r="AB7902" s="14"/>
      <c r="AC7902" s="14"/>
      <c r="AG7902" s="10"/>
      <c r="AH7902" s="10"/>
      <c r="AL7902" s="84"/>
      <c r="AM7902" s="84"/>
    </row>
    <row r="7903" spans="28:39" hidden="1" x14ac:dyDescent="0.25">
      <c r="AB7903" s="14"/>
      <c r="AC7903" s="14"/>
      <c r="AG7903" s="10"/>
      <c r="AH7903" s="10"/>
      <c r="AL7903" s="84"/>
      <c r="AM7903" s="84"/>
    </row>
    <row r="7904" spans="28:39" hidden="1" x14ac:dyDescent="0.25">
      <c r="AB7904" s="14"/>
      <c r="AC7904" s="14"/>
      <c r="AG7904" s="10"/>
      <c r="AH7904" s="10"/>
      <c r="AL7904" s="84"/>
      <c r="AM7904" s="84"/>
    </row>
    <row r="7905" spans="28:39" hidden="1" x14ac:dyDescent="0.25">
      <c r="AB7905" s="14"/>
      <c r="AC7905" s="14"/>
      <c r="AG7905" s="10"/>
      <c r="AH7905" s="10"/>
      <c r="AL7905" s="84"/>
      <c r="AM7905" s="84"/>
    </row>
    <row r="7906" spans="28:39" hidden="1" x14ac:dyDescent="0.25">
      <c r="AB7906" s="14"/>
      <c r="AC7906" s="14"/>
      <c r="AG7906" s="10"/>
      <c r="AH7906" s="10"/>
      <c r="AL7906" s="84"/>
      <c r="AM7906" s="84"/>
    </row>
    <row r="7907" spans="28:39" hidden="1" x14ac:dyDescent="0.25">
      <c r="AB7907" s="14"/>
      <c r="AC7907" s="14"/>
      <c r="AG7907" s="10"/>
      <c r="AH7907" s="10"/>
      <c r="AL7907" s="84"/>
      <c r="AM7907" s="84"/>
    </row>
    <row r="7908" spans="28:39" hidden="1" x14ac:dyDescent="0.25">
      <c r="AB7908" s="14"/>
      <c r="AC7908" s="14"/>
      <c r="AG7908" s="10"/>
      <c r="AH7908" s="10"/>
      <c r="AL7908" s="84"/>
      <c r="AM7908" s="84"/>
    </row>
    <row r="7909" spans="28:39" hidden="1" x14ac:dyDescent="0.25">
      <c r="AB7909" s="14"/>
      <c r="AC7909" s="14"/>
      <c r="AG7909" s="10"/>
      <c r="AH7909" s="10"/>
      <c r="AL7909" s="84"/>
      <c r="AM7909" s="84"/>
    </row>
    <row r="7910" spans="28:39" hidden="1" x14ac:dyDescent="0.25">
      <c r="AB7910" s="14"/>
      <c r="AC7910" s="14"/>
      <c r="AG7910" s="10"/>
      <c r="AH7910" s="10"/>
      <c r="AL7910" s="84"/>
      <c r="AM7910" s="84"/>
    </row>
    <row r="7911" spans="28:39" hidden="1" x14ac:dyDescent="0.25">
      <c r="AB7911" s="14"/>
      <c r="AC7911" s="14"/>
      <c r="AG7911" s="10"/>
      <c r="AH7911" s="10"/>
      <c r="AL7911" s="84"/>
      <c r="AM7911" s="84"/>
    </row>
    <row r="7912" spans="28:39" hidden="1" x14ac:dyDescent="0.25">
      <c r="AB7912" s="14"/>
      <c r="AC7912" s="14"/>
      <c r="AG7912" s="10"/>
      <c r="AH7912" s="10"/>
      <c r="AL7912" s="84"/>
      <c r="AM7912" s="84"/>
    </row>
    <row r="7913" spans="28:39" hidden="1" x14ac:dyDescent="0.25">
      <c r="AB7913" s="14"/>
      <c r="AC7913" s="14"/>
      <c r="AG7913" s="10"/>
      <c r="AH7913" s="10"/>
      <c r="AL7913" s="84"/>
      <c r="AM7913" s="84"/>
    </row>
    <row r="7914" spans="28:39" hidden="1" x14ac:dyDescent="0.25">
      <c r="AB7914" s="14"/>
      <c r="AC7914" s="14"/>
      <c r="AG7914" s="10"/>
      <c r="AH7914" s="10"/>
      <c r="AL7914" s="84"/>
      <c r="AM7914" s="84"/>
    </row>
    <row r="7915" spans="28:39" hidden="1" x14ac:dyDescent="0.25">
      <c r="AB7915" s="14"/>
      <c r="AC7915" s="14"/>
      <c r="AG7915" s="10"/>
      <c r="AH7915" s="10"/>
      <c r="AL7915" s="84"/>
      <c r="AM7915" s="84"/>
    </row>
    <row r="7916" spans="28:39" hidden="1" x14ac:dyDescent="0.25">
      <c r="AB7916" s="14"/>
      <c r="AC7916" s="14"/>
      <c r="AG7916" s="10"/>
      <c r="AH7916" s="10"/>
      <c r="AL7916" s="84"/>
      <c r="AM7916" s="84"/>
    </row>
    <row r="7917" spans="28:39" hidden="1" x14ac:dyDescent="0.25">
      <c r="AB7917" s="14"/>
      <c r="AC7917" s="14"/>
      <c r="AG7917" s="10"/>
      <c r="AH7917" s="10"/>
      <c r="AL7917" s="84"/>
      <c r="AM7917" s="84"/>
    </row>
    <row r="7918" spans="28:39" hidden="1" x14ac:dyDescent="0.25">
      <c r="AB7918" s="14"/>
      <c r="AC7918" s="14"/>
      <c r="AG7918" s="10"/>
      <c r="AH7918" s="10"/>
      <c r="AL7918" s="84"/>
      <c r="AM7918" s="84"/>
    </row>
    <row r="7919" spans="28:39" hidden="1" x14ac:dyDescent="0.25">
      <c r="AB7919" s="14"/>
      <c r="AC7919" s="14"/>
      <c r="AG7919" s="10"/>
      <c r="AH7919" s="10"/>
      <c r="AL7919" s="84"/>
      <c r="AM7919" s="84"/>
    </row>
    <row r="7920" spans="28:39" hidden="1" x14ac:dyDescent="0.25">
      <c r="AB7920" s="14"/>
      <c r="AC7920" s="14"/>
      <c r="AG7920" s="10"/>
      <c r="AH7920" s="10"/>
      <c r="AL7920" s="84"/>
      <c r="AM7920" s="84"/>
    </row>
    <row r="7921" spans="28:39" hidden="1" x14ac:dyDescent="0.25">
      <c r="AB7921" s="14"/>
      <c r="AC7921" s="14"/>
      <c r="AG7921" s="10"/>
      <c r="AH7921" s="10"/>
      <c r="AL7921" s="84"/>
      <c r="AM7921" s="84"/>
    </row>
    <row r="7922" spans="28:39" hidden="1" x14ac:dyDescent="0.25">
      <c r="AB7922" s="14"/>
      <c r="AC7922" s="14"/>
      <c r="AG7922" s="10"/>
      <c r="AH7922" s="10"/>
      <c r="AL7922" s="84"/>
      <c r="AM7922" s="84"/>
    </row>
    <row r="7923" spans="28:39" hidden="1" x14ac:dyDescent="0.25">
      <c r="AB7923" s="14"/>
      <c r="AC7923" s="14"/>
      <c r="AG7923" s="10"/>
      <c r="AH7923" s="10"/>
      <c r="AL7923" s="84"/>
      <c r="AM7923" s="84"/>
    </row>
    <row r="7924" spans="28:39" hidden="1" x14ac:dyDescent="0.25">
      <c r="AB7924" s="14"/>
      <c r="AC7924" s="14"/>
      <c r="AG7924" s="10"/>
      <c r="AH7924" s="10"/>
      <c r="AL7924" s="84"/>
      <c r="AM7924" s="84"/>
    </row>
    <row r="7925" spans="28:39" hidden="1" x14ac:dyDescent="0.25">
      <c r="AB7925" s="14"/>
      <c r="AC7925" s="14"/>
      <c r="AG7925" s="10"/>
      <c r="AH7925" s="10"/>
      <c r="AL7925" s="84"/>
      <c r="AM7925" s="84"/>
    </row>
    <row r="7926" spans="28:39" hidden="1" x14ac:dyDescent="0.25">
      <c r="AB7926" s="14"/>
      <c r="AC7926" s="14"/>
      <c r="AG7926" s="10"/>
      <c r="AH7926" s="10"/>
      <c r="AL7926" s="84"/>
      <c r="AM7926" s="84"/>
    </row>
    <row r="7927" spans="28:39" hidden="1" x14ac:dyDescent="0.25">
      <c r="AB7927" s="14"/>
      <c r="AC7927" s="14"/>
      <c r="AG7927" s="10"/>
      <c r="AH7927" s="10"/>
      <c r="AL7927" s="84"/>
      <c r="AM7927" s="84"/>
    </row>
    <row r="7928" spans="28:39" hidden="1" x14ac:dyDescent="0.25">
      <c r="AB7928" s="14"/>
      <c r="AC7928" s="14"/>
      <c r="AG7928" s="10"/>
      <c r="AH7928" s="10"/>
      <c r="AL7928" s="84"/>
      <c r="AM7928" s="84"/>
    </row>
    <row r="7929" spans="28:39" hidden="1" x14ac:dyDescent="0.25">
      <c r="AB7929" s="14"/>
      <c r="AC7929" s="14"/>
      <c r="AG7929" s="10"/>
      <c r="AH7929" s="10"/>
      <c r="AL7929" s="84"/>
      <c r="AM7929" s="84"/>
    </row>
    <row r="7930" spans="28:39" hidden="1" x14ac:dyDescent="0.25">
      <c r="AB7930" s="14"/>
      <c r="AC7930" s="14"/>
      <c r="AG7930" s="10"/>
      <c r="AH7930" s="10"/>
      <c r="AL7930" s="84"/>
      <c r="AM7930" s="84"/>
    </row>
    <row r="7931" spans="28:39" hidden="1" x14ac:dyDescent="0.25">
      <c r="AB7931" s="14"/>
      <c r="AC7931" s="14"/>
      <c r="AG7931" s="10"/>
      <c r="AH7931" s="10"/>
      <c r="AL7931" s="84"/>
      <c r="AM7931" s="84"/>
    </row>
    <row r="7932" spans="28:39" hidden="1" x14ac:dyDescent="0.25">
      <c r="AB7932" s="14"/>
      <c r="AC7932" s="14"/>
      <c r="AG7932" s="10"/>
      <c r="AH7932" s="10"/>
      <c r="AL7932" s="84"/>
      <c r="AM7932" s="84"/>
    </row>
    <row r="7933" spans="28:39" hidden="1" x14ac:dyDescent="0.25">
      <c r="AB7933" s="14"/>
      <c r="AC7933" s="14"/>
      <c r="AG7933" s="10"/>
      <c r="AH7933" s="10"/>
      <c r="AL7933" s="84"/>
      <c r="AM7933" s="84"/>
    </row>
    <row r="7934" spans="28:39" hidden="1" x14ac:dyDescent="0.25">
      <c r="AB7934" s="14"/>
      <c r="AC7934" s="14"/>
      <c r="AG7934" s="10"/>
      <c r="AH7934" s="10"/>
      <c r="AL7934" s="84"/>
      <c r="AM7934" s="84"/>
    </row>
    <row r="7935" spans="28:39" hidden="1" x14ac:dyDescent="0.25">
      <c r="AB7935" s="14"/>
      <c r="AC7935" s="14"/>
      <c r="AG7935" s="10"/>
      <c r="AH7935" s="10"/>
      <c r="AL7935" s="84"/>
      <c r="AM7935" s="84"/>
    </row>
    <row r="7936" spans="28:39" hidden="1" x14ac:dyDescent="0.25">
      <c r="AB7936" s="14"/>
      <c r="AC7936" s="14"/>
      <c r="AG7936" s="10"/>
      <c r="AH7936" s="10"/>
      <c r="AL7936" s="84"/>
      <c r="AM7936" s="84"/>
    </row>
    <row r="7937" spans="28:39" hidden="1" x14ac:dyDescent="0.25">
      <c r="AB7937" s="14"/>
      <c r="AC7937" s="14"/>
      <c r="AG7937" s="10"/>
      <c r="AH7937" s="10"/>
      <c r="AL7937" s="84"/>
      <c r="AM7937" s="84"/>
    </row>
    <row r="7938" spans="28:39" hidden="1" x14ac:dyDescent="0.25">
      <c r="AB7938" s="14"/>
      <c r="AC7938" s="14"/>
      <c r="AG7938" s="10"/>
      <c r="AH7938" s="10"/>
      <c r="AL7938" s="84"/>
      <c r="AM7938" s="84"/>
    </row>
    <row r="7939" spans="28:39" hidden="1" x14ac:dyDescent="0.25">
      <c r="AB7939" s="14"/>
      <c r="AC7939" s="14"/>
      <c r="AG7939" s="10"/>
      <c r="AH7939" s="10"/>
      <c r="AL7939" s="84"/>
      <c r="AM7939" s="84"/>
    </row>
    <row r="7940" spans="28:39" hidden="1" x14ac:dyDescent="0.25">
      <c r="AB7940" s="14"/>
      <c r="AC7940" s="14"/>
      <c r="AG7940" s="10"/>
      <c r="AH7940" s="10"/>
      <c r="AL7940" s="84"/>
      <c r="AM7940" s="84"/>
    </row>
    <row r="7941" spans="28:39" hidden="1" x14ac:dyDescent="0.25">
      <c r="AB7941" s="14"/>
      <c r="AC7941" s="14"/>
      <c r="AG7941" s="10"/>
      <c r="AH7941" s="10"/>
      <c r="AL7941" s="84"/>
      <c r="AM7941" s="84"/>
    </row>
    <row r="7942" spans="28:39" hidden="1" x14ac:dyDescent="0.25">
      <c r="AB7942" s="14"/>
      <c r="AC7942" s="14"/>
      <c r="AG7942" s="10"/>
      <c r="AH7942" s="10"/>
      <c r="AL7942" s="84"/>
      <c r="AM7942" s="84"/>
    </row>
    <row r="7943" spans="28:39" hidden="1" x14ac:dyDescent="0.25">
      <c r="AB7943" s="14"/>
      <c r="AC7943" s="14"/>
      <c r="AG7943" s="10"/>
      <c r="AH7943" s="10"/>
      <c r="AL7943" s="84"/>
      <c r="AM7943" s="84"/>
    </row>
    <row r="7944" spans="28:39" hidden="1" x14ac:dyDescent="0.25">
      <c r="AB7944" s="14"/>
      <c r="AC7944" s="14"/>
      <c r="AG7944" s="10"/>
      <c r="AH7944" s="10"/>
      <c r="AL7944" s="84"/>
      <c r="AM7944" s="84"/>
    </row>
    <row r="7945" spans="28:39" hidden="1" x14ac:dyDescent="0.25">
      <c r="AB7945" s="14"/>
      <c r="AC7945" s="14"/>
      <c r="AG7945" s="10"/>
      <c r="AH7945" s="10"/>
      <c r="AL7945" s="84"/>
      <c r="AM7945" s="84"/>
    </row>
    <row r="7946" spans="28:39" hidden="1" x14ac:dyDescent="0.25">
      <c r="AB7946" s="14"/>
      <c r="AC7946" s="14"/>
      <c r="AG7946" s="10"/>
      <c r="AH7946" s="10"/>
      <c r="AL7946" s="84"/>
      <c r="AM7946" s="84"/>
    </row>
    <row r="7947" spans="28:39" hidden="1" x14ac:dyDescent="0.25">
      <c r="AB7947" s="14"/>
      <c r="AC7947" s="14"/>
      <c r="AG7947" s="10"/>
      <c r="AH7947" s="10"/>
      <c r="AL7947" s="84"/>
      <c r="AM7947" s="84"/>
    </row>
    <row r="7948" spans="28:39" hidden="1" x14ac:dyDescent="0.25">
      <c r="AB7948" s="14"/>
      <c r="AC7948" s="14"/>
      <c r="AG7948" s="10"/>
      <c r="AH7948" s="10"/>
      <c r="AL7948" s="84"/>
      <c r="AM7948" s="84"/>
    </row>
    <row r="7949" spans="28:39" hidden="1" x14ac:dyDescent="0.25">
      <c r="AB7949" s="14"/>
      <c r="AC7949" s="14"/>
      <c r="AG7949" s="10"/>
      <c r="AH7949" s="10"/>
      <c r="AL7949" s="84"/>
      <c r="AM7949" s="84"/>
    </row>
    <row r="7950" spans="28:39" hidden="1" x14ac:dyDescent="0.25">
      <c r="AB7950" s="14"/>
      <c r="AC7950" s="14"/>
      <c r="AG7950" s="10"/>
      <c r="AH7950" s="10"/>
      <c r="AL7950" s="84"/>
      <c r="AM7950" s="84"/>
    </row>
    <row r="7951" spans="28:39" hidden="1" x14ac:dyDescent="0.25">
      <c r="AB7951" s="14"/>
      <c r="AC7951" s="14"/>
      <c r="AG7951" s="10"/>
      <c r="AH7951" s="10"/>
      <c r="AL7951" s="84"/>
      <c r="AM7951" s="84"/>
    </row>
    <row r="7952" spans="28:39" hidden="1" x14ac:dyDescent="0.25">
      <c r="AB7952" s="14"/>
      <c r="AC7952" s="14"/>
      <c r="AG7952" s="10"/>
      <c r="AH7952" s="10"/>
      <c r="AL7952" s="84"/>
      <c r="AM7952" s="84"/>
    </row>
    <row r="7953" spans="28:39" hidden="1" x14ac:dyDescent="0.25">
      <c r="AB7953" s="14"/>
      <c r="AC7953" s="14"/>
      <c r="AG7953" s="10"/>
      <c r="AH7953" s="10"/>
      <c r="AL7953" s="84"/>
      <c r="AM7953" s="84"/>
    </row>
    <row r="7954" spans="28:39" hidden="1" x14ac:dyDescent="0.25">
      <c r="AB7954" s="14"/>
      <c r="AC7954" s="14"/>
      <c r="AG7954" s="10"/>
      <c r="AH7954" s="10"/>
      <c r="AL7954" s="84"/>
      <c r="AM7954" s="84"/>
    </row>
    <row r="7955" spans="28:39" hidden="1" x14ac:dyDescent="0.25">
      <c r="AB7955" s="14"/>
      <c r="AC7955" s="14"/>
      <c r="AG7955" s="10"/>
      <c r="AH7955" s="10"/>
      <c r="AL7955" s="84"/>
      <c r="AM7955" s="84"/>
    </row>
    <row r="7956" spans="28:39" hidden="1" x14ac:dyDescent="0.25">
      <c r="AB7956" s="14"/>
      <c r="AC7956" s="14"/>
      <c r="AG7956" s="10"/>
      <c r="AH7956" s="10"/>
      <c r="AL7956" s="84"/>
      <c r="AM7956" s="84"/>
    </row>
    <row r="7957" spans="28:39" hidden="1" x14ac:dyDescent="0.25">
      <c r="AB7957" s="14"/>
      <c r="AC7957" s="14"/>
      <c r="AG7957" s="10"/>
      <c r="AH7957" s="10"/>
      <c r="AL7957" s="84"/>
      <c r="AM7957" s="84"/>
    </row>
    <row r="7958" spans="28:39" hidden="1" x14ac:dyDescent="0.25">
      <c r="AB7958" s="14"/>
      <c r="AC7958" s="14"/>
      <c r="AG7958" s="10"/>
      <c r="AH7958" s="10"/>
      <c r="AL7958" s="84"/>
      <c r="AM7958" s="84"/>
    </row>
    <row r="7959" spans="28:39" hidden="1" x14ac:dyDescent="0.25">
      <c r="AB7959" s="14"/>
      <c r="AC7959" s="14"/>
      <c r="AG7959" s="10"/>
      <c r="AH7959" s="10"/>
      <c r="AL7959" s="84"/>
      <c r="AM7959" s="84"/>
    </row>
    <row r="7960" spans="28:39" hidden="1" x14ac:dyDescent="0.25">
      <c r="AB7960" s="14"/>
      <c r="AC7960" s="14"/>
      <c r="AG7960" s="10"/>
      <c r="AH7960" s="10"/>
      <c r="AL7960" s="84"/>
      <c r="AM7960" s="84"/>
    </row>
    <row r="7961" spans="28:39" hidden="1" x14ac:dyDescent="0.25">
      <c r="AB7961" s="14"/>
      <c r="AC7961" s="14"/>
      <c r="AG7961" s="10"/>
      <c r="AH7961" s="10"/>
      <c r="AL7961" s="84"/>
      <c r="AM7961" s="84"/>
    </row>
    <row r="7962" spans="28:39" hidden="1" x14ac:dyDescent="0.25">
      <c r="AB7962" s="14"/>
      <c r="AC7962" s="14"/>
      <c r="AG7962" s="10"/>
      <c r="AH7962" s="10"/>
      <c r="AL7962" s="84"/>
      <c r="AM7962" s="84"/>
    </row>
    <row r="7963" spans="28:39" hidden="1" x14ac:dyDescent="0.25">
      <c r="AB7963" s="14"/>
      <c r="AC7963" s="14"/>
      <c r="AG7963" s="10"/>
      <c r="AH7963" s="10"/>
      <c r="AL7963" s="84"/>
      <c r="AM7963" s="84"/>
    </row>
    <row r="7964" spans="28:39" hidden="1" x14ac:dyDescent="0.25">
      <c r="AB7964" s="14"/>
      <c r="AC7964" s="14"/>
      <c r="AG7964" s="10"/>
      <c r="AH7964" s="10"/>
      <c r="AL7964" s="84"/>
      <c r="AM7964" s="84"/>
    </row>
    <row r="7965" spans="28:39" hidden="1" x14ac:dyDescent="0.25">
      <c r="AB7965" s="14"/>
      <c r="AC7965" s="14"/>
      <c r="AG7965" s="10"/>
      <c r="AH7965" s="10"/>
      <c r="AL7965" s="84"/>
      <c r="AM7965" s="84"/>
    </row>
    <row r="7966" spans="28:39" hidden="1" x14ac:dyDescent="0.25">
      <c r="AB7966" s="14"/>
      <c r="AC7966" s="14"/>
      <c r="AG7966" s="10"/>
      <c r="AH7966" s="10"/>
      <c r="AL7966" s="84"/>
      <c r="AM7966" s="84"/>
    </row>
    <row r="7967" spans="28:39" hidden="1" x14ac:dyDescent="0.25">
      <c r="AB7967" s="14"/>
      <c r="AC7967" s="14"/>
      <c r="AG7967" s="10"/>
      <c r="AH7967" s="10"/>
      <c r="AL7967" s="84"/>
      <c r="AM7967" s="84"/>
    </row>
    <row r="7968" spans="28:39" hidden="1" x14ac:dyDescent="0.25">
      <c r="AB7968" s="14"/>
      <c r="AC7968" s="14"/>
      <c r="AG7968" s="10"/>
      <c r="AH7968" s="10"/>
      <c r="AL7968" s="84"/>
      <c r="AM7968" s="84"/>
    </row>
    <row r="7969" spans="28:39" hidden="1" x14ac:dyDescent="0.25">
      <c r="AB7969" s="14"/>
      <c r="AC7969" s="14"/>
      <c r="AG7969" s="10"/>
      <c r="AH7969" s="10"/>
      <c r="AL7969" s="84"/>
      <c r="AM7969" s="84"/>
    </row>
    <row r="7970" spans="28:39" hidden="1" x14ac:dyDescent="0.25">
      <c r="AB7970" s="14"/>
      <c r="AC7970" s="14"/>
      <c r="AG7970" s="10"/>
      <c r="AH7970" s="10"/>
      <c r="AL7970" s="84"/>
      <c r="AM7970" s="84"/>
    </row>
    <row r="7971" spans="28:39" hidden="1" x14ac:dyDescent="0.25">
      <c r="AB7971" s="14"/>
      <c r="AC7971" s="14"/>
      <c r="AG7971" s="10"/>
      <c r="AH7971" s="10"/>
      <c r="AL7971" s="84"/>
      <c r="AM7971" s="84"/>
    </row>
    <row r="7972" spans="28:39" hidden="1" x14ac:dyDescent="0.25">
      <c r="AB7972" s="14"/>
      <c r="AC7972" s="14"/>
      <c r="AG7972" s="10"/>
      <c r="AH7972" s="10"/>
      <c r="AL7972" s="84"/>
      <c r="AM7972" s="84"/>
    </row>
    <row r="7973" spans="28:39" hidden="1" x14ac:dyDescent="0.25">
      <c r="AB7973" s="14"/>
      <c r="AC7973" s="14"/>
      <c r="AG7973" s="10"/>
      <c r="AH7973" s="10"/>
      <c r="AL7973" s="84"/>
      <c r="AM7973" s="84"/>
    </row>
    <row r="7974" spans="28:39" hidden="1" x14ac:dyDescent="0.25">
      <c r="AB7974" s="14"/>
      <c r="AC7974" s="14"/>
      <c r="AG7974" s="10"/>
      <c r="AH7974" s="10"/>
      <c r="AL7974" s="84"/>
      <c r="AM7974" s="84"/>
    </row>
    <row r="7975" spans="28:39" hidden="1" x14ac:dyDescent="0.25">
      <c r="AB7975" s="14"/>
      <c r="AC7975" s="14"/>
      <c r="AG7975" s="10"/>
      <c r="AH7975" s="10"/>
      <c r="AL7975" s="84"/>
      <c r="AM7975" s="84"/>
    </row>
    <row r="7976" spans="28:39" hidden="1" x14ac:dyDescent="0.25">
      <c r="AB7976" s="14"/>
      <c r="AC7976" s="14"/>
      <c r="AG7976" s="10"/>
      <c r="AH7976" s="10"/>
      <c r="AL7976" s="84"/>
      <c r="AM7976" s="84"/>
    </row>
    <row r="7977" spans="28:39" hidden="1" x14ac:dyDescent="0.25">
      <c r="AB7977" s="14"/>
      <c r="AC7977" s="14"/>
      <c r="AG7977" s="10"/>
      <c r="AH7977" s="10"/>
      <c r="AL7977" s="84"/>
      <c r="AM7977" s="84"/>
    </row>
    <row r="7978" spans="28:39" hidden="1" x14ac:dyDescent="0.25">
      <c r="AB7978" s="14"/>
      <c r="AC7978" s="14"/>
      <c r="AG7978" s="10"/>
      <c r="AH7978" s="10"/>
      <c r="AL7978" s="84"/>
      <c r="AM7978" s="84"/>
    </row>
    <row r="7979" spans="28:39" hidden="1" x14ac:dyDescent="0.25">
      <c r="AB7979" s="14"/>
      <c r="AC7979" s="14"/>
      <c r="AG7979" s="10"/>
      <c r="AH7979" s="10"/>
      <c r="AL7979" s="84"/>
      <c r="AM7979" s="84"/>
    </row>
    <row r="7980" spans="28:39" hidden="1" x14ac:dyDescent="0.25">
      <c r="AB7980" s="14"/>
      <c r="AC7980" s="14"/>
      <c r="AG7980" s="10"/>
      <c r="AH7980" s="10"/>
      <c r="AL7980" s="84"/>
      <c r="AM7980" s="84"/>
    </row>
    <row r="7981" spans="28:39" hidden="1" x14ac:dyDescent="0.25">
      <c r="AB7981" s="14"/>
      <c r="AC7981" s="14"/>
      <c r="AG7981" s="10"/>
      <c r="AH7981" s="10"/>
      <c r="AL7981" s="84"/>
      <c r="AM7981" s="84"/>
    </row>
    <row r="7982" spans="28:39" hidden="1" x14ac:dyDescent="0.25">
      <c r="AB7982" s="14"/>
      <c r="AC7982" s="14"/>
      <c r="AG7982" s="10"/>
      <c r="AH7982" s="10"/>
      <c r="AL7982" s="84"/>
      <c r="AM7982" s="84"/>
    </row>
    <row r="7983" spans="28:39" hidden="1" x14ac:dyDescent="0.25">
      <c r="AB7983" s="14"/>
      <c r="AC7983" s="14"/>
      <c r="AG7983" s="10"/>
      <c r="AH7983" s="10"/>
      <c r="AL7983" s="84"/>
      <c r="AM7983" s="84"/>
    </row>
    <row r="7984" spans="28:39" hidden="1" x14ac:dyDescent="0.25">
      <c r="AB7984" s="14"/>
      <c r="AC7984" s="14"/>
      <c r="AG7984" s="10"/>
      <c r="AH7984" s="10"/>
      <c r="AL7984" s="84"/>
      <c r="AM7984" s="84"/>
    </row>
    <row r="7985" spans="28:39" hidden="1" x14ac:dyDescent="0.25">
      <c r="AB7985" s="14"/>
      <c r="AC7985" s="14"/>
      <c r="AG7985" s="10"/>
      <c r="AH7985" s="10"/>
      <c r="AL7985" s="84"/>
      <c r="AM7985" s="84"/>
    </row>
    <row r="7986" spans="28:39" hidden="1" x14ac:dyDescent="0.25">
      <c r="AB7986" s="14"/>
      <c r="AC7986" s="14"/>
      <c r="AG7986" s="10"/>
      <c r="AH7986" s="10"/>
      <c r="AL7986" s="84"/>
      <c r="AM7986" s="84"/>
    </row>
    <row r="7987" spans="28:39" hidden="1" x14ac:dyDescent="0.25">
      <c r="AB7987" s="14"/>
      <c r="AC7987" s="14"/>
      <c r="AG7987" s="10"/>
      <c r="AH7987" s="10"/>
      <c r="AL7987" s="84"/>
      <c r="AM7987" s="84"/>
    </row>
    <row r="7988" spans="28:39" hidden="1" x14ac:dyDescent="0.25">
      <c r="AB7988" s="14"/>
      <c r="AC7988" s="14"/>
      <c r="AG7988" s="10"/>
      <c r="AH7988" s="10"/>
      <c r="AL7988" s="84"/>
      <c r="AM7988" s="84"/>
    </row>
    <row r="7989" spans="28:39" hidden="1" x14ac:dyDescent="0.25">
      <c r="AB7989" s="14"/>
      <c r="AC7989" s="14"/>
      <c r="AG7989" s="10"/>
      <c r="AH7989" s="10"/>
      <c r="AL7989" s="84"/>
      <c r="AM7989" s="84"/>
    </row>
    <row r="7990" spans="28:39" hidden="1" x14ac:dyDescent="0.25">
      <c r="AB7990" s="14"/>
      <c r="AC7990" s="14"/>
      <c r="AG7990" s="10"/>
      <c r="AH7990" s="10"/>
      <c r="AL7990" s="84"/>
      <c r="AM7990" s="84"/>
    </row>
    <row r="7991" spans="28:39" hidden="1" x14ac:dyDescent="0.25">
      <c r="AB7991" s="14"/>
      <c r="AC7991" s="14"/>
      <c r="AG7991" s="10"/>
      <c r="AH7991" s="10"/>
      <c r="AL7991" s="84"/>
      <c r="AM7991" s="84"/>
    </row>
    <row r="7992" spans="28:39" hidden="1" x14ac:dyDescent="0.25">
      <c r="AB7992" s="14"/>
      <c r="AC7992" s="14"/>
      <c r="AG7992" s="10"/>
      <c r="AH7992" s="10"/>
      <c r="AL7992" s="84"/>
      <c r="AM7992" s="84"/>
    </row>
    <row r="7993" spans="28:39" hidden="1" x14ac:dyDescent="0.25">
      <c r="AB7993" s="14"/>
      <c r="AC7993" s="14"/>
      <c r="AG7993" s="10"/>
      <c r="AH7993" s="10"/>
      <c r="AL7993" s="84"/>
      <c r="AM7993" s="84"/>
    </row>
    <row r="7994" spans="28:39" hidden="1" x14ac:dyDescent="0.25">
      <c r="AB7994" s="14"/>
      <c r="AC7994" s="14"/>
      <c r="AG7994" s="10"/>
      <c r="AH7994" s="10"/>
      <c r="AL7994" s="84"/>
      <c r="AM7994" s="84"/>
    </row>
    <row r="7995" spans="28:39" hidden="1" x14ac:dyDescent="0.25">
      <c r="AB7995" s="14"/>
      <c r="AC7995" s="14"/>
      <c r="AG7995" s="10"/>
      <c r="AH7995" s="10"/>
      <c r="AL7995" s="84"/>
      <c r="AM7995" s="84"/>
    </row>
    <row r="7996" spans="28:39" hidden="1" x14ac:dyDescent="0.25">
      <c r="AB7996" s="14"/>
      <c r="AC7996" s="14"/>
      <c r="AG7996" s="10"/>
      <c r="AH7996" s="10"/>
      <c r="AL7996" s="84"/>
      <c r="AM7996" s="84"/>
    </row>
    <row r="7997" spans="28:39" hidden="1" x14ac:dyDescent="0.25">
      <c r="AB7997" s="14"/>
      <c r="AC7997" s="14"/>
      <c r="AG7997" s="10"/>
      <c r="AH7997" s="10"/>
      <c r="AL7997" s="84"/>
      <c r="AM7997" s="84"/>
    </row>
    <row r="7998" spans="28:39" hidden="1" x14ac:dyDescent="0.25">
      <c r="AB7998" s="14"/>
      <c r="AC7998" s="14"/>
      <c r="AG7998" s="10"/>
      <c r="AH7998" s="10"/>
      <c r="AL7998" s="84"/>
      <c r="AM7998" s="84"/>
    </row>
    <row r="7999" spans="28:39" hidden="1" x14ac:dyDescent="0.25">
      <c r="AB7999" s="14"/>
      <c r="AC7999" s="14"/>
      <c r="AG7999" s="10"/>
      <c r="AH7999" s="10"/>
      <c r="AL7999" s="84"/>
      <c r="AM7999" s="84"/>
    </row>
    <row r="8000" spans="28:39" hidden="1" x14ac:dyDescent="0.25">
      <c r="AB8000" s="14"/>
      <c r="AC8000" s="14"/>
      <c r="AG8000" s="10"/>
      <c r="AH8000" s="10"/>
      <c r="AL8000" s="84"/>
      <c r="AM8000" s="84"/>
    </row>
    <row r="8001" spans="28:39" hidden="1" x14ac:dyDescent="0.25">
      <c r="AB8001" s="14"/>
      <c r="AC8001" s="14"/>
      <c r="AG8001" s="10"/>
      <c r="AH8001" s="10"/>
      <c r="AL8001" s="84"/>
      <c r="AM8001" s="84"/>
    </row>
    <row r="8002" spans="28:39" hidden="1" x14ac:dyDescent="0.25">
      <c r="AB8002" s="14"/>
      <c r="AC8002" s="14"/>
      <c r="AG8002" s="10"/>
      <c r="AH8002" s="10"/>
      <c r="AL8002" s="84"/>
      <c r="AM8002" s="84"/>
    </row>
    <row r="8003" spans="28:39" hidden="1" x14ac:dyDescent="0.25">
      <c r="AB8003" s="14"/>
      <c r="AC8003" s="14"/>
      <c r="AG8003" s="10"/>
      <c r="AH8003" s="10"/>
      <c r="AL8003" s="84"/>
      <c r="AM8003" s="84"/>
    </row>
    <row r="8004" spans="28:39" hidden="1" x14ac:dyDescent="0.25">
      <c r="AB8004" s="14"/>
      <c r="AC8004" s="14"/>
      <c r="AG8004" s="10"/>
      <c r="AH8004" s="10"/>
      <c r="AL8004" s="84"/>
      <c r="AM8004" s="84"/>
    </row>
    <row r="8005" spans="28:39" hidden="1" x14ac:dyDescent="0.25">
      <c r="AB8005" s="14"/>
      <c r="AC8005" s="14"/>
      <c r="AG8005" s="10"/>
      <c r="AH8005" s="10"/>
      <c r="AL8005" s="84"/>
      <c r="AM8005" s="84"/>
    </row>
    <row r="8006" spans="28:39" hidden="1" x14ac:dyDescent="0.25">
      <c r="AB8006" s="14"/>
      <c r="AC8006" s="14"/>
      <c r="AG8006" s="10"/>
      <c r="AH8006" s="10"/>
      <c r="AL8006" s="84"/>
      <c r="AM8006" s="84"/>
    </row>
    <row r="8007" spans="28:39" hidden="1" x14ac:dyDescent="0.25">
      <c r="AB8007" s="14"/>
      <c r="AC8007" s="14"/>
      <c r="AG8007" s="10"/>
      <c r="AH8007" s="10"/>
      <c r="AL8007" s="84"/>
      <c r="AM8007" s="84"/>
    </row>
    <row r="8008" spans="28:39" hidden="1" x14ac:dyDescent="0.25">
      <c r="AB8008" s="14"/>
      <c r="AC8008" s="14"/>
      <c r="AG8008" s="10"/>
      <c r="AH8008" s="10"/>
      <c r="AL8008" s="84"/>
      <c r="AM8008" s="84"/>
    </row>
    <row r="8009" spans="28:39" hidden="1" x14ac:dyDescent="0.25">
      <c r="AB8009" s="14"/>
      <c r="AC8009" s="14"/>
      <c r="AG8009" s="10"/>
      <c r="AH8009" s="10"/>
      <c r="AL8009" s="84"/>
      <c r="AM8009" s="84"/>
    </row>
    <row r="8010" spans="28:39" hidden="1" x14ac:dyDescent="0.25">
      <c r="AB8010" s="14"/>
      <c r="AC8010" s="14"/>
      <c r="AG8010" s="10"/>
      <c r="AH8010" s="10"/>
      <c r="AL8010" s="84"/>
      <c r="AM8010" s="84"/>
    </row>
    <row r="8011" spans="28:39" hidden="1" x14ac:dyDescent="0.25">
      <c r="AB8011" s="14"/>
      <c r="AC8011" s="14"/>
      <c r="AG8011" s="10"/>
      <c r="AH8011" s="10"/>
      <c r="AL8011" s="84"/>
      <c r="AM8011" s="84"/>
    </row>
    <row r="8012" spans="28:39" hidden="1" x14ac:dyDescent="0.25">
      <c r="AB8012" s="14"/>
      <c r="AC8012" s="14"/>
      <c r="AG8012" s="10"/>
      <c r="AH8012" s="10"/>
      <c r="AL8012" s="84"/>
      <c r="AM8012" s="84"/>
    </row>
    <row r="8013" spans="28:39" hidden="1" x14ac:dyDescent="0.25">
      <c r="AB8013" s="14"/>
      <c r="AC8013" s="14"/>
      <c r="AG8013" s="10"/>
      <c r="AH8013" s="10"/>
      <c r="AL8013" s="84"/>
      <c r="AM8013" s="84"/>
    </row>
    <row r="8014" spans="28:39" hidden="1" x14ac:dyDescent="0.25">
      <c r="AB8014" s="14"/>
      <c r="AC8014" s="14"/>
      <c r="AG8014" s="10"/>
      <c r="AH8014" s="10"/>
      <c r="AL8014" s="84"/>
      <c r="AM8014" s="84"/>
    </row>
    <row r="8015" spans="28:39" hidden="1" x14ac:dyDescent="0.25">
      <c r="AB8015" s="14"/>
      <c r="AC8015" s="14"/>
      <c r="AG8015" s="10"/>
      <c r="AH8015" s="10"/>
      <c r="AL8015" s="84"/>
      <c r="AM8015" s="84"/>
    </row>
    <row r="8016" spans="28:39" hidden="1" x14ac:dyDescent="0.25">
      <c r="AB8016" s="14"/>
      <c r="AC8016" s="14"/>
      <c r="AG8016" s="10"/>
      <c r="AH8016" s="10"/>
      <c r="AL8016" s="84"/>
      <c r="AM8016" s="84"/>
    </row>
    <row r="8017" spans="28:39" hidden="1" x14ac:dyDescent="0.25">
      <c r="AB8017" s="14"/>
      <c r="AC8017" s="14"/>
      <c r="AG8017" s="10"/>
      <c r="AH8017" s="10"/>
      <c r="AL8017" s="84"/>
      <c r="AM8017" s="84"/>
    </row>
    <row r="8018" spans="28:39" hidden="1" x14ac:dyDescent="0.25">
      <c r="AB8018" s="14"/>
      <c r="AC8018" s="14"/>
      <c r="AG8018" s="10"/>
      <c r="AH8018" s="10"/>
      <c r="AL8018" s="84"/>
      <c r="AM8018" s="84"/>
    </row>
    <row r="8019" spans="28:39" hidden="1" x14ac:dyDescent="0.25">
      <c r="AB8019" s="14"/>
      <c r="AC8019" s="14"/>
      <c r="AG8019" s="10"/>
      <c r="AH8019" s="10"/>
      <c r="AL8019" s="84"/>
      <c r="AM8019" s="84"/>
    </row>
    <row r="8020" spans="28:39" hidden="1" x14ac:dyDescent="0.25">
      <c r="AB8020" s="14"/>
      <c r="AC8020" s="14"/>
      <c r="AG8020" s="10"/>
      <c r="AH8020" s="10"/>
      <c r="AL8020" s="84"/>
      <c r="AM8020" s="84"/>
    </row>
    <row r="8021" spans="28:39" hidden="1" x14ac:dyDescent="0.25">
      <c r="AB8021" s="14"/>
      <c r="AC8021" s="14"/>
      <c r="AG8021" s="10"/>
      <c r="AH8021" s="10"/>
      <c r="AL8021" s="84"/>
      <c r="AM8021" s="84"/>
    </row>
    <row r="8022" spans="28:39" hidden="1" x14ac:dyDescent="0.25">
      <c r="AB8022" s="14"/>
      <c r="AC8022" s="14"/>
      <c r="AG8022" s="10"/>
      <c r="AH8022" s="10"/>
      <c r="AL8022" s="84"/>
      <c r="AM8022" s="84"/>
    </row>
    <row r="8023" spans="28:39" hidden="1" x14ac:dyDescent="0.25">
      <c r="AB8023" s="14"/>
      <c r="AC8023" s="14"/>
      <c r="AG8023" s="10"/>
      <c r="AH8023" s="10"/>
      <c r="AL8023" s="84"/>
      <c r="AM8023" s="84"/>
    </row>
    <row r="8024" spans="28:39" hidden="1" x14ac:dyDescent="0.25">
      <c r="AB8024" s="14"/>
      <c r="AC8024" s="14"/>
      <c r="AG8024" s="10"/>
      <c r="AH8024" s="10"/>
      <c r="AL8024" s="84"/>
      <c r="AM8024" s="84"/>
    </row>
    <row r="8025" spans="28:39" hidden="1" x14ac:dyDescent="0.25">
      <c r="AB8025" s="14"/>
      <c r="AC8025" s="14"/>
      <c r="AG8025" s="10"/>
      <c r="AH8025" s="10"/>
      <c r="AL8025" s="84"/>
      <c r="AM8025" s="84"/>
    </row>
    <row r="8026" spans="28:39" hidden="1" x14ac:dyDescent="0.25">
      <c r="AB8026" s="14"/>
      <c r="AC8026" s="14"/>
      <c r="AG8026" s="10"/>
      <c r="AH8026" s="10"/>
      <c r="AL8026" s="84"/>
      <c r="AM8026" s="84"/>
    </row>
    <row r="8027" spans="28:39" hidden="1" x14ac:dyDescent="0.25">
      <c r="AB8027" s="14"/>
      <c r="AC8027" s="14"/>
      <c r="AG8027" s="10"/>
      <c r="AH8027" s="10"/>
      <c r="AL8027" s="84"/>
      <c r="AM8027" s="84"/>
    </row>
    <row r="8028" spans="28:39" hidden="1" x14ac:dyDescent="0.25">
      <c r="AB8028" s="14"/>
      <c r="AC8028" s="14"/>
      <c r="AG8028" s="10"/>
      <c r="AH8028" s="10"/>
      <c r="AL8028" s="84"/>
      <c r="AM8028" s="84"/>
    </row>
    <row r="8029" spans="28:39" hidden="1" x14ac:dyDescent="0.25">
      <c r="AB8029" s="14"/>
      <c r="AC8029" s="14"/>
      <c r="AG8029" s="10"/>
      <c r="AH8029" s="10"/>
      <c r="AL8029" s="84"/>
      <c r="AM8029" s="84"/>
    </row>
    <row r="8030" spans="28:39" hidden="1" x14ac:dyDescent="0.25">
      <c r="AB8030" s="14"/>
      <c r="AC8030" s="14"/>
      <c r="AG8030" s="10"/>
      <c r="AH8030" s="10"/>
      <c r="AL8030" s="84"/>
      <c r="AM8030" s="84"/>
    </row>
    <row r="8031" spans="28:39" hidden="1" x14ac:dyDescent="0.25">
      <c r="AB8031" s="14"/>
      <c r="AC8031" s="14"/>
      <c r="AG8031" s="10"/>
      <c r="AH8031" s="10"/>
      <c r="AL8031" s="84"/>
      <c r="AM8031" s="84"/>
    </row>
    <row r="8032" spans="28:39" hidden="1" x14ac:dyDescent="0.25">
      <c r="AB8032" s="14"/>
      <c r="AC8032" s="14"/>
      <c r="AG8032" s="10"/>
      <c r="AH8032" s="10"/>
      <c r="AL8032" s="84"/>
      <c r="AM8032" s="84"/>
    </row>
    <row r="8033" spans="28:39" hidden="1" x14ac:dyDescent="0.25">
      <c r="AB8033" s="14"/>
      <c r="AC8033" s="14"/>
      <c r="AG8033" s="10"/>
      <c r="AH8033" s="10"/>
      <c r="AL8033" s="84"/>
      <c r="AM8033" s="84"/>
    </row>
    <row r="8034" spans="28:39" hidden="1" x14ac:dyDescent="0.25">
      <c r="AB8034" s="14"/>
      <c r="AC8034" s="14"/>
      <c r="AG8034" s="10"/>
      <c r="AH8034" s="10"/>
      <c r="AL8034" s="84"/>
      <c r="AM8034" s="84"/>
    </row>
    <row r="8035" spans="28:39" hidden="1" x14ac:dyDescent="0.25">
      <c r="AB8035" s="14"/>
      <c r="AC8035" s="14"/>
      <c r="AG8035" s="10"/>
      <c r="AH8035" s="10"/>
      <c r="AL8035" s="84"/>
      <c r="AM8035" s="84"/>
    </row>
    <row r="8036" spans="28:39" hidden="1" x14ac:dyDescent="0.25">
      <c r="AB8036" s="14"/>
      <c r="AC8036" s="14"/>
      <c r="AG8036" s="10"/>
      <c r="AH8036" s="10"/>
      <c r="AL8036" s="84"/>
      <c r="AM8036" s="84"/>
    </row>
    <row r="8037" spans="28:39" hidden="1" x14ac:dyDescent="0.25">
      <c r="AB8037" s="14"/>
      <c r="AC8037" s="14"/>
      <c r="AG8037" s="10"/>
      <c r="AH8037" s="10"/>
      <c r="AL8037" s="84"/>
      <c r="AM8037" s="84"/>
    </row>
    <row r="8038" spans="28:39" hidden="1" x14ac:dyDescent="0.25">
      <c r="AB8038" s="14"/>
      <c r="AC8038" s="14"/>
      <c r="AG8038" s="10"/>
      <c r="AH8038" s="10"/>
      <c r="AL8038" s="84"/>
      <c r="AM8038" s="84"/>
    </row>
    <row r="8039" spans="28:39" hidden="1" x14ac:dyDescent="0.25">
      <c r="AB8039" s="14"/>
      <c r="AC8039" s="14"/>
      <c r="AG8039" s="10"/>
      <c r="AH8039" s="10"/>
      <c r="AL8039" s="84"/>
      <c r="AM8039" s="84"/>
    </row>
    <row r="8040" spans="28:39" hidden="1" x14ac:dyDescent="0.25">
      <c r="AB8040" s="14"/>
      <c r="AC8040" s="14"/>
      <c r="AG8040" s="10"/>
      <c r="AH8040" s="10"/>
      <c r="AL8040" s="84"/>
      <c r="AM8040" s="84"/>
    </row>
    <row r="8041" spans="28:39" hidden="1" x14ac:dyDescent="0.25">
      <c r="AB8041" s="14"/>
      <c r="AC8041" s="14"/>
      <c r="AG8041" s="10"/>
      <c r="AH8041" s="10"/>
      <c r="AL8041" s="84"/>
      <c r="AM8041" s="84"/>
    </row>
    <row r="8042" spans="28:39" hidden="1" x14ac:dyDescent="0.25">
      <c r="AB8042" s="14"/>
      <c r="AC8042" s="14"/>
      <c r="AG8042" s="10"/>
      <c r="AH8042" s="10"/>
      <c r="AL8042" s="84"/>
      <c r="AM8042" s="84"/>
    </row>
    <row r="8043" spans="28:39" hidden="1" x14ac:dyDescent="0.25">
      <c r="AB8043" s="14"/>
      <c r="AC8043" s="14"/>
      <c r="AG8043" s="10"/>
      <c r="AH8043" s="10"/>
      <c r="AL8043" s="84"/>
      <c r="AM8043" s="84"/>
    </row>
    <row r="8044" spans="28:39" hidden="1" x14ac:dyDescent="0.25">
      <c r="AB8044" s="14"/>
      <c r="AC8044" s="14"/>
      <c r="AG8044" s="10"/>
      <c r="AH8044" s="10"/>
      <c r="AL8044" s="84"/>
      <c r="AM8044" s="84"/>
    </row>
    <row r="8045" spans="28:39" hidden="1" x14ac:dyDescent="0.25">
      <c r="AB8045" s="14"/>
      <c r="AC8045" s="14"/>
      <c r="AG8045" s="10"/>
      <c r="AH8045" s="10"/>
      <c r="AL8045" s="84"/>
      <c r="AM8045" s="84"/>
    </row>
    <row r="8046" spans="28:39" hidden="1" x14ac:dyDescent="0.25">
      <c r="AB8046" s="14"/>
      <c r="AC8046" s="14"/>
      <c r="AG8046" s="10"/>
      <c r="AH8046" s="10"/>
      <c r="AL8046" s="84"/>
      <c r="AM8046" s="84"/>
    </row>
    <row r="8047" spans="28:39" hidden="1" x14ac:dyDescent="0.25">
      <c r="AB8047" s="14"/>
      <c r="AC8047" s="14"/>
      <c r="AG8047" s="10"/>
      <c r="AH8047" s="10"/>
      <c r="AL8047" s="84"/>
      <c r="AM8047" s="84"/>
    </row>
    <row r="8048" spans="28:39" hidden="1" x14ac:dyDescent="0.25">
      <c r="AB8048" s="14"/>
      <c r="AC8048" s="14"/>
      <c r="AG8048" s="10"/>
      <c r="AH8048" s="10"/>
      <c r="AL8048" s="84"/>
      <c r="AM8048" s="84"/>
    </row>
    <row r="8049" spans="28:39" hidden="1" x14ac:dyDescent="0.25">
      <c r="AB8049" s="14"/>
      <c r="AC8049" s="14"/>
      <c r="AG8049" s="10"/>
      <c r="AH8049" s="10"/>
      <c r="AL8049" s="84"/>
      <c r="AM8049" s="84"/>
    </row>
    <row r="8050" spans="28:39" hidden="1" x14ac:dyDescent="0.25">
      <c r="AB8050" s="14"/>
      <c r="AC8050" s="14"/>
      <c r="AG8050" s="10"/>
      <c r="AH8050" s="10"/>
      <c r="AL8050" s="84"/>
      <c r="AM8050" s="84"/>
    </row>
    <row r="8051" spans="28:39" hidden="1" x14ac:dyDescent="0.25">
      <c r="AB8051" s="14"/>
      <c r="AC8051" s="14"/>
      <c r="AG8051" s="10"/>
      <c r="AH8051" s="10"/>
      <c r="AL8051" s="84"/>
      <c r="AM8051" s="84"/>
    </row>
    <row r="8052" spans="28:39" hidden="1" x14ac:dyDescent="0.25">
      <c r="AB8052" s="14"/>
      <c r="AC8052" s="14"/>
      <c r="AG8052" s="10"/>
      <c r="AH8052" s="10"/>
      <c r="AL8052" s="84"/>
      <c r="AM8052" s="84"/>
    </row>
    <row r="8053" spans="28:39" hidden="1" x14ac:dyDescent="0.25">
      <c r="AB8053" s="14"/>
      <c r="AC8053" s="14"/>
      <c r="AG8053" s="10"/>
      <c r="AH8053" s="10"/>
      <c r="AL8053" s="84"/>
      <c r="AM8053" s="84"/>
    </row>
    <row r="8054" spans="28:39" hidden="1" x14ac:dyDescent="0.25">
      <c r="AB8054" s="14"/>
      <c r="AC8054" s="14"/>
      <c r="AG8054" s="10"/>
      <c r="AH8054" s="10"/>
      <c r="AL8054" s="84"/>
      <c r="AM8054" s="84"/>
    </row>
    <row r="8055" spans="28:39" hidden="1" x14ac:dyDescent="0.25">
      <c r="AB8055" s="14"/>
      <c r="AC8055" s="14"/>
      <c r="AG8055" s="10"/>
      <c r="AH8055" s="10"/>
      <c r="AL8055" s="84"/>
      <c r="AM8055" s="84"/>
    </row>
    <row r="8056" spans="28:39" hidden="1" x14ac:dyDescent="0.25">
      <c r="AB8056" s="14"/>
      <c r="AC8056" s="14"/>
      <c r="AG8056" s="10"/>
      <c r="AH8056" s="10"/>
      <c r="AL8056" s="84"/>
      <c r="AM8056" s="84"/>
    </row>
    <row r="8057" spans="28:39" hidden="1" x14ac:dyDescent="0.25">
      <c r="AB8057" s="14"/>
      <c r="AC8057" s="14"/>
      <c r="AG8057" s="10"/>
      <c r="AH8057" s="10"/>
      <c r="AL8057" s="84"/>
      <c r="AM8057" s="84"/>
    </row>
    <row r="8058" spans="28:39" hidden="1" x14ac:dyDescent="0.25">
      <c r="AB8058" s="14"/>
      <c r="AC8058" s="14"/>
      <c r="AG8058" s="10"/>
      <c r="AH8058" s="10"/>
      <c r="AL8058" s="84"/>
      <c r="AM8058" s="84"/>
    </row>
    <row r="8059" spans="28:39" hidden="1" x14ac:dyDescent="0.25">
      <c r="AB8059" s="14"/>
      <c r="AC8059" s="14"/>
      <c r="AG8059" s="10"/>
      <c r="AH8059" s="10"/>
      <c r="AL8059" s="84"/>
      <c r="AM8059" s="84"/>
    </row>
    <row r="8060" spans="28:39" hidden="1" x14ac:dyDescent="0.25">
      <c r="AB8060" s="14"/>
      <c r="AC8060" s="14"/>
      <c r="AG8060" s="10"/>
      <c r="AH8060" s="10"/>
      <c r="AL8060" s="84"/>
      <c r="AM8060" s="84"/>
    </row>
    <row r="8061" spans="28:39" hidden="1" x14ac:dyDescent="0.25">
      <c r="AB8061" s="14"/>
      <c r="AC8061" s="14"/>
      <c r="AG8061" s="10"/>
      <c r="AH8061" s="10"/>
      <c r="AL8061" s="84"/>
      <c r="AM8061" s="84"/>
    </row>
    <row r="8062" spans="28:39" hidden="1" x14ac:dyDescent="0.25">
      <c r="AB8062" s="14"/>
      <c r="AC8062" s="14"/>
      <c r="AG8062" s="10"/>
      <c r="AH8062" s="10"/>
      <c r="AL8062" s="84"/>
      <c r="AM8062" s="84"/>
    </row>
    <row r="8063" spans="28:39" hidden="1" x14ac:dyDescent="0.25">
      <c r="AB8063" s="14"/>
      <c r="AC8063" s="14"/>
      <c r="AG8063" s="10"/>
      <c r="AH8063" s="10"/>
      <c r="AL8063" s="84"/>
      <c r="AM8063" s="84"/>
    </row>
    <row r="8064" spans="28:39" hidden="1" x14ac:dyDescent="0.25">
      <c r="AB8064" s="14"/>
      <c r="AC8064" s="14"/>
      <c r="AG8064" s="10"/>
      <c r="AH8064" s="10"/>
      <c r="AL8064" s="84"/>
      <c r="AM8064" s="84"/>
    </row>
    <row r="8065" spans="28:39" hidden="1" x14ac:dyDescent="0.25">
      <c r="AB8065" s="14"/>
      <c r="AC8065" s="14"/>
      <c r="AG8065" s="10"/>
      <c r="AH8065" s="10"/>
      <c r="AL8065" s="84"/>
      <c r="AM8065" s="84"/>
    </row>
    <row r="8066" spans="28:39" hidden="1" x14ac:dyDescent="0.25">
      <c r="AB8066" s="14"/>
      <c r="AC8066" s="14"/>
      <c r="AG8066" s="10"/>
      <c r="AH8066" s="10"/>
      <c r="AL8066" s="84"/>
      <c r="AM8066" s="84"/>
    </row>
    <row r="8067" spans="28:39" hidden="1" x14ac:dyDescent="0.25">
      <c r="AB8067" s="14"/>
      <c r="AC8067" s="14"/>
      <c r="AG8067" s="10"/>
      <c r="AH8067" s="10"/>
      <c r="AL8067" s="84"/>
      <c r="AM8067" s="84"/>
    </row>
    <row r="8068" spans="28:39" hidden="1" x14ac:dyDescent="0.25">
      <c r="AB8068" s="14"/>
      <c r="AC8068" s="14"/>
      <c r="AG8068" s="10"/>
      <c r="AH8068" s="10"/>
      <c r="AL8068" s="84"/>
      <c r="AM8068" s="84"/>
    </row>
    <row r="8069" spans="28:39" hidden="1" x14ac:dyDescent="0.25">
      <c r="AB8069" s="14"/>
      <c r="AC8069" s="14"/>
      <c r="AG8069" s="10"/>
      <c r="AH8069" s="10"/>
      <c r="AL8069" s="84"/>
      <c r="AM8069" s="84"/>
    </row>
    <row r="8070" spans="28:39" hidden="1" x14ac:dyDescent="0.25">
      <c r="AB8070" s="14"/>
      <c r="AC8070" s="14"/>
      <c r="AG8070" s="10"/>
      <c r="AH8070" s="10"/>
      <c r="AL8070" s="84"/>
      <c r="AM8070" s="84"/>
    </row>
    <row r="8071" spans="28:39" hidden="1" x14ac:dyDescent="0.25">
      <c r="AB8071" s="14"/>
      <c r="AC8071" s="14"/>
      <c r="AG8071" s="10"/>
      <c r="AH8071" s="10"/>
      <c r="AL8071" s="84"/>
      <c r="AM8071" s="84"/>
    </row>
    <row r="8072" spans="28:39" hidden="1" x14ac:dyDescent="0.25">
      <c r="AB8072" s="14"/>
      <c r="AC8072" s="14"/>
      <c r="AG8072" s="10"/>
      <c r="AH8072" s="10"/>
      <c r="AL8072" s="84"/>
      <c r="AM8072" s="84"/>
    </row>
    <row r="8073" spans="28:39" hidden="1" x14ac:dyDescent="0.25">
      <c r="AB8073" s="14"/>
      <c r="AC8073" s="14"/>
      <c r="AG8073" s="10"/>
      <c r="AH8073" s="10"/>
      <c r="AL8073" s="84"/>
      <c r="AM8073" s="84"/>
    </row>
    <row r="8074" spans="28:39" hidden="1" x14ac:dyDescent="0.25">
      <c r="AB8074" s="14"/>
      <c r="AC8074" s="14"/>
      <c r="AG8074" s="10"/>
      <c r="AH8074" s="10"/>
      <c r="AL8074" s="84"/>
      <c r="AM8074" s="84"/>
    </row>
    <row r="8075" spans="28:39" hidden="1" x14ac:dyDescent="0.25">
      <c r="AB8075" s="14"/>
      <c r="AC8075" s="14"/>
      <c r="AG8075" s="10"/>
      <c r="AH8075" s="10"/>
      <c r="AL8075" s="84"/>
      <c r="AM8075" s="84"/>
    </row>
    <row r="8076" spans="28:39" hidden="1" x14ac:dyDescent="0.25">
      <c r="AB8076" s="14"/>
      <c r="AC8076" s="14"/>
      <c r="AG8076" s="10"/>
      <c r="AH8076" s="10"/>
      <c r="AL8076" s="84"/>
      <c r="AM8076" s="84"/>
    </row>
    <row r="8077" spans="28:39" hidden="1" x14ac:dyDescent="0.25">
      <c r="AB8077" s="14"/>
      <c r="AC8077" s="14"/>
      <c r="AG8077" s="10"/>
      <c r="AH8077" s="10"/>
      <c r="AL8077" s="84"/>
      <c r="AM8077" s="84"/>
    </row>
    <row r="8078" spans="28:39" hidden="1" x14ac:dyDescent="0.25">
      <c r="AB8078" s="14"/>
      <c r="AC8078" s="14"/>
      <c r="AG8078" s="10"/>
      <c r="AH8078" s="10"/>
      <c r="AL8078" s="84"/>
      <c r="AM8078" s="84"/>
    </row>
    <row r="8079" spans="28:39" hidden="1" x14ac:dyDescent="0.25">
      <c r="AB8079" s="14"/>
      <c r="AC8079" s="14"/>
      <c r="AG8079" s="10"/>
      <c r="AH8079" s="10"/>
      <c r="AL8079" s="84"/>
      <c r="AM8079" s="84"/>
    </row>
    <row r="8080" spans="28:39" hidden="1" x14ac:dyDescent="0.25">
      <c r="AB8080" s="14"/>
      <c r="AC8080" s="14"/>
      <c r="AG8080" s="10"/>
      <c r="AH8080" s="10"/>
      <c r="AL8080" s="84"/>
      <c r="AM8080" s="84"/>
    </row>
    <row r="8081" spans="28:39" hidden="1" x14ac:dyDescent="0.25">
      <c r="AB8081" s="14"/>
      <c r="AC8081" s="14"/>
      <c r="AG8081" s="10"/>
      <c r="AH8081" s="10"/>
      <c r="AL8081" s="84"/>
      <c r="AM8081" s="84"/>
    </row>
    <row r="8082" spans="28:39" hidden="1" x14ac:dyDescent="0.25">
      <c r="AB8082" s="14"/>
      <c r="AC8082" s="14"/>
      <c r="AG8082" s="10"/>
      <c r="AH8082" s="10"/>
      <c r="AL8082" s="84"/>
      <c r="AM8082" s="84"/>
    </row>
    <row r="8083" spans="28:39" hidden="1" x14ac:dyDescent="0.25">
      <c r="AB8083" s="14"/>
      <c r="AC8083" s="14"/>
      <c r="AG8083" s="10"/>
      <c r="AH8083" s="10"/>
      <c r="AL8083" s="84"/>
      <c r="AM8083" s="84"/>
    </row>
    <row r="8084" spans="28:39" hidden="1" x14ac:dyDescent="0.25">
      <c r="AB8084" s="14"/>
      <c r="AC8084" s="14"/>
      <c r="AG8084" s="10"/>
      <c r="AH8084" s="10"/>
      <c r="AL8084" s="84"/>
      <c r="AM8084" s="84"/>
    </row>
    <row r="8085" spans="28:39" hidden="1" x14ac:dyDescent="0.25">
      <c r="AB8085" s="14"/>
      <c r="AC8085" s="14"/>
      <c r="AG8085" s="10"/>
      <c r="AH8085" s="10"/>
      <c r="AL8085" s="84"/>
      <c r="AM8085" s="84"/>
    </row>
    <row r="8086" spans="28:39" hidden="1" x14ac:dyDescent="0.25">
      <c r="AB8086" s="14"/>
      <c r="AC8086" s="14"/>
      <c r="AG8086" s="10"/>
      <c r="AH8086" s="10"/>
      <c r="AL8086" s="84"/>
      <c r="AM8086" s="84"/>
    </row>
    <row r="8087" spans="28:39" hidden="1" x14ac:dyDescent="0.25">
      <c r="AB8087" s="14"/>
      <c r="AC8087" s="14"/>
      <c r="AG8087" s="10"/>
      <c r="AH8087" s="10"/>
      <c r="AL8087" s="84"/>
      <c r="AM8087" s="84"/>
    </row>
    <row r="8088" spans="28:39" hidden="1" x14ac:dyDescent="0.25">
      <c r="AB8088" s="14"/>
      <c r="AC8088" s="14"/>
      <c r="AG8088" s="10"/>
      <c r="AH8088" s="10"/>
      <c r="AL8088" s="84"/>
      <c r="AM8088" s="84"/>
    </row>
    <row r="8089" spans="28:39" hidden="1" x14ac:dyDescent="0.25">
      <c r="AB8089" s="14"/>
      <c r="AC8089" s="14"/>
      <c r="AG8089" s="10"/>
      <c r="AH8089" s="10"/>
      <c r="AL8089" s="84"/>
      <c r="AM8089" s="84"/>
    </row>
    <row r="8090" spans="28:39" hidden="1" x14ac:dyDescent="0.25">
      <c r="AB8090" s="14"/>
      <c r="AC8090" s="14"/>
      <c r="AG8090" s="10"/>
      <c r="AH8090" s="10"/>
      <c r="AL8090" s="84"/>
      <c r="AM8090" s="84"/>
    </row>
    <row r="8091" spans="28:39" hidden="1" x14ac:dyDescent="0.25">
      <c r="AB8091" s="14"/>
      <c r="AC8091" s="14"/>
      <c r="AG8091" s="10"/>
      <c r="AH8091" s="10"/>
      <c r="AL8091" s="84"/>
      <c r="AM8091" s="84"/>
    </row>
    <row r="8092" spans="28:39" hidden="1" x14ac:dyDescent="0.25">
      <c r="AB8092" s="14"/>
      <c r="AC8092" s="14"/>
      <c r="AG8092" s="10"/>
      <c r="AH8092" s="10"/>
      <c r="AL8092" s="84"/>
      <c r="AM8092" s="84"/>
    </row>
    <row r="8093" spans="28:39" hidden="1" x14ac:dyDescent="0.25">
      <c r="AB8093" s="14"/>
      <c r="AC8093" s="14"/>
      <c r="AG8093" s="10"/>
      <c r="AH8093" s="10"/>
      <c r="AL8093" s="84"/>
      <c r="AM8093" s="84"/>
    </row>
    <row r="8094" spans="28:39" hidden="1" x14ac:dyDescent="0.25">
      <c r="AB8094" s="14"/>
      <c r="AC8094" s="14"/>
      <c r="AG8094" s="10"/>
      <c r="AH8094" s="10"/>
      <c r="AL8094" s="84"/>
      <c r="AM8094" s="84"/>
    </row>
    <row r="8095" spans="28:39" hidden="1" x14ac:dyDescent="0.25">
      <c r="AB8095" s="14"/>
      <c r="AC8095" s="14"/>
      <c r="AG8095" s="10"/>
      <c r="AH8095" s="10"/>
      <c r="AL8095" s="84"/>
      <c r="AM8095" s="84"/>
    </row>
    <row r="8096" spans="28:39" hidden="1" x14ac:dyDescent="0.25">
      <c r="AB8096" s="14"/>
      <c r="AC8096" s="14"/>
      <c r="AG8096" s="10"/>
      <c r="AH8096" s="10"/>
      <c r="AL8096" s="84"/>
      <c r="AM8096" s="84"/>
    </row>
    <row r="8097" spans="28:39" hidden="1" x14ac:dyDescent="0.25">
      <c r="AB8097" s="14"/>
      <c r="AC8097" s="14"/>
      <c r="AG8097" s="10"/>
      <c r="AH8097" s="10"/>
      <c r="AL8097" s="84"/>
      <c r="AM8097" s="84"/>
    </row>
    <row r="8098" spans="28:39" hidden="1" x14ac:dyDescent="0.25">
      <c r="AB8098" s="14"/>
      <c r="AC8098" s="14"/>
      <c r="AG8098" s="10"/>
      <c r="AH8098" s="10"/>
      <c r="AL8098" s="84"/>
      <c r="AM8098" s="84"/>
    </row>
    <row r="8099" spans="28:39" hidden="1" x14ac:dyDescent="0.25">
      <c r="AB8099" s="14"/>
      <c r="AC8099" s="14"/>
      <c r="AG8099" s="10"/>
      <c r="AH8099" s="10"/>
      <c r="AL8099" s="84"/>
      <c r="AM8099" s="84"/>
    </row>
    <row r="8100" spans="28:39" hidden="1" x14ac:dyDescent="0.25">
      <c r="AB8100" s="14"/>
      <c r="AC8100" s="14"/>
      <c r="AG8100" s="10"/>
      <c r="AH8100" s="10"/>
      <c r="AL8100" s="84"/>
      <c r="AM8100" s="84"/>
    </row>
    <row r="8101" spans="28:39" hidden="1" x14ac:dyDescent="0.25">
      <c r="AB8101" s="14"/>
      <c r="AC8101" s="14"/>
      <c r="AG8101" s="10"/>
      <c r="AH8101" s="10"/>
      <c r="AL8101" s="84"/>
      <c r="AM8101" s="84"/>
    </row>
    <row r="8102" spans="28:39" hidden="1" x14ac:dyDescent="0.25">
      <c r="AB8102" s="14"/>
      <c r="AC8102" s="14"/>
      <c r="AG8102" s="10"/>
      <c r="AH8102" s="10"/>
      <c r="AL8102" s="84"/>
      <c r="AM8102" s="84"/>
    </row>
    <row r="8103" spans="28:39" hidden="1" x14ac:dyDescent="0.25">
      <c r="AB8103" s="14"/>
      <c r="AC8103" s="14"/>
      <c r="AG8103" s="10"/>
      <c r="AH8103" s="10"/>
      <c r="AL8103" s="84"/>
      <c r="AM8103" s="84"/>
    </row>
    <row r="8104" spans="28:39" hidden="1" x14ac:dyDescent="0.25">
      <c r="AB8104" s="14"/>
      <c r="AC8104" s="14"/>
      <c r="AG8104" s="10"/>
      <c r="AH8104" s="10"/>
      <c r="AL8104" s="84"/>
      <c r="AM8104" s="84"/>
    </row>
    <row r="8105" spans="28:39" hidden="1" x14ac:dyDescent="0.25">
      <c r="AB8105" s="14"/>
      <c r="AC8105" s="14"/>
      <c r="AG8105" s="10"/>
      <c r="AH8105" s="10"/>
      <c r="AL8105" s="84"/>
      <c r="AM8105" s="84"/>
    </row>
    <row r="8106" spans="28:39" hidden="1" x14ac:dyDescent="0.25">
      <c r="AB8106" s="14"/>
      <c r="AC8106" s="14"/>
      <c r="AG8106" s="10"/>
      <c r="AH8106" s="10"/>
      <c r="AL8106" s="84"/>
      <c r="AM8106" s="84"/>
    </row>
    <row r="8107" spans="28:39" hidden="1" x14ac:dyDescent="0.25">
      <c r="AB8107" s="14"/>
      <c r="AC8107" s="14"/>
      <c r="AG8107" s="10"/>
      <c r="AH8107" s="10"/>
      <c r="AL8107" s="84"/>
      <c r="AM8107" s="84"/>
    </row>
    <row r="8108" spans="28:39" hidden="1" x14ac:dyDescent="0.25">
      <c r="AB8108" s="14"/>
      <c r="AC8108" s="14"/>
      <c r="AG8108" s="10"/>
      <c r="AH8108" s="10"/>
      <c r="AL8108" s="84"/>
      <c r="AM8108" s="84"/>
    </row>
    <row r="8109" spans="28:39" hidden="1" x14ac:dyDescent="0.25">
      <c r="AB8109" s="14"/>
      <c r="AC8109" s="14"/>
      <c r="AG8109" s="10"/>
      <c r="AH8109" s="10"/>
      <c r="AL8109" s="84"/>
      <c r="AM8109" s="84"/>
    </row>
    <row r="8110" spans="28:39" hidden="1" x14ac:dyDescent="0.25">
      <c r="AB8110" s="14"/>
      <c r="AC8110" s="14"/>
      <c r="AG8110" s="10"/>
      <c r="AH8110" s="10"/>
      <c r="AL8110" s="84"/>
      <c r="AM8110" s="84"/>
    </row>
    <row r="8111" spans="28:39" hidden="1" x14ac:dyDescent="0.25">
      <c r="AB8111" s="14"/>
      <c r="AC8111" s="14"/>
      <c r="AG8111" s="10"/>
      <c r="AH8111" s="10"/>
      <c r="AL8111" s="84"/>
      <c r="AM8111" s="84"/>
    </row>
    <row r="8112" spans="28:39" hidden="1" x14ac:dyDescent="0.25">
      <c r="AB8112" s="14"/>
      <c r="AC8112" s="14"/>
      <c r="AG8112" s="10"/>
      <c r="AH8112" s="10"/>
      <c r="AL8112" s="84"/>
      <c r="AM8112" s="84"/>
    </row>
    <row r="8113" spans="28:39" hidden="1" x14ac:dyDescent="0.25">
      <c r="AB8113" s="14"/>
      <c r="AC8113" s="14"/>
      <c r="AG8113" s="10"/>
      <c r="AH8113" s="10"/>
      <c r="AL8113" s="84"/>
      <c r="AM8113" s="84"/>
    </row>
    <row r="8114" spans="28:39" hidden="1" x14ac:dyDescent="0.25">
      <c r="AB8114" s="14"/>
      <c r="AC8114" s="14"/>
      <c r="AG8114" s="10"/>
      <c r="AH8114" s="10"/>
      <c r="AL8114" s="84"/>
      <c r="AM8114" s="84"/>
    </row>
    <row r="8115" spans="28:39" hidden="1" x14ac:dyDescent="0.25">
      <c r="AB8115" s="14"/>
      <c r="AC8115" s="14"/>
      <c r="AG8115" s="10"/>
      <c r="AH8115" s="10"/>
      <c r="AL8115" s="84"/>
      <c r="AM8115" s="84"/>
    </row>
    <row r="8116" spans="28:39" hidden="1" x14ac:dyDescent="0.25">
      <c r="AB8116" s="14"/>
      <c r="AC8116" s="14"/>
      <c r="AG8116" s="10"/>
      <c r="AH8116" s="10"/>
      <c r="AL8116" s="84"/>
      <c r="AM8116" s="84"/>
    </row>
    <row r="8117" spans="28:39" hidden="1" x14ac:dyDescent="0.25">
      <c r="AB8117" s="14"/>
      <c r="AC8117" s="14"/>
      <c r="AG8117" s="10"/>
      <c r="AH8117" s="10"/>
      <c r="AL8117" s="84"/>
      <c r="AM8117" s="84"/>
    </row>
    <row r="8118" spans="28:39" hidden="1" x14ac:dyDescent="0.25">
      <c r="AB8118" s="14"/>
      <c r="AC8118" s="14"/>
      <c r="AG8118" s="10"/>
      <c r="AH8118" s="10"/>
      <c r="AL8118" s="84"/>
      <c r="AM8118" s="84"/>
    </row>
    <row r="8119" spans="28:39" hidden="1" x14ac:dyDescent="0.25">
      <c r="AB8119" s="14"/>
      <c r="AC8119" s="14"/>
      <c r="AG8119" s="10"/>
      <c r="AH8119" s="10"/>
      <c r="AL8119" s="84"/>
      <c r="AM8119" s="84"/>
    </row>
    <row r="8120" spans="28:39" hidden="1" x14ac:dyDescent="0.25">
      <c r="AB8120" s="14"/>
      <c r="AC8120" s="14"/>
      <c r="AG8120" s="10"/>
      <c r="AH8120" s="10"/>
      <c r="AL8120" s="84"/>
      <c r="AM8120" s="84"/>
    </row>
    <row r="8121" spans="28:39" hidden="1" x14ac:dyDescent="0.25">
      <c r="AB8121" s="14"/>
      <c r="AC8121" s="14"/>
      <c r="AG8121" s="10"/>
      <c r="AH8121" s="10"/>
      <c r="AL8121" s="84"/>
      <c r="AM8121" s="84"/>
    </row>
    <row r="8122" spans="28:39" hidden="1" x14ac:dyDescent="0.25">
      <c r="AB8122" s="14"/>
      <c r="AC8122" s="14"/>
      <c r="AG8122" s="10"/>
      <c r="AH8122" s="10"/>
      <c r="AL8122" s="84"/>
      <c r="AM8122" s="84"/>
    </row>
    <row r="8123" spans="28:39" hidden="1" x14ac:dyDescent="0.25">
      <c r="AB8123" s="14"/>
      <c r="AC8123" s="14"/>
      <c r="AG8123" s="10"/>
      <c r="AH8123" s="10"/>
      <c r="AL8123" s="84"/>
      <c r="AM8123" s="84"/>
    </row>
    <row r="8124" spans="28:39" hidden="1" x14ac:dyDescent="0.25">
      <c r="AB8124" s="14"/>
      <c r="AC8124" s="14"/>
      <c r="AG8124" s="10"/>
      <c r="AH8124" s="10"/>
      <c r="AL8124" s="84"/>
      <c r="AM8124" s="84"/>
    </row>
    <row r="8125" spans="28:39" hidden="1" x14ac:dyDescent="0.25">
      <c r="AB8125" s="14"/>
      <c r="AC8125" s="14"/>
      <c r="AG8125" s="10"/>
      <c r="AH8125" s="10"/>
      <c r="AL8125" s="84"/>
      <c r="AM8125" s="84"/>
    </row>
    <row r="8126" spans="28:39" hidden="1" x14ac:dyDescent="0.25">
      <c r="AB8126" s="14"/>
      <c r="AC8126" s="14"/>
      <c r="AG8126" s="10"/>
      <c r="AH8126" s="10"/>
      <c r="AL8126" s="84"/>
      <c r="AM8126" s="84"/>
    </row>
    <row r="8127" spans="28:39" hidden="1" x14ac:dyDescent="0.25">
      <c r="AB8127" s="14"/>
      <c r="AC8127" s="14"/>
      <c r="AG8127" s="10"/>
      <c r="AH8127" s="10"/>
      <c r="AL8127" s="84"/>
      <c r="AM8127" s="84"/>
    </row>
    <row r="8128" spans="28:39" hidden="1" x14ac:dyDescent="0.25">
      <c r="AB8128" s="14"/>
      <c r="AC8128" s="14"/>
      <c r="AG8128" s="10"/>
      <c r="AH8128" s="10"/>
      <c r="AL8128" s="84"/>
      <c r="AM8128" s="84"/>
    </row>
    <row r="8129" spans="28:39" hidden="1" x14ac:dyDescent="0.25">
      <c r="AB8129" s="14"/>
      <c r="AC8129" s="14"/>
      <c r="AG8129" s="10"/>
      <c r="AH8129" s="10"/>
      <c r="AL8129" s="84"/>
      <c r="AM8129" s="84"/>
    </row>
    <row r="8130" spans="28:39" hidden="1" x14ac:dyDescent="0.25">
      <c r="AB8130" s="14"/>
      <c r="AC8130" s="14"/>
      <c r="AG8130" s="10"/>
      <c r="AH8130" s="10"/>
      <c r="AL8130" s="84"/>
      <c r="AM8130" s="84"/>
    </row>
    <row r="8131" spans="28:39" hidden="1" x14ac:dyDescent="0.25">
      <c r="AB8131" s="14"/>
      <c r="AC8131" s="14"/>
      <c r="AG8131" s="10"/>
      <c r="AH8131" s="10"/>
      <c r="AL8131" s="84"/>
      <c r="AM8131" s="84"/>
    </row>
    <row r="8132" spans="28:39" hidden="1" x14ac:dyDescent="0.25">
      <c r="AB8132" s="14"/>
      <c r="AC8132" s="14"/>
      <c r="AG8132" s="10"/>
      <c r="AH8132" s="10"/>
      <c r="AL8132" s="84"/>
      <c r="AM8132" s="84"/>
    </row>
    <row r="8133" spans="28:39" hidden="1" x14ac:dyDescent="0.25">
      <c r="AB8133" s="14"/>
      <c r="AC8133" s="14"/>
      <c r="AG8133" s="10"/>
      <c r="AH8133" s="10"/>
      <c r="AL8133" s="84"/>
      <c r="AM8133" s="84"/>
    </row>
    <row r="8134" spans="28:39" hidden="1" x14ac:dyDescent="0.25">
      <c r="AB8134" s="14"/>
      <c r="AC8134" s="14"/>
      <c r="AG8134" s="10"/>
      <c r="AH8134" s="10"/>
      <c r="AL8134" s="84"/>
      <c r="AM8134" s="84"/>
    </row>
    <row r="8135" spans="28:39" hidden="1" x14ac:dyDescent="0.25">
      <c r="AB8135" s="14"/>
      <c r="AC8135" s="14"/>
      <c r="AG8135" s="10"/>
      <c r="AH8135" s="10"/>
      <c r="AL8135" s="84"/>
      <c r="AM8135" s="84"/>
    </row>
    <row r="8136" spans="28:39" hidden="1" x14ac:dyDescent="0.25">
      <c r="AB8136" s="14"/>
      <c r="AC8136" s="14"/>
      <c r="AG8136" s="10"/>
      <c r="AH8136" s="10"/>
      <c r="AL8136" s="84"/>
      <c r="AM8136" s="84"/>
    </row>
    <row r="8137" spans="28:39" hidden="1" x14ac:dyDescent="0.25">
      <c r="AB8137" s="14"/>
      <c r="AC8137" s="14"/>
      <c r="AG8137" s="10"/>
      <c r="AH8137" s="10"/>
      <c r="AL8137" s="84"/>
      <c r="AM8137" s="84"/>
    </row>
    <row r="8138" spans="28:39" hidden="1" x14ac:dyDescent="0.25">
      <c r="AB8138" s="14"/>
      <c r="AC8138" s="14"/>
      <c r="AG8138" s="10"/>
      <c r="AH8138" s="10"/>
      <c r="AL8138" s="84"/>
      <c r="AM8138" s="84"/>
    </row>
    <row r="8139" spans="28:39" hidden="1" x14ac:dyDescent="0.25">
      <c r="AB8139" s="14"/>
      <c r="AC8139" s="14"/>
      <c r="AG8139" s="10"/>
      <c r="AH8139" s="10"/>
      <c r="AL8139" s="84"/>
      <c r="AM8139" s="84"/>
    </row>
    <row r="8140" spans="28:39" hidden="1" x14ac:dyDescent="0.25">
      <c r="AB8140" s="14"/>
      <c r="AC8140" s="14"/>
      <c r="AG8140" s="10"/>
      <c r="AH8140" s="10"/>
      <c r="AL8140" s="84"/>
      <c r="AM8140" s="84"/>
    </row>
    <row r="8141" spans="28:39" hidden="1" x14ac:dyDescent="0.25">
      <c r="AB8141" s="14"/>
      <c r="AC8141" s="14"/>
      <c r="AG8141" s="10"/>
      <c r="AH8141" s="10"/>
      <c r="AL8141" s="84"/>
      <c r="AM8141" s="84"/>
    </row>
    <row r="8142" spans="28:39" hidden="1" x14ac:dyDescent="0.25">
      <c r="AB8142" s="14"/>
      <c r="AC8142" s="14"/>
      <c r="AG8142" s="10"/>
      <c r="AH8142" s="10"/>
      <c r="AL8142" s="84"/>
      <c r="AM8142" s="84"/>
    </row>
    <row r="8143" spans="28:39" hidden="1" x14ac:dyDescent="0.25">
      <c r="AB8143" s="14"/>
      <c r="AC8143" s="14"/>
      <c r="AG8143" s="10"/>
      <c r="AH8143" s="10"/>
      <c r="AL8143" s="84"/>
      <c r="AM8143" s="84"/>
    </row>
    <row r="8144" spans="28:39" hidden="1" x14ac:dyDescent="0.25">
      <c r="AB8144" s="14"/>
      <c r="AC8144" s="14"/>
      <c r="AG8144" s="10"/>
      <c r="AH8144" s="10"/>
      <c r="AL8144" s="84"/>
      <c r="AM8144" s="84"/>
    </row>
    <row r="8145" spans="28:39" hidden="1" x14ac:dyDescent="0.25">
      <c r="AB8145" s="14"/>
      <c r="AC8145" s="14"/>
      <c r="AG8145" s="10"/>
      <c r="AH8145" s="10"/>
      <c r="AL8145" s="84"/>
      <c r="AM8145" s="84"/>
    </row>
    <row r="8146" spans="28:39" hidden="1" x14ac:dyDescent="0.25">
      <c r="AB8146" s="14"/>
      <c r="AC8146" s="14"/>
      <c r="AG8146" s="10"/>
      <c r="AH8146" s="10"/>
      <c r="AL8146" s="84"/>
      <c r="AM8146" s="84"/>
    </row>
    <row r="8147" spans="28:39" hidden="1" x14ac:dyDescent="0.25">
      <c r="AB8147" s="14"/>
      <c r="AC8147" s="14"/>
      <c r="AG8147" s="10"/>
      <c r="AH8147" s="10"/>
      <c r="AL8147" s="84"/>
      <c r="AM8147" s="84"/>
    </row>
    <row r="8148" spans="28:39" hidden="1" x14ac:dyDescent="0.25">
      <c r="AB8148" s="14"/>
      <c r="AC8148" s="14"/>
      <c r="AG8148" s="10"/>
      <c r="AH8148" s="10"/>
      <c r="AL8148" s="84"/>
      <c r="AM8148" s="84"/>
    </row>
    <row r="8149" spans="28:39" hidden="1" x14ac:dyDescent="0.25">
      <c r="AB8149" s="14"/>
      <c r="AC8149" s="14"/>
      <c r="AG8149" s="10"/>
      <c r="AH8149" s="10"/>
      <c r="AL8149" s="84"/>
      <c r="AM8149" s="84"/>
    </row>
    <row r="8150" spans="28:39" hidden="1" x14ac:dyDescent="0.25">
      <c r="AB8150" s="14"/>
      <c r="AC8150" s="14"/>
      <c r="AG8150" s="10"/>
      <c r="AH8150" s="10"/>
      <c r="AL8150" s="84"/>
      <c r="AM8150" s="84"/>
    </row>
    <row r="8151" spans="28:39" hidden="1" x14ac:dyDescent="0.25">
      <c r="AB8151" s="14"/>
      <c r="AC8151" s="14"/>
      <c r="AG8151" s="10"/>
      <c r="AH8151" s="10"/>
      <c r="AL8151" s="84"/>
      <c r="AM8151" s="84"/>
    </row>
    <row r="8152" spans="28:39" hidden="1" x14ac:dyDescent="0.25">
      <c r="AB8152" s="14"/>
      <c r="AC8152" s="14"/>
      <c r="AG8152" s="10"/>
      <c r="AH8152" s="10"/>
      <c r="AL8152" s="84"/>
      <c r="AM8152" s="84"/>
    </row>
    <row r="8153" spans="28:39" hidden="1" x14ac:dyDescent="0.25">
      <c r="AB8153" s="14"/>
      <c r="AC8153" s="14"/>
      <c r="AG8153" s="10"/>
      <c r="AH8153" s="10"/>
      <c r="AL8153" s="84"/>
      <c r="AM8153" s="84"/>
    </row>
    <row r="8154" spans="28:39" hidden="1" x14ac:dyDescent="0.25">
      <c r="AB8154" s="14"/>
      <c r="AC8154" s="14"/>
      <c r="AG8154" s="10"/>
      <c r="AH8154" s="10"/>
      <c r="AL8154" s="84"/>
      <c r="AM8154" s="84"/>
    </row>
    <row r="8155" spans="28:39" hidden="1" x14ac:dyDescent="0.25">
      <c r="AB8155" s="14"/>
      <c r="AC8155" s="14"/>
      <c r="AG8155" s="10"/>
      <c r="AH8155" s="10"/>
      <c r="AL8155" s="84"/>
      <c r="AM8155" s="84"/>
    </row>
    <row r="8156" spans="28:39" hidden="1" x14ac:dyDescent="0.25">
      <c r="AB8156" s="14"/>
      <c r="AC8156" s="14"/>
      <c r="AG8156" s="10"/>
      <c r="AH8156" s="10"/>
      <c r="AL8156" s="84"/>
      <c r="AM8156" s="84"/>
    </row>
    <row r="8157" spans="28:39" hidden="1" x14ac:dyDescent="0.25">
      <c r="AB8157" s="14"/>
      <c r="AC8157" s="14"/>
      <c r="AG8157" s="10"/>
      <c r="AH8157" s="10"/>
      <c r="AL8157" s="84"/>
      <c r="AM8157" s="84"/>
    </row>
    <row r="8158" spans="28:39" hidden="1" x14ac:dyDescent="0.25">
      <c r="AB8158" s="14"/>
      <c r="AC8158" s="14"/>
      <c r="AG8158" s="10"/>
      <c r="AH8158" s="10"/>
      <c r="AL8158" s="84"/>
      <c r="AM8158" s="84"/>
    </row>
    <row r="8159" spans="28:39" hidden="1" x14ac:dyDescent="0.25">
      <c r="AB8159" s="14"/>
      <c r="AC8159" s="14"/>
      <c r="AG8159" s="10"/>
      <c r="AH8159" s="10"/>
      <c r="AL8159" s="84"/>
      <c r="AM8159" s="84"/>
    </row>
    <row r="8160" spans="28:39" hidden="1" x14ac:dyDescent="0.25">
      <c r="AB8160" s="14"/>
      <c r="AC8160" s="14"/>
      <c r="AG8160" s="10"/>
      <c r="AH8160" s="10"/>
      <c r="AL8160" s="84"/>
      <c r="AM8160" s="84"/>
    </row>
    <row r="8161" spans="28:39" hidden="1" x14ac:dyDescent="0.25">
      <c r="AB8161" s="14"/>
      <c r="AC8161" s="14"/>
      <c r="AG8161" s="10"/>
      <c r="AH8161" s="10"/>
      <c r="AL8161" s="84"/>
      <c r="AM8161" s="84"/>
    </row>
    <row r="8162" spans="28:39" hidden="1" x14ac:dyDescent="0.25">
      <c r="AB8162" s="14"/>
      <c r="AC8162" s="14"/>
      <c r="AG8162" s="10"/>
      <c r="AH8162" s="10"/>
      <c r="AL8162" s="84"/>
      <c r="AM8162" s="84"/>
    </row>
    <row r="8163" spans="28:39" hidden="1" x14ac:dyDescent="0.25">
      <c r="AB8163" s="14"/>
      <c r="AC8163" s="14"/>
      <c r="AG8163" s="10"/>
      <c r="AH8163" s="10"/>
      <c r="AL8163" s="84"/>
      <c r="AM8163" s="84"/>
    </row>
    <row r="8164" spans="28:39" hidden="1" x14ac:dyDescent="0.25">
      <c r="AB8164" s="14"/>
      <c r="AC8164" s="14"/>
      <c r="AG8164" s="10"/>
      <c r="AH8164" s="10"/>
      <c r="AL8164" s="84"/>
      <c r="AM8164" s="84"/>
    </row>
    <row r="8165" spans="28:39" hidden="1" x14ac:dyDescent="0.25">
      <c r="AB8165" s="14"/>
      <c r="AC8165" s="14"/>
      <c r="AG8165" s="10"/>
      <c r="AH8165" s="10"/>
      <c r="AL8165" s="84"/>
      <c r="AM8165" s="84"/>
    </row>
    <row r="8166" spans="28:39" hidden="1" x14ac:dyDescent="0.25">
      <c r="AB8166" s="14"/>
      <c r="AC8166" s="14"/>
      <c r="AG8166" s="10"/>
      <c r="AH8166" s="10"/>
      <c r="AL8166" s="84"/>
      <c r="AM8166" s="84"/>
    </row>
    <row r="8167" spans="28:39" hidden="1" x14ac:dyDescent="0.25">
      <c r="AB8167" s="14"/>
      <c r="AC8167" s="14"/>
      <c r="AG8167" s="10"/>
      <c r="AH8167" s="10"/>
      <c r="AL8167" s="84"/>
      <c r="AM8167" s="84"/>
    </row>
    <row r="8168" spans="28:39" hidden="1" x14ac:dyDescent="0.25">
      <c r="AB8168" s="14"/>
      <c r="AC8168" s="14"/>
      <c r="AG8168" s="10"/>
      <c r="AH8168" s="10"/>
      <c r="AL8168" s="84"/>
      <c r="AM8168" s="84"/>
    </row>
    <row r="8169" spans="28:39" hidden="1" x14ac:dyDescent="0.25">
      <c r="AB8169" s="14"/>
      <c r="AC8169" s="14"/>
      <c r="AG8169" s="10"/>
      <c r="AH8169" s="10"/>
      <c r="AL8169" s="84"/>
      <c r="AM8169" s="84"/>
    </row>
    <row r="8170" spans="28:39" hidden="1" x14ac:dyDescent="0.25">
      <c r="AB8170" s="14"/>
      <c r="AC8170" s="14"/>
      <c r="AG8170" s="10"/>
      <c r="AH8170" s="10"/>
      <c r="AL8170" s="84"/>
      <c r="AM8170" s="84"/>
    </row>
    <row r="8171" spans="28:39" hidden="1" x14ac:dyDescent="0.25">
      <c r="AB8171" s="14"/>
      <c r="AC8171" s="14"/>
      <c r="AG8171" s="10"/>
      <c r="AH8171" s="10"/>
      <c r="AL8171" s="84"/>
      <c r="AM8171" s="84"/>
    </row>
    <row r="8172" spans="28:39" hidden="1" x14ac:dyDescent="0.25">
      <c r="AB8172" s="14"/>
      <c r="AC8172" s="14"/>
      <c r="AG8172" s="10"/>
      <c r="AH8172" s="10"/>
      <c r="AL8172" s="84"/>
      <c r="AM8172" s="84"/>
    </row>
    <row r="8173" spans="28:39" hidden="1" x14ac:dyDescent="0.25">
      <c r="AB8173" s="14"/>
      <c r="AC8173" s="14"/>
      <c r="AG8173" s="10"/>
      <c r="AH8173" s="10"/>
      <c r="AL8173" s="84"/>
      <c r="AM8173" s="84"/>
    </row>
    <row r="8174" spans="28:39" hidden="1" x14ac:dyDescent="0.25">
      <c r="AB8174" s="14"/>
      <c r="AC8174" s="14"/>
      <c r="AG8174" s="10"/>
      <c r="AH8174" s="10"/>
      <c r="AL8174" s="84"/>
      <c r="AM8174" s="84"/>
    </row>
    <row r="8175" spans="28:39" hidden="1" x14ac:dyDescent="0.25">
      <c r="AB8175" s="14"/>
      <c r="AC8175" s="14"/>
      <c r="AG8175" s="10"/>
      <c r="AH8175" s="10"/>
      <c r="AL8175" s="84"/>
      <c r="AM8175" s="84"/>
    </row>
    <row r="8176" spans="28:39" hidden="1" x14ac:dyDescent="0.25">
      <c r="AB8176" s="14"/>
      <c r="AC8176" s="14"/>
      <c r="AG8176" s="10"/>
      <c r="AH8176" s="10"/>
      <c r="AL8176" s="84"/>
      <c r="AM8176" s="84"/>
    </row>
    <row r="8177" spans="28:39" hidden="1" x14ac:dyDescent="0.25">
      <c r="AB8177" s="14"/>
      <c r="AC8177" s="14"/>
      <c r="AG8177" s="10"/>
      <c r="AH8177" s="10"/>
      <c r="AL8177" s="84"/>
      <c r="AM8177" s="84"/>
    </row>
    <row r="8178" spans="28:39" hidden="1" x14ac:dyDescent="0.25">
      <c r="AB8178" s="14"/>
      <c r="AC8178" s="14"/>
      <c r="AG8178" s="10"/>
      <c r="AH8178" s="10"/>
      <c r="AL8178" s="84"/>
      <c r="AM8178" s="84"/>
    </row>
    <row r="8179" spans="28:39" hidden="1" x14ac:dyDescent="0.25">
      <c r="AB8179" s="14"/>
      <c r="AC8179" s="14"/>
      <c r="AG8179" s="10"/>
      <c r="AH8179" s="10"/>
      <c r="AL8179" s="84"/>
      <c r="AM8179" s="84"/>
    </row>
    <row r="8180" spans="28:39" hidden="1" x14ac:dyDescent="0.25">
      <c r="AB8180" s="14"/>
      <c r="AC8180" s="14"/>
      <c r="AG8180" s="10"/>
      <c r="AH8180" s="10"/>
      <c r="AL8180" s="84"/>
      <c r="AM8180" s="84"/>
    </row>
    <row r="8181" spans="28:39" hidden="1" x14ac:dyDescent="0.25">
      <c r="AB8181" s="14"/>
      <c r="AC8181" s="14"/>
      <c r="AG8181" s="10"/>
      <c r="AH8181" s="10"/>
      <c r="AL8181" s="84"/>
      <c r="AM8181" s="84"/>
    </row>
    <row r="8182" spans="28:39" hidden="1" x14ac:dyDescent="0.25">
      <c r="AB8182" s="14"/>
      <c r="AC8182" s="14"/>
      <c r="AG8182" s="10"/>
      <c r="AH8182" s="10"/>
      <c r="AL8182" s="84"/>
      <c r="AM8182" s="84"/>
    </row>
    <row r="8183" spans="28:39" hidden="1" x14ac:dyDescent="0.25">
      <c r="AB8183" s="14"/>
      <c r="AC8183" s="14"/>
      <c r="AG8183" s="10"/>
      <c r="AH8183" s="10"/>
      <c r="AL8183" s="84"/>
      <c r="AM8183" s="84"/>
    </row>
    <row r="8184" spans="28:39" hidden="1" x14ac:dyDescent="0.25">
      <c r="AB8184" s="14"/>
      <c r="AC8184" s="14"/>
      <c r="AG8184" s="10"/>
      <c r="AH8184" s="10"/>
      <c r="AL8184" s="84"/>
      <c r="AM8184" s="84"/>
    </row>
    <row r="8185" spans="28:39" hidden="1" x14ac:dyDescent="0.25">
      <c r="AB8185" s="14"/>
      <c r="AC8185" s="14"/>
      <c r="AG8185" s="10"/>
      <c r="AH8185" s="10"/>
      <c r="AL8185" s="84"/>
      <c r="AM8185" s="84"/>
    </row>
    <row r="8186" spans="28:39" hidden="1" x14ac:dyDescent="0.25">
      <c r="AB8186" s="14"/>
      <c r="AC8186" s="14"/>
      <c r="AG8186" s="10"/>
      <c r="AH8186" s="10"/>
      <c r="AL8186" s="84"/>
      <c r="AM8186" s="84"/>
    </row>
    <row r="8187" spans="28:39" hidden="1" x14ac:dyDescent="0.25">
      <c r="AB8187" s="14"/>
      <c r="AC8187" s="14"/>
      <c r="AG8187" s="10"/>
      <c r="AH8187" s="10"/>
      <c r="AL8187" s="84"/>
      <c r="AM8187" s="84"/>
    </row>
    <row r="8188" spans="28:39" hidden="1" x14ac:dyDescent="0.25">
      <c r="AB8188" s="14"/>
      <c r="AC8188" s="14"/>
      <c r="AG8188" s="10"/>
      <c r="AH8188" s="10"/>
      <c r="AL8188" s="84"/>
      <c r="AM8188" s="84"/>
    </row>
    <row r="8189" spans="28:39" hidden="1" x14ac:dyDescent="0.25">
      <c r="AB8189" s="14"/>
      <c r="AC8189" s="14"/>
      <c r="AG8189" s="10"/>
      <c r="AH8189" s="10"/>
      <c r="AL8189" s="84"/>
      <c r="AM8189" s="84"/>
    </row>
    <row r="8190" spans="28:39" hidden="1" x14ac:dyDescent="0.25">
      <c r="AB8190" s="14"/>
      <c r="AC8190" s="14"/>
      <c r="AG8190" s="10"/>
      <c r="AH8190" s="10"/>
      <c r="AL8190" s="84"/>
      <c r="AM8190" s="84"/>
    </row>
    <row r="8191" spans="28:39" hidden="1" x14ac:dyDescent="0.25">
      <c r="AB8191" s="14"/>
      <c r="AC8191" s="14"/>
      <c r="AG8191" s="10"/>
      <c r="AH8191" s="10"/>
      <c r="AL8191" s="84"/>
      <c r="AM8191" s="84"/>
    </row>
    <row r="8192" spans="28:39" hidden="1" x14ac:dyDescent="0.25">
      <c r="AB8192" s="14"/>
      <c r="AC8192" s="14"/>
      <c r="AG8192" s="10"/>
      <c r="AH8192" s="10"/>
      <c r="AL8192" s="84"/>
      <c r="AM8192" s="84"/>
    </row>
    <row r="8193" spans="28:39" hidden="1" x14ac:dyDescent="0.25">
      <c r="AB8193" s="14"/>
      <c r="AC8193" s="14"/>
      <c r="AG8193" s="10"/>
      <c r="AH8193" s="10"/>
      <c r="AL8193" s="84"/>
      <c r="AM8193" s="84"/>
    </row>
    <row r="8194" spans="28:39" hidden="1" x14ac:dyDescent="0.25">
      <c r="AB8194" s="14"/>
      <c r="AC8194" s="14"/>
      <c r="AG8194" s="10"/>
      <c r="AH8194" s="10"/>
      <c r="AL8194" s="84"/>
      <c r="AM8194" s="84"/>
    </row>
    <row r="8195" spans="28:39" hidden="1" x14ac:dyDescent="0.25">
      <c r="AB8195" s="14"/>
      <c r="AC8195" s="14"/>
      <c r="AG8195" s="10"/>
      <c r="AH8195" s="10"/>
      <c r="AL8195" s="84"/>
      <c r="AM8195" s="84"/>
    </row>
    <row r="8196" spans="28:39" hidden="1" x14ac:dyDescent="0.25">
      <c r="AB8196" s="14"/>
      <c r="AC8196" s="14"/>
      <c r="AG8196" s="10"/>
      <c r="AH8196" s="10"/>
      <c r="AL8196" s="84"/>
      <c r="AM8196" s="84"/>
    </row>
    <row r="8197" spans="28:39" hidden="1" x14ac:dyDescent="0.25">
      <c r="AB8197" s="14"/>
      <c r="AC8197" s="14"/>
      <c r="AG8197" s="10"/>
      <c r="AH8197" s="10"/>
      <c r="AL8197" s="84"/>
      <c r="AM8197" s="84"/>
    </row>
    <row r="8198" spans="28:39" hidden="1" x14ac:dyDescent="0.25">
      <c r="AB8198" s="14"/>
      <c r="AC8198" s="14"/>
      <c r="AG8198" s="10"/>
      <c r="AH8198" s="10"/>
      <c r="AL8198" s="84"/>
      <c r="AM8198" s="84"/>
    </row>
    <row r="8199" spans="28:39" hidden="1" x14ac:dyDescent="0.25">
      <c r="AB8199" s="14"/>
      <c r="AC8199" s="14"/>
      <c r="AG8199" s="10"/>
      <c r="AH8199" s="10"/>
      <c r="AL8199" s="84"/>
      <c r="AM8199" s="84"/>
    </row>
    <row r="8200" spans="28:39" hidden="1" x14ac:dyDescent="0.25">
      <c r="AB8200" s="14"/>
      <c r="AC8200" s="14"/>
      <c r="AG8200" s="10"/>
      <c r="AH8200" s="10"/>
      <c r="AL8200" s="84"/>
      <c r="AM8200" s="84"/>
    </row>
    <row r="8201" spans="28:39" hidden="1" x14ac:dyDescent="0.25">
      <c r="AB8201" s="14"/>
      <c r="AC8201" s="14"/>
      <c r="AG8201" s="10"/>
      <c r="AH8201" s="10"/>
      <c r="AL8201" s="84"/>
      <c r="AM8201" s="84"/>
    </row>
    <row r="8202" spans="28:39" hidden="1" x14ac:dyDescent="0.25">
      <c r="AB8202" s="14"/>
      <c r="AC8202" s="14"/>
      <c r="AG8202" s="10"/>
      <c r="AH8202" s="10"/>
      <c r="AL8202" s="84"/>
      <c r="AM8202" s="84"/>
    </row>
    <row r="8203" spans="28:39" hidden="1" x14ac:dyDescent="0.25">
      <c r="AB8203" s="14"/>
      <c r="AC8203" s="14"/>
      <c r="AG8203" s="10"/>
      <c r="AH8203" s="10"/>
      <c r="AL8203" s="84"/>
      <c r="AM8203" s="84"/>
    </row>
    <row r="8204" spans="28:39" hidden="1" x14ac:dyDescent="0.25">
      <c r="AB8204" s="14"/>
      <c r="AC8204" s="14"/>
      <c r="AG8204" s="10"/>
      <c r="AH8204" s="10"/>
      <c r="AL8204" s="84"/>
      <c r="AM8204" s="84"/>
    </row>
    <row r="8205" spans="28:39" hidden="1" x14ac:dyDescent="0.25">
      <c r="AB8205" s="14"/>
      <c r="AC8205" s="14"/>
      <c r="AG8205" s="10"/>
      <c r="AH8205" s="10"/>
      <c r="AL8205" s="84"/>
      <c r="AM8205" s="84"/>
    </row>
    <row r="8206" spans="28:39" hidden="1" x14ac:dyDescent="0.25">
      <c r="AB8206" s="14"/>
      <c r="AC8206" s="14"/>
      <c r="AG8206" s="10"/>
      <c r="AH8206" s="10"/>
      <c r="AL8206" s="84"/>
      <c r="AM8206" s="84"/>
    </row>
    <row r="8207" spans="28:39" hidden="1" x14ac:dyDescent="0.25">
      <c r="AB8207" s="14"/>
      <c r="AC8207" s="14"/>
      <c r="AG8207" s="10"/>
      <c r="AH8207" s="10"/>
      <c r="AL8207" s="84"/>
      <c r="AM8207" s="84"/>
    </row>
    <row r="8208" spans="28:39" hidden="1" x14ac:dyDescent="0.25">
      <c r="AB8208" s="14"/>
      <c r="AC8208" s="14"/>
      <c r="AG8208" s="10"/>
      <c r="AH8208" s="10"/>
      <c r="AL8208" s="84"/>
      <c r="AM8208" s="84"/>
    </row>
    <row r="8209" spans="28:39" hidden="1" x14ac:dyDescent="0.25">
      <c r="AB8209" s="14"/>
      <c r="AC8209" s="14"/>
      <c r="AG8209" s="10"/>
      <c r="AH8209" s="10"/>
      <c r="AL8209" s="84"/>
      <c r="AM8209" s="84"/>
    </row>
    <row r="8210" spans="28:39" hidden="1" x14ac:dyDescent="0.25">
      <c r="AB8210" s="14"/>
      <c r="AC8210" s="14"/>
      <c r="AG8210" s="10"/>
      <c r="AH8210" s="10"/>
      <c r="AL8210" s="84"/>
      <c r="AM8210" s="84"/>
    </row>
    <row r="8211" spans="28:39" hidden="1" x14ac:dyDescent="0.25">
      <c r="AB8211" s="14"/>
      <c r="AC8211" s="14"/>
      <c r="AG8211" s="10"/>
      <c r="AH8211" s="10"/>
      <c r="AL8211" s="84"/>
      <c r="AM8211" s="84"/>
    </row>
    <row r="8212" spans="28:39" hidden="1" x14ac:dyDescent="0.25">
      <c r="AB8212" s="14"/>
      <c r="AC8212" s="14"/>
      <c r="AG8212" s="10"/>
      <c r="AH8212" s="10"/>
      <c r="AL8212" s="84"/>
      <c r="AM8212" s="84"/>
    </row>
    <row r="8213" spans="28:39" hidden="1" x14ac:dyDescent="0.25">
      <c r="AB8213" s="14"/>
      <c r="AC8213" s="14"/>
      <c r="AG8213" s="10"/>
      <c r="AH8213" s="10"/>
      <c r="AL8213" s="84"/>
      <c r="AM8213" s="84"/>
    </row>
    <row r="8214" spans="28:39" hidden="1" x14ac:dyDescent="0.25">
      <c r="AB8214" s="14"/>
      <c r="AC8214" s="14"/>
      <c r="AG8214" s="10"/>
      <c r="AH8214" s="10"/>
      <c r="AL8214" s="84"/>
      <c r="AM8214" s="84"/>
    </row>
    <row r="8215" spans="28:39" hidden="1" x14ac:dyDescent="0.25">
      <c r="AB8215" s="14"/>
      <c r="AC8215" s="14"/>
      <c r="AG8215" s="10"/>
      <c r="AH8215" s="10"/>
      <c r="AL8215" s="84"/>
      <c r="AM8215" s="84"/>
    </row>
    <row r="8216" spans="28:39" hidden="1" x14ac:dyDescent="0.25">
      <c r="AB8216" s="14"/>
      <c r="AC8216" s="14"/>
      <c r="AG8216" s="10"/>
      <c r="AH8216" s="10"/>
      <c r="AL8216" s="84"/>
      <c r="AM8216" s="84"/>
    </row>
    <row r="8217" spans="28:39" hidden="1" x14ac:dyDescent="0.25">
      <c r="AB8217" s="14"/>
      <c r="AC8217" s="14"/>
      <c r="AG8217" s="10"/>
      <c r="AH8217" s="10"/>
      <c r="AL8217" s="84"/>
      <c r="AM8217" s="84"/>
    </row>
    <row r="8218" spans="28:39" hidden="1" x14ac:dyDescent="0.25">
      <c r="AB8218" s="14"/>
      <c r="AC8218" s="14"/>
      <c r="AG8218" s="10"/>
      <c r="AH8218" s="10"/>
      <c r="AL8218" s="84"/>
      <c r="AM8218" s="84"/>
    </row>
    <row r="8219" spans="28:39" hidden="1" x14ac:dyDescent="0.25">
      <c r="AB8219" s="14"/>
      <c r="AC8219" s="14"/>
      <c r="AG8219" s="10"/>
      <c r="AH8219" s="10"/>
      <c r="AL8219" s="84"/>
      <c r="AM8219" s="84"/>
    </row>
    <row r="8220" spans="28:39" hidden="1" x14ac:dyDescent="0.25">
      <c r="AB8220" s="14"/>
      <c r="AC8220" s="14"/>
      <c r="AG8220" s="10"/>
      <c r="AH8220" s="10"/>
      <c r="AL8220" s="84"/>
      <c r="AM8220" s="84"/>
    </row>
    <row r="8221" spans="28:39" hidden="1" x14ac:dyDescent="0.25">
      <c r="AB8221" s="14"/>
      <c r="AC8221" s="14"/>
      <c r="AG8221" s="10"/>
      <c r="AH8221" s="10"/>
      <c r="AL8221" s="84"/>
      <c r="AM8221" s="84"/>
    </row>
    <row r="8222" spans="28:39" hidden="1" x14ac:dyDescent="0.25">
      <c r="AB8222" s="14"/>
      <c r="AC8222" s="14"/>
      <c r="AG8222" s="10"/>
      <c r="AH8222" s="10"/>
      <c r="AL8222" s="84"/>
      <c r="AM8222" s="84"/>
    </row>
    <row r="8223" spans="28:39" hidden="1" x14ac:dyDescent="0.25">
      <c r="AB8223" s="14"/>
      <c r="AC8223" s="14"/>
      <c r="AG8223" s="10"/>
      <c r="AH8223" s="10"/>
      <c r="AL8223" s="84"/>
      <c r="AM8223" s="84"/>
    </row>
    <row r="8224" spans="28:39" hidden="1" x14ac:dyDescent="0.25">
      <c r="AB8224" s="14"/>
      <c r="AC8224" s="14"/>
      <c r="AG8224" s="10"/>
      <c r="AH8224" s="10"/>
      <c r="AL8224" s="84"/>
      <c r="AM8224" s="84"/>
    </row>
    <row r="8225" spans="28:39" hidden="1" x14ac:dyDescent="0.25">
      <c r="AB8225" s="14"/>
      <c r="AC8225" s="14"/>
      <c r="AG8225" s="10"/>
      <c r="AH8225" s="10"/>
      <c r="AL8225" s="84"/>
      <c r="AM8225" s="84"/>
    </row>
    <row r="8226" spans="28:39" hidden="1" x14ac:dyDescent="0.25">
      <c r="AB8226" s="14"/>
      <c r="AC8226" s="14"/>
      <c r="AG8226" s="10"/>
      <c r="AH8226" s="10"/>
      <c r="AL8226" s="84"/>
      <c r="AM8226" s="84"/>
    </row>
    <row r="8227" spans="28:39" hidden="1" x14ac:dyDescent="0.25">
      <c r="AB8227" s="14"/>
      <c r="AC8227" s="14"/>
      <c r="AG8227" s="10"/>
      <c r="AH8227" s="10"/>
      <c r="AL8227" s="84"/>
      <c r="AM8227" s="84"/>
    </row>
    <row r="8228" spans="28:39" hidden="1" x14ac:dyDescent="0.25">
      <c r="AB8228" s="14"/>
      <c r="AC8228" s="14"/>
      <c r="AG8228" s="10"/>
      <c r="AH8228" s="10"/>
      <c r="AL8228" s="84"/>
      <c r="AM8228" s="84"/>
    </row>
    <row r="8229" spans="28:39" hidden="1" x14ac:dyDescent="0.25">
      <c r="AB8229" s="14"/>
      <c r="AC8229" s="14"/>
      <c r="AG8229" s="10"/>
      <c r="AH8229" s="10"/>
      <c r="AL8229" s="84"/>
      <c r="AM8229" s="84"/>
    </row>
    <row r="8230" spans="28:39" hidden="1" x14ac:dyDescent="0.25">
      <c r="AB8230" s="14"/>
      <c r="AC8230" s="14"/>
      <c r="AG8230" s="10"/>
      <c r="AH8230" s="10"/>
      <c r="AL8230" s="84"/>
      <c r="AM8230" s="84"/>
    </row>
    <row r="8231" spans="28:39" hidden="1" x14ac:dyDescent="0.25">
      <c r="AB8231" s="14"/>
      <c r="AC8231" s="14"/>
      <c r="AG8231" s="10"/>
      <c r="AH8231" s="10"/>
      <c r="AL8231" s="84"/>
      <c r="AM8231" s="84"/>
    </row>
    <row r="8232" spans="28:39" hidden="1" x14ac:dyDescent="0.25">
      <c r="AB8232" s="14"/>
      <c r="AC8232" s="14"/>
      <c r="AG8232" s="10"/>
      <c r="AH8232" s="10"/>
      <c r="AL8232" s="84"/>
      <c r="AM8232" s="84"/>
    </row>
    <row r="8233" spans="28:39" hidden="1" x14ac:dyDescent="0.25">
      <c r="AB8233" s="14"/>
      <c r="AC8233" s="14"/>
      <c r="AG8233" s="10"/>
      <c r="AH8233" s="10"/>
      <c r="AL8233" s="84"/>
      <c r="AM8233" s="84"/>
    </row>
    <row r="8234" spans="28:39" hidden="1" x14ac:dyDescent="0.25">
      <c r="AB8234" s="14"/>
      <c r="AC8234" s="14"/>
      <c r="AG8234" s="10"/>
      <c r="AH8234" s="10"/>
      <c r="AL8234" s="84"/>
      <c r="AM8234" s="84"/>
    </row>
    <row r="8235" spans="28:39" hidden="1" x14ac:dyDescent="0.25">
      <c r="AB8235" s="14"/>
      <c r="AC8235" s="14"/>
      <c r="AG8235" s="10"/>
      <c r="AH8235" s="10"/>
      <c r="AL8235" s="84"/>
      <c r="AM8235" s="84"/>
    </row>
    <row r="8236" spans="28:39" hidden="1" x14ac:dyDescent="0.25">
      <c r="AB8236" s="14"/>
      <c r="AC8236" s="14"/>
      <c r="AG8236" s="10"/>
      <c r="AH8236" s="10"/>
      <c r="AL8236" s="84"/>
      <c r="AM8236" s="84"/>
    </row>
    <row r="8237" spans="28:39" hidden="1" x14ac:dyDescent="0.25">
      <c r="AB8237" s="14"/>
      <c r="AC8237" s="14"/>
      <c r="AG8237" s="10"/>
      <c r="AH8237" s="10"/>
      <c r="AL8237" s="84"/>
      <c r="AM8237" s="84"/>
    </row>
    <row r="8238" spans="28:39" hidden="1" x14ac:dyDescent="0.25">
      <c r="AB8238" s="14"/>
      <c r="AC8238" s="14"/>
      <c r="AG8238" s="10"/>
      <c r="AH8238" s="10"/>
      <c r="AL8238" s="84"/>
      <c r="AM8238" s="84"/>
    </row>
    <row r="8239" spans="28:39" hidden="1" x14ac:dyDescent="0.25">
      <c r="AB8239" s="14"/>
      <c r="AC8239" s="14"/>
      <c r="AG8239" s="10"/>
      <c r="AH8239" s="10"/>
      <c r="AL8239" s="84"/>
      <c r="AM8239" s="84"/>
    </row>
    <row r="8240" spans="28:39" hidden="1" x14ac:dyDescent="0.25">
      <c r="AB8240" s="14"/>
      <c r="AC8240" s="14"/>
      <c r="AG8240" s="10"/>
      <c r="AH8240" s="10"/>
      <c r="AL8240" s="84"/>
      <c r="AM8240" s="84"/>
    </row>
    <row r="8241" spans="28:39" hidden="1" x14ac:dyDescent="0.25">
      <c r="AB8241" s="14"/>
      <c r="AC8241" s="14"/>
      <c r="AG8241" s="10"/>
      <c r="AH8241" s="10"/>
      <c r="AL8241" s="84"/>
      <c r="AM8241" s="84"/>
    </row>
    <row r="8242" spans="28:39" hidden="1" x14ac:dyDescent="0.25">
      <c r="AB8242" s="14"/>
      <c r="AC8242" s="14"/>
      <c r="AG8242" s="10"/>
      <c r="AH8242" s="10"/>
      <c r="AL8242" s="84"/>
      <c r="AM8242" s="84"/>
    </row>
    <row r="8243" spans="28:39" hidden="1" x14ac:dyDescent="0.25">
      <c r="AB8243" s="14"/>
      <c r="AC8243" s="14"/>
      <c r="AG8243" s="10"/>
      <c r="AH8243" s="10"/>
      <c r="AL8243" s="84"/>
      <c r="AM8243" s="84"/>
    </row>
    <row r="8244" spans="28:39" hidden="1" x14ac:dyDescent="0.25">
      <c r="AB8244" s="14"/>
      <c r="AC8244" s="14"/>
      <c r="AG8244" s="10"/>
      <c r="AH8244" s="10"/>
      <c r="AL8244" s="84"/>
      <c r="AM8244" s="84"/>
    </row>
    <row r="8245" spans="28:39" hidden="1" x14ac:dyDescent="0.25">
      <c r="AB8245" s="14"/>
      <c r="AC8245" s="14"/>
      <c r="AG8245" s="10"/>
      <c r="AH8245" s="10"/>
      <c r="AL8245" s="84"/>
      <c r="AM8245" s="84"/>
    </row>
    <row r="8246" spans="28:39" hidden="1" x14ac:dyDescent="0.25">
      <c r="AB8246" s="14"/>
      <c r="AC8246" s="14"/>
      <c r="AG8246" s="10"/>
      <c r="AH8246" s="10"/>
      <c r="AL8246" s="84"/>
      <c r="AM8246" s="84"/>
    </row>
    <row r="8247" spans="28:39" hidden="1" x14ac:dyDescent="0.25">
      <c r="AB8247" s="14"/>
      <c r="AC8247" s="14"/>
      <c r="AG8247" s="10"/>
      <c r="AH8247" s="10"/>
      <c r="AL8247" s="84"/>
      <c r="AM8247" s="84"/>
    </row>
    <row r="8248" spans="28:39" hidden="1" x14ac:dyDescent="0.25">
      <c r="AB8248" s="14"/>
      <c r="AC8248" s="14"/>
      <c r="AG8248" s="10"/>
      <c r="AH8248" s="10"/>
      <c r="AL8248" s="84"/>
      <c r="AM8248" s="84"/>
    </row>
    <row r="8249" spans="28:39" hidden="1" x14ac:dyDescent="0.25">
      <c r="AB8249" s="14"/>
      <c r="AC8249" s="14"/>
      <c r="AG8249" s="10"/>
      <c r="AH8249" s="10"/>
      <c r="AL8249" s="84"/>
      <c r="AM8249" s="84"/>
    </row>
    <row r="8250" spans="28:39" hidden="1" x14ac:dyDescent="0.25">
      <c r="AB8250" s="14"/>
      <c r="AC8250" s="14"/>
      <c r="AG8250" s="10"/>
      <c r="AH8250" s="10"/>
      <c r="AL8250" s="84"/>
      <c r="AM8250" s="84"/>
    </row>
    <row r="8251" spans="28:39" hidden="1" x14ac:dyDescent="0.25">
      <c r="AB8251" s="14"/>
      <c r="AC8251" s="14"/>
      <c r="AG8251" s="10"/>
      <c r="AH8251" s="10"/>
      <c r="AL8251" s="84"/>
      <c r="AM8251" s="84"/>
    </row>
    <row r="8252" spans="28:39" hidden="1" x14ac:dyDescent="0.25">
      <c r="AB8252" s="14"/>
      <c r="AC8252" s="14"/>
      <c r="AG8252" s="10"/>
      <c r="AH8252" s="10"/>
      <c r="AL8252" s="84"/>
      <c r="AM8252" s="84"/>
    </row>
    <row r="8253" spans="28:39" hidden="1" x14ac:dyDescent="0.25">
      <c r="AB8253" s="14"/>
      <c r="AC8253" s="14"/>
      <c r="AG8253" s="10"/>
      <c r="AH8253" s="10"/>
      <c r="AL8253" s="84"/>
      <c r="AM8253" s="84"/>
    </row>
    <row r="8254" spans="28:39" hidden="1" x14ac:dyDescent="0.25">
      <c r="AB8254" s="14"/>
      <c r="AC8254" s="14"/>
      <c r="AG8254" s="10"/>
      <c r="AH8254" s="10"/>
      <c r="AL8254" s="84"/>
      <c r="AM8254" s="84"/>
    </row>
    <row r="8255" spans="28:39" hidden="1" x14ac:dyDescent="0.25">
      <c r="AB8255" s="14"/>
      <c r="AC8255" s="14"/>
      <c r="AG8255" s="10"/>
      <c r="AH8255" s="10"/>
      <c r="AL8255" s="84"/>
      <c r="AM8255" s="84"/>
    </row>
    <row r="8256" spans="28:39" hidden="1" x14ac:dyDescent="0.25">
      <c r="AB8256" s="14"/>
      <c r="AC8256" s="14"/>
      <c r="AG8256" s="10"/>
      <c r="AH8256" s="10"/>
      <c r="AL8256" s="84"/>
      <c r="AM8256" s="84"/>
    </row>
    <row r="8257" spans="28:39" hidden="1" x14ac:dyDescent="0.25">
      <c r="AB8257" s="14"/>
      <c r="AC8257" s="14"/>
      <c r="AG8257" s="10"/>
      <c r="AH8257" s="10"/>
      <c r="AL8257" s="84"/>
      <c r="AM8257" s="84"/>
    </row>
    <row r="8258" spans="28:39" hidden="1" x14ac:dyDescent="0.25">
      <c r="AB8258" s="14"/>
      <c r="AC8258" s="14"/>
      <c r="AG8258" s="10"/>
      <c r="AH8258" s="10"/>
      <c r="AL8258" s="84"/>
      <c r="AM8258" s="84"/>
    </row>
    <row r="8259" spans="28:39" hidden="1" x14ac:dyDescent="0.25">
      <c r="AB8259" s="14"/>
      <c r="AC8259" s="14"/>
      <c r="AG8259" s="10"/>
      <c r="AH8259" s="10"/>
      <c r="AL8259" s="84"/>
      <c r="AM8259" s="84"/>
    </row>
    <row r="8260" spans="28:39" hidden="1" x14ac:dyDescent="0.25">
      <c r="AB8260" s="14"/>
      <c r="AC8260" s="14"/>
      <c r="AG8260" s="10"/>
      <c r="AH8260" s="10"/>
      <c r="AL8260" s="84"/>
      <c r="AM8260" s="84"/>
    </row>
    <row r="8261" spans="28:39" hidden="1" x14ac:dyDescent="0.25">
      <c r="AB8261" s="14"/>
      <c r="AC8261" s="14"/>
      <c r="AG8261" s="10"/>
      <c r="AH8261" s="10"/>
      <c r="AL8261" s="84"/>
      <c r="AM8261" s="84"/>
    </row>
    <row r="8262" spans="28:39" hidden="1" x14ac:dyDescent="0.25">
      <c r="AB8262" s="14"/>
      <c r="AC8262" s="14"/>
      <c r="AG8262" s="10"/>
      <c r="AH8262" s="10"/>
      <c r="AL8262" s="84"/>
      <c r="AM8262" s="84"/>
    </row>
    <row r="8263" spans="28:39" hidden="1" x14ac:dyDescent="0.25">
      <c r="AB8263" s="14"/>
      <c r="AC8263" s="14"/>
      <c r="AG8263" s="10"/>
      <c r="AH8263" s="10"/>
      <c r="AL8263" s="84"/>
      <c r="AM8263" s="84"/>
    </row>
    <row r="8264" spans="28:39" hidden="1" x14ac:dyDescent="0.25">
      <c r="AB8264" s="14"/>
      <c r="AC8264" s="14"/>
      <c r="AG8264" s="10"/>
      <c r="AH8264" s="10"/>
      <c r="AL8264" s="84"/>
      <c r="AM8264" s="84"/>
    </row>
    <row r="8265" spans="28:39" hidden="1" x14ac:dyDescent="0.25">
      <c r="AB8265" s="14"/>
      <c r="AC8265" s="14"/>
      <c r="AG8265" s="10"/>
      <c r="AH8265" s="10"/>
      <c r="AL8265" s="84"/>
      <c r="AM8265" s="84"/>
    </row>
    <row r="8266" spans="28:39" hidden="1" x14ac:dyDescent="0.25">
      <c r="AB8266" s="14"/>
      <c r="AC8266" s="14"/>
      <c r="AG8266" s="10"/>
      <c r="AH8266" s="10"/>
      <c r="AL8266" s="84"/>
      <c r="AM8266" s="84"/>
    </row>
    <row r="8267" spans="28:39" hidden="1" x14ac:dyDescent="0.25">
      <c r="AB8267" s="14"/>
      <c r="AC8267" s="14"/>
      <c r="AG8267" s="10"/>
      <c r="AH8267" s="10"/>
      <c r="AL8267" s="84"/>
      <c r="AM8267" s="84"/>
    </row>
    <row r="8268" spans="28:39" hidden="1" x14ac:dyDescent="0.25">
      <c r="AB8268" s="14"/>
      <c r="AC8268" s="14"/>
      <c r="AG8268" s="10"/>
      <c r="AH8268" s="10"/>
      <c r="AL8268" s="84"/>
      <c r="AM8268" s="84"/>
    </row>
    <row r="8269" spans="28:39" hidden="1" x14ac:dyDescent="0.25">
      <c r="AB8269" s="14"/>
      <c r="AC8269" s="14"/>
      <c r="AG8269" s="10"/>
      <c r="AH8269" s="10"/>
      <c r="AL8269" s="84"/>
      <c r="AM8269" s="84"/>
    </row>
    <row r="8270" spans="28:39" hidden="1" x14ac:dyDescent="0.25">
      <c r="AB8270" s="14"/>
      <c r="AC8270" s="14"/>
      <c r="AG8270" s="10"/>
      <c r="AH8270" s="10"/>
      <c r="AL8270" s="84"/>
      <c r="AM8270" s="84"/>
    </row>
    <row r="8271" spans="28:39" hidden="1" x14ac:dyDescent="0.25">
      <c r="AB8271" s="14"/>
      <c r="AC8271" s="14"/>
      <c r="AG8271" s="10"/>
      <c r="AH8271" s="10"/>
      <c r="AL8271" s="84"/>
      <c r="AM8271" s="84"/>
    </row>
    <row r="8272" spans="28:39" hidden="1" x14ac:dyDescent="0.25">
      <c r="AB8272" s="14"/>
      <c r="AC8272" s="14"/>
      <c r="AG8272" s="10"/>
      <c r="AH8272" s="10"/>
      <c r="AL8272" s="84"/>
      <c r="AM8272" s="84"/>
    </row>
    <row r="8273" spans="28:39" hidden="1" x14ac:dyDescent="0.25">
      <c r="AB8273" s="14"/>
      <c r="AC8273" s="14"/>
      <c r="AG8273" s="10"/>
      <c r="AH8273" s="10"/>
      <c r="AL8273" s="84"/>
      <c r="AM8273" s="84"/>
    </row>
    <row r="8274" spans="28:39" hidden="1" x14ac:dyDescent="0.25">
      <c r="AB8274" s="14"/>
      <c r="AC8274" s="14"/>
      <c r="AG8274" s="10"/>
      <c r="AH8274" s="10"/>
      <c r="AL8274" s="84"/>
      <c r="AM8274" s="84"/>
    </row>
    <row r="8275" spans="28:39" hidden="1" x14ac:dyDescent="0.25">
      <c r="AB8275" s="14"/>
      <c r="AC8275" s="14"/>
      <c r="AG8275" s="10"/>
      <c r="AH8275" s="10"/>
      <c r="AL8275" s="84"/>
      <c r="AM8275" s="84"/>
    </row>
    <row r="8276" spans="28:39" hidden="1" x14ac:dyDescent="0.25">
      <c r="AB8276" s="14"/>
      <c r="AC8276" s="14"/>
      <c r="AG8276" s="10"/>
      <c r="AH8276" s="10"/>
      <c r="AL8276" s="84"/>
      <c r="AM8276" s="84"/>
    </row>
    <row r="8277" spans="28:39" hidden="1" x14ac:dyDescent="0.25">
      <c r="AB8277" s="14"/>
      <c r="AC8277" s="14"/>
      <c r="AG8277" s="10"/>
      <c r="AH8277" s="10"/>
      <c r="AL8277" s="84"/>
      <c r="AM8277" s="84"/>
    </row>
    <row r="8278" spans="28:39" hidden="1" x14ac:dyDescent="0.25">
      <c r="AB8278" s="14"/>
      <c r="AC8278" s="14"/>
      <c r="AG8278" s="10"/>
      <c r="AH8278" s="10"/>
      <c r="AL8278" s="84"/>
      <c r="AM8278" s="84"/>
    </row>
    <row r="8279" spans="28:39" hidden="1" x14ac:dyDescent="0.25">
      <c r="AB8279" s="14"/>
      <c r="AC8279" s="14"/>
      <c r="AG8279" s="10"/>
      <c r="AH8279" s="10"/>
      <c r="AL8279" s="84"/>
      <c r="AM8279" s="84"/>
    </row>
    <row r="8280" spans="28:39" hidden="1" x14ac:dyDescent="0.25">
      <c r="AB8280" s="14"/>
      <c r="AC8280" s="14"/>
      <c r="AG8280" s="10"/>
      <c r="AH8280" s="10"/>
      <c r="AL8280" s="84"/>
      <c r="AM8280" s="84"/>
    </row>
    <row r="8281" spans="28:39" hidden="1" x14ac:dyDescent="0.25">
      <c r="AB8281" s="14"/>
      <c r="AC8281" s="14"/>
      <c r="AG8281" s="10"/>
      <c r="AH8281" s="10"/>
      <c r="AL8281" s="84"/>
      <c r="AM8281" s="84"/>
    </row>
    <row r="8282" spans="28:39" hidden="1" x14ac:dyDescent="0.25">
      <c r="AB8282" s="14"/>
      <c r="AC8282" s="14"/>
      <c r="AG8282" s="10"/>
      <c r="AH8282" s="10"/>
      <c r="AL8282" s="84"/>
      <c r="AM8282" s="84"/>
    </row>
    <row r="8283" spans="28:39" hidden="1" x14ac:dyDescent="0.25">
      <c r="AB8283" s="14"/>
      <c r="AC8283" s="14"/>
      <c r="AG8283" s="10"/>
      <c r="AH8283" s="10"/>
      <c r="AL8283" s="84"/>
      <c r="AM8283" s="84"/>
    </row>
    <row r="8284" spans="28:39" hidden="1" x14ac:dyDescent="0.25">
      <c r="AB8284" s="14"/>
      <c r="AC8284" s="14"/>
      <c r="AG8284" s="10"/>
      <c r="AH8284" s="10"/>
      <c r="AL8284" s="84"/>
      <c r="AM8284" s="84"/>
    </row>
    <row r="8285" spans="28:39" hidden="1" x14ac:dyDescent="0.25">
      <c r="AB8285" s="14"/>
      <c r="AC8285" s="14"/>
      <c r="AG8285" s="10"/>
      <c r="AH8285" s="10"/>
      <c r="AL8285" s="84"/>
      <c r="AM8285" s="84"/>
    </row>
    <row r="8286" spans="28:39" hidden="1" x14ac:dyDescent="0.25">
      <c r="AB8286" s="14"/>
      <c r="AC8286" s="14"/>
      <c r="AG8286" s="10"/>
      <c r="AH8286" s="10"/>
      <c r="AL8286" s="84"/>
      <c r="AM8286" s="84"/>
    </row>
    <row r="8287" spans="28:39" hidden="1" x14ac:dyDescent="0.25">
      <c r="AB8287" s="14"/>
      <c r="AC8287" s="14"/>
      <c r="AG8287" s="10"/>
      <c r="AH8287" s="10"/>
      <c r="AL8287" s="84"/>
      <c r="AM8287" s="84"/>
    </row>
    <row r="8288" spans="28:39" hidden="1" x14ac:dyDescent="0.25">
      <c r="AB8288" s="14"/>
      <c r="AC8288" s="14"/>
      <c r="AG8288" s="10"/>
      <c r="AH8288" s="10"/>
      <c r="AL8288" s="84"/>
      <c r="AM8288" s="84"/>
    </row>
    <row r="8289" spans="28:39" hidden="1" x14ac:dyDescent="0.25">
      <c r="AB8289" s="14"/>
      <c r="AC8289" s="14"/>
      <c r="AG8289" s="10"/>
      <c r="AH8289" s="10"/>
      <c r="AL8289" s="84"/>
      <c r="AM8289" s="84"/>
    </row>
    <row r="8290" spans="28:39" hidden="1" x14ac:dyDescent="0.25">
      <c r="AB8290" s="14"/>
      <c r="AC8290" s="14"/>
      <c r="AG8290" s="10"/>
      <c r="AH8290" s="10"/>
      <c r="AL8290" s="84"/>
      <c r="AM8290" s="84"/>
    </row>
    <row r="8291" spans="28:39" hidden="1" x14ac:dyDescent="0.25">
      <c r="AB8291" s="14"/>
      <c r="AC8291" s="14"/>
      <c r="AG8291" s="10"/>
      <c r="AH8291" s="10"/>
      <c r="AL8291" s="84"/>
      <c r="AM8291" s="84"/>
    </row>
    <row r="8292" spans="28:39" hidden="1" x14ac:dyDescent="0.25">
      <c r="AB8292" s="14"/>
      <c r="AC8292" s="14"/>
      <c r="AG8292" s="10"/>
      <c r="AH8292" s="10"/>
      <c r="AL8292" s="84"/>
      <c r="AM8292" s="84"/>
    </row>
    <row r="8293" spans="28:39" hidden="1" x14ac:dyDescent="0.25">
      <c r="AB8293" s="14"/>
      <c r="AC8293" s="14"/>
      <c r="AG8293" s="10"/>
      <c r="AH8293" s="10"/>
      <c r="AL8293" s="84"/>
      <c r="AM8293" s="84"/>
    </row>
    <row r="8294" spans="28:39" hidden="1" x14ac:dyDescent="0.25">
      <c r="AB8294" s="14"/>
      <c r="AC8294" s="14"/>
      <c r="AG8294" s="10"/>
      <c r="AH8294" s="10"/>
      <c r="AL8294" s="84"/>
      <c r="AM8294" s="84"/>
    </row>
    <row r="8295" spans="28:39" hidden="1" x14ac:dyDescent="0.25">
      <c r="AB8295" s="14"/>
      <c r="AC8295" s="14"/>
      <c r="AG8295" s="10"/>
      <c r="AH8295" s="10"/>
      <c r="AL8295" s="84"/>
      <c r="AM8295" s="84"/>
    </row>
    <row r="8296" spans="28:39" hidden="1" x14ac:dyDescent="0.25">
      <c r="AB8296" s="14"/>
      <c r="AC8296" s="14"/>
      <c r="AG8296" s="10"/>
      <c r="AH8296" s="10"/>
      <c r="AL8296" s="84"/>
      <c r="AM8296" s="84"/>
    </row>
    <row r="8297" spans="28:39" hidden="1" x14ac:dyDescent="0.25">
      <c r="AB8297" s="14"/>
      <c r="AC8297" s="14"/>
      <c r="AG8297" s="10"/>
      <c r="AH8297" s="10"/>
      <c r="AL8297" s="84"/>
      <c r="AM8297" s="84"/>
    </row>
    <row r="8298" spans="28:39" hidden="1" x14ac:dyDescent="0.25">
      <c r="AB8298" s="14"/>
      <c r="AC8298" s="14"/>
      <c r="AG8298" s="10"/>
      <c r="AH8298" s="10"/>
      <c r="AL8298" s="84"/>
      <c r="AM8298" s="84"/>
    </row>
    <row r="8299" spans="28:39" hidden="1" x14ac:dyDescent="0.25">
      <c r="AB8299" s="14"/>
      <c r="AC8299" s="14"/>
      <c r="AG8299" s="10"/>
      <c r="AH8299" s="10"/>
      <c r="AL8299" s="84"/>
      <c r="AM8299" s="84"/>
    </row>
    <row r="8300" spans="28:39" hidden="1" x14ac:dyDescent="0.25">
      <c r="AB8300" s="14"/>
      <c r="AC8300" s="14"/>
      <c r="AG8300" s="10"/>
      <c r="AH8300" s="10"/>
      <c r="AL8300" s="84"/>
      <c r="AM8300" s="84"/>
    </row>
    <row r="8301" spans="28:39" hidden="1" x14ac:dyDescent="0.25">
      <c r="AB8301" s="14"/>
      <c r="AC8301" s="14"/>
      <c r="AG8301" s="10"/>
      <c r="AH8301" s="10"/>
      <c r="AL8301" s="84"/>
      <c r="AM8301" s="84"/>
    </row>
    <row r="8302" spans="28:39" hidden="1" x14ac:dyDescent="0.25">
      <c r="AB8302" s="14"/>
      <c r="AC8302" s="14"/>
      <c r="AG8302" s="10"/>
      <c r="AH8302" s="10"/>
      <c r="AL8302" s="84"/>
      <c r="AM8302" s="84"/>
    </row>
    <row r="8303" spans="28:39" hidden="1" x14ac:dyDescent="0.25">
      <c r="AB8303" s="14"/>
      <c r="AC8303" s="14"/>
      <c r="AG8303" s="10"/>
      <c r="AH8303" s="10"/>
      <c r="AL8303" s="84"/>
      <c r="AM8303" s="84"/>
    </row>
    <row r="8304" spans="28:39" hidden="1" x14ac:dyDescent="0.25">
      <c r="AB8304" s="14"/>
      <c r="AC8304" s="14"/>
      <c r="AG8304" s="10"/>
      <c r="AH8304" s="10"/>
      <c r="AL8304" s="84"/>
      <c r="AM8304" s="84"/>
    </row>
    <row r="8305" spans="28:39" hidden="1" x14ac:dyDescent="0.25">
      <c r="AB8305" s="14"/>
      <c r="AC8305" s="14"/>
      <c r="AG8305" s="10"/>
      <c r="AH8305" s="10"/>
      <c r="AL8305" s="84"/>
      <c r="AM8305" s="84"/>
    </row>
    <row r="8306" spans="28:39" hidden="1" x14ac:dyDescent="0.25">
      <c r="AB8306" s="14"/>
      <c r="AC8306" s="14"/>
      <c r="AG8306" s="10"/>
      <c r="AH8306" s="10"/>
      <c r="AL8306" s="84"/>
      <c r="AM8306" s="84"/>
    </row>
    <row r="8307" spans="28:39" hidden="1" x14ac:dyDescent="0.25">
      <c r="AB8307" s="14"/>
      <c r="AC8307" s="14"/>
      <c r="AG8307" s="10"/>
      <c r="AH8307" s="10"/>
      <c r="AL8307" s="84"/>
      <c r="AM8307" s="84"/>
    </row>
    <row r="8308" spans="28:39" hidden="1" x14ac:dyDescent="0.25">
      <c r="AB8308" s="14"/>
      <c r="AC8308" s="14"/>
      <c r="AG8308" s="10"/>
      <c r="AH8308" s="10"/>
      <c r="AL8308" s="84"/>
      <c r="AM8308" s="84"/>
    </row>
    <row r="8309" spans="28:39" hidden="1" x14ac:dyDescent="0.25">
      <c r="AB8309" s="14"/>
      <c r="AC8309" s="14"/>
      <c r="AG8309" s="10"/>
      <c r="AH8309" s="10"/>
      <c r="AL8309" s="84"/>
      <c r="AM8309" s="84"/>
    </row>
    <row r="8310" spans="28:39" hidden="1" x14ac:dyDescent="0.25">
      <c r="AB8310" s="14"/>
      <c r="AC8310" s="14"/>
      <c r="AG8310" s="10"/>
      <c r="AH8310" s="10"/>
      <c r="AL8310" s="84"/>
      <c r="AM8310" s="84"/>
    </row>
    <row r="8311" spans="28:39" hidden="1" x14ac:dyDescent="0.25">
      <c r="AB8311" s="14"/>
      <c r="AC8311" s="14"/>
      <c r="AG8311" s="10"/>
      <c r="AH8311" s="10"/>
      <c r="AL8311" s="84"/>
      <c r="AM8311" s="84"/>
    </row>
    <row r="8312" spans="28:39" hidden="1" x14ac:dyDescent="0.25">
      <c r="AB8312" s="14"/>
      <c r="AC8312" s="14"/>
      <c r="AG8312" s="10"/>
      <c r="AH8312" s="10"/>
      <c r="AL8312" s="84"/>
      <c r="AM8312" s="84"/>
    </row>
    <row r="8313" spans="28:39" hidden="1" x14ac:dyDescent="0.25">
      <c r="AB8313" s="14"/>
      <c r="AC8313" s="14"/>
      <c r="AG8313" s="10"/>
      <c r="AH8313" s="10"/>
      <c r="AL8313" s="84"/>
      <c r="AM8313" s="84"/>
    </row>
    <row r="8314" spans="28:39" hidden="1" x14ac:dyDescent="0.25">
      <c r="AB8314" s="14"/>
      <c r="AC8314" s="14"/>
      <c r="AG8314" s="10"/>
      <c r="AH8314" s="10"/>
      <c r="AL8314" s="84"/>
      <c r="AM8314" s="84"/>
    </row>
    <row r="8315" spans="28:39" hidden="1" x14ac:dyDescent="0.25">
      <c r="AB8315" s="14"/>
      <c r="AC8315" s="14"/>
      <c r="AG8315" s="10"/>
      <c r="AH8315" s="10"/>
      <c r="AL8315" s="84"/>
      <c r="AM8315" s="84"/>
    </row>
    <row r="8316" spans="28:39" hidden="1" x14ac:dyDescent="0.25">
      <c r="AB8316" s="14"/>
      <c r="AC8316" s="14"/>
      <c r="AG8316" s="10"/>
      <c r="AH8316" s="10"/>
      <c r="AL8316" s="84"/>
      <c r="AM8316" s="84"/>
    </row>
    <row r="8317" spans="28:39" hidden="1" x14ac:dyDescent="0.25">
      <c r="AB8317" s="14"/>
      <c r="AC8317" s="14"/>
      <c r="AG8317" s="10"/>
      <c r="AH8317" s="10"/>
      <c r="AL8317" s="84"/>
      <c r="AM8317" s="84"/>
    </row>
    <row r="8318" spans="28:39" hidden="1" x14ac:dyDescent="0.25">
      <c r="AB8318" s="14"/>
      <c r="AC8318" s="14"/>
      <c r="AG8318" s="10"/>
      <c r="AH8318" s="10"/>
      <c r="AL8318" s="84"/>
      <c r="AM8318" s="84"/>
    </row>
    <row r="8319" spans="28:39" hidden="1" x14ac:dyDescent="0.25">
      <c r="AB8319" s="14"/>
      <c r="AC8319" s="14"/>
      <c r="AG8319" s="10"/>
      <c r="AH8319" s="10"/>
      <c r="AL8319" s="84"/>
      <c r="AM8319" s="84"/>
    </row>
    <row r="8320" spans="28:39" hidden="1" x14ac:dyDescent="0.25">
      <c r="AB8320" s="14"/>
      <c r="AC8320" s="14"/>
      <c r="AG8320" s="10"/>
      <c r="AH8320" s="10"/>
      <c r="AL8320" s="84"/>
      <c r="AM8320" s="84"/>
    </row>
    <row r="8321" spans="28:39" hidden="1" x14ac:dyDescent="0.25">
      <c r="AB8321" s="14"/>
      <c r="AC8321" s="14"/>
      <c r="AG8321" s="10"/>
      <c r="AH8321" s="10"/>
      <c r="AL8321" s="84"/>
      <c r="AM8321" s="84"/>
    </row>
    <row r="8322" spans="28:39" hidden="1" x14ac:dyDescent="0.25">
      <c r="AB8322" s="14"/>
      <c r="AC8322" s="14"/>
      <c r="AG8322" s="10"/>
      <c r="AH8322" s="10"/>
      <c r="AL8322" s="84"/>
      <c r="AM8322" s="84"/>
    </row>
    <row r="8323" spans="28:39" hidden="1" x14ac:dyDescent="0.25">
      <c r="AB8323" s="14"/>
      <c r="AC8323" s="14"/>
      <c r="AG8323" s="10"/>
      <c r="AH8323" s="10"/>
      <c r="AL8323" s="84"/>
      <c r="AM8323" s="84"/>
    </row>
    <row r="8324" spans="28:39" hidden="1" x14ac:dyDescent="0.25">
      <c r="AB8324" s="14"/>
      <c r="AC8324" s="14"/>
      <c r="AG8324" s="10"/>
      <c r="AH8324" s="10"/>
      <c r="AL8324" s="84"/>
      <c r="AM8324" s="84"/>
    </row>
    <row r="8325" spans="28:39" hidden="1" x14ac:dyDescent="0.25">
      <c r="AB8325" s="14"/>
      <c r="AC8325" s="14"/>
      <c r="AG8325" s="10"/>
      <c r="AH8325" s="10"/>
      <c r="AL8325" s="84"/>
      <c r="AM8325" s="84"/>
    </row>
    <row r="8326" spans="28:39" hidden="1" x14ac:dyDescent="0.25">
      <c r="AB8326" s="14"/>
      <c r="AC8326" s="14"/>
      <c r="AG8326" s="10"/>
      <c r="AH8326" s="10"/>
      <c r="AL8326" s="84"/>
      <c r="AM8326" s="84"/>
    </row>
    <row r="8327" spans="28:39" hidden="1" x14ac:dyDescent="0.25">
      <c r="AB8327" s="14"/>
      <c r="AC8327" s="14"/>
      <c r="AG8327" s="10"/>
      <c r="AH8327" s="10"/>
      <c r="AL8327" s="84"/>
      <c r="AM8327" s="84"/>
    </row>
    <row r="8328" spans="28:39" hidden="1" x14ac:dyDescent="0.25">
      <c r="AB8328" s="14"/>
      <c r="AC8328" s="14"/>
      <c r="AG8328" s="10"/>
      <c r="AH8328" s="10"/>
      <c r="AL8328" s="84"/>
      <c r="AM8328" s="84"/>
    </row>
    <row r="8329" spans="28:39" hidden="1" x14ac:dyDescent="0.25">
      <c r="AB8329" s="14"/>
      <c r="AC8329" s="14"/>
      <c r="AG8329" s="10"/>
      <c r="AH8329" s="10"/>
      <c r="AL8329" s="84"/>
      <c r="AM8329" s="84"/>
    </row>
    <row r="8330" spans="28:39" hidden="1" x14ac:dyDescent="0.25">
      <c r="AB8330" s="14"/>
      <c r="AC8330" s="14"/>
      <c r="AG8330" s="10"/>
      <c r="AH8330" s="10"/>
      <c r="AL8330" s="84"/>
      <c r="AM8330" s="84"/>
    </row>
    <row r="8331" spans="28:39" hidden="1" x14ac:dyDescent="0.25">
      <c r="AB8331" s="14"/>
      <c r="AC8331" s="14"/>
      <c r="AG8331" s="10"/>
      <c r="AH8331" s="10"/>
      <c r="AL8331" s="84"/>
      <c r="AM8331" s="84"/>
    </row>
    <row r="8332" spans="28:39" hidden="1" x14ac:dyDescent="0.25">
      <c r="AB8332" s="14"/>
      <c r="AC8332" s="14"/>
      <c r="AG8332" s="10"/>
      <c r="AH8332" s="10"/>
      <c r="AL8332" s="84"/>
      <c r="AM8332" s="84"/>
    </row>
    <row r="8333" spans="28:39" hidden="1" x14ac:dyDescent="0.25">
      <c r="AB8333" s="14"/>
      <c r="AC8333" s="14"/>
      <c r="AG8333" s="10"/>
      <c r="AH8333" s="10"/>
      <c r="AL8333" s="84"/>
      <c r="AM8333" s="84"/>
    </row>
    <row r="8334" spans="28:39" hidden="1" x14ac:dyDescent="0.25">
      <c r="AB8334" s="14"/>
      <c r="AC8334" s="14"/>
      <c r="AG8334" s="10"/>
      <c r="AH8334" s="10"/>
      <c r="AL8334" s="84"/>
      <c r="AM8334" s="84"/>
    </row>
    <row r="8335" spans="28:39" hidden="1" x14ac:dyDescent="0.25">
      <c r="AB8335" s="14"/>
      <c r="AC8335" s="14"/>
      <c r="AG8335" s="10"/>
      <c r="AH8335" s="10"/>
      <c r="AL8335" s="84"/>
      <c r="AM8335" s="84"/>
    </row>
    <row r="8336" spans="28:39" hidden="1" x14ac:dyDescent="0.25">
      <c r="AB8336" s="14"/>
      <c r="AC8336" s="14"/>
      <c r="AG8336" s="10"/>
      <c r="AH8336" s="10"/>
      <c r="AL8336" s="84"/>
      <c r="AM8336" s="84"/>
    </row>
    <row r="8337" spans="28:39" hidden="1" x14ac:dyDescent="0.25">
      <c r="AB8337" s="14"/>
      <c r="AC8337" s="14"/>
      <c r="AG8337" s="10"/>
      <c r="AH8337" s="10"/>
      <c r="AL8337" s="84"/>
      <c r="AM8337" s="84"/>
    </row>
    <row r="8338" spans="28:39" hidden="1" x14ac:dyDescent="0.25">
      <c r="AB8338" s="14"/>
      <c r="AC8338" s="14"/>
      <c r="AG8338" s="10"/>
      <c r="AH8338" s="10"/>
      <c r="AL8338" s="84"/>
      <c r="AM8338" s="84"/>
    </row>
    <row r="8339" spans="28:39" hidden="1" x14ac:dyDescent="0.25">
      <c r="AB8339" s="14"/>
      <c r="AC8339" s="14"/>
      <c r="AG8339" s="10"/>
      <c r="AH8339" s="10"/>
      <c r="AL8339" s="84"/>
      <c r="AM8339" s="84"/>
    </row>
    <row r="8340" spans="28:39" hidden="1" x14ac:dyDescent="0.25">
      <c r="AB8340" s="14"/>
      <c r="AC8340" s="14"/>
      <c r="AG8340" s="10"/>
      <c r="AH8340" s="10"/>
      <c r="AL8340" s="84"/>
      <c r="AM8340" s="84"/>
    </row>
    <row r="8341" spans="28:39" hidden="1" x14ac:dyDescent="0.25">
      <c r="AB8341" s="14"/>
      <c r="AC8341" s="14"/>
      <c r="AG8341" s="10"/>
      <c r="AH8341" s="10"/>
      <c r="AL8341" s="84"/>
      <c r="AM8341" s="84"/>
    </row>
    <row r="8342" spans="28:39" hidden="1" x14ac:dyDescent="0.25">
      <c r="AB8342" s="14"/>
      <c r="AC8342" s="14"/>
      <c r="AG8342" s="10"/>
      <c r="AH8342" s="10"/>
      <c r="AL8342" s="84"/>
      <c r="AM8342" s="84"/>
    </row>
    <row r="8343" spans="28:39" hidden="1" x14ac:dyDescent="0.25">
      <c r="AB8343" s="14"/>
      <c r="AC8343" s="14"/>
      <c r="AG8343" s="10"/>
      <c r="AH8343" s="10"/>
      <c r="AL8343" s="84"/>
      <c r="AM8343" s="84"/>
    </row>
    <row r="8344" spans="28:39" hidden="1" x14ac:dyDescent="0.25">
      <c r="AB8344" s="14"/>
      <c r="AC8344" s="14"/>
      <c r="AG8344" s="10"/>
      <c r="AH8344" s="10"/>
      <c r="AL8344" s="84"/>
      <c r="AM8344" s="84"/>
    </row>
    <row r="8345" spans="28:39" hidden="1" x14ac:dyDescent="0.25">
      <c r="AB8345" s="14"/>
      <c r="AC8345" s="14"/>
      <c r="AG8345" s="10"/>
      <c r="AH8345" s="10"/>
      <c r="AL8345" s="84"/>
      <c r="AM8345" s="84"/>
    </row>
    <row r="8346" spans="28:39" hidden="1" x14ac:dyDescent="0.25">
      <c r="AB8346" s="14"/>
      <c r="AC8346" s="14"/>
      <c r="AG8346" s="10"/>
      <c r="AH8346" s="10"/>
      <c r="AL8346" s="84"/>
      <c r="AM8346" s="84"/>
    </row>
    <row r="8347" spans="28:39" hidden="1" x14ac:dyDescent="0.25">
      <c r="AB8347" s="14"/>
      <c r="AC8347" s="14"/>
      <c r="AG8347" s="10"/>
      <c r="AH8347" s="10"/>
      <c r="AL8347" s="84"/>
      <c r="AM8347" s="84"/>
    </row>
    <row r="8348" spans="28:39" hidden="1" x14ac:dyDescent="0.25">
      <c r="AB8348" s="14"/>
      <c r="AC8348" s="14"/>
      <c r="AG8348" s="10"/>
      <c r="AH8348" s="10"/>
      <c r="AL8348" s="84"/>
      <c r="AM8348" s="84"/>
    </row>
    <row r="8349" spans="28:39" hidden="1" x14ac:dyDescent="0.25">
      <c r="AB8349" s="14"/>
      <c r="AC8349" s="14"/>
      <c r="AG8349" s="10"/>
      <c r="AH8349" s="10"/>
      <c r="AL8349" s="84"/>
      <c r="AM8349" s="84"/>
    </row>
    <row r="8350" spans="28:39" hidden="1" x14ac:dyDescent="0.25">
      <c r="AB8350" s="14"/>
      <c r="AC8350" s="14"/>
      <c r="AG8350" s="10"/>
      <c r="AH8350" s="10"/>
      <c r="AL8350" s="84"/>
      <c r="AM8350" s="84"/>
    </row>
    <row r="8351" spans="28:39" hidden="1" x14ac:dyDescent="0.25">
      <c r="AB8351" s="14"/>
      <c r="AC8351" s="14"/>
      <c r="AG8351" s="10"/>
      <c r="AH8351" s="10"/>
      <c r="AL8351" s="84"/>
      <c r="AM8351" s="84"/>
    </row>
    <row r="8352" spans="28:39" hidden="1" x14ac:dyDescent="0.25">
      <c r="AB8352" s="14"/>
      <c r="AC8352" s="14"/>
      <c r="AG8352" s="10"/>
      <c r="AH8352" s="10"/>
      <c r="AL8352" s="84"/>
      <c r="AM8352" s="84"/>
    </row>
    <row r="8353" spans="28:39" hidden="1" x14ac:dyDescent="0.25">
      <c r="AB8353" s="14"/>
      <c r="AC8353" s="14"/>
      <c r="AG8353" s="10"/>
      <c r="AH8353" s="10"/>
      <c r="AL8353" s="84"/>
      <c r="AM8353" s="84"/>
    </row>
    <row r="8354" spans="28:39" hidden="1" x14ac:dyDescent="0.25">
      <c r="AB8354" s="14"/>
      <c r="AC8354" s="14"/>
      <c r="AG8354" s="10"/>
      <c r="AH8354" s="10"/>
      <c r="AL8354" s="84"/>
      <c r="AM8354" s="84"/>
    </row>
    <row r="8355" spans="28:39" hidden="1" x14ac:dyDescent="0.25">
      <c r="AB8355" s="14"/>
      <c r="AC8355" s="14"/>
      <c r="AG8355" s="10"/>
      <c r="AH8355" s="10"/>
      <c r="AL8355" s="84"/>
      <c r="AM8355" s="84"/>
    </row>
    <row r="8356" spans="28:39" hidden="1" x14ac:dyDescent="0.25">
      <c r="AB8356" s="14"/>
      <c r="AC8356" s="14"/>
      <c r="AG8356" s="10"/>
      <c r="AH8356" s="10"/>
      <c r="AL8356" s="84"/>
      <c r="AM8356" s="84"/>
    </row>
    <row r="8357" spans="28:39" hidden="1" x14ac:dyDescent="0.25">
      <c r="AB8357" s="14"/>
      <c r="AC8357" s="14"/>
      <c r="AG8357" s="10"/>
      <c r="AH8357" s="10"/>
      <c r="AL8357" s="84"/>
      <c r="AM8357" s="84"/>
    </row>
    <row r="8358" spans="28:39" hidden="1" x14ac:dyDescent="0.25">
      <c r="AB8358" s="14"/>
      <c r="AC8358" s="14"/>
      <c r="AG8358" s="10"/>
      <c r="AH8358" s="10"/>
      <c r="AL8358" s="84"/>
      <c r="AM8358" s="84"/>
    </row>
    <row r="8359" spans="28:39" hidden="1" x14ac:dyDescent="0.25">
      <c r="AB8359" s="14"/>
      <c r="AC8359" s="14"/>
      <c r="AG8359" s="10"/>
      <c r="AH8359" s="10"/>
      <c r="AL8359" s="84"/>
      <c r="AM8359" s="84"/>
    </row>
    <row r="8360" spans="28:39" hidden="1" x14ac:dyDescent="0.25">
      <c r="AB8360" s="14"/>
      <c r="AC8360" s="14"/>
      <c r="AG8360" s="10"/>
      <c r="AH8360" s="10"/>
      <c r="AL8360" s="84"/>
      <c r="AM8360" s="84"/>
    </row>
    <row r="8361" spans="28:39" hidden="1" x14ac:dyDescent="0.25">
      <c r="AB8361" s="14"/>
      <c r="AC8361" s="14"/>
      <c r="AG8361" s="10"/>
      <c r="AH8361" s="10"/>
      <c r="AL8361" s="84"/>
      <c r="AM8361" s="84"/>
    </row>
    <row r="8362" spans="28:39" hidden="1" x14ac:dyDescent="0.25">
      <c r="AB8362" s="14"/>
      <c r="AC8362" s="14"/>
      <c r="AG8362" s="10"/>
      <c r="AH8362" s="10"/>
      <c r="AL8362" s="84"/>
      <c r="AM8362" s="84"/>
    </row>
    <row r="8363" spans="28:39" hidden="1" x14ac:dyDescent="0.25">
      <c r="AB8363" s="14"/>
      <c r="AC8363" s="14"/>
      <c r="AG8363" s="10"/>
      <c r="AH8363" s="10"/>
      <c r="AL8363" s="84"/>
      <c r="AM8363" s="84"/>
    </row>
    <row r="8364" spans="28:39" hidden="1" x14ac:dyDescent="0.25">
      <c r="AB8364" s="14"/>
      <c r="AC8364" s="14"/>
      <c r="AG8364" s="10"/>
      <c r="AH8364" s="10"/>
      <c r="AL8364" s="84"/>
      <c r="AM8364" s="84"/>
    </row>
    <row r="8365" spans="28:39" hidden="1" x14ac:dyDescent="0.25">
      <c r="AB8365" s="14"/>
      <c r="AC8365" s="14"/>
      <c r="AG8365" s="10"/>
      <c r="AH8365" s="10"/>
      <c r="AL8365" s="84"/>
      <c r="AM8365" s="84"/>
    </row>
    <row r="8366" spans="28:39" hidden="1" x14ac:dyDescent="0.25">
      <c r="AB8366" s="14"/>
      <c r="AC8366" s="14"/>
      <c r="AG8366" s="10"/>
      <c r="AH8366" s="10"/>
      <c r="AL8366" s="84"/>
      <c r="AM8366" s="84"/>
    </row>
    <row r="8367" spans="28:39" hidden="1" x14ac:dyDescent="0.25">
      <c r="AB8367" s="14"/>
      <c r="AC8367" s="14"/>
      <c r="AG8367" s="10"/>
      <c r="AH8367" s="10"/>
      <c r="AL8367" s="84"/>
      <c r="AM8367" s="84"/>
    </row>
    <row r="8368" spans="28:39" hidden="1" x14ac:dyDescent="0.25">
      <c r="AB8368" s="14"/>
      <c r="AC8368" s="14"/>
      <c r="AG8368" s="10"/>
      <c r="AH8368" s="10"/>
      <c r="AL8368" s="84"/>
      <c r="AM8368" s="84"/>
    </row>
    <row r="8369" spans="28:39" hidden="1" x14ac:dyDescent="0.25">
      <c r="AB8369" s="14"/>
      <c r="AC8369" s="14"/>
      <c r="AG8369" s="10"/>
      <c r="AH8369" s="10"/>
      <c r="AL8369" s="84"/>
      <c r="AM8369" s="84"/>
    </row>
    <row r="8370" spans="28:39" hidden="1" x14ac:dyDescent="0.25">
      <c r="AB8370" s="14"/>
      <c r="AC8370" s="14"/>
      <c r="AG8370" s="10"/>
      <c r="AH8370" s="10"/>
      <c r="AL8370" s="84"/>
      <c r="AM8370" s="84"/>
    </row>
    <row r="8371" spans="28:39" hidden="1" x14ac:dyDescent="0.25">
      <c r="AB8371" s="14"/>
      <c r="AC8371" s="14"/>
      <c r="AG8371" s="10"/>
      <c r="AH8371" s="10"/>
      <c r="AL8371" s="84"/>
      <c r="AM8371" s="84"/>
    </row>
    <row r="8372" spans="28:39" hidden="1" x14ac:dyDescent="0.25">
      <c r="AB8372" s="14"/>
      <c r="AC8372" s="14"/>
      <c r="AG8372" s="10"/>
      <c r="AH8372" s="10"/>
      <c r="AL8372" s="84"/>
      <c r="AM8372" s="84"/>
    </row>
    <row r="8373" spans="28:39" hidden="1" x14ac:dyDescent="0.25">
      <c r="AB8373" s="14"/>
      <c r="AC8373" s="14"/>
      <c r="AG8373" s="10"/>
      <c r="AH8373" s="10"/>
      <c r="AL8373" s="84"/>
      <c r="AM8373" s="84"/>
    </row>
    <row r="8374" spans="28:39" hidden="1" x14ac:dyDescent="0.25">
      <c r="AB8374" s="14"/>
      <c r="AC8374" s="14"/>
      <c r="AG8374" s="10"/>
      <c r="AH8374" s="10"/>
      <c r="AL8374" s="84"/>
      <c r="AM8374" s="84"/>
    </row>
    <row r="8375" spans="28:39" hidden="1" x14ac:dyDescent="0.25">
      <c r="AB8375" s="14"/>
      <c r="AC8375" s="14"/>
      <c r="AG8375" s="10"/>
      <c r="AH8375" s="10"/>
      <c r="AL8375" s="84"/>
      <c r="AM8375" s="84"/>
    </row>
    <row r="8376" spans="28:39" hidden="1" x14ac:dyDescent="0.25">
      <c r="AB8376" s="14"/>
      <c r="AC8376" s="14"/>
      <c r="AG8376" s="10"/>
      <c r="AH8376" s="10"/>
      <c r="AL8376" s="84"/>
      <c r="AM8376" s="84"/>
    </row>
    <row r="8377" spans="28:39" hidden="1" x14ac:dyDescent="0.25">
      <c r="AB8377" s="14"/>
      <c r="AC8377" s="14"/>
      <c r="AG8377" s="10"/>
      <c r="AH8377" s="10"/>
      <c r="AL8377" s="84"/>
      <c r="AM8377" s="84"/>
    </row>
    <row r="8378" spans="28:39" hidden="1" x14ac:dyDescent="0.25">
      <c r="AB8378" s="14"/>
      <c r="AC8378" s="14"/>
      <c r="AG8378" s="10"/>
      <c r="AH8378" s="10"/>
      <c r="AL8378" s="84"/>
      <c r="AM8378" s="84"/>
    </row>
    <row r="8379" spans="28:39" hidden="1" x14ac:dyDescent="0.25">
      <c r="AB8379" s="14"/>
      <c r="AC8379" s="14"/>
      <c r="AG8379" s="10"/>
      <c r="AH8379" s="10"/>
      <c r="AL8379" s="84"/>
      <c r="AM8379" s="84"/>
    </row>
    <row r="8380" spans="28:39" hidden="1" x14ac:dyDescent="0.25">
      <c r="AB8380" s="14"/>
      <c r="AC8380" s="14"/>
      <c r="AG8380" s="10"/>
      <c r="AH8380" s="10"/>
      <c r="AL8380" s="84"/>
      <c r="AM8380" s="84"/>
    </row>
    <row r="8381" spans="28:39" hidden="1" x14ac:dyDescent="0.25">
      <c r="AB8381" s="14"/>
      <c r="AC8381" s="14"/>
      <c r="AG8381" s="10"/>
      <c r="AH8381" s="10"/>
      <c r="AL8381" s="84"/>
      <c r="AM8381" s="84"/>
    </row>
    <row r="8382" spans="28:39" hidden="1" x14ac:dyDescent="0.25">
      <c r="AB8382" s="14"/>
      <c r="AC8382" s="14"/>
      <c r="AG8382" s="10"/>
      <c r="AH8382" s="10"/>
      <c r="AL8382" s="84"/>
      <c r="AM8382" s="84"/>
    </row>
    <row r="8383" spans="28:39" hidden="1" x14ac:dyDescent="0.25">
      <c r="AB8383" s="14"/>
      <c r="AC8383" s="14"/>
      <c r="AG8383" s="10"/>
      <c r="AH8383" s="10"/>
      <c r="AL8383" s="84"/>
      <c r="AM8383" s="84"/>
    </row>
    <row r="8384" spans="28:39" hidden="1" x14ac:dyDescent="0.25">
      <c r="AB8384" s="14"/>
      <c r="AC8384" s="14"/>
      <c r="AG8384" s="10"/>
      <c r="AH8384" s="10"/>
      <c r="AL8384" s="84"/>
      <c r="AM8384" s="84"/>
    </row>
    <row r="8385" spans="28:39" hidden="1" x14ac:dyDescent="0.25">
      <c r="AB8385" s="14"/>
      <c r="AC8385" s="14"/>
      <c r="AG8385" s="10"/>
      <c r="AH8385" s="10"/>
      <c r="AL8385" s="84"/>
      <c r="AM8385" s="84"/>
    </row>
    <row r="8386" spans="28:39" hidden="1" x14ac:dyDescent="0.25">
      <c r="AB8386" s="14"/>
      <c r="AC8386" s="14"/>
      <c r="AG8386" s="10"/>
      <c r="AH8386" s="10"/>
      <c r="AL8386" s="84"/>
      <c r="AM8386" s="84"/>
    </row>
    <row r="8387" spans="28:39" hidden="1" x14ac:dyDescent="0.25">
      <c r="AB8387" s="14"/>
      <c r="AC8387" s="14"/>
      <c r="AG8387" s="10"/>
      <c r="AH8387" s="10"/>
      <c r="AL8387" s="84"/>
      <c r="AM8387" s="84"/>
    </row>
    <row r="8388" spans="28:39" hidden="1" x14ac:dyDescent="0.25">
      <c r="AB8388" s="14"/>
      <c r="AC8388" s="14"/>
      <c r="AG8388" s="10"/>
      <c r="AH8388" s="10"/>
      <c r="AL8388" s="84"/>
      <c r="AM8388" s="84"/>
    </row>
    <row r="8389" spans="28:39" hidden="1" x14ac:dyDescent="0.25">
      <c r="AB8389" s="14"/>
      <c r="AC8389" s="14"/>
      <c r="AG8389" s="10"/>
      <c r="AH8389" s="10"/>
      <c r="AL8389" s="84"/>
      <c r="AM8389" s="84"/>
    </row>
    <row r="8390" spans="28:39" hidden="1" x14ac:dyDescent="0.25">
      <c r="AB8390" s="14"/>
      <c r="AC8390" s="14"/>
      <c r="AG8390" s="10"/>
      <c r="AH8390" s="10"/>
      <c r="AL8390" s="84"/>
      <c r="AM8390" s="84"/>
    </row>
    <row r="8391" spans="28:39" hidden="1" x14ac:dyDescent="0.25">
      <c r="AB8391" s="14"/>
      <c r="AC8391" s="14"/>
      <c r="AG8391" s="10"/>
      <c r="AH8391" s="10"/>
      <c r="AL8391" s="84"/>
      <c r="AM8391" s="84"/>
    </row>
    <row r="8392" spans="28:39" hidden="1" x14ac:dyDescent="0.25">
      <c r="AB8392" s="14"/>
      <c r="AC8392" s="14"/>
      <c r="AG8392" s="10"/>
      <c r="AH8392" s="10"/>
      <c r="AL8392" s="84"/>
      <c r="AM8392" s="84"/>
    </row>
    <row r="8393" spans="28:39" hidden="1" x14ac:dyDescent="0.25">
      <c r="AB8393" s="14"/>
      <c r="AC8393" s="14"/>
      <c r="AG8393" s="10"/>
      <c r="AH8393" s="10"/>
      <c r="AL8393" s="84"/>
      <c r="AM8393" s="84"/>
    </row>
    <row r="8394" spans="28:39" hidden="1" x14ac:dyDescent="0.25">
      <c r="AB8394" s="14"/>
      <c r="AC8394" s="14"/>
      <c r="AG8394" s="10"/>
      <c r="AH8394" s="10"/>
      <c r="AL8394" s="84"/>
      <c r="AM8394" s="84"/>
    </row>
    <row r="8395" spans="28:39" hidden="1" x14ac:dyDescent="0.25">
      <c r="AB8395" s="14"/>
      <c r="AC8395" s="14"/>
      <c r="AG8395" s="10"/>
      <c r="AH8395" s="10"/>
      <c r="AL8395" s="84"/>
      <c r="AM8395" s="84"/>
    </row>
    <row r="8396" spans="28:39" hidden="1" x14ac:dyDescent="0.25">
      <c r="AB8396" s="14"/>
      <c r="AC8396" s="14"/>
      <c r="AG8396" s="10"/>
      <c r="AH8396" s="10"/>
      <c r="AL8396" s="84"/>
      <c r="AM8396" s="84"/>
    </row>
    <row r="8397" spans="28:39" hidden="1" x14ac:dyDescent="0.25">
      <c r="AB8397" s="14"/>
      <c r="AC8397" s="14"/>
      <c r="AG8397" s="10"/>
      <c r="AH8397" s="10"/>
      <c r="AL8397" s="84"/>
      <c r="AM8397" s="84"/>
    </row>
    <row r="8398" spans="28:39" hidden="1" x14ac:dyDescent="0.25">
      <c r="AB8398" s="14"/>
      <c r="AC8398" s="14"/>
      <c r="AG8398" s="10"/>
      <c r="AH8398" s="10"/>
      <c r="AL8398" s="84"/>
      <c r="AM8398" s="84"/>
    </row>
    <row r="8399" spans="28:39" hidden="1" x14ac:dyDescent="0.25">
      <c r="AB8399" s="14"/>
      <c r="AC8399" s="14"/>
      <c r="AG8399" s="10"/>
      <c r="AH8399" s="10"/>
      <c r="AL8399" s="84"/>
      <c r="AM8399" s="84"/>
    </row>
    <row r="8400" spans="28:39" hidden="1" x14ac:dyDescent="0.25">
      <c r="AB8400" s="14"/>
      <c r="AC8400" s="14"/>
      <c r="AG8400" s="10"/>
      <c r="AH8400" s="10"/>
      <c r="AL8400" s="84"/>
      <c r="AM8400" s="84"/>
    </row>
    <row r="8401" spans="28:39" hidden="1" x14ac:dyDescent="0.25">
      <c r="AB8401" s="14"/>
      <c r="AC8401" s="14"/>
      <c r="AG8401" s="10"/>
      <c r="AH8401" s="10"/>
      <c r="AL8401" s="84"/>
      <c r="AM8401" s="84"/>
    </row>
    <row r="8402" spans="28:39" hidden="1" x14ac:dyDescent="0.25">
      <c r="AB8402" s="14"/>
      <c r="AC8402" s="14"/>
      <c r="AG8402" s="10"/>
      <c r="AH8402" s="10"/>
      <c r="AL8402" s="84"/>
      <c r="AM8402" s="84"/>
    </row>
    <row r="8403" spans="28:39" hidden="1" x14ac:dyDescent="0.25">
      <c r="AB8403" s="14"/>
      <c r="AC8403" s="14"/>
      <c r="AG8403" s="10"/>
      <c r="AH8403" s="10"/>
      <c r="AL8403" s="84"/>
      <c r="AM8403" s="84"/>
    </row>
    <row r="8404" spans="28:39" hidden="1" x14ac:dyDescent="0.25">
      <c r="AB8404" s="14"/>
      <c r="AC8404" s="14"/>
      <c r="AG8404" s="10"/>
      <c r="AH8404" s="10"/>
      <c r="AL8404" s="84"/>
      <c r="AM8404" s="84"/>
    </row>
    <row r="8405" spans="28:39" hidden="1" x14ac:dyDescent="0.25">
      <c r="AB8405" s="14"/>
      <c r="AC8405" s="14"/>
      <c r="AG8405" s="10"/>
      <c r="AH8405" s="10"/>
      <c r="AL8405" s="84"/>
      <c r="AM8405" s="84"/>
    </row>
    <row r="8406" spans="28:39" hidden="1" x14ac:dyDescent="0.25">
      <c r="AB8406" s="14"/>
      <c r="AC8406" s="14"/>
      <c r="AG8406" s="10"/>
      <c r="AH8406" s="10"/>
      <c r="AL8406" s="84"/>
      <c r="AM8406" s="84"/>
    </row>
    <row r="8407" spans="28:39" hidden="1" x14ac:dyDescent="0.25">
      <c r="AB8407" s="14"/>
      <c r="AC8407" s="14"/>
      <c r="AG8407" s="10"/>
      <c r="AH8407" s="10"/>
      <c r="AL8407" s="84"/>
      <c r="AM8407" s="84"/>
    </row>
    <row r="8408" spans="28:39" hidden="1" x14ac:dyDescent="0.25">
      <c r="AB8408" s="14"/>
      <c r="AC8408" s="14"/>
      <c r="AG8408" s="10"/>
      <c r="AH8408" s="10"/>
      <c r="AL8408" s="84"/>
      <c r="AM8408" s="84"/>
    </row>
    <row r="8409" spans="28:39" hidden="1" x14ac:dyDescent="0.25">
      <c r="AB8409" s="14"/>
      <c r="AC8409" s="14"/>
      <c r="AG8409" s="10"/>
      <c r="AH8409" s="10"/>
      <c r="AL8409" s="84"/>
      <c r="AM8409" s="84"/>
    </row>
    <row r="8410" spans="28:39" hidden="1" x14ac:dyDescent="0.25">
      <c r="AB8410" s="14"/>
      <c r="AC8410" s="14"/>
      <c r="AG8410" s="10"/>
      <c r="AH8410" s="10"/>
      <c r="AL8410" s="84"/>
      <c r="AM8410" s="84"/>
    </row>
    <row r="8411" spans="28:39" hidden="1" x14ac:dyDescent="0.25">
      <c r="AB8411" s="14"/>
      <c r="AC8411" s="14"/>
      <c r="AG8411" s="10"/>
      <c r="AH8411" s="10"/>
      <c r="AL8411" s="84"/>
      <c r="AM8411" s="84"/>
    </row>
    <row r="8412" spans="28:39" hidden="1" x14ac:dyDescent="0.25">
      <c r="AB8412" s="14"/>
      <c r="AC8412" s="14"/>
      <c r="AG8412" s="10"/>
      <c r="AH8412" s="10"/>
      <c r="AL8412" s="84"/>
      <c r="AM8412" s="84"/>
    </row>
    <row r="8413" spans="28:39" hidden="1" x14ac:dyDescent="0.25">
      <c r="AB8413" s="14"/>
      <c r="AC8413" s="14"/>
      <c r="AG8413" s="10"/>
      <c r="AH8413" s="10"/>
      <c r="AL8413" s="84"/>
      <c r="AM8413" s="84"/>
    </row>
    <row r="8414" spans="28:39" hidden="1" x14ac:dyDescent="0.25">
      <c r="AB8414" s="14"/>
      <c r="AC8414" s="14"/>
      <c r="AG8414" s="10"/>
      <c r="AH8414" s="10"/>
      <c r="AL8414" s="84"/>
      <c r="AM8414" s="84"/>
    </row>
    <row r="8415" spans="28:39" hidden="1" x14ac:dyDescent="0.25">
      <c r="AB8415" s="14"/>
      <c r="AC8415" s="14"/>
      <c r="AG8415" s="10"/>
      <c r="AH8415" s="10"/>
      <c r="AL8415" s="84"/>
      <c r="AM8415" s="84"/>
    </row>
    <row r="8416" spans="28:39" hidden="1" x14ac:dyDescent="0.25">
      <c r="AB8416" s="14"/>
      <c r="AC8416" s="14"/>
      <c r="AG8416" s="10"/>
      <c r="AH8416" s="10"/>
      <c r="AL8416" s="84"/>
      <c r="AM8416" s="84"/>
    </row>
    <row r="8417" spans="28:39" hidden="1" x14ac:dyDescent="0.25">
      <c r="AB8417" s="14"/>
      <c r="AC8417" s="14"/>
      <c r="AG8417" s="10"/>
      <c r="AH8417" s="10"/>
      <c r="AL8417" s="84"/>
      <c r="AM8417" s="84"/>
    </row>
    <row r="8418" spans="28:39" hidden="1" x14ac:dyDescent="0.25">
      <c r="AB8418" s="14"/>
      <c r="AC8418" s="14"/>
      <c r="AG8418" s="10"/>
      <c r="AH8418" s="10"/>
      <c r="AL8418" s="84"/>
      <c r="AM8418" s="84"/>
    </row>
    <row r="8419" spans="28:39" hidden="1" x14ac:dyDescent="0.25">
      <c r="AB8419" s="14"/>
      <c r="AC8419" s="14"/>
      <c r="AG8419" s="10"/>
      <c r="AH8419" s="10"/>
      <c r="AL8419" s="84"/>
      <c r="AM8419" s="84"/>
    </row>
    <row r="8420" spans="28:39" hidden="1" x14ac:dyDescent="0.25">
      <c r="AB8420" s="14"/>
      <c r="AC8420" s="14"/>
      <c r="AG8420" s="10"/>
      <c r="AH8420" s="10"/>
      <c r="AL8420" s="84"/>
      <c r="AM8420" s="84"/>
    </row>
    <row r="8421" spans="28:39" hidden="1" x14ac:dyDescent="0.25">
      <c r="AB8421" s="14"/>
      <c r="AC8421" s="14"/>
      <c r="AG8421" s="10"/>
      <c r="AH8421" s="10"/>
      <c r="AL8421" s="84"/>
      <c r="AM8421" s="84"/>
    </row>
    <row r="8422" spans="28:39" hidden="1" x14ac:dyDescent="0.25">
      <c r="AB8422" s="14"/>
      <c r="AC8422" s="14"/>
      <c r="AG8422" s="10"/>
      <c r="AH8422" s="10"/>
      <c r="AL8422" s="84"/>
      <c r="AM8422" s="84"/>
    </row>
    <row r="8423" spans="28:39" hidden="1" x14ac:dyDescent="0.25">
      <c r="AB8423" s="14"/>
      <c r="AC8423" s="14"/>
      <c r="AG8423" s="10"/>
      <c r="AH8423" s="10"/>
      <c r="AL8423" s="84"/>
      <c r="AM8423" s="84"/>
    </row>
    <row r="8424" spans="28:39" hidden="1" x14ac:dyDescent="0.25">
      <c r="AB8424" s="14"/>
      <c r="AC8424" s="14"/>
      <c r="AG8424" s="10"/>
      <c r="AH8424" s="10"/>
      <c r="AL8424" s="84"/>
      <c r="AM8424" s="84"/>
    </row>
    <row r="8425" spans="28:39" hidden="1" x14ac:dyDescent="0.25">
      <c r="AB8425" s="14"/>
      <c r="AC8425" s="14"/>
      <c r="AG8425" s="10"/>
      <c r="AH8425" s="10"/>
      <c r="AL8425" s="84"/>
      <c r="AM8425" s="84"/>
    </row>
    <row r="8426" spans="28:39" hidden="1" x14ac:dyDescent="0.25">
      <c r="AB8426" s="14"/>
      <c r="AC8426" s="14"/>
      <c r="AG8426" s="10"/>
      <c r="AH8426" s="10"/>
      <c r="AL8426" s="84"/>
      <c r="AM8426" s="84"/>
    </row>
    <row r="8427" spans="28:39" hidden="1" x14ac:dyDescent="0.25">
      <c r="AB8427" s="14"/>
      <c r="AC8427" s="14"/>
      <c r="AG8427" s="10"/>
      <c r="AH8427" s="10"/>
      <c r="AL8427" s="84"/>
      <c r="AM8427" s="84"/>
    </row>
    <row r="8428" spans="28:39" hidden="1" x14ac:dyDescent="0.25">
      <c r="AB8428" s="14"/>
      <c r="AC8428" s="14"/>
      <c r="AG8428" s="10"/>
      <c r="AH8428" s="10"/>
      <c r="AL8428" s="84"/>
      <c r="AM8428" s="84"/>
    </row>
    <row r="8429" spans="28:39" hidden="1" x14ac:dyDescent="0.25">
      <c r="AB8429" s="14"/>
      <c r="AC8429" s="14"/>
      <c r="AG8429" s="10"/>
      <c r="AH8429" s="10"/>
      <c r="AL8429" s="84"/>
      <c r="AM8429" s="84"/>
    </row>
    <row r="8430" spans="28:39" hidden="1" x14ac:dyDescent="0.25">
      <c r="AB8430" s="14"/>
      <c r="AC8430" s="14"/>
      <c r="AG8430" s="10"/>
      <c r="AH8430" s="10"/>
      <c r="AL8430" s="84"/>
      <c r="AM8430" s="84"/>
    </row>
    <row r="8431" spans="28:39" hidden="1" x14ac:dyDescent="0.25">
      <c r="AB8431" s="14"/>
      <c r="AC8431" s="14"/>
      <c r="AG8431" s="10"/>
      <c r="AH8431" s="10"/>
      <c r="AL8431" s="84"/>
      <c r="AM8431" s="84"/>
    </row>
    <row r="8432" spans="28:39" hidden="1" x14ac:dyDescent="0.25">
      <c r="AB8432" s="14"/>
      <c r="AC8432" s="14"/>
      <c r="AG8432" s="10"/>
      <c r="AH8432" s="10"/>
      <c r="AL8432" s="84"/>
      <c r="AM8432" s="84"/>
    </row>
    <row r="8433" spans="28:39" hidden="1" x14ac:dyDescent="0.25">
      <c r="AB8433" s="14"/>
      <c r="AC8433" s="14"/>
      <c r="AG8433" s="10"/>
      <c r="AH8433" s="10"/>
      <c r="AL8433" s="84"/>
      <c r="AM8433" s="84"/>
    </row>
    <row r="8434" spans="28:39" hidden="1" x14ac:dyDescent="0.25">
      <c r="AB8434" s="14"/>
      <c r="AC8434" s="14"/>
      <c r="AG8434" s="10"/>
      <c r="AH8434" s="10"/>
      <c r="AL8434" s="84"/>
      <c r="AM8434" s="84"/>
    </row>
    <row r="8435" spans="28:39" hidden="1" x14ac:dyDescent="0.25">
      <c r="AB8435" s="14"/>
      <c r="AC8435" s="14"/>
      <c r="AG8435" s="10"/>
      <c r="AH8435" s="10"/>
      <c r="AL8435" s="84"/>
      <c r="AM8435" s="84"/>
    </row>
    <row r="8436" spans="28:39" hidden="1" x14ac:dyDescent="0.25">
      <c r="AB8436" s="14"/>
      <c r="AC8436" s="14"/>
      <c r="AG8436" s="10"/>
      <c r="AH8436" s="10"/>
      <c r="AL8436" s="84"/>
      <c r="AM8436" s="84"/>
    </row>
    <row r="8437" spans="28:39" hidden="1" x14ac:dyDescent="0.25">
      <c r="AB8437" s="14"/>
      <c r="AC8437" s="14"/>
      <c r="AG8437" s="10"/>
      <c r="AH8437" s="10"/>
      <c r="AL8437" s="84"/>
      <c r="AM8437" s="84"/>
    </row>
    <row r="8438" spans="28:39" hidden="1" x14ac:dyDescent="0.25">
      <c r="AB8438" s="14"/>
      <c r="AC8438" s="14"/>
      <c r="AG8438" s="10"/>
      <c r="AH8438" s="10"/>
      <c r="AL8438" s="84"/>
      <c r="AM8438" s="84"/>
    </row>
    <row r="8439" spans="28:39" hidden="1" x14ac:dyDescent="0.25">
      <c r="AB8439" s="14"/>
      <c r="AC8439" s="14"/>
      <c r="AG8439" s="10"/>
      <c r="AH8439" s="10"/>
      <c r="AL8439" s="84"/>
      <c r="AM8439" s="84"/>
    </row>
    <row r="8440" spans="28:39" hidden="1" x14ac:dyDescent="0.25">
      <c r="AB8440" s="14"/>
      <c r="AC8440" s="14"/>
      <c r="AG8440" s="10"/>
      <c r="AH8440" s="10"/>
      <c r="AL8440" s="84"/>
      <c r="AM8440" s="84"/>
    </row>
    <row r="8441" spans="28:39" hidden="1" x14ac:dyDescent="0.25">
      <c r="AB8441" s="14"/>
      <c r="AC8441" s="14"/>
      <c r="AG8441" s="10"/>
      <c r="AH8441" s="10"/>
      <c r="AL8441" s="84"/>
      <c r="AM8441" s="84"/>
    </row>
    <row r="8442" spans="28:39" hidden="1" x14ac:dyDescent="0.25">
      <c r="AB8442" s="14"/>
      <c r="AC8442" s="14"/>
      <c r="AG8442" s="10"/>
      <c r="AH8442" s="10"/>
      <c r="AL8442" s="84"/>
      <c r="AM8442" s="84"/>
    </row>
    <row r="8443" spans="28:39" hidden="1" x14ac:dyDescent="0.25">
      <c r="AB8443" s="14"/>
      <c r="AC8443" s="14"/>
      <c r="AG8443" s="10"/>
      <c r="AH8443" s="10"/>
      <c r="AL8443" s="84"/>
      <c r="AM8443" s="84"/>
    </row>
    <row r="8444" spans="28:39" hidden="1" x14ac:dyDescent="0.25">
      <c r="AB8444" s="14"/>
      <c r="AC8444" s="14"/>
      <c r="AG8444" s="10"/>
      <c r="AH8444" s="10"/>
      <c r="AL8444" s="84"/>
      <c r="AM8444" s="84"/>
    </row>
    <row r="8445" spans="28:39" hidden="1" x14ac:dyDescent="0.25">
      <c r="AB8445" s="14"/>
      <c r="AC8445" s="14"/>
      <c r="AG8445" s="10"/>
      <c r="AH8445" s="10"/>
      <c r="AL8445" s="84"/>
      <c r="AM8445" s="84"/>
    </row>
    <row r="8446" spans="28:39" hidden="1" x14ac:dyDescent="0.25">
      <c r="AB8446" s="14"/>
      <c r="AC8446" s="14"/>
      <c r="AG8446" s="10"/>
      <c r="AH8446" s="10"/>
      <c r="AL8446" s="84"/>
      <c r="AM8446" s="84"/>
    </row>
    <row r="8447" spans="28:39" hidden="1" x14ac:dyDescent="0.25">
      <c r="AB8447" s="14"/>
      <c r="AC8447" s="14"/>
      <c r="AG8447" s="10"/>
      <c r="AH8447" s="10"/>
      <c r="AL8447" s="84"/>
      <c r="AM8447" s="84"/>
    </row>
    <row r="8448" spans="28:39" hidden="1" x14ac:dyDescent="0.25">
      <c r="AB8448" s="14"/>
      <c r="AC8448" s="14"/>
      <c r="AG8448" s="10"/>
      <c r="AH8448" s="10"/>
      <c r="AL8448" s="84"/>
      <c r="AM8448" s="84"/>
    </row>
    <row r="8449" spans="28:39" hidden="1" x14ac:dyDescent="0.25">
      <c r="AB8449" s="14"/>
      <c r="AC8449" s="14"/>
      <c r="AG8449" s="10"/>
      <c r="AH8449" s="10"/>
      <c r="AL8449" s="84"/>
      <c r="AM8449" s="84"/>
    </row>
    <row r="8450" spans="28:39" hidden="1" x14ac:dyDescent="0.25">
      <c r="AB8450" s="14"/>
      <c r="AC8450" s="14"/>
      <c r="AG8450" s="10"/>
      <c r="AH8450" s="10"/>
      <c r="AL8450" s="84"/>
      <c r="AM8450" s="84"/>
    </row>
    <row r="8451" spans="28:39" hidden="1" x14ac:dyDescent="0.25">
      <c r="AB8451" s="14"/>
      <c r="AC8451" s="14"/>
      <c r="AG8451" s="10"/>
      <c r="AH8451" s="10"/>
      <c r="AL8451" s="84"/>
      <c r="AM8451" s="84"/>
    </row>
    <row r="8452" spans="28:39" hidden="1" x14ac:dyDescent="0.25">
      <c r="AB8452" s="14"/>
      <c r="AC8452" s="14"/>
      <c r="AG8452" s="10"/>
      <c r="AH8452" s="10"/>
      <c r="AL8452" s="84"/>
      <c r="AM8452" s="84"/>
    </row>
    <row r="8453" spans="28:39" hidden="1" x14ac:dyDescent="0.25">
      <c r="AB8453" s="14"/>
      <c r="AC8453" s="14"/>
      <c r="AG8453" s="10"/>
      <c r="AH8453" s="10"/>
      <c r="AL8453" s="84"/>
      <c r="AM8453" s="84"/>
    </row>
    <row r="8454" spans="28:39" hidden="1" x14ac:dyDescent="0.25">
      <c r="AB8454" s="14"/>
      <c r="AC8454" s="14"/>
      <c r="AG8454" s="10"/>
      <c r="AH8454" s="10"/>
      <c r="AL8454" s="84"/>
      <c r="AM8454" s="84"/>
    </row>
    <row r="8455" spans="28:39" hidden="1" x14ac:dyDescent="0.25">
      <c r="AB8455" s="14"/>
      <c r="AC8455" s="14"/>
      <c r="AG8455" s="10"/>
      <c r="AH8455" s="10"/>
      <c r="AL8455" s="84"/>
      <c r="AM8455" s="84"/>
    </row>
    <row r="8456" spans="28:39" hidden="1" x14ac:dyDescent="0.25">
      <c r="AB8456" s="14"/>
      <c r="AC8456" s="14"/>
      <c r="AG8456" s="10"/>
      <c r="AH8456" s="10"/>
      <c r="AL8456" s="84"/>
      <c r="AM8456" s="84"/>
    </row>
    <row r="8457" spans="28:39" hidden="1" x14ac:dyDescent="0.25">
      <c r="AB8457" s="14"/>
      <c r="AC8457" s="14"/>
      <c r="AG8457" s="10"/>
      <c r="AH8457" s="10"/>
      <c r="AL8457" s="84"/>
      <c r="AM8457" s="84"/>
    </row>
    <row r="8458" spans="28:39" hidden="1" x14ac:dyDescent="0.25">
      <c r="AB8458" s="14"/>
      <c r="AC8458" s="14"/>
      <c r="AG8458" s="10"/>
      <c r="AH8458" s="10"/>
      <c r="AL8458" s="84"/>
      <c r="AM8458" s="84"/>
    </row>
    <row r="8459" spans="28:39" hidden="1" x14ac:dyDescent="0.25">
      <c r="AB8459" s="14"/>
      <c r="AC8459" s="14"/>
      <c r="AG8459" s="10"/>
      <c r="AH8459" s="10"/>
      <c r="AL8459" s="84"/>
      <c r="AM8459" s="84"/>
    </row>
    <row r="8460" spans="28:39" hidden="1" x14ac:dyDescent="0.25">
      <c r="AB8460" s="14"/>
      <c r="AC8460" s="14"/>
      <c r="AG8460" s="10"/>
      <c r="AH8460" s="10"/>
      <c r="AL8460" s="84"/>
      <c r="AM8460" s="84"/>
    </row>
    <row r="8461" spans="28:39" hidden="1" x14ac:dyDescent="0.25">
      <c r="AB8461" s="14"/>
      <c r="AC8461" s="14"/>
      <c r="AG8461" s="10"/>
      <c r="AH8461" s="10"/>
      <c r="AL8461" s="84"/>
      <c r="AM8461" s="84"/>
    </row>
    <row r="8462" spans="28:39" hidden="1" x14ac:dyDescent="0.25">
      <c r="AB8462" s="14"/>
      <c r="AC8462" s="14"/>
      <c r="AG8462" s="10"/>
      <c r="AH8462" s="10"/>
      <c r="AL8462" s="84"/>
      <c r="AM8462" s="84"/>
    </row>
    <row r="8463" spans="28:39" hidden="1" x14ac:dyDescent="0.25">
      <c r="AB8463" s="14"/>
      <c r="AC8463" s="14"/>
      <c r="AG8463" s="10"/>
      <c r="AH8463" s="10"/>
      <c r="AL8463" s="84"/>
      <c r="AM8463" s="84"/>
    </row>
    <row r="8464" spans="28:39" hidden="1" x14ac:dyDescent="0.25">
      <c r="AB8464" s="14"/>
      <c r="AC8464" s="14"/>
      <c r="AG8464" s="10"/>
      <c r="AH8464" s="10"/>
      <c r="AL8464" s="84"/>
      <c r="AM8464" s="84"/>
    </row>
    <row r="8465" spans="28:39" hidden="1" x14ac:dyDescent="0.25">
      <c r="AB8465" s="14"/>
      <c r="AC8465" s="14"/>
      <c r="AG8465" s="10"/>
      <c r="AH8465" s="10"/>
      <c r="AL8465" s="84"/>
      <c r="AM8465" s="84"/>
    </row>
    <row r="8466" spans="28:39" hidden="1" x14ac:dyDescent="0.25">
      <c r="AB8466" s="14"/>
      <c r="AC8466" s="14"/>
      <c r="AG8466" s="10"/>
      <c r="AH8466" s="10"/>
      <c r="AL8466" s="84"/>
      <c r="AM8466" s="84"/>
    </row>
    <row r="8467" spans="28:39" hidden="1" x14ac:dyDescent="0.25">
      <c r="AB8467" s="14"/>
      <c r="AC8467" s="14"/>
      <c r="AG8467" s="10"/>
      <c r="AH8467" s="10"/>
      <c r="AL8467" s="84"/>
      <c r="AM8467" s="84"/>
    </row>
    <row r="8468" spans="28:39" hidden="1" x14ac:dyDescent="0.25">
      <c r="AB8468" s="14"/>
      <c r="AC8468" s="14"/>
      <c r="AG8468" s="10"/>
      <c r="AH8468" s="10"/>
      <c r="AL8468" s="84"/>
      <c r="AM8468" s="84"/>
    </row>
    <row r="8469" spans="28:39" hidden="1" x14ac:dyDescent="0.25">
      <c r="AB8469" s="14"/>
      <c r="AC8469" s="14"/>
      <c r="AG8469" s="10"/>
      <c r="AH8469" s="10"/>
      <c r="AL8469" s="84"/>
      <c r="AM8469" s="84"/>
    </row>
    <row r="8470" spans="28:39" hidden="1" x14ac:dyDescent="0.25">
      <c r="AB8470" s="14"/>
      <c r="AC8470" s="14"/>
      <c r="AG8470" s="10"/>
      <c r="AH8470" s="10"/>
      <c r="AL8470" s="84"/>
      <c r="AM8470" s="84"/>
    </row>
    <row r="8471" spans="28:39" hidden="1" x14ac:dyDescent="0.25">
      <c r="AB8471" s="14"/>
      <c r="AC8471" s="14"/>
      <c r="AG8471" s="10"/>
      <c r="AH8471" s="10"/>
      <c r="AL8471" s="84"/>
      <c r="AM8471" s="84"/>
    </row>
    <row r="8472" spans="28:39" hidden="1" x14ac:dyDescent="0.25">
      <c r="AB8472" s="14"/>
      <c r="AC8472" s="14"/>
      <c r="AG8472" s="10"/>
      <c r="AH8472" s="10"/>
      <c r="AL8472" s="84"/>
      <c r="AM8472" s="84"/>
    </row>
    <row r="8473" spans="28:39" hidden="1" x14ac:dyDescent="0.25">
      <c r="AB8473" s="14"/>
      <c r="AC8473" s="14"/>
      <c r="AG8473" s="10"/>
      <c r="AH8473" s="10"/>
      <c r="AL8473" s="84"/>
      <c r="AM8473" s="84"/>
    </row>
    <row r="8474" spans="28:39" hidden="1" x14ac:dyDescent="0.25">
      <c r="AB8474" s="14"/>
      <c r="AC8474" s="14"/>
      <c r="AG8474" s="10"/>
      <c r="AH8474" s="10"/>
      <c r="AL8474" s="84"/>
      <c r="AM8474" s="84"/>
    </row>
    <row r="8475" spans="28:39" hidden="1" x14ac:dyDescent="0.25">
      <c r="AB8475" s="14"/>
      <c r="AC8475" s="14"/>
      <c r="AG8475" s="10"/>
      <c r="AH8475" s="10"/>
      <c r="AL8475" s="84"/>
      <c r="AM8475" s="84"/>
    </row>
    <row r="8476" spans="28:39" hidden="1" x14ac:dyDescent="0.25">
      <c r="AB8476" s="14"/>
      <c r="AC8476" s="14"/>
      <c r="AG8476" s="10"/>
      <c r="AH8476" s="10"/>
      <c r="AL8476" s="84"/>
      <c r="AM8476" s="84"/>
    </row>
    <row r="8477" spans="28:39" hidden="1" x14ac:dyDescent="0.25">
      <c r="AB8477" s="14"/>
      <c r="AC8477" s="14"/>
      <c r="AG8477" s="10"/>
      <c r="AH8477" s="10"/>
      <c r="AL8477" s="84"/>
      <c r="AM8477" s="84"/>
    </row>
    <row r="8478" spans="28:39" hidden="1" x14ac:dyDescent="0.25">
      <c r="AB8478" s="14"/>
      <c r="AC8478" s="14"/>
      <c r="AG8478" s="10"/>
      <c r="AH8478" s="10"/>
      <c r="AL8478" s="84"/>
      <c r="AM8478" s="84"/>
    </row>
    <row r="8479" spans="28:39" hidden="1" x14ac:dyDescent="0.25">
      <c r="AB8479" s="14"/>
      <c r="AC8479" s="14"/>
      <c r="AG8479" s="10"/>
      <c r="AH8479" s="10"/>
      <c r="AL8479" s="84"/>
      <c r="AM8479" s="84"/>
    </row>
    <row r="8480" spans="28:39" hidden="1" x14ac:dyDescent="0.25">
      <c r="AB8480" s="14"/>
      <c r="AC8480" s="14"/>
      <c r="AG8480" s="10"/>
      <c r="AH8480" s="10"/>
      <c r="AL8480" s="84"/>
      <c r="AM8480" s="84"/>
    </row>
    <row r="8481" spans="28:39" hidden="1" x14ac:dyDescent="0.25">
      <c r="AB8481" s="14"/>
      <c r="AC8481" s="14"/>
      <c r="AG8481" s="10"/>
      <c r="AH8481" s="10"/>
      <c r="AL8481" s="84"/>
      <c r="AM8481" s="84"/>
    </row>
    <row r="8482" spans="28:39" hidden="1" x14ac:dyDescent="0.25">
      <c r="AB8482" s="14"/>
      <c r="AC8482" s="14"/>
      <c r="AG8482" s="10"/>
      <c r="AH8482" s="10"/>
      <c r="AL8482" s="84"/>
      <c r="AM8482" s="84"/>
    </row>
    <row r="8483" spans="28:39" hidden="1" x14ac:dyDescent="0.25">
      <c r="AB8483" s="14"/>
      <c r="AC8483" s="14"/>
      <c r="AG8483" s="10"/>
      <c r="AH8483" s="10"/>
      <c r="AL8483" s="84"/>
      <c r="AM8483" s="84"/>
    </row>
    <row r="8484" spans="28:39" hidden="1" x14ac:dyDescent="0.25">
      <c r="AB8484" s="14"/>
      <c r="AC8484" s="14"/>
      <c r="AG8484" s="10"/>
      <c r="AH8484" s="10"/>
      <c r="AL8484" s="84"/>
      <c r="AM8484" s="84"/>
    </row>
    <row r="8485" spans="28:39" hidden="1" x14ac:dyDescent="0.25">
      <c r="AB8485" s="14"/>
      <c r="AC8485" s="14"/>
      <c r="AG8485" s="10"/>
      <c r="AH8485" s="10"/>
      <c r="AL8485" s="84"/>
      <c r="AM8485" s="84"/>
    </row>
    <row r="8486" spans="28:39" hidden="1" x14ac:dyDescent="0.25">
      <c r="AB8486" s="14"/>
      <c r="AC8486" s="14"/>
      <c r="AG8486" s="10"/>
      <c r="AH8486" s="10"/>
      <c r="AL8486" s="84"/>
      <c r="AM8486" s="84"/>
    </row>
    <row r="8487" spans="28:39" hidden="1" x14ac:dyDescent="0.25">
      <c r="AB8487" s="14"/>
      <c r="AC8487" s="14"/>
      <c r="AG8487" s="10"/>
      <c r="AH8487" s="10"/>
      <c r="AL8487" s="84"/>
      <c r="AM8487" s="84"/>
    </row>
    <row r="8488" spans="28:39" hidden="1" x14ac:dyDescent="0.25">
      <c r="AB8488" s="14"/>
      <c r="AC8488" s="14"/>
      <c r="AG8488" s="10"/>
      <c r="AH8488" s="10"/>
      <c r="AL8488" s="84"/>
      <c r="AM8488" s="84"/>
    </row>
    <row r="8489" spans="28:39" hidden="1" x14ac:dyDescent="0.25">
      <c r="AB8489" s="14"/>
      <c r="AC8489" s="14"/>
      <c r="AG8489" s="10"/>
      <c r="AH8489" s="10"/>
      <c r="AL8489" s="84"/>
      <c r="AM8489" s="84"/>
    </row>
    <row r="8490" spans="28:39" hidden="1" x14ac:dyDescent="0.25">
      <c r="AB8490" s="14"/>
      <c r="AC8490" s="14"/>
      <c r="AG8490" s="10"/>
      <c r="AH8490" s="10"/>
      <c r="AL8490" s="84"/>
      <c r="AM8490" s="84"/>
    </row>
    <row r="8491" spans="28:39" hidden="1" x14ac:dyDescent="0.25">
      <c r="AB8491" s="14"/>
      <c r="AC8491" s="14"/>
      <c r="AG8491" s="10"/>
      <c r="AH8491" s="10"/>
      <c r="AL8491" s="84"/>
      <c r="AM8491" s="84"/>
    </row>
    <row r="8492" spans="28:39" hidden="1" x14ac:dyDescent="0.25">
      <c r="AB8492" s="14"/>
      <c r="AC8492" s="14"/>
      <c r="AG8492" s="10"/>
      <c r="AH8492" s="10"/>
      <c r="AL8492" s="84"/>
      <c r="AM8492" s="84"/>
    </row>
    <row r="8493" spans="28:39" hidden="1" x14ac:dyDescent="0.25">
      <c r="AB8493" s="14"/>
      <c r="AC8493" s="14"/>
      <c r="AG8493" s="10"/>
      <c r="AH8493" s="10"/>
      <c r="AL8493" s="84"/>
      <c r="AM8493" s="84"/>
    </row>
    <row r="8494" spans="28:39" hidden="1" x14ac:dyDescent="0.25">
      <c r="AB8494" s="14"/>
      <c r="AC8494" s="14"/>
      <c r="AG8494" s="10"/>
      <c r="AH8494" s="10"/>
      <c r="AL8494" s="84"/>
      <c r="AM8494" s="84"/>
    </row>
    <row r="8495" spans="28:39" hidden="1" x14ac:dyDescent="0.25">
      <c r="AB8495" s="14"/>
      <c r="AC8495" s="14"/>
      <c r="AG8495" s="10"/>
      <c r="AH8495" s="10"/>
      <c r="AL8495" s="84"/>
      <c r="AM8495" s="84"/>
    </row>
    <row r="8496" spans="28:39" hidden="1" x14ac:dyDescent="0.25">
      <c r="AB8496" s="14"/>
      <c r="AC8496" s="14"/>
      <c r="AG8496" s="10"/>
      <c r="AH8496" s="10"/>
      <c r="AL8496" s="84"/>
      <c r="AM8496" s="84"/>
    </row>
    <row r="8497" spans="28:39" hidden="1" x14ac:dyDescent="0.25">
      <c r="AB8497" s="14"/>
      <c r="AC8497" s="14"/>
      <c r="AG8497" s="10"/>
      <c r="AH8497" s="10"/>
      <c r="AL8497" s="84"/>
      <c r="AM8497" s="84"/>
    </row>
    <row r="8498" spans="28:39" hidden="1" x14ac:dyDescent="0.25">
      <c r="AB8498" s="14"/>
      <c r="AC8498" s="14"/>
      <c r="AG8498" s="10"/>
      <c r="AH8498" s="10"/>
      <c r="AL8498" s="84"/>
      <c r="AM8498" s="84"/>
    </row>
    <row r="8499" spans="28:39" hidden="1" x14ac:dyDescent="0.25">
      <c r="AB8499" s="14"/>
      <c r="AC8499" s="14"/>
      <c r="AG8499" s="10"/>
      <c r="AH8499" s="10"/>
      <c r="AL8499" s="84"/>
      <c r="AM8499" s="84"/>
    </row>
    <row r="8500" spans="28:39" hidden="1" x14ac:dyDescent="0.25">
      <c r="AB8500" s="14"/>
      <c r="AC8500" s="14"/>
      <c r="AG8500" s="10"/>
      <c r="AH8500" s="10"/>
      <c r="AL8500" s="84"/>
      <c r="AM8500" s="84"/>
    </row>
    <row r="8501" spans="28:39" hidden="1" x14ac:dyDescent="0.25">
      <c r="AB8501" s="14"/>
      <c r="AC8501" s="14"/>
      <c r="AG8501" s="10"/>
      <c r="AH8501" s="10"/>
      <c r="AL8501" s="84"/>
      <c r="AM8501" s="84"/>
    </row>
    <row r="8502" spans="28:39" hidden="1" x14ac:dyDescent="0.25">
      <c r="AB8502" s="14"/>
      <c r="AC8502" s="14"/>
      <c r="AG8502" s="10"/>
      <c r="AH8502" s="10"/>
      <c r="AL8502" s="84"/>
      <c r="AM8502" s="84"/>
    </row>
    <row r="8503" spans="28:39" hidden="1" x14ac:dyDescent="0.25">
      <c r="AB8503" s="14"/>
      <c r="AC8503" s="14"/>
      <c r="AG8503" s="10"/>
      <c r="AH8503" s="10"/>
      <c r="AL8503" s="84"/>
      <c r="AM8503" s="84"/>
    </row>
    <row r="8504" spans="28:39" hidden="1" x14ac:dyDescent="0.25">
      <c r="AB8504" s="14"/>
      <c r="AC8504" s="14"/>
      <c r="AG8504" s="10"/>
      <c r="AH8504" s="10"/>
      <c r="AL8504" s="84"/>
      <c r="AM8504" s="84"/>
    </row>
    <row r="8505" spans="28:39" hidden="1" x14ac:dyDescent="0.25">
      <c r="AB8505" s="14"/>
      <c r="AC8505" s="14"/>
      <c r="AG8505" s="10"/>
      <c r="AH8505" s="10"/>
      <c r="AL8505" s="84"/>
      <c r="AM8505" s="84"/>
    </row>
    <row r="8506" spans="28:39" hidden="1" x14ac:dyDescent="0.25">
      <c r="AB8506" s="14"/>
      <c r="AC8506" s="14"/>
      <c r="AG8506" s="10"/>
      <c r="AH8506" s="10"/>
      <c r="AL8506" s="84"/>
      <c r="AM8506" s="84"/>
    </row>
    <row r="8507" spans="28:39" hidden="1" x14ac:dyDescent="0.25">
      <c r="AB8507" s="14"/>
      <c r="AC8507" s="14"/>
      <c r="AG8507" s="10"/>
      <c r="AH8507" s="10"/>
      <c r="AL8507" s="84"/>
      <c r="AM8507" s="84"/>
    </row>
    <row r="8508" spans="28:39" hidden="1" x14ac:dyDescent="0.25">
      <c r="AB8508" s="14"/>
      <c r="AC8508" s="14"/>
      <c r="AG8508" s="10"/>
      <c r="AH8508" s="10"/>
      <c r="AL8508" s="84"/>
      <c r="AM8508" s="84"/>
    </row>
    <row r="8509" spans="28:39" hidden="1" x14ac:dyDescent="0.25">
      <c r="AB8509" s="14"/>
      <c r="AC8509" s="14"/>
      <c r="AG8509" s="10"/>
      <c r="AH8509" s="10"/>
      <c r="AL8509" s="84"/>
      <c r="AM8509" s="84"/>
    </row>
    <row r="8510" spans="28:39" hidden="1" x14ac:dyDescent="0.25">
      <c r="AB8510" s="14"/>
      <c r="AC8510" s="14"/>
      <c r="AG8510" s="10"/>
      <c r="AH8510" s="10"/>
      <c r="AL8510" s="84"/>
      <c r="AM8510" s="84"/>
    </row>
    <row r="8511" spans="28:39" hidden="1" x14ac:dyDescent="0.25">
      <c r="AB8511" s="14"/>
      <c r="AC8511" s="14"/>
      <c r="AG8511" s="10"/>
      <c r="AH8511" s="10"/>
      <c r="AL8511" s="84"/>
      <c r="AM8511" s="84"/>
    </row>
    <row r="8512" spans="28:39" hidden="1" x14ac:dyDescent="0.25">
      <c r="AB8512" s="14"/>
      <c r="AC8512" s="14"/>
      <c r="AG8512" s="10"/>
      <c r="AH8512" s="10"/>
      <c r="AL8512" s="84"/>
      <c r="AM8512" s="84"/>
    </row>
    <row r="8513" spans="28:39" hidden="1" x14ac:dyDescent="0.25">
      <c r="AB8513" s="14"/>
      <c r="AC8513" s="14"/>
      <c r="AG8513" s="10"/>
      <c r="AH8513" s="10"/>
      <c r="AL8513" s="84"/>
      <c r="AM8513" s="84"/>
    </row>
    <row r="8514" spans="28:39" hidden="1" x14ac:dyDescent="0.25">
      <c r="AB8514" s="14"/>
      <c r="AC8514" s="14"/>
      <c r="AG8514" s="10"/>
      <c r="AH8514" s="10"/>
      <c r="AL8514" s="84"/>
      <c r="AM8514" s="84"/>
    </row>
    <row r="8515" spans="28:39" hidden="1" x14ac:dyDescent="0.25">
      <c r="AB8515" s="14"/>
      <c r="AC8515" s="14"/>
      <c r="AG8515" s="10"/>
      <c r="AH8515" s="10"/>
      <c r="AL8515" s="84"/>
      <c r="AM8515" s="84"/>
    </row>
    <row r="8516" spans="28:39" hidden="1" x14ac:dyDescent="0.25">
      <c r="AB8516" s="14"/>
      <c r="AC8516" s="14"/>
      <c r="AG8516" s="10"/>
      <c r="AH8516" s="10"/>
      <c r="AL8516" s="84"/>
      <c r="AM8516" s="84"/>
    </row>
    <row r="8517" spans="28:39" hidden="1" x14ac:dyDescent="0.25">
      <c r="AB8517" s="14"/>
      <c r="AC8517" s="14"/>
      <c r="AG8517" s="10"/>
      <c r="AH8517" s="10"/>
      <c r="AL8517" s="84"/>
      <c r="AM8517" s="84"/>
    </row>
    <row r="8518" spans="28:39" hidden="1" x14ac:dyDescent="0.25">
      <c r="AB8518" s="14"/>
      <c r="AC8518" s="14"/>
      <c r="AG8518" s="10"/>
      <c r="AH8518" s="10"/>
      <c r="AL8518" s="84"/>
      <c r="AM8518" s="84"/>
    </row>
    <row r="8519" spans="28:39" hidden="1" x14ac:dyDescent="0.25">
      <c r="AB8519" s="14"/>
      <c r="AC8519" s="14"/>
      <c r="AG8519" s="10"/>
      <c r="AH8519" s="10"/>
      <c r="AL8519" s="84"/>
      <c r="AM8519" s="84"/>
    </row>
    <row r="8520" spans="28:39" hidden="1" x14ac:dyDescent="0.25">
      <c r="AB8520" s="14"/>
      <c r="AC8520" s="14"/>
      <c r="AG8520" s="10"/>
      <c r="AH8520" s="10"/>
      <c r="AL8520" s="84"/>
      <c r="AM8520" s="84"/>
    </row>
    <row r="8521" spans="28:39" hidden="1" x14ac:dyDescent="0.25">
      <c r="AB8521" s="14"/>
      <c r="AC8521" s="14"/>
      <c r="AG8521" s="10"/>
      <c r="AH8521" s="10"/>
      <c r="AL8521" s="84"/>
      <c r="AM8521" s="84"/>
    </row>
    <row r="8522" spans="28:39" hidden="1" x14ac:dyDescent="0.25">
      <c r="AB8522" s="14"/>
      <c r="AC8522" s="14"/>
      <c r="AG8522" s="10"/>
      <c r="AH8522" s="10"/>
      <c r="AL8522" s="84"/>
      <c r="AM8522" s="84"/>
    </row>
    <row r="8523" spans="28:39" hidden="1" x14ac:dyDescent="0.25">
      <c r="AB8523" s="14"/>
      <c r="AC8523" s="14"/>
      <c r="AG8523" s="10"/>
      <c r="AH8523" s="10"/>
      <c r="AL8523" s="84"/>
      <c r="AM8523" s="84"/>
    </row>
    <row r="8524" spans="28:39" hidden="1" x14ac:dyDescent="0.25">
      <c r="AB8524" s="14"/>
      <c r="AC8524" s="14"/>
      <c r="AG8524" s="10"/>
      <c r="AH8524" s="10"/>
      <c r="AL8524" s="84"/>
      <c r="AM8524" s="84"/>
    </row>
    <row r="8525" spans="28:39" hidden="1" x14ac:dyDescent="0.25">
      <c r="AB8525" s="14"/>
      <c r="AC8525" s="14"/>
      <c r="AG8525" s="10"/>
      <c r="AH8525" s="10"/>
      <c r="AL8525" s="84"/>
      <c r="AM8525" s="84"/>
    </row>
    <row r="8526" spans="28:39" hidden="1" x14ac:dyDescent="0.25">
      <c r="AB8526" s="14"/>
      <c r="AC8526" s="14"/>
      <c r="AG8526" s="10"/>
      <c r="AH8526" s="10"/>
      <c r="AL8526" s="84"/>
      <c r="AM8526" s="84"/>
    </row>
    <row r="8527" spans="28:39" hidden="1" x14ac:dyDescent="0.25">
      <c r="AB8527" s="14"/>
      <c r="AC8527" s="14"/>
      <c r="AG8527" s="10"/>
      <c r="AH8527" s="10"/>
      <c r="AL8527" s="84"/>
      <c r="AM8527" s="84"/>
    </row>
    <row r="8528" spans="28:39" hidden="1" x14ac:dyDescent="0.25">
      <c r="AB8528" s="14"/>
      <c r="AC8528" s="14"/>
      <c r="AG8528" s="10"/>
      <c r="AH8528" s="10"/>
      <c r="AL8528" s="84"/>
      <c r="AM8528" s="84"/>
    </row>
    <row r="8529" spans="28:39" hidden="1" x14ac:dyDescent="0.25">
      <c r="AB8529" s="14"/>
      <c r="AC8529" s="14"/>
      <c r="AG8529" s="10"/>
      <c r="AH8529" s="10"/>
      <c r="AL8529" s="84"/>
      <c r="AM8529" s="84"/>
    </row>
    <row r="8530" spans="28:39" hidden="1" x14ac:dyDescent="0.25">
      <c r="AB8530" s="14"/>
      <c r="AC8530" s="14"/>
      <c r="AG8530" s="10"/>
      <c r="AH8530" s="10"/>
      <c r="AL8530" s="84"/>
      <c r="AM8530" s="84"/>
    </row>
    <row r="8531" spans="28:39" hidden="1" x14ac:dyDescent="0.25">
      <c r="AB8531" s="14"/>
      <c r="AC8531" s="14"/>
      <c r="AG8531" s="10"/>
      <c r="AH8531" s="10"/>
      <c r="AL8531" s="84"/>
      <c r="AM8531" s="84"/>
    </row>
    <row r="8532" spans="28:39" hidden="1" x14ac:dyDescent="0.25">
      <c r="AB8532" s="14"/>
      <c r="AC8532" s="14"/>
      <c r="AG8532" s="10"/>
      <c r="AH8532" s="10"/>
      <c r="AL8532" s="84"/>
      <c r="AM8532" s="84"/>
    </row>
    <row r="8533" spans="28:39" hidden="1" x14ac:dyDescent="0.25">
      <c r="AB8533" s="14"/>
      <c r="AC8533" s="14"/>
      <c r="AG8533" s="10"/>
      <c r="AH8533" s="10"/>
      <c r="AL8533" s="84"/>
      <c r="AM8533" s="84"/>
    </row>
    <row r="8534" spans="28:39" hidden="1" x14ac:dyDescent="0.25">
      <c r="AB8534" s="14"/>
      <c r="AC8534" s="14"/>
      <c r="AG8534" s="10"/>
      <c r="AH8534" s="10"/>
      <c r="AL8534" s="84"/>
      <c r="AM8534" s="84"/>
    </row>
    <row r="8535" spans="28:39" hidden="1" x14ac:dyDescent="0.25">
      <c r="AB8535" s="14"/>
      <c r="AC8535" s="14"/>
      <c r="AG8535" s="10"/>
      <c r="AH8535" s="10"/>
      <c r="AL8535" s="84"/>
      <c r="AM8535" s="84"/>
    </row>
    <row r="8536" spans="28:39" hidden="1" x14ac:dyDescent="0.25">
      <c r="AB8536" s="14"/>
      <c r="AC8536" s="14"/>
      <c r="AG8536" s="10"/>
      <c r="AH8536" s="10"/>
      <c r="AL8536" s="84"/>
      <c r="AM8536" s="84"/>
    </row>
    <row r="8537" spans="28:39" hidden="1" x14ac:dyDescent="0.25">
      <c r="AB8537" s="14"/>
      <c r="AC8537" s="14"/>
      <c r="AG8537" s="10"/>
      <c r="AH8537" s="10"/>
      <c r="AL8537" s="84"/>
      <c r="AM8537" s="84"/>
    </row>
    <row r="8538" spans="28:39" hidden="1" x14ac:dyDescent="0.25">
      <c r="AB8538" s="14"/>
      <c r="AC8538" s="14"/>
      <c r="AG8538" s="10"/>
      <c r="AH8538" s="10"/>
      <c r="AL8538" s="84"/>
      <c r="AM8538" s="84"/>
    </row>
    <row r="8539" spans="28:39" hidden="1" x14ac:dyDescent="0.25">
      <c r="AB8539" s="14"/>
      <c r="AC8539" s="14"/>
      <c r="AG8539" s="10"/>
      <c r="AH8539" s="10"/>
      <c r="AL8539" s="84"/>
      <c r="AM8539" s="84"/>
    </row>
    <row r="8540" spans="28:39" hidden="1" x14ac:dyDescent="0.25">
      <c r="AB8540" s="14"/>
      <c r="AC8540" s="14"/>
      <c r="AG8540" s="10"/>
      <c r="AH8540" s="10"/>
      <c r="AL8540" s="84"/>
      <c r="AM8540" s="84"/>
    </row>
    <row r="8541" spans="28:39" hidden="1" x14ac:dyDescent="0.25">
      <c r="AB8541" s="14"/>
      <c r="AC8541" s="14"/>
      <c r="AG8541" s="10"/>
      <c r="AH8541" s="10"/>
      <c r="AL8541" s="84"/>
      <c r="AM8541" s="84"/>
    </row>
    <row r="8542" spans="28:39" hidden="1" x14ac:dyDescent="0.25">
      <c r="AB8542" s="14"/>
      <c r="AC8542" s="14"/>
      <c r="AG8542" s="10"/>
      <c r="AH8542" s="10"/>
      <c r="AL8542" s="84"/>
      <c r="AM8542" s="84"/>
    </row>
    <row r="8543" spans="28:39" hidden="1" x14ac:dyDescent="0.25">
      <c r="AB8543" s="14"/>
      <c r="AC8543" s="14"/>
      <c r="AG8543" s="10"/>
      <c r="AH8543" s="10"/>
      <c r="AL8543" s="84"/>
      <c r="AM8543" s="84"/>
    </row>
    <row r="8544" spans="28:39" hidden="1" x14ac:dyDescent="0.25">
      <c r="AB8544" s="14"/>
      <c r="AC8544" s="14"/>
      <c r="AG8544" s="10"/>
      <c r="AH8544" s="10"/>
      <c r="AL8544" s="84"/>
      <c r="AM8544" s="84"/>
    </row>
    <row r="8545" spans="28:39" hidden="1" x14ac:dyDescent="0.25">
      <c r="AB8545" s="14"/>
      <c r="AC8545" s="14"/>
      <c r="AG8545" s="10"/>
      <c r="AH8545" s="10"/>
      <c r="AL8545" s="84"/>
      <c r="AM8545" s="84"/>
    </row>
    <row r="8546" spans="28:39" hidden="1" x14ac:dyDescent="0.25">
      <c r="AB8546" s="14"/>
      <c r="AC8546" s="14"/>
      <c r="AG8546" s="10"/>
      <c r="AH8546" s="10"/>
      <c r="AL8546" s="84"/>
      <c r="AM8546" s="84"/>
    </row>
    <row r="8547" spans="28:39" hidden="1" x14ac:dyDescent="0.25">
      <c r="AB8547" s="14"/>
      <c r="AC8547" s="14"/>
      <c r="AG8547" s="10"/>
      <c r="AH8547" s="10"/>
      <c r="AL8547" s="84"/>
      <c r="AM8547" s="84"/>
    </row>
    <row r="8548" spans="28:39" hidden="1" x14ac:dyDescent="0.25">
      <c r="AB8548" s="14"/>
      <c r="AC8548" s="14"/>
      <c r="AG8548" s="10"/>
      <c r="AH8548" s="10"/>
      <c r="AL8548" s="84"/>
      <c r="AM8548" s="84"/>
    </row>
    <row r="8549" spans="28:39" hidden="1" x14ac:dyDescent="0.25">
      <c r="AB8549" s="14"/>
      <c r="AC8549" s="14"/>
      <c r="AG8549" s="10"/>
      <c r="AH8549" s="10"/>
      <c r="AL8549" s="84"/>
      <c r="AM8549" s="84"/>
    </row>
    <row r="8550" spans="28:39" hidden="1" x14ac:dyDescent="0.25">
      <c r="AB8550" s="14"/>
      <c r="AC8550" s="14"/>
      <c r="AG8550" s="10"/>
      <c r="AH8550" s="10"/>
      <c r="AL8550" s="84"/>
      <c r="AM8550" s="84"/>
    </row>
    <row r="8551" spans="28:39" hidden="1" x14ac:dyDescent="0.25">
      <c r="AB8551" s="14"/>
      <c r="AC8551" s="14"/>
      <c r="AG8551" s="10"/>
      <c r="AH8551" s="10"/>
      <c r="AL8551" s="84"/>
      <c r="AM8551" s="84"/>
    </row>
    <row r="8552" spans="28:39" hidden="1" x14ac:dyDescent="0.25">
      <c r="AB8552" s="14"/>
      <c r="AC8552" s="14"/>
      <c r="AG8552" s="10"/>
      <c r="AH8552" s="10"/>
      <c r="AL8552" s="84"/>
      <c r="AM8552" s="84"/>
    </row>
    <row r="8553" spans="28:39" hidden="1" x14ac:dyDescent="0.25">
      <c r="AB8553" s="14"/>
      <c r="AC8553" s="14"/>
      <c r="AG8553" s="10"/>
      <c r="AH8553" s="10"/>
      <c r="AL8553" s="84"/>
      <c r="AM8553" s="84"/>
    </row>
    <row r="8554" spans="28:39" hidden="1" x14ac:dyDescent="0.25">
      <c r="AB8554" s="14"/>
      <c r="AC8554" s="14"/>
      <c r="AG8554" s="10"/>
      <c r="AH8554" s="10"/>
      <c r="AL8554" s="84"/>
      <c r="AM8554" s="84"/>
    </row>
    <row r="8555" spans="28:39" hidden="1" x14ac:dyDescent="0.25">
      <c r="AB8555" s="14"/>
      <c r="AC8555" s="14"/>
      <c r="AG8555" s="10"/>
      <c r="AH8555" s="10"/>
      <c r="AL8555" s="84"/>
      <c r="AM8555" s="84"/>
    </row>
    <row r="8556" spans="28:39" hidden="1" x14ac:dyDescent="0.25">
      <c r="AB8556" s="14"/>
      <c r="AC8556" s="14"/>
      <c r="AG8556" s="10"/>
      <c r="AH8556" s="10"/>
      <c r="AL8556" s="84"/>
      <c r="AM8556" s="84"/>
    </row>
    <row r="8557" spans="28:39" hidden="1" x14ac:dyDescent="0.25">
      <c r="AB8557" s="14"/>
      <c r="AC8557" s="14"/>
      <c r="AG8557" s="10"/>
      <c r="AH8557" s="10"/>
      <c r="AL8557" s="84"/>
      <c r="AM8557" s="84"/>
    </row>
    <row r="8558" spans="28:39" hidden="1" x14ac:dyDescent="0.25">
      <c r="AB8558" s="14"/>
      <c r="AC8558" s="14"/>
      <c r="AG8558" s="10"/>
      <c r="AH8558" s="10"/>
      <c r="AL8558" s="84"/>
      <c r="AM8558" s="84"/>
    </row>
    <row r="8559" spans="28:39" hidden="1" x14ac:dyDescent="0.25">
      <c r="AB8559" s="14"/>
      <c r="AC8559" s="14"/>
      <c r="AG8559" s="10"/>
      <c r="AH8559" s="10"/>
      <c r="AL8559" s="84"/>
      <c r="AM8559" s="84"/>
    </row>
    <row r="8560" spans="28:39" hidden="1" x14ac:dyDescent="0.25">
      <c r="AB8560" s="14"/>
      <c r="AC8560" s="14"/>
      <c r="AG8560" s="10"/>
      <c r="AH8560" s="10"/>
      <c r="AL8560" s="84"/>
      <c r="AM8560" s="84"/>
    </row>
    <row r="8561" spans="28:39" hidden="1" x14ac:dyDescent="0.25">
      <c r="AB8561" s="14"/>
      <c r="AC8561" s="14"/>
      <c r="AG8561" s="10"/>
      <c r="AH8561" s="10"/>
      <c r="AL8561" s="84"/>
      <c r="AM8561" s="84"/>
    </row>
    <row r="8562" spans="28:39" hidden="1" x14ac:dyDescent="0.25">
      <c r="AB8562" s="14"/>
      <c r="AC8562" s="14"/>
      <c r="AG8562" s="10"/>
      <c r="AH8562" s="10"/>
      <c r="AL8562" s="84"/>
      <c r="AM8562" s="84"/>
    </row>
    <row r="8563" spans="28:39" hidden="1" x14ac:dyDescent="0.25">
      <c r="AB8563" s="14"/>
      <c r="AC8563" s="14"/>
      <c r="AG8563" s="10"/>
      <c r="AH8563" s="10"/>
      <c r="AL8563" s="84"/>
      <c r="AM8563" s="84"/>
    </row>
    <row r="8564" spans="28:39" hidden="1" x14ac:dyDescent="0.25">
      <c r="AB8564" s="14"/>
      <c r="AC8564" s="14"/>
      <c r="AG8564" s="10"/>
      <c r="AH8564" s="10"/>
      <c r="AL8564" s="84"/>
      <c r="AM8564" s="84"/>
    </row>
    <row r="8565" spans="28:39" hidden="1" x14ac:dyDescent="0.25">
      <c r="AB8565" s="14"/>
      <c r="AC8565" s="14"/>
      <c r="AG8565" s="10"/>
      <c r="AH8565" s="10"/>
      <c r="AL8565" s="84"/>
      <c r="AM8565" s="84"/>
    </row>
    <row r="8566" spans="28:39" hidden="1" x14ac:dyDescent="0.25">
      <c r="AB8566" s="14"/>
      <c r="AC8566" s="14"/>
      <c r="AG8566" s="10"/>
      <c r="AH8566" s="10"/>
      <c r="AL8566" s="84"/>
      <c r="AM8566" s="84"/>
    </row>
    <row r="8567" spans="28:39" hidden="1" x14ac:dyDescent="0.25">
      <c r="AB8567" s="14"/>
      <c r="AC8567" s="14"/>
      <c r="AG8567" s="10"/>
      <c r="AH8567" s="10"/>
      <c r="AL8567" s="84"/>
      <c r="AM8567" s="84"/>
    </row>
    <row r="8568" spans="28:39" hidden="1" x14ac:dyDescent="0.25">
      <c r="AB8568" s="14"/>
      <c r="AC8568" s="14"/>
      <c r="AG8568" s="10"/>
      <c r="AH8568" s="10"/>
      <c r="AL8568" s="84"/>
      <c r="AM8568" s="84"/>
    </row>
    <row r="8569" spans="28:39" hidden="1" x14ac:dyDescent="0.25">
      <c r="AB8569" s="14"/>
      <c r="AC8569" s="14"/>
      <c r="AG8569" s="10"/>
      <c r="AH8569" s="10"/>
      <c r="AL8569" s="84"/>
      <c r="AM8569" s="84"/>
    </row>
    <row r="8570" spans="28:39" hidden="1" x14ac:dyDescent="0.25">
      <c r="AB8570" s="14"/>
      <c r="AC8570" s="14"/>
      <c r="AG8570" s="10"/>
      <c r="AH8570" s="10"/>
      <c r="AL8570" s="84"/>
      <c r="AM8570" s="84"/>
    </row>
    <row r="8571" spans="28:39" hidden="1" x14ac:dyDescent="0.25">
      <c r="AB8571" s="14"/>
      <c r="AC8571" s="14"/>
      <c r="AG8571" s="10"/>
      <c r="AH8571" s="10"/>
      <c r="AL8571" s="84"/>
      <c r="AM8571" s="84"/>
    </row>
    <row r="8572" spans="28:39" hidden="1" x14ac:dyDescent="0.25">
      <c r="AB8572" s="14"/>
      <c r="AC8572" s="14"/>
      <c r="AG8572" s="10"/>
      <c r="AH8572" s="10"/>
      <c r="AL8572" s="84"/>
      <c r="AM8572" s="84"/>
    </row>
    <row r="8573" spans="28:39" hidden="1" x14ac:dyDescent="0.25">
      <c r="AB8573" s="14"/>
      <c r="AC8573" s="14"/>
      <c r="AG8573" s="10"/>
      <c r="AH8573" s="10"/>
      <c r="AL8573" s="84"/>
      <c r="AM8573" s="84"/>
    </row>
    <row r="8574" spans="28:39" hidden="1" x14ac:dyDescent="0.25">
      <c r="AB8574" s="14"/>
      <c r="AC8574" s="14"/>
      <c r="AG8574" s="10"/>
      <c r="AH8574" s="10"/>
      <c r="AL8574" s="84"/>
      <c r="AM8574" s="84"/>
    </row>
    <row r="8575" spans="28:39" hidden="1" x14ac:dyDescent="0.25">
      <c r="AB8575" s="14"/>
      <c r="AC8575" s="14"/>
      <c r="AG8575" s="10"/>
      <c r="AH8575" s="10"/>
      <c r="AL8575" s="84"/>
      <c r="AM8575" s="84"/>
    </row>
    <row r="8576" spans="28:39" hidden="1" x14ac:dyDescent="0.25">
      <c r="AB8576" s="14"/>
      <c r="AC8576" s="14"/>
      <c r="AG8576" s="10"/>
      <c r="AH8576" s="10"/>
      <c r="AL8576" s="84"/>
      <c r="AM8576" s="84"/>
    </row>
    <row r="8577" spans="28:39" hidden="1" x14ac:dyDescent="0.25">
      <c r="AB8577" s="14"/>
      <c r="AC8577" s="14"/>
      <c r="AG8577" s="10"/>
      <c r="AH8577" s="10"/>
      <c r="AL8577" s="84"/>
      <c r="AM8577" s="84"/>
    </row>
    <row r="8578" spans="28:39" hidden="1" x14ac:dyDescent="0.25">
      <c r="AB8578" s="14"/>
      <c r="AC8578" s="14"/>
      <c r="AG8578" s="10"/>
      <c r="AH8578" s="10"/>
      <c r="AL8578" s="84"/>
      <c r="AM8578" s="84"/>
    </row>
    <row r="8579" spans="28:39" hidden="1" x14ac:dyDescent="0.25">
      <c r="AB8579" s="14"/>
      <c r="AC8579" s="14"/>
      <c r="AG8579" s="10"/>
      <c r="AH8579" s="10"/>
      <c r="AL8579" s="84"/>
      <c r="AM8579" s="84"/>
    </row>
    <row r="8580" spans="28:39" hidden="1" x14ac:dyDescent="0.25">
      <c r="AB8580" s="14"/>
      <c r="AC8580" s="14"/>
      <c r="AG8580" s="10"/>
      <c r="AH8580" s="10"/>
      <c r="AL8580" s="84"/>
      <c r="AM8580" s="84"/>
    </row>
    <row r="8581" spans="28:39" hidden="1" x14ac:dyDescent="0.25">
      <c r="AB8581" s="14"/>
      <c r="AC8581" s="14"/>
      <c r="AG8581" s="10"/>
      <c r="AH8581" s="10"/>
      <c r="AL8581" s="84"/>
      <c r="AM8581" s="84"/>
    </row>
    <row r="8582" spans="28:39" hidden="1" x14ac:dyDescent="0.25">
      <c r="AB8582" s="14"/>
      <c r="AC8582" s="14"/>
      <c r="AG8582" s="10"/>
      <c r="AH8582" s="10"/>
      <c r="AL8582" s="84"/>
      <c r="AM8582" s="84"/>
    </row>
    <row r="8583" spans="28:39" hidden="1" x14ac:dyDescent="0.25">
      <c r="AB8583" s="14"/>
      <c r="AC8583" s="14"/>
      <c r="AG8583" s="10"/>
      <c r="AH8583" s="10"/>
      <c r="AL8583" s="84"/>
      <c r="AM8583" s="84"/>
    </row>
    <row r="8584" spans="28:39" hidden="1" x14ac:dyDescent="0.25">
      <c r="AB8584" s="14"/>
      <c r="AC8584" s="14"/>
      <c r="AG8584" s="10"/>
      <c r="AH8584" s="10"/>
      <c r="AL8584" s="84"/>
      <c r="AM8584" s="84"/>
    </row>
    <row r="8585" spans="28:39" hidden="1" x14ac:dyDescent="0.25">
      <c r="AB8585" s="14"/>
      <c r="AC8585" s="14"/>
      <c r="AG8585" s="10"/>
      <c r="AH8585" s="10"/>
      <c r="AL8585" s="84"/>
      <c r="AM8585" s="84"/>
    </row>
    <row r="8586" spans="28:39" hidden="1" x14ac:dyDescent="0.25">
      <c r="AB8586" s="14"/>
      <c r="AC8586" s="14"/>
      <c r="AG8586" s="10"/>
      <c r="AH8586" s="10"/>
      <c r="AL8586" s="84"/>
      <c r="AM8586" s="84"/>
    </row>
    <row r="8587" spans="28:39" hidden="1" x14ac:dyDescent="0.25">
      <c r="AB8587" s="14"/>
      <c r="AC8587" s="14"/>
      <c r="AG8587" s="10"/>
      <c r="AH8587" s="10"/>
      <c r="AL8587" s="84"/>
      <c r="AM8587" s="84"/>
    </row>
    <row r="8588" spans="28:39" hidden="1" x14ac:dyDescent="0.25">
      <c r="AB8588" s="14"/>
      <c r="AC8588" s="14"/>
      <c r="AG8588" s="10"/>
      <c r="AH8588" s="10"/>
      <c r="AL8588" s="84"/>
      <c r="AM8588" s="84"/>
    </row>
    <row r="8589" spans="28:39" hidden="1" x14ac:dyDescent="0.25">
      <c r="AB8589" s="14"/>
      <c r="AC8589" s="14"/>
      <c r="AG8589" s="10"/>
      <c r="AH8589" s="10"/>
      <c r="AL8589" s="84"/>
      <c r="AM8589" s="84"/>
    </row>
    <row r="8590" spans="28:39" hidden="1" x14ac:dyDescent="0.25">
      <c r="AB8590" s="14"/>
      <c r="AC8590" s="14"/>
      <c r="AG8590" s="10"/>
      <c r="AH8590" s="10"/>
      <c r="AL8590" s="84"/>
      <c r="AM8590" s="84"/>
    </row>
    <row r="8591" spans="28:39" hidden="1" x14ac:dyDescent="0.25">
      <c r="AB8591" s="14"/>
      <c r="AC8591" s="14"/>
      <c r="AG8591" s="10"/>
      <c r="AH8591" s="10"/>
      <c r="AL8591" s="84"/>
      <c r="AM8591" s="84"/>
    </row>
    <row r="8592" spans="28:39" hidden="1" x14ac:dyDescent="0.25">
      <c r="AB8592" s="14"/>
      <c r="AC8592" s="14"/>
      <c r="AG8592" s="10"/>
      <c r="AH8592" s="10"/>
      <c r="AL8592" s="84"/>
      <c r="AM8592" s="84"/>
    </row>
    <row r="8593" spans="28:39" hidden="1" x14ac:dyDescent="0.25">
      <c r="AB8593" s="14"/>
      <c r="AC8593" s="14"/>
      <c r="AG8593" s="10"/>
      <c r="AH8593" s="10"/>
      <c r="AL8593" s="84"/>
      <c r="AM8593" s="84"/>
    </row>
    <row r="8594" spans="28:39" hidden="1" x14ac:dyDescent="0.25">
      <c r="AB8594" s="14"/>
      <c r="AC8594" s="14"/>
      <c r="AG8594" s="10"/>
      <c r="AH8594" s="10"/>
      <c r="AL8594" s="84"/>
      <c r="AM8594" s="84"/>
    </row>
    <row r="8595" spans="28:39" hidden="1" x14ac:dyDescent="0.25">
      <c r="AB8595" s="14"/>
      <c r="AC8595" s="14"/>
      <c r="AG8595" s="10"/>
      <c r="AH8595" s="10"/>
      <c r="AL8595" s="84"/>
      <c r="AM8595" s="84"/>
    </row>
    <row r="8596" spans="28:39" hidden="1" x14ac:dyDescent="0.25">
      <c r="AB8596" s="14"/>
      <c r="AC8596" s="14"/>
      <c r="AG8596" s="10"/>
      <c r="AH8596" s="10"/>
      <c r="AL8596" s="84"/>
      <c r="AM8596" s="84"/>
    </row>
    <row r="8597" spans="28:39" hidden="1" x14ac:dyDescent="0.25">
      <c r="AB8597" s="14"/>
      <c r="AC8597" s="14"/>
      <c r="AG8597" s="10"/>
      <c r="AH8597" s="10"/>
      <c r="AL8597" s="84"/>
      <c r="AM8597" s="84"/>
    </row>
    <row r="8598" spans="28:39" hidden="1" x14ac:dyDescent="0.25">
      <c r="AB8598" s="14"/>
      <c r="AC8598" s="14"/>
      <c r="AG8598" s="10"/>
      <c r="AH8598" s="10"/>
      <c r="AL8598" s="84"/>
      <c r="AM8598" s="84"/>
    </row>
    <row r="8599" spans="28:39" hidden="1" x14ac:dyDescent="0.25">
      <c r="AB8599" s="14"/>
      <c r="AC8599" s="14"/>
      <c r="AG8599" s="10"/>
      <c r="AH8599" s="10"/>
      <c r="AL8599" s="84"/>
      <c r="AM8599" s="84"/>
    </row>
    <row r="8600" spans="28:39" hidden="1" x14ac:dyDescent="0.25">
      <c r="AB8600" s="14"/>
      <c r="AC8600" s="14"/>
      <c r="AG8600" s="10"/>
      <c r="AH8600" s="10"/>
      <c r="AL8600" s="84"/>
      <c r="AM8600" s="84"/>
    </row>
    <row r="8601" spans="28:39" hidden="1" x14ac:dyDescent="0.25">
      <c r="AB8601" s="14"/>
      <c r="AC8601" s="14"/>
      <c r="AG8601" s="10"/>
      <c r="AH8601" s="10"/>
      <c r="AL8601" s="84"/>
      <c r="AM8601" s="84"/>
    </row>
    <row r="8602" spans="28:39" hidden="1" x14ac:dyDescent="0.25">
      <c r="AB8602" s="14"/>
      <c r="AC8602" s="14"/>
      <c r="AG8602" s="10"/>
      <c r="AH8602" s="10"/>
      <c r="AL8602" s="84"/>
      <c r="AM8602" s="84"/>
    </row>
    <row r="8603" spans="28:39" hidden="1" x14ac:dyDescent="0.25">
      <c r="AB8603" s="14"/>
      <c r="AC8603" s="14"/>
      <c r="AG8603" s="10"/>
      <c r="AH8603" s="10"/>
      <c r="AL8603" s="84"/>
      <c r="AM8603" s="84"/>
    </row>
    <row r="8604" spans="28:39" hidden="1" x14ac:dyDescent="0.25">
      <c r="AB8604" s="14"/>
      <c r="AC8604" s="14"/>
      <c r="AG8604" s="10"/>
      <c r="AH8604" s="10"/>
      <c r="AL8604" s="84"/>
      <c r="AM8604" s="84"/>
    </row>
    <row r="8605" spans="28:39" hidden="1" x14ac:dyDescent="0.25">
      <c r="AB8605" s="14"/>
      <c r="AC8605" s="14"/>
      <c r="AG8605" s="10"/>
      <c r="AH8605" s="10"/>
      <c r="AL8605" s="84"/>
      <c r="AM8605" s="84"/>
    </row>
    <row r="8606" spans="28:39" hidden="1" x14ac:dyDescent="0.25">
      <c r="AB8606" s="14"/>
      <c r="AC8606" s="14"/>
      <c r="AG8606" s="10"/>
      <c r="AH8606" s="10"/>
      <c r="AL8606" s="84"/>
      <c r="AM8606" s="84"/>
    </row>
    <row r="8607" spans="28:39" hidden="1" x14ac:dyDescent="0.25">
      <c r="AB8607" s="14"/>
      <c r="AC8607" s="14"/>
      <c r="AG8607" s="10"/>
      <c r="AH8607" s="10"/>
      <c r="AL8607" s="84"/>
      <c r="AM8607" s="84"/>
    </row>
    <row r="8608" spans="28:39" hidden="1" x14ac:dyDescent="0.25">
      <c r="AB8608" s="14"/>
      <c r="AC8608" s="14"/>
      <c r="AG8608" s="10"/>
      <c r="AH8608" s="10"/>
      <c r="AL8608" s="84"/>
      <c r="AM8608" s="84"/>
    </row>
    <row r="8609" spans="28:39" hidden="1" x14ac:dyDescent="0.25">
      <c r="AB8609" s="14"/>
      <c r="AC8609" s="14"/>
      <c r="AG8609" s="10"/>
      <c r="AH8609" s="10"/>
      <c r="AL8609" s="84"/>
      <c r="AM8609" s="84"/>
    </row>
    <row r="8610" spans="28:39" hidden="1" x14ac:dyDescent="0.25">
      <c r="AB8610" s="14"/>
      <c r="AC8610" s="14"/>
      <c r="AG8610" s="10"/>
      <c r="AH8610" s="10"/>
      <c r="AL8610" s="84"/>
      <c r="AM8610" s="84"/>
    </row>
    <row r="8611" spans="28:39" hidden="1" x14ac:dyDescent="0.25">
      <c r="AB8611" s="14"/>
      <c r="AC8611" s="14"/>
      <c r="AG8611" s="10"/>
      <c r="AH8611" s="10"/>
      <c r="AL8611" s="84"/>
      <c r="AM8611" s="84"/>
    </row>
    <row r="8612" spans="28:39" hidden="1" x14ac:dyDescent="0.25">
      <c r="AB8612" s="14"/>
      <c r="AC8612" s="14"/>
      <c r="AG8612" s="10"/>
      <c r="AH8612" s="10"/>
      <c r="AL8612" s="84"/>
      <c r="AM8612" s="84"/>
    </row>
    <row r="8613" spans="28:39" hidden="1" x14ac:dyDescent="0.25">
      <c r="AB8613" s="14"/>
      <c r="AC8613" s="14"/>
      <c r="AG8613" s="10"/>
      <c r="AH8613" s="10"/>
      <c r="AL8613" s="84"/>
      <c r="AM8613" s="84"/>
    </row>
    <row r="8614" spans="28:39" hidden="1" x14ac:dyDescent="0.25">
      <c r="AB8614" s="14"/>
      <c r="AC8614" s="14"/>
      <c r="AG8614" s="10"/>
      <c r="AH8614" s="10"/>
      <c r="AL8614" s="84"/>
      <c r="AM8614" s="84"/>
    </row>
    <row r="8615" spans="28:39" hidden="1" x14ac:dyDescent="0.25">
      <c r="AB8615" s="14"/>
      <c r="AC8615" s="14"/>
      <c r="AG8615" s="10"/>
      <c r="AH8615" s="10"/>
      <c r="AL8615" s="84"/>
      <c r="AM8615" s="84"/>
    </row>
    <row r="8616" spans="28:39" hidden="1" x14ac:dyDescent="0.25">
      <c r="AB8616" s="14"/>
      <c r="AC8616" s="14"/>
      <c r="AG8616" s="10"/>
      <c r="AH8616" s="10"/>
      <c r="AL8616" s="84"/>
      <c r="AM8616" s="84"/>
    </row>
    <row r="8617" spans="28:39" hidden="1" x14ac:dyDescent="0.25">
      <c r="AB8617" s="14"/>
      <c r="AC8617" s="14"/>
      <c r="AG8617" s="10"/>
      <c r="AH8617" s="10"/>
      <c r="AL8617" s="84"/>
      <c r="AM8617" s="84"/>
    </row>
    <row r="8618" spans="28:39" hidden="1" x14ac:dyDescent="0.25">
      <c r="AB8618" s="14"/>
      <c r="AC8618" s="14"/>
      <c r="AG8618" s="10"/>
      <c r="AH8618" s="10"/>
      <c r="AL8618" s="84"/>
      <c r="AM8618" s="84"/>
    </row>
    <row r="8619" spans="28:39" hidden="1" x14ac:dyDescent="0.25">
      <c r="AB8619" s="14"/>
      <c r="AC8619" s="14"/>
      <c r="AG8619" s="10"/>
      <c r="AH8619" s="10"/>
      <c r="AL8619" s="84"/>
      <c r="AM8619" s="84"/>
    </row>
    <row r="8620" spans="28:39" hidden="1" x14ac:dyDescent="0.25">
      <c r="AB8620" s="14"/>
      <c r="AC8620" s="14"/>
      <c r="AG8620" s="10"/>
      <c r="AH8620" s="10"/>
      <c r="AL8620" s="84"/>
      <c r="AM8620" s="84"/>
    </row>
    <row r="8621" spans="28:39" hidden="1" x14ac:dyDescent="0.25">
      <c r="AB8621" s="14"/>
      <c r="AC8621" s="14"/>
      <c r="AG8621" s="10"/>
      <c r="AH8621" s="10"/>
      <c r="AL8621" s="84"/>
      <c r="AM8621" s="84"/>
    </row>
    <row r="8622" spans="28:39" hidden="1" x14ac:dyDescent="0.25">
      <c r="AB8622" s="14"/>
      <c r="AC8622" s="14"/>
      <c r="AG8622" s="10"/>
      <c r="AH8622" s="10"/>
      <c r="AL8622" s="84"/>
      <c r="AM8622" s="84"/>
    </row>
    <row r="8623" spans="28:39" hidden="1" x14ac:dyDescent="0.25">
      <c r="AB8623" s="14"/>
      <c r="AC8623" s="14"/>
      <c r="AG8623" s="10"/>
      <c r="AH8623" s="10"/>
      <c r="AL8623" s="84"/>
      <c r="AM8623" s="84"/>
    </row>
    <row r="8624" spans="28:39" hidden="1" x14ac:dyDescent="0.25">
      <c r="AB8624" s="14"/>
      <c r="AC8624" s="14"/>
      <c r="AG8624" s="10"/>
      <c r="AH8624" s="10"/>
      <c r="AL8624" s="84"/>
      <c r="AM8624" s="84"/>
    </row>
    <row r="8625" spans="28:39" hidden="1" x14ac:dyDescent="0.25">
      <c r="AB8625" s="14"/>
      <c r="AC8625" s="14"/>
      <c r="AG8625" s="10"/>
      <c r="AH8625" s="10"/>
      <c r="AL8625" s="84"/>
      <c r="AM8625" s="84"/>
    </row>
    <row r="8626" spans="28:39" hidden="1" x14ac:dyDescent="0.25">
      <c r="AB8626" s="14"/>
      <c r="AC8626" s="14"/>
      <c r="AG8626" s="10"/>
      <c r="AH8626" s="10"/>
      <c r="AL8626" s="84"/>
      <c r="AM8626" s="84"/>
    </row>
    <row r="8627" spans="28:39" hidden="1" x14ac:dyDescent="0.25">
      <c r="AB8627" s="14"/>
      <c r="AC8627" s="14"/>
      <c r="AG8627" s="10"/>
      <c r="AH8627" s="10"/>
      <c r="AL8627" s="84"/>
      <c r="AM8627" s="84"/>
    </row>
    <row r="8628" spans="28:39" hidden="1" x14ac:dyDescent="0.25">
      <c r="AB8628" s="14"/>
      <c r="AC8628" s="14"/>
      <c r="AG8628" s="10"/>
      <c r="AH8628" s="10"/>
      <c r="AL8628" s="84"/>
      <c r="AM8628" s="84"/>
    </row>
    <row r="8629" spans="28:39" hidden="1" x14ac:dyDescent="0.25">
      <c r="AB8629" s="14"/>
      <c r="AC8629" s="14"/>
      <c r="AG8629" s="10"/>
      <c r="AH8629" s="10"/>
      <c r="AL8629" s="84"/>
      <c r="AM8629" s="84"/>
    </row>
    <row r="8630" spans="28:39" hidden="1" x14ac:dyDescent="0.25">
      <c r="AB8630" s="14"/>
      <c r="AC8630" s="14"/>
      <c r="AG8630" s="10"/>
      <c r="AH8630" s="10"/>
      <c r="AL8630" s="84"/>
      <c r="AM8630" s="84"/>
    </row>
    <row r="8631" spans="28:39" hidden="1" x14ac:dyDescent="0.25">
      <c r="AB8631" s="14"/>
      <c r="AC8631" s="14"/>
      <c r="AG8631" s="10"/>
      <c r="AH8631" s="10"/>
      <c r="AL8631" s="84"/>
      <c r="AM8631" s="84"/>
    </row>
    <row r="8632" spans="28:39" hidden="1" x14ac:dyDescent="0.25">
      <c r="AB8632" s="14"/>
      <c r="AC8632" s="14"/>
      <c r="AG8632" s="10"/>
      <c r="AH8632" s="10"/>
      <c r="AL8632" s="84"/>
      <c r="AM8632" s="84"/>
    </row>
    <row r="8633" spans="28:39" hidden="1" x14ac:dyDescent="0.25">
      <c r="AB8633" s="14"/>
      <c r="AC8633" s="14"/>
      <c r="AG8633" s="10"/>
      <c r="AH8633" s="10"/>
      <c r="AL8633" s="84"/>
      <c r="AM8633" s="84"/>
    </row>
    <row r="8634" spans="28:39" hidden="1" x14ac:dyDescent="0.25">
      <c r="AB8634" s="14"/>
      <c r="AC8634" s="14"/>
      <c r="AG8634" s="10"/>
      <c r="AH8634" s="10"/>
      <c r="AL8634" s="84"/>
      <c r="AM8634" s="84"/>
    </row>
    <row r="8635" spans="28:39" hidden="1" x14ac:dyDescent="0.25">
      <c r="AB8635" s="14"/>
      <c r="AC8635" s="14"/>
      <c r="AG8635" s="10"/>
      <c r="AH8635" s="10"/>
      <c r="AL8635" s="84"/>
      <c r="AM8635" s="84"/>
    </row>
    <row r="8636" spans="28:39" hidden="1" x14ac:dyDescent="0.25">
      <c r="AB8636" s="14"/>
      <c r="AC8636" s="14"/>
      <c r="AG8636" s="10"/>
      <c r="AH8636" s="10"/>
      <c r="AL8636" s="84"/>
      <c r="AM8636" s="84"/>
    </row>
    <row r="8637" spans="28:39" hidden="1" x14ac:dyDescent="0.25">
      <c r="AB8637" s="14"/>
      <c r="AC8637" s="14"/>
      <c r="AG8637" s="10"/>
      <c r="AH8637" s="10"/>
      <c r="AL8637" s="84"/>
      <c r="AM8637" s="84"/>
    </row>
    <row r="8638" spans="28:39" hidden="1" x14ac:dyDescent="0.25">
      <c r="AB8638" s="14"/>
      <c r="AC8638" s="14"/>
      <c r="AG8638" s="10"/>
      <c r="AH8638" s="10"/>
      <c r="AL8638" s="84"/>
      <c r="AM8638" s="84"/>
    </row>
    <row r="8639" spans="28:39" hidden="1" x14ac:dyDescent="0.25">
      <c r="AB8639" s="14"/>
      <c r="AC8639" s="14"/>
      <c r="AG8639" s="10"/>
      <c r="AH8639" s="10"/>
      <c r="AL8639" s="84"/>
      <c r="AM8639" s="84"/>
    </row>
    <row r="8640" spans="28:39" hidden="1" x14ac:dyDescent="0.25">
      <c r="AB8640" s="14"/>
      <c r="AC8640" s="14"/>
      <c r="AG8640" s="10"/>
      <c r="AH8640" s="10"/>
      <c r="AL8640" s="84"/>
      <c r="AM8640" s="84"/>
    </row>
    <row r="8641" spans="28:39" hidden="1" x14ac:dyDescent="0.25">
      <c r="AB8641" s="14"/>
      <c r="AC8641" s="14"/>
      <c r="AG8641" s="10"/>
      <c r="AH8641" s="10"/>
      <c r="AL8641" s="84"/>
      <c r="AM8641" s="84"/>
    </row>
    <row r="8642" spans="28:39" hidden="1" x14ac:dyDescent="0.25">
      <c r="AB8642" s="14"/>
      <c r="AC8642" s="14"/>
      <c r="AG8642" s="10"/>
      <c r="AH8642" s="10"/>
      <c r="AL8642" s="84"/>
      <c r="AM8642" s="84"/>
    </row>
    <row r="8643" spans="28:39" hidden="1" x14ac:dyDescent="0.25">
      <c r="AB8643" s="14"/>
      <c r="AC8643" s="14"/>
      <c r="AG8643" s="10"/>
      <c r="AH8643" s="10"/>
      <c r="AL8643" s="84"/>
      <c r="AM8643" s="84"/>
    </row>
    <row r="8644" spans="28:39" hidden="1" x14ac:dyDescent="0.25">
      <c r="AB8644" s="14"/>
      <c r="AC8644" s="14"/>
      <c r="AG8644" s="10"/>
      <c r="AH8644" s="10"/>
      <c r="AL8644" s="84"/>
      <c r="AM8644" s="84"/>
    </row>
    <row r="8645" spans="28:39" hidden="1" x14ac:dyDescent="0.25">
      <c r="AB8645" s="14"/>
      <c r="AC8645" s="14"/>
      <c r="AG8645" s="10"/>
      <c r="AH8645" s="10"/>
      <c r="AL8645" s="84"/>
      <c r="AM8645" s="84"/>
    </row>
    <row r="8646" spans="28:39" hidden="1" x14ac:dyDescent="0.25">
      <c r="AB8646" s="14"/>
      <c r="AC8646" s="14"/>
      <c r="AG8646" s="10"/>
      <c r="AH8646" s="10"/>
      <c r="AL8646" s="84"/>
      <c r="AM8646" s="84"/>
    </row>
    <row r="8647" spans="28:39" hidden="1" x14ac:dyDescent="0.25">
      <c r="AB8647" s="14"/>
      <c r="AC8647" s="14"/>
      <c r="AG8647" s="10"/>
      <c r="AH8647" s="10"/>
      <c r="AL8647" s="84"/>
      <c r="AM8647" s="84"/>
    </row>
    <row r="8648" spans="28:39" hidden="1" x14ac:dyDescent="0.25">
      <c r="AB8648" s="14"/>
      <c r="AC8648" s="14"/>
      <c r="AG8648" s="10"/>
      <c r="AH8648" s="10"/>
      <c r="AL8648" s="84"/>
      <c r="AM8648" s="84"/>
    </row>
    <row r="8649" spans="28:39" hidden="1" x14ac:dyDescent="0.25">
      <c r="AB8649" s="14"/>
      <c r="AC8649" s="14"/>
      <c r="AG8649" s="10"/>
      <c r="AH8649" s="10"/>
      <c r="AL8649" s="84"/>
      <c r="AM8649" s="84"/>
    </row>
    <row r="8650" spans="28:39" hidden="1" x14ac:dyDescent="0.25">
      <c r="AB8650" s="14"/>
      <c r="AC8650" s="14"/>
      <c r="AG8650" s="10"/>
      <c r="AH8650" s="10"/>
      <c r="AL8650" s="84"/>
      <c r="AM8650" s="84"/>
    </row>
    <row r="8651" spans="28:39" hidden="1" x14ac:dyDescent="0.25">
      <c r="AB8651" s="14"/>
      <c r="AC8651" s="14"/>
      <c r="AG8651" s="10"/>
      <c r="AH8651" s="10"/>
      <c r="AL8651" s="84"/>
      <c r="AM8651" s="84"/>
    </row>
    <row r="8652" spans="28:39" hidden="1" x14ac:dyDescent="0.25">
      <c r="AB8652" s="14"/>
      <c r="AC8652" s="14"/>
      <c r="AG8652" s="10"/>
      <c r="AH8652" s="10"/>
      <c r="AL8652" s="84"/>
      <c r="AM8652" s="84"/>
    </row>
    <row r="8653" spans="28:39" hidden="1" x14ac:dyDescent="0.25">
      <c r="AB8653" s="14"/>
      <c r="AC8653" s="14"/>
      <c r="AG8653" s="10"/>
      <c r="AH8653" s="10"/>
      <c r="AL8653" s="84"/>
      <c r="AM8653" s="84"/>
    </row>
    <row r="8654" spans="28:39" hidden="1" x14ac:dyDescent="0.25">
      <c r="AB8654" s="14"/>
      <c r="AC8654" s="14"/>
      <c r="AG8654" s="10"/>
      <c r="AH8654" s="10"/>
      <c r="AL8654" s="84"/>
      <c r="AM8654" s="84"/>
    </row>
    <row r="8655" spans="28:39" hidden="1" x14ac:dyDescent="0.25">
      <c r="AB8655" s="14"/>
      <c r="AC8655" s="14"/>
      <c r="AG8655" s="10"/>
      <c r="AH8655" s="10"/>
      <c r="AL8655" s="84"/>
      <c r="AM8655" s="84"/>
    </row>
    <row r="8656" spans="28:39" hidden="1" x14ac:dyDescent="0.25">
      <c r="AB8656" s="14"/>
      <c r="AC8656" s="14"/>
      <c r="AG8656" s="10"/>
      <c r="AH8656" s="10"/>
      <c r="AL8656" s="84"/>
      <c r="AM8656" s="84"/>
    </row>
    <row r="8657" spans="28:39" hidden="1" x14ac:dyDescent="0.25">
      <c r="AB8657" s="14"/>
      <c r="AC8657" s="14"/>
      <c r="AG8657" s="10"/>
      <c r="AH8657" s="10"/>
      <c r="AL8657" s="84"/>
      <c r="AM8657" s="84"/>
    </row>
    <row r="8658" spans="28:39" hidden="1" x14ac:dyDescent="0.25">
      <c r="AB8658" s="14"/>
      <c r="AC8658" s="14"/>
      <c r="AG8658" s="10"/>
      <c r="AH8658" s="10"/>
      <c r="AL8658" s="84"/>
      <c r="AM8658" s="84"/>
    </row>
    <row r="8659" spans="28:39" hidden="1" x14ac:dyDescent="0.25">
      <c r="AB8659" s="14"/>
      <c r="AC8659" s="14"/>
      <c r="AG8659" s="10"/>
      <c r="AH8659" s="10"/>
      <c r="AL8659" s="84"/>
      <c r="AM8659" s="84"/>
    </row>
    <row r="8660" spans="28:39" hidden="1" x14ac:dyDescent="0.25">
      <c r="AB8660" s="14"/>
      <c r="AC8660" s="14"/>
      <c r="AG8660" s="10"/>
      <c r="AH8660" s="10"/>
      <c r="AL8660" s="84"/>
      <c r="AM8660" s="84"/>
    </row>
    <row r="8661" spans="28:39" hidden="1" x14ac:dyDescent="0.25">
      <c r="AB8661" s="14"/>
      <c r="AC8661" s="14"/>
      <c r="AG8661" s="10"/>
      <c r="AH8661" s="10"/>
      <c r="AL8661" s="84"/>
      <c r="AM8661" s="84"/>
    </row>
    <row r="8662" spans="28:39" hidden="1" x14ac:dyDescent="0.25">
      <c r="AB8662" s="14"/>
      <c r="AC8662" s="14"/>
      <c r="AG8662" s="10"/>
      <c r="AH8662" s="10"/>
      <c r="AL8662" s="84"/>
      <c r="AM8662" s="84"/>
    </row>
    <row r="8663" spans="28:39" hidden="1" x14ac:dyDescent="0.25">
      <c r="AB8663" s="14"/>
      <c r="AC8663" s="14"/>
      <c r="AG8663" s="10"/>
      <c r="AH8663" s="10"/>
      <c r="AL8663" s="84"/>
      <c r="AM8663" s="84"/>
    </row>
    <row r="8664" spans="28:39" hidden="1" x14ac:dyDescent="0.25">
      <c r="AB8664" s="14"/>
      <c r="AC8664" s="14"/>
      <c r="AG8664" s="10"/>
      <c r="AH8664" s="10"/>
      <c r="AL8664" s="84"/>
      <c r="AM8664" s="84"/>
    </row>
    <row r="8665" spans="28:39" hidden="1" x14ac:dyDescent="0.25">
      <c r="AB8665" s="14"/>
      <c r="AC8665" s="14"/>
      <c r="AG8665" s="10"/>
      <c r="AH8665" s="10"/>
      <c r="AL8665" s="84"/>
      <c r="AM8665" s="84"/>
    </row>
    <row r="8666" spans="28:39" hidden="1" x14ac:dyDescent="0.25">
      <c r="AB8666" s="14"/>
      <c r="AC8666" s="14"/>
      <c r="AG8666" s="10"/>
      <c r="AH8666" s="10"/>
      <c r="AL8666" s="84"/>
      <c r="AM8666" s="84"/>
    </row>
    <row r="8667" spans="28:39" hidden="1" x14ac:dyDescent="0.25">
      <c r="AB8667" s="14"/>
      <c r="AC8667" s="14"/>
      <c r="AG8667" s="10"/>
      <c r="AH8667" s="10"/>
      <c r="AL8667" s="84"/>
      <c r="AM8667" s="84"/>
    </row>
    <row r="8668" spans="28:39" hidden="1" x14ac:dyDescent="0.25">
      <c r="AB8668" s="14"/>
      <c r="AC8668" s="14"/>
      <c r="AG8668" s="10"/>
      <c r="AH8668" s="10"/>
      <c r="AL8668" s="84"/>
      <c r="AM8668" s="84"/>
    </row>
    <row r="8669" spans="28:39" hidden="1" x14ac:dyDescent="0.25">
      <c r="AB8669" s="14"/>
      <c r="AC8669" s="14"/>
      <c r="AG8669" s="10"/>
      <c r="AH8669" s="10"/>
      <c r="AL8669" s="84"/>
      <c r="AM8669" s="84"/>
    </row>
    <row r="8670" spans="28:39" hidden="1" x14ac:dyDescent="0.25">
      <c r="AB8670" s="14"/>
      <c r="AC8670" s="14"/>
      <c r="AG8670" s="10"/>
      <c r="AH8670" s="10"/>
      <c r="AL8670" s="84"/>
      <c r="AM8670" s="84"/>
    </row>
    <row r="8671" spans="28:39" hidden="1" x14ac:dyDescent="0.25">
      <c r="AB8671" s="14"/>
      <c r="AC8671" s="14"/>
      <c r="AG8671" s="10"/>
      <c r="AH8671" s="10"/>
      <c r="AL8671" s="84"/>
      <c r="AM8671" s="84"/>
    </row>
    <row r="8672" spans="28:39" hidden="1" x14ac:dyDescent="0.25">
      <c r="AB8672" s="14"/>
      <c r="AC8672" s="14"/>
      <c r="AG8672" s="10"/>
      <c r="AH8672" s="10"/>
      <c r="AL8672" s="84"/>
      <c r="AM8672" s="84"/>
    </row>
    <row r="8673" spans="28:39" hidden="1" x14ac:dyDescent="0.25">
      <c r="AB8673" s="14"/>
      <c r="AC8673" s="14"/>
      <c r="AG8673" s="10"/>
      <c r="AH8673" s="10"/>
      <c r="AL8673" s="84"/>
      <c r="AM8673" s="84"/>
    </row>
    <row r="8674" spans="28:39" hidden="1" x14ac:dyDescent="0.25">
      <c r="AB8674" s="14"/>
      <c r="AC8674" s="14"/>
      <c r="AG8674" s="10"/>
      <c r="AH8674" s="10"/>
      <c r="AL8674" s="84"/>
      <c r="AM8674" s="84"/>
    </row>
    <row r="8675" spans="28:39" hidden="1" x14ac:dyDescent="0.25">
      <c r="AB8675" s="14"/>
      <c r="AC8675" s="14"/>
      <c r="AG8675" s="10"/>
      <c r="AH8675" s="10"/>
      <c r="AL8675" s="84"/>
      <c r="AM8675" s="84"/>
    </row>
    <row r="8676" spans="28:39" hidden="1" x14ac:dyDescent="0.25">
      <c r="AB8676" s="14"/>
      <c r="AC8676" s="14"/>
      <c r="AG8676" s="10"/>
      <c r="AH8676" s="10"/>
      <c r="AL8676" s="84"/>
      <c r="AM8676" s="84"/>
    </row>
    <row r="8677" spans="28:39" hidden="1" x14ac:dyDescent="0.25">
      <c r="AB8677" s="14"/>
      <c r="AC8677" s="14"/>
      <c r="AG8677" s="10"/>
      <c r="AH8677" s="10"/>
      <c r="AL8677" s="84"/>
      <c r="AM8677" s="84"/>
    </row>
    <row r="8678" spans="28:39" hidden="1" x14ac:dyDescent="0.25">
      <c r="AB8678" s="14"/>
      <c r="AC8678" s="14"/>
      <c r="AG8678" s="10"/>
      <c r="AH8678" s="10"/>
      <c r="AL8678" s="84"/>
      <c r="AM8678" s="84"/>
    </row>
    <row r="8679" spans="28:39" hidden="1" x14ac:dyDescent="0.25">
      <c r="AB8679" s="14"/>
      <c r="AC8679" s="14"/>
      <c r="AG8679" s="10"/>
      <c r="AH8679" s="10"/>
      <c r="AL8679" s="84"/>
      <c r="AM8679" s="84"/>
    </row>
    <row r="8680" spans="28:39" hidden="1" x14ac:dyDescent="0.25">
      <c r="AB8680" s="14"/>
      <c r="AC8680" s="14"/>
      <c r="AG8680" s="10"/>
      <c r="AH8680" s="10"/>
      <c r="AL8680" s="84"/>
      <c r="AM8680" s="84"/>
    </row>
    <row r="8681" spans="28:39" hidden="1" x14ac:dyDescent="0.25">
      <c r="AB8681" s="14"/>
      <c r="AC8681" s="14"/>
      <c r="AG8681" s="10"/>
      <c r="AH8681" s="10"/>
      <c r="AL8681" s="84"/>
      <c r="AM8681" s="84"/>
    </row>
    <row r="8682" spans="28:39" hidden="1" x14ac:dyDescent="0.25">
      <c r="AB8682" s="14"/>
      <c r="AC8682" s="14"/>
      <c r="AG8682" s="10"/>
      <c r="AH8682" s="10"/>
      <c r="AL8682" s="84"/>
      <c r="AM8682" s="84"/>
    </row>
    <row r="8683" spans="28:39" hidden="1" x14ac:dyDescent="0.25">
      <c r="AB8683" s="14"/>
      <c r="AC8683" s="14"/>
      <c r="AG8683" s="10"/>
      <c r="AH8683" s="10"/>
      <c r="AL8683" s="84"/>
      <c r="AM8683" s="84"/>
    </row>
    <row r="8684" spans="28:39" hidden="1" x14ac:dyDescent="0.25">
      <c r="AB8684" s="14"/>
      <c r="AC8684" s="14"/>
      <c r="AG8684" s="10"/>
      <c r="AH8684" s="10"/>
      <c r="AL8684" s="84"/>
      <c r="AM8684" s="84"/>
    </row>
    <row r="8685" spans="28:39" hidden="1" x14ac:dyDescent="0.25">
      <c r="AB8685" s="14"/>
      <c r="AC8685" s="14"/>
      <c r="AG8685" s="10"/>
      <c r="AH8685" s="10"/>
      <c r="AL8685" s="84"/>
      <c r="AM8685" s="84"/>
    </row>
    <row r="8686" spans="28:39" hidden="1" x14ac:dyDescent="0.25">
      <c r="AB8686" s="14"/>
      <c r="AC8686" s="14"/>
      <c r="AG8686" s="10"/>
      <c r="AH8686" s="10"/>
      <c r="AL8686" s="84"/>
      <c r="AM8686" s="84"/>
    </row>
    <row r="8687" spans="28:39" hidden="1" x14ac:dyDescent="0.25">
      <c r="AB8687" s="14"/>
      <c r="AC8687" s="14"/>
      <c r="AG8687" s="10"/>
      <c r="AH8687" s="10"/>
      <c r="AL8687" s="84"/>
      <c r="AM8687" s="84"/>
    </row>
    <row r="8688" spans="28:39" hidden="1" x14ac:dyDescent="0.25">
      <c r="AB8688" s="14"/>
      <c r="AC8688" s="14"/>
      <c r="AG8688" s="10"/>
      <c r="AH8688" s="10"/>
      <c r="AL8688" s="84"/>
      <c r="AM8688" s="84"/>
    </row>
    <row r="8689" spans="28:39" hidden="1" x14ac:dyDescent="0.25">
      <c r="AB8689" s="14"/>
      <c r="AC8689" s="14"/>
      <c r="AG8689" s="10"/>
      <c r="AH8689" s="10"/>
      <c r="AL8689" s="84"/>
      <c r="AM8689" s="84"/>
    </row>
    <row r="8690" spans="28:39" hidden="1" x14ac:dyDescent="0.25">
      <c r="AB8690" s="14"/>
      <c r="AC8690" s="14"/>
      <c r="AG8690" s="10"/>
      <c r="AH8690" s="10"/>
      <c r="AL8690" s="84"/>
      <c r="AM8690" s="84"/>
    </row>
    <row r="8691" spans="28:39" hidden="1" x14ac:dyDescent="0.25">
      <c r="AB8691" s="14"/>
      <c r="AC8691" s="14"/>
      <c r="AG8691" s="10"/>
      <c r="AH8691" s="10"/>
      <c r="AL8691" s="84"/>
      <c r="AM8691" s="84"/>
    </row>
    <row r="8692" spans="28:39" hidden="1" x14ac:dyDescent="0.25">
      <c r="AB8692" s="14"/>
      <c r="AC8692" s="14"/>
      <c r="AG8692" s="10"/>
      <c r="AH8692" s="10"/>
      <c r="AL8692" s="84"/>
      <c r="AM8692" s="84"/>
    </row>
    <row r="8693" spans="28:39" hidden="1" x14ac:dyDescent="0.25">
      <c r="AB8693" s="14"/>
      <c r="AC8693" s="14"/>
      <c r="AG8693" s="10"/>
      <c r="AH8693" s="10"/>
      <c r="AL8693" s="84"/>
      <c r="AM8693" s="84"/>
    </row>
    <row r="8694" spans="28:39" hidden="1" x14ac:dyDescent="0.25">
      <c r="AB8694" s="14"/>
      <c r="AC8694" s="14"/>
      <c r="AG8694" s="10"/>
      <c r="AH8694" s="10"/>
      <c r="AL8694" s="84"/>
      <c r="AM8694" s="84"/>
    </row>
    <row r="8695" spans="28:39" hidden="1" x14ac:dyDescent="0.25">
      <c r="AB8695" s="14"/>
      <c r="AC8695" s="14"/>
      <c r="AG8695" s="10"/>
      <c r="AH8695" s="10"/>
      <c r="AL8695" s="84"/>
      <c r="AM8695" s="84"/>
    </row>
    <row r="8696" spans="28:39" hidden="1" x14ac:dyDescent="0.25">
      <c r="AB8696" s="14"/>
      <c r="AC8696" s="14"/>
      <c r="AG8696" s="10"/>
      <c r="AH8696" s="10"/>
      <c r="AL8696" s="84"/>
      <c r="AM8696" s="84"/>
    </row>
    <row r="8697" spans="28:39" hidden="1" x14ac:dyDescent="0.25">
      <c r="AB8697" s="14"/>
      <c r="AC8697" s="14"/>
      <c r="AG8697" s="10"/>
      <c r="AH8697" s="10"/>
      <c r="AL8697" s="84"/>
      <c r="AM8697" s="84"/>
    </row>
    <row r="8698" spans="28:39" hidden="1" x14ac:dyDescent="0.25">
      <c r="AB8698" s="14"/>
      <c r="AC8698" s="14"/>
      <c r="AG8698" s="10"/>
      <c r="AH8698" s="10"/>
      <c r="AL8698" s="84"/>
      <c r="AM8698" s="84"/>
    </row>
    <row r="8699" spans="28:39" hidden="1" x14ac:dyDescent="0.25">
      <c r="AB8699" s="14"/>
      <c r="AC8699" s="14"/>
      <c r="AG8699" s="10"/>
      <c r="AH8699" s="10"/>
      <c r="AL8699" s="84"/>
      <c r="AM8699" s="84"/>
    </row>
    <row r="8700" spans="28:39" hidden="1" x14ac:dyDescent="0.25">
      <c r="AB8700" s="14"/>
      <c r="AC8700" s="14"/>
      <c r="AG8700" s="10"/>
      <c r="AH8700" s="10"/>
      <c r="AL8700" s="84"/>
      <c r="AM8700" s="84"/>
    </row>
    <row r="8701" spans="28:39" hidden="1" x14ac:dyDescent="0.25">
      <c r="AB8701" s="14"/>
      <c r="AC8701" s="14"/>
      <c r="AG8701" s="10"/>
      <c r="AH8701" s="10"/>
      <c r="AL8701" s="84"/>
      <c r="AM8701" s="84"/>
    </row>
    <row r="8702" spans="28:39" hidden="1" x14ac:dyDescent="0.25">
      <c r="AB8702" s="14"/>
      <c r="AC8702" s="14"/>
      <c r="AG8702" s="10"/>
      <c r="AH8702" s="10"/>
      <c r="AL8702" s="84"/>
      <c r="AM8702" s="84"/>
    </row>
    <row r="8703" spans="28:39" hidden="1" x14ac:dyDescent="0.25">
      <c r="AB8703" s="14"/>
      <c r="AC8703" s="14"/>
      <c r="AG8703" s="10"/>
      <c r="AH8703" s="10"/>
      <c r="AL8703" s="84"/>
      <c r="AM8703" s="84"/>
    </row>
    <row r="8704" spans="28:39" hidden="1" x14ac:dyDescent="0.25">
      <c r="AB8704" s="14"/>
      <c r="AC8704" s="14"/>
      <c r="AG8704" s="10"/>
      <c r="AH8704" s="10"/>
      <c r="AL8704" s="84"/>
      <c r="AM8704" s="84"/>
    </row>
    <row r="8705" spans="28:39" hidden="1" x14ac:dyDescent="0.25">
      <c r="AB8705" s="14"/>
      <c r="AC8705" s="14"/>
      <c r="AG8705" s="10"/>
      <c r="AH8705" s="10"/>
      <c r="AL8705" s="84"/>
      <c r="AM8705" s="84"/>
    </row>
    <row r="8706" spans="28:39" hidden="1" x14ac:dyDescent="0.25">
      <c r="AB8706" s="14"/>
      <c r="AC8706" s="14"/>
      <c r="AG8706" s="10"/>
      <c r="AH8706" s="10"/>
      <c r="AL8706" s="84"/>
      <c r="AM8706" s="84"/>
    </row>
    <row r="8707" spans="28:39" hidden="1" x14ac:dyDescent="0.25">
      <c r="AB8707" s="14"/>
      <c r="AC8707" s="14"/>
      <c r="AG8707" s="10"/>
      <c r="AH8707" s="10"/>
      <c r="AL8707" s="84"/>
      <c r="AM8707" s="84"/>
    </row>
    <row r="8708" spans="28:39" hidden="1" x14ac:dyDescent="0.25">
      <c r="AB8708" s="14"/>
      <c r="AC8708" s="14"/>
      <c r="AG8708" s="10"/>
      <c r="AH8708" s="10"/>
      <c r="AL8708" s="84"/>
      <c r="AM8708" s="84"/>
    </row>
    <row r="8709" spans="28:39" hidden="1" x14ac:dyDescent="0.25">
      <c r="AB8709" s="14"/>
      <c r="AC8709" s="14"/>
      <c r="AG8709" s="10"/>
      <c r="AH8709" s="10"/>
      <c r="AL8709" s="84"/>
      <c r="AM8709" s="84"/>
    </row>
    <row r="8710" spans="28:39" hidden="1" x14ac:dyDescent="0.25">
      <c r="AB8710" s="14"/>
      <c r="AC8710" s="14"/>
      <c r="AG8710" s="10"/>
      <c r="AH8710" s="10"/>
      <c r="AL8710" s="84"/>
      <c r="AM8710" s="84"/>
    </row>
    <row r="8711" spans="28:39" hidden="1" x14ac:dyDescent="0.25">
      <c r="AB8711" s="14"/>
      <c r="AC8711" s="14"/>
      <c r="AG8711" s="10"/>
      <c r="AH8711" s="10"/>
      <c r="AL8711" s="84"/>
      <c r="AM8711" s="84"/>
    </row>
    <row r="8712" spans="28:39" hidden="1" x14ac:dyDescent="0.25">
      <c r="AB8712" s="14"/>
      <c r="AC8712" s="14"/>
      <c r="AG8712" s="10"/>
      <c r="AH8712" s="10"/>
      <c r="AL8712" s="84"/>
      <c r="AM8712" s="84"/>
    </row>
    <row r="8713" spans="28:39" hidden="1" x14ac:dyDescent="0.25">
      <c r="AB8713" s="14"/>
      <c r="AC8713" s="14"/>
      <c r="AG8713" s="10"/>
      <c r="AH8713" s="10"/>
      <c r="AL8713" s="84"/>
      <c r="AM8713" s="84"/>
    </row>
    <row r="8714" spans="28:39" hidden="1" x14ac:dyDescent="0.25">
      <c r="AB8714" s="14"/>
      <c r="AC8714" s="14"/>
      <c r="AG8714" s="10"/>
      <c r="AH8714" s="10"/>
      <c r="AL8714" s="84"/>
      <c r="AM8714" s="84"/>
    </row>
    <row r="8715" spans="28:39" hidden="1" x14ac:dyDescent="0.25">
      <c r="AB8715" s="14"/>
      <c r="AC8715" s="14"/>
      <c r="AG8715" s="10"/>
      <c r="AH8715" s="10"/>
      <c r="AL8715" s="84"/>
      <c r="AM8715" s="84"/>
    </row>
    <row r="8716" spans="28:39" hidden="1" x14ac:dyDescent="0.25">
      <c r="AB8716" s="14"/>
      <c r="AC8716" s="14"/>
      <c r="AG8716" s="10"/>
      <c r="AH8716" s="10"/>
      <c r="AL8716" s="84"/>
      <c r="AM8716" s="84"/>
    </row>
    <row r="8717" spans="28:39" hidden="1" x14ac:dyDescent="0.25">
      <c r="AB8717" s="14"/>
      <c r="AC8717" s="14"/>
      <c r="AG8717" s="10"/>
      <c r="AH8717" s="10"/>
      <c r="AL8717" s="84"/>
      <c r="AM8717" s="84"/>
    </row>
    <row r="8718" spans="28:39" hidden="1" x14ac:dyDescent="0.25">
      <c r="AB8718" s="14"/>
      <c r="AC8718" s="14"/>
      <c r="AG8718" s="10"/>
      <c r="AH8718" s="10"/>
      <c r="AL8718" s="84"/>
      <c r="AM8718" s="84"/>
    </row>
    <row r="8719" spans="28:39" hidden="1" x14ac:dyDescent="0.25">
      <c r="AB8719" s="14"/>
      <c r="AC8719" s="14"/>
      <c r="AG8719" s="10"/>
      <c r="AH8719" s="10"/>
      <c r="AL8719" s="84"/>
      <c r="AM8719" s="84"/>
    </row>
    <row r="8720" spans="28:39" hidden="1" x14ac:dyDescent="0.25">
      <c r="AB8720" s="14"/>
      <c r="AC8720" s="14"/>
      <c r="AG8720" s="10"/>
      <c r="AH8720" s="10"/>
      <c r="AL8720" s="84"/>
      <c r="AM8720" s="84"/>
    </row>
    <row r="8721" spans="28:39" hidden="1" x14ac:dyDescent="0.25">
      <c r="AB8721" s="14"/>
      <c r="AC8721" s="14"/>
      <c r="AG8721" s="10"/>
      <c r="AH8721" s="10"/>
      <c r="AL8721" s="84"/>
      <c r="AM8721" s="84"/>
    </row>
    <row r="8722" spans="28:39" hidden="1" x14ac:dyDescent="0.25">
      <c r="AB8722" s="14"/>
      <c r="AC8722" s="14"/>
      <c r="AG8722" s="10"/>
      <c r="AH8722" s="10"/>
      <c r="AL8722" s="84"/>
      <c r="AM8722" s="84"/>
    </row>
    <row r="8723" spans="28:39" hidden="1" x14ac:dyDescent="0.25">
      <c r="AB8723" s="14"/>
      <c r="AC8723" s="14"/>
      <c r="AG8723" s="10"/>
      <c r="AH8723" s="10"/>
      <c r="AL8723" s="84"/>
      <c r="AM8723" s="84"/>
    </row>
    <row r="8724" spans="28:39" hidden="1" x14ac:dyDescent="0.25">
      <c r="AB8724" s="14"/>
      <c r="AC8724" s="14"/>
      <c r="AG8724" s="10"/>
      <c r="AH8724" s="10"/>
      <c r="AL8724" s="84"/>
      <c r="AM8724" s="84"/>
    </row>
    <row r="8725" spans="28:39" hidden="1" x14ac:dyDescent="0.25">
      <c r="AB8725" s="14"/>
      <c r="AC8725" s="14"/>
      <c r="AG8725" s="10"/>
      <c r="AH8725" s="10"/>
      <c r="AL8725" s="84"/>
      <c r="AM8725" s="84"/>
    </row>
    <row r="8726" spans="28:39" hidden="1" x14ac:dyDescent="0.25">
      <c r="AB8726" s="14"/>
      <c r="AC8726" s="14"/>
      <c r="AG8726" s="10"/>
      <c r="AH8726" s="10"/>
      <c r="AL8726" s="84"/>
      <c r="AM8726" s="84"/>
    </row>
    <row r="8727" spans="28:39" hidden="1" x14ac:dyDescent="0.25">
      <c r="AB8727" s="14"/>
      <c r="AC8727" s="14"/>
      <c r="AG8727" s="10"/>
      <c r="AH8727" s="10"/>
      <c r="AL8727" s="84"/>
      <c r="AM8727" s="84"/>
    </row>
    <row r="8728" spans="28:39" hidden="1" x14ac:dyDescent="0.25">
      <c r="AB8728" s="14"/>
      <c r="AC8728" s="14"/>
      <c r="AG8728" s="10"/>
      <c r="AH8728" s="10"/>
      <c r="AL8728" s="84"/>
      <c r="AM8728" s="84"/>
    </row>
    <row r="8729" spans="28:39" hidden="1" x14ac:dyDescent="0.25">
      <c r="AB8729" s="14"/>
      <c r="AC8729" s="14"/>
      <c r="AG8729" s="10"/>
      <c r="AH8729" s="10"/>
      <c r="AL8729" s="84"/>
      <c r="AM8729" s="84"/>
    </row>
    <row r="8730" spans="28:39" hidden="1" x14ac:dyDescent="0.25">
      <c r="AB8730" s="14"/>
      <c r="AC8730" s="14"/>
      <c r="AG8730" s="10"/>
      <c r="AH8730" s="10"/>
      <c r="AL8730" s="84"/>
      <c r="AM8730" s="84"/>
    </row>
    <row r="8731" spans="28:39" hidden="1" x14ac:dyDescent="0.25">
      <c r="AB8731" s="14"/>
      <c r="AC8731" s="14"/>
      <c r="AG8731" s="10"/>
      <c r="AH8731" s="10"/>
      <c r="AL8731" s="84"/>
      <c r="AM8731" s="84"/>
    </row>
    <row r="8732" spans="28:39" hidden="1" x14ac:dyDescent="0.25">
      <c r="AB8732" s="14"/>
      <c r="AC8732" s="14"/>
      <c r="AG8732" s="10"/>
      <c r="AH8732" s="10"/>
      <c r="AL8732" s="84"/>
      <c r="AM8732" s="84"/>
    </row>
    <row r="8733" spans="28:39" hidden="1" x14ac:dyDescent="0.25">
      <c r="AB8733" s="14"/>
      <c r="AC8733" s="14"/>
      <c r="AG8733" s="10"/>
      <c r="AH8733" s="10"/>
      <c r="AL8733" s="84"/>
      <c r="AM8733" s="84"/>
    </row>
    <row r="8734" spans="28:39" hidden="1" x14ac:dyDescent="0.25">
      <c r="AB8734" s="14"/>
      <c r="AC8734" s="14"/>
      <c r="AG8734" s="10"/>
      <c r="AH8734" s="10"/>
      <c r="AL8734" s="84"/>
      <c r="AM8734" s="84"/>
    </row>
    <row r="8735" spans="28:39" hidden="1" x14ac:dyDescent="0.25">
      <c r="AB8735" s="14"/>
      <c r="AC8735" s="14"/>
      <c r="AG8735" s="10"/>
      <c r="AH8735" s="10"/>
      <c r="AL8735" s="84"/>
      <c r="AM8735" s="84"/>
    </row>
    <row r="8736" spans="28:39" hidden="1" x14ac:dyDescent="0.25">
      <c r="AB8736" s="14"/>
      <c r="AC8736" s="14"/>
      <c r="AG8736" s="10"/>
      <c r="AH8736" s="10"/>
      <c r="AL8736" s="84"/>
      <c r="AM8736" s="84"/>
    </row>
    <row r="8737" spans="28:39" hidden="1" x14ac:dyDescent="0.25">
      <c r="AB8737" s="14"/>
      <c r="AC8737" s="14"/>
      <c r="AG8737" s="10"/>
      <c r="AH8737" s="10"/>
      <c r="AL8737" s="84"/>
      <c r="AM8737" s="84"/>
    </row>
    <row r="8738" spans="28:39" hidden="1" x14ac:dyDescent="0.25">
      <c r="AB8738" s="14"/>
      <c r="AC8738" s="14"/>
      <c r="AG8738" s="10"/>
      <c r="AH8738" s="10"/>
      <c r="AL8738" s="84"/>
      <c r="AM8738" s="84"/>
    </row>
    <row r="8739" spans="28:39" hidden="1" x14ac:dyDescent="0.25">
      <c r="AB8739" s="14"/>
      <c r="AC8739" s="14"/>
      <c r="AG8739" s="10"/>
      <c r="AH8739" s="10"/>
      <c r="AL8739" s="84"/>
      <c r="AM8739" s="84"/>
    </row>
    <row r="8740" spans="28:39" hidden="1" x14ac:dyDescent="0.25">
      <c r="AB8740" s="14"/>
      <c r="AC8740" s="14"/>
      <c r="AG8740" s="10"/>
      <c r="AH8740" s="10"/>
      <c r="AL8740" s="84"/>
      <c r="AM8740" s="84"/>
    </row>
    <row r="8741" spans="28:39" hidden="1" x14ac:dyDescent="0.25">
      <c r="AB8741" s="14"/>
      <c r="AC8741" s="14"/>
      <c r="AG8741" s="10"/>
      <c r="AH8741" s="10"/>
      <c r="AL8741" s="84"/>
      <c r="AM8741" s="84"/>
    </row>
    <row r="8742" spans="28:39" hidden="1" x14ac:dyDescent="0.25">
      <c r="AB8742" s="14"/>
      <c r="AC8742" s="14"/>
      <c r="AG8742" s="10"/>
      <c r="AH8742" s="10"/>
      <c r="AL8742" s="84"/>
      <c r="AM8742" s="84"/>
    </row>
    <row r="8743" spans="28:39" hidden="1" x14ac:dyDescent="0.25">
      <c r="AB8743" s="14"/>
      <c r="AC8743" s="14"/>
      <c r="AG8743" s="10"/>
      <c r="AH8743" s="10"/>
      <c r="AL8743" s="84"/>
      <c r="AM8743" s="84"/>
    </row>
    <row r="8744" spans="28:39" hidden="1" x14ac:dyDescent="0.25">
      <c r="AB8744" s="14"/>
      <c r="AC8744" s="14"/>
      <c r="AG8744" s="10"/>
      <c r="AH8744" s="10"/>
      <c r="AL8744" s="84"/>
      <c r="AM8744" s="84"/>
    </row>
    <row r="8745" spans="28:39" hidden="1" x14ac:dyDescent="0.25">
      <c r="AB8745" s="14"/>
      <c r="AC8745" s="14"/>
      <c r="AG8745" s="10"/>
      <c r="AH8745" s="10"/>
      <c r="AL8745" s="84"/>
      <c r="AM8745" s="84"/>
    </row>
    <row r="8746" spans="28:39" hidden="1" x14ac:dyDescent="0.25">
      <c r="AB8746" s="14"/>
      <c r="AC8746" s="14"/>
      <c r="AG8746" s="10"/>
      <c r="AH8746" s="10"/>
      <c r="AL8746" s="84"/>
      <c r="AM8746" s="84"/>
    </row>
    <row r="8747" spans="28:39" hidden="1" x14ac:dyDescent="0.25">
      <c r="AB8747" s="14"/>
      <c r="AC8747" s="14"/>
      <c r="AG8747" s="10"/>
      <c r="AH8747" s="10"/>
      <c r="AL8747" s="84"/>
      <c r="AM8747" s="84"/>
    </row>
    <row r="8748" spans="28:39" hidden="1" x14ac:dyDescent="0.25">
      <c r="AB8748" s="14"/>
      <c r="AC8748" s="14"/>
      <c r="AG8748" s="10"/>
      <c r="AH8748" s="10"/>
      <c r="AL8748" s="84"/>
      <c r="AM8748" s="84"/>
    </row>
    <row r="8749" spans="28:39" hidden="1" x14ac:dyDescent="0.25">
      <c r="AB8749" s="14"/>
      <c r="AC8749" s="14"/>
      <c r="AG8749" s="10"/>
      <c r="AH8749" s="10"/>
      <c r="AL8749" s="84"/>
      <c r="AM8749" s="84"/>
    </row>
    <row r="8750" spans="28:39" hidden="1" x14ac:dyDescent="0.25">
      <c r="AB8750" s="14"/>
      <c r="AC8750" s="14"/>
      <c r="AG8750" s="10"/>
      <c r="AH8750" s="10"/>
      <c r="AL8750" s="84"/>
      <c r="AM8750" s="84"/>
    </row>
    <row r="8751" spans="28:39" hidden="1" x14ac:dyDescent="0.25">
      <c r="AB8751" s="14"/>
      <c r="AC8751" s="14"/>
      <c r="AG8751" s="10"/>
      <c r="AH8751" s="10"/>
      <c r="AL8751" s="84"/>
      <c r="AM8751" s="84"/>
    </row>
    <row r="8752" spans="28:39" hidden="1" x14ac:dyDescent="0.25">
      <c r="AB8752" s="14"/>
      <c r="AC8752" s="14"/>
      <c r="AG8752" s="10"/>
      <c r="AH8752" s="10"/>
      <c r="AL8752" s="84"/>
      <c r="AM8752" s="84"/>
    </row>
    <row r="8753" spans="28:39" hidden="1" x14ac:dyDescent="0.25">
      <c r="AB8753" s="14"/>
      <c r="AC8753" s="14"/>
      <c r="AG8753" s="10"/>
      <c r="AH8753" s="10"/>
      <c r="AL8753" s="84"/>
      <c r="AM8753" s="84"/>
    </row>
    <row r="8754" spans="28:39" hidden="1" x14ac:dyDescent="0.25">
      <c r="AB8754" s="14"/>
      <c r="AC8754" s="14"/>
      <c r="AG8754" s="10"/>
      <c r="AH8754" s="10"/>
      <c r="AL8754" s="84"/>
      <c r="AM8754" s="84"/>
    </row>
    <row r="8755" spans="28:39" hidden="1" x14ac:dyDescent="0.25">
      <c r="AB8755" s="14"/>
      <c r="AC8755" s="14"/>
      <c r="AG8755" s="10"/>
      <c r="AH8755" s="10"/>
      <c r="AL8755" s="84"/>
      <c r="AM8755" s="84"/>
    </row>
    <row r="8756" spans="28:39" hidden="1" x14ac:dyDescent="0.25">
      <c r="AB8756" s="14"/>
      <c r="AC8756" s="14"/>
      <c r="AG8756" s="10"/>
      <c r="AH8756" s="10"/>
      <c r="AL8756" s="84"/>
      <c r="AM8756" s="84"/>
    </row>
    <row r="8757" spans="28:39" hidden="1" x14ac:dyDescent="0.25">
      <c r="AB8757" s="14"/>
      <c r="AC8757" s="14"/>
      <c r="AG8757" s="10"/>
      <c r="AH8757" s="10"/>
      <c r="AL8757" s="84"/>
      <c r="AM8757" s="84"/>
    </row>
    <row r="8758" spans="28:39" hidden="1" x14ac:dyDescent="0.25">
      <c r="AB8758" s="14"/>
      <c r="AC8758" s="14"/>
      <c r="AG8758" s="10"/>
      <c r="AH8758" s="10"/>
      <c r="AL8758" s="84"/>
      <c r="AM8758" s="84"/>
    </row>
    <row r="8759" spans="28:39" hidden="1" x14ac:dyDescent="0.25">
      <c r="AB8759" s="14"/>
      <c r="AC8759" s="14"/>
      <c r="AG8759" s="10"/>
      <c r="AH8759" s="10"/>
      <c r="AL8759" s="84"/>
      <c r="AM8759" s="84"/>
    </row>
    <row r="8760" spans="28:39" hidden="1" x14ac:dyDescent="0.25">
      <c r="AB8760" s="14"/>
      <c r="AC8760" s="14"/>
      <c r="AG8760" s="10"/>
      <c r="AH8760" s="10"/>
      <c r="AL8760" s="84"/>
      <c r="AM8760" s="84"/>
    </row>
    <row r="8761" spans="28:39" hidden="1" x14ac:dyDescent="0.25">
      <c r="AB8761" s="14"/>
      <c r="AC8761" s="14"/>
      <c r="AG8761" s="10"/>
      <c r="AH8761" s="10"/>
      <c r="AL8761" s="84"/>
      <c r="AM8761" s="84"/>
    </row>
    <row r="8762" spans="28:39" hidden="1" x14ac:dyDescent="0.25">
      <c r="AB8762" s="14"/>
      <c r="AC8762" s="14"/>
      <c r="AG8762" s="10"/>
      <c r="AH8762" s="10"/>
      <c r="AL8762" s="84"/>
      <c r="AM8762" s="84"/>
    </row>
    <row r="8763" spans="28:39" hidden="1" x14ac:dyDescent="0.25">
      <c r="AB8763" s="14"/>
      <c r="AC8763" s="14"/>
      <c r="AG8763" s="10"/>
      <c r="AH8763" s="10"/>
      <c r="AL8763" s="84"/>
      <c r="AM8763" s="84"/>
    </row>
    <row r="8764" spans="28:39" hidden="1" x14ac:dyDescent="0.25">
      <c r="AB8764" s="14"/>
      <c r="AC8764" s="14"/>
      <c r="AG8764" s="10"/>
      <c r="AH8764" s="10"/>
      <c r="AL8764" s="84"/>
      <c r="AM8764" s="84"/>
    </row>
    <row r="8765" spans="28:39" hidden="1" x14ac:dyDescent="0.25">
      <c r="AB8765" s="14"/>
      <c r="AC8765" s="14"/>
      <c r="AG8765" s="10"/>
      <c r="AH8765" s="10"/>
      <c r="AL8765" s="84"/>
      <c r="AM8765" s="84"/>
    </row>
    <row r="8766" spans="28:39" hidden="1" x14ac:dyDescent="0.25">
      <c r="AB8766" s="14"/>
      <c r="AC8766" s="14"/>
      <c r="AG8766" s="10"/>
      <c r="AH8766" s="10"/>
      <c r="AL8766" s="84"/>
      <c r="AM8766" s="84"/>
    </row>
    <row r="8767" spans="28:39" hidden="1" x14ac:dyDescent="0.25">
      <c r="AB8767" s="14"/>
      <c r="AC8767" s="14"/>
      <c r="AG8767" s="10"/>
      <c r="AH8767" s="10"/>
      <c r="AL8767" s="84"/>
      <c r="AM8767" s="84"/>
    </row>
    <row r="8768" spans="28:39" hidden="1" x14ac:dyDescent="0.25">
      <c r="AB8768" s="14"/>
      <c r="AC8768" s="14"/>
      <c r="AG8768" s="10"/>
      <c r="AH8768" s="10"/>
      <c r="AL8768" s="84"/>
      <c r="AM8768" s="84"/>
    </row>
    <row r="8769" spans="28:39" hidden="1" x14ac:dyDescent="0.25">
      <c r="AB8769" s="14"/>
      <c r="AC8769" s="14"/>
      <c r="AG8769" s="10"/>
      <c r="AH8769" s="10"/>
      <c r="AL8769" s="84"/>
      <c r="AM8769" s="84"/>
    </row>
    <row r="8770" spans="28:39" hidden="1" x14ac:dyDescent="0.25">
      <c r="AB8770" s="14"/>
      <c r="AC8770" s="14"/>
      <c r="AG8770" s="10"/>
      <c r="AH8770" s="10"/>
      <c r="AL8770" s="84"/>
      <c r="AM8770" s="84"/>
    </row>
    <row r="8771" spans="28:39" hidden="1" x14ac:dyDescent="0.25">
      <c r="AB8771" s="14"/>
      <c r="AC8771" s="14"/>
      <c r="AG8771" s="10"/>
      <c r="AH8771" s="10"/>
      <c r="AL8771" s="84"/>
      <c r="AM8771" s="84"/>
    </row>
    <row r="8772" spans="28:39" hidden="1" x14ac:dyDescent="0.25">
      <c r="AB8772" s="14"/>
      <c r="AC8772" s="14"/>
      <c r="AG8772" s="10"/>
      <c r="AH8772" s="10"/>
      <c r="AL8772" s="84"/>
      <c r="AM8772" s="84"/>
    </row>
    <row r="8773" spans="28:39" hidden="1" x14ac:dyDescent="0.25">
      <c r="AB8773" s="14"/>
      <c r="AC8773" s="14"/>
      <c r="AG8773" s="10"/>
      <c r="AH8773" s="10"/>
      <c r="AL8773" s="84"/>
      <c r="AM8773" s="84"/>
    </row>
    <row r="8774" spans="28:39" hidden="1" x14ac:dyDescent="0.25">
      <c r="AB8774" s="14"/>
      <c r="AC8774" s="14"/>
      <c r="AG8774" s="10"/>
      <c r="AH8774" s="10"/>
      <c r="AL8774" s="84"/>
      <c r="AM8774" s="84"/>
    </row>
    <row r="8775" spans="28:39" hidden="1" x14ac:dyDescent="0.25">
      <c r="AB8775" s="14"/>
      <c r="AC8775" s="14"/>
      <c r="AG8775" s="10"/>
      <c r="AH8775" s="10"/>
      <c r="AL8775" s="84"/>
      <c r="AM8775" s="84"/>
    </row>
    <row r="8776" spans="28:39" hidden="1" x14ac:dyDescent="0.25">
      <c r="AB8776" s="14"/>
      <c r="AC8776" s="14"/>
      <c r="AG8776" s="10"/>
      <c r="AH8776" s="10"/>
      <c r="AL8776" s="84"/>
      <c r="AM8776" s="84"/>
    </row>
    <row r="8777" spans="28:39" hidden="1" x14ac:dyDescent="0.25">
      <c r="AB8777" s="14"/>
      <c r="AC8777" s="14"/>
      <c r="AG8777" s="10"/>
      <c r="AH8777" s="10"/>
      <c r="AL8777" s="84"/>
      <c r="AM8777" s="84"/>
    </row>
    <row r="8778" spans="28:39" hidden="1" x14ac:dyDescent="0.25">
      <c r="AB8778" s="14"/>
      <c r="AC8778" s="14"/>
      <c r="AG8778" s="10"/>
      <c r="AH8778" s="10"/>
      <c r="AL8778" s="84"/>
      <c r="AM8778" s="84"/>
    </row>
    <row r="8779" spans="28:39" hidden="1" x14ac:dyDescent="0.25">
      <c r="AB8779" s="14"/>
      <c r="AC8779" s="14"/>
      <c r="AG8779" s="10"/>
      <c r="AH8779" s="10"/>
      <c r="AL8779" s="84"/>
      <c r="AM8779" s="84"/>
    </row>
    <row r="8780" spans="28:39" hidden="1" x14ac:dyDescent="0.25">
      <c r="AB8780" s="14"/>
      <c r="AC8780" s="14"/>
      <c r="AG8780" s="10"/>
      <c r="AH8780" s="10"/>
      <c r="AL8780" s="84"/>
      <c r="AM8780" s="84"/>
    </row>
    <row r="8781" spans="28:39" hidden="1" x14ac:dyDescent="0.25">
      <c r="AB8781" s="14"/>
      <c r="AC8781" s="14"/>
      <c r="AG8781" s="10"/>
      <c r="AH8781" s="10"/>
      <c r="AL8781" s="84"/>
      <c r="AM8781" s="84"/>
    </row>
    <row r="8782" spans="28:39" hidden="1" x14ac:dyDescent="0.25">
      <c r="AB8782" s="14"/>
      <c r="AC8782" s="14"/>
      <c r="AG8782" s="10"/>
      <c r="AH8782" s="10"/>
      <c r="AL8782" s="84"/>
      <c r="AM8782" s="84"/>
    </row>
    <row r="8783" spans="28:39" hidden="1" x14ac:dyDescent="0.25">
      <c r="AB8783" s="14"/>
      <c r="AC8783" s="14"/>
      <c r="AG8783" s="10"/>
      <c r="AH8783" s="10"/>
      <c r="AL8783" s="84"/>
      <c r="AM8783" s="84"/>
    </row>
    <row r="8784" spans="28:39" hidden="1" x14ac:dyDescent="0.25">
      <c r="AB8784" s="14"/>
      <c r="AC8784" s="14"/>
      <c r="AG8784" s="10"/>
      <c r="AH8784" s="10"/>
      <c r="AL8784" s="84"/>
      <c r="AM8784" s="84"/>
    </row>
    <row r="8785" spans="28:39" hidden="1" x14ac:dyDescent="0.25">
      <c r="AB8785" s="14"/>
      <c r="AC8785" s="14"/>
      <c r="AG8785" s="10"/>
      <c r="AH8785" s="10"/>
      <c r="AL8785" s="84"/>
      <c r="AM8785" s="84"/>
    </row>
    <row r="8786" spans="28:39" hidden="1" x14ac:dyDescent="0.25">
      <c r="AB8786" s="14"/>
      <c r="AC8786" s="14"/>
      <c r="AG8786" s="10"/>
      <c r="AH8786" s="10"/>
      <c r="AL8786" s="84"/>
      <c r="AM8786" s="84"/>
    </row>
    <row r="8787" spans="28:39" hidden="1" x14ac:dyDescent="0.25">
      <c r="AB8787" s="14"/>
      <c r="AC8787" s="14"/>
      <c r="AG8787" s="10"/>
      <c r="AH8787" s="10"/>
      <c r="AL8787" s="84"/>
      <c r="AM8787" s="84"/>
    </row>
    <row r="8788" spans="28:39" hidden="1" x14ac:dyDescent="0.25">
      <c r="AB8788" s="14"/>
      <c r="AC8788" s="14"/>
      <c r="AG8788" s="10"/>
      <c r="AH8788" s="10"/>
      <c r="AL8788" s="84"/>
      <c r="AM8788" s="84"/>
    </row>
    <row r="8789" spans="28:39" hidden="1" x14ac:dyDescent="0.25">
      <c r="AB8789" s="14"/>
      <c r="AC8789" s="14"/>
      <c r="AG8789" s="10"/>
      <c r="AH8789" s="10"/>
      <c r="AL8789" s="84"/>
      <c r="AM8789" s="84"/>
    </row>
    <row r="8790" spans="28:39" hidden="1" x14ac:dyDescent="0.25">
      <c r="AB8790" s="14"/>
      <c r="AC8790" s="14"/>
      <c r="AG8790" s="10"/>
      <c r="AH8790" s="10"/>
      <c r="AL8790" s="84"/>
      <c r="AM8790" s="84"/>
    </row>
    <row r="8791" spans="28:39" hidden="1" x14ac:dyDescent="0.25">
      <c r="AB8791" s="14"/>
      <c r="AC8791" s="14"/>
      <c r="AG8791" s="10"/>
      <c r="AH8791" s="10"/>
      <c r="AL8791" s="84"/>
      <c r="AM8791" s="84"/>
    </row>
    <row r="8792" spans="28:39" hidden="1" x14ac:dyDescent="0.25">
      <c r="AB8792" s="14"/>
      <c r="AC8792" s="14"/>
      <c r="AG8792" s="10"/>
      <c r="AH8792" s="10"/>
      <c r="AL8792" s="84"/>
      <c r="AM8792" s="84"/>
    </row>
    <row r="8793" spans="28:39" hidden="1" x14ac:dyDescent="0.25">
      <c r="AB8793" s="14"/>
      <c r="AC8793" s="14"/>
      <c r="AG8793" s="10"/>
      <c r="AH8793" s="10"/>
      <c r="AL8793" s="84"/>
      <c r="AM8793" s="84"/>
    </row>
    <row r="8794" spans="28:39" hidden="1" x14ac:dyDescent="0.25">
      <c r="AB8794" s="14"/>
      <c r="AC8794" s="14"/>
      <c r="AG8794" s="10"/>
      <c r="AH8794" s="10"/>
      <c r="AL8794" s="84"/>
      <c r="AM8794" s="84"/>
    </row>
    <row r="8795" spans="28:39" hidden="1" x14ac:dyDescent="0.25">
      <c r="AB8795" s="14"/>
      <c r="AC8795" s="14"/>
      <c r="AG8795" s="10"/>
      <c r="AH8795" s="10"/>
      <c r="AL8795" s="84"/>
      <c r="AM8795" s="84"/>
    </row>
    <row r="8796" spans="28:39" hidden="1" x14ac:dyDescent="0.25">
      <c r="AB8796" s="14"/>
      <c r="AC8796" s="14"/>
      <c r="AG8796" s="10"/>
      <c r="AH8796" s="10"/>
      <c r="AL8796" s="84"/>
      <c r="AM8796" s="84"/>
    </row>
    <row r="8797" spans="28:39" hidden="1" x14ac:dyDescent="0.25">
      <c r="AB8797" s="14"/>
      <c r="AC8797" s="14"/>
      <c r="AG8797" s="10"/>
      <c r="AH8797" s="10"/>
      <c r="AL8797" s="84"/>
      <c r="AM8797" s="84"/>
    </row>
    <row r="8798" spans="28:39" hidden="1" x14ac:dyDescent="0.25">
      <c r="AB8798" s="14"/>
      <c r="AC8798" s="14"/>
      <c r="AG8798" s="10"/>
      <c r="AH8798" s="10"/>
      <c r="AL8798" s="84"/>
      <c r="AM8798" s="84"/>
    </row>
    <row r="8799" spans="28:39" hidden="1" x14ac:dyDescent="0.25">
      <c r="AB8799" s="14"/>
      <c r="AC8799" s="14"/>
      <c r="AG8799" s="10"/>
      <c r="AH8799" s="10"/>
      <c r="AL8799" s="84"/>
      <c r="AM8799" s="84"/>
    </row>
    <row r="8800" spans="28:39" hidden="1" x14ac:dyDescent="0.25">
      <c r="AB8800" s="14"/>
      <c r="AC8800" s="14"/>
      <c r="AG8800" s="10"/>
      <c r="AH8800" s="10"/>
      <c r="AL8800" s="84"/>
      <c r="AM8800" s="84"/>
    </row>
    <row r="8801" spans="28:39" hidden="1" x14ac:dyDescent="0.25">
      <c r="AB8801" s="14"/>
      <c r="AC8801" s="14"/>
      <c r="AG8801" s="10"/>
      <c r="AH8801" s="10"/>
      <c r="AL8801" s="84"/>
      <c r="AM8801" s="84"/>
    </row>
    <row r="8802" spans="28:39" hidden="1" x14ac:dyDescent="0.25">
      <c r="AB8802" s="14"/>
      <c r="AC8802" s="14"/>
      <c r="AG8802" s="10"/>
      <c r="AH8802" s="10"/>
      <c r="AL8802" s="84"/>
      <c r="AM8802" s="84"/>
    </row>
    <row r="8803" spans="28:39" hidden="1" x14ac:dyDescent="0.25">
      <c r="AB8803" s="14"/>
      <c r="AC8803" s="14"/>
      <c r="AG8803" s="10"/>
      <c r="AH8803" s="10"/>
      <c r="AL8803" s="84"/>
      <c r="AM8803" s="84"/>
    </row>
    <row r="8804" spans="28:39" hidden="1" x14ac:dyDescent="0.25">
      <c r="AB8804" s="14"/>
      <c r="AC8804" s="14"/>
      <c r="AG8804" s="10"/>
      <c r="AH8804" s="10"/>
      <c r="AL8804" s="84"/>
      <c r="AM8804" s="84"/>
    </row>
    <row r="8805" spans="28:39" hidden="1" x14ac:dyDescent="0.25">
      <c r="AB8805" s="14"/>
      <c r="AC8805" s="14"/>
      <c r="AG8805" s="10"/>
      <c r="AH8805" s="10"/>
      <c r="AL8805" s="84"/>
      <c r="AM8805" s="84"/>
    </row>
    <row r="8806" spans="28:39" hidden="1" x14ac:dyDescent="0.25">
      <c r="AB8806" s="14"/>
      <c r="AC8806" s="14"/>
      <c r="AG8806" s="10"/>
      <c r="AH8806" s="10"/>
      <c r="AL8806" s="84"/>
      <c r="AM8806" s="84"/>
    </row>
    <row r="8807" spans="28:39" hidden="1" x14ac:dyDescent="0.25">
      <c r="AB8807" s="14"/>
      <c r="AC8807" s="14"/>
      <c r="AG8807" s="10"/>
      <c r="AH8807" s="10"/>
      <c r="AL8807" s="84"/>
      <c r="AM8807" s="84"/>
    </row>
    <row r="8808" spans="28:39" hidden="1" x14ac:dyDescent="0.25">
      <c r="AB8808" s="14"/>
      <c r="AC8808" s="14"/>
      <c r="AG8808" s="10"/>
      <c r="AH8808" s="10"/>
      <c r="AL8808" s="84"/>
      <c r="AM8808" s="84"/>
    </row>
    <row r="8809" spans="28:39" hidden="1" x14ac:dyDescent="0.25">
      <c r="AB8809" s="14"/>
      <c r="AC8809" s="14"/>
      <c r="AG8809" s="10"/>
      <c r="AH8809" s="10"/>
      <c r="AL8809" s="84"/>
      <c r="AM8809" s="84"/>
    </row>
    <row r="8810" spans="28:39" hidden="1" x14ac:dyDescent="0.25">
      <c r="AB8810" s="14"/>
      <c r="AC8810" s="14"/>
      <c r="AG8810" s="10"/>
      <c r="AH8810" s="10"/>
      <c r="AL8810" s="84"/>
      <c r="AM8810" s="84"/>
    </row>
    <row r="8811" spans="28:39" hidden="1" x14ac:dyDescent="0.25">
      <c r="AB8811" s="14"/>
      <c r="AC8811" s="14"/>
      <c r="AG8811" s="10"/>
      <c r="AH8811" s="10"/>
      <c r="AL8811" s="84"/>
      <c r="AM8811" s="84"/>
    </row>
    <row r="8812" spans="28:39" hidden="1" x14ac:dyDescent="0.25">
      <c r="AB8812" s="14"/>
      <c r="AC8812" s="14"/>
      <c r="AG8812" s="10"/>
      <c r="AH8812" s="10"/>
      <c r="AL8812" s="84"/>
      <c r="AM8812" s="84"/>
    </row>
    <row r="8813" spans="28:39" hidden="1" x14ac:dyDescent="0.25">
      <c r="AB8813" s="14"/>
      <c r="AC8813" s="14"/>
      <c r="AG8813" s="10"/>
      <c r="AH8813" s="10"/>
      <c r="AL8813" s="84"/>
      <c r="AM8813" s="84"/>
    </row>
    <row r="8814" spans="28:39" hidden="1" x14ac:dyDescent="0.25">
      <c r="AB8814" s="14"/>
      <c r="AC8814" s="14"/>
      <c r="AG8814" s="10"/>
      <c r="AH8814" s="10"/>
      <c r="AL8814" s="84"/>
      <c r="AM8814" s="84"/>
    </row>
    <row r="8815" spans="28:39" hidden="1" x14ac:dyDescent="0.25">
      <c r="AB8815" s="14"/>
      <c r="AC8815" s="14"/>
      <c r="AG8815" s="10"/>
      <c r="AH8815" s="10"/>
      <c r="AL8815" s="84"/>
      <c r="AM8815" s="84"/>
    </row>
    <row r="8816" spans="28:39" hidden="1" x14ac:dyDescent="0.25">
      <c r="AB8816" s="14"/>
      <c r="AC8816" s="14"/>
      <c r="AG8816" s="10"/>
      <c r="AH8816" s="10"/>
      <c r="AL8816" s="84"/>
      <c r="AM8816" s="84"/>
    </row>
    <row r="8817" spans="28:39" hidden="1" x14ac:dyDescent="0.25">
      <c r="AB8817" s="14"/>
      <c r="AC8817" s="14"/>
      <c r="AG8817" s="10"/>
      <c r="AH8817" s="10"/>
      <c r="AL8817" s="84"/>
      <c r="AM8817" s="84"/>
    </row>
    <row r="8818" spans="28:39" hidden="1" x14ac:dyDescent="0.25">
      <c r="AB8818" s="14"/>
      <c r="AC8818" s="14"/>
      <c r="AG8818" s="10"/>
      <c r="AH8818" s="10"/>
      <c r="AL8818" s="84"/>
      <c r="AM8818" s="84"/>
    </row>
    <row r="8819" spans="28:39" hidden="1" x14ac:dyDescent="0.25">
      <c r="AB8819" s="14"/>
      <c r="AC8819" s="14"/>
      <c r="AG8819" s="10"/>
      <c r="AH8819" s="10"/>
      <c r="AL8819" s="84"/>
      <c r="AM8819" s="84"/>
    </row>
    <row r="8820" spans="28:39" hidden="1" x14ac:dyDescent="0.25">
      <c r="AB8820" s="14"/>
      <c r="AC8820" s="14"/>
      <c r="AG8820" s="10"/>
      <c r="AH8820" s="10"/>
      <c r="AL8820" s="84"/>
      <c r="AM8820" s="84"/>
    </row>
    <row r="8821" spans="28:39" hidden="1" x14ac:dyDescent="0.25">
      <c r="AB8821" s="14"/>
      <c r="AC8821" s="14"/>
      <c r="AG8821" s="10"/>
      <c r="AH8821" s="10"/>
      <c r="AL8821" s="84"/>
      <c r="AM8821" s="84"/>
    </row>
    <row r="8822" spans="28:39" hidden="1" x14ac:dyDescent="0.25">
      <c r="AB8822" s="14"/>
      <c r="AC8822" s="14"/>
      <c r="AG8822" s="10"/>
      <c r="AH8822" s="10"/>
      <c r="AL8822" s="84"/>
      <c r="AM8822" s="84"/>
    </row>
    <row r="8823" spans="28:39" hidden="1" x14ac:dyDescent="0.25">
      <c r="AB8823" s="14"/>
      <c r="AC8823" s="14"/>
      <c r="AG8823" s="10"/>
      <c r="AH8823" s="10"/>
      <c r="AL8823" s="84"/>
      <c r="AM8823" s="84"/>
    </row>
    <row r="8824" spans="28:39" hidden="1" x14ac:dyDescent="0.25">
      <c r="AB8824" s="14"/>
      <c r="AC8824" s="14"/>
      <c r="AG8824" s="10"/>
      <c r="AH8824" s="10"/>
      <c r="AL8824" s="84"/>
      <c r="AM8824" s="84"/>
    </row>
    <row r="8825" spans="28:39" hidden="1" x14ac:dyDescent="0.25">
      <c r="AB8825" s="14"/>
      <c r="AC8825" s="14"/>
      <c r="AG8825" s="10"/>
      <c r="AH8825" s="10"/>
      <c r="AL8825" s="84"/>
      <c r="AM8825" s="84"/>
    </row>
    <row r="8826" spans="28:39" hidden="1" x14ac:dyDescent="0.25">
      <c r="AB8826" s="14"/>
      <c r="AC8826" s="14"/>
      <c r="AG8826" s="10"/>
      <c r="AH8826" s="10"/>
      <c r="AL8826" s="84"/>
      <c r="AM8826" s="84"/>
    </row>
    <row r="8827" spans="28:39" hidden="1" x14ac:dyDescent="0.25">
      <c r="AB8827" s="14"/>
      <c r="AC8827" s="14"/>
      <c r="AG8827" s="10"/>
      <c r="AH8827" s="10"/>
      <c r="AL8827" s="84"/>
      <c r="AM8827" s="84"/>
    </row>
    <row r="8828" spans="28:39" hidden="1" x14ac:dyDescent="0.25">
      <c r="AB8828" s="14"/>
      <c r="AC8828" s="14"/>
      <c r="AG8828" s="10"/>
      <c r="AH8828" s="10"/>
      <c r="AL8828" s="84"/>
      <c r="AM8828" s="84"/>
    </row>
    <row r="8829" spans="28:39" hidden="1" x14ac:dyDescent="0.25">
      <c r="AB8829" s="14"/>
      <c r="AC8829" s="14"/>
      <c r="AG8829" s="10"/>
      <c r="AH8829" s="10"/>
      <c r="AL8829" s="84"/>
      <c r="AM8829" s="84"/>
    </row>
    <row r="8830" spans="28:39" hidden="1" x14ac:dyDescent="0.25">
      <c r="AB8830" s="14"/>
      <c r="AC8830" s="14"/>
      <c r="AG8830" s="10"/>
      <c r="AH8830" s="10"/>
      <c r="AL8830" s="84"/>
      <c r="AM8830" s="84"/>
    </row>
    <row r="8831" spans="28:39" hidden="1" x14ac:dyDescent="0.25">
      <c r="AB8831" s="14"/>
      <c r="AC8831" s="14"/>
      <c r="AG8831" s="10"/>
      <c r="AH8831" s="10"/>
      <c r="AL8831" s="84"/>
      <c r="AM8831" s="84"/>
    </row>
    <row r="8832" spans="28:39" hidden="1" x14ac:dyDescent="0.25">
      <c r="AB8832" s="14"/>
      <c r="AC8832" s="14"/>
      <c r="AG8832" s="10"/>
      <c r="AH8832" s="10"/>
      <c r="AL8832" s="84"/>
      <c r="AM8832" s="84"/>
    </row>
    <row r="8833" spans="28:39" hidden="1" x14ac:dyDescent="0.25">
      <c r="AB8833" s="14"/>
      <c r="AC8833" s="14"/>
      <c r="AG8833" s="10"/>
      <c r="AH8833" s="10"/>
      <c r="AL8833" s="84"/>
      <c r="AM8833" s="84"/>
    </row>
    <row r="8834" spans="28:39" hidden="1" x14ac:dyDescent="0.25">
      <c r="AB8834" s="14"/>
      <c r="AC8834" s="14"/>
      <c r="AG8834" s="10"/>
      <c r="AH8834" s="10"/>
      <c r="AL8834" s="84"/>
      <c r="AM8834" s="84"/>
    </row>
    <row r="8835" spans="28:39" hidden="1" x14ac:dyDescent="0.25">
      <c r="AB8835" s="14"/>
      <c r="AC8835" s="14"/>
      <c r="AG8835" s="10"/>
      <c r="AH8835" s="10"/>
      <c r="AL8835" s="84"/>
      <c r="AM8835" s="84"/>
    </row>
    <row r="8836" spans="28:39" hidden="1" x14ac:dyDescent="0.25">
      <c r="AB8836" s="14"/>
      <c r="AC8836" s="14"/>
      <c r="AG8836" s="10"/>
      <c r="AH8836" s="10"/>
      <c r="AL8836" s="84"/>
      <c r="AM8836" s="84"/>
    </row>
    <row r="8837" spans="28:39" hidden="1" x14ac:dyDescent="0.25">
      <c r="AB8837" s="14"/>
      <c r="AC8837" s="14"/>
      <c r="AG8837" s="10"/>
      <c r="AH8837" s="10"/>
      <c r="AL8837" s="84"/>
      <c r="AM8837" s="84"/>
    </row>
    <row r="8838" spans="28:39" hidden="1" x14ac:dyDescent="0.25">
      <c r="AB8838" s="14"/>
      <c r="AC8838" s="14"/>
      <c r="AG8838" s="10"/>
      <c r="AH8838" s="10"/>
      <c r="AL8838" s="84"/>
      <c r="AM8838" s="84"/>
    </row>
    <row r="8839" spans="28:39" hidden="1" x14ac:dyDescent="0.25">
      <c r="AB8839" s="14"/>
      <c r="AC8839" s="14"/>
      <c r="AG8839" s="10"/>
      <c r="AH8839" s="10"/>
      <c r="AL8839" s="84"/>
      <c r="AM8839" s="84"/>
    </row>
    <row r="8840" spans="28:39" hidden="1" x14ac:dyDescent="0.25">
      <c r="AB8840" s="14"/>
      <c r="AC8840" s="14"/>
      <c r="AG8840" s="10"/>
      <c r="AH8840" s="10"/>
      <c r="AL8840" s="84"/>
      <c r="AM8840" s="84"/>
    </row>
    <row r="8841" spans="28:39" hidden="1" x14ac:dyDescent="0.25">
      <c r="AB8841" s="14"/>
      <c r="AC8841" s="14"/>
      <c r="AG8841" s="10"/>
      <c r="AH8841" s="10"/>
      <c r="AL8841" s="84"/>
      <c r="AM8841" s="84"/>
    </row>
    <row r="8842" spans="28:39" hidden="1" x14ac:dyDescent="0.25">
      <c r="AB8842" s="14"/>
      <c r="AC8842" s="14"/>
      <c r="AG8842" s="10"/>
      <c r="AH8842" s="10"/>
      <c r="AL8842" s="84"/>
      <c r="AM8842" s="84"/>
    </row>
    <row r="8843" spans="28:39" hidden="1" x14ac:dyDescent="0.25">
      <c r="AB8843" s="14"/>
      <c r="AC8843" s="14"/>
      <c r="AG8843" s="10"/>
      <c r="AH8843" s="10"/>
      <c r="AL8843" s="84"/>
      <c r="AM8843" s="84"/>
    </row>
    <row r="8844" spans="28:39" hidden="1" x14ac:dyDescent="0.25">
      <c r="AB8844" s="14"/>
      <c r="AC8844" s="14"/>
      <c r="AG8844" s="10"/>
      <c r="AH8844" s="10"/>
      <c r="AL8844" s="84"/>
      <c r="AM8844" s="84"/>
    </row>
    <row r="8845" spans="28:39" hidden="1" x14ac:dyDescent="0.25">
      <c r="AB8845" s="14"/>
      <c r="AC8845" s="14"/>
      <c r="AG8845" s="10"/>
      <c r="AH8845" s="10"/>
      <c r="AL8845" s="84"/>
      <c r="AM8845" s="84"/>
    </row>
    <row r="8846" spans="28:39" hidden="1" x14ac:dyDescent="0.25">
      <c r="AB8846" s="14"/>
      <c r="AC8846" s="14"/>
      <c r="AG8846" s="10"/>
      <c r="AH8846" s="10"/>
      <c r="AL8846" s="84"/>
      <c r="AM8846" s="84"/>
    </row>
    <row r="8847" spans="28:39" hidden="1" x14ac:dyDescent="0.25">
      <c r="AB8847" s="14"/>
      <c r="AC8847" s="14"/>
      <c r="AG8847" s="10"/>
      <c r="AH8847" s="10"/>
      <c r="AL8847" s="84"/>
      <c r="AM8847" s="84"/>
    </row>
    <row r="8848" spans="28:39" hidden="1" x14ac:dyDescent="0.25">
      <c r="AB8848" s="14"/>
      <c r="AC8848" s="14"/>
      <c r="AG8848" s="10"/>
      <c r="AH8848" s="10"/>
      <c r="AL8848" s="84"/>
      <c r="AM8848" s="84"/>
    </row>
    <row r="8849" spans="28:39" hidden="1" x14ac:dyDescent="0.25">
      <c r="AB8849" s="14"/>
      <c r="AC8849" s="14"/>
      <c r="AG8849" s="10"/>
      <c r="AH8849" s="10"/>
      <c r="AL8849" s="84"/>
      <c r="AM8849" s="84"/>
    </row>
    <row r="8850" spans="28:39" hidden="1" x14ac:dyDescent="0.25">
      <c r="AB8850" s="14"/>
      <c r="AC8850" s="14"/>
      <c r="AG8850" s="10"/>
      <c r="AH8850" s="10"/>
      <c r="AL8850" s="84"/>
      <c r="AM8850" s="84"/>
    </row>
    <row r="8851" spans="28:39" hidden="1" x14ac:dyDescent="0.25">
      <c r="AB8851" s="14"/>
      <c r="AC8851" s="14"/>
      <c r="AG8851" s="10"/>
      <c r="AH8851" s="10"/>
      <c r="AL8851" s="84"/>
      <c r="AM8851" s="84"/>
    </row>
    <row r="8852" spans="28:39" hidden="1" x14ac:dyDescent="0.25">
      <c r="AB8852" s="14"/>
      <c r="AC8852" s="14"/>
      <c r="AG8852" s="10"/>
      <c r="AH8852" s="10"/>
      <c r="AL8852" s="84"/>
      <c r="AM8852" s="84"/>
    </row>
    <row r="8853" spans="28:39" hidden="1" x14ac:dyDescent="0.25">
      <c r="AB8853" s="14"/>
      <c r="AC8853" s="14"/>
      <c r="AG8853" s="10"/>
      <c r="AH8853" s="10"/>
      <c r="AL8853" s="84"/>
      <c r="AM8853" s="84"/>
    </row>
    <row r="8854" spans="28:39" hidden="1" x14ac:dyDescent="0.25">
      <c r="AB8854" s="14"/>
      <c r="AC8854" s="14"/>
      <c r="AG8854" s="10"/>
      <c r="AH8854" s="10"/>
      <c r="AL8854" s="84"/>
      <c r="AM8854" s="84"/>
    </row>
    <row r="8855" spans="28:39" hidden="1" x14ac:dyDescent="0.25">
      <c r="AB8855" s="14"/>
      <c r="AC8855" s="14"/>
      <c r="AG8855" s="10"/>
      <c r="AH8855" s="10"/>
      <c r="AL8855" s="84"/>
      <c r="AM8855" s="84"/>
    </row>
    <row r="8856" spans="28:39" hidden="1" x14ac:dyDescent="0.25">
      <c r="AB8856" s="14"/>
      <c r="AC8856" s="14"/>
      <c r="AG8856" s="10"/>
      <c r="AH8856" s="10"/>
      <c r="AL8856" s="84"/>
      <c r="AM8856" s="84"/>
    </row>
    <row r="8857" spans="28:39" hidden="1" x14ac:dyDescent="0.25">
      <c r="AB8857" s="14"/>
      <c r="AC8857" s="14"/>
      <c r="AG8857" s="10"/>
      <c r="AH8857" s="10"/>
      <c r="AL8857" s="84"/>
      <c r="AM8857" s="84"/>
    </row>
    <row r="8858" spans="28:39" hidden="1" x14ac:dyDescent="0.25">
      <c r="AB8858" s="14"/>
      <c r="AC8858" s="14"/>
      <c r="AG8858" s="10"/>
      <c r="AH8858" s="10"/>
      <c r="AL8858" s="84"/>
      <c r="AM8858" s="84"/>
    </row>
    <row r="8859" spans="28:39" hidden="1" x14ac:dyDescent="0.25">
      <c r="AB8859" s="14"/>
      <c r="AC8859" s="14"/>
      <c r="AG8859" s="10"/>
      <c r="AH8859" s="10"/>
      <c r="AL8859" s="84"/>
      <c r="AM8859" s="84"/>
    </row>
    <row r="8860" spans="28:39" hidden="1" x14ac:dyDescent="0.25">
      <c r="AB8860" s="14"/>
      <c r="AC8860" s="14"/>
      <c r="AG8860" s="10"/>
      <c r="AH8860" s="10"/>
      <c r="AL8860" s="84"/>
      <c r="AM8860" s="84"/>
    </row>
    <row r="8861" spans="28:39" hidden="1" x14ac:dyDescent="0.25">
      <c r="AB8861" s="14"/>
      <c r="AC8861" s="14"/>
      <c r="AG8861" s="10"/>
      <c r="AH8861" s="10"/>
      <c r="AL8861" s="84"/>
      <c r="AM8861" s="84"/>
    </row>
    <row r="8862" spans="28:39" hidden="1" x14ac:dyDescent="0.25">
      <c r="AB8862" s="14"/>
      <c r="AC8862" s="14"/>
      <c r="AG8862" s="10"/>
      <c r="AH8862" s="10"/>
      <c r="AL8862" s="84"/>
      <c r="AM8862" s="84"/>
    </row>
    <row r="8863" spans="28:39" hidden="1" x14ac:dyDescent="0.25">
      <c r="AB8863" s="14"/>
      <c r="AC8863" s="14"/>
      <c r="AG8863" s="10"/>
      <c r="AH8863" s="10"/>
      <c r="AL8863" s="84"/>
      <c r="AM8863" s="84"/>
    </row>
    <row r="8864" spans="28:39" hidden="1" x14ac:dyDescent="0.25">
      <c r="AB8864" s="14"/>
      <c r="AC8864" s="14"/>
      <c r="AG8864" s="10"/>
      <c r="AH8864" s="10"/>
      <c r="AL8864" s="84"/>
      <c r="AM8864" s="84"/>
    </row>
    <row r="8865" spans="28:39" hidden="1" x14ac:dyDescent="0.25">
      <c r="AB8865" s="14"/>
      <c r="AC8865" s="14"/>
      <c r="AG8865" s="10"/>
      <c r="AH8865" s="10"/>
      <c r="AL8865" s="84"/>
      <c r="AM8865" s="84"/>
    </row>
    <row r="8866" spans="28:39" hidden="1" x14ac:dyDescent="0.25">
      <c r="AB8866" s="14"/>
      <c r="AC8866" s="14"/>
      <c r="AG8866" s="10"/>
      <c r="AH8866" s="10"/>
      <c r="AL8866" s="84"/>
      <c r="AM8866" s="84"/>
    </row>
    <row r="8867" spans="28:39" hidden="1" x14ac:dyDescent="0.25">
      <c r="AB8867" s="14"/>
      <c r="AC8867" s="14"/>
      <c r="AG8867" s="10"/>
      <c r="AH8867" s="10"/>
      <c r="AL8867" s="84"/>
      <c r="AM8867" s="84"/>
    </row>
    <row r="8868" spans="28:39" hidden="1" x14ac:dyDescent="0.25">
      <c r="AB8868" s="14"/>
      <c r="AC8868" s="14"/>
      <c r="AG8868" s="10"/>
      <c r="AH8868" s="10"/>
      <c r="AL8868" s="84"/>
      <c r="AM8868" s="84"/>
    </row>
    <row r="8869" spans="28:39" hidden="1" x14ac:dyDescent="0.25">
      <c r="AB8869" s="14"/>
      <c r="AC8869" s="14"/>
      <c r="AG8869" s="10"/>
      <c r="AH8869" s="10"/>
      <c r="AL8869" s="84"/>
      <c r="AM8869" s="84"/>
    </row>
    <row r="8870" spans="28:39" hidden="1" x14ac:dyDescent="0.25">
      <c r="AB8870" s="14"/>
      <c r="AC8870" s="14"/>
      <c r="AG8870" s="10"/>
      <c r="AH8870" s="10"/>
      <c r="AL8870" s="84"/>
      <c r="AM8870" s="84"/>
    </row>
    <row r="8871" spans="28:39" hidden="1" x14ac:dyDescent="0.25">
      <c r="AB8871" s="14"/>
      <c r="AC8871" s="14"/>
      <c r="AG8871" s="10"/>
      <c r="AH8871" s="10"/>
      <c r="AL8871" s="84"/>
      <c r="AM8871" s="84"/>
    </row>
    <row r="8872" spans="28:39" hidden="1" x14ac:dyDescent="0.25">
      <c r="AB8872" s="14"/>
      <c r="AC8872" s="14"/>
      <c r="AG8872" s="10"/>
      <c r="AH8872" s="10"/>
      <c r="AL8872" s="84"/>
      <c r="AM8872" s="84"/>
    </row>
    <row r="8873" spans="28:39" hidden="1" x14ac:dyDescent="0.25">
      <c r="AB8873" s="14"/>
      <c r="AC8873" s="14"/>
      <c r="AG8873" s="10"/>
      <c r="AH8873" s="10"/>
      <c r="AL8873" s="84"/>
      <c r="AM8873" s="84"/>
    </row>
    <row r="8874" spans="28:39" hidden="1" x14ac:dyDescent="0.25">
      <c r="AB8874" s="14"/>
      <c r="AC8874" s="14"/>
      <c r="AG8874" s="10"/>
      <c r="AH8874" s="10"/>
      <c r="AL8874" s="84"/>
      <c r="AM8874" s="84"/>
    </row>
    <row r="8875" spans="28:39" hidden="1" x14ac:dyDescent="0.25">
      <c r="AB8875" s="14"/>
      <c r="AC8875" s="14"/>
      <c r="AG8875" s="10"/>
      <c r="AH8875" s="10"/>
      <c r="AL8875" s="84"/>
      <c r="AM8875" s="84"/>
    </row>
    <row r="8876" spans="28:39" hidden="1" x14ac:dyDescent="0.25">
      <c r="AB8876" s="14"/>
      <c r="AC8876" s="14"/>
      <c r="AG8876" s="10"/>
      <c r="AH8876" s="10"/>
      <c r="AL8876" s="84"/>
      <c r="AM8876" s="84"/>
    </row>
    <row r="8877" spans="28:39" hidden="1" x14ac:dyDescent="0.25">
      <c r="AB8877" s="14"/>
      <c r="AC8877" s="14"/>
      <c r="AG8877" s="10"/>
      <c r="AH8877" s="10"/>
      <c r="AL8877" s="84"/>
      <c r="AM8877" s="84"/>
    </row>
    <row r="8878" spans="28:39" hidden="1" x14ac:dyDescent="0.25">
      <c r="AB8878" s="14"/>
      <c r="AC8878" s="14"/>
      <c r="AG8878" s="10"/>
      <c r="AH8878" s="10"/>
      <c r="AL8878" s="84"/>
      <c r="AM8878" s="84"/>
    </row>
    <row r="8879" spans="28:39" hidden="1" x14ac:dyDescent="0.25">
      <c r="AB8879" s="14"/>
      <c r="AC8879" s="14"/>
      <c r="AG8879" s="10"/>
      <c r="AH8879" s="10"/>
      <c r="AL8879" s="84"/>
      <c r="AM8879" s="84"/>
    </row>
    <row r="8880" spans="28:39" hidden="1" x14ac:dyDescent="0.25">
      <c r="AB8880" s="14"/>
      <c r="AC8880" s="14"/>
      <c r="AG8880" s="10"/>
      <c r="AH8880" s="10"/>
      <c r="AL8880" s="84"/>
      <c r="AM8880" s="84"/>
    </row>
    <row r="8881" spans="28:39" hidden="1" x14ac:dyDescent="0.25">
      <c r="AB8881" s="14"/>
      <c r="AC8881" s="14"/>
      <c r="AG8881" s="10"/>
      <c r="AH8881" s="10"/>
      <c r="AL8881" s="84"/>
      <c r="AM8881" s="84"/>
    </row>
    <row r="8882" spans="28:39" hidden="1" x14ac:dyDescent="0.25">
      <c r="AB8882" s="14"/>
      <c r="AC8882" s="14"/>
      <c r="AG8882" s="10"/>
      <c r="AH8882" s="10"/>
      <c r="AL8882" s="84"/>
      <c r="AM8882" s="84"/>
    </row>
    <row r="8883" spans="28:39" hidden="1" x14ac:dyDescent="0.25">
      <c r="AB8883" s="14"/>
      <c r="AC8883" s="14"/>
      <c r="AG8883" s="10"/>
      <c r="AH8883" s="10"/>
      <c r="AL8883" s="84"/>
      <c r="AM8883" s="84"/>
    </row>
    <row r="8884" spans="28:39" hidden="1" x14ac:dyDescent="0.25">
      <c r="AB8884" s="14"/>
      <c r="AC8884" s="14"/>
      <c r="AG8884" s="10"/>
      <c r="AH8884" s="10"/>
      <c r="AL8884" s="84"/>
      <c r="AM8884" s="84"/>
    </row>
    <row r="8885" spans="28:39" hidden="1" x14ac:dyDescent="0.25">
      <c r="AB8885" s="14"/>
      <c r="AC8885" s="14"/>
      <c r="AG8885" s="10"/>
      <c r="AH8885" s="10"/>
      <c r="AL8885" s="84"/>
      <c r="AM8885" s="84"/>
    </row>
    <row r="8886" spans="28:39" hidden="1" x14ac:dyDescent="0.25">
      <c r="AB8886" s="14"/>
      <c r="AC8886" s="14"/>
      <c r="AG8886" s="10"/>
      <c r="AH8886" s="10"/>
      <c r="AL8886" s="84"/>
      <c r="AM8886" s="84"/>
    </row>
    <row r="8887" spans="28:39" hidden="1" x14ac:dyDescent="0.25">
      <c r="AB8887" s="14"/>
      <c r="AC8887" s="14"/>
      <c r="AG8887" s="10"/>
      <c r="AH8887" s="10"/>
      <c r="AL8887" s="84"/>
      <c r="AM8887" s="84"/>
    </row>
    <row r="8888" spans="28:39" hidden="1" x14ac:dyDescent="0.25">
      <c r="AB8888" s="14"/>
      <c r="AC8888" s="14"/>
      <c r="AG8888" s="10"/>
      <c r="AH8888" s="10"/>
      <c r="AL8888" s="84"/>
      <c r="AM8888" s="84"/>
    </row>
    <row r="8889" spans="28:39" hidden="1" x14ac:dyDescent="0.25">
      <c r="AB8889" s="14"/>
      <c r="AC8889" s="14"/>
      <c r="AG8889" s="10"/>
      <c r="AH8889" s="10"/>
      <c r="AL8889" s="84"/>
      <c r="AM8889" s="84"/>
    </row>
    <row r="8890" spans="28:39" hidden="1" x14ac:dyDescent="0.25">
      <c r="AB8890" s="14"/>
      <c r="AC8890" s="14"/>
      <c r="AG8890" s="10"/>
      <c r="AH8890" s="10"/>
      <c r="AL8890" s="84"/>
      <c r="AM8890" s="84"/>
    </row>
    <row r="8891" spans="28:39" hidden="1" x14ac:dyDescent="0.25">
      <c r="AB8891" s="14"/>
      <c r="AC8891" s="14"/>
      <c r="AG8891" s="10"/>
      <c r="AH8891" s="10"/>
      <c r="AL8891" s="84"/>
      <c r="AM8891" s="84"/>
    </row>
    <row r="8892" spans="28:39" hidden="1" x14ac:dyDescent="0.25">
      <c r="AB8892" s="14"/>
      <c r="AC8892" s="14"/>
      <c r="AG8892" s="10"/>
      <c r="AH8892" s="10"/>
      <c r="AL8892" s="84"/>
      <c r="AM8892" s="84"/>
    </row>
    <row r="8893" spans="28:39" hidden="1" x14ac:dyDescent="0.25">
      <c r="AB8893" s="14"/>
      <c r="AC8893" s="14"/>
      <c r="AG8893" s="10"/>
      <c r="AH8893" s="10"/>
      <c r="AL8893" s="84"/>
      <c r="AM8893" s="84"/>
    </row>
    <row r="8894" spans="28:39" hidden="1" x14ac:dyDescent="0.25">
      <c r="AB8894" s="14"/>
      <c r="AC8894" s="14"/>
      <c r="AG8894" s="10"/>
      <c r="AH8894" s="10"/>
      <c r="AL8894" s="84"/>
      <c r="AM8894" s="84"/>
    </row>
    <row r="8895" spans="28:39" hidden="1" x14ac:dyDescent="0.25">
      <c r="AB8895" s="14"/>
      <c r="AC8895" s="14"/>
      <c r="AG8895" s="10"/>
      <c r="AH8895" s="10"/>
      <c r="AL8895" s="84"/>
      <c r="AM8895" s="84"/>
    </row>
    <row r="8896" spans="28:39" hidden="1" x14ac:dyDescent="0.25">
      <c r="AB8896" s="14"/>
      <c r="AC8896" s="14"/>
      <c r="AG8896" s="10"/>
      <c r="AH8896" s="10"/>
      <c r="AL8896" s="84"/>
      <c r="AM8896" s="84"/>
    </row>
    <row r="8897" spans="28:39" hidden="1" x14ac:dyDescent="0.25">
      <c r="AB8897" s="14"/>
      <c r="AC8897" s="14"/>
      <c r="AG8897" s="10"/>
      <c r="AH8897" s="10"/>
      <c r="AL8897" s="84"/>
      <c r="AM8897" s="84"/>
    </row>
    <row r="8898" spans="28:39" hidden="1" x14ac:dyDescent="0.25">
      <c r="AB8898" s="14"/>
      <c r="AC8898" s="14"/>
      <c r="AG8898" s="10"/>
      <c r="AH8898" s="10"/>
      <c r="AL8898" s="84"/>
      <c r="AM8898" s="84"/>
    </row>
    <row r="8899" spans="28:39" hidden="1" x14ac:dyDescent="0.25">
      <c r="AB8899" s="14"/>
      <c r="AC8899" s="14"/>
      <c r="AG8899" s="10"/>
      <c r="AH8899" s="10"/>
      <c r="AL8899" s="84"/>
      <c r="AM8899" s="84"/>
    </row>
    <row r="8900" spans="28:39" hidden="1" x14ac:dyDescent="0.25">
      <c r="AB8900" s="14"/>
      <c r="AC8900" s="14"/>
      <c r="AG8900" s="10"/>
      <c r="AH8900" s="10"/>
      <c r="AL8900" s="84"/>
      <c r="AM8900" s="84"/>
    </row>
    <row r="8901" spans="28:39" hidden="1" x14ac:dyDescent="0.25">
      <c r="AB8901" s="14"/>
      <c r="AC8901" s="14"/>
      <c r="AG8901" s="10"/>
      <c r="AH8901" s="10"/>
      <c r="AL8901" s="84"/>
      <c r="AM8901" s="84"/>
    </row>
    <row r="8902" spans="28:39" hidden="1" x14ac:dyDescent="0.25">
      <c r="AB8902" s="14"/>
      <c r="AC8902" s="14"/>
      <c r="AG8902" s="10"/>
      <c r="AH8902" s="10"/>
      <c r="AL8902" s="84"/>
      <c r="AM8902" s="84"/>
    </row>
    <row r="8903" spans="28:39" hidden="1" x14ac:dyDescent="0.25">
      <c r="AB8903" s="14"/>
      <c r="AC8903" s="14"/>
      <c r="AG8903" s="10"/>
      <c r="AH8903" s="10"/>
      <c r="AL8903" s="84"/>
      <c r="AM8903" s="84"/>
    </row>
    <row r="8904" spans="28:39" hidden="1" x14ac:dyDescent="0.25">
      <c r="AB8904" s="14"/>
      <c r="AC8904" s="14"/>
      <c r="AG8904" s="10"/>
      <c r="AH8904" s="10"/>
      <c r="AL8904" s="84"/>
      <c r="AM8904" s="84"/>
    </row>
    <row r="8905" spans="28:39" hidden="1" x14ac:dyDescent="0.25">
      <c r="AB8905" s="14"/>
      <c r="AC8905" s="14"/>
      <c r="AG8905" s="10"/>
      <c r="AH8905" s="10"/>
      <c r="AL8905" s="84"/>
      <c r="AM8905" s="84"/>
    </row>
    <row r="8906" spans="28:39" hidden="1" x14ac:dyDescent="0.25">
      <c r="AB8906" s="14"/>
      <c r="AC8906" s="14"/>
      <c r="AG8906" s="10"/>
      <c r="AH8906" s="10"/>
      <c r="AL8906" s="84"/>
      <c r="AM8906" s="84"/>
    </row>
    <row r="8907" spans="28:39" hidden="1" x14ac:dyDescent="0.25">
      <c r="AB8907" s="14"/>
      <c r="AC8907" s="14"/>
      <c r="AG8907" s="10"/>
      <c r="AH8907" s="10"/>
      <c r="AL8907" s="84"/>
      <c r="AM8907" s="84"/>
    </row>
    <row r="8908" spans="28:39" hidden="1" x14ac:dyDescent="0.25">
      <c r="AB8908" s="14"/>
      <c r="AC8908" s="14"/>
      <c r="AG8908" s="10"/>
      <c r="AH8908" s="10"/>
      <c r="AL8908" s="84"/>
      <c r="AM8908" s="84"/>
    </row>
    <row r="8909" spans="28:39" hidden="1" x14ac:dyDescent="0.25">
      <c r="AB8909" s="14"/>
      <c r="AC8909" s="14"/>
      <c r="AG8909" s="10"/>
      <c r="AH8909" s="10"/>
      <c r="AL8909" s="84"/>
      <c r="AM8909" s="84"/>
    </row>
    <row r="8910" spans="28:39" hidden="1" x14ac:dyDescent="0.25">
      <c r="AB8910" s="14"/>
      <c r="AC8910" s="14"/>
      <c r="AG8910" s="10"/>
      <c r="AH8910" s="10"/>
      <c r="AL8910" s="84"/>
      <c r="AM8910" s="84"/>
    </row>
    <row r="8911" spans="28:39" hidden="1" x14ac:dyDescent="0.25">
      <c r="AB8911" s="14"/>
      <c r="AC8911" s="14"/>
      <c r="AG8911" s="10"/>
      <c r="AH8911" s="10"/>
      <c r="AL8911" s="84"/>
      <c r="AM8911" s="84"/>
    </row>
    <row r="8912" spans="28:39" hidden="1" x14ac:dyDescent="0.25">
      <c r="AB8912" s="14"/>
      <c r="AC8912" s="14"/>
      <c r="AG8912" s="10"/>
      <c r="AH8912" s="10"/>
      <c r="AL8912" s="84"/>
      <c r="AM8912" s="84"/>
    </row>
    <row r="8913" spans="28:39" hidden="1" x14ac:dyDescent="0.25">
      <c r="AB8913" s="14"/>
      <c r="AC8913" s="14"/>
      <c r="AG8913" s="10"/>
      <c r="AH8913" s="10"/>
      <c r="AL8913" s="84"/>
      <c r="AM8913" s="84"/>
    </row>
    <row r="8914" spans="28:39" hidden="1" x14ac:dyDescent="0.25">
      <c r="AB8914" s="14"/>
      <c r="AC8914" s="14"/>
      <c r="AG8914" s="10"/>
      <c r="AH8914" s="10"/>
      <c r="AL8914" s="84"/>
      <c r="AM8914" s="84"/>
    </row>
    <row r="8915" spans="28:39" hidden="1" x14ac:dyDescent="0.25">
      <c r="AB8915" s="14"/>
      <c r="AC8915" s="14"/>
      <c r="AG8915" s="10"/>
      <c r="AH8915" s="10"/>
      <c r="AL8915" s="84"/>
      <c r="AM8915" s="84"/>
    </row>
    <row r="8916" spans="28:39" hidden="1" x14ac:dyDescent="0.25">
      <c r="AB8916" s="14"/>
      <c r="AC8916" s="14"/>
      <c r="AG8916" s="10"/>
      <c r="AH8916" s="10"/>
      <c r="AL8916" s="84"/>
      <c r="AM8916" s="84"/>
    </row>
    <row r="8917" spans="28:39" hidden="1" x14ac:dyDescent="0.25">
      <c r="AB8917" s="14"/>
      <c r="AC8917" s="14"/>
      <c r="AG8917" s="10"/>
      <c r="AH8917" s="10"/>
      <c r="AL8917" s="84"/>
      <c r="AM8917" s="84"/>
    </row>
    <row r="8918" spans="28:39" hidden="1" x14ac:dyDescent="0.25">
      <c r="AB8918" s="14"/>
      <c r="AC8918" s="14"/>
      <c r="AG8918" s="10"/>
      <c r="AH8918" s="10"/>
      <c r="AL8918" s="84"/>
      <c r="AM8918" s="84"/>
    </row>
    <row r="8919" spans="28:39" hidden="1" x14ac:dyDescent="0.25">
      <c r="AB8919" s="14"/>
      <c r="AC8919" s="14"/>
      <c r="AG8919" s="10"/>
      <c r="AH8919" s="10"/>
      <c r="AL8919" s="84"/>
      <c r="AM8919" s="84"/>
    </row>
    <row r="8920" spans="28:39" hidden="1" x14ac:dyDescent="0.25">
      <c r="AB8920" s="14"/>
      <c r="AC8920" s="14"/>
      <c r="AG8920" s="10"/>
      <c r="AH8920" s="10"/>
      <c r="AL8920" s="84"/>
      <c r="AM8920" s="84"/>
    </row>
    <row r="8921" spans="28:39" hidden="1" x14ac:dyDescent="0.25">
      <c r="AB8921" s="14"/>
      <c r="AC8921" s="14"/>
      <c r="AG8921" s="10"/>
      <c r="AH8921" s="10"/>
      <c r="AL8921" s="84"/>
      <c r="AM8921" s="84"/>
    </row>
    <row r="8922" spans="28:39" hidden="1" x14ac:dyDescent="0.25">
      <c r="AB8922" s="14"/>
      <c r="AC8922" s="14"/>
      <c r="AG8922" s="10"/>
      <c r="AH8922" s="10"/>
      <c r="AL8922" s="84"/>
      <c r="AM8922" s="84"/>
    </row>
    <row r="8923" spans="28:39" hidden="1" x14ac:dyDescent="0.25">
      <c r="AB8923" s="14"/>
      <c r="AC8923" s="14"/>
      <c r="AG8923" s="10"/>
      <c r="AH8923" s="10"/>
      <c r="AL8923" s="84"/>
      <c r="AM8923" s="84"/>
    </row>
    <row r="8924" spans="28:39" hidden="1" x14ac:dyDescent="0.25">
      <c r="AB8924" s="14"/>
      <c r="AC8924" s="14"/>
      <c r="AG8924" s="10"/>
      <c r="AH8924" s="10"/>
      <c r="AL8924" s="84"/>
      <c r="AM8924" s="84"/>
    </row>
    <row r="8925" spans="28:39" hidden="1" x14ac:dyDescent="0.25">
      <c r="AB8925" s="14"/>
      <c r="AC8925" s="14"/>
      <c r="AG8925" s="10"/>
      <c r="AH8925" s="10"/>
      <c r="AL8925" s="84"/>
      <c r="AM8925" s="84"/>
    </row>
    <row r="8926" spans="28:39" hidden="1" x14ac:dyDescent="0.25">
      <c r="AB8926" s="14"/>
      <c r="AC8926" s="14"/>
      <c r="AG8926" s="10"/>
      <c r="AH8926" s="10"/>
      <c r="AL8926" s="84"/>
      <c r="AM8926" s="84"/>
    </row>
    <row r="8927" spans="28:39" hidden="1" x14ac:dyDescent="0.25">
      <c r="AB8927" s="14"/>
      <c r="AC8927" s="14"/>
      <c r="AG8927" s="10"/>
      <c r="AH8927" s="10"/>
      <c r="AL8927" s="84"/>
      <c r="AM8927" s="84"/>
    </row>
    <row r="8928" spans="28:39" hidden="1" x14ac:dyDescent="0.25">
      <c r="AB8928" s="14"/>
      <c r="AC8928" s="14"/>
      <c r="AG8928" s="10"/>
      <c r="AH8928" s="10"/>
      <c r="AL8928" s="84"/>
      <c r="AM8928" s="84"/>
    </row>
    <row r="8929" spans="28:39" hidden="1" x14ac:dyDescent="0.25">
      <c r="AB8929" s="14"/>
      <c r="AC8929" s="14"/>
      <c r="AG8929" s="10"/>
      <c r="AH8929" s="10"/>
      <c r="AL8929" s="84"/>
      <c r="AM8929" s="84"/>
    </row>
    <row r="8930" spans="28:39" hidden="1" x14ac:dyDescent="0.25">
      <c r="AB8930" s="14"/>
      <c r="AC8930" s="14"/>
      <c r="AG8930" s="10"/>
      <c r="AH8930" s="10"/>
      <c r="AL8930" s="84"/>
      <c r="AM8930" s="84"/>
    </row>
    <row r="8931" spans="28:39" hidden="1" x14ac:dyDescent="0.25">
      <c r="AB8931" s="14"/>
      <c r="AC8931" s="14"/>
      <c r="AG8931" s="10"/>
      <c r="AH8931" s="10"/>
      <c r="AL8931" s="84"/>
      <c r="AM8931" s="84"/>
    </row>
    <row r="8932" spans="28:39" hidden="1" x14ac:dyDescent="0.25">
      <c r="AB8932" s="14"/>
      <c r="AC8932" s="14"/>
      <c r="AG8932" s="10"/>
      <c r="AH8932" s="10"/>
      <c r="AL8932" s="84"/>
      <c r="AM8932" s="84"/>
    </row>
    <row r="8933" spans="28:39" hidden="1" x14ac:dyDescent="0.25">
      <c r="AB8933" s="14"/>
      <c r="AC8933" s="14"/>
      <c r="AG8933" s="10"/>
      <c r="AH8933" s="10"/>
      <c r="AL8933" s="84"/>
      <c r="AM8933" s="84"/>
    </row>
    <row r="8934" spans="28:39" hidden="1" x14ac:dyDescent="0.25">
      <c r="AB8934" s="14"/>
      <c r="AC8934" s="14"/>
      <c r="AG8934" s="10"/>
      <c r="AH8934" s="10"/>
      <c r="AL8934" s="84"/>
      <c r="AM8934" s="84"/>
    </row>
    <row r="8935" spans="28:39" hidden="1" x14ac:dyDescent="0.25">
      <c r="AB8935" s="14"/>
      <c r="AC8935" s="14"/>
      <c r="AG8935" s="10"/>
      <c r="AH8935" s="10"/>
      <c r="AL8935" s="84"/>
      <c r="AM8935" s="84"/>
    </row>
    <row r="8936" spans="28:39" hidden="1" x14ac:dyDescent="0.25">
      <c r="AB8936" s="14"/>
      <c r="AC8936" s="14"/>
      <c r="AG8936" s="10"/>
      <c r="AH8936" s="10"/>
      <c r="AL8936" s="84"/>
      <c r="AM8936" s="84"/>
    </row>
    <row r="8937" spans="28:39" hidden="1" x14ac:dyDescent="0.25">
      <c r="AB8937" s="14"/>
      <c r="AC8937" s="14"/>
      <c r="AG8937" s="10"/>
      <c r="AH8937" s="10"/>
      <c r="AL8937" s="84"/>
      <c r="AM8937" s="84"/>
    </row>
    <row r="8938" spans="28:39" hidden="1" x14ac:dyDescent="0.25">
      <c r="AB8938" s="14"/>
      <c r="AC8938" s="14"/>
      <c r="AG8938" s="10"/>
      <c r="AH8938" s="10"/>
      <c r="AL8938" s="84"/>
      <c r="AM8938" s="84"/>
    </row>
    <row r="8939" spans="28:39" hidden="1" x14ac:dyDescent="0.25">
      <c r="AB8939" s="14"/>
      <c r="AC8939" s="14"/>
      <c r="AG8939" s="10"/>
      <c r="AH8939" s="10"/>
      <c r="AL8939" s="84"/>
      <c r="AM8939" s="84"/>
    </row>
    <row r="8940" spans="28:39" hidden="1" x14ac:dyDescent="0.25">
      <c r="AB8940" s="14"/>
      <c r="AC8940" s="14"/>
      <c r="AG8940" s="10"/>
      <c r="AH8940" s="10"/>
      <c r="AL8940" s="84"/>
      <c r="AM8940" s="84"/>
    </row>
    <row r="8941" spans="28:39" hidden="1" x14ac:dyDescent="0.25">
      <c r="AB8941" s="14"/>
      <c r="AC8941" s="14"/>
      <c r="AG8941" s="10"/>
      <c r="AH8941" s="10"/>
      <c r="AL8941" s="84"/>
      <c r="AM8941" s="84"/>
    </row>
    <row r="8942" spans="28:39" hidden="1" x14ac:dyDescent="0.25">
      <c r="AB8942" s="14"/>
      <c r="AC8942" s="14"/>
      <c r="AG8942" s="10"/>
      <c r="AH8942" s="10"/>
      <c r="AL8942" s="84"/>
      <c r="AM8942" s="84"/>
    </row>
    <row r="8943" spans="28:39" hidden="1" x14ac:dyDescent="0.25">
      <c r="AB8943" s="14"/>
      <c r="AC8943" s="14"/>
      <c r="AG8943" s="10"/>
      <c r="AH8943" s="10"/>
      <c r="AL8943" s="84"/>
      <c r="AM8943" s="84"/>
    </row>
    <row r="8944" spans="28:39" hidden="1" x14ac:dyDescent="0.25">
      <c r="AB8944" s="14"/>
      <c r="AC8944" s="14"/>
      <c r="AG8944" s="10"/>
      <c r="AH8944" s="10"/>
      <c r="AL8944" s="84"/>
      <c r="AM8944" s="84"/>
    </row>
    <row r="8945" spans="28:39" hidden="1" x14ac:dyDescent="0.25">
      <c r="AB8945" s="14"/>
      <c r="AC8945" s="14"/>
      <c r="AG8945" s="10"/>
      <c r="AH8945" s="10"/>
      <c r="AL8945" s="84"/>
      <c r="AM8945" s="84"/>
    </row>
    <row r="8946" spans="28:39" hidden="1" x14ac:dyDescent="0.25">
      <c r="AB8946" s="14"/>
      <c r="AC8946" s="14"/>
      <c r="AG8946" s="10"/>
      <c r="AH8946" s="10"/>
      <c r="AL8946" s="84"/>
      <c r="AM8946" s="84"/>
    </row>
    <row r="8947" spans="28:39" hidden="1" x14ac:dyDescent="0.25">
      <c r="AB8947" s="14"/>
      <c r="AC8947" s="14"/>
      <c r="AG8947" s="10"/>
      <c r="AH8947" s="10"/>
      <c r="AL8947" s="84"/>
      <c r="AM8947" s="84"/>
    </row>
    <row r="8948" spans="28:39" hidden="1" x14ac:dyDescent="0.25">
      <c r="AB8948" s="14"/>
      <c r="AC8948" s="14"/>
      <c r="AG8948" s="10"/>
      <c r="AH8948" s="10"/>
      <c r="AL8948" s="84"/>
      <c r="AM8948" s="84"/>
    </row>
    <row r="8949" spans="28:39" hidden="1" x14ac:dyDescent="0.25">
      <c r="AB8949" s="14"/>
      <c r="AC8949" s="14"/>
      <c r="AG8949" s="10"/>
      <c r="AH8949" s="10"/>
      <c r="AL8949" s="84"/>
      <c r="AM8949" s="84"/>
    </row>
    <row r="8950" spans="28:39" hidden="1" x14ac:dyDescent="0.25">
      <c r="AB8950" s="14"/>
      <c r="AC8950" s="14"/>
      <c r="AG8950" s="10"/>
      <c r="AH8950" s="10"/>
      <c r="AL8950" s="84"/>
      <c r="AM8950" s="84"/>
    </row>
    <row r="8951" spans="28:39" hidden="1" x14ac:dyDescent="0.25">
      <c r="AB8951" s="14"/>
      <c r="AC8951" s="14"/>
      <c r="AG8951" s="10"/>
      <c r="AH8951" s="10"/>
      <c r="AL8951" s="84"/>
      <c r="AM8951" s="84"/>
    </row>
    <row r="8952" spans="28:39" hidden="1" x14ac:dyDescent="0.25">
      <c r="AB8952" s="14"/>
      <c r="AC8952" s="14"/>
      <c r="AG8952" s="10"/>
      <c r="AH8952" s="10"/>
      <c r="AL8952" s="84"/>
      <c r="AM8952" s="84"/>
    </row>
    <row r="8953" spans="28:39" hidden="1" x14ac:dyDescent="0.25">
      <c r="AB8953" s="14"/>
      <c r="AC8953" s="14"/>
      <c r="AG8953" s="10"/>
      <c r="AH8953" s="10"/>
      <c r="AL8953" s="84"/>
      <c r="AM8953" s="84"/>
    </row>
    <row r="8954" spans="28:39" hidden="1" x14ac:dyDescent="0.25">
      <c r="AB8954" s="14"/>
      <c r="AC8954" s="14"/>
      <c r="AG8954" s="10"/>
      <c r="AH8954" s="10"/>
      <c r="AL8954" s="84"/>
      <c r="AM8954" s="84"/>
    </row>
    <row r="8955" spans="28:39" hidden="1" x14ac:dyDescent="0.25">
      <c r="AB8955" s="14"/>
      <c r="AC8955" s="14"/>
      <c r="AG8955" s="10"/>
      <c r="AH8955" s="10"/>
      <c r="AL8955" s="84"/>
      <c r="AM8955" s="84"/>
    </row>
    <row r="8956" spans="28:39" hidden="1" x14ac:dyDescent="0.25">
      <c r="AB8956" s="14"/>
      <c r="AC8956" s="14"/>
      <c r="AG8956" s="10"/>
      <c r="AH8956" s="10"/>
      <c r="AL8956" s="84"/>
      <c r="AM8956" s="84"/>
    </row>
    <row r="8957" spans="28:39" hidden="1" x14ac:dyDescent="0.25">
      <c r="AB8957" s="14"/>
      <c r="AC8957" s="14"/>
      <c r="AG8957" s="10"/>
      <c r="AH8957" s="10"/>
      <c r="AL8957" s="84"/>
      <c r="AM8957" s="84"/>
    </row>
    <row r="8958" spans="28:39" hidden="1" x14ac:dyDescent="0.25">
      <c r="AB8958" s="14"/>
      <c r="AC8958" s="14"/>
      <c r="AG8958" s="10"/>
      <c r="AH8958" s="10"/>
      <c r="AL8958" s="84"/>
      <c r="AM8958" s="84"/>
    </row>
    <row r="8959" spans="28:39" hidden="1" x14ac:dyDescent="0.25">
      <c r="AB8959" s="14"/>
      <c r="AC8959" s="14"/>
      <c r="AG8959" s="10"/>
      <c r="AH8959" s="10"/>
      <c r="AL8959" s="84"/>
      <c r="AM8959" s="84"/>
    </row>
    <row r="8960" spans="28:39" hidden="1" x14ac:dyDescent="0.25">
      <c r="AB8960" s="14"/>
      <c r="AC8960" s="14"/>
      <c r="AG8960" s="10"/>
      <c r="AH8960" s="10"/>
      <c r="AL8960" s="84"/>
      <c r="AM8960" s="84"/>
    </row>
    <row r="8961" spans="28:39" hidden="1" x14ac:dyDescent="0.25">
      <c r="AB8961" s="14"/>
      <c r="AC8961" s="14"/>
      <c r="AG8961" s="10"/>
      <c r="AH8961" s="10"/>
      <c r="AL8961" s="84"/>
      <c r="AM8961" s="84"/>
    </row>
    <row r="8962" spans="28:39" hidden="1" x14ac:dyDescent="0.25">
      <c r="AB8962" s="14"/>
      <c r="AC8962" s="14"/>
      <c r="AG8962" s="10"/>
      <c r="AH8962" s="10"/>
      <c r="AL8962" s="84"/>
      <c r="AM8962" s="84"/>
    </row>
    <row r="8963" spans="28:39" hidden="1" x14ac:dyDescent="0.25">
      <c r="AB8963" s="14"/>
      <c r="AC8963" s="14"/>
      <c r="AG8963" s="10"/>
      <c r="AH8963" s="10"/>
      <c r="AL8963" s="84"/>
      <c r="AM8963" s="84"/>
    </row>
    <row r="8964" spans="28:39" hidden="1" x14ac:dyDescent="0.25">
      <c r="AB8964" s="14"/>
      <c r="AC8964" s="14"/>
      <c r="AG8964" s="10"/>
      <c r="AH8964" s="10"/>
      <c r="AL8964" s="84"/>
      <c r="AM8964" s="84"/>
    </row>
    <row r="8965" spans="28:39" hidden="1" x14ac:dyDescent="0.25">
      <c r="AB8965" s="14"/>
      <c r="AC8965" s="14"/>
      <c r="AG8965" s="10"/>
      <c r="AH8965" s="10"/>
      <c r="AL8965" s="84"/>
      <c r="AM8965" s="84"/>
    </row>
    <row r="8966" spans="28:39" hidden="1" x14ac:dyDescent="0.25">
      <c r="AB8966" s="14"/>
      <c r="AC8966" s="14"/>
      <c r="AG8966" s="10"/>
      <c r="AH8966" s="10"/>
      <c r="AL8966" s="84"/>
      <c r="AM8966" s="84"/>
    </row>
    <row r="8967" spans="28:39" hidden="1" x14ac:dyDescent="0.25">
      <c r="AB8967" s="14"/>
      <c r="AC8967" s="14"/>
      <c r="AG8967" s="10"/>
      <c r="AH8967" s="10"/>
      <c r="AL8967" s="84"/>
      <c r="AM8967" s="84"/>
    </row>
    <row r="8968" spans="28:39" hidden="1" x14ac:dyDescent="0.25">
      <c r="AB8968" s="14"/>
      <c r="AC8968" s="14"/>
      <c r="AG8968" s="10"/>
      <c r="AH8968" s="10"/>
      <c r="AL8968" s="84"/>
      <c r="AM8968" s="84"/>
    </row>
    <row r="8969" spans="28:39" hidden="1" x14ac:dyDescent="0.25">
      <c r="AB8969" s="14"/>
      <c r="AC8969" s="14"/>
      <c r="AG8969" s="10"/>
      <c r="AH8969" s="10"/>
      <c r="AL8969" s="84"/>
      <c r="AM8969" s="84"/>
    </row>
    <row r="8970" spans="28:39" hidden="1" x14ac:dyDescent="0.25">
      <c r="AB8970" s="14"/>
      <c r="AC8970" s="14"/>
      <c r="AG8970" s="10"/>
      <c r="AH8970" s="10"/>
      <c r="AL8970" s="84"/>
      <c r="AM8970" s="84"/>
    </row>
    <row r="8971" spans="28:39" hidden="1" x14ac:dyDescent="0.25">
      <c r="AB8971" s="14"/>
      <c r="AC8971" s="14"/>
      <c r="AG8971" s="10"/>
      <c r="AH8971" s="10"/>
      <c r="AL8971" s="84"/>
      <c r="AM8971" s="84"/>
    </row>
    <row r="8972" spans="28:39" hidden="1" x14ac:dyDescent="0.25">
      <c r="AB8972" s="14"/>
      <c r="AC8972" s="14"/>
      <c r="AG8972" s="10"/>
      <c r="AH8972" s="10"/>
      <c r="AL8972" s="84"/>
      <c r="AM8972" s="84"/>
    </row>
    <row r="8973" spans="28:39" hidden="1" x14ac:dyDescent="0.25">
      <c r="AB8973" s="14"/>
      <c r="AC8973" s="14"/>
      <c r="AG8973" s="10"/>
      <c r="AH8973" s="10"/>
      <c r="AL8973" s="84"/>
      <c r="AM8973" s="84"/>
    </row>
    <row r="8974" spans="28:39" hidden="1" x14ac:dyDescent="0.25">
      <c r="AB8974" s="14"/>
      <c r="AC8974" s="14"/>
      <c r="AG8974" s="10"/>
      <c r="AH8974" s="10"/>
      <c r="AL8974" s="84"/>
      <c r="AM8974" s="84"/>
    </row>
    <row r="8975" spans="28:39" hidden="1" x14ac:dyDescent="0.25">
      <c r="AB8975" s="14"/>
      <c r="AC8975" s="14"/>
      <c r="AG8975" s="10"/>
      <c r="AH8975" s="10"/>
      <c r="AL8975" s="84"/>
      <c r="AM8975" s="84"/>
    </row>
    <row r="8976" spans="28:39" hidden="1" x14ac:dyDescent="0.25">
      <c r="AB8976" s="14"/>
      <c r="AC8976" s="14"/>
      <c r="AG8976" s="10"/>
      <c r="AH8976" s="10"/>
      <c r="AL8976" s="84"/>
      <c r="AM8976" s="84"/>
    </row>
    <row r="8977" spans="28:39" hidden="1" x14ac:dyDescent="0.25">
      <c r="AB8977" s="14"/>
      <c r="AC8977" s="14"/>
      <c r="AG8977" s="10"/>
      <c r="AH8977" s="10"/>
      <c r="AL8977" s="84"/>
      <c r="AM8977" s="84"/>
    </row>
    <row r="8978" spans="28:39" hidden="1" x14ac:dyDescent="0.25">
      <c r="AB8978" s="14"/>
      <c r="AC8978" s="14"/>
      <c r="AG8978" s="10"/>
      <c r="AH8978" s="10"/>
      <c r="AL8978" s="84"/>
      <c r="AM8978" s="84"/>
    </row>
    <row r="8979" spans="28:39" hidden="1" x14ac:dyDescent="0.25">
      <c r="AB8979" s="14"/>
      <c r="AC8979" s="14"/>
      <c r="AG8979" s="10"/>
      <c r="AH8979" s="10"/>
      <c r="AL8979" s="84"/>
      <c r="AM8979" s="84"/>
    </row>
    <row r="8980" spans="28:39" hidden="1" x14ac:dyDescent="0.25">
      <c r="AB8980" s="14"/>
      <c r="AC8980" s="14"/>
      <c r="AG8980" s="10"/>
      <c r="AH8980" s="10"/>
      <c r="AL8980" s="84"/>
      <c r="AM8980" s="84"/>
    </row>
    <row r="8981" spans="28:39" hidden="1" x14ac:dyDescent="0.25">
      <c r="AB8981" s="14"/>
      <c r="AC8981" s="14"/>
      <c r="AG8981" s="10"/>
      <c r="AH8981" s="10"/>
      <c r="AL8981" s="84"/>
      <c r="AM8981" s="84"/>
    </row>
    <row r="8982" spans="28:39" hidden="1" x14ac:dyDescent="0.25">
      <c r="AB8982" s="14"/>
      <c r="AC8982" s="14"/>
      <c r="AG8982" s="10"/>
      <c r="AH8982" s="10"/>
      <c r="AL8982" s="84"/>
      <c r="AM8982" s="84"/>
    </row>
    <row r="8983" spans="28:39" hidden="1" x14ac:dyDescent="0.25">
      <c r="AB8983" s="14"/>
      <c r="AC8983" s="14"/>
      <c r="AG8983" s="10"/>
      <c r="AH8983" s="10"/>
      <c r="AL8983" s="84"/>
      <c r="AM8983" s="84"/>
    </row>
    <row r="8984" spans="28:39" hidden="1" x14ac:dyDescent="0.25">
      <c r="AB8984" s="14"/>
      <c r="AC8984" s="14"/>
      <c r="AG8984" s="10"/>
      <c r="AH8984" s="10"/>
      <c r="AL8984" s="84"/>
      <c r="AM8984" s="84"/>
    </row>
    <row r="8985" spans="28:39" hidden="1" x14ac:dyDescent="0.25">
      <c r="AB8985" s="14"/>
      <c r="AC8985" s="14"/>
      <c r="AG8985" s="10"/>
      <c r="AH8985" s="10"/>
      <c r="AL8985" s="84"/>
      <c r="AM8985" s="84"/>
    </row>
    <row r="8986" spans="28:39" hidden="1" x14ac:dyDescent="0.25">
      <c r="AB8986" s="14"/>
      <c r="AC8986" s="14"/>
      <c r="AG8986" s="10"/>
      <c r="AH8986" s="10"/>
      <c r="AL8986" s="84"/>
      <c r="AM8986" s="84"/>
    </row>
    <row r="8987" spans="28:39" hidden="1" x14ac:dyDescent="0.25">
      <c r="AB8987" s="14"/>
      <c r="AC8987" s="14"/>
      <c r="AG8987" s="10"/>
      <c r="AH8987" s="10"/>
      <c r="AL8987" s="84"/>
      <c r="AM8987" s="84"/>
    </row>
    <row r="8988" spans="28:39" hidden="1" x14ac:dyDescent="0.25">
      <c r="AB8988" s="14"/>
      <c r="AC8988" s="14"/>
      <c r="AG8988" s="10"/>
      <c r="AH8988" s="10"/>
      <c r="AL8988" s="84"/>
      <c r="AM8988" s="84"/>
    </row>
    <row r="8989" spans="28:39" hidden="1" x14ac:dyDescent="0.25">
      <c r="AB8989" s="14"/>
      <c r="AC8989" s="14"/>
      <c r="AG8989" s="10"/>
      <c r="AH8989" s="10"/>
      <c r="AL8989" s="84"/>
      <c r="AM8989" s="84"/>
    </row>
    <row r="8990" spans="28:39" hidden="1" x14ac:dyDescent="0.25">
      <c r="AB8990" s="14"/>
      <c r="AC8990" s="14"/>
      <c r="AG8990" s="10"/>
      <c r="AH8990" s="10"/>
      <c r="AL8990" s="84"/>
      <c r="AM8990" s="84"/>
    </row>
    <row r="8991" spans="28:39" hidden="1" x14ac:dyDescent="0.25">
      <c r="AB8991" s="14"/>
      <c r="AC8991" s="14"/>
      <c r="AG8991" s="10"/>
      <c r="AH8991" s="10"/>
      <c r="AL8991" s="84"/>
      <c r="AM8991" s="84"/>
    </row>
    <row r="8992" spans="28:39" hidden="1" x14ac:dyDescent="0.25">
      <c r="AB8992" s="14"/>
      <c r="AC8992" s="14"/>
      <c r="AG8992" s="10"/>
      <c r="AH8992" s="10"/>
      <c r="AL8992" s="84"/>
      <c r="AM8992" s="84"/>
    </row>
    <row r="8993" spans="28:39" hidden="1" x14ac:dyDescent="0.25">
      <c r="AB8993" s="14"/>
      <c r="AC8993" s="14"/>
      <c r="AG8993" s="10"/>
      <c r="AH8993" s="10"/>
      <c r="AL8993" s="84"/>
      <c r="AM8993" s="84"/>
    </row>
    <row r="8994" spans="28:39" hidden="1" x14ac:dyDescent="0.25">
      <c r="AB8994" s="14"/>
      <c r="AC8994" s="14"/>
      <c r="AG8994" s="10"/>
      <c r="AH8994" s="10"/>
      <c r="AL8994" s="84"/>
      <c r="AM8994" s="84"/>
    </row>
    <row r="8995" spans="28:39" hidden="1" x14ac:dyDescent="0.25">
      <c r="AB8995" s="14"/>
      <c r="AC8995" s="14"/>
      <c r="AG8995" s="10"/>
      <c r="AH8995" s="10"/>
      <c r="AL8995" s="84"/>
      <c r="AM8995" s="84"/>
    </row>
    <row r="8996" spans="28:39" hidden="1" x14ac:dyDescent="0.25">
      <c r="AB8996" s="14"/>
      <c r="AC8996" s="14"/>
      <c r="AG8996" s="10"/>
      <c r="AH8996" s="10"/>
      <c r="AL8996" s="84"/>
      <c r="AM8996" s="84"/>
    </row>
    <row r="8997" spans="28:39" hidden="1" x14ac:dyDescent="0.25">
      <c r="AB8997" s="14"/>
      <c r="AC8997" s="14"/>
      <c r="AG8997" s="10"/>
      <c r="AH8997" s="10"/>
      <c r="AL8997" s="84"/>
      <c r="AM8997" s="84"/>
    </row>
    <row r="8998" spans="28:39" hidden="1" x14ac:dyDescent="0.25">
      <c r="AB8998" s="14"/>
      <c r="AC8998" s="14"/>
      <c r="AG8998" s="10"/>
      <c r="AH8998" s="10"/>
      <c r="AL8998" s="84"/>
      <c r="AM8998" s="84"/>
    </row>
    <row r="8999" spans="28:39" hidden="1" x14ac:dyDescent="0.25">
      <c r="AB8999" s="14"/>
      <c r="AC8999" s="14"/>
      <c r="AG8999" s="10"/>
      <c r="AH8999" s="10"/>
      <c r="AL8999" s="84"/>
      <c r="AM8999" s="84"/>
    </row>
    <row r="9000" spans="28:39" hidden="1" x14ac:dyDescent="0.25">
      <c r="AB9000" s="14"/>
      <c r="AC9000" s="14"/>
      <c r="AG9000" s="10"/>
      <c r="AH9000" s="10"/>
      <c r="AL9000" s="84"/>
      <c r="AM9000" s="84"/>
    </row>
    <row r="9001" spans="28:39" hidden="1" x14ac:dyDescent="0.25">
      <c r="AB9001" s="14"/>
      <c r="AC9001" s="14"/>
      <c r="AG9001" s="10"/>
      <c r="AH9001" s="10"/>
      <c r="AL9001" s="84"/>
      <c r="AM9001" s="84"/>
    </row>
    <row r="9002" spans="28:39" hidden="1" x14ac:dyDescent="0.25">
      <c r="AB9002" s="14"/>
      <c r="AC9002" s="14"/>
      <c r="AG9002" s="10"/>
      <c r="AH9002" s="10"/>
      <c r="AL9002" s="84"/>
      <c r="AM9002" s="84"/>
    </row>
    <row r="9003" spans="28:39" hidden="1" x14ac:dyDescent="0.25">
      <c r="AB9003" s="14"/>
      <c r="AC9003" s="14"/>
      <c r="AG9003" s="10"/>
      <c r="AH9003" s="10"/>
      <c r="AL9003" s="84"/>
      <c r="AM9003" s="84"/>
    </row>
    <row r="9004" spans="28:39" hidden="1" x14ac:dyDescent="0.25">
      <c r="AB9004" s="14"/>
      <c r="AC9004" s="14"/>
      <c r="AG9004" s="10"/>
      <c r="AH9004" s="10"/>
      <c r="AL9004" s="84"/>
      <c r="AM9004" s="84"/>
    </row>
    <row r="9005" spans="28:39" hidden="1" x14ac:dyDescent="0.25">
      <c r="AB9005" s="14"/>
      <c r="AC9005" s="14"/>
      <c r="AG9005" s="10"/>
      <c r="AH9005" s="10"/>
      <c r="AL9005" s="84"/>
      <c r="AM9005" s="84"/>
    </row>
    <row r="9006" spans="28:39" hidden="1" x14ac:dyDescent="0.25">
      <c r="AB9006" s="14"/>
      <c r="AC9006" s="14"/>
      <c r="AG9006" s="10"/>
      <c r="AH9006" s="10"/>
      <c r="AL9006" s="84"/>
      <c r="AM9006" s="84"/>
    </row>
    <row r="9007" spans="28:39" hidden="1" x14ac:dyDescent="0.25">
      <c r="AB9007" s="14"/>
      <c r="AC9007" s="14"/>
      <c r="AG9007" s="10"/>
      <c r="AH9007" s="10"/>
      <c r="AL9007" s="84"/>
      <c r="AM9007" s="84"/>
    </row>
    <row r="9008" spans="28:39" hidden="1" x14ac:dyDescent="0.25">
      <c r="AB9008" s="14"/>
      <c r="AC9008" s="14"/>
      <c r="AG9008" s="10"/>
      <c r="AH9008" s="10"/>
      <c r="AL9008" s="84"/>
      <c r="AM9008" s="84"/>
    </row>
    <row r="9009" spans="28:39" hidden="1" x14ac:dyDescent="0.25">
      <c r="AB9009" s="14"/>
      <c r="AC9009" s="14"/>
      <c r="AG9009" s="10"/>
      <c r="AH9009" s="10"/>
      <c r="AL9009" s="84"/>
      <c r="AM9009" s="84"/>
    </row>
    <row r="9010" spans="28:39" hidden="1" x14ac:dyDescent="0.25">
      <c r="AB9010" s="14"/>
      <c r="AC9010" s="14"/>
      <c r="AG9010" s="10"/>
      <c r="AH9010" s="10"/>
      <c r="AL9010" s="84"/>
      <c r="AM9010" s="84"/>
    </row>
    <row r="9011" spans="28:39" hidden="1" x14ac:dyDescent="0.25">
      <c r="AB9011" s="14"/>
      <c r="AC9011" s="14"/>
      <c r="AG9011" s="10"/>
      <c r="AH9011" s="10"/>
      <c r="AL9011" s="84"/>
      <c r="AM9011" s="84"/>
    </row>
    <row r="9012" spans="28:39" hidden="1" x14ac:dyDescent="0.25">
      <c r="AB9012" s="14"/>
      <c r="AC9012" s="14"/>
      <c r="AG9012" s="10"/>
      <c r="AH9012" s="10"/>
      <c r="AL9012" s="84"/>
      <c r="AM9012" s="84"/>
    </row>
    <row r="9013" spans="28:39" hidden="1" x14ac:dyDescent="0.25">
      <c r="AB9013" s="14"/>
      <c r="AC9013" s="14"/>
      <c r="AG9013" s="10"/>
      <c r="AH9013" s="10"/>
      <c r="AL9013" s="84"/>
      <c r="AM9013" s="84"/>
    </row>
    <row r="9014" spans="28:39" hidden="1" x14ac:dyDescent="0.25">
      <c r="AB9014" s="14"/>
      <c r="AC9014" s="14"/>
      <c r="AG9014" s="10"/>
      <c r="AH9014" s="10"/>
      <c r="AL9014" s="84"/>
      <c r="AM9014" s="84"/>
    </row>
    <row r="9015" spans="28:39" hidden="1" x14ac:dyDescent="0.25">
      <c r="AB9015" s="14"/>
      <c r="AC9015" s="14"/>
      <c r="AG9015" s="10"/>
      <c r="AH9015" s="10"/>
      <c r="AL9015" s="84"/>
      <c r="AM9015" s="84"/>
    </row>
    <row r="9016" spans="28:39" hidden="1" x14ac:dyDescent="0.25">
      <c r="AB9016" s="14"/>
      <c r="AC9016" s="14"/>
      <c r="AG9016" s="10"/>
      <c r="AH9016" s="10"/>
      <c r="AL9016" s="84"/>
      <c r="AM9016" s="84"/>
    </row>
    <row r="9017" spans="28:39" hidden="1" x14ac:dyDescent="0.25">
      <c r="AB9017" s="14"/>
      <c r="AC9017" s="14"/>
      <c r="AG9017" s="10"/>
      <c r="AH9017" s="10"/>
      <c r="AL9017" s="84"/>
      <c r="AM9017" s="84"/>
    </row>
    <row r="9018" spans="28:39" hidden="1" x14ac:dyDescent="0.25">
      <c r="AB9018" s="14"/>
      <c r="AC9018" s="14"/>
      <c r="AG9018" s="10"/>
      <c r="AH9018" s="10"/>
      <c r="AL9018" s="84"/>
      <c r="AM9018" s="84"/>
    </row>
    <row r="9019" spans="28:39" hidden="1" x14ac:dyDescent="0.25">
      <c r="AB9019" s="14"/>
      <c r="AC9019" s="14"/>
      <c r="AG9019" s="10"/>
      <c r="AH9019" s="10"/>
      <c r="AL9019" s="84"/>
      <c r="AM9019" s="84"/>
    </row>
    <row r="9020" spans="28:39" hidden="1" x14ac:dyDescent="0.25">
      <c r="AB9020" s="14"/>
      <c r="AC9020" s="14"/>
      <c r="AG9020" s="10"/>
      <c r="AH9020" s="10"/>
      <c r="AL9020" s="84"/>
      <c r="AM9020" s="84"/>
    </row>
    <row r="9021" spans="28:39" hidden="1" x14ac:dyDescent="0.25">
      <c r="AB9021" s="14"/>
      <c r="AC9021" s="14"/>
      <c r="AG9021" s="10"/>
      <c r="AH9021" s="10"/>
      <c r="AL9021" s="84"/>
      <c r="AM9021" s="84"/>
    </row>
    <row r="9022" spans="28:39" hidden="1" x14ac:dyDescent="0.25">
      <c r="AB9022" s="14"/>
      <c r="AC9022" s="14"/>
      <c r="AG9022" s="10"/>
      <c r="AH9022" s="10"/>
      <c r="AL9022" s="84"/>
      <c r="AM9022" s="84"/>
    </row>
    <row r="9023" spans="28:39" hidden="1" x14ac:dyDescent="0.25">
      <c r="AB9023" s="14"/>
      <c r="AC9023" s="14"/>
      <c r="AG9023" s="10"/>
      <c r="AH9023" s="10"/>
      <c r="AL9023" s="84"/>
      <c r="AM9023" s="84"/>
    </row>
    <row r="9024" spans="28:39" hidden="1" x14ac:dyDescent="0.25">
      <c r="AB9024" s="14"/>
      <c r="AC9024" s="14"/>
      <c r="AG9024" s="10"/>
      <c r="AH9024" s="10"/>
      <c r="AL9024" s="84"/>
      <c r="AM9024" s="84"/>
    </row>
    <row r="9025" spans="28:39" hidden="1" x14ac:dyDescent="0.25">
      <c r="AB9025" s="14"/>
      <c r="AC9025" s="14"/>
      <c r="AG9025" s="10"/>
      <c r="AH9025" s="10"/>
      <c r="AL9025" s="84"/>
      <c r="AM9025" s="84"/>
    </row>
    <row r="9026" spans="28:39" hidden="1" x14ac:dyDescent="0.25">
      <c r="AB9026" s="14"/>
      <c r="AC9026" s="14"/>
      <c r="AG9026" s="10"/>
      <c r="AH9026" s="10"/>
      <c r="AL9026" s="84"/>
      <c r="AM9026" s="84"/>
    </row>
    <row r="9027" spans="28:39" hidden="1" x14ac:dyDescent="0.25">
      <c r="AB9027" s="14"/>
      <c r="AC9027" s="14"/>
      <c r="AG9027" s="10"/>
      <c r="AH9027" s="10"/>
      <c r="AL9027" s="84"/>
      <c r="AM9027" s="84"/>
    </row>
    <row r="9028" spans="28:39" hidden="1" x14ac:dyDescent="0.25">
      <c r="AB9028" s="14"/>
      <c r="AC9028" s="14"/>
      <c r="AG9028" s="10"/>
      <c r="AH9028" s="10"/>
      <c r="AL9028" s="84"/>
      <c r="AM9028" s="84"/>
    </row>
    <row r="9029" spans="28:39" hidden="1" x14ac:dyDescent="0.25">
      <c r="AB9029" s="14"/>
      <c r="AC9029" s="14"/>
      <c r="AG9029" s="10"/>
      <c r="AH9029" s="10"/>
      <c r="AL9029" s="84"/>
      <c r="AM9029" s="84"/>
    </row>
    <row r="9030" spans="28:39" hidden="1" x14ac:dyDescent="0.25">
      <c r="AB9030" s="14"/>
      <c r="AC9030" s="14"/>
      <c r="AG9030" s="10"/>
      <c r="AH9030" s="10"/>
      <c r="AL9030" s="84"/>
      <c r="AM9030" s="84"/>
    </row>
    <row r="9031" spans="28:39" hidden="1" x14ac:dyDescent="0.25">
      <c r="AB9031" s="14"/>
      <c r="AC9031" s="14"/>
      <c r="AG9031" s="10"/>
      <c r="AH9031" s="10"/>
      <c r="AL9031" s="84"/>
      <c r="AM9031" s="84"/>
    </row>
    <row r="9032" spans="28:39" hidden="1" x14ac:dyDescent="0.25">
      <c r="AB9032" s="14"/>
      <c r="AC9032" s="14"/>
      <c r="AG9032" s="10"/>
      <c r="AH9032" s="10"/>
      <c r="AL9032" s="84"/>
      <c r="AM9032" s="84"/>
    </row>
    <row r="9033" spans="28:39" hidden="1" x14ac:dyDescent="0.25">
      <c r="AB9033" s="14"/>
      <c r="AC9033" s="14"/>
      <c r="AG9033" s="10"/>
      <c r="AH9033" s="10"/>
      <c r="AL9033" s="84"/>
      <c r="AM9033" s="84"/>
    </row>
    <row r="9034" spans="28:39" hidden="1" x14ac:dyDescent="0.25">
      <c r="AB9034" s="14"/>
      <c r="AC9034" s="14"/>
      <c r="AG9034" s="10"/>
      <c r="AH9034" s="10"/>
      <c r="AL9034" s="84"/>
      <c r="AM9034" s="84"/>
    </row>
    <row r="9035" spans="28:39" hidden="1" x14ac:dyDescent="0.25">
      <c r="AB9035" s="14"/>
      <c r="AC9035" s="14"/>
      <c r="AG9035" s="10"/>
      <c r="AH9035" s="10"/>
      <c r="AL9035" s="84"/>
      <c r="AM9035" s="84"/>
    </row>
    <row r="9036" spans="28:39" hidden="1" x14ac:dyDescent="0.25">
      <c r="AB9036" s="14"/>
      <c r="AC9036" s="14"/>
      <c r="AG9036" s="10"/>
      <c r="AH9036" s="10"/>
      <c r="AL9036" s="84"/>
      <c r="AM9036" s="84"/>
    </row>
    <row r="9037" spans="28:39" hidden="1" x14ac:dyDescent="0.25">
      <c r="AB9037" s="14"/>
      <c r="AC9037" s="14"/>
      <c r="AG9037" s="10"/>
      <c r="AH9037" s="10"/>
      <c r="AL9037" s="84"/>
      <c r="AM9037" s="84"/>
    </row>
    <row r="9038" spans="28:39" hidden="1" x14ac:dyDescent="0.25">
      <c r="AB9038" s="14"/>
      <c r="AC9038" s="14"/>
      <c r="AG9038" s="10"/>
      <c r="AH9038" s="10"/>
      <c r="AL9038" s="84"/>
      <c r="AM9038" s="84"/>
    </row>
    <row r="9039" spans="28:39" hidden="1" x14ac:dyDescent="0.25">
      <c r="AB9039" s="14"/>
      <c r="AC9039" s="14"/>
      <c r="AG9039" s="10"/>
      <c r="AH9039" s="10"/>
      <c r="AL9039" s="84"/>
      <c r="AM9039" s="84"/>
    </row>
    <row r="9040" spans="28:39" hidden="1" x14ac:dyDescent="0.25">
      <c r="AB9040" s="14"/>
      <c r="AC9040" s="14"/>
      <c r="AG9040" s="10"/>
      <c r="AH9040" s="10"/>
      <c r="AL9040" s="84"/>
      <c r="AM9040" s="84"/>
    </row>
    <row r="9041" spans="28:39" hidden="1" x14ac:dyDescent="0.25">
      <c r="AB9041" s="14"/>
      <c r="AC9041" s="14"/>
      <c r="AG9041" s="10"/>
      <c r="AH9041" s="10"/>
      <c r="AL9041" s="84"/>
      <c r="AM9041" s="84"/>
    </row>
    <row r="9042" spans="28:39" hidden="1" x14ac:dyDescent="0.25">
      <c r="AB9042" s="14"/>
      <c r="AC9042" s="14"/>
      <c r="AG9042" s="10"/>
      <c r="AH9042" s="10"/>
      <c r="AL9042" s="84"/>
      <c r="AM9042" s="84"/>
    </row>
    <row r="9043" spans="28:39" hidden="1" x14ac:dyDescent="0.25">
      <c r="AB9043" s="14"/>
      <c r="AC9043" s="14"/>
      <c r="AG9043" s="10"/>
      <c r="AH9043" s="10"/>
      <c r="AL9043" s="84"/>
      <c r="AM9043" s="84"/>
    </row>
    <row r="9044" spans="28:39" hidden="1" x14ac:dyDescent="0.25">
      <c r="AB9044" s="14"/>
      <c r="AC9044" s="14"/>
      <c r="AG9044" s="10"/>
      <c r="AH9044" s="10"/>
      <c r="AL9044" s="84"/>
      <c r="AM9044" s="84"/>
    </row>
    <row r="9045" spans="28:39" hidden="1" x14ac:dyDescent="0.25">
      <c r="AB9045" s="14"/>
      <c r="AC9045" s="14"/>
      <c r="AG9045" s="10"/>
      <c r="AH9045" s="10"/>
      <c r="AL9045" s="84"/>
      <c r="AM9045" s="84"/>
    </row>
    <row r="9046" spans="28:39" hidden="1" x14ac:dyDescent="0.25">
      <c r="AB9046" s="14"/>
      <c r="AC9046" s="14"/>
      <c r="AG9046" s="10"/>
      <c r="AH9046" s="10"/>
      <c r="AL9046" s="84"/>
      <c r="AM9046" s="84"/>
    </row>
    <row r="9047" spans="28:39" hidden="1" x14ac:dyDescent="0.25">
      <c r="AB9047" s="14"/>
      <c r="AC9047" s="14"/>
      <c r="AG9047" s="10"/>
      <c r="AH9047" s="10"/>
      <c r="AL9047" s="84"/>
      <c r="AM9047" s="84"/>
    </row>
    <row r="9048" spans="28:39" hidden="1" x14ac:dyDescent="0.25">
      <c r="AB9048" s="14"/>
      <c r="AC9048" s="14"/>
      <c r="AG9048" s="10"/>
      <c r="AH9048" s="10"/>
      <c r="AL9048" s="84"/>
      <c r="AM9048" s="84"/>
    </row>
    <row r="9049" spans="28:39" hidden="1" x14ac:dyDescent="0.25">
      <c r="AB9049" s="14"/>
      <c r="AC9049" s="14"/>
      <c r="AG9049" s="10"/>
      <c r="AH9049" s="10"/>
      <c r="AL9049" s="84"/>
      <c r="AM9049" s="84"/>
    </row>
    <row r="9050" spans="28:39" hidden="1" x14ac:dyDescent="0.25">
      <c r="AB9050" s="14"/>
      <c r="AC9050" s="14"/>
      <c r="AG9050" s="10"/>
      <c r="AH9050" s="10"/>
      <c r="AL9050" s="84"/>
      <c r="AM9050" s="84"/>
    </row>
    <row r="9051" spans="28:39" hidden="1" x14ac:dyDescent="0.25">
      <c r="AB9051" s="14"/>
      <c r="AC9051" s="14"/>
      <c r="AG9051" s="10"/>
      <c r="AH9051" s="10"/>
      <c r="AL9051" s="84"/>
      <c r="AM9051" s="84"/>
    </row>
    <row r="9052" spans="28:39" hidden="1" x14ac:dyDescent="0.25">
      <c r="AB9052" s="14"/>
      <c r="AC9052" s="14"/>
      <c r="AG9052" s="10"/>
      <c r="AH9052" s="10"/>
      <c r="AL9052" s="84"/>
      <c r="AM9052" s="84"/>
    </row>
    <row r="9053" spans="28:39" hidden="1" x14ac:dyDescent="0.25">
      <c r="AB9053" s="14"/>
      <c r="AC9053" s="14"/>
      <c r="AG9053" s="10"/>
      <c r="AH9053" s="10"/>
      <c r="AL9053" s="84"/>
      <c r="AM9053" s="84"/>
    </row>
    <row r="9054" spans="28:39" hidden="1" x14ac:dyDescent="0.25">
      <c r="AB9054" s="14"/>
      <c r="AC9054" s="14"/>
      <c r="AG9054" s="10"/>
      <c r="AH9054" s="10"/>
      <c r="AL9054" s="84"/>
      <c r="AM9054" s="84"/>
    </row>
    <row r="9055" spans="28:39" hidden="1" x14ac:dyDescent="0.25">
      <c r="AB9055" s="14"/>
      <c r="AC9055" s="14"/>
      <c r="AG9055" s="10"/>
      <c r="AH9055" s="10"/>
      <c r="AL9055" s="84"/>
      <c r="AM9055" s="84"/>
    </row>
    <row r="9056" spans="28:39" hidden="1" x14ac:dyDescent="0.25">
      <c r="AB9056" s="14"/>
      <c r="AC9056" s="14"/>
      <c r="AG9056" s="10"/>
      <c r="AH9056" s="10"/>
      <c r="AL9056" s="84"/>
      <c r="AM9056" s="84"/>
    </row>
    <row r="9057" spans="28:39" hidden="1" x14ac:dyDescent="0.25">
      <c r="AB9057" s="14"/>
      <c r="AC9057" s="14"/>
      <c r="AG9057" s="10"/>
      <c r="AH9057" s="10"/>
      <c r="AL9057" s="84"/>
      <c r="AM9057" s="84"/>
    </row>
    <row r="9058" spans="28:39" hidden="1" x14ac:dyDescent="0.25">
      <c r="AB9058" s="14"/>
      <c r="AC9058" s="14"/>
      <c r="AG9058" s="10"/>
      <c r="AH9058" s="10"/>
      <c r="AL9058" s="84"/>
      <c r="AM9058" s="84"/>
    </row>
    <row r="9059" spans="28:39" hidden="1" x14ac:dyDescent="0.25">
      <c r="AB9059" s="14"/>
      <c r="AC9059" s="14"/>
      <c r="AG9059" s="10"/>
      <c r="AH9059" s="10"/>
      <c r="AL9059" s="84"/>
      <c r="AM9059" s="84"/>
    </row>
    <row r="9060" spans="28:39" hidden="1" x14ac:dyDescent="0.25">
      <c r="AB9060" s="14"/>
      <c r="AC9060" s="14"/>
      <c r="AG9060" s="10"/>
      <c r="AH9060" s="10"/>
      <c r="AL9060" s="84"/>
      <c r="AM9060" s="84"/>
    </row>
    <row r="9061" spans="28:39" hidden="1" x14ac:dyDescent="0.25">
      <c r="AB9061" s="14"/>
      <c r="AC9061" s="14"/>
      <c r="AG9061" s="10"/>
      <c r="AH9061" s="10"/>
      <c r="AL9061" s="84"/>
      <c r="AM9061" s="84"/>
    </row>
    <row r="9062" spans="28:39" hidden="1" x14ac:dyDescent="0.25">
      <c r="AB9062" s="14"/>
      <c r="AC9062" s="14"/>
      <c r="AG9062" s="10"/>
      <c r="AH9062" s="10"/>
      <c r="AL9062" s="84"/>
      <c r="AM9062" s="84"/>
    </row>
    <row r="9063" spans="28:39" hidden="1" x14ac:dyDescent="0.25">
      <c r="AB9063" s="14"/>
      <c r="AC9063" s="14"/>
      <c r="AG9063" s="10"/>
      <c r="AH9063" s="10"/>
      <c r="AL9063" s="84"/>
      <c r="AM9063" s="84"/>
    </row>
    <row r="9064" spans="28:39" hidden="1" x14ac:dyDescent="0.25">
      <c r="AB9064" s="14"/>
      <c r="AC9064" s="14"/>
      <c r="AG9064" s="10"/>
      <c r="AH9064" s="10"/>
      <c r="AL9064" s="84"/>
      <c r="AM9064" s="84"/>
    </row>
    <row r="9065" spans="28:39" hidden="1" x14ac:dyDescent="0.25">
      <c r="AB9065" s="14"/>
      <c r="AC9065" s="14"/>
      <c r="AG9065" s="10"/>
      <c r="AH9065" s="10"/>
      <c r="AL9065" s="84"/>
      <c r="AM9065" s="84"/>
    </row>
    <row r="9066" spans="28:39" hidden="1" x14ac:dyDescent="0.25">
      <c r="AB9066" s="14"/>
      <c r="AC9066" s="14"/>
      <c r="AG9066" s="10"/>
      <c r="AH9066" s="10"/>
      <c r="AL9066" s="84"/>
      <c r="AM9066" s="84"/>
    </row>
    <row r="9067" spans="28:39" hidden="1" x14ac:dyDescent="0.25">
      <c r="AB9067" s="14"/>
      <c r="AC9067" s="14"/>
      <c r="AG9067" s="10"/>
      <c r="AH9067" s="10"/>
      <c r="AL9067" s="84"/>
      <c r="AM9067" s="84"/>
    </row>
    <row r="9068" spans="28:39" hidden="1" x14ac:dyDescent="0.25">
      <c r="AB9068" s="14"/>
      <c r="AC9068" s="14"/>
      <c r="AG9068" s="10"/>
      <c r="AH9068" s="10"/>
      <c r="AL9068" s="84"/>
      <c r="AM9068" s="84"/>
    </row>
    <row r="9069" spans="28:39" hidden="1" x14ac:dyDescent="0.25">
      <c r="AB9069" s="14"/>
      <c r="AC9069" s="14"/>
      <c r="AG9069" s="10"/>
      <c r="AH9069" s="10"/>
      <c r="AL9069" s="84"/>
      <c r="AM9069" s="84"/>
    </row>
    <row r="9070" spans="28:39" hidden="1" x14ac:dyDescent="0.25">
      <c r="AB9070" s="14"/>
      <c r="AC9070" s="14"/>
      <c r="AG9070" s="10"/>
      <c r="AH9070" s="10"/>
      <c r="AL9070" s="84"/>
      <c r="AM9070" s="84"/>
    </row>
    <row r="9071" spans="28:39" hidden="1" x14ac:dyDescent="0.25">
      <c r="AB9071" s="14"/>
      <c r="AC9071" s="14"/>
      <c r="AG9071" s="10"/>
      <c r="AH9071" s="10"/>
      <c r="AL9071" s="84"/>
      <c r="AM9071" s="84"/>
    </row>
    <row r="9072" spans="28:39" hidden="1" x14ac:dyDescent="0.25">
      <c r="AB9072" s="14"/>
      <c r="AC9072" s="14"/>
      <c r="AG9072" s="10"/>
      <c r="AH9072" s="10"/>
      <c r="AL9072" s="84"/>
      <c r="AM9072" s="84"/>
    </row>
    <row r="9073" spans="28:39" hidden="1" x14ac:dyDescent="0.25">
      <c r="AB9073" s="14"/>
      <c r="AC9073" s="14"/>
      <c r="AG9073" s="10"/>
      <c r="AH9073" s="10"/>
      <c r="AL9073" s="84"/>
      <c r="AM9073" s="84"/>
    </row>
    <row r="9074" spans="28:39" hidden="1" x14ac:dyDescent="0.25">
      <c r="AB9074" s="14"/>
      <c r="AC9074" s="14"/>
      <c r="AG9074" s="10"/>
      <c r="AH9074" s="10"/>
      <c r="AL9074" s="84"/>
      <c r="AM9074" s="84"/>
    </row>
    <row r="9075" spans="28:39" hidden="1" x14ac:dyDescent="0.25">
      <c r="AB9075" s="14"/>
      <c r="AC9075" s="14"/>
      <c r="AG9075" s="10"/>
      <c r="AH9075" s="10"/>
      <c r="AL9075" s="84"/>
      <c r="AM9075" s="84"/>
    </row>
    <row r="9076" spans="28:39" hidden="1" x14ac:dyDescent="0.25">
      <c r="AB9076" s="14"/>
      <c r="AC9076" s="14"/>
      <c r="AG9076" s="10"/>
      <c r="AH9076" s="10"/>
      <c r="AL9076" s="84"/>
      <c r="AM9076" s="84"/>
    </row>
    <row r="9077" spans="28:39" hidden="1" x14ac:dyDescent="0.25">
      <c r="AB9077" s="14"/>
      <c r="AC9077" s="14"/>
      <c r="AG9077" s="10"/>
      <c r="AH9077" s="10"/>
      <c r="AL9077" s="84"/>
      <c r="AM9077" s="84"/>
    </row>
    <row r="9078" spans="28:39" hidden="1" x14ac:dyDescent="0.25">
      <c r="AB9078" s="14"/>
      <c r="AC9078" s="14"/>
      <c r="AG9078" s="10"/>
      <c r="AH9078" s="10"/>
      <c r="AL9078" s="84"/>
      <c r="AM9078" s="84"/>
    </row>
    <row r="9079" spans="28:39" hidden="1" x14ac:dyDescent="0.25">
      <c r="AB9079" s="14"/>
      <c r="AC9079" s="14"/>
      <c r="AG9079" s="10"/>
      <c r="AH9079" s="10"/>
      <c r="AL9079" s="84"/>
      <c r="AM9079" s="84"/>
    </row>
    <row r="9080" spans="28:39" hidden="1" x14ac:dyDescent="0.25">
      <c r="AB9080" s="14"/>
      <c r="AC9080" s="14"/>
      <c r="AG9080" s="10"/>
      <c r="AH9080" s="10"/>
      <c r="AL9080" s="84"/>
      <c r="AM9080" s="84"/>
    </row>
    <row r="9081" spans="28:39" hidden="1" x14ac:dyDescent="0.25">
      <c r="AB9081" s="14"/>
      <c r="AC9081" s="14"/>
      <c r="AG9081" s="10"/>
      <c r="AH9081" s="10"/>
      <c r="AL9081" s="84"/>
      <c r="AM9081" s="84"/>
    </row>
    <row r="9082" spans="28:39" hidden="1" x14ac:dyDescent="0.25">
      <c r="AB9082" s="14"/>
      <c r="AC9082" s="14"/>
      <c r="AG9082" s="10"/>
      <c r="AH9082" s="10"/>
      <c r="AL9082" s="84"/>
      <c r="AM9082" s="84"/>
    </row>
    <row r="9083" spans="28:39" hidden="1" x14ac:dyDescent="0.25">
      <c r="AB9083" s="14"/>
      <c r="AC9083" s="14"/>
      <c r="AG9083" s="10"/>
      <c r="AH9083" s="10"/>
      <c r="AL9083" s="84"/>
      <c r="AM9083" s="84"/>
    </row>
    <row r="9084" spans="28:39" hidden="1" x14ac:dyDescent="0.25">
      <c r="AB9084" s="14"/>
      <c r="AC9084" s="14"/>
      <c r="AG9084" s="10"/>
      <c r="AH9084" s="10"/>
      <c r="AL9084" s="84"/>
      <c r="AM9084" s="84"/>
    </row>
    <row r="9085" spans="28:39" hidden="1" x14ac:dyDescent="0.25">
      <c r="AB9085" s="14"/>
      <c r="AC9085" s="14"/>
      <c r="AG9085" s="10"/>
      <c r="AH9085" s="10"/>
      <c r="AL9085" s="84"/>
      <c r="AM9085" s="84"/>
    </row>
    <row r="9086" spans="28:39" hidden="1" x14ac:dyDescent="0.25">
      <c r="AB9086" s="14"/>
      <c r="AC9086" s="14"/>
      <c r="AG9086" s="10"/>
      <c r="AH9086" s="10"/>
      <c r="AL9086" s="84"/>
      <c r="AM9086" s="84"/>
    </row>
    <row r="9087" spans="28:39" hidden="1" x14ac:dyDescent="0.25">
      <c r="AB9087" s="14"/>
      <c r="AC9087" s="14"/>
      <c r="AG9087" s="10"/>
      <c r="AH9087" s="10"/>
      <c r="AL9087" s="84"/>
      <c r="AM9087" s="84"/>
    </row>
    <row r="9088" spans="28:39" hidden="1" x14ac:dyDescent="0.25">
      <c r="AB9088" s="14"/>
      <c r="AC9088" s="14"/>
      <c r="AG9088" s="10"/>
      <c r="AH9088" s="10"/>
      <c r="AL9088" s="84"/>
      <c r="AM9088" s="84"/>
    </row>
    <row r="9089" spans="28:39" hidden="1" x14ac:dyDescent="0.25">
      <c r="AB9089" s="14"/>
      <c r="AC9089" s="14"/>
      <c r="AG9089" s="10"/>
      <c r="AH9089" s="10"/>
      <c r="AL9089" s="84"/>
      <c r="AM9089" s="84"/>
    </row>
    <row r="9090" spans="28:39" hidden="1" x14ac:dyDescent="0.25">
      <c r="AB9090" s="14"/>
      <c r="AC9090" s="14"/>
      <c r="AG9090" s="10"/>
      <c r="AH9090" s="10"/>
      <c r="AL9090" s="84"/>
      <c r="AM9090" s="84"/>
    </row>
    <row r="9091" spans="28:39" hidden="1" x14ac:dyDescent="0.25">
      <c r="AB9091" s="14"/>
      <c r="AC9091" s="14"/>
      <c r="AG9091" s="10"/>
      <c r="AH9091" s="10"/>
      <c r="AL9091" s="84"/>
      <c r="AM9091" s="84"/>
    </row>
    <row r="9092" spans="28:39" hidden="1" x14ac:dyDescent="0.25">
      <c r="AB9092" s="14"/>
      <c r="AC9092" s="14"/>
      <c r="AG9092" s="10"/>
      <c r="AH9092" s="10"/>
      <c r="AL9092" s="84"/>
      <c r="AM9092" s="84"/>
    </row>
    <row r="9093" spans="28:39" hidden="1" x14ac:dyDescent="0.25">
      <c r="AB9093" s="14"/>
      <c r="AC9093" s="14"/>
      <c r="AG9093" s="10"/>
      <c r="AH9093" s="10"/>
      <c r="AL9093" s="84"/>
      <c r="AM9093" s="84"/>
    </row>
    <row r="9094" spans="28:39" hidden="1" x14ac:dyDescent="0.25">
      <c r="AB9094" s="14"/>
      <c r="AC9094" s="14"/>
      <c r="AG9094" s="10"/>
      <c r="AH9094" s="10"/>
      <c r="AL9094" s="84"/>
      <c r="AM9094" s="84"/>
    </row>
    <row r="9095" spans="28:39" hidden="1" x14ac:dyDescent="0.25">
      <c r="AB9095" s="14"/>
      <c r="AC9095" s="14"/>
      <c r="AG9095" s="10"/>
      <c r="AH9095" s="10"/>
      <c r="AL9095" s="84"/>
      <c r="AM9095" s="84"/>
    </row>
    <row r="9096" spans="28:39" hidden="1" x14ac:dyDescent="0.25">
      <c r="AB9096" s="14"/>
      <c r="AC9096" s="14"/>
      <c r="AG9096" s="10"/>
      <c r="AH9096" s="10"/>
      <c r="AL9096" s="84"/>
      <c r="AM9096" s="84"/>
    </row>
    <row r="9097" spans="28:39" hidden="1" x14ac:dyDescent="0.25">
      <c r="AB9097" s="14"/>
      <c r="AC9097" s="14"/>
      <c r="AG9097" s="10"/>
      <c r="AH9097" s="10"/>
      <c r="AL9097" s="84"/>
      <c r="AM9097" s="84"/>
    </row>
    <row r="9098" spans="28:39" hidden="1" x14ac:dyDescent="0.25">
      <c r="AB9098" s="14"/>
      <c r="AC9098" s="14"/>
      <c r="AG9098" s="10"/>
      <c r="AH9098" s="10"/>
      <c r="AL9098" s="84"/>
      <c r="AM9098" s="84"/>
    </row>
    <row r="9099" spans="28:39" hidden="1" x14ac:dyDescent="0.25">
      <c r="AB9099" s="14"/>
      <c r="AC9099" s="14"/>
      <c r="AG9099" s="10"/>
      <c r="AH9099" s="10"/>
      <c r="AL9099" s="84"/>
      <c r="AM9099" s="84"/>
    </row>
    <row r="9100" spans="28:39" hidden="1" x14ac:dyDescent="0.25">
      <c r="AB9100" s="14"/>
      <c r="AC9100" s="14"/>
      <c r="AG9100" s="10"/>
      <c r="AH9100" s="10"/>
      <c r="AL9100" s="84"/>
      <c r="AM9100" s="84"/>
    </row>
    <row r="9101" spans="28:39" hidden="1" x14ac:dyDescent="0.25">
      <c r="AB9101" s="14"/>
      <c r="AC9101" s="14"/>
      <c r="AG9101" s="10"/>
      <c r="AH9101" s="10"/>
      <c r="AL9101" s="84"/>
      <c r="AM9101" s="84"/>
    </row>
    <row r="9102" spans="28:39" hidden="1" x14ac:dyDescent="0.25">
      <c r="AB9102" s="14"/>
      <c r="AC9102" s="14"/>
      <c r="AG9102" s="10"/>
      <c r="AH9102" s="10"/>
      <c r="AL9102" s="84"/>
      <c r="AM9102" s="84"/>
    </row>
    <row r="9103" spans="28:39" hidden="1" x14ac:dyDescent="0.25">
      <c r="AB9103" s="14"/>
      <c r="AC9103" s="14"/>
      <c r="AG9103" s="10"/>
      <c r="AH9103" s="10"/>
      <c r="AL9103" s="84"/>
      <c r="AM9103" s="84"/>
    </row>
    <row r="9104" spans="28:39" hidden="1" x14ac:dyDescent="0.25">
      <c r="AB9104" s="14"/>
      <c r="AC9104" s="14"/>
      <c r="AG9104" s="10"/>
      <c r="AH9104" s="10"/>
      <c r="AL9104" s="84"/>
      <c r="AM9104" s="84"/>
    </row>
    <row r="9105" spans="28:39" hidden="1" x14ac:dyDescent="0.25">
      <c r="AB9105" s="14"/>
      <c r="AC9105" s="14"/>
      <c r="AG9105" s="10"/>
      <c r="AH9105" s="10"/>
      <c r="AL9105" s="84"/>
      <c r="AM9105" s="84"/>
    </row>
    <row r="9106" spans="28:39" hidden="1" x14ac:dyDescent="0.25">
      <c r="AB9106" s="14"/>
      <c r="AC9106" s="14"/>
      <c r="AG9106" s="10"/>
      <c r="AH9106" s="10"/>
      <c r="AL9106" s="84"/>
      <c r="AM9106" s="84"/>
    </row>
    <row r="9107" spans="28:39" hidden="1" x14ac:dyDescent="0.25">
      <c r="AB9107" s="14"/>
      <c r="AC9107" s="14"/>
      <c r="AG9107" s="10"/>
      <c r="AH9107" s="10"/>
      <c r="AL9107" s="84"/>
      <c r="AM9107" s="84"/>
    </row>
    <row r="9108" spans="28:39" hidden="1" x14ac:dyDescent="0.25">
      <c r="AB9108" s="14"/>
      <c r="AC9108" s="14"/>
      <c r="AG9108" s="10"/>
      <c r="AH9108" s="10"/>
      <c r="AL9108" s="84"/>
      <c r="AM9108" s="84"/>
    </row>
    <row r="9109" spans="28:39" hidden="1" x14ac:dyDescent="0.25">
      <c r="AB9109" s="14"/>
      <c r="AC9109" s="14"/>
      <c r="AG9109" s="10"/>
      <c r="AH9109" s="10"/>
      <c r="AL9109" s="84"/>
      <c r="AM9109" s="84"/>
    </row>
    <row r="9110" spans="28:39" hidden="1" x14ac:dyDescent="0.25">
      <c r="AB9110" s="14"/>
      <c r="AC9110" s="14"/>
      <c r="AG9110" s="10"/>
      <c r="AH9110" s="10"/>
      <c r="AL9110" s="84"/>
      <c r="AM9110" s="84"/>
    </row>
    <row r="9111" spans="28:39" hidden="1" x14ac:dyDescent="0.25">
      <c r="AB9111" s="14"/>
      <c r="AC9111" s="14"/>
      <c r="AG9111" s="10"/>
      <c r="AH9111" s="10"/>
      <c r="AL9111" s="84"/>
      <c r="AM9111" s="84"/>
    </row>
    <row r="9112" spans="28:39" hidden="1" x14ac:dyDescent="0.25">
      <c r="AB9112" s="14"/>
      <c r="AC9112" s="14"/>
      <c r="AG9112" s="10"/>
      <c r="AH9112" s="10"/>
      <c r="AL9112" s="84"/>
      <c r="AM9112" s="84"/>
    </row>
    <row r="9113" spans="28:39" hidden="1" x14ac:dyDescent="0.25">
      <c r="AB9113" s="14"/>
      <c r="AC9113" s="14"/>
      <c r="AG9113" s="10"/>
      <c r="AH9113" s="10"/>
      <c r="AL9113" s="84"/>
      <c r="AM9113" s="84"/>
    </row>
    <row r="9114" spans="28:39" hidden="1" x14ac:dyDescent="0.25">
      <c r="AB9114" s="14"/>
      <c r="AC9114" s="14"/>
      <c r="AG9114" s="10"/>
      <c r="AH9114" s="10"/>
      <c r="AL9114" s="84"/>
      <c r="AM9114" s="84"/>
    </row>
    <row r="9115" spans="28:39" hidden="1" x14ac:dyDescent="0.25">
      <c r="AB9115" s="14"/>
      <c r="AC9115" s="14"/>
      <c r="AG9115" s="10"/>
      <c r="AH9115" s="10"/>
      <c r="AL9115" s="84"/>
      <c r="AM9115" s="84"/>
    </row>
    <row r="9116" spans="28:39" hidden="1" x14ac:dyDescent="0.25">
      <c r="AB9116" s="14"/>
      <c r="AC9116" s="14"/>
      <c r="AG9116" s="10"/>
      <c r="AH9116" s="10"/>
      <c r="AL9116" s="84"/>
      <c r="AM9116" s="84"/>
    </row>
    <row r="9117" spans="28:39" hidden="1" x14ac:dyDescent="0.25">
      <c r="AB9117" s="14"/>
      <c r="AC9117" s="14"/>
      <c r="AG9117" s="10"/>
      <c r="AH9117" s="10"/>
      <c r="AL9117" s="84"/>
      <c r="AM9117" s="84"/>
    </row>
    <row r="9118" spans="28:39" hidden="1" x14ac:dyDescent="0.25">
      <c r="AB9118" s="14"/>
      <c r="AC9118" s="14"/>
      <c r="AG9118" s="10"/>
      <c r="AH9118" s="10"/>
      <c r="AL9118" s="84"/>
      <c r="AM9118" s="84"/>
    </row>
    <row r="9119" spans="28:39" hidden="1" x14ac:dyDescent="0.25">
      <c r="AB9119" s="14"/>
      <c r="AC9119" s="14"/>
      <c r="AG9119" s="10"/>
      <c r="AH9119" s="10"/>
      <c r="AL9119" s="84"/>
      <c r="AM9119" s="84"/>
    </row>
    <row r="9120" spans="28:39" hidden="1" x14ac:dyDescent="0.25">
      <c r="AB9120" s="14"/>
      <c r="AC9120" s="14"/>
      <c r="AG9120" s="10"/>
      <c r="AH9120" s="10"/>
      <c r="AL9120" s="84"/>
      <c r="AM9120" s="84"/>
    </row>
    <row r="9121" spans="28:39" hidden="1" x14ac:dyDescent="0.25">
      <c r="AB9121" s="14"/>
      <c r="AC9121" s="14"/>
      <c r="AG9121" s="10"/>
      <c r="AH9121" s="10"/>
      <c r="AL9121" s="84"/>
      <c r="AM9121" s="84"/>
    </row>
    <row r="9122" spans="28:39" hidden="1" x14ac:dyDescent="0.25">
      <c r="AB9122" s="14"/>
      <c r="AC9122" s="14"/>
      <c r="AG9122" s="10"/>
      <c r="AH9122" s="10"/>
      <c r="AL9122" s="84"/>
      <c r="AM9122" s="84"/>
    </row>
    <row r="9123" spans="28:39" hidden="1" x14ac:dyDescent="0.25">
      <c r="AB9123" s="14"/>
      <c r="AC9123" s="14"/>
      <c r="AG9123" s="10"/>
      <c r="AH9123" s="10"/>
      <c r="AL9123" s="84"/>
      <c r="AM9123" s="84"/>
    </row>
    <row r="9124" spans="28:39" hidden="1" x14ac:dyDescent="0.25">
      <c r="AB9124" s="14"/>
      <c r="AC9124" s="14"/>
      <c r="AG9124" s="10"/>
      <c r="AH9124" s="10"/>
      <c r="AL9124" s="84"/>
      <c r="AM9124" s="84"/>
    </row>
    <row r="9125" spans="28:39" hidden="1" x14ac:dyDescent="0.25">
      <c r="AB9125" s="14"/>
      <c r="AC9125" s="14"/>
      <c r="AG9125" s="10"/>
      <c r="AH9125" s="10"/>
      <c r="AL9125" s="84"/>
      <c r="AM9125" s="84"/>
    </row>
    <row r="9126" spans="28:39" hidden="1" x14ac:dyDescent="0.25">
      <c r="AB9126" s="14"/>
      <c r="AC9126" s="14"/>
      <c r="AG9126" s="10"/>
      <c r="AH9126" s="10"/>
      <c r="AL9126" s="84"/>
      <c r="AM9126" s="84"/>
    </row>
    <row r="9127" spans="28:39" hidden="1" x14ac:dyDescent="0.25">
      <c r="AB9127" s="14"/>
      <c r="AC9127" s="14"/>
      <c r="AG9127" s="10"/>
      <c r="AH9127" s="10"/>
      <c r="AL9127" s="84"/>
      <c r="AM9127" s="84"/>
    </row>
    <row r="9128" spans="28:39" hidden="1" x14ac:dyDescent="0.25">
      <c r="AB9128" s="14"/>
      <c r="AC9128" s="14"/>
      <c r="AG9128" s="10"/>
      <c r="AH9128" s="10"/>
      <c r="AL9128" s="84"/>
      <c r="AM9128" s="84"/>
    </row>
    <row r="9129" spans="28:39" hidden="1" x14ac:dyDescent="0.25">
      <c r="AB9129" s="14"/>
      <c r="AC9129" s="14"/>
      <c r="AG9129" s="10"/>
      <c r="AH9129" s="10"/>
      <c r="AL9129" s="84"/>
      <c r="AM9129" s="84"/>
    </row>
    <row r="9130" spans="28:39" hidden="1" x14ac:dyDescent="0.25">
      <c r="AB9130" s="14"/>
      <c r="AC9130" s="14"/>
      <c r="AG9130" s="10"/>
      <c r="AH9130" s="10"/>
      <c r="AL9130" s="84"/>
      <c r="AM9130" s="84"/>
    </row>
    <row r="9131" spans="28:39" hidden="1" x14ac:dyDescent="0.25">
      <c r="AB9131" s="14"/>
      <c r="AC9131" s="14"/>
      <c r="AG9131" s="10"/>
      <c r="AH9131" s="10"/>
      <c r="AL9131" s="84"/>
      <c r="AM9131" s="84"/>
    </row>
    <row r="9132" spans="28:39" hidden="1" x14ac:dyDescent="0.25">
      <c r="AB9132" s="14"/>
      <c r="AC9132" s="14"/>
      <c r="AG9132" s="10"/>
      <c r="AH9132" s="10"/>
      <c r="AL9132" s="84"/>
      <c r="AM9132" s="84"/>
    </row>
    <row r="9133" spans="28:39" hidden="1" x14ac:dyDescent="0.25">
      <c r="AB9133" s="14"/>
      <c r="AC9133" s="14"/>
      <c r="AG9133" s="10"/>
      <c r="AH9133" s="10"/>
      <c r="AL9133" s="84"/>
      <c r="AM9133" s="84"/>
    </row>
    <row r="9134" spans="28:39" hidden="1" x14ac:dyDescent="0.25">
      <c r="AB9134" s="14"/>
      <c r="AC9134" s="14"/>
      <c r="AG9134" s="10"/>
      <c r="AH9134" s="10"/>
      <c r="AL9134" s="84"/>
      <c r="AM9134" s="84"/>
    </row>
    <row r="9135" spans="28:39" hidden="1" x14ac:dyDescent="0.25">
      <c r="AB9135" s="14"/>
      <c r="AC9135" s="14"/>
      <c r="AG9135" s="10"/>
      <c r="AH9135" s="10"/>
      <c r="AL9135" s="84"/>
      <c r="AM9135" s="84"/>
    </row>
    <row r="9136" spans="28:39" hidden="1" x14ac:dyDescent="0.25">
      <c r="AB9136" s="14"/>
      <c r="AC9136" s="14"/>
      <c r="AG9136" s="10"/>
      <c r="AH9136" s="10"/>
      <c r="AL9136" s="84"/>
      <c r="AM9136" s="84"/>
    </row>
    <row r="9137" spans="28:39" hidden="1" x14ac:dyDescent="0.25">
      <c r="AB9137" s="14"/>
      <c r="AC9137" s="14"/>
      <c r="AG9137" s="10"/>
      <c r="AH9137" s="10"/>
      <c r="AL9137" s="84"/>
      <c r="AM9137" s="84"/>
    </row>
    <row r="9138" spans="28:39" hidden="1" x14ac:dyDescent="0.25">
      <c r="AB9138" s="14"/>
      <c r="AC9138" s="14"/>
      <c r="AG9138" s="10"/>
      <c r="AH9138" s="10"/>
      <c r="AL9138" s="84"/>
      <c r="AM9138" s="84"/>
    </row>
    <row r="9139" spans="28:39" hidden="1" x14ac:dyDescent="0.25">
      <c r="AB9139" s="14"/>
      <c r="AC9139" s="14"/>
      <c r="AG9139" s="10"/>
      <c r="AH9139" s="10"/>
      <c r="AL9139" s="84"/>
      <c r="AM9139" s="84"/>
    </row>
    <row r="9140" spans="28:39" hidden="1" x14ac:dyDescent="0.25">
      <c r="AB9140" s="14"/>
      <c r="AC9140" s="14"/>
      <c r="AG9140" s="10"/>
      <c r="AH9140" s="10"/>
      <c r="AL9140" s="84"/>
      <c r="AM9140" s="84"/>
    </row>
    <row r="9141" spans="28:39" hidden="1" x14ac:dyDescent="0.25">
      <c r="AB9141" s="14"/>
      <c r="AC9141" s="14"/>
      <c r="AG9141" s="10"/>
      <c r="AH9141" s="10"/>
      <c r="AL9141" s="84"/>
      <c r="AM9141" s="84"/>
    </row>
    <row r="9142" spans="28:39" hidden="1" x14ac:dyDescent="0.25">
      <c r="AB9142" s="14"/>
      <c r="AC9142" s="14"/>
      <c r="AG9142" s="10"/>
      <c r="AH9142" s="10"/>
      <c r="AL9142" s="84"/>
      <c r="AM9142" s="84"/>
    </row>
    <row r="9143" spans="28:39" hidden="1" x14ac:dyDescent="0.25">
      <c r="AB9143" s="14"/>
      <c r="AC9143" s="14"/>
      <c r="AG9143" s="10"/>
      <c r="AH9143" s="10"/>
      <c r="AL9143" s="84"/>
      <c r="AM9143" s="84"/>
    </row>
    <row r="9144" spans="28:39" hidden="1" x14ac:dyDescent="0.25">
      <c r="AB9144" s="14"/>
      <c r="AC9144" s="14"/>
      <c r="AG9144" s="10"/>
      <c r="AH9144" s="10"/>
      <c r="AL9144" s="84"/>
      <c r="AM9144" s="84"/>
    </row>
    <row r="9145" spans="28:39" hidden="1" x14ac:dyDescent="0.25">
      <c r="AB9145" s="14"/>
      <c r="AC9145" s="14"/>
      <c r="AG9145" s="10"/>
      <c r="AH9145" s="10"/>
      <c r="AL9145" s="84"/>
      <c r="AM9145" s="84"/>
    </row>
    <row r="9146" spans="28:39" hidden="1" x14ac:dyDescent="0.25">
      <c r="AB9146" s="14"/>
      <c r="AC9146" s="14"/>
      <c r="AG9146" s="10"/>
      <c r="AH9146" s="10"/>
      <c r="AL9146" s="84"/>
      <c r="AM9146" s="84"/>
    </row>
    <row r="9147" spans="28:39" hidden="1" x14ac:dyDescent="0.25">
      <c r="AB9147" s="14"/>
      <c r="AC9147" s="14"/>
      <c r="AG9147" s="10"/>
      <c r="AH9147" s="10"/>
      <c r="AL9147" s="84"/>
      <c r="AM9147" s="84"/>
    </row>
    <row r="9148" spans="28:39" hidden="1" x14ac:dyDescent="0.25">
      <c r="AB9148" s="14"/>
      <c r="AC9148" s="14"/>
      <c r="AG9148" s="10"/>
      <c r="AH9148" s="10"/>
      <c r="AL9148" s="84"/>
      <c r="AM9148" s="84"/>
    </row>
    <row r="9149" spans="28:39" hidden="1" x14ac:dyDescent="0.25">
      <c r="AB9149" s="14"/>
      <c r="AC9149" s="14"/>
      <c r="AG9149" s="10"/>
      <c r="AH9149" s="10"/>
      <c r="AL9149" s="84"/>
      <c r="AM9149" s="84"/>
    </row>
    <row r="9150" spans="28:39" hidden="1" x14ac:dyDescent="0.25">
      <c r="AB9150" s="14"/>
      <c r="AC9150" s="14"/>
      <c r="AG9150" s="10"/>
      <c r="AH9150" s="10"/>
      <c r="AL9150" s="84"/>
      <c r="AM9150" s="84"/>
    </row>
    <row r="9151" spans="28:39" hidden="1" x14ac:dyDescent="0.25">
      <c r="AB9151" s="14"/>
      <c r="AC9151" s="14"/>
      <c r="AG9151" s="10"/>
      <c r="AH9151" s="10"/>
      <c r="AL9151" s="84"/>
      <c r="AM9151" s="84"/>
    </row>
    <row r="9152" spans="28:39" hidden="1" x14ac:dyDescent="0.25">
      <c r="AB9152" s="14"/>
      <c r="AC9152" s="14"/>
      <c r="AG9152" s="10"/>
      <c r="AH9152" s="10"/>
      <c r="AL9152" s="84"/>
      <c r="AM9152" s="84"/>
    </row>
    <row r="9153" spans="28:39" hidden="1" x14ac:dyDescent="0.25">
      <c r="AB9153" s="14"/>
      <c r="AC9153" s="14"/>
      <c r="AG9153" s="10"/>
      <c r="AH9153" s="10"/>
      <c r="AL9153" s="84"/>
      <c r="AM9153" s="84"/>
    </row>
    <row r="9154" spans="28:39" hidden="1" x14ac:dyDescent="0.25">
      <c r="AB9154" s="14"/>
      <c r="AC9154" s="14"/>
      <c r="AG9154" s="10"/>
      <c r="AH9154" s="10"/>
      <c r="AL9154" s="84"/>
      <c r="AM9154" s="84"/>
    </row>
    <row r="9155" spans="28:39" hidden="1" x14ac:dyDescent="0.25">
      <c r="AB9155" s="14"/>
      <c r="AC9155" s="14"/>
      <c r="AG9155" s="10"/>
      <c r="AH9155" s="10"/>
      <c r="AL9155" s="84"/>
      <c r="AM9155" s="84"/>
    </row>
    <row r="9156" spans="28:39" hidden="1" x14ac:dyDescent="0.25">
      <c r="AB9156" s="14"/>
      <c r="AC9156" s="14"/>
      <c r="AG9156" s="10"/>
      <c r="AH9156" s="10"/>
      <c r="AL9156" s="84"/>
      <c r="AM9156" s="84"/>
    </row>
    <row r="9157" spans="28:39" hidden="1" x14ac:dyDescent="0.25">
      <c r="AB9157" s="14"/>
      <c r="AC9157" s="14"/>
      <c r="AG9157" s="10"/>
      <c r="AH9157" s="10"/>
      <c r="AL9157" s="84"/>
      <c r="AM9157" s="84"/>
    </row>
    <row r="9158" spans="28:39" hidden="1" x14ac:dyDescent="0.25">
      <c r="AB9158" s="14"/>
      <c r="AC9158" s="14"/>
      <c r="AG9158" s="10"/>
      <c r="AH9158" s="10"/>
      <c r="AL9158" s="84"/>
      <c r="AM9158" s="84"/>
    </row>
    <row r="9159" spans="28:39" hidden="1" x14ac:dyDescent="0.25">
      <c r="AB9159" s="14"/>
      <c r="AC9159" s="14"/>
      <c r="AG9159" s="10"/>
      <c r="AH9159" s="10"/>
      <c r="AL9159" s="84"/>
      <c r="AM9159" s="84"/>
    </row>
    <row r="9160" spans="28:39" hidden="1" x14ac:dyDescent="0.25">
      <c r="AB9160" s="14"/>
      <c r="AC9160" s="14"/>
      <c r="AG9160" s="10"/>
      <c r="AH9160" s="10"/>
      <c r="AL9160" s="84"/>
      <c r="AM9160" s="84"/>
    </row>
    <row r="9161" spans="28:39" hidden="1" x14ac:dyDescent="0.25">
      <c r="AB9161" s="14"/>
      <c r="AC9161" s="14"/>
      <c r="AG9161" s="10"/>
      <c r="AH9161" s="10"/>
      <c r="AL9161" s="84"/>
      <c r="AM9161" s="84"/>
    </row>
    <row r="9162" spans="28:39" hidden="1" x14ac:dyDescent="0.25">
      <c r="AB9162" s="14"/>
      <c r="AC9162" s="14"/>
      <c r="AG9162" s="10"/>
      <c r="AH9162" s="10"/>
      <c r="AL9162" s="84"/>
      <c r="AM9162" s="84"/>
    </row>
    <row r="9163" spans="28:39" hidden="1" x14ac:dyDescent="0.25">
      <c r="AB9163" s="14"/>
      <c r="AC9163" s="14"/>
      <c r="AG9163" s="10"/>
      <c r="AH9163" s="10"/>
      <c r="AL9163" s="84"/>
      <c r="AM9163" s="84"/>
    </row>
    <row r="9164" spans="28:39" hidden="1" x14ac:dyDescent="0.25">
      <c r="AB9164" s="14"/>
      <c r="AC9164" s="14"/>
      <c r="AG9164" s="10"/>
      <c r="AH9164" s="10"/>
      <c r="AL9164" s="84"/>
      <c r="AM9164" s="84"/>
    </row>
    <row r="9165" spans="28:39" hidden="1" x14ac:dyDescent="0.25">
      <c r="AB9165" s="14"/>
      <c r="AC9165" s="14"/>
      <c r="AG9165" s="10"/>
      <c r="AH9165" s="10"/>
      <c r="AL9165" s="84"/>
      <c r="AM9165" s="84"/>
    </row>
    <row r="9166" spans="28:39" hidden="1" x14ac:dyDescent="0.25">
      <c r="AB9166" s="14"/>
      <c r="AC9166" s="14"/>
      <c r="AG9166" s="10"/>
      <c r="AH9166" s="10"/>
      <c r="AL9166" s="84"/>
      <c r="AM9166" s="84"/>
    </row>
    <row r="9167" spans="28:39" hidden="1" x14ac:dyDescent="0.25">
      <c r="AB9167" s="14"/>
      <c r="AC9167" s="14"/>
      <c r="AG9167" s="10"/>
      <c r="AH9167" s="10"/>
      <c r="AL9167" s="84"/>
      <c r="AM9167" s="84"/>
    </row>
    <row r="9168" spans="28:39" hidden="1" x14ac:dyDescent="0.25">
      <c r="AB9168" s="14"/>
      <c r="AC9168" s="14"/>
      <c r="AG9168" s="10"/>
      <c r="AH9168" s="10"/>
      <c r="AL9168" s="84"/>
      <c r="AM9168" s="84"/>
    </row>
    <row r="9169" spans="28:39" hidden="1" x14ac:dyDescent="0.25">
      <c r="AB9169" s="14"/>
      <c r="AC9169" s="14"/>
      <c r="AG9169" s="10"/>
      <c r="AH9169" s="10"/>
      <c r="AL9169" s="84"/>
      <c r="AM9169" s="84"/>
    </row>
    <row r="9170" spans="28:39" hidden="1" x14ac:dyDescent="0.25">
      <c r="AB9170" s="14"/>
      <c r="AC9170" s="14"/>
      <c r="AG9170" s="10"/>
      <c r="AH9170" s="10"/>
      <c r="AL9170" s="84"/>
      <c r="AM9170" s="84"/>
    </row>
    <row r="9171" spans="28:39" hidden="1" x14ac:dyDescent="0.25">
      <c r="AB9171" s="14"/>
      <c r="AC9171" s="14"/>
      <c r="AG9171" s="10"/>
      <c r="AH9171" s="10"/>
      <c r="AL9171" s="84"/>
      <c r="AM9171" s="84"/>
    </row>
    <row r="9172" spans="28:39" hidden="1" x14ac:dyDescent="0.25">
      <c r="AB9172" s="14"/>
      <c r="AC9172" s="14"/>
      <c r="AG9172" s="10"/>
      <c r="AH9172" s="10"/>
      <c r="AL9172" s="84"/>
      <c r="AM9172" s="84"/>
    </row>
    <row r="9173" spans="28:39" hidden="1" x14ac:dyDescent="0.25">
      <c r="AB9173" s="14"/>
      <c r="AC9173" s="14"/>
      <c r="AG9173" s="10"/>
      <c r="AH9173" s="10"/>
      <c r="AL9173" s="84"/>
      <c r="AM9173" s="84"/>
    </row>
    <row r="9174" spans="28:39" hidden="1" x14ac:dyDescent="0.25">
      <c r="AB9174" s="14"/>
      <c r="AC9174" s="14"/>
      <c r="AG9174" s="10"/>
      <c r="AH9174" s="10"/>
      <c r="AL9174" s="84"/>
      <c r="AM9174" s="84"/>
    </row>
    <row r="9175" spans="28:39" hidden="1" x14ac:dyDescent="0.25">
      <c r="AB9175" s="14"/>
      <c r="AC9175" s="14"/>
      <c r="AG9175" s="10"/>
      <c r="AH9175" s="10"/>
      <c r="AL9175" s="84"/>
      <c r="AM9175" s="84"/>
    </row>
    <row r="9176" spans="28:39" hidden="1" x14ac:dyDescent="0.25">
      <c r="AB9176" s="14"/>
      <c r="AC9176" s="14"/>
      <c r="AG9176" s="10"/>
      <c r="AH9176" s="10"/>
      <c r="AL9176" s="84"/>
      <c r="AM9176" s="84"/>
    </row>
    <row r="9177" spans="28:39" hidden="1" x14ac:dyDescent="0.25">
      <c r="AB9177" s="14"/>
      <c r="AC9177" s="14"/>
      <c r="AG9177" s="10"/>
      <c r="AH9177" s="10"/>
      <c r="AL9177" s="84"/>
      <c r="AM9177" s="84"/>
    </row>
    <row r="9178" spans="28:39" hidden="1" x14ac:dyDescent="0.25">
      <c r="AB9178" s="14"/>
      <c r="AC9178" s="14"/>
      <c r="AG9178" s="10"/>
      <c r="AH9178" s="10"/>
      <c r="AL9178" s="84"/>
      <c r="AM9178" s="84"/>
    </row>
    <row r="9179" spans="28:39" hidden="1" x14ac:dyDescent="0.25">
      <c r="AB9179" s="14"/>
      <c r="AC9179" s="14"/>
      <c r="AG9179" s="10"/>
      <c r="AH9179" s="10"/>
      <c r="AL9179" s="84"/>
      <c r="AM9179" s="84"/>
    </row>
    <row r="9180" spans="28:39" hidden="1" x14ac:dyDescent="0.25">
      <c r="AB9180" s="14"/>
      <c r="AC9180" s="14"/>
      <c r="AG9180" s="10"/>
      <c r="AH9180" s="10"/>
      <c r="AL9180" s="84"/>
      <c r="AM9180" s="84"/>
    </row>
    <row r="9181" spans="28:39" hidden="1" x14ac:dyDescent="0.25">
      <c r="AB9181" s="14"/>
      <c r="AC9181" s="14"/>
      <c r="AG9181" s="10"/>
      <c r="AH9181" s="10"/>
      <c r="AL9181" s="84"/>
      <c r="AM9181" s="84"/>
    </row>
    <row r="9182" spans="28:39" hidden="1" x14ac:dyDescent="0.25">
      <c r="AB9182" s="14"/>
      <c r="AC9182" s="14"/>
      <c r="AG9182" s="10"/>
      <c r="AH9182" s="10"/>
      <c r="AL9182" s="84"/>
      <c r="AM9182" s="84"/>
    </row>
    <row r="9183" spans="28:39" hidden="1" x14ac:dyDescent="0.25">
      <c r="AB9183" s="14"/>
      <c r="AC9183" s="14"/>
      <c r="AG9183" s="10"/>
      <c r="AH9183" s="10"/>
      <c r="AL9183" s="84"/>
      <c r="AM9183" s="84"/>
    </row>
    <row r="9184" spans="28:39" hidden="1" x14ac:dyDescent="0.25">
      <c r="AB9184" s="14"/>
      <c r="AC9184" s="14"/>
      <c r="AG9184" s="10"/>
      <c r="AH9184" s="10"/>
      <c r="AL9184" s="84"/>
      <c r="AM9184" s="84"/>
    </row>
    <row r="9185" spans="28:39" hidden="1" x14ac:dyDescent="0.25">
      <c r="AB9185" s="14"/>
      <c r="AC9185" s="14"/>
      <c r="AG9185" s="10"/>
      <c r="AH9185" s="10"/>
      <c r="AL9185" s="84"/>
      <c r="AM9185" s="84"/>
    </row>
    <row r="9186" spans="28:39" hidden="1" x14ac:dyDescent="0.25">
      <c r="AB9186" s="14"/>
      <c r="AC9186" s="14"/>
      <c r="AG9186" s="10"/>
      <c r="AH9186" s="10"/>
      <c r="AL9186" s="84"/>
      <c r="AM9186" s="84"/>
    </row>
    <row r="9187" spans="28:39" hidden="1" x14ac:dyDescent="0.25">
      <c r="AB9187" s="14"/>
      <c r="AC9187" s="14"/>
      <c r="AG9187" s="10"/>
      <c r="AH9187" s="10"/>
      <c r="AL9187" s="84"/>
      <c r="AM9187" s="84"/>
    </row>
    <row r="9188" spans="28:39" hidden="1" x14ac:dyDescent="0.25">
      <c r="AB9188" s="14"/>
      <c r="AC9188" s="14"/>
      <c r="AG9188" s="10"/>
      <c r="AH9188" s="10"/>
      <c r="AL9188" s="84"/>
      <c r="AM9188" s="84"/>
    </row>
    <row r="9189" spans="28:39" hidden="1" x14ac:dyDescent="0.25">
      <c r="AB9189" s="14"/>
      <c r="AC9189" s="14"/>
      <c r="AG9189" s="10"/>
      <c r="AH9189" s="10"/>
      <c r="AL9189" s="84"/>
      <c r="AM9189" s="84"/>
    </row>
    <row r="9190" spans="28:39" hidden="1" x14ac:dyDescent="0.25">
      <c r="AB9190" s="14"/>
      <c r="AC9190" s="14"/>
      <c r="AG9190" s="10"/>
      <c r="AH9190" s="10"/>
      <c r="AL9190" s="84"/>
      <c r="AM9190" s="84"/>
    </row>
    <row r="9191" spans="28:39" hidden="1" x14ac:dyDescent="0.25">
      <c r="AB9191" s="14"/>
      <c r="AC9191" s="14"/>
      <c r="AG9191" s="10"/>
      <c r="AH9191" s="10"/>
      <c r="AL9191" s="84"/>
      <c r="AM9191" s="84"/>
    </row>
    <row r="9192" spans="28:39" hidden="1" x14ac:dyDescent="0.25">
      <c r="AB9192" s="14"/>
      <c r="AC9192" s="14"/>
      <c r="AG9192" s="10"/>
      <c r="AH9192" s="10"/>
      <c r="AL9192" s="84"/>
      <c r="AM9192" s="84"/>
    </row>
    <row r="9193" spans="28:39" hidden="1" x14ac:dyDescent="0.25">
      <c r="AB9193" s="14"/>
      <c r="AC9193" s="14"/>
      <c r="AG9193" s="10"/>
      <c r="AH9193" s="10"/>
      <c r="AL9193" s="84"/>
      <c r="AM9193" s="84"/>
    </row>
    <row r="9194" spans="28:39" hidden="1" x14ac:dyDescent="0.25">
      <c r="AB9194" s="14"/>
      <c r="AC9194" s="14"/>
      <c r="AG9194" s="10"/>
      <c r="AH9194" s="10"/>
      <c r="AL9194" s="84"/>
      <c r="AM9194" s="84"/>
    </row>
    <row r="9195" spans="28:39" hidden="1" x14ac:dyDescent="0.25">
      <c r="AB9195" s="14"/>
      <c r="AC9195" s="14"/>
      <c r="AG9195" s="10"/>
      <c r="AH9195" s="10"/>
      <c r="AL9195" s="84"/>
      <c r="AM9195" s="84"/>
    </row>
    <row r="9196" spans="28:39" hidden="1" x14ac:dyDescent="0.25">
      <c r="AB9196" s="14"/>
      <c r="AC9196" s="14"/>
      <c r="AG9196" s="10"/>
      <c r="AH9196" s="10"/>
      <c r="AL9196" s="84"/>
      <c r="AM9196" s="84"/>
    </row>
    <row r="9197" spans="28:39" hidden="1" x14ac:dyDescent="0.25">
      <c r="AB9197" s="14"/>
      <c r="AC9197" s="14"/>
      <c r="AG9197" s="10"/>
      <c r="AH9197" s="10"/>
      <c r="AL9197" s="84"/>
      <c r="AM9197" s="84"/>
    </row>
    <row r="9198" spans="28:39" hidden="1" x14ac:dyDescent="0.25">
      <c r="AB9198" s="14"/>
      <c r="AC9198" s="14"/>
      <c r="AG9198" s="10"/>
      <c r="AH9198" s="10"/>
      <c r="AL9198" s="84"/>
      <c r="AM9198" s="84"/>
    </row>
    <row r="9199" spans="28:39" hidden="1" x14ac:dyDescent="0.25">
      <c r="AB9199" s="14"/>
      <c r="AC9199" s="14"/>
      <c r="AG9199" s="10"/>
      <c r="AH9199" s="10"/>
      <c r="AL9199" s="84"/>
      <c r="AM9199" s="84"/>
    </row>
    <row r="9200" spans="28:39" hidden="1" x14ac:dyDescent="0.25">
      <c r="AB9200" s="14"/>
      <c r="AC9200" s="14"/>
      <c r="AG9200" s="10"/>
      <c r="AH9200" s="10"/>
      <c r="AL9200" s="84"/>
      <c r="AM9200" s="84"/>
    </row>
    <row r="9201" spans="28:39" hidden="1" x14ac:dyDescent="0.25">
      <c r="AB9201" s="14"/>
      <c r="AC9201" s="14"/>
      <c r="AG9201" s="10"/>
      <c r="AH9201" s="10"/>
      <c r="AL9201" s="84"/>
      <c r="AM9201" s="84"/>
    </row>
    <row r="9202" spans="28:39" hidden="1" x14ac:dyDescent="0.25">
      <c r="AB9202" s="14"/>
      <c r="AC9202" s="14"/>
      <c r="AG9202" s="10"/>
      <c r="AH9202" s="10"/>
      <c r="AL9202" s="84"/>
      <c r="AM9202" s="84"/>
    </row>
    <row r="9203" spans="28:39" hidden="1" x14ac:dyDescent="0.25">
      <c r="AB9203" s="14"/>
      <c r="AC9203" s="14"/>
      <c r="AG9203" s="10"/>
      <c r="AH9203" s="10"/>
      <c r="AL9203" s="84"/>
      <c r="AM9203" s="84"/>
    </row>
    <row r="9204" spans="28:39" hidden="1" x14ac:dyDescent="0.25">
      <c r="AB9204" s="14"/>
      <c r="AC9204" s="14"/>
      <c r="AG9204" s="10"/>
      <c r="AH9204" s="10"/>
      <c r="AL9204" s="84"/>
      <c r="AM9204" s="84"/>
    </row>
    <row r="9205" spans="28:39" hidden="1" x14ac:dyDescent="0.25">
      <c r="AB9205" s="14"/>
      <c r="AC9205" s="14"/>
      <c r="AG9205" s="10"/>
      <c r="AH9205" s="10"/>
      <c r="AL9205" s="84"/>
      <c r="AM9205" s="84"/>
    </row>
    <row r="9206" spans="28:39" hidden="1" x14ac:dyDescent="0.25">
      <c r="AB9206" s="14"/>
      <c r="AC9206" s="14"/>
      <c r="AG9206" s="10"/>
      <c r="AH9206" s="10"/>
      <c r="AL9206" s="84"/>
      <c r="AM9206" s="84"/>
    </row>
    <row r="9207" spans="28:39" hidden="1" x14ac:dyDescent="0.25">
      <c r="AB9207" s="14"/>
      <c r="AC9207" s="14"/>
      <c r="AG9207" s="10"/>
      <c r="AH9207" s="10"/>
      <c r="AL9207" s="84"/>
      <c r="AM9207" s="84"/>
    </row>
    <row r="9208" spans="28:39" hidden="1" x14ac:dyDescent="0.25">
      <c r="AB9208" s="14"/>
      <c r="AC9208" s="14"/>
      <c r="AG9208" s="10"/>
      <c r="AH9208" s="10"/>
      <c r="AL9208" s="84"/>
      <c r="AM9208" s="84"/>
    </row>
    <row r="9209" spans="28:39" hidden="1" x14ac:dyDescent="0.25">
      <c r="AB9209" s="14"/>
      <c r="AC9209" s="14"/>
      <c r="AG9209" s="10"/>
      <c r="AH9209" s="10"/>
      <c r="AL9209" s="84"/>
      <c r="AM9209" s="84"/>
    </row>
    <row r="9210" spans="28:39" hidden="1" x14ac:dyDescent="0.25">
      <c r="AB9210" s="14"/>
      <c r="AC9210" s="14"/>
      <c r="AG9210" s="10"/>
      <c r="AH9210" s="10"/>
      <c r="AL9210" s="84"/>
      <c r="AM9210" s="84"/>
    </row>
    <row r="9211" spans="28:39" hidden="1" x14ac:dyDescent="0.25">
      <c r="AB9211" s="14"/>
      <c r="AC9211" s="14"/>
      <c r="AG9211" s="10"/>
      <c r="AH9211" s="10"/>
      <c r="AL9211" s="84"/>
      <c r="AM9211" s="84"/>
    </row>
    <row r="9212" spans="28:39" hidden="1" x14ac:dyDescent="0.25">
      <c r="AB9212" s="14"/>
      <c r="AC9212" s="14"/>
      <c r="AG9212" s="10"/>
      <c r="AH9212" s="10"/>
      <c r="AL9212" s="84"/>
      <c r="AM9212" s="84"/>
    </row>
    <row r="9213" spans="28:39" hidden="1" x14ac:dyDescent="0.25">
      <c r="AB9213" s="14"/>
      <c r="AC9213" s="14"/>
      <c r="AG9213" s="10"/>
      <c r="AH9213" s="10"/>
      <c r="AL9213" s="84"/>
      <c r="AM9213" s="84"/>
    </row>
    <row r="9214" spans="28:39" hidden="1" x14ac:dyDescent="0.25">
      <c r="AB9214" s="14"/>
      <c r="AC9214" s="14"/>
      <c r="AG9214" s="10"/>
      <c r="AH9214" s="10"/>
      <c r="AL9214" s="84"/>
      <c r="AM9214" s="84"/>
    </row>
    <row r="9215" spans="28:39" hidden="1" x14ac:dyDescent="0.25">
      <c r="AB9215" s="14"/>
      <c r="AC9215" s="14"/>
      <c r="AG9215" s="10"/>
      <c r="AH9215" s="10"/>
      <c r="AL9215" s="84"/>
      <c r="AM9215" s="84"/>
    </row>
    <row r="9216" spans="28:39" hidden="1" x14ac:dyDescent="0.25">
      <c r="AB9216" s="14"/>
      <c r="AC9216" s="14"/>
      <c r="AG9216" s="10"/>
      <c r="AH9216" s="10"/>
      <c r="AL9216" s="84"/>
      <c r="AM9216" s="84"/>
    </row>
    <row r="9217" spans="28:39" hidden="1" x14ac:dyDescent="0.25">
      <c r="AB9217" s="14"/>
      <c r="AC9217" s="14"/>
      <c r="AG9217" s="10"/>
      <c r="AH9217" s="10"/>
      <c r="AL9217" s="84"/>
      <c r="AM9217" s="84"/>
    </row>
    <row r="9218" spans="28:39" hidden="1" x14ac:dyDescent="0.25">
      <c r="AB9218" s="14"/>
      <c r="AC9218" s="14"/>
      <c r="AG9218" s="10"/>
      <c r="AH9218" s="10"/>
      <c r="AL9218" s="84"/>
      <c r="AM9218" s="84"/>
    </row>
    <row r="9219" spans="28:39" hidden="1" x14ac:dyDescent="0.25">
      <c r="AB9219" s="14"/>
      <c r="AC9219" s="14"/>
      <c r="AG9219" s="10"/>
      <c r="AH9219" s="10"/>
      <c r="AL9219" s="84"/>
      <c r="AM9219" s="84"/>
    </row>
    <row r="9220" spans="28:39" hidden="1" x14ac:dyDescent="0.25">
      <c r="AB9220" s="14"/>
      <c r="AC9220" s="14"/>
      <c r="AG9220" s="10"/>
      <c r="AH9220" s="10"/>
      <c r="AL9220" s="84"/>
      <c r="AM9220" s="84"/>
    </row>
    <row r="9221" spans="28:39" hidden="1" x14ac:dyDescent="0.25">
      <c r="AB9221" s="14"/>
      <c r="AC9221" s="14"/>
      <c r="AG9221" s="10"/>
      <c r="AH9221" s="10"/>
      <c r="AL9221" s="84"/>
      <c r="AM9221" s="84"/>
    </row>
    <row r="9222" spans="28:39" hidden="1" x14ac:dyDescent="0.25">
      <c r="AB9222" s="14"/>
      <c r="AC9222" s="14"/>
      <c r="AG9222" s="10"/>
      <c r="AH9222" s="10"/>
      <c r="AL9222" s="84"/>
      <c r="AM9222" s="84"/>
    </row>
    <row r="9223" spans="28:39" hidden="1" x14ac:dyDescent="0.25">
      <c r="AB9223" s="14"/>
      <c r="AC9223" s="14"/>
      <c r="AG9223" s="10"/>
      <c r="AH9223" s="10"/>
      <c r="AL9223" s="84"/>
      <c r="AM9223" s="84"/>
    </row>
    <row r="9224" spans="28:39" hidden="1" x14ac:dyDescent="0.25">
      <c r="AB9224" s="14"/>
      <c r="AC9224" s="14"/>
      <c r="AG9224" s="10"/>
      <c r="AH9224" s="10"/>
      <c r="AL9224" s="84"/>
      <c r="AM9224" s="84"/>
    </row>
    <row r="9225" spans="28:39" hidden="1" x14ac:dyDescent="0.25">
      <c r="AB9225" s="14"/>
      <c r="AC9225" s="14"/>
      <c r="AG9225" s="10"/>
      <c r="AH9225" s="10"/>
      <c r="AL9225" s="84"/>
      <c r="AM9225" s="84"/>
    </row>
    <row r="9226" spans="28:39" hidden="1" x14ac:dyDescent="0.25">
      <c r="AB9226" s="14"/>
      <c r="AC9226" s="14"/>
      <c r="AG9226" s="10"/>
      <c r="AH9226" s="10"/>
      <c r="AL9226" s="84"/>
      <c r="AM9226" s="84"/>
    </row>
    <row r="9227" spans="28:39" hidden="1" x14ac:dyDescent="0.25">
      <c r="AB9227" s="14"/>
      <c r="AC9227" s="14"/>
      <c r="AG9227" s="10"/>
      <c r="AH9227" s="10"/>
      <c r="AL9227" s="84"/>
      <c r="AM9227" s="84"/>
    </row>
    <row r="9228" spans="28:39" hidden="1" x14ac:dyDescent="0.25">
      <c r="AB9228" s="14"/>
      <c r="AC9228" s="14"/>
      <c r="AG9228" s="10"/>
      <c r="AH9228" s="10"/>
      <c r="AL9228" s="84"/>
      <c r="AM9228" s="84"/>
    </row>
    <row r="9229" spans="28:39" hidden="1" x14ac:dyDescent="0.25">
      <c r="AB9229" s="14"/>
      <c r="AC9229" s="14"/>
      <c r="AG9229" s="10"/>
      <c r="AH9229" s="10"/>
      <c r="AL9229" s="84"/>
      <c r="AM9229" s="84"/>
    </row>
    <row r="9230" spans="28:39" hidden="1" x14ac:dyDescent="0.25">
      <c r="AB9230" s="14"/>
      <c r="AC9230" s="14"/>
      <c r="AG9230" s="10"/>
      <c r="AH9230" s="10"/>
      <c r="AL9230" s="84"/>
      <c r="AM9230" s="84"/>
    </row>
    <row r="9231" spans="28:39" hidden="1" x14ac:dyDescent="0.25">
      <c r="AB9231" s="14"/>
      <c r="AC9231" s="14"/>
      <c r="AG9231" s="10"/>
      <c r="AH9231" s="10"/>
      <c r="AL9231" s="84"/>
      <c r="AM9231" s="84"/>
    </row>
    <row r="9232" spans="28:39" hidden="1" x14ac:dyDescent="0.25">
      <c r="AB9232" s="14"/>
      <c r="AC9232" s="14"/>
      <c r="AG9232" s="10"/>
      <c r="AH9232" s="10"/>
      <c r="AL9232" s="84"/>
      <c r="AM9232" s="84"/>
    </row>
    <row r="9233" spans="28:39" hidden="1" x14ac:dyDescent="0.25">
      <c r="AB9233" s="14"/>
      <c r="AC9233" s="14"/>
      <c r="AG9233" s="10"/>
      <c r="AH9233" s="10"/>
      <c r="AL9233" s="84"/>
      <c r="AM9233" s="84"/>
    </row>
    <row r="9234" spans="28:39" hidden="1" x14ac:dyDescent="0.25">
      <c r="AB9234" s="14"/>
      <c r="AC9234" s="14"/>
      <c r="AG9234" s="10"/>
      <c r="AH9234" s="10"/>
      <c r="AL9234" s="84"/>
      <c r="AM9234" s="84"/>
    </row>
    <row r="9235" spans="28:39" hidden="1" x14ac:dyDescent="0.25">
      <c r="AB9235" s="14"/>
      <c r="AC9235" s="14"/>
      <c r="AG9235" s="10"/>
      <c r="AH9235" s="10"/>
      <c r="AL9235" s="84"/>
      <c r="AM9235" s="84"/>
    </row>
    <row r="9236" spans="28:39" hidden="1" x14ac:dyDescent="0.25">
      <c r="AB9236" s="14"/>
      <c r="AC9236" s="14"/>
      <c r="AG9236" s="10"/>
      <c r="AH9236" s="10"/>
      <c r="AL9236" s="84"/>
      <c r="AM9236" s="84"/>
    </row>
    <row r="9237" spans="28:39" hidden="1" x14ac:dyDescent="0.25">
      <c r="AB9237" s="14"/>
      <c r="AC9237" s="14"/>
      <c r="AG9237" s="10"/>
      <c r="AH9237" s="10"/>
      <c r="AL9237" s="84"/>
      <c r="AM9237" s="84"/>
    </row>
    <row r="9238" spans="28:39" hidden="1" x14ac:dyDescent="0.25">
      <c r="AB9238" s="14"/>
      <c r="AC9238" s="14"/>
      <c r="AG9238" s="10"/>
      <c r="AH9238" s="10"/>
      <c r="AL9238" s="84"/>
      <c r="AM9238" s="84"/>
    </row>
    <row r="9239" spans="28:39" hidden="1" x14ac:dyDescent="0.25">
      <c r="AB9239" s="14"/>
      <c r="AC9239" s="14"/>
      <c r="AG9239" s="10"/>
      <c r="AH9239" s="10"/>
      <c r="AL9239" s="84"/>
      <c r="AM9239" s="84"/>
    </row>
    <row r="9240" spans="28:39" hidden="1" x14ac:dyDescent="0.25">
      <c r="AB9240" s="14"/>
      <c r="AC9240" s="14"/>
      <c r="AG9240" s="10"/>
      <c r="AH9240" s="10"/>
      <c r="AL9240" s="84"/>
      <c r="AM9240" s="84"/>
    </row>
    <row r="9241" spans="28:39" hidden="1" x14ac:dyDescent="0.25">
      <c r="AB9241" s="14"/>
      <c r="AC9241" s="14"/>
      <c r="AG9241" s="10"/>
      <c r="AH9241" s="10"/>
      <c r="AL9241" s="84"/>
      <c r="AM9241" s="84"/>
    </row>
    <row r="9242" spans="28:39" hidden="1" x14ac:dyDescent="0.25">
      <c r="AB9242" s="14"/>
      <c r="AC9242" s="14"/>
      <c r="AG9242" s="10"/>
      <c r="AH9242" s="10"/>
      <c r="AL9242" s="84"/>
      <c r="AM9242" s="84"/>
    </row>
    <row r="9243" spans="28:39" hidden="1" x14ac:dyDescent="0.25">
      <c r="AB9243" s="14"/>
      <c r="AC9243" s="14"/>
      <c r="AG9243" s="10"/>
      <c r="AH9243" s="10"/>
      <c r="AL9243" s="84"/>
      <c r="AM9243" s="84"/>
    </row>
    <row r="9244" spans="28:39" hidden="1" x14ac:dyDescent="0.25">
      <c r="AB9244" s="14"/>
      <c r="AC9244" s="14"/>
      <c r="AG9244" s="10"/>
      <c r="AH9244" s="10"/>
      <c r="AL9244" s="84"/>
      <c r="AM9244" s="84"/>
    </row>
    <row r="9245" spans="28:39" hidden="1" x14ac:dyDescent="0.25">
      <c r="AB9245" s="14"/>
      <c r="AC9245" s="14"/>
      <c r="AG9245" s="10"/>
      <c r="AH9245" s="10"/>
      <c r="AL9245" s="84"/>
      <c r="AM9245" s="84"/>
    </row>
    <row r="9246" spans="28:39" hidden="1" x14ac:dyDescent="0.25">
      <c r="AB9246" s="14"/>
      <c r="AC9246" s="14"/>
      <c r="AG9246" s="10"/>
      <c r="AH9246" s="10"/>
      <c r="AL9246" s="84"/>
      <c r="AM9246" s="84"/>
    </row>
    <row r="9247" spans="28:39" hidden="1" x14ac:dyDescent="0.25">
      <c r="AB9247" s="14"/>
      <c r="AC9247" s="14"/>
      <c r="AG9247" s="10"/>
      <c r="AH9247" s="10"/>
      <c r="AL9247" s="84"/>
      <c r="AM9247" s="84"/>
    </row>
    <row r="9248" spans="28:39" hidden="1" x14ac:dyDescent="0.25">
      <c r="AB9248" s="14"/>
      <c r="AC9248" s="14"/>
      <c r="AG9248" s="10"/>
      <c r="AH9248" s="10"/>
      <c r="AL9248" s="84"/>
      <c r="AM9248" s="84"/>
    </row>
    <row r="9249" spans="28:39" hidden="1" x14ac:dyDescent="0.25">
      <c r="AB9249" s="14"/>
      <c r="AC9249" s="14"/>
      <c r="AG9249" s="10"/>
      <c r="AH9249" s="10"/>
      <c r="AL9249" s="84"/>
      <c r="AM9249" s="84"/>
    </row>
    <row r="9250" spans="28:39" hidden="1" x14ac:dyDescent="0.25">
      <c r="AB9250" s="14"/>
      <c r="AC9250" s="14"/>
      <c r="AG9250" s="10"/>
      <c r="AH9250" s="10"/>
      <c r="AL9250" s="84"/>
      <c r="AM9250" s="84"/>
    </row>
    <row r="9251" spans="28:39" hidden="1" x14ac:dyDescent="0.25">
      <c r="AB9251" s="14"/>
      <c r="AC9251" s="14"/>
      <c r="AG9251" s="10"/>
      <c r="AH9251" s="10"/>
      <c r="AL9251" s="84"/>
      <c r="AM9251" s="84"/>
    </row>
    <row r="9252" spans="28:39" hidden="1" x14ac:dyDescent="0.25">
      <c r="AB9252" s="14"/>
      <c r="AC9252" s="14"/>
      <c r="AG9252" s="10"/>
      <c r="AH9252" s="10"/>
      <c r="AL9252" s="84"/>
      <c r="AM9252" s="84"/>
    </row>
    <row r="9253" spans="28:39" hidden="1" x14ac:dyDescent="0.25">
      <c r="AB9253" s="14"/>
      <c r="AC9253" s="14"/>
      <c r="AG9253" s="10"/>
      <c r="AH9253" s="10"/>
      <c r="AL9253" s="84"/>
      <c r="AM9253" s="84"/>
    </row>
    <row r="9254" spans="28:39" hidden="1" x14ac:dyDescent="0.25">
      <c r="AB9254" s="14"/>
      <c r="AC9254" s="14"/>
      <c r="AG9254" s="10"/>
      <c r="AH9254" s="10"/>
      <c r="AL9254" s="84"/>
      <c r="AM9254" s="84"/>
    </row>
    <row r="9255" spans="28:39" hidden="1" x14ac:dyDescent="0.25">
      <c r="AB9255" s="14"/>
      <c r="AC9255" s="14"/>
      <c r="AG9255" s="10"/>
      <c r="AH9255" s="10"/>
      <c r="AL9255" s="84"/>
      <c r="AM9255" s="84"/>
    </row>
    <row r="9256" spans="28:39" hidden="1" x14ac:dyDescent="0.25">
      <c r="AB9256" s="14"/>
      <c r="AC9256" s="14"/>
      <c r="AG9256" s="10"/>
      <c r="AH9256" s="10"/>
      <c r="AL9256" s="84"/>
      <c r="AM9256" s="84"/>
    </row>
    <row r="9257" spans="28:39" hidden="1" x14ac:dyDescent="0.25">
      <c r="AB9257" s="14"/>
      <c r="AC9257" s="14"/>
      <c r="AG9257" s="10"/>
      <c r="AH9257" s="10"/>
      <c r="AL9257" s="84"/>
      <c r="AM9257" s="84"/>
    </row>
    <row r="9258" spans="28:39" hidden="1" x14ac:dyDescent="0.25">
      <c r="AB9258" s="14"/>
      <c r="AC9258" s="14"/>
      <c r="AG9258" s="10"/>
      <c r="AH9258" s="10"/>
      <c r="AL9258" s="84"/>
      <c r="AM9258" s="84"/>
    </row>
    <row r="9259" spans="28:39" hidden="1" x14ac:dyDescent="0.25">
      <c r="AB9259" s="14"/>
      <c r="AC9259" s="14"/>
      <c r="AG9259" s="10"/>
      <c r="AH9259" s="10"/>
      <c r="AL9259" s="84"/>
      <c r="AM9259" s="84"/>
    </row>
    <row r="9260" spans="28:39" hidden="1" x14ac:dyDescent="0.25">
      <c r="AB9260" s="14"/>
      <c r="AC9260" s="14"/>
      <c r="AG9260" s="10"/>
      <c r="AH9260" s="10"/>
      <c r="AL9260" s="84"/>
      <c r="AM9260" s="84"/>
    </row>
    <row r="9261" spans="28:39" hidden="1" x14ac:dyDescent="0.25">
      <c r="AB9261" s="14"/>
      <c r="AC9261" s="14"/>
      <c r="AG9261" s="10"/>
      <c r="AH9261" s="10"/>
      <c r="AL9261" s="84"/>
      <c r="AM9261" s="84"/>
    </row>
    <row r="9262" spans="28:39" hidden="1" x14ac:dyDescent="0.25">
      <c r="AB9262" s="14"/>
      <c r="AC9262" s="14"/>
      <c r="AG9262" s="10"/>
      <c r="AH9262" s="10"/>
      <c r="AL9262" s="84"/>
      <c r="AM9262" s="84"/>
    </row>
    <row r="9263" spans="28:39" hidden="1" x14ac:dyDescent="0.25">
      <c r="AB9263" s="14"/>
      <c r="AC9263" s="14"/>
      <c r="AG9263" s="10"/>
      <c r="AH9263" s="10"/>
      <c r="AL9263" s="84"/>
      <c r="AM9263" s="84"/>
    </row>
    <row r="9264" spans="28:39" hidden="1" x14ac:dyDescent="0.25">
      <c r="AB9264" s="14"/>
      <c r="AC9264" s="14"/>
      <c r="AG9264" s="10"/>
      <c r="AH9264" s="10"/>
      <c r="AL9264" s="84"/>
      <c r="AM9264" s="84"/>
    </row>
    <row r="9265" spans="28:39" hidden="1" x14ac:dyDescent="0.25">
      <c r="AB9265" s="14"/>
      <c r="AC9265" s="14"/>
      <c r="AG9265" s="10"/>
      <c r="AH9265" s="10"/>
      <c r="AL9265" s="84"/>
      <c r="AM9265" s="84"/>
    </row>
    <row r="9266" spans="28:39" hidden="1" x14ac:dyDescent="0.25">
      <c r="AB9266" s="14"/>
      <c r="AC9266" s="14"/>
      <c r="AG9266" s="10"/>
      <c r="AH9266" s="10"/>
      <c r="AL9266" s="84"/>
      <c r="AM9266" s="84"/>
    </row>
    <row r="9267" spans="28:39" hidden="1" x14ac:dyDescent="0.25">
      <c r="AB9267" s="14"/>
      <c r="AC9267" s="14"/>
      <c r="AG9267" s="10"/>
      <c r="AH9267" s="10"/>
      <c r="AL9267" s="84"/>
      <c r="AM9267" s="84"/>
    </row>
    <row r="9268" spans="28:39" hidden="1" x14ac:dyDescent="0.25">
      <c r="AB9268" s="14"/>
      <c r="AC9268" s="14"/>
      <c r="AG9268" s="10"/>
      <c r="AH9268" s="10"/>
      <c r="AL9268" s="84"/>
      <c r="AM9268" s="84"/>
    </row>
    <row r="9269" spans="28:39" hidden="1" x14ac:dyDescent="0.25">
      <c r="AB9269" s="14"/>
      <c r="AC9269" s="14"/>
      <c r="AG9269" s="10"/>
      <c r="AH9269" s="10"/>
      <c r="AL9269" s="84"/>
      <c r="AM9269" s="84"/>
    </row>
    <row r="9270" spans="28:39" hidden="1" x14ac:dyDescent="0.25">
      <c r="AB9270" s="14"/>
      <c r="AC9270" s="14"/>
      <c r="AG9270" s="10"/>
      <c r="AH9270" s="10"/>
      <c r="AL9270" s="84"/>
      <c r="AM9270" s="84"/>
    </row>
    <row r="9271" spans="28:39" hidden="1" x14ac:dyDescent="0.25">
      <c r="AB9271" s="14"/>
      <c r="AC9271" s="14"/>
      <c r="AG9271" s="10"/>
      <c r="AH9271" s="10"/>
      <c r="AL9271" s="84"/>
      <c r="AM9271" s="84"/>
    </row>
    <row r="9272" spans="28:39" hidden="1" x14ac:dyDescent="0.25">
      <c r="AB9272" s="14"/>
      <c r="AC9272" s="14"/>
      <c r="AG9272" s="10"/>
      <c r="AH9272" s="10"/>
      <c r="AL9272" s="84"/>
      <c r="AM9272" s="84"/>
    </row>
    <row r="9273" spans="28:39" hidden="1" x14ac:dyDescent="0.25">
      <c r="AB9273" s="14"/>
      <c r="AC9273" s="14"/>
      <c r="AG9273" s="10"/>
      <c r="AH9273" s="10"/>
      <c r="AL9273" s="84"/>
      <c r="AM9273" s="84"/>
    </row>
    <row r="9274" spans="28:39" hidden="1" x14ac:dyDescent="0.25">
      <c r="AB9274" s="14"/>
      <c r="AC9274" s="14"/>
      <c r="AG9274" s="10"/>
      <c r="AH9274" s="10"/>
      <c r="AL9274" s="84"/>
      <c r="AM9274" s="84"/>
    </row>
    <row r="9275" spans="28:39" hidden="1" x14ac:dyDescent="0.25">
      <c r="AB9275" s="14"/>
      <c r="AC9275" s="14"/>
      <c r="AG9275" s="10"/>
      <c r="AH9275" s="10"/>
      <c r="AL9275" s="84"/>
      <c r="AM9275" s="84"/>
    </row>
    <row r="9276" spans="28:39" hidden="1" x14ac:dyDescent="0.25">
      <c r="AB9276" s="14"/>
      <c r="AC9276" s="14"/>
      <c r="AG9276" s="10"/>
      <c r="AH9276" s="10"/>
      <c r="AL9276" s="84"/>
      <c r="AM9276" s="84"/>
    </row>
    <row r="9277" spans="28:39" hidden="1" x14ac:dyDescent="0.25">
      <c r="AB9277" s="14"/>
      <c r="AC9277" s="14"/>
      <c r="AG9277" s="10"/>
      <c r="AH9277" s="10"/>
      <c r="AL9277" s="84"/>
      <c r="AM9277" s="84"/>
    </row>
    <row r="9278" spans="28:39" hidden="1" x14ac:dyDescent="0.25">
      <c r="AB9278" s="14"/>
      <c r="AC9278" s="14"/>
      <c r="AG9278" s="10"/>
      <c r="AH9278" s="10"/>
      <c r="AL9278" s="84"/>
      <c r="AM9278" s="84"/>
    </row>
    <row r="9279" spans="28:39" hidden="1" x14ac:dyDescent="0.25">
      <c r="AB9279" s="14"/>
      <c r="AC9279" s="14"/>
      <c r="AG9279" s="10"/>
      <c r="AH9279" s="10"/>
      <c r="AL9279" s="84"/>
      <c r="AM9279" s="84"/>
    </row>
    <row r="9280" spans="28:39" hidden="1" x14ac:dyDescent="0.25">
      <c r="AB9280" s="14"/>
      <c r="AC9280" s="14"/>
      <c r="AG9280" s="10"/>
      <c r="AH9280" s="10"/>
      <c r="AL9280" s="84"/>
      <c r="AM9280" s="84"/>
    </row>
    <row r="9281" spans="28:39" hidden="1" x14ac:dyDescent="0.25">
      <c r="AB9281" s="14"/>
      <c r="AC9281" s="14"/>
      <c r="AG9281" s="10"/>
      <c r="AH9281" s="10"/>
      <c r="AL9281" s="84"/>
      <c r="AM9281" s="84"/>
    </row>
    <row r="9282" spans="28:39" hidden="1" x14ac:dyDescent="0.25">
      <c r="AB9282" s="14"/>
      <c r="AC9282" s="14"/>
      <c r="AG9282" s="10"/>
      <c r="AH9282" s="10"/>
      <c r="AL9282" s="84"/>
      <c r="AM9282" s="84"/>
    </row>
    <row r="9283" spans="28:39" hidden="1" x14ac:dyDescent="0.25">
      <c r="AB9283" s="14"/>
      <c r="AC9283" s="14"/>
      <c r="AG9283" s="10"/>
      <c r="AH9283" s="10"/>
      <c r="AL9283" s="84"/>
      <c r="AM9283" s="84"/>
    </row>
    <row r="9284" spans="28:39" hidden="1" x14ac:dyDescent="0.25">
      <c r="AB9284" s="14"/>
      <c r="AC9284" s="14"/>
      <c r="AG9284" s="10"/>
      <c r="AH9284" s="10"/>
      <c r="AL9284" s="84"/>
      <c r="AM9284" s="84"/>
    </row>
    <row r="9285" spans="28:39" hidden="1" x14ac:dyDescent="0.25">
      <c r="AB9285" s="14"/>
      <c r="AC9285" s="14"/>
      <c r="AG9285" s="10"/>
      <c r="AH9285" s="10"/>
      <c r="AL9285" s="84"/>
      <c r="AM9285" s="84"/>
    </row>
    <row r="9286" spans="28:39" hidden="1" x14ac:dyDescent="0.25">
      <c r="AB9286" s="14"/>
      <c r="AC9286" s="14"/>
      <c r="AG9286" s="10"/>
      <c r="AH9286" s="10"/>
      <c r="AL9286" s="84"/>
      <c r="AM9286" s="84"/>
    </row>
    <row r="9287" spans="28:39" hidden="1" x14ac:dyDescent="0.25">
      <c r="AB9287" s="14"/>
      <c r="AC9287" s="14"/>
      <c r="AG9287" s="10"/>
      <c r="AH9287" s="10"/>
      <c r="AL9287" s="84"/>
      <c r="AM9287" s="84"/>
    </row>
    <row r="9288" spans="28:39" hidden="1" x14ac:dyDescent="0.25">
      <c r="AB9288" s="14"/>
      <c r="AC9288" s="14"/>
      <c r="AG9288" s="10"/>
      <c r="AH9288" s="10"/>
      <c r="AL9288" s="84"/>
      <c r="AM9288" s="84"/>
    </row>
    <row r="9289" spans="28:39" hidden="1" x14ac:dyDescent="0.25">
      <c r="AB9289" s="14"/>
      <c r="AC9289" s="14"/>
      <c r="AG9289" s="10"/>
      <c r="AH9289" s="10"/>
      <c r="AL9289" s="84"/>
      <c r="AM9289" s="84"/>
    </row>
    <row r="9290" spans="28:39" hidden="1" x14ac:dyDescent="0.25">
      <c r="AB9290" s="14"/>
      <c r="AC9290" s="14"/>
      <c r="AG9290" s="10"/>
      <c r="AH9290" s="10"/>
      <c r="AL9290" s="84"/>
      <c r="AM9290" s="84"/>
    </row>
    <row r="9291" spans="28:39" hidden="1" x14ac:dyDescent="0.25">
      <c r="AB9291" s="14"/>
      <c r="AC9291" s="14"/>
      <c r="AG9291" s="10"/>
      <c r="AH9291" s="10"/>
      <c r="AL9291" s="84"/>
      <c r="AM9291" s="84"/>
    </row>
    <row r="9292" spans="28:39" hidden="1" x14ac:dyDescent="0.25">
      <c r="AB9292" s="14"/>
      <c r="AC9292" s="14"/>
      <c r="AG9292" s="10"/>
      <c r="AH9292" s="10"/>
      <c r="AL9292" s="84"/>
      <c r="AM9292" s="84"/>
    </row>
    <row r="9293" spans="28:39" hidden="1" x14ac:dyDescent="0.25">
      <c r="AB9293" s="14"/>
      <c r="AC9293" s="14"/>
      <c r="AG9293" s="10"/>
      <c r="AH9293" s="10"/>
      <c r="AL9293" s="84"/>
      <c r="AM9293" s="84"/>
    </row>
    <row r="9294" spans="28:39" hidden="1" x14ac:dyDescent="0.25">
      <c r="AB9294" s="14"/>
      <c r="AC9294" s="14"/>
      <c r="AG9294" s="10"/>
      <c r="AH9294" s="10"/>
      <c r="AL9294" s="84"/>
      <c r="AM9294" s="84"/>
    </row>
    <row r="9295" spans="28:39" hidden="1" x14ac:dyDescent="0.25">
      <c r="AB9295" s="14"/>
      <c r="AC9295" s="14"/>
      <c r="AG9295" s="10"/>
      <c r="AH9295" s="10"/>
      <c r="AL9295" s="84"/>
      <c r="AM9295" s="84"/>
    </row>
    <row r="9296" spans="28:39" hidden="1" x14ac:dyDescent="0.25">
      <c r="AB9296" s="14"/>
      <c r="AC9296" s="14"/>
      <c r="AG9296" s="10"/>
      <c r="AH9296" s="10"/>
      <c r="AL9296" s="84"/>
      <c r="AM9296" s="84"/>
    </row>
    <row r="9297" spans="28:39" hidden="1" x14ac:dyDescent="0.25">
      <c r="AB9297" s="14"/>
      <c r="AC9297" s="14"/>
      <c r="AG9297" s="10"/>
      <c r="AH9297" s="10"/>
      <c r="AL9297" s="84"/>
      <c r="AM9297" s="84"/>
    </row>
    <row r="9298" spans="28:39" hidden="1" x14ac:dyDescent="0.25">
      <c r="AB9298" s="14"/>
      <c r="AC9298" s="14"/>
      <c r="AG9298" s="10"/>
      <c r="AH9298" s="10"/>
      <c r="AL9298" s="84"/>
      <c r="AM9298" s="84"/>
    </row>
    <row r="9299" spans="28:39" hidden="1" x14ac:dyDescent="0.25">
      <c r="AB9299" s="14"/>
      <c r="AC9299" s="14"/>
      <c r="AG9299" s="10"/>
      <c r="AH9299" s="10"/>
      <c r="AL9299" s="84"/>
      <c r="AM9299" s="84"/>
    </row>
    <row r="9300" spans="28:39" hidden="1" x14ac:dyDescent="0.25">
      <c r="AB9300" s="14"/>
      <c r="AC9300" s="14"/>
      <c r="AG9300" s="10"/>
      <c r="AH9300" s="10"/>
      <c r="AL9300" s="84"/>
      <c r="AM9300" s="84"/>
    </row>
    <row r="9301" spans="28:39" hidden="1" x14ac:dyDescent="0.25">
      <c r="AB9301" s="14"/>
      <c r="AC9301" s="14"/>
      <c r="AG9301" s="10"/>
      <c r="AH9301" s="10"/>
      <c r="AL9301" s="84"/>
      <c r="AM9301" s="84"/>
    </row>
    <row r="9302" spans="28:39" hidden="1" x14ac:dyDescent="0.25">
      <c r="AB9302" s="14"/>
      <c r="AC9302" s="14"/>
      <c r="AG9302" s="10"/>
      <c r="AH9302" s="10"/>
      <c r="AL9302" s="84"/>
      <c r="AM9302" s="84"/>
    </row>
    <row r="9303" spans="28:39" hidden="1" x14ac:dyDescent="0.25">
      <c r="AB9303" s="14"/>
      <c r="AC9303" s="14"/>
      <c r="AG9303" s="10"/>
      <c r="AH9303" s="10"/>
      <c r="AL9303" s="84"/>
      <c r="AM9303" s="84"/>
    </row>
    <row r="9304" spans="28:39" hidden="1" x14ac:dyDescent="0.25">
      <c r="AB9304" s="14"/>
      <c r="AC9304" s="14"/>
      <c r="AG9304" s="10"/>
      <c r="AH9304" s="10"/>
      <c r="AL9304" s="84"/>
      <c r="AM9304" s="84"/>
    </row>
    <row r="9305" spans="28:39" hidden="1" x14ac:dyDescent="0.25">
      <c r="AB9305" s="14"/>
      <c r="AC9305" s="14"/>
      <c r="AG9305" s="10"/>
      <c r="AH9305" s="10"/>
      <c r="AL9305" s="84"/>
      <c r="AM9305" s="84"/>
    </row>
    <row r="9306" spans="28:39" hidden="1" x14ac:dyDescent="0.25">
      <c r="AB9306" s="14"/>
      <c r="AC9306" s="14"/>
      <c r="AG9306" s="10"/>
      <c r="AH9306" s="10"/>
      <c r="AL9306" s="84"/>
      <c r="AM9306" s="84"/>
    </row>
    <row r="9307" spans="28:39" hidden="1" x14ac:dyDescent="0.25">
      <c r="AB9307" s="14"/>
      <c r="AC9307" s="14"/>
      <c r="AG9307" s="10"/>
      <c r="AH9307" s="10"/>
      <c r="AL9307" s="84"/>
      <c r="AM9307" s="84"/>
    </row>
    <row r="9308" spans="28:39" hidden="1" x14ac:dyDescent="0.25">
      <c r="AB9308" s="14"/>
      <c r="AC9308" s="14"/>
      <c r="AG9308" s="10"/>
      <c r="AH9308" s="10"/>
      <c r="AL9308" s="84"/>
      <c r="AM9308" s="84"/>
    </row>
    <row r="9309" spans="28:39" hidden="1" x14ac:dyDescent="0.25">
      <c r="AB9309" s="14"/>
      <c r="AC9309" s="14"/>
      <c r="AG9309" s="10"/>
      <c r="AH9309" s="10"/>
      <c r="AL9309" s="84"/>
      <c r="AM9309" s="84"/>
    </row>
    <row r="9310" spans="28:39" hidden="1" x14ac:dyDescent="0.25">
      <c r="AB9310" s="14"/>
      <c r="AC9310" s="14"/>
      <c r="AG9310" s="10"/>
      <c r="AH9310" s="10"/>
      <c r="AL9310" s="84"/>
      <c r="AM9310" s="84"/>
    </row>
    <row r="9311" spans="28:39" hidden="1" x14ac:dyDescent="0.25">
      <c r="AB9311" s="14"/>
      <c r="AC9311" s="14"/>
      <c r="AG9311" s="10"/>
      <c r="AH9311" s="10"/>
      <c r="AL9311" s="84"/>
      <c r="AM9311" s="84"/>
    </row>
    <row r="9312" spans="28:39" hidden="1" x14ac:dyDescent="0.25">
      <c r="AB9312" s="14"/>
      <c r="AC9312" s="14"/>
      <c r="AG9312" s="10"/>
      <c r="AH9312" s="10"/>
      <c r="AL9312" s="84"/>
      <c r="AM9312" s="84"/>
    </row>
    <row r="9313" spans="28:39" hidden="1" x14ac:dyDescent="0.25">
      <c r="AB9313" s="14"/>
      <c r="AC9313" s="14"/>
      <c r="AG9313" s="10"/>
      <c r="AH9313" s="10"/>
      <c r="AL9313" s="84"/>
      <c r="AM9313" s="84"/>
    </row>
    <row r="9314" spans="28:39" hidden="1" x14ac:dyDescent="0.25">
      <c r="AB9314" s="14"/>
      <c r="AC9314" s="14"/>
      <c r="AG9314" s="10"/>
      <c r="AH9314" s="10"/>
      <c r="AL9314" s="84"/>
      <c r="AM9314" s="84"/>
    </row>
    <row r="9315" spans="28:39" hidden="1" x14ac:dyDescent="0.25">
      <c r="AB9315" s="14"/>
      <c r="AC9315" s="14"/>
      <c r="AG9315" s="10"/>
      <c r="AH9315" s="10"/>
      <c r="AL9315" s="84"/>
      <c r="AM9315" s="84"/>
    </row>
    <row r="9316" spans="28:39" hidden="1" x14ac:dyDescent="0.25">
      <c r="AB9316" s="14"/>
      <c r="AC9316" s="14"/>
      <c r="AG9316" s="10"/>
      <c r="AH9316" s="10"/>
      <c r="AL9316" s="84"/>
      <c r="AM9316" s="84"/>
    </row>
    <row r="9317" spans="28:39" hidden="1" x14ac:dyDescent="0.25">
      <c r="AB9317" s="14"/>
      <c r="AC9317" s="14"/>
      <c r="AG9317" s="10"/>
      <c r="AH9317" s="10"/>
      <c r="AL9317" s="84"/>
      <c r="AM9317" s="84"/>
    </row>
    <row r="9318" spans="28:39" hidden="1" x14ac:dyDescent="0.25">
      <c r="AB9318" s="14"/>
      <c r="AC9318" s="14"/>
      <c r="AG9318" s="10"/>
      <c r="AH9318" s="10"/>
      <c r="AL9318" s="84"/>
      <c r="AM9318" s="84"/>
    </row>
    <row r="9319" spans="28:39" hidden="1" x14ac:dyDescent="0.25">
      <c r="AB9319" s="14"/>
      <c r="AC9319" s="14"/>
      <c r="AG9319" s="10"/>
      <c r="AH9319" s="10"/>
      <c r="AL9319" s="84"/>
      <c r="AM9319" s="84"/>
    </row>
    <row r="9320" spans="28:39" hidden="1" x14ac:dyDescent="0.25">
      <c r="AB9320" s="14"/>
      <c r="AC9320" s="14"/>
      <c r="AG9320" s="10"/>
      <c r="AH9320" s="10"/>
      <c r="AL9320" s="84"/>
      <c r="AM9320" s="84"/>
    </row>
    <row r="9321" spans="28:39" hidden="1" x14ac:dyDescent="0.25">
      <c r="AB9321" s="14"/>
      <c r="AC9321" s="14"/>
      <c r="AG9321" s="10"/>
      <c r="AH9321" s="10"/>
      <c r="AL9321" s="84"/>
      <c r="AM9321" s="84"/>
    </row>
    <row r="9322" spans="28:39" hidden="1" x14ac:dyDescent="0.25">
      <c r="AB9322" s="14"/>
      <c r="AC9322" s="14"/>
      <c r="AG9322" s="10"/>
      <c r="AH9322" s="10"/>
      <c r="AL9322" s="84"/>
      <c r="AM9322" s="84"/>
    </row>
    <row r="9323" spans="28:39" hidden="1" x14ac:dyDescent="0.25">
      <c r="AB9323" s="14"/>
      <c r="AC9323" s="14"/>
      <c r="AG9323" s="10"/>
      <c r="AH9323" s="10"/>
      <c r="AL9323" s="84"/>
      <c r="AM9323" s="84"/>
    </row>
    <row r="9324" spans="28:39" hidden="1" x14ac:dyDescent="0.25">
      <c r="AB9324" s="14"/>
      <c r="AC9324" s="14"/>
      <c r="AG9324" s="10"/>
      <c r="AH9324" s="10"/>
      <c r="AL9324" s="84"/>
      <c r="AM9324" s="84"/>
    </row>
    <row r="9325" spans="28:39" hidden="1" x14ac:dyDescent="0.25">
      <c r="AB9325" s="14"/>
      <c r="AC9325" s="14"/>
      <c r="AG9325" s="10"/>
      <c r="AH9325" s="10"/>
      <c r="AL9325" s="84"/>
      <c r="AM9325" s="84"/>
    </row>
    <row r="9326" spans="28:39" hidden="1" x14ac:dyDescent="0.25">
      <c r="AB9326" s="14"/>
      <c r="AC9326" s="14"/>
      <c r="AG9326" s="10"/>
      <c r="AH9326" s="10"/>
      <c r="AL9326" s="84"/>
      <c r="AM9326" s="84"/>
    </row>
    <row r="9327" spans="28:39" hidden="1" x14ac:dyDescent="0.25">
      <c r="AB9327" s="14"/>
      <c r="AC9327" s="14"/>
      <c r="AG9327" s="10"/>
      <c r="AH9327" s="10"/>
      <c r="AL9327" s="84"/>
      <c r="AM9327" s="84"/>
    </row>
    <row r="9328" spans="28:39" hidden="1" x14ac:dyDescent="0.25">
      <c r="AB9328" s="14"/>
      <c r="AC9328" s="14"/>
      <c r="AG9328" s="10"/>
      <c r="AH9328" s="10"/>
      <c r="AL9328" s="84"/>
      <c r="AM9328" s="84"/>
    </row>
    <row r="9329" spans="28:39" hidden="1" x14ac:dyDescent="0.25">
      <c r="AB9329" s="14"/>
      <c r="AC9329" s="14"/>
      <c r="AG9329" s="10"/>
      <c r="AH9329" s="10"/>
      <c r="AL9329" s="84"/>
      <c r="AM9329" s="84"/>
    </row>
    <row r="9330" spans="28:39" hidden="1" x14ac:dyDescent="0.25">
      <c r="AB9330" s="14"/>
      <c r="AC9330" s="14"/>
      <c r="AG9330" s="10"/>
      <c r="AH9330" s="10"/>
      <c r="AL9330" s="84"/>
      <c r="AM9330" s="84"/>
    </row>
    <row r="9331" spans="28:39" hidden="1" x14ac:dyDescent="0.25">
      <c r="AB9331" s="14"/>
      <c r="AC9331" s="14"/>
      <c r="AG9331" s="10"/>
      <c r="AH9331" s="10"/>
      <c r="AL9331" s="84"/>
      <c r="AM9331" s="84"/>
    </row>
    <row r="9332" spans="28:39" hidden="1" x14ac:dyDescent="0.25">
      <c r="AB9332" s="14"/>
      <c r="AC9332" s="14"/>
      <c r="AG9332" s="10"/>
      <c r="AH9332" s="10"/>
      <c r="AL9332" s="84"/>
      <c r="AM9332" s="84"/>
    </row>
    <row r="9333" spans="28:39" hidden="1" x14ac:dyDescent="0.25">
      <c r="AB9333" s="14"/>
      <c r="AC9333" s="14"/>
      <c r="AG9333" s="10"/>
      <c r="AH9333" s="10"/>
      <c r="AL9333" s="84"/>
      <c r="AM9333" s="84"/>
    </row>
    <row r="9334" spans="28:39" hidden="1" x14ac:dyDescent="0.25">
      <c r="AB9334" s="14"/>
      <c r="AC9334" s="14"/>
      <c r="AG9334" s="10"/>
      <c r="AH9334" s="10"/>
      <c r="AL9334" s="84"/>
      <c r="AM9334" s="84"/>
    </row>
    <row r="9335" spans="28:39" hidden="1" x14ac:dyDescent="0.25">
      <c r="AB9335" s="14"/>
      <c r="AC9335" s="14"/>
      <c r="AG9335" s="10"/>
      <c r="AH9335" s="10"/>
      <c r="AL9335" s="84"/>
      <c r="AM9335" s="84"/>
    </row>
    <row r="9336" spans="28:39" hidden="1" x14ac:dyDescent="0.25">
      <c r="AB9336" s="14"/>
      <c r="AC9336" s="14"/>
      <c r="AG9336" s="10"/>
      <c r="AH9336" s="10"/>
      <c r="AL9336" s="84"/>
      <c r="AM9336" s="84"/>
    </row>
    <row r="9337" spans="28:39" hidden="1" x14ac:dyDescent="0.25">
      <c r="AB9337" s="14"/>
      <c r="AC9337" s="14"/>
      <c r="AG9337" s="10"/>
      <c r="AH9337" s="10"/>
      <c r="AL9337" s="84"/>
      <c r="AM9337" s="84"/>
    </row>
    <row r="9338" spans="28:39" hidden="1" x14ac:dyDescent="0.25">
      <c r="AB9338" s="14"/>
      <c r="AC9338" s="14"/>
      <c r="AG9338" s="10"/>
      <c r="AH9338" s="10"/>
      <c r="AL9338" s="84"/>
      <c r="AM9338" s="84"/>
    </row>
    <row r="9339" spans="28:39" hidden="1" x14ac:dyDescent="0.25">
      <c r="AB9339" s="14"/>
      <c r="AC9339" s="14"/>
      <c r="AG9339" s="10"/>
      <c r="AH9339" s="10"/>
      <c r="AL9339" s="84"/>
      <c r="AM9339" s="84"/>
    </row>
    <row r="9340" spans="28:39" hidden="1" x14ac:dyDescent="0.25">
      <c r="AB9340" s="14"/>
      <c r="AC9340" s="14"/>
      <c r="AG9340" s="10"/>
      <c r="AH9340" s="10"/>
      <c r="AL9340" s="84"/>
      <c r="AM9340" s="84"/>
    </row>
    <row r="9341" spans="28:39" hidden="1" x14ac:dyDescent="0.25">
      <c r="AB9341" s="14"/>
      <c r="AC9341" s="14"/>
      <c r="AG9341" s="10"/>
      <c r="AH9341" s="10"/>
      <c r="AL9341" s="84"/>
      <c r="AM9341" s="84"/>
    </row>
    <row r="9342" spans="28:39" hidden="1" x14ac:dyDescent="0.25">
      <c r="AB9342" s="14"/>
      <c r="AC9342" s="14"/>
      <c r="AG9342" s="10"/>
      <c r="AH9342" s="10"/>
      <c r="AL9342" s="84"/>
      <c r="AM9342" s="84"/>
    </row>
    <row r="9343" spans="28:39" hidden="1" x14ac:dyDescent="0.25">
      <c r="AB9343" s="14"/>
      <c r="AC9343" s="14"/>
      <c r="AG9343" s="10"/>
      <c r="AH9343" s="10"/>
      <c r="AL9343" s="84"/>
      <c r="AM9343" s="84"/>
    </row>
    <row r="9344" spans="28:39" hidden="1" x14ac:dyDescent="0.25">
      <c r="AB9344" s="14"/>
      <c r="AC9344" s="14"/>
      <c r="AG9344" s="10"/>
      <c r="AH9344" s="10"/>
      <c r="AL9344" s="84"/>
      <c r="AM9344" s="84"/>
    </row>
    <row r="9345" spans="28:39" hidden="1" x14ac:dyDescent="0.25">
      <c r="AB9345" s="14"/>
      <c r="AC9345" s="14"/>
      <c r="AG9345" s="10"/>
      <c r="AH9345" s="10"/>
      <c r="AL9345" s="84"/>
      <c r="AM9345" s="84"/>
    </row>
    <row r="9346" spans="28:39" hidden="1" x14ac:dyDescent="0.25">
      <c r="AB9346" s="14"/>
      <c r="AC9346" s="14"/>
      <c r="AG9346" s="10"/>
      <c r="AH9346" s="10"/>
      <c r="AL9346" s="84"/>
      <c r="AM9346" s="84"/>
    </row>
    <row r="9347" spans="28:39" hidden="1" x14ac:dyDescent="0.25">
      <c r="AB9347" s="14"/>
      <c r="AC9347" s="14"/>
      <c r="AG9347" s="10"/>
      <c r="AH9347" s="10"/>
      <c r="AL9347" s="84"/>
      <c r="AM9347" s="84"/>
    </row>
    <row r="9348" spans="28:39" hidden="1" x14ac:dyDescent="0.25">
      <c r="AB9348" s="14"/>
      <c r="AC9348" s="14"/>
      <c r="AG9348" s="10"/>
      <c r="AH9348" s="10"/>
      <c r="AL9348" s="84"/>
      <c r="AM9348" s="84"/>
    </row>
    <row r="9349" spans="28:39" hidden="1" x14ac:dyDescent="0.25">
      <c r="AB9349" s="14"/>
      <c r="AC9349" s="14"/>
      <c r="AG9349" s="10"/>
      <c r="AH9349" s="10"/>
      <c r="AL9349" s="84"/>
      <c r="AM9349" s="84"/>
    </row>
    <row r="9350" spans="28:39" hidden="1" x14ac:dyDescent="0.25">
      <c r="AB9350" s="14"/>
      <c r="AC9350" s="14"/>
      <c r="AG9350" s="10"/>
      <c r="AH9350" s="10"/>
      <c r="AL9350" s="84"/>
      <c r="AM9350" s="84"/>
    </row>
    <row r="9351" spans="28:39" hidden="1" x14ac:dyDescent="0.25">
      <c r="AB9351" s="14"/>
      <c r="AC9351" s="14"/>
      <c r="AG9351" s="10"/>
      <c r="AH9351" s="10"/>
      <c r="AL9351" s="84"/>
      <c r="AM9351" s="84"/>
    </row>
    <row r="9352" spans="28:39" hidden="1" x14ac:dyDescent="0.25">
      <c r="AB9352" s="14"/>
      <c r="AC9352" s="14"/>
      <c r="AG9352" s="10"/>
      <c r="AH9352" s="10"/>
      <c r="AL9352" s="84"/>
      <c r="AM9352" s="84"/>
    </row>
    <row r="9353" spans="28:39" hidden="1" x14ac:dyDescent="0.25">
      <c r="AB9353" s="14"/>
      <c r="AC9353" s="14"/>
      <c r="AG9353" s="10"/>
      <c r="AH9353" s="10"/>
      <c r="AL9353" s="84"/>
      <c r="AM9353" s="84"/>
    </row>
    <row r="9354" spans="28:39" hidden="1" x14ac:dyDescent="0.25">
      <c r="AB9354" s="14"/>
      <c r="AC9354" s="14"/>
      <c r="AG9354" s="10"/>
      <c r="AH9354" s="10"/>
      <c r="AL9354" s="84"/>
      <c r="AM9354" s="84"/>
    </row>
    <row r="9355" spans="28:39" hidden="1" x14ac:dyDescent="0.25">
      <c r="AB9355" s="14"/>
      <c r="AC9355" s="14"/>
      <c r="AG9355" s="10"/>
      <c r="AH9355" s="10"/>
      <c r="AL9355" s="84"/>
      <c r="AM9355" s="84"/>
    </row>
    <row r="9356" spans="28:39" hidden="1" x14ac:dyDescent="0.25">
      <c r="AB9356" s="14"/>
      <c r="AC9356" s="14"/>
      <c r="AG9356" s="10"/>
      <c r="AH9356" s="10"/>
      <c r="AL9356" s="84"/>
      <c r="AM9356" s="84"/>
    </row>
    <row r="9357" spans="28:39" hidden="1" x14ac:dyDescent="0.25">
      <c r="AB9357" s="14"/>
      <c r="AC9357" s="14"/>
      <c r="AG9357" s="10"/>
      <c r="AH9357" s="10"/>
      <c r="AL9357" s="84"/>
      <c r="AM9357" s="84"/>
    </row>
    <row r="9358" spans="28:39" hidden="1" x14ac:dyDescent="0.25">
      <c r="AB9358" s="14"/>
      <c r="AC9358" s="14"/>
      <c r="AG9358" s="10"/>
      <c r="AH9358" s="10"/>
      <c r="AL9358" s="84"/>
      <c r="AM9358" s="84"/>
    </row>
    <row r="9359" spans="28:39" hidden="1" x14ac:dyDescent="0.25">
      <c r="AB9359" s="14"/>
      <c r="AC9359" s="14"/>
      <c r="AG9359" s="10"/>
      <c r="AH9359" s="10"/>
      <c r="AL9359" s="84"/>
      <c r="AM9359" s="84"/>
    </row>
    <row r="9360" spans="28:39" hidden="1" x14ac:dyDescent="0.25">
      <c r="AB9360" s="14"/>
      <c r="AC9360" s="14"/>
      <c r="AG9360" s="10"/>
      <c r="AH9360" s="10"/>
      <c r="AL9360" s="84"/>
      <c r="AM9360" s="84"/>
    </row>
    <row r="9361" spans="28:39" hidden="1" x14ac:dyDescent="0.25">
      <c r="AB9361" s="14"/>
      <c r="AC9361" s="14"/>
      <c r="AG9361" s="10"/>
      <c r="AH9361" s="10"/>
      <c r="AL9361" s="84"/>
      <c r="AM9361" s="84"/>
    </row>
    <row r="9362" spans="28:39" hidden="1" x14ac:dyDescent="0.25">
      <c r="AB9362" s="14"/>
      <c r="AC9362" s="14"/>
      <c r="AG9362" s="10"/>
      <c r="AH9362" s="10"/>
      <c r="AL9362" s="84"/>
      <c r="AM9362" s="84"/>
    </row>
    <row r="9363" spans="28:39" hidden="1" x14ac:dyDescent="0.25">
      <c r="AB9363" s="14"/>
      <c r="AC9363" s="14"/>
      <c r="AG9363" s="10"/>
      <c r="AH9363" s="10"/>
      <c r="AL9363" s="84"/>
      <c r="AM9363" s="84"/>
    </row>
    <row r="9364" spans="28:39" hidden="1" x14ac:dyDescent="0.25">
      <c r="AB9364" s="14"/>
      <c r="AC9364" s="14"/>
      <c r="AG9364" s="10"/>
      <c r="AH9364" s="10"/>
      <c r="AL9364" s="84"/>
      <c r="AM9364" s="84"/>
    </row>
    <row r="9365" spans="28:39" hidden="1" x14ac:dyDescent="0.25">
      <c r="AB9365" s="14"/>
      <c r="AC9365" s="14"/>
      <c r="AG9365" s="10"/>
      <c r="AH9365" s="10"/>
      <c r="AL9365" s="84"/>
      <c r="AM9365" s="84"/>
    </row>
    <row r="9366" spans="28:39" hidden="1" x14ac:dyDescent="0.25">
      <c r="AB9366" s="14"/>
      <c r="AC9366" s="14"/>
      <c r="AG9366" s="10"/>
      <c r="AH9366" s="10"/>
      <c r="AL9366" s="84"/>
      <c r="AM9366" s="84"/>
    </row>
    <row r="9367" spans="28:39" hidden="1" x14ac:dyDescent="0.25">
      <c r="AB9367" s="14"/>
      <c r="AC9367" s="14"/>
      <c r="AG9367" s="10"/>
      <c r="AH9367" s="10"/>
      <c r="AL9367" s="84"/>
      <c r="AM9367" s="84"/>
    </row>
    <row r="9368" spans="28:39" hidden="1" x14ac:dyDescent="0.25">
      <c r="AB9368" s="14"/>
      <c r="AC9368" s="14"/>
      <c r="AG9368" s="10"/>
      <c r="AH9368" s="10"/>
      <c r="AL9368" s="84"/>
      <c r="AM9368" s="84"/>
    </row>
    <row r="9369" spans="28:39" hidden="1" x14ac:dyDescent="0.25">
      <c r="AB9369" s="14"/>
      <c r="AC9369" s="14"/>
      <c r="AG9369" s="10"/>
      <c r="AH9369" s="10"/>
      <c r="AL9369" s="84"/>
      <c r="AM9369" s="84"/>
    </row>
    <row r="9370" spans="28:39" hidden="1" x14ac:dyDescent="0.25">
      <c r="AB9370" s="14"/>
      <c r="AC9370" s="14"/>
      <c r="AG9370" s="10"/>
      <c r="AH9370" s="10"/>
      <c r="AL9370" s="84"/>
      <c r="AM9370" s="84"/>
    </row>
    <row r="9371" spans="28:39" hidden="1" x14ac:dyDescent="0.25">
      <c r="AB9371" s="14"/>
      <c r="AC9371" s="14"/>
      <c r="AG9371" s="10"/>
      <c r="AH9371" s="10"/>
      <c r="AL9371" s="84"/>
      <c r="AM9371" s="84"/>
    </row>
    <row r="9372" spans="28:39" hidden="1" x14ac:dyDescent="0.25">
      <c r="AB9372" s="14"/>
      <c r="AC9372" s="14"/>
      <c r="AG9372" s="10"/>
      <c r="AH9372" s="10"/>
      <c r="AL9372" s="84"/>
      <c r="AM9372" s="84"/>
    </row>
    <row r="9373" spans="28:39" hidden="1" x14ac:dyDescent="0.25">
      <c r="AB9373" s="14"/>
      <c r="AC9373" s="14"/>
      <c r="AG9373" s="10"/>
      <c r="AH9373" s="10"/>
      <c r="AL9373" s="84"/>
      <c r="AM9373" s="84"/>
    </row>
    <row r="9374" spans="28:39" hidden="1" x14ac:dyDescent="0.25">
      <c r="AB9374" s="14"/>
      <c r="AC9374" s="14"/>
      <c r="AG9374" s="10"/>
      <c r="AH9374" s="10"/>
      <c r="AL9374" s="84"/>
      <c r="AM9374" s="84"/>
    </row>
    <row r="9375" spans="28:39" hidden="1" x14ac:dyDescent="0.25">
      <c r="AB9375" s="14"/>
      <c r="AC9375" s="14"/>
      <c r="AG9375" s="10"/>
      <c r="AH9375" s="10"/>
      <c r="AL9375" s="84"/>
      <c r="AM9375" s="84"/>
    </row>
    <row r="9376" spans="28:39" hidden="1" x14ac:dyDescent="0.25">
      <c r="AB9376" s="14"/>
      <c r="AC9376" s="14"/>
      <c r="AG9376" s="10"/>
      <c r="AH9376" s="10"/>
      <c r="AL9376" s="84"/>
      <c r="AM9376" s="84"/>
    </row>
    <row r="9377" spans="28:39" hidden="1" x14ac:dyDescent="0.25">
      <c r="AB9377" s="14"/>
      <c r="AC9377" s="14"/>
      <c r="AG9377" s="10"/>
      <c r="AH9377" s="10"/>
      <c r="AL9377" s="84"/>
      <c r="AM9377" s="84"/>
    </row>
    <row r="9378" spans="28:39" hidden="1" x14ac:dyDescent="0.25">
      <c r="AB9378" s="14"/>
      <c r="AC9378" s="14"/>
      <c r="AG9378" s="10"/>
      <c r="AH9378" s="10"/>
      <c r="AL9378" s="84"/>
      <c r="AM9378" s="84"/>
    </row>
    <row r="9379" spans="28:39" hidden="1" x14ac:dyDescent="0.25">
      <c r="AB9379" s="14"/>
      <c r="AC9379" s="14"/>
      <c r="AG9379" s="10"/>
      <c r="AH9379" s="10"/>
      <c r="AL9379" s="84"/>
      <c r="AM9379" s="84"/>
    </row>
    <row r="9380" spans="28:39" hidden="1" x14ac:dyDescent="0.25">
      <c r="AB9380" s="14"/>
      <c r="AC9380" s="14"/>
      <c r="AG9380" s="10"/>
      <c r="AH9380" s="10"/>
      <c r="AL9380" s="84"/>
      <c r="AM9380" s="84"/>
    </row>
    <row r="9381" spans="28:39" hidden="1" x14ac:dyDescent="0.25">
      <c r="AB9381" s="14"/>
      <c r="AC9381" s="14"/>
      <c r="AG9381" s="10"/>
      <c r="AH9381" s="10"/>
      <c r="AL9381" s="84"/>
      <c r="AM9381" s="84"/>
    </row>
    <row r="9382" spans="28:39" hidden="1" x14ac:dyDescent="0.25">
      <c r="AB9382" s="14"/>
      <c r="AC9382" s="14"/>
      <c r="AG9382" s="10"/>
      <c r="AH9382" s="10"/>
      <c r="AL9382" s="84"/>
      <c r="AM9382" s="84"/>
    </row>
    <row r="9383" spans="28:39" hidden="1" x14ac:dyDescent="0.25">
      <c r="AB9383" s="14"/>
      <c r="AC9383" s="14"/>
      <c r="AG9383" s="10"/>
      <c r="AH9383" s="10"/>
      <c r="AL9383" s="84"/>
      <c r="AM9383" s="84"/>
    </row>
    <row r="9384" spans="28:39" hidden="1" x14ac:dyDescent="0.25">
      <c r="AB9384" s="14"/>
      <c r="AC9384" s="14"/>
      <c r="AG9384" s="10"/>
      <c r="AH9384" s="10"/>
      <c r="AL9384" s="84"/>
      <c r="AM9384" s="84"/>
    </row>
    <row r="9385" spans="28:39" hidden="1" x14ac:dyDescent="0.25">
      <c r="AB9385" s="14"/>
      <c r="AC9385" s="14"/>
      <c r="AG9385" s="10"/>
      <c r="AH9385" s="10"/>
      <c r="AL9385" s="84"/>
      <c r="AM9385" s="84"/>
    </row>
    <row r="9386" spans="28:39" hidden="1" x14ac:dyDescent="0.25">
      <c r="AB9386" s="14"/>
      <c r="AC9386" s="14"/>
      <c r="AG9386" s="10"/>
      <c r="AH9386" s="10"/>
      <c r="AL9386" s="84"/>
      <c r="AM9386" s="84"/>
    </row>
    <row r="9387" spans="28:39" hidden="1" x14ac:dyDescent="0.25">
      <c r="AB9387" s="14"/>
      <c r="AC9387" s="14"/>
      <c r="AG9387" s="10"/>
      <c r="AH9387" s="10"/>
      <c r="AL9387" s="84"/>
      <c r="AM9387" s="84"/>
    </row>
    <row r="9388" spans="28:39" hidden="1" x14ac:dyDescent="0.25">
      <c r="AB9388" s="14"/>
      <c r="AC9388" s="14"/>
      <c r="AG9388" s="10"/>
      <c r="AH9388" s="10"/>
      <c r="AL9388" s="84"/>
      <c r="AM9388" s="84"/>
    </row>
    <row r="9389" spans="28:39" hidden="1" x14ac:dyDescent="0.25">
      <c r="AB9389" s="14"/>
      <c r="AC9389" s="14"/>
      <c r="AG9389" s="10"/>
      <c r="AH9389" s="10"/>
      <c r="AL9389" s="84"/>
      <c r="AM9389" s="84"/>
    </row>
    <row r="9390" spans="28:39" hidden="1" x14ac:dyDescent="0.25">
      <c r="AB9390" s="14"/>
      <c r="AC9390" s="14"/>
      <c r="AG9390" s="10"/>
      <c r="AH9390" s="10"/>
      <c r="AL9390" s="84"/>
      <c r="AM9390" s="84"/>
    </row>
    <row r="9391" spans="28:39" hidden="1" x14ac:dyDescent="0.25">
      <c r="AB9391" s="14"/>
      <c r="AC9391" s="14"/>
      <c r="AG9391" s="10"/>
      <c r="AH9391" s="10"/>
      <c r="AL9391" s="84"/>
      <c r="AM9391" s="84"/>
    </row>
    <row r="9392" spans="28:39" hidden="1" x14ac:dyDescent="0.25">
      <c r="AB9392" s="14"/>
      <c r="AC9392" s="14"/>
      <c r="AG9392" s="10"/>
      <c r="AH9392" s="10"/>
      <c r="AL9392" s="84"/>
      <c r="AM9392" s="84"/>
    </row>
    <row r="9393" spans="28:39" hidden="1" x14ac:dyDescent="0.25">
      <c r="AB9393" s="14"/>
      <c r="AC9393" s="14"/>
      <c r="AG9393" s="10"/>
      <c r="AH9393" s="10"/>
      <c r="AL9393" s="84"/>
      <c r="AM9393" s="84"/>
    </row>
    <row r="9394" spans="28:39" hidden="1" x14ac:dyDescent="0.25">
      <c r="AB9394" s="14"/>
      <c r="AC9394" s="14"/>
      <c r="AG9394" s="10"/>
      <c r="AH9394" s="10"/>
      <c r="AL9394" s="84"/>
      <c r="AM9394" s="84"/>
    </row>
    <row r="9395" spans="28:39" hidden="1" x14ac:dyDescent="0.25">
      <c r="AB9395" s="14"/>
      <c r="AC9395" s="14"/>
      <c r="AG9395" s="10"/>
      <c r="AH9395" s="10"/>
      <c r="AL9395" s="84"/>
      <c r="AM9395" s="84"/>
    </row>
    <row r="9396" spans="28:39" hidden="1" x14ac:dyDescent="0.25">
      <c r="AB9396" s="14"/>
      <c r="AC9396" s="14"/>
      <c r="AG9396" s="10"/>
      <c r="AH9396" s="10"/>
      <c r="AL9396" s="84"/>
      <c r="AM9396" s="84"/>
    </row>
    <row r="9397" spans="28:39" hidden="1" x14ac:dyDescent="0.25">
      <c r="AB9397" s="14"/>
      <c r="AC9397" s="14"/>
      <c r="AG9397" s="10"/>
      <c r="AH9397" s="10"/>
      <c r="AL9397" s="84"/>
      <c r="AM9397" s="84"/>
    </row>
    <row r="9398" spans="28:39" hidden="1" x14ac:dyDescent="0.25">
      <c r="AB9398" s="14"/>
      <c r="AC9398" s="14"/>
      <c r="AG9398" s="10"/>
      <c r="AH9398" s="10"/>
      <c r="AL9398" s="84"/>
      <c r="AM9398" s="84"/>
    </row>
    <row r="9399" spans="28:39" hidden="1" x14ac:dyDescent="0.25">
      <c r="AB9399" s="14"/>
      <c r="AC9399" s="14"/>
      <c r="AG9399" s="10"/>
      <c r="AH9399" s="10"/>
      <c r="AL9399" s="84"/>
      <c r="AM9399" s="84"/>
    </row>
    <row r="9400" spans="28:39" hidden="1" x14ac:dyDescent="0.25">
      <c r="AB9400" s="14"/>
      <c r="AC9400" s="14"/>
      <c r="AG9400" s="10"/>
      <c r="AH9400" s="10"/>
      <c r="AL9400" s="84"/>
      <c r="AM9400" s="84"/>
    </row>
    <row r="9401" spans="28:39" hidden="1" x14ac:dyDescent="0.25">
      <c r="AB9401" s="14"/>
      <c r="AC9401" s="14"/>
      <c r="AG9401" s="10"/>
      <c r="AH9401" s="10"/>
      <c r="AL9401" s="84"/>
      <c r="AM9401" s="84"/>
    </row>
    <row r="9402" spans="28:39" hidden="1" x14ac:dyDescent="0.25">
      <c r="AB9402" s="14"/>
      <c r="AC9402" s="14"/>
      <c r="AG9402" s="10"/>
      <c r="AH9402" s="10"/>
      <c r="AL9402" s="84"/>
      <c r="AM9402" s="84"/>
    </row>
    <row r="9403" spans="28:39" hidden="1" x14ac:dyDescent="0.25">
      <c r="AB9403" s="14"/>
      <c r="AC9403" s="14"/>
      <c r="AG9403" s="10"/>
      <c r="AH9403" s="10"/>
      <c r="AL9403" s="84"/>
      <c r="AM9403" s="84"/>
    </row>
    <row r="9404" spans="28:39" hidden="1" x14ac:dyDescent="0.25">
      <c r="AB9404" s="14"/>
      <c r="AC9404" s="14"/>
      <c r="AG9404" s="10"/>
      <c r="AH9404" s="10"/>
      <c r="AL9404" s="84"/>
      <c r="AM9404" s="84"/>
    </row>
    <row r="9405" spans="28:39" hidden="1" x14ac:dyDescent="0.25">
      <c r="AB9405" s="14"/>
      <c r="AC9405" s="14"/>
      <c r="AG9405" s="10"/>
      <c r="AH9405" s="10"/>
      <c r="AL9405" s="84"/>
      <c r="AM9405" s="84"/>
    </row>
    <row r="9406" spans="28:39" hidden="1" x14ac:dyDescent="0.25">
      <c r="AB9406" s="14"/>
      <c r="AC9406" s="14"/>
      <c r="AG9406" s="10"/>
      <c r="AH9406" s="10"/>
      <c r="AL9406" s="84"/>
      <c r="AM9406" s="84"/>
    </row>
    <row r="9407" spans="28:39" hidden="1" x14ac:dyDescent="0.25">
      <c r="AB9407" s="14"/>
      <c r="AC9407" s="14"/>
      <c r="AG9407" s="10"/>
      <c r="AH9407" s="10"/>
      <c r="AL9407" s="84"/>
      <c r="AM9407" s="84"/>
    </row>
    <row r="9408" spans="28:39" hidden="1" x14ac:dyDescent="0.25">
      <c r="AB9408" s="14"/>
      <c r="AC9408" s="14"/>
      <c r="AG9408" s="10"/>
      <c r="AH9408" s="10"/>
      <c r="AL9408" s="84"/>
      <c r="AM9408" s="84"/>
    </row>
    <row r="9409" spans="28:39" hidden="1" x14ac:dyDescent="0.25">
      <c r="AB9409" s="14"/>
      <c r="AC9409" s="14"/>
      <c r="AG9409" s="10"/>
      <c r="AH9409" s="10"/>
      <c r="AL9409" s="84"/>
      <c r="AM9409" s="84"/>
    </row>
    <row r="9410" spans="28:39" hidden="1" x14ac:dyDescent="0.25">
      <c r="AB9410" s="14"/>
      <c r="AC9410" s="14"/>
      <c r="AG9410" s="10"/>
      <c r="AH9410" s="10"/>
      <c r="AL9410" s="84"/>
      <c r="AM9410" s="84"/>
    </row>
    <row r="9411" spans="28:39" hidden="1" x14ac:dyDescent="0.25">
      <c r="AB9411" s="14"/>
      <c r="AC9411" s="14"/>
      <c r="AG9411" s="10"/>
      <c r="AH9411" s="10"/>
      <c r="AL9411" s="84"/>
      <c r="AM9411" s="84"/>
    </row>
    <row r="9412" spans="28:39" hidden="1" x14ac:dyDescent="0.25">
      <c r="AB9412" s="14"/>
      <c r="AC9412" s="14"/>
      <c r="AG9412" s="10"/>
      <c r="AH9412" s="10"/>
      <c r="AL9412" s="84"/>
      <c r="AM9412" s="84"/>
    </row>
    <row r="9413" spans="28:39" hidden="1" x14ac:dyDescent="0.25">
      <c r="AB9413" s="14"/>
      <c r="AC9413" s="14"/>
      <c r="AG9413" s="10"/>
      <c r="AH9413" s="10"/>
      <c r="AL9413" s="84"/>
      <c r="AM9413" s="84"/>
    </row>
    <row r="9414" spans="28:39" hidden="1" x14ac:dyDescent="0.25">
      <c r="AB9414" s="14"/>
      <c r="AC9414" s="14"/>
      <c r="AG9414" s="10"/>
      <c r="AH9414" s="10"/>
      <c r="AL9414" s="84"/>
      <c r="AM9414" s="84"/>
    </row>
    <row r="9415" spans="28:39" hidden="1" x14ac:dyDescent="0.25">
      <c r="AB9415" s="14"/>
      <c r="AC9415" s="14"/>
      <c r="AG9415" s="10"/>
      <c r="AH9415" s="10"/>
      <c r="AL9415" s="84"/>
      <c r="AM9415" s="84"/>
    </row>
    <row r="9416" spans="28:39" hidden="1" x14ac:dyDescent="0.25">
      <c r="AB9416" s="14"/>
      <c r="AC9416" s="14"/>
      <c r="AG9416" s="10"/>
      <c r="AH9416" s="10"/>
      <c r="AL9416" s="84"/>
      <c r="AM9416" s="84"/>
    </row>
    <row r="9417" spans="28:39" hidden="1" x14ac:dyDescent="0.25">
      <c r="AB9417" s="14"/>
      <c r="AC9417" s="14"/>
      <c r="AG9417" s="10"/>
      <c r="AH9417" s="10"/>
      <c r="AL9417" s="84"/>
      <c r="AM9417" s="84"/>
    </row>
    <row r="9418" spans="28:39" hidden="1" x14ac:dyDescent="0.25">
      <c r="AB9418" s="14"/>
      <c r="AC9418" s="14"/>
      <c r="AG9418" s="10"/>
      <c r="AH9418" s="10"/>
      <c r="AL9418" s="84"/>
      <c r="AM9418" s="84"/>
    </row>
    <row r="9419" spans="28:39" hidden="1" x14ac:dyDescent="0.25">
      <c r="AB9419" s="14"/>
      <c r="AC9419" s="14"/>
      <c r="AG9419" s="10"/>
      <c r="AH9419" s="10"/>
      <c r="AL9419" s="84"/>
      <c r="AM9419" s="84"/>
    </row>
    <row r="9420" spans="28:39" hidden="1" x14ac:dyDescent="0.25">
      <c r="AB9420" s="14"/>
      <c r="AC9420" s="14"/>
      <c r="AG9420" s="10"/>
      <c r="AH9420" s="10"/>
      <c r="AL9420" s="84"/>
      <c r="AM9420" s="84"/>
    </row>
    <row r="9421" spans="28:39" hidden="1" x14ac:dyDescent="0.25">
      <c r="AB9421" s="14"/>
      <c r="AC9421" s="14"/>
      <c r="AG9421" s="10"/>
      <c r="AH9421" s="10"/>
      <c r="AL9421" s="84"/>
      <c r="AM9421" s="84"/>
    </row>
    <row r="9422" spans="28:39" hidden="1" x14ac:dyDescent="0.25">
      <c r="AB9422" s="14"/>
      <c r="AC9422" s="14"/>
      <c r="AG9422" s="10"/>
      <c r="AH9422" s="10"/>
      <c r="AL9422" s="84"/>
      <c r="AM9422" s="84"/>
    </row>
    <row r="9423" spans="28:39" hidden="1" x14ac:dyDescent="0.25">
      <c r="AB9423" s="14"/>
      <c r="AC9423" s="14"/>
      <c r="AG9423" s="10"/>
      <c r="AH9423" s="10"/>
      <c r="AL9423" s="84"/>
      <c r="AM9423" s="84"/>
    </row>
    <row r="9424" spans="28:39" hidden="1" x14ac:dyDescent="0.25">
      <c r="AB9424" s="14"/>
      <c r="AC9424" s="14"/>
      <c r="AG9424" s="10"/>
      <c r="AH9424" s="10"/>
      <c r="AL9424" s="84"/>
      <c r="AM9424" s="84"/>
    </row>
    <row r="9425" spans="28:39" hidden="1" x14ac:dyDescent="0.25">
      <c r="AB9425" s="14"/>
      <c r="AC9425" s="14"/>
      <c r="AG9425" s="10"/>
      <c r="AH9425" s="10"/>
      <c r="AL9425" s="84"/>
      <c r="AM9425" s="84"/>
    </row>
    <row r="9426" spans="28:39" hidden="1" x14ac:dyDescent="0.25">
      <c r="AB9426" s="14"/>
      <c r="AC9426" s="14"/>
      <c r="AG9426" s="10"/>
      <c r="AH9426" s="10"/>
      <c r="AL9426" s="84"/>
      <c r="AM9426" s="84"/>
    </row>
    <row r="9427" spans="28:39" hidden="1" x14ac:dyDescent="0.25">
      <c r="AB9427" s="14"/>
      <c r="AC9427" s="14"/>
      <c r="AG9427" s="10"/>
      <c r="AH9427" s="10"/>
      <c r="AL9427" s="84"/>
      <c r="AM9427" s="84"/>
    </row>
    <row r="9428" spans="28:39" hidden="1" x14ac:dyDescent="0.25">
      <c r="AB9428" s="14"/>
      <c r="AC9428" s="14"/>
      <c r="AG9428" s="10"/>
      <c r="AH9428" s="10"/>
      <c r="AL9428" s="84"/>
      <c r="AM9428" s="84"/>
    </row>
    <row r="9429" spans="28:39" hidden="1" x14ac:dyDescent="0.25">
      <c r="AB9429" s="14"/>
      <c r="AC9429" s="14"/>
      <c r="AG9429" s="10"/>
      <c r="AH9429" s="10"/>
      <c r="AL9429" s="84"/>
      <c r="AM9429" s="84"/>
    </row>
    <row r="9430" spans="28:39" hidden="1" x14ac:dyDescent="0.25">
      <c r="AB9430" s="14"/>
      <c r="AC9430" s="14"/>
      <c r="AG9430" s="10"/>
      <c r="AH9430" s="10"/>
      <c r="AL9430" s="84"/>
      <c r="AM9430" s="84"/>
    </row>
    <row r="9431" spans="28:39" hidden="1" x14ac:dyDescent="0.25">
      <c r="AB9431" s="14"/>
      <c r="AC9431" s="14"/>
      <c r="AG9431" s="10"/>
      <c r="AH9431" s="10"/>
      <c r="AL9431" s="84"/>
      <c r="AM9431" s="84"/>
    </row>
    <row r="9432" spans="28:39" hidden="1" x14ac:dyDescent="0.25">
      <c r="AB9432" s="14"/>
      <c r="AC9432" s="14"/>
      <c r="AG9432" s="10"/>
      <c r="AH9432" s="10"/>
      <c r="AL9432" s="84"/>
      <c r="AM9432" s="84"/>
    </row>
    <row r="9433" spans="28:39" hidden="1" x14ac:dyDescent="0.25">
      <c r="AB9433" s="14"/>
      <c r="AC9433" s="14"/>
      <c r="AG9433" s="10"/>
      <c r="AH9433" s="10"/>
      <c r="AL9433" s="84"/>
      <c r="AM9433" s="84"/>
    </row>
    <row r="9434" spans="28:39" hidden="1" x14ac:dyDescent="0.25">
      <c r="AB9434" s="14"/>
      <c r="AC9434" s="14"/>
      <c r="AG9434" s="10"/>
      <c r="AH9434" s="10"/>
      <c r="AL9434" s="84"/>
      <c r="AM9434" s="84"/>
    </row>
    <row r="9435" spans="28:39" hidden="1" x14ac:dyDescent="0.25">
      <c r="AB9435" s="14"/>
      <c r="AC9435" s="14"/>
      <c r="AG9435" s="10"/>
      <c r="AH9435" s="10"/>
      <c r="AL9435" s="84"/>
      <c r="AM9435" s="84"/>
    </row>
    <row r="9436" spans="28:39" hidden="1" x14ac:dyDescent="0.25">
      <c r="AB9436" s="14"/>
      <c r="AC9436" s="14"/>
      <c r="AG9436" s="10"/>
      <c r="AH9436" s="10"/>
      <c r="AL9436" s="84"/>
      <c r="AM9436" s="84"/>
    </row>
    <row r="9437" spans="28:39" hidden="1" x14ac:dyDescent="0.25">
      <c r="AB9437" s="14"/>
      <c r="AC9437" s="14"/>
      <c r="AG9437" s="10"/>
      <c r="AH9437" s="10"/>
      <c r="AL9437" s="84"/>
      <c r="AM9437" s="84"/>
    </row>
    <row r="9438" spans="28:39" hidden="1" x14ac:dyDescent="0.25">
      <c r="AB9438" s="14"/>
      <c r="AC9438" s="14"/>
      <c r="AG9438" s="10"/>
      <c r="AH9438" s="10"/>
      <c r="AL9438" s="84"/>
      <c r="AM9438" s="84"/>
    </row>
    <row r="9439" spans="28:39" hidden="1" x14ac:dyDescent="0.25">
      <c r="AB9439" s="14"/>
      <c r="AC9439" s="14"/>
      <c r="AG9439" s="10"/>
      <c r="AH9439" s="10"/>
      <c r="AL9439" s="84"/>
      <c r="AM9439" s="84"/>
    </row>
    <row r="9440" spans="28:39" hidden="1" x14ac:dyDescent="0.25">
      <c r="AB9440" s="14"/>
      <c r="AC9440" s="14"/>
      <c r="AG9440" s="10"/>
      <c r="AH9440" s="10"/>
      <c r="AL9440" s="84"/>
      <c r="AM9440" s="84"/>
    </row>
    <row r="9441" spans="28:39" hidden="1" x14ac:dyDescent="0.25">
      <c r="AB9441" s="14"/>
      <c r="AC9441" s="14"/>
      <c r="AG9441" s="10"/>
      <c r="AH9441" s="10"/>
      <c r="AL9441" s="84"/>
      <c r="AM9441" s="84"/>
    </row>
    <row r="9442" spans="28:39" hidden="1" x14ac:dyDescent="0.25">
      <c r="AB9442" s="14"/>
      <c r="AC9442" s="14"/>
      <c r="AG9442" s="10"/>
      <c r="AH9442" s="10"/>
      <c r="AL9442" s="84"/>
      <c r="AM9442" s="84"/>
    </row>
    <row r="9443" spans="28:39" hidden="1" x14ac:dyDescent="0.25">
      <c r="AB9443" s="14"/>
      <c r="AC9443" s="14"/>
      <c r="AG9443" s="10"/>
      <c r="AH9443" s="10"/>
      <c r="AL9443" s="84"/>
      <c r="AM9443" s="84"/>
    </row>
    <row r="9444" spans="28:39" hidden="1" x14ac:dyDescent="0.25">
      <c r="AB9444" s="14"/>
      <c r="AC9444" s="14"/>
      <c r="AG9444" s="10"/>
      <c r="AH9444" s="10"/>
      <c r="AL9444" s="84"/>
      <c r="AM9444" s="84"/>
    </row>
    <row r="9445" spans="28:39" hidden="1" x14ac:dyDescent="0.25">
      <c r="AB9445" s="14"/>
      <c r="AC9445" s="14"/>
      <c r="AG9445" s="10"/>
      <c r="AH9445" s="10"/>
      <c r="AL9445" s="84"/>
      <c r="AM9445" s="84"/>
    </row>
    <row r="9446" spans="28:39" hidden="1" x14ac:dyDescent="0.25">
      <c r="AB9446" s="14"/>
      <c r="AC9446" s="14"/>
      <c r="AG9446" s="10"/>
      <c r="AH9446" s="10"/>
      <c r="AL9446" s="84"/>
      <c r="AM9446" s="84"/>
    </row>
    <row r="9447" spans="28:39" hidden="1" x14ac:dyDescent="0.25">
      <c r="AB9447" s="14"/>
      <c r="AC9447" s="14"/>
      <c r="AG9447" s="10"/>
      <c r="AH9447" s="10"/>
      <c r="AL9447" s="84"/>
      <c r="AM9447" s="84"/>
    </row>
    <row r="9448" spans="28:39" hidden="1" x14ac:dyDescent="0.25">
      <c r="AB9448" s="14"/>
      <c r="AC9448" s="14"/>
      <c r="AG9448" s="10"/>
      <c r="AH9448" s="10"/>
      <c r="AL9448" s="84"/>
      <c r="AM9448" s="84"/>
    </row>
    <row r="9449" spans="28:39" hidden="1" x14ac:dyDescent="0.25">
      <c r="AB9449" s="14"/>
      <c r="AC9449" s="14"/>
      <c r="AG9449" s="10"/>
      <c r="AH9449" s="10"/>
      <c r="AL9449" s="84"/>
      <c r="AM9449" s="84"/>
    </row>
    <row r="9450" spans="28:39" hidden="1" x14ac:dyDescent="0.25">
      <c r="AB9450" s="14"/>
      <c r="AC9450" s="14"/>
      <c r="AG9450" s="10"/>
      <c r="AH9450" s="10"/>
      <c r="AL9450" s="84"/>
      <c r="AM9450" s="84"/>
    </row>
    <row r="9451" spans="28:39" hidden="1" x14ac:dyDescent="0.25">
      <c r="AB9451" s="14"/>
      <c r="AC9451" s="14"/>
      <c r="AG9451" s="10"/>
      <c r="AH9451" s="10"/>
      <c r="AL9451" s="84"/>
      <c r="AM9451" s="84"/>
    </row>
    <row r="9452" spans="28:39" hidden="1" x14ac:dyDescent="0.25">
      <c r="AB9452" s="14"/>
      <c r="AC9452" s="14"/>
      <c r="AG9452" s="10"/>
      <c r="AH9452" s="10"/>
      <c r="AL9452" s="84"/>
      <c r="AM9452" s="84"/>
    </row>
    <row r="9453" spans="28:39" hidden="1" x14ac:dyDescent="0.25">
      <c r="AB9453" s="14"/>
      <c r="AC9453" s="14"/>
      <c r="AG9453" s="10"/>
      <c r="AH9453" s="10"/>
      <c r="AL9453" s="84"/>
      <c r="AM9453" s="84"/>
    </row>
    <row r="9454" spans="28:39" hidden="1" x14ac:dyDescent="0.25">
      <c r="AB9454" s="14"/>
      <c r="AC9454" s="14"/>
      <c r="AG9454" s="10"/>
      <c r="AH9454" s="10"/>
      <c r="AL9454" s="84"/>
      <c r="AM9454" s="84"/>
    </row>
    <row r="9455" spans="28:39" hidden="1" x14ac:dyDescent="0.25">
      <c r="AB9455" s="14"/>
      <c r="AC9455" s="14"/>
      <c r="AG9455" s="10"/>
      <c r="AH9455" s="10"/>
      <c r="AL9455" s="84"/>
      <c r="AM9455" s="84"/>
    </row>
    <row r="9456" spans="28:39" hidden="1" x14ac:dyDescent="0.25">
      <c r="AB9456" s="14"/>
      <c r="AC9456" s="14"/>
      <c r="AG9456" s="10"/>
      <c r="AH9456" s="10"/>
      <c r="AL9456" s="84"/>
      <c r="AM9456" s="84"/>
    </row>
    <row r="9457" spans="28:39" hidden="1" x14ac:dyDescent="0.25">
      <c r="AB9457" s="14"/>
      <c r="AC9457" s="14"/>
      <c r="AG9457" s="10"/>
      <c r="AH9457" s="10"/>
      <c r="AL9457" s="84"/>
      <c r="AM9457" s="84"/>
    </row>
    <row r="9458" spans="28:39" hidden="1" x14ac:dyDescent="0.25">
      <c r="AB9458" s="14"/>
      <c r="AC9458" s="14"/>
      <c r="AG9458" s="10"/>
      <c r="AH9458" s="10"/>
      <c r="AL9458" s="84"/>
      <c r="AM9458" s="84"/>
    </row>
    <row r="9459" spans="28:39" hidden="1" x14ac:dyDescent="0.25">
      <c r="AB9459" s="14"/>
      <c r="AC9459" s="14"/>
      <c r="AG9459" s="10"/>
      <c r="AH9459" s="10"/>
      <c r="AL9459" s="84"/>
      <c r="AM9459" s="84"/>
    </row>
    <row r="9460" spans="28:39" hidden="1" x14ac:dyDescent="0.25">
      <c r="AB9460" s="14"/>
      <c r="AC9460" s="14"/>
      <c r="AG9460" s="10"/>
      <c r="AH9460" s="10"/>
      <c r="AL9460" s="84"/>
      <c r="AM9460" s="84"/>
    </row>
    <row r="9461" spans="28:39" hidden="1" x14ac:dyDescent="0.25">
      <c r="AB9461" s="14"/>
      <c r="AC9461" s="14"/>
      <c r="AG9461" s="10"/>
      <c r="AH9461" s="10"/>
      <c r="AL9461" s="84"/>
      <c r="AM9461" s="84"/>
    </row>
    <row r="9462" spans="28:39" hidden="1" x14ac:dyDescent="0.25">
      <c r="AB9462" s="14"/>
      <c r="AC9462" s="14"/>
      <c r="AG9462" s="10"/>
      <c r="AH9462" s="10"/>
      <c r="AL9462" s="84"/>
      <c r="AM9462" s="84"/>
    </row>
    <row r="9463" spans="28:39" hidden="1" x14ac:dyDescent="0.25">
      <c r="AB9463" s="14"/>
      <c r="AC9463" s="14"/>
      <c r="AG9463" s="10"/>
      <c r="AH9463" s="10"/>
      <c r="AL9463" s="84"/>
      <c r="AM9463" s="84"/>
    </row>
    <row r="9464" spans="28:39" hidden="1" x14ac:dyDescent="0.25">
      <c r="AB9464" s="14"/>
      <c r="AC9464" s="14"/>
      <c r="AG9464" s="10"/>
      <c r="AH9464" s="10"/>
      <c r="AL9464" s="84"/>
      <c r="AM9464" s="84"/>
    </row>
    <row r="9465" spans="28:39" hidden="1" x14ac:dyDescent="0.25">
      <c r="AB9465" s="14"/>
      <c r="AC9465" s="14"/>
      <c r="AG9465" s="10"/>
      <c r="AH9465" s="10"/>
      <c r="AL9465" s="84"/>
      <c r="AM9465" s="84"/>
    </row>
    <row r="9466" spans="28:39" hidden="1" x14ac:dyDescent="0.25">
      <c r="AB9466" s="14"/>
      <c r="AC9466" s="14"/>
      <c r="AG9466" s="10"/>
      <c r="AH9466" s="10"/>
      <c r="AL9466" s="84"/>
      <c r="AM9466" s="84"/>
    </row>
    <row r="9467" spans="28:39" hidden="1" x14ac:dyDescent="0.25">
      <c r="AB9467" s="14"/>
      <c r="AC9467" s="14"/>
      <c r="AG9467" s="10"/>
      <c r="AH9467" s="10"/>
      <c r="AL9467" s="84"/>
      <c r="AM9467" s="84"/>
    </row>
    <row r="9468" spans="28:39" hidden="1" x14ac:dyDescent="0.25">
      <c r="AB9468" s="14"/>
      <c r="AC9468" s="14"/>
      <c r="AG9468" s="10"/>
      <c r="AH9468" s="10"/>
      <c r="AL9468" s="84"/>
      <c r="AM9468" s="84"/>
    </row>
    <row r="9469" spans="28:39" hidden="1" x14ac:dyDescent="0.25">
      <c r="AB9469" s="14"/>
      <c r="AC9469" s="14"/>
      <c r="AG9469" s="10"/>
      <c r="AH9469" s="10"/>
      <c r="AL9469" s="84"/>
      <c r="AM9469" s="84"/>
    </row>
    <row r="9470" spans="28:39" hidden="1" x14ac:dyDescent="0.25">
      <c r="AB9470" s="14"/>
      <c r="AC9470" s="14"/>
      <c r="AG9470" s="10"/>
      <c r="AH9470" s="10"/>
      <c r="AL9470" s="84"/>
      <c r="AM9470" s="84"/>
    </row>
    <row r="9471" spans="28:39" hidden="1" x14ac:dyDescent="0.25">
      <c r="AB9471" s="14"/>
      <c r="AC9471" s="14"/>
      <c r="AG9471" s="10"/>
      <c r="AH9471" s="10"/>
      <c r="AL9471" s="84"/>
      <c r="AM9471" s="84"/>
    </row>
    <row r="9472" spans="28:39" hidden="1" x14ac:dyDescent="0.25">
      <c r="AB9472" s="14"/>
      <c r="AC9472" s="14"/>
      <c r="AG9472" s="10"/>
      <c r="AH9472" s="10"/>
      <c r="AL9472" s="84"/>
      <c r="AM9472" s="84"/>
    </row>
    <row r="9473" spans="28:39" hidden="1" x14ac:dyDescent="0.25">
      <c r="AB9473" s="14"/>
      <c r="AC9473" s="14"/>
      <c r="AG9473" s="10"/>
      <c r="AH9473" s="10"/>
      <c r="AL9473" s="84"/>
      <c r="AM9473" s="84"/>
    </row>
    <row r="9474" spans="28:39" hidden="1" x14ac:dyDescent="0.25">
      <c r="AB9474" s="14"/>
      <c r="AC9474" s="14"/>
      <c r="AG9474" s="10"/>
      <c r="AH9474" s="10"/>
      <c r="AL9474" s="84"/>
      <c r="AM9474" s="84"/>
    </row>
    <row r="9475" spans="28:39" hidden="1" x14ac:dyDescent="0.25">
      <c r="AB9475" s="14"/>
      <c r="AC9475" s="14"/>
      <c r="AG9475" s="10"/>
      <c r="AH9475" s="10"/>
      <c r="AL9475" s="84"/>
      <c r="AM9475" s="84"/>
    </row>
    <row r="9476" spans="28:39" hidden="1" x14ac:dyDescent="0.25">
      <c r="AB9476" s="14"/>
      <c r="AC9476" s="14"/>
      <c r="AG9476" s="10"/>
      <c r="AH9476" s="10"/>
      <c r="AL9476" s="84"/>
      <c r="AM9476" s="84"/>
    </row>
    <row r="9477" spans="28:39" hidden="1" x14ac:dyDescent="0.25">
      <c r="AB9477" s="14"/>
      <c r="AC9477" s="14"/>
      <c r="AG9477" s="10"/>
      <c r="AH9477" s="10"/>
      <c r="AL9477" s="84"/>
      <c r="AM9477" s="84"/>
    </row>
    <row r="9478" spans="28:39" hidden="1" x14ac:dyDescent="0.25">
      <c r="AB9478" s="14"/>
      <c r="AC9478" s="14"/>
      <c r="AG9478" s="10"/>
      <c r="AH9478" s="10"/>
      <c r="AL9478" s="84"/>
      <c r="AM9478" s="84"/>
    </row>
    <row r="9479" spans="28:39" hidden="1" x14ac:dyDescent="0.25">
      <c r="AB9479" s="14"/>
      <c r="AC9479" s="14"/>
      <c r="AG9479" s="10"/>
      <c r="AH9479" s="10"/>
      <c r="AL9479" s="84"/>
      <c r="AM9479" s="84"/>
    </row>
    <row r="9480" spans="28:39" hidden="1" x14ac:dyDescent="0.25">
      <c r="AB9480" s="14"/>
      <c r="AC9480" s="14"/>
      <c r="AG9480" s="10"/>
      <c r="AH9480" s="10"/>
      <c r="AL9480" s="84"/>
      <c r="AM9480" s="84"/>
    </row>
    <row r="9481" spans="28:39" hidden="1" x14ac:dyDescent="0.25">
      <c r="AB9481" s="14"/>
      <c r="AC9481" s="14"/>
      <c r="AG9481" s="10"/>
      <c r="AH9481" s="10"/>
      <c r="AL9481" s="84"/>
      <c r="AM9481" s="84"/>
    </row>
    <row r="9482" spans="28:39" hidden="1" x14ac:dyDescent="0.25">
      <c r="AB9482" s="14"/>
      <c r="AC9482" s="14"/>
      <c r="AG9482" s="10"/>
      <c r="AH9482" s="10"/>
      <c r="AL9482" s="84"/>
      <c r="AM9482" s="84"/>
    </row>
    <row r="9483" spans="28:39" hidden="1" x14ac:dyDescent="0.25">
      <c r="AB9483" s="14"/>
      <c r="AC9483" s="14"/>
      <c r="AG9483" s="10"/>
      <c r="AH9483" s="10"/>
      <c r="AL9483" s="84"/>
      <c r="AM9483" s="84"/>
    </row>
    <row r="9484" spans="28:39" hidden="1" x14ac:dyDescent="0.25">
      <c r="AB9484" s="14"/>
      <c r="AC9484" s="14"/>
      <c r="AG9484" s="10"/>
      <c r="AH9484" s="10"/>
      <c r="AL9484" s="84"/>
      <c r="AM9484" s="84"/>
    </row>
    <row r="9485" spans="28:39" hidden="1" x14ac:dyDescent="0.25">
      <c r="AB9485" s="14"/>
      <c r="AC9485" s="14"/>
      <c r="AG9485" s="10"/>
      <c r="AH9485" s="10"/>
      <c r="AL9485" s="84"/>
      <c r="AM9485" s="84"/>
    </row>
    <row r="9486" spans="28:39" hidden="1" x14ac:dyDescent="0.25">
      <c r="AB9486" s="14"/>
      <c r="AC9486" s="14"/>
      <c r="AG9486" s="10"/>
      <c r="AH9486" s="10"/>
      <c r="AL9486" s="84"/>
      <c r="AM9486" s="84"/>
    </row>
    <row r="9487" spans="28:39" hidden="1" x14ac:dyDescent="0.25">
      <c r="AB9487" s="14"/>
      <c r="AC9487" s="14"/>
      <c r="AG9487" s="10"/>
      <c r="AH9487" s="10"/>
      <c r="AL9487" s="84"/>
      <c r="AM9487" s="84"/>
    </row>
    <row r="9488" spans="28:39" hidden="1" x14ac:dyDescent="0.25">
      <c r="AB9488" s="14"/>
      <c r="AC9488" s="14"/>
      <c r="AG9488" s="10"/>
      <c r="AH9488" s="10"/>
      <c r="AL9488" s="84"/>
      <c r="AM9488" s="84"/>
    </row>
    <row r="9489" spans="28:39" hidden="1" x14ac:dyDescent="0.25">
      <c r="AB9489" s="14"/>
      <c r="AC9489" s="14"/>
      <c r="AG9489" s="10"/>
      <c r="AH9489" s="10"/>
      <c r="AL9489" s="84"/>
      <c r="AM9489" s="84"/>
    </row>
    <row r="9490" spans="28:39" hidden="1" x14ac:dyDescent="0.25">
      <c r="AB9490" s="14"/>
      <c r="AC9490" s="14"/>
      <c r="AG9490" s="10"/>
      <c r="AH9490" s="10"/>
      <c r="AL9490" s="84"/>
      <c r="AM9490" s="84"/>
    </row>
    <row r="9491" spans="28:39" hidden="1" x14ac:dyDescent="0.25">
      <c r="AB9491" s="14"/>
      <c r="AC9491" s="14"/>
      <c r="AG9491" s="10"/>
      <c r="AH9491" s="10"/>
      <c r="AL9491" s="84"/>
      <c r="AM9491" s="84"/>
    </row>
    <row r="9492" spans="28:39" hidden="1" x14ac:dyDescent="0.25">
      <c r="AB9492" s="14"/>
      <c r="AC9492" s="14"/>
      <c r="AG9492" s="10"/>
      <c r="AH9492" s="10"/>
      <c r="AL9492" s="84"/>
      <c r="AM9492" s="84"/>
    </row>
    <row r="9493" spans="28:39" hidden="1" x14ac:dyDescent="0.25">
      <c r="AB9493" s="14"/>
      <c r="AC9493" s="14"/>
      <c r="AG9493" s="10"/>
      <c r="AH9493" s="10"/>
      <c r="AL9493" s="84"/>
      <c r="AM9493" s="84"/>
    </row>
    <row r="9494" spans="28:39" hidden="1" x14ac:dyDescent="0.25">
      <c r="AB9494" s="14"/>
      <c r="AC9494" s="14"/>
      <c r="AG9494" s="10"/>
      <c r="AH9494" s="10"/>
      <c r="AL9494" s="84"/>
      <c r="AM9494" s="84"/>
    </row>
    <row r="9495" spans="28:39" hidden="1" x14ac:dyDescent="0.25">
      <c r="AB9495" s="14"/>
      <c r="AC9495" s="14"/>
      <c r="AG9495" s="10"/>
      <c r="AH9495" s="10"/>
      <c r="AL9495" s="84"/>
      <c r="AM9495" s="84"/>
    </row>
    <row r="9496" spans="28:39" hidden="1" x14ac:dyDescent="0.25">
      <c r="AB9496" s="14"/>
      <c r="AC9496" s="14"/>
      <c r="AG9496" s="10"/>
      <c r="AH9496" s="10"/>
      <c r="AL9496" s="84"/>
      <c r="AM9496" s="84"/>
    </row>
    <row r="9497" spans="28:39" hidden="1" x14ac:dyDescent="0.25">
      <c r="AB9497" s="14"/>
      <c r="AC9497" s="14"/>
      <c r="AG9497" s="10"/>
      <c r="AH9497" s="10"/>
      <c r="AL9497" s="84"/>
      <c r="AM9497" s="84"/>
    </row>
    <row r="9498" spans="28:39" hidden="1" x14ac:dyDescent="0.25">
      <c r="AB9498" s="14"/>
      <c r="AC9498" s="14"/>
      <c r="AG9498" s="10"/>
      <c r="AH9498" s="10"/>
      <c r="AL9498" s="84"/>
      <c r="AM9498" s="84"/>
    </row>
    <row r="9499" spans="28:39" hidden="1" x14ac:dyDescent="0.25">
      <c r="AB9499" s="14"/>
      <c r="AC9499" s="14"/>
      <c r="AG9499" s="10"/>
      <c r="AH9499" s="10"/>
      <c r="AL9499" s="84"/>
      <c r="AM9499" s="84"/>
    </row>
    <row r="9500" spans="28:39" hidden="1" x14ac:dyDescent="0.25">
      <c r="AB9500" s="14"/>
      <c r="AC9500" s="14"/>
      <c r="AG9500" s="10"/>
      <c r="AH9500" s="10"/>
      <c r="AL9500" s="84"/>
      <c r="AM9500" s="84"/>
    </row>
    <row r="9501" spans="28:39" hidden="1" x14ac:dyDescent="0.25">
      <c r="AB9501" s="14"/>
      <c r="AC9501" s="14"/>
      <c r="AG9501" s="10"/>
      <c r="AH9501" s="10"/>
      <c r="AL9501" s="84"/>
      <c r="AM9501" s="84"/>
    </row>
    <row r="9502" spans="28:39" hidden="1" x14ac:dyDescent="0.25">
      <c r="AB9502" s="14"/>
      <c r="AC9502" s="14"/>
      <c r="AG9502" s="10"/>
      <c r="AH9502" s="10"/>
      <c r="AL9502" s="84"/>
      <c r="AM9502" s="84"/>
    </row>
    <row r="9503" spans="28:39" hidden="1" x14ac:dyDescent="0.25">
      <c r="AB9503" s="14"/>
      <c r="AC9503" s="14"/>
      <c r="AG9503" s="10"/>
      <c r="AH9503" s="10"/>
      <c r="AL9503" s="84"/>
      <c r="AM9503" s="84"/>
    </row>
    <row r="9504" spans="28:39" hidden="1" x14ac:dyDescent="0.25">
      <c r="AB9504" s="14"/>
      <c r="AC9504" s="14"/>
      <c r="AG9504" s="10"/>
      <c r="AH9504" s="10"/>
      <c r="AL9504" s="84"/>
      <c r="AM9504" s="84"/>
    </row>
    <row r="9505" spans="28:39" hidden="1" x14ac:dyDescent="0.25">
      <c r="AB9505" s="14"/>
      <c r="AC9505" s="14"/>
      <c r="AG9505" s="10"/>
      <c r="AH9505" s="10"/>
      <c r="AL9505" s="84"/>
      <c r="AM9505" s="84"/>
    </row>
    <row r="9506" spans="28:39" hidden="1" x14ac:dyDescent="0.25">
      <c r="AB9506" s="14"/>
      <c r="AC9506" s="14"/>
      <c r="AG9506" s="10"/>
      <c r="AH9506" s="10"/>
      <c r="AL9506" s="84"/>
      <c r="AM9506" s="84"/>
    </row>
    <row r="9507" spans="28:39" hidden="1" x14ac:dyDescent="0.25">
      <c r="AB9507" s="14"/>
      <c r="AC9507" s="14"/>
      <c r="AG9507" s="10"/>
      <c r="AH9507" s="10"/>
      <c r="AL9507" s="84"/>
      <c r="AM9507" s="84"/>
    </row>
    <row r="9508" spans="28:39" hidden="1" x14ac:dyDescent="0.25">
      <c r="AB9508" s="14"/>
      <c r="AC9508" s="14"/>
      <c r="AG9508" s="10"/>
      <c r="AH9508" s="10"/>
      <c r="AL9508" s="84"/>
      <c r="AM9508" s="84"/>
    </row>
    <row r="9509" spans="28:39" hidden="1" x14ac:dyDescent="0.25">
      <c r="AB9509" s="14"/>
      <c r="AC9509" s="14"/>
      <c r="AG9509" s="10"/>
      <c r="AH9509" s="10"/>
      <c r="AL9509" s="84"/>
      <c r="AM9509" s="84"/>
    </row>
    <row r="9510" spans="28:39" hidden="1" x14ac:dyDescent="0.25">
      <c r="AB9510" s="14"/>
      <c r="AC9510" s="14"/>
      <c r="AG9510" s="10"/>
      <c r="AH9510" s="10"/>
      <c r="AL9510" s="84"/>
      <c r="AM9510" s="84"/>
    </row>
    <row r="9511" spans="28:39" hidden="1" x14ac:dyDescent="0.25">
      <c r="AB9511" s="14"/>
      <c r="AC9511" s="14"/>
      <c r="AG9511" s="10"/>
      <c r="AH9511" s="10"/>
      <c r="AL9511" s="84"/>
      <c r="AM9511" s="84"/>
    </row>
    <row r="9512" spans="28:39" hidden="1" x14ac:dyDescent="0.25">
      <c r="AB9512" s="14"/>
      <c r="AC9512" s="14"/>
      <c r="AG9512" s="10"/>
      <c r="AH9512" s="10"/>
      <c r="AL9512" s="84"/>
      <c r="AM9512" s="84"/>
    </row>
    <row r="9513" spans="28:39" hidden="1" x14ac:dyDescent="0.25">
      <c r="AB9513" s="14"/>
      <c r="AC9513" s="14"/>
      <c r="AG9513" s="10"/>
      <c r="AH9513" s="10"/>
      <c r="AL9513" s="84"/>
      <c r="AM9513" s="84"/>
    </row>
    <row r="9514" spans="28:39" hidden="1" x14ac:dyDescent="0.25">
      <c r="AB9514" s="14"/>
      <c r="AC9514" s="14"/>
      <c r="AG9514" s="10"/>
      <c r="AH9514" s="10"/>
      <c r="AL9514" s="84"/>
      <c r="AM9514" s="84"/>
    </row>
    <row r="9515" spans="28:39" hidden="1" x14ac:dyDescent="0.25">
      <c r="AB9515" s="14"/>
      <c r="AC9515" s="14"/>
      <c r="AG9515" s="10"/>
      <c r="AH9515" s="10"/>
      <c r="AL9515" s="84"/>
      <c r="AM9515" s="84"/>
    </row>
    <row r="9516" spans="28:39" hidden="1" x14ac:dyDescent="0.25">
      <c r="AB9516" s="14"/>
      <c r="AC9516" s="14"/>
      <c r="AG9516" s="10"/>
      <c r="AH9516" s="10"/>
      <c r="AL9516" s="84"/>
      <c r="AM9516" s="84"/>
    </row>
    <row r="9517" spans="28:39" hidden="1" x14ac:dyDescent="0.25">
      <c r="AB9517" s="14"/>
      <c r="AC9517" s="14"/>
      <c r="AG9517" s="10"/>
      <c r="AH9517" s="10"/>
      <c r="AL9517" s="84"/>
      <c r="AM9517" s="84"/>
    </row>
    <row r="9518" spans="28:39" hidden="1" x14ac:dyDescent="0.25">
      <c r="AB9518" s="14"/>
      <c r="AC9518" s="14"/>
      <c r="AG9518" s="10"/>
      <c r="AH9518" s="10"/>
      <c r="AL9518" s="84"/>
      <c r="AM9518" s="84"/>
    </row>
    <row r="9519" spans="28:39" hidden="1" x14ac:dyDescent="0.25">
      <c r="AB9519" s="14"/>
      <c r="AC9519" s="14"/>
      <c r="AG9519" s="10"/>
      <c r="AH9519" s="10"/>
      <c r="AL9519" s="84"/>
      <c r="AM9519" s="84"/>
    </row>
    <row r="9520" spans="28:39" hidden="1" x14ac:dyDescent="0.25">
      <c r="AB9520" s="14"/>
      <c r="AC9520" s="14"/>
      <c r="AG9520" s="10"/>
      <c r="AH9520" s="10"/>
      <c r="AL9520" s="84"/>
      <c r="AM9520" s="84"/>
    </row>
    <row r="9521" spans="28:39" hidden="1" x14ac:dyDescent="0.25">
      <c r="AB9521" s="14"/>
      <c r="AC9521" s="14"/>
      <c r="AG9521" s="10"/>
      <c r="AH9521" s="10"/>
      <c r="AL9521" s="84"/>
      <c r="AM9521" s="84"/>
    </row>
    <row r="9522" spans="28:39" hidden="1" x14ac:dyDescent="0.25">
      <c r="AB9522" s="14"/>
      <c r="AC9522" s="14"/>
      <c r="AG9522" s="10"/>
      <c r="AH9522" s="10"/>
      <c r="AL9522" s="84"/>
      <c r="AM9522" s="84"/>
    </row>
    <row r="9523" spans="28:39" hidden="1" x14ac:dyDescent="0.25">
      <c r="AB9523" s="14"/>
      <c r="AC9523" s="14"/>
      <c r="AG9523" s="10"/>
      <c r="AH9523" s="10"/>
      <c r="AL9523" s="84"/>
      <c r="AM9523" s="84"/>
    </row>
    <row r="9524" spans="28:39" hidden="1" x14ac:dyDescent="0.25">
      <c r="AB9524" s="14"/>
      <c r="AC9524" s="14"/>
      <c r="AG9524" s="10"/>
      <c r="AH9524" s="10"/>
      <c r="AL9524" s="84"/>
      <c r="AM9524" s="84"/>
    </row>
    <row r="9525" spans="28:39" hidden="1" x14ac:dyDescent="0.25">
      <c r="AB9525" s="14"/>
      <c r="AC9525" s="14"/>
      <c r="AG9525" s="10"/>
      <c r="AH9525" s="10"/>
      <c r="AL9525" s="84"/>
      <c r="AM9525" s="84"/>
    </row>
    <row r="9526" spans="28:39" hidden="1" x14ac:dyDescent="0.25">
      <c r="AB9526" s="14"/>
      <c r="AC9526" s="14"/>
      <c r="AG9526" s="10"/>
      <c r="AH9526" s="10"/>
      <c r="AL9526" s="84"/>
      <c r="AM9526" s="84"/>
    </row>
    <row r="9527" spans="28:39" hidden="1" x14ac:dyDescent="0.25">
      <c r="AB9527" s="14"/>
      <c r="AC9527" s="14"/>
      <c r="AG9527" s="10"/>
      <c r="AH9527" s="10"/>
      <c r="AL9527" s="84"/>
      <c r="AM9527" s="84"/>
    </row>
    <row r="9528" spans="28:39" hidden="1" x14ac:dyDescent="0.25">
      <c r="AB9528" s="14"/>
      <c r="AC9528" s="14"/>
      <c r="AG9528" s="10"/>
      <c r="AH9528" s="10"/>
      <c r="AL9528" s="84"/>
      <c r="AM9528" s="84"/>
    </row>
    <row r="9529" spans="28:39" hidden="1" x14ac:dyDescent="0.25">
      <c r="AB9529" s="14"/>
      <c r="AC9529" s="14"/>
      <c r="AG9529" s="10"/>
      <c r="AH9529" s="10"/>
      <c r="AL9529" s="84"/>
      <c r="AM9529" s="84"/>
    </row>
    <row r="9530" spans="28:39" hidden="1" x14ac:dyDescent="0.25">
      <c r="AB9530" s="14"/>
      <c r="AC9530" s="14"/>
      <c r="AG9530" s="10"/>
      <c r="AH9530" s="10"/>
      <c r="AL9530" s="84"/>
      <c r="AM9530" s="84"/>
    </row>
    <row r="9531" spans="28:39" hidden="1" x14ac:dyDescent="0.25">
      <c r="AB9531" s="14"/>
      <c r="AC9531" s="14"/>
      <c r="AG9531" s="10"/>
      <c r="AH9531" s="10"/>
      <c r="AL9531" s="84"/>
      <c r="AM9531" s="84"/>
    </row>
    <row r="9532" spans="28:39" hidden="1" x14ac:dyDescent="0.25">
      <c r="AB9532" s="14"/>
      <c r="AC9532" s="14"/>
      <c r="AG9532" s="10"/>
      <c r="AH9532" s="10"/>
      <c r="AL9532" s="84"/>
      <c r="AM9532" s="84"/>
    </row>
    <row r="9533" spans="28:39" hidden="1" x14ac:dyDescent="0.25">
      <c r="AB9533" s="14"/>
      <c r="AC9533" s="14"/>
      <c r="AG9533" s="10"/>
      <c r="AH9533" s="10"/>
      <c r="AL9533" s="84"/>
      <c r="AM9533" s="84"/>
    </row>
    <row r="9534" spans="28:39" hidden="1" x14ac:dyDescent="0.25">
      <c r="AB9534" s="14"/>
      <c r="AC9534" s="14"/>
      <c r="AG9534" s="10"/>
      <c r="AH9534" s="10"/>
      <c r="AL9534" s="84"/>
      <c r="AM9534" s="84"/>
    </row>
    <row r="9535" spans="28:39" hidden="1" x14ac:dyDescent="0.25">
      <c r="AB9535" s="14"/>
      <c r="AC9535" s="14"/>
      <c r="AG9535" s="10"/>
      <c r="AH9535" s="10"/>
      <c r="AL9535" s="84"/>
      <c r="AM9535" s="84"/>
    </row>
    <row r="9536" spans="28:39" hidden="1" x14ac:dyDescent="0.25">
      <c r="AB9536" s="14"/>
      <c r="AC9536" s="14"/>
      <c r="AG9536" s="10"/>
      <c r="AH9536" s="10"/>
      <c r="AL9536" s="84"/>
      <c r="AM9536" s="84"/>
    </row>
    <row r="9537" spans="28:39" hidden="1" x14ac:dyDescent="0.25">
      <c r="AB9537" s="14"/>
      <c r="AC9537" s="14"/>
      <c r="AG9537" s="10"/>
      <c r="AH9537" s="10"/>
      <c r="AL9537" s="84"/>
      <c r="AM9537" s="84"/>
    </row>
    <row r="9538" spans="28:39" hidden="1" x14ac:dyDescent="0.25">
      <c r="AB9538" s="14"/>
      <c r="AC9538" s="14"/>
      <c r="AG9538" s="10"/>
      <c r="AH9538" s="10"/>
      <c r="AL9538" s="84"/>
      <c r="AM9538" s="84"/>
    </row>
    <row r="9539" spans="28:39" hidden="1" x14ac:dyDescent="0.25">
      <c r="AB9539" s="14"/>
      <c r="AC9539" s="14"/>
      <c r="AG9539" s="10"/>
      <c r="AH9539" s="10"/>
      <c r="AL9539" s="84"/>
      <c r="AM9539" s="84"/>
    </row>
    <row r="9540" spans="28:39" hidden="1" x14ac:dyDescent="0.25">
      <c r="AB9540" s="14"/>
      <c r="AC9540" s="14"/>
      <c r="AG9540" s="10"/>
      <c r="AH9540" s="10"/>
      <c r="AL9540" s="84"/>
      <c r="AM9540" s="84"/>
    </row>
    <row r="9541" spans="28:39" hidden="1" x14ac:dyDescent="0.25">
      <c r="AB9541" s="14"/>
      <c r="AC9541" s="14"/>
      <c r="AG9541" s="10"/>
      <c r="AH9541" s="10"/>
      <c r="AL9541" s="84"/>
      <c r="AM9541" s="84"/>
    </row>
    <row r="9542" spans="28:39" hidden="1" x14ac:dyDescent="0.25">
      <c r="AB9542" s="14"/>
      <c r="AC9542" s="14"/>
      <c r="AG9542" s="10"/>
      <c r="AH9542" s="10"/>
      <c r="AL9542" s="84"/>
      <c r="AM9542" s="84"/>
    </row>
    <row r="9543" spans="28:39" hidden="1" x14ac:dyDescent="0.25">
      <c r="AB9543" s="14"/>
      <c r="AC9543" s="14"/>
      <c r="AG9543" s="10"/>
      <c r="AH9543" s="10"/>
      <c r="AL9543" s="84"/>
      <c r="AM9543" s="84"/>
    </row>
    <row r="9544" spans="28:39" hidden="1" x14ac:dyDescent="0.25">
      <c r="AB9544" s="14"/>
      <c r="AC9544" s="14"/>
      <c r="AG9544" s="10"/>
      <c r="AH9544" s="10"/>
      <c r="AL9544" s="84"/>
      <c r="AM9544" s="84"/>
    </row>
    <row r="9545" spans="28:39" hidden="1" x14ac:dyDescent="0.25">
      <c r="AB9545" s="14"/>
      <c r="AC9545" s="14"/>
      <c r="AG9545" s="10"/>
      <c r="AH9545" s="10"/>
      <c r="AL9545" s="84"/>
      <c r="AM9545" s="84"/>
    </row>
    <row r="9546" spans="28:39" hidden="1" x14ac:dyDescent="0.25">
      <c r="AB9546" s="14"/>
      <c r="AC9546" s="14"/>
      <c r="AG9546" s="10"/>
      <c r="AH9546" s="10"/>
      <c r="AL9546" s="84"/>
      <c r="AM9546" s="84"/>
    </row>
    <row r="9547" spans="28:39" hidden="1" x14ac:dyDescent="0.25">
      <c r="AB9547" s="14"/>
      <c r="AC9547" s="14"/>
      <c r="AG9547" s="10"/>
      <c r="AH9547" s="10"/>
      <c r="AL9547" s="84"/>
      <c r="AM9547" s="84"/>
    </row>
    <row r="9548" spans="28:39" hidden="1" x14ac:dyDescent="0.25">
      <c r="AB9548" s="14"/>
      <c r="AC9548" s="14"/>
      <c r="AG9548" s="10"/>
      <c r="AH9548" s="10"/>
      <c r="AL9548" s="84"/>
      <c r="AM9548" s="84"/>
    </row>
    <row r="9549" spans="28:39" hidden="1" x14ac:dyDescent="0.25">
      <c r="AB9549" s="14"/>
      <c r="AC9549" s="14"/>
      <c r="AG9549" s="10"/>
      <c r="AH9549" s="10"/>
      <c r="AL9549" s="84"/>
      <c r="AM9549" s="84"/>
    </row>
    <row r="9550" spans="28:39" hidden="1" x14ac:dyDescent="0.25">
      <c r="AB9550" s="14"/>
      <c r="AC9550" s="14"/>
      <c r="AG9550" s="10"/>
      <c r="AH9550" s="10"/>
      <c r="AL9550" s="84"/>
      <c r="AM9550" s="84"/>
    </row>
    <row r="9551" spans="28:39" hidden="1" x14ac:dyDescent="0.25">
      <c r="AB9551" s="14"/>
      <c r="AC9551" s="14"/>
      <c r="AG9551" s="10"/>
      <c r="AH9551" s="10"/>
      <c r="AL9551" s="84"/>
      <c r="AM9551" s="84"/>
    </row>
    <row r="9552" spans="28:39" hidden="1" x14ac:dyDescent="0.25">
      <c r="AB9552" s="14"/>
      <c r="AC9552" s="14"/>
      <c r="AG9552" s="10"/>
      <c r="AH9552" s="10"/>
      <c r="AL9552" s="84"/>
      <c r="AM9552" s="84"/>
    </row>
    <row r="9553" spans="28:39" hidden="1" x14ac:dyDescent="0.25">
      <c r="AB9553" s="14"/>
      <c r="AC9553" s="14"/>
      <c r="AG9553" s="10"/>
      <c r="AH9553" s="10"/>
      <c r="AL9553" s="84"/>
      <c r="AM9553" s="84"/>
    </row>
    <row r="9554" spans="28:39" hidden="1" x14ac:dyDescent="0.25">
      <c r="AB9554" s="14"/>
      <c r="AC9554" s="14"/>
      <c r="AG9554" s="10"/>
      <c r="AH9554" s="10"/>
      <c r="AL9554" s="84"/>
      <c r="AM9554" s="84"/>
    </row>
    <row r="9555" spans="28:39" hidden="1" x14ac:dyDescent="0.25">
      <c r="AB9555" s="14"/>
      <c r="AC9555" s="14"/>
      <c r="AG9555" s="10"/>
      <c r="AH9555" s="10"/>
      <c r="AL9555" s="84"/>
      <c r="AM9555" s="84"/>
    </row>
    <row r="9556" spans="28:39" hidden="1" x14ac:dyDescent="0.25">
      <c r="AB9556" s="14"/>
      <c r="AC9556" s="14"/>
      <c r="AG9556" s="10"/>
      <c r="AH9556" s="10"/>
      <c r="AL9556" s="84"/>
      <c r="AM9556" s="84"/>
    </row>
    <row r="9557" spans="28:39" hidden="1" x14ac:dyDescent="0.25">
      <c r="AB9557" s="14"/>
      <c r="AC9557" s="14"/>
      <c r="AG9557" s="10"/>
      <c r="AH9557" s="10"/>
      <c r="AL9557" s="84"/>
      <c r="AM9557" s="84"/>
    </row>
    <row r="9558" spans="28:39" hidden="1" x14ac:dyDescent="0.25">
      <c r="AB9558" s="14"/>
      <c r="AC9558" s="14"/>
      <c r="AG9558" s="10"/>
      <c r="AH9558" s="10"/>
      <c r="AL9558" s="84"/>
      <c r="AM9558" s="84"/>
    </row>
    <row r="9559" spans="28:39" hidden="1" x14ac:dyDescent="0.25">
      <c r="AB9559" s="14"/>
      <c r="AC9559" s="14"/>
      <c r="AG9559" s="10"/>
      <c r="AH9559" s="10"/>
      <c r="AL9559" s="84"/>
      <c r="AM9559" s="84"/>
    </row>
    <row r="9560" spans="28:39" hidden="1" x14ac:dyDescent="0.25">
      <c r="AB9560" s="14"/>
      <c r="AC9560" s="14"/>
      <c r="AG9560" s="10"/>
      <c r="AH9560" s="10"/>
      <c r="AL9560" s="84"/>
      <c r="AM9560" s="84"/>
    </row>
    <row r="9561" spans="28:39" hidden="1" x14ac:dyDescent="0.25">
      <c r="AB9561" s="14"/>
      <c r="AC9561" s="14"/>
      <c r="AG9561" s="10"/>
      <c r="AH9561" s="10"/>
      <c r="AL9561" s="84"/>
      <c r="AM9561" s="84"/>
    </row>
    <row r="9562" spans="28:39" hidden="1" x14ac:dyDescent="0.25">
      <c r="AB9562" s="14"/>
      <c r="AC9562" s="14"/>
      <c r="AG9562" s="10"/>
      <c r="AH9562" s="10"/>
      <c r="AL9562" s="84"/>
      <c r="AM9562" s="84"/>
    </row>
    <row r="9563" spans="28:39" hidden="1" x14ac:dyDescent="0.25">
      <c r="AB9563" s="14"/>
      <c r="AC9563" s="14"/>
      <c r="AG9563" s="10"/>
      <c r="AH9563" s="10"/>
      <c r="AL9563" s="84"/>
      <c r="AM9563" s="84"/>
    </row>
    <row r="9564" spans="28:39" hidden="1" x14ac:dyDescent="0.25">
      <c r="AB9564" s="14"/>
      <c r="AC9564" s="14"/>
      <c r="AG9564" s="10"/>
      <c r="AH9564" s="10"/>
      <c r="AL9564" s="84"/>
      <c r="AM9564" s="84"/>
    </row>
    <row r="9565" spans="28:39" hidden="1" x14ac:dyDescent="0.25">
      <c r="AB9565" s="14"/>
      <c r="AC9565" s="14"/>
      <c r="AG9565" s="10"/>
      <c r="AH9565" s="10"/>
      <c r="AL9565" s="84"/>
      <c r="AM9565" s="84"/>
    </row>
    <row r="9566" spans="28:39" hidden="1" x14ac:dyDescent="0.25">
      <c r="AB9566" s="14"/>
      <c r="AC9566" s="14"/>
      <c r="AG9566" s="10"/>
      <c r="AH9566" s="10"/>
      <c r="AL9566" s="84"/>
      <c r="AM9566" s="84"/>
    </row>
    <row r="9567" spans="28:39" hidden="1" x14ac:dyDescent="0.25">
      <c r="AB9567" s="14"/>
      <c r="AC9567" s="14"/>
      <c r="AG9567" s="10"/>
      <c r="AH9567" s="10"/>
      <c r="AL9567" s="84"/>
      <c r="AM9567" s="84"/>
    </row>
    <row r="9568" spans="28:39" hidden="1" x14ac:dyDescent="0.25">
      <c r="AB9568" s="14"/>
      <c r="AC9568" s="14"/>
      <c r="AG9568" s="10"/>
      <c r="AH9568" s="10"/>
      <c r="AL9568" s="84"/>
      <c r="AM9568" s="84"/>
    </row>
    <row r="9569" spans="28:39" hidden="1" x14ac:dyDescent="0.25">
      <c r="AB9569" s="14"/>
      <c r="AC9569" s="14"/>
      <c r="AG9569" s="10"/>
      <c r="AH9569" s="10"/>
      <c r="AL9569" s="84"/>
      <c r="AM9569" s="84"/>
    </row>
    <row r="9570" spans="28:39" hidden="1" x14ac:dyDescent="0.25">
      <c r="AB9570" s="14"/>
      <c r="AC9570" s="14"/>
      <c r="AG9570" s="10"/>
      <c r="AH9570" s="10"/>
      <c r="AL9570" s="84"/>
      <c r="AM9570" s="84"/>
    </row>
    <row r="9571" spans="28:39" hidden="1" x14ac:dyDescent="0.25">
      <c r="AB9571" s="14"/>
      <c r="AC9571" s="14"/>
      <c r="AG9571" s="10"/>
      <c r="AH9571" s="10"/>
      <c r="AL9571" s="84"/>
      <c r="AM9571" s="84"/>
    </row>
    <row r="9572" spans="28:39" hidden="1" x14ac:dyDescent="0.25">
      <c r="AB9572" s="14"/>
      <c r="AC9572" s="14"/>
      <c r="AG9572" s="10"/>
      <c r="AH9572" s="10"/>
      <c r="AL9572" s="84"/>
      <c r="AM9572" s="84"/>
    </row>
    <row r="9573" spans="28:39" hidden="1" x14ac:dyDescent="0.25">
      <c r="AB9573" s="14"/>
      <c r="AC9573" s="14"/>
      <c r="AG9573" s="10"/>
      <c r="AH9573" s="10"/>
      <c r="AL9573" s="84"/>
      <c r="AM9573" s="84"/>
    </row>
    <row r="9574" spans="28:39" hidden="1" x14ac:dyDescent="0.25">
      <c r="AB9574" s="14"/>
      <c r="AC9574" s="14"/>
      <c r="AG9574" s="10"/>
      <c r="AH9574" s="10"/>
      <c r="AL9574" s="84"/>
      <c r="AM9574" s="84"/>
    </row>
    <row r="9575" spans="28:39" hidden="1" x14ac:dyDescent="0.25">
      <c r="AB9575" s="14"/>
      <c r="AC9575" s="14"/>
      <c r="AG9575" s="10"/>
      <c r="AH9575" s="10"/>
      <c r="AL9575" s="84"/>
      <c r="AM9575" s="84"/>
    </row>
    <row r="9576" spans="28:39" hidden="1" x14ac:dyDescent="0.25">
      <c r="AB9576" s="14"/>
      <c r="AC9576" s="14"/>
      <c r="AG9576" s="10"/>
      <c r="AH9576" s="10"/>
      <c r="AL9576" s="84"/>
      <c r="AM9576" s="84"/>
    </row>
    <row r="9577" spans="28:39" hidden="1" x14ac:dyDescent="0.25">
      <c r="AB9577" s="14"/>
      <c r="AC9577" s="14"/>
      <c r="AG9577" s="10"/>
      <c r="AH9577" s="10"/>
      <c r="AL9577" s="84"/>
      <c r="AM9577" s="84"/>
    </row>
    <row r="9578" spans="28:39" hidden="1" x14ac:dyDescent="0.25">
      <c r="AB9578" s="14"/>
      <c r="AC9578" s="14"/>
      <c r="AG9578" s="10"/>
      <c r="AH9578" s="10"/>
      <c r="AL9578" s="84"/>
      <c r="AM9578" s="84"/>
    </row>
    <row r="9579" spans="28:39" hidden="1" x14ac:dyDescent="0.25">
      <c r="AB9579" s="14"/>
      <c r="AC9579" s="14"/>
      <c r="AG9579" s="10"/>
      <c r="AH9579" s="10"/>
      <c r="AL9579" s="84"/>
      <c r="AM9579" s="84"/>
    </row>
    <row r="9580" spans="28:39" hidden="1" x14ac:dyDescent="0.25">
      <c r="AB9580" s="14"/>
      <c r="AC9580" s="14"/>
      <c r="AG9580" s="10"/>
      <c r="AH9580" s="10"/>
      <c r="AL9580" s="84"/>
      <c r="AM9580" s="84"/>
    </row>
    <row r="9581" spans="28:39" hidden="1" x14ac:dyDescent="0.25">
      <c r="AB9581" s="14"/>
      <c r="AC9581" s="14"/>
      <c r="AG9581" s="10"/>
      <c r="AH9581" s="10"/>
      <c r="AL9581" s="84"/>
      <c r="AM9581" s="84"/>
    </row>
    <row r="9582" spans="28:39" hidden="1" x14ac:dyDescent="0.25">
      <c r="AB9582" s="14"/>
      <c r="AC9582" s="14"/>
      <c r="AG9582" s="10"/>
      <c r="AH9582" s="10"/>
      <c r="AL9582" s="84"/>
      <c r="AM9582" s="84"/>
    </row>
    <row r="9583" spans="28:39" hidden="1" x14ac:dyDescent="0.25">
      <c r="AB9583" s="14"/>
      <c r="AC9583" s="14"/>
      <c r="AG9583" s="10"/>
      <c r="AH9583" s="10"/>
      <c r="AL9583" s="84"/>
      <c r="AM9583" s="84"/>
    </row>
    <row r="9584" spans="28:39" hidden="1" x14ac:dyDescent="0.25">
      <c r="AB9584" s="14"/>
      <c r="AC9584" s="14"/>
      <c r="AG9584" s="10"/>
      <c r="AH9584" s="10"/>
      <c r="AL9584" s="84"/>
      <c r="AM9584" s="84"/>
    </row>
    <row r="9585" spans="28:39" hidden="1" x14ac:dyDescent="0.25">
      <c r="AB9585" s="14"/>
      <c r="AC9585" s="14"/>
      <c r="AG9585" s="10"/>
      <c r="AH9585" s="10"/>
      <c r="AL9585" s="84"/>
      <c r="AM9585" s="84"/>
    </row>
    <row r="9586" spans="28:39" hidden="1" x14ac:dyDescent="0.25">
      <c r="AB9586" s="14"/>
      <c r="AC9586" s="14"/>
      <c r="AG9586" s="10"/>
      <c r="AH9586" s="10"/>
      <c r="AL9586" s="84"/>
      <c r="AM9586" s="84"/>
    </row>
    <row r="9587" spans="28:39" hidden="1" x14ac:dyDescent="0.25">
      <c r="AB9587" s="14"/>
      <c r="AC9587" s="14"/>
      <c r="AG9587" s="10"/>
      <c r="AH9587" s="10"/>
      <c r="AL9587" s="84"/>
      <c r="AM9587" s="84"/>
    </row>
    <row r="9588" spans="28:39" hidden="1" x14ac:dyDescent="0.25">
      <c r="AB9588" s="14"/>
      <c r="AC9588" s="14"/>
      <c r="AG9588" s="10"/>
      <c r="AH9588" s="10"/>
      <c r="AL9588" s="84"/>
      <c r="AM9588" s="84"/>
    </row>
    <row r="9589" spans="28:39" hidden="1" x14ac:dyDescent="0.25">
      <c r="AB9589" s="14"/>
      <c r="AC9589" s="14"/>
      <c r="AG9589" s="10"/>
      <c r="AH9589" s="10"/>
      <c r="AL9589" s="84"/>
      <c r="AM9589" s="84"/>
    </row>
    <row r="9590" spans="28:39" hidden="1" x14ac:dyDescent="0.25">
      <c r="AB9590" s="14"/>
      <c r="AC9590" s="14"/>
      <c r="AG9590" s="10"/>
      <c r="AH9590" s="10"/>
      <c r="AL9590" s="84"/>
      <c r="AM9590" s="84"/>
    </row>
    <row r="9591" spans="28:39" hidden="1" x14ac:dyDescent="0.25">
      <c r="AB9591" s="14"/>
      <c r="AC9591" s="14"/>
      <c r="AG9591" s="10"/>
      <c r="AH9591" s="10"/>
      <c r="AL9591" s="84"/>
      <c r="AM9591" s="84"/>
    </row>
    <row r="9592" spans="28:39" hidden="1" x14ac:dyDescent="0.25">
      <c r="AB9592" s="14"/>
      <c r="AC9592" s="14"/>
      <c r="AG9592" s="10"/>
      <c r="AH9592" s="10"/>
      <c r="AL9592" s="84"/>
      <c r="AM9592" s="84"/>
    </row>
    <row r="9593" spans="28:39" hidden="1" x14ac:dyDescent="0.25">
      <c r="AB9593" s="14"/>
      <c r="AC9593" s="14"/>
      <c r="AG9593" s="10"/>
      <c r="AH9593" s="10"/>
      <c r="AL9593" s="84"/>
      <c r="AM9593" s="84"/>
    </row>
    <row r="9594" spans="28:39" hidden="1" x14ac:dyDescent="0.25">
      <c r="AB9594" s="14"/>
      <c r="AC9594" s="14"/>
      <c r="AG9594" s="10"/>
      <c r="AH9594" s="10"/>
      <c r="AL9594" s="84"/>
      <c r="AM9594" s="84"/>
    </row>
    <row r="9595" spans="28:39" hidden="1" x14ac:dyDescent="0.25">
      <c r="AB9595" s="14"/>
      <c r="AC9595" s="14"/>
      <c r="AG9595" s="10"/>
      <c r="AH9595" s="10"/>
      <c r="AL9595" s="84"/>
      <c r="AM9595" s="84"/>
    </row>
    <row r="9596" spans="28:39" hidden="1" x14ac:dyDescent="0.25">
      <c r="AB9596" s="14"/>
      <c r="AC9596" s="14"/>
      <c r="AG9596" s="10"/>
      <c r="AH9596" s="10"/>
      <c r="AL9596" s="84"/>
      <c r="AM9596" s="84"/>
    </row>
    <row r="9597" spans="28:39" hidden="1" x14ac:dyDescent="0.25">
      <c r="AB9597" s="14"/>
      <c r="AC9597" s="14"/>
      <c r="AG9597" s="10"/>
      <c r="AH9597" s="10"/>
      <c r="AL9597" s="84"/>
      <c r="AM9597" s="84"/>
    </row>
    <row r="9598" spans="28:39" hidden="1" x14ac:dyDescent="0.25">
      <c r="AB9598" s="14"/>
      <c r="AC9598" s="14"/>
      <c r="AG9598" s="10"/>
      <c r="AH9598" s="10"/>
      <c r="AL9598" s="84"/>
      <c r="AM9598" s="84"/>
    </row>
    <row r="9599" spans="28:39" hidden="1" x14ac:dyDescent="0.25">
      <c r="AB9599" s="14"/>
      <c r="AC9599" s="14"/>
      <c r="AG9599" s="10"/>
      <c r="AH9599" s="10"/>
      <c r="AL9599" s="84"/>
      <c r="AM9599" s="84"/>
    </row>
    <row r="9600" spans="28:39" hidden="1" x14ac:dyDescent="0.25">
      <c r="AB9600" s="14"/>
      <c r="AC9600" s="14"/>
      <c r="AG9600" s="10"/>
      <c r="AH9600" s="10"/>
      <c r="AL9600" s="84"/>
      <c r="AM9600" s="84"/>
    </row>
    <row r="9601" spans="28:39" hidden="1" x14ac:dyDescent="0.25">
      <c r="AB9601" s="14"/>
      <c r="AC9601" s="14"/>
      <c r="AG9601" s="10"/>
      <c r="AH9601" s="10"/>
      <c r="AL9601" s="84"/>
      <c r="AM9601" s="84"/>
    </row>
    <row r="9602" spans="28:39" hidden="1" x14ac:dyDescent="0.25">
      <c r="AB9602" s="14"/>
      <c r="AC9602" s="14"/>
      <c r="AG9602" s="10"/>
      <c r="AH9602" s="10"/>
      <c r="AL9602" s="84"/>
      <c r="AM9602" s="84"/>
    </row>
    <row r="9603" spans="28:39" hidden="1" x14ac:dyDescent="0.25">
      <c r="AB9603" s="14"/>
      <c r="AC9603" s="14"/>
      <c r="AG9603" s="10"/>
      <c r="AH9603" s="10"/>
      <c r="AL9603" s="84"/>
      <c r="AM9603" s="84"/>
    </row>
    <row r="9604" spans="28:39" hidden="1" x14ac:dyDescent="0.25">
      <c r="AB9604" s="14"/>
      <c r="AC9604" s="14"/>
      <c r="AG9604" s="10"/>
      <c r="AH9604" s="10"/>
      <c r="AL9604" s="84"/>
      <c r="AM9604" s="84"/>
    </row>
    <row r="9605" spans="28:39" hidden="1" x14ac:dyDescent="0.25">
      <c r="AB9605" s="14"/>
      <c r="AC9605" s="14"/>
      <c r="AG9605" s="10"/>
      <c r="AH9605" s="10"/>
      <c r="AL9605" s="84"/>
      <c r="AM9605" s="84"/>
    </row>
    <row r="9606" spans="28:39" hidden="1" x14ac:dyDescent="0.25">
      <c r="AB9606" s="14"/>
      <c r="AC9606" s="14"/>
      <c r="AG9606" s="10"/>
      <c r="AH9606" s="10"/>
      <c r="AL9606" s="84"/>
      <c r="AM9606" s="84"/>
    </row>
    <row r="9607" spans="28:39" hidden="1" x14ac:dyDescent="0.25">
      <c r="AB9607" s="14"/>
      <c r="AC9607" s="14"/>
      <c r="AG9607" s="10"/>
      <c r="AH9607" s="10"/>
      <c r="AL9607" s="84"/>
      <c r="AM9607" s="84"/>
    </row>
    <row r="9608" spans="28:39" hidden="1" x14ac:dyDescent="0.25">
      <c r="AB9608" s="14"/>
      <c r="AC9608" s="14"/>
      <c r="AG9608" s="10"/>
      <c r="AH9608" s="10"/>
      <c r="AL9608" s="84"/>
      <c r="AM9608" s="84"/>
    </row>
    <row r="9609" spans="28:39" hidden="1" x14ac:dyDescent="0.25">
      <c r="AB9609" s="14"/>
      <c r="AC9609" s="14"/>
      <c r="AG9609" s="10"/>
      <c r="AH9609" s="10"/>
      <c r="AL9609" s="84"/>
      <c r="AM9609" s="84"/>
    </row>
    <row r="9610" spans="28:39" hidden="1" x14ac:dyDescent="0.25">
      <c r="AB9610" s="14"/>
      <c r="AC9610" s="14"/>
      <c r="AG9610" s="10"/>
      <c r="AH9610" s="10"/>
      <c r="AL9610" s="84"/>
      <c r="AM9610" s="84"/>
    </row>
    <row r="9611" spans="28:39" hidden="1" x14ac:dyDescent="0.25">
      <c r="AB9611" s="14"/>
      <c r="AC9611" s="14"/>
      <c r="AG9611" s="10"/>
      <c r="AH9611" s="10"/>
      <c r="AL9611" s="84"/>
      <c r="AM9611" s="84"/>
    </row>
    <row r="9612" spans="28:39" hidden="1" x14ac:dyDescent="0.25">
      <c r="AB9612" s="14"/>
      <c r="AC9612" s="14"/>
      <c r="AG9612" s="10"/>
      <c r="AH9612" s="10"/>
      <c r="AL9612" s="84"/>
      <c r="AM9612" s="84"/>
    </row>
    <row r="9613" spans="28:39" hidden="1" x14ac:dyDescent="0.25">
      <c r="AB9613" s="14"/>
      <c r="AC9613" s="14"/>
      <c r="AG9613" s="10"/>
      <c r="AH9613" s="10"/>
      <c r="AL9613" s="84"/>
      <c r="AM9613" s="84"/>
    </row>
    <row r="9614" spans="28:39" hidden="1" x14ac:dyDescent="0.25">
      <c r="AB9614" s="14"/>
      <c r="AC9614" s="14"/>
      <c r="AG9614" s="10"/>
      <c r="AH9614" s="10"/>
      <c r="AL9614" s="84"/>
      <c r="AM9614" s="84"/>
    </row>
    <row r="9615" spans="28:39" hidden="1" x14ac:dyDescent="0.25">
      <c r="AB9615" s="14"/>
      <c r="AC9615" s="14"/>
      <c r="AG9615" s="10"/>
      <c r="AH9615" s="10"/>
      <c r="AL9615" s="84"/>
      <c r="AM9615" s="84"/>
    </row>
    <row r="9616" spans="28:39" hidden="1" x14ac:dyDescent="0.25">
      <c r="AB9616" s="14"/>
      <c r="AC9616" s="14"/>
      <c r="AG9616" s="10"/>
      <c r="AH9616" s="10"/>
      <c r="AL9616" s="84"/>
      <c r="AM9616" s="84"/>
    </row>
    <row r="9617" spans="28:39" hidden="1" x14ac:dyDescent="0.25">
      <c r="AB9617" s="14"/>
      <c r="AC9617" s="14"/>
      <c r="AG9617" s="10"/>
      <c r="AH9617" s="10"/>
      <c r="AL9617" s="84"/>
      <c r="AM9617" s="84"/>
    </row>
    <row r="9618" spans="28:39" hidden="1" x14ac:dyDescent="0.25">
      <c r="AB9618" s="14"/>
      <c r="AC9618" s="14"/>
      <c r="AG9618" s="10"/>
      <c r="AH9618" s="10"/>
      <c r="AL9618" s="84"/>
      <c r="AM9618" s="84"/>
    </row>
    <row r="9619" spans="28:39" hidden="1" x14ac:dyDescent="0.25">
      <c r="AB9619" s="14"/>
      <c r="AC9619" s="14"/>
      <c r="AG9619" s="10"/>
      <c r="AH9619" s="10"/>
      <c r="AL9619" s="84"/>
      <c r="AM9619" s="84"/>
    </row>
    <row r="9620" spans="28:39" hidden="1" x14ac:dyDescent="0.25">
      <c r="AB9620" s="14"/>
      <c r="AC9620" s="14"/>
      <c r="AG9620" s="10"/>
      <c r="AH9620" s="10"/>
      <c r="AL9620" s="84"/>
      <c r="AM9620" s="84"/>
    </row>
    <row r="9621" spans="28:39" hidden="1" x14ac:dyDescent="0.25">
      <c r="AB9621" s="14"/>
      <c r="AC9621" s="14"/>
      <c r="AG9621" s="10"/>
      <c r="AH9621" s="10"/>
      <c r="AL9621" s="84"/>
      <c r="AM9621" s="84"/>
    </row>
    <row r="9622" spans="28:39" hidden="1" x14ac:dyDescent="0.25">
      <c r="AB9622" s="14"/>
      <c r="AC9622" s="14"/>
      <c r="AG9622" s="10"/>
      <c r="AH9622" s="10"/>
      <c r="AL9622" s="84"/>
      <c r="AM9622" s="84"/>
    </row>
    <row r="9623" spans="28:39" hidden="1" x14ac:dyDescent="0.25">
      <c r="AB9623" s="14"/>
      <c r="AC9623" s="14"/>
      <c r="AG9623" s="10"/>
      <c r="AH9623" s="10"/>
      <c r="AL9623" s="84"/>
      <c r="AM9623" s="84"/>
    </row>
    <row r="9624" spans="28:39" hidden="1" x14ac:dyDescent="0.25">
      <c r="AB9624" s="14"/>
      <c r="AC9624" s="14"/>
      <c r="AG9624" s="10"/>
      <c r="AH9624" s="10"/>
      <c r="AL9624" s="84"/>
      <c r="AM9624" s="84"/>
    </row>
    <row r="9625" spans="28:39" hidden="1" x14ac:dyDescent="0.25">
      <c r="AB9625" s="14"/>
      <c r="AC9625" s="14"/>
      <c r="AG9625" s="10"/>
      <c r="AH9625" s="10"/>
      <c r="AL9625" s="84"/>
      <c r="AM9625" s="84"/>
    </row>
    <row r="9626" spans="28:39" hidden="1" x14ac:dyDescent="0.25">
      <c r="AB9626" s="14"/>
      <c r="AC9626" s="14"/>
      <c r="AG9626" s="10"/>
      <c r="AH9626" s="10"/>
      <c r="AL9626" s="84"/>
      <c r="AM9626" s="84"/>
    </row>
    <row r="9627" spans="28:39" hidden="1" x14ac:dyDescent="0.25">
      <c r="AB9627" s="14"/>
      <c r="AC9627" s="14"/>
      <c r="AG9627" s="10"/>
      <c r="AH9627" s="10"/>
      <c r="AL9627" s="84"/>
      <c r="AM9627" s="84"/>
    </row>
    <row r="9628" spans="28:39" hidden="1" x14ac:dyDescent="0.25">
      <c r="AB9628" s="14"/>
      <c r="AC9628" s="14"/>
      <c r="AG9628" s="10"/>
      <c r="AH9628" s="10"/>
      <c r="AL9628" s="84"/>
      <c r="AM9628" s="84"/>
    </row>
    <row r="9629" spans="28:39" hidden="1" x14ac:dyDescent="0.25">
      <c r="AB9629" s="14"/>
      <c r="AC9629" s="14"/>
      <c r="AG9629" s="10"/>
      <c r="AH9629" s="10"/>
      <c r="AL9629" s="84"/>
      <c r="AM9629" s="84"/>
    </row>
    <row r="9630" spans="28:39" hidden="1" x14ac:dyDescent="0.25">
      <c r="AB9630" s="14"/>
      <c r="AC9630" s="14"/>
      <c r="AG9630" s="10"/>
      <c r="AH9630" s="10"/>
      <c r="AL9630" s="84"/>
      <c r="AM9630" s="84"/>
    </row>
    <row r="9631" spans="28:39" hidden="1" x14ac:dyDescent="0.25">
      <c r="AB9631" s="14"/>
      <c r="AC9631" s="14"/>
      <c r="AG9631" s="10"/>
      <c r="AH9631" s="10"/>
      <c r="AL9631" s="84"/>
      <c r="AM9631" s="84"/>
    </row>
    <row r="9632" spans="28:39" hidden="1" x14ac:dyDescent="0.25">
      <c r="AB9632" s="14"/>
      <c r="AC9632" s="14"/>
      <c r="AG9632" s="10"/>
      <c r="AH9632" s="10"/>
      <c r="AL9632" s="84"/>
      <c r="AM9632" s="84"/>
    </row>
    <row r="9633" spans="28:39" hidden="1" x14ac:dyDescent="0.25">
      <c r="AB9633" s="14"/>
      <c r="AC9633" s="14"/>
      <c r="AG9633" s="10"/>
      <c r="AH9633" s="10"/>
      <c r="AL9633" s="84"/>
      <c r="AM9633" s="84"/>
    </row>
    <row r="9634" spans="28:39" hidden="1" x14ac:dyDescent="0.25">
      <c r="AB9634" s="14"/>
      <c r="AC9634" s="14"/>
      <c r="AG9634" s="10"/>
      <c r="AH9634" s="10"/>
      <c r="AL9634" s="84"/>
      <c r="AM9634" s="84"/>
    </row>
    <row r="9635" spans="28:39" hidden="1" x14ac:dyDescent="0.25">
      <c r="AB9635" s="14"/>
      <c r="AC9635" s="14"/>
      <c r="AG9635" s="10"/>
      <c r="AH9635" s="10"/>
      <c r="AL9635" s="84"/>
      <c r="AM9635" s="84"/>
    </row>
    <row r="9636" spans="28:39" hidden="1" x14ac:dyDescent="0.25">
      <c r="AB9636" s="14"/>
      <c r="AC9636" s="14"/>
      <c r="AG9636" s="10"/>
      <c r="AH9636" s="10"/>
      <c r="AL9636" s="84"/>
      <c r="AM9636" s="84"/>
    </row>
    <row r="9637" spans="28:39" hidden="1" x14ac:dyDescent="0.25">
      <c r="AB9637" s="14"/>
      <c r="AC9637" s="14"/>
      <c r="AG9637" s="10"/>
      <c r="AH9637" s="10"/>
      <c r="AL9637" s="84"/>
      <c r="AM9637" s="84"/>
    </row>
    <row r="9638" spans="28:39" hidden="1" x14ac:dyDescent="0.25">
      <c r="AB9638" s="14"/>
      <c r="AC9638" s="14"/>
      <c r="AG9638" s="10"/>
      <c r="AH9638" s="10"/>
      <c r="AL9638" s="84"/>
      <c r="AM9638" s="84"/>
    </row>
    <row r="9639" spans="28:39" hidden="1" x14ac:dyDescent="0.25">
      <c r="AB9639" s="14"/>
      <c r="AC9639" s="14"/>
      <c r="AG9639" s="10"/>
      <c r="AH9639" s="10"/>
      <c r="AL9639" s="84"/>
      <c r="AM9639" s="84"/>
    </row>
    <row r="9640" spans="28:39" hidden="1" x14ac:dyDescent="0.25">
      <c r="AB9640" s="14"/>
      <c r="AC9640" s="14"/>
      <c r="AG9640" s="10"/>
      <c r="AH9640" s="10"/>
      <c r="AL9640" s="84"/>
      <c r="AM9640" s="84"/>
    </row>
    <row r="9641" spans="28:39" hidden="1" x14ac:dyDescent="0.25">
      <c r="AB9641" s="14"/>
      <c r="AC9641" s="14"/>
      <c r="AG9641" s="10"/>
      <c r="AH9641" s="10"/>
      <c r="AL9641" s="84"/>
      <c r="AM9641" s="84"/>
    </row>
    <row r="9642" spans="28:39" hidden="1" x14ac:dyDescent="0.25">
      <c r="AB9642" s="14"/>
      <c r="AC9642" s="14"/>
      <c r="AG9642" s="10"/>
      <c r="AH9642" s="10"/>
      <c r="AL9642" s="84"/>
      <c r="AM9642" s="84"/>
    </row>
    <row r="9643" spans="28:39" hidden="1" x14ac:dyDescent="0.25">
      <c r="AB9643" s="14"/>
      <c r="AC9643" s="14"/>
      <c r="AG9643" s="10"/>
      <c r="AH9643" s="10"/>
      <c r="AL9643" s="84"/>
      <c r="AM9643" s="84"/>
    </row>
    <row r="9644" spans="28:39" hidden="1" x14ac:dyDescent="0.25">
      <c r="AB9644" s="14"/>
      <c r="AC9644" s="14"/>
      <c r="AG9644" s="10"/>
      <c r="AH9644" s="10"/>
      <c r="AL9644" s="84"/>
      <c r="AM9644" s="84"/>
    </row>
    <row r="9645" spans="28:39" hidden="1" x14ac:dyDescent="0.25">
      <c r="AB9645" s="14"/>
      <c r="AC9645" s="14"/>
      <c r="AG9645" s="10"/>
      <c r="AH9645" s="10"/>
      <c r="AL9645" s="84"/>
      <c r="AM9645" s="84"/>
    </row>
    <row r="9646" spans="28:39" hidden="1" x14ac:dyDescent="0.25">
      <c r="AB9646" s="14"/>
      <c r="AC9646" s="14"/>
      <c r="AG9646" s="10"/>
      <c r="AH9646" s="10"/>
      <c r="AL9646" s="84"/>
      <c r="AM9646" s="84"/>
    </row>
    <row r="9647" spans="28:39" hidden="1" x14ac:dyDescent="0.25">
      <c r="AB9647" s="14"/>
      <c r="AC9647" s="14"/>
      <c r="AG9647" s="10"/>
      <c r="AH9647" s="10"/>
      <c r="AL9647" s="84"/>
      <c r="AM9647" s="84"/>
    </row>
    <row r="9648" spans="28:39" hidden="1" x14ac:dyDescent="0.25">
      <c r="AB9648" s="14"/>
      <c r="AC9648" s="14"/>
      <c r="AG9648" s="10"/>
      <c r="AH9648" s="10"/>
      <c r="AL9648" s="84"/>
      <c r="AM9648" s="84"/>
    </row>
    <row r="9649" spans="28:39" hidden="1" x14ac:dyDescent="0.25">
      <c r="AB9649" s="14"/>
      <c r="AC9649" s="14"/>
      <c r="AG9649" s="10"/>
      <c r="AH9649" s="10"/>
      <c r="AL9649" s="84"/>
      <c r="AM9649" s="84"/>
    </row>
    <row r="9650" spans="28:39" hidden="1" x14ac:dyDescent="0.25">
      <c r="AB9650" s="14"/>
      <c r="AC9650" s="14"/>
      <c r="AG9650" s="10"/>
      <c r="AH9650" s="10"/>
      <c r="AL9650" s="84"/>
      <c r="AM9650" s="84"/>
    </row>
    <row r="9651" spans="28:39" hidden="1" x14ac:dyDescent="0.25">
      <c r="AB9651" s="14"/>
      <c r="AC9651" s="14"/>
      <c r="AG9651" s="10"/>
      <c r="AH9651" s="10"/>
      <c r="AL9651" s="84"/>
      <c r="AM9651" s="84"/>
    </row>
    <row r="9652" spans="28:39" hidden="1" x14ac:dyDescent="0.25">
      <c r="AB9652" s="14"/>
      <c r="AC9652" s="14"/>
      <c r="AG9652" s="10"/>
      <c r="AH9652" s="10"/>
      <c r="AL9652" s="84"/>
      <c r="AM9652" s="84"/>
    </row>
    <row r="9653" spans="28:39" hidden="1" x14ac:dyDescent="0.25">
      <c r="AB9653" s="14"/>
      <c r="AC9653" s="14"/>
      <c r="AG9653" s="10"/>
      <c r="AH9653" s="10"/>
      <c r="AL9653" s="84"/>
      <c r="AM9653" s="84"/>
    </row>
    <row r="9654" spans="28:39" hidden="1" x14ac:dyDescent="0.25">
      <c r="AB9654" s="14"/>
      <c r="AC9654" s="14"/>
      <c r="AG9654" s="10"/>
      <c r="AH9654" s="10"/>
      <c r="AL9654" s="84"/>
      <c r="AM9654" s="84"/>
    </row>
    <row r="9655" spans="28:39" hidden="1" x14ac:dyDescent="0.25">
      <c r="AB9655" s="14"/>
      <c r="AC9655" s="14"/>
      <c r="AG9655" s="10"/>
      <c r="AH9655" s="10"/>
      <c r="AL9655" s="84"/>
      <c r="AM9655" s="84"/>
    </row>
    <row r="9656" spans="28:39" hidden="1" x14ac:dyDescent="0.25">
      <c r="AB9656" s="14"/>
      <c r="AC9656" s="14"/>
      <c r="AG9656" s="10"/>
      <c r="AH9656" s="10"/>
      <c r="AL9656" s="84"/>
      <c r="AM9656" s="84"/>
    </row>
    <row r="9657" spans="28:39" hidden="1" x14ac:dyDescent="0.25">
      <c r="AB9657" s="14"/>
      <c r="AC9657" s="14"/>
      <c r="AG9657" s="10"/>
      <c r="AH9657" s="10"/>
      <c r="AL9657" s="84"/>
      <c r="AM9657" s="84"/>
    </row>
    <row r="9658" spans="28:39" hidden="1" x14ac:dyDescent="0.25">
      <c r="AB9658" s="14"/>
      <c r="AC9658" s="14"/>
      <c r="AG9658" s="10"/>
      <c r="AH9658" s="10"/>
      <c r="AL9658" s="84"/>
      <c r="AM9658" s="84"/>
    </row>
    <row r="9659" spans="28:39" hidden="1" x14ac:dyDescent="0.25">
      <c r="AB9659" s="14"/>
      <c r="AC9659" s="14"/>
      <c r="AG9659" s="10"/>
      <c r="AH9659" s="10"/>
      <c r="AL9659" s="84"/>
      <c r="AM9659" s="84"/>
    </row>
    <row r="9660" spans="28:39" hidden="1" x14ac:dyDescent="0.25">
      <c r="AB9660" s="14"/>
      <c r="AC9660" s="14"/>
      <c r="AG9660" s="10"/>
      <c r="AH9660" s="10"/>
      <c r="AL9660" s="84"/>
      <c r="AM9660" s="84"/>
    </row>
    <row r="9661" spans="28:39" hidden="1" x14ac:dyDescent="0.25">
      <c r="AB9661" s="14"/>
      <c r="AC9661" s="14"/>
      <c r="AG9661" s="10"/>
      <c r="AH9661" s="10"/>
      <c r="AL9661" s="84"/>
      <c r="AM9661" s="84"/>
    </row>
    <row r="9662" spans="28:39" hidden="1" x14ac:dyDescent="0.25">
      <c r="AB9662" s="14"/>
      <c r="AC9662" s="14"/>
      <c r="AG9662" s="10"/>
      <c r="AH9662" s="10"/>
      <c r="AL9662" s="84"/>
      <c r="AM9662" s="84"/>
    </row>
    <row r="9663" spans="28:39" hidden="1" x14ac:dyDescent="0.25">
      <c r="AB9663" s="14"/>
      <c r="AC9663" s="14"/>
      <c r="AG9663" s="10"/>
      <c r="AH9663" s="10"/>
      <c r="AL9663" s="84"/>
      <c r="AM9663" s="84"/>
    </row>
    <row r="9664" spans="28:39" hidden="1" x14ac:dyDescent="0.25">
      <c r="AB9664" s="14"/>
      <c r="AC9664" s="14"/>
      <c r="AG9664" s="10"/>
      <c r="AH9664" s="10"/>
      <c r="AL9664" s="84"/>
      <c r="AM9664" s="84"/>
    </row>
    <row r="9665" spans="28:39" hidden="1" x14ac:dyDescent="0.25">
      <c r="AB9665" s="14"/>
      <c r="AC9665" s="14"/>
      <c r="AG9665" s="10"/>
      <c r="AH9665" s="10"/>
      <c r="AL9665" s="84"/>
      <c r="AM9665" s="84"/>
    </row>
    <row r="9666" spans="28:39" hidden="1" x14ac:dyDescent="0.25">
      <c r="AB9666" s="14"/>
      <c r="AC9666" s="14"/>
      <c r="AG9666" s="10"/>
      <c r="AH9666" s="10"/>
      <c r="AL9666" s="84"/>
      <c r="AM9666" s="84"/>
    </row>
    <row r="9667" spans="28:39" hidden="1" x14ac:dyDescent="0.25">
      <c r="AB9667" s="14"/>
      <c r="AC9667" s="14"/>
      <c r="AG9667" s="10"/>
      <c r="AH9667" s="10"/>
      <c r="AL9667" s="84"/>
      <c r="AM9667" s="84"/>
    </row>
    <row r="9668" spans="28:39" hidden="1" x14ac:dyDescent="0.25">
      <c r="AB9668" s="14"/>
      <c r="AC9668" s="14"/>
      <c r="AG9668" s="10"/>
      <c r="AH9668" s="10"/>
      <c r="AL9668" s="84"/>
      <c r="AM9668" s="84"/>
    </row>
    <row r="9669" spans="28:39" hidden="1" x14ac:dyDescent="0.25">
      <c r="AB9669" s="14"/>
      <c r="AC9669" s="14"/>
      <c r="AG9669" s="10"/>
      <c r="AH9669" s="10"/>
      <c r="AL9669" s="84"/>
      <c r="AM9669" s="84"/>
    </row>
    <row r="9670" spans="28:39" hidden="1" x14ac:dyDescent="0.25">
      <c r="AB9670" s="14"/>
      <c r="AC9670" s="14"/>
      <c r="AG9670" s="10"/>
      <c r="AH9670" s="10"/>
      <c r="AL9670" s="84"/>
      <c r="AM9670" s="84"/>
    </row>
    <row r="9671" spans="28:39" hidden="1" x14ac:dyDescent="0.25">
      <c r="AB9671" s="14"/>
      <c r="AC9671" s="14"/>
      <c r="AG9671" s="10"/>
      <c r="AH9671" s="10"/>
      <c r="AL9671" s="84"/>
      <c r="AM9671" s="84"/>
    </row>
    <row r="9672" spans="28:39" hidden="1" x14ac:dyDescent="0.25">
      <c r="AB9672" s="14"/>
      <c r="AC9672" s="14"/>
      <c r="AG9672" s="10"/>
      <c r="AH9672" s="10"/>
      <c r="AL9672" s="84"/>
      <c r="AM9672" s="84"/>
    </row>
    <row r="9673" spans="28:39" hidden="1" x14ac:dyDescent="0.25">
      <c r="AB9673" s="14"/>
      <c r="AC9673" s="14"/>
      <c r="AG9673" s="10"/>
      <c r="AH9673" s="10"/>
      <c r="AL9673" s="84"/>
      <c r="AM9673" s="84"/>
    </row>
    <row r="9674" spans="28:39" hidden="1" x14ac:dyDescent="0.25">
      <c r="AB9674" s="14"/>
      <c r="AC9674" s="14"/>
      <c r="AG9674" s="10"/>
      <c r="AH9674" s="10"/>
      <c r="AL9674" s="84"/>
      <c r="AM9674" s="84"/>
    </row>
    <row r="9675" spans="28:39" hidden="1" x14ac:dyDescent="0.25">
      <c r="AB9675" s="14"/>
      <c r="AC9675" s="14"/>
      <c r="AG9675" s="10"/>
      <c r="AH9675" s="10"/>
      <c r="AL9675" s="84"/>
      <c r="AM9675" s="84"/>
    </row>
    <row r="9676" spans="28:39" hidden="1" x14ac:dyDescent="0.25">
      <c r="AB9676" s="14"/>
      <c r="AC9676" s="14"/>
      <c r="AG9676" s="10"/>
      <c r="AH9676" s="10"/>
      <c r="AL9676" s="84"/>
      <c r="AM9676" s="84"/>
    </row>
    <row r="9677" spans="28:39" hidden="1" x14ac:dyDescent="0.25">
      <c r="AB9677" s="14"/>
      <c r="AC9677" s="14"/>
      <c r="AG9677" s="10"/>
      <c r="AH9677" s="10"/>
      <c r="AL9677" s="84"/>
      <c r="AM9677" s="84"/>
    </row>
    <row r="9678" spans="28:39" hidden="1" x14ac:dyDescent="0.25">
      <c r="AB9678" s="14"/>
      <c r="AC9678" s="14"/>
      <c r="AG9678" s="10"/>
      <c r="AH9678" s="10"/>
      <c r="AL9678" s="84"/>
      <c r="AM9678" s="84"/>
    </row>
    <row r="9679" spans="28:39" hidden="1" x14ac:dyDescent="0.25">
      <c r="AB9679" s="14"/>
      <c r="AC9679" s="14"/>
      <c r="AG9679" s="10"/>
      <c r="AH9679" s="10"/>
      <c r="AL9679" s="84"/>
      <c r="AM9679" s="84"/>
    </row>
    <row r="9680" spans="28:39" hidden="1" x14ac:dyDescent="0.25">
      <c r="AB9680" s="14"/>
      <c r="AC9680" s="14"/>
      <c r="AG9680" s="10"/>
      <c r="AH9680" s="10"/>
      <c r="AL9680" s="84"/>
      <c r="AM9680" s="84"/>
    </row>
    <row r="9681" spans="28:39" hidden="1" x14ac:dyDescent="0.25">
      <c r="AB9681" s="14"/>
      <c r="AC9681" s="14"/>
      <c r="AG9681" s="10"/>
      <c r="AH9681" s="10"/>
      <c r="AL9681" s="84"/>
      <c r="AM9681" s="84"/>
    </row>
    <row r="9682" spans="28:39" hidden="1" x14ac:dyDescent="0.25">
      <c r="AB9682" s="14"/>
      <c r="AC9682" s="14"/>
      <c r="AG9682" s="10"/>
      <c r="AH9682" s="10"/>
      <c r="AL9682" s="84"/>
      <c r="AM9682" s="84"/>
    </row>
    <row r="9683" spans="28:39" hidden="1" x14ac:dyDescent="0.25">
      <c r="AB9683" s="14"/>
      <c r="AC9683" s="14"/>
      <c r="AG9683" s="10"/>
      <c r="AH9683" s="10"/>
      <c r="AL9683" s="84"/>
      <c r="AM9683" s="84"/>
    </row>
    <row r="9684" spans="28:39" hidden="1" x14ac:dyDescent="0.25">
      <c r="AB9684" s="14"/>
      <c r="AC9684" s="14"/>
      <c r="AG9684" s="10"/>
      <c r="AH9684" s="10"/>
      <c r="AL9684" s="84"/>
      <c r="AM9684" s="84"/>
    </row>
    <row r="9685" spans="28:39" hidden="1" x14ac:dyDescent="0.25">
      <c r="AB9685" s="14"/>
      <c r="AC9685" s="14"/>
      <c r="AG9685" s="10"/>
      <c r="AH9685" s="10"/>
      <c r="AL9685" s="84"/>
      <c r="AM9685" s="84"/>
    </row>
    <row r="9686" spans="28:39" hidden="1" x14ac:dyDescent="0.25">
      <c r="AB9686" s="14"/>
      <c r="AC9686" s="14"/>
      <c r="AG9686" s="10"/>
      <c r="AH9686" s="10"/>
      <c r="AL9686" s="84"/>
      <c r="AM9686" s="84"/>
    </row>
    <row r="9687" spans="28:39" hidden="1" x14ac:dyDescent="0.25">
      <c r="AB9687" s="14"/>
      <c r="AC9687" s="14"/>
      <c r="AG9687" s="10"/>
      <c r="AH9687" s="10"/>
      <c r="AL9687" s="84"/>
      <c r="AM9687" s="84"/>
    </row>
    <row r="9688" spans="28:39" hidden="1" x14ac:dyDescent="0.25">
      <c r="AB9688" s="14"/>
      <c r="AC9688" s="14"/>
      <c r="AG9688" s="10"/>
      <c r="AH9688" s="10"/>
      <c r="AL9688" s="84"/>
      <c r="AM9688" s="84"/>
    </row>
    <row r="9689" spans="28:39" hidden="1" x14ac:dyDescent="0.25">
      <c r="AB9689" s="14"/>
      <c r="AC9689" s="14"/>
      <c r="AG9689" s="10"/>
      <c r="AH9689" s="10"/>
      <c r="AL9689" s="84"/>
      <c r="AM9689" s="84"/>
    </row>
    <row r="9690" spans="28:39" hidden="1" x14ac:dyDescent="0.25">
      <c r="AB9690" s="14"/>
      <c r="AC9690" s="14"/>
      <c r="AG9690" s="10"/>
      <c r="AH9690" s="10"/>
      <c r="AL9690" s="84"/>
      <c r="AM9690" s="84"/>
    </row>
    <row r="9691" spans="28:39" hidden="1" x14ac:dyDescent="0.25">
      <c r="AB9691" s="14"/>
      <c r="AC9691" s="14"/>
      <c r="AG9691" s="10"/>
      <c r="AH9691" s="10"/>
      <c r="AL9691" s="84"/>
      <c r="AM9691" s="84"/>
    </row>
    <row r="9692" spans="28:39" hidden="1" x14ac:dyDescent="0.25">
      <c r="AB9692" s="14"/>
      <c r="AC9692" s="14"/>
      <c r="AG9692" s="10"/>
      <c r="AH9692" s="10"/>
      <c r="AL9692" s="84"/>
      <c r="AM9692" s="84"/>
    </row>
    <row r="9693" spans="28:39" hidden="1" x14ac:dyDescent="0.25">
      <c r="AB9693" s="14"/>
      <c r="AC9693" s="14"/>
      <c r="AG9693" s="10"/>
      <c r="AH9693" s="10"/>
      <c r="AL9693" s="84"/>
      <c r="AM9693" s="84"/>
    </row>
    <row r="9694" spans="28:39" hidden="1" x14ac:dyDescent="0.25">
      <c r="AB9694" s="14"/>
      <c r="AC9694" s="14"/>
      <c r="AG9694" s="10"/>
      <c r="AH9694" s="10"/>
      <c r="AL9694" s="84"/>
      <c r="AM9694" s="84"/>
    </row>
    <row r="9695" spans="28:39" hidden="1" x14ac:dyDescent="0.25">
      <c r="AB9695" s="14"/>
      <c r="AC9695" s="14"/>
      <c r="AG9695" s="10"/>
      <c r="AH9695" s="10"/>
      <c r="AL9695" s="84"/>
      <c r="AM9695" s="84"/>
    </row>
    <row r="9696" spans="28:39" hidden="1" x14ac:dyDescent="0.25">
      <c r="AB9696" s="14"/>
      <c r="AC9696" s="14"/>
      <c r="AG9696" s="10"/>
      <c r="AH9696" s="10"/>
      <c r="AL9696" s="84"/>
      <c r="AM9696" s="84"/>
    </row>
    <row r="9697" spans="28:39" hidden="1" x14ac:dyDescent="0.25">
      <c r="AB9697" s="14"/>
      <c r="AC9697" s="14"/>
      <c r="AG9697" s="10"/>
      <c r="AH9697" s="10"/>
      <c r="AL9697" s="84"/>
      <c r="AM9697" s="84"/>
    </row>
    <row r="9698" spans="28:39" hidden="1" x14ac:dyDescent="0.25">
      <c r="AB9698" s="14"/>
      <c r="AC9698" s="14"/>
      <c r="AG9698" s="10"/>
      <c r="AH9698" s="10"/>
      <c r="AL9698" s="84"/>
      <c r="AM9698" s="84"/>
    </row>
    <row r="9699" spans="28:39" hidden="1" x14ac:dyDescent="0.25">
      <c r="AB9699" s="14"/>
      <c r="AC9699" s="14"/>
      <c r="AG9699" s="10"/>
      <c r="AH9699" s="10"/>
      <c r="AL9699" s="84"/>
      <c r="AM9699" s="84"/>
    </row>
    <row r="9700" spans="28:39" hidden="1" x14ac:dyDescent="0.25">
      <c r="AB9700" s="14"/>
      <c r="AC9700" s="14"/>
      <c r="AG9700" s="10"/>
      <c r="AH9700" s="10"/>
      <c r="AL9700" s="84"/>
      <c r="AM9700" s="84"/>
    </row>
    <row r="9701" spans="28:39" hidden="1" x14ac:dyDescent="0.25">
      <c r="AB9701" s="14"/>
      <c r="AC9701" s="14"/>
      <c r="AG9701" s="10"/>
      <c r="AH9701" s="10"/>
      <c r="AL9701" s="84"/>
      <c r="AM9701" s="84"/>
    </row>
    <row r="9702" spans="28:39" hidden="1" x14ac:dyDescent="0.25">
      <c r="AB9702" s="14"/>
      <c r="AC9702" s="14"/>
      <c r="AG9702" s="10"/>
      <c r="AH9702" s="10"/>
      <c r="AL9702" s="84"/>
      <c r="AM9702" s="84"/>
    </row>
    <row r="9703" spans="28:39" hidden="1" x14ac:dyDescent="0.25">
      <c r="AB9703" s="14"/>
      <c r="AC9703" s="14"/>
      <c r="AG9703" s="10"/>
      <c r="AH9703" s="10"/>
      <c r="AL9703" s="84"/>
      <c r="AM9703" s="84"/>
    </row>
    <row r="9704" spans="28:39" hidden="1" x14ac:dyDescent="0.25">
      <c r="AB9704" s="14"/>
      <c r="AC9704" s="14"/>
      <c r="AG9704" s="10"/>
      <c r="AH9704" s="10"/>
      <c r="AL9704" s="84"/>
      <c r="AM9704" s="84"/>
    </row>
    <row r="9705" spans="28:39" hidden="1" x14ac:dyDescent="0.25">
      <c r="AB9705" s="14"/>
      <c r="AC9705" s="14"/>
      <c r="AG9705" s="10"/>
      <c r="AH9705" s="10"/>
      <c r="AL9705" s="84"/>
      <c r="AM9705" s="84"/>
    </row>
    <row r="9706" spans="28:39" hidden="1" x14ac:dyDescent="0.25">
      <c r="AB9706" s="14"/>
      <c r="AC9706" s="14"/>
      <c r="AG9706" s="10"/>
      <c r="AH9706" s="10"/>
      <c r="AL9706" s="84"/>
      <c r="AM9706" s="84"/>
    </row>
    <row r="9707" spans="28:39" hidden="1" x14ac:dyDescent="0.25">
      <c r="AB9707" s="14"/>
      <c r="AC9707" s="14"/>
      <c r="AG9707" s="10"/>
      <c r="AH9707" s="10"/>
      <c r="AL9707" s="84"/>
      <c r="AM9707" s="84"/>
    </row>
    <row r="9708" spans="28:39" hidden="1" x14ac:dyDescent="0.25">
      <c r="AB9708" s="14"/>
      <c r="AC9708" s="14"/>
      <c r="AG9708" s="10"/>
      <c r="AH9708" s="10"/>
      <c r="AL9708" s="84"/>
      <c r="AM9708" s="84"/>
    </row>
    <row r="9709" spans="28:39" hidden="1" x14ac:dyDescent="0.25">
      <c r="AB9709" s="14"/>
      <c r="AC9709" s="14"/>
      <c r="AG9709" s="10"/>
      <c r="AH9709" s="10"/>
      <c r="AL9709" s="84"/>
      <c r="AM9709" s="84"/>
    </row>
    <row r="9710" spans="28:39" hidden="1" x14ac:dyDescent="0.25">
      <c r="AB9710" s="14"/>
      <c r="AC9710" s="14"/>
      <c r="AG9710" s="10"/>
      <c r="AH9710" s="10"/>
      <c r="AL9710" s="84"/>
      <c r="AM9710" s="84"/>
    </row>
    <row r="9711" spans="28:39" hidden="1" x14ac:dyDescent="0.25">
      <c r="AB9711" s="14"/>
      <c r="AC9711" s="14"/>
      <c r="AG9711" s="10"/>
      <c r="AH9711" s="10"/>
      <c r="AL9711" s="84"/>
      <c r="AM9711" s="84"/>
    </row>
    <row r="9712" spans="28:39" hidden="1" x14ac:dyDescent="0.25">
      <c r="AB9712" s="14"/>
      <c r="AC9712" s="14"/>
      <c r="AG9712" s="10"/>
      <c r="AH9712" s="10"/>
      <c r="AL9712" s="84"/>
      <c r="AM9712" s="84"/>
    </row>
    <row r="9713" spans="28:39" hidden="1" x14ac:dyDescent="0.25">
      <c r="AB9713" s="14"/>
      <c r="AC9713" s="14"/>
      <c r="AG9713" s="10"/>
      <c r="AH9713" s="10"/>
      <c r="AL9713" s="84"/>
      <c r="AM9713" s="84"/>
    </row>
    <row r="9714" spans="28:39" hidden="1" x14ac:dyDescent="0.25">
      <c r="AB9714" s="14"/>
      <c r="AC9714" s="14"/>
      <c r="AG9714" s="10"/>
      <c r="AH9714" s="10"/>
      <c r="AL9714" s="84"/>
      <c r="AM9714" s="84"/>
    </row>
    <row r="9715" spans="28:39" hidden="1" x14ac:dyDescent="0.25">
      <c r="AB9715" s="14"/>
      <c r="AC9715" s="14"/>
      <c r="AG9715" s="10"/>
      <c r="AH9715" s="10"/>
      <c r="AL9715" s="84"/>
      <c r="AM9715" s="84"/>
    </row>
    <row r="9716" spans="28:39" hidden="1" x14ac:dyDescent="0.25">
      <c r="AB9716" s="14"/>
      <c r="AC9716" s="14"/>
      <c r="AG9716" s="10"/>
      <c r="AH9716" s="10"/>
      <c r="AL9716" s="84"/>
      <c r="AM9716" s="84"/>
    </row>
    <row r="9717" spans="28:39" hidden="1" x14ac:dyDescent="0.25">
      <c r="AB9717" s="14"/>
      <c r="AC9717" s="14"/>
      <c r="AG9717" s="10"/>
      <c r="AH9717" s="10"/>
      <c r="AL9717" s="84"/>
      <c r="AM9717" s="84"/>
    </row>
    <row r="9718" spans="28:39" hidden="1" x14ac:dyDescent="0.25">
      <c r="AB9718" s="14"/>
      <c r="AC9718" s="14"/>
      <c r="AG9718" s="10"/>
      <c r="AH9718" s="10"/>
      <c r="AL9718" s="84"/>
      <c r="AM9718" s="84"/>
    </row>
    <row r="9719" spans="28:39" hidden="1" x14ac:dyDescent="0.25">
      <c r="AB9719" s="14"/>
      <c r="AC9719" s="14"/>
      <c r="AG9719" s="10"/>
      <c r="AH9719" s="10"/>
      <c r="AL9719" s="84"/>
      <c r="AM9719" s="84"/>
    </row>
    <row r="9720" spans="28:39" hidden="1" x14ac:dyDescent="0.25">
      <c r="AB9720" s="14"/>
      <c r="AC9720" s="14"/>
      <c r="AG9720" s="10"/>
      <c r="AH9720" s="10"/>
      <c r="AL9720" s="84"/>
      <c r="AM9720" s="84"/>
    </row>
    <row r="9721" spans="28:39" hidden="1" x14ac:dyDescent="0.25">
      <c r="AB9721" s="14"/>
      <c r="AC9721" s="14"/>
      <c r="AG9721" s="10"/>
      <c r="AH9721" s="10"/>
      <c r="AL9721" s="84"/>
      <c r="AM9721" s="84"/>
    </row>
    <row r="9722" spans="28:39" hidden="1" x14ac:dyDescent="0.25">
      <c r="AB9722" s="14"/>
      <c r="AC9722" s="14"/>
      <c r="AG9722" s="10"/>
      <c r="AH9722" s="10"/>
      <c r="AL9722" s="84"/>
      <c r="AM9722" s="84"/>
    </row>
    <row r="9723" spans="28:39" hidden="1" x14ac:dyDescent="0.25">
      <c r="AB9723" s="14"/>
      <c r="AC9723" s="14"/>
      <c r="AG9723" s="10"/>
      <c r="AH9723" s="10"/>
      <c r="AL9723" s="84"/>
      <c r="AM9723" s="84"/>
    </row>
    <row r="9724" spans="28:39" hidden="1" x14ac:dyDescent="0.25">
      <c r="AB9724" s="14"/>
      <c r="AC9724" s="14"/>
      <c r="AG9724" s="10"/>
      <c r="AH9724" s="10"/>
      <c r="AL9724" s="84"/>
      <c r="AM9724" s="84"/>
    </row>
    <row r="9725" spans="28:39" hidden="1" x14ac:dyDescent="0.25">
      <c r="AB9725" s="14"/>
      <c r="AC9725" s="14"/>
      <c r="AG9725" s="10"/>
      <c r="AH9725" s="10"/>
      <c r="AL9725" s="84"/>
      <c r="AM9725" s="84"/>
    </row>
    <row r="9726" spans="28:39" hidden="1" x14ac:dyDescent="0.25">
      <c r="AB9726" s="14"/>
      <c r="AC9726" s="14"/>
      <c r="AG9726" s="10"/>
      <c r="AH9726" s="10"/>
      <c r="AL9726" s="84"/>
      <c r="AM9726" s="84"/>
    </row>
    <row r="9727" spans="28:39" hidden="1" x14ac:dyDescent="0.25">
      <c r="AB9727" s="14"/>
      <c r="AC9727" s="14"/>
      <c r="AG9727" s="10"/>
      <c r="AH9727" s="10"/>
      <c r="AL9727" s="84"/>
      <c r="AM9727" s="84"/>
    </row>
    <row r="9728" spans="28:39" hidden="1" x14ac:dyDescent="0.25">
      <c r="AB9728" s="14"/>
      <c r="AC9728" s="14"/>
      <c r="AG9728" s="10"/>
      <c r="AH9728" s="10"/>
      <c r="AL9728" s="84"/>
      <c r="AM9728" s="84"/>
    </row>
    <row r="9729" spans="28:39" hidden="1" x14ac:dyDescent="0.25">
      <c r="AB9729" s="14"/>
      <c r="AC9729" s="14"/>
      <c r="AG9729" s="10"/>
      <c r="AH9729" s="10"/>
      <c r="AL9729" s="84"/>
      <c r="AM9729" s="84"/>
    </row>
    <row r="9730" spans="28:39" hidden="1" x14ac:dyDescent="0.25">
      <c r="AB9730" s="14"/>
      <c r="AC9730" s="14"/>
      <c r="AG9730" s="10"/>
      <c r="AH9730" s="10"/>
      <c r="AL9730" s="84"/>
      <c r="AM9730" s="84"/>
    </row>
    <row r="9731" spans="28:39" hidden="1" x14ac:dyDescent="0.25">
      <c r="AB9731" s="14"/>
      <c r="AC9731" s="14"/>
      <c r="AG9731" s="10"/>
      <c r="AH9731" s="10"/>
      <c r="AL9731" s="84"/>
      <c r="AM9731" s="84"/>
    </row>
    <row r="9732" spans="28:39" hidden="1" x14ac:dyDescent="0.25">
      <c r="AB9732" s="14"/>
      <c r="AC9732" s="14"/>
      <c r="AG9732" s="10"/>
      <c r="AH9732" s="10"/>
      <c r="AL9732" s="84"/>
      <c r="AM9732" s="84"/>
    </row>
    <row r="9733" spans="28:39" hidden="1" x14ac:dyDescent="0.25">
      <c r="AB9733" s="14"/>
      <c r="AC9733" s="14"/>
      <c r="AG9733" s="10"/>
      <c r="AH9733" s="10"/>
      <c r="AL9733" s="84"/>
      <c r="AM9733" s="84"/>
    </row>
    <row r="9734" spans="28:39" hidden="1" x14ac:dyDescent="0.25">
      <c r="AB9734" s="14"/>
      <c r="AC9734" s="14"/>
      <c r="AG9734" s="10"/>
      <c r="AH9734" s="10"/>
      <c r="AL9734" s="84"/>
      <c r="AM9734" s="84"/>
    </row>
    <row r="9735" spans="28:39" hidden="1" x14ac:dyDescent="0.25">
      <c r="AB9735" s="14"/>
      <c r="AC9735" s="14"/>
      <c r="AG9735" s="10"/>
      <c r="AH9735" s="10"/>
      <c r="AL9735" s="84"/>
      <c r="AM9735" s="84"/>
    </row>
    <row r="9736" spans="28:39" hidden="1" x14ac:dyDescent="0.25">
      <c r="AB9736" s="14"/>
      <c r="AC9736" s="14"/>
      <c r="AG9736" s="10"/>
      <c r="AH9736" s="10"/>
      <c r="AL9736" s="84"/>
      <c r="AM9736" s="84"/>
    </row>
    <row r="9737" spans="28:39" hidden="1" x14ac:dyDescent="0.25">
      <c r="AB9737" s="14"/>
      <c r="AC9737" s="14"/>
      <c r="AG9737" s="10"/>
      <c r="AH9737" s="10"/>
      <c r="AL9737" s="84"/>
      <c r="AM9737" s="84"/>
    </row>
    <row r="9738" spans="28:39" hidden="1" x14ac:dyDescent="0.25">
      <c r="AB9738" s="14"/>
      <c r="AC9738" s="14"/>
      <c r="AG9738" s="10"/>
      <c r="AH9738" s="10"/>
      <c r="AL9738" s="84"/>
      <c r="AM9738" s="84"/>
    </row>
    <row r="9739" spans="28:39" hidden="1" x14ac:dyDescent="0.25">
      <c r="AB9739" s="14"/>
      <c r="AC9739" s="14"/>
      <c r="AG9739" s="10"/>
      <c r="AH9739" s="10"/>
      <c r="AL9739" s="84"/>
      <c r="AM9739" s="84"/>
    </row>
    <row r="9740" spans="28:39" hidden="1" x14ac:dyDescent="0.25">
      <c r="AB9740" s="14"/>
      <c r="AC9740" s="14"/>
      <c r="AG9740" s="10"/>
      <c r="AH9740" s="10"/>
      <c r="AL9740" s="84"/>
      <c r="AM9740" s="84"/>
    </row>
    <row r="9741" spans="28:39" hidden="1" x14ac:dyDescent="0.25">
      <c r="AB9741" s="14"/>
      <c r="AC9741" s="14"/>
      <c r="AG9741" s="10"/>
      <c r="AH9741" s="10"/>
      <c r="AL9741" s="84"/>
      <c r="AM9741" s="84"/>
    </row>
    <row r="9742" spans="28:39" hidden="1" x14ac:dyDescent="0.25">
      <c r="AB9742" s="14"/>
      <c r="AC9742" s="14"/>
      <c r="AG9742" s="10"/>
      <c r="AH9742" s="10"/>
      <c r="AL9742" s="84"/>
      <c r="AM9742" s="84"/>
    </row>
    <row r="9743" spans="28:39" hidden="1" x14ac:dyDescent="0.25">
      <c r="AB9743" s="14"/>
      <c r="AC9743" s="14"/>
      <c r="AG9743" s="10"/>
      <c r="AH9743" s="10"/>
      <c r="AL9743" s="84"/>
      <c r="AM9743" s="84"/>
    </row>
    <row r="9744" spans="28:39" hidden="1" x14ac:dyDescent="0.25">
      <c r="AB9744" s="14"/>
      <c r="AC9744" s="14"/>
      <c r="AG9744" s="10"/>
      <c r="AH9744" s="10"/>
      <c r="AL9744" s="84"/>
      <c r="AM9744" s="84"/>
    </row>
    <row r="9745" spans="28:39" hidden="1" x14ac:dyDescent="0.25">
      <c r="AB9745" s="14"/>
      <c r="AC9745" s="14"/>
      <c r="AG9745" s="10"/>
      <c r="AH9745" s="10"/>
      <c r="AL9745" s="84"/>
      <c r="AM9745" s="84"/>
    </row>
    <row r="9746" spans="28:39" hidden="1" x14ac:dyDescent="0.25">
      <c r="AB9746" s="14"/>
      <c r="AC9746" s="14"/>
      <c r="AG9746" s="10"/>
      <c r="AH9746" s="10"/>
      <c r="AL9746" s="84"/>
      <c r="AM9746" s="84"/>
    </row>
    <row r="9747" spans="28:39" hidden="1" x14ac:dyDescent="0.25">
      <c r="AB9747" s="14"/>
      <c r="AC9747" s="14"/>
      <c r="AG9747" s="10"/>
      <c r="AH9747" s="10"/>
      <c r="AL9747" s="84"/>
      <c r="AM9747" s="84"/>
    </row>
    <row r="9748" spans="28:39" hidden="1" x14ac:dyDescent="0.25">
      <c r="AB9748" s="14"/>
      <c r="AC9748" s="14"/>
      <c r="AG9748" s="10"/>
      <c r="AH9748" s="10"/>
      <c r="AL9748" s="84"/>
      <c r="AM9748" s="84"/>
    </row>
    <row r="9749" spans="28:39" hidden="1" x14ac:dyDescent="0.25">
      <c r="AB9749" s="14"/>
      <c r="AC9749" s="14"/>
      <c r="AG9749" s="10"/>
      <c r="AH9749" s="10"/>
      <c r="AL9749" s="84"/>
      <c r="AM9749" s="84"/>
    </row>
    <row r="9750" spans="28:39" hidden="1" x14ac:dyDescent="0.25">
      <c r="AB9750" s="14"/>
      <c r="AC9750" s="14"/>
      <c r="AG9750" s="10"/>
      <c r="AH9750" s="10"/>
      <c r="AL9750" s="84"/>
      <c r="AM9750" s="84"/>
    </row>
    <row r="9751" spans="28:39" hidden="1" x14ac:dyDescent="0.25">
      <c r="AB9751" s="14"/>
      <c r="AC9751" s="14"/>
      <c r="AG9751" s="10"/>
      <c r="AH9751" s="10"/>
      <c r="AL9751" s="84"/>
      <c r="AM9751" s="84"/>
    </row>
    <row r="9752" spans="28:39" hidden="1" x14ac:dyDescent="0.25">
      <c r="AB9752" s="14"/>
      <c r="AC9752" s="14"/>
      <c r="AG9752" s="10"/>
      <c r="AH9752" s="10"/>
      <c r="AL9752" s="84"/>
      <c r="AM9752" s="84"/>
    </row>
    <row r="9753" spans="28:39" hidden="1" x14ac:dyDescent="0.25">
      <c r="AB9753" s="14"/>
      <c r="AC9753" s="14"/>
      <c r="AG9753" s="10"/>
      <c r="AH9753" s="10"/>
      <c r="AL9753" s="84"/>
      <c r="AM9753" s="84"/>
    </row>
    <row r="9754" spans="28:39" hidden="1" x14ac:dyDescent="0.25">
      <c r="AB9754" s="14"/>
      <c r="AC9754" s="14"/>
      <c r="AG9754" s="10"/>
      <c r="AH9754" s="10"/>
      <c r="AL9754" s="84"/>
      <c r="AM9754" s="84"/>
    </row>
    <row r="9755" spans="28:39" hidden="1" x14ac:dyDescent="0.25">
      <c r="AB9755" s="14"/>
      <c r="AC9755" s="14"/>
      <c r="AG9755" s="10"/>
      <c r="AH9755" s="10"/>
      <c r="AL9755" s="84"/>
      <c r="AM9755" s="84"/>
    </row>
    <row r="9756" spans="28:39" hidden="1" x14ac:dyDescent="0.25">
      <c r="AB9756" s="14"/>
      <c r="AC9756" s="14"/>
      <c r="AG9756" s="10"/>
      <c r="AH9756" s="10"/>
      <c r="AL9756" s="84"/>
      <c r="AM9756" s="84"/>
    </row>
    <row r="9757" spans="28:39" hidden="1" x14ac:dyDescent="0.25">
      <c r="AB9757" s="14"/>
      <c r="AC9757" s="14"/>
      <c r="AG9757" s="10"/>
      <c r="AH9757" s="10"/>
      <c r="AL9757" s="84"/>
      <c r="AM9757" s="84"/>
    </row>
    <row r="9758" spans="28:39" hidden="1" x14ac:dyDescent="0.25">
      <c r="AB9758" s="14"/>
      <c r="AC9758" s="14"/>
      <c r="AG9758" s="10"/>
      <c r="AH9758" s="10"/>
      <c r="AL9758" s="84"/>
      <c r="AM9758" s="84"/>
    </row>
    <row r="9759" spans="28:39" hidden="1" x14ac:dyDescent="0.25">
      <c r="AB9759" s="14"/>
      <c r="AC9759" s="14"/>
      <c r="AG9759" s="10"/>
      <c r="AH9759" s="10"/>
      <c r="AL9759" s="84"/>
      <c r="AM9759" s="84"/>
    </row>
    <row r="9760" spans="28:39" hidden="1" x14ac:dyDescent="0.25">
      <c r="AB9760" s="14"/>
      <c r="AC9760" s="14"/>
      <c r="AG9760" s="10"/>
      <c r="AH9760" s="10"/>
      <c r="AL9760" s="84"/>
      <c r="AM9760" s="84"/>
    </row>
    <row r="9761" spans="28:39" hidden="1" x14ac:dyDescent="0.25">
      <c r="AB9761" s="14"/>
      <c r="AC9761" s="14"/>
      <c r="AG9761" s="10"/>
      <c r="AH9761" s="10"/>
      <c r="AL9761" s="84"/>
      <c r="AM9761" s="84"/>
    </row>
    <row r="9762" spans="28:39" hidden="1" x14ac:dyDescent="0.25">
      <c r="AB9762" s="14"/>
      <c r="AC9762" s="14"/>
      <c r="AG9762" s="10"/>
      <c r="AH9762" s="10"/>
      <c r="AL9762" s="84"/>
      <c r="AM9762" s="84"/>
    </row>
    <row r="9763" spans="28:39" hidden="1" x14ac:dyDescent="0.25">
      <c r="AB9763" s="14"/>
      <c r="AC9763" s="14"/>
      <c r="AG9763" s="10"/>
      <c r="AH9763" s="10"/>
      <c r="AL9763" s="84"/>
      <c r="AM9763" s="84"/>
    </row>
    <row r="9764" spans="28:39" hidden="1" x14ac:dyDescent="0.25">
      <c r="AB9764" s="14"/>
      <c r="AC9764" s="14"/>
      <c r="AG9764" s="10"/>
      <c r="AH9764" s="10"/>
      <c r="AL9764" s="84"/>
      <c r="AM9764" s="84"/>
    </row>
    <row r="9765" spans="28:39" hidden="1" x14ac:dyDescent="0.25">
      <c r="AB9765" s="14"/>
      <c r="AC9765" s="14"/>
      <c r="AG9765" s="10"/>
      <c r="AH9765" s="10"/>
      <c r="AL9765" s="84"/>
      <c r="AM9765" s="84"/>
    </row>
    <row r="9766" spans="28:39" hidden="1" x14ac:dyDescent="0.25">
      <c r="AB9766" s="14"/>
      <c r="AC9766" s="14"/>
      <c r="AG9766" s="10"/>
      <c r="AH9766" s="10"/>
      <c r="AL9766" s="84"/>
      <c r="AM9766" s="84"/>
    </row>
    <row r="9767" spans="28:39" hidden="1" x14ac:dyDescent="0.25">
      <c r="AB9767" s="14"/>
      <c r="AC9767" s="14"/>
      <c r="AG9767" s="10"/>
      <c r="AH9767" s="10"/>
      <c r="AL9767" s="84"/>
      <c r="AM9767" s="84"/>
    </row>
    <row r="9768" spans="28:39" hidden="1" x14ac:dyDescent="0.25">
      <c r="AB9768" s="14"/>
      <c r="AC9768" s="14"/>
      <c r="AG9768" s="10"/>
      <c r="AH9768" s="10"/>
      <c r="AL9768" s="84"/>
      <c r="AM9768" s="84"/>
    </row>
    <row r="9769" spans="28:39" hidden="1" x14ac:dyDescent="0.25">
      <c r="AB9769" s="14"/>
      <c r="AC9769" s="14"/>
      <c r="AG9769" s="10"/>
      <c r="AH9769" s="10"/>
      <c r="AL9769" s="84"/>
      <c r="AM9769" s="84"/>
    </row>
    <row r="9770" spans="28:39" hidden="1" x14ac:dyDescent="0.25">
      <c r="AB9770" s="14"/>
      <c r="AC9770" s="14"/>
      <c r="AG9770" s="10"/>
      <c r="AH9770" s="10"/>
      <c r="AL9770" s="84"/>
      <c r="AM9770" s="84"/>
    </row>
    <row r="9771" spans="28:39" hidden="1" x14ac:dyDescent="0.25">
      <c r="AB9771" s="14"/>
      <c r="AC9771" s="14"/>
      <c r="AG9771" s="10"/>
      <c r="AH9771" s="10"/>
      <c r="AL9771" s="84"/>
      <c r="AM9771" s="84"/>
    </row>
    <row r="9772" spans="28:39" hidden="1" x14ac:dyDescent="0.25">
      <c r="AB9772" s="14"/>
      <c r="AC9772" s="14"/>
      <c r="AG9772" s="10"/>
      <c r="AH9772" s="10"/>
      <c r="AL9772" s="84"/>
      <c r="AM9772" s="84"/>
    </row>
    <row r="9773" spans="28:39" hidden="1" x14ac:dyDescent="0.25">
      <c r="AB9773" s="14"/>
      <c r="AC9773" s="14"/>
      <c r="AG9773" s="10"/>
      <c r="AH9773" s="10"/>
      <c r="AL9773" s="84"/>
      <c r="AM9773" s="84"/>
    </row>
    <row r="9774" spans="28:39" hidden="1" x14ac:dyDescent="0.25">
      <c r="AB9774" s="14"/>
      <c r="AC9774" s="14"/>
      <c r="AG9774" s="10"/>
      <c r="AH9774" s="10"/>
      <c r="AL9774" s="84"/>
      <c r="AM9774" s="84"/>
    </row>
    <row r="9775" spans="28:39" hidden="1" x14ac:dyDescent="0.25">
      <c r="AB9775" s="14"/>
      <c r="AC9775" s="14"/>
      <c r="AG9775" s="10"/>
      <c r="AH9775" s="10"/>
      <c r="AL9775" s="84"/>
      <c r="AM9775" s="84"/>
    </row>
    <row r="9776" spans="28:39" hidden="1" x14ac:dyDescent="0.25">
      <c r="AB9776" s="14"/>
      <c r="AC9776" s="14"/>
      <c r="AG9776" s="10"/>
      <c r="AH9776" s="10"/>
      <c r="AL9776" s="84"/>
      <c r="AM9776" s="84"/>
    </row>
    <row r="9777" spans="28:39" hidden="1" x14ac:dyDescent="0.25">
      <c r="AB9777" s="14"/>
      <c r="AC9777" s="14"/>
      <c r="AG9777" s="10"/>
      <c r="AH9777" s="10"/>
      <c r="AL9777" s="84"/>
      <c r="AM9777" s="84"/>
    </row>
    <row r="9778" spans="28:39" hidden="1" x14ac:dyDescent="0.25">
      <c r="AB9778" s="14"/>
      <c r="AC9778" s="14"/>
      <c r="AG9778" s="10"/>
      <c r="AH9778" s="10"/>
      <c r="AL9778" s="84"/>
      <c r="AM9778" s="84"/>
    </row>
    <row r="9779" spans="28:39" hidden="1" x14ac:dyDescent="0.25">
      <c r="AB9779" s="14"/>
      <c r="AC9779" s="14"/>
      <c r="AG9779" s="10"/>
      <c r="AH9779" s="10"/>
      <c r="AL9779" s="84"/>
      <c r="AM9779" s="84"/>
    </row>
    <row r="9780" spans="28:39" hidden="1" x14ac:dyDescent="0.25">
      <c r="AB9780" s="14"/>
      <c r="AC9780" s="14"/>
      <c r="AG9780" s="10"/>
      <c r="AH9780" s="10"/>
      <c r="AL9780" s="84"/>
      <c r="AM9780" s="84"/>
    </row>
    <row r="9781" spans="28:39" hidden="1" x14ac:dyDescent="0.25">
      <c r="AB9781" s="14"/>
      <c r="AC9781" s="14"/>
      <c r="AG9781" s="10"/>
      <c r="AH9781" s="10"/>
      <c r="AL9781" s="84"/>
      <c r="AM9781" s="84"/>
    </row>
    <row r="9782" spans="28:39" hidden="1" x14ac:dyDescent="0.25">
      <c r="AB9782" s="14"/>
      <c r="AC9782" s="14"/>
      <c r="AG9782" s="10"/>
      <c r="AH9782" s="10"/>
      <c r="AL9782" s="84"/>
      <c r="AM9782" s="84"/>
    </row>
    <row r="9783" spans="28:39" hidden="1" x14ac:dyDescent="0.25">
      <c r="AB9783" s="14"/>
      <c r="AC9783" s="14"/>
      <c r="AG9783" s="10"/>
      <c r="AH9783" s="10"/>
      <c r="AL9783" s="84"/>
      <c r="AM9783" s="84"/>
    </row>
    <row r="9784" spans="28:39" hidden="1" x14ac:dyDescent="0.25">
      <c r="AB9784" s="14"/>
      <c r="AC9784" s="14"/>
      <c r="AG9784" s="10"/>
      <c r="AH9784" s="10"/>
      <c r="AL9784" s="84"/>
      <c r="AM9784" s="84"/>
    </row>
    <row r="9785" spans="28:39" hidden="1" x14ac:dyDescent="0.25">
      <c r="AB9785" s="14"/>
      <c r="AC9785" s="14"/>
      <c r="AG9785" s="10"/>
      <c r="AH9785" s="10"/>
      <c r="AL9785" s="84"/>
      <c r="AM9785" s="84"/>
    </row>
    <row r="9786" spans="28:39" hidden="1" x14ac:dyDescent="0.25">
      <c r="AB9786" s="14"/>
      <c r="AC9786" s="14"/>
      <c r="AG9786" s="10"/>
      <c r="AH9786" s="10"/>
      <c r="AL9786" s="84"/>
      <c r="AM9786" s="84"/>
    </row>
    <row r="9787" spans="28:39" hidden="1" x14ac:dyDescent="0.25">
      <c r="AB9787" s="14"/>
      <c r="AC9787" s="14"/>
      <c r="AG9787" s="10"/>
      <c r="AH9787" s="10"/>
      <c r="AL9787" s="84"/>
      <c r="AM9787" s="84"/>
    </row>
    <row r="9788" spans="28:39" hidden="1" x14ac:dyDescent="0.25">
      <c r="AB9788" s="14"/>
      <c r="AC9788" s="14"/>
      <c r="AG9788" s="10"/>
      <c r="AH9788" s="10"/>
      <c r="AL9788" s="84"/>
      <c r="AM9788" s="84"/>
    </row>
    <row r="9789" spans="28:39" hidden="1" x14ac:dyDescent="0.25">
      <c r="AB9789" s="14"/>
      <c r="AC9789" s="14"/>
      <c r="AG9789" s="10"/>
      <c r="AH9789" s="10"/>
      <c r="AL9789" s="84"/>
      <c r="AM9789" s="84"/>
    </row>
    <row r="9790" spans="28:39" hidden="1" x14ac:dyDescent="0.25">
      <c r="AB9790" s="14"/>
      <c r="AC9790" s="14"/>
      <c r="AG9790" s="10"/>
      <c r="AH9790" s="10"/>
      <c r="AL9790" s="84"/>
      <c r="AM9790" s="84"/>
    </row>
    <row r="9791" spans="28:39" hidden="1" x14ac:dyDescent="0.25">
      <c r="AB9791" s="14"/>
      <c r="AC9791" s="14"/>
      <c r="AG9791" s="10"/>
      <c r="AH9791" s="10"/>
      <c r="AL9791" s="84"/>
      <c r="AM9791" s="84"/>
    </row>
    <row r="9792" spans="28:39" hidden="1" x14ac:dyDescent="0.25">
      <c r="AB9792" s="14"/>
      <c r="AC9792" s="14"/>
      <c r="AG9792" s="10"/>
      <c r="AH9792" s="10"/>
      <c r="AL9792" s="84"/>
      <c r="AM9792" s="84"/>
    </row>
    <row r="9793" spans="28:39" hidden="1" x14ac:dyDescent="0.25">
      <c r="AB9793" s="14"/>
      <c r="AC9793" s="14"/>
      <c r="AG9793" s="10"/>
      <c r="AH9793" s="10"/>
      <c r="AL9793" s="84"/>
      <c r="AM9793" s="84"/>
    </row>
    <row r="9794" spans="28:39" hidden="1" x14ac:dyDescent="0.25">
      <c r="AB9794" s="14"/>
      <c r="AC9794" s="14"/>
      <c r="AG9794" s="10"/>
      <c r="AH9794" s="10"/>
      <c r="AL9794" s="84"/>
      <c r="AM9794" s="84"/>
    </row>
    <row r="9795" spans="28:39" hidden="1" x14ac:dyDescent="0.25">
      <c r="AB9795" s="14"/>
      <c r="AC9795" s="14"/>
      <c r="AG9795" s="10"/>
      <c r="AH9795" s="10"/>
      <c r="AL9795" s="84"/>
      <c r="AM9795" s="84"/>
    </row>
    <row r="9796" spans="28:39" hidden="1" x14ac:dyDescent="0.25">
      <c r="AB9796" s="14"/>
      <c r="AC9796" s="14"/>
      <c r="AG9796" s="10"/>
      <c r="AH9796" s="10"/>
      <c r="AL9796" s="84"/>
      <c r="AM9796" s="84"/>
    </row>
    <row r="9797" spans="28:39" hidden="1" x14ac:dyDescent="0.25">
      <c r="AB9797" s="14"/>
      <c r="AC9797" s="14"/>
      <c r="AG9797" s="10"/>
      <c r="AH9797" s="10"/>
      <c r="AL9797" s="84"/>
      <c r="AM9797" s="84"/>
    </row>
    <row r="9798" spans="28:39" hidden="1" x14ac:dyDescent="0.25">
      <c r="AB9798" s="14"/>
      <c r="AC9798" s="14"/>
      <c r="AG9798" s="10"/>
      <c r="AH9798" s="10"/>
      <c r="AL9798" s="84"/>
      <c r="AM9798" s="84"/>
    </row>
    <row r="9799" spans="28:39" hidden="1" x14ac:dyDescent="0.25">
      <c r="AB9799" s="14"/>
      <c r="AC9799" s="14"/>
      <c r="AG9799" s="10"/>
      <c r="AH9799" s="10"/>
      <c r="AL9799" s="84"/>
      <c r="AM9799" s="84"/>
    </row>
    <row r="9800" spans="28:39" hidden="1" x14ac:dyDescent="0.25">
      <c r="AB9800" s="14"/>
      <c r="AC9800" s="14"/>
      <c r="AG9800" s="10"/>
      <c r="AH9800" s="10"/>
      <c r="AL9800" s="84"/>
      <c r="AM9800" s="84"/>
    </row>
    <row r="9801" spans="28:39" hidden="1" x14ac:dyDescent="0.25">
      <c r="AB9801" s="14"/>
      <c r="AC9801" s="14"/>
      <c r="AG9801" s="10"/>
      <c r="AH9801" s="10"/>
      <c r="AL9801" s="84"/>
      <c r="AM9801" s="84"/>
    </row>
    <row r="9802" spans="28:39" hidden="1" x14ac:dyDescent="0.25">
      <c r="AB9802" s="14"/>
      <c r="AC9802" s="14"/>
      <c r="AG9802" s="10"/>
      <c r="AH9802" s="10"/>
      <c r="AL9802" s="84"/>
      <c r="AM9802" s="84"/>
    </row>
    <row r="9803" spans="28:39" hidden="1" x14ac:dyDescent="0.25">
      <c r="AB9803" s="14"/>
      <c r="AC9803" s="14"/>
      <c r="AG9803" s="10"/>
      <c r="AH9803" s="10"/>
      <c r="AL9803" s="84"/>
      <c r="AM9803" s="84"/>
    </row>
    <row r="9804" spans="28:39" hidden="1" x14ac:dyDescent="0.25">
      <c r="AB9804" s="14"/>
      <c r="AC9804" s="14"/>
      <c r="AG9804" s="10"/>
      <c r="AH9804" s="10"/>
      <c r="AL9804" s="84"/>
      <c r="AM9804" s="84"/>
    </row>
    <row r="9805" spans="28:39" hidden="1" x14ac:dyDescent="0.25">
      <c r="AB9805" s="14"/>
      <c r="AC9805" s="14"/>
      <c r="AG9805" s="10"/>
      <c r="AH9805" s="10"/>
      <c r="AL9805" s="84"/>
      <c r="AM9805" s="84"/>
    </row>
    <row r="9806" spans="28:39" hidden="1" x14ac:dyDescent="0.25">
      <c r="AB9806" s="14"/>
      <c r="AC9806" s="14"/>
      <c r="AG9806" s="10"/>
      <c r="AH9806" s="10"/>
      <c r="AL9806" s="84"/>
      <c r="AM9806" s="84"/>
    </row>
    <row r="9807" spans="28:39" hidden="1" x14ac:dyDescent="0.25">
      <c r="AB9807" s="14"/>
      <c r="AC9807" s="14"/>
      <c r="AG9807" s="10"/>
      <c r="AH9807" s="10"/>
      <c r="AL9807" s="84"/>
      <c r="AM9807" s="84"/>
    </row>
    <row r="9808" spans="28:39" hidden="1" x14ac:dyDescent="0.25">
      <c r="AB9808" s="14"/>
      <c r="AC9808" s="14"/>
      <c r="AG9808" s="10"/>
      <c r="AH9808" s="10"/>
      <c r="AL9808" s="84"/>
      <c r="AM9808" s="84"/>
    </row>
    <row r="9809" spans="28:39" hidden="1" x14ac:dyDescent="0.25">
      <c r="AB9809" s="14"/>
      <c r="AC9809" s="14"/>
      <c r="AG9809" s="10"/>
      <c r="AH9809" s="10"/>
      <c r="AL9809" s="84"/>
      <c r="AM9809" s="84"/>
    </row>
    <row r="9810" spans="28:39" hidden="1" x14ac:dyDescent="0.25">
      <c r="AB9810" s="14"/>
      <c r="AC9810" s="14"/>
      <c r="AG9810" s="10"/>
      <c r="AH9810" s="10"/>
      <c r="AL9810" s="84"/>
      <c r="AM9810" s="84"/>
    </row>
    <row r="9811" spans="28:39" hidden="1" x14ac:dyDescent="0.25">
      <c r="AB9811" s="14"/>
      <c r="AC9811" s="14"/>
      <c r="AG9811" s="10"/>
      <c r="AH9811" s="10"/>
      <c r="AL9811" s="84"/>
      <c r="AM9811" s="84"/>
    </row>
    <row r="9812" spans="28:39" hidden="1" x14ac:dyDescent="0.25">
      <c r="AB9812" s="14"/>
      <c r="AC9812" s="14"/>
      <c r="AG9812" s="10"/>
      <c r="AH9812" s="10"/>
      <c r="AL9812" s="84"/>
      <c r="AM9812" s="84"/>
    </row>
    <row r="9813" spans="28:39" hidden="1" x14ac:dyDescent="0.25">
      <c r="AB9813" s="14"/>
      <c r="AC9813" s="14"/>
      <c r="AG9813" s="10"/>
      <c r="AH9813" s="10"/>
      <c r="AL9813" s="84"/>
      <c r="AM9813" s="84"/>
    </row>
    <row r="9814" spans="28:39" hidden="1" x14ac:dyDescent="0.25">
      <c r="AB9814" s="14"/>
      <c r="AC9814" s="14"/>
      <c r="AG9814" s="10"/>
      <c r="AH9814" s="10"/>
      <c r="AL9814" s="84"/>
      <c r="AM9814" s="84"/>
    </row>
    <row r="9815" spans="28:39" hidden="1" x14ac:dyDescent="0.25">
      <c r="AB9815" s="14"/>
      <c r="AC9815" s="14"/>
      <c r="AG9815" s="10"/>
      <c r="AH9815" s="10"/>
      <c r="AL9815" s="84"/>
      <c r="AM9815" s="84"/>
    </row>
    <row r="9816" spans="28:39" hidden="1" x14ac:dyDescent="0.25">
      <c r="AB9816" s="14"/>
      <c r="AC9816" s="14"/>
      <c r="AG9816" s="10"/>
      <c r="AH9816" s="10"/>
      <c r="AL9816" s="84"/>
      <c r="AM9816" s="84"/>
    </row>
    <row r="9817" spans="28:39" hidden="1" x14ac:dyDescent="0.25">
      <c r="AB9817" s="14"/>
      <c r="AC9817" s="14"/>
      <c r="AG9817" s="10"/>
      <c r="AH9817" s="10"/>
      <c r="AL9817" s="84"/>
      <c r="AM9817" s="84"/>
    </row>
    <row r="9818" spans="28:39" hidden="1" x14ac:dyDescent="0.25">
      <c r="AB9818" s="14"/>
      <c r="AC9818" s="14"/>
      <c r="AG9818" s="10"/>
      <c r="AH9818" s="10"/>
      <c r="AL9818" s="84"/>
      <c r="AM9818" s="84"/>
    </row>
    <row r="9819" spans="28:39" hidden="1" x14ac:dyDescent="0.25">
      <c r="AB9819" s="14"/>
      <c r="AC9819" s="14"/>
      <c r="AG9819" s="10"/>
      <c r="AH9819" s="10"/>
      <c r="AL9819" s="84"/>
      <c r="AM9819" s="84"/>
    </row>
    <row r="9820" spans="28:39" hidden="1" x14ac:dyDescent="0.25">
      <c r="AB9820" s="14"/>
      <c r="AC9820" s="14"/>
      <c r="AG9820" s="10"/>
      <c r="AH9820" s="10"/>
      <c r="AL9820" s="84"/>
      <c r="AM9820" s="84"/>
    </row>
    <row r="9821" spans="28:39" hidden="1" x14ac:dyDescent="0.25">
      <c r="AB9821" s="14"/>
      <c r="AC9821" s="14"/>
      <c r="AG9821" s="10"/>
      <c r="AH9821" s="10"/>
      <c r="AL9821" s="84"/>
      <c r="AM9821" s="84"/>
    </row>
    <row r="9822" spans="28:39" hidden="1" x14ac:dyDescent="0.25">
      <c r="AB9822" s="14"/>
      <c r="AC9822" s="14"/>
      <c r="AG9822" s="10"/>
      <c r="AH9822" s="10"/>
      <c r="AL9822" s="84"/>
      <c r="AM9822" s="84"/>
    </row>
    <row r="9823" spans="28:39" hidden="1" x14ac:dyDescent="0.25">
      <c r="AB9823" s="14"/>
      <c r="AC9823" s="14"/>
      <c r="AG9823" s="10"/>
      <c r="AH9823" s="10"/>
      <c r="AL9823" s="84"/>
      <c r="AM9823" s="84"/>
    </row>
    <row r="9824" spans="28:39" hidden="1" x14ac:dyDescent="0.25">
      <c r="AB9824" s="14"/>
      <c r="AC9824" s="14"/>
      <c r="AG9824" s="10"/>
      <c r="AH9824" s="10"/>
      <c r="AL9824" s="84"/>
      <c r="AM9824" s="84"/>
    </row>
    <row r="9825" spans="28:39" hidden="1" x14ac:dyDescent="0.25">
      <c r="AB9825" s="14"/>
      <c r="AC9825" s="14"/>
      <c r="AG9825" s="10"/>
      <c r="AH9825" s="10"/>
      <c r="AL9825" s="84"/>
      <c r="AM9825" s="84"/>
    </row>
    <row r="9826" spans="28:39" hidden="1" x14ac:dyDescent="0.25">
      <c r="AB9826" s="14"/>
      <c r="AC9826" s="14"/>
      <c r="AG9826" s="10"/>
      <c r="AH9826" s="10"/>
      <c r="AL9826" s="84"/>
      <c r="AM9826" s="84"/>
    </row>
    <row r="9827" spans="28:39" hidden="1" x14ac:dyDescent="0.25">
      <c r="AB9827" s="14"/>
      <c r="AC9827" s="14"/>
      <c r="AG9827" s="10"/>
      <c r="AH9827" s="10"/>
      <c r="AL9827" s="84"/>
      <c r="AM9827" s="84"/>
    </row>
    <row r="9828" spans="28:39" hidden="1" x14ac:dyDescent="0.25">
      <c r="AB9828" s="14"/>
      <c r="AC9828" s="14"/>
      <c r="AG9828" s="10"/>
      <c r="AH9828" s="10"/>
      <c r="AL9828" s="84"/>
      <c r="AM9828" s="84"/>
    </row>
    <row r="9829" spans="28:39" hidden="1" x14ac:dyDescent="0.25">
      <c r="AB9829" s="14"/>
      <c r="AC9829" s="14"/>
      <c r="AG9829" s="10"/>
      <c r="AH9829" s="10"/>
      <c r="AL9829" s="84"/>
      <c r="AM9829" s="84"/>
    </row>
    <row r="9830" spans="28:39" hidden="1" x14ac:dyDescent="0.25">
      <c r="AB9830" s="14"/>
      <c r="AC9830" s="14"/>
      <c r="AG9830" s="10"/>
      <c r="AH9830" s="10"/>
      <c r="AL9830" s="84"/>
      <c r="AM9830" s="84"/>
    </row>
    <row r="9831" spans="28:39" hidden="1" x14ac:dyDescent="0.25">
      <c r="AB9831" s="14"/>
      <c r="AC9831" s="14"/>
      <c r="AG9831" s="10"/>
      <c r="AH9831" s="10"/>
      <c r="AL9831" s="84"/>
      <c r="AM9831" s="84"/>
    </row>
    <row r="9832" spans="28:39" hidden="1" x14ac:dyDescent="0.25">
      <c r="AB9832" s="14"/>
      <c r="AC9832" s="14"/>
      <c r="AG9832" s="10"/>
      <c r="AH9832" s="10"/>
      <c r="AL9832" s="84"/>
      <c r="AM9832" s="84"/>
    </row>
    <row r="9833" spans="28:39" hidden="1" x14ac:dyDescent="0.25">
      <c r="AB9833" s="14"/>
      <c r="AC9833" s="14"/>
      <c r="AG9833" s="10"/>
      <c r="AH9833" s="10"/>
      <c r="AL9833" s="84"/>
      <c r="AM9833" s="84"/>
    </row>
    <row r="9834" spans="28:39" hidden="1" x14ac:dyDescent="0.25">
      <c r="AB9834" s="14"/>
      <c r="AC9834" s="14"/>
      <c r="AG9834" s="10"/>
      <c r="AH9834" s="10"/>
      <c r="AL9834" s="84"/>
      <c r="AM9834" s="84"/>
    </row>
    <row r="9835" spans="28:39" hidden="1" x14ac:dyDescent="0.25">
      <c r="AB9835" s="14"/>
      <c r="AC9835" s="14"/>
      <c r="AG9835" s="10"/>
      <c r="AH9835" s="10"/>
      <c r="AL9835" s="84"/>
      <c r="AM9835" s="84"/>
    </row>
    <row r="9836" spans="28:39" hidden="1" x14ac:dyDescent="0.25">
      <c r="AB9836" s="14"/>
      <c r="AC9836" s="14"/>
      <c r="AG9836" s="10"/>
      <c r="AH9836" s="10"/>
      <c r="AL9836" s="84"/>
      <c r="AM9836" s="84"/>
    </row>
    <row r="9837" spans="28:39" hidden="1" x14ac:dyDescent="0.25">
      <c r="AB9837" s="14"/>
      <c r="AC9837" s="14"/>
      <c r="AG9837" s="10"/>
      <c r="AH9837" s="10"/>
      <c r="AL9837" s="84"/>
      <c r="AM9837" s="84"/>
    </row>
    <row r="9838" spans="28:39" hidden="1" x14ac:dyDescent="0.25">
      <c r="AB9838" s="14"/>
      <c r="AC9838" s="14"/>
      <c r="AG9838" s="10"/>
      <c r="AH9838" s="10"/>
      <c r="AL9838" s="84"/>
      <c r="AM9838" s="84"/>
    </row>
    <row r="9839" spans="28:39" hidden="1" x14ac:dyDescent="0.25">
      <c r="AB9839" s="14"/>
      <c r="AC9839" s="14"/>
      <c r="AG9839" s="10"/>
      <c r="AH9839" s="10"/>
      <c r="AL9839" s="84"/>
      <c r="AM9839" s="84"/>
    </row>
    <row r="9840" spans="28:39" hidden="1" x14ac:dyDescent="0.25">
      <c r="AB9840" s="14"/>
      <c r="AC9840" s="14"/>
      <c r="AG9840" s="10"/>
      <c r="AH9840" s="10"/>
      <c r="AL9840" s="84"/>
      <c r="AM9840" s="84"/>
    </row>
    <row r="9841" spans="28:39" hidden="1" x14ac:dyDescent="0.25">
      <c r="AB9841" s="14"/>
      <c r="AC9841" s="14"/>
      <c r="AG9841" s="10"/>
      <c r="AH9841" s="10"/>
      <c r="AL9841" s="84"/>
      <c r="AM9841" s="84"/>
    </row>
    <row r="9842" spans="28:39" hidden="1" x14ac:dyDescent="0.25">
      <c r="AB9842" s="14"/>
      <c r="AC9842" s="14"/>
      <c r="AG9842" s="10"/>
      <c r="AH9842" s="10"/>
      <c r="AL9842" s="84"/>
      <c r="AM9842" s="84"/>
    </row>
    <row r="9843" spans="28:39" hidden="1" x14ac:dyDescent="0.25">
      <c r="AB9843" s="14"/>
      <c r="AC9843" s="14"/>
      <c r="AG9843" s="10"/>
      <c r="AH9843" s="10"/>
      <c r="AL9843" s="84"/>
      <c r="AM9843" s="84"/>
    </row>
    <row r="9844" spans="28:39" hidden="1" x14ac:dyDescent="0.25">
      <c r="AB9844" s="14"/>
      <c r="AC9844" s="14"/>
      <c r="AG9844" s="10"/>
      <c r="AH9844" s="10"/>
      <c r="AL9844" s="84"/>
      <c r="AM9844" s="84"/>
    </row>
    <row r="9845" spans="28:39" hidden="1" x14ac:dyDescent="0.25">
      <c r="AB9845" s="14"/>
      <c r="AC9845" s="14"/>
      <c r="AG9845" s="10"/>
      <c r="AH9845" s="10"/>
      <c r="AL9845" s="84"/>
      <c r="AM9845" s="84"/>
    </row>
    <row r="9846" spans="28:39" hidden="1" x14ac:dyDescent="0.25">
      <c r="AB9846" s="14"/>
      <c r="AC9846" s="14"/>
      <c r="AG9846" s="10"/>
      <c r="AH9846" s="10"/>
      <c r="AL9846" s="84"/>
      <c r="AM9846" s="84"/>
    </row>
    <row r="9847" spans="28:39" hidden="1" x14ac:dyDescent="0.25">
      <c r="AB9847" s="14"/>
      <c r="AC9847" s="14"/>
      <c r="AG9847" s="10"/>
      <c r="AH9847" s="10"/>
      <c r="AL9847" s="84"/>
      <c r="AM9847" s="84"/>
    </row>
    <row r="9848" spans="28:39" hidden="1" x14ac:dyDescent="0.25">
      <c r="AB9848" s="14"/>
      <c r="AC9848" s="14"/>
      <c r="AG9848" s="10"/>
      <c r="AH9848" s="10"/>
      <c r="AL9848" s="84"/>
      <c r="AM9848" s="84"/>
    </row>
    <row r="9849" spans="28:39" hidden="1" x14ac:dyDescent="0.25">
      <c r="AB9849" s="14"/>
      <c r="AC9849" s="14"/>
      <c r="AG9849" s="10"/>
      <c r="AH9849" s="10"/>
      <c r="AL9849" s="84"/>
      <c r="AM9849" s="84"/>
    </row>
    <row r="9850" spans="28:39" hidden="1" x14ac:dyDescent="0.25">
      <c r="AB9850" s="14"/>
      <c r="AC9850" s="14"/>
      <c r="AG9850" s="10"/>
      <c r="AH9850" s="10"/>
      <c r="AL9850" s="84"/>
      <c r="AM9850" s="84"/>
    </row>
    <row r="9851" spans="28:39" hidden="1" x14ac:dyDescent="0.25">
      <c r="AB9851" s="14"/>
      <c r="AC9851" s="14"/>
      <c r="AG9851" s="10"/>
      <c r="AH9851" s="10"/>
      <c r="AL9851" s="84"/>
      <c r="AM9851" s="84"/>
    </row>
    <row r="9852" spans="28:39" hidden="1" x14ac:dyDescent="0.25">
      <c r="AB9852" s="14"/>
      <c r="AC9852" s="14"/>
      <c r="AG9852" s="10"/>
      <c r="AH9852" s="10"/>
      <c r="AL9852" s="84"/>
      <c r="AM9852" s="84"/>
    </row>
    <row r="9853" spans="28:39" hidden="1" x14ac:dyDescent="0.25">
      <c r="AB9853" s="14"/>
      <c r="AC9853" s="14"/>
      <c r="AG9853" s="10"/>
      <c r="AH9853" s="10"/>
      <c r="AL9853" s="84"/>
      <c r="AM9853" s="84"/>
    </row>
    <row r="9854" spans="28:39" hidden="1" x14ac:dyDescent="0.25">
      <c r="AB9854" s="14"/>
      <c r="AC9854" s="14"/>
      <c r="AG9854" s="10"/>
      <c r="AH9854" s="10"/>
      <c r="AL9854" s="84"/>
      <c r="AM9854" s="84"/>
    </row>
    <row r="9855" spans="28:39" hidden="1" x14ac:dyDescent="0.25">
      <c r="AB9855" s="14"/>
      <c r="AC9855" s="14"/>
      <c r="AG9855" s="10"/>
      <c r="AH9855" s="10"/>
      <c r="AL9855" s="84"/>
      <c r="AM9855" s="84"/>
    </row>
    <row r="9856" spans="28:39" hidden="1" x14ac:dyDescent="0.25">
      <c r="AB9856" s="14"/>
      <c r="AC9856" s="14"/>
      <c r="AG9856" s="10"/>
      <c r="AH9856" s="10"/>
      <c r="AL9856" s="84"/>
      <c r="AM9856" s="84"/>
    </row>
    <row r="9857" spans="28:39" hidden="1" x14ac:dyDescent="0.25">
      <c r="AB9857" s="14"/>
      <c r="AC9857" s="14"/>
      <c r="AG9857" s="10"/>
      <c r="AH9857" s="10"/>
      <c r="AL9857" s="84"/>
      <c r="AM9857" s="84"/>
    </row>
    <row r="9858" spans="28:39" hidden="1" x14ac:dyDescent="0.25">
      <c r="AB9858" s="14"/>
      <c r="AC9858" s="14"/>
      <c r="AG9858" s="10"/>
      <c r="AH9858" s="10"/>
      <c r="AL9858" s="84"/>
      <c r="AM9858" s="84"/>
    </row>
    <row r="9859" spans="28:39" hidden="1" x14ac:dyDescent="0.25">
      <c r="AB9859" s="14"/>
      <c r="AC9859" s="14"/>
      <c r="AG9859" s="10"/>
      <c r="AH9859" s="10"/>
      <c r="AL9859" s="84"/>
      <c r="AM9859" s="84"/>
    </row>
    <row r="9860" spans="28:39" hidden="1" x14ac:dyDescent="0.25">
      <c r="AB9860" s="14"/>
      <c r="AC9860" s="14"/>
      <c r="AG9860" s="10"/>
      <c r="AH9860" s="10"/>
      <c r="AL9860" s="84"/>
      <c r="AM9860" s="84"/>
    </row>
    <row r="9861" spans="28:39" hidden="1" x14ac:dyDescent="0.25">
      <c r="AB9861" s="14"/>
      <c r="AC9861" s="14"/>
      <c r="AG9861" s="10"/>
      <c r="AH9861" s="10"/>
      <c r="AL9861" s="84"/>
      <c r="AM9861" s="84"/>
    </row>
    <row r="9862" spans="28:39" hidden="1" x14ac:dyDescent="0.25">
      <c r="AB9862" s="14"/>
      <c r="AC9862" s="14"/>
      <c r="AG9862" s="10"/>
      <c r="AH9862" s="10"/>
      <c r="AL9862" s="84"/>
      <c r="AM9862" s="84"/>
    </row>
    <row r="9863" spans="28:39" hidden="1" x14ac:dyDescent="0.25">
      <c r="AB9863" s="14"/>
      <c r="AC9863" s="14"/>
      <c r="AG9863" s="10"/>
      <c r="AH9863" s="10"/>
      <c r="AL9863" s="84"/>
      <c r="AM9863" s="84"/>
    </row>
    <row r="9864" spans="28:39" hidden="1" x14ac:dyDescent="0.25">
      <c r="AB9864" s="14"/>
      <c r="AC9864" s="14"/>
      <c r="AG9864" s="10"/>
      <c r="AH9864" s="10"/>
      <c r="AL9864" s="84"/>
      <c r="AM9864" s="84"/>
    </row>
    <row r="9865" spans="28:39" hidden="1" x14ac:dyDescent="0.25">
      <c r="AB9865" s="14"/>
      <c r="AC9865" s="14"/>
      <c r="AG9865" s="10"/>
      <c r="AH9865" s="10"/>
      <c r="AL9865" s="84"/>
      <c r="AM9865" s="84"/>
    </row>
    <row r="9866" spans="28:39" hidden="1" x14ac:dyDescent="0.25">
      <c r="AB9866" s="14"/>
      <c r="AC9866" s="14"/>
      <c r="AG9866" s="10"/>
      <c r="AH9866" s="10"/>
      <c r="AL9866" s="84"/>
      <c r="AM9866" s="84"/>
    </row>
    <row r="9867" spans="28:39" hidden="1" x14ac:dyDescent="0.25">
      <c r="AB9867" s="14"/>
      <c r="AC9867" s="14"/>
      <c r="AG9867" s="10"/>
      <c r="AH9867" s="10"/>
      <c r="AL9867" s="84"/>
      <c r="AM9867" s="84"/>
    </row>
    <row r="9868" spans="28:39" hidden="1" x14ac:dyDescent="0.25">
      <c r="AB9868" s="14"/>
      <c r="AC9868" s="14"/>
      <c r="AG9868" s="10"/>
      <c r="AH9868" s="10"/>
      <c r="AL9868" s="84"/>
      <c r="AM9868" s="84"/>
    </row>
    <row r="9869" spans="28:39" hidden="1" x14ac:dyDescent="0.25">
      <c r="AB9869" s="14"/>
      <c r="AC9869" s="14"/>
      <c r="AG9869" s="10"/>
      <c r="AH9869" s="10"/>
      <c r="AL9869" s="84"/>
      <c r="AM9869" s="84"/>
    </row>
    <row r="9870" spans="28:39" hidden="1" x14ac:dyDescent="0.25">
      <c r="AB9870" s="14"/>
      <c r="AC9870" s="14"/>
      <c r="AG9870" s="10"/>
      <c r="AH9870" s="10"/>
      <c r="AL9870" s="84"/>
      <c r="AM9870" s="84"/>
    </row>
    <row r="9871" spans="28:39" hidden="1" x14ac:dyDescent="0.25">
      <c r="AB9871" s="14"/>
      <c r="AC9871" s="14"/>
      <c r="AG9871" s="10"/>
      <c r="AH9871" s="10"/>
      <c r="AL9871" s="84"/>
      <c r="AM9871" s="84"/>
    </row>
    <row r="9872" spans="28:39" hidden="1" x14ac:dyDescent="0.25">
      <c r="AB9872" s="14"/>
      <c r="AC9872" s="14"/>
      <c r="AG9872" s="10"/>
      <c r="AH9872" s="10"/>
      <c r="AL9872" s="84"/>
      <c r="AM9872" s="84"/>
    </row>
    <row r="9873" spans="28:39" hidden="1" x14ac:dyDescent="0.25">
      <c r="AB9873" s="14"/>
      <c r="AC9873" s="14"/>
      <c r="AG9873" s="10"/>
      <c r="AH9873" s="10"/>
      <c r="AL9873" s="84"/>
      <c r="AM9873" s="84"/>
    </row>
    <row r="9874" spans="28:39" hidden="1" x14ac:dyDescent="0.25">
      <c r="AB9874" s="14"/>
      <c r="AC9874" s="14"/>
      <c r="AG9874" s="10"/>
      <c r="AH9874" s="10"/>
      <c r="AL9874" s="84"/>
      <c r="AM9874" s="84"/>
    </row>
    <row r="9875" spans="28:39" hidden="1" x14ac:dyDescent="0.25">
      <c r="AB9875" s="14"/>
      <c r="AC9875" s="14"/>
      <c r="AG9875" s="10"/>
      <c r="AH9875" s="10"/>
      <c r="AL9875" s="84"/>
      <c r="AM9875" s="84"/>
    </row>
    <row r="9876" spans="28:39" hidden="1" x14ac:dyDescent="0.25">
      <c r="AB9876" s="14"/>
      <c r="AC9876" s="14"/>
      <c r="AG9876" s="10"/>
      <c r="AH9876" s="10"/>
      <c r="AL9876" s="84"/>
      <c r="AM9876" s="84"/>
    </row>
    <row r="9877" spans="28:39" hidden="1" x14ac:dyDescent="0.25">
      <c r="AB9877" s="14"/>
      <c r="AC9877" s="14"/>
      <c r="AG9877" s="10"/>
      <c r="AH9877" s="10"/>
      <c r="AL9877" s="84"/>
      <c r="AM9877" s="84"/>
    </row>
    <row r="9878" spans="28:39" hidden="1" x14ac:dyDescent="0.25">
      <c r="AB9878" s="14"/>
      <c r="AC9878" s="14"/>
      <c r="AG9878" s="10"/>
      <c r="AH9878" s="10"/>
      <c r="AL9878" s="84"/>
      <c r="AM9878" s="84"/>
    </row>
    <row r="9879" spans="28:39" hidden="1" x14ac:dyDescent="0.25">
      <c r="AB9879" s="14"/>
      <c r="AC9879" s="14"/>
      <c r="AG9879" s="10"/>
      <c r="AH9879" s="10"/>
      <c r="AL9879" s="84"/>
      <c r="AM9879" s="84"/>
    </row>
    <row r="9880" spans="28:39" hidden="1" x14ac:dyDescent="0.25">
      <c r="AB9880" s="14"/>
      <c r="AC9880" s="14"/>
      <c r="AG9880" s="10"/>
      <c r="AH9880" s="10"/>
      <c r="AL9880" s="84"/>
      <c r="AM9880" s="84"/>
    </row>
    <row r="9881" spans="28:39" hidden="1" x14ac:dyDescent="0.25">
      <c r="AB9881" s="14"/>
      <c r="AC9881" s="14"/>
      <c r="AG9881" s="10"/>
      <c r="AH9881" s="10"/>
      <c r="AL9881" s="84"/>
      <c r="AM9881" s="84"/>
    </row>
    <row r="9882" spans="28:39" hidden="1" x14ac:dyDescent="0.25">
      <c r="AB9882" s="14"/>
      <c r="AC9882" s="14"/>
      <c r="AG9882" s="10"/>
      <c r="AH9882" s="10"/>
      <c r="AL9882" s="84"/>
      <c r="AM9882" s="84"/>
    </row>
    <row r="9883" spans="28:39" hidden="1" x14ac:dyDescent="0.25">
      <c r="AB9883" s="14"/>
      <c r="AC9883" s="14"/>
      <c r="AG9883" s="10"/>
      <c r="AH9883" s="10"/>
      <c r="AL9883" s="84"/>
      <c r="AM9883" s="84"/>
    </row>
    <row r="9884" spans="28:39" hidden="1" x14ac:dyDescent="0.25">
      <c r="AB9884" s="14"/>
      <c r="AC9884" s="14"/>
      <c r="AG9884" s="10"/>
      <c r="AH9884" s="10"/>
      <c r="AL9884" s="84"/>
      <c r="AM9884" s="84"/>
    </row>
    <row r="9885" spans="28:39" hidden="1" x14ac:dyDescent="0.25">
      <c r="AB9885" s="14"/>
      <c r="AC9885" s="14"/>
      <c r="AG9885" s="10"/>
      <c r="AH9885" s="10"/>
      <c r="AL9885" s="84"/>
      <c r="AM9885" s="84"/>
    </row>
    <row r="9886" spans="28:39" hidden="1" x14ac:dyDescent="0.25">
      <c r="AB9886" s="14"/>
      <c r="AC9886" s="14"/>
      <c r="AG9886" s="10"/>
      <c r="AH9886" s="10"/>
      <c r="AL9886" s="84"/>
      <c r="AM9886" s="84"/>
    </row>
    <row r="9887" spans="28:39" hidden="1" x14ac:dyDescent="0.25">
      <c r="AB9887" s="14"/>
      <c r="AC9887" s="14"/>
      <c r="AG9887" s="10"/>
      <c r="AH9887" s="10"/>
      <c r="AL9887" s="84"/>
      <c r="AM9887" s="84"/>
    </row>
    <row r="9888" spans="28:39" hidden="1" x14ac:dyDescent="0.25">
      <c r="AB9888" s="14"/>
      <c r="AC9888" s="14"/>
      <c r="AG9888" s="10"/>
      <c r="AH9888" s="10"/>
      <c r="AL9888" s="84"/>
      <c r="AM9888" s="84"/>
    </row>
    <row r="9889" spans="28:39" hidden="1" x14ac:dyDescent="0.25">
      <c r="AB9889" s="14"/>
      <c r="AC9889" s="14"/>
      <c r="AG9889" s="10"/>
      <c r="AH9889" s="10"/>
      <c r="AL9889" s="84"/>
      <c r="AM9889" s="84"/>
    </row>
    <row r="9890" spans="28:39" hidden="1" x14ac:dyDescent="0.25">
      <c r="AB9890" s="14"/>
      <c r="AC9890" s="14"/>
      <c r="AG9890" s="10"/>
      <c r="AH9890" s="10"/>
      <c r="AL9890" s="84"/>
      <c r="AM9890" s="84"/>
    </row>
    <row r="9891" spans="28:39" hidden="1" x14ac:dyDescent="0.25">
      <c r="AB9891" s="14"/>
      <c r="AC9891" s="14"/>
      <c r="AG9891" s="10"/>
      <c r="AH9891" s="10"/>
      <c r="AL9891" s="84"/>
      <c r="AM9891" s="84"/>
    </row>
    <row r="9892" spans="28:39" hidden="1" x14ac:dyDescent="0.25">
      <c r="AB9892" s="14"/>
      <c r="AC9892" s="14"/>
      <c r="AG9892" s="10"/>
      <c r="AH9892" s="10"/>
      <c r="AL9892" s="84"/>
      <c r="AM9892" s="84"/>
    </row>
    <row r="9893" spans="28:39" hidden="1" x14ac:dyDescent="0.25">
      <c r="AB9893" s="14"/>
      <c r="AC9893" s="14"/>
      <c r="AG9893" s="10"/>
      <c r="AH9893" s="10"/>
      <c r="AL9893" s="84"/>
      <c r="AM9893" s="84"/>
    </row>
    <row r="9894" spans="28:39" hidden="1" x14ac:dyDescent="0.25">
      <c r="AB9894" s="14"/>
      <c r="AC9894" s="14"/>
      <c r="AG9894" s="10"/>
      <c r="AH9894" s="10"/>
      <c r="AL9894" s="84"/>
      <c r="AM9894" s="84"/>
    </row>
    <row r="9895" spans="28:39" hidden="1" x14ac:dyDescent="0.25">
      <c r="AB9895" s="14"/>
      <c r="AC9895" s="14"/>
      <c r="AG9895" s="10"/>
      <c r="AH9895" s="10"/>
      <c r="AL9895" s="84"/>
      <c r="AM9895" s="84"/>
    </row>
    <row r="9896" spans="28:39" hidden="1" x14ac:dyDescent="0.25">
      <c r="AB9896" s="14"/>
      <c r="AC9896" s="14"/>
      <c r="AG9896" s="10"/>
      <c r="AH9896" s="10"/>
      <c r="AL9896" s="84"/>
      <c r="AM9896" s="84"/>
    </row>
    <row r="9897" spans="28:39" hidden="1" x14ac:dyDescent="0.25">
      <c r="AB9897" s="14"/>
      <c r="AC9897" s="14"/>
      <c r="AG9897" s="10"/>
      <c r="AH9897" s="10"/>
      <c r="AL9897" s="84"/>
      <c r="AM9897" s="84"/>
    </row>
    <row r="9898" spans="28:39" hidden="1" x14ac:dyDescent="0.25">
      <c r="AB9898" s="14"/>
      <c r="AC9898" s="14"/>
      <c r="AG9898" s="10"/>
      <c r="AH9898" s="10"/>
      <c r="AL9898" s="84"/>
      <c r="AM9898" s="84"/>
    </row>
    <row r="9899" spans="28:39" hidden="1" x14ac:dyDescent="0.25">
      <c r="AB9899" s="14"/>
      <c r="AC9899" s="14"/>
      <c r="AG9899" s="10"/>
      <c r="AH9899" s="10"/>
      <c r="AL9899" s="84"/>
      <c r="AM9899" s="84"/>
    </row>
    <row r="9900" spans="28:39" hidden="1" x14ac:dyDescent="0.25">
      <c r="AB9900" s="14"/>
      <c r="AC9900" s="14"/>
      <c r="AG9900" s="10"/>
      <c r="AH9900" s="10"/>
      <c r="AL9900" s="84"/>
      <c r="AM9900" s="84"/>
    </row>
    <row r="9901" spans="28:39" hidden="1" x14ac:dyDescent="0.25">
      <c r="AB9901" s="14"/>
      <c r="AC9901" s="14"/>
      <c r="AG9901" s="10"/>
      <c r="AH9901" s="10"/>
      <c r="AL9901" s="84"/>
      <c r="AM9901" s="84"/>
    </row>
    <row r="9902" spans="28:39" hidden="1" x14ac:dyDescent="0.25">
      <c r="AB9902" s="14"/>
      <c r="AC9902" s="14"/>
      <c r="AG9902" s="10"/>
      <c r="AH9902" s="10"/>
      <c r="AL9902" s="84"/>
      <c r="AM9902" s="84"/>
    </row>
    <row r="9903" spans="28:39" hidden="1" x14ac:dyDescent="0.25">
      <c r="AB9903" s="14"/>
      <c r="AC9903" s="14"/>
      <c r="AG9903" s="10"/>
      <c r="AH9903" s="10"/>
      <c r="AL9903" s="84"/>
      <c r="AM9903" s="84"/>
    </row>
    <row r="9904" spans="28:39" hidden="1" x14ac:dyDescent="0.25">
      <c r="AB9904" s="14"/>
      <c r="AC9904" s="14"/>
      <c r="AG9904" s="10"/>
      <c r="AH9904" s="10"/>
      <c r="AL9904" s="84"/>
      <c r="AM9904" s="84"/>
    </row>
    <row r="9905" spans="28:39" hidden="1" x14ac:dyDescent="0.25">
      <c r="AB9905" s="14"/>
      <c r="AC9905" s="14"/>
      <c r="AG9905" s="10"/>
      <c r="AH9905" s="10"/>
      <c r="AL9905" s="84"/>
      <c r="AM9905" s="84"/>
    </row>
    <row r="9906" spans="28:39" hidden="1" x14ac:dyDescent="0.25">
      <c r="AB9906" s="14"/>
      <c r="AC9906" s="14"/>
      <c r="AG9906" s="10"/>
      <c r="AH9906" s="10"/>
      <c r="AL9906" s="84"/>
      <c r="AM9906" s="84"/>
    </row>
    <row r="9907" spans="28:39" hidden="1" x14ac:dyDescent="0.25">
      <c r="AB9907" s="14"/>
      <c r="AC9907" s="14"/>
      <c r="AG9907" s="10"/>
      <c r="AH9907" s="10"/>
      <c r="AL9907" s="84"/>
      <c r="AM9907" s="84"/>
    </row>
    <row r="9908" spans="28:39" hidden="1" x14ac:dyDescent="0.25">
      <c r="AB9908" s="14"/>
      <c r="AC9908" s="14"/>
      <c r="AG9908" s="10"/>
      <c r="AH9908" s="10"/>
      <c r="AL9908" s="84"/>
      <c r="AM9908" s="84"/>
    </row>
    <row r="9909" spans="28:39" hidden="1" x14ac:dyDescent="0.25">
      <c r="AB9909" s="14"/>
      <c r="AC9909" s="14"/>
      <c r="AG9909" s="10"/>
      <c r="AH9909" s="10"/>
      <c r="AL9909" s="84"/>
      <c r="AM9909" s="84"/>
    </row>
    <row r="9910" spans="28:39" hidden="1" x14ac:dyDescent="0.25">
      <c r="AB9910" s="14"/>
      <c r="AC9910" s="14"/>
      <c r="AG9910" s="10"/>
      <c r="AH9910" s="10"/>
      <c r="AL9910" s="84"/>
      <c r="AM9910" s="84"/>
    </row>
    <row r="9911" spans="28:39" hidden="1" x14ac:dyDescent="0.25">
      <c r="AB9911" s="14"/>
      <c r="AC9911" s="14"/>
      <c r="AG9911" s="10"/>
      <c r="AH9911" s="10"/>
      <c r="AL9911" s="84"/>
      <c r="AM9911" s="84"/>
    </row>
    <row r="9912" spans="28:39" hidden="1" x14ac:dyDescent="0.25">
      <c r="AB9912" s="14"/>
      <c r="AC9912" s="14"/>
      <c r="AG9912" s="10"/>
      <c r="AH9912" s="10"/>
      <c r="AL9912" s="84"/>
      <c r="AM9912" s="84"/>
    </row>
    <row r="9913" spans="28:39" hidden="1" x14ac:dyDescent="0.25">
      <c r="AB9913" s="14"/>
      <c r="AC9913" s="14"/>
      <c r="AG9913" s="10"/>
      <c r="AH9913" s="10"/>
      <c r="AL9913" s="84"/>
      <c r="AM9913" s="84"/>
    </row>
    <row r="9914" spans="28:39" hidden="1" x14ac:dyDescent="0.25">
      <c r="AB9914" s="14"/>
      <c r="AC9914" s="14"/>
      <c r="AG9914" s="10"/>
      <c r="AH9914" s="10"/>
      <c r="AL9914" s="84"/>
      <c r="AM9914" s="84"/>
    </row>
    <row r="9915" spans="28:39" hidden="1" x14ac:dyDescent="0.25">
      <c r="AB9915" s="14"/>
      <c r="AC9915" s="14"/>
      <c r="AG9915" s="10"/>
      <c r="AH9915" s="10"/>
      <c r="AL9915" s="84"/>
      <c r="AM9915" s="84"/>
    </row>
    <row r="9916" spans="28:39" hidden="1" x14ac:dyDescent="0.25">
      <c r="AB9916" s="14"/>
      <c r="AC9916" s="14"/>
      <c r="AG9916" s="10"/>
      <c r="AH9916" s="10"/>
      <c r="AL9916" s="84"/>
      <c r="AM9916" s="84"/>
    </row>
    <row r="9917" spans="28:39" hidden="1" x14ac:dyDescent="0.25">
      <c r="AB9917" s="14"/>
      <c r="AC9917" s="14"/>
      <c r="AG9917" s="10"/>
      <c r="AH9917" s="10"/>
      <c r="AL9917" s="84"/>
      <c r="AM9917" s="84"/>
    </row>
    <row r="9918" spans="28:39" hidden="1" x14ac:dyDescent="0.25">
      <c r="AB9918" s="14"/>
      <c r="AC9918" s="14"/>
      <c r="AG9918" s="10"/>
      <c r="AH9918" s="10"/>
      <c r="AL9918" s="84"/>
      <c r="AM9918" s="84"/>
    </row>
    <row r="9919" spans="28:39" hidden="1" x14ac:dyDescent="0.25">
      <c r="AB9919" s="14"/>
      <c r="AC9919" s="14"/>
      <c r="AG9919" s="10"/>
      <c r="AH9919" s="10"/>
      <c r="AL9919" s="84"/>
      <c r="AM9919" s="84"/>
    </row>
    <row r="9920" spans="28:39" hidden="1" x14ac:dyDescent="0.25">
      <c r="AB9920" s="14"/>
      <c r="AC9920" s="14"/>
      <c r="AG9920" s="10"/>
      <c r="AH9920" s="10"/>
      <c r="AL9920" s="84"/>
      <c r="AM9920" s="84"/>
    </row>
    <row r="9921" spans="28:39" hidden="1" x14ac:dyDescent="0.25">
      <c r="AB9921" s="14"/>
      <c r="AC9921" s="14"/>
      <c r="AG9921" s="10"/>
      <c r="AH9921" s="10"/>
      <c r="AL9921" s="84"/>
      <c r="AM9921" s="84"/>
    </row>
    <row r="9922" spans="28:39" hidden="1" x14ac:dyDescent="0.25">
      <c r="AB9922" s="14"/>
      <c r="AC9922" s="14"/>
      <c r="AG9922" s="10"/>
      <c r="AH9922" s="10"/>
      <c r="AL9922" s="84"/>
      <c r="AM9922" s="84"/>
    </row>
    <row r="9923" spans="28:39" hidden="1" x14ac:dyDescent="0.25">
      <c r="AB9923" s="14"/>
      <c r="AC9923" s="14"/>
      <c r="AG9923" s="10"/>
      <c r="AH9923" s="10"/>
      <c r="AL9923" s="84"/>
      <c r="AM9923" s="84"/>
    </row>
    <row r="9924" spans="28:39" hidden="1" x14ac:dyDescent="0.25">
      <c r="AB9924" s="14"/>
      <c r="AC9924" s="14"/>
      <c r="AG9924" s="10"/>
      <c r="AH9924" s="10"/>
      <c r="AL9924" s="84"/>
      <c r="AM9924" s="84"/>
    </row>
    <row r="9925" spans="28:39" hidden="1" x14ac:dyDescent="0.25">
      <c r="AB9925" s="14"/>
      <c r="AC9925" s="14"/>
      <c r="AG9925" s="10"/>
      <c r="AH9925" s="10"/>
      <c r="AL9925" s="84"/>
      <c r="AM9925" s="84"/>
    </row>
    <row r="9926" spans="28:39" hidden="1" x14ac:dyDescent="0.25">
      <c r="AB9926" s="14"/>
      <c r="AC9926" s="14"/>
      <c r="AG9926" s="10"/>
      <c r="AH9926" s="10"/>
      <c r="AL9926" s="84"/>
      <c r="AM9926" s="84"/>
    </row>
    <row r="9927" spans="28:39" hidden="1" x14ac:dyDescent="0.25">
      <c r="AB9927" s="14"/>
      <c r="AC9927" s="14"/>
      <c r="AG9927" s="10"/>
      <c r="AH9927" s="10"/>
      <c r="AL9927" s="84"/>
      <c r="AM9927" s="84"/>
    </row>
    <row r="9928" spans="28:39" hidden="1" x14ac:dyDescent="0.25">
      <c r="AB9928" s="14"/>
      <c r="AC9928" s="14"/>
      <c r="AG9928" s="10"/>
      <c r="AH9928" s="10"/>
      <c r="AL9928" s="84"/>
      <c r="AM9928" s="84"/>
    </row>
    <row r="9929" spans="28:39" hidden="1" x14ac:dyDescent="0.25">
      <c r="AB9929" s="14"/>
      <c r="AC9929" s="14"/>
      <c r="AG9929" s="10"/>
      <c r="AH9929" s="10"/>
      <c r="AL9929" s="84"/>
      <c r="AM9929" s="84"/>
    </row>
    <row r="9930" spans="28:39" hidden="1" x14ac:dyDescent="0.25">
      <c r="AB9930" s="14"/>
      <c r="AC9930" s="14"/>
      <c r="AG9930" s="10"/>
      <c r="AH9930" s="10"/>
      <c r="AL9930" s="84"/>
      <c r="AM9930" s="84"/>
    </row>
    <row r="9931" spans="28:39" hidden="1" x14ac:dyDescent="0.25">
      <c r="AB9931" s="14"/>
      <c r="AC9931" s="14"/>
      <c r="AG9931" s="10"/>
      <c r="AH9931" s="10"/>
      <c r="AL9931" s="84"/>
      <c r="AM9931" s="84"/>
    </row>
    <row r="9932" spans="28:39" hidden="1" x14ac:dyDescent="0.25">
      <c r="AB9932" s="14"/>
      <c r="AC9932" s="14"/>
      <c r="AG9932" s="10"/>
      <c r="AH9932" s="10"/>
      <c r="AL9932" s="84"/>
      <c r="AM9932" s="84"/>
    </row>
    <row r="9933" spans="28:39" hidden="1" x14ac:dyDescent="0.25">
      <c r="AB9933" s="14"/>
      <c r="AC9933" s="14"/>
      <c r="AG9933" s="10"/>
      <c r="AH9933" s="10"/>
      <c r="AL9933" s="84"/>
      <c r="AM9933" s="84"/>
    </row>
    <row r="9934" spans="28:39" hidden="1" x14ac:dyDescent="0.25">
      <c r="AB9934" s="14"/>
      <c r="AC9934" s="14"/>
      <c r="AG9934" s="10"/>
      <c r="AH9934" s="10"/>
      <c r="AL9934" s="84"/>
      <c r="AM9934" s="84"/>
    </row>
    <row r="9935" spans="28:39" hidden="1" x14ac:dyDescent="0.25">
      <c r="AB9935" s="14"/>
      <c r="AC9935" s="14"/>
      <c r="AG9935" s="10"/>
      <c r="AH9935" s="10"/>
      <c r="AL9935" s="84"/>
      <c r="AM9935" s="84"/>
    </row>
    <row r="9936" spans="28:39" hidden="1" x14ac:dyDescent="0.25">
      <c r="AB9936" s="14"/>
      <c r="AC9936" s="14"/>
      <c r="AG9936" s="10"/>
      <c r="AH9936" s="10"/>
      <c r="AL9936" s="84"/>
      <c r="AM9936" s="84"/>
    </row>
    <row r="9937" spans="28:39" hidden="1" x14ac:dyDescent="0.25">
      <c r="AB9937" s="14"/>
      <c r="AC9937" s="14"/>
      <c r="AG9937" s="10"/>
      <c r="AH9937" s="10"/>
      <c r="AL9937" s="84"/>
      <c r="AM9937" s="84"/>
    </row>
    <row r="9938" spans="28:39" hidden="1" x14ac:dyDescent="0.25">
      <c r="AB9938" s="14"/>
      <c r="AC9938" s="14"/>
      <c r="AG9938" s="10"/>
      <c r="AH9938" s="10"/>
      <c r="AL9938" s="84"/>
      <c r="AM9938" s="84"/>
    </row>
    <row r="9939" spans="28:39" hidden="1" x14ac:dyDescent="0.25">
      <c r="AB9939" s="14"/>
      <c r="AC9939" s="14"/>
      <c r="AG9939" s="10"/>
      <c r="AH9939" s="10"/>
      <c r="AL9939" s="84"/>
      <c r="AM9939" s="84"/>
    </row>
    <row r="9940" spans="28:39" hidden="1" x14ac:dyDescent="0.25">
      <c r="AB9940" s="14"/>
      <c r="AC9940" s="14"/>
      <c r="AG9940" s="10"/>
      <c r="AH9940" s="10"/>
      <c r="AL9940" s="84"/>
      <c r="AM9940" s="84"/>
    </row>
    <row r="9941" spans="28:39" hidden="1" x14ac:dyDescent="0.25">
      <c r="AB9941" s="14"/>
      <c r="AC9941" s="14"/>
      <c r="AG9941" s="10"/>
      <c r="AH9941" s="10"/>
      <c r="AL9941" s="84"/>
      <c r="AM9941" s="84"/>
    </row>
    <row r="9942" spans="28:39" hidden="1" x14ac:dyDescent="0.25">
      <c r="AB9942" s="14"/>
      <c r="AC9942" s="14"/>
      <c r="AG9942" s="10"/>
      <c r="AH9942" s="10"/>
      <c r="AL9942" s="84"/>
      <c r="AM9942" s="84"/>
    </row>
    <row r="9943" spans="28:39" hidden="1" x14ac:dyDescent="0.25">
      <c r="AB9943" s="14"/>
      <c r="AC9943" s="14"/>
      <c r="AG9943" s="10"/>
      <c r="AH9943" s="10"/>
      <c r="AL9943" s="84"/>
      <c r="AM9943" s="84"/>
    </row>
    <row r="9944" spans="28:39" hidden="1" x14ac:dyDescent="0.25">
      <c r="AB9944" s="14"/>
      <c r="AC9944" s="14"/>
      <c r="AG9944" s="10"/>
      <c r="AH9944" s="10"/>
      <c r="AL9944" s="84"/>
      <c r="AM9944" s="84"/>
    </row>
    <row r="9945" spans="28:39" hidden="1" x14ac:dyDescent="0.25">
      <c r="AB9945" s="14"/>
      <c r="AC9945" s="14"/>
      <c r="AG9945" s="10"/>
      <c r="AH9945" s="10"/>
      <c r="AL9945" s="84"/>
      <c r="AM9945" s="84"/>
    </row>
    <row r="9946" spans="28:39" hidden="1" x14ac:dyDescent="0.25">
      <c r="AB9946" s="14"/>
      <c r="AC9946" s="14"/>
      <c r="AG9946" s="10"/>
      <c r="AH9946" s="10"/>
      <c r="AL9946" s="84"/>
      <c r="AM9946" s="84"/>
    </row>
    <row r="9947" spans="28:39" hidden="1" x14ac:dyDescent="0.25">
      <c r="AB9947" s="14"/>
      <c r="AC9947" s="14"/>
      <c r="AG9947" s="10"/>
      <c r="AH9947" s="10"/>
      <c r="AL9947" s="84"/>
      <c r="AM9947" s="84"/>
    </row>
    <row r="9948" spans="28:39" hidden="1" x14ac:dyDescent="0.25">
      <c r="AB9948" s="14"/>
      <c r="AC9948" s="14"/>
      <c r="AG9948" s="10"/>
      <c r="AH9948" s="10"/>
      <c r="AL9948" s="84"/>
      <c r="AM9948" s="84"/>
    </row>
    <row r="9949" spans="28:39" hidden="1" x14ac:dyDescent="0.25">
      <c r="AB9949" s="14"/>
      <c r="AC9949" s="14"/>
      <c r="AG9949" s="10"/>
      <c r="AH9949" s="10"/>
      <c r="AL9949" s="84"/>
      <c r="AM9949" s="84"/>
    </row>
    <row r="9950" spans="28:39" hidden="1" x14ac:dyDescent="0.25">
      <c r="AB9950" s="14"/>
      <c r="AC9950" s="14"/>
      <c r="AG9950" s="10"/>
      <c r="AH9950" s="10"/>
      <c r="AL9950" s="84"/>
      <c r="AM9950" s="84"/>
    </row>
    <row r="9951" spans="28:39" hidden="1" x14ac:dyDescent="0.25">
      <c r="AB9951" s="14"/>
      <c r="AC9951" s="14"/>
      <c r="AG9951" s="10"/>
      <c r="AH9951" s="10"/>
      <c r="AL9951" s="84"/>
      <c r="AM9951" s="84"/>
    </row>
    <row r="9952" spans="28:39" hidden="1" x14ac:dyDescent="0.25">
      <c r="AB9952" s="14"/>
      <c r="AC9952" s="14"/>
      <c r="AG9952" s="10"/>
      <c r="AH9952" s="10"/>
      <c r="AL9952" s="84"/>
      <c r="AM9952" s="84"/>
    </row>
    <row r="9953" spans="28:39" hidden="1" x14ac:dyDescent="0.25">
      <c r="AB9953" s="14"/>
      <c r="AC9953" s="14"/>
      <c r="AG9953" s="10"/>
      <c r="AH9953" s="10"/>
      <c r="AL9953" s="84"/>
      <c r="AM9953" s="84"/>
    </row>
    <row r="9954" spans="28:39" hidden="1" x14ac:dyDescent="0.25">
      <c r="AB9954" s="14"/>
      <c r="AC9954" s="14"/>
      <c r="AG9954" s="10"/>
      <c r="AH9954" s="10"/>
      <c r="AL9954" s="84"/>
      <c r="AM9954" s="84"/>
    </row>
    <row r="9955" spans="28:39" hidden="1" x14ac:dyDescent="0.25">
      <c r="AB9955" s="14"/>
      <c r="AC9955" s="14"/>
      <c r="AG9955" s="10"/>
      <c r="AH9955" s="10"/>
      <c r="AL9955" s="84"/>
      <c r="AM9955" s="84"/>
    </row>
    <row r="9956" spans="28:39" hidden="1" x14ac:dyDescent="0.25">
      <c r="AB9956" s="14"/>
      <c r="AC9956" s="14"/>
      <c r="AG9956" s="10"/>
      <c r="AH9956" s="10"/>
      <c r="AL9956" s="84"/>
      <c r="AM9956" s="84"/>
    </row>
    <row r="9957" spans="28:39" hidden="1" x14ac:dyDescent="0.25">
      <c r="AB9957" s="14"/>
      <c r="AC9957" s="14"/>
      <c r="AG9957" s="10"/>
      <c r="AH9957" s="10"/>
      <c r="AL9957" s="84"/>
      <c r="AM9957" s="84"/>
    </row>
    <row r="9958" spans="28:39" hidden="1" x14ac:dyDescent="0.25">
      <c r="AB9958" s="14"/>
      <c r="AC9958" s="14"/>
      <c r="AG9958" s="10"/>
      <c r="AH9958" s="10"/>
      <c r="AL9958" s="84"/>
      <c r="AM9958" s="84"/>
    </row>
    <row r="9959" spans="28:39" hidden="1" x14ac:dyDescent="0.25">
      <c r="AB9959" s="14"/>
      <c r="AC9959" s="14"/>
      <c r="AG9959" s="10"/>
      <c r="AH9959" s="10"/>
      <c r="AL9959" s="84"/>
      <c r="AM9959" s="84"/>
    </row>
    <row r="9960" spans="28:39" hidden="1" x14ac:dyDescent="0.25">
      <c r="AB9960" s="14"/>
      <c r="AC9960" s="14"/>
      <c r="AG9960" s="10"/>
      <c r="AH9960" s="10"/>
      <c r="AL9960" s="84"/>
      <c r="AM9960" s="84"/>
    </row>
    <row r="9961" spans="28:39" hidden="1" x14ac:dyDescent="0.25">
      <c r="AB9961" s="14"/>
      <c r="AC9961" s="14"/>
      <c r="AG9961" s="10"/>
      <c r="AH9961" s="10"/>
      <c r="AL9961" s="84"/>
      <c r="AM9961" s="84"/>
    </row>
    <row r="9962" spans="28:39" hidden="1" x14ac:dyDescent="0.25">
      <c r="AB9962" s="14"/>
      <c r="AC9962" s="14"/>
      <c r="AG9962" s="10"/>
      <c r="AH9962" s="10"/>
      <c r="AL9962" s="84"/>
      <c r="AM9962" s="84"/>
    </row>
    <row r="9963" spans="28:39" hidden="1" x14ac:dyDescent="0.25">
      <c r="AB9963" s="14"/>
      <c r="AC9963" s="14"/>
      <c r="AG9963" s="10"/>
      <c r="AH9963" s="10"/>
      <c r="AL9963" s="84"/>
      <c r="AM9963" s="84"/>
    </row>
    <row r="9964" spans="28:39" hidden="1" x14ac:dyDescent="0.25">
      <c r="AB9964" s="14"/>
      <c r="AC9964" s="14"/>
      <c r="AG9964" s="10"/>
      <c r="AH9964" s="10"/>
      <c r="AL9964" s="84"/>
      <c r="AM9964" s="84"/>
    </row>
    <row r="9965" spans="28:39" hidden="1" x14ac:dyDescent="0.25">
      <c r="AB9965" s="14"/>
      <c r="AC9965" s="14"/>
      <c r="AG9965" s="10"/>
      <c r="AH9965" s="10"/>
      <c r="AL9965" s="84"/>
      <c r="AM9965" s="84"/>
    </row>
    <row r="9966" spans="28:39" hidden="1" x14ac:dyDescent="0.25">
      <c r="AB9966" s="14"/>
      <c r="AC9966" s="14"/>
      <c r="AG9966" s="10"/>
      <c r="AH9966" s="10"/>
      <c r="AL9966" s="84"/>
      <c r="AM9966" s="84"/>
    </row>
    <row r="9967" spans="28:39" hidden="1" x14ac:dyDescent="0.25">
      <c r="AB9967" s="14"/>
      <c r="AC9967" s="14"/>
      <c r="AG9967" s="10"/>
      <c r="AH9967" s="10"/>
      <c r="AL9967" s="84"/>
      <c r="AM9967" s="84"/>
    </row>
    <row r="9968" spans="28:39" hidden="1" x14ac:dyDescent="0.25">
      <c r="AB9968" s="14"/>
      <c r="AC9968" s="14"/>
      <c r="AG9968" s="10"/>
      <c r="AH9968" s="10"/>
      <c r="AL9968" s="84"/>
      <c r="AM9968" s="84"/>
    </row>
    <row r="9969" spans="28:39" hidden="1" x14ac:dyDescent="0.25">
      <c r="AB9969" s="14"/>
      <c r="AC9969" s="14"/>
      <c r="AG9969" s="10"/>
      <c r="AH9969" s="10"/>
      <c r="AL9969" s="84"/>
      <c r="AM9969" s="84"/>
    </row>
    <row r="9970" spans="28:39" hidden="1" x14ac:dyDescent="0.25">
      <c r="AB9970" s="14"/>
      <c r="AC9970" s="14"/>
      <c r="AG9970" s="10"/>
      <c r="AH9970" s="10"/>
      <c r="AL9970" s="84"/>
      <c r="AM9970" s="84"/>
    </row>
    <row r="9971" spans="28:39" hidden="1" x14ac:dyDescent="0.25">
      <c r="AB9971" s="14"/>
      <c r="AC9971" s="14"/>
      <c r="AG9971" s="10"/>
      <c r="AH9971" s="10"/>
      <c r="AL9971" s="84"/>
      <c r="AM9971" s="84"/>
    </row>
    <row r="9972" spans="28:39" hidden="1" x14ac:dyDescent="0.25">
      <c r="AB9972" s="14"/>
      <c r="AC9972" s="14"/>
      <c r="AG9972" s="10"/>
      <c r="AH9972" s="10"/>
      <c r="AL9972" s="84"/>
      <c r="AM9972" s="84"/>
    </row>
    <row r="9973" spans="28:39" hidden="1" x14ac:dyDescent="0.25">
      <c r="AB9973" s="14"/>
      <c r="AC9973" s="14"/>
      <c r="AG9973" s="10"/>
      <c r="AH9973" s="10"/>
      <c r="AL9973" s="84"/>
      <c r="AM9973" s="84"/>
    </row>
    <row r="9974" spans="28:39" hidden="1" x14ac:dyDescent="0.25">
      <c r="AB9974" s="14"/>
      <c r="AC9974" s="14"/>
      <c r="AG9974" s="10"/>
      <c r="AH9974" s="10"/>
      <c r="AL9974" s="84"/>
      <c r="AM9974" s="84"/>
    </row>
    <row r="9975" spans="28:39" hidden="1" x14ac:dyDescent="0.25">
      <c r="AB9975" s="14"/>
      <c r="AC9975" s="14"/>
      <c r="AG9975" s="10"/>
      <c r="AH9975" s="10"/>
      <c r="AL9975" s="84"/>
      <c r="AM9975" s="84"/>
    </row>
    <row r="9976" spans="28:39" hidden="1" x14ac:dyDescent="0.25">
      <c r="AB9976" s="14"/>
      <c r="AC9976" s="14"/>
      <c r="AG9976" s="10"/>
      <c r="AH9976" s="10"/>
      <c r="AL9976" s="84"/>
      <c r="AM9976" s="84"/>
    </row>
    <row r="9977" spans="28:39" hidden="1" x14ac:dyDescent="0.25">
      <c r="AB9977" s="14"/>
      <c r="AC9977" s="14"/>
      <c r="AG9977" s="10"/>
      <c r="AH9977" s="10"/>
      <c r="AL9977" s="84"/>
      <c r="AM9977" s="84"/>
    </row>
    <row r="9978" spans="28:39" hidden="1" x14ac:dyDescent="0.25">
      <c r="AB9978" s="14"/>
      <c r="AC9978" s="14"/>
      <c r="AG9978" s="10"/>
      <c r="AH9978" s="10"/>
      <c r="AL9978" s="84"/>
      <c r="AM9978" s="84"/>
    </row>
    <row r="9979" spans="28:39" hidden="1" x14ac:dyDescent="0.25">
      <c r="AB9979" s="14"/>
      <c r="AC9979" s="14"/>
      <c r="AG9979" s="10"/>
      <c r="AH9979" s="10"/>
      <c r="AL9979" s="84"/>
      <c r="AM9979" s="84"/>
    </row>
    <row r="9980" spans="28:39" hidden="1" x14ac:dyDescent="0.25">
      <c r="AB9980" s="14"/>
      <c r="AC9980" s="14"/>
      <c r="AG9980" s="10"/>
      <c r="AH9980" s="10"/>
      <c r="AL9980" s="84"/>
      <c r="AM9980" s="84"/>
    </row>
    <row r="9981" spans="28:39" hidden="1" x14ac:dyDescent="0.25">
      <c r="AB9981" s="14"/>
      <c r="AC9981" s="14"/>
      <c r="AG9981" s="10"/>
      <c r="AH9981" s="10"/>
      <c r="AL9981" s="84"/>
      <c r="AM9981" s="84"/>
    </row>
    <row r="9982" spans="28:39" hidden="1" x14ac:dyDescent="0.25">
      <c r="AB9982" s="14"/>
      <c r="AC9982" s="14"/>
      <c r="AG9982" s="10"/>
      <c r="AH9982" s="10"/>
      <c r="AL9982" s="84"/>
      <c r="AM9982" s="84"/>
    </row>
    <row r="9983" spans="28:39" hidden="1" x14ac:dyDescent="0.25">
      <c r="AB9983" s="14"/>
      <c r="AC9983" s="14"/>
      <c r="AG9983" s="10"/>
      <c r="AH9983" s="10"/>
      <c r="AL9983" s="84"/>
      <c r="AM9983" s="84"/>
    </row>
    <row r="9984" spans="28:39" hidden="1" x14ac:dyDescent="0.25">
      <c r="AB9984" s="14"/>
      <c r="AC9984" s="14"/>
      <c r="AG9984" s="10"/>
      <c r="AH9984" s="10"/>
      <c r="AL9984" s="84"/>
      <c r="AM9984" s="84"/>
    </row>
    <row r="9985" spans="28:39" hidden="1" x14ac:dyDescent="0.25">
      <c r="AB9985" s="14"/>
      <c r="AC9985" s="14"/>
      <c r="AG9985" s="10"/>
      <c r="AH9985" s="10"/>
      <c r="AL9985" s="84"/>
      <c r="AM9985" s="84"/>
    </row>
    <row r="9986" spans="28:39" hidden="1" x14ac:dyDescent="0.25">
      <c r="AB9986" s="14"/>
      <c r="AC9986" s="14"/>
      <c r="AG9986" s="10"/>
      <c r="AH9986" s="10"/>
      <c r="AL9986" s="84"/>
      <c r="AM9986" s="84"/>
    </row>
    <row r="9987" spans="28:39" hidden="1" x14ac:dyDescent="0.25">
      <c r="AB9987" s="14"/>
      <c r="AC9987" s="14"/>
      <c r="AG9987" s="10"/>
      <c r="AH9987" s="10"/>
      <c r="AL9987" s="84"/>
      <c r="AM9987" s="84"/>
    </row>
    <row r="9988" spans="28:39" hidden="1" x14ac:dyDescent="0.25">
      <c r="AB9988" s="14"/>
      <c r="AC9988" s="14"/>
      <c r="AG9988" s="10"/>
      <c r="AH9988" s="10"/>
      <c r="AL9988" s="84"/>
      <c r="AM9988" s="84"/>
    </row>
    <row r="9989" spans="28:39" hidden="1" x14ac:dyDescent="0.25">
      <c r="AB9989" s="14"/>
      <c r="AC9989" s="14"/>
      <c r="AG9989" s="10"/>
      <c r="AH9989" s="10"/>
      <c r="AL9989" s="84"/>
      <c r="AM9989" s="84"/>
    </row>
    <row r="9990" spans="28:39" hidden="1" x14ac:dyDescent="0.25">
      <c r="AB9990" s="14"/>
      <c r="AC9990" s="14"/>
      <c r="AG9990" s="10"/>
      <c r="AH9990" s="10"/>
      <c r="AL9990" s="84"/>
      <c r="AM9990" s="84"/>
    </row>
    <row r="9991" spans="28:39" hidden="1" x14ac:dyDescent="0.25">
      <c r="AB9991" s="14"/>
      <c r="AC9991" s="14"/>
      <c r="AG9991" s="10"/>
      <c r="AH9991" s="10"/>
      <c r="AL9991" s="84"/>
      <c r="AM9991" s="84"/>
    </row>
    <row r="9992" spans="28:39" hidden="1" x14ac:dyDescent="0.25">
      <c r="AB9992" s="14"/>
      <c r="AC9992" s="14"/>
      <c r="AG9992" s="10"/>
      <c r="AH9992" s="10"/>
      <c r="AL9992" s="84"/>
      <c r="AM9992" s="84"/>
    </row>
    <row r="9993" spans="28:39" hidden="1" x14ac:dyDescent="0.25">
      <c r="AB9993" s="14"/>
      <c r="AC9993" s="14"/>
      <c r="AG9993" s="10"/>
      <c r="AH9993" s="10"/>
      <c r="AL9993" s="84"/>
      <c r="AM9993" s="84"/>
    </row>
    <row r="9994" spans="28:39" hidden="1" x14ac:dyDescent="0.25">
      <c r="AB9994" s="14"/>
      <c r="AC9994" s="14"/>
      <c r="AG9994" s="10"/>
      <c r="AH9994" s="10"/>
      <c r="AL9994" s="84"/>
      <c r="AM9994" s="84"/>
    </row>
    <row r="9995" spans="28:39" hidden="1" x14ac:dyDescent="0.25">
      <c r="AB9995" s="14"/>
      <c r="AC9995" s="14"/>
      <c r="AG9995" s="10"/>
      <c r="AH9995" s="10"/>
      <c r="AL9995" s="84"/>
      <c r="AM9995" s="84"/>
    </row>
    <row r="9996" spans="28:39" hidden="1" x14ac:dyDescent="0.25">
      <c r="AB9996" s="14"/>
      <c r="AC9996" s="14"/>
      <c r="AG9996" s="10"/>
      <c r="AH9996" s="10"/>
      <c r="AL9996" s="84"/>
      <c r="AM9996" s="84"/>
    </row>
    <row r="9997" spans="28:39" hidden="1" x14ac:dyDescent="0.25">
      <c r="AB9997" s="14"/>
      <c r="AC9997" s="14"/>
      <c r="AG9997" s="10"/>
      <c r="AH9997" s="10"/>
      <c r="AL9997" s="84"/>
      <c r="AM9997" s="84"/>
    </row>
    <row r="9998" spans="28:39" hidden="1" x14ac:dyDescent="0.25">
      <c r="AB9998" s="14"/>
      <c r="AC9998" s="14"/>
      <c r="AG9998" s="10"/>
      <c r="AH9998" s="10"/>
      <c r="AL9998" s="84"/>
      <c r="AM9998" s="84"/>
    </row>
    <row r="9999" spans="28:39" hidden="1" x14ac:dyDescent="0.25">
      <c r="AB9999" s="14"/>
      <c r="AC9999" s="14"/>
      <c r="AG9999" s="10"/>
      <c r="AH9999" s="10"/>
      <c r="AL9999" s="84"/>
      <c r="AM9999" s="84"/>
    </row>
    <row r="10000" spans="28:39" hidden="1" x14ac:dyDescent="0.25">
      <c r="AB10000" s="14"/>
      <c r="AC10000" s="14"/>
      <c r="AG10000" s="10"/>
      <c r="AH10000" s="10"/>
      <c r="AL10000" s="84"/>
      <c r="AM10000" s="84"/>
    </row>
    <row r="10001" spans="28:39" hidden="1" x14ac:dyDescent="0.25">
      <c r="AB10001" s="14"/>
      <c r="AC10001" s="14"/>
      <c r="AG10001" s="10"/>
      <c r="AH10001" s="10"/>
      <c r="AL10001" s="84"/>
      <c r="AM10001" s="84"/>
    </row>
    <row r="10002" spans="28:39" hidden="1" x14ac:dyDescent="0.25">
      <c r="AB10002" s="14"/>
      <c r="AC10002" s="14"/>
      <c r="AG10002" s="10"/>
      <c r="AH10002" s="10"/>
      <c r="AL10002" s="84"/>
      <c r="AM10002" s="84"/>
    </row>
    <row r="10003" spans="28:39" hidden="1" x14ac:dyDescent="0.25">
      <c r="AB10003" s="14"/>
      <c r="AC10003" s="14"/>
      <c r="AG10003" s="10"/>
      <c r="AH10003" s="10"/>
      <c r="AL10003" s="84"/>
      <c r="AM10003" s="84"/>
    </row>
    <row r="10004" spans="28:39" hidden="1" x14ac:dyDescent="0.25">
      <c r="AB10004" s="14"/>
      <c r="AC10004" s="14"/>
      <c r="AG10004" s="10"/>
      <c r="AH10004" s="10"/>
      <c r="AL10004" s="84"/>
      <c r="AM10004" s="84"/>
    </row>
    <row r="10005" spans="28:39" hidden="1" x14ac:dyDescent="0.25">
      <c r="AB10005" s="14"/>
      <c r="AC10005" s="14"/>
      <c r="AG10005" s="10"/>
      <c r="AH10005" s="10"/>
      <c r="AL10005" s="84"/>
      <c r="AM10005" s="84"/>
    </row>
    <row r="10006" spans="28:39" hidden="1" x14ac:dyDescent="0.25">
      <c r="AB10006" s="14"/>
      <c r="AC10006" s="14"/>
      <c r="AG10006" s="10"/>
      <c r="AH10006" s="10"/>
      <c r="AL10006" s="84"/>
      <c r="AM10006" s="84"/>
    </row>
    <row r="10007" spans="28:39" hidden="1" x14ac:dyDescent="0.25">
      <c r="AB10007" s="14"/>
      <c r="AC10007" s="14"/>
      <c r="AG10007" s="10"/>
      <c r="AH10007" s="10"/>
      <c r="AL10007" s="84"/>
      <c r="AM10007" s="84"/>
    </row>
    <row r="10008" spans="28:39" hidden="1" x14ac:dyDescent="0.25">
      <c r="AB10008" s="14"/>
      <c r="AC10008" s="14"/>
      <c r="AG10008" s="10"/>
      <c r="AH10008" s="10"/>
      <c r="AL10008" s="84"/>
      <c r="AM10008" s="84"/>
    </row>
    <row r="10009" spans="28:39" hidden="1" x14ac:dyDescent="0.25">
      <c r="AB10009" s="14"/>
      <c r="AC10009" s="14"/>
      <c r="AG10009" s="10"/>
      <c r="AH10009" s="10"/>
      <c r="AL10009" s="84"/>
      <c r="AM10009" s="84"/>
    </row>
    <row r="10010" spans="28:39" hidden="1" x14ac:dyDescent="0.25">
      <c r="AB10010" s="14"/>
      <c r="AC10010" s="14"/>
      <c r="AG10010" s="10"/>
      <c r="AH10010" s="10"/>
      <c r="AL10010" s="84"/>
      <c r="AM10010" s="84"/>
    </row>
    <row r="10011" spans="28:39" hidden="1" x14ac:dyDescent="0.25">
      <c r="AB10011" s="14"/>
      <c r="AC10011" s="14"/>
      <c r="AG10011" s="10"/>
      <c r="AH10011" s="10"/>
      <c r="AL10011" s="84"/>
      <c r="AM10011" s="84"/>
    </row>
    <row r="10012" spans="28:39" hidden="1" x14ac:dyDescent="0.25">
      <c r="AB10012" s="14"/>
      <c r="AC10012" s="14"/>
      <c r="AG10012" s="10"/>
      <c r="AH10012" s="10"/>
      <c r="AL10012" s="84"/>
      <c r="AM10012" s="84"/>
    </row>
    <row r="10013" spans="28:39" hidden="1" x14ac:dyDescent="0.25">
      <c r="AB10013" s="14"/>
      <c r="AC10013" s="14"/>
      <c r="AG10013" s="10"/>
      <c r="AH10013" s="10"/>
      <c r="AL10013" s="84"/>
      <c r="AM10013" s="84"/>
    </row>
    <row r="10014" spans="28:39" hidden="1" x14ac:dyDescent="0.25">
      <c r="AB10014" s="14"/>
      <c r="AC10014" s="14"/>
      <c r="AG10014" s="10"/>
      <c r="AH10014" s="10"/>
      <c r="AL10014" s="84"/>
      <c r="AM10014" s="84"/>
    </row>
    <row r="10015" spans="28:39" hidden="1" x14ac:dyDescent="0.25">
      <c r="AB10015" s="14"/>
      <c r="AC10015" s="14"/>
      <c r="AG10015" s="10"/>
      <c r="AH10015" s="10"/>
      <c r="AL10015" s="84"/>
      <c r="AM10015" s="84"/>
    </row>
    <row r="10016" spans="28:39" hidden="1" x14ac:dyDescent="0.25">
      <c r="AB10016" s="14"/>
      <c r="AC10016" s="14"/>
      <c r="AG10016" s="10"/>
      <c r="AH10016" s="10"/>
      <c r="AL10016" s="84"/>
      <c r="AM10016" s="84"/>
    </row>
    <row r="10017" spans="28:39" hidden="1" x14ac:dyDescent="0.25">
      <c r="AB10017" s="14"/>
      <c r="AC10017" s="14"/>
      <c r="AG10017" s="10"/>
      <c r="AH10017" s="10"/>
      <c r="AL10017" s="84"/>
      <c r="AM10017" s="84"/>
    </row>
    <row r="10018" spans="28:39" hidden="1" x14ac:dyDescent="0.25">
      <c r="AB10018" s="14"/>
      <c r="AC10018" s="14"/>
      <c r="AG10018" s="10"/>
      <c r="AH10018" s="10"/>
      <c r="AL10018" s="84"/>
      <c r="AM10018" s="84"/>
    </row>
    <row r="10019" spans="28:39" hidden="1" x14ac:dyDescent="0.25">
      <c r="AB10019" s="14"/>
      <c r="AC10019" s="14"/>
      <c r="AG10019" s="10"/>
      <c r="AH10019" s="10"/>
      <c r="AL10019" s="84"/>
      <c r="AM10019" s="84"/>
    </row>
    <row r="10020" spans="28:39" hidden="1" x14ac:dyDescent="0.25">
      <c r="AB10020" s="14"/>
      <c r="AC10020" s="14"/>
      <c r="AG10020" s="10"/>
      <c r="AH10020" s="10"/>
      <c r="AL10020" s="84"/>
      <c r="AM10020" s="84"/>
    </row>
    <row r="10021" spans="28:39" hidden="1" x14ac:dyDescent="0.25">
      <c r="AB10021" s="14"/>
      <c r="AC10021" s="14"/>
      <c r="AG10021" s="10"/>
      <c r="AH10021" s="10"/>
      <c r="AL10021" s="84"/>
      <c r="AM10021" s="84"/>
    </row>
    <row r="10022" spans="28:39" hidden="1" x14ac:dyDescent="0.25">
      <c r="AB10022" s="14"/>
      <c r="AC10022" s="14"/>
      <c r="AG10022" s="10"/>
      <c r="AH10022" s="10"/>
      <c r="AL10022" s="84"/>
      <c r="AM10022" s="84"/>
    </row>
    <row r="10023" spans="28:39" hidden="1" x14ac:dyDescent="0.25">
      <c r="AB10023" s="14"/>
      <c r="AC10023" s="14"/>
      <c r="AG10023" s="10"/>
      <c r="AH10023" s="10"/>
      <c r="AL10023" s="84"/>
      <c r="AM10023" s="84"/>
    </row>
    <row r="10024" spans="28:39" hidden="1" x14ac:dyDescent="0.25">
      <c r="AB10024" s="14"/>
      <c r="AC10024" s="14"/>
      <c r="AG10024" s="10"/>
      <c r="AH10024" s="10"/>
      <c r="AL10024" s="84"/>
      <c r="AM10024" s="84"/>
    </row>
    <row r="10025" spans="28:39" hidden="1" x14ac:dyDescent="0.25">
      <c r="AB10025" s="14"/>
      <c r="AC10025" s="14"/>
      <c r="AG10025" s="10"/>
      <c r="AH10025" s="10"/>
      <c r="AL10025" s="84"/>
      <c r="AM10025" s="84"/>
    </row>
    <row r="10026" spans="28:39" hidden="1" x14ac:dyDescent="0.25">
      <c r="AB10026" s="14"/>
      <c r="AC10026" s="14"/>
      <c r="AG10026" s="10"/>
      <c r="AH10026" s="10"/>
      <c r="AL10026" s="84"/>
      <c r="AM10026" s="84"/>
    </row>
    <row r="10027" spans="28:39" hidden="1" x14ac:dyDescent="0.25">
      <c r="AB10027" s="14"/>
      <c r="AC10027" s="14"/>
      <c r="AG10027" s="10"/>
      <c r="AH10027" s="10"/>
      <c r="AL10027" s="84"/>
      <c r="AM10027" s="84"/>
    </row>
    <row r="10028" spans="28:39" hidden="1" x14ac:dyDescent="0.25">
      <c r="AB10028" s="14"/>
      <c r="AC10028" s="14"/>
      <c r="AG10028" s="10"/>
      <c r="AH10028" s="10"/>
      <c r="AL10028" s="84"/>
      <c r="AM10028" s="84"/>
    </row>
    <row r="10029" spans="28:39" hidden="1" x14ac:dyDescent="0.25">
      <c r="AB10029" s="14"/>
      <c r="AC10029" s="14"/>
      <c r="AG10029" s="10"/>
      <c r="AH10029" s="10"/>
      <c r="AL10029" s="84"/>
      <c r="AM10029" s="84"/>
    </row>
    <row r="10030" spans="28:39" hidden="1" x14ac:dyDescent="0.25">
      <c r="AB10030" s="14"/>
      <c r="AC10030" s="14"/>
      <c r="AG10030" s="10"/>
      <c r="AH10030" s="10"/>
      <c r="AL10030" s="84"/>
      <c r="AM10030" s="84"/>
    </row>
    <row r="10031" spans="28:39" hidden="1" x14ac:dyDescent="0.25">
      <c r="AB10031" s="14"/>
      <c r="AC10031" s="14"/>
      <c r="AG10031" s="10"/>
      <c r="AH10031" s="10"/>
      <c r="AL10031" s="84"/>
      <c r="AM10031" s="84"/>
    </row>
    <row r="10032" spans="28:39" hidden="1" x14ac:dyDescent="0.25">
      <c r="AB10032" s="14"/>
      <c r="AC10032" s="14"/>
      <c r="AG10032" s="10"/>
      <c r="AH10032" s="10"/>
      <c r="AL10032" s="84"/>
      <c r="AM10032" s="84"/>
    </row>
    <row r="10033" spans="28:39" hidden="1" x14ac:dyDescent="0.25">
      <c r="AB10033" s="14"/>
      <c r="AC10033" s="14"/>
      <c r="AG10033" s="10"/>
      <c r="AH10033" s="10"/>
      <c r="AL10033" s="84"/>
      <c r="AM10033" s="84"/>
    </row>
    <row r="10034" spans="28:39" hidden="1" x14ac:dyDescent="0.25">
      <c r="AB10034" s="14"/>
      <c r="AC10034" s="14"/>
      <c r="AG10034" s="10"/>
      <c r="AH10034" s="10"/>
      <c r="AL10034" s="84"/>
      <c r="AM10034" s="84"/>
    </row>
    <row r="10035" spans="28:39" hidden="1" x14ac:dyDescent="0.25">
      <c r="AB10035" s="14"/>
      <c r="AC10035" s="14"/>
      <c r="AG10035" s="10"/>
      <c r="AH10035" s="10"/>
      <c r="AL10035" s="84"/>
      <c r="AM10035" s="84"/>
    </row>
    <row r="10036" spans="28:39" hidden="1" x14ac:dyDescent="0.25">
      <c r="AB10036" s="14"/>
      <c r="AC10036" s="14"/>
      <c r="AG10036" s="10"/>
      <c r="AH10036" s="10"/>
      <c r="AL10036" s="84"/>
      <c r="AM10036" s="84"/>
    </row>
    <row r="10037" spans="28:39" hidden="1" x14ac:dyDescent="0.25">
      <c r="AB10037" s="14"/>
      <c r="AC10037" s="14"/>
      <c r="AG10037" s="10"/>
      <c r="AH10037" s="10"/>
      <c r="AL10037" s="84"/>
      <c r="AM10037" s="84"/>
    </row>
    <row r="10038" spans="28:39" hidden="1" x14ac:dyDescent="0.25">
      <c r="AB10038" s="14"/>
      <c r="AC10038" s="14"/>
      <c r="AG10038" s="10"/>
      <c r="AH10038" s="10"/>
      <c r="AL10038" s="84"/>
      <c r="AM10038" s="84"/>
    </row>
    <row r="10039" spans="28:39" hidden="1" x14ac:dyDescent="0.25">
      <c r="AB10039" s="14"/>
      <c r="AC10039" s="14"/>
      <c r="AG10039" s="10"/>
      <c r="AH10039" s="10"/>
      <c r="AL10039" s="84"/>
      <c r="AM10039" s="84"/>
    </row>
    <row r="10040" spans="28:39" hidden="1" x14ac:dyDescent="0.25">
      <c r="AB10040" s="14"/>
      <c r="AC10040" s="14"/>
      <c r="AG10040" s="10"/>
      <c r="AH10040" s="10"/>
      <c r="AL10040" s="84"/>
      <c r="AM10040" s="84"/>
    </row>
    <row r="10041" spans="28:39" hidden="1" x14ac:dyDescent="0.25">
      <c r="AB10041" s="14"/>
      <c r="AC10041" s="14"/>
      <c r="AG10041" s="10"/>
      <c r="AH10041" s="10"/>
      <c r="AL10041" s="84"/>
      <c r="AM10041" s="84"/>
    </row>
    <row r="10042" spans="28:39" hidden="1" x14ac:dyDescent="0.25">
      <c r="AB10042" s="14"/>
      <c r="AC10042" s="14"/>
      <c r="AG10042" s="10"/>
      <c r="AH10042" s="10"/>
      <c r="AL10042" s="84"/>
      <c r="AM10042" s="84"/>
    </row>
    <row r="10043" spans="28:39" hidden="1" x14ac:dyDescent="0.25">
      <c r="AB10043" s="14"/>
      <c r="AC10043" s="14"/>
      <c r="AG10043" s="10"/>
      <c r="AH10043" s="10"/>
      <c r="AL10043" s="84"/>
      <c r="AM10043" s="84"/>
    </row>
    <row r="10044" spans="28:39" hidden="1" x14ac:dyDescent="0.25">
      <c r="AB10044" s="14"/>
      <c r="AC10044" s="14"/>
      <c r="AG10044" s="10"/>
      <c r="AH10044" s="10"/>
      <c r="AL10044" s="84"/>
      <c r="AM10044" s="84"/>
    </row>
    <row r="10045" spans="28:39" hidden="1" x14ac:dyDescent="0.25">
      <c r="AB10045" s="14"/>
      <c r="AC10045" s="14"/>
      <c r="AG10045" s="10"/>
      <c r="AH10045" s="10"/>
      <c r="AL10045" s="84"/>
      <c r="AM10045" s="84"/>
    </row>
    <row r="10046" spans="28:39" hidden="1" x14ac:dyDescent="0.25">
      <c r="AB10046" s="14"/>
      <c r="AC10046" s="14"/>
      <c r="AG10046" s="10"/>
      <c r="AH10046" s="10"/>
      <c r="AL10046" s="84"/>
      <c r="AM10046" s="84"/>
    </row>
    <row r="10047" spans="28:39" hidden="1" x14ac:dyDescent="0.25">
      <c r="AB10047" s="14"/>
      <c r="AC10047" s="14"/>
      <c r="AG10047" s="10"/>
      <c r="AH10047" s="10"/>
      <c r="AL10047" s="84"/>
      <c r="AM10047" s="84"/>
    </row>
    <row r="10048" spans="28:39" hidden="1" x14ac:dyDescent="0.25">
      <c r="AB10048" s="14"/>
      <c r="AC10048" s="14"/>
      <c r="AG10048" s="10"/>
      <c r="AH10048" s="10"/>
      <c r="AL10048" s="84"/>
      <c r="AM10048" s="84"/>
    </row>
    <row r="10049" spans="28:39" hidden="1" x14ac:dyDescent="0.25">
      <c r="AB10049" s="14"/>
      <c r="AC10049" s="14"/>
      <c r="AG10049" s="10"/>
      <c r="AH10049" s="10"/>
      <c r="AL10049" s="84"/>
      <c r="AM10049" s="84"/>
    </row>
    <row r="10050" spans="28:39" hidden="1" x14ac:dyDescent="0.25">
      <c r="AB10050" s="14"/>
      <c r="AC10050" s="14"/>
      <c r="AG10050" s="10"/>
      <c r="AH10050" s="10"/>
      <c r="AL10050" s="84"/>
      <c r="AM10050" s="84"/>
    </row>
    <row r="10051" spans="28:39" hidden="1" x14ac:dyDescent="0.25">
      <c r="AB10051" s="14"/>
      <c r="AC10051" s="14"/>
      <c r="AG10051" s="10"/>
      <c r="AH10051" s="10"/>
      <c r="AL10051" s="84"/>
      <c r="AM10051" s="84"/>
    </row>
    <row r="10052" spans="28:39" hidden="1" x14ac:dyDescent="0.25">
      <c r="AB10052" s="14"/>
      <c r="AC10052" s="14"/>
      <c r="AG10052" s="10"/>
      <c r="AH10052" s="10"/>
      <c r="AL10052" s="84"/>
      <c r="AM10052" s="84"/>
    </row>
    <row r="10053" spans="28:39" hidden="1" x14ac:dyDescent="0.25">
      <c r="AB10053" s="14"/>
      <c r="AC10053" s="14"/>
      <c r="AG10053" s="10"/>
      <c r="AH10053" s="10"/>
      <c r="AL10053" s="84"/>
      <c r="AM10053" s="84"/>
    </row>
    <row r="10054" spans="28:39" hidden="1" x14ac:dyDescent="0.25">
      <c r="AB10054" s="14"/>
      <c r="AC10054" s="14"/>
      <c r="AG10054" s="10"/>
      <c r="AH10054" s="10"/>
      <c r="AL10054" s="84"/>
      <c r="AM10054" s="84"/>
    </row>
    <row r="10055" spans="28:39" hidden="1" x14ac:dyDescent="0.25">
      <c r="AB10055" s="14"/>
      <c r="AC10055" s="14"/>
      <c r="AG10055" s="10"/>
      <c r="AH10055" s="10"/>
      <c r="AL10055" s="84"/>
      <c r="AM10055" s="84"/>
    </row>
    <row r="10056" spans="28:39" hidden="1" x14ac:dyDescent="0.25">
      <c r="AB10056" s="14"/>
      <c r="AC10056" s="14"/>
      <c r="AG10056" s="10"/>
      <c r="AH10056" s="10"/>
      <c r="AL10056" s="84"/>
      <c r="AM10056" s="84"/>
    </row>
    <row r="10057" spans="28:39" hidden="1" x14ac:dyDescent="0.25">
      <c r="AB10057" s="14"/>
      <c r="AC10057" s="14"/>
      <c r="AG10057" s="10"/>
      <c r="AH10057" s="10"/>
      <c r="AL10057" s="84"/>
      <c r="AM10057" s="84"/>
    </row>
    <row r="10058" spans="28:39" hidden="1" x14ac:dyDescent="0.25">
      <c r="AB10058" s="14"/>
      <c r="AC10058" s="14"/>
      <c r="AG10058" s="10"/>
      <c r="AH10058" s="10"/>
      <c r="AL10058" s="84"/>
      <c r="AM10058" s="84"/>
    </row>
    <row r="10059" spans="28:39" hidden="1" x14ac:dyDescent="0.25">
      <c r="AB10059" s="14"/>
      <c r="AC10059" s="14"/>
      <c r="AG10059" s="10"/>
      <c r="AH10059" s="10"/>
      <c r="AL10059" s="84"/>
      <c r="AM10059" s="84"/>
    </row>
    <row r="10060" spans="28:39" hidden="1" x14ac:dyDescent="0.25">
      <c r="AB10060" s="14"/>
      <c r="AC10060" s="14"/>
      <c r="AG10060" s="10"/>
      <c r="AH10060" s="10"/>
      <c r="AL10060" s="84"/>
      <c r="AM10060" s="84"/>
    </row>
    <row r="10061" spans="28:39" hidden="1" x14ac:dyDescent="0.25">
      <c r="AB10061" s="14"/>
      <c r="AC10061" s="14"/>
      <c r="AG10061" s="10"/>
      <c r="AH10061" s="10"/>
      <c r="AL10061" s="84"/>
      <c r="AM10061" s="84"/>
    </row>
    <row r="10062" spans="28:39" hidden="1" x14ac:dyDescent="0.25">
      <c r="AB10062" s="14"/>
      <c r="AC10062" s="14"/>
      <c r="AG10062" s="10"/>
      <c r="AH10062" s="10"/>
      <c r="AL10062" s="84"/>
      <c r="AM10062" s="84"/>
    </row>
    <row r="10063" spans="28:39" hidden="1" x14ac:dyDescent="0.25">
      <c r="AB10063" s="14"/>
      <c r="AC10063" s="14"/>
      <c r="AG10063" s="10"/>
      <c r="AH10063" s="10"/>
      <c r="AL10063" s="84"/>
      <c r="AM10063" s="84"/>
    </row>
    <row r="10064" spans="28:39" hidden="1" x14ac:dyDescent="0.25">
      <c r="AB10064" s="14"/>
      <c r="AC10064" s="14"/>
      <c r="AG10064" s="10"/>
      <c r="AH10064" s="10"/>
      <c r="AL10064" s="84"/>
      <c r="AM10064" s="84"/>
    </row>
    <row r="10065" spans="28:39" hidden="1" x14ac:dyDescent="0.25">
      <c r="AB10065" s="14"/>
      <c r="AC10065" s="14"/>
      <c r="AG10065" s="10"/>
      <c r="AH10065" s="10"/>
      <c r="AL10065" s="84"/>
      <c r="AM10065" s="84"/>
    </row>
    <row r="10066" spans="28:39" hidden="1" x14ac:dyDescent="0.25">
      <c r="AB10066" s="14"/>
      <c r="AC10066" s="14"/>
      <c r="AG10066" s="10"/>
      <c r="AH10066" s="10"/>
      <c r="AL10066" s="84"/>
      <c r="AM10066" s="84"/>
    </row>
    <row r="10067" spans="28:39" hidden="1" x14ac:dyDescent="0.25">
      <c r="AB10067" s="14"/>
      <c r="AC10067" s="14"/>
      <c r="AG10067" s="10"/>
      <c r="AH10067" s="10"/>
      <c r="AL10067" s="84"/>
      <c r="AM10067" s="84"/>
    </row>
    <row r="10068" spans="28:39" hidden="1" x14ac:dyDescent="0.25">
      <c r="AB10068" s="14"/>
      <c r="AC10068" s="14"/>
      <c r="AG10068" s="10"/>
      <c r="AH10068" s="10"/>
      <c r="AL10068" s="84"/>
      <c r="AM10068" s="84"/>
    </row>
    <row r="10069" spans="28:39" hidden="1" x14ac:dyDescent="0.25">
      <c r="AB10069" s="14"/>
      <c r="AC10069" s="14"/>
      <c r="AG10069" s="10"/>
      <c r="AH10069" s="10"/>
      <c r="AL10069" s="84"/>
      <c r="AM10069" s="84"/>
    </row>
    <row r="10070" spans="28:39" hidden="1" x14ac:dyDescent="0.25">
      <c r="AB10070" s="14"/>
      <c r="AC10070" s="14"/>
      <c r="AG10070" s="10"/>
      <c r="AH10070" s="10"/>
      <c r="AL10070" s="84"/>
      <c r="AM10070" s="84"/>
    </row>
    <row r="10071" spans="28:39" hidden="1" x14ac:dyDescent="0.25">
      <c r="AB10071" s="14"/>
      <c r="AC10071" s="14"/>
      <c r="AG10071" s="10"/>
      <c r="AH10071" s="10"/>
      <c r="AL10071" s="84"/>
      <c r="AM10071" s="84"/>
    </row>
    <row r="10072" spans="28:39" hidden="1" x14ac:dyDescent="0.25">
      <c r="AB10072" s="14"/>
      <c r="AC10072" s="14"/>
      <c r="AG10072" s="10"/>
      <c r="AH10072" s="10"/>
      <c r="AL10072" s="84"/>
      <c r="AM10072" s="84"/>
    </row>
    <row r="10073" spans="28:39" hidden="1" x14ac:dyDescent="0.25">
      <c r="AB10073" s="14"/>
      <c r="AC10073" s="14"/>
      <c r="AG10073" s="10"/>
      <c r="AH10073" s="10"/>
      <c r="AL10073" s="84"/>
      <c r="AM10073" s="84"/>
    </row>
    <row r="10074" spans="28:39" hidden="1" x14ac:dyDescent="0.25">
      <c r="AB10074" s="14"/>
      <c r="AC10074" s="14"/>
      <c r="AG10074" s="10"/>
      <c r="AH10074" s="10"/>
      <c r="AL10074" s="84"/>
      <c r="AM10074" s="84"/>
    </row>
    <row r="10075" spans="28:39" hidden="1" x14ac:dyDescent="0.25">
      <c r="AB10075" s="14"/>
      <c r="AC10075" s="14"/>
      <c r="AG10075" s="10"/>
      <c r="AH10075" s="10"/>
      <c r="AL10075" s="84"/>
      <c r="AM10075" s="84"/>
    </row>
    <row r="10076" spans="28:39" hidden="1" x14ac:dyDescent="0.25">
      <c r="AB10076" s="14"/>
      <c r="AC10076" s="14"/>
      <c r="AG10076" s="10"/>
      <c r="AH10076" s="10"/>
      <c r="AL10076" s="84"/>
      <c r="AM10076" s="84"/>
    </row>
    <row r="10077" spans="28:39" hidden="1" x14ac:dyDescent="0.25">
      <c r="AB10077" s="14"/>
      <c r="AC10077" s="14"/>
      <c r="AG10077" s="10"/>
      <c r="AH10077" s="10"/>
      <c r="AL10077" s="84"/>
      <c r="AM10077" s="84"/>
    </row>
    <row r="10078" spans="28:39" hidden="1" x14ac:dyDescent="0.25">
      <c r="AB10078" s="14"/>
      <c r="AC10078" s="14"/>
      <c r="AG10078" s="10"/>
      <c r="AH10078" s="10"/>
      <c r="AL10078" s="84"/>
      <c r="AM10078" s="84"/>
    </row>
    <row r="10079" spans="28:39" hidden="1" x14ac:dyDescent="0.25">
      <c r="AB10079" s="14"/>
      <c r="AC10079" s="14"/>
      <c r="AG10079" s="10"/>
      <c r="AH10079" s="10"/>
      <c r="AL10079" s="84"/>
      <c r="AM10079" s="84"/>
    </row>
    <row r="10080" spans="28:39" hidden="1" x14ac:dyDescent="0.25">
      <c r="AB10080" s="14"/>
      <c r="AC10080" s="14"/>
      <c r="AG10080" s="10"/>
      <c r="AH10080" s="10"/>
      <c r="AL10080" s="84"/>
      <c r="AM10080" s="84"/>
    </row>
    <row r="10081" spans="28:39" hidden="1" x14ac:dyDescent="0.25">
      <c r="AB10081" s="14"/>
      <c r="AC10081" s="14"/>
      <c r="AG10081" s="10"/>
      <c r="AH10081" s="10"/>
      <c r="AL10081" s="84"/>
      <c r="AM10081" s="84"/>
    </row>
    <row r="10082" spans="28:39" hidden="1" x14ac:dyDescent="0.25">
      <c r="AB10082" s="14"/>
      <c r="AC10082" s="14"/>
      <c r="AG10082" s="10"/>
      <c r="AH10082" s="10"/>
      <c r="AL10082" s="84"/>
      <c r="AM10082" s="84"/>
    </row>
    <row r="10083" spans="28:39" hidden="1" x14ac:dyDescent="0.25">
      <c r="AB10083" s="14"/>
      <c r="AC10083" s="14"/>
      <c r="AG10083" s="10"/>
      <c r="AH10083" s="10"/>
      <c r="AL10083" s="84"/>
      <c r="AM10083" s="84"/>
    </row>
    <row r="10084" spans="28:39" hidden="1" x14ac:dyDescent="0.25">
      <c r="AB10084" s="14"/>
      <c r="AC10084" s="14"/>
      <c r="AG10084" s="10"/>
      <c r="AH10084" s="10"/>
      <c r="AL10084" s="84"/>
      <c r="AM10084" s="84"/>
    </row>
    <row r="10085" spans="28:39" hidden="1" x14ac:dyDescent="0.25">
      <c r="AB10085" s="14"/>
      <c r="AC10085" s="14"/>
      <c r="AG10085" s="10"/>
      <c r="AH10085" s="10"/>
      <c r="AL10085" s="84"/>
      <c r="AM10085" s="84"/>
    </row>
    <row r="10086" spans="28:39" hidden="1" x14ac:dyDescent="0.25">
      <c r="AB10086" s="14"/>
      <c r="AC10086" s="14"/>
      <c r="AG10086" s="10"/>
      <c r="AH10086" s="10"/>
      <c r="AL10086" s="84"/>
      <c r="AM10086" s="84"/>
    </row>
    <row r="10087" spans="28:39" hidden="1" x14ac:dyDescent="0.25">
      <c r="AB10087" s="14"/>
      <c r="AC10087" s="14"/>
      <c r="AG10087" s="10"/>
      <c r="AH10087" s="10"/>
      <c r="AL10087" s="84"/>
      <c r="AM10087" s="84"/>
    </row>
    <row r="10088" spans="28:39" hidden="1" x14ac:dyDescent="0.25">
      <c r="AB10088" s="14"/>
      <c r="AC10088" s="14"/>
      <c r="AG10088" s="10"/>
      <c r="AH10088" s="10"/>
      <c r="AL10088" s="84"/>
      <c r="AM10088" s="84"/>
    </row>
    <row r="10089" spans="28:39" hidden="1" x14ac:dyDescent="0.25">
      <c r="AB10089" s="14"/>
      <c r="AC10089" s="14"/>
      <c r="AG10089" s="10"/>
      <c r="AH10089" s="10"/>
      <c r="AL10089" s="84"/>
      <c r="AM10089" s="84"/>
    </row>
    <row r="10090" spans="28:39" hidden="1" x14ac:dyDescent="0.25">
      <c r="AB10090" s="14"/>
      <c r="AC10090" s="14"/>
      <c r="AG10090" s="10"/>
      <c r="AH10090" s="10"/>
      <c r="AL10090" s="84"/>
      <c r="AM10090" s="84"/>
    </row>
    <row r="10091" spans="28:39" hidden="1" x14ac:dyDescent="0.25">
      <c r="AB10091" s="14"/>
      <c r="AC10091" s="14"/>
      <c r="AG10091" s="10"/>
      <c r="AH10091" s="10"/>
      <c r="AL10091" s="84"/>
      <c r="AM10091" s="84"/>
    </row>
    <row r="10092" spans="28:39" hidden="1" x14ac:dyDescent="0.25">
      <c r="AB10092" s="14"/>
      <c r="AC10092" s="14"/>
      <c r="AG10092" s="10"/>
      <c r="AH10092" s="10"/>
      <c r="AL10092" s="84"/>
      <c r="AM10092" s="84"/>
    </row>
    <row r="10093" spans="28:39" hidden="1" x14ac:dyDescent="0.25">
      <c r="AB10093" s="14"/>
      <c r="AC10093" s="14"/>
      <c r="AG10093" s="10"/>
      <c r="AH10093" s="10"/>
      <c r="AL10093" s="84"/>
      <c r="AM10093" s="84"/>
    </row>
    <row r="10094" spans="28:39" hidden="1" x14ac:dyDescent="0.25">
      <c r="AB10094" s="14"/>
      <c r="AC10094" s="14"/>
      <c r="AG10094" s="10"/>
      <c r="AH10094" s="10"/>
      <c r="AL10094" s="84"/>
      <c r="AM10094" s="84"/>
    </row>
    <row r="10095" spans="28:39" hidden="1" x14ac:dyDescent="0.25">
      <c r="AB10095" s="14"/>
      <c r="AC10095" s="14"/>
      <c r="AG10095" s="10"/>
      <c r="AH10095" s="10"/>
      <c r="AL10095" s="84"/>
      <c r="AM10095" s="84"/>
    </row>
    <row r="10096" spans="28:39" hidden="1" x14ac:dyDescent="0.25">
      <c r="AB10096" s="14"/>
      <c r="AC10096" s="14"/>
      <c r="AG10096" s="10"/>
      <c r="AH10096" s="10"/>
      <c r="AL10096" s="84"/>
      <c r="AM10096" s="84"/>
    </row>
    <row r="10097" spans="28:39" hidden="1" x14ac:dyDescent="0.25">
      <c r="AB10097" s="14"/>
      <c r="AC10097" s="14"/>
      <c r="AG10097" s="10"/>
      <c r="AH10097" s="10"/>
      <c r="AL10097" s="84"/>
      <c r="AM10097" s="84"/>
    </row>
    <row r="10098" spans="28:39" hidden="1" x14ac:dyDescent="0.25">
      <c r="AB10098" s="14"/>
      <c r="AC10098" s="14"/>
      <c r="AG10098" s="10"/>
      <c r="AH10098" s="10"/>
      <c r="AL10098" s="84"/>
      <c r="AM10098" s="84"/>
    </row>
    <row r="10099" spans="28:39" hidden="1" x14ac:dyDescent="0.25">
      <c r="AB10099" s="14"/>
      <c r="AC10099" s="14"/>
      <c r="AG10099" s="10"/>
      <c r="AH10099" s="10"/>
      <c r="AL10099" s="84"/>
      <c r="AM10099" s="84"/>
    </row>
    <row r="10100" spans="28:39" hidden="1" x14ac:dyDescent="0.25">
      <c r="AB10100" s="14"/>
      <c r="AC10100" s="14"/>
      <c r="AG10100" s="10"/>
      <c r="AH10100" s="10"/>
      <c r="AL10100" s="84"/>
      <c r="AM10100" s="84"/>
    </row>
    <row r="10101" spans="28:39" hidden="1" x14ac:dyDescent="0.25">
      <c r="AB10101" s="14"/>
      <c r="AC10101" s="14"/>
      <c r="AG10101" s="10"/>
      <c r="AH10101" s="10"/>
      <c r="AL10101" s="84"/>
      <c r="AM10101" s="84"/>
    </row>
    <row r="10102" spans="28:39" hidden="1" x14ac:dyDescent="0.25">
      <c r="AB10102" s="14"/>
      <c r="AC10102" s="14"/>
      <c r="AG10102" s="10"/>
      <c r="AH10102" s="10"/>
      <c r="AL10102" s="84"/>
      <c r="AM10102" s="84"/>
    </row>
    <row r="10103" spans="28:39" hidden="1" x14ac:dyDescent="0.25">
      <c r="AB10103" s="14"/>
      <c r="AC10103" s="14"/>
      <c r="AG10103" s="10"/>
      <c r="AH10103" s="10"/>
      <c r="AL10103" s="84"/>
      <c r="AM10103" s="84"/>
    </row>
    <row r="10104" spans="28:39" hidden="1" x14ac:dyDescent="0.25">
      <c r="AB10104" s="14"/>
      <c r="AC10104" s="14"/>
      <c r="AG10104" s="10"/>
      <c r="AH10104" s="10"/>
      <c r="AL10104" s="84"/>
      <c r="AM10104" s="84"/>
    </row>
    <row r="10105" spans="28:39" hidden="1" x14ac:dyDescent="0.25">
      <c r="AB10105" s="14"/>
      <c r="AC10105" s="14"/>
      <c r="AG10105" s="10"/>
      <c r="AH10105" s="10"/>
      <c r="AL10105" s="84"/>
      <c r="AM10105" s="84"/>
    </row>
    <row r="10106" spans="28:39" hidden="1" x14ac:dyDescent="0.25">
      <c r="AB10106" s="14"/>
      <c r="AC10106" s="14"/>
      <c r="AG10106" s="10"/>
      <c r="AH10106" s="10"/>
      <c r="AL10106" s="84"/>
      <c r="AM10106" s="84"/>
    </row>
    <row r="10107" spans="28:39" hidden="1" x14ac:dyDescent="0.25">
      <c r="AB10107" s="14"/>
      <c r="AC10107" s="14"/>
      <c r="AG10107" s="10"/>
      <c r="AH10107" s="10"/>
      <c r="AL10107" s="84"/>
      <c r="AM10107" s="84"/>
    </row>
    <row r="10108" spans="28:39" hidden="1" x14ac:dyDescent="0.25">
      <c r="AB10108" s="14"/>
      <c r="AC10108" s="14"/>
      <c r="AG10108" s="10"/>
      <c r="AH10108" s="10"/>
      <c r="AL10108" s="84"/>
      <c r="AM10108" s="84"/>
    </row>
    <row r="10109" spans="28:39" hidden="1" x14ac:dyDescent="0.25">
      <c r="AB10109" s="14"/>
      <c r="AC10109" s="14"/>
      <c r="AG10109" s="10"/>
      <c r="AH10109" s="10"/>
      <c r="AL10109" s="84"/>
      <c r="AM10109" s="84"/>
    </row>
    <row r="10110" spans="28:39" hidden="1" x14ac:dyDescent="0.25">
      <c r="AB10110" s="14"/>
      <c r="AC10110" s="14"/>
      <c r="AG10110" s="10"/>
      <c r="AH10110" s="10"/>
      <c r="AL10110" s="84"/>
      <c r="AM10110" s="84"/>
    </row>
    <row r="10111" spans="28:39" hidden="1" x14ac:dyDescent="0.25">
      <c r="AB10111" s="14"/>
      <c r="AC10111" s="14"/>
      <c r="AG10111" s="10"/>
      <c r="AH10111" s="10"/>
      <c r="AL10111" s="84"/>
      <c r="AM10111" s="84"/>
    </row>
    <row r="10112" spans="28:39" hidden="1" x14ac:dyDescent="0.25">
      <c r="AB10112" s="14"/>
      <c r="AC10112" s="14"/>
      <c r="AG10112" s="10"/>
      <c r="AH10112" s="10"/>
      <c r="AL10112" s="84"/>
      <c r="AM10112" s="84"/>
    </row>
    <row r="10113" spans="28:39" hidden="1" x14ac:dyDescent="0.25">
      <c r="AB10113" s="14"/>
      <c r="AC10113" s="14"/>
      <c r="AG10113" s="10"/>
      <c r="AH10113" s="10"/>
      <c r="AL10113" s="84"/>
      <c r="AM10113" s="84"/>
    </row>
    <row r="10114" spans="28:39" hidden="1" x14ac:dyDescent="0.25">
      <c r="AB10114" s="14"/>
      <c r="AC10114" s="14"/>
      <c r="AG10114" s="10"/>
      <c r="AH10114" s="10"/>
      <c r="AL10114" s="84"/>
      <c r="AM10114" s="84"/>
    </row>
    <row r="10115" spans="28:39" hidden="1" x14ac:dyDescent="0.25">
      <c r="AB10115" s="14"/>
      <c r="AC10115" s="14"/>
      <c r="AG10115" s="10"/>
      <c r="AH10115" s="10"/>
      <c r="AL10115" s="84"/>
      <c r="AM10115" s="84"/>
    </row>
    <row r="10116" spans="28:39" hidden="1" x14ac:dyDescent="0.25">
      <c r="AB10116" s="14"/>
      <c r="AC10116" s="14"/>
      <c r="AG10116" s="10"/>
      <c r="AH10116" s="10"/>
      <c r="AL10116" s="84"/>
      <c r="AM10116" s="84"/>
    </row>
    <row r="10117" spans="28:39" hidden="1" x14ac:dyDescent="0.25">
      <c r="AB10117" s="14"/>
      <c r="AC10117" s="14"/>
      <c r="AG10117" s="10"/>
      <c r="AH10117" s="10"/>
      <c r="AL10117" s="84"/>
      <c r="AM10117" s="84"/>
    </row>
    <row r="10118" spans="28:39" hidden="1" x14ac:dyDescent="0.25">
      <c r="AB10118" s="14"/>
      <c r="AC10118" s="14"/>
      <c r="AG10118" s="10"/>
      <c r="AH10118" s="10"/>
      <c r="AL10118" s="84"/>
      <c r="AM10118" s="84"/>
    </row>
    <row r="10119" spans="28:39" hidden="1" x14ac:dyDescent="0.25">
      <c r="AB10119" s="14"/>
      <c r="AC10119" s="14"/>
      <c r="AG10119" s="10"/>
      <c r="AH10119" s="10"/>
      <c r="AL10119" s="84"/>
      <c r="AM10119" s="84"/>
    </row>
    <row r="10120" spans="28:39" hidden="1" x14ac:dyDescent="0.25">
      <c r="AB10120" s="14"/>
      <c r="AC10120" s="14"/>
      <c r="AG10120" s="10"/>
      <c r="AH10120" s="10"/>
      <c r="AL10120" s="84"/>
      <c r="AM10120" s="84"/>
    </row>
    <row r="10121" spans="28:39" hidden="1" x14ac:dyDescent="0.25">
      <c r="AB10121" s="14"/>
      <c r="AC10121" s="14"/>
      <c r="AG10121" s="10"/>
      <c r="AH10121" s="10"/>
      <c r="AL10121" s="84"/>
      <c r="AM10121" s="84"/>
    </row>
    <row r="10122" spans="28:39" hidden="1" x14ac:dyDescent="0.25">
      <c r="AB10122" s="14"/>
      <c r="AC10122" s="14"/>
      <c r="AG10122" s="10"/>
      <c r="AH10122" s="10"/>
      <c r="AL10122" s="84"/>
      <c r="AM10122" s="84"/>
    </row>
    <row r="10123" spans="28:39" hidden="1" x14ac:dyDescent="0.25">
      <c r="AB10123" s="14"/>
      <c r="AC10123" s="14"/>
      <c r="AG10123" s="10"/>
      <c r="AH10123" s="10"/>
      <c r="AL10123" s="84"/>
      <c r="AM10123" s="84"/>
    </row>
    <row r="10124" spans="28:39" hidden="1" x14ac:dyDescent="0.25">
      <c r="AB10124" s="14"/>
      <c r="AC10124" s="14"/>
      <c r="AG10124" s="10"/>
      <c r="AH10124" s="10"/>
      <c r="AL10124" s="84"/>
      <c r="AM10124" s="84"/>
    </row>
    <row r="10125" spans="28:39" hidden="1" x14ac:dyDescent="0.25">
      <c r="AB10125" s="14"/>
      <c r="AC10125" s="14"/>
      <c r="AG10125" s="10"/>
      <c r="AH10125" s="10"/>
      <c r="AL10125" s="84"/>
      <c r="AM10125" s="84"/>
    </row>
    <row r="10126" spans="28:39" hidden="1" x14ac:dyDescent="0.25">
      <c r="AB10126" s="14"/>
      <c r="AC10126" s="14"/>
      <c r="AG10126" s="10"/>
      <c r="AH10126" s="10"/>
      <c r="AL10126" s="84"/>
      <c r="AM10126" s="84"/>
    </row>
    <row r="10127" spans="28:39" hidden="1" x14ac:dyDescent="0.25">
      <c r="AB10127" s="14"/>
      <c r="AC10127" s="14"/>
      <c r="AG10127" s="10"/>
      <c r="AH10127" s="10"/>
      <c r="AL10127" s="84"/>
      <c r="AM10127" s="84"/>
    </row>
    <row r="10128" spans="28:39" hidden="1" x14ac:dyDescent="0.25">
      <c r="AB10128" s="14"/>
      <c r="AC10128" s="14"/>
      <c r="AG10128" s="10"/>
      <c r="AH10128" s="10"/>
      <c r="AL10128" s="84"/>
      <c r="AM10128" s="84"/>
    </row>
    <row r="10129" spans="28:39" hidden="1" x14ac:dyDescent="0.25">
      <c r="AB10129" s="14"/>
      <c r="AC10129" s="14"/>
      <c r="AG10129" s="10"/>
      <c r="AH10129" s="10"/>
      <c r="AL10129" s="84"/>
      <c r="AM10129" s="84"/>
    </row>
    <row r="10130" spans="28:39" hidden="1" x14ac:dyDescent="0.25">
      <c r="AB10130" s="14"/>
      <c r="AC10130" s="14"/>
      <c r="AG10130" s="10"/>
      <c r="AH10130" s="10"/>
      <c r="AL10130" s="84"/>
      <c r="AM10130" s="84"/>
    </row>
    <row r="10131" spans="28:39" hidden="1" x14ac:dyDescent="0.25">
      <c r="AB10131" s="14"/>
      <c r="AC10131" s="14"/>
      <c r="AG10131" s="10"/>
      <c r="AH10131" s="10"/>
      <c r="AL10131" s="84"/>
      <c r="AM10131" s="84"/>
    </row>
    <row r="10132" spans="28:39" hidden="1" x14ac:dyDescent="0.25">
      <c r="AB10132" s="14"/>
      <c r="AC10132" s="14"/>
      <c r="AG10132" s="10"/>
      <c r="AH10132" s="10"/>
      <c r="AL10132" s="84"/>
      <c r="AM10132" s="84"/>
    </row>
    <row r="10133" spans="28:39" hidden="1" x14ac:dyDescent="0.25">
      <c r="AB10133" s="14"/>
      <c r="AC10133" s="14"/>
      <c r="AG10133" s="10"/>
      <c r="AH10133" s="10"/>
      <c r="AL10133" s="84"/>
      <c r="AM10133" s="84"/>
    </row>
    <row r="10134" spans="28:39" hidden="1" x14ac:dyDescent="0.25">
      <c r="AB10134" s="14"/>
      <c r="AC10134" s="14"/>
      <c r="AG10134" s="10"/>
      <c r="AH10134" s="10"/>
      <c r="AL10134" s="84"/>
      <c r="AM10134" s="84"/>
    </row>
    <row r="10135" spans="28:39" hidden="1" x14ac:dyDescent="0.25">
      <c r="AB10135" s="14"/>
      <c r="AC10135" s="14"/>
      <c r="AG10135" s="10"/>
      <c r="AH10135" s="10"/>
      <c r="AL10135" s="84"/>
      <c r="AM10135" s="84"/>
    </row>
    <row r="10136" spans="28:39" hidden="1" x14ac:dyDescent="0.25">
      <c r="AB10136" s="14"/>
      <c r="AC10136" s="14"/>
      <c r="AG10136" s="10"/>
      <c r="AH10136" s="10"/>
      <c r="AL10136" s="84"/>
      <c r="AM10136" s="84"/>
    </row>
    <row r="10137" spans="28:39" hidden="1" x14ac:dyDescent="0.25">
      <c r="AB10137" s="14"/>
      <c r="AC10137" s="14"/>
      <c r="AG10137" s="10"/>
      <c r="AH10137" s="10"/>
      <c r="AL10137" s="84"/>
      <c r="AM10137" s="84"/>
    </row>
    <row r="10138" spans="28:39" hidden="1" x14ac:dyDescent="0.25">
      <c r="AB10138" s="14"/>
      <c r="AC10138" s="14"/>
      <c r="AG10138" s="10"/>
      <c r="AH10138" s="10"/>
      <c r="AL10138" s="84"/>
      <c r="AM10138" s="84"/>
    </row>
    <row r="10139" spans="28:39" hidden="1" x14ac:dyDescent="0.25">
      <c r="AB10139" s="14"/>
      <c r="AC10139" s="14"/>
      <c r="AG10139" s="10"/>
      <c r="AH10139" s="10"/>
      <c r="AL10139" s="84"/>
      <c r="AM10139" s="84"/>
    </row>
    <row r="10140" spans="28:39" hidden="1" x14ac:dyDescent="0.25">
      <c r="AB10140" s="14"/>
      <c r="AC10140" s="14"/>
      <c r="AG10140" s="10"/>
      <c r="AH10140" s="10"/>
      <c r="AL10140" s="84"/>
      <c r="AM10140" s="84"/>
    </row>
    <row r="10141" spans="28:39" hidden="1" x14ac:dyDescent="0.25">
      <c r="AB10141" s="14"/>
      <c r="AC10141" s="14"/>
      <c r="AG10141" s="10"/>
      <c r="AH10141" s="10"/>
      <c r="AL10141" s="84"/>
      <c r="AM10141" s="84"/>
    </row>
    <row r="10142" spans="28:39" hidden="1" x14ac:dyDescent="0.25">
      <c r="AB10142" s="14"/>
      <c r="AC10142" s="14"/>
      <c r="AG10142" s="10"/>
      <c r="AH10142" s="10"/>
      <c r="AL10142" s="84"/>
      <c r="AM10142" s="84"/>
    </row>
    <row r="10143" spans="28:39" hidden="1" x14ac:dyDescent="0.25">
      <c r="AB10143" s="14"/>
      <c r="AC10143" s="14"/>
      <c r="AG10143" s="10"/>
      <c r="AH10143" s="10"/>
      <c r="AL10143" s="84"/>
      <c r="AM10143" s="84"/>
    </row>
    <row r="10144" spans="28:39" hidden="1" x14ac:dyDescent="0.25">
      <c r="AB10144" s="14"/>
      <c r="AC10144" s="14"/>
      <c r="AG10144" s="10"/>
      <c r="AH10144" s="10"/>
      <c r="AL10144" s="84"/>
      <c r="AM10144" s="84"/>
    </row>
    <row r="10145" spans="28:39" hidden="1" x14ac:dyDescent="0.25">
      <c r="AB10145" s="14"/>
      <c r="AC10145" s="14"/>
      <c r="AG10145" s="10"/>
      <c r="AH10145" s="10"/>
      <c r="AL10145" s="84"/>
      <c r="AM10145" s="84"/>
    </row>
    <row r="10146" spans="28:39" hidden="1" x14ac:dyDescent="0.25">
      <c r="AB10146" s="14"/>
      <c r="AC10146" s="14"/>
      <c r="AG10146" s="10"/>
      <c r="AH10146" s="10"/>
      <c r="AL10146" s="84"/>
      <c r="AM10146" s="84"/>
    </row>
    <row r="10147" spans="28:39" hidden="1" x14ac:dyDescent="0.25">
      <c r="AB10147" s="14"/>
      <c r="AC10147" s="14"/>
      <c r="AG10147" s="10"/>
      <c r="AH10147" s="10"/>
      <c r="AL10147" s="84"/>
      <c r="AM10147" s="84"/>
    </row>
    <row r="10148" spans="28:39" hidden="1" x14ac:dyDescent="0.25">
      <c r="AB10148" s="14"/>
      <c r="AC10148" s="14"/>
      <c r="AG10148" s="10"/>
      <c r="AH10148" s="10"/>
      <c r="AL10148" s="84"/>
      <c r="AM10148" s="84"/>
    </row>
    <row r="10149" spans="28:39" hidden="1" x14ac:dyDescent="0.25">
      <c r="AB10149" s="14"/>
      <c r="AC10149" s="14"/>
      <c r="AG10149" s="10"/>
      <c r="AH10149" s="10"/>
      <c r="AL10149" s="84"/>
      <c r="AM10149" s="84"/>
    </row>
    <row r="10150" spans="28:39" hidden="1" x14ac:dyDescent="0.25">
      <c r="AB10150" s="14"/>
      <c r="AC10150" s="14"/>
      <c r="AG10150" s="10"/>
      <c r="AH10150" s="10"/>
      <c r="AL10150" s="84"/>
      <c r="AM10150" s="84"/>
    </row>
    <row r="10151" spans="28:39" hidden="1" x14ac:dyDescent="0.25">
      <c r="AB10151" s="14"/>
      <c r="AC10151" s="14"/>
      <c r="AG10151" s="10"/>
      <c r="AH10151" s="10"/>
      <c r="AL10151" s="84"/>
      <c r="AM10151" s="84"/>
    </row>
    <row r="10152" spans="28:39" hidden="1" x14ac:dyDescent="0.25">
      <c r="AB10152" s="14"/>
      <c r="AC10152" s="14"/>
      <c r="AG10152" s="10"/>
      <c r="AH10152" s="10"/>
      <c r="AL10152" s="84"/>
      <c r="AM10152" s="84"/>
    </row>
    <row r="10153" spans="28:39" hidden="1" x14ac:dyDescent="0.25">
      <c r="AB10153" s="14"/>
      <c r="AC10153" s="14"/>
      <c r="AG10153" s="10"/>
      <c r="AH10153" s="10"/>
      <c r="AL10153" s="84"/>
      <c r="AM10153" s="84"/>
    </row>
    <row r="10154" spans="28:39" hidden="1" x14ac:dyDescent="0.25">
      <c r="AB10154" s="14"/>
      <c r="AC10154" s="14"/>
      <c r="AG10154" s="10"/>
      <c r="AH10154" s="10"/>
      <c r="AL10154" s="84"/>
      <c r="AM10154" s="84"/>
    </row>
    <row r="10155" spans="28:39" hidden="1" x14ac:dyDescent="0.25">
      <c r="AB10155" s="14"/>
      <c r="AC10155" s="14"/>
      <c r="AG10155" s="10"/>
      <c r="AH10155" s="10"/>
      <c r="AL10155" s="84"/>
      <c r="AM10155" s="84"/>
    </row>
    <row r="10156" spans="28:39" hidden="1" x14ac:dyDescent="0.25">
      <c r="AB10156" s="14"/>
      <c r="AC10156" s="14"/>
      <c r="AG10156" s="10"/>
      <c r="AH10156" s="10"/>
      <c r="AL10156" s="84"/>
      <c r="AM10156" s="84"/>
    </row>
    <row r="10157" spans="28:39" hidden="1" x14ac:dyDescent="0.25">
      <c r="AB10157" s="14"/>
      <c r="AC10157" s="14"/>
      <c r="AG10157" s="10"/>
      <c r="AH10157" s="10"/>
      <c r="AL10157" s="84"/>
      <c r="AM10157" s="84"/>
    </row>
    <row r="10158" spans="28:39" hidden="1" x14ac:dyDescent="0.25">
      <c r="AB10158" s="14"/>
      <c r="AC10158" s="14"/>
      <c r="AG10158" s="10"/>
      <c r="AH10158" s="10"/>
      <c r="AL10158" s="84"/>
      <c r="AM10158" s="84"/>
    </row>
    <row r="10159" spans="28:39" hidden="1" x14ac:dyDescent="0.25">
      <c r="AB10159" s="14"/>
      <c r="AC10159" s="14"/>
      <c r="AG10159" s="10"/>
      <c r="AH10159" s="10"/>
      <c r="AL10159" s="84"/>
      <c r="AM10159" s="84"/>
    </row>
    <row r="10160" spans="28:39" hidden="1" x14ac:dyDescent="0.25">
      <c r="AB10160" s="14"/>
      <c r="AC10160" s="14"/>
      <c r="AG10160" s="10"/>
      <c r="AH10160" s="10"/>
      <c r="AL10160" s="84"/>
      <c r="AM10160" s="84"/>
    </row>
    <row r="10161" spans="28:39" hidden="1" x14ac:dyDescent="0.25">
      <c r="AB10161" s="14"/>
      <c r="AC10161" s="14"/>
      <c r="AG10161" s="10"/>
      <c r="AH10161" s="10"/>
      <c r="AL10161" s="84"/>
      <c r="AM10161" s="84"/>
    </row>
    <row r="10162" spans="28:39" hidden="1" x14ac:dyDescent="0.25">
      <c r="AB10162" s="14"/>
      <c r="AC10162" s="14"/>
      <c r="AG10162" s="10"/>
      <c r="AH10162" s="10"/>
      <c r="AL10162" s="84"/>
      <c r="AM10162" s="84"/>
    </row>
    <row r="10163" spans="28:39" hidden="1" x14ac:dyDescent="0.25">
      <c r="AB10163" s="14"/>
      <c r="AC10163" s="14"/>
      <c r="AG10163" s="10"/>
      <c r="AH10163" s="10"/>
      <c r="AL10163" s="84"/>
      <c r="AM10163" s="84"/>
    </row>
    <row r="10164" spans="28:39" hidden="1" x14ac:dyDescent="0.25">
      <c r="AB10164" s="14"/>
      <c r="AC10164" s="14"/>
      <c r="AG10164" s="10"/>
      <c r="AH10164" s="10"/>
      <c r="AL10164" s="84"/>
      <c r="AM10164" s="84"/>
    </row>
    <row r="10165" spans="28:39" hidden="1" x14ac:dyDescent="0.25">
      <c r="AB10165" s="14"/>
      <c r="AC10165" s="14"/>
      <c r="AG10165" s="10"/>
      <c r="AH10165" s="10"/>
      <c r="AL10165" s="84"/>
      <c r="AM10165" s="84"/>
    </row>
    <row r="10166" spans="28:39" hidden="1" x14ac:dyDescent="0.25">
      <c r="AB10166" s="14"/>
      <c r="AC10166" s="14"/>
      <c r="AG10166" s="10"/>
      <c r="AH10166" s="10"/>
      <c r="AL10166" s="84"/>
      <c r="AM10166" s="84"/>
    </row>
    <row r="10167" spans="28:39" hidden="1" x14ac:dyDescent="0.25">
      <c r="AB10167" s="14"/>
      <c r="AC10167" s="14"/>
      <c r="AG10167" s="10"/>
      <c r="AH10167" s="10"/>
      <c r="AL10167" s="84"/>
      <c r="AM10167" s="84"/>
    </row>
    <row r="10168" spans="28:39" hidden="1" x14ac:dyDescent="0.25">
      <c r="AB10168" s="14"/>
      <c r="AC10168" s="14"/>
      <c r="AG10168" s="10"/>
      <c r="AH10168" s="10"/>
      <c r="AL10168" s="84"/>
      <c r="AM10168" s="84"/>
    </row>
    <row r="10169" spans="28:39" hidden="1" x14ac:dyDescent="0.25">
      <c r="AB10169" s="14"/>
      <c r="AC10169" s="14"/>
      <c r="AG10169" s="10"/>
      <c r="AH10169" s="10"/>
      <c r="AL10169" s="84"/>
      <c r="AM10169" s="84"/>
    </row>
    <row r="10170" spans="28:39" hidden="1" x14ac:dyDescent="0.25">
      <c r="AB10170" s="14"/>
      <c r="AC10170" s="14"/>
      <c r="AG10170" s="10"/>
      <c r="AH10170" s="10"/>
      <c r="AL10170" s="84"/>
      <c r="AM10170" s="84"/>
    </row>
    <row r="10171" spans="28:39" hidden="1" x14ac:dyDescent="0.25">
      <c r="AB10171" s="14"/>
      <c r="AC10171" s="14"/>
      <c r="AG10171" s="10"/>
      <c r="AH10171" s="10"/>
      <c r="AL10171" s="84"/>
      <c r="AM10171" s="84"/>
    </row>
    <row r="10172" spans="28:39" hidden="1" x14ac:dyDescent="0.25">
      <c r="AB10172" s="14"/>
      <c r="AC10172" s="14"/>
      <c r="AG10172" s="10"/>
      <c r="AH10172" s="10"/>
      <c r="AL10172" s="84"/>
      <c r="AM10172" s="84"/>
    </row>
    <row r="10173" spans="28:39" hidden="1" x14ac:dyDescent="0.25">
      <c r="AB10173" s="14"/>
      <c r="AC10173" s="14"/>
      <c r="AG10173" s="10"/>
      <c r="AH10173" s="10"/>
      <c r="AL10173" s="84"/>
      <c r="AM10173" s="84"/>
    </row>
    <row r="10174" spans="28:39" hidden="1" x14ac:dyDescent="0.25">
      <c r="AB10174" s="14"/>
      <c r="AC10174" s="14"/>
      <c r="AG10174" s="10"/>
      <c r="AH10174" s="10"/>
      <c r="AL10174" s="84"/>
      <c r="AM10174" s="84"/>
    </row>
    <row r="10175" spans="28:39" hidden="1" x14ac:dyDescent="0.25">
      <c r="AB10175" s="14"/>
      <c r="AC10175" s="14"/>
      <c r="AG10175" s="10"/>
      <c r="AH10175" s="10"/>
      <c r="AL10175" s="84"/>
      <c r="AM10175" s="84"/>
    </row>
    <row r="10176" spans="28:39" hidden="1" x14ac:dyDescent="0.25">
      <c r="AB10176" s="14"/>
      <c r="AC10176" s="14"/>
      <c r="AG10176" s="10"/>
      <c r="AH10176" s="10"/>
      <c r="AL10176" s="84"/>
      <c r="AM10176" s="84"/>
    </row>
    <row r="10177" spans="28:39" hidden="1" x14ac:dyDescent="0.25">
      <c r="AB10177" s="14"/>
      <c r="AC10177" s="14"/>
      <c r="AG10177" s="10"/>
      <c r="AH10177" s="10"/>
      <c r="AL10177" s="84"/>
      <c r="AM10177" s="84"/>
    </row>
    <row r="10178" spans="28:39" hidden="1" x14ac:dyDescent="0.25">
      <c r="AB10178" s="14"/>
      <c r="AC10178" s="14"/>
      <c r="AG10178" s="10"/>
      <c r="AH10178" s="10"/>
      <c r="AL10178" s="84"/>
      <c r="AM10178" s="84"/>
    </row>
    <row r="10179" spans="28:39" hidden="1" x14ac:dyDescent="0.25">
      <c r="AB10179" s="14"/>
      <c r="AC10179" s="14"/>
      <c r="AG10179" s="10"/>
      <c r="AH10179" s="10"/>
      <c r="AL10179" s="84"/>
      <c r="AM10179" s="84"/>
    </row>
    <row r="10180" spans="28:39" hidden="1" x14ac:dyDescent="0.25">
      <c r="AB10180" s="14"/>
      <c r="AC10180" s="14"/>
      <c r="AG10180" s="10"/>
      <c r="AH10180" s="10"/>
      <c r="AL10180" s="84"/>
      <c r="AM10180" s="84"/>
    </row>
    <row r="10181" spans="28:39" hidden="1" x14ac:dyDescent="0.25">
      <c r="AB10181" s="14"/>
      <c r="AC10181" s="14"/>
      <c r="AG10181" s="10"/>
      <c r="AH10181" s="10"/>
      <c r="AL10181" s="84"/>
      <c r="AM10181" s="84"/>
    </row>
    <row r="10182" spans="28:39" hidden="1" x14ac:dyDescent="0.25">
      <c r="AB10182" s="14"/>
      <c r="AC10182" s="14"/>
      <c r="AG10182" s="10"/>
      <c r="AH10182" s="10"/>
      <c r="AL10182" s="84"/>
      <c r="AM10182" s="84"/>
    </row>
    <row r="10183" spans="28:39" hidden="1" x14ac:dyDescent="0.25">
      <c r="AB10183" s="14"/>
      <c r="AC10183" s="14"/>
      <c r="AG10183" s="10"/>
      <c r="AH10183" s="10"/>
      <c r="AL10183" s="84"/>
      <c r="AM10183" s="84"/>
    </row>
    <row r="10184" spans="28:39" hidden="1" x14ac:dyDescent="0.25">
      <c r="AB10184" s="14"/>
      <c r="AC10184" s="14"/>
      <c r="AG10184" s="10"/>
      <c r="AH10184" s="10"/>
      <c r="AL10184" s="84"/>
      <c r="AM10184" s="84"/>
    </row>
    <row r="10185" spans="28:39" hidden="1" x14ac:dyDescent="0.25">
      <c r="AB10185" s="14"/>
      <c r="AC10185" s="14"/>
      <c r="AG10185" s="10"/>
      <c r="AH10185" s="10"/>
      <c r="AL10185" s="84"/>
      <c r="AM10185" s="84"/>
    </row>
    <row r="10186" spans="28:39" hidden="1" x14ac:dyDescent="0.25">
      <c r="AB10186" s="14"/>
      <c r="AC10186" s="14"/>
      <c r="AG10186" s="10"/>
      <c r="AH10186" s="10"/>
      <c r="AL10186" s="84"/>
      <c r="AM10186" s="84"/>
    </row>
    <row r="10187" spans="28:39" hidden="1" x14ac:dyDescent="0.25">
      <c r="AB10187" s="14"/>
      <c r="AC10187" s="14"/>
      <c r="AG10187" s="10"/>
      <c r="AH10187" s="10"/>
      <c r="AL10187" s="84"/>
      <c r="AM10187" s="84"/>
    </row>
    <row r="10188" spans="28:39" hidden="1" x14ac:dyDescent="0.25">
      <c r="AB10188" s="14"/>
      <c r="AC10188" s="14"/>
      <c r="AG10188" s="10"/>
      <c r="AH10188" s="10"/>
      <c r="AL10188" s="84"/>
      <c r="AM10188" s="84"/>
    </row>
    <row r="10189" spans="28:39" hidden="1" x14ac:dyDescent="0.25">
      <c r="AB10189" s="14"/>
      <c r="AC10189" s="14"/>
      <c r="AG10189" s="10"/>
      <c r="AH10189" s="10"/>
      <c r="AL10189" s="84"/>
      <c r="AM10189" s="84"/>
    </row>
    <row r="10190" spans="28:39" hidden="1" x14ac:dyDescent="0.25">
      <c r="AB10190" s="14"/>
      <c r="AC10190" s="14"/>
      <c r="AG10190" s="10"/>
      <c r="AH10190" s="10"/>
      <c r="AL10190" s="84"/>
      <c r="AM10190" s="84"/>
    </row>
    <row r="10191" spans="28:39" hidden="1" x14ac:dyDescent="0.25">
      <c r="AB10191" s="14"/>
      <c r="AC10191" s="14"/>
      <c r="AG10191" s="10"/>
      <c r="AH10191" s="10"/>
      <c r="AL10191" s="84"/>
      <c r="AM10191" s="84"/>
    </row>
    <row r="10192" spans="28:39" hidden="1" x14ac:dyDescent="0.25">
      <c r="AB10192" s="14"/>
      <c r="AC10192" s="14"/>
      <c r="AG10192" s="10"/>
      <c r="AH10192" s="10"/>
      <c r="AL10192" s="84"/>
      <c r="AM10192" s="84"/>
    </row>
    <row r="10193" spans="28:39" hidden="1" x14ac:dyDescent="0.25">
      <c r="AB10193" s="14"/>
      <c r="AC10193" s="14"/>
      <c r="AG10193" s="10"/>
      <c r="AH10193" s="10"/>
      <c r="AL10193" s="84"/>
      <c r="AM10193" s="84"/>
    </row>
    <row r="10194" spans="28:39" hidden="1" x14ac:dyDescent="0.25">
      <c r="AB10194" s="14"/>
      <c r="AC10194" s="14"/>
      <c r="AG10194" s="10"/>
      <c r="AH10194" s="10"/>
      <c r="AL10194" s="84"/>
      <c r="AM10194" s="84"/>
    </row>
    <row r="10195" spans="28:39" hidden="1" x14ac:dyDescent="0.25">
      <c r="AB10195" s="14"/>
      <c r="AC10195" s="14"/>
      <c r="AG10195" s="10"/>
      <c r="AH10195" s="10"/>
      <c r="AL10195" s="84"/>
      <c r="AM10195" s="84"/>
    </row>
    <row r="10196" spans="28:39" hidden="1" x14ac:dyDescent="0.25">
      <c r="AB10196" s="14"/>
      <c r="AC10196" s="14"/>
      <c r="AG10196" s="10"/>
      <c r="AH10196" s="10"/>
      <c r="AL10196" s="84"/>
      <c r="AM10196" s="84"/>
    </row>
    <row r="10197" spans="28:39" hidden="1" x14ac:dyDescent="0.25">
      <c r="AB10197" s="14"/>
      <c r="AC10197" s="14"/>
      <c r="AG10197" s="10"/>
      <c r="AH10197" s="10"/>
      <c r="AL10197" s="84"/>
      <c r="AM10197" s="84"/>
    </row>
    <row r="10198" spans="28:39" hidden="1" x14ac:dyDescent="0.25">
      <c r="AB10198" s="14"/>
      <c r="AC10198" s="14"/>
      <c r="AG10198" s="10"/>
      <c r="AH10198" s="10"/>
      <c r="AL10198" s="84"/>
      <c r="AM10198" s="84"/>
    </row>
    <row r="10199" spans="28:39" hidden="1" x14ac:dyDescent="0.25">
      <c r="AB10199" s="14"/>
      <c r="AC10199" s="14"/>
      <c r="AG10199" s="10"/>
      <c r="AH10199" s="10"/>
      <c r="AL10199" s="84"/>
      <c r="AM10199" s="84"/>
    </row>
    <row r="10200" spans="28:39" hidden="1" x14ac:dyDescent="0.25">
      <c r="AB10200" s="14"/>
      <c r="AC10200" s="14"/>
      <c r="AG10200" s="10"/>
      <c r="AH10200" s="10"/>
      <c r="AL10200" s="84"/>
      <c r="AM10200" s="84"/>
    </row>
    <row r="10201" spans="28:39" hidden="1" x14ac:dyDescent="0.25">
      <c r="AB10201" s="14"/>
      <c r="AC10201" s="14"/>
      <c r="AG10201" s="10"/>
      <c r="AH10201" s="10"/>
      <c r="AL10201" s="84"/>
      <c r="AM10201" s="84"/>
    </row>
    <row r="10202" spans="28:39" hidden="1" x14ac:dyDescent="0.25">
      <c r="AB10202" s="14"/>
      <c r="AC10202" s="14"/>
      <c r="AG10202" s="10"/>
      <c r="AH10202" s="10"/>
      <c r="AL10202" s="84"/>
      <c r="AM10202" s="84"/>
    </row>
    <row r="10203" spans="28:39" hidden="1" x14ac:dyDescent="0.25">
      <c r="AB10203" s="14"/>
      <c r="AC10203" s="14"/>
      <c r="AG10203" s="10"/>
      <c r="AH10203" s="10"/>
      <c r="AL10203" s="84"/>
      <c r="AM10203" s="84"/>
    </row>
    <row r="10204" spans="28:39" hidden="1" x14ac:dyDescent="0.25">
      <c r="AB10204" s="14"/>
      <c r="AC10204" s="14"/>
      <c r="AG10204" s="10"/>
      <c r="AH10204" s="10"/>
      <c r="AL10204" s="84"/>
      <c r="AM10204" s="84"/>
    </row>
    <row r="10205" spans="28:39" hidden="1" x14ac:dyDescent="0.25">
      <c r="AB10205" s="14"/>
      <c r="AC10205" s="14"/>
      <c r="AG10205" s="10"/>
      <c r="AH10205" s="10"/>
      <c r="AL10205" s="84"/>
      <c r="AM10205" s="84"/>
    </row>
    <row r="10206" spans="28:39" hidden="1" x14ac:dyDescent="0.25">
      <c r="AB10206" s="14"/>
      <c r="AC10206" s="14"/>
      <c r="AG10206" s="10"/>
      <c r="AH10206" s="10"/>
      <c r="AL10206" s="84"/>
      <c r="AM10206" s="84"/>
    </row>
    <row r="10207" spans="28:39" hidden="1" x14ac:dyDescent="0.25">
      <c r="AB10207" s="14"/>
      <c r="AC10207" s="14"/>
      <c r="AG10207" s="10"/>
      <c r="AH10207" s="10"/>
      <c r="AL10207" s="84"/>
      <c r="AM10207" s="84"/>
    </row>
    <row r="10208" spans="28:39" hidden="1" x14ac:dyDescent="0.25">
      <c r="AB10208" s="14"/>
      <c r="AC10208" s="14"/>
      <c r="AG10208" s="10"/>
      <c r="AH10208" s="10"/>
      <c r="AL10208" s="84"/>
      <c r="AM10208" s="84"/>
    </row>
    <row r="10209" spans="28:39" hidden="1" x14ac:dyDescent="0.25">
      <c r="AB10209" s="14"/>
      <c r="AC10209" s="14"/>
      <c r="AG10209" s="10"/>
      <c r="AH10209" s="10"/>
      <c r="AL10209" s="84"/>
      <c r="AM10209" s="84"/>
    </row>
    <row r="10210" spans="28:39" hidden="1" x14ac:dyDescent="0.25">
      <c r="AB10210" s="14"/>
      <c r="AC10210" s="14"/>
      <c r="AG10210" s="10"/>
      <c r="AH10210" s="10"/>
      <c r="AL10210" s="84"/>
      <c r="AM10210" s="84"/>
    </row>
    <row r="10211" spans="28:39" hidden="1" x14ac:dyDescent="0.25">
      <c r="AB10211" s="14"/>
      <c r="AC10211" s="14"/>
      <c r="AG10211" s="10"/>
      <c r="AH10211" s="10"/>
      <c r="AL10211" s="84"/>
      <c r="AM10211" s="84"/>
    </row>
    <row r="10212" spans="28:39" hidden="1" x14ac:dyDescent="0.25">
      <c r="AB10212" s="14"/>
      <c r="AC10212" s="14"/>
      <c r="AG10212" s="10"/>
      <c r="AH10212" s="10"/>
      <c r="AL10212" s="84"/>
      <c r="AM10212" s="84"/>
    </row>
    <row r="10213" spans="28:39" hidden="1" x14ac:dyDescent="0.25">
      <c r="AB10213" s="14"/>
      <c r="AC10213" s="14"/>
      <c r="AG10213" s="10"/>
      <c r="AH10213" s="10"/>
      <c r="AL10213" s="84"/>
      <c r="AM10213" s="84"/>
    </row>
    <row r="10214" spans="28:39" hidden="1" x14ac:dyDescent="0.25">
      <c r="AB10214" s="14"/>
      <c r="AC10214" s="14"/>
      <c r="AG10214" s="10"/>
      <c r="AH10214" s="10"/>
      <c r="AL10214" s="84"/>
      <c r="AM10214" s="84"/>
    </row>
    <row r="10215" spans="28:39" hidden="1" x14ac:dyDescent="0.25">
      <c r="AB10215" s="14"/>
      <c r="AC10215" s="14"/>
      <c r="AG10215" s="10"/>
      <c r="AH10215" s="10"/>
      <c r="AL10215" s="84"/>
      <c r="AM10215" s="84"/>
    </row>
    <row r="10216" spans="28:39" hidden="1" x14ac:dyDescent="0.25">
      <c r="AB10216" s="14"/>
      <c r="AC10216" s="14"/>
      <c r="AG10216" s="10"/>
      <c r="AH10216" s="10"/>
      <c r="AL10216" s="84"/>
      <c r="AM10216" s="84"/>
    </row>
    <row r="10217" spans="28:39" hidden="1" x14ac:dyDescent="0.25">
      <c r="AB10217" s="14"/>
      <c r="AC10217" s="14"/>
      <c r="AG10217" s="10"/>
      <c r="AH10217" s="10"/>
      <c r="AL10217" s="84"/>
      <c r="AM10217" s="84"/>
    </row>
    <row r="10218" spans="28:39" hidden="1" x14ac:dyDescent="0.25">
      <c r="AB10218" s="14"/>
      <c r="AC10218" s="14"/>
      <c r="AG10218" s="10"/>
      <c r="AH10218" s="10"/>
      <c r="AL10218" s="84"/>
      <c r="AM10218" s="84"/>
    </row>
    <row r="10219" spans="28:39" hidden="1" x14ac:dyDescent="0.25">
      <c r="AB10219" s="14"/>
      <c r="AC10219" s="14"/>
      <c r="AG10219" s="10"/>
      <c r="AH10219" s="10"/>
      <c r="AL10219" s="84"/>
      <c r="AM10219" s="84"/>
    </row>
    <row r="10220" spans="28:39" hidden="1" x14ac:dyDescent="0.25">
      <c r="AB10220" s="14"/>
      <c r="AC10220" s="14"/>
      <c r="AG10220" s="10"/>
      <c r="AH10220" s="10"/>
      <c r="AL10220" s="84"/>
      <c r="AM10220" s="84"/>
    </row>
    <row r="10221" spans="28:39" hidden="1" x14ac:dyDescent="0.25">
      <c r="AB10221" s="14"/>
      <c r="AC10221" s="14"/>
      <c r="AG10221" s="10"/>
      <c r="AH10221" s="10"/>
      <c r="AL10221" s="84"/>
      <c r="AM10221" s="84"/>
    </row>
    <row r="10222" spans="28:39" hidden="1" x14ac:dyDescent="0.25">
      <c r="AB10222" s="14"/>
      <c r="AC10222" s="14"/>
      <c r="AG10222" s="10"/>
      <c r="AH10222" s="10"/>
      <c r="AL10222" s="84"/>
      <c r="AM10222" s="84"/>
    </row>
    <row r="10223" spans="28:39" hidden="1" x14ac:dyDescent="0.25">
      <c r="AB10223" s="14"/>
      <c r="AC10223" s="14"/>
      <c r="AG10223" s="10"/>
      <c r="AH10223" s="10"/>
      <c r="AL10223" s="84"/>
      <c r="AM10223" s="84"/>
    </row>
    <row r="10224" spans="28:39" hidden="1" x14ac:dyDescent="0.25">
      <c r="AB10224" s="14"/>
      <c r="AC10224" s="14"/>
      <c r="AG10224" s="10"/>
      <c r="AH10224" s="10"/>
      <c r="AL10224" s="84"/>
      <c r="AM10224" s="84"/>
    </row>
    <row r="10225" spans="28:39" hidden="1" x14ac:dyDescent="0.25">
      <c r="AB10225" s="14"/>
      <c r="AC10225" s="14"/>
      <c r="AG10225" s="10"/>
      <c r="AH10225" s="10"/>
      <c r="AL10225" s="84"/>
      <c r="AM10225" s="84"/>
    </row>
    <row r="10226" spans="28:39" hidden="1" x14ac:dyDescent="0.25">
      <c r="AB10226" s="14"/>
      <c r="AC10226" s="14"/>
      <c r="AG10226" s="10"/>
      <c r="AH10226" s="10"/>
      <c r="AL10226" s="84"/>
      <c r="AM10226" s="84"/>
    </row>
    <row r="10227" spans="28:39" hidden="1" x14ac:dyDescent="0.25">
      <c r="AB10227" s="14"/>
      <c r="AC10227" s="14"/>
      <c r="AG10227" s="10"/>
      <c r="AH10227" s="10"/>
      <c r="AL10227" s="84"/>
      <c r="AM10227" s="84"/>
    </row>
    <row r="10228" spans="28:39" hidden="1" x14ac:dyDescent="0.25">
      <c r="AB10228" s="14"/>
      <c r="AC10228" s="14"/>
      <c r="AG10228" s="10"/>
      <c r="AH10228" s="10"/>
      <c r="AL10228" s="84"/>
      <c r="AM10228" s="84"/>
    </row>
    <row r="10229" spans="28:39" hidden="1" x14ac:dyDescent="0.25">
      <c r="AB10229" s="14"/>
      <c r="AC10229" s="14"/>
      <c r="AG10229" s="10"/>
      <c r="AH10229" s="10"/>
      <c r="AL10229" s="84"/>
      <c r="AM10229" s="84"/>
    </row>
    <row r="10230" spans="28:39" hidden="1" x14ac:dyDescent="0.25">
      <c r="AB10230" s="14"/>
      <c r="AC10230" s="14"/>
      <c r="AG10230" s="10"/>
      <c r="AH10230" s="10"/>
      <c r="AL10230" s="84"/>
      <c r="AM10230" s="84"/>
    </row>
    <row r="10231" spans="28:39" hidden="1" x14ac:dyDescent="0.25">
      <c r="AB10231" s="14"/>
      <c r="AC10231" s="14"/>
      <c r="AG10231" s="10"/>
      <c r="AH10231" s="10"/>
      <c r="AL10231" s="84"/>
      <c r="AM10231" s="84"/>
    </row>
    <row r="10232" spans="28:39" hidden="1" x14ac:dyDescent="0.25">
      <c r="AB10232" s="14"/>
      <c r="AC10232" s="14"/>
      <c r="AG10232" s="10"/>
      <c r="AH10232" s="10"/>
      <c r="AL10232" s="84"/>
      <c r="AM10232" s="84"/>
    </row>
    <row r="10233" spans="28:39" hidden="1" x14ac:dyDescent="0.25">
      <c r="AB10233" s="14"/>
      <c r="AC10233" s="14"/>
      <c r="AG10233" s="10"/>
      <c r="AH10233" s="10"/>
      <c r="AL10233" s="84"/>
      <c r="AM10233" s="84"/>
    </row>
    <row r="10234" spans="28:39" hidden="1" x14ac:dyDescent="0.25">
      <c r="AB10234" s="14"/>
      <c r="AC10234" s="14"/>
      <c r="AG10234" s="10"/>
      <c r="AH10234" s="10"/>
      <c r="AL10234" s="84"/>
      <c r="AM10234" s="84"/>
    </row>
    <row r="10235" spans="28:39" hidden="1" x14ac:dyDescent="0.25">
      <c r="AB10235" s="14"/>
      <c r="AC10235" s="14"/>
      <c r="AG10235" s="10"/>
      <c r="AH10235" s="10"/>
      <c r="AL10235" s="84"/>
      <c r="AM10235" s="84"/>
    </row>
    <row r="10236" spans="28:39" hidden="1" x14ac:dyDescent="0.25">
      <c r="AB10236" s="14"/>
      <c r="AC10236" s="14"/>
      <c r="AG10236" s="10"/>
      <c r="AH10236" s="10"/>
      <c r="AL10236" s="84"/>
      <c r="AM10236" s="84"/>
    </row>
    <row r="10237" spans="28:39" hidden="1" x14ac:dyDescent="0.25">
      <c r="AB10237" s="14"/>
      <c r="AC10237" s="14"/>
      <c r="AG10237" s="10"/>
      <c r="AH10237" s="10"/>
      <c r="AL10237" s="84"/>
      <c r="AM10237" s="84"/>
    </row>
    <row r="10238" spans="28:39" hidden="1" x14ac:dyDescent="0.25">
      <c r="AB10238" s="14"/>
      <c r="AC10238" s="14"/>
      <c r="AG10238" s="10"/>
      <c r="AH10238" s="10"/>
      <c r="AL10238" s="84"/>
      <c r="AM10238" s="84"/>
    </row>
    <row r="10239" spans="28:39" hidden="1" x14ac:dyDescent="0.25">
      <c r="AB10239" s="14"/>
      <c r="AC10239" s="14"/>
      <c r="AG10239" s="10"/>
      <c r="AH10239" s="10"/>
      <c r="AL10239" s="84"/>
      <c r="AM10239" s="84"/>
    </row>
    <row r="10240" spans="28:39" hidden="1" x14ac:dyDescent="0.25">
      <c r="AB10240" s="14"/>
      <c r="AC10240" s="14"/>
      <c r="AG10240" s="10"/>
      <c r="AH10240" s="10"/>
      <c r="AL10240" s="84"/>
      <c r="AM10240" s="84"/>
    </row>
    <row r="10241" spans="28:39" hidden="1" x14ac:dyDescent="0.25">
      <c r="AB10241" s="14"/>
      <c r="AC10241" s="14"/>
      <c r="AG10241" s="10"/>
      <c r="AH10241" s="10"/>
      <c r="AL10241" s="84"/>
      <c r="AM10241" s="84"/>
    </row>
    <row r="10242" spans="28:39" hidden="1" x14ac:dyDescent="0.25">
      <c r="AB10242" s="14"/>
      <c r="AC10242" s="14"/>
      <c r="AG10242" s="10"/>
      <c r="AH10242" s="10"/>
      <c r="AL10242" s="84"/>
      <c r="AM10242" s="84"/>
    </row>
    <row r="10243" spans="28:39" hidden="1" x14ac:dyDescent="0.25">
      <c r="AB10243" s="14"/>
      <c r="AC10243" s="14"/>
      <c r="AG10243" s="10"/>
      <c r="AH10243" s="10"/>
      <c r="AL10243" s="84"/>
      <c r="AM10243" s="84"/>
    </row>
    <row r="10244" spans="28:39" hidden="1" x14ac:dyDescent="0.25">
      <c r="AB10244" s="14"/>
      <c r="AC10244" s="14"/>
      <c r="AG10244" s="10"/>
      <c r="AH10244" s="10"/>
      <c r="AL10244" s="84"/>
      <c r="AM10244" s="84"/>
    </row>
    <row r="10245" spans="28:39" hidden="1" x14ac:dyDescent="0.25">
      <c r="AB10245" s="14"/>
      <c r="AC10245" s="14"/>
      <c r="AG10245" s="10"/>
      <c r="AH10245" s="10"/>
      <c r="AL10245" s="84"/>
      <c r="AM10245" s="84"/>
    </row>
    <row r="10246" spans="28:39" hidden="1" x14ac:dyDescent="0.25">
      <c r="AB10246" s="14"/>
      <c r="AC10246" s="14"/>
      <c r="AG10246" s="10"/>
      <c r="AH10246" s="10"/>
      <c r="AL10246" s="84"/>
      <c r="AM10246" s="84"/>
    </row>
    <row r="10247" spans="28:39" hidden="1" x14ac:dyDescent="0.25">
      <c r="AB10247" s="14"/>
      <c r="AC10247" s="14"/>
      <c r="AG10247" s="10"/>
      <c r="AH10247" s="10"/>
      <c r="AL10247" s="84"/>
      <c r="AM10247" s="84"/>
    </row>
    <row r="10248" spans="28:39" hidden="1" x14ac:dyDescent="0.25">
      <c r="AB10248" s="14"/>
      <c r="AC10248" s="14"/>
      <c r="AG10248" s="10"/>
      <c r="AH10248" s="10"/>
      <c r="AL10248" s="84"/>
      <c r="AM10248" s="84"/>
    </row>
    <row r="10249" spans="28:39" hidden="1" x14ac:dyDescent="0.25">
      <c r="AB10249" s="14"/>
      <c r="AC10249" s="14"/>
      <c r="AG10249" s="10"/>
      <c r="AH10249" s="10"/>
      <c r="AL10249" s="84"/>
      <c r="AM10249" s="84"/>
    </row>
    <row r="10250" spans="28:39" hidden="1" x14ac:dyDescent="0.25">
      <c r="AB10250" s="14"/>
      <c r="AC10250" s="14"/>
      <c r="AG10250" s="10"/>
      <c r="AH10250" s="10"/>
      <c r="AL10250" s="84"/>
      <c r="AM10250" s="84"/>
    </row>
    <row r="10251" spans="28:39" hidden="1" x14ac:dyDescent="0.25">
      <c r="AB10251" s="14"/>
      <c r="AC10251" s="14"/>
      <c r="AG10251" s="10"/>
      <c r="AH10251" s="10"/>
      <c r="AL10251" s="84"/>
      <c r="AM10251" s="84"/>
    </row>
    <row r="10252" spans="28:39" hidden="1" x14ac:dyDescent="0.25">
      <c r="AB10252" s="14"/>
      <c r="AC10252" s="14"/>
      <c r="AG10252" s="10"/>
      <c r="AH10252" s="10"/>
      <c r="AL10252" s="84"/>
      <c r="AM10252" s="84"/>
    </row>
    <row r="10253" spans="28:39" hidden="1" x14ac:dyDescent="0.25">
      <c r="AB10253" s="14"/>
      <c r="AC10253" s="14"/>
      <c r="AG10253" s="10"/>
      <c r="AH10253" s="10"/>
      <c r="AL10253" s="84"/>
      <c r="AM10253" s="84"/>
    </row>
    <row r="10254" spans="28:39" hidden="1" x14ac:dyDescent="0.25">
      <c r="AB10254" s="14"/>
      <c r="AC10254" s="14"/>
      <c r="AG10254" s="10"/>
      <c r="AH10254" s="10"/>
      <c r="AL10254" s="84"/>
      <c r="AM10254" s="84"/>
    </row>
    <row r="10255" spans="28:39" hidden="1" x14ac:dyDescent="0.25">
      <c r="AB10255" s="14"/>
      <c r="AC10255" s="14"/>
      <c r="AG10255" s="10"/>
      <c r="AH10255" s="10"/>
      <c r="AL10255" s="84"/>
      <c r="AM10255" s="84"/>
    </row>
    <row r="10256" spans="28:39" hidden="1" x14ac:dyDescent="0.25">
      <c r="AB10256" s="14"/>
      <c r="AC10256" s="14"/>
      <c r="AG10256" s="10"/>
      <c r="AH10256" s="10"/>
      <c r="AL10256" s="84"/>
      <c r="AM10256" s="84"/>
    </row>
    <row r="10257" spans="28:39" hidden="1" x14ac:dyDescent="0.25">
      <c r="AB10257" s="14"/>
      <c r="AC10257" s="14"/>
      <c r="AG10257" s="10"/>
      <c r="AH10257" s="10"/>
      <c r="AL10257" s="84"/>
      <c r="AM10257" s="84"/>
    </row>
    <row r="10258" spans="28:39" hidden="1" x14ac:dyDescent="0.25">
      <c r="AB10258" s="14"/>
      <c r="AC10258" s="14"/>
      <c r="AG10258" s="10"/>
      <c r="AH10258" s="10"/>
      <c r="AL10258" s="84"/>
      <c r="AM10258" s="84"/>
    </row>
    <row r="10259" spans="28:39" hidden="1" x14ac:dyDescent="0.25">
      <c r="AB10259" s="14"/>
      <c r="AC10259" s="14"/>
      <c r="AG10259" s="10"/>
      <c r="AH10259" s="10"/>
      <c r="AL10259" s="84"/>
      <c r="AM10259" s="84"/>
    </row>
    <row r="10260" spans="28:39" hidden="1" x14ac:dyDescent="0.25">
      <c r="AB10260" s="14"/>
      <c r="AC10260" s="14"/>
      <c r="AG10260" s="10"/>
      <c r="AH10260" s="10"/>
      <c r="AL10260" s="84"/>
      <c r="AM10260" s="84"/>
    </row>
    <row r="10261" spans="28:39" hidden="1" x14ac:dyDescent="0.25">
      <c r="AB10261" s="14"/>
      <c r="AC10261" s="14"/>
      <c r="AG10261" s="10"/>
      <c r="AH10261" s="10"/>
      <c r="AL10261" s="84"/>
      <c r="AM10261" s="84"/>
    </row>
    <row r="10262" spans="28:39" hidden="1" x14ac:dyDescent="0.25">
      <c r="AB10262" s="14"/>
      <c r="AC10262" s="14"/>
      <c r="AG10262" s="10"/>
      <c r="AH10262" s="10"/>
      <c r="AL10262" s="84"/>
      <c r="AM10262" s="84"/>
    </row>
    <row r="10263" spans="28:39" hidden="1" x14ac:dyDescent="0.25">
      <c r="AB10263" s="14"/>
      <c r="AC10263" s="14"/>
      <c r="AG10263" s="10"/>
      <c r="AH10263" s="10"/>
      <c r="AL10263" s="84"/>
      <c r="AM10263" s="84"/>
    </row>
    <row r="10264" spans="28:39" hidden="1" x14ac:dyDescent="0.25">
      <c r="AB10264" s="14"/>
      <c r="AC10264" s="14"/>
      <c r="AG10264" s="10"/>
      <c r="AH10264" s="10"/>
      <c r="AL10264" s="84"/>
      <c r="AM10264" s="84"/>
    </row>
    <row r="10265" spans="28:39" hidden="1" x14ac:dyDescent="0.25">
      <c r="AB10265" s="14"/>
      <c r="AC10265" s="14"/>
      <c r="AG10265" s="10"/>
      <c r="AH10265" s="10"/>
      <c r="AL10265" s="84"/>
      <c r="AM10265" s="84"/>
    </row>
    <row r="10266" spans="28:39" hidden="1" x14ac:dyDescent="0.25">
      <c r="AB10266" s="14"/>
      <c r="AC10266" s="14"/>
      <c r="AG10266" s="10"/>
      <c r="AH10266" s="10"/>
      <c r="AL10266" s="84"/>
      <c r="AM10266" s="84"/>
    </row>
    <row r="10267" spans="28:39" hidden="1" x14ac:dyDescent="0.25">
      <c r="AB10267" s="14"/>
      <c r="AC10267" s="14"/>
      <c r="AG10267" s="10"/>
      <c r="AH10267" s="10"/>
      <c r="AL10267" s="84"/>
      <c r="AM10267" s="84"/>
    </row>
    <row r="10268" spans="28:39" hidden="1" x14ac:dyDescent="0.25">
      <c r="AB10268" s="14"/>
      <c r="AC10268" s="14"/>
      <c r="AG10268" s="10"/>
      <c r="AH10268" s="10"/>
      <c r="AL10268" s="84"/>
      <c r="AM10268" s="84"/>
    </row>
    <row r="10269" spans="28:39" hidden="1" x14ac:dyDescent="0.25">
      <c r="AB10269" s="14"/>
      <c r="AC10269" s="14"/>
      <c r="AG10269" s="10"/>
      <c r="AH10269" s="10"/>
      <c r="AL10269" s="84"/>
      <c r="AM10269" s="84"/>
    </row>
    <row r="10270" spans="28:39" hidden="1" x14ac:dyDescent="0.25">
      <c r="AB10270" s="14"/>
      <c r="AC10270" s="14"/>
      <c r="AG10270" s="10"/>
      <c r="AH10270" s="10"/>
      <c r="AL10270" s="84"/>
      <c r="AM10270" s="84"/>
    </row>
    <row r="10271" spans="28:39" hidden="1" x14ac:dyDescent="0.25">
      <c r="AB10271" s="14"/>
      <c r="AC10271" s="14"/>
      <c r="AG10271" s="10"/>
      <c r="AH10271" s="10"/>
      <c r="AL10271" s="84"/>
      <c r="AM10271" s="84"/>
    </row>
    <row r="10272" spans="28:39" hidden="1" x14ac:dyDescent="0.25">
      <c r="AB10272" s="14"/>
      <c r="AC10272" s="14"/>
      <c r="AG10272" s="10"/>
      <c r="AH10272" s="10"/>
      <c r="AL10272" s="84"/>
      <c r="AM10272" s="84"/>
    </row>
    <row r="10273" spans="28:39" hidden="1" x14ac:dyDescent="0.25">
      <c r="AB10273" s="14"/>
      <c r="AC10273" s="14"/>
      <c r="AG10273" s="10"/>
      <c r="AH10273" s="10"/>
      <c r="AL10273" s="84"/>
      <c r="AM10273" s="84"/>
    </row>
    <row r="10274" spans="28:39" hidden="1" x14ac:dyDescent="0.25">
      <c r="AB10274" s="14"/>
      <c r="AC10274" s="14"/>
      <c r="AG10274" s="10"/>
      <c r="AH10274" s="10"/>
      <c r="AL10274" s="84"/>
      <c r="AM10274" s="84"/>
    </row>
    <row r="10275" spans="28:39" hidden="1" x14ac:dyDescent="0.25">
      <c r="AB10275" s="14"/>
      <c r="AC10275" s="14"/>
      <c r="AG10275" s="10"/>
      <c r="AH10275" s="10"/>
      <c r="AL10275" s="84"/>
      <c r="AM10275" s="84"/>
    </row>
    <row r="10276" spans="28:39" hidden="1" x14ac:dyDescent="0.25">
      <c r="AB10276" s="14"/>
      <c r="AC10276" s="14"/>
      <c r="AG10276" s="10"/>
      <c r="AH10276" s="10"/>
      <c r="AL10276" s="84"/>
      <c r="AM10276" s="84"/>
    </row>
    <row r="10277" spans="28:39" hidden="1" x14ac:dyDescent="0.25">
      <c r="AB10277" s="14"/>
      <c r="AC10277" s="14"/>
      <c r="AG10277" s="10"/>
      <c r="AH10277" s="10"/>
      <c r="AL10277" s="84"/>
      <c r="AM10277" s="84"/>
    </row>
    <row r="10278" spans="28:39" hidden="1" x14ac:dyDescent="0.25">
      <c r="AB10278" s="14"/>
      <c r="AC10278" s="14"/>
      <c r="AG10278" s="10"/>
      <c r="AH10278" s="10"/>
      <c r="AL10278" s="84"/>
      <c r="AM10278" s="84"/>
    </row>
    <row r="10279" spans="28:39" hidden="1" x14ac:dyDescent="0.25">
      <c r="AB10279" s="14"/>
      <c r="AC10279" s="14"/>
      <c r="AG10279" s="10"/>
      <c r="AH10279" s="10"/>
      <c r="AL10279" s="84"/>
      <c r="AM10279" s="84"/>
    </row>
    <row r="10280" spans="28:39" hidden="1" x14ac:dyDescent="0.25">
      <c r="AB10280" s="14"/>
      <c r="AC10280" s="14"/>
      <c r="AG10280" s="10"/>
      <c r="AH10280" s="10"/>
      <c r="AL10280" s="84"/>
      <c r="AM10280" s="84"/>
    </row>
    <row r="10281" spans="28:39" hidden="1" x14ac:dyDescent="0.25">
      <c r="AB10281" s="14"/>
      <c r="AC10281" s="14"/>
      <c r="AG10281" s="10"/>
      <c r="AH10281" s="10"/>
      <c r="AL10281" s="84"/>
      <c r="AM10281" s="84"/>
    </row>
    <row r="10282" spans="28:39" hidden="1" x14ac:dyDescent="0.25">
      <c r="AB10282" s="14"/>
      <c r="AC10282" s="14"/>
      <c r="AG10282" s="10"/>
      <c r="AH10282" s="10"/>
      <c r="AL10282" s="84"/>
      <c r="AM10282" s="84"/>
    </row>
    <row r="10283" spans="28:39" hidden="1" x14ac:dyDescent="0.25">
      <c r="AB10283" s="14"/>
      <c r="AC10283" s="14"/>
      <c r="AG10283" s="10"/>
      <c r="AH10283" s="10"/>
      <c r="AL10283" s="84"/>
      <c r="AM10283" s="84"/>
    </row>
    <row r="10284" spans="28:39" hidden="1" x14ac:dyDescent="0.25">
      <c r="AB10284" s="14"/>
      <c r="AC10284" s="14"/>
      <c r="AG10284" s="10"/>
      <c r="AH10284" s="10"/>
      <c r="AL10284" s="84"/>
      <c r="AM10284" s="84"/>
    </row>
    <row r="10285" spans="28:39" hidden="1" x14ac:dyDescent="0.25">
      <c r="AB10285" s="14"/>
      <c r="AC10285" s="14"/>
      <c r="AG10285" s="10"/>
      <c r="AH10285" s="10"/>
      <c r="AL10285" s="84"/>
      <c r="AM10285" s="84"/>
    </row>
    <row r="10286" spans="28:39" hidden="1" x14ac:dyDescent="0.25">
      <c r="AB10286" s="14"/>
      <c r="AC10286" s="14"/>
      <c r="AG10286" s="10"/>
      <c r="AH10286" s="10"/>
      <c r="AL10286" s="84"/>
      <c r="AM10286" s="84"/>
    </row>
    <row r="10287" spans="28:39" hidden="1" x14ac:dyDescent="0.25">
      <c r="AB10287" s="14"/>
      <c r="AC10287" s="14"/>
      <c r="AG10287" s="10"/>
      <c r="AH10287" s="10"/>
      <c r="AL10287" s="84"/>
      <c r="AM10287" s="84"/>
    </row>
    <row r="10288" spans="28:39" hidden="1" x14ac:dyDescent="0.25">
      <c r="AB10288" s="14"/>
      <c r="AC10288" s="14"/>
      <c r="AG10288" s="10"/>
      <c r="AH10288" s="10"/>
      <c r="AL10288" s="84"/>
      <c r="AM10288" s="84"/>
    </row>
    <row r="10289" spans="28:39" hidden="1" x14ac:dyDescent="0.25">
      <c r="AB10289" s="14"/>
      <c r="AC10289" s="14"/>
      <c r="AG10289" s="10"/>
      <c r="AH10289" s="10"/>
      <c r="AL10289" s="84"/>
      <c r="AM10289" s="84"/>
    </row>
    <row r="10290" spans="28:39" hidden="1" x14ac:dyDescent="0.25">
      <c r="AB10290" s="14"/>
      <c r="AC10290" s="14"/>
      <c r="AG10290" s="10"/>
      <c r="AH10290" s="10"/>
      <c r="AL10290" s="84"/>
      <c r="AM10290" s="84"/>
    </row>
    <row r="10291" spans="28:39" hidden="1" x14ac:dyDescent="0.25">
      <c r="AB10291" s="14"/>
      <c r="AC10291" s="14"/>
      <c r="AG10291" s="10"/>
      <c r="AH10291" s="10"/>
      <c r="AL10291" s="84"/>
      <c r="AM10291" s="84"/>
    </row>
    <row r="10292" spans="28:39" hidden="1" x14ac:dyDescent="0.25">
      <c r="AB10292" s="14"/>
      <c r="AC10292" s="14"/>
      <c r="AG10292" s="10"/>
      <c r="AH10292" s="10"/>
      <c r="AL10292" s="84"/>
      <c r="AM10292" s="84"/>
    </row>
    <row r="10293" spans="28:39" hidden="1" x14ac:dyDescent="0.25">
      <c r="AB10293" s="14"/>
      <c r="AC10293" s="14"/>
      <c r="AG10293" s="10"/>
      <c r="AH10293" s="10"/>
      <c r="AL10293" s="84"/>
      <c r="AM10293" s="84"/>
    </row>
    <row r="10294" spans="28:39" hidden="1" x14ac:dyDescent="0.25">
      <c r="AB10294" s="14"/>
      <c r="AC10294" s="14"/>
      <c r="AG10294" s="10"/>
      <c r="AH10294" s="10"/>
      <c r="AL10294" s="84"/>
      <c r="AM10294" s="84"/>
    </row>
    <row r="10295" spans="28:39" hidden="1" x14ac:dyDescent="0.25">
      <c r="AB10295" s="14"/>
      <c r="AC10295" s="14"/>
      <c r="AG10295" s="10"/>
      <c r="AH10295" s="10"/>
      <c r="AL10295" s="84"/>
      <c r="AM10295" s="84"/>
    </row>
    <row r="10296" spans="28:39" hidden="1" x14ac:dyDescent="0.25">
      <c r="AB10296" s="14"/>
      <c r="AC10296" s="14"/>
      <c r="AG10296" s="10"/>
      <c r="AH10296" s="10"/>
      <c r="AL10296" s="84"/>
      <c r="AM10296" s="84"/>
    </row>
    <row r="10297" spans="28:39" hidden="1" x14ac:dyDescent="0.25">
      <c r="AB10297" s="14"/>
      <c r="AC10297" s="14"/>
      <c r="AG10297" s="10"/>
      <c r="AH10297" s="10"/>
      <c r="AL10297" s="84"/>
      <c r="AM10297" s="84"/>
    </row>
    <row r="10298" spans="28:39" hidden="1" x14ac:dyDescent="0.25">
      <c r="AB10298" s="14"/>
      <c r="AC10298" s="14"/>
      <c r="AG10298" s="10"/>
      <c r="AH10298" s="10"/>
      <c r="AL10298" s="84"/>
      <c r="AM10298" s="84"/>
    </row>
    <row r="10299" spans="28:39" hidden="1" x14ac:dyDescent="0.25">
      <c r="AB10299" s="14"/>
      <c r="AC10299" s="14"/>
      <c r="AG10299" s="10"/>
      <c r="AH10299" s="10"/>
      <c r="AL10299" s="84"/>
      <c r="AM10299" s="84"/>
    </row>
    <row r="10300" spans="28:39" hidden="1" x14ac:dyDescent="0.25">
      <c r="AB10300" s="14"/>
      <c r="AC10300" s="14"/>
      <c r="AG10300" s="10"/>
      <c r="AH10300" s="10"/>
      <c r="AL10300" s="84"/>
      <c r="AM10300" s="84"/>
    </row>
    <row r="10301" spans="28:39" hidden="1" x14ac:dyDescent="0.25">
      <c r="AB10301" s="14"/>
      <c r="AC10301" s="14"/>
      <c r="AG10301" s="10"/>
      <c r="AH10301" s="10"/>
      <c r="AL10301" s="84"/>
      <c r="AM10301" s="84"/>
    </row>
    <row r="10302" spans="28:39" hidden="1" x14ac:dyDescent="0.25">
      <c r="AB10302" s="14"/>
      <c r="AC10302" s="14"/>
      <c r="AG10302" s="10"/>
      <c r="AH10302" s="10"/>
      <c r="AL10302" s="84"/>
      <c r="AM10302" s="84"/>
    </row>
    <row r="10303" spans="28:39" hidden="1" x14ac:dyDescent="0.25">
      <c r="AB10303" s="14"/>
      <c r="AC10303" s="14"/>
      <c r="AG10303" s="10"/>
      <c r="AH10303" s="10"/>
      <c r="AL10303" s="84"/>
      <c r="AM10303" s="84"/>
    </row>
    <row r="10304" spans="28:39" hidden="1" x14ac:dyDescent="0.25">
      <c r="AB10304" s="14"/>
      <c r="AC10304" s="14"/>
      <c r="AG10304" s="10"/>
      <c r="AH10304" s="10"/>
      <c r="AL10304" s="84"/>
      <c r="AM10304" s="84"/>
    </row>
    <row r="10305" spans="28:39" hidden="1" x14ac:dyDescent="0.25">
      <c r="AB10305" s="14"/>
      <c r="AC10305" s="14"/>
      <c r="AG10305" s="10"/>
      <c r="AH10305" s="10"/>
      <c r="AL10305" s="84"/>
      <c r="AM10305" s="84"/>
    </row>
    <row r="10306" spans="28:39" hidden="1" x14ac:dyDescent="0.25">
      <c r="AB10306" s="14"/>
      <c r="AC10306" s="14"/>
      <c r="AG10306" s="10"/>
      <c r="AH10306" s="10"/>
      <c r="AL10306" s="84"/>
      <c r="AM10306" s="84"/>
    </row>
    <row r="10307" spans="28:39" hidden="1" x14ac:dyDescent="0.25">
      <c r="AB10307" s="14"/>
      <c r="AC10307" s="14"/>
      <c r="AG10307" s="10"/>
      <c r="AH10307" s="10"/>
      <c r="AL10307" s="84"/>
      <c r="AM10307" s="84"/>
    </row>
    <row r="10308" spans="28:39" hidden="1" x14ac:dyDescent="0.25">
      <c r="AB10308" s="14"/>
      <c r="AC10308" s="14"/>
      <c r="AG10308" s="10"/>
      <c r="AH10308" s="10"/>
      <c r="AL10308" s="84"/>
      <c r="AM10308" s="84"/>
    </row>
    <row r="10309" spans="28:39" hidden="1" x14ac:dyDescent="0.25">
      <c r="AB10309" s="14"/>
      <c r="AC10309" s="14"/>
      <c r="AG10309" s="10"/>
      <c r="AH10309" s="10"/>
      <c r="AL10309" s="84"/>
      <c r="AM10309" s="84"/>
    </row>
    <row r="10310" spans="28:39" hidden="1" x14ac:dyDescent="0.25">
      <c r="AB10310" s="14"/>
      <c r="AC10310" s="14"/>
      <c r="AG10310" s="10"/>
      <c r="AH10310" s="10"/>
      <c r="AL10310" s="84"/>
      <c r="AM10310" s="84"/>
    </row>
    <row r="10311" spans="28:39" hidden="1" x14ac:dyDescent="0.25">
      <c r="AB10311" s="14"/>
      <c r="AC10311" s="14"/>
      <c r="AG10311" s="10"/>
      <c r="AH10311" s="10"/>
      <c r="AL10311" s="84"/>
      <c r="AM10311" s="84"/>
    </row>
    <row r="10312" spans="28:39" hidden="1" x14ac:dyDescent="0.25">
      <c r="AB10312" s="14"/>
      <c r="AC10312" s="14"/>
      <c r="AG10312" s="10"/>
      <c r="AH10312" s="10"/>
      <c r="AL10312" s="84"/>
      <c r="AM10312" s="84"/>
    </row>
    <row r="10313" spans="28:39" hidden="1" x14ac:dyDescent="0.25">
      <c r="AB10313" s="14"/>
      <c r="AC10313" s="14"/>
      <c r="AG10313" s="10"/>
      <c r="AH10313" s="10"/>
      <c r="AL10313" s="84"/>
      <c r="AM10313" s="84"/>
    </row>
    <row r="10314" spans="28:39" hidden="1" x14ac:dyDescent="0.25">
      <c r="AB10314" s="14"/>
      <c r="AC10314" s="14"/>
      <c r="AG10314" s="10"/>
      <c r="AH10314" s="10"/>
      <c r="AL10314" s="84"/>
      <c r="AM10314" s="84"/>
    </row>
    <row r="10315" spans="28:39" hidden="1" x14ac:dyDescent="0.25">
      <c r="AB10315" s="14"/>
      <c r="AC10315" s="14"/>
      <c r="AG10315" s="10"/>
      <c r="AH10315" s="10"/>
      <c r="AL10315" s="84"/>
      <c r="AM10315" s="84"/>
    </row>
    <row r="10316" spans="28:39" hidden="1" x14ac:dyDescent="0.25">
      <c r="AB10316" s="14"/>
      <c r="AC10316" s="14"/>
      <c r="AG10316" s="10"/>
      <c r="AH10316" s="10"/>
      <c r="AL10316" s="84"/>
      <c r="AM10316" s="84"/>
    </row>
    <row r="10317" spans="28:39" hidden="1" x14ac:dyDescent="0.25">
      <c r="AB10317" s="14"/>
      <c r="AC10317" s="14"/>
      <c r="AG10317" s="10"/>
      <c r="AH10317" s="10"/>
      <c r="AL10317" s="84"/>
      <c r="AM10317" s="84"/>
    </row>
    <row r="10318" spans="28:39" hidden="1" x14ac:dyDescent="0.25">
      <c r="AB10318" s="14"/>
      <c r="AC10318" s="14"/>
      <c r="AG10318" s="10"/>
      <c r="AH10318" s="10"/>
      <c r="AL10318" s="84"/>
      <c r="AM10318" s="84"/>
    </row>
    <row r="10319" spans="28:39" hidden="1" x14ac:dyDescent="0.25">
      <c r="AB10319" s="14"/>
      <c r="AC10319" s="14"/>
      <c r="AG10319" s="10"/>
      <c r="AH10319" s="10"/>
      <c r="AL10319" s="84"/>
      <c r="AM10319" s="84"/>
    </row>
    <row r="10320" spans="28:39" hidden="1" x14ac:dyDescent="0.25">
      <c r="AB10320" s="14"/>
      <c r="AC10320" s="14"/>
      <c r="AG10320" s="10"/>
      <c r="AH10320" s="10"/>
      <c r="AL10320" s="84"/>
      <c r="AM10320" s="84"/>
    </row>
    <row r="10321" spans="28:39" hidden="1" x14ac:dyDescent="0.25">
      <c r="AB10321" s="14"/>
      <c r="AC10321" s="14"/>
      <c r="AG10321" s="10"/>
      <c r="AH10321" s="10"/>
      <c r="AL10321" s="84"/>
      <c r="AM10321" s="84"/>
    </row>
    <row r="10322" spans="28:39" hidden="1" x14ac:dyDescent="0.25">
      <c r="AB10322" s="14"/>
      <c r="AC10322" s="14"/>
      <c r="AG10322" s="10"/>
      <c r="AH10322" s="10"/>
      <c r="AL10322" s="84"/>
      <c r="AM10322" s="84"/>
    </row>
    <row r="10323" spans="28:39" hidden="1" x14ac:dyDescent="0.25">
      <c r="AB10323" s="14"/>
      <c r="AC10323" s="14"/>
      <c r="AG10323" s="10"/>
      <c r="AH10323" s="10"/>
      <c r="AL10323" s="84"/>
      <c r="AM10323" s="84"/>
    </row>
    <row r="10324" spans="28:39" hidden="1" x14ac:dyDescent="0.25">
      <c r="AB10324" s="14"/>
      <c r="AC10324" s="14"/>
      <c r="AG10324" s="10"/>
      <c r="AH10324" s="10"/>
      <c r="AL10324" s="84"/>
      <c r="AM10324" s="84"/>
    </row>
    <row r="10325" spans="28:39" hidden="1" x14ac:dyDescent="0.25">
      <c r="AB10325" s="14"/>
      <c r="AC10325" s="14"/>
      <c r="AG10325" s="10"/>
      <c r="AH10325" s="10"/>
      <c r="AL10325" s="84"/>
      <c r="AM10325" s="84"/>
    </row>
    <row r="10326" spans="28:39" hidden="1" x14ac:dyDescent="0.25">
      <c r="AB10326" s="14"/>
      <c r="AC10326" s="14"/>
      <c r="AG10326" s="10"/>
      <c r="AH10326" s="10"/>
      <c r="AL10326" s="84"/>
      <c r="AM10326" s="84"/>
    </row>
    <row r="10327" spans="28:39" hidden="1" x14ac:dyDescent="0.25">
      <c r="AB10327" s="14"/>
      <c r="AC10327" s="14"/>
      <c r="AG10327" s="10"/>
      <c r="AH10327" s="10"/>
      <c r="AL10327" s="84"/>
      <c r="AM10327" s="84"/>
    </row>
    <row r="10328" spans="28:39" hidden="1" x14ac:dyDescent="0.25">
      <c r="AB10328" s="14"/>
      <c r="AC10328" s="14"/>
      <c r="AG10328" s="10"/>
      <c r="AH10328" s="10"/>
      <c r="AL10328" s="84"/>
      <c r="AM10328" s="84"/>
    </row>
    <row r="10329" spans="28:39" hidden="1" x14ac:dyDescent="0.25">
      <c r="AB10329" s="14"/>
      <c r="AC10329" s="14"/>
      <c r="AG10329" s="10"/>
      <c r="AH10329" s="10"/>
      <c r="AL10329" s="84"/>
      <c r="AM10329" s="84"/>
    </row>
    <row r="10330" spans="28:39" hidden="1" x14ac:dyDescent="0.25">
      <c r="AB10330" s="14"/>
      <c r="AC10330" s="14"/>
      <c r="AG10330" s="10"/>
      <c r="AH10330" s="10"/>
      <c r="AL10330" s="84"/>
      <c r="AM10330" s="84"/>
    </row>
    <row r="10331" spans="28:39" hidden="1" x14ac:dyDescent="0.25">
      <c r="AB10331" s="14"/>
      <c r="AC10331" s="14"/>
      <c r="AG10331" s="10"/>
      <c r="AH10331" s="10"/>
      <c r="AL10331" s="84"/>
      <c r="AM10331" s="84"/>
    </row>
    <row r="10332" spans="28:39" hidden="1" x14ac:dyDescent="0.25">
      <c r="AB10332" s="14"/>
      <c r="AC10332" s="14"/>
      <c r="AG10332" s="10"/>
      <c r="AH10332" s="10"/>
      <c r="AL10332" s="84"/>
      <c r="AM10332" s="84"/>
    </row>
    <row r="10333" spans="28:39" hidden="1" x14ac:dyDescent="0.25">
      <c r="AB10333" s="14"/>
      <c r="AC10333" s="14"/>
      <c r="AG10333" s="10"/>
      <c r="AH10333" s="10"/>
      <c r="AL10333" s="84"/>
      <c r="AM10333" s="84"/>
    </row>
    <row r="10334" spans="28:39" hidden="1" x14ac:dyDescent="0.25">
      <c r="AB10334" s="14"/>
      <c r="AC10334" s="14"/>
      <c r="AG10334" s="10"/>
      <c r="AH10334" s="10"/>
      <c r="AL10334" s="84"/>
      <c r="AM10334" s="84"/>
    </row>
    <row r="10335" spans="28:39" hidden="1" x14ac:dyDescent="0.25">
      <c r="AB10335" s="14"/>
      <c r="AC10335" s="14"/>
      <c r="AG10335" s="10"/>
      <c r="AH10335" s="10"/>
      <c r="AL10335" s="84"/>
      <c r="AM10335" s="84"/>
    </row>
    <row r="10336" spans="28:39" hidden="1" x14ac:dyDescent="0.25">
      <c r="AB10336" s="14"/>
      <c r="AC10336" s="14"/>
      <c r="AG10336" s="10"/>
      <c r="AH10336" s="10"/>
      <c r="AL10336" s="84"/>
      <c r="AM10336" s="84"/>
    </row>
    <row r="10337" spans="28:39" hidden="1" x14ac:dyDescent="0.25">
      <c r="AB10337" s="14"/>
      <c r="AC10337" s="14"/>
      <c r="AG10337" s="10"/>
      <c r="AH10337" s="10"/>
      <c r="AL10337" s="84"/>
      <c r="AM10337" s="84"/>
    </row>
    <row r="10338" spans="28:39" hidden="1" x14ac:dyDescent="0.25">
      <c r="AB10338" s="14"/>
      <c r="AC10338" s="14"/>
      <c r="AG10338" s="10"/>
      <c r="AH10338" s="10"/>
      <c r="AL10338" s="84"/>
      <c r="AM10338" s="84"/>
    </row>
    <row r="10339" spans="28:39" hidden="1" x14ac:dyDescent="0.25">
      <c r="AB10339" s="14"/>
      <c r="AC10339" s="14"/>
      <c r="AG10339" s="10"/>
      <c r="AH10339" s="10"/>
      <c r="AL10339" s="84"/>
      <c r="AM10339" s="84"/>
    </row>
    <row r="10340" spans="28:39" hidden="1" x14ac:dyDescent="0.25">
      <c r="AB10340" s="14"/>
      <c r="AC10340" s="14"/>
      <c r="AG10340" s="10"/>
      <c r="AH10340" s="10"/>
      <c r="AL10340" s="84"/>
      <c r="AM10340" s="84"/>
    </row>
    <row r="10341" spans="28:39" hidden="1" x14ac:dyDescent="0.25">
      <c r="AB10341" s="14"/>
      <c r="AC10341" s="14"/>
      <c r="AG10341" s="10"/>
      <c r="AH10341" s="10"/>
      <c r="AL10341" s="84"/>
      <c r="AM10341" s="84"/>
    </row>
    <row r="10342" spans="28:39" hidden="1" x14ac:dyDescent="0.25">
      <c r="AB10342" s="14"/>
      <c r="AC10342" s="14"/>
      <c r="AG10342" s="10"/>
      <c r="AH10342" s="10"/>
      <c r="AL10342" s="84"/>
      <c r="AM10342" s="84"/>
    </row>
    <row r="10343" spans="28:39" hidden="1" x14ac:dyDescent="0.25">
      <c r="AB10343" s="14"/>
      <c r="AC10343" s="14"/>
      <c r="AG10343" s="10"/>
      <c r="AH10343" s="10"/>
      <c r="AL10343" s="84"/>
      <c r="AM10343" s="84"/>
    </row>
    <row r="10344" spans="28:39" hidden="1" x14ac:dyDescent="0.25">
      <c r="AB10344" s="14"/>
      <c r="AC10344" s="14"/>
      <c r="AG10344" s="10"/>
      <c r="AH10344" s="10"/>
      <c r="AL10344" s="84"/>
      <c r="AM10344" s="84"/>
    </row>
    <row r="10345" spans="28:39" hidden="1" x14ac:dyDescent="0.25">
      <c r="AB10345" s="14"/>
      <c r="AC10345" s="14"/>
      <c r="AG10345" s="10"/>
      <c r="AH10345" s="10"/>
      <c r="AL10345" s="84"/>
      <c r="AM10345" s="84"/>
    </row>
    <row r="10346" spans="28:39" hidden="1" x14ac:dyDescent="0.25">
      <c r="AB10346" s="14"/>
      <c r="AC10346" s="14"/>
      <c r="AG10346" s="10"/>
      <c r="AH10346" s="10"/>
      <c r="AL10346" s="84"/>
      <c r="AM10346" s="84"/>
    </row>
    <row r="10347" spans="28:39" hidden="1" x14ac:dyDescent="0.25">
      <c r="AB10347" s="14"/>
      <c r="AC10347" s="14"/>
      <c r="AG10347" s="10"/>
      <c r="AH10347" s="10"/>
      <c r="AL10347" s="84"/>
      <c r="AM10347" s="84"/>
    </row>
    <row r="10348" spans="28:39" hidden="1" x14ac:dyDescent="0.25">
      <c r="AB10348" s="14"/>
      <c r="AC10348" s="14"/>
      <c r="AG10348" s="10"/>
      <c r="AH10348" s="10"/>
      <c r="AL10348" s="84"/>
      <c r="AM10348" s="84"/>
    </row>
    <row r="10349" spans="28:39" hidden="1" x14ac:dyDescent="0.25">
      <c r="AB10349" s="14"/>
      <c r="AC10349" s="14"/>
      <c r="AG10349" s="10"/>
      <c r="AH10349" s="10"/>
      <c r="AL10349" s="84"/>
      <c r="AM10349" s="84"/>
    </row>
    <row r="10350" spans="28:39" hidden="1" x14ac:dyDescent="0.25">
      <c r="AB10350" s="14"/>
      <c r="AC10350" s="14"/>
      <c r="AG10350" s="10"/>
      <c r="AH10350" s="10"/>
      <c r="AL10350" s="84"/>
      <c r="AM10350" s="84"/>
    </row>
    <row r="10351" spans="28:39" hidden="1" x14ac:dyDescent="0.25">
      <c r="AB10351" s="14"/>
      <c r="AC10351" s="14"/>
      <c r="AG10351" s="10"/>
      <c r="AH10351" s="10"/>
      <c r="AL10351" s="84"/>
      <c r="AM10351" s="84"/>
    </row>
    <row r="10352" spans="28:39" hidden="1" x14ac:dyDescent="0.25">
      <c r="AB10352" s="14"/>
      <c r="AC10352" s="14"/>
      <c r="AG10352" s="10"/>
      <c r="AH10352" s="10"/>
      <c r="AL10352" s="84"/>
      <c r="AM10352" s="84"/>
    </row>
    <row r="10353" spans="28:39" hidden="1" x14ac:dyDescent="0.25">
      <c r="AB10353" s="14"/>
      <c r="AC10353" s="14"/>
      <c r="AG10353" s="10"/>
      <c r="AH10353" s="10"/>
      <c r="AL10353" s="84"/>
      <c r="AM10353" s="84"/>
    </row>
    <row r="10354" spans="28:39" hidden="1" x14ac:dyDescent="0.25">
      <c r="AB10354" s="14"/>
      <c r="AC10354" s="14"/>
      <c r="AG10354" s="10"/>
      <c r="AH10354" s="10"/>
      <c r="AL10354" s="84"/>
      <c r="AM10354" s="84"/>
    </row>
    <row r="10355" spans="28:39" hidden="1" x14ac:dyDescent="0.25">
      <c r="AB10355" s="14"/>
      <c r="AC10355" s="14"/>
      <c r="AG10355" s="10"/>
      <c r="AH10355" s="10"/>
      <c r="AL10355" s="84"/>
      <c r="AM10355" s="84"/>
    </row>
    <row r="10356" spans="28:39" hidden="1" x14ac:dyDescent="0.25">
      <c r="AB10356" s="14"/>
      <c r="AC10356" s="14"/>
      <c r="AG10356" s="10"/>
      <c r="AH10356" s="10"/>
      <c r="AL10356" s="84"/>
      <c r="AM10356" s="84"/>
    </row>
    <row r="10357" spans="28:39" hidden="1" x14ac:dyDescent="0.25">
      <c r="AB10357" s="14"/>
      <c r="AC10357" s="14"/>
      <c r="AG10357" s="10"/>
      <c r="AH10357" s="10"/>
      <c r="AL10357" s="84"/>
      <c r="AM10357" s="84"/>
    </row>
    <row r="10358" spans="28:39" hidden="1" x14ac:dyDescent="0.25">
      <c r="AB10358" s="14"/>
      <c r="AC10358" s="14"/>
      <c r="AG10358" s="10"/>
      <c r="AH10358" s="10"/>
      <c r="AL10358" s="84"/>
      <c r="AM10358" s="84"/>
    </row>
    <row r="10359" spans="28:39" hidden="1" x14ac:dyDescent="0.25">
      <c r="AB10359" s="14"/>
      <c r="AC10359" s="14"/>
      <c r="AG10359" s="10"/>
      <c r="AH10359" s="10"/>
      <c r="AL10359" s="84"/>
      <c r="AM10359" s="84"/>
    </row>
    <row r="10360" spans="28:39" hidden="1" x14ac:dyDescent="0.25">
      <c r="AB10360" s="14"/>
      <c r="AC10360" s="14"/>
      <c r="AG10360" s="10"/>
      <c r="AH10360" s="10"/>
      <c r="AL10360" s="84"/>
      <c r="AM10360" s="84"/>
    </row>
    <row r="10361" spans="28:39" hidden="1" x14ac:dyDescent="0.25">
      <c r="AB10361" s="14"/>
      <c r="AC10361" s="14"/>
      <c r="AG10361" s="10"/>
      <c r="AH10361" s="10"/>
      <c r="AL10361" s="84"/>
      <c r="AM10361" s="84"/>
    </row>
    <row r="10362" spans="28:39" hidden="1" x14ac:dyDescent="0.25">
      <c r="AB10362" s="14"/>
      <c r="AC10362" s="14"/>
      <c r="AG10362" s="10"/>
      <c r="AH10362" s="10"/>
      <c r="AL10362" s="84"/>
      <c r="AM10362" s="84"/>
    </row>
    <row r="10363" spans="28:39" hidden="1" x14ac:dyDescent="0.25">
      <c r="AB10363" s="14"/>
      <c r="AC10363" s="14"/>
      <c r="AG10363" s="10"/>
      <c r="AH10363" s="10"/>
      <c r="AL10363" s="84"/>
      <c r="AM10363" s="84"/>
    </row>
    <row r="10364" spans="28:39" hidden="1" x14ac:dyDescent="0.25">
      <c r="AB10364" s="14"/>
      <c r="AC10364" s="14"/>
      <c r="AG10364" s="10"/>
      <c r="AH10364" s="10"/>
      <c r="AL10364" s="84"/>
      <c r="AM10364" s="84"/>
    </row>
    <row r="10365" spans="28:39" hidden="1" x14ac:dyDescent="0.25">
      <c r="AB10365" s="14"/>
      <c r="AC10365" s="14"/>
      <c r="AG10365" s="10"/>
      <c r="AH10365" s="10"/>
      <c r="AL10365" s="84"/>
      <c r="AM10365" s="84"/>
    </row>
    <row r="10366" spans="28:39" hidden="1" x14ac:dyDescent="0.25">
      <c r="AB10366" s="14"/>
      <c r="AC10366" s="14"/>
      <c r="AG10366" s="10"/>
      <c r="AH10366" s="10"/>
      <c r="AL10366" s="84"/>
      <c r="AM10366" s="84"/>
    </row>
    <row r="10367" spans="28:39" hidden="1" x14ac:dyDescent="0.25">
      <c r="AB10367" s="14"/>
      <c r="AC10367" s="14"/>
      <c r="AG10367" s="10"/>
      <c r="AH10367" s="10"/>
      <c r="AL10367" s="84"/>
      <c r="AM10367" s="84"/>
    </row>
    <row r="10368" spans="28:39" hidden="1" x14ac:dyDescent="0.25">
      <c r="AB10368" s="14"/>
      <c r="AC10368" s="14"/>
      <c r="AG10368" s="10"/>
      <c r="AH10368" s="10"/>
      <c r="AL10368" s="84"/>
      <c r="AM10368" s="84"/>
    </row>
    <row r="10369" spans="28:39" hidden="1" x14ac:dyDescent="0.25">
      <c r="AB10369" s="14"/>
      <c r="AC10369" s="14"/>
      <c r="AG10369" s="10"/>
      <c r="AH10369" s="10"/>
      <c r="AL10369" s="84"/>
      <c r="AM10369" s="84"/>
    </row>
    <row r="10370" spans="28:39" hidden="1" x14ac:dyDescent="0.25">
      <c r="AB10370" s="14"/>
      <c r="AC10370" s="14"/>
      <c r="AG10370" s="10"/>
      <c r="AH10370" s="10"/>
      <c r="AL10370" s="84"/>
      <c r="AM10370" s="84"/>
    </row>
    <row r="10371" spans="28:39" hidden="1" x14ac:dyDescent="0.25">
      <c r="AB10371" s="14"/>
      <c r="AC10371" s="14"/>
      <c r="AG10371" s="10"/>
      <c r="AH10371" s="10"/>
      <c r="AL10371" s="84"/>
      <c r="AM10371" s="84"/>
    </row>
    <row r="10372" spans="28:39" hidden="1" x14ac:dyDescent="0.25">
      <c r="AB10372" s="14"/>
      <c r="AC10372" s="14"/>
      <c r="AG10372" s="10"/>
      <c r="AH10372" s="10"/>
      <c r="AL10372" s="84"/>
      <c r="AM10372" s="84"/>
    </row>
    <row r="10373" spans="28:39" hidden="1" x14ac:dyDescent="0.25">
      <c r="AB10373" s="14"/>
      <c r="AC10373" s="14"/>
      <c r="AG10373" s="10"/>
      <c r="AH10373" s="10"/>
      <c r="AL10373" s="84"/>
      <c r="AM10373" s="84"/>
    </row>
    <row r="10374" spans="28:39" hidden="1" x14ac:dyDescent="0.25">
      <c r="AB10374" s="14"/>
      <c r="AC10374" s="14"/>
      <c r="AG10374" s="10"/>
      <c r="AH10374" s="10"/>
      <c r="AL10374" s="84"/>
      <c r="AM10374" s="84"/>
    </row>
    <row r="10375" spans="28:39" hidden="1" x14ac:dyDescent="0.25">
      <c r="AB10375" s="14"/>
      <c r="AC10375" s="14"/>
      <c r="AG10375" s="10"/>
      <c r="AH10375" s="10"/>
      <c r="AL10375" s="84"/>
      <c r="AM10375" s="84"/>
    </row>
    <row r="10376" spans="28:39" hidden="1" x14ac:dyDescent="0.25">
      <c r="AB10376" s="14"/>
      <c r="AC10376" s="14"/>
      <c r="AG10376" s="10"/>
      <c r="AH10376" s="10"/>
      <c r="AL10376" s="84"/>
      <c r="AM10376" s="84"/>
    </row>
    <row r="10377" spans="28:39" hidden="1" x14ac:dyDescent="0.25">
      <c r="AB10377" s="14"/>
      <c r="AC10377" s="14"/>
      <c r="AG10377" s="10"/>
      <c r="AH10377" s="10"/>
      <c r="AL10377" s="84"/>
      <c r="AM10377" s="84"/>
    </row>
    <row r="10378" spans="28:39" hidden="1" x14ac:dyDescent="0.25">
      <c r="AB10378" s="14"/>
      <c r="AC10378" s="14"/>
      <c r="AG10378" s="10"/>
      <c r="AH10378" s="10"/>
      <c r="AL10378" s="84"/>
      <c r="AM10378" s="84"/>
    </row>
    <row r="10379" spans="28:39" hidden="1" x14ac:dyDescent="0.25">
      <c r="AB10379" s="14"/>
      <c r="AC10379" s="14"/>
      <c r="AG10379" s="10"/>
      <c r="AH10379" s="10"/>
      <c r="AL10379" s="84"/>
      <c r="AM10379" s="84"/>
    </row>
    <row r="10380" spans="28:39" hidden="1" x14ac:dyDescent="0.25">
      <c r="AB10380" s="14"/>
      <c r="AC10380" s="14"/>
      <c r="AG10380" s="10"/>
      <c r="AH10380" s="10"/>
      <c r="AL10380" s="84"/>
      <c r="AM10380" s="84"/>
    </row>
    <row r="10381" spans="28:39" hidden="1" x14ac:dyDescent="0.25">
      <c r="AB10381" s="14"/>
      <c r="AC10381" s="14"/>
      <c r="AG10381" s="10"/>
      <c r="AH10381" s="10"/>
      <c r="AL10381" s="84"/>
      <c r="AM10381" s="84"/>
    </row>
    <row r="10382" spans="28:39" hidden="1" x14ac:dyDescent="0.25">
      <c r="AB10382" s="14"/>
      <c r="AC10382" s="14"/>
      <c r="AG10382" s="10"/>
      <c r="AH10382" s="10"/>
      <c r="AL10382" s="84"/>
      <c r="AM10382" s="84"/>
    </row>
    <row r="10383" spans="28:39" hidden="1" x14ac:dyDescent="0.25">
      <c r="AB10383" s="14"/>
      <c r="AC10383" s="14"/>
      <c r="AG10383" s="10"/>
      <c r="AH10383" s="10"/>
      <c r="AL10383" s="84"/>
      <c r="AM10383" s="84"/>
    </row>
    <row r="10384" spans="28:39" hidden="1" x14ac:dyDescent="0.25">
      <c r="AB10384" s="14"/>
      <c r="AC10384" s="14"/>
      <c r="AG10384" s="10"/>
      <c r="AH10384" s="10"/>
      <c r="AL10384" s="84"/>
      <c r="AM10384" s="84"/>
    </row>
    <row r="10385" spans="28:39" hidden="1" x14ac:dyDescent="0.25">
      <c r="AB10385" s="14"/>
      <c r="AC10385" s="14"/>
      <c r="AG10385" s="10"/>
      <c r="AH10385" s="10"/>
      <c r="AL10385" s="84"/>
      <c r="AM10385" s="84"/>
    </row>
    <row r="10386" spans="28:39" hidden="1" x14ac:dyDescent="0.25">
      <c r="AB10386" s="14"/>
      <c r="AC10386" s="14"/>
      <c r="AG10386" s="10"/>
      <c r="AH10386" s="10"/>
      <c r="AL10386" s="84"/>
      <c r="AM10386" s="84"/>
    </row>
    <row r="10387" spans="28:39" hidden="1" x14ac:dyDescent="0.25">
      <c r="AB10387" s="14"/>
      <c r="AC10387" s="14"/>
      <c r="AG10387" s="10"/>
      <c r="AH10387" s="10"/>
      <c r="AL10387" s="84"/>
      <c r="AM10387" s="84"/>
    </row>
    <row r="10388" spans="28:39" hidden="1" x14ac:dyDescent="0.25">
      <c r="AB10388" s="14"/>
      <c r="AC10388" s="14"/>
      <c r="AG10388" s="10"/>
      <c r="AH10388" s="10"/>
      <c r="AL10388" s="84"/>
      <c r="AM10388" s="84"/>
    </row>
    <row r="10389" spans="28:39" hidden="1" x14ac:dyDescent="0.25">
      <c r="AB10389" s="14"/>
      <c r="AC10389" s="14"/>
      <c r="AG10389" s="10"/>
      <c r="AH10389" s="10"/>
      <c r="AL10389" s="84"/>
      <c r="AM10389" s="84"/>
    </row>
    <row r="10390" spans="28:39" hidden="1" x14ac:dyDescent="0.25">
      <c r="AB10390" s="14"/>
      <c r="AC10390" s="14"/>
      <c r="AG10390" s="10"/>
      <c r="AH10390" s="10"/>
      <c r="AL10390" s="84"/>
      <c r="AM10390" s="84"/>
    </row>
    <row r="10391" spans="28:39" hidden="1" x14ac:dyDescent="0.25">
      <c r="AB10391" s="14"/>
      <c r="AC10391" s="14"/>
      <c r="AG10391" s="10"/>
      <c r="AH10391" s="10"/>
      <c r="AL10391" s="84"/>
      <c r="AM10391" s="84"/>
    </row>
    <row r="10392" spans="28:39" hidden="1" x14ac:dyDescent="0.25">
      <c r="AB10392" s="14"/>
      <c r="AC10392" s="14"/>
      <c r="AG10392" s="10"/>
      <c r="AH10392" s="10"/>
      <c r="AL10392" s="84"/>
      <c r="AM10392" s="84"/>
    </row>
    <row r="10393" spans="28:39" hidden="1" x14ac:dyDescent="0.25">
      <c r="AB10393" s="14"/>
      <c r="AC10393" s="14"/>
      <c r="AG10393" s="10"/>
      <c r="AH10393" s="10"/>
      <c r="AL10393" s="84"/>
      <c r="AM10393" s="84"/>
    </row>
    <row r="10394" spans="28:39" hidden="1" x14ac:dyDescent="0.25">
      <c r="AB10394" s="14"/>
      <c r="AC10394" s="14"/>
      <c r="AG10394" s="10"/>
      <c r="AH10394" s="10"/>
      <c r="AL10394" s="84"/>
      <c r="AM10394" s="84"/>
    </row>
    <row r="10395" spans="28:39" hidden="1" x14ac:dyDescent="0.25">
      <c r="AB10395" s="14"/>
      <c r="AC10395" s="14"/>
      <c r="AG10395" s="10"/>
      <c r="AH10395" s="10"/>
      <c r="AL10395" s="84"/>
      <c r="AM10395" s="84"/>
    </row>
    <row r="10396" spans="28:39" hidden="1" x14ac:dyDescent="0.25">
      <c r="AB10396" s="14"/>
      <c r="AC10396" s="14"/>
      <c r="AG10396" s="10"/>
      <c r="AH10396" s="10"/>
      <c r="AL10396" s="84"/>
      <c r="AM10396" s="84"/>
    </row>
    <row r="10397" spans="28:39" hidden="1" x14ac:dyDescent="0.25">
      <c r="AB10397" s="14"/>
      <c r="AC10397" s="14"/>
      <c r="AG10397" s="10"/>
      <c r="AH10397" s="10"/>
      <c r="AL10397" s="84"/>
      <c r="AM10397" s="84"/>
    </row>
    <row r="10398" spans="28:39" hidden="1" x14ac:dyDescent="0.25">
      <c r="AB10398" s="14"/>
      <c r="AC10398" s="14"/>
      <c r="AG10398" s="10"/>
      <c r="AH10398" s="10"/>
      <c r="AL10398" s="84"/>
      <c r="AM10398" s="84"/>
    </row>
    <row r="10399" spans="28:39" hidden="1" x14ac:dyDescent="0.25">
      <c r="AB10399" s="14"/>
      <c r="AC10399" s="14"/>
      <c r="AG10399" s="10"/>
      <c r="AH10399" s="10"/>
      <c r="AL10399" s="84"/>
      <c r="AM10399" s="84"/>
    </row>
    <row r="10400" spans="28:39" hidden="1" x14ac:dyDescent="0.25">
      <c r="AB10400" s="14"/>
      <c r="AC10400" s="14"/>
      <c r="AG10400" s="10"/>
      <c r="AH10400" s="10"/>
      <c r="AL10400" s="84"/>
      <c r="AM10400" s="84"/>
    </row>
    <row r="10401" spans="28:39" hidden="1" x14ac:dyDescent="0.25">
      <c r="AB10401" s="14"/>
      <c r="AC10401" s="14"/>
      <c r="AG10401" s="10"/>
      <c r="AH10401" s="10"/>
      <c r="AL10401" s="84"/>
      <c r="AM10401" s="84"/>
    </row>
    <row r="10402" spans="28:39" hidden="1" x14ac:dyDescent="0.25">
      <c r="AB10402" s="14"/>
      <c r="AC10402" s="14"/>
      <c r="AG10402" s="10"/>
      <c r="AH10402" s="10"/>
      <c r="AL10402" s="84"/>
      <c r="AM10402" s="84"/>
    </row>
    <row r="10403" spans="28:39" hidden="1" x14ac:dyDescent="0.25">
      <c r="AB10403" s="14"/>
      <c r="AC10403" s="14"/>
      <c r="AG10403" s="10"/>
      <c r="AH10403" s="10"/>
      <c r="AL10403" s="84"/>
      <c r="AM10403" s="84"/>
    </row>
    <row r="10404" spans="28:39" hidden="1" x14ac:dyDescent="0.25">
      <c r="AB10404" s="14"/>
      <c r="AC10404" s="14"/>
      <c r="AG10404" s="10"/>
      <c r="AH10404" s="10"/>
      <c r="AL10404" s="84"/>
      <c r="AM10404" s="84"/>
    </row>
    <row r="10405" spans="28:39" hidden="1" x14ac:dyDescent="0.25">
      <c r="AB10405" s="14"/>
      <c r="AC10405" s="14"/>
      <c r="AG10405" s="10"/>
      <c r="AH10405" s="10"/>
      <c r="AL10405" s="84"/>
      <c r="AM10405" s="84"/>
    </row>
    <row r="10406" spans="28:39" hidden="1" x14ac:dyDescent="0.25">
      <c r="AB10406" s="14"/>
      <c r="AC10406" s="14"/>
      <c r="AG10406" s="10"/>
      <c r="AH10406" s="10"/>
      <c r="AL10406" s="84"/>
      <c r="AM10406" s="84"/>
    </row>
    <row r="10407" spans="28:39" hidden="1" x14ac:dyDescent="0.25">
      <c r="AB10407" s="14"/>
      <c r="AC10407" s="14"/>
      <c r="AG10407" s="10"/>
      <c r="AH10407" s="10"/>
      <c r="AL10407" s="84"/>
      <c r="AM10407" s="84"/>
    </row>
    <row r="10408" spans="28:39" hidden="1" x14ac:dyDescent="0.25">
      <c r="AB10408" s="14"/>
      <c r="AC10408" s="14"/>
      <c r="AG10408" s="10"/>
      <c r="AH10408" s="10"/>
      <c r="AL10408" s="84"/>
      <c r="AM10408" s="84"/>
    </row>
    <row r="10409" spans="28:39" hidden="1" x14ac:dyDescent="0.25">
      <c r="AB10409" s="14"/>
      <c r="AC10409" s="14"/>
      <c r="AG10409" s="10"/>
      <c r="AH10409" s="10"/>
      <c r="AL10409" s="84"/>
      <c r="AM10409" s="84"/>
    </row>
    <row r="10410" spans="28:39" hidden="1" x14ac:dyDescent="0.25">
      <c r="AB10410" s="14"/>
      <c r="AC10410" s="14"/>
      <c r="AG10410" s="10"/>
      <c r="AH10410" s="10"/>
      <c r="AL10410" s="84"/>
      <c r="AM10410" s="84"/>
    </row>
    <row r="10411" spans="28:39" hidden="1" x14ac:dyDescent="0.25">
      <c r="AB10411" s="14"/>
      <c r="AC10411" s="14"/>
      <c r="AG10411" s="10"/>
      <c r="AH10411" s="10"/>
      <c r="AL10411" s="84"/>
      <c r="AM10411" s="84"/>
    </row>
    <row r="10412" spans="28:39" hidden="1" x14ac:dyDescent="0.25">
      <c r="AB10412" s="14"/>
      <c r="AC10412" s="14"/>
      <c r="AG10412" s="10"/>
      <c r="AH10412" s="10"/>
      <c r="AL10412" s="84"/>
      <c r="AM10412" s="84"/>
    </row>
    <row r="10413" spans="28:39" hidden="1" x14ac:dyDescent="0.25">
      <c r="AB10413" s="14"/>
      <c r="AC10413" s="14"/>
      <c r="AG10413" s="10"/>
      <c r="AH10413" s="10"/>
      <c r="AL10413" s="84"/>
      <c r="AM10413" s="84"/>
    </row>
    <row r="10414" spans="28:39" hidden="1" x14ac:dyDescent="0.25">
      <c r="AB10414" s="14"/>
      <c r="AC10414" s="14"/>
      <c r="AG10414" s="10"/>
      <c r="AH10414" s="10"/>
      <c r="AL10414" s="84"/>
      <c r="AM10414" s="84"/>
    </row>
    <row r="10415" spans="28:39" hidden="1" x14ac:dyDescent="0.25">
      <c r="AB10415" s="14"/>
      <c r="AC10415" s="14"/>
      <c r="AG10415" s="10"/>
      <c r="AH10415" s="10"/>
      <c r="AL10415" s="84"/>
      <c r="AM10415" s="84"/>
    </row>
    <row r="10416" spans="28:39" hidden="1" x14ac:dyDescent="0.25">
      <c r="AB10416" s="14"/>
      <c r="AC10416" s="14"/>
      <c r="AG10416" s="10"/>
      <c r="AH10416" s="10"/>
      <c r="AL10416" s="84"/>
      <c r="AM10416" s="84"/>
    </row>
    <row r="10417" spans="28:39" hidden="1" x14ac:dyDescent="0.25">
      <c r="AB10417" s="14"/>
      <c r="AC10417" s="14"/>
      <c r="AG10417" s="10"/>
      <c r="AH10417" s="10"/>
      <c r="AL10417" s="84"/>
      <c r="AM10417" s="84"/>
    </row>
    <row r="10418" spans="28:39" hidden="1" x14ac:dyDescent="0.25">
      <c r="AB10418" s="14"/>
      <c r="AC10418" s="14"/>
      <c r="AG10418" s="10"/>
      <c r="AH10418" s="10"/>
      <c r="AL10418" s="84"/>
      <c r="AM10418" s="84"/>
    </row>
    <row r="10419" spans="28:39" hidden="1" x14ac:dyDescent="0.25">
      <c r="AB10419" s="14"/>
      <c r="AC10419" s="14"/>
      <c r="AG10419" s="10"/>
      <c r="AH10419" s="10"/>
      <c r="AL10419" s="84"/>
      <c r="AM10419" s="84"/>
    </row>
    <row r="10420" spans="28:39" hidden="1" x14ac:dyDescent="0.25">
      <c r="AB10420" s="14"/>
      <c r="AC10420" s="14"/>
      <c r="AG10420" s="10"/>
      <c r="AH10420" s="10"/>
      <c r="AL10420" s="84"/>
      <c r="AM10420" s="84"/>
    </row>
    <row r="10421" spans="28:39" hidden="1" x14ac:dyDescent="0.25">
      <c r="AB10421" s="14"/>
      <c r="AC10421" s="14"/>
      <c r="AG10421" s="10"/>
      <c r="AH10421" s="10"/>
      <c r="AL10421" s="84"/>
      <c r="AM10421" s="84"/>
    </row>
    <row r="10422" spans="28:39" hidden="1" x14ac:dyDescent="0.25">
      <c r="AB10422" s="14"/>
      <c r="AC10422" s="14"/>
      <c r="AG10422" s="10"/>
      <c r="AH10422" s="10"/>
      <c r="AL10422" s="84"/>
      <c r="AM10422" s="84"/>
    </row>
    <row r="10423" spans="28:39" hidden="1" x14ac:dyDescent="0.25">
      <c r="AB10423" s="14"/>
      <c r="AC10423" s="14"/>
      <c r="AG10423" s="10"/>
      <c r="AH10423" s="10"/>
      <c r="AL10423" s="84"/>
      <c r="AM10423" s="84"/>
    </row>
    <row r="10424" spans="28:39" hidden="1" x14ac:dyDescent="0.25">
      <c r="AB10424" s="14"/>
      <c r="AC10424" s="14"/>
      <c r="AG10424" s="10"/>
      <c r="AH10424" s="10"/>
      <c r="AL10424" s="84"/>
      <c r="AM10424" s="84"/>
    </row>
    <row r="10425" spans="28:39" hidden="1" x14ac:dyDescent="0.25">
      <c r="AB10425" s="14"/>
      <c r="AC10425" s="14"/>
      <c r="AG10425" s="10"/>
      <c r="AH10425" s="10"/>
      <c r="AL10425" s="84"/>
      <c r="AM10425" s="84"/>
    </row>
    <row r="10426" spans="28:39" hidden="1" x14ac:dyDescent="0.25">
      <c r="AB10426" s="14"/>
      <c r="AC10426" s="14"/>
      <c r="AG10426" s="10"/>
      <c r="AH10426" s="10"/>
      <c r="AL10426" s="84"/>
      <c r="AM10426" s="84"/>
    </row>
    <row r="10427" spans="28:39" hidden="1" x14ac:dyDescent="0.25">
      <c r="AB10427" s="14"/>
      <c r="AC10427" s="14"/>
      <c r="AG10427" s="10"/>
      <c r="AH10427" s="10"/>
      <c r="AL10427" s="84"/>
      <c r="AM10427" s="84"/>
    </row>
    <row r="10428" spans="28:39" hidden="1" x14ac:dyDescent="0.25">
      <c r="AB10428" s="14"/>
      <c r="AC10428" s="14"/>
      <c r="AG10428" s="10"/>
      <c r="AH10428" s="10"/>
      <c r="AL10428" s="84"/>
      <c r="AM10428" s="84"/>
    </row>
    <row r="10429" spans="28:39" hidden="1" x14ac:dyDescent="0.25">
      <c r="AB10429" s="14"/>
      <c r="AC10429" s="14"/>
      <c r="AG10429" s="10"/>
      <c r="AH10429" s="10"/>
      <c r="AL10429" s="84"/>
      <c r="AM10429" s="84"/>
    </row>
    <row r="10430" spans="28:39" hidden="1" x14ac:dyDescent="0.25">
      <c r="AB10430" s="14"/>
      <c r="AC10430" s="14"/>
      <c r="AG10430" s="10"/>
      <c r="AH10430" s="10"/>
      <c r="AL10430" s="84"/>
      <c r="AM10430" s="84"/>
    </row>
    <row r="10431" spans="28:39" hidden="1" x14ac:dyDescent="0.25">
      <c r="AB10431" s="14"/>
      <c r="AC10431" s="14"/>
      <c r="AG10431" s="10"/>
      <c r="AH10431" s="10"/>
      <c r="AL10431" s="84"/>
      <c r="AM10431" s="84"/>
    </row>
    <row r="10432" spans="28:39" hidden="1" x14ac:dyDescent="0.25">
      <c r="AB10432" s="14"/>
      <c r="AC10432" s="14"/>
      <c r="AG10432" s="10"/>
      <c r="AH10432" s="10"/>
      <c r="AL10432" s="84"/>
      <c r="AM10432" s="84"/>
    </row>
    <row r="10433" spans="28:39" hidden="1" x14ac:dyDescent="0.25">
      <c r="AB10433" s="14"/>
      <c r="AC10433" s="14"/>
      <c r="AG10433" s="10"/>
      <c r="AH10433" s="10"/>
      <c r="AL10433" s="84"/>
      <c r="AM10433" s="84"/>
    </row>
    <row r="10434" spans="28:39" hidden="1" x14ac:dyDescent="0.25">
      <c r="AB10434" s="14"/>
      <c r="AC10434" s="14"/>
      <c r="AG10434" s="10"/>
      <c r="AH10434" s="10"/>
      <c r="AL10434" s="84"/>
      <c r="AM10434" s="84"/>
    </row>
    <row r="10435" spans="28:39" hidden="1" x14ac:dyDescent="0.25">
      <c r="AB10435" s="14"/>
      <c r="AC10435" s="14"/>
      <c r="AG10435" s="10"/>
      <c r="AH10435" s="10"/>
      <c r="AL10435" s="84"/>
      <c r="AM10435" s="84"/>
    </row>
    <row r="10436" spans="28:39" hidden="1" x14ac:dyDescent="0.25">
      <c r="AB10436" s="14"/>
      <c r="AC10436" s="14"/>
      <c r="AG10436" s="10"/>
      <c r="AH10436" s="10"/>
      <c r="AL10436" s="84"/>
      <c r="AM10436" s="84"/>
    </row>
    <row r="10437" spans="28:39" hidden="1" x14ac:dyDescent="0.25">
      <c r="AB10437" s="14"/>
      <c r="AC10437" s="14"/>
      <c r="AG10437" s="10"/>
      <c r="AH10437" s="10"/>
      <c r="AL10437" s="84"/>
      <c r="AM10437" s="84"/>
    </row>
    <row r="10438" spans="28:39" hidden="1" x14ac:dyDescent="0.25">
      <c r="AB10438" s="14"/>
      <c r="AC10438" s="14"/>
      <c r="AG10438" s="10"/>
      <c r="AH10438" s="10"/>
      <c r="AL10438" s="84"/>
      <c r="AM10438" s="84"/>
    </row>
    <row r="10439" spans="28:39" hidden="1" x14ac:dyDescent="0.25">
      <c r="AB10439" s="14"/>
      <c r="AC10439" s="14"/>
      <c r="AG10439" s="10"/>
      <c r="AH10439" s="10"/>
      <c r="AL10439" s="84"/>
      <c r="AM10439" s="84"/>
    </row>
    <row r="10440" spans="28:39" hidden="1" x14ac:dyDescent="0.25">
      <c r="AB10440" s="14"/>
      <c r="AC10440" s="14"/>
      <c r="AG10440" s="10"/>
      <c r="AH10440" s="10"/>
      <c r="AL10440" s="84"/>
      <c r="AM10440" s="84"/>
    </row>
    <row r="10441" spans="28:39" hidden="1" x14ac:dyDescent="0.25">
      <c r="AB10441" s="14"/>
      <c r="AC10441" s="14"/>
      <c r="AG10441" s="10"/>
      <c r="AH10441" s="10"/>
      <c r="AL10441" s="84"/>
      <c r="AM10441" s="84"/>
    </row>
    <row r="10442" spans="28:39" hidden="1" x14ac:dyDescent="0.25">
      <c r="AB10442" s="14"/>
      <c r="AC10442" s="14"/>
      <c r="AG10442" s="10"/>
      <c r="AH10442" s="10"/>
      <c r="AL10442" s="84"/>
      <c r="AM10442" s="84"/>
    </row>
    <row r="10443" spans="28:39" hidden="1" x14ac:dyDescent="0.25">
      <c r="AB10443" s="14"/>
      <c r="AC10443" s="14"/>
      <c r="AG10443" s="10"/>
      <c r="AH10443" s="10"/>
      <c r="AL10443" s="84"/>
      <c r="AM10443" s="84"/>
    </row>
    <row r="10444" spans="28:39" hidden="1" x14ac:dyDescent="0.25">
      <c r="AB10444" s="14"/>
      <c r="AC10444" s="14"/>
      <c r="AG10444" s="10"/>
      <c r="AH10444" s="10"/>
      <c r="AL10444" s="84"/>
      <c r="AM10444" s="84"/>
    </row>
    <row r="10445" spans="28:39" hidden="1" x14ac:dyDescent="0.25">
      <c r="AB10445" s="14"/>
      <c r="AC10445" s="14"/>
      <c r="AG10445" s="10"/>
      <c r="AH10445" s="10"/>
      <c r="AL10445" s="84"/>
      <c r="AM10445" s="84"/>
    </row>
    <row r="10446" spans="28:39" hidden="1" x14ac:dyDescent="0.25">
      <c r="AB10446" s="14"/>
      <c r="AC10446" s="14"/>
      <c r="AG10446" s="10"/>
      <c r="AH10446" s="10"/>
      <c r="AL10446" s="84"/>
      <c r="AM10446" s="84"/>
    </row>
    <row r="10447" spans="28:39" hidden="1" x14ac:dyDescent="0.25">
      <c r="AB10447" s="14"/>
      <c r="AC10447" s="14"/>
      <c r="AG10447" s="10"/>
      <c r="AH10447" s="10"/>
      <c r="AL10447" s="84"/>
      <c r="AM10447" s="84"/>
    </row>
    <row r="10448" spans="28:39" hidden="1" x14ac:dyDescent="0.25">
      <c r="AB10448" s="14"/>
      <c r="AC10448" s="14"/>
      <c r="AG10448" s="10"/>
      <c r="AH10448" s="10"/>
      <c r="AL10448" s="84"/>
      <c r="AM10448" s="84"/>
    </row>
    <row r="10449" spans="28:39" hidden="1" x14ac:dyDescent="0.25">
      <c r="AB10449" s="14"/>
      <c r="AC10449" s="14"/>
      <c r="AG10449" s="10"/>
      <c r="AH10449" s="10"/>
      <c r="AL10449" s="84"/>
      <c r="AM10449" s="84"/>
    </row>
    <row r="10450" spans="28:39" hidden="1" x14ac:dyDescent="0.25">
      <c r="AB10450" s="14"/>
      <c r="AC10450" s="14"/>
      <c r="AG10450" s="10"/>
      <c r="AH10450" s="10"/>
      <c r="AL10450" s="84"/>
      <c r="AM10450" s="84"/>
    </row>
    <row r="10451" spans="28:39" hidden="1" x14ac:dyDescent="0.25">
      <c r="AB10451" s="14"/>
      <c r="AC10451" s="14"/>
      <c r="AG10451" s="10"/>
      <c r="AH10451" s="10"/>
      <c r="AL10451" s="84"/>
      <c r="AM10451" s="84"/>
    </row>
    <row r="10452" spans="28:39" hidden="1" x14ac:dyDescent="0.25">
      <c r="AB10452" s="14"/>
      <c r="AC10452" s="14"/>
      <c r="AG10452" s="10"/>
      <c r="AH10452" s="10"/>
      <c r="AL10452" s="84"/>
      <c r="AM10452" s="84"/>
    </row>
    <row r="10453" spans="28:39" hidden="1" x14ac:dyDescent="0.25">
      <c r="AB10453" s="14"/>
      <c r="AC10453" s="14"/>
      <c r="AG10453" s="10"/>
      <c r="AH10453" s="10"/>
      <c r="AL10453" s="84"/>
      <c r="AM10453" s="84"/>
    </row>
    <row r="10454" spans="28:39" hidden="1" x14ac:dyDescent="0.25">
      <c r="AB10454" s="14"/>
      <c r="AC10454" s="14"/>
      <c r="AG10454" s="10"/>
      <c r="AH10454" s="10"/>
      <c r="AL10454" s="84"/>
      <c r="AM10454" s="84"/>
    </row>
    <row r="10455" spans="28:39" hidden="1" x14ac:dyDescent="0.25">
      <c r="AB10455" s="14"/>
      <c r="AC10455" s="14"/>
      <c r="AG10455" s="10"/>
      <c r="AH10455" s="10"/>
      <c r="AL10455" s="84"/>
      <c r="AM10455" s="84"/>
    </row>
    <row r="10456" spans="28:39" hidden="1" x14ac:dyDescent="0.25">
      <c r="AB10456" s="14"/>
      <c r="AC10456" s="14"/>
      <c r="AG10456" s="10"/>
      <c r="AH10456" s="10"/>
      <c r="AL10456" s="84"/>
      <c r="AM10456" s="84"/>
    </row>
    <row r="10457" spans="28:39" hidden="1" x14ac:dyDescent="0.25">
      <c r="AB10457" s="14"/>
      <c r="AC10457" s="14"/>
      <c r="AG10457" s="10"/>
      <c r="AH10457" s="10"/>
      <c r="AL10457" s="84"/>
      <c r="AM10457" s="84"/>
    </row>
    <row r="10458" spans="28:39" hidden="1" x14ac:dyDescent="0.25">
      <c r="AB10458" s="14"/>
      <c r="AC10458" s="14"/>
      <c r="AG10458" s="10"/>
      <c r="AH10458" s="10"/>
      <c r="AL10458" s="84"/>
      <c r="AM10458" s="84"/>
    </row>
    <row r="10459" spans="28:39" hidden="1" x14ac:dyDescent="0.25">
      <c r="AB10459" s="14"/>
      <c r="AC10459" s="14"/>
      <c r="AG10459" s="10"/>
      <c r="AH10459" s="10"/>
      <c r="AL10459" s="84"/>
      <c r="AM10459" s="84"/>
    </row>
    <row r="10460" spans="28:39" hidden="1" x14ac:dyDescent="0.25">
      <c r="AB10460" s="14"/>
      <c r="AC10460" s="14"/>
      <c r="AG10460" s="10"/>
      <c r="AH10460" s="10"/>
      <c r="AL10460" s="84"/>
      <c r="AM10460" s="84"/>
    </row>
    <row r="10461" spans="28:39" hidden="1" x14ac:dyDescent="0.25">
      <c r="AB10461" s="14"/>
      <c r="AC10461" s="14"/>
      <c r="AG10461" s="10"/>
      <c r="AH10461" s="10"/>
      <c r="AL10461" s="84"/>
      <c r="AM10461" s="84"/>
    </row>
    <row r="10462" spans="28:39" hidden="1" x14ac:dyDescent="0.25">
      <c r="AB10462" s="14"/>
      <c r="AC10462" s="14"/>
      <c r="AG10462" s="10"/>
      <c r="AH10462" s="10"/>
      <c r="AL10462" s="84"/>
      <c r="AM10462" s="84"/>
    </row>
    <row r="10463" spans="28:39" hidden="1" x14ac:dyDescent="0.25">
      <c r="AB10463" s="14"/>
      <c r="AC10463" s="14"/>
      <c r="AG10463" s="10"/>
      <c r="AH10463" s="10"/>
      <c r="AL10463" s="84"/>
      <c r="AM10463" s="84"/>
    </row>
    <row r="10464" spans="28:39" hidden="1" x14ac:dyDescent="0.25">
      <c r="AB10464" s="14"/>
      <c r="AC10464" s="14"/>
      <c r="AG10464" s="10"/>
      <c r="AH10464" s="10"/>
      <c r="AL10464" s="84"/>
      <c r="AM10464" s="84"/>
    </row>
    <row r="10465" spans="28:39" hidden="1" x14ac:dyDescent="0.25">
      <c r="AB10465" s="14"/>
      <c r="AC10465" s="14"/>
      <c r="AG10465" s="10"/>
      <c r="AH10465" s="10"/>
      <c r="AL10465" s="84"/>
      <c r="AM10465" s="84"/>
    </row>
    <row r="10466" spans="28:39" hidden="1" x14ac:dyDescent="0.25">
      <c r="AB10466" s="14"/>
      <c r="AC10466" s="14"/>
      <c r="AG10466" s="10"/>
      <c r="AH10466" s="10"/>
      <c r="AL10466" s="84"/>
      <c r="AM10466" s="84"/>
    </row>
    <row r="10467" spans="28:39" hidden="1" x14ac:dyDescent="0.25">
      <c r="AB10467" s="14"/>
      <c r="AC10467" s="14"/>
      <c r="AG10467" s="10"/>
      <c r="AH10467" s="10"/>
      <c r="AL10467" s="84"/>
      <c r="AM10467" s="84"/>
    </row>
    <row r="10468" spans="28:39" hidden="1" x14ac:dyDescent="0.25">
      <c r="AB10468" s="14"/>
      <c r="AC10468" s="14"/>
      <c r="AG10468" s="10"/>
      <c r="AH10468" s="10"/>
      <c r="AL10468" s="84"/>
      <c r="AM10468" s="84"/>
    </row>
    <row r="10469" spans="28:39" hidden="1" x14ac:dyDescent="0.25">
      <c r="AB10469" s="14"/>
      <c r="AC10469" s="14"/>
      <c r="AG10469" s="10"/>
      <c r="AH10469" s="10"/>
      <c r="AL10469" s="84"/>
      <c r="AM10469" s="84"/>
    </row>
    <row r="10470" spans="28:39" hidden="1" x14ac:dyDescent="0.25">
      <c r="AB10470" s="14"/>
      <c r="AC10470" s="14"/>
      <c r="AG10470" s="10"/>
      <c r="AH10470" s="10"/>
      <c r="AL10470" s="84"/>
      <c r="AM10470" s="84"/>
    </row>
    <row r="10471" spans="28:39" hidden="1" x14ac:dyDescent="0.25">
      <c r="AB10471" s="14"/>
      <c r="AC10471" s="14"/>
      <c r="AG10471" s="10"/>
      <c r="AH10471" s="10"/>
      <c r="AL10471" s="84"/>
      <c r="AM10471" s="84"/>
    </row>
    <row r="10472" spans="28:39" hidden="1" x14ac:dyDescent="0.25">
      <c r="AB10472" s="14"/>
      <c r="AC10472" s="14"/>
      <c r="AG10472" s="10"/>
      <c r="AH10472" s="10"/>
      <c r="AL10472" s="84"/>
      <c r="AM10472" s="84"/>
    </row>
    <row r="10473" spans="28:39" hidden="1" x14ac:dyDescent="0.25">
      <c r="AB10473" s="14"/>
      <c r="AC10473" s="14"/>
      <c r="AG10473" s="10"/>
      <c r="AH10473" s="10"/>
      <c r="AL10473" s="84"/>
      <c r="AM10473" s="84"/>
    </row>
    <row r="10474" spans="28:39" hidden="1" x14ac:dyDescent="0.25">
      <c r="AB10474" s="14"/>
      <c r="AC10474" s="14"/>
      <c r="AG10474" s="10"/>
      <c r="AH10474" s="10"/>
      <c r="AL10474" s="84"/>
      <c r="AM10474" s="84"/>
    </row>
    <row r="10475" spans="28:39" hidden="1" x14ac:dyDescent="0.25">
      <c r="AB10475" s="14"/>
      <c r="AC10475" s="14"/>
      <c r="AG10475" s="10"/>
      <c r="AH10475" s="10"/>
      <c r="AL10475" s="84"/>
      <c r="AM10475" s="84"/>
    </row>
    <row r="10476" spans="28:39" hidden="1" x14ac:dyDescent="0.25">
      <c r="AB10476" s="14"/>
      <c r="AC10476" s="14"/>
      <c r="AG10476" s="10"/>
      <c r="AH10476" s="10"/>
      <c r="AL10476" s="84"/>
      <c r="AM10476" s="84"/>
    </row>
    <row r="10477" spans="28:39" hidden="1" x14ac:dyDescent="0.25">
      <c r="AB10477" s="14"/>
      <c r="AC10477" s="14"/>
      <c r="AG10477" s="10"/>
      <c r="AH10477" s="10"/>
      <c r="AL10477" s="84"/>
      <c r="AM10477" s="84"/>
    </row>
    <row r="10478" spans="28:39" hidden="1" x14ac:dyDescent="0.25">
      <c r="AB10478" s="14"/>
      <c r="AC10478" s="14"/>
      <c r="AG10478" s="10"/>
      <c r="AH10478" s="10"/>
      <c r="AL10478" s="84"/>
      <c r="AM10478" s="84"/>
    </row>
    <row r="10479" spans="28:39" hidden="1" x14ac:dyDescent="0.25">
      <c r="AB10479" s="14"/>
      <c r="AC10479" s="14"/>
      <c r="AG10479" s="10"/>
      <c r="AH10479" s="10"/>
      <c r="AL10479" s="84"/>
      <c r="AM10479" s="84"/>
    </row>
    <row r="10480" spans="28:39" hidden="1" x14ac:dyDescent="0.25">
      <c r="AB10480" s="14"/>
      <c r="AC10480" s="14"/>
      <c r="AG10480" s="10"/>
      <c r="AH10480" s="10"/>
      <c r="AL10480" s="84"/>
      <c r="AM10480" s="84"/>
    </row>
    <row r="10481" spans="28:39" hidden="1" x14ac:dyDescent="0.25">
      <c r="AB10481" s="14"/>
      <c r="AC10481" s="14"/>
      <c r="AG10481" s="10"/>
      <c r="AH10481" s="10"/>
      <c r="AL10481" s="84"/>
      <c r="AM10481" s="84"/>
    </row>
    <row r="10482" spans="28:39" hidden="1" x14ac:dyDescent="0.25">
      <c r="AB10482" s="14"/>
      <c r="AC10482" s="14"/>
      <c r="AG10482" s="10"/>
      <c r="AH10482" s="10"/>
      <c r="AL10482" s="84"/>
      <c r="AM10482" s="84"/>
    </row>
    <row r="10483" spans="28:39" hidden="1" x14ac:dyDescent="0.25">
      <c r="AB10483" s="14"/>
      <c r="AC10483" s="14"/>
      <c r="AG10483" s="10"/>
      <c r="AH10483" s="10"/>
      <c r="AL10483" s="84"/>
      <c r="AM10483" s="84"/>
    </row>
    <row r="10484" spans="28:39" hidden="1" x14ac:dyDescent="0.25">
      <c r="AB10484" s="14"/>
      <c r="AC10484" s="14"/>
      <c r="AG10484" s="10"/>
      <c r="AH10484" s="10"/>
      <c r="AL10484" s="84"/>
      <c r="AM10484" s="84"/>
    </row>
    <row r="10485" spans="28:39" hidden="1" x14ac:dyDescent="0.25">
      <c r="AB10485" s="14"/>
      <c r="AC10485" s="14"/>
      <c r="AG10485" s="10"/>
      <c r="AH10485" s="10"/>
      <c r="AL10485" s="84"/>
      <c r="AM10485" s="84"/>
    </row>
    <row r="10486" spans="28:39" hidden="1" x14ac:dyDescent="0.25">
      <c r="AB10486" s="14"/>
      <c r="AC10486" s="14"/>
      <c r="AG10486" s="10"/>
      <c r="AH10486" s="10"/>
      <c r="AL10486" s="84"/>
      <c r="AM10486" s="84"/>
    </row>
    <row r="10487" spans="28:39" hidden="1" x14ac:dyDescent="0.25">
      <c r="AB10487" s="14"/>
      <c r="AC10487" s="14"/>
      <c r="AG10487" s="10"/>
      <c r="AH10487" s="10"/>
      <c r="AL10487" s="84"/>
      <c r="AM10487" s="84"/>
    </row>
    <row r="10488" spans="28:39" hidden="1" x14ac:dyDescent="0.25">
      <c r="AB10488" s="14"/>
      <c r="AC10488" s="14"/>
      <c r="AG10488" s="10"/>
      <c r="AH10488" s="10"/>
      <c r="AL10488" s="84"/>
      <c r="AM10488" s="84"/>
    </row>
    <row r="10489" spans="28:39" hidden="1" x14ac:dyDescent="0.25">
      <c r="AB10489" s="14"/>
      <c r="AC10489" s="14"/>
      <c r="AG10489" s="10"/>
      <c r="AH10489" s="10"/>
      <c r="AL10489" s="84"/>
      <c r="AM10489" s="84"/>
    </row>
    <row r="10490" spans="28:39" hidden="1" x14ac:dyDescent="0.25">
      <c r="AB10490" s="14"/>
      <c r="AC10490" s="14"/>
      <c r="AG10490" s="10"/>
      <c r="AH10490" s="10"/>
      <c r="AL10490" s="84"/>
      <c r="AM10490" s="84"/>
    </row>
    <row r="10491" spans="28:39" hidden="1" x14ac:dyDescent="0.25">
      <c r="AB10491" s="14"/>
      <c r="AC10491" s="14"/>
      <c r="AG10491" s="10"/>
      <c r="AH10491" s="10"/>
      <c r="AL10491" s="84"/>
      <c r="AM10491" s="84"/>
    </row>
    <row r="10492" spans="28:39" hidden="1" x14ac:dyDescent="0.25">
      <c r="AB10492" s="14"/>
      <c r="AC10492" s="14"/>
      <c r="AG10492" s="10"/>
      <c r="AH10492" s="10"/>
      <c r="AL10492" s="84"/>
      <c r="AM10492" s="84"/>
    </row>
    <row r="10493" spans="28:39" hidden="1" x14ac:dyDescent="0.25">
      <c r="AB10493" s="14"/>
      <c r="AC10493" s="14"/>
      <c r="AG10493" s="10"/>
      <c r="AH10493" s="10"/>
      <c r="AL10493" s="84"/>
      <c r="AM10493" s="84"/>
    </row>
    <row r="10494" spans="28:39" hidden="1" x14ac:dyDescent="0.25">
      <c r="AB10494" s="14"/>
      <c r="AC10494" s="14"/>
      <c r="AG10494" s="10"/>
      <c r="AH10494" s="10"/>
      <c r="AL10494" s="84"/>
      <c r="AM10494" s="84"/>
    </row>
    <row r="10495" spans="28:39" hidden="1" x14ac:dyDescent="0.25">
      <c r="AB10495" s="14"/>
      <c r="AC10495" s="14"/>
      <c r="AG10495" s="10"/>
      <c r="AH10495" s="10"/>
      <c r="AL10495" s="84"/>
      <c r="AM10495" s="84"/>
    </row>
    <row r="10496" spans="28:39" hidden="1" x14ac:dyDescent="0.25">
      <c r="AB10496" s="14"/>
      <c r="AC10496" s="14"/>
      <c r="AG10496" s="10"/>
      <c r="AH10496" s="10"/>
      <c r="AL10496" s="84"/>
      <c r="AM10496" s="84"/>
    </row>
    <row r="10497" spans="28:39" hidden="1" x14ac:dyDescent="0.25">
      <c r="AB10497" s="14"/>
      <c r="AC10497" s="14"/>
      <c r="AG10497" s="10"/>
      <c r="AH10497" s="10"/>
      <c r="AL10497" s="84"/>
      <c r="AM10497" s="84"/>
    </row>
    <row r="10498" spans="28:39" hidden="1" x14ac:dyDescent="0.25">
      <c r="AB10498" s="14"/>
      <c r="AC10498" s="14"/>
      <c r="AG10498" s="10"/>
      <c r="AH10498" s="10"/>
      <c r="AL10498" s="84"/>
      <c r="AM10498" s="84"/>
    </row>
    <row r="10499" spans="28:39" hidden="1" x14ac:dyDescent="0.25">
      <c r="AB10499" s="14"/>
      <c r="AC10499" s="14"/>
      <c r="AG10499" s="10"/>
      <c r="AH10499" s="10"/>
      <c r="AL10499" s="84"/>
      <c r="AM10499" s="84"/>
    </row>
    <row r="10500" spans="28:39" hidden="1" x14ac:dyDescent="0.25">
      <c r="AB10500" s="14"/>
      <c r="AC10500" s="14"/>
      <c r="AG10500" s="10"/>
      <c r="AH10500" s="10"/>
      <c r="AL10500" s="84"/>
      <c r="AM10500" s="84"/>
    </row>
    <row r="10501" spans="28:39" hidden="1" x14ac:dyDescent="0.25">
      <c r="AB10501" s="14"/>
      <c r="AC10501" s="14"/>
      <c r="AG10501" s="10"/>
      <c r="AH10501" s="10"/>
      <c r="AL10501" s="84"/>
      <c r="AM10501" s="84"/>
    </row>
    <row r="10502" spans="28:39" hidden="1" x14ac:dyDescent="0.25">
      <c r="AB10502" s="14"/>
      <c r="AC10502" s="14"/>
      <c r="AG10502" s="10"/>
      <c r="AH10502" s="10"/>
      <c r="AL10502" s="84"/>
      <c r="AM10502" s="84"/>
    </row>
    <row r="10503" spans="28:39" hidden="1" x14ac:dyDescent="0.25">
      <c r="AB10503" s="14"/>
      <c r="AC10503" s="14"/>
      <c r="AG10503" s="10"/>
      <c r="AH10503" s="10"/>
      <c r="AL10503" s="84"/>
      <c r="AM10503" s="84"/>
    </row>
    <row r="10504" spans="28:39" hidden="1" x14ac:dyDescent="0.25">
      <c r="AB10504" s="14"/>
      <c r="AC10504" s="14"/>
      <c r="AG10504" s="10"/>
      <c r="AH10504" s="10"/>
      <c r="AL10504" s="84"/>
      <c r="AM10504" s="84"/>
    </row>
    <row r="10505" spans="28:39" hidden="1" x14ac:dyDescent="0.25">
      <c r="AB10505" s="14"/>
      <c r="AC10505" s="14"/>
      <c r="AG10505" s="10"/>
      <c r="AH10505" s="10"/>
      <c r="AL10505" s="84"/>
      <c r="AM10505" s="84"/>
    </row>
    <row r="10506" spans="28:39" hidden="1" x14ac:dyDescent="0.25">
      <c r="AB10506" s="14"/>
      <c r="AC10506" s="14"/>
      <c r="AG10506" s="10"/>
      <c r="AH10506" s="10"/>
      <c r="AL10506" s="84"/>
      <c r="AM10506" s="84"/>
    </row>
    <row r="10507" spans="28:39" hidden="1" x14ac:dyDescent="0.25">
      <c r="AB10507" s="14"/>
      <c r="AC10507" s="14"/>
      <c r="AG10507" s="10"/>
      <c r="AH10507" s="10"/>
      <c r="AL10507" s="84"/>
      <c r="AM10507" s="84"/>
    </row>
    <row r="10508" spans="28:39" hidden="1" x14ac:dyDescent="0.25">
      <c r="AB10508" s="14"/>
      <c r="AC10508" s="14"/>
      <c r="AG10508" s="10"/>
      <c r="AH10508" s="10"/>
      <c r="AL10508" s="84"/>
      <c r="AM10508" s="84"/>
    </row>
    <row r="10509" spans="28:39" hidden="1" x14ac:dyDescent="0.25">
      <c r="AB10509" s="14"/>
      <c r="AC10509" s="14"/>
      <c r="AG10509" s="10"/>
      <c r="AH10509" s="10"/>
      <c r="AL10509" s="84"/>
      <c r="AM10509" s="84"/>
    </row>
    <row r="10510" spans="28:39" hidden="1" x14ac:dyDescent="0.25">
      <c r="AB10510" s="14"/>
      <c r="AC10510" s="14"/>
      <c r="AG10510" s="10"/>
      <c r="AH10510" s="10"/>
      <c r="AL10510" s="84"/>
      <c r="AM10510" s="84"/>
    </row>
    <row r="10511" spans="28:39" hidden="1" x14ac:dyDescent="0.25">
      <c r="AB10511" s="14"/>
      <c r="AC10511" s="14"/>
      <c r="AG10511" s="10"/>
      <c r="AH10511" s="10"/>
      <c r="AL10511" s="84"/>
      <c r="AM10511" s="84"/>
    </row>
    <row r="10512" spans="28:39" hidden="1" x14ac:dyDescent="0.25">
      <c r="AB10512" s="14"/>
      <c r="AC10512" s="14"/>
      <c r="AG10512" s="10"/>
      <c r="AH10512" s="10"/>
      <c r="AL10512" s="84"/>
      <c r="AM10512" s="84"/>
    </row>
    <row r="10513" spans="28:39" hidden="1" x14ac:dyDescent="0.25">
      <c r="AB10513" s="14"/>
      <c r="AC10513" s="14"/>
      <c r="AG10513" s="10"/>
      <c r="AH10513" s="10"/>
      <c r="AL10513" s="84"/>
      <c r="AM10513" s="84"/>
    </row>
    <row r="10514" spans="28:39" hidden="1" x14ac:dyDescent="0.25">
      <c r="AB10514" s="14"/>
      <c r="AC10514" s="14"/>
      <c r="AG10514" s="10"/>
      <c r="AH10514" s="10"/>
      <c r="AL10514" s="84"/>
      <c r="AM10514" s="84"/>
    </row>
    <row r="10515" spans="28:39" hidden="1" x14ac:dyDescent="0.25">
      <c r="AB10515" s="14"/>
      <c r="AC10515" s="14"/>
      <c r="AG10515" s="10"/>
      <c r="AH10515" s="10"/>
      <c r="AL10515" s="84"/>
      <c r="AM10515" s="84"/>
    </row>
    <row r="10516" spans="28:39" hidden="1" x14ac:dyDescent="0.25">
      <c r="AB10516" s="14"/>
      <c r="AC10516" s="14"/>
      <c r="AG10516" s="10"/>
      <c r="AH10516" s="10"/>
      <c r="AL10516" s="84"/>
      <c r="AM10516" s="84"/>
    </row>
    <row r="10517" spans="28:39" hidden="1" x14ac:dyDescent="0.25">
      <c r="AB10517" s="14"/>
      <c r="AC10517" s="14"/>
      <c r="AG10517" s="10"/>
      <c r="AH10517" s="10"/>
      <c r="AL10517" s="84"/>
      <c r="AM10517" s="84"/>
    </row>
    <row r="10518" spans="28:39" hidden="1" x14ac:dyDescent="0.25">
      <c r="AB10518" s="14"/>
      <c r="AC10518" s="14"/>
      <c r="AG10518" s="10"/>
      <c r="AH10518" s="10"/>
      <c r="AL10518" s="84"/>
      <c r="AM10518" s="84"/>
    </row>
    <row r="10519" spans="28:39" hidden="1" x14ac:dyDescent="0.25">
      <c r="AB10519" s="14"/>
      <c r="AC10519" s="14"/>
      <c r="AG10519" s="10"/>
      <c r="AH10519" s="10"/>
      <c r="AL10519" s="84"/>
      <c r="AM10519" s="84"/>
    </row>
    <row r="10520" spans="28:39" hidden="1" x14ac:dyDescent="0.25">
      <c r="AB10520" s="14"/>
      <c r="AC10520" s="14"/>
      <c r="AG10520" s="10"/>
      <c r="AH10520" s="10"/>
      <c r="AL10520" s="84"/>
      <c r="AM10520" s="84"/>
    </row>
    <row r="10521" spans="28:39" hidden="1" x14ac:dyDescent="0.25">
      <c r="AB10521" s="14"/>
      <c r="AC10521" s="14"/>
      <c r="AG10521" s="10"/>
      <c r="AH10521" s="10"/>
      <c r="AL10521" s="84"/>
      <c r="AM10521" s="84"/>
    </row>
    <row r="10522" spans="28:39" hidden="1" x14ac:dyDescent="0.25">
      <c r="AB10522" s="14"/>
      <c r="AC10522" s="14"/>
      <c r="AG10522" s="10"/>
      <c r="AH10522" s="10"/>
      <c r="AL10522" s="84"/>
      <c r="AM10522" s="84"/>
    </row>
    <row r="10523" spans="28:39" hidden="1" x14ac:dyDescent="0.25">
      <c r="AB10523" s="14"/>
      <c r="AC10523" s="14"/>
      <c r="AG10523" s="10"/>
      <c r="AH10523" s="10"/>
      <c r="AL10523" s="84"/>
      <c r="AM10523" s="84"/>
    </row>
    <row r="10524" spans="28:39" hidden="1" x14ac:dyDescent="0.25">
      <c r="AB10524" s="14"/>
      <c r="AC10524" s="14"/>
      <c r="AG10524" s="10"/>
      <c r="AH10524" s="10"/>
      <c r="AL10524" s="84"/>
      <c r="AM10524" s="84"/>
    </row>
    <row r="10525" spans="28:39" hidden="1" x14ac:dyDescent="0.25">
      <c r="AB10525" s="14"/>
      <c r="AC10525" s="14"/>
      <c r="AG10525" s="10"/>
      <c r="AH10525" s="10"/>
      <c r="AL10525" s="84"/>
      <c r="AM10525" s="84"/>
    </row>
    <row r="10526" spans="28:39" hidden="1" x14ac:dyDescent="0.25">
      <c r="AB10526" s="14"/>
      <c r="AC10526" s="14"/>
      <c r="AG10526" s="10"/>
      <c r="AH10526" s="10"/>
      <c r="AL10526" s="84"/>
      <c r="AM10526" s="84"/>
    </row>
    <row r="10527" spans="28:39" hidden="1" x14ac:dyDescent="0.25">
      <c r="AB10527" s="14"/>
      <c r="AC10527" s="14"/>
      <c r="AG10527" s="10"/>
      <c r="AH10527" s="10"/>
      <c r="AL10527" s="84"/>
      <c r="AM10527" s="84"/>
    </row>
    <row r="10528" spans="28:39" hidden="1" x14ac:dyDescent="0.25">
      <c r="AB10528" s="14"/>
      <c r="AC10528" s="14"/>
      <c r="AG10528" s="10"/>
      <c r="AH10528" s="10"/>
      <c r="AL10528" s="84"/>
      <c r="AM10528" s="84"/>
    </row>
    <row r="10529" spans="28:39" hidden="1" x14ac:dyDescent="0.25">
      <c r="AB10529" s="14"/>
      <c r="AC10529" s="14"/>
      <c r="AG10529" s="10"/>
      <c r="AH10529" s="10"/>
      <c r="AL10529" s="84"/>
      <c r="AM10529" s="84"/>
    </row>
    <row r="10530" spans="28:39" hidden="1" x14ac:dyDescent="0.25">
      <c r="AB10530" s="14"/>
      <c r="AC10530" s="14"/>
      <c r="AG10530" s="10"/>
      <c r="AH10530" s="10"/>
      <c r="AL10530" s="84"/>
      <c r="AM10530" s="84"/>
    </row>
    <row r="10531" spans="28:39" hidden="1" x14ac:dyDescent="0.25">
      <c r="AB10531" s="14"/>
      <c r="AC10531" s="14"/>
      <c r="AG10531" s="10"/>
      <c r="AH10531" s="10"/>
      <c r="AL10531" s="84"/>
      <c r="AM10531" s="84"/>
    </row>
    <row r="10532" spans="28:39" hidden="1" x14ac:dyDescent="0.25">
      <c r="AB10532" s="14"/>
      <c r="AC10532" s="14"/>
      <c r="AG10532" s="10"/>
      <c r="AH10532" s="10"/>
      <c r="AL10532" s="84"/>
      <c r="AM10532" s="84"/>
    </row>
    <row r="10533" spans="28:39" hidden="1" x14ac:dyDescent="0.25">
      <c r="AB10533" s="14"/>
      <c r="AC10533" s="14"/>
      <c r="AG10533" s="10"/>
      <c r="AH10533" s="10"/>
      <c r="AL10533" s="84"/>
      <c r="AM10533" s="84"/>
    </row>
    <row r="10534" spans="28:39" hidden="1" x14ac:dyDescent="0.25">
      <c r="AB10534" s="14"/>
      <c r="AC10534" s="14"/>
      <c r="AG10534" s="10"/>
      <c r="AH10534" s="10"/>
      <c r="AL10534" s="84"/>
      <c r="AM10534" s="84"/>
    </row>
    <row r="10535" spans="28:39" hidden="1" x14ac:dyDescent="0.25">
      <c r="AB10535" s="14"/>
      <c r="AC10535" s="14"/>
      <c r="AG10535" s="10"/>
      <c r="AH10535" s="10"/>
      <c r="AL10535" s="84"/>
      <c r="AM10535" s="84"/>
    </row>
    <row r="10536" spans="28:39" hidden="1" x14ac:dyDescent="0.25">
      <c r="AB10536" s="14"/>
      <c r="AC10536" s="14"/>
      <c r="AG10536" s="10"/>
      <c r="AH10536" s="10"/>
      <c r="AL10536" s="84"/>
      <c r="AM10536" s="84"/>
    </row>
    <row r="10537" spans="28:39" hidden="1" x14ac:dyDescent="0.25">
      <c r="AB10537" s="14"/>
      <c r="AC10537" s="14"/>
      <c r="AG10537" s="10"/>
      <c r="AH10537" s="10"/>
      <c r="AL10537" s="84"/>
      <c r="AM10537" s="84"/>
    </row>
    <row r="10538" spans="28:39" hidden="1" x14ac:dyDescent="0.25">
      <c r="AB10538" s="14"/>
      <c r="AC10538" s="14"/>
      <c r="AG10538" s="10"/>
      <c r="AH10538" s="10"/>
      <c r="AL10538" s="84"/>
      <c r="AM10538" s="84"/>
    </row>
    <row r="10539" spans="28:39" hidden="1" x14ac:dyDescent="0.25">
      <c r="AB10539" s="14"/>
      <c r="AC10539" s="14"/>
      <c r="AG10539" s="10"/>
      <c r="AH10539" s="10"/>
      <c r="AL10539" s="84"/>
      <c r="AM10539" s="84"/>
    </row>
    <row r="10540" spans="28:39" hidden="1" x14ac:dyDescent="0.25">
      <c r="AB10540" s="14"/>
      <c r="AC10540" s="14"/>
      <c r="AG10540" s="10"/>
      <c r="AH10540" s="10"/>
      <c r="AL10540" s="84"/>
      <c r="AM10540" s="84"/>
    </row>
    <row r="10541" spans="28:39" hidden="1" x14ac:dyDescent="0.25">
      <c r="AB10541" s="14"/>
      <c r="AC10541" s="14"/>
      <c r="AG10541" s="10"/>
      <c r="AH10541" s="10"/>
      <c r="AL10541" s="84"/>
      <c r="AM10541" s="84"/>
    </row>
    <row r="10542" spans="28:39" hidden="1" x14ac:dyDescent="0.25">
      <c r="AB10542" s="14"/>
      <c r="AC10542" s="14"/>
      <c r="AG10542" s="10"/>
      <c r="AH10542" s="10"/>
      <c r="AL10542" s="84"/>
      <c r="AM10542" s="84"/>
    </row>
    <row r="10543" spans="28:39" hidden="1" x14ac:dyDescent="0.25">
      <c r="AB10543" s="14"/>
      <c r="AC10543" s="14"/>
      <c r="AG10543" s="10"/>
      <c r="AH10543" s="10"/>
      <c r="AL10543" s="84"/>
      <c r="AM10543" s="84"/>
    </row>
    <row r="10544" spans="28:39" hidden="1" x14ac:dyDescent="0.25">
      <c r="AB10544" s="14"/>
      <c r="AC10544" s="14"/>
      <c r="AG10544" s="10"/>
      <c r="AH10544" s="10"/>
      <c r="AL10544" s="84"/>
      <c r="AM10544" s="84"/>
    </row>
    <row r="10545" spans="28:39" hidden="1" x14ac:dyDescent="0.25">
      <c r="AB10545" s="14"/>
      <c r="AC10545" s="14"/>
      <c r="AG10545" s="10"/>
      <c r="AH10545" s="10"/>
      <c r="AL10545" s="84"/>
      <c r="AM10545" s="84"/>
    </row>
    <row r="10546" spans="28:39" hidden="1" x14ac:dyDescent="0.25">
      <c r="AB10546" s="14"/>
      <c r="AC10546" s="14"/>
      <c r="AG10546" s="10"/>
      <c r="AH10546" s="10"/>
      <c r="AL10546" s="84"/>
      <c r="AM10546" s="84"/>
    </row>
    <row r="10547" spans="28:39" hidden="1" x14ac:dyDescent="0.25">
      <c r="AB10547" s="14"/>
      <c r="AC10547" s="14"/>
      <c r="AG10547" s="10"/>
      <c r="AH10547" s="10"/>
      <c r="AL10547" s="84"/>
      <c r="AM10547" s="84"/>
    </row>
    <row r="10548" spans="28:39" hidden="1" x14ac:dyDescent="0.25">
      <c r="AB10548" s="14"/>
      <c r="AC10548" s="14"/>
      <c r="AG10548" s="10"/>
      <c r="AH10548" s="10"/>
      <c r="AL10548" s="84"/>
      <c r="AM10548" s="84"/>
    </row>
    <row r="10549" spans="28:39" hidden="1" x14ac:dyDescent="0.25">
      <c r="AB10549" s="14"/>
      <c r="AC10549" s="14"/>
      <c r="AG10549" s="10"/>
      <c r="AH10549" s="10"/>
      <c r="AL10549" s="84"/>
      <c r="AM10549" s="84"/>
    </row>
    <row r="10550" spans="28:39" hidden="1" x14ac:dyDescent="0.25">
      <c r="AB10550" s="14"/>
      <c r="AC10550" s="14"/>
      <c r="AG10550" s="10"/>
      <c r="AH10550" s="10"/>
      <c r="AL10550" s="84"/>
      <c r="AM10550" s="84"/>
    </row>
    <row r="10551" spans="28:39" hidden="1" x14ac:dyDescent="0.25">
      <c r="AB10551" s="14"/>
      <c r="AC10551" s="14"/>
      <c r="AG10551" s="10"/>
      <c r="AH10551" s="10"/>
      <c r="AL10551" s="84"/>
      <c r="AM10551" s="84"/>
    </row>
    <row r="10552" spans="28:39" hidden="1" x14ac:dyDescent="0.25">
      <c r="AB10552" s="14"/>
      <c r="AC10552" s="14"/>
      <c r="AG10552" s="10"/>
      <c r="AH10552" s="10"/>
      <c r="AL10552" s="84"/>
      <c r="AM10552" s="84"/>
    </row>
    <row r="10553" spans="28:39" hidden="1" x14ac:dyDescent="0.25">
      <c r="AB10553" s="14"/>
      <c r="AC10553" s="14"/>
      <c r="AG10553" s="10"/>
      <c r="AH10553" s="10"/>
      <c r="AL10553" s="84"/>
      <c r="AM10553" s="84"/>
    </row>
    <row r="10554" spans="28:39" hidden="1" x14ac:dyDescent="0.25">
      <c r="AB10554" s="14"/>
      <c r="AC10554" s="14"/>
      <c r="AG10554" s="10"/>
      <c r="AH10554" s="10"/>
      <c r="AL10554" s="84"/>
      <c r="AM10554" s="84"/>
    </row>
    <row r="10555" spans="28:39" hidden="1" x14ac:dyDescent="0.25">
      <c r="AB10555" s="14"/>
      <c r="AC10555" s="14"/>
      <c r="AG10555" s="10"/>
      <c r="AH10555" s="10"/>
      <c r="AL10555" s="84"/>
      <c r="AM10555" s="84"/>
    </row>
    <row r="10556" spans="28:39" hidden="1" x14ac:dyDescent="0.25">
      <c r="AB10556" s="14"/>
      <c r="AC10556" s="14"/>
      <c r="AG10556" s="10"/>
      <c r="AH10556" s="10"/>
      <c r="AL10556" s="84"/>
      <c r="AM10556" s="84"/>
    </row>
    <row r="10557" spans="28:39" hidden="1" x14ac:dyDescent="0.25">
      <c r="AB10557" s="14"/>
      <c r="AC10557" s="14"/>
      <c r="AG10557" s="10"/>
      <c r="AH10557" s="10"/>
      <c r="AL10557" s="84"/>
      <c r="AM10557" s="84"/>
    </row>
    <row r="10558" spans="28:39" hidden="1" x14ac:dyDescent="0.25">
      <c r="AB10558" s="14"/>
      <c r="AC10558" s="14"/>
      <c r="AG10558" s="10"/>
      <c r="AH10558" s="10"/>
      <c r="AL10558" s="84"/>
      <c r="AM10558" s="84"/>
    </row>
    <row r="10559" spans="28:39" hidden="1" x14ac:dyDescent="0.25">
      <c r="AB10559" s="14"/>
      <c r="AC10559" s="14"/>
      <c r="AG10559" s="10"/>
      <c r="AH10559" s="10"/>
      <c r="AL10559" s="84"/>
      <c r="AM10559" s="84"/>
    </row>
    <row r="10560" spans="28:39" hidden="1" x14ac:dyDescent="0.25">
      <c r="AB10560" s="14"/>
      <c r="AC10560" s="14"/>
      <c r="AG10560" s="10"/>
      <c r="AH10560" s="10"/>
      <c r="AL10560" s="84"/>
      <c r="AM10560" s="84"/>
    </row>
    <row r="10561" spans="28:39" hidden="1" x14ac:dyDescent="0.25">
      <c r="AB10561" s="14"/>
      <c r="AC10561" s="14"/>
      <c r="AG10561" s="10"/>
      <c r="AH10561" s="10"/>
      <c r="AL10561" s="84"/>
      <c r="AM10561" s="84"/>
    </row>
    <row r="10562" spans="28:39" hidden="1" x14ac:dyDescent="0.25">
      <c r="AB10562" s="14"/>
      <c r="AC10562" s="14"/>
      <c r="AG10562" s="10"/>
      <c r="AH10562" s="10"/>
      <c r="AL10562" s="84"/>
      <c r="AM10562" s="84"/>
    </row>
    <row r="10563" spans="28:39" hidden="1" x14ac:dyDescent="0.25">
      <c r="AB10563" s="14"/>
      <c r="AC10563" s="14"/>
      <c r="AG10563" s="10"/>
      <c r="AH10563" s="10"/>
      <c r="AL10563" s="84"/>
      <c r="AM10563" s="84"/>
    </row>
    <row r="10564" spans="28:39" hidden="1" x14ac:dyDescent="0.25">
      <c r="AB10564" s="14"/>
      <c r="AC10564" s="14"/>
      <c r="AG10564" s="10"/>
      <c r="AH10564" s="10"/>
      <c r="AL10564" s="84"/>
      <c r="AM10564" s="84"/>
    </row>
    <row r="10565" spans="28:39" hidden="1" x14ac:dyDescent="0.25">
      <c r="AB10565" s="14"/>
      <c r="AC10565" s="14"/>
      <c r="AG10565" s="10"/>
      <c r="AH10565" s="10"/>
      <c r="AL10565" s="84"/>
      <c r="AM10565" s="84"/>
    </row>
    <row r="10566" spans="28:39" hidden="1" x14ac:dyDescent="0.25">
      <c r="AB10566" s="14"/>
      <c r="AC10566" s="14"/>
      <c r="AG10566" s="10"/>
      <c r="AH10566" s="10"/>
      <c r="AL10566" s="84"/>
      <c r="AM10566" s="84"/>
    </row>
    <row r="10567" spans="28:39" hidden="1" x14ac:dyDescent="0.25">
      <c r="AB10567" s="14"/>
      <c r="AC10567" s="14"/>
      <c r="AG10567" s="10"/>
      <c r="AH10567" s="10"/>
      <c r="AL10567" s="84"/>
      <c r="AM10567" s="84"/>
    </row>
    <row r="10568" spans="28:39" hidden="1" x14ac:dyDescent="0.25">
      <c r="AB10568" s="14"/>
      <c r="AC10568" s="14"/>
      <c r="AG10568" s="10"/>
      <c r="AH10568" s="10"/>
      <c r="AL10568" s="84"/>
      <c r="AM10568" s="84"/>
    </row>
    <row r="10569" spans="28:39" hidden="1" x14ac:dyDescent="0.25">
      <c r="AB10569" s="14"/>
      <c r="AC10569" s="14"/>
      <c r="AG10569" s="10"/>
      <c r="AH10569" s="10"/>
      <c r="AL10569" s="84"/>
      <c r="AM10569" s="84"/>
    </row>
    <row r="10570" spans="28:39" hidden="1" x14ac:dyDescent="0.25">
      <c r="AB10570" s="14"/>
      <c r="AC10570" s="14"/>
      <c r="AG10570" s="10"/>
      <c r="AH10570" s="10"/>
      <c r="AL10570" s="84"/>
      <c r="AM10570" s="84"/>
    </row>
    <row r="10571" spans="28:39" hidden="1" x14ac:dyDescent="0.25">
      <c r="AB10571" s="14"/>
      <c r="AC10571" s="14"/>
      <c r="AG10571" s="10"/>
      <c r="AH10571" s="10"/>
      <c r="AL10571" s="84"/>
      <c r="AM10571" s="84"/>
    </row>
    <row r="10572" spans="28:39" hidden="1" x14ac:dyDescent="0.25">
      <c r="AB10572" s="14"/>
      <c r="AC10572" s="14"/>
      <c r="AG10572" s="10"/>
      <c r="AH10572" s="10"/>
      <c r="AL10572" s="84"/>
      <c r="AM10572" s="84"/>
    </row>
    <row r="10573" spans="28:39" hidden="1" x14ac:dyDescent="0.25">
      <c r="AB10573" s="14"/>
      <c r="AC10573" s="14"/>
      <c r="AG10573" s="10"/>
      <c r="AH10573" s="10"/>
      <c r="AL10573" s="84"/>
      <c r="AM10573" s="84"/>
    </row>
    <row r="10574" spans="28:39" hidden="1" x14ac:dyDescent="0.25">
      <c r="AB10574" s="14"/>
      <c r="AC10574" s="14"/>
      <c r="AG10574" s="10"/>
      <c r="AH10574" s="10"/>
      <c r="AL10574" s="84"/>
      <c r="AM10574" s="84"/>
    </row>
    <row r="10575" spans="28:39" hidden="1" x14ac:dyDescent="0.25">
      <c r="AB10575" s="14"/>
      <c r="AC10575" s="14"/>
      <c r="AG10575" s="10"/>
      <c r="AH10575" s="10"/>
      <c r="AL10575" s="84"/>
      <c r="AM10575" s="84"/>
    </row>
    <row r="10576" spans="28:39" hidden="1" x14ac:dyDescent="0.25">
      <c r="AB10576" s="14"/>
      <c r="AC10576" s="14"/>
      <c r="AG10576" s="10"/>
      <c r="AH10576" s="10"/>
      <c r="AL10576" s="84"/>
      <c r="AM10576" s="84"/>
    </row>
    <row r="10577" spans="28:39" hidden="1" x14ac:dyDescent="0.25">
      <c r="AB10577" s="14"/>
      <c r="AC10577" s="14"/>
      <c r="AG10577" s="10"/>
      <c r="AH10577" s="10"/>
      <c r="AL10577" s="84"/>
      <c r="AM10577" s="84"/>
    </row>
    <row r="10578" spans="28:39" hidden="1" x14ac:dyDescent="0.25">
      <c r="AB10578" s="14"/>
      <c r="AC10578" s="14"/>
      <c r="AG10578" s="10"/>
      <c r="AH10578" s="10"/>
      <c r="AL10578" s="84"/>
      <c r="AM10578" s="84"/>
    </row>
    <row r="10579" spans="28:39" hidden="1" x14ac:dyDescent="0.25">
      <c r="AB10579" s="14"/>
      <c r="AC10579" s="14"/>
      <c r="AG10579" s="10"/>
      <c r="AH10579" s="10"/>
      <c r="AL10579" s="84"/>
      <c r="AM10579" s="84"/>
    </row>
    <row r="10580" spans="28:39" hidden="1" x14ac:dyDescent="0.25">
      <c r="AB10580" s="14"/>
      <c r="AC10580" s="14"/>
      <c r="AG10580" s="10"/>
      <c r="AH10580" s="10"/>
      <c r="AL10580" s="84"/>
      <c r="AM10580" s="84"/>
    </row>
    <row r="10581" spans="28:39" hidden="1" x14ac:dyDescent="0.25">
      <c r="AB10581" s="14"/>
      <c r="AC10581" s="14"/>
      <c r="AG10581" s="10"/>
      <c r="AH10581" s="10"/>
      <c r="AL10581" s="84"/>
      <c r="AM10581" s="84"/>
    </row>
    <row r="10582" spans="28:39" hidden="1" x14ac:dyDescent="0.25">
      <c r="AB10582" s="14"/>
      <c r="AC10582" s="14"/>
      <c r="AG10582" s="10"/>
      <c r="AH10582" s="10"/>
      <c r="AL10582" s="84"/>
      <c r="AM10582" s="84"/>
    </row>
    <row r="10583" spans="28:39" hidden="1" x14ac:dyDescent="0.25">
      <c r="AB10583" s="14"/>
      <c r="AC10583" s="14"/>
      <c r="AG10583" s="10"/>
      <c r="AH10583" s="10"/>
      <c r="AL10583" s="84"/>
      <c r="AM10583" s="84"/>
    </row>
    <row r="10584" spans="28:39" hidden="1" x14ac:dyDescent="0.25">
      <c r="AB10584" s="14"/>
      <c r="AC10584" s="14"/>
      <c r="AG10584" s="10"/>
      <c r="AH10584" s="10"/>
      <c r="AL10584" s="84"/>
      <c r="AM10584" s="84"/>
    </row>
    <row r="10585" spans="28:39" hidden="1" x14ac:dyDescent="0.25">
      <c r="AB10585" s="14"/>
      <c r="AC10585" s="14"/>
      <c r="AG10585" s="10"/>
      <c r="AH10585" s="10"/>
      <c r="AL10585" s="84"/>
      <c r="AM10585" s="84"/>
    </row>
    <row r="10586" spans="28:39" hidden="1" x14ac:dyDescent="0.25">
      <c r="AB10586" s="14"/>
      <c r="AC10586" s="14"/>
      <c r="AG10586" s="10"/>
      <c r="AH10586" s="10"/>
      <c r="AL10586" s="84"/>
      <c r="AM10586" s="84"/>
    </row>
    <row r="10587" spans="28:39" hidden="1" x14ac:dyDescent="0.25">
      <c r="AB10587" s="14"/>
      <c r="AC10587" s="14"/>
      <c r="AG10587" s="10"/>
      <c r="AH10587" s="10"/>
      <c r="AL10587" s="84"/>
      <c r="AM10587" s="84"/>
    </row>
    <row r="10588" spans="28:39" hidden="1" x14ac:dyDescent="0.25">
      <c r="AB10588" s="14"/>
      <c r="AC10588" s="14"/>
      <c r="AG10588" s="10"/>
      <c r="AH10588" s="10"/>
      <c r="AL10588" s="84"/>
      <c r="AM10588" s="84"/>
    </row>
    <row r="10589" spans="28:39" hidden="1" x14ac:dyDescent="0.25">
      <c r="AB10589" s="14"/>
      <c r="AC10589" s="14"/>
      <c r="AG10589" s="10"/>
      <c r="AH10589" s="10"/>
      <c r="AL10589" s="84"/>
      <c r="AM10589" s="84"/>
    </row>
    <row r="10590" spans="28:39" hidden="1" x14ac:dyDescent="0.25">
      <c r="AB10590" s="14"/>
      <c r="AC10590" s="14"/>
      <c r="AG10590" s="10"/>
      <c r="AH10590" s="10"/>
      <c r="AL10590" s="84"/>
      <c r="AM10590" s="84"/>
    </row>
    <row r="10591" spans="28:39" hidden="1" x14ac:dyDescent="0.25">
      <c r="AB10591" s="14"/>
      <c r="AC10591" s="14"/>
      <c r="AG10591" s="10"/>
      <c r="AH10591" s="10"/>
      <c r="AL10591" s="84"/>
      <c r="AM10591" s="84"/>
    </row>
    <row r="10592" spans="28:39" hidden="1" x14ac:dyDescent="0.25">
      <c r="AB10592" s="14"/>
      <c r="AC10592" s="14"/>
      <c r="AG10592" s="10"/>
      <c r="AH10592" s="10"/>
      <c r="AL10592" s="84"/>
      <c r="AM10592" s="84"/>
    </row>
    <row r="10593" spans="28:39" hidden="1" x14ac:dyDescent="0.25">
      <c r="AB10593" s="14"/>
      <c r="AC10593" s="14"/>
      <c r="AG10593" s="10"/>
      <c r="AH10593" s="10"/>
      <c r="AL10593" s="84"/>
      <c r="AM10593" s="84"/>
    </row>
    <row r="10594" spans="28:39" hidden="1" x14ac:dyDescent="0.25">
      <c r="AB10594" s="14"/>
      <c r="AC10594" s="14"/>
      <c r="AG10594" s="10"/>
      <c r="AH10594" s="10"/>
      <c r="AL10594" s="84"/>
      <c r="AM10594" s="84"/>
    </row>
    <row r="10595" spans="28:39" hidden="1" x14ac:dyDescent="0.25">
      <c r="AB10595" s="14"/>
      <c r="AC10595" s="14"/>
      <c r="AG10595" s="10"/>
      <c r="AH10595" s="10"/>
      <c r="AL10595" s="84"/>
      <c r="AM10595" s="84"/>
    </row>
    <row r="10596" spans="28:39" hidden="1" x14ac:dyDescent="0.25">
      <c r="AB10596" s="14"/>
      <c r="AC10596" s="14"/>
      <c r="AG10596" s="10"/>
      <c r="AH10596" s="10"/>
      <c r="AL10596" s="84"/>
      <c r="AM10596" s="84"/>
    </row>
    <row r="10597" spans="28:39" hidden="1" x14ac:dyDescent="0.25">
      <c r="AB10597" s="14"/>
      <c r="AC10597" s="14"/>
      <c r="AG10597" s="10"/>
      <c r="AH10597" s="10"/>
      <c r="AL10597" s="84"/>
      <c r="AM10597" s="84"/>
    </row>
    <row r="10598" spans="28:39" hidden="1" x14ac:dyDescent="0.25">
      <c r="AB10598" s="14"/>
      <c r="AC10598" s="14"/>
      <c r="AG10598" s="10"/>
      <c r="AH10598" s="10"/>
      <c r="AL10598" s="84"/>
      <c r="AM10598" s="84"/>
    </row>
    <row r="10599" spans="28:39" hidden="1" x14ac:dyDescent="0.25">
      <c r="AB10599" s="14"/>
      <c r="AC10599" s="14"/>
      <c r="AG10599" s="10"/>
      <c r="AH10599" s="10"/>
      <c r="AL10599" s="84"/>
      <c r="AM10599" s="84"/>
    </row>
    <row r="10600" spans="28:39" hidden="1" x14ac:dyDescent="0.25">
      <c r="AB10600" s="14"/>
      <c r="AC10600" s="14"/>
      <c r="AG10600" s="10"/>
      <c r="AH10600" s="10"/>
      <c r="AL10600" s="84"/>
      <c r="AM10600" s="84"/>
    </row>
    <row r="10601" spans="28:39" hidden="1" x14ac:dyDescent="0.25">
      <c r="AB10601" s="14"/>
      <c r="AC10601" s="14"/>
      <c r="AG10601" s="10"/>
      <c r="AH10601" s="10"/>
      <c r="AL10601" s="84"/>
      <c r="AM10601" s="84"/>
    </row>
    <row r="10602" spans="28:39" hidden="1" x14ac:dyDescent="0.25">
      <c r="AB10602" s="14"/>
      <c r="AC10602" s="14"/>
      <c r="AG10602" s="10"/>
      <c r="AH10602" s="10"/>
      <c r="AL10602" s="84"/>
      <c r="AM10602" s="84"/>
    </row>
    <row r="10603" spans="28:39" hidden="1" x14ac:dyDescent="0.25">
      <c r="AB10603" s="14"/>
      <c r="AC10603" s="14"/>
      <c r="AG10603" s="10"/>
      <c r="AH10603" s="10"/>
      <c r="AL10603" s="84"/>
      <c r="AM10603" s="84"/>
    </row>
    <row r="10604" spans="28:39" hidden="1" x14ac:dyDescent="0.25">
      <c r="AB10604" s="14"/>
      <c r="AC10604" s="14"/>
      <c r="AG10604" s="10"/>
      <c r="AH10604" s="10"/>
      <c r="AL10604" s="84"/>
      <c r="AM10604" s="84"/>
    </row>
    <row r="10605" spans="28:39" hidden="1" x14ac:dyDescent="0.25">
      <c r="AB10605" s="14"/>
      <c r="AC10605" s="14"/>
      <c r="AG10605" s="10"/>
      <c r="AH10605" s="10"/>
      <c r="AL10605" s="84"/>
      <c r="AM10605" s="84"/>
    </row>
    <row r="10606" spans="28:39" hidden="1" x14ac:dyDescent="0.25">
      <c r="AB10606" s="14"/>
      <c r="AC10606" s="14"/>
      <c r="AG10606" s="10"/>
      <c r="AH10606" s="10"/>
      <c r="AL10606" s="84"/>
      <c r="AM10606" s="84"/>
    </row>
    <row r="10607" spans="28:39" hidden="1" x14ac:dyDescent="0.25">
      <c r="AB10607" s="14"/>
      <c r="AC10607" s="14"/>
      <c r="AG10607" s="10"/>
      <c r="AH10607" s="10"/>
      <c r="AL10607" s="84"/>
      <c r="AM10607" s="84"/>
    </row>
    <row r="10608" spans="28:39" hidden="1" x14ac:dyDescent="0.25">
      <c r="AB10608" s="14"/>
      <c r="AC10608" s="14"/>
      <c r="AG10608" s="10"/>
      <c r="AH10608" s="10"/>
      <c r="AL10608" s="84"/>
      <c r="AM10608" s="84"/>
    </row>
    <row r="10609" spans="28:39" hidden="1" x14ac:dyDescent="0.25">
      <c r="AB10609" s="14"/>
      <c r="AC10609" s="14"/>
      <c r="AG10609" s="10"/>
      <c r="AH10609" s="10"/>
      <c r="AL10609" s="84"/>
      <c r="AM10609" s="84"/>
    </row>
    <row r="10610" spans="28:39" hidden="1" x14ac:dyDescent="0.25">
      <c r="AB10610" s="14"/>
      <c r="AC10610" s="14"/>
      <c r="AG10610" s="10"/>
      <c r="AH10610" s="10"/>
      <c r="AL10610" s="84"/>
      <c r="AM10610" s="84"/>
    </row>
    <row r="10611" spans="28:39" hidden="1" x14ac:dyDescent="0.25">
      <c r="AB10611" s="14"/>
      <c r="AC10611" s="14"/>
      <c r="AG10611" s="10"/>
      <c r="AH10611" s="10"/>
      <c r="AL10611" s="84"/>
      <c r="AM10611" s="84"/>
    </row>
    <row r="10612" spans="28:39" hidden="1" x14ac:dyDescent="0.25">
      <c r="AB10612" s="14"/>
      <c r="AC10612" s="14"/>
      <c r="AG10612" s="10"/>
      <c r="AH10612" s="10"/>
      <c r="AL10612" s="84"/>
      <c r="AM10612" s="84"/>
    </row>
    <row r="10613" spans="28:39" hidden="1" x14ac:dyDescent="0.25">
      <c r="AB10613" s="14"/>
      <c r="AC10613" s="14"/>
      <c r="AG10613" s="10"/>
      <c r="AH10613" s="10"/>
      <c r="AL10613" s="84"/>
      <c r="AM10613" s="84"/>
    </row>
    <row r="10614" spans="28:39" hidden="1" x14ac:dyDescent="0.25">
      <c r="AB10614" s="14"/>
      <c r="AC10614" s="14"/>
      <c r="AG10614" s="10"/>
      <c r="AH10614" s="10"/>
      <c r="AL10614" s="84"/>
      <c r="AM10614" s="84"/>
    </row>
    <row r="10615" spans="28:39" hidden="1" x14ac:dyDescent="0.25">
      <c r="AB10615" s="14"/>
      <c r="AC10615" s="14"/>
      <c r="AG10615" s="10"/>
      <c r="AH10615" s="10"/>
      <c r="AL10615" s="84"/>
      <c r="AM10615" s="84"/>
    </row>
    <row r="10616" spans="28:39" hidden="1" x14ac:dyDescent="0.25">
      <c r="AB10616" s="14"/>
      <c r="AC10616" s="14"/>
      <c r="AG10616" s="10"/>
      <c r="AH10616" s="10"/>
      <c r="AL10616" s="84"/>
      <c r="AM10616" s="84"/>
    </row>
    <row r="10617" spans="28:39" hidden="1" x14ac:dyDescent="0.25">
      <c r="AB10617" s="14"/>
      <c r="AC10617" s="14"/>
      <c r="AG10617" s="10"/>
      <c r="AH10617" s="10"/>
      <c r="AL10617" s="84"/>
      <c r="AM10617" s="84"/>
    </row>
    <row r="10618" spans="28:39" hidden="1" x14ac:dyDescent="0.25">
      <c r="AB10618" s="14"/>
      <c r="AC10618" s="14"/>
      <c r="AG10618" s="10"/>
      <c r="AH10618" s="10"/>
      <c r="AL10618" s="84"/>
      <c r="AM10618" s="84"/>
    </row>
    <row r="10619" spans="28:39" hidden="1" x14ac:dyDescent="0.25">
      <c r="AB10619" s="14"/>
      <c r="AC10619" s="14"/>
      <c r="AG10619" s="10"/>
      <c r="AH10619" s="10"/>
      <c r="AL10619" s="84"/>
      <c r="AM10619" s="84"/>
    </row>
    <row r="10620" spans="28:39" hidden="1" x14ac:dyDescent="0.25">
      <c r="AB10620" s="14"/>
      <c r="AC10620" s="14"/>
      <c r="AG10620" s="10"/>
      <c r="AH10620" s="10"/>
      <c r="AL10620" s="84"/>
      <c r="AM10620" s="84"/>
    </row>
    <row r="10621" spans="28:39" hidden="1" x14ac:dyDescent="0.25">
      <c r="AB10621" s="14"/>
      <c r="AC10621" s="14"/>
      <c r="AG10621" s="10"/>
      <c r="AH10621" s="10"/>
      <c r="AL10621" s="84"/>
      <c r="AM10621" s="84"/>
    </row>
    <row r="10622" spans="28:39" hidden="1" x14ac:dyDescent="0.25">
      <c r="AB10622" s="14"/>
      <c r="AC10622" s="14"/>
      <c r="AG10622" s="10"/>
      <c r="AH10622" s="10"/>
      <c r="AL10622" s="84"/>
      <c r="AM10622" s="84"/>
    </row>
    <row r="10623" spans="28:39" hidden="1" x14ac:dyDescent="0.25">
      <c r="AB10623" s="14"/>
      <c r="AC10623" s="14"/>
      <c r="AG10623" s="10"/>
      <c r="AH10623" s="10"/>
      <c r="AL10623" s="84"/>
      <c r="AM10623" s="84"/>
    </row>
    <row r="10624" spans="28:39" hidden="1" x14ac:dyDescent="0.25">
      <c r="AB10624" s="14"/>
      <c r="AC10624" s="14"/>
      <c r="AG10624" s="10"/>
      <c r="AH10624" s="10"/>
      <c r="AL10624" s="84"/>
      <c r="AM10624" s="84"/>
    </row>
    <row r="10625" spans="28:39" hidden="1" x14ac:dyDescent="0.25">
      <c r="AB10625" s="14"/>
      <c r="AC10625" s="14"/>
      <c r="AG10625" s="10"/>
      <c r="AH10625" s="10"/>
      <c r="AL10625" s="84"/>
      <c r="AM10625" s="84"/>
    </row>
    <row r="10626" spans="28:39" hidden="1" x14ac:dyDescent="0.25">
      <c r="AB10626" s="14"/>
      <c r="AC10626" s="14"/>
      <c r="AG10626" s="10"/>
      <c r="AH10626" s="10"/>
      <c r="AL10626" s="84"/>
      <c r="AM10626" s="84"/>
    </row>
    <row r="10627" spans="28:39" hidden="1" x14ac:dyDescent="0.25">
      <c r="AB10627" s="14"/>
      <c r="AC10627" s="14"/>
      <c r="AG10627" s="10"/>
      <c r="AH10627" s="10"/>
      <c r="AL10627" s="84"/>
      <c r="AM10627" s="84"/>
    </row>
    <row r="10628" spans="28:39" hidden="1" x14ac:dyDescent="0.25">
      <c r="AB10628" s="14"/>
      <c r="AC10628" s="14"/>
      <c r="AG10628" s="10"/>
      <c r="AH10628" s="10"/>
      <c r="AL10628" s="84"/>
      <c r="AM10628" s="84"/>
    </row>
    <row r="10629" spans="28:39" hidden="1" x14ac:dyDescent="0.25">
      <c r="AB10629" s="14"/>
      <c r="AC10629" s="14"/>
      <c r="AG10629" s="10"/>
      <c r="AH10629" s="10"/>
      <c r="AL10629" s="84"/>
      <c r="AM10629" s="84"/>
    </row>
    <row r="10630" spans="28:39" hidden="1" x14ac:dyDescent="0.25">
      <c r="AB10630" s="14"/>
      <c r="AC10630" s="14"/>
      <c r="AG10630" s="10"/>
      <c r="AH10630" s="10"/>
      <c r="AL10630" s="84"/>
      <c r="AM10630" s="84"/>
    </row>
    <row r="10631" spans="28:39" hidden="1" x14ac:dyDescent="0.25">
      <c r="AB10631" s="14"/>
      <c r="AC10631" s="14"/>
      <c r="AG10631" s="10"/>
      <c r="AH10631" s="10"/>
      <c r="AL10631" s="84"/>
      <c r="AM10631" s="84"/>
    </row>
    <row r="10632" spans="28:39" hidden="1" x14ac:dyDescent="0.25">
      <c r="AB10632" s="14"/>
      <c r="AC10632" s="14"/>
      <c r="AG10632" s="10"/>
      <c r="AH10632" s="10"/>
      <c r="AL10632" s="84"/>
      <c r="AM10632" s="84"/>
    </row>
    <row r="10633" spans="28:39" hidden="1" x14ac:dyDescent="0.25">
      <c r="AB10633" s="14"/>
      <c r="AC10633" s="14"/>
      <c r="AG10633" s="10"/>
      <c r="AH10633" s="10"/>
      <c r="AL10633" s="84"/>
      <c r="AM10633" s="84"/>
    </row>
    <row r="10634" spans="28:39" hidden="1" x14ac:dyDescent="0.25">
      <c r="AB10634" s="14"/>
      <c r="AC10634" s="14"/>
      <c r="AG10634" s="10"/>
      <c r="AH10634" s="10"/>
      <c r="AL10634" s="84"/>
      <c r="AM10634" s="84"/>
    </row>
    <row r="10635" spans="28:39" hidden="1" x14ac:dyDescent="0.25">
      <c r="AB10635" s="14"/>
      <c r="AC10635" s="14"/>
      <c r="AG10635" s="10"/>
      <c r="AH10635" s="10"/>
      <c r="AL10635" s="84"/>
      <c r="AM10635" s="84"/>
    </row>
    <row r="10636" spans="28:39" hidden="1" x14ac:dyDescent="0.25">
      <c r="AB10636" s="14"/>
      <c r="AC10636" s="14"/>
      <c r="AG10636" s="10"/>
      <c r="AH10636" s="10"/>
      <c r="AL10636" s="84"/>
      <c r="AM10636" s="84"/>
    </row>
    <row r="10637" spans="28:39" hidden="1" x14ac:dyDescent="0.25">
      <c r="AB10637" s="14"/>
      <c r="AC10637" s="14"/>
      <c r="AG10637" s="10"/>
      <c r="AH10637" s="10"/>
      <c r="AL10637" s="84"/>
      <c r="AM10637" s="84"/>
    </row>
    <row r="10638" spans="28:39" hidden="1" x14ac:dyDescent="0.25">
      <c r="AB10638" s="14"/>
      <c r="AC10638" s="14"/>
      <c r="AG10638" s="10"/>
      <c r="AH10638" s="10"/>
      <c r="AL10638" s="84"/>
      <c r="AM10638" s="84"/>
    </row>
    <row r="10639" spans="28:39" hidden="1" x14ac:dyDescent="0.25">
      <c r="AB10639" s="14"/>
      <c r="AC10639" s="14"/>
      <c r="AG10639" s="10"/>
      <c r="AH10639" s="10"/>
      <c r="AL10639" s="84"/>
      <c r="AM10639" s="84"/>
    </row>
    <row r="10640" spans="28:39" hidden="1" x14ac:dyDescent="0.25">
      <c r="AB10640" s="14"/>
      <c r="AC10640" s="14"/>
      <c r="AG10640" s="10"/>
      <c r="AH10640" s="10"/>
      <c r="AL10640" s="84"/>
      <c r="AM10640" s="84"/>
    </row>
    <row r="10641" spans="28:39" hidden="1" x14ac:dyDescent="0.25">
      <c r="AB10641" s="14"/>
      <c r="AC10641" s="14"/>
      <c r="AG10641" s="10"/>
      <c r="AH10641" s="10"/>
      <c r="AL10641" s="84"/>
      <c r="AM10641" s="84"/>
    </row>
    <row r="10642" spans="28:39" hidden="1" x14ac:dyDescent="0.25">
      <c r="AB10642" s="14"/>
      <c r="AC10642" s="14"/>
      <c r="AG10642" s="10"/>
      <c r="AH10642" s="10"/>
      <c r="AL10642" s="84"/>
      <c r="AM10642" s="84"/>
    </row>
    <row r="10643" spans="28:39" hidden="1" x14ac:dyDescent="0.25">
      <c r="AB10643" s="14"/>
      <c r="AC10643" s="14"/>
      <c r="AG10643" s="10"/>
      <c r="AH10643" s="10"/>
      <c r="AL10643" s="84"/>
      <c r="AM10643" s="84"/>
    </row>
    <row r="10644" spans="28:39" hidden="1" x14ac:dyDescent="0.25">
      <c r="AB10644" s="14"/>
      <c r="AC10644" s="14"/>
      <c r="AG10644" s="10"/>
      <c r="AH10644" s="10"/>
      <c r="AL10644" s="84"/>
      <c r="AM10644" s="84"/>
    </row>
    <row r="10645" spans="28:39" hidden="1" x14ac:dyDescent="0.25">
      <c r="AB10645" s="14"/>
      <c r="AC10645" s="14"/>
      <c r="AG10645" s="10"/>
      <c r="AH10645" s="10"/>
      <c r="AL10645" s="84"/>
      <c r="AM10645" s="84"/>
    </row>
    <row r="10646" spans="28:39" hidden="1" x14ac:dyDescent="0.25">
      <c r="AB10646" s="14"/>
      <c r="AC10646" s="14"/>
      <c r="AG10646" s="10"/>
      <c r="AH10646" s="10"/>
      <c r="AL10646" s="84"/>
      <c r="AM10646" s="84"/>
    </row>
    <row r="10647" spans="28:39" hidden="1" x14ac:dyDescent="0.25">
      <c r="AB10647" s="14"/>
      <c r="AC10647" s="14"/>
      <c r="AG10647" s="10"/>
      <c r="AH10647" s="10"/>
      <c r="AL10647" s="84"/>
      <c r="AM10647" s="84"/>
    </row>
    <row r="10648" spans="28:39" hidden="1" x14ac:dyDescent="0.25">
      <c r="AB10648" s="14"/>
      <c r="AC10648" s="14"/>
      <c r="AG10648" s="10"/>
      <c r="AH10648" s="10"/>
      <c r="AL10648" s="84"/>
      <c r="AM10648" s="84"/>
    </row>
    <row r="10649" spans="28:39" hidden="1" x14ac:dyDescent="0.25">
      <c r="AB10649" s="14"/>
      <c r="AC10649" s="14"/>
      <c r="AG10649" s="10"/>
      <c r="AH10649" s="10"/>
      <c r="AL10649" s="84"/>
      <c r="AM10649" s="84"/>
    </row>
    <row r="10650" spans="28:39" hidden="1" x14ac:dyDescent="0.25">
      <c r="AB10650" s="14"/>
      <c r="AC10650" s="14"/>
      <c r="AG10650" s="10"/>
      <c r="AH10650" s="10"/>
      <c r="AL10650" s="84"/>
      <c r="AM10650" s="84"/>
    </row>
    <row r="10651" spans="28:39" hidden="1" x14ac:dyDescent="0.25">
      <c r="AB10651" s="14"/>
      <c r="AC10651" s="14"/>
      <c r="AG10651" s="10"/>
      <c r="AH10651" s="10"/>
      <c r="AL10651" s="84"/>
      <c r="AM10651" s="84"/>
    </row>
    <row r="10652" spans="28:39" hidden="1" x14ac:dyDescent="0.25">
      <c r="AB10652" s="14"/>
      <c r="AC10652" s="14"/>
      <c r="AG10652" s="10"/>
      <c r="AH10652" s="10"/>
      <c r="AL10652" s="84"/>
      <c r="AM10652" s="84"/>
    </row>
    <row r="10653" spans="28:39" hidden="1" x14ac:dyDescent="0.25">
      <c r="AB10653" s="14"/>
      <c r="AC10653" s="14"/>
      <c r="AG10653" s="10"/>
      <c r="AH10653" s="10"/>
      <c r="AL10653" s="84"/>
      <c r="AM10653" s="84"/>
    </row>
    <row r="10654" spans="28:39" hidden="1" x14ac:dyDescent="0.25">
      <c r="AB10654" s="14"/>
      <c r="AC10654" s="14"/>
      <c r="AG10654" s="10"/>
      <c r="AH10654" s="10"/>
      <c r="AL10654" s="84"/>
      <c r="AM10654" s="84"/>
    </row>
    <row r="10655" spans="28:39" hidden="1" x14ac:dyDescent="0.25">
      <c r="AB10655" s="14"/>
      <c r="AC10655" s="14"/>
      <c r="AG10655" s="10"/>
      <c r="AH10655" s="10"/>
      <c r="AL10655" s="84"/>
      <c r="AM10655" s="84"/>
    </row>
    <row r="10656" spans="28:39" hidden="1" x14ac:dyDescent="0.25">
      <c r="AB10656" s="14"/>
      <c r="AC10656" s="14"/>
      <c r="AG10656" s="10"/>
      <c r="AH10656" s="10"/>
      <c r="AL10656" s="84"/>
      <c r="AM10656" s="84"/>
    </row>
    <row r="10657" spans="28:39" hidden="1" x14ac:dyDescent="0.25">
      <c r="AB10657" s="14"/>
      <c r="AC10657" s="14"/>
      <c r="AG10657" s="10"/>
      <c r="AH10657" s="10"/>
      <c r="AL10657" s="84"/>
      <c r="AM10657" s="84"/>
    </row>
    <row r="10658" spans="28:39" hidden="1" x14ac:dyDescent="0.25">
      <c r="AB10658" s="14"/>
      <c r="AC10658" s="14"/>
      <c r="AG10658" s="10"/>
      <c r="AH10658" s="10"/>
      <c r="AL10658" s="84"/>
      <c r="AM10658" s="84"/>
    </row>
    <row r="10659" spans="28:39" hidden="1" x14ac:dyDescent="0.25">
      <c r="AB10659" s="14"/>
      <c r="AC10659" s="14"/>
      <c r="AG10659" s="10"/>
      <c r="AH10659" s="10"/>
      <c r="AL10659" s="84"/>
      <c r="AM10659" s="84"/>
    </row>
    <row r="10660" spans="28:39" hidden="1" x14ac:dyDescent="0.25">
      <c r="AB10660" s="14"/>
      <c r="AC10660" s="14"/>
      <c r="AG10660" s="10"/>
      <c r="AH10660" s="10"/>
      <c r="AL10660" s="84"/>
      <c r="AM10660" s="84"/>
    </row>
    <row r="10661" spans="28:39" hidden="1" x14ac:dyDescent="0.25">
      <c r="AB10661" s="14"/>
      <c r="AC10661" s="14"/>
      <c r="AG10661" s="10"/>
      <c r="AH10661" s="10"/>
      <c r="AL10661" s="84"/>
      <c r="AM10661" s="84"/>
    </row>
    <row r="10662" spans="28:39" hidden="1" x14ac:dyDescent="0.25">
      <c r="AB10662" s="14"/>
      <c r="AC10662" s="14"/>
      <c r="AG10662" s="10"/>
      <c r="AH10662" s="10"/>
      <c r="AL10662" s="84"/>
      <c r="AM10662" s="84"/>
    </row>
    <row r="10663" spans="28:39" hidden="1" x14ac:dyDescent="0.25">
      <c r="AB10663" s="14"/>
      <c r="AC10663" s="14"/>
      <c r="AG10663" s="10"/>
      <c r="AH10663" s="10"/>
      <c r="AL10663" s="84"/>
      <c r="AM10663" s="84"/>
    </row>
    <row r="10664" spans="28:39" hidden="1" x14ac:dyDescent="0.25">
      <c r="AB10664" s="14"/>
      <c r="AC10664" s="14"/>
      <c r="AG10664" s="10"/>
      <c r="AH10664" s="10"/>
      <c r="AL10664" s="84"/>
      <c r="AM10664" s="84"/>
    </row>
    <row r="10665" spans="28:39" hidden="1" x14ac:dyDescent="0.25">
      <c r="AB10665" s="14"/>
      <c r="AC10665" s="14"/>
      <c r="AG10665" s="10"/>
      <c r="AH10665" s="10"/>
      <c r="AL10665" s="84"/>
      <c r="AM10665" s="84"/>
    </row>
    <row r="10666" spans="28:39" hidden="1" x14ac:dyDescent="0.25">
      <c r="AB10666" s="14"/>
      <c r="AC10666" s="14"/>
      <c r="AG10666" s="10"/>
      <c r="AH10666" s="10"/>
      <c r="AL10666" s="84"/>
      <c r="AM10666" s="84"/>
    </row>
    <row r="10667" spans="28:39" hidden="1" x14ac:dyDescent="0.25">
      <c r="AB10667" s="14"/>
      <c r="AC10667" s="14"/>
      <c r="AG10667" s="10"/>
      <c r="AH10667" s="10"/>
      <c r="AL10667" s="84"/>
      <c r="AM10667" s="84"/>
    </row>
    <row r="10668" spans="28:39" hidden="1" x14ac:dyDescent="0.25">
      <c r="AB10668" s="14"/>
      <c r="AC10668" s="14"/>
      <c r="AG10668" s="10"/>
      <c r="AH10668" s="10"/>
      <c r="AL10668" s="84"/>
      <c r="AM10668" s="84"/>
    </row>
    <row r="10669" spans="28:39" hidden="1" x14ac:dyDescent="0.25">
      <c r="AB10669" s="14"/>
      <c r="AC10669" s="14"/>
      <c r="AG10669" s="10"/>
      <c r="AH10669" s="10"/>
      <c r="AL10669" s="84"/>
      <c r="AM10669" s="84"/>
    </row>
    <row r="10670" spans="28:39" hidden="1" x14ac:dyDescent="0.25">
      <c r="AB10670" s="14"/>
      <c r="AC10670" s="14"/>
      <c r="AG10670" s="10"/>
      <c r="AH10670" s="10"/>
      <c r="AL10670" s="84"/>
      <c r="AM10670" s="84"/>
    </row>
    <row r="10671" spans="28:39" hidden="1" x14ac:dyDescent="0.25">
      <c r="AB10671" s="14"/>
      <c r="AC10671" s="14"/>
      <c r="AG10671" s="10"/>
      <c r="AH10671" s="10"/>
      <c r="AL10671" s="84"/>
      <c r="AM10671" s="84"/>
    </row>
    <row r="10672" spans="28:39" hidden="1" x14ac:dyDescent="0.25">
      <c r="AB10672" s="14"/>
      <c r="AC10672" s="14"/>
      <c r="AG10672" s="10"/>
      <c r="AH10672" s="10"/>
      <c r="AL10672" s="84"/>
      <c r="AM10672" s="84"/>
    </row>
    <row r="10673" spans="28:39" hidden="1" x14ac:dyDescent="0.25">
      <c r="AB10673" s="14"/>
      <c r="AC10673" s="14"/>
      <c r="AG10673" s="10"/>
      <c r="AH10673" s="10"/>
      <c r="AL10673" s="84"/>
      <c r="AM10673" s="84"/>
    </row>
    <row r="10674" spans="28:39" hidden="1" x14ac:dyDescent="0.25">
      <c r="AB10674" s="14"/>
      <c r="AC10674" s="14"/>
      <c r="AG10674" s="10"/>
      <c r="AH10674" s="10"/>
      <c r="AL10674" s="84"/>
      <c r="AM10674" s="84"/>
    </row>
    <row r="10675" spans="28:39" hidden="1" x14ac:dyDescent="0.25">
      <c r="AB10675" s="14"/>
      <c r="AC10675" s="14"/>
      <c r="AG10675" s="10"/>
      <c r="AH10675" s="10"/>
      <c r="AL10675" s="84"/>
      <c r="AM10675" s="84"/>
    </row>
    <row r="10676" spans="28:39" hidden="1" x14ac:dyDescent="0.25">
      <c r="AB10676" s="14"/>
      <c r="AC10676" s="14"/>
      <c r="AG10676" s="10"/>
      <c r="AH10676" s="10"/>
      <c r="AL10676" s="84"/>
      <c r="AM10676" s="84"/>
    </row>
    <row r="10677" spans="28:39" hidden="1" x14ac:dyDescent="0.25">
      <c r="AB10677" s="14"/>
      <c r="AC10677" s="14"/>
      <c r="AG10677" s="10"/>
      <c r="AH10677" s="10"/>
      <c r="AL10677" s="84"/>
      <c r="AM10677" s="84"/>
    </row>
    <row r="10678" spans="28:39" hidden="1" x14ac:dyDescent="0.25">
      <c r="AB10678" s="14"/>
      <c r="AC10678" s="14"/>
      <c r="AG10678" s="10"/>
      <c r="AH10678" s="10"/>
      <c r="AL10678" s="84"/>
      <c r="AM10678" s="84"/>
    </row>
    <row r="10679" spans="28:39" hidden="1" x14ac:dyDescent="0.25">
      <c r="AB10679" s="14"/>
      <c r="AC10679" s="14"/>
      <c r="AG10679" s="10"/>
      <c r="AH10679" s="10"/>
      <c r="AL10679" s="84"/>
      <c r="AM10679" s="84"/>
    </row>
    <row r="10680" spans="28:39" hidden="1" x14ac:dyDescent="0.25">
      <c r="AB10680" s="14"/>
      <c r="AC10680" s="14"/>
      <c r="AG10680" s="10"/>
      <c r="AH10680" s="10"/>
      <c r="AL10680" s="84"/>
      <c r="AM10680" s="84"/>
    </row>
    <row r="10681" spans="28:39" hidden="1" x14ac:dyDescent="0.25">
      <c r="AB10681" s="14"/>
      <c r="AC10681" s="14"/>
      <c r="AG10681" s="10"/>
      <c r="AH10681" s="10"/>
      <c r="AL10681" s="84"/>
      <c r="AM10681" s="84"/>
    </row>
    <row r="10682" spans="28:39" hidden="1" x14ac:dyDescent="0.25">
      <c r="AB10682" s="14"/>
      <c r="AC10682" s="14"/>
      <c r="AG10682" s="10"/>
      <c r="AH10682" s="10"/>
      <c r="AL10682" s="84"/>
      <c r="AM10682" s="84"/>
    </row>
    <row r="10683" spans="28:39" hidden="1" x14ac:dyDescent="0.25">
      <c r="AB10683" s="14"/>
      <c r="AC10683" s="14"/>
      <c r="AG10683" s="10"/>
      <c r="AH10683" s="10"/>
      <c r="AL10683" s="84"/>
      <c r="AM10683" s="84"/>
    </row>
    <row r="10684" spans="28:39" hidden="1" x14ac:dyDescent="0.25">
      <c r="AB10684" s="14"/>
      <c r="AC10684" s="14"/>
      <c r="AG10684" s="10"/>
      <c r="AH10684" s="10"/>
      <c r="AL10684" s="84"/>
      <c r="AM10684" s="84"/>
    </row>
    <row r="10685" spans="28:39" hidden="1" x14ac:dyDescent="0.25">
      <c r="AB10685" s="14"/>
      <c r="AC10685" s="14"/>
      <c r="AG10685" s="10"/>
      <c r="AH10685" s="10"/>
      <c r="AL10685" s="84"/>
      <c r="AM10685" s="84"/>
    </row>
    <row r="10686" spans="28:39" hidden="1" x14ac:dyDescent="0.25">
      <c r="AB10686" s="14"/>
      <c r="AC10686" s="14"/>
      <c r="AG10686" s="10"/>
      <c r="AH10686" s="10"/>
      <c r="AL10686" s="84"/>
      <c r="AM10686" s="84"/>
    </row>
    <row r="10687" spans="28:39" hidden="1" x14ac:dyDescent="0.25">
      <c r="AB10687" s="14"/>
      <c r="AC10687" s="14"/>
      <c r="AG10687" s="10"/>
      <c r="AH10687" s="10"/>
      <c r="AL10687" s="84"/>
      <c r="AM10687" s="84"/>
    </row>
    <row r="10688" spans="28:39" hidden="1" x14ac:dyDescent="0.25">
      <c r="AB10688" s="14"/>
      <c r="AC10688" s="14"/>
      <c r="AG10688" s="10"/>
      <c r="AH10688" s="10"/>
      <c r="AL10688" s="84"/>
      <c r="AM10688" s="84"/>
    </row>
    <row r="10689" spans="28:39" hidden="1" x14ac:dyDescent="0.25">
      <c r="AB10689" s="14"/>
      <c r="AC10689" s="14"/>
      <c r="AG10689" s="10"/>
      <c r="AH10689" s="10"/>
      <c r="AL10689" s="84"/>
      <c r="AM10689" s="84"/>
    </row>
    <row r="10690" spans="28:39" hidden="1" x14ac:dyDescent="0.25">
      <c r="AB10690" s="14"/>
      <c r="AC10690" s="14"/>
      <c r="AG10690" s="10"/>
      <c r="AH10690" s="10"/>
      <c r="AL10690" s="84"/>
      <c r="AM10690" s="84"/>
    </row>
    <row r="10691" spans="28:39" hidden="1" x14ac:dyDescent="0.25">
      <c r="AB10691" s="14"/>
      <c r="AC10691" s="14"/>
      <c r="AG10691" s="10"/>
      <c r="AH10691" s="10"/>
      <c r="AL10691" s="84"/>
      <c r="AM10691" s="84"/>
    </row>
    <row r="10692" spans="28:39" hidden="1" x14ac:dyDescent="0.25">
      <c r="AB10692" s="14"/>
      <c r="AC10692" s="14"/>
      <c r="AG10692" s="10"/>
      <c r="AH10692" s="10"/>
      <c r="AL10692" s="84"/>
      <c r="AM10692" s="84"/>
    </row>
    <row r="10693" spans="28:39" hidden="1" x14ac:dyDescent="0.25">
      <c r="AB10693" s="14"/>
      <c r="AC10693" s="14"/>
      <c r="AG10693" s="10"/>
      <c r="AH10693" s="10"/>
      <c r="AL10693" s="84"/>
      <c r="AM10693" s="84"/>
    </row>
    <row r="10694" spans="28:39" hidden="1" x14ac:dyDescent="0.25">
      <c r="AB10694" s="14"/>
      <c r="AC10694" s="14"/>
      <c r="AG10694" s="10"/>
      <c r="AH10694" s="10"/>
      <c r="AL10694" s="84"/>
      <c r="AM10694" s="84"/>
    </row>
    <row r="10695" spans="28:39" hidden="1" x14ac:dyDescent="0.25">
      <c r="AB10695" s="14"/>
      <c r="AC10695" s="14"/>
      <c r="AG10695" s="10"/>
      <c r="AH10695" s="10"/>
      <c r="AL10695" s="84"/>
      <c r="AM10695" s="84"/>
    </row>
    <row r="10696" spans="28:39" hidden="1" x14ac:dyDescent="0.25">
      <c r="AB10696" s="14"/>
      <c r="AC10696" s="14"/>
      <c r="AG10696" s="10"/>
      <c r="AH10696" s="10"/>
      <c r="AL10696" s="84"/>
      <c r="AM10696" s="84"/>
    </row>
    <row r="10697" spans="28:39" hidden="1" x14ac:dyDescent="0.25">
      <c r="AB10697" s="14"/>
      <c r="AC10697" s="14"/>
      <c r="AG10697" s="10"/>
      <c r="AH10697" s="10"/>
      <c r="AL10697" s="84"/>
      <c r="AM10697" s="84"/>
    </row>
    <row r="10698" spans="28:39" hidden="1" x14ac:dyDescent="0.25">
      <c r="AB10698" s="14"/>
      <c r="AC10698" s="14"/>
      <c r="AG10698" s="10"/>
      <c r="AH10698" s="10"/>
      <c r="AL10698" s="84"/>
      <c r="AM10698" s="84"/>
    </row>
    <row r="10699" spans="28:39" hidden="1" x14ac:dyDescent="0.25">
      <c r="AB10699" s="14"/>
      <c r="AC10699" s="14"/>
      <c r="AG10699" s="10"/>
      <c r="AH10699" s="10"/>
      <c r="AL10699" s="84"/>
      <c r="AM10699" s="84"/>
    </row>
    <row r="10700" spans="28:39" hidden="1" x14ac:dyDescent="0.25">
      <c r="AB10700" s="14"/>
      <c r="AC10700" s="14"/>
      <c r="AG10700" s="10"/>
      <c r="AH10700" s="10"/>
      <c r="AL10700" s="84"/>
      <c r="AM10700" s="84"/>
    </row>
    <row r="10701" spans="28:39" hidden="1" x14ac:dyDescent="0.25">
      <c r="AB10701" s="14"/>
      <c r="AC10701" s="14"/>
      <c r="AG10701" s="10"/>
      <c r="AH10701" s="10"/>
      <c r="AL10701" s="84"/>
      <c r="AM10701" s="84"/>
    </row>
    <row r="10702" spans="28:39" hidden="1" x14ac:dyDescent="0.25">
      <c r="AB10702" s="14"/>
      <c r="AC10702" s="14"/>
      <c r="AG10702" s="10"/>
      <c r="AH10702" s="10"/>
      <c r="AL10702" s="84"/>
      <c r="AM10702" s="84"/>
    </row>
    <row r="10703" spans="28:39" hidden="1" x14ac:dyDescent="0.25">
      <c r="AB10703" s="14"/>
      <c r="AC10703" s="14"/>
      <c r="AG10703" s="10"/>
      <c r="AH10703" s="10"/>
      <c r="AL10703" s="84"/>
      <c r="AM10703" s="84"/>
    </row>
    <row r="10704" spans="28:39" hidden="1" x14ac:dyDescent="0.25">
      <c r="AB10704" s="14"/>
      <c r="AC10704" s="14"/>
      <c r="AG10704" s="10"/>
      <c r="AH10704" s="10"/>
      <c r="AL10704" s="84"/>
      <c r="AM10704" s="84"/>
    </row>
    <row r="10705" spans="28:39" hidden="1" x14ac:dyDescent="0.25">
      <c r="AB10705" s="14"/>
      <c r="AC10705" s="14"/>
      <c r="AG10705" s="10"/>
      <c r="AH10705" s="10"/>
      <c r="AL10705" s="84"/>
      <c r="AM10705" s="84"/>
    </row>
    <row r="10706" spans="28:39" hidden="1" x14ac:dyDescent="0.25">
      <c r="AB10706" s="14"/>
      <c r="AC10706" s="14"/>
      <c r="AG10706" s="10"/>
      <c r="AH10706" s="10"/>
      <c r="AL10706" s="84"/>
      <c r="AM10706" s="84"/>
    </row>
    <row r="10707" spans="28:39" hidden="1" x14ac:dyDescent="0.25">
      <c r="AB10707" s="14"/>
      <c r="AC10707" s="14"/>
      <c r="AG10707" s="10"/>
      <c r="AH10707" s="10"/>
      <c r="AL10707" s="84"/>
      <c r="AM10707" s="84"/>
    </row>
    <row r="10708" spans="28:39" hidden="1" x14ac:dyDescent="0.25">
      <c r="AB10708" s="14"/>
      <c r="AC10708" s="14"/>
      <c r="AG10708" s="10"/>
      <c r="AH10708" s="10"/>
      <c r="AL10708" s="84"/>
      <c r="AM10708" s="84"/>
    </row>
    <row r="10709" spans="28:39" hidden="1" x14ac:dyDescent="0.25">
      <c r="AB10709" s="14"/>
      <c r="AC10709" s="14"/>
      <c r="AG10709" s="10"/>
      <c r="AH10709" s="10"/>
      <c r="AL10709" s="84"/>
      <c r="AM10709" s="84"/>
    </row>
    <row r="10710" spans="28:39" hidden="1" x14ac:dyDescent="0.25">
      <c r="AB10710" s="14"/>
      <c r="AC10710" s="14"/>
      <c r="AG10710" s="10"/>
      <c r="AH10710" s="10"/>
      <c r="AL10710" s="84"/>
      <c r="AM10710" s="84"/>
    </row>
    <row r="10711" spans="28:39" hidden="1" x14ac:dyDescent="0.25">
      <c r="AB10711" s="14"/>
      <c r="AC10711" s="14"/>
      <c r="AG10711" s="10"/>
      <c r="AH10711" s="10"/>
      <c r="AL10711" s="84"/>
      <c r="AM10711" s="84"/>
    </row>
    <row r="10712" spans="28:39" hidden="1" x14ac:dyDescent="0.25">
      <c r="AB10712" s="14"/>
      <c r="AC10712" s="14"/>
      <c r="AG10712" s="10"/>
      <c r="AH10712" s="10"/>
      <c r="AL10712" s="84"/>
      <c r="AM10712" s="84"/>
    </row>
    <row r="10713" spans="28:39" hidden="1" x14ac:dyDescent="0.25">
      <c r="AB10713" s="14"/>
      <c r="AC10713" s="14"/>
      <c r="AG10713" s="10"/>
      <c r="AH10713" s="10"/>
      <c r="AL10713" s="84"/>
      <c r="AM10713" s="84"/>
    </row>
    <row r="10714" spans="28:39" hidden="1" x14ac:dyDescent="0.25">
      <c r="AB10714" s="14"/>
      <c r="AC10714" s="14"/>
      <c r="AG10714" s="10"/>
      <c r="AH10714" s="10"/>
      <c r="AL10714" s="84"/>
      <c r="AM10714" s="84"/>
    </row>
    <row r="10715" spans="28:39" hidden="1" x14ac:dyDescent="0.25">
      <c r="AB10715" s="14"/>
      <c r="AC10715" s="14"/>
      <c r="AG10715" s="10"/>
      <c r="AH10715" s="10"/>
      <c r="AL10715" s="84"/>
      <c r="AM10715" s="84"/>
    </row>
    <row r="10716" spans="28:39" hidden="1" x14ac:dyDescent="0.25">
      <c r="AB10716" s="14"/>
      <c r="AC10716" s="14"/>
      <c r="AG10716" s="10"/>
      <c r="AH10716" s="10"/>
      <c r="AL10716" s="84"/>
      <c r="AM10716" s="84"/>
    </row>
    <row r="10717" spans="28:39" hidden="1" x14ac:dyDescent="0.25">
      <c r="AB10717" s="14"/>
      <c r="AC10717" s="14"/>
      <c r="AG10717" s="10"/>
      <c r="AH10717" s="10"/>
      <c r="AL10717" s="84"/>
      <c r="AM10717" s="84"/>
    </row>
    <row r="10718" spans="28:39" hidden="1" x14ac:dyDescent="0.25">
      <c r="AB10718" s="14"/>
      <c r="AC10718" s="14"/>
      <c r="AG10718" s="10"/>
      <c r="AH10718" s="10"/>
      <c r="AL10718" s="84"/>
      <c r="AM10718" s="84"/>
    </row>
    <row r="10719" spans="28:39" hidden="1" x14ac:dyDescent="0.25">
      <c r="AB10719" s="14"/>
      <c r="AC10719" s="14"/>
      <c r="AG10719" s="10"/>
      <c r="AH10719" s="10"/>
      <c r="AL10719" s="84"/>
      <c r="AM10719" s="84"/>
    </row>
    <row r="10720" spans="28:39" hidden="1" x14ac:dyDescent="0.25">
      <c r="AB10720" s="14"/>
      <c r="AC10720" s="14"/>
      <c r="AG10720" s="10"/>
      <c r="AH10720" s="10"/>
      <c r="AL10720" s="84"/>
      <c r="AM10720" s="84"/>
    </row>
    <row r="10721" spans="28:39" hidden="1" x14ac:dyDescent="0.25">
      <c r="AB10721" s="14"/>
      <c r="AC10721" s="14"/>
      <c r="AG10721" s="10"/>
      <c r="AH10721" s="10"/>
      <c r="AL10721" s="84"/>
      <c r="AM10721" s="84"/>
    </row>
    <row r="10722" spans="28:39" hidden="1" x14ac:dyDescent="0.25">
      <c r="AB10722" s="14"/>
      <c r="AC10722" s="14"/>
      <c r="AG10722" s="10"/>
      <c r="AH10722" s="10"/>
      <c r="AL10722" s="84"/>
      <c r="AM10722" s="84"/>
    </row>
    <row r="10723" spans="28:39" hidden="1" x14ac:dyDescent="0.25">
      <c r="AB10723" s="14"/>
      <c r="AC10723" s="14"/>
      <c r="AG10723" s="10"/>
      <c r="AH10723" s="10"/>
      <c r="AL10723" s="84"/>
      <c r="AM10723" s="84"/>
    </row>
    <row r="10724" spans="28:39" hidden="1" x14ac:dyDescent="0.25">
      <c r="AB10724" s="14"/>
      <c r="AC10724" s="14"/>
      <c r="AG10724" s="10"/>
      <c r="AH10724" s="10"/>
      <c r="AL10724" s="84"/>
      <c r="AM10724" s="84"/>
    </row>
    <row r="10725" spans="28:39" hidden="1" x14ac:dyDescent="0.25">
      <c r="AB10725" s="14"/>
      <c r="AC10725" s="14"/>
      <c r="AG10725" s="10"/>
      <c r="AH10725" s="10"/>
      <c r="AL10725" s="84"/>
      <c r="AM10725" s="84"/>
    </row>
    <row r="10726" spans="28:39" hidden="1" x14ac:dyDescent="0.25">
      <c r="AB10726" s="14"/>
      <c r="AC10726" s="14"/>
      <c r="AG10726" s="10"/>
      <c r="AH10726" s="10"/>
      <c r="AL10726" s="84"/>
      <c r="AM10726" s="84"/>
    </row>
    <row r="10727" spans="28:39" hidden="1" x14ac:dyDescent="0.25">
      <c r="AB10727" s="14"/>
      <c r="AC10727" s="14"/>
      <c r="AG10727" s="10"/>
      <c r="AH10727" s="10"/>
      <c r="AL10727" s="84"/>
      <c r="AM10727" s="84"/>
    </row>
    <row r="10728" spans="28:39" hidden="1" x14ac:dyDescent="0.25">
      <c r="AB10728" s="14"/>
      <c r="AC10728" s="14"/>
      <c r="AG10728" s="10"/>
      <c r="AH10728" s="10"/>
      <c r="AL10728" s="84"/>
      <c r="AM10728" s="84"/>
    </row>
    <row r="10729" spans="28:39" hidden="1" x14ac:dyDescent="0.25">
      <c r="AB10729" s="14"/>
      <c r="AC10729" s="14"/>
      <c r="AG10729" s="10"/>
      <c r="AH10729" s="10"/>
      <c r="AL10729" s="84"/>
      <c r="AM10729" s="84"/>
    </row>
    <row r="10730" spans="28:39" hidden="1" x14ac:dyDescent="0.25">
      <c r="AB10730" s="14"/>
      <c r="AC10730" s="14"/>
      <c r="AG10730" s="10"/>
      <c r="AH10730" s="10"/>
      <c r="AL10730" s="84"/>
      <c r="AM10730" s="84"/>
    </row>
    <row r="10731" spans="28:39" hidden="1" x14ac:dyDescent="0.25">
      <c r="AB10731" s="14"/>
      <c r="AC10731" s="14"/>
      <c r="AG10731" s="10"/>
      <c r="AH10731" s="10"/>
      <c r="AL10731" s="84"/>
      <c r="AM10731" s="84"/>
    </row>
    <row r="10732" spans="28:39" hidden="1" x14ac:dyDescent="0.25">
      <c r="AB10732" s="14"/>
      <c r="AC10732" s="14"/>
      <c r="AG10732" s="10"/>
      <c r="AH10732" s="10"/>
      <c r="AL10732" s="84"/>
      <c r="AM10732" s="84"/>
    </row>
    <row r="10733" spans="28:39" hidden="1" x14ac:dyDescent="0.25">
      <c r="AB10733" s="14"/>
      <c r="AC10733" s="14"/>
      <c r="AG10733" s="10"/>
      <c r="AH10733" s="10"/>
      <c r="AL10733" s="84"/>
      <c r="AM10733" s="84"/>
    </row>
    <row r="10734" spans="28:39" hidden="1" x14ac:dyDescent="0.25">
      <c r="AB10734" s="14"/>
      <c r="AC10734" s="14"/>
      <c r="AG10734" s="10"/>
      <c r="AH10734" s="10"/>
      <c r="AL10734" s="84"/>
      <c r="AM10734" s="84"/>
    </row>
    <row r="10735" spans="28:39" hidden="1" x14ac:dyDescent="0.25">
      <c r="AB10735" s="14"/>
      <c r="AC10735" s="14"/>
      <c r="AG10735" s="10"/>
      <c r="AH10735" s="10"/>
      <c r="AL10735" s="84"/>
      <c r="AM10735" s="84"/>
    </row>
    <row r="10736" spans="28:39" hidden="1" x14ac:dyDescent="0.25">
      <c r="AB10736" s="14"/>
      <c r="AC10736" s="14"/>
      <c r="AG10736" s="10"/>
      <c r="AH10736" s="10"/>
      <c r="AL10736" s="84"/>
      <c r="AM10736" s="84"/>
    </row>
    <row r="10737" spans="28:39" hidden="1" x14ac:dyDescent="0.25">
      <c r="AB10737" s="14"/>
      <c r="AC10737" s="14"/>
      <c r="AG10737" s="10"/>
      <c r="AH10737" s="10"/>
      <c r="AL10737" s="84"/>
      <c r="AM10737" s="84"/>
    </row>
    <row r="10738" spans="28:39" hidden="1" x14ac:dyDescent="0.25">
      <c r="AB10738" s="14"/>
      <c r="AC10738" s="14"/>
      <c r="AG10738" s="10"/>
      <c r="AH10738" s="10"/>
      <c r="AL10738" s="84"/>
      <c r="AM10738" s="84"/>
    </row>
    <row r="10739" spans="28:39" hidden="1" x14ac:dyDescent="0.25">
      <c r="AB10739" s="14"/>
      <c r="AC10739" s="14"/>
      <c r="AG10739" s="10"/>
      <c r="AH10739" s="10"/>
      <c r="AL10739" s="84"/>
      <c r="AM10739" s="84"/>
    </row>
    <row r="10740" spans="28:39" hidden="1" x14ac:dyDescent="0.25">
      <c r="AB10740" s="14"/>
      <c r="AC10740" s="14"/>
      <c r="AG10740" s="10"/>
      <c r="AH10740" s="10"/>
      <c r="AL10740" s="84"/>
      <c r="AM10740" s="84"/>
    </row>
    <row r="10741" spans="28:39" hidden="1" x14ac:dyDescent="0.25">
      <c r="AB10741" s="14"/>
      <c r="AC10741" s="14"/>
      <c r="AG10741" s="10"/>
      <c r="AH10741" s="10"/>
      <c r="AL10741" s="84"/>
      <c r="AM10741" s="84"/>
    </row>
    <row r="10742" spans="28:39" hidden="1" x14ac:dyDescent="0.25">
      <c r="AB10742" s="14"/>
      <c r="AC10742" s="14"/>
      <c r="AG10742" s="10"/>
      <c r="AH10742" s="10"/>
      <c r="AL10742" s="84"/>
      <c r="AM10742" s="84"/>
    </row>
    <row r="10743" spans="28:39" hidden="1" x14ac:dyDescent="0.25">
      <c r="AB10743" s="14"/>
      <c r="AC10743" s="14"/>
      <c r="AG10743" s="10"/>
      <c r="AH10743" s="10"/>
      <c r="AL10743" s="84"/>
      <c r="AM10743" s="84"/>
    </row>
    <row r="10744" spans="28:39" hidden="1" x14ac:dyDescent="0.25">
      <c r="AB10744" s="14"/>
      <c r="AC10744" s="14"/>
      <c r="AG10744" s="10"/>
      <c r="AH10744" s="10"/>
      <c r="AL10744" s="84"/>
      <c r="AM10744" s="84"/>
    </row>
    <row r="10745" spans="28:39" hidden="1" x14ac:dyDescent="0.25">
      <c r="AB10745" s="14"/>
      <c r="AC10745" s="14"/>
      <c r="AG10745" s="10"/>
      <c r="AH10745" s="10"/>
      <c r="AL10745" s="84"/>
      <c r="AM10745" s="84"/>
    </row>
    <row r="10746" spans="28:39" hidden="1" x14ac:dyDescent="0.25">
      <c r="AB10746" s="14"/>
      <c r="AC10746" s="14"/>
      <c r="AG10746" s="10"/>
      <c r="AH10746" s="10"/>
      <c r="AL10746" s="84"/>
      <c r="AM10746" s="84"/>
    </row>
    <row r="10747" spans="28:39" hidden="1" x14ac:dyDescent="0.25">
      <c r="AB10747" s="14"/>
      <c r="AC10747" s="14"/>
      <c r="AG10747" s="10"/>
      <c r="AH10747" s="10"/>
      <c r="AL10747" s="84"/>
      <c r="AM10747" s="84"/>
    </row>
    <row r="10748" spans="28:39" hidden="1" x14ac:dyDescent="0.25">
      <c r="AB10748" s="14"/>
      <c r="AC10748" s="14"/>
      <c r="AG10748" s="10"/>
      <c r="AH10748" s="10"/>
      <c r="AL10748" s="84"/>
      <c r="AM10748" s="84"/>
    </row>
    <row r="10749" spans="28:39" hidden="1" x14ac:dyDescent="0.25">
      <c r="AB10749" s="14"/>
      <c r="AC10749" s="14"/>
      <c r="AG10749" s="10"/>
      <c r="AH10749" s="10"/>
      <c r="AL10749" s="84"/>
      <c r="AM10749" s="84"/>
    </row>
    <row r="10750" spans="28:39" hidden="1" x14ac:dyDescent="0.25">
      <c r="AB10750" s="14"/>
      <c r="AC10750" s="14"/>
      <c r="AG10750" s="10"/>
      <c r="AH10750" s="10"/>
      <c r="AL10750" s="84"/>
      <c r="AM10750" s="84"/>
    </row>
    <row r="10751" spans="28:39" hidden="1" x14ac:dyDescent="0.25">
      <c r="AB10751" s="14"/>
      <c r="AC10751" s="14"/>
      <c r="AG10751" s="10"/>
      <c r="AH10751" s="10"/>
      <c r="AL10751" s="84"/>
      <c r="AM10751" s="84"/>
    </row>
    <row r="10752" spans="28:39" hidden="1" x14ac:dyDescent="0.25">
      <c r="AB10752" s="14"/>
      <c r="AC10752" s="14"/>
      <c r="AG10752" s="10"/>
      <c r="AH10752" s="10"/>
      <c r="AL10752" s="84"/>
      <c r="AM10752" s="84"/>
    </row>
    <row r="10753" spans="28:39" hidden="1" x14ac:dyDescent="0.25">
      <c r="AB10753" s="14"/>
      <c r="AC10753" s="14"/>
      <c r="AG10753" s="10"/>
      <c r="AH10753" s="10"/>
      <c r="AL10753" s="84"/>
      <c r="AM10753" s="84"/>
    </row>
    <row r="10754" spans="28:39" hidden="1" x14ac:dyDescent="0.25">
      <c r="AB10754" s="14"/>
      <c r="AC10754" s="14"/>
      <c r="AG10754" s="10"/>
      <c r="AH10754" s="10"/>
      <c r="AL10754" s="84"/>
      <c r="AM10754" s="84"/>
    </row>
    <row r="10755" spans="28:39" hidden="1" x14ac:dyDescent="0.25">
      <c r="AB10755" s="14"/>
      <c r="AC10755" s="14"/>
      <c r="AG10755" s="10"/>
      <c r="AH10755" s="10"/>
      <c r="AL10755" s="84"/>
      <c r="AM10755" s="84"/>
    </row>
    <row r="10756" spans="28:39" hidden="1" x14ac:dyDescent="0.25">
      <c r="AB10756" s="14"/>
      <c r="AC10756" s="14"/>
      <c r="AG10756" s="10"/>
      <c r="AH10756" s="10"/>
      <c r="AL10756" s="84"/>
      <c r="AM10756" s="84"/>
    </row>
    <row r="10757" spans="28:39" hidden="1" x14ac:dyDescent="0.25">
      <c r="AB10757" s="14"/>
      <c r="AC10757" s="14"/>
      <c r="AG10757" s="10"/>
      <c r="AH10757" s="10"/>
      <c r="AL10757" s="84"/>
      <c r="AM10757" s="84"/>
    </row>
    <row r="10758" spans="28:39" hidden="1" x14ac:dyDescent="0.25">
      <c r="AB10758" s="14"/>
      <c r="AC10758" s="14"/>
      <c r="AG10758" s="10"/>
      <c r="AH10758" s="10"/>
      <c r="AL10758" s="84"/>
      <c r="AM10758" s="84"/>
    </row>
    <row r="10759" spans="28:39" hidden="1" x14ac:dyDescent="0.25">
      <c r="AB10759" s="14"/>
      <c r="AC10759" s="14"/>
      <c r="AG10759" s="10"/>
      <c r="AH10759" s="10"/>
      <c r="AL10759" s="84"/>
      <c r="AM10759" s="84"/>
    </row>
    <row r="10760" spans="28:39" hidden="1" x14ac:dyDescent="0.25">
      <c r="AB10760" s="14"/>
      <c r="AC10760" s="14"/>
      <c r="AG10760" s="10"/>
      <c r="AH10760" s="10"/>
      <c r="AL10760" s="84"/>
      <c r="AM10760" s="84"/>
    </row>
    <row r="10761" spans="28:39" hidden="1" x14ac:dyDescent="0.25">
      <c r="AB10761" s="14"/>
      <c r="AC10761" s="14"/>
      <c r="AG10761" s="10"/>
      <c r="AH10761" s="10"/>
      <c r="AL10761" s="84"/>
      <c r="AM10761" s="84"/>
    </row>
    <row r="10762" spans="28:39" hidden="1" x14ac:dyDescent="0.25">
      <c r="AB10762" s="14"/>
      <c r="AC10762" s="14"/>
      <c r="AG10762" s="10"/>
      <c r="AH10762" s="10"/>
      <c r="AL10762" s="84"/>
      <c r="AM10762" s="84"/>
    </row>
    <row r="10763" spans="28:39" hidden="1" x14ac:dyDescent="0.25">
      <c r="AB10763" s="14"/>
      <c r="AC10763" s="14"/>
      <c r="AG10763" s="10"/>
      <c r="AH10763" s="10"/>
      <c r="AL10763" s="84"/>
      <c r="AM10763" s="84"/>
    </row>
    <row r="10764" spans="28:39" hidden="1" x14ac:dyDescent="0.25">
      <c r="AB10764" s="14"/>
      <c r="AC10764" s="14"/>
      <c r="AG10764" s="10"/>
      <c r="AH10764" s="10"/>
      <c r="AL10764" s="84"/>
      <c r="AM10764" s="84"/>
    </row>
    <row r="10765" spans="28:39" hidden="1" x14ac:dyDescent="0.25">
      <c r="AB10765" s="14"/>
      <c r="AC10765" s="14"/>
      <c r="AG10765" s="10"/>
      <c r="AH10765" s="10"/>
      <c r="AL10765" s="84"/>
      <c r="AM10765" s="84"/>
    </row>
    <row r="10766" spans="28:39" hidden="1" x14ac:dyDescent="0.25">
      <c r="AB10766" s="14"/>
      <c r="AC10766" s="14"/>
      <c r="AG10766" s="10"/>
      <c r="AH10766" s="10"/>
      <c r="AL10766" s="84"/>
      <c r="AM10766" s="84"/>
    </row>
    <row r="10767" spans="28:39" hidden="1" x14ac:dyDescent="0.25">
      <c r="AB10767" s="14"/>
      <c r="AC10767" s="14"/>
      <c r="AG10767" s="10"/>
      <c r="AH10767" s="10"/>
      <c r="AL10767" s="84"/>
      <c r="AM10767" s="84"/>
    </row>
    <row r="10768" spans="28:39" hidden="1" x14ac:dyDescent="0.25">
      <c r="AB10768" s="14"/>
      <c r="AC10768" s="14"/>
      <c r="AG10768" s="10"/>
      <c r="AH10768" s="10"/>
      <c r="AL10768" s="84"/>
      <c r="AM10768" s="84"/>
    </row>
    <row r="10769" spans="28:39" hidden="1" x14ac:dyDescent="0.25">
      <c r="AB10769" s="14"/>
      <c r="AC10769" s="14"/>
      <c r="AG10769" s="10"/>
      <c r="AH10769" s="10"/>
      <c r="AL10769" s="84"/>
      <c r="AM10769" s="84"/>
    </row>
    <row r="10770" spans="28:39" hidden="1" x14ac:dyDescent="0.25">
      <c r="AB10770" s="14"/>
      <c r="AC10770" s="14"/>
      <c r="AG10770" s="10"/>
      <c r="AH10770" s="10"/>
      <c r="AL10770" s="84"/>
      <c r="AM10770" s="84"/>
    </row>
    <row r="10771" spans="28:39" hidden="1" x14ac:dyDescent="0.25">
      <c r="AB10771" s="14"/>
      <c r="AC10771" s="14"/>
      <c r="AG10771" s="10"/>
      <c r="AH10771" s="10"/>
      <c r="AL10771" s="84"/>
      <c r="AM10771" s="84"/>
    </row>
    <row r="10772" spans="28:39" hidden="1" x14ac:dyDescent="0.25">
      <c r="AB10772" s="14"/>
      <c r="AC10772" s="14"/>
      <c r="AG10772" s="10"/>
      <c r="AH10772" s="10"/>
      <c r="AL10772" s="84"/>
      <c r="AM10772" s="84"/>
    </row>
    <row r="10773" spans="28:39" hidden="1" x14ac:dyDescent="0.25">
      <c r="AB10773" s="14"/>
      <c r="AC10773" s="14"/>
      <c r="AG10773" s="10"/>
      <c r="AH10773" s="10"/>
      <c r="AL10773" s="84"/>
      <c r="AM10773" s="84"/>
    </row>
    <row r="10774" spans="28:39" hidden="1" x14ac:dyDescent="0.25">
      <c r="AB10774" s="14"/>
      <c r="AC10774" s="14"/>
      <c r="AG10774" s="10"/>
      <c r="AH10774" s="10"/>
      <c r="AL10774" s="84"/>
      <c r="AM10774" s="84"/>
    </row>
    <row r="10775" spans="28:39" hidden="1" x14ac:dyDescent="0.25">
      <c r="AB10775" s="14"/>
      <c r="AC10775" s="14"/>
      <c r="AG10775" s="10"/>
      <c r="AH10775" s="10"/>
      <c r="AL10775" s="84"/>
      <c r="AM10775" s="84"/>
    </row>
    <row r="10776" spans="28:39" hidden="1" x14ac:dyDescent="0.25">
      <c r="AB10776" s="14"/>
      <c r="AC10776" s="14"/>
      <c r="AG10776" s="10"/>
      <c r="AH10776" s="10"/>
      <c r="AL10776" s="84"/>
      <c r="AM10776" s="84"/>
    </row>
    <row r="10777" spans="28:39" hidden="1" x14ac:dyDescent="0.25">
      <c r="AB10777" s="14"/>
      <c r="AC10777" s="14"/>
      <c r="AG10777" s="10"/>
      <c r="AH10777" s="10"/>
      <c r="AL10777" s="84"/>
      <c r="AM10777" s="84"/>
    </row>
    <row r="10778" spans="28:39" hidden="1" x14ac:dyDescent="0.25">
      <c r="AB10778" s="14"/>
      <c r="AC10778" s="14"/>
      <c r="AG10778" s="10"/>
      <c r="AH10778" s="10"/>
      <c r="AL10778" s="84"/>
      <c r="AM10778" s="84"/>
    </row>
    <row r="10779" spans="28:39" hidden="1" x14ac:dyDescent="0.25">
      <c r="AB10779" s="14"/>
      <c r="AC10779" s="14"/>
      <c r="AG10779" s="10"/>
      <c r="AH10779" s="10"/>
      <c r="AL10779" s="84"/>
      <c r="AM10779" s="84"/>
    </row>
    <row r="10780" spans="28:39" hidden="1" x14ac:dyDescent="0.25">
      <c r="AB10780" s="14"/>
      <c r="AC10780" s="14"/>
      <c r="AG10780" s="10"/>
      <c r="AH10780" s="10"/>
      <c r="AL10780" s="84"/>
      <c r="AM10780" s="84"/>
    </row>
    <row r="10781" spans="28:39" hidden="1" x14ac:dyDescent="0.25">
      <c r="AB10781" s="14"/>
      <c r="AC10781" s="14"/>
      <c r="AG10781" s="10"/>
      <c r="AH10781" s="10"/>
      <c r="AL10781" s="84"/>
      <c r="AM10781" s="84"/>
    </row>
    <row r="10782" spans="28:39" hidden="1" x14ac:dyDescent="0.25">
      <c r="AB10782" s="14"/>
      <c r="AC10782" s="14"/>
      <c r="AG10782" s="10"/>
      <c r="AH10782" s="10"/>
      <c r="AL10782" s="84"/>
      <c r="AM10782" s="84"/>
    </row>
    <row r="10783" spans="28:39" hidden="1" x14ac:dyDescent="0.25">
      <c r="AB10783" s="14"/>
      <c r="AC10783" s="14"/>
      <c r="AG10783" s="10"/>
      <c r="AH10783" s="10"/>
      <c r="AL10783" s="84"/>
      <c r="AM10783" s="84"/>
    </row>
    <row r="10784" spans="28:39" hidden="1" x14ac:dyDescent="0.25">
      <c r="AB10784" s="14"/>
      <c r="AC10784" s="14"/>
      <c r="AG10784" s="10"/>
      <c r="AH10784" s="10"/>
      <c r="AL10784" s="84"/>
      <c r="AM10784" s="84"/>
    </row>
    <row r="10785" spans="28:39" hidden="1" x14ac:dyDescent="0.25">
      <c r="AB10785" s="14"/>
      <c r="AC10785" s="14"/>
      <c r="AG10785" s="10"/>
      <c r="AH10785" s="10"/>
      <c r="AL10785" s="84"/>
      <c r="AM10785" s="84"/>
    </row>
    <row r="10786" spans="28:39" hidden="1" x14ac:dyDescent="0.25">
      <c r="AB10786" s="14"/>
      <c r="AC10786" s="14"/>
      <c r="AG10786" s="10"/>
      <c r="AH10786" s="10"/>
      <c r="AL10786" s="84"/>
      <c r="AM10786" s="84"/>
    </row>
    <row r="10787" spans="28:39" hidden="1" x14ac:dyDescent="0.25">
      <c r="AB10787" s="14"/>
      <c r="AC10787" s="14"/>
      <c r="AG10787" s="10"/>
      <c r="AH10787" s="10"/>
      <c r="AL10787" s="84"/>
      <c r="AM10787" s="84"/>
    </row>
    <row r="10788" spans="28:39" hidden="1" x14ac:dyDescent="0.25">
      <c r="AB10788" s="14"/>
      <c r="AC10788" s="14"/>
      <c r="AG10788" s="10"/>
      <c r="AH10788" s="10"/>
      <c r="AL10788" s="84"/>
      <c r="AM10788" s="84"/>
    </row>
    <row r="10789" spans="28:39" hidden="1" x14ac:dyDescent="0.25">
      <c r="AB10789" s="14"/>
      <c r="AC10789" s="14"/>
      <c r="AG10789" s="10"/>
      <c r="AH10789" s="10"/>
      <c r="AL10789" s="84"/>
      <c r="AM10789" s="84"/>
    </row>
    <row r="10790" spans="28:39" hidden="1" x14ac:dyDescent="0.25">
      <c r="AB10790" s="14"/>
      <c r="AC10790" s="14"/>
      <c r="AG10790" s="10"/>
      <c r="AH10790" s="10"/>
      <c r="AL10790" s="84"/>
      <c r="AM10790" s="84"/>
    </row>
    <row r="10791" spans="28:39" hidden="1" x14ac:dyDescent="0.25">
      <c r="AB10791" s="14"/>
      <c r="AC10791" s="14"/>
      <c r="AG10791" s="10"/>
      <c r="AH10791" s="10"/>
      <c r="AL10791" s="84"/>
      <c r="AM10791" s="84"/>
    </row>
    <row r="10792" spans="28:39" hidden="1" x14ac:dyDescent="0.25">
      <c r="AB10792" s="14"/>
      <c r="AC10792" s="14"/>
      <c r="AG10792" s="10"/>
      <c r="AH10792" s="10"/>
      <c r="AL10792" s="84"/>
      <c r="AM10792" s="84"/>
    </row>
    <row r="10793" spans="28:39" hidden="1" x14ac:dyDescent="0.25">
      <c r="AB10793" s="14"/>
      <c r="AC10793" s="14"/>
      <c r="AG10793" s="10"/>
      <c r="AH10793" s="10"/>
      <c r="AL10793" s="84"/>
      <c r="AM10793" s="84"/>
    </row>
    <row r="10794" spans="28:39" hidden="1" x14ac:dyDescent="0.25">
      <c r="AB10794" s="14"/>
      <c r="AC10794" s="14"/>
      <c r="AG10794" s="10"/>
      <c r="AH10794" s="10"/>
      <c r="AL10794" s="84"/>
      <c r="AM10794" s="84"/>
    </row>
    <row r="10795" spans="28:39" hidden="1" x14ac:dyDescent="0.25">
      <c r="AB10795" s="14"/>
      <c r="AC10795" s="14"/>
      <c r="AG10795" s="10"/>
      <c r="AH10795" s="10"/>
      <c r="AL10795" s="84"/>
      <c r="AM10795" s="84"/>
    </row>
    <row r="10796" spans="28:39" hidden="1" x14ac:dyDescent="0.25">
      <c r="AB10796" s="14"/>
      <c r="AC10796" s="14"/>
      <c r="AG10796" s="10"/>
      <c r="AH10796" s="10"/>
      <c r="AL10796" s="84"/>
      <c r="AM10796" s="84"/>
    </row>
    <row r="10797" spans="28:39" hidden="1" x14ac:dyDescent="0.25">
      <c r="AB10797" s="14"/>
      <c r="AC10797" s="14"/>
      <c r="AG10797" s="10"/>
      <c r="AH10797" s="10"/>
      <c r="AL10797" s="84"/>
      <c r="AM10797" s="84"/>
    </row>
    <row r="10798" spans="28:39" hidden="1" x14ac:dyDescent="0.25">
      <c r="AB10798" s="14"/>
      <c r="AC10798" s="14"/>
      <c r="AG10798" s="10"/>
      <c r="AH10798" s="10"/>
      <c r="AL10798" s="84"/>
      <c r="AM10798" s="84"/>
    </row>
    <row r="10799" spans="28:39" hidden="1" x14ac:dyDescent="0.25">
      <c r="AB10799" s="14"/>
      <c r="AC10799" s="14"/>
      <c r="AG10799" s="10"/>
      <c r="AH10799" s="10"/>
      <c r="AL10799" s="84"/>
      <c r="AM10799" s="84"/>
    </row>
    <row r="10800" spans="28:39" hidden="1" x14ac:dyDescent="0.25">
      <c r="AB10800" s="14"/>
      <c r="AC10800" s="14"/>
      <c r="AG10800" s="10"/>
      <c r="AH10800" s="10"/>
      <c r="AL10800" s="84"/>
      <c r="AM10800" s="84"/>
    </row>
    <row r="10801" spans="28:39" hidden="1" x14ac:dyDescent="0.25">
      <c r="AB10801" s="14"/>
      <c r="AC10801" s="14"/>
      <c r="AG10801" s="10"/>
      <c r="AH10801" s="10"/>
      <c r="AL10801" s="84"/>
      <c r="AM10801" s="84"/>
    </row>
    <row r="10802" spans="28:39" hidden="1" x14ac:dyDescent="0.25">
      <c r="AB10802" s="14"/>
      <c r="AC10802" s="14"/>
      <c r="AG10802" s="10"/>
      <c r="AH10802" s="10"/>
      <c r="AL10802" s="84"/>
      <c r="AM10802" s="84"/>
    </row>
    <row r="10803" spans="28:39" hidden="1" x14ac:dyDescent="0.25">
      <c r="AB10803" s="14"/>
      <c r="AC10803" s="14"/>
      <c r="AG10803" s="10"/>
      <c r="AH10803" s="10"/>
      <c r="AL10803" s="84"/>
      <c r="AM10803" s="84"/>
    </row>
    <row r="10804" spans="28:39" hidden="1" x14ac:dyDescent="0.25">
      <c r="AB10804" s="14"/>
      <c r="AC10804" s="14"/>
      <c r="AG10804" s="10"/>
      <c r="AH10804" s="10"/>
      <c r="AL10804" s="84"/>
      <c r="AM10804" s="84"/>
    </row>
    <row r="10805" spans="28:39" hidden="1" x14ac:dyDescent="0.25">
      <c r="AB10805" s="14"/>
      <c r="AC10805" s="14"/>
      <c r="AG10805" s="10"/>
      <c r="AH10805" s="10"/>
      <c r="AL10805" s="84"/>
      <c r="AM10805" s="84"/>
    </row>
    <row r="10806" spans="28:39" hidden="1" x14ac:dyDescent="0.25">
      <c r="AB10806" s="14"/>
      <c r="AC10806" s="14"/>
      <c r="AG10806" s="10"/>
      <c r="AH10806" s="10"/>
      <c r="AL10806" s="84"/>
      <c r="AM10806" s="84"/>
    </row>
    <row r="10807" spans="28:39" hidden="1" x14ac:dyDescent="0.25">
      <c r="AB10807" s="14"/>
      <c r="AC10807" s="14"/>
      <c r="AG10807" s="10"/>
      <c r="AH10807" s="10"/>
      <c r="AL10807" s="84"/>
      <c r="AM10807" s="84"/>
    </row>
    <row r="10808" spans="28:39" hidden="1" x14ac:dyDescent="0.25">
      <c r="AB10808" s="14"/>
      <c r="AC10808" s="14"/>
      <c r="AG10808" s="10"/>
      <c r="AH10808" s="10"/>
      <c r="AL10808" s="84"/>
      <c r="AM10808" s="84"/>
    </row>
    <row r="10809" spans="28:39" hidden="1" x14ac:dyDescent="0.25">
      <c r="AB10809" s="14"/>
      <c r="AC10809" s="14"/>
      <c r="AG10809" s="10"/>
      <c r="AH10809" s="10"/>
      <c r="AL10809" s="84"/>
      <c r="AM10809" s="84"/>
    </row>
    <row r="10810" spans="28:39" hidden="1" x14ac:dyDescent="0.25">
      <c r="AB10810" s="14"/>
      <c r="AC10810" s="14"/>
      <c r="AG10810" s="10"/>
      <c r="AH10810" s="10"/>
      <c r="AL10810" s="84"/>
      <c r="AM10810" s="84"/>
    </row>
    <row r="10811" spans="28:39" hidden="1" x14ac:dyDescent="0.25">
      <c r="AB10811" s="14"/>
      <c r="AC10811" s="14"/>
      <c r="AG10811" s="10"/>
      <c r="AH10811" s="10"/>
      <c r="AL10811" s="84"/>
      <c r="AM10811" s="84"/>
    </row>
    <row r="10812" spans="28:39" hidden="1" x14ac:dyDescent="0.25">
      <c r="AB10812" s="14"/>
      <c r="AC10812" s="14"/>
      <c r="AG10812" s="10"/>
      <c r="AH10812" s="10"/>
      <c r="AL10812" s="84"/>
      <c r="AM10812" s="84"/>
    </row>
    <row r="10813" spans="28:39" hidden="1" x14ac:dyDescent="0.25">
      <c r="AB10813" s="14"/>
      <c r="AC10813" s="14"/>
      <c r="AG10813" s="10"/>
      <c r="AH10813" s="10"/>
      <c r="AL10813" s="84"/>
      <c r="AM10813" s="84"/>
    </row>
    <row r="10814" spans="28:39" hidden="1" x14ac:dyDescent="0.25">
      <c r="AB10814" s="14"/>
      <c r="AC10814" s="14"/>
      <c r="AG10814" s="10"/>
      <c r="AH10814" s="10"/>
      <c r="AL10814" s="84"/>
      <c r="AM10814" s="84"/>
    </row>
    <row r="10815" spans="28:39" hidden="1" x14ac:dyDescent="0.25">
      <c r="AB10815" s="14"/>
      <c r="AC10815" s="14"/>
      <c r="AG10815" s="10"/>
      <c r="AH10815" s="10"/>
      <c r="AL10815" s="84"/>
      <c r="AM10815" s="84"/>
    </row>
    <row r="10816" spans="28:39" hidden="1" x14ac:dyDescent="0.25">
      <c r="AB10816" s="14"/>
      <c r="AC10816" s="14"/>
      <c r="AG10816" s="10"/>
      <c r="AH10816" s="10"/>
      <c r="AL10816" s="84"/>
      <c r="AM10816" s="84"/>
    </row>
    <row r="10817" spans="28:39" hidden="1" x14ac:dyDescent="0.25">
      <c r="AB10817" s="14"/>
      <c r="AC10817" s="14"/>
      <c r="AG10817" s="10"/>
      <c r="AH10817" s="10"/>
      <c r="AL10817" s="84"/>
      <c r="AM10817" s="84"/>
    </row>
    <row r="10818" spans="28:39" hidden="1" x14ac:dyDescent="0.25">
      <c r="AB10818" s="14"/>
      <c r="AC10818" s="14"/>
      <c r="AG10818" s="10"/>
      <c r="AH10818" s="10"/>
      <c r="AL10818" s="84"/>
      <c r="AM10818" s="84"/>
    </row>
    <row r="10819" spans="28:39" hidden="1" x14ac:dyDescent="0.25">
      <c r="AB10819" s="14"/>
      <c r="AC10819" s="14"/>
      <c r="AG10819" s="10"/>
      <c r="AH10819" s="10"/>
      <c r="AL10819" s="84"/>
      <c r="AM10819" s="84"/>
    </row>
    <row r="10820" spans="28:39" hidden="1" x14ac:dyDescent="0.25">
      <c r="AB10820" s="14"/>
      <c r="AC10820" s="14"/>
      <c r="AG10820" s="10"/>
      <c r="AH10820" s="10"/>
      <c r="AL10820" s="84"/>
      <c r="AM10820" s="84"/>
    </row>
    <row r="10821" spans="28:39" hidden="1" x14ac:dyDescent="0.25">
      <c r="AB10821" s="14"/>
      <c r="AC10821" s="14"/>
      <c r="AG10821" s="10"/>
      <c r="AH10821" s="10"/>
      <c r="AL10821" s="84"/>
      <c r="AM10821" s="84"/>
    </row>
    <row r="10822" spans="28:39" hidden="1" x14ac:dyDescent="0.25">
      <c r="AB10822" s="14"/>
      <c r="AC10822" s="14"/>
      <c r="AG10822" s="10"/>
      <c r="AH10822" s="10"/>
      <c r="AL10822" s="84"/>
      <c r="AM10822" s="84"/>
    </row>
    <row r="10823" spans="28:39" hidden="1" x14ac:dyDescent="0.25">
      <c r="AB10823" s="14"/>
      <c r="AC10823" s="14"/>
      <c r="AG10823" s="10"/>
      <c r="AH10823" s="10"/>
      <c r="AL10823" s="84"/>
      <c r="AM10823" s="84"/>
    </row>
    <row r="10824" spans="28:39" hidden="1" x14ac:dyDescent="0.25">
      <c r="AB10824" s="14"/>
      <c r="AC10824" s="14"/>
      <c r="AG10824" s="10"/>
      <c r="AH10824" s="10"/>
      <c r="AL10824" s="84"/>
      <c r="AM10824" s="84"/>
    </row>
    <row r="10825" spans="28:39" hidden="1" x14ac:dyDescent="0.25">
      <c r="AB10825" s="14"/>
      <c r="AC10825" s="14"/>
      <c r="AG10825" s="10"/>
      <c r="AH10825" s="10"/>
      <c r="AL10825" s="84"/>
      <c r="AM10825" s="84"/>
    </row>
    <row r="10826" spans="28:39" hidden="1" x14ac:dyDescent="0.25">
      <c r="AB10826" s="14"/>
      <c r="AC10826" s="14"/>
      <c r="AG10826" s="10"/>
      <c r="AH10826" s="10"/>
      <c r="AL10826" s="84"/>
      <c r="AM10826" s="84"/>
    </row>
    <row r="10827" spans="28:39" hidden="1" x14ac:dyDescent="0.25">
      <c r="AB10827" s="14"/>
      <c r="AC10827" s="14"/>
      <c r="AG10827" s="10"/>
      <c r="AH10827" s="10"/>
      <c r="AL10827" s="84"/>
      <c r="AM10827" s="84"/>
    </row>
    <row r="10828" spans="28:39" hidden="1" x14ac:dyDescent="0.25">
      <c r="AB10828" s="14"/>
      <c r="AC10828" s="14"/>
      <c r="AG10828" s="10"/>
      <c r="AH10828" s="10"/>
      <c r="AL10828" s="84"/>
      <c r="AM10828" s="84"/>
    </row>
    <row r="10829" spans="28:39" hidden="1" x14ac:dyDescent="0.25">
      <c r="AB10829" s="14"/>
      <c r="AC10829" s="14"/>
      <c r="AG10829" s="10"/>
      <c r="AH10829" s="10"/>
      <c r="AL10829" s="84"/>
      <c r="AM10829" s="84"/>
    </row>
    <row r="10830" spans="28:39" hidden="1" x14ac:dyDescent="0.25">
      <c r="AB10830" s="14"/>
      <c r="AC10830" s="14"/>
      <c r="AG10830" s="10"/>
      <c r="AH10830" s="10"/>
      <c r="AL10830" s="84"/>
      <c r="AM10830" s="84"/>
    </row>
    <row r="10831" spans="28:39" hidden="1" x14ac:dyDescent="0.25">
      <c r="AB10831" s="14"/>
      <c r="AC10831" s="14"/>
      <c r="AG10831" s="10"/>
      <c r="AH10831" s="10"/>
      <c r="AL10831" s="84"/>
      <c r="AM10831" s="84"/>
    </row>
    <row r="10832" spans="28:39" hidden="1" x14ac:dyDescent="0.25">
      <c r="AB10832" s="14"/>
      <c r="AC10832" s="14"/>
      <c r="AG10832" s="10"/>
      <c r="AH10832" s="10"/>
      <c r="AL10832" s="84"/>
      <c r="AM10832" s="84"/>
    </row>
    <row r="10833" spans="28:39" hidden="1" x14ac:dyDescent="0.25">
      <c r="AB10833" s="14"/>
      <c r="AC10833" s="14"/>
      <c r="AG10833" s="10"/>
      <c r="AH10833" s="10"/>
      <c r="AL10833" s="84"/>
      <c r="AM10833" s="84"/>
    </row>
    <row r="10834" spans="28:39" hidden="1" x14ac:dyDescent="0.25">
      <c r="AB10834" s="14"/>
      <c r="AC10834" s="14"/>
      <c r="AG10834" s="10"/>
      <c r="AH10834" s="10"/>
      <c r="AL10834" s="84"/>
      <c r="AM10834" s="84"/>
    </row>
    <row r="10835" spans="28:39" hidden="1" x14ac:dyDescent="0.25">
      <c r="AB10835" s="14"/>
      <c r="AC10835" s="14"/>
      <c r="AG10835" s="10"/>
      <c r="AH10835" s="10"/>
      <c r="AL10835" s="84"/>
      <c r="AM10835" s="84"/>
    </row>
    <row r="10836" spans="28:39" hidden="1" x14ac:dyDescent="0.25">
      <c r="AB10836" s="14"/>
      <c r="AC10836" s="14"/>
      <c r="AG10836" s="10"/>
      <c r="AH10836" s="10"/>
      <c r="AL10836" s="84"/>
      <c r="AM10836" s="84"/>
    </row>
    <row r="10837" spans="28:39" hidden="1" x14ac:dyDescent="0.25">
      <c r="AB10837" s="14"/>
      <c r="AC10837" s="14"/>
      <c r="AG10837" s="10"/>
      <c r="AH10837" s="10"/>
      <c r="AL10837" s="84"/>
      <c r="AM10837" s="84"/>
    </row>
    <row r="10838" spans="28:39" hidden="1" x14ac:dyDescent="0.25">
      <c r="AB10838" s="14"/>
      <c r="AC10838" s="14"/>
      <c r="AG10838" s="10"/>
      <c r="AH10838" s="10"/>
      <c r="AL10838" s="84"/>
      <c r="AM10838" s="84"/>
    </row>
    <row r="10839" spans="28:39" hidden="1" x14ac:dyDescent="0.25">
      <c r="AB10839" s="14"/>
      <c r="AC10839" s="14"/>
      <c r="AG10839" s="10"/>
      <c r="AH10839" s="10"/>
      <c r="AL10839" s="84"/>
      <c r="AM10839" s="84"/>
    </row>
    <row r="10840" spans="28:39" hidden="1" x14ac:dyDescent="0.25">
      <c r="AB10840" s="14"/>
      <c r="AC10840" s="14"/>
      <c r="AG10840" s="10"/>
      <c r="AH10840" s="10"/>
      <c r="AL10840" s="84"/>
      <c r="AM10840" s="84"/>
    </row>
    <row r="10841" spans="28:39" hidden="1" x14ac:dyDescent="0.25">
      <c r="AB10841" s="14"/>
      <c r="AC10841" s="14"/>
      <c r="AG10841" s="10"/>
      <c r="AH10841" s="10"/>
      <c r="AL10841" s="84"/>
      <c r="AM10841" s="84"/>
    </row>
    <row r="10842" spans="28:39" hidden="1" x14ac:dyDescent="0.25">
      <c r="AB10842" s="14"/>
      <c r="AC10842" s="14"/>
      <c r="AG10842" s="10"/>
      <c r="AH10842" s="10"/>
      <c r="AL10842" s="84"/>
      <c r="AM10842" s="84"/>
    </row>
    <row r="10843" spans="28:39" hidden="1" x14ac:dyDescent="0.25">
      <c r="AB10843" s="14"/>
      <c r="AC10843" s="14"/>
      <c r="AG10843" s="10"/>
      <c r="AH10843" s="10"/>
      <c r="AL10843" s="84"/>
      <c r="AM10843" s="84"/>
    </row>
    <row r="10844" spans="28:39" hidden="1" x14ac:dyDescent="0.25">
      <c r="AB10844" s="14"/>
      <c r="AC10844" s="14"/>
      <c r="AG10844" s="10"/>
      <c r="AH10844" s="10"/>
      <c r="AL10844" s="84"/>
      <c r="AM10844" s="84"/>
    </row>
    <row r="10845" spans="28:39" hidden="1" x14ac:dyDescent="0.25">
      <c r="AB10845" s="14"/>
      <c r="AC10845" s="14"/>
      <c r="AG10845" s="10"/>
      <c r="AH10845" s="10"/>
      <c r="AL10845" s="84"/>
      <c r="AM10845" s="84"/>
    </row>
    <row r="10846" spans="28:39" hidden="1" x14ac:dyDescent="0.25">
      <c r="AB10846" s="14"/>
      <c r="AC10846" s="14"/>
      <c r="AG10846" s="10"/>
      <c r="AH10846" s="10"/>
      <c r="AL10846" s="84"/>
      <c r="AM10846" s="84"/>
    </row>
    <row r="10847" spans="28:39" hidden="1" x14ac:dyDescent="0.25">
      <c r="AB10847" s="14"/>
      <c r="AC10847" s="14"/>
      <c r="AG10847" s="10"/>
      <c r="AH10847" s="10"/>
      <c r="AL10847" s="84"/>
      <c r="AM10847" s="84"/>
    </row>
    <row r="10848" spans="28:39" hidden="1" x14ac:dyDescent="0.25">
      <c r="AB10848" s="14"/>
      <c r="AC10848" s="14"/>
      <c r="AG10848" s="10"/>
      <c r="AH10848" s="10"/>
      <c r="AL10848" s="84"/>
      <c r="AM10848" s="84"/>
    </row>
    <row r="10849" spans="28:39" hidden="1" x14ac:dyDescent="0.25">
      <c r="AB10849" s="14"/>
      <c r="AC10849" s="14"/>
      <c r="AG10849" s="10"/>
      <c r="AH10849" s="10"/>
      <c r="AL10849" s="84"/>
      <c r="AM10849" s="84"/>
    </row>
    <row r="10850" spans="28:39" hidden="1" x14ac:dyDescent="0.25">
      <c r="AB10850" s="14"/>
      <c r="AC10850" s="14"/>
      <c r="AG10850" s="10"/>
      <c r="AH10850" s="10"/>
      <c r="AL10850" s="84"/>
      <c r="AM10850" s="84"/>
    </row>
    <row r="10851" spans="28:39" hidden="1" x14ac:dyDescent="0.25">
      <c r="AB10851" s="14"/>
      <c r="AC10851" s="14"/>
      <c r="AG10851" s="10"/>
      <c r="AH10851" s="10"/>
      <c r="AL10851" s="84"/>
      <c r="AM10851" s="84"/>
    </row>
    <row r="10852" spans="28:39" hidden="1" x14ac:dyDescent="0.25">
      <c r="AB10852" s="14"/>
      <c r="AC10852" s="14"/>
      <c r="AG10852" s="10"/>
      <c r="AH10852" s="10"/>
      <c r="AL10852" s="84"/>
      <c r="AM10852" s="84"/>
    </row>
    <row r="10853" spans="28:39" hidden="1" x14ac:dyDescent="0.25">
      <c r="AB10853" s="14"/>
      <c r="AC10853" s="14"/>
      <c r="AG10853" s="10"/>
      <c r="AH10853" s="10"/>
      <c r="AL10853" s="84"/>
      <c r="AM10853" s="84"/>
    </row>
    <row r="10854" spans="28:39" hidden="1" x14ac:dyDescent="0.25">
      <c r="AB10854" s="14"/>
      <c r="AC10854" s="14"/>
      <c r="AG10854" s="10"/>
      <c r="AH10854" s="10"/>
      <c r="AL10854" s="84"/>
      <c r="AM10854" s="84"/>
    </row>
    <row r="10855" spans="28:39" hidden="1" x14ac:dyDescent="0.25">
      <c r="AB10855" s="14"/>
      <c r="AC10855" s="14"/>
      <c r="AG10855" s="10"/>
      <c r="AH10855" s="10"/>
      <c r="AL10855" s="84"/>
      <c r="AM10855" s="84"/>
    </row>
    <row r="10856" spans="28:39" hidden="1" x14ac:dyDescent="0.25">
      <c r="AB10856" s="14"/>
      <c r="AC10856" s="14"/>
      <c r="AG10856" s="10"/>
      <c r="AH10856" s="10"/>
      <c r="AL10856" s="84"/>
      <c r="AM10856" s="84"/>
    </row>
    <row r="10857" spans="28:39" hidden="1" x14ac:dyDescent="0.25">
      <c r="AB10857" s="14"/>
      <c r="AC10857" s="14"/>
      <c r="AG10857" s="10"/>
      <c r="AH10857" s="10"/>
      <c r="AL10857" s="84"/>
      <c r="AM10857" s="84"/>
    </row>
    <row r="10858" spans="28:39" hidden="1" x14ac:dyDescent="0.25">
      <c r="AB10858" s="14"/>
      <c r="AC10858" s="14"/>
      <c r="AG10858" s="10"/>
      <c r="AH10858" s="10"/>
      <c r="AL10858" s="84"/>
      <c r="AM10858" s="84"/>
    </row>
    <row r="10859" spans="28:39" hidden="1" x14ac:dyDescent="0.25">
      <c r="AB10859" s="14"/>
      <c r="AC10859" s="14"/>
      <c r="AG10859" s="10"/>
      <c r="AH10859" s="10"/>
      <c r="AL10859" s="84"/>
      <c r="AM10859" s="84"/>
    </row>
    <row r="10860" spans="28:39" hidden="1" x14ac:dyDescent="0.25">
      <c r="AB10860" s="14"/>
      <c r="AC10860" s="14"/>
      <c r="AG10860" s="10"/>
      <c r="AH10860" s="10"/>
      <c r="AL10860" s="84"/>
      <c r="AM10860" s="84"/>
    </row>
    <row r="10861" spans="28:39" hidden="1" x14ac:dyDescent="0.25">
      <c r="AB10861" s="14"/>
      <c r="AC10861" s="14"/>
      <c r="AG10861" s="10"/>
      <c r="AH10861" s="10"/>
      <c r="AL10861" s="84"/>
      <c r="AM10861" s="84"/>
    </row>
    <row r="10862" spans="28:39" hidden="1" x14ac:dyDescent="0.25">
      <c r="AB10862" s="14"/>
      <c r="AC10862" s="14"/>
      <c r="AG10862" s="10"/>
      <c r="AH10862" s="10"/>
      <c r="AL10862" s="84"/>
      <c r="AM10862" s="84"/>
    </row>
    <row r="10863" spans="28:39" hidden="1" x14ac:dyDescent="0.25">
      <c r="AB10863" s="14"/>
      <c r="AC10863" s="14"/>
      <c r="AG10863" s="10"/>
      <c r="AH10863" s="10"/>
      <c r="AL10863" s="84"/>
      <c r="AM10863" s="84"/>
    </row>
    <row r="10864" spans="28:39" hidden="1" x14ac:dyDescent="0.25">
      <c r="AB10864" s="14"/>
      <c r="AC10864" s="14"/>
      <c r="AG10864" s="10"/>
      <c r="AH10864" s="10"/>
      <c r="AL10864" s="84"/>
      <c r="AM10864" s="84"/>
    </row>
    <row r="10865" spans="28:39" hidden="1" x14ac:dyDescent="0.25">
      <c r="AB10865" s="14"/>
      <c r="AC10865" s="14"/>
      <c r="AG10865" s="10"/>
      <c r="AH10865" s="10"/>
      <c r="AL10865" s="84"/>
      <c r="AM10865" s="84"/>
    </row>
    <row r="10866" spans="28:39" hidden="1" x14ac:dyDescent="0.25">
      <c r="AB10866" s="14"/>
      <c r="AC10866" s="14"/>
      <c r="AG10866" s="10"/>
      <c r="AH10866" s="10"/>
      <c r="AL10866" s="84"/>
      <c r="AM10866" s="84"/>
    </row>
    <row r="10867" spans="28:39" hidden="1" x14ac:dyDescent="0.25">
      <c r="AB10867" s="14"/>
      <c r="AC10867" s="14"/>
      <c r="AG10867" s="10"/>
      <c r="AH10867" s="10"/>
      <c r="AL10867" s="84"/>
      <c r="AM10867" s="84"/>
    </row>
    <row r="10868" spans="28:39" hidden="1" x14ac:dyDescent="0.25">
      <c r="AB10868" s="14"/>
      <c r="AC10868" s="14"/>
      <c r="AG10868" s="10"/>
      <c r="AH10868" s="10"/>
      <c r="AL10868" s="84"/>
      <c r="AM10868" s="84"/>
    </row>
    <row r="10869" spans="28:39" hidden="1" x14ac:dyDescent="0.25">
      <c r="AB10869" s="14"/>
      <c r="AC10869" s="14"/>
      <c r="AG10869" s="10"/>
      <c r="AH10869" s="10"/>
      <c r="AL10869" s="84"/>
      <c r="AM10869" s="84"/>
    </row>
    <row r="10870" spans="28:39" hidden="1" x14ac:dyDescent="0.25">
      <c r="AB10870" s="14"/>
      <c r="AC10870" s="14"/>
      <c r="AG10870" s="10"/>
      <c r="AH10870" s="10"/>
      <c r="AL10870" s="84"/>
      <c r="AM10870" s="84"/>
    </row>
    <row r="10871" spans="28:39" hidden="1" x14ac:dyDescent="0.25">
      <c r="AB10871" s="14"/>
      <c r="AC10871" s="14"/>
      <c r="AG10871" s="10"/>
      <c r="AH10871" s="10"/>
      <c r="AL10871" s="84"/>
      <c r="AM10871" s="84"/>
    </row>
    <row r="10872" spans="28:39" hidden="1" x14ac:dyDescent="0.25">
      <c r="AB10872" s="14"/>
      <c r="AC10872" s="14"/>
      <c r="AG10872" s="10"/>
      <c r="AH10872" s="10"/>
      <c r="AL10872" s="84"/>
      <c r="AM10872" s="84"/>
    </row>
    <row r="10873" spans="28:39" hidden="1" x14ac:dyDescent="0.25">
      <c r="AB10873" s="14"/>
      <c r="AC10873" s="14"/>
      <c r="AG10873" s="10"/>
      <c r="AH10873" s="10"/>
      <c r="AL10873" s="84"/>
      <c r="AM10873" s="84"/>
    </row>
    <row r="10874" spans="28:39" hidden="1" x14ac:dyDescent="0.25">
      <c r="AB10874" s="14"/>
      <c r="AC10874" s="14"/>
      <c r="AG10874" s="10"/>
      <c r="AH10874" s="10"/>
      <c r="AL10874" s="84"/>
      <c r="AM10874" s="84"/>
    </row>
    <row r="10875" spans="28:39" hidden="1" x14ac:dyDescent="0.25">
      <c r="AB10875" s="14"/>
      <c r="AC10875" s="14"/>
      <c r="AG10875" s="10"/>
      <c r="AH10875" s="10"/>
      <c r="AL10875" s="84"/>
      <c r="AM10875" s="84"/>
    </row>
    <row r="10876" spans="28:39" hidden="1" x14ac:dyDescent="0.25">
      <c r="AB10876" s="14"/>
      <c r="AC10876" s="14"/>
      <c r="AG10876" s="10"/>
      <c r="AH10876" s="10"/>
      <c r="AL10876" s="84"/>
      <c r="AM10876" s="84"/>
    </row>
    <row r="10877" spans="28:39" hidden="1" x14ac:dyDescent="0.25">
      <c r="AB10877" s="14"/>
      <c r="AC10877" s="14"/>
      <c r="AG10877" s="10"/>
      <c r="AH10877" s="10"/>
      <c r="AL10877" s="84"/>
      <c r="AM10877" s="84"/>
    </row>
    <row r="10878" spans="28:39" hidden="1" x14ac:dyDescent="0.25">
      <c r="AB10878" s="14"/>
      <c r="AC10878" s="14"/>
      <c r="AG10878" s="10"/>
      <c r="AH10878" s="10"/>
      <c r="AL10878" s="84"/>
      <c r="AM10878" s="84"/>
    </row>
    <row r="10879" spans="28:39" hidden="1" x14ac:dyDescent="0.25">
      <c r="AB10879" s="14"/>
      <c r="AC10879" s="14"/>
      <c r="AG10879" s="10"/>
      <c r="AH10879" s="10"/>
      <c r="AL10879" s="84"/>
      <c r="AM10879" s="84"/>
    </row>
    <row r="10880" spans="28:39" hidden="1" x14ac:dyDescent="0.25">
      <c r="AB10880" s="14"/>
      <c r="AC10880" s="14"/>
      <c r="AG10880" s="10"/>
      <c r="AH10880" s="10"/>
      <c r="AL10880" s="84"/>
      <c r="AM10880" s="84"/>
    </row>
    <row r="10881" spans="28:39" hidden="1" x14ac:dyDescent="0.25">
      <c r="AB10881" s="14"/>
      <c r="AC10881" s="14"/>
      <c r="AG10881" s="10"/>
      <c r="AH10881" s="10"/>
      <c r="AL10881" s="84"/>
      <c r="AM10881" s="84"/>
    </row>
    <row r="10882" spans="28:39" hidden="1" x14ac:dyDescent="0.25">
      <c r="AB10882" s="14"/>
      <c r="AC10882" s="14"/>
      <c r="AG10882" s="10"/>
      <c r="AH10882" s="10"/>
      <c r="AL10882" s="84"/>
      <c r="AM10882" s="84"/>
    </row>
    <row r="10883" spans="28:39" hidden="1" x14ac:dyDescent="0.25">
      <c r="AB10883" s="14"/>
      <c r="AC10883" s="14"/>
      <c r="AG10883" s="10"/>
      <c r="AH10883" s="10"/>
      <c r="AL10883" s="84"/>
      <c r="AM10883" s="84"/>
    </row>
    <row r="10884" spans="28:39" hidden="1" x14ac:dyDescent="0.25">
      <c r="AB10884" s="14"/>
      <c r="AC10884" s="14"/>
      <c r="AG10884" s="10"/>
      <c r="AH10884" s="10"/>
      <c r="AL10884" s="84"/>
      <c r="AM10884" s="84"/>
    </row>
    <row r="10885" spans="28:39" hidden="1" x14ac:dyDescent="0.25">
      <c r="AB10885" s="14"/>
      <c r="AC10885" s="14"/>
      <c r="AG10885" s="10"/>
      <c r="AH10885" s="10"/>
      <c r="AL10885" s="84"/>
      <c r="AM10885" s="84"/>
    </row>
    <row r="10886" spans="28:39" hidden="1" x14ac:dyDescent="0.25">
      <c r="AB10886" s="14"/>
      <c r="AC10886" s="14"/>
      <c r="AG10886" s="10"/>
      <c r="AH10886" s="10"/>
      <c r="AL10886" s="84"/>
      <c r="AM10886" s="84"/>
    </row>
    <row r="10887" spans="28:39" hidden="1" x14ac:dyDescent="0.25">
      <c r="AB10887" s="14"/>
      <c r="AC10887" s="14"/>
      <c r="AG10887" s="10"/>
      <c r="AH10887" s="10"/>
      <c r="AL10887" s="84"/>
      <c r="AM10887" s="84"/>
    </row>
    <row r="10888" spans="28:39" hidden="1" x14ac:dyDescent="0.25">
      <c r="AB10888" s="14"/>
      <c r="AC10888" s="14"/>
      <c r="AG10888" s="10"/>
      <c r="AH10888" s="10"/>
      <c r="AL10888" s="84"/>
      <c r="AM10888" s="84"/>
    </row>
    <row r="10889" spans="28:39" hidden="1" x14ac:dyDescent="0.25">
      <c r="AB10889" s="14"/>
      <c r="AC10889" s="14"/>
      <c r="AG10889" s="10"/>
      <c r="AH10889" s="10"/>
      <c r="AL10889" s="84"/>
      <c r="AM10889" s="84"/>
    </row>
    <row r="10890" spans="28:39" hidden="1" x14ac:dyDescent="0.25">
      <c r="AB10890" s="14"/>
      <c r="AC10890" s="14"/>
      <c r="AG10890" s="10"/>
      <c r="AH10890" s="10"/>
      <c r="AL10890" s="84"/>
      <c r="AM10890" s="84"/>
    </row>
    <row r="10891" spans="28:39" hidden="1" x14ac:dyDescent="0.25">
      <c r="AB10891" s="14"/>
      <c r="AC10891" s="14"/>
      <c r="AG10891" s="10"/>
      <c r="AH10891" s="10"/>
      <c r="AL10891" s="84"/>
      <c r="AM10891" s="84"/>
    </row>
    <row r="10892" spans="28:39" hidden="1" x14ac:dyDescent="0.25">
      <c r="AB10892" s="14"/>
      <c r="AC10892" s="14"/>
      <c r="AG10892" s="10"/>
      <c r="AH10892" s="10"/>
      <c r="AL10892" s="84"/>
      <c r="AM10892" s="84"/>
    </row>
    <row r="10893" spans="28:39" hidden="1" x14ac:dyDescent="0.25">
      <c r="AB10893" s="14"/>
      <c r="AC10893" s="14"/>
      <c r="AG10893" s="10"/>
      <c r="AH10893" s="10"/>
      <c r="AL10893" s="84"/>
      <c r="AM10893" s="84"/>
    </row>
    <row r="10894" spans="28:39" hidden="1" x14ac:dyDescent="0.25">
      <c r="AB10894" s="14"/>
      <c r="AC10894" s="14"/>
      <c r="AG10894" s="10"/>
      <c r="AH10894" s="10"/>
      <c r="AL10894" s="84"/>
      <c r="AM10894" s="84"/>
    </row>
    <row r="10895" spans="28:39" hidden="1" x14ac:dyDescent="0.25">
      <c r="AB10895" s="14"/>
      <c r="AC10895" s="14"/>
      <c r="AG10895" s="10"/>
      <c r="AH10895" s="10"/>
      <c r="AL10895" s="84"/>
      <c r="AM10895" s="84"/>
    </row>
    <row r="10896" spans="28:39" hidden="1" x14ac:dyDescent="0.25">
      <c r="AB10896" s="14"/>
      <c r="AC10896" s="14"/>
      <c r="AG10896" s="10"/>
      <c r="AH10896" s="10"/>
      <c r="AL10896" s="84"/>
      <c r="AM10896" s="84"/>
    </row>
    <row r="10897" spans="28:39" hidden="1" x14ac:dyDescent="0.25">
      <c r="AB10897" s="14"/>
      <c r="AC10897" s="14"/>
      <c r="AG10897" s="10"/>
      <c r="AH10897" s="10"/>
      <c r="AL10897" s="84"/>
      <c r="AM10897" s="84"/>
    </row>
    <row r="10898" spans="28:39" hidden="1" x14ac:dyDescent="0.25">
      <c r="AB10898" s="14"/>
      <c r="AC10898" s="14"/>
      <c r="AG10898" s="10"/>
      <c r="AH10898" s="10"/>
      <c r="AL10898" s="84"/>
      <c r="AM10898" s="84"/>
    </row>
    <row r="10899" spans="28:39" hidden="1" x14ac:dyDescent="0.25">
      <c r="AB10899" s="14"/>
      <c r="AC10899" s="14"/>
      <c r="AG10899" s="10"/>
      <c r="AH10899" s="10"/>
      <c r="AL10899" s="84"/>
      <c r="AM10899" s="84"/>
    </row>
    <row r="10900" spans="28:39" hidden="1" x14ac:dyDescent="0.25">
      <c r="AB10900" s="14"/>
      <c r="AC10900" s="14"/>
      <c r="AG10900" s="10"/>
      <c r="AH10900" s="10"/>
      <c r="AL10900" s="84"/>
      <c r="AM10900" s="84"/>
    </row>
    <row r="10901" spans="28:39" hidden="1" x14ac:dyDescent="0.25">
      <c r="AB10901" s="14"/>
      <c r="AC10901" s="14"/>
      <c r="AG10901" s="10"/>
      <c r="AH10901" s="10"/>
      <c r="AL10901" s="84"/>
      <c r="AM10901" s="84"/>
    </row>
    <row r="10902" spans="28:39" hidden="1" x14ac:dyDescent="0.25">
      <c r="AB10902" s="14"/>
      <c r="AC10902" s="14"/>
      <c r="AG10902" s="10"/>
      <c r="AH10902" s="10"/>
      <c r="AL10902" s="84"/>
      <c r="AM10902" s="84"/>
    </row>
    <row r="10903" spans="28:39" hidden="1" x14ac:dyDescent="0.25">
      <c r="AB10903" s="14"/>
      <c r="AC10903" s="14"/>
      <c r="AG10903" s="10"/>
      <c r="AH10903" s="10"/>
      <c r="AL10903" s="84"/>
      <c r="AM10903" s="84"/>
    </row>
    <row r="10904" spans="28:39" hidden="1" x14ac:dyDescent="0.25">
      <c r="AB10904" s="14"/>
      <c r="AC10904" s="14"/>
      <c r="AG10904" s="10"/>
      <c r="AH10904" s="10"/>
      <c r="AL10904" s="84"/>
      <c r="AM10904" s="84"/>
    </row>
    <row r="10905" spans="28:39" hidden="1" x14ac:dyDescent="0.25">
      <c r="AB10905" s="14"/>
      <c r="AC10905" s="14"/>
      <c r="AG10905" s="10"/>
      <c r="AH10905" s="10"/>
      <c r="AL10905" s="84"/>
      <c r="AM10905" s="84"/>
    </row>
    <row r="10906" spans="28:39" hidden="1" x14ac:dyDescent="0.25">
      <c r="AB10906" s="14"/>
      <c r="AC10906" s="14"/>
      <c r="AG10906" s="10"/>
      <c r="AH10906" s="10"/>
      <c r="AL10906" s="84"/>
      <c r="AM10906" s="84"/>
    </row>
    <row r="10907" spans="28:39" hidden="1" x14ac:dyDescent="0.25">
      <c r="AB10907" s="14"/>
      <c r="AC10907" s="14"/>
      <c r="AG10907" s="10"/>
      <c r="AH10907" s="10"/>
      <c r="AL10907" s="84"/>
      <c r="AM10907" s="84"/>
    </row>
    <row r="10908" spans="28:39" hidden="1" x14ac:dyDescent="0.25">
      <c r="AB10908" s="14"/>
      <c r="AC10908" s="14"/>
      <c r="AG10908" s="10"/>
      <c r="AH10908" s="10"/>
      <c r="AL10908" s="84"/>
      <c r="AM10908" s="84"/>
    </row>
    <row r="10909" spans="28:39" hidden="1" x14ac:dyDescent="0.25">
      <c r="AB10909" s="14"/>
      <c r="AC10909" s="14"/>
      <c r="AG10909" s="10"/>
      <c r="AH10909" s="10"/>
      <c r="AL10909" s="84"/>
      <c r="AM10909" s="84"/>
    </row>
    <row r="10910" spans="28:39" hidden="1" x14ac:dyDescent="0.25">
      <c r="AB10910" s="14"/>
      <c r="AC10910" s="14"/>
      <c r="AG10910" s="10"/>
      <c r="AH10910" s="10"/>
      <c r="AL10910" s="84"/>
      <c r="AM10910" s="84"/>
    </row>
    <row r="10911" spans="28:39" hidden="1" x14ac:dyDescent="0.25">
      <c r="AB10911" s="14"/>
      <c r="AC10911" s="14"/>
      <c r="AG10911" s="10"/>
      <c r="AH10911" s="10"/>
      <c r="AL10911" s="84"/>
      <c r="AM10911" s="84"/>
    </row>
    <row r="10912" spans="28:39" hidden="1" x14ac:dyDescent="0.25">
      <c r="AB10912" s="14"/>
      <c r="AC10912" s="14"/>
      <c r="AG10912" s="10"/>
      <c r="AH10912" s="10"/>
      <c r="AL10912" s="84"/>
      <c r="AM10912" s="84"/>
    </row>
    <row r="10913" spans="28:39" hidden="1" x14ac:dyDescent="0.25">
      <c r="AB10913" s="14"/>
      <c r="AC10913" s="14"/>
      <c r="AG10913" s="10"/>
      <c r="AH10913" s="10"/>
      <c r="AL10913" s="84"/>
      <c r="AM10913" s="84"/>
    </row>
    <row r="10914" spans="28:39" hidden="1" x14ac:dyDescent="0.25">
      <c r="AB10914" s="14"/>
      <c r="AC10914" s="14"/>
      <c r="AG10914" s="10"/>
      <c r="AH10914" s="10"/>
      <c r="AL10914" s="84"/>
      <c r="AM10914" s="84"/>
    </row>
    <row r="10915" spans="28:39" hidden="1" x14ac:dyDescent="0.25">
      <c r="AB10915" s="14"/>
      <c r="AC10915" s="14"/>
      <c r="AG10915" s="10"/>
      <c r="AH10915" s="10"/>
      <c r="AL10915" s="84"/>
      <c r="AM10915" s="84"/>
    </row>
    <row r="10916" spans="28:39" hidden="1" x14ac:dyDescent="0.25">
      <c r="AB10916" s="14"/>
      <c r="AC10916" s="14"/>
      <c r="AG10916" s="10"/>
      <c r="AH10916" s="10"/>
      <c r="AL10916" s="84"/>
      <c r="AM10916" s="84"/>
    </row>
    <row r="10917" spans="28:39" hidden="1" x14ac:dyDescent="0.25">
      <c r="AB10917" s="14"/>
      <c r="AC10917" s="14"/>
      <c r="AG10917" s="10"/>
      <c r="AH10917" s="10"/>
      <c r="AL10917" s="84"/>
      <c r="AM10917" s="84"/>
    </row>
    <row r="10918" spans="28:39" hidden="1" x14ac:dyDescent="0.25">
      <c r="AB10918" s="14"/>
      <c r="AC10918" s="14"/>
      <c r="AG10918" s="10"/>
      <c r="AH10918" s="10"/>
      <c r="AL10918" s="84"/>
      <c r="AM10918" s="84"/>
    </row>
    <row r="10919" spans="28:39" hidden="1" x14ac:dyDescent="0.25">
      <c r="AB10919" s="14"/>
      <c r="AC10919" s="14"/>
      <c r="AG10919" s="10"/>
      <c r="AH10919" s="10"/>
      <c r="AL10919" s="84"/>
      <c r="AM10919" s="84"/>
    </row>
    <row r="10920" spans="28:39" hidden="1" x14ac:dyDescent="0.25">
      <c r="AB10920" s="14"/>
      <c r="AC10920" s="14"/>
      <c r="AG10920" s="10"/>
      <c r="AH10920" s="10"/>
      <c r="AL10920" s="84"/>
      <c r="AM10920" s="84"/>
    </row>
    <row r="10921" spans="28:39" hidden="1" x14ac:dyDescent="0.25">
      <c r="AB10921" s="14"/>
      <c r="AC10921" s="14"/>
      <c r="AG10921" s="10"/>
      <c r="AH10921" s="10"/>
      <c r="AL10921" s="84"/>
      <c r="AM10921" s="84"/>
    </row>
    <row r="10922" spans="28:39" hidden="1" x14ac:dyDescent="0.25">
      <c r="AB10922" s="14"/>
      <c r="AC10922" s="14"/>
      <c r="AG10922" s="10"/>
      <c r="AH10922" s="10"/>
      <c r="AL10922" s="84"/>
      <c r="AM10922" s="84"/>
    </row>
    <row r="10923" spans="28:39" hidden="1" x14ac:dyDescent="0.25">
      <c r="AB10923" s="14"/>
      <c r="AC10923" s="14"/>
      <c r="AG10923" s="10"/>
      <c r="AH10923" s="10"/>
      <c r="AL10923" s="84"/>
      <c r="AM10923" s="84"/>
    </row>
    <row r="10924" spans="28:39" hidden="1" x14ac:dyDescent="0.25">
      <c r="AB10924" s="14"/>
      <c r="AC10924" s="14"/>
      <c r="AG10924" s="10"/>
      <c r="AH10924" s="10"/>
      <c r="AL10924" s="84"/>
      <c r="AM10924" s="84"/>
    </row>
    <row r="10925" spans="28:39" hidden="1" x14ac:dyDescent="0.25">
      <c r="AB10925" s="14"/>
      <c r="AC10925" s="14"/>
      <c r="AG10925" s="10"/>
      <c r="AH10925" s="10"/>
      <c r="AL10925" s="84"/>
      <c r="AM10925" s="84"/>
    </row>
    <row r="10926" spans="28:39" hidden="1" x14ac:dyDescent="0.25">
      <c r="AB10926" s="14"/>
      <c r="AC10926" s="14"/>
      <c r="AG10926" s="10"/>
      <c r="AH10926" s="10"/>
      <c r="AL10926" s="84"/>
      <c r="AM10926" s="84"/>
    </row>
    <row r="10927" spans="28:39" hidden="1" x14ac:dyDescent="0.25">
      <c r="AB10927" s="14"/>
      <c r="AC10927" s="14"/>
      <c r="AG10927" s="10"/>
      <c r="AH10927" s="10"/>
      <c r="AL10927" s="84"/>
      <c r="AM10927" s="84"/>
    </row>
    <row r="10928" spans="28:39" hidden="1" x14ac:dyDescent="0.25">
      <c r="AB10928" s="14"/>
      <c r="AC10928" s="14"/>
      <c r="AG10928" s="10"/>
      <c r="AH10928" s="10"/>
      <c r="AL10928" s="84"/>
      <c r="AM10928" s="84"/>
    </row>
    <row r="10929" spans="28:39" hidden="1" x14ac:dyDescent="0.25">
      <c r="AB10929" s="14"/>
      <c r="AC10929" s="14"/>
      <c r="AG10929" s="10"/>
      <c r="AH10929" s="10"/>
      <c r="AL10929" s="84"/>
      <c r="AM10929" s="84"/>
    </row>
    <row r="10930" spans="28:39" hidden="1" x14ac:dyDescent="0.25">
      <c r="AB10930" s="14"/>
      <c r="AC10930" s="14"/>
      <c r="AG10930" s="10"/>
      <c r="AH10930" s="10"/>
      <c r="AL10930" s="84"/>
      <c r="AM10930" s="84"/>
    </row>
    <row r="10931" spans="28:39" hidden="1" x14ac:dyDescent="0.25">
      <c r="AB10931" s="14"/>
      <c r="AC10931" s="14"/>
      <c r="AG10931" s="10"/>
      <c r="AH10931" s="10"/>
      <c r="AL10931" s="84"/>
      <c r="AM10931" s="84"/>
    </row>
    <row r="10932" spans="28:39" hidden="1" x14ac:dyDescent="0.25">
      <c r="AB10932" s="14"/>
      <c r="AC10932" s="14"/>
      <c r="AG10932" s="10"/>
      <c r="AH10932" s="10"/>
      <c r="AL10932" s="84"/>
      <c r="AM10932" s="84"/>
    </row>
    <row r="10933" spans="28:39" hidden="1" x14ac:dyDescent="0.25">
      <c r="AB10933" s="14"/>
      <c r="AC10933" s="14"/>
      <c r="AG10933" s="10"/>
      <c r="AH10933" s="10"/>
      <c r="AL10933" s="84"/>
      <c r="AM10933" s="84"/>
    </row>
    <row r="10934" spans="28:39" hidden="1" x14ac:dyDescent="0.25">
      <c r="AB10934" s="14"/>
      <c r="AC10934" s="14"/>
      <c r="AG10934" s="10"/>
      <c r="AH10934" s="10"/>
      <c r="AL10934" s="84"/>
      <c r="AM10934" s="84"/>
    </row>
    <row r="10935" spans="28:39" hidden="1" x14ac:dyDescent="0.25">
      <c r="AB10935" s="14"/>
      <c r="AC10935" s="14"/>
      <c r="AG10935" s="10"/>
      <c r="AH10935" s="10"/>
      <c r="AL10935" s="84"/>
      <c r="AM10935" s="84"/>
    </row>
    <row r="10936" spans="28:39" hidden="1" x14ac:dyDescent="0.25">
      <c r="AB10936" s="14"/>
      <c r="AC10936" s="14"/>
      <c r="AG10936" s="10"/>
      <c r="AH10936" s="10"/>
      <c r="AL10936" s="84"/>
      <c r="AM10936" s="84"/>
    </row>
    <row r="10937" spans="28:39" hidden="1" x14ac:dyDescent="0.25">
      <c r="AB10937" s="14"/>
      <c r="AC10937" s="14"/>
      <c r="AG10937" s="10"/>
      <c r="AH10937" s="10"/>
      <c r="AL10937" s="84"/>
      <c r="AM10937" s="84"/>
    </row>
    <row r="10938" spans="28:39" hidden="1" x14ac:dyDescent="0.25">
      <c r="AB10938" s="14"/>
      <c r="AC10938" s="14"/>
      <c r="AG10938" s="10"/>
      <c r="AH10938" s="10"/>
      <c r="AL10938" s="84"/>
      <c r="AM10938" s="84"/>
    </row>
    <row r="10939" spans="28:39" hidden="1" x14ac:dyDescent="0.25">
      <c r="AB10939" s="14"/>
      <c r="AC10939" s="14"/>
      <c r="AG10939" s="10"/>
      <c r="AH10939" s="10"/>
      <c r="AL10939" s="84"/>
      <c r="AM10939" s="84"/>
    </row>
    <row r="10940" spans="28:39" hidden="1" x14ac:dyDescent="0.25">
      <c r="AB10940" s="14"/>
      <c r="AC10940" s="14"/>
      <c r="AG10940" s="10"/>
      <c r="AH10940" s="10"/>
      <c r="AL10940" s="84"/>
      <c r="AM10940" s="84"/>
    </row>
    <row r="10941" spans="28:39" hidden="1" x14ac:dyDescent="0.25">
      <c r="AB10941" s="14"/>
      <c r="AC10941" s="14"/>
      <c r="AG10941" s="10"/>
      <c r="AH10941" s="10"/>
      <c r="AL10941" s="84"/>
      <c r="AM10941" s="84"/>
    </row>
    <row r="10942" spans="28:39" hidden="1" x14ac:dyDescent="0.25">
      <c r="AB10942" s="14"/>
      <c r="AC10942" s="14"/>
      <c r="AG10942" s="10"/>
      <c r="AH10942" s="10"/>
      <c r="AL10942" s="84"/>
      <c r="AM10942" s="84"/>
    </row>
    <row r="10943" spans="28:39" hidden="1" x14ac:dyDescent="0.25">
      <c r="AB10943" s="14"/>
      <c r="AC10943" s="14"/>
      <c r="AG10943" s="10"/>
      <c r="AH10943" s="10"/>
      <c r="AL10943" s="84"/>
      <c r="AM10943" s="84"/>
    </row>
    <row r="10944" spans="28:39" hidden="1" x14ac:dyDescent="0.25">
      <c r="AB10944" s="14"/>
      <c r="AC10944" s="14"/>
      <c r="AG10944" s="10"/>
      <c r="AH10944" s="10"/>
      <c r="AL10944" s="84"/>
      <c r="AM10944" s="84"/>
    </row>
    <row r="10945" spans="28:39" hidden="1" x14ac:dyDescent="0.25">
      <c r="AB10945" s="14"/>
      <c r="AC10945" s="14"/>
      <c r="AG10945" s="10"/>
      <c r="AH10945" s="10"/>
      <c r="AL10945" s="84"/>
      <c r="AM10945" s="84"/>
    </row>
    <row r="10946" spans="28:39" hidden="1" x14ac:dyDescent="0.25">
      <c r="AB10946" s="14"/>
      <c r="AC10946" s="14"/>
      <c r="AG10946" s="10"/>
      <c r="AH10946" s="10"/>
      <c r="AL10946" s="84"/>
      <c r="AM10946" s="84"/>
    </row>
    <row r="10947" spans="28:39" hidden="1" x14ac:dyDescent="0.25">
      <c r="AB10947" s="14"/>
      <c r="AC10947" s="14"/>
      <c r="AG10947" s="10"/>
      <c r="AH10947" s="10"/>
      <c r="AL10947" s="84"/>
      <c r="AM10947" s="84"/>
    </row>
    <row r="10948" spans="28:39" hidden="1" x14ac:dyDescent="0.25">
      <c r="AB10948" s="14"/>
      <c r="AC10948" s="14"/>
      <c r="AG10948" s="10"/>
      <c r="AH10948" s="10"/>
      <c r="AL10948" s="84"/>
      <c r="AM10948" s="84"/>
    </row>
    <row r="10949" spans="28:39" hidden="1" x14ac:dyDescent="0.25">
      <c r="AB10949" s="14"/>
      <c r="AC10949" s="14"/>
      <c r="AG10949" s="10"/>
      <c r="AH10949" s="10"/>
      <c r="AL10949" s="84"/>
      <c r="AM10949" s="84"/>
    </row>
    <row r="10950" spans="28:39" hidden="1" x14ac:dyDescent="0.25">
      <c r="AB10950" s="14"/>
      <c r="AC10950" s="14"/>
      <c r="AG10950" s="10"/>
      <c r="AH10950" s="10"/>
      <c r="AL10950" s="84"/>
      <c r="AM10950" s="84"/>
    </row>
    <row r="10951" spans="28:39" hidden="1" x14ac:dyDescent="0.25">
      <c r="AB10951" s="14"/>
      <c r="AC10951" s="14"/>
      <c r="AG10951" s="10"/>
      <c r="AH10951" s="10"/>
      <c r="AL10951" s="84"/>
      <c r="AM10951" s="84"/>
    </row>
    <row r="10952" spans="28:39" hidden="1" x14ac:dyDescent="0.25">
      <c r="AB10952" s="14"/>
      <c r="AC10952" s="14"/>
      <c r="AG10952" s="10"/>
      <c r="AH10952" s="10"/>
      <c r="AL10952" s="84"/>
      <c r="AM10952" s="84"/>
    </row>
    <row r="10953" spans="28:39" hidden="1" x14ac:dyDescent="0.25">
      <c r="AB10953" s="14"/>
      <c r="AC10953" s="14"/>
      <c r="AG10953" s="10"/>
      <c r="AH10953" s="10"/>
      <c r="AL10953" s="84"/>
      <c r="AM10953" s="84"/>
    </row>
    <row r="10954" spans="28:39" hidden="1" x14ac:dyDescent="0.25">
      <c r="AB10954" s="14"/>
      <c r="AC10954" s="14"/>
      <c r="AG10954" s="10"/>
      <c r="AH10954" s="10"/>
      <c r="AL10954" s="84"/>
      <c r="AM10954" s="84"/>
    </row>
    <row r="10955" spans="28:39" hidden="1" x14ac:dyDescent="0.25">
      <c r="AB10955" s="14"/>
      <c r="AC10955" s="14"/>
      <c r="AG10955" s="10"/>
      <c r="AH10955" s="10"/>
      <c r="AL10955" s="84"/>
      <c r="AM10955" s="84"/>
    </row>
    <row r="10956" spans="28:39" hidden="1" x14ac:dyDescent="0.25">
      <c r="AB10956" s="14"/>
      <c r="AC10956" s="14"/>
      <c r="AG10956" s="10"/>
      <c r="AH10956" s="10"/>
      <c r="AL10956" s="84"/>
      <c r="AM10956" s="84"/>
    </row>
    <row r="10957" spans="28:39" hidden="1" x14ac:dyDescent="0.25">
      <c r="AB10957" s="14"/>
      <c r="AC10957" s="14"/>
      <c r="AG10957" s="10"/>
      <c r="AH10957" s="10"/>
      <c r="AL10957" s="84"/>
      <c r="AM10957" s="84"/>
    </row>
    <row r="10958" spans="28:39" hidden="1" x14ac:dyDescent="0.25">
      <c r="AB10958" s="14"/>
      <c r="AC10958" s="14"/>
      <c r="AG10958" s="10"/>
      <c r="AH10958" s="10"/>
      <c r="AL10958" s="84"/>
      <c r="AM10958" s="84"/>
    </row>
    <row r="10959" spans="28:39" hidden="1" x14ac:dyDescent="0.25">
      <c r="AB10959" s="14"/>
      <c r="AC10959" s="14"/>
      <c r="AG10959" s="10"/>
      <c r="AH10959" s="10"/>
      <c r="AL10959" s="84"/>
      <c r="AM10959" s="84"/>
    </row>
    <row r="10960" spans="28:39" hidden="1" x14ac:dyDescent="0.25">
      <c r="AB10960" s="14"/>
      <c r="AC10960" s="14"/>
      <c r="AG10960" s="10"/>
      <c r="AH10960" s="10"/>
      <c r="AL10960" s="84"/>
      <c r="AM10960" s="84"/>
    </row>
    <row r="10961" spans="28:39" hidden="1" x14ac:dyDescent="0.25">
      <c r="AB10961" s="14"/>
      <c r="AC10961" s="14"/>
      <c r="AG10961" s="10"/>
      <c r="AH10961" s="10"/>
      <c r="AL10961" s="84"/>
      <c r="AM10961" s="84"/>
    </row>
    <row r="10962" spans="28:39" hidden="1" x14ac:dyDescent="0.25">
      <c r="AB10962" s="14"/>
      <c r="AC10962" s="14"/>
      <c r="AG10962" s="10"/>
      <c r="AH10962" s="10"/>
      <c r="AL10962" s="84"/>
      <c r="AM10962" s="84"/>
    </row>
    <row r="10963" spans="28:39" hidden="1" x14ac:dyDescent="0.25">
      <c r="AB10963" s="14"/>
      <c r="AC10963" s="14"/>
      <c r="AG10963" s="10"/>
      <c r="AH10963" s="10"/>
      <c r="AL10963" s="84"/>
      <c r="AM10963" s="84"/>
    </row>
    <row r="10964" spans="28:39" hidden="1" x14ac:dyDescent="0.25">
      <c r="AB10964" s="14"/>
      <c r="AC10964" s="14"/>
      <c r="AG10964" s="10"/>
      <c r="AH10964" s="10"/>
      <c r="AL10964" s="84"/>
      <c r="AM10964" s="84"/>
    </row>
    <row r="10965" spans="28:39" hidden="1" x14ac:dyDescent="0.25">
      <c r="AB10965" s="14"/>
      <c r="AC10965" s="14"/>
      <c r="AG10965" s="10"/>
      <c r="AH10965" s="10"/>
      <c r="AL10965" s="84"/>
      <c r="AM10965" s="84"/>
    </row>
    <row r="10966" spans="28:39" hidden="1" x14ac:dyDescent="0.25">
      <c r="AB10966" s="14"/>
      <c r="AC10966" s="14"/>
      <c r="AG10966" s="10"/>
      <c r="AH10966" s="10"/>
      <c r="AL10966" s="84"/>
      <c r="AM10966" s="84"/>
    </row>
    <row r="10967" spans="28:39" hidden="1" x14ac:dyDescent="0.25">
      <c r="AB10967" s="14"/>
      <c r="AC10967" s="14"/>
      <c r="AG10967" s="10"/>
      <c r="AH10967" s="10"/>
      <c r="AL10967" s="84"/>
      <c r="AM10967" s="84"/>
    </row>
    <row r="10968" spans="28:39" hidden="1" x14ac:dyDescent="0.25">
      <c r="AB10968" s="14"/>
      <c r="AC10968" s="14"/>
      <c r="AG10968" s="10"/>
      <c r="AH10968" s="10"/>
      <c r="AL10968" s="84"/>
      <c r="AM10968" s="84"/>
    </row>
    <row r="10969" spans="28:39" hidden="1" x14ac:dyDescent="0.25">
      <c r="AB10969" s="14"/>
      <c r="AC10969" s="14"/>
      <c r="AG10969" s="10"/>
      <c r="AH10969" s="10"/>
      <c r="AL10969" s="84"/>
      <c r="AM10969" s="84"/>
    </row>
    <row r="10970" spans="28:39" hidden="1" x14ac:dyDescent="0.25">
      <c r="AB10970" s="14"/>
      <c r="AC10970" s="14"/>
      <c r="AG10970" s="10"/>
      <c r="AH10970" s="10"/>
      <c r="AL10970" s="84"/>
      <c r="AM10970" s="84"/>
    </row>
    <row r="10971" spans="28:39" hidden="1" x14ac:dyDescent="0.25">
      <c r="AB10971" s="14"/>
      <c r="AC10971" s="14"/>
      <c r="AG10971" s="10"/>
      <c r="AH10971" s="10"/>
      <c r="AL10971" s="84"/>
      <c r="AM10971" s="84"/>
    </row>
    <row r="10972" spans="28:39" hidden="1" x14ac:dyDescent="0.25">
      <c r="AB10972" s="14"/>
      <c r="AC10972" s="14"/>
      <c r="AG10972" s="10"/>
      <c r="AH10972" s="10"/>
      <c r="AL10972" s="84"/>
      <c r="AM10972" s="84"/>
    </row>
    <row r="10973" spans="28:39" hidden="1" x14ac:dyDescent="0.25">
      <c r="AB10973" s="14"/>
      <c r="AC10973" s="14"/>
      <c r="AG10973" s="10"/>
      <c r="AH10973" s="10"/>
      <c r="AL10973" s="84"/>
      <c r="AM10973" s="84"/>
    </row>
    <row r="10974" spans="28:39" hidden="1" x14ac:dyDescent="0.25">
      <c r="AB10974" s="14"/>
      <c r="AC10974" s="14"/>
      <c r="AG10974" s="10"/>
      <c r="AH10974" s="10"/>
      <c r="AL10974" s="84"/>
      <c r="AM10974" s="84"/>
    </row>
    <row r="10975" spans="28:39" hidden="1" x14ac:dyDescent="0.25">
      <c r="AB10975" s="14"/>
      <c r="AC10975" s="14"/>
      <c r="AG10975" s="10"/>
      <c r="AH10975" s="10"/>
      <c r="AL10975" s="84"/>
      <c r="AM10975" s="84"/>
    </row>
    <row r="10976" spans="28:39" hidden="1" x14ac:dyDescent="0.25">
      <c r="AB10976" s="14"/>
      <c r="AC10976" s="14"/>
      <c r="AG10976" s="10"/>
      <c r="AH10976" s="10"/>
      <c r="AL10976" s="84"/>
      <c r="AM10976" s="84"/>
    </row>
    <row r="10977" spans="28:39" hidden="1" x14ac:dyDescent="0.25">
      <c r="AB10977" s="14"/>
      <c r="AC10977" s="14"/>
      <c r="AG10977" s="10"/>
      <c r="AH10977" s="10"/>
      <c r="AL10977" s="84"/>
      <c r="AM10977" s="84"/>
    </row>
    <row r="10978" spans="28:39" hidden="1" x14ac:dyDescent="0.25">
      <c r="AB10978" s="14"/>
      <c r="AC10978" s="14"/>
      <c r="AG10978" s="10"/>
      <c r="AH10978" s="10"/>
      <c r="AL10978" s="84"/>
      <c r="AM10978" s="84"/>
    </row>
    <row r="10979" spans="28:39" hidden="1" x14ac:dyDescent="0.25">
      <c r="AB10979" s="14"/>
      <c r="AC10979" s="14"/>
      <c r="AG10979" s="10"/>
      <c r="AH10979" s="10"/>
      <c r="AL10979" s="84"/>
      <c r="AM10979" s="84"/>
    </row>
    <row r="10980" spans="28:39" hidden="1" x14ac:dyDescent="0.25">
      <c r="AB10980" s="14"/>
      <c r="AC10980" s="14"/>
      <c r="AG10980" s="10"/>
      <c r="AH10980" s="10"/>
      <c r="AL10980" s="84"/>
      <c r="AM10980" s="84"/>
    </row>
    <row r="10981" spans="28:39" hidden="1" x14ac:dyDescent="0.25">
      <c r="AB10981" s="14"/>
      <c r="AC10981" s="14"/>
      <c r="AG10981" s="10"/>
      <c r="AH10981" s="10"/>
      <c r="AL10981" s="84"/>
      <c r="AM10981" s="84"/>
    </row>
    <row r="10982" spans="28:39" hidden="1" x14ac:dyDescent="0.25">
      <c r="AB10982" s="14"/>
      <c r="AC10982" s="14"/>
      <c r="AG10982" s="10"/>
      <c r="AH10982" s="10"/>
      <c r="AL10982" s="84"/>
      <c r="AM10982" s="84"/>
    </row>
    <row r="10983" spans="28:39" hidden="1" x14ac:dyDescent="0.25">
      <c r="AB10983" s="14"/>
      <c r="AC10983" s="14"/>
      <c r="AG10983" s="10"/>
      <c r="AH10983" s="10"/>
      <c r="AL10983" s="84"/>
      <c r="AM10983" s="84"/>
    </row>
    <row r="10984" spans="28:39" hidden="1" x14ac:dyDescent="0.25">
      <c r="AB10984" s="14"/>
      <c r="AC10984" s="14"/>
      <c r="AG10984" s="10"/>
      <c r="AH10984" s="10"/>
      <c r="AL10984" s="84"/>
      <c r="AM10984" s="84"/>
    </row>
    <row r="10985" spans="28:39" hidden="1" x14ac:dyDescent="0.25">
      <c r="AB10985" s="14"/>
      <c r="AC10985" s="14"/>
      <c r="AG10985" s="10"/>
      <c r="AH10985" s="10"/>
      <c r="AL10985" s="84"/>
      <c r="AM10985" s="84"/>
    </row>
    <row r="10986" spans="28:39" hidden="1" x14ac:dyDescent="0.25">
      <c r="AB10986" s="14"/>
      <c r="AC10986" s="14"/>
      <c r="AG10986" s="10"/>
      <c r="AH10986" s="10"/>
      <c r="AL10986" s="84"/>
      <c r="AM10986" s="84"/>
    </row>
    <row r="10987" spans="28:39" hidden="1" x14ac:dyDescent="0.25">
      <c r="AB10987" s="14"/>
      <c r="AC10987" s="14"/>
      <c r="AG10987" s="10"/>
      <c r="AH10987" s="10"/>
      <c r="AL10987" s="84"/>
      <c r="AM10987" s="84"/>
    </row>
    <row r="10988" spans="28:39" hidden="1" x14ac:dyDescent="0.25">
      <c r="AB10988" s="14"/>
      <c r="AC10988" s="14"/>
      <c r="AG10988" s="10"/>
      <c r="AH10988" s="10"/>
      <c r="AL10988" s="84"/>
      <c r="AM10988" s="84"/>
    </row>
    <row r="10989" spans="28:39" hidden="1" x14ac:dyDescent="0.25">
      <c r="AB10989" s="14"/>
      <c r="AC10989" s="14"/>
      <c r="AG10989" s="10"/>
      <c r="AH10989" s="10"/>
      <c r="AL10989" s="84"/>
      <c r="AM10989" s="84"/>
    </row>
    <row r="10990" spans="28:39" hidden="1" x14ac:dyDescent="0.25">
      <c r="AB10990" s="14"/>
      <c r="AC10990" s="14"/>
      <c r="AG10990" s="10"/>
      <c r="AH10990" s="10"/>
      <c r="AL10990" s="84"/>
      <c r="AM10990" s="84"/>
    </row>
    <row r="10991" spans="28:39" hidden="1" x14ac:dyDescent="0.25">
      <c r="AB10991" s="14"/>
      <c r="AC10991" s="14"/>
      <c r="AG10991" s="10"/>
      <c r="AH10991" s="10"/>
      <c r="AL10991" s="84"/>
      <c r="AM10991" s="84"/>
    </row>
    <row r="10992" spans="28:39" hidden="1" x14ac:dyDescent="0.25">
      <c r="AB10992" s="14"/>
      <c r="AC10992" s="14"/>
      <c r="AG10992" s="10"/>
      <c r="AH10992" s="10"/>
      <c r="AL10992" s="84"/>
      <c r="AM10992" s="84"/>
    </row>
    <row r="10993" spans="28:39" hidden="1" x14ac:dyDescent="0.25">
      <c r="AB10993" s="14"/>
      <c r="AC10993" s="14"/>
      <c r="AG10993" s="10"/>
      <c r="AH10993" s="10"/>
      <c r="AL10993" s="84"/>
      <c r="AM10993" s="84"/>
    </row>
    <row r="10994" spans="28:39" hidden="1" x14ac:dyDescent="0.25">
      <c r="AB10994" s="14"/>
      <c r="AC10994" s="14"/>
      <c r="AG10994" s="10"/>
      <c r="AH10994" s="10"/>
      <c r="AL10994" s="84"/>
      <c r="AM10994" s="84"/>
    </row>
    <row r="10995" spans="28:39" hidden="1" x14ac:dyDescent="0.25">
      <c r="AB10995" s="14"/>
      <c r="AC10995" s="14"/>
      <c r="AG10995" s="10"/>
      <c r="AH10995" s="10"/>
      <c r="AL10995" s="84"/>
      <c r="AM10995" s="84"/>
    </row>
    <row r="10996" spans="28:39" hidden="1" x14ac:dyDescent="0.25">
      <c r="AB10996" s="14"/>
      <c r="AC10996" s="14"/>
      <c r="AG10996" s="10"/>
      <c r="AH10996" s="10"/>
      <c r="AL10996" s="84"/>
      <c r="AM10996" s="84"/>
    </row>
    <row r="10997" spans="28:39" hidden="1" x14ac:dyDescent="0.25">
      <c r="AB10997" s="14"/>
      <c r="AC10997" s="14"/>
      <c r="AG10997" s="10"/>
      <c r="AH10997" s="10"/>
      <c r="AL10997" s="84"/>
      <c r="AM10997" s="84"/>
    </row>
    <row r="10998" spans="28:39" hidden="1" x14ac:dyDescent="0.25">
      <c r="AB10998" s="14"/>
      <c r="AC10998" s="14"/>
      <c r="AG10998" s="10"/>
      <c r="AH10998" s="10"/>
      <c r="AL10998" s="84"/>
      <c r="AM10998" s="84"/>
    </row>
    <row r="10999" spans="28:39" hidden="1" x14ac:dyDescent="0.25">
      <c r="AB10999" s="14"/>
      <c r="AC10999" s="14"/>
      <c r="AG10999" s="10"/>
      <c r="AH10999" s="10"/>
      <c r="AL10999" s="84"/>
      <c r="AM10999" s="84"/>
    </row>
    <row r="11000" spans="28:39" hidden="1" x14ac:dyDescent="0.25">
      <c r="AB11000" s="14"/>
      <c r="AC11000" s="14"/>
      <c r="AG11000" s="10"/>
      <c r="AH11000" s="10"/>
      <c r="AL11000" s="84"/>
      <c r="AM11000" s="84"/>
    </row>
    <row r="11001" spans="28:39" hidden="1" x14ac:dyDescent="0.25">
      <c r="AB11001" s="14"/>
      <c r="AC11001" s="14"/>
      <c r="AG11001" s="10"/>
      <c r="AH11001" s="10"/>
      <c r="AL11001" s="84"/>
      <c r="AM11001" s="84"/>
    </row>
    <row r="11002" spans="28:39" hidden="1" x14ac:dyDescent="0.25">
      <c r="AB11002" s="14"/>
      <c r="AC11002" s="14"/>
      <c r="AG11002" s="10"/>
      <c r="AH11002" s="10"/>
      <c r="AL11002" s="84"/>
      <c r="AM11002" s="84"/>
    </row>
    <row r="11003" spans="28:39" hidden="1" x14ac:dyDescent="0.25">
      <c r="AB11003" s="14"/>
      <c r="AC11003" s="14"/>
      <c r="AG11003" s="10"/>
      <c r="AH11003" s="10"/>
      <c r="AL11003" s="84"/>
      <c r="AM11003" s="84"/>
    </row>
    <row r="11004" spans="28:39" hidden="1" x14ac:dyDescent="0.25">
      <c r="AB11004" s="14"/>
      <c r="AC11004" s="14"/>
      <c r="AG11004" s="10"/>
      <c r="AH11004" s="10"/>
      <c r="AL11004" s="84"/>
      <c r="AM11004" s="84"/>
    </row>
    <row r="11005" spans="28:39" hidden="1" x14ac:dyDescent="0.25">
      <c r="AB11005" s="14"/>
      <c r="AC11005" s="14"/>
      <c r="AG11005" s="10"/>
      <c r="AH11005" s="10"/>
      <c r="AL11005" s="84"/>
      <c r="AM11005" s="84"/>
    </row>
    <row r="11006" spans="28:39" hidden="1" x14ac:dyDescent="0.25">
      <c r="AB11006" s="14"/>
      <c r="AC11006" s="14"/>
      <c r="AG11006" s="10"/>
      <c r="AH11006" s="10"/>
      <c r="AL11006" s="84"/>
      <c r="AM11006" s="84"/>
    </row>
    <row r="11007" spans="28:39" hidden="1" x14ac:dyDescent="0.25">
      <c r="AB11007" s="14"/>
      <c r="AC11007" s="14"/>
      <c r="AG11007" s="10"/>
      <c r="AH11007" s="10"/>
      <c r="AL11007" s="84"/>
      <c r="AM11007" s="84"/>
    </row>
    <row r="11008" spans="28:39" hidden="1" x14ac:dyDescent="0.25">
      <c r="AB11008" s="14"/>
      <c r="AC11008" s="14"/>
      <c r="AG11008" s="10"/>
      <c r="AH11008" s="10"/>
      <c r="AL11008" s="84"/>
      <c r="AM11008" s="84"/>
    </row>
    <row r="11009" spans="28:39" hidden="1" x14ac:dyDescent="0.25">
      <c r="AB11009" s="14"/>
      <c r="AC11009" s="14"/>
      <c r="AG11009" s="10"/>
      <c r="AH11009" s="10"/>
      <c r="AL11009" s="84"/>
      <c r="AM11009" s="84"/>
    </row>
    <row r="11010" spans="28:39" hidden="1" x14ac:dyDescent="0.25">
      <c r="AB11010" s="14"/>
      <c r="AC11010" s="14"/>
      <c r="AG11010" s="10"/>
      <c r="AH11010" s="10"/>
      <c r="AL11010" s="84"/>
      <c r="AM11010" s="84"/>
    </row>
    <row r="11011" spans="28:39" hidden="1" x14ac:dyDescent="0.25">
      <c r="AB11011" s="14"/>
      <c r="AC11011" s="14"/>
      <c r="AG11011" s="10"/>
      <c r="AH11011" s="10"/>
      <c r="AL11011" s="84"/>
      <c r="AM11011" s="84"/>
    </row>
    <row r="11012" spans="28:39" hidden="1" x14ac:dyDescent="0.25">
      <c r="AB11012" s="14"/>
      <c r="AC11012" s="14"/>
      <c r="AG11012" s="10"/>
      <c r="AH11012" s="10"/>
      <c r="AL11012" s="84"/>
      <c r="AM11012" s="84"/>
    </row>
    <row r="11013" spans="28:39" hidden="1" x14ac:dyDescent="0.25">
      <c r="AB11013" s="14"/>
      <c r="AC11013" s="14"/>
      <c r="AG11013" s="10"/>
      <c r="AH11013" s="10"/>
      <c r="AL11013" s="84"/>
      <c r="AM11013" s="84"/>
    </row>
    <row r="11014" spans="28:39" hidden="1" x14ac:dyDescent="0.25">
      <c r="AB11014" s="14"/>
      <c r="AC11014" s="14"/>
      <c r="AG11014" s="10"/>
      <c r="AH11014" s="10"/>
      <c r="AL11014" s="84"/>
      <c r="AM11014" s="84"/>
    </row>
    <row r="11015" spans="28:39" hidden="1" x14ac:dyDescent="0.25">
      <c r="AB11015" s="14"/>
      <c r="AC11015" s="14"/>
      <c r="AG11015" s="10"/>
      <c r="AH11015" s="10"/>
      <c r="AL11015" s="84"/>
      <c r="AM11015" s="84"/>
    </row>
    <row r="11016" spans="28:39" hidden="1" x14ac:dyDescent="0.25">
      <c r="AB11016" s="14"/>
      <c r="AC11016" s="14"/>
      <c r="AG11016" s="10"/>
      <c r="AH11016" s="10"/>
      <c r="AL11016" s="84"/>
      <c r="AM11016" s="84"/>
    </row>
    <row r="11017" spans="28:39" hidden="1" x14ac:dyDescent="0.25">
      <c r="AB11017" s="14"/>
      <c r="AC11017" s="14"/>
      <c r="AG11017" s="10"/>
      <c r="AH11017" s="10"/>
      <c r="AL11017" s="84"/>
      <c r="AM11017" s="84"/>
    </row>
    <row r="11018" spans="28:39" hidden="1" x14ac:dyDescent="0.25">
      <c r="AB11018" s="14"/>
      <c r="AC11018" s="14"/>
      <c r="AG11018" s="10"/>
      <c r="AH11018" s="10"/>
      <c r="AL11018" s="84"/>
      <c r="AM11018" s="84"/>
    </row>
    <row r="11019" spans="28:39" hidden="1" x14ac:dyDescent="0.25">
      <c r="AB11019" s="14"/>
      <c r="AC11019" s="14"/>
      <c r="AG11019" s="10"/>
      <c r="AH11019" s="10"/>
      <c r="AL11019" s="84"/>
      <c r="AM11019" s="84"/>
    </row>
    <row r="11020" spans="28:39" hidden="1" x14ac:dyDescent="0.25">
      <c r="AB11020" s="14"/>
      <c r="AC11020" s="14"/>
      <c r="AG11020" s="10"/>
      <c r="AH11020" s="10"/>
      <c r="AL11020" s="84"/>
      <c r="AM11020" s="84"/>
    </row>
    <row r="11021" spans="28:39" hidden="1" x14ac:dyDescent="0.25">
      <c r="AB11021" s="14"/>
      <c r="AC11021" s="14"/>
      <c r="AG11021" s="10"/>
      <c r="AH11021" s="10"/>
      <c r="AL11021" s="84"/>
      <c r="AM11021" s="84"/>
    </row>
    <row r="11022" spans="28:39" hidden="1" x14ac:dyDescent="0.25">
      <c r="AB11022" s="14"/>
      <c r="AC11022" s="14"/>
      <c r="AG11022" s="10"/>
      <c r="AH11022" s="10"/>
      <c r="AL11022" s="84"/>
      <c r="AM11022" s="84"/>
    </row>
    <row r="11023" spans="28:39" hidden="1" x14ac:dyDescent="0.25">
      <c r="AB11023" s="14"/>
      <c r="AC11023" s="14"/>
      <c r="AG11023" s="10"/>
      <c r="AH11023" s="10"/>
      <c r="AL11023" s="84"/>
      <c r="AM11023" s="84"/>
    </row>
    <row r="11024" spans="28:39" hidden="1" x14ac:dyDescent="0.25">
      <c r="AB11024" s="14"/>
      <c r="AC11024" s="14"/>
      <c r="AG11024" s="10"/>
      <c r="AH11024" s="10"/>
      <c r="AL11024" s="84"/>
      <c r="AM11024" s="84"/>
    </row>
    <row r="11025" spans="28:39" hidden="1" x14ac:dyDescent="0.25">
      <c r="AB11025" s="14"/>
      <c r="AC11025" s="14"/>
      <c r="AG11025" s="10"/>
      <c r="AH11025" s="10"/>
      <c r="AL11025" s="84"/>
      <c r="AM11025" s="84"/>
    </row>
    <row r="11026" spans="28:39" hidden="1" x14ac:dyDescent="0.25">
      <c r="AB11026" s="14"/>
      <c r="AC11026" s="14"/>
      <c r="AG11026" s="10"/>
      <c r="AH11026" s="10"/>
      <c r="AL11026" s="84"/>
      <c r="AM11026" s="84"/>
    </row>
    <row r="11027" spans="28:39" hidden="1" x14ac:dyDescent="0.25">
      <c r="AB11027" s="14"/>
      <c r="AC11027" s="14"/>
      <c r="AG11027" s="10"/>
      <c r="AH11027" s="10"/>
      <c r="AL11027" s="84"/>
      <c r="AM11027" s="84"/>
    </row>
    <row r="11028" spans="28:39" hidden="1" x14ac:dyDescent="0.25">
      <c r="AB11028" s="14"/>
      <c r="AC11028" s="14"/>
      <c r="AG11028" s="10"/>
      <c r="AH11028" s="10"/>
      <c r="AL11028" s="84"/>
      <c r="AM11028" s="84"/>
    </row>
    <row r="11029" spans="28:39" hidden="1" x14ac:dyDescent="0.25">
      <c r="AB11029" s="14"/>
      <c r="AC11029" s="14"/>
      <c r="AG11029" s="10"/>
      <c r="AH11029" s="10"/>
      <c r="AL11029" s="84"/>
      <c r="AM11029" s="84"/>
    </row>
    <row r="11030" spans="28:39" hidden="1" x14ac:dyDescent="0.25">
      <c r="AB11030" s="14"/>
      <c r="AC11030" s="14"/>
      <c r="AG11030" s="10"/>
      <c r="AH11030" s="10"/>
      <c r="AL11030" s="84"/>
      <c r="AM11030" s="84"/>
    </row>
    <row r="11031" spans="28:39" hidden="1" x14ac:dyDescent="0.25">
      <c r="AB11031" s="14"/>
      <c r="AC11031" s="14"/>
      <c r="AG11031" s="10"/>
      <c r="AH11031" s="10"/>
      <c r="AL11031" s="84"/>
      <c r="AM11031" s="84"/>
    </row>
    <row r="11032" spans="28:39" hidden="1" x14ac:dyDescent="0.25">
      <c r="AB11032" s="14"/>
      <c r="AC11032" s="14"/>
      <c r="AG11032" s="10"/>
      <c r="AH11032" s="10"/>
      <c r="AL11032" s="84"/>
      <c r="AM11032" s="84"/>
    </row>
    <row r="11033" spans="28:39" hidden="1" x14ac:dyDescent="0.25">
      <c r="AB11033" s="14"/>
      <c r="AC11033" s="14"/>
      <c r="AG11033" s="10"/>
      <c r="AH11033" s="10"/>
      <c r="AL11033" s="84"/>
      <c r="AM11033" s="84"/>
    </row>
    <row r="11034" spans="28:39" hidden="1" x14ac:dyDescent="0.25">
      <c r="AB11034" s="14"/>
      <c r="AC11034" s="14"/>
      <c r="AG11034" s="10"/>
      <c r="AH11034" s="10"/>
      <c r="AL11034" s="84"/>
      <c r="AM11034" s="84"/>
    </row>
    <row r="11035" spans="28:39" hidden="1" x14ac:dyDescent="0.25">
      <c r="AB11035" s="14"/>
      <c r="AC11035" s="14"/>
      <c r="AG11035" s="10"/>
      <c r="AH11035" s="10"/>
      <c r="AL11035" s="84"/>
      <c r="AM11035" s="84"/>
    </row>
    <row r="11036" spans="28:39" hidden="1" x14ac:dyDescent="0.25">
      <c r="AB11036" s="14"/>
      <c r="AC11036" s="14"/>
      <c r="AG11036" s="10"/>
      <c r="AH11036" s="10"/>
      <c r="AL11036" s="84"/>
      <c r="AM11036" s="84"/>
    </row>
    <row r="11037" spans="28:39" hidden="1" x14ac:dyDescent="0.25">
      <c r="AB11037" s="14"/>
      <c r="AC11037" s="14"/>
      <c r="AG11037" s="10"/>
      <c r="AH11037" s="10"/>
      <c r="AL11037" s="84"/>
      <c r="AM11037" s="84"/>
    </row>
    <row r="11038" spans="28:39" hidden="1" x14ac:dyDescent="0.25">
      <c r="AB11038" s="14"/>
      <c r="AC11038" s="14"/>
      <c r="AG11038" s="10"/>
      <c r="AH11038" s="10"/>
      <c r="AL11038" s="84"/>
      <c r="AM11038" s="84"/>
    </row>
    <row r="11039" spans="28:39" hidden="1" x14ac:dyDescent="0.25">
      <c r="AB11039" s="14"/>
      <c r="AC11039" s="14"/>
      <c r="AG11039" s="10"/>
      <c r="AH11039" s="10"/>
      <c r="AL11039" s="84"/>
      <c r="AM11039" s="84"/>
    </row>
    <row r="11040" spans="28:39" hidden="1" x14ac:dyDescent="0.25">
      <c r="AB11040" s="14"/>
      <c r="AC11040" s="14"/>
      <c r="AG11040" s="10"/>
      <c r="AH11040" s="10"/>
      <c r="AL11040" s="84"/>
      <c r="AM11040" s="84"/>
    </row>
    <row r="11041" spans="28:39" hidden="1" x14ac:dyDescent="0.25">
      <c r="AB11041" s="14"/>
      <c r="AC11041" s="14"/>
      <c r="AG11041" s="10"/>
      <c r="AH11041" s="10"/>
      <c r="AL11041" s="84"/>
      <c r="AM11041" s="84"/>
    </row>
    <row r="11042" spans="28:39" hidden="1" x14ac:dyDescent="0.25">
      <c r="AB11042" s="14"/>
      <c r="AC11042" s="14"/>
      <c r="AG11042" s="10"/>
      <c r="AH11042" s="10"/>
      <c r="AL11042" s="84"/>
      <c r="AM11042" s="84"/>
    </row>
    <row r="11043" spans="28:39" hidden="1" x14ac:dyDescent="0.25">
      <c r="AB11043" s="14"/>
      <c r="AC11043" s="14"/>
      <c r="AG11043" s="10"/>
      <c r="AH11043" s="10"/>
      <c r="AL11043" s="84"/>
      <c r="AM11043" s="84"/>
    </row>
    <row r="11044" spans="28:39" hidden="1" x14ac:dyDescent="0.25">
      <c r="AB11044" s="14"/>
      <c r="AC11044" s="14"/>
      <c r="AG11044" s="10"/>
      <c r="AH11044" s="10"/>
      <c r="AL11044" s="84"/>
      <c r="AM11044" s="84"/>
    </row>
    <row r="11045" spans="28:39" hidden="1" x14ac:dyDescent="0.25">
      <c r="AB11045" s="14"/>
      <c r="AC11045" s="14"/>
      <c r="AG11045" s="10"/>
      <c r="AH11045" s="10"/>
      <c r="AL11045" s="84"/>
      <c r="AM11045" s="84"/>
    </row>
    <row r="11046" spans="28:39" hidden="1" x14ac:dyDescent="0.25">
      <c r="AB11046" s="14"/>
      <c r="AC11046" s="14"/>
      <c r="AG11046" s="10"/>
      <c r="AH11046" s="10"/>
      <c r="AL11046" s="84"/>
      <c r="AM11046" s="84"/>
    </row>
    <row r="11047" spans="28:39" hidden="1" x14ac:dyDescent="0.25">
      <c r="AB11047" s="14"/>
      <c r="AC11047" s="14"/>
      <c r="AG11047" s="10"/>
      <c r="AH11047" s="10"/>
      <c r="AL11047" s="84"/>
      <c r="AM11047" s="84"/>
    </row>
    <row r="11048" spans="28:39" hidden="1" x14ac:dyDescent="0.25">
      <c r="AB11048" s="14"/>
      <c r="AC11048" s="14"/>
      <c r="AG11048" s="10"/>
      <c r="AH11048" s="10"/>
      <c r="AL11048" s="84"/>
      <c r="AM11048" s="84"/>
    </row>
    <row r="11049" spans="28:39" hidden="1" x14ac:dyDescent="0.25">
      <c r="AB11049" s="14"/>
      <c r="AC11049" s="14"/>
      <c r="AG11049" s="10"/>
      <c r="AH11049" s="10"/>
      <c r="AL11049" s="84"/>
      <c r="AM11049" s="84"/>
    </row>
    <row r="11050" spans="28:39" hidden="1" x14ac:dyDescent="0.25">
      <c r="AB11050" s="14"/>
      <c r="AC11050" s="14"/>
      <c r="AG11050" s="10"/>
      <c r="AH11050" s="10"/>
      <c r="AL11050" s="84"/>
      <c r="AM11050" s="84"/>
    </row>
    <row r="11051" spans="28:39" hidden="1" x14ac:dyDescent="0.25">
      <c r="AB11051" s="14"/>
      <c r="AC11051" s="14"/>
      <c r="AG11051" s="10"/>
      <c r="AH11051" s="10"/>
      <c r="AL11051" s="84"/>
      <c r="AM11051" s="84"/>
    </row>
    <row r="11052" spans="28:39" hidden="1" x14ac:dyDescent="0.25">
      <c r="AB11052" s="14"/>
      <c r="AC11052" s="14"/>
      <c r="AG11052" s="10"/>
      <c r="AH11052" s="10"/>
      <c r="AL11052" s="84"/>
      <c r="AM11052" s="84"/>
    </row>
    <row r="11053" spans="28:39" hidden="1" x14ac:dyDescent="0.25">
      <c r="AB11053" s="14"/>
      <c r="AC11053" s="14"/>
      <c r="AG11053" s="10"/>
      <c r="AH11053" s="10"/>
      <c r="AL11053" s="84"/>
      <c r="AM11053" s="84"/>
    </row>
    <row r="11054" spans="28:39" hidden="1" x14ac:dyDescent="0.25">
      <c r="AB11054" s="14"/>
      <c r="AC11054" s="14"/>
      <c r="AG11054" s="10"/>
      <c r="AH11054" s="10"/>
      <c r="AL11054" s="84"/>
      <c r="AM11054" s="84"/>
    </row>
    <row r="11055" spans="28:39" hidden="1" x14ac:dyDescent="0.25">
      <c r="AB11055" s="14"/>
      <c r="AC11055" s="14"/>
      <c r="AG11055" s="10"/>
      <c r="AH11055" s="10"/>
      <c r="AL11055" s="84"/>
      <c r="AM11055" s="84"/>
    </row>
    <row r="11056" spans="28:39" hidden="1" x14ac:dyDescent="0.25">
      <c r="AB11056" s="14"/>
      <c r="AC11056" s="14"/>
      <c r="AG11056" s="10"/>
      <c r="AH11056" s="10"/>
      <c r="AL11056" s="84"/>
      <c r="AM11056" s="84"/>
    </row>
    <row r="11057" spans="28:39" hidden="1" x14ac:dyDescent="0.25">
      <c r="AB11057" s="14"/>
      <c r="AC11057" s="14"/>
      <c r="AG11057" s="10"/>
      <c r="AH11057" s="10"/>
      <c r="AL11057" s="84"/>
      <c r="AM11057" s="84"/>
    </row>
    <row r="11058" spans="28:39" hidden="1" x14ac:dyDescent="0.25">
      <c r="AB11058" s="14"/>
      <c r="AC11058" s="14"/>
      <c r="AG11058" s="10"/>
      <c r="AH11058" s="10"/>
      <c r="AL11058" s="84"/>
      <c r="AM11058" s="84"/>
    </row>
    <row r="11059" spans="28:39" hidden="1" x14ac:dyDescent="0.25">
      <c r="AB11059" s="14"/>
      <c r="AC11059" s="14"/>
      <c r="AG11059" s="10"/>
      <c r="AH11059" s="10"/>
      <c r="AL11059" s="84"/>
      <c r="AM11059" s="84"/>
    </row>
    <row r="11060" spans="28:39" hidden="1" x14ac:dyDescent="0.25">
      <c r="AB11060" s="14"/>
      <c r="AC11060" s="14"/>
      <c r="AG11060" s="10"/>
      <c r="AH11060" s="10"/>
      <c r="AL11060" s="84"/>
      <c r="AM11060" s="84"/>
    </row>
    <row r="11061" spans="28:39" hidden="1" x14ac:dyDescent="0.25">
      <c r="AB11061" s="14"/>
      <c r="AC11061" s="14"/>
      <c r="AG11061" s="10"/>
      <c r="AH11061" s="10"/>
      <c r="AL11061" s="84"/>
      <c r="AM11061" s="84"/>
    </row>
    <row r="11062" spans="28:39" hidden="1" x14ac:dyDescent="0.25">
      <c r="AB11062" s="14"/>
      <c r="AC11062" s="14"/>
      <c r="AG11062" s="10"/>
      <c r="AH11062" s="10"/>
      <c r="AL11062" s="84"/>
      <c r="AM11062" s="84"/>
    </row>
    <row r="11063" spans="28:39" hidden="1" x14ac:dyDescent="0.25">
      <c r="AB11063" s="14"/>
      <c r="AC11063" s="14"/>
      <c r="AG11063" s="10"/>
      <c r="AH11063" s="10"/>
      <c r="AL11063" s="84"/>
      <c r="AM11063" s="84"/>
    </row>
    <row r="11064" spans="28:39" hidden="1" x14ac:dyDescent="0.25">
      <c r="AB11064" s="14"/>
      <c r="AC11064" s="14"/>
      <c r="AG11064" s="10"/>
      <c r="AH11064" s="10"/>
      <c r="AL11064" s="84"/>
      <c r="AM11064" s="84"/>
    </row>
    <row r="11065" spans="28:39" hidden="1" x14ac:dyDescent="0.25">
      <c r="AB11065" s="14"/>
      <c r="AC11065" s="14"/>
      <c r="AG11065" s="10"/>
      <c r="AH11065" s="10"/>
      <c r="AL11065" s="84"/>
      <c r="AM11065" s="84"/>
    </row>
    <row r="11066" spans="28:39" hidden="1" x14ac:dyDescent="0.25">
      <c r="AB11066" s="14"/>
      <c r="AC11066" s="14"/>
      <c r="AG11066" s="10"/>
      <c r="AH11066" s="10"/>
      <c r="AL11066" s="84"/>
      <c r="AM11066" s="84"/>
    </row>
    <row r="11067" spans="28:39" hidden="1" x14ac:dyDescent="0.25">
      <c r="AB11067" s="14"/>
      <c r="AC11067" s="14"/>
      <c r="AG11067" s="10"/>
      <c r="AH11067" s="10"/>
      <c r="AL11067" s="84"/>
      <c r="AM11067" s="84"/>
    </row>
    <row r="11068" spans="28:39" hidden="1" x14ac:dyDescent="0.25">
      <c r="AB11068" s="14"/>
      <c r="AC11068" s="14"/>
      <c r="AG11068" s="10"/>
      <c r="AH11068" s="10"/>
      <c r="AL11068" s="84"/>
      <c r="AM11068" s="84"/>
    </row>
    <row r="11069" spans="28:39" hidden="1" x14ac:dyDescent="0.25">
      <c r="AB11069" s="14"/>
      <c r="AC11069" s="14"/>
      <c r="AG11069" s="10"/>
      <c r="AH11069" s="10"/>
      <c r="AL11069" s="84"/>
      <c r="AM11069" s="84"/>
    </row>
    <row r="11070" spans="28:39" hidden="1" x14ac:dyDescent="0.25">
      <c r="AB11070" s="14"/>
      <c r="AC11070" s="14"/>
      <c r="AG11070" s="10"/>
      <c r="AH11070" s="10"/>
      <c r="AL11070" s="84"/>
      <c r="AM11070" s="84"/>
    </row>
    <row r="11071" spans="28:39" hidden="1" x14ac:dyDescent="0.25">
      <c r="AB11071" s="14"/>
      <c r="AC11071" s="14"/>
      <c r="AG11071" s="10"/>
      <c r="AH11071" s="10"/>
      <c r="AL11071" s="84"/>
      <c r="AM11071" s="84"/>
    </row>
    <row r="11072" spans="28:39" hidden="1" x14ac:dyDescent="0.25">
      <c r="AB11072" s="14"/>
      <c r="AC11072" s="14"/>
      <c r="AG11072" s="10"/>
      <c r="AH11072" s="10"/>
      <c r="AL11072" s="84"/>
      <c r="AM11072" s="84"/>
    </row>
    <row r="11073" spans="28:39" hidden="1" x14ac:dyDescent="0.25">
      <c r="AB11073" s="14"/>
      <c r="AC11073" s="14"/>
      <c r="AG11073" s="10"/>
      <c r="AH11073" s="10"/>
      <c r="AL11073" s="84"/>
      <c r="AM11073" s="84"/>
    </row>
    <row r="11074" spans="28:39" hidden="1" x14ac:dyDescent="0.25">
      <c r="AB11074" s="14"/>
      <c r="AC11074" s="14"/>
      <c r="AG11074" s="10"/>
      <c r="AH11074" s="10"/>
      <c r="AL11074" s="84"/>
      <c r="AM11074" s="84"/>
    </row>
    <row r="11075" spans="28:39" hidden="1" x14ac:dyDescent="0.25">
      <c r="AB11075" s="14"/>
      <c r="AC11075" s="14"/>
      <c r="AG11075" s="10"/>
      <c r="AH11075" s="10"/>
      <c r="AL11075" s="84"/>
      <c r="AM11075" s="84"/>
    </row>
    <row r="11076" spans="28:39" hidden="1" x14ac:dyDescent="0.25">
      <c r="AB11076" s="14"/>
      <c r="AC11076" s="14"/>
      <c r="AG11076" s="10"/>
      <c r="AH11076" s="10"/>
      <c r="AL11076" s="84"/>
      <c r="AM11076" s="84"/>
    </row>
    <row r="11077" spans="28:39" hidden="1" x14ac:dyDescent="0.25">
      <c r="AB11077" s="14"/>
      <c r="AC11077" s="14"/>
      <c r="AG11077" s="10"/>
      <c r="AH11077" s="10"/>
      <c r="AL11077" s="84"/>
      <c r="AM11077" s="84"/>
    </row>
    <row r="11078" spans="28:39" hidden="1" x14ac:dyDescent="0.25">
      <c r="AB11078" s="14"/>
      <c r="AC11078" s="14"/>
      <c r="AG11078" s="10"/>
      <c r="AH11078" s="10"/>
      <c r="AL11078" s="84"/>
      <c r="AM11078" s="84"/>
    </row>
    <row r="11079" spans="28:39" hidden="1" x14ac:dyDescent="0.25">
      <c r="AB11079" s="14"/>
      <c r="AC11079" s="14"/>
      <c r="AG11079" s="10"/>
      <c r="AH11079" s="10"/>
      <c r="AL11079" s="84"/>
      <c r="AM11079" s="84"/>
    </row>
    <row r="11080" spans="28:39" hidden="1" x14ac:dyDescent="0.25">
      <c r="AB11080" s="14"/>
      <c r="AC11080" s="14"/>
      <c r="AG11080" s="10"/>
      <c r="AH11080" s="10"/>
      <c r="AL11080" s="84"/>
      <c r="AM11080" s="84"/>
    </row>
    <row r="11081" spans="28:39" hidden="1" x14ac:dyDescent="0.25">
      <c r="AB11081" s="14"/>
      <c r="AC11081" s="14"/>
      <c r="AG11081" s="10"/>
      <c r="AH11081" s="10"/>
      <c r="AL11081" s="84"/>
      <c r="AM11081" s="84"/>
    </row>
    <row r="11082" spans="28:39" hidden="1" x14ac:dyDescent="0.25">
      <c r="AB11082" s="14"/>
      <c r="AC11082" s="14"/>
      <c r="AG11082" s="10"/>
      <c r="AH11082" s="10"/>
      <c r="AL11082" s="84"/>
      <c r="AM11082" s="84"/>
    </row>
    <row r="11083" spans="28:39" hidden="1" x14ac:dyDescent="0.25">
      <c r="AB11083" s="14"/>
      <c r="AC11083" s="14"/>
      <c r="AG11083" s="10"/>
      <c r="AH11083" s="10"/>
      <c r="AL11083" s="84"/>
      <c r="AM11083" s="84"/>
    </row>
    <row r="11084" spans="28:39" hidden="1" x14ac:dyDescent="0.25">
      <c r="AB11084" s="14"/>
      <c r="AC11084" s="14"/>
      <c r="AG11084" s="10"/>
      <c r="AH11084" s="10"/>
      <c r="AL11084" s="84"/>
      <c r="AM11084" s="84"/>
    </row>
    <row r="11085" spans="28:39" hidden="1" x14ac:dyDescent="0.25">
      <c r="AB11085" s="14"/>
      <c r="AC11085" s="14"/>
      <c r="AG11085" s="10"/>
      <c r="AH11085" s="10"/>
      <c r="AL11085" s="84"/>
      <c r="AM11085" s="84"/>
    </row>
    <row r="11086" spans="28:39" hidden="1" x14ac:dyDescent="0.25">
      <c r="AB11086" s="14"/>
      <c r="AC11086" s="14"/>
      <c r="AG11086" s="10"/>
      <c r="AH11086" s="10"/>
      <c r="AL11086" s="84"/>
      <c r="AM11086" s="84"/>
    </row>
    <row r="11087" spans="28:39" hidden="1" x14ac:dyDescent="0.25">
      <c r="AB11087" s="14"/>
      <c r="AC11087" s="14"/>
      <c r="AG11087" s="10"/>
      <c r="AH11087" s="10"/>
      <c r="AL11087" s="84"/>
      <c r="AM11087" s="84"/>
    </row>
    <row r="11088" spans="28:39" hidden="1" x14ac:dyDescent="0.25">
      <c r="AB11088" s="14"/>
      <c r="AC11088" s="14"/>
      <c r="AG11088" s="10"/>
      <c r="AH11088" s="10"/>
      <c r="AL11088" s="84"/>
      <c r="AM11088" s="84"/>
    </row>
    <row r="11089" spans="28:39" hidden="1" x14ac:dyDescent="0.25">
      <c r="AB11089" s="14"/>
      <c r="AC11089" s="14"/>
      <c r="AG11089" s="10"/>
      <c r="AH11089" s="10"/>
      <c r="AL11089" s="84"/>
      <c r="AM11089" s="84"/>
    </row>
    <row r="11090" spans="28:39" hidden="1" x14ac:dyDescent="0.25">
      <c r="AB11090" s="14"/>
      <c r="AC11090" s="14"/>
      <c r="AG11090" s="10"/>
      <c r="AH11090" s="10"/>
      <c r="AL11090" s="84"/>
      <c r="AM11090" s="84"/>
    </row>
    <row r="11091" spans="28:39" hidden="1" x14ac:dyDescent="0.25">
      <c r="AB11091" s="14"/>
      <c r="AC11091" s="14"/>
      <c r="AG11091" s="10"/>
      <c r="AH11091" s="10"/>
      <c r="AL11091" s="84"/>
      <c r="AM11091" s="84"/>
    </row>
    <row r="11092" spans="28:39" hidden="1" x14ac:dyDescent="0.25">
      <c r="AB11092" s="14"/>
      <c r="AC11092" s="14"/>
      <c r="AG11092" s="10"/>
      <c r="AH11092" s="10"/>
      <c r="AL11092" s="84"/>
      <c r="AM11092" s="84"/>
    </row>
    <row r="11093" spans="28:39" hidden="1" x14ac:dyDescent="0.25">
      <c r="AB11093" s="14"/>
      <c r="AC11093" s="14"/>
      <c r="AG11093" s="10"/>
      <c r="AH11093" s="10"/>
      <c r="AL11093" s="84"/>
      <c r="AM11093" s="84"/>
    </row>
    <row r="11094" spans="28:39" hidden="1" x14ac:dyDescent="0.25">
      <c r="AB11094" s="14"/>
      <c r="AC11094" s="14"/>
      <c r="AG11094" s="10"/>
      <c r="AH11094" s="10"/>
      <c r="AL11094" s="84"/>
      <c r="AM11094" s="84"/>
    </row>
    <row r="11095" spans="28:39" hidden="1" x14ac:dyDescent="0.25">
      <c r="AB11095" s="14"/>
      <c r="AC11095" s="14"/>
      <c r="AG11095" s="10"/>
      <c r="AH11095" s="10"/>
      <c r="AL11095" s="84"/>
      <c r="AM11095" s="84"/>
    </row>
    <row r="11096" spans="28:39" hidden="1" x14ac:dyDescent="0.25">
      <c r="AB11096" s="14"/>
      <c r="AC11096" s="14"/>
      <c r="AG11096" s="10"/>
      <c r="AH11096" s="10"/>
      <c r="AL11096" s="84"/>
      <c r="AM11096" s="84"/>
    </row>
    <row r="11097" spans="28:39" hidden="1" x14ac:dyDescent="0.25">
      <c r="AB11097" s="14"/>
      <c r="AC11097" s="14"/>
      <c r="AG11097" s="10"/>
      <c r="AH11097" s="10"/>
      <c r="AL11097" s="84"/>
      <c r="AM11097" s="84"/>
    </row>
    <row r="11098" spans="28:39" hidden="1" x14ac:dyDescent="0.25">
      <c r="AB11098" s="14"/>
      <c r="AC11098" s="14"/>
      <c r="AG11098" s="10"/>
      <c r="AH11098" s="10"/>
      <c r="AL11098" s="84"/>
      <c r="AM11098" s="84"/>
    </row>
    <row r="11099" spans="28:39" hidden="1" x14ac:dyDescent="0.25">
      <c r="AB11099" s="14"/>
      <c r="AC11099" s="14"/>
      <c r="AG11099" s="10"/>
      <c r="AH11099" s="10"/>
      <c r="AL11099" s="84"/>
      <c r="AM11099" s="84"/>
    </row>
    <row r="11100" spans="28:39" hidden="1" x14ac:dyDescent="0.25">
      <c r="AB11100" s="14"/>
      <c r="AC11100" s="14"/>
      <c r="AG11100" s="10"/>
      <c r="AH11100" s="10"/>
      <c r="AL11100" s="84"/>
      <c r="AM11100" s="84"/>
    </row>
    <row r="11101" spans="28:39" hidden="1" x14ac:dyDescent="0.25">
      <c r="AB11101" s="14"/>
      <c r="AC11101" s="14"/>
      <c r="AG11101" s="10"/>
      <c r="AH11101" s="10"/>
      <c r="AL11101" s="84"/>
      <c r="AM11101" s="84"/>
    </row>
    <row r="11102" spans="28:39" hidden="1" x14ac:dyDescent="0.25">
      <c r="AB11102" s="14"/>
      <c r="AC11102" s="14"/>
      <c r="AG11102" s="10"/>
      <c r="AH11102" s="10"/>
      <c r="AL11102" s="84"/>
      <c r="AM11102" s="84"/>
    </row>
    <row r="11103" spans="28:39" hidden="1" x14ac:dyDescent="0.25">
      <c r="AB11103" s="14"/>
      <c r="AC11103" s="14"/>
      <c r="AG11103" s="10"/>
      <c r="AH11103" s="10"/>
      <c r="AL11103" s="84"/>
      <c r="AM11103" s="84"/>
    </row>
    <row r="11104" spans="28:39" hidden="1" x14ac:dyDescent="0.25">
      <c r="AB11104" s="14"/>
      <c r="AC11104" s="14"/>
      <c r="AG11104" s="10"/>
      <c r="AH11104" s="10"/>
      <c r="AL11104" s="84"/>
      <c r="AM11104" s="84"/>
    </row>
    <row r="11105" spans="28:39" hidden="1" x14ac:dyDescent="0.25">
      <c r="AB11105" s="14"/>
      <c r="AC11105" s="14"/>
      <c r="AG11105" s="10"/>
      <c r="AH11105" s="10"/>
      <c r="AL11105" s="84"/>
      <c r="AM11105" s="84"/>
    </row>
    <row r="11106" spans="28:39" hidden="1" x14ac:dyDescent="0.25">
      <c r="AB11106" s="14"/>
      <c r="AC11106" s="14"/>
      <c r="AG11106" s="10"/>
      <c r="AH11106" s="10"/>
      <c r="AL11106" s="84"/>
      <c r="AM11106" s="84"/>
    </row>
    <row r="11107" spans="28:39" hidden="1" x14ac:dyDescent="0.25">
      <c r="AB11107" s="14"/>
      <c r="AC11107" s="14"/>
      <c r="AG11107" s="10"/>
      <c r="AH11107" s="10"/>
      <c r="AL11107" s="84"/>
      <c r="AM11107" s="84"/>
    </row>
    <row r="11108" spans="28:39" hidden="1" x14ac:dyDescent="0.25">
      <c r="AB11108" s="14"/>
      <c r="AC11108" s="14"/>
      <c r="AG11108" s="10"/>
      <c r="AH11108" s="10"/>
      <c r="AL11108" s="84"/>
      <c r="AM11108" s="84"/>
    </row>
    <row r="11109" spans="28:39" hidden="1" x14ac:dyDescent="0.25">
      <c r="AB11109" s="14"/>
      <c r="AC11109" s="14"/>
      <c r="AG11109" s="10"/>
      <c r="AH11109" s="10"/>
      <c r="AL11109" s="84"/>
      <c r="AM11109" s="84"/>
    </row>
    <row r="11110" spans="28:39" hidden="1" x14ac:dyDescent="0.25">
      <c r="AB11110" s="14"/>
      <c r="AC11110" s="14"/>
      <c r="AG11110" s="10"/>
      <c r="AH11110" s="10"/>
      <c r="AL11110" s="84"/>
      <c r="AM11110" s="84"/>
    </row>
    <row r="11111" spans="28:39" hidden="1" x14ac:dyDescent="0.25">
      <c r="AB11111" s="14"/>
      <c r="AC11111" s="14"/>
      <c r="AG11111" s="10"/>
      <c r="AH11111" s="10"/>
      <c r="AL11111" s="84"/>
      <c r="AM11111" s="84"/>
    </row>
    <row r="11112" spans="28:39" hidden="1" x14ac:dyDescent="0.25">
      <c r="AB11112" s="14"/>
      <c r="AC11112" s="14"/>
      <c r="AG11112" s="10"/>
      <c r="AH11112" s="10"/>
      <c r="AL11112" s="84"/>
      <c r="AM11112" s="84"/>
    </row>
    <row r="11113" spans="28:39" hidden="1" x14ac:dyDescent="0.25">
      <c r="AB11113" s="14"/>
      <c r="AC11113" s="14"/>
      <c r="AG11113" s="10"/>
      <c r="AH11113" s="10"/>
      <c r="AL11113" s="84"/>
      <c r="AM11113" s="84"/>
    </row>
    <row r="11114" spans="28:39" hidden="1" x14ac:dyDescent="0.25">
      <c r="AB11114" s="14"/>
      <c r="AC11114" s="14"/>
      <c r="AG11114" s="10"/>
      <c r="AH11114" s="10"/>
      <c r="AL11114" s="84"/>
      <c r="AM11114" s="84"/>
    </row>
    <row r="11115" spans="28:39" hidden="1" x14ac:dyDescent="0.25">
      <c r="AB11115" s="14"/>
      <c r="AC11115" s="14"/>
      <c r="AG11115" s="10"/>
      <c r="AH11115" s="10"/>
      <c r="AL11115" s="84"/>
      <c r="AM11115" s="84"/>
    </row>
    <row r="11116" spans="28:39" hidden="1" x14ac:dyDescent="0.25">
      <c r="AB11116" s="14"/>
      <c r="AC11116" s="14"/>
      <c r="AG11116" s="10"/>
      <c r="AH11116" s="10"/>
      <c r="AL11116" s="84"/>
      <c r="AM11116" s="84"/>
    </row>
    <row r="11117" spans="28:39" hidden="1" x14ac:dyDescent="0.25">
      <c r="AB11117" s="14"/>
      <c r="AC11117" s="14"/>
      <c r="AG11117" s="10"/>
      <c r="AH11117" s="10"/>
      <c r="AL11117" s="84"/>
      <c r="AM11117" s="84"/>
    </row>
    <row r="11118" spans="28:39" hidden="1" x14ac:dyDescent="0.25">
      <c r="AB11118" s="14"/>
      <c r="AC11118" s="14"/>
      <c r="AG11118" s="10"/>
      <c r="AH11118" s="10"/>
      <c r="AL11118" s="84"/>
      <c r="AM11118" s="84"/>
    </row>
    <row r="11119" spans="28:39" hidden="1" x14ac:dyDescent="0.25">
      <c r="AB11119" s="14"/>
      <c r="AC11119" s="14"/>
      <c r="AG11119" s="10"/>
      <c r="AH11119" s="10"/>
      <c r="AL11119" s="84"/>
      <c r="AM11119" s="84"/>
    </row>
    <row r="11120" spans="28:39" hidden="1" x14ac:dyDescent="0.25">
      <c r="AB11120" s="14"/>
      <c r="AC11120" s="14"/>
      <c r="AG11120" s="10"/>
      <c r="AH11120" s="10"/>
      <c r="AL11120" s="84"/>
      <c r="AM11120" s="84"/>
    </row>
    <row r="11121" spans="28:39" hidden="1" x14ac:dyDescent="0.25">
      <c r="AB11121" s="14"/>
      <c r="AC11121" s="14"/>
      <c r="AG11121" s="10"/>
      <c r="AH11121" s="10"/>
      <c r="AL11121" s="84"/>
      <c r="AM11121" s="84"/>
    </row>
    <row r="11122" spans="28:39" hidden="1" x14ac:dyDescent="0.25">
      <c r="AB11122" s="14"/>
      <c r="AC11122" s="14"/>
      <c r="AG11122" s="10"/>
      <c r="AH11122" s="10"/>
      <c r="AL11122" s="84"/>
      <c r="AM11122" s="84"/>
    </row>
    <row r="11123" spans="28:39" hidden="1" x14ac:dyDescent="0.25">
      <c r="AB11123" s="14"/>
      <c r="AC11123" s="14"/>
      <c r="AG11123" s="10"/>
      <c r="AH11123" s="10"/>
      <c r="AL11123" s="84"/>
      <c r="AM11123" s="84"/>
    </row>
    <row r="11124" spans="28:39" hidden="1" x14ac:dyDescent="0.25">
      <c r="AB11124" s="14"/>
      <c r="AC11124" s="14"/>
      <c r="AG11124" s="10"/>
      <c r="AH11124" s="10"/>
      <c r="AL11124" s="84"/>
      <c r="AM11124" s="84"/>
    </row>
    <row r="11125" spans="28:39" hidden="1" x14ac:dyDescent="0.25">
      <c r="AB11125" s="14"/>
      <c r="AC11125" s="14"/>
      <c r="AG11125" s="10"/>
      <c r="AH11125" s="10"/>
      <c r="AL11125" s="84"/>
      <c r="AM11125" s="84"/>
    </row>
    <row r="11126" spans="28:39" hidden="1" x14ac:dyDescent="0.25">
      <c r="AB11126" s="14"/>
      <c r="AC11126" s="14"/>
      <c r="AG11126" s="10"/>
      <c r="AH11126" s="10"/>
      <c r="AL11126" s="84"/>
      <c r="AM11126" s="84"/>
    </row>
    <row r="11127" spans="28:39" hidden="1" x14ac:dyDescent="0.25">
      <c r="AB11127" s="14"/>
      <c r="AC11127" s="14"/>
      <c r="AG11127" s="10"/>
      <c r="AH11127" s="10"/>
      <c r="AL11127" s="84"/>
      <c r="AM11127" s="84"/>
    </row>
    <row r="11128" spans="28:39" hidden="1" x14ac:dyDescent="0.25">
      <c r="AB11128" s="14"/>
      <c r="AC11128" s="14"/>
      <c r="AG11128" s="10"/>
      <c r="AH11128" s="10"/>
      <c r="AL11128" s="84"/>
      <c r="AM11128" s="84"/>
    </row>
    <row r="11129" spans="28:39" hidden="1" x14ac:dyDescent="0.25">
      <c r="AB11129" s="14"/>
      <c r="AC11129" s="14"/>
      <c r="AG11129" s="10"/>
      <c r="AH11129" s="10"/>
      <c r="AL11129" s="84"/>
      <c r="AM11129" s="84"/>
    </row>
    <row r="11130" spans="28:39" hidden="1" x14ac:dyDescent="0.25">
      <c r="AB11130" s="14"/>
      <c r="AC11130" s="14"/>
      <c r="AG11130" s="10"/>
      <c r="AH11130" s="10"/>
      <c r="AL11130" s="84"/>
      <c r="AM11130" s="84"/>
    </row>
    <row r="11131" spans="28:39" hidden="1" x14ac:dyDescent="0.25">
      <c r="AB11131" s="14"/>
      <c r="AC11131" s="14"/>
      <c r="AG11131" s="10"/>
      <c r="AH11131" s="10"/>
      <c r="AL11131" s="84"/>
      <c r="AM11131" s="84"/>
    </row>
    <row r="11132" spans="28:39" hidden="1" x14ac:dyDescent="0.25">
      <c r="AB11132" s="14"/>
      <c r="AC11132" s="14"/>
      <c r="AG11132" s="10"/>
      <c r="AH11132" s="10"/>
      <c r="AL11132" s="84"/>
      <c r="AM11132" s="84"/>
    </row>
    <row r="11133" spans="28:39" hidden="1" x14ac:dyDescent="0.25">
      <c r="AB11133" s="14"/>
      <c r="AC11133" s="14"/>
      <c r="AG11133" s="10"/>
      <c r="AH11133" s="10"/>
      <c r="AL11133" s="84"/>
      <c r="AM11133" s="84"/>
    </row>
    <row r="11134" spans="28:39" hidden="1" x14ac:dyDescent="0.25">
      <c r="AB11134" s="14"/>
      <c r="AC11134" s="14"/>
      <c r="AG11134" s="10"/>
      <c r="AH11134" s="10"/>
      <c r="AL11134" s="84"/>
      <c r="AM11134" s="84"/>
    </row>
    <row r="11135" spans="28:39" hidden="1" x14ac:dyDescent="0.25">
      <c r="AB11135" s="14"/>
      <c r="AC11135" s="14"/>
      <c r="AG11135" s="10"/>
      <c r="AH11135" s="10"/>
      <c r="AL11135" s="84"/>
      <c r="AM11135" s="84"/>
    </row>
    <row r="11136" spans="28:39" hidden="1" x14ac:dyDescent="0.25">
      <c r="AB11136" s="14"/>
      <c r="AC11136" s="14"/>
      <c r="AG11136" s="10"/>
      <c r="AH11136" s="10"/>
      <c r="AL11136" s="84"/>
      <c r="AM11136" s="84"/>
    </row>
    <row r="11137" spans="28:39" hidden="1" x14ac:dyDescent="0.25">
      <c r="AB11137" s="14"/>
      <c r="AC11137" s="14"/>
      <c r="AG11137" s="10"/>
      <c r="AH11137" s="10"/>
      <c r="AL11137" s="84"/>
      <c r="AM11137" s="84"/>
    </row>
    <row r="11138" spans="28:39" hidden="1" x14ac:dyDescent="0.25">
      <c r="AB11138" s="14"/>
      <c r="AC11138" s="14"/>
      <c r="AG11138" s="10"/>
      <c r="AH11138" s="10"/>
      <c r="AL11138" s="84"/>
      <c r="AM11138" s="84"/>
    </row>
    <row r="11139" spans="28:39" hidden="1" x14ac:dyDescent="0.25">
      <c r="AB11139" s="14"/>
      <c r="AC11139" s="14"/>
      <c r="AG11139" s="10"/>
      <c r="AH11139" s="10"/>
      <c r="AL11139" s="84"/>
      <c r="AM11139" s="84"/>
    </row>
    <row r="11140" spans="28:39" hidden="1" x14ac:dyDescent="0.25">
      <c r="AB11140" s="14"/>
      <c r="AC11140" s="14"/>
      <c r="AG11140" s="10"/>
      <c r="AH11140" s="10"/>
      <c r="AL11140" s="84"/>
      <c r="AM11140" s="84"/>
    </row>
    <row r="11141" spans="28:39" hidden="1" x14ac:dyDescent="0.25">
      <c r="AB11141" s="14"/>
      <c r="AC11141" s="14"/>
      <c r="AG11141" s="10"/>
      <c r="AH11141" s="10"/>
      <c r="AL11141" s="84"/>
      <c r="AM11141" s="84"/>
    </row>
    <row r="11142" spans="28:39" hidden="1" x14ac:dyDescent="0.25">
      <c r="AB11142" s="14"/>
      <c r="AC11142" s="14"/>
      <c r="AG11142" s="10"/>
      <c r="AH11142" s="10"/>
      <c r="AL11142" s="84"/>
      <c r="AM11142" s="84"/>
    </row>
    <row r="11143" spans="28:39" hidden="1" x14ac:dyDescent="0.25">
      <c r="AB11143" s="14"/>
      <c r="AC11143" s="14"/>
      <c r="AG11143" s="10"/>
      <c r="AH11143" s="10"/>
      <c r="AL11143" s="84"/>
      <c r="AM11143" s="84"/>
    </row>
    <row r="11144" spans="28:39" hidden="1" x14ac:dyDescent="0.25">
      <c r="AB11144" s="14"/>
      <c r="AC11144" s="14"/>
      <c r="AG11144" s="10"/>
      <c r="AH11144" s="10"/>
      <c r="AL11144" s="84"/>
      <c r="AM11144" s="84"/>
    </row>
    <row r="11145" spans="28:39" hidden="1" x14ac:dyDescent="0.25">
      <c r="AB11145" s="14"/>
      <c r="AC11145" s="14"/>
      <c r="AG11145" s="10"/>
      <c r="AH11145" s="10"/>
      <c r="AL11145" s="84"/>
      <c r="AM11145" s="84"/>
    </row>
    <row r="11146" spans="28:39" hidden="1" x14ac:dyDescent="0.25">
      <c r="AB11146" s="14"/>
      <c r="AC11146" s="14"/>
      <c r="AG11146" s="10"/>
      <c r="AH11146" s="10"/>
      <c r="AL11146" s="84"/>
      <c r="AM11146" s="84"/>
    </row>
    <row r="11147" spans="28:39" hidden="1" x14ac:dyDescent="0.25">
      <c r="AB11147" s="14"/>
      <c r="AC11147" s="14"/>
      <c r="AG11147" s="10"/>
      <c r="AH11147" s="10"/>
      <c r="AL11147" s="84"/>
      <c r="AM11147" s="84"/>
    </row>
    <row r="11148" spans="28:39" hidden="1" x14ac:dyDescent="0.25">
      <c r="AB11148" s="14"/>
      <c r="AC11148" s="14"/>
      <c r="AG11148" s="10"/>
      <c r="AH11148" s="10"/>
      <c r="AL11148" s="84"/>
      <c r="AM11148" s="84"/>
    </row>
    <row r="11149" spans="28:39" hidden="1" x14ac:dyDescent="0.25">
      <c r="AB11149" s="14"/>
      <c r="AC11149" s="14"/>
      <c r="AG11149" s="10"/>
      <c r="AH11149" s="10"/>
      <c r="AL11149" s="84"/>
      <c r="AM11149" s="84"/>
    </row>
    <row r="11150" spans="28:39" hidden="1" x14ac:dyDescent="0.25">
      <c r="AB11150" s="14"/>
      <c r="AC11150" s="14"/>
      <c r="AG11150" s="10"/>
      <c r="AH11150" s="10"/>
      <c r="AL11150" s="84"/>
      <c r="AM11150" s="84"/>
    </row>
    <row r="11151" spans="28:39" hidden="1" x14ac:dyDescent="0.25">
      <c r="AB11151" s="14"/>
      <c r="AC11151" s="14"/>
      <c r="AG11151" s="10"/>
      <c r="AH11151" s="10"/>
      <c r="AL11151" s="84"/>
      <c r="AM11151" s="84"/>
    </row>
    <row r="11152" spans="28:39" hidden="1" x14ac:dyDescent="0.25">
      <c r="AB11152" s="14"/>
      <c r="AC11152" s="14"/>
      <c r="AG11152" s="10"/>
      <c r="AH11152" s="10"/>
      <c r="AL11152" s="84"/>
      <c r="AM11152" s="84"/>
    </row>
    <row r="11153" spans="28:39" hidden="1" x14ac:dyDescent="0.25">
      <c r="AB11153" s="14"/>
      <c r="AC11153" s="14"/>
      <c r="AG11153" s="10"/>
      <c r="AH11153" s="10"/>
      <c r="AL11153" s="84"/>
      <c r="AM11153" s="84"/>
    </row>
    <row r="11154" spans="28:39" hidden="1" x14ac:dyDescent="0.25">
      <c r="AB11154" s="14"/>
      <c r="AC11154" s="14"/>
      <c r="AG11154" s="10"/>
      <c r="AH11154" s="10"/>
      <c r="AL11154" s="84"/>
      <c r="AM11154" s="84"/>
    </row>
    <row r="11155" spans="28:39" hidden="1" x14ac:dyDescent="0.25">
      <c r="AB11155" s="14"/>
      <c r="AC11155" s="14"/>
      <c r="AG11155" s="10"/>
      <c r="AH11155" s="10"/>
      <c r="AL11155" s="84"/>
      <c r="AM11155" s="84"/>
    </row>
    <row r="11156" spans="28:39" hidden="1" x14ac:dyDescent="0.25">
      <c r="AB11156" s="14"/>
      <c r="AC11156" s="14"/>
      <c r="AG11156" s="10"/>
      <c r="AH11156" s="10"/>
      <c r="AL11156" s="84"/>
      <c r="AM11156" s="84"/>
    </row>
    <row r="11157" spans="28:39" hidden="1" x14ac:dyDescent="0.25">
      <c r="AB11157" s="14"/>
      <c r="AC11157" s="14"/>
      <c r="AG11157" s="10"/>
      <c r="AH11157" s="10"/>
      <c r="AL11157" s="84"/>
      <c r="AM11157" s="84"/>
    </row>
    <row r="11158" spans="28:39" hidden="1" x14ac:dyDescent="0.25">
      <c r="AB11158" s="14"/>
      <c r="AC11158" s="14"/>
      <c r="AG11158" s="10"/>
      <c r="AH11158" s="10"/>
      <c r="AL11158" s="84"/>
      <c r="AM11158" s="84"/>
    </row>
    <row r="11159" spans="28:39" hidden="1" x14ac:dyDescent="0.25">
      <c r="AB11159" s="14"/>
      <c r="AC11159" s="14"/>
      <c r="AG11159" s="10"/>
      <c r="AH11159" s="10"/>
      <c r="AL11159" s="84"/>
      <c r="AM11159" s="84"/>
    </row>
    <row r="11160" spans="28:39" hidden="1" x14ac:dyDescent="0.25">
      <c r="AB11160" s="14"/>
      <c r="AC11160" s="14"/>
      <c r="AG11160" s="10"/>
      <c r="AH11160" s="10"/>
      <c r="AL11160" s="84"/>
      <c r="AM11160" s="84"/>
    </row>
    <row r="11161" spans="28:39" hidden="1" x14ac:dyDescent="0.25">
      <c r="AB11161" s="14"/>
      <c r="AC11161" s="14"/>
      <c r="AG11161" s="10"/>
      <c r="AH11161" s="10"/>
      <c r="AL11161" s="84"/>
      <c r="AM11161" s="84"/>
    </row>
    <row r="11162" spans="28:39" hidden="1" x14ac:dyDescent="0.25">
      <c r="AB11162" s="14"/>
      <c r="AC11162" s="14"/>
      <c r="AG11162" s="10"/>
      <c r="AH11162" s="10"/>
      <c r="AL11162" s="84"/>
      <c r="AM11162" s="84"/>
    </row>
    <row r="11163" spans="28:39" hidden="1" x14ac:dyDescent="0.25">
      <c r="AB11163" s="14"/>
      <c r="AC11163" s="14"/>
      <c r="AG11163" s="10"/>
      <c r="AH11163" s="10"/>
      <c r="AL11163" s="84"/>
      <c r="AM11163" s="84"/>
    </row>
    <row r="11164" spans="28:39" hidden="1" x14ac:dyDescent="0.25">
      <c r="AB11164" s="14"/>
      <c r="AC11164" s="14"/>
      <c r="AG11164" s="10"/>
      <c r="AH11164" s="10"/>
      <c r="AL11164" s="84"/>
      <c r="AM11164" s="84"/>
    </row>
    <row r="11165" spans="28:39" hidden="1" x14ac:dyDescent="0.25">
      <c r="AB11165" s="14"/>
      <c r="AC11165" s="14"/>
      <c r="AG11165" s="10"/>
      <c r="AH11165" s="10"/>
      <c r="AL11165" s="84"/>
      <c r="AM11165" s="84"/>
    </row>
    <row r="11166" spans="28:39" hidden="1" x14ac:dyDescent="0.25">
      <c r="AB11166" s="14"/>
      <c r="AC11166" s="14"/>
      <c r="AG11166" s="10"/>
      <c r="AH11166" s="10"/>
      <c r="AL11166" s="84"/>
      <c r="AM11166" s="84"/>
    </row>
    <row r="11167" spans="28:39" hidden="1" x14ac:dyDescent="0.25">
      <c r="AB11167" s="14"/>
      <c r="AC11167" s="14"/>
      <c r="AG11167" s="10"/>
      <c r="AH11167" s="10"/>
      <c r="AL11167" s="84"/>
      <c r="AM11167" s="84"/>
    </row>
    <row r="11168" spans="28:39" hidden="1" x14ac:dyDescent="0.25">
      <c r="AB11168" s="14"/>
      <c r="AC11168" s="14"/>
      <c r="AG11168" s="10"/>
      <c r="AH11168" s="10"/>
      <c r="AL11168" s="84"/>
      <c r="AM11168" s="84"/>
    </row>
    <row r="11169" spans="28:39" hidden="1" x14ac:dyDescent="0.25">
      <c r="AB11169" s="14"/>
      <c r="AC11169" s="14"/>
      <c r="AG11169" s="10"/>
      <c r="AH11169" s="10"/>
      <c r="AL11169" s="84"/>
      <c r="AM11169" s="84"/>
    </row>
    <row r="11170" spans="28:39" hidden="1" x14ac:dyDescent="0.25">
      <c r="AB11170" s="14"/>
      <c r="AC11170" s="14"/>
      <c r="AG11170" s="10"/>
      <c r="AH11170" s="10"/>
      <c r="AL11170" s="84"/>
      <c r="AM11170" s="84"/>
    </row>
    <row r="11171" spans="28:39" hidden="1" x14ac:dyDescent="0.25">
      <c r="AB11171" s="14"/>
      <c r="AC11171" s="14"/>
      <c r="AG11171" s="10"/>
      <c r="AH11171" s="10"/>
      <c r="AL11171" s="84"/>
      <c r="AM11171" s="84"/>
    </row>
    <row r="11172" spans="28:39" hidden="1" x14ac:dyDescent="0.25">
      <c r="AB11172" s="14"/>
      <c r="AC11172" s="14"/>
      <c r="AG11172" s="10"/>
      <c r="AH11172" s="10"/>
      <c r="AL11172" s="84"/>
      <c r="AM11172" s="84"/>
    </row>
    <row r="11173" spans="28:39" hidden="1" x14ac:dyDescent="0.25">
      <c r="AB11173" s="14"/>
      <c r="AC11173" s="14"/>
      <c r="AG11173" s="10"/>
      <c r="AH11173" s="10"/>
      <c r="AL11173" s="84"/>
      <c r="AM11173" s="84"/>
    </row>
    <row r="11174" spans="28:39" hidden="1" x14ac:dyDescent="0.25">
      <c r="AB11174" s="14"/>
      <c r="AC11174" s="14"/>
      <c r="AG11174" s="10"/>
      <c r="AH11174" s="10"/>
      <c r="AL11174" s="84"/>
      <c r="AM11174" s="84"/>
    </row>
    <row r="11175" spans="28:39" hidden="1" x14ac:dyDescent="0.25">
      <c r="AB11175" s="14"/>
      <c r="AC11175" s="14"/>
      <c r="AG11175" s="10"/>
      <c r="AH11175" s="10"/>
      <c r="AL11175" s="84"/>
      <c r="AM11175" s="84"/>
    </row>
    <row r="11176" spans="28:39" hidden="1" x14ac:dyDescent="0.25">
      <c r="AB11176" s="14"/>
      <c r="AC11176" s="14"/>
      <c r="AG11176" s="10"/>
      <c r="AH11176" s="10"/>
      <c r="AL11176" s="84"/>
      <c r="AM11176" s="84"/>
    </row>
    <row r="11177" spans="28:39" hidden="1" x14ac:dyDescent="0.25">
      <c r="AB11177" s="14"/>
      <c r="AC11177" s="14"/>
      <c r="AG11177" s="10"/>
      <c r="AH11177" s="10"/>
      <c r="AL11177" s="84"/>
      <c r="AM11177" s="84"/>
    </row>
    <row r="11178" spans="28:39" hidden="1" x14ac:dyDescent="0.25">
      <c r="AB11178" s="14"/>
      <c r="AC11178" s="14"/>
      <c r="AG11178" s="10"/>
      <c r="AH11178" s="10"/>
      <c r="AL11178" s="84"/>
      <c r="AM11178" s="84"/>
    </row>
    <row r="11179" spans="28:39" hidden="1" x14ac:dyDescent="0.25">
      <c r="AB11179" s="14"/>
      <c r="AC11179" s="14"/>
      <c r="AG11179" s="10"/>
      <c r="AH11179" s="10"/>
      <c r="AL11179" s="84"/>
      <c r="AM11179" s="84"/>
    </row>
    <row r="11180" spans="28:39" hidden="1" x14ac:dyDescent="0.25">
      <c r="AB11180" s="14"/>
      <c r="AC11180" s="14"/>
      <c r="AG11180" s="10"/>
      <c r="AH11180" s="10"/>
      <c r="AL11180" s="84"/>
      <c r="AM11180" s="84"/>
    </row>
    <row r="11181" spans="28:39" hidden="1" x14ac:dyDescent="0.25">
      <c r="AB11181" s="14"/>
      <c r="AC11181" s="14"/>
      <c r="AG11181" s="10"/>
      <c r="AH11181" s="10"/>
      <c r="AL11181" s="84"/>
      <c r="AM11181" s="84"/>
    </row>
    <row r="11182" spans="28:39" hidden="1" x14ac:dyDescent="0.25">
      <c r="AB11182" s="14"/>
      <c r="AC11182" s="14"/>
      <c r="AG11182" s="10"/>
      <c r="AH11182" s="10"/>
      <c r="AL11182" s="84"/>
      <c r="AM11182" s="84"/>
    </row>
    <row r="11183" spans="28:39" hidden="1" x14ac:dyDescent="0.25">
      <c r="AB11183" s="14"/>
      <c r="AC11183" s="14"/>
      <c r="AG11183" s="10"/>
      <c r="AH11183" s="10"/>
      <c r="AL11183" s="84"/>
      <c r="AM11183" s="84"/>
    </row>
    <row r="11184" spans="28:39" hidden="1" x14ac:dyDescent="0.25">
      <c r="AB11184" s="14"/>
      <c r="AC11184" s="14"/>
      <c r="AG11184" s="10"/>
      <c r="AH11184" s="10"/>
      <c r="AL11184" s="84"/>
      <c r="AM11184" s="84"/>
    </row>
    <row r="11185" spans="28:39" hidden="1" x14ac:dyDescent="0.25">
      <c r="AB11185" s="14"/>
      <c r="AC11185" s="14"/>
      <c r="AG11185" s="10"/>
      <c r="AH11185" s="10"/>
      <c r="AL11185" s="84"/>
      <c r="AM11185" s="84"/>
    </row>
    <row r="11186" spans="28:39" hidden="1" x14ac:dyDescent="0.25">
      <c r="AB11186" s="14"/>
      <c r="AC11186" s="14"/>
      <c r="AG11186" s="10"/>
      <c r="AH11186" s="10"/>
      <c r="AL11186" s="84"/>
      <c r="AM11186" s="84"/>
    </row>
    <row r="11187" spans="28:39" hidden="1" x14ac:dyDescent="0.25">
      <c r="AB11187" s="14"/>
      <c r="AC11187" s="14"/>
      <c r="AG11187" s="10"/>
      <c r="AH11187" s="10"/>
      <c r="AL11187" s="84"/>
      <c r="AM11187" s="84"/>
    </row>
    <row r="11188" spans="28:39" hidden="1" x14ac:dyDescent="0.25">
      <c r="AB11188" s="14"/>
      <c r="AC11188" s="14"/>
      <c r="AG11188" s="10"/>
      <c r="AH11188" s="10"/>
      <c r="AL11188" s="84"/>
      <c r="AM11188" s="84"/>
    </row>
    <row r="11189" spans="28:39" hidden="1" x14ac:dyDescent="0.25">
      <c r="AB11189" s="14"/>
      <c r="AC11189" s="14"/>
      <c r="AG11189" s="10"/>
      <c r="AH11189" s="10"/>
      <c r="AL11189" s="84"/>
      <c r="AM11189" s="84"/>
    </row>
    <row r="11190" spans="28:39" hidden="1" x14ac:dyDescent="0.25">
      <c r="AB11190" s="14"/>
      <c r="AC11190" s="14"/>
      <c r="AG11190" s="10"/>
      <c r="AH11190" s="10"/>
      <c r="AL11190" s="84"/>
      <c r="AM11190" s="84"/>
    </row>
    <row r="11191" spans="28:39" hidden="1" x14ac:dyDescent="0.25">
      <c r="AB11191" s="14"/>
      <c r="AC11191" s="14"/>
      <c r="AG11191" s="10"/>
      <c r="AH11191" s="10"/>
      <c r="AL11191" s="84"/>
      <c r="AM11191" s="84"/>
    </row>
    <row r="11192" spans="28:39" hidden="1" x14ac:dyDescent="0.25">
      <c r="AB11192" s="14"/>
      <c r="AC11192" s="14"/>
      <c r="AG11192" s="10"/>
      <c r="AH11192" s="10"/>
      <c r="AL11192" s="84"/>
      <c r="AM11192" s="84"/>
    </row>
    <row r="11193" spans="28:39" hidden="1" x14ac:dyDescent="0.25">
      <c r="AB11193" s="14"/>
      <c r="AC11193" s="14"/>
      <c r="AG11193" s="10"/>
      <c r="AH11193" s="10"/>
      <c r="AL11193" s="84"/>
      <c r="AM11193" s="84"/>
    </row>
    <row r="11194" spans="28:39" hidden="1" x14ac:dyDescent="0.25">
      <c r="AB11194" s="14"/>
      <c r="AC11194" s="14"/>
      <c r="AG11194" s="10"/>
      <c r="AH11194" s="10"/>
      <c r="AL11194" s="84"/>
      <c r="AM11194" s="84"/>
    </row>
    <row r="11195" spans="28:39" hidden="1" x14ac:dyDescent="0.25">
      <c r="AB11195" s="14"/>
      <c r="AC11195" s="14"/>
      <c r="AG11195" s="10"/>
      <c r="AH11195" s="10"/>
      <c r="AL11195" s="84"/>
      <c r="AM11195" s="84"/>
    </row>
    <row r="11196" spans="28:39" hidden="1" x14ac:dyDescent="0.25">
      <c r="AB11196" s="14"/>
      <c r="AC11196" s="14"/>
      <c r="AG11196" s="10"/>
      <c r="AH11196" s="10"/>
      <c r="AL11196" s="84"/>
      <c r="AM11196" s="84"/>
    </row>
    <row r="11197" spans="28:39" hidden="1" x14ac:dyDescent="0.25">
      <c r="AB11197" s="14"/>
      <c r="AC11197" s="14"/>
      <c r="AG11197" s="10"/>
      <c r="AH11197" s="10"/>
      <c r="AL11197" s="84"/>
      <c r="AM11197" s="84"/>
    </row>
    <row r="11198" spans="28:39" hidden="1" x14ac:dyDescent="0.25">
      <c r="AB11198" s="14"/>
      <c r="AC11198" s="14"/>
      <c r="AG11198" s="10"/>
      <c r="AH11198" s="10"/>
      <c r="AL11198" s="84"/>
      <c r="AM11198" s="84"/>
    </row>
    <row r="11199" spans="28:39" hidden="1" x14ac:dyDescent="0.25">
      <c r="AB11199" s="14"/>
      <c r="AC11199" s="14"/>
      <c r="AG11199" s="10"/>
      <c r="AH11199" s="10"/>
      <c r="AL11199" s="84"/>
      <c r="AM11199" s="84"/>
    </row>
    <row r="11200" spans="28:39" hidden="1" x14ac:dyDescent="0.25">
      <c r="AB11200" s="14"/>
      <c r="AC11200" s="14"/>
      <c r="AG11200" s="10"/>
      <c r="AH11200" s="10"/>
      <c r="AL11200" s="84"/>
      <c r="AM11200" s="84"/>
    </row>
    <row r="11201" spans="28:39" hidden="1" x14ac:dyDescent="0.25">
      <c r="AB11201" s="14"/>
      <c r="AC11201" s="14"/>
      <c r="AG11201" s="10"/>
      <c r="AH11201" s="10"/>
      <c r="AL11201" s="84"/>
      <c r="AM11201" s="84"/>
    </row>
    <row r="11202" spans="28:39" hidden="1" x14ac:dyDescent="0.25">
      <c r="AB11202" s="14"/>
      <c r="AC11202" s="14"/>
      <c r="AG11202" s="10"/>
      <c r="AH11202" s="10"/>
      <c r="AL11202" s="84"/>
      <c r="AM11202" s="84"/>
    </row>
    <row r="11203" spans="28:39" hidden="1" x14ac:dyDescent="0.25">
      <c r="AB11203" s="14"/>
      <c r="AC11203" s="14"/>
      <c r="AG11203" s="10"/>
      <c r="AH11203" s="10"/>
      <c r="AL11203" s="84"/>
      <c r="AM11203" s="84"/>
    </row>
    <row r="11204" spans="28:39" hidden="1" x14ac:dyDescent="0.25">
      <c r="AB11204" s="14"/>
      <c r="AC11204" s="14"/>
      <c r="AG11204" s="10"/>
      <c r="AH11204" s="10"/>
      <c r="AL11204" s="84"/>
      <c r="AM11204" s="84"/>
    </row>
    <row r="11205" spans="28:39" hidden="1" x14ac:dyDescent="0.25">
      <c r="AB11205" s="14"/>
      <c r="AC11205" s="14"/>
      <c r="AG11205" s="10"/>
      <c r="AH11205" s="10"/>
      <c r="AL11205" s="84"/>
      <c r="AM11205" s="84"/>
    </row>
    <row r="11206" spans="28:39" hidden="1" x14ac:dyDescent="0.25">
      <c r="AB11206" s="14"/>
      <c r="AC11206" s="14"/>
      <c r="AG11206" s="10"/>
      <c r="AH11206" s="10"/>
      <c r="AL11206" s="84"/>
      <c r="AM11206" s="84"/>
    </row>
    <row r="11207" spans="28:39" hidden="1" x14ac:dyDescent="0.25">
      <c r="AB11207" s="14"/>
      <c r="AC11207" s="14"/>
      <c r="AG11207" s="10"/>
      <c r="AH11207" s="10"/>
      <c r="AL11207" s="84"/>
      <c r="AM11207" s="84"/>
    </row>
    <row r="11208" spans="28:39" hidden="1" x14ac:dyDescent="0.25">
      <c r="AB11208" s="14"/>
      <c r="AC11208" s="14"/>
      <c r="AG11208" s="10"/>
      <c r="AH11208" s="10"/>
      <c r="AL11208" s="84"/>
      <c r="AM11208" s="84"/>
    </row>
    <row r="11209" spans="28:39" hidden="1" x14ac:dyDescent="0.25">
      <c r="AB11209" s="14"/>
      <c r="AC11209" s="14"/>
      <c r="AG11209" s="10"/>
      <c r="AH11209" s="10"/>
      <c r="AL11209" s="84"/>
      <c r="AM11209" s="84"/>
    </row>
    <row r="11210" spans="28:39" hidden="1" x14ac:dyDescent="0.25">
      <c r="AB11210" s="14"/>
      <c r="AC11210" s="14"/>
      <c r="AG11210" s="10"/>
      <c r="AH11210" s="10"/>
      <c r="AL11210" s="84"/>
      <c r="AM11210" s="84"/>
    </row>
    <row r="11211" spans="28:39" hidden="1" x14ac:dyDescent="0.25">
      <c r="AB11211" s="14"/>
      <c r="AC11211" s="14"/>
      <c r="AG11211" s="10"/>
      <c r="AH11211" s="10"/>
      <c r="AL11211" s="84"/>
      <c r="AM11211" s="84"/>
    </row>
    <row r="11212" spans="28:39" hidden="1" x14ac:dyDescent="0.25">
      <c r="AB11212" s="14"/>
      <c r="AC11212" s="14"/>
      <c r="AG11212" s="10"/>
      <c r="AH11212" s="10"/>
      <c r="AL11212" s="84"/>
      <c r="AM11212" s="84"/>
    </row>
    <row r="11213" spans="28:39" hidden="1" x14ac:dyDescent="0.25">
      <c r="AB11213" s="14"/>
      <c r="AC11213" s="14"/>
      <c r="AG11213" s="10"/>
      <c r="AH11213" s="10"/>
      <c r="AL11213" s="84"/>
      <c r="AM11213" s="84"/>
    </row>
    <row r="11214" spans="28:39" hidden="1" x14ac:dyDescent="0.25">
      <c r="AB11214" s="14"/>
      <c r="AC11214" s="14"/>
      <c r="AG11214" s="10"/>
      <c r="AH11214" s="10"/>
      <c r="AL11214" s="84"/>
      <c r="AM11214" s="84"/>
    </row>
    <row r="11215" spans="28:39" hidden="1" x14ac:dyDescent="0.25">
      <c r="AB11215" s="14"/>
      <c r="AC11215" s="14"/>
      <c r="AG11215" s="10"/>
      <c r="AH11215" s="10"/>
      <c r="AL11215" s="84"/>
      <c r="AM11215" s="84"/>
    </row>
    <row r="11216" spans="28:39" hidden="1" x14ac:dyDescent="0.25">
      <c r="AB11216" s="14"/>
      <c r="AC11216" s="14"/>
      <c r="AG11216" s="10"/>
      <c r="AH11216" s="10"/>
      <c r="AL11216" s="84"/>
      <c r="AM11216" s="84"/>
    </row>
    <row r="11217" spans="28:39" hidden="1" x14ac:dyDescent="0.25">
      <c r="AB11217" s="14"/>
      <c r="AC11217" s="14"/>
      <c r="AG11217" s="10"/>
      <c r="AH11217" s="10"/>
      <c r="AL11217" s="84"/>
      <c r="AM11217" s="84"/>
    </row>
    <row r="11218" spans="28:39" hidden="1" x14ac:dyDescent="0.25">
      <c r="AB11218" s="14"/>
      <c r="AC11218" s="14"/>
      <c r="AG11218" s="10"/>
      <c r="AH11218" s="10"/>
      <c r="AL11218" s="84"/>
      <c r="AM11218" s="84"/>
    </row>
    <row r="11219" spans="28:39" hidden="1" x14ac:dyDescent="0.25">
      <c r="AB11219" s="14"/>
      <c r="AC11219" s="14"/>
      <c r="AG11219" s="10"/>
      <c r="AH11219" s="10"/>
      <c r="AL11219" s="84"/>
      <c r="AM11219" s="84"/>
    </row>
    <row r="11220" spans="28:39" hidden="1" x14ac:dyDescent="0.25">
      <c r="AB11220" s="14"/>
      <c r="AC11220" s="14"/>
      <c r="AG11220" s="10"/>
      <c r="AH11220" s="10"/>
      <c r="AL11220" s="84"/>
      <c r="AM11220" s="84"/>
    </row>
    <row r="11221" spans="28:39" hidden="1" x14ac:dyDescent="0.25">
      <c r="AB11221" s="14"/>
      <c r="AC11221" s="14"/>
      <c r="AG11221" s="10"/>
      <c r="AH11221" s="10"/>
      <c r="AL11221" s="84"/>
      <c r="AM11221" s="84"/>
    </row>
    <row r="11222" spans="28:39" hidden="1" x14ac:dyDescent="0.25">
      <c r="AB11222" s="14"/>
      <c r="AC11222" s="14"/>
      <c r="AG11222" s="10"/>
      <c r="AH11222" s="10"/>
      <c r="AL11222" s="84"/>
      <c r="AM11222" s="84"/>
    </row>
    <row r="11223" spans="28:39" hidden="1" x14ac:dyDescent="0.25">
      <c r="AB11223" s="14"/>
      <c r="AC11223" s="14"/>
      <c r="AG11223" s="10"/>
      <c r="AH11223" s="10"/>
      <c r="AL11223" s="84"/>
      <c r="AM11223" s="84"/>
    </row>
    <row r="11224" spans="28:39" hidden="1" x14ac:dyDescent="0.25">
      <c r="AB11224" s="14"/>
      <c r="AC11224" s="14"/>
      <c r="AG11224" s="10"/>
      <c r="AH11224" s="10"/>
      <c r="AL11224" s="84"/>
      <c r="AM11224" s="84"/>
    </row>
    <row r="11225" spans="28:39" hidden="1" x14ac:dyDescent="0.25">
      <c r="AB11225" s="14"/>
      <c r="AC11225" s="14"/>
      <c r="AG11225" s="10"/>
      <c r="AH11225" s="10"/>
      <c r="AL11225" s="84"/>
      <c r="AM11225" s="84"/>
    </row>
    <row r="11226" spans="28:39" hidden="1" x14ac:dyDescent="0.25">
      <c r="AB11226" s="14"/>
      <c r="AC11226" s="14"/>
      <c r="AG11226" s="10"/>
      <c r="AH11226" s="10"/>
      <c r="AL11226" s="84"/>
      <c r="AM11226" s="84"/>
    </row>
    <row r="11227" spans="28:39" hidden="1" x14ac:dyDescent="0.25">
      <c r="AB11227" s="14"/>
      <c r="AC11227" s="14"/>
      <c r="AG11227" s="10"/>
      <c r="AH11227" s="10"/>
      <c r="AL11227" s="84"/>
      <c r="AM11227" s="84"/>
    </row>
    <row r="11228" spans="28:39" hidden="1" x14ac:dyDescent="0.25">
      <c r="AB11228" s="14"/>
      <c r="AC11228" s="14"/>
      <c r="AG11228" s="10"/>
      <c r="AH11228" s="10"/>
      <c r="AL11228" s="84"/>
      <c r="AM11228" s="84"/>
    </row>
    <row r="11229" spans="28:39" hidden="1" x14ac:dyDescent="0.25">
      <c r="AB11229" s="14"/>
      <c r="AC11229" s="14"/>
      <c r="AG11229" s="10"/>
      <c r="AH11229" s="10"/>
      <c r="AL11229" s="84"/>
      <c r="AM11229" s="84"/>
    </row>
    <row r="11230" spans="28:39" hidden="1" x14ac:dyDescent="0.25">
      <c r="AB11230" s="14"/>
      <c r="AC11230" s="14"/>
      <c r="AG11230" s="10"/>
      <c r="AH11230" s="10"/>
      <c r="AL11230" s="84"/>
      <c r="AM11230" s="84"/>
    </row>
    <row r="11231" spans="28:39" hidden="1" x14ac:dyDescent="0.25">
      <c r="AB11231" s="14"/>
      <c r="AC11231" s="14"/>
      <c r="AG11231" s="10"/>
      <c r="AH11231" s="10"/>
      <c r="AL11231" s="84"/>
      <c r="AM11231" s="84"/>
    </row>
    <row r="11232" spans="28:39" hidden="1" x14ac:dyDescent="0.25">
      <c r="AB11232" s="14"/>
      <c r="AC11232" s="14"/>
      <c r="AG11232" s="10"/>
      <c r="AH11232" s="10"/>
      <c r="AL11232" s="84"/>
      <c r="AM11232" s="84"/>
    </row>
    <row r="11233" spans="28:39" hidden="1" x14ac:dyDescent="0.25">
      <c r="AB11233" s="14"/>
      <c r="AC11233" s="14"/>
      <c r="AG11233" s="10"/>
      <c r="AH11233" s="10"/>
      <c r="AL11233" s="84"/>
      <c r="AM11233" s="84"/>
    </row>
    <row r="11234" spans="28:39" hidden="1" x14ac:dyDescent="0.25">
      <c r="AB11234" s="14"/>
      <c r="AC11234" s="14"/>
      <c r="AG11234" s="10"/>
      <c r="AH11234" s="10"/>
      <c r="AL11234" s="84"/>
      <c r="AM11234" s="84"/>
    </row>
    <row r="11235" spans="28:39" hidden="1" x14ac:dyDescent="0.25">
      <c r="AB11235" s="14"/>
      <c r="AC11235" s="14"/>
      <c r="AG11235" s="10"/>
      <c r="AH11235" s="10"/>
      <c r="AL11235" s="84"/>
      <c r="AM11235" s="84"/>
    </row>
    <row r="11236" spans="28:39" hidden="1" x14ac:dyDescent="0.25">
      <c r="AB11236" s="14"/>
      <c r="AC11236" s="14"/>
      <c r="AG11236" s="10"/>
      <c r="AH11236" s="10"/>
      <c r="AL11236" s="84"/>
      <c r="AM11236" s="84"/>
    </row>
    <row r="11237" spans="28:39" hidden="1" x14ac:dyDescent="0.25">
      <c r="AB11237" s="14"/>
      <c r="AC11237" s="14"/>
      <c r="AG11237" s="10"/>
      <c r="AH11237" s="10"/>
      <c r="AL11237" s="84"/>
      <c r="AM11237" s="84"/>
    </row>
    <row r="11238" spans="28:39" hidden="1" x14ac:dyDescent="0.25">
      <c r="AB11238" s="14"/>
      <c r="AC11238" s="14"/>
      <c r="AG11238" s="10"/>
      <c r="AH11238" s="10"/>
      <c r="AL11238" s="84"/>
      <c r="AM11238" s="84"/>
    </row>
    <row r="11239" spans="28:39" hidden="1" x14ac:dyDescent="0.25">
      <c r="AB11239" s="14"/>
      <c r="AC11239" s="14"/>
      <c r="AG11239" s="10"/>
      <c r="AH11239" s="10"/>
      <c r="AL11239" s="84"/>
      <c r="AM11239" s="84"/>
    </row>
    <row r="11240" spans="28:39" hidden="1" x14ac:dyDescent="0.25">
      <c r="AB11240" s="14"/>
      <c r="AC11240" s="14"/>
      <c r="AG11240" s="10"/>
      <c r="AH11240" s="10"/>
      <c r="AL11240" s="84"/>
      <c r="AM11240" s="84"/>
    </row>
    <row r="11241" spans="28:39" hidden="1" x14ac:dyDescent="0.25">
      <c r="AB11241" s="14"/>
      <c r="AC11241" s="14"/>
      <c r="AG11241" s="10"/>
      <c r="AH11241" s="10"/>
      <c r="AL11241" s="84"/>
      <c r="AM11241" s="84"/>
    </row>
    <row r="11242" spans="28:39" hidden="1" x14ac:dyDescent="0.25">
      <c r="AB11242" s="14"/>
      <c r="AC11242" s="14"/>
      <c r="AG11242" s="10"/>
      <c r="AH11242" s="10"/>
      <c r="AL11242" s="84"/>
      <c r="AM11242" s="84"/>
    </row>
    <row r="11243" spans="28:39" hidden="1" x14ac:dyDescent="0.25">
      <c r="AB11243" s="14"/>
      <c r="AC11243" s="14"/>
      <c r="AG11243" s="10"/>
      <c r="AH11243" s="10"/>
      <c r="AL11243" s="84"/>
      <c r="AM11243" s="84"/>
    </row>
    <row r="11244" spans="28:39" hidden="1" x14ac:dyDescent="0.25">
      <c r="AB11244" s="14"/>
      <c r="AC11244" s="14"/>
      <c r="AG11244" s="10"/>
      <c r="AH11244" s="10"/>
      <c r="AL11244" s="84"/>
      <c r="AM11244" s="84"/>
    </row>
    <row r="11245" spans="28:39" hidden="1" x14ac:dyDescent="0.25">
      <c r="AB11245" s="14"/>
      <c r="AC11245" s="14"/>
      <c r="AG11245" s="10"/>
      <c r="AH11245" s="10"/>
      <c r="AL11245" s="84"/>
      <c r="AM11245" s="84"/>
    </row>
    <row r="11246" spans="28:39" hidden="1" x14ac:dyDescent="0.25">
      <c r="AB11246" s="14"/>
      <c r="AC11246" s="14"/>
      <c r="AG11246" s="10"/>
      <c r="AH11246" s="10"/>
      <c r="AL11246" s="84"/>
      <c r="AM11246" s="84"/>
    </row>
    <row r="11247" spans="28:39" hidden="1" x14ac:dyDescent="0.25">
      <c r="AB11247" s="14"/>
      <c r="AC11247" s="14"/>
      <c r="AG11247" s="10"/>
      <c r="AH11247" s="10"/>
      <c r="AL11247" s="84"/>
      <c r="AM11247" s="84"/>
    </row>
    <row r="11248" spans="28:39" hidden="1" x14ac:dyDescent="0.25">
      <c r="AB11248" s="14"/>
      <c r="AC11248" s="14"/>
      <c r="AG11248" s="10"/>
      <c r="AH11248" s="10"/>
      <c r="AL11248" s="84"/>
      <c r="AM11248" s="84"/>
    </row>
    <row r="11249" spans="28:39" hidden="1" x14ac:dyDescent="0.25">
      <c r="AB11249" s="14"/>
      <c r="AC11249" s="14"/>
      <c r="AG11249" s="10"/>
      <c r="AH11249" s="10"/>
      <c r="AL11249" s="84"/>
      <c r="AM11249" s="84"/>
    </row>
    <row r="11250" spans="28:39" hidden="1" x14ac:dyDescent="0.25">
      <c r="AB11250" s="14"/>
      <c r="AC11250" s="14"/>
      <c r="AG11250" s="10"/>
      <c r="AH11250" s="10"/>
      <c r="AL11250" s="84"/>
      <c r="AM11250" s="84"/>
    </row>
    <row r="11251" spans="28:39" hidden="1" x14ac:dyDescent="0.25">
      <c r="AB11251" s="14"/>
      <c r="AC11251" s="14"/>
      <c r="AG11251" s="10"/>
      <c r="AH11251" s="10"/>
      <c r="AL11251" s="84"/>
      <c r="AM11251" s="84"/>
    </row>
    <row r="11252" spans="28:39" hidden="1" x14ac:dyDescent="0.25">
      <c r="AB11252" s="14"/>
      <c r="AC11252" s="14"/>
      <c r="AG11252" s="10"/>
      <c r="AH11252" s="10"/>
      <c r="AL11252" s="84"/>
      <c r="AM11252" s="84"/>
    </row>
    <row r="11253" spans="28:39" hidden="1" x14ac:dyDescent="0.25">
      <c r="AB11253" s="14"/>
      <c r="AC11253" s="14"/>
      <c r="AG11253" s="10"/>
      <c r="AH11253" s="10"/>
      <c r="AL11253" s="84"/>
      <c r="AM11253" s="84"/>
    </row>
    <row r="11254" spans="28:39" hidden="1" x14ac:dyDescent="0.25">
      <c r="AB11254" s="14"/>
      <c r="AC11254" s="14"/>
      <c r="AG11254" s="10"/>
      <c r="AH11254" s="10"/>
      <c r="AL11254" s="84"/>
      <c r="AM11254" s="84"/>
    </row>
    <row r="11255" spans="28:39" hidden="1" x14ac:dyDescent="0.25">
      <c r="AB11255" s="14"/>
      <c r="AC11255" s="14"/>
      <c r="AG11255" s="10"/>
      <c r="AH11255" s="10"/>
      <c r="AL11255" s="84"/>
      <c r="AM11255" s="84"/>
    </row>
    <row r="11256" spans="28:39" hidden="1" x14ac:dyDescent="0.25">
      <c r="AB11256" s="14"/>
      <c r="AC11256" s="14"/>
      <c r="AG11256" s="10"/>
      <c r="AH11256" s="10"/>
      <c r="AL11256" s="84"/>
      <c r="AM11256" s="84"/>
    </row>
    <row r="11257" spans="28:39" hidden="1" x14ac:dyDescent="0.25">
      <c r="AB11257" s="14"/>
      <c r="AC11257" s="14"/>
      <c r="AG11257" s="10"/>
      <c r="AH11257" s="10"/>
      <c r="AL11257" s="84"/>
      <c r="AM11257" s="84"/>
    </row>
    <row r="11258" spans="28:39" hidden="1" x14ac:dyDescent="0.25">
      <c r="AB11258" s="14"/>
      <c r="AC11258" s="14"/>
      <c r="AG11258" s="10"/>
      <c r="AH11258" s="10"/>
      <c r="AL11258" s="84"/>
      <c r="AM11258" s="84"/>
    </row>
    <row r="11259" spans="28:39" hidden="1" x14ac:dyDescent="0.25">
      <c r="AB11259" s="14"/>
      <c r="AC11259" s="14"/>
      <c r="AG11259" s="10"/>
      <c r="AH11259" s="10"/>
      <c r="AL11259" s="84"/>
      <c r="AM11259" s="84"/>
    </row>
    <row r="11260" spans="28:39" hidden="1" x14ac:dyDescent="0.25">
      <c r="AB11260" s="14"/>
      <c r="AC11260" s="14"/>
      <c r="AG11260" s="10"/>
      <c r="AH11260" s="10"/>
      <c r="AL11260" s="84"/>
      <c r="AM11260" s="84"/>
    </row>
    <row r="11261" spans="28:39" hidden="1" x14ac:dyDescent="0.25">
      <c r="AB11261" s="14"/>
      <c r="AC11261" s="14"/>
      <c r="AG11261" s="10"/>
      <c r="AH11261" s="10"/>
      <c r="AL11261" s="84"/>
      <c r="AM11261" s="84"/>
    </row>
    <row r="11262" spans="28:39" hidden="1" x14ac:dyDescent="0.25">
      <c r="AB11262" s="14"/>
      <c r="AC11262" s="14"/>
      <c r="AG11262" s="10"/>
      <c r="AH11262" s="10"/>
      <c r="AL11262" s="84"/>
      <c r="AM11262" s="84"/>
    </row>
    <row r="11263" spans="28:39" hidden="1" x14ac:dyDescent="0.25">
      <c r="AB11263" s="14"/>
      <c r="AC11263" s="14"/>
      <c r="AG11263" s="10"/>
      <c r="AH11263" s="10"/>
      <c r="AL11263" s="84"/>
      <c r="AM11263" s="84"/>
    </row>
    <row r="11264" spans="28:39" hidden="1" x14ac:dyDescent="0.25">
      <c r="AB11264" s="14"/>
      <c r="AC11264" s="14"/>
      <c r="AG11264" s="10"/>
      <c r="AH11264" s="10"/>
      <c r="AL11264" s="84"/>
      <c r="AM11264" s="84"/>
    </row>
    <row r="11265" spans="28:39" hidden="1" x14ac:dyDescent="0.25">
      <c r="AB11265" s="14"/>
      <c r="AC11265" s="14"/>
      <c r="AG11265" s="10"/>
      <c r="AH11265" s="10"/>
      <c r="AL11265" s="84"/>
      <c r="AM11265" s="84"/>
    </row>
    <row r="11266" spans="28:39" hidden="1" x14ac:dyDescent="0.25">
      <c r="AB11266" s="14"/>
      <c r="AC11266" s="14"/>
      <c r="AG11266" s="10"/>
      <c r="AH11266" s="10"/>
      <c r="AL11266" s="84"/>
      <c r="AM11266" s="84"/>
    </row>
    <row r="11267" spans="28:39" hidden="1" x14ac:dyDescent="0.25">
      <c r="AB11267" s="14"/>
      <c r="AC11267" s="14"/>
      <c r="AG11267" s="10"/>
      <c r="AH11267" s="10"/>
      <c r="AL11267" s="84"/>
      <c r="AM11267" s="84"/>
    </row>
    <row r="11268" spans="28:39" hidden="1" x14ac:dyDescent="0.25">
      <c r="AB11268" s="14"/>
      <c r="AC11268" s="14"/>
      <c r="AG11268" s="10"/>
      <c r="AH11268" s="10"/>
      <c r="AL11268" s="84"/>
      <c r="AM11268" s="84"/>
    </row>
    <row r="11269" spans="28:39" hidden="1" x14ac:dyDescent="0.25">
      <c r="AB11269" s="14"/>
      <c r="AC11269" s="14"/>
      <c r="AG11269" s="10"/>
      <c r="AH11269" s="10"/>
      <c r="AL11269" s="84"/>
      <c r="AM11269" s="84"/>
    </row>
    <row r="11270" spans="28:39" hidden="1" x14ac:dyDescent="0.25">
      <c r="AB11270" s="14"/>
      <c r="AC11270" s="14"/>
      <c r="AG11270" s="10"/>
      <c r="AH11270" s="10"/>
      <c r="AL11270" s="84"/>
      <c r="AM11270" s="84"/>
    </row>
    <row r="11271" spans="28:39" hidden="1" x14ac:dyDescent="0.25">
      <c r="AB11271" s="14"/>
      <c r="AC11271" s="14"/>
      <c r="AG11271" s="10"/>
      <c r="AH11271" s="10"/>
      <c r="AL11271" s="84"/>
      <c r="AM11271" s="84"/>
    </row>
    <row r="11272" spans="28:39" hidden="1" x14ac:dyDescent="0.25">
      <c r="AB11272" s="14"/>
      <c r="AC11272" s="14"/>
      <c r="AG11272" s="10"/>
      <c r="AH11272" s="10"/>
      <c r="AL11272" s="84"/>
      <c r="AM11272" s="84"/>
    </row>
    <row r="11273" spans="28:39" hidden="1" x14ac:dyDescent="0.25">
      <c r="AB11273" s="14"/>
      <c r="AC11273" s="14"/>
      <c r="AG11273" s="10"/>
      <c r="AH11273" s="10"/>
      <c r="AL11273" s="84"/>
      <c r="AM11273" s="84"/>
    </row>
    <row r="11274" spans="28:39" hidden="1" x14ac:dyDescent="0.25">
      <c r="AB11274" s="14"/>
      <c r="AC11274" s="14"/>
      <c r="AG11274" s="10"/>
      <c r="AH11274" s="10"/>
      <c r="AL11274" s="84"/>
      <c r="AM11274" s="84"/>
    </row>
    <row r="11275" spans="28:39" hidden="1" x14ac:dyDescent="0.25">
      <c r="AB11275" s="14"/>
      <c r="AC11275" s="14"/>
      <c r="AG11275" s="10"/>
      <c r="AH11275" s="10"/>
      <c r="AL11275" s="84"/>
      <c r="AM11275" s="84"/>
    </row>
    <row r="11276" spans="28:39" hidden="1" x14ac:dyDescent="0.25">
      <c r="AB11276" s="14"/>
      <c r="AC11276" s="14"/>
      <c r="AG11276" s="10"/>
      <c r="AH11276" s="10"/>
      <c r="AL11276" s="84"/>
      <c r="AM11276" s="84"/>
    </row>
    <row r="11277" spans="28:39" hidden="1" x14ac:dyDescent="0.25">
      <c r="AB11277" s="14"/>
      <c r="AC11277" s="14"/>
      <c r="AG11277" s="10"/>
      <c r="AH11277" s="10"/>
      <c r="AL11277" s="84"/>
      <c r="AM11277" s="84"/>
    </row>
    <row r="11278" spans="28:39" hidden="1" x14ac:dyDescent="0.25">
      <c r="AB11278" s="14"/>
      <c r="AC11278" s="14"/>
      <c r="AG11278" s="10"/>
      <c r="AH11278" s="10"/>
      <c r="AL11278" s="84"/>
      <c r="AM11278" s="84"/>
    </row>
    <row r="11279" spans="28:39" hidden="1" x14ac:dyDescent="0.25">
      <c r="AB11279" s="14"/>
      <c r="AC11279" s="14"/>
      <c r="AG11279" s="10"/>
      <c r="AH11279" s="10"/>
      <c r="AL11279" s="84"/>
      <c r="AM11279" s="84"/>
    </row>
    <row r="11280" spans="28:39" hidden="1" x14ac:dyDescent="0.25">
      <c r="AB11280" s="14"/>
      <c r="AC11280" s="14"/>
      <c r="AG11280" s="10"/>
      <c r="AH11280" s="10"/>
      <c r="AL11280" s="84"/>
      <c r="AM11280" s="84"/>
    </row>
    <row r="11281" spans="28:39" hidden="1" x14ac:dyDescent="0.25">
      <c r="AB11281" s="14"/>
      <c r="AC11281" s="14"/>
      <c r="AG11281" s="10"/>
      <c r="AH11281" s="10"/>
      <c r="AL11281" s="84"/>
      <c r="AM11281" s="84"/>
    </row>
    <row r="11282" spans="28:39" hidden="1" x14ac:dyDescent="0.25">
      <c r="AB11282" s="14"/>
      <c r="AC11282" s="14"/>
      <c r="AG11282" s="10"/>
      <c r="AH11282" s="10"/>
      <c r="AL11282" s="84"/>
      <c r="AM11282" s="84"/>
    </row>
    <row r="11283" spans="28:39" hidden="1" x14ac:dyDescent="0.25">
      <c r="AB11283" s="14"/>
      <c r="AC11283" s="14"/>
      <c r="AG11283" s="10"/>
      <c r="AH11283" s="10"/>
      <c r="AL11283" s="84"/>
      <c r="AM11283" s="84"/>
    </row>
    <row r="11284" spans="28:39" hidden="1" x14ac:dyDescent="0.25">
      <c r="AB11284" s="14"/>
      <c r="AC11284" s="14"/>
      <c r="AG11284" s="10"/>
      <c r="AH11284" s="10"/>
      <c r="AL11284" s="84"/>
      <c r="AM11284" s="84"/>
    </row>
    <row r="11285" spans="28:39" hidden="1" x14ac:dyDescent="0.25">
      <c r="AB11285" s="14"/>
      <c r="AC11285" s="14"/>
      <c r="AG11285" s="10"/>
      <c r="AH11285" s="10"/>
      <c r="AL11285" s="84"/>
      <c r="AM11285" s="84"/>
    </row>
    <row r="11286" spans="28:39" hidden="1" x14ac:dyDescent="0.25">
      <c r="AB11286" s="14"/>
      <c r="AC11286" s="14"/>
      <c r="AG11286" s="10"/>
      <c r="AH11286" s="10"/>
      <c r="AL11286" s="84"/>
      <c r="AM11286" s="84"/>
    </row>
    <row r="11287" spans="28:39" hidden="1" x14ac:dyDescent="0.25">
      <c r="AB11287" s="14"/>
      <c r="AC11287" s="14"/>
      <c r="AG11287" s="10"/>
      <c r="AH11287" s="10"/>
      <c r="AL11287" s="84"/>
      <c r="AM11287" s="84"/>
    </row>
    <row r="11288" spans="28:39" hidden="1" x14ac:dyDescent="0.25">
      <c r="AB11288" s="14"/>
      <c r="AC11288" s="14"/>
      <c r="AG11288" s="10"/>
      <c r="AH11288" s="10"/>
      <c r="AL11288" s="84"/>
      <c r="AM11288" s="84"/>
    </row>
    <row r="11289" spans="28:39" hidden="1" x14ac:dyDescent="0.25">
      <c r="AB11289" s="14"/>
      <c r="AC11289" s="14"/>
      <c r="AG11289" s="10"/>
      <c r="AH11289" s="10"/>
      <c r="AL11289" s="84"/>
      <c r="AM11289" s="84"/>
    </row>
    <row r="11290" spans="28:39" hidden="1" x14ac:dyDescent="0.25">
      <c r="AB11290" s="14"/>
      <c r="AC11290" s="14"/>
      <c r="AG11290" s="10"/>
      <c r="AH11290" s="10"/>
      <c r="AL11290" s="84"/>
      <c r="AM11290" s="84"/>
    </row>
    <row r="11291" spans="28:39" hidden="1" x14ac:dyDescent="0.25">
      <c r="AB11291" s="14"/>
      <c r="AC11291" s="14"/>
      <c r="AG11291" s="10"/>
      <c r="AH11291" s="10"/>
      <c r="AL11291" s="84"/>
      <c r="AM11291" s="84"/>
    </row>
    <row r="11292" spans="28:39" hidden="1" x14ac:dyDescent="0.25">
      <c r="AB11292" s="14"/>
      <c r="AC11292" s="14"/>
      <c r="AG11292" s="10"/>
      <c r="AH11292" s="10"/>
      <c r="AL11292" s="84"/>
      <c r="AM11292" s="84"/>
    </row>
    <row r="11293" spans="28:39" hidden="1" x14ac:dyDescent="0.25">
      <c r="AB11293" s="14"/>
      <c r="AC11293" s="14"/>
      <c r="AG11293" s="10"/>
      <c r="AH11293" s="10"/>
      <c r="AL11293" s="84"/>
      <c r="AM11293" s="84"/>
    </row>
    <row r="11294" spans="28:39" hidden="1" x14ac:dyDescent="0.25">
      <c r="AB11294" s="14"/>
      <c r="AC11294" s="14"/>
      <c r="AG11294" s="10"/>
      <c r="AH11294" s="10"/>
      <c r="AL11294" s="84"/>
      <c r="AM11294" s="84"/>
    </row>
    <row r="11295" spans="28:39" hidden="1" x14ac:dyDescent="0.25">
      <c r="AB11295" s="14"/>
      <c r="AC11295" s="14"/>
      <c r="AG11295" s="10"/>
      <c r="AH11295" s="10"/>
      <c r="AL11295" s="84"/>
      <c r="AM11295" s="84"/>
    </row>
    <row r="11296" spans="28:39" hidden="1" x14ac:dyDescent="0.25">
      <c r="AB11296" s="14"/>
      <c r="AC11296" s="14"/>
      <c r="AG11296" s="10"/>
      <c r="AH11296" s="10"/>
      <c r="AL11296" s="84"/>
      <c r="AM11296" s="84"/>
    </row>
    <row r="11297" spans="28:39" hidden="1" x14ac:dyDescent="0.25">
      <c r="AB11297" s="14"/>
      <c r="AC11297" s="14"/>
      <c r="AG11297" s="10"/>
      <c r="AH11297" s="10"/>
      <c r="AL11297" s="84"/>
      <c r="AM11297" s="84"/>
    </row>
    <row r="11298" spans="28:39" hidden="1" x14ac:dyDescent="0.25">
      <c r="AB11298" s="14"/>
      <c r="AC11298" s="14"/>
      <c r="AG11298" s="10"/>
      <c r="AH11298" s="10"/>
      <c r="AL11298" s="84"/>
      <c r="AM11298" s="84"/>
    </row>
    <row r="11299" spans="28:39" hidden="1" x14ac:dyDescent="0.25">
      <c r="AB11299" s="14"/>
      <c r="AC11299" s="14"/>
      <c r="AG11299" s="10"/>
      <c r="AH11299" s="10"/>
      <c r="AL11299" s="84"/>
      <c r="AM11299" s="84"/>
    </row>
    <row r="11300" spans="28:39" hidden="1" x14ac:dyDescent="0.25">
      <c r="AB11300" s="14"/>
      <c r="AC11300" s="14"/>
      <c r="AG11300" s="10"/>
      <c r="AH11300" s="10"/>
      <c r="AL11300" s="84"/>
      <c r="AM11300" s="84"/>
    </row>
    <row r="11301" spans="28:39" hidden="1" x14ac:dyDescent="0.25">
      <c r="AB11301" s="14"/>
      <c r="AC11301" s="14"/>
      <c r="AG11301" s="10"/>
      <c r="AH11301" s="10"/>
      <c r="AL11301" s="84"/>
      <c r="AM11301" s="84"/>
    </row>
    <row r="11302" spans="28:39" hidden="1" x14ac:dyDescent="0.25">
      <c r="AB11302" s="14"/>
      <c r="AC11302" s="14"/>
      <c r="AG11302" s="10"/>
      <c r="AH11302" s="10"/>
      <c r="AL11302" s="84"/>
      <c r="AM11302" s="84"/>
    </row>
    <row r="11303" spans="28:39" hidden="1" x14ac:dyDescent="0.25">
      <c r="AB11303" s="14"/>
      <c r="AC11303" s="14"/>
      <c r="AG11303" s="10"/>
      <c r="AH11303" s="10"/>
      <c r="AL11303" s="84"/>
      <c r="AM11303" s="84"/>
    </row>
    <row r="11304" spans="28:39" hidden="1" x14ac:dyDescent="0.25">
      <c r="AB11304" s="14"/>
      <c r="AC11304" s="14"/>
      <c r="AG11304" s="10"/>
      <c r="AH11304" s="10"/>
      <c r="AL11304" s="84"/>
      <c r="AM11304" s="84"/>
    </row>
    <row r="11305" spans="28:39" hidden="1" x14ac:dyDescent="0.25">
      <c r="AB11305" s="14"/>
      <c r="AC11305" s="14"/>
      <c r="AG11305" s="10"/>
      <c r="AH11305" s="10"/>
      <c r="AL11305" s="84"/>
      <c r="AM11305" s="84"/>
    </row>
    <row r="11306" spans="28:39" hidden="1" x14ac:dyDescent="0.25">
      <c r="AB11306" s="14"/>
      <c r="AC11306" s="14"/>
      <c r="AG11306" s="10"/>
      <c r="AH11306" s="10"/>
      <c r="AL11306" s="84"/>
      <c r="AM11306" s="84"/>
    </row>
    <row r="11307" spans="28:39" hidden="1" x14ac:dyDescent="0.25">
      <c r="AB11307" s="14"/>
      <c r="AC11307" s="14"/>
      <c r="AG11307" s="10"/>
      <c r="AH11307" s="10"/>
      <c r="AL11307" s="84"/>
      <c r="AM11307" s="84"/>
    </row>
    <row r="11308" spans="28:39" hidden="1" x14ac:dyDescent="0.25">
      <c r="AB11308" s="14"/>
      <c r="AC11308" s="14"/>
      <c r="AG11308" s="10"/>
      <c r="AH11308" s="10"/>
      <c r="AL11308" s="84"/>
      <c r="AM11308" s="84"/>
    </row>
    <row r="11309" spans="28:39" hidden="1" x14ac:dyDescent="0.25">
      <c r="AB11309" s="14"/>
      <c r="AC11309" s="14"/>
      <c r="AG11309" s="10"/>
      <c r="AH11309" s="10"/>
      <c r="AL11309" s="84"/>
      <c r="AM11309" s="84"/>
    </row>
    <row r="11310" spans="28:39" hidden="1" x14ac:dyDescent="0.25">
      <c r="AB11310" s="14"/>
      <c r="AC11310" s="14"/>
      <c r="AG11310" s="10"/>
      <c r="AH11310" s="10"/>
      <c r="AL11310" s="84"/>
      <c r="AM11310" s="84"/>
    </row>
    <row r="11311" spans="28:39" hidden="1" x14ac:dyDescent="0.25">
      <c r="AB11311" s="14"/>
      <c r="AC11311" s="14"/>
      <c r="AG11311" s="10"/>
      <c r="AH11311" s="10"/>
      <c r="AL11311" s="84"/>
      <c r="AM11311" s="84"/>
    </row>
    <row r="11312" spans="28:39" hidden="1" x14ac:dyDescent="0.25">
      <c r="AB11312" s="14"/>
      <c r="AC11312" s="14"/>
      <c r="AG11312" s="10"/>
      <c r="AH11312" s="10"/>
      <c r="AL11312" s="84"/>
      <c r="AM11312" s="84"/>
    </row>
    <row r="11313" spans="28:39" hidden="1" x14ac:dyDescent="0.25">
      <c r="AB11313" s="14"/>
      <c r="AC11313" s="14"/>
      <c r="AG11313" s="10"/>
      <c r="AH11313" s="10"/>
      <c r="AL11313" s="84"/>
      <c r="AM11313" s="84"/>
    </row>
    <row r="11314" spans="28:39" hidden="1" x14ac:dyDescent="0.25">
      <c r="AB11314" s="14"/>
      <c r="AC11314" s="14"/>
      <c r="AG11314" s="10"/>
      <c r="AH11314" s="10"/>
      <c r="AL11314" s="84"/>
      <c r="AM11314" s="84"/>
    </row>
    <row r="11315" spans="28:39" hidden="1" x14ac:dyDescent="0.25">
      <c r="AB11315" s="14"/>
      <c r="AC11315" s="14"/>
      <c r="AG11315" s="10"/>
      <c r="AH11315" s="10"/>
      <c r="AL11315" s="84"/>
      <c r="AM11315" s="84"/>
    </row>
    <row r="11316" spans="28:39" hidden="1" x14ac:dyDescent="0.25">
      <c r="AB11316" s="14"/>
      <c r="AC11316" s="14"/>
      <c r="AG11316" s="10"/>
      <c r="AH11316" s="10"/>
      <c r="AL11316" s="84"/>
      <c r="AM11316" s="84"/>
    </row>
    <row r="11317" spans="28:39" hidden="1" x14ac:dyDescent="0.25">
      <c r="AB11317" s="14"/>
      <c r="AC11317" s="14"/>
      <c r="AG11317" s="10"/>
      <c r="AH11317" s="10"/>
      <c r="AL11317" s="84"/>
      <c r="AM11317" s="84"/>
    </row>
    <row r="11318" spans="28:39" hidden="1" x14ac:dyDescent="0.25">
      <c r="AB11318" s="14"/>
      <c r="AC11318" s="14"/>
      <c r="AG11318" s="10"/>
      <c r="AH11318" s="10"/>
      <c r="AL11318" s="84"/>
      <c r="AM11318" s="84"/>
    </row>
    <row r="11319" spans="28:39" hidden="1" x14ac:dyDescent="0.25">
      <c r="AB11319" s="14"/>
      <c r="AC11319" s="14"/>
      <c r="AG11319" s="10"/>
      <c r="AH11319" s="10"/>
      <c r="AL11319" s="84"/>
      <c r="AM11319" s="84"/>
    </row>
    <row r="11320" spans="28:39" hidden="1" x14ac:dyDescent="0.25">
      <c r="AB11320" s="14"/>
      <c r="AC11320" s="14"/>
      <c r="AG11320" s="10"/>
      <c r="AH11320" s="10"/>
      <c r="AL11320" s="84"/>
      <c r="AM11320" s="84"/>
    </row>
    <row r="11321" spans="28:39" hidden="1" x14ac:dyDescent="0.25">
      <c r="AB11321" s="14"/>
      <c r="AC11321" s="14"/>
      <c r="AG11321" s="10"/>
      <c r="AH11321" s="10"/>
      <c r="AL11321" s="84"/>
      <c r="AM11321" s="84"/>
    </row>
    <row r="11322" spans="28:39" hidden="1" x14ac:dyDescent="0.25">
      <c r="AB11322" s="14"/>
      <c r="AC11322" s="14"/>
      <c r="AG11322" s="10"/>
      <c r="AH11322" s="10"/>
      <c r="AL11322" s="84"/>
      <c r="AM11322" s="84"/>
    </row>
    <row r="11323" spans="28:39" hidden="1" x14ac:dyDescent="0.25">
      <c r="AB11323" s="14"/>
      <c r="AC11323" s="14"/>
      <c r="AG11323" s="10"/>
      <c r="AH11323" s="10"/>
      <c r="AL11323" s="84"/>
      <c r="AM11323" s="84"/>
    </row>
    <row r="11324" spans="28:39" hidden="1" x14ac:dyDescent="0.25">
      <c r="AB11324" s="14"/>
      <c r="AC11324" s="14"/>
      <c r="AG11324" s="10"/>
      <c r="AH11324" s="10"/>
      <c r="AL11324" s="84"/>
      <c r="AM11324" s="84"/>
    </row>
    <row r="11325" spans="28:39" hidden="1" x14ac:dyDescent="0.25">
      <c r="AB11325" s="14"/>
      <c r="AC11325" s="14"/>
      <c r="AG11325" s="10"/>
      <c r="AH11325" s="10"/>
      <c r="AL11325" s="84"/>
      <c r="AM11325" s="84"/>
    </row>
    <row r="11326" spans="28:39" hidden="1" x14ac:dyDescent="0.25">
      <c r="AB11326" s="14"/>
      <c r="AC11326" s="14"/>
      <c r="AG11326" s="10"/>
      <c r="AH11326" s="10"/>
      <c r="AL11326" s="84"/>
      <c r="AM11326" s="84"/>
    </row>
    <row r="11327" spans="28:39" hidden="1" x14ac:dyDescent="0.25">
      <c r="AB11327" s="14"/>
      <c r="AC11327" s="14"/>
      <c r="AG11327" s="10"/>
      <c r="AH11327" s="10"/>
      <c r="AL11327" s="84"/>
      <c r="AM11327" s="84"/>
    </row>
    <row r="11328" spans="28:39" hidden="1" x14ac:dyDescent="0.25">
      <c r="AB11328" s="14"/>
      <c r="AC11328" s="14"/>
      <c r="AG11328" s="10"/>
      <c r="AH11328" s="10"/>
      <c r="AL11328" s="84"/>
      <c r="AM11328" s="84"/>
    </row>
    <row r="11329" spans="28:39" hidden="1" x14ac:dyDescent="0.25">
      <c r="AB11329" s="14"/>
      <c r="AC11329" s="14"/>
      <c r="AG11329" s="10"/>
      <c r="AH11329" s="10"/>
      <c r="AL11329" s="84"/>
      <c r="AM11329" s="84"/>
    </row>
    <row r="11330" spans="28:39" hidden="1" x14ac:dyDescent="0.25">
      <c r="AB11330" s="14"/>
      <c r="AC11330" s="14"/>
      <c r="AG11330" s="10"/>
      <c r="AH11330" s="10"/>
      <c r="AL11330" s="84"/>
      <c r="AM11330" s="84"/>
    </row>
    <row r="11331" spans="28:39" hidden="1" x14ac:dyDescent="0.25">
      <c r="AB11331" s="14"/>
      <c r="AC11331" s="14"/>
      <c r="AG11331" s="10"/>
      <c r="AH11331" s="10"/>
      <c r="AL11331" s="84"/>
      <c r="AM11331" s="84"/>
    </row>
    <row r="11332" spans="28:39" hidden="1" x14ac:dyDescent="0.25">
      <c r="AB11332" s="14"/>
      <c r="AC11332" s="14"/>
      <c r="AG11332" s="10"/>
      <c r="AH11332" s="10"/>
      <c r="AL11332" s="84"/>
      <c r="AM11332" s="84"/>
    </row>
    <row r="11333" spans="28:39" hidden="1" x14ac:dyDescent="0.25">
      <c r="AB11333" s="14"/>
      <c r="AC11333" s="14"/>
      <c r="AG11333" s="10"/>
      <c r="AH11333" s="10"/>
      <c r="AL11333" s="84"/>
      <c r="AM11333" s="84"/>
    </row>
    <row r="11334" spans="28:39" hidden="1" x14ac:dyDescent="0.25">
      <c r="AB11334" s="14"/>
      <c r="AC11334" s="14"/>
      <c r="AG11334" s="10"/>
      <c r="AH11334" s="10"/>
      <c r="AL11334" s="84"/>
      <c r="AM11334" s="84"/>
    </row>
    <row r="11335" spans="28:39" hidden="1" x14ac:dyDescent="0.25">
      <c r="AB11335" s="14"/>
      <c r="AC11335" s="14"/>
      <c r="AG11335" s="10"/>
      <c r="AH11335" s="10"/>
      <c r="AL11335" s="84"/>
      <c r="AM11335" s="84"/>
    </row>
    <row r="11336" spans="28:39" hidden="1" x14ac:dyDescent="0.25">
      <c r="AB11336" s="14"/>
      <c r="AC11336" s="14"/>
      <c r="AG11336" s="10"/>
      <c r="AH11336" s="10"/>
      <c r="AL11336" s="84"/>
      <c r="AM11336" s="84"/>
    </row>
    <row r="11337" spans="28:39" hidden="1" x14ac:dyDescent="0.25">
      <c r="AB11337" s="14"/>
      <c r="AC11337" s="14"/>
      <c r="AG11337" s="10"/>
      <c r="AH11337" s="10"/>
      <c r="AL11337" s="84"/>
      <c r="AM11337" s="84"/>
    </row>
    <row r="11338" spans="28:39" hidden="1" x14ac:dyDescent="0.25">
      <c r="AB11338" s="14"/>
      <c r="AC11338" s="14"/>
      <c r="AG11338" s="10"/>
      <c r="AH11338" s="10"/>
      <c r="AL11338" s="84"/>
      <c r="AM11338" s="84"/>
    </row>
    <row r="11339" spans="28:39" hidden="1" x14ac:dyDescent="0.25">
      <c r="AB11339" s="14"/>
      <c r="AC11339" s="14"/>
      <c r="AG11339" s="10"/>
      <c r="AH11339" s="10"/>
      <c r="AL11339" s="84"/>
      <c r="AM11339" s="84"/>
    </row>
    <row r="11340" spans="28:39" hidden="1" x14ac:dyDescent="0.25">
      <c r="AB11340" s="14"/>
      <c r="AC11340" s="14"/>
      <c r="AG11340" s="10"/>
      <c r="AH11340" s="10"/>
      <c r="AL11340" s="84"/>
      <c r="AM11340" s="84"/>
    </row>
    <row r="11341" spans="28:39" hidden="1" x14ac:dyDescent="0.25">
      <c r="AB11341" s="14"/>
      <c r="AC11341" s="14"/>
      <c r="AG11341" s="10"/>
      <c r="AH11341" s="10"/>
      <c r="AL11341" s="84"/>
      <c r="AM11341" s="84"/>
    </row>
    <row r="11342" spans="28:39" hidden="1" x14ac:dyDescent="0.25">
      <c r="AB11342" s="14"/>
      <c r="AC11342" s="14"/>
      <c r="AG11342" s="10"/>
      <c r="AH11342" s="10"/>
      <c r="AL11342" s="84"/>
      <c r="AM11342" s="84"/>
    </row>
    <row r="11343" spans="28:39" hidden="1" x14ac:dyDescent="0.25">
      <c r="AB11343" s="14"/>
      <c r="AC11343" s="14"/>
      <c r="AG11343" s="10"/>
      <c r="AH11343" s="10"/>
      <c r="AL11343" s="84"/>
      <c r="AM11343" s="84"/>
    </row>
    <row r="11344" spans="28:39" hidden="1" x14ac:dyDescent="0.25">
      <c r="AB11344" s="14"/>
      <c r="AC11344" s="14"/>
      <c r="AG11344" s="10"/>
      <c r="AH11344" s="10"/>
      <c r="AL11344" s="84"/>
      <c r="AM11344" s="84"/>
    </row>
    <row r="11345" spans="28:39" hidden="1" x14ac:dyDescent="0.25">
      <c r="AB11345" s="14"/>
      <c r="AC11345" s="14"/>
      <c r="AG11345" s="10"/>
      <c r="AH11345" s="10"/>
      <c r="AL11345" s="84"/>
      <c r="AM11345" s="84"/>
    </row>
    <row r="11346" spans="28:39" hidden="1" x14ac:dyDescent="0.25">
      <c r="AB11346" s="14"/>
      <c r="AC11346" s="14"/>
      <c r="AG11346" s="10"/>
      <c r="AH11346" s="10"/>
      <c r="AL11346" s="84"/>
      <c r="AM11346" s="84"/>
    </row>
    <row r="11347" spans="28:39" hidden="1" x14ac:dyDescent="0.25">
      <c r="AB11347" s="14"/>
      <c r="AC11347" s="14"/>
      <c r="AG11347" s="10"/>
      <c r="AH11347" s="10"/>
      <c r="AL11347" s="84"/>
      <c r="AM11347" s="84"/>
    </row>
    <row r="11348" spans="28:39" hidden="1" x14ac:dyDescent="0.25">
      <c r="AB11348" s="14"/>
      <c r="AC11348" s="14"/>
      <c r="AG11348" s="10"/>
      <c r="AH11348" s="10"/>
      <c r="AL11348" s="84"/>
      <c r="AM11348" s="84"/>
    </row>
    <row r="11349" spans="28:39" hidden="1" x14ac:dyDescent="0.25">
      <c r="AB11349" s="14"/>
      <c r="AC11349" s="14"/>
      <c r="AG11349" s="10"/>
      <c r="AH11349" s="10"/>
      <c r="AL11349" s="84"/>
      <c r="AM11349" s="84"/>
    </row>
    <row r="11350" spans="28:39" hidden="1" x14ac:dyDescent="0.25">
      <c r="AB11350" s="14"/>
      <c r="AC11350" s="14"/>
      <c r="AG11350" s="10"/>
      <c r="AH11350" s="10"/>
      <c r="AL11350" s="84"/>
      <c r="AM11350" s="84"/>
    </row>
    <row r="11351" spans="28:39" hidden="1" x14ac:dyDescent="0.25">
      <c r="AB11351" s="14"/>
      <c r="AC11351" s="14"/>
      <c r="AG11351" s="10"/>
      <c r="AH11351" s="10"/>
      <c r="AL11351" s="84"/>
      <c r="AM11351" s="84"/>
    </row>
    <row r="11352" spans="28:39" hidden="1" x14ac:dyDescent="0.25">
      <c r="AB11352" s="14"/>
      <c r="AC11352" s="14"/>
      <c r="AG11352" s="10"/>
      <c r="AH11352" s="10"/>
      <c r="AL11352" s="84"/>
      <c r="AM11352" s="84"/>
    </row>
    <row r="11353" spans="28:39" hidden="1" x14ac:dyDescent="0.25">
      <c r="AB11353" s="14"/>
      <c r="AC11353" s="14"/>
      <c r="AG11353" s="10"/>
      <c r="AH11353" s="10"/>
      <c r="AL11353" s="84"/>
      <c r="AM11353" s="84"/>
    </row>
    <row r="11354" spans="28:39" hidden="1" x14ac:dyDescent="0.25">
      <c r="AB11354" s="14"/>
      <c r="AC11354" s="14"/>
      <c r="AG11354" s="10"/>
      <c r="AH11354" s="10"/>
      <c r="AL11354" s="84"/>
      <c r="AM11354" s="84"/>
    </row>
    <row r="11355" spans="28:39" hidden="1" x14ac:dyDescent="0.25">
      <c r="AB11355" s="14"/>
      <c r="AC11355" s="14"/>
      <c r="AG11355" s="10"/>
      <c r="AH11355" s="10"/>
      <c r="AL11355" s="84"/>
      <c r="AM11355" s="84"/>
    </row>
    <row r="11356" spans="28:39" hidden="1" x14ac:dyDescent="0.25">
      <c r="AB11356" s="14"/>
      <c r="AC11356" s="14"/>
      <c r="AG11356" s="10"/>
      <c r="AH11356" s="10"/>
      <c r="AL11356" s="84"/>
      <c r="AM11356" s="84"/>
    </row>
    <row r="11357" spans="28:39" hidden="1" x14ac:dyDescent="0.25">
      <c r="AB11357" s="14"/>
      <c r="AC11357" s="14"/>
      <c r="AG11357" s="10"/>
      <c r="AH11357" s="10"/>
      <c r="AL11357" s="84"/>
      <c r="AM11357" s="84"/>
    </row>
    <row r="11358" spans="28:39" hidden="1" x14ac:dyDescent="0.25">
      <c r="AB11358" s="14"/>
      <c r="AC11358" s="14"/>
      <c r="AG11358" s="10"/>
      <c r="AH11358" s="10"/>
      <c r="AL11358" s="84"/>
      <c r="AM11358" s="84"/>
    </row>
    <row r="11359" spans="28:39" hidden="1" x14ac:dyDescent="0.25">
      <c r="AB11359" s="14"/>
      <c r="AC11359" s="14"/>
      <c r="AG11359" s="10"/>
      <c r="AH11359" s="10"/>
      <c r="AL11359" s="84"/>
      <c r="AM11359" s="84"/>
    </row>
    <row r="11360" spans="28:39" hidden="1" x14ac:dyDescent="0.25">
      <c r="AB11360" s="14"/>
      <c r="AC11360" s="14"/>
      <c r="AG11360" s="10"/>
      <c r="AH11360" s="10"/>
      <c r="AL11360" s="84"/>
      <c r="AM11360" s="84"/>
    </row>
    <row r="11361" spans="28:39" hidden="1" x14ac:dyDescent="0.25">
      <c r="AB11361" s="14"/>
      <c r="AC11361" s="14"/>
      <c r="AG11361" s="10"/>
      <c r="AH11361" s="10"/>
      <c r="AL11361" s="84"/>
      <c r="AM11361" s="84"/>
    </row>
    <row r="11362" spans="28:39" hidden="1" x14ac:dyDescent="0.25">
      <c r="AB11362" s="14"/>
      <c r="AC11362" s="14"/>
      <c r="AG11362" s="10"/>
      <c r="AH11362" s="10"/>
      <c r="AL11362" s="84"/>
      <c r="AM11362" s="84"/>
    </row>
    <row r="11363" spans="28:39" hidden="1" x14ac:dyDescent="0.25">
      <c r="AB11363" s="14"/>
      <c r="AC11363" s="14"/>
      <c r="AG11363" s="10"/>
      <c r="AH11363" s="10"/>
      <c r="AL11363" s="84"/>
      <c r="AM11363" s="84"/>
    </row>
    <row r="11364" spans="28:39" hidden="1" x14ac:dyDescent="0.25">
      <c r="AB11364" s="14"/>
      <c r="AC11364" s="14"/>
      <c r="AG11364" s="10"/>
      <c r="AH11364" s="10"/>
      <c r="AL11364" s="84"/>
      <c r="AM11364" s="84"/>
    </row>
    <row r="11365" spans="28:39" hidden="1" x14ac:dyDescent="0.25">
      <c r="AB11365" s="14"/>
      <c r="AC11365" s="14"/>
      <c r="AG11365" s="10"/>
      <c r="AH11365" s="10"/>
      <c r="AL11365" s="84"/>
      <c r="AM11365" s="84"/>
    </row>
    <row r="11366" spans="28:39" hidden="1" x14ac:dyDescent="0.25">
      <c r="AB11366" s="14"/>
      <c r="AC11366" s="14"/>
      <c r="AG11366" s="10"/>
      <c r="AH11366" s="10"/>
      <c r="AL11366" s="84"/>
      <c r="AM11366" s="84"/>
    </row>
    <row r="11367" spans="28:39" hidden="1" x14ac:dyDescent="0.25">
      <c r="AB11367" s="14"/>
      <c r="AC11367" s="14"/>
      <c r="AG11367" s="10"/>
      <c r="AH11367" s="10"/>
      <c r="AL11367" s="84"/>
      <c r="AM11367" s="84"/>
    </row>
    <row r="11368" spans="28:39" hidden="1" x14ac:dyDescent="0.25">
      <c r="AB11368" s="14"/>
      <c r="AC11368" s="14"/>
      <c r="AG11368" s="10"/>
      <c r="AH11368" s="10"/>
      <c r="AL11368" s="84"/>
      <c r="AM11368" s="84"/>
    </row>
    <row r="11369" spans="28:39" hidden="1" x14ac:dyDescent="0.25">
      <c r="AB11369" s="14"/>
      <c r="AC11369" s="14"/>
      <c r="AG11369" s="10"/>
      <c r="AH11369" s="10"/>
      <c r="AL11369" s="84"/>
      <c r="AM11369" s="84"/>
    </row>
    <row r="11370" spans="28:39" hidden="1" x14ac:dyDescent="0.25">
      <c r="AB11370" s="14"/>
      <c r="AC11370" s="14"/>
      <c r="AG11370" s="10"/>
      <c r="AH11370" s="10"/>
      <c r="AL11370" s="84"/>
      <c r="AM11370" s="84"/>
    </row>
    <row r="11371" spans="28:39" hidden="1" x14ac:dyDescent="0.25">
      <c r="AB11371" s="14"/>
      <c r="AC11371" s="14"/>
      <c r="AG11371" s="10"/>
      <c r="AH11371" s="10"/>
      <c r="AL11371" s="84"/>
      <c r="AM11371" s="84"/>
    </row>
    <row r="11372" spans="28:39" hidden="1" x14ac:dyDescent="0.25">
      <c r="AB11372" s="14"/>
      <c r="AC11372" s="14"/>
      <c r="AG11372" s="10"/>
      <c r="AH11372" s="10"/>
      <c r="AL11372" s="84"/>
      <c r="AM11372" s="84"/>
    </row>
    <row r="11373" spans="28:39" hidden="1" x14ac:dyDescent="0.25">
      <c r="AB11373" s="14"/>
      <c r="AC11373" s="14"/>
      <c r="AG11373" s="10"/>
      <c r="AH11373" s="10"/>
      <c r="AL11373" s="84"/>
      <c r="AM11373" s="84"/>
    </row>
    <row r="11374" spans="28:39" hidden="1" x14ac:dyDescent="0.25">
      <c r="AB11374" s="14"/>
      <c r="AC11374" s="14"/>
      <c r="AG11374" s="10"/>
      <c r="AH11374" s="10"/>
      <c r="AL11374" s="84"/>
      <c r="AM11374" s="84"/>
    </row>
    <row r="11375" spans="28:39" hidden="1" x14ac:dyDescent="0.25">
      <c r="AB11375" s="14"/>
      <c r="AC11375" s="14"/>
      <c r="AG11375" s="10"/>
      <c r="AH11375" s="10"/>
      <c r="AL11375" s="84"/>
      <c r="AM11375" s="84"/>
    </row>
    <row r="11376" spans="28:39" hidden="1" x14ac:dyDescent="0.25">
      <c r="AB11376" s="14"/>
      <c r="AC11376" s="14"/>
      <c r="AG11376" s="10"/>
      <c r="AH11376" s="10"/>
      <c r="AL11376" s="84"/>
      <c r="AM11376" s="84"/>
    </row>
    <row r="11377" spans="28:39" hidden="1" x14ac:dyDescent="0.25">
      <c r="AB11377" s="14"/>
      <c r="AC11377" s="14"/>
      <c r="AG11377" s="10"/>
      <c r="AH11377" s="10"/>
      <c r="AL11377" s="84"/>
      <c r="AM11377" s="84"/>
    </row>
    <row r="11378" spans="28:39" hidden="1" x14ac:dyDescent="0.25">
      <c r="AB11378" s="14"/>
      <c r="AC11378" s="14"/>
      <c r="AG11378" s="10"/>
      <c r="AH11378" s="10"/>
      <c r="AL11378" s="84"/>
      <c r="AM11378" s="84"/>
    </row>
    <row r="11379" spans="28:39" hidden="1" x14ac:dyDescent="0.25">
      <c r="AB11379" s="14"/>
      <c r="AC11379" s="14"/>
      <c r="AG11379" s="10"/>
      <c r="AH11379" s="10"/>
      <c r="AL11379" s="84"/>
      <c r="AM11379" s="84"/>
    </row>
    <row r="11380" spans="28:39" hidden="1" x14ac:dyDescent="0.25">
      <c r="AB11380" s="14"/>
      <c r="AC11380" s="14"/>
      <c r="AG11380" s="10"/>
      <c r="AH11380" s="10"/>
      <c r="AL11380" s="84"/>
      <c r="AM11380" s="84"/>
    </row>
    <row r="11381" spans="28:39" hidden="1" x14ac:dyDescent="0.25">
      <c r="AB11381" s="14"/>
      <c r="AC11381" s="14"/>
      <c r="AG11381" s="10"/>
      <c r="AH11381" s="10"/>
      <c r="AL11381" s="84"/>
      <c r="AM11381" s="84"/>
    </row>
    <row r="11382" spans="28:39" hidden="1" x14ac:dyDescent="0.25">
      <c r="AB11382" s="14"/>
      <c r="AC11382" s="14"/>
      <c r="AG11382" s="10"/>
      <c r="AH11382" s="10"/>
      <c r="AL11382" s="84"/>
      <c r="AM11382" s="84"/>
    </row>
    <row r="11383" spans="28:39" hidden="1" x14ac:dyDescent="0.25">
      <c r="AB11383" s="14"/>
      <c r="AC11383" s="14"/>
      <c r="AG11383" s="10"/>
      <c r="AH11383" s="10"/>
      <c r="AL11383" s="84"/>
      <c r="AM11383" s="84"/>
    </row>
    <row r="11384" spans="28:39" hidden="1" x14ac:dyDescent="0.25">
      <c r="AB11384" s="14"/>
      <c r="AC11384" s="14"/>
      <c r="AG11384" s="10"/>
      <c r="AH11384" s="10"/>
      <c r="AL11384" s="84"/>
      <c r="AM11384" s="84"/>
    </row>
    <row r="11385" spans="28:39" hidden="1" x14ac:dyDescent="0.25">
      <c r="AB11385" s="14"/>
      <c r="AC11385" s="14"/>
      <c r="AG11385" s="10"/>
      <c r="AH11385" s="10"/>
      <c r="AL11385" s="84"/>
      <c r="AM11385" s="84"/>
    </row>
    <row r="11386" spans="28:39" hidden="1" x14ac:dyDescent="0.25">
      <c r="AB11386" s="14"/>
      <c r="AC11386" s="14"/>
      <c r="AG11386" s="10"/>
      <c r="AH11386" s="10"/>
      <c r="AL11386" s="84"/>
      <c r="AM11386" s="84"/>
    </row>
    <row r="11387" spans="28:39" hidden="1" x14ac:dyDescent="0.25">
      <c r="AB11387" s="14"/>
      <c r="AC11387" s="14"/>
      <c r="AG11387" s="10"/>
      <c r="AH11387" s="10"/>
      <c r="AL11387" s="84"/>
      <c r="AM11387" s="84"/>
    </row>
    <row r="11388" spans="28:39" hidden="1" x14ac:dyDescent="0.25">
      <c r="AB11388" s="14"/>
      <c r="AC11388" s="14"/>
      <c r="AG11388" s="10"/>
      <c r="AH11388" s="10"/>
      <c r="AL11388" s="84"/>
      <c r="AM11388" s="84"/>
    </row>
    <row r="11389" spans="28:39" hidden="1" x14ac:dyDescent="0.25">
      <c r="AB11389" s="14"/>
      <c r="AC11389" s="14"/>
      <c r="AG11389" s="10"/>
      <c r="AH11389" s="10"/>
      <c r="AL11389" s="84"/>
      <c r="AM11389" s="84"/>
    </row>
    <row r="11390" spans="28:39" hidden="1" x14ac:dyDescent="0.25">
      <c r="AB11390" s="14"/>
      <c r="AC11390" s="14"/>
      <c r="AG11390" s="10"/>
      <c r="AH11390" s="10"/>
      <c r="AL11390" s="84"/>
      <c r="AM11390" s="84"/>
    </row>
    <row r="11391" spans="28:39" hidden="1" x14ac:dyDescent="0.25">
      <c r="AB11391" s="14"/>
      <c r="AC11391" s="14"/>
      <c r="AG11391" s="10"/>
      <c r="AH11391" s="10"/>
      <c r="AL11391" s="84"/>
      <c r="AM11391" s="84"/>
    </row>
    <row r="11392" spans="28:39" hidden="1" x14ac:dyDescent="0.25">
      <c r="AB11392" s="14"/>
      <c r="AC11392" s="14"/>
      <c r="AG11392" s="10"/>
      <c r="AH11392" s="10"/>
      <c r="AL11392" s="84"/>
      <c r="AM11392" s="84"/>
    </row>
    <row r="11393" spans="28:39" hidden="1" x14ac:dyDescent="0.25">
      <c r="AB11393" s="14"/>
      <c r="AC11393" s="14"/>
      <c r="AG11393" s="10"/>
      <c r="AH11393" s="10"/>
      <c r="AL11393" s="84"/>
      <c r="AM11393" s="84"/>
    </row>
    <row r="11394" spans="28:39" hidden="1" x14ac:dyDescent="0.25">
      <c r="AB11394" s="14"/>
      <c r="AC11394" s="14"/>
      <c r="AG11394" s="10"/>
      <c r="AH11394" s="10"/>
      <c r="AL11394" s="84"/>
      <c r="AM11394" s="84"/>
    </row>
    <row r="11395" spans="28:39" hidden="1" x14ac:dyDescent="0.25">
      <c r="AB11395" s="14"/>
      <c r="AC11395" s="14"/>
      <c r="AG11395" s="10"/>
      <c r="AH11395" s="10"/>
      <c r="AL11395" s="84"/>
      <c r="AM11395" s="84"/>
    </row>
    <row r="11396" spans="28:39" hidden="1" x14ac:dyDescent="0.25">
      <c r="AB11396" s="14"/>
      <c r="AC11396" s="14"/>
      <c r="AG11396" s="10"/>
      <c r="AH11396" s="10"/>
      <c r="AL11396" s="84"/>
      <c r="AM11396" s="84"/>
    </row>
    <row r="11397" spans="28:39" hidden="1" x14ac:dyDescent="0.25">
      <c r="AB11397" s="14"/>
      <c r="AC11397" s="14"/>
      <c r="AG11397" s="10"/>
      <c r="AH11397" s="10"/>
      <c r="AL11397" s="84"/>
      <c r="AM11397" s="84"/>
    </row>
    <row r="11398" spans="28:39" hidden="1" x14ac:dyDescent="0.25">
      <c r="AB11398" s="14"/>
      <c r="AC11398" s="14"/>
      <c r="AG11398" s="10"/>
      <c r="AH11398" s="10"/>
      <c r="AL11398" s="84"/>
      <c r="AM11398" s="84"/>
    </row>
    <row r="11399" spans="28:39" hidden="1" x14ac:dyDescent="0.25">
      <c r="AB11399" s="14"/>
      <c r="AC11399" s="14"/>
      <c r="AG11399" s="10"/>
      <c r="AH11399" s="10"/>
      <c r="AL11399" s="84"/>
      <c r="AM11399" s="84"/>
    </row>
    <row r="11400" spans="28:39" hidden="1" x14ac:dyDescent="0.25">
      <c r="AB11400" s="14"/>
      <c r="AC11400" s="14"/>
      <c r="AG11400" s="10"/>
      <c r="AH11400" s="10"/>
      <c r="AL11400" s="84"/>
      <c r="AM11400" s="84"/>
    </row>
    <row r="11401" spans="28:39" hidden="1" x14ac:dyDescent="0.25">
      <c r="AB11401" s="14"/>
      <c r="AC11401" s="14"/>
      <c r="AG11401" s="10"/>
      <c r="AH11401" s="10"/>
      <c r="AL11401" s="84"/>
      <c r="AM11401" s="84"/>
    </row>
    <row r="11402" spans="28:39" hidden="1" x14ac:dyDescent="0.25">
      <c r="AB11402" s="14"/>
      <c r="AC11402" s="14"/>
      <c r="AG11402" s="10"/>
      <c r="AH11402" s="10"/>
      <c r="AL11402" s="84"/>
      <c r="AM11402" s="84"/>
    </row>
    <row r="11403" spans="28:39" hidden="1" x14ac:dyDescent="0.25">
      <c r="AB11403" s="14"/>
      <c r="AC11403" s="14"/>
      <c r="AG11403" s="10"/>
      <c r="AH11403" s="10"/>
      <c r="AL11403" s="84"/>
      <c r="AM11403" s="84"/>
    </row>
    <row r="11404" spans="28:39" hidden="1" x14ac:dyDescent="0.25">
      <c r="AB11404" s="14"/>
      <c r="AC11404" s="14"/>
      <c r="AG11404" s="10"/>
      <c r="AH11404" s="10"/>
      <c r="AL11404" s="84"/>
      <c r="AM11404" s="84"/>
    </row>
    <row r="11405" spans="28:39" hidden="1" x14ac:dyDescent="0.25">
      <c r="AB11405" s="14"/>
      <c r="AC11405" s="14"/>
      <c r="AG11405" s="10"/>
      <c r="AH11405" s="10"/>
      <c r="AL11405" s="84"/>
      <c r="AM11405" s="84"/>
    </row>
    <row r="11406" spans="28:39" hidden="1" x14ac:dyDescent="0.25">
      <c r="AB11406" s="14"/>
      <c r="AC11406" s="14"/>
      <c r="AG11406" s="10"/>
      <c r="AH11406" s="10"/>
      <c r="AL11406" s="84"/>
      <c r="AM11406" s="84"/>
    </row>
    <row r="11407" spans="28:39" hidden="1" x14ac:dyDescent="0.25">
      <c r="AB11407" s="14"/>
      <c r="AC11407" s="14"/>
      <c r="AG11407" s="10"/>
      <c r="AH11407" s="10"/>
      <c r="AL11407" s="84"/>
      <c r="AM11407" s="84"/>
    </row>
    <row r="11408" spans="28:39" hidden="1" x14ac:dyDescent="0.25">
      <c r="AB11408" s="14"/>
      <c r="AC11408" s="14"/>
      <c r="AG11408" s="10"/>
      <c r="AH11408" s="10"/>
      <c r="AL11408" s="84"/>
      <c r="AM11408" s="84"/>
    </row>
    <row r="11409" spans="28:39" hidden="1" x14ac:dyDescent="0.25">
      <c r="AB11409" s="14"/>
      <c r="AC11409" s="14"/>
      <c r="AG11409" s="10"/>
      <c r="AH11409" s="10"/>
      <c r="AL11409" s="84"/>
      <c r="AM11409" s="84"/>
    </row>
    <row r="11410" spans="28:39" hidden="1" x14ac:dyDescent="0.25">
      <c r="AB11410" s="14"/>
      <c r="AC11410" s="14"/>
      <c r="AG11410" s="10"/>
      <c r="AH11410" s="10"/>
      <c r="AL11410" s="84"/>
      <c r="AM11410" s="84"/>
    </row>
    <row r="11411" spans="28:39" hidden="1" x14ac:dyDescent="0.25">
      <c r="AB11411" s="14"/>
      <c r="AC11411" s="14"/>
      <c r="AG11411" s="10"/>
      <c r="AH11411" s="10"/>
      <c r="AL11411" s="84"/>
      <c r="AM11411" s="84"/>
    </row>
    <row r="11412" spans="28:39" hidden="1" x14ac:dyDescent="0.25">
      <c r="AB11412" s="14"/>
      <c r="AC11412" s="14"/>
      <c r="AG11412" s="10"/>
      <c r="AH11412" s="10"/>
      <c r="AL11412" s="84"/>
      <c r="AM11412" s="84"/>
    </row>
    <row r="11413" spans="28:39" hidden="1" x14ac:dyDescent="0.25">
      <c r="AB11413" s="14"/>
      <c r="AC11413" s="14"/>
      <c r="AG11413" s="10"/>
      <c r="AH11413" s="10"/>
      <c r="AL11413" s="84"/>
      <c r="AM11413" s="84"/>
    </row>
    <row r="11414" spans="28:39" hidden="1" x14ac:dyDescent="0.25">
      <c r="AB11414" s="14"/>
      <c r="AC11414" s="14"/>
      <c r="AG11414" s="10"/>
      <c r="AH11414" s="10"/>
      <c r="AL11414" s="84"/>
      <c r="AM11414" s="84"/>
    </row>
    <row r="11415" spans="28:39" hidden="1" x14ac:dyDescent="0.25">
      <c r="AB11415" s="14"/>
      <c r="AC11415" s="14"/>
      <c r="AG11415" s="10"/>
      <c r="AH11415" s="10"/>
      <c r="AL11415" s="84"/>
      <c r="AM11415" s="84"/>
    </row>
    <row r="11416" spans="28:39" hidden="1" x14ac:dyDescent="0.25">
      <c r="AB11416" s="14"/>
      <c r="AC11416" s="14"/>
      <c r="AG11416" s="10"/>
      <c r="AH11416" s="10"/>
      <c r="AL11416" s="84"/>
      <c r="AM11416" s="84"/>
    </row>
    <row r="11417" spans="28:39" hidden="1" x14ac:dyDescent="0.25">
      <c r="AB11417" s="14"/>
      <c r="AC11417" s="14"/>
      <c r="AG11417" s="10"/>
      <c r="AH11417" s="10"/>
      <c r="AL11417" s="84"/>
      <c r="AM11417" s="84"/>
    </row>
    <row r="11418" spans="28:39" hidden="1" x14ac:dyDescent="0.25">
      <c r="AB11418" s="14"/>
      <c r="AC11418" s="14"/>
      <c r="AG11418" s="10"/>
      <c r="AH11418" s="10"/>
      <c r="AL11418" s="84"/>
      <c r="AM11418" s="84"/>
    </row>
    <row r="11419" spans="28:39" hidden="1" x14ac:dyDescent="0.25">
      <c r="AB11419" s="14"/>
      <c r="AC11419" s="14"/>
      <c r="AG11419" s="10"/>
      <c r="AH11419" s="10"/>
      <c r="AL11419" s="84"/>
      <c r="AM11419" s="84"/>
    </row>
    <row r="11420" spans="28:39" hidden="1" x14ac:dyDescent="0.25">
      <c r="AB11420" s="14"/>
      <c r="AC11420" s="14"/>
      <c r="AG11420" s="10"/>
      <c r="AH11420" s="10"/>
      <c r="AL11420" s="84"/>
      <c r="AM11420" s="84"/>
    </row>
    <row r="11421" spans="28:39" hidden="1" x14ac:dyDescent="0.25">
      <c r="AB11421" s="14"/>
      <c r="AC11421" s="14"/>
      <c r="AG11421" s="10"/>
      <c r="AH11421" s="10"/>
      <c r="AL11421" s="84"/>
      <c r="AM11421" s="84"/>
    </row>
    <row r="11422" spans="28:39" hidden="1" x14ac:dyDescent="0.25">
      <c r="AB11422" s="14"/>
      <c r="AC11422" s="14"/>
      <c r="AG11422" s="10"/>
      <c r="AH11422" s="10"/>
      <c r="AL11422" s="84"/>
      <c r="AM11422" s="84"/>
    </row>
    <row r="11423" spans="28:39" hidden="1" x14ac:dyDescent="0.25">
      <c r="AB11423" s="14"/>
      <c r="AC11423" s="14"/>
      <c r="AG11423" s="10"/>
      <c r="AH11423" s="10"/>
      <c r="AL11423" s="84"/>
      <c r="AM11423" s="84"/>
    </row>
    <row r="11424" spans="28:39" hidden="1" x14ac:dyDescent="0.25">
      <c r="AB11424" s="14"/>
      <c r="AC11424" s="14"/>
      <c r="AG11424" s="10"/>
      <c r="AH11424" s="10"/>
      <c r="AL11424" s="84"/>
      <c r="AM11424" s="84"/>
    </row>
    <row r="11425" spans="28:39" hidden="1" x14ac:dyDescent="0.25">
      <c r="AB11425" s="14"/>
      <c r="AC11425" s="14"/>
      <c r="AG11425" s="10"/>
      <c r="AH11425" s="10"/>
      <c r="AL11425" s="84"/>
      <c r="AM11425" s="84"/>
    </row>
    <row r="11426" spans="28:39" hidden="1" x14ac:dyDescent="0.25">
      <c r="AB11426" s="14"/>
      <c r="AC11426" s="14"/>
      <c r="AG11426" s="10"/>
      <c r="AH11426" s="10"/>
      <c r="AL11426" s="84"/>
      <c r="AM11426" s="84"/>
    </row>
    <row r="11427" spans="28:39" hidden="1" x14ac:dyDescent="0.25">
      <c r="AB11427" s="14"/>
      <c r="AC11427" s="14"/>
      <c r="AG11427" s="10"/>
      <c r="AH11427" s="10"/>
      <c r="AL11427" s="84"/>
      <c r="AM11427" s="84"/>
    </row>
    <row r="11428" spans="28:39" hidden="1" x14ac:dyDescent="0.25">
      <c r="AB11428" s="14"/>
      <c r="AC11428" s="14"/>
      <c r="AG11428" s="10"/>
      <c r="AH11428" s="10"/>
      <c r="AL11428" s="84"/>
      <c r="AM11428" s="84"/>
    </row>
    <row r="11429" spans="28:39" hidden="1" x14ac:dyDescent="0.25">
      <c r="AB11429" s="14"/>
      <c r="AC11429" s="14"/>
      <c r="AG11429" s="10"/>
      <c r="AH11429" s="10"/>
      <c r="AL11429" s="84"/>
      <c r="AM11429" s="84"/>
    </row>
    <row r="11430" spans="28:39" hidden="1" x14ac:dyDescent="0.25">
      <c r="AB11430" s="14"/>
      <c r="AC11430" s="14"/>
      <c r="AG11430" s="10"/>
      <c r="AH11430" s="10"/>
      <c r="AL11430" s="84"/>
      <c r="AM11430" s="84"/>
    </row>
    <row r="11431" spans="28:39" hidden="1" x14ac:dyDescent="0.25">
      <c r="AB11431" s="14"/>
      <c r="AC11431" s="14"/>
      <c r="AG11431" s="10"/>
      <c r="AH11431" s="10"/>
      <c r="AL11431" s="84"/>
      <c r="AM11431" s="84"/>
    </row>
    <row r="11432" spans="28:39" hidden="1" x14ac:dyDescent="0.25">
      <c r="AB11432" s="14"/>
      <c r="AC11432" s="14"/>
      <c r="AG11432" s="10"/>
      <c r="AH11432" s="10"/>
      <c r="AL11432" s="84"/>
      <c r="AM11432" s="84"/>
    </row>
    <row r="11433" spans="28:39" hidden="1" x14ac:dyDescent="0.25">
      <c r="AB11433" s="14"/>
      <c r="AC11433" s="14"/>
      <c r="AG11433" s="10"/>
      <c r="AH11433" s="10"/>
      <c r="AL11433" s="84"/>
      <c r="AM11433" s="84"/>
    </row>
    <row r="11434" spans="28:39" hidden="1" x14ac:dyDescent="0.25">
      <c r="AB11434" s="14"/>
      <c r="AC11434" s="14"/>
      <c r="AG11434" s="10"/>
      <c r="AH11434" s="10"/>
      <c r="AL11434" s="84"/>
      <c r="AM11434" s="84"/>
    </row>
    <row r="11435" spans="28:39" hidden="1" x14ac:dyDescent="0.25">
      <c r="AB11435" s="14"/>
      <c r="AC11435" s="14"/>
      <c r="AG11435" s="10"/>
      <c r="AH11435" s="10"/>
      <c r="AL11435" s="84"/>
      <c r="AM11435" s="84"/>
    </row>
    <row r="11436" spans="28:39" hidden="1" x14ac:dyDescent="0.25">
      <c r="AB11436" s="14"/>
      <c r="AC11436" s="14"/>
      <c r="AG11436" s="10"/>
      <c r="AH11436" s="10"/>
      <c r="AL11436" s="84"/>
      <c r="AM11436" s="84"/>
    </row>
    <row r="11437" spans="28:39" hidden="1" x14ac:dyDescent="0.25">
      <c r="AB11437" s="14"/>
      <c r="AC11437" s="14"/>
      <c r="AG11437" s="10"/>
      <c r="AH11437" s="10"/>
      <c r="AL11437" s="84"/>
      <c r="AM11437" s="84"/>
    </row>
    <row r="11438" spans="28:39" hidden="1" x14ac:dyDescent="0.25">
      <c r="AB11438" s="14"/>
      <c r="AC11438" s="14"/>
      <c r="AG11438" s="10"/>
      <c r="AH11438" s="10"/>
      <c r="AL11438" s="84"/>
      <c r="AM11438" s="84"/>
    </row>
    <row r="11439" spans="28:39" hidden="1" x14ac:dyDescent="0.25">
      <c r="AB11439" s="14"/>
      <c r="AC11439" s="14"/>
      <c r="AG11439" s="10"/>
      <c r="AH11439" s="10"/>
      <c r="AL11439" s="84"/>
      <c r="AM11439" s="84"/>
    </row>
    <row r="11440" spans="28:39" hidden="1" x14ac:dyDescent="0.25">
      <c r="AB11440" s="14"/>
      <c r="AC11440" s="14"/>
      <c r="AG11440" s="10"/>
      <c r="AH11440" s="10"/>
      <c r="AL11440" s="84"/>
      <c r="AM11440" s="84"/>
    </row>
    <row r="11441" spans="28:39" hidden="1" x14ac:dyDescent="0.25">
      <c r="AB11441" s="14"/>
      <c r="AC11441" s="14"/>
      <c r="AG11441" s="10"/>
      <c r="AH11441" s="10"/>
      <c r="AL11441" s="84"/>
      <c r="AM11441" s="84"/>
    </row>
    <row r="11442" spans="28:39" hidden="1" x14ac:dyDescent="0.25">
      <c r="AB11442" s="14"/>
      <c r="AC11442" s="14"/>
      <c r="AG11442" s="10"/>
      <c r="AH11442" s="10"/>
      <c r="AL11442" s="84"/>
      <c r="AM11442" s="84"/>
    </row>
    <row r="11443" spans="28:39" hidden="1" x14ac:dyDescent="0.25">
      <c r="AB11443" s="14"/>
      <c r="AC11443" s="14"/>
      <c r="AG11443" s="10"/>
      <c r="AH11443" s="10"/>
      <c r="AL11443" s="84"/>
      <c r="AM11443" s="84"/>
    </row>
    <row r="11444" spans="28:39" hidden="1" x14ac:dyDescent="0.25">
      <c r="AB11444" s="14"/>
      <c r="AC11444" s="14"/>
      <c r="AG11444" s="10"/>
      <c r="AH11444" s="10"/>
      <c r="AL11444" s="84"/>
      <c r="AM11444" s="84"/>
    </row>
    <row r="11445" spans="28:39" hidden="1" x14ac:dyDescent="0.25">
      <c r="AB11445" s="14"/>
      <c r="AC11445" s="14"/>
      <c r="AG11445" s="10"/>
      <c r="AH11445" s="10"/>
      <c r="AL11445" s="84"/>
      <c r="AM11445" s="84"/>
    </row>
    <row r="11446" spans="28:39" hidden="1" x14ac:dyDescent="0.25">
      <c r="AB11446" s="14"/>
      <c r="AC11446" s="14"/>
      <c r="AG11446" s="10"/>
      <c r="AH11446" s="10"/>
      <c r="AL11446" s="84"/>
      <c r="AM11446" s="84"/>
    </row>
    <row r="11447" spans="28:39" hidden="1" x14ac:dyDescent="0.25">
      <c r="AB11447" s="14"/>
      <c r="AC11447" s="14"/>
      <c r="AG11447" s="10"/>
      <c r="AH11447" s="10"/>
      <c r="AL11447" s="84"/>
      <c r="AM11447" s="84"/>
    </row>
    <row r="11448" spans="28:39" hidden="1" x14ac:dyDescent="0.25">
      <c r="AB11448" s="14"/>
      <c r="AC11448" s="14"/>
      <c r="AG11448" s="10"/>
      <c r="AH11448" s="10"/>
      <c r="AL11448" s="84"/>
      <c r="AM11448" s="84"/>
    </row>
    <row r="11449" spans="28:39" hidden="1" x14ac:dyDescent="0.25">
      <c r="AB11449" s="14"/>
      <c r="AC11449" s="14"/>
      <c r="AG11449" s="10"/>
      <c r="AH11449" s="10"/>
      <c r="AL11449" s="84"/>
      <c r="AM11449" s="84"/>
    </row>
    <row r="11450" spans="28:39" hidden="1" x14ac:dyDescent="0.25">
      <c r="AB11450" s="14"/>
      <c r="AC11450" s="14"/>
      <c r="AG11450" s="10"/>
      <c r="AH11450" s="10"/>
      <c r="AL11450" s="84"/>
      <c r="AM11450" s="84"/>
    </row>
    <row r="11451" spans="28:39" hidden="1" x14ac:dyDescent="0.25">
      <c r="AB11451" s="14"/>
      <c r="AC11451" s="14"/>
      <c r="AG11451" s="10"/>
      <c r="AH11451" s="10"/>
      <c r="AL11451" s="84"/>
      <c r="AM11451" s="84"/>
    </row>
    <row r="11452" spans="28:39" hidden="1" x14ac:dyDescent="0.25">
      <c r="AB11452" s="14"/>
      <c r="AC11452" s="14"/>
      <c r="AG11452" s="10"/>
      <c r="AH11452" s="10"/>
      <c r="AL11452" s="84"/>
      <c r="AM11452" s="84"/>
    </row>
    <row r="11453" spans="28:39" hidden="1" x14ac:dyDescent="0.25">
      <c r="AB11453" s="14"/>
      <c r="AC11453" s="14"/>
      <c r="AG11453" s="10"/>
      <c r="AH11453" s="10"/>
      <c r="AL11453" s="84"/>
      <c r="AM11453" s="84"/>
    </row>
    <row r="11454" spans="28:39" hidden="1" x14ac:dyDescent="0.25">
      <c r="AB11454" s="14"/>
      <c r="AC11454" s="14"/>
      <c r="AG11454" s="10"/>
      <c r="AH11454" s="10"/>
      <c r="AL11454" s="84"/>
      <c r="AM11454" s="84"/>
    </row>
    <row r="11455" spans="28:39" hidden="1" x14ac:dyDescent="0.25">
      <c r="AB11455" s="14"/>
      <c r="AC11455" s="14"/>
      <c r="AG11455" s="10"/>
      <c r="AH11455" s="10"/>
      <c r="AL11455" s="84"/>
      <c r="AM11455" s="84"/>
    </row>
    <row r="11456" spans="28:39" hidden="1" x14ac:dyDescent="0.25">
      <c r="AB11456" s="14"/>
      <c r="AC11456" s="14"/>
      <c r="AG11456" s="10"/>
      <c r="AH11456" s="10"/>
      <c r="AL11456" s="84"/>
      <c r="AM11456" s="84"/>
    </row>
    <row r="11457" spans="28:39" hidden="1" x14ac:dyDescent="0.25">
      <c r="AB11457" s="14"/>
      <c r="AC11457" s="14"/>
      <c r="AG11457" s="10"/>
      <c r="AH11457" s="10"/>
      <c r="AL11457" s="84"/>
      <c r="AM11457" s="84"/>
    </row>
    <row r="11458" spans="28:39" hidden="1" x14ac:dyDescent="0.25">
      <c r="AB11458" s="14"/>
      <c r="AC11458" s="14"/>
      <c r="AG11458" s="10"/>
      <c r="AH11458" s="10"/>
      <c r="AL11458" s="84"/>
      <c r="AM11458" s="84"/>
    </row>
    <row r="11459" spans="28:39" hidden="1" x14ac:dyDescent="0.25">
      <c r="AB11459" s="14"/>
      <c r="AC11459" s="14"/>
      <c r="AG11459" s="10"/>
      <c r="AH11459" s="10"/>
      <c r="AL11459" s="84"/>
      <c r="AM11459" s="84"/>
    </row>
    <row r="11460" spans="28:39" hidden="1" x14ac:dyDescent="0.25">
      <c r="AB11460" s="14"/>
      <c r="AC11460" s="14"/>
      <c r="AG11460" s="10"/>
      <c r="AH11460" s="10"/>
      <c r="AL11460" s="84"/>
      <c r="AM11460" s="84"/>
    </row>
    <row r="11461" spans="28:39" hidden="1" x14ac:dyDescent="0.25">
      <c r="AB11461" s="14"/>
      <c r="AC11461" s="14"/>
      <c r="AG11461" s="10"/>
      <c r="AH11461" s="10"/>
      <c r="AL11461" s="84"/>
      <c r="AM11461" s="84"/>
    </row>
    <row r="11462" spans="28:39" hidden="1" x14ac:dyDescent="0.25">
      <c r="AB11462" s="14"/>
      <c r="AC11462" s="14"/>
      <c r="AG11462" s="10"/>
      <c r="AH11462" s="10"/>
      <c r="AL11462" s="84"/>
      <c r="AM11462" s="84"/>
    </row>
    <row r="11463" spans="28:39" hidden="1" x14ac:dyDescent="0.25">
      <c r="AB11463" s="14"/>
      <c r="AC11463" s="14"/>
      <c r="AG11463" s="10"/>
      <c r="AH11463" s="10"/>
      <c r="AL11463" s="84"/>
      <c r="AM11463" s="84"/>
    </row>
    <row r="11464" spans="28:39" hidden="1" x14ac:dyDescent="0.25">
      <c r="AB11464" s="14"/>
      <c r="AC11464" s="14"/>
      <c r="AG11464" s="10"/>
      <c r="AH11464" s="10"/>
      <c r="AL11464" s="84"/>
      <c r="AM11464" s="84"/>
    </row>
    <row r="11465" spans="28:39" hidden="1" x14ac:dyDescent="0.25">
      <c r="AB11465" s="14"/>
      <c r="AC11465" s="14"/>
      <c r="AG11465" s="10"/>
      <c r="AH11465" s="10"/>
      <c r="AL11465" s="84"/>
      <c r="AM11465" s="84"/>
    </row>
    <row r="11466" spans="28:39" hidden="1" x14ac:dyDescent="0.25">
      <c r="AB11466" s="14"/>
      <c r="AC11466" s="14"/>
      <c r="AG11466" s="10"/>
      <c r="AH11466" s="10"/>
      <c r="AL11466" s="84"/>
      <c r="AM11466" s="84"/>
    </row>
    <row r="11467" spans="28:39" hidden="1" x14ac:dyDescent="0.25">
      <c r="AB11467" s="14"/>
      <c r="AC11467" s="14"/>
      <c r="AG11467" s="10"/>
      <c r="AH11467" s="10"/>
      <c r="AL11467" s="84"/>
      <c r="AM11467" s="84"/>
    </row>
    <row r="11468" spans="28:39" hidden="1" x14ac:dyDescent="0.25">
      <c r="AB11468" s="14"/>
      <c r="AC11468" s="14"/>
      <c r="AG11468" s="10"/>
      <c r="AH11468" s="10"/>
      <c r="AL11468" s="84"/>
      <c r="AM11468" s="84"/>
    </row>
    <row r="11469" spans="28:39" hidden="1" x14ac:dyDescent="0.25">
      <c r="AB11469" s="14"/>
      <c r="AC11469" s="14"/>
      <c r="AG11469" s="10"/>
      <c r="AH11469" s="10"/>
      <c r="AL11469" s="84"/>
      <c r="AM11469" s="84"/>
    </row>
    <row r="11470" spans="28:39" hidden="1" x14ac:dyDescent="0.25">
      <c r="AB11470" s="14"/>
      <c r="AC11470" s="14"/>
      <c r="AG11470" s="10"/>
      <c r="AH11470" s="10"/>
      <c r="AL11470" s="84"/>
      <c r="AM11470" s="84"/>
    </row>
    <row r="11471" spans="28:39" hidden="1" x14ac:dyDescent="0.25">
      <c r="AB11471" s="14"/>
      <c r="AC11471" s="14"/>
      <c r="AG11471" s="10"/>
      <c r="AH11471" s="10"/>
      <c r="AL11471" s="84"/>
      <c r="AM11471" s="84"/>
    </row>
    <row r="11472" spans="28:39" hidden="1" x14ac:dyDescent="0.25">
      <c r="AB11472" s="14"/>
      <c r="AC11472" s="14"/>
      <c r="AG11472" s="10"/>
      <c r="AH11472" s="10"/>
      <c r="AL11472" s="84"/>
      <c r="AM11472" s="84"/>
    </row>
    <row r="11473" spans="28:39" hidden="1" x14ac:dyDescent="0.25">
      <c r="AB11473" s="14"/>
      <c r="AC11473" s="14"/>
      <c r="AG11473" s="10"/>
      <c r="AH11473" s="10"/>
      <c r="AL11473" s="84"/>
      <c r="AM11473" s="84"/>
    </row>
    <row r="11474" spans="28:39" hidden="1" x14ac:dyDescent="0.25">
      <c r="AB11474" s="14"/>
      <c r="AC11474" s="14"/>
      <c r="AG11474" s="10"/>
      <c r="AH11474" s="10"/>
      <c r="AL11474" s="84"/>
      <c r="AM11474" s="84"/>
    </row>
    <row r="11475" spans="28:39" hidden="1" x14ac:dyDescent="0.25">
      <c r="AB11475" s="14"/>
      <c r="AC11475" s="14"/>
      <c r="AG11475" s="10"/>
      <c r="AH11475" s="10"/>
      <c r="AL11475" s="84"/>
      <c r="AM11475" s="84"/>
    </row>
    <row r="11476" spans="28:39" hidden="1" x14ac:dyDescent="0.25">
      <c r="AB11476" s="14"/>
      <c r="AC11476" s="14"/>
      <c r="AG11476" s="10"/>
      <c r="AH11476" s="10"/>
      <c r="AL11476" s="84"/>
      <c r="AM11476" s="84"/>
    </row>
    <row r="11477" spans="28:39" hidden="1" x14ac:dyDescent="0.25">
      <c r="AB11477" s="14"/>
      <c r="AC11477" s="14"/>
      <c r="AG11477" s="10"/>
      <c r="AH11477" s="10"/>
      <c r="AL11477" s="84"/>
      <c r="AM11477" s="84"/>
    </row>
    <row r="11478" spans="28:39" hidden="1" x14ac:dyDescent="0.25">
      <c r="AB11478" s="14"/>
      <c r="AC11478" s="14"/>
      <c r="AG11478" s="10"/>
      <c r="AH11478" s="10"/>
      <c r="AL11478" s="84"/>
      <c r="AM11478" s="84"/>
    </row>
    <row r="11479" spans="28:39" hidden="1" x14ac:dyDescent="0.25">
      <c r="AB11479" s="14"/>
      <c r="AC11479" s="14"/>
      <c r="AG11479" s="10"/>
      <c r="AH11479" s="10"/>
      <c r="AL11479" s="84"/>
      <c r="AM11479" s="84"/>
    </row>
    <row r="11480" spans="28:39" hidden="1" x14ac:dyDescent="0.25">
      <c r="AB11480" s="14"/>
      <c r="AC11480" s="14"/>
      <c r="AG11480" s="10"/>
      <c r="AH11480" s="10"/>
      <c r="AL11480" s="84"/>
      <c r="AM11480" s="84"/>
    </row>
    <row r="11481" spans="28:39" hidden="1" x14ac:dyDescent="0.25">
      <c r="AB11481" s="14"/>
      <c r="AC11481" s="14"/>
      <c r="AG11481" s="10"/>
      <c r="AH11481" s="10"/>
      <c r="AL11481" s="84"/>
      <c r="AM11481" s="84"/>
    </row>
    <row r="11482" spans="28:39" hidden="1" x14ac:dyDescent="0.25">
      <c r="AB11482" s="14"/>
      <c r="AC11482" s="14"/>
      <c r="AG11482" s="10"/>
      <c r="AH11482" s="10"/>
      <c r="AL11482" s="84"/>
      <c r="AM11482" s="84"/>
    </row>
    <row r="11483" spans="28:39" hidden="1" x14ac:dyDescent="0.25">
      <c r="AB11483" s="14"/>
      <c r="AC11483" s="14"/>
      <c r="AG11483" s="10"/>
      <c r="AH11483" s="10"/>
      <c r="AL11483" s="84"/>
      <c r="AM11483" s="84"/>
    </row>
    <row r="11484" spans="28:39" hidden="1" x14ac:dyDescent="0.25">
      <c r="AB11484" s="14"/>
      <c r="AC11484" s="14"/>
      <c r="AG11484" s="10"/>
      <c r="AH11484" s="10"/>
      <c r="AL11484" s="84"/>
      <c r="AM11484" s="84"/>
    </row>
    <row r="11485" spans="28:39" hidden="1" x14ac:dyDescent="0.25">
      <c r="AB11485" s="14"/>
      <c r="AC11485" s="14"/>
      <c r="AG11485" s="10"/>
      <c r="AH11485" s="10"/>
      <c r="AL11485" s="84"/>
      <c r="AM11485" s="84"/>
    </row>
    <row r="11486" spans="28:39" hidden="1" x14ac:dyDescent="0.25">
      <c r="AB11486" s="14"/>
      <c r="AC11486" s="14"/>
      <c r="AG11486" s="10"/>
      <c r="AH11486" s="10"/>
      <c r="AL11486" s="84"/>
      <c r="AM11486" s="84"/>
    </row>
    <row r="11487" spans="28:39" hidden="1" x14ac:dyDescent="0.25">
      <c r="AB11487" s="14"/>
      <c r="AC11487" s="14"/>
      <c r="AG11487" s="10"/>
      <c r="AH11487" s="10"/>
      <c r="AL11487" s="84"/>
      <c r="AM11487" s="84"/>
    </row>
    <row r="11488" spans="28:39" hidden="1" x14ac:dyDescent="0.25">
      <c r="AB11488" s="14"/>
      <c r="AC11488" s="14"/>
      <c r="AG11488" s="10"/>
      <c r="AH11488" s="10"/>
      <c r="AL11488" s="84"/>
      <c r="AM11488" s="84"/>
    </row>
    <row r="11489" spans="28:39" hidden="1" x14ac:dyDescent="0.25">
      <c r="AB11489" s="14"/>
      <c r="AC11489" s="14"/>
      <c r="AG11489" s="10"/>
      <c r="AH11489" s="10"/>
      <c r="AL11489" s="84"/>
      <c r="AM11489" s="84"/>
    </row>
    <row r="11490" spans="28:39" hidden="1" x14ac:dyDescent="0.25">
      <c r="AB11490" s="14"/>
      <c r="AC11490" s="14"/>
      <c r="AG11490" s="10"/>
      <c r="AH11490" s="10"/>
      <c r="AL11490" s="84"/>
      <c r="AM11490" s="84"/>
    </row>
    <row r="11491" spans="28:39" hidden="1" x14ac:dyDescent="0.25">
      <c r="AB11491" s="14"/>
      <c r="AC11491" s="14"/>
      <c r="AG11491" s="10"/>
      <c r="AH11491" s="10"/>
      <c r="AL11491" s="84"/>
      <c r="AM11491" s="84"/>
    </row>
    <row r="11492" spans="28:39" hidden="1" x14ac:dyDescent="0.25">
      <c r="AB11492" s="14"/>
      <c r="AC11492" s="14"/>
      <c r="AG11492" s="10"/>
      <c r="AH11492" s="10"/>
      <c r="AL11492" s="84"/>
      <c r="AM11492" s="84"/>
    </row>
    <row r="11493" spans="28:39" hidden="1" x14ac:dyDescent="0.25">
      <c r="AB11493" s="14"/>
      <c r="AC11493" s="14"/>
      <c r="AG11493" s="10"/>
      <c r="AH11493" s="10"/>
      <c r="AL11493" s="84"/>
      <c r="AM11493" s="84"/>
    </row>
    <row r="11494" spans="28:39" hidden="1" x14ac:dyDescent="0.25">
      <c r="AB11494" s="14"/>
      <c r="AC11494" s="14"/>
      <c r="AG11494" s="10"/>
      <c r="AH11494" s="10"/>
      <c r="AL11494" s="84"/>
      <c r="AM11494" s="84"/>
    </row>
    <row r="11495" spans="28:39" hidden="1" x14ac:dyDescent="0.25">
      <c r="AB11495" s="14"/>
      <c r="AC11495" s="14"/>
      <c r="AG11495" s="10"/>
      <c r="AH11495" s="10"/>
      <c r="AL11495" s="84"/>
      <c r="AM11495" s="84"/>
    </row>
    <row r="11496" spans="28:39" hidden="1" x14ac:dyDescent="0.25">
      <c r="AB11496" s="14"/>
      <c r="AC11496" s="14"/>
      <c r="AG11496" s="10"/>
      <c r="AH11496" s="10"/>
      <c r="AL11496" s="84"/>
      <c r="AM11496" s="84"/>
    </row>
    <row r="11497" spans="28:39" hidden="1" x14ac:dyDescent="0.25">
      <c r="AB11497" s="14"/>
      <c r="AC11497" s="14"/>
      <c r="AG11497" s="10"/>
      <c r="AH11497" s="10"/>
      <c r="AL11497" s="84"/>
      <c r="AM11497" s="84"/>
    </row>
    <row r="11498" spans="28:39" hidden="1" x14ac:dyDescent="0.25">
      <c r="AB11498" s="14"/>
      <c r="AC11498" s="14"/>
      <c r="AG11498" s="10"/>
      <c r="AH11498" s="10"/>
      <c r="AL11498" s="84"/>
      <c r="AM11498" s="84"/>
    </row>
    <row r="11499" spans="28:39" hidden="1" x14ac:dyDescent="0.25">
      <c r="AB11499" s="14"/>
      <c r="AC11499" s="14"/>
      <c r="AG11499" s="10"/>
      <c r="AH11499" s="10"/>
      <c r="AL11499" s="84"/>
      <c r="AM11499" s="84"/>
    </row>
    <row r="11500" spans="28:39" hidden="1" x14ac:dyDescent="0.25">
      <c r="AB11500" s="14"/>
      <c r="AC11500" s="14"/>
      <c r="AG11500" s="10"/>
      <c r="AH11500" s="10"/>
      <c r="AL11500" s="84"/>
      <c r="AM11500" s="84"/>
    </row>
    <row r="11501" spans="28:39" hidden="1" x14ac:dyDescent="0.25">
      <c r="AB11501" s="14"/>
      <c r="AC11501" s="14"/>
      <c r="AG11501" s="10"/>
      <c r="AH11501" s="10"/>
      <c r="AL11501" s="84"/>
      <c r="AM11501" s="84"/>
    </row>
    <row r="11502" spans="28:39" hidden="1" x14ac:dyDescent="0.25">
      <c r="AB11502" s="14"/>
      <c r="AC11502" s="14"/>
      <c r="AG11502" s="10"/>
      <c r="AH11502" s="10"/>
      <c r="AL11502" s="84"/>
      <c r="AM11502" s="84"/>
    </row>
    <row r="11503" spans="28:39" hidden="1" x14ac:dyDescent="0.25">
      <c r="AB11503" s="14"/>
      <c r="AC11503" s="14"/>
      <c r="AG11503" s="10"/>
      <c r="AH11503" s="10"/>
      <c r="AL11503" s="84"/>
      <c r="AM11503" s="84"/>
    </row>
    <row r="11504" spans="28:39" hidden="1" x14ac:dyDescent="0.25">
      <c r="AB11504" s="14"/>
      <c r="AC11504" s="14"/>
      <c r="AG11504" s="10"/>
      <c r="AH11504" s="10"/>
      <c r="AL11504" s="84"/>
      <c r="AM11504" s="84"/>
    </row>
    <row r="11505" spans="28:39" hidden="1" x14ac:dyDescent="0.25">
      <c r="AB11505" s="14"/>
      <c r="AC11505" s="14"/>
      <c r="AG11505" s="10"/>
      <c r="AH11505" s="10"/>
      <c r="AL11505" s="84"/>
      <c r="AM11505" s="84"/>
    </row>
    <row r="11506" spans="28:39" hidden="1" x14ac:dyDescent="0.25">
      <c r="AB11506" s="14"/>
      <c r="AC11506" s="14"/>
      <c r="AG11506" s="10"/>
      <c r="AH11506" s="10"/>
      <c r="AL11506" s="84"/>
      <c r="AM11506" s="84"/>
    </row>
    <row r="11507" spans="28:39" hidden="1" x14ac:dyDescent="0.25">
      <c r="AB11507" s="14"/>
      <c r="AC11507" s="14"/>
      <c r="AG11507" s="10"/>
      <c r="AH11507" s="10"/>
      <c r="AL11507" s="84"/>
      <c r="AM11507" s="84"/>
    </row>
    <row r="11508" spans="28:39" hidden="1" x14ac:dyDescent="0.25">
      <c r="AB11508" s="14"/>
      <c r="AC11508" s="14"/>
      <c r="AG11508" s="10"/>
      <c r="AH11508" s="10"/>
      <c r="AL11508" s="84"/>
      <c r="AM11508" s="84"/>
    </row>
    <row r="11509" spans="28:39" hidden="1" x14ac:dyDescent="0.25">
      <c r="AB11509" s="14"/>
      <c r="AC11509" s="14"/>
      <c r="AG11509" s="10"/>
      <c r="AH11509" s="10"/>
      <c r="AL11509" s="84"/>
      <c r="AM11509" s="84"/>
    </row>
    <row r="11510" spans="28:39" hidden="1" x14ac:dyDescent="0.25">
      <c r="AB11510" s="14"/>
      <c r="AC11510" s="14"/>
      <c r="AG11510" s="10"/>
      <c r="AH11510" s="10"/>
      <c r="AL11510" s="84"/>
      <c r="AM11510" s="84"/>
    </row>
    <row r="11511" spans="28:39" hidden="1" x14ac:dyDescent="0.25">
      <c r="AB11511" s="14"/>
      <c r="AC11511" s="14"/>
      <c r="AG11511" s="10"/>
      <c r="AH11511" s="10"/>
      <c r="AL11511" s="84"/>
      <c r="AM11511" s="84"/>
    </row>
    <row r="11512" spans="28:39" hidden="1" x14ac:dyDescent="0.25">
      <c r="AB11512" s="14"/>
      <c r="AC11512" s="14"/>
      <c r="AG11512" s="10"/>
      <c r="AH11512" s="10"/>
      <c r="AL11512" s="84"/>
      <c r="AM11512" s="84"/>
    </row>
    <row r="11513" spans="28:39" hidden="1" x14ac:dyDescent="0.25">
      <c r="AB11513" s="14"/>
      <c r="AC11513" s="14"/>
      <c r="AG11513" s="10"/>
      <c r="AH11513" s="10"/>
      <c r="AL11513" s="84"/>
      <c r="AM11513" s="84"/>
    </row>
    <row r="11514" spans="28:39" hidden="1" x14ac:dyDescent="0.25">
      <c r="AB11514" s="14"/>
      <c r="AC11514" s="14"/>
      <c r="AG11514" s="10"/>
      <c r="AH11514" s="10"/>
      <c r="AL11514" s="84"/>
      <c r="AM11514" s="84"/>
    </row>
    <row r="11515" spans="28:39" hidden="1" x14ac:dyDescent="0.25">
      <c r="AB11515" s="14"/>
      <c r="AC11515" s="14"/>
      <c r="AG11515" s="10"/>
      <c r="AH11515" s="10"/>
      <c r="AL11515" s="84"/>
      <c r="AM11515" s="84"/>
    </row>
    <row r="11516" spans="28:39" hidden="1" x14ac:dyDescent="0.25">
      <c r="AB11516" s="14"/>
      <c r="AC11516" s="14"/>
      <c r="AG11516" s="10"/>
      <c r="AH11516" s="10"/>
      <c r="AL11516" s="84"/>
      <c r="AM11516" s="84"/>
    </row>
    <row r="11517" spans="28:39" hidden="1" x14ac:dyDescent="0.25">
      <c r="AB11517" s="14"/>
      <c r="AC11517" s="14"/>
      <c r="AG11517" s="10"/>
      <c r="AH11517" s="10"/>
      <c r="AL11517" s="84"/>
      <c r="AM11517" s="84"/>
    </row>
    <row r="11518" spans="28:39" hidden="1" x14ac:dyDescent="0.25">
      <c r="AB11518" s="14"/>
      <c r="AC11518" s="14"/>
      <c r="AG11518" s="10"/>
      <c r="AH11518" s="10"/>
      <c r="AL11518" s="84"/>
      <c r="AM11518" s="84"/>
    </row>
    <row r="11519" spans="28:39" hidden="1" x14ac:dyDescent="0.25">
      <c r="AB11519" s="14"/>
      <c r="AC11519" s="14"/>
      <c r="AG11519" s="10"/>
      <c r="AH11519" s="10"/>
      <c r="AL11519" s="84"/>
      <c r="AM11519" s="84"/>
    </row>
    <row r="11520" spans="28:39" hidden="1" x14ac:dyDescent="0.25">
      <c r="AB11520" s="14"/>
      <c r="AC11520" s="14"/>
      <c r="AG11520" s="10"/>
      <c r="AH11520" s="10"/>
      <c r="AL11520" s="84"/>
      <c r="AM11520" s="84"/>
    </row>
    <row r="11521" spans="28:39" hidden="1" x14ac:dyDescent="0.25">
      <c r="AB11521" s="14"/>
      <c r="AC11521" s="14"/>
      <c r="AG11521" s="10"/>
      <c r="AH11521" s="10"/>
      <c r="AL11521" s="84"/>
      <c r="AM11521" s="84"/>
    </row>
    <row r="11522" spans="28:39" hidden="1" x14ac:dyDescent="0.25">
      <c r="AB11522" s="14"/>
      <c r="AC11522" s="14"/>
      <c r="AG11522" s="10"/>
      <c r="AH11522" s="10"/>
      <c r="AL11522" s="84"/>
      <c r="AM11522" s="84"/>
    </row>
    <row r="11523" spans="28:39" hidden="1" x14ac:dyDescent="0.25">
      <c r="AB11523" s="14"/>
      <c r="AC11523" s="14"/>
      <c r="AG11523" s="10"/>
      <c r="AH11523" s="10"/>
      <c r="AL11523" s="84"/>
      <c r="AM11523" s="84"/>
    </row>
    <row r="11524" spans="28:39" hidden="1" x14ac:dyDescent="0.25">
      <c r="AB11524" s="14"/>
      <c r="AC11524" s="14"/>
      <c r="AG11524" s="10"/>
      <c r="AH11524" s="10"/>
      <c r="AL11524" s="84"/>
      <c r="AM11524" s="84"/>
    </row>
    <row r="11525" spans="28:39" hidden="1" x14ac:dyDescent="0.25">
      <c r="AB11525" s="14"/>
      <c r="AC11525" s="14"/>
      <c r="AG11525" s="10"/>
      <c r="AH11525" s="10"/>
      <c r="AL11525" s="84"/>
      <c r="AM11525" s="84"/>
    </row>
    <row r="11526" spans="28:39" hidden="1" x14ac:dyDescent="0.25">
      <c r="AB11526" s="14"/>
      <c r="AC11526" s="14"/>
      <c r="AG11526" s="10"/>
      <c r="AH11526" s="10"/>
      <c r="AL11526" s="84"/>
      <c r="AM11526" s="84"/>
    </row>
    <row r="11527" spans="28:39" hidden="1" x14ac:dyDescent="0.25">
      <c r="AB11527" s="14"/>
      <c r="AC11527" s="14"/>
      <c r="AG11527" s="10"/>
      <c r="AH11527" s="10"/>
      <c r="AL11527" s="84"/>
      <c r="AM11527" s="84"/>
    </row>
    <row r="11528" spans="28:39" hidden="1" x14ac:dyDescent="0.25">
      <c r="AB11528" s="14"/>
      <c r="AC11528" s="14"/>
      <c r="AG11528" s="10"/>
      <c r="AH11528" s="10"/>
      <c r="AL11528" s="84"/>
      <c r="AM11528" s="84"/>
    </row>
    <row r="11529" spans="28:39" hidden="1" x14ac:dyDescent="0.25">
      <c r="AB11529" s="14"/>
      <c r="AC11529" s="14"/>
      <c r="AG11529" s="10"/>
      <c r="AH11529" s="10"/>
      <c r="AL11529" s="84"/>
      <c r="AM11529" s="84"/>
    </row>
    <row r="11530" spans="28:39" hidden="1" x14ac:dyDescent="0.25">
      <c r="AB11530" s="14"/>
      <c r="AC11530" s="14"/>
      <c r="AG11530" s="10"/>
      <c r="AH11530" s="10"/>
      <c r="AL11530" s="84"/>
      <c r="AM11530" s="84"/>
    </row>
    <row r="11531" spans="28:39" hidden="1" x14ac:dyDescent="0.25">
      <c r="AB11531" s="14"/>
      <c r="AC11531" s="14"/>
      <c r="AG11531" s="10"/>
      <c r="AH11531" s="10"/>
      <c r="AL11531" s="84"/>
      <c r="AM11531" s="84"/>
    </row>
    <row r="11532" spans="28:39" hidden="1" x14ac:dyDescent="0.25">
      <c r="AB11532" s="14"/>
      <c r="AC11532" s="14"/>
      <c r="AG11532" s="10"/>
      <c r="AH11532" s="10"/>
      <c r="AL11532" s="84"/>
      <c r="AM11532" s="84"/>
    </row>
    <row r="11533" spans="28:39" hidden="1" x14ac:dyDescent="0.25">
      <c r="AB11533" s="14"/>
      <c r="AC11533" s="14"/>
      <c r="AG11533" s="10"/>
      <c r="AH11533" s="10"/>
      <c r="AL11533" s="84"/>
      <c r="AM11533" s="84"/>
    </row>
    <row r="11534" spans="28:39" hidden="1" x14ac:dyDescent="0.25">
      <c r="AB11534" s="14"/>
      <c r="AC11534" s="14"/>
      <c r="AG11534" s="10"/>
      <c r="AH11534" s="10"/>
      <c r="AL11534" s="84"/>
      <c r="AM11534" s="84"/>
    </row>
    <row r="11535" spans="28:39" hidden="1" x14ac:dyDescent="0.25">
      <c r="AB11535" s="14"/>
      <c r="AC11535" s="14"/>
      <c r="AG11535" s="10"/>
      <c r="AH11535" s="10"/>
      <c r="AL11535" s="84"/>
      <c r="AM11535" s="84"/>
    </row>
    <row r="11536" spans="28:39" hidden="1" x14ac:dyDescent="0.25">
      <c r="AB11536" s="14"/>
      <c r="AC11536" s="14"/>
      <c r="AG11536" s="10"/>
      <c r="AH11536" s="10"/>
      <c r="AL11536" s="84"/>
      <c r="AM11536" s="84"/>
    </row>
    <row r="11537" spans="28:39" hidden="1" x14ac:dyDescent="0.25">
      <c r="AB11537" s="14"/>
      <c r="AC11537" s="14"/>
      <c r="AG11537" s="10"/>
      <c r="AH11537" s="10"/>
      <c r="AL11537" s="84"/>
      <c r="AM11537" s="84"/>
    </row>
    <row r="11538" spans="28:39" hidden="1" x14ac:dyDescent="0.25">
      <c r="AB11538" s="14"/>
      <c r="AC11538" s="14"/>
      <c r="AG11538" s="10"/>
      <c r="AH11538" s="10"/>
      <c r="AL11538" s="84"/>
      <c r="AM11538" s="84"/>
    </row>
    <row r="11539" spans="28:39" hidden="1" x14ac:dyDescent="0.25">
      <c r="AB11539" s="14"/>
      <c r="AC11539" s="14"/>
      <c r="AG11539" s="10"/>
      <c r="AH11539" s="10"/>
      <c r="AL11539" s="84"/>
      <c r="AM11539" s="84"/>
    </row>
    <row r="11540" spans="28:39" hidden="1" x14ac:dyDescent="0.25">
      <c r="AB11540" s="14"/>
      <c r="AC11540" s="14"/>
      <c r="AG11540" s="10"/>
      <c r="AH11540" s="10"/>
      <c r="AL11540" s="84"/>
      <c r="AM11540" s="84"/>
    </row>
    <row r="11541" spans="28:39" hidden="1" x14ac:dyDescent="0.25">
      <c r="AB11541" s="14"/>
      <c r="AC11541" s="14"/>
      <c r="AG11541" s="10"/>
      <c r="AH11541" s="10"/>
      <c r="AL11541" s="84"/>
      <c r="AM11541" s="84"/>
    </row>
    <row r="11542" spans="28:39" hidden="1" x14ac:dyDescent="0.25">
      <c r="AB11542" s="14"/>
      <c r="AC11542" s="14"/>
      <c r="AG11542" s="10"/>
      <c r="AH11542" s="10"/>
      <c r="AL11542" s="84"/>
      <c r="AM11542" s="84"/>
    </row>
    <row r="11543" spans="28:39" hidden="1" x14ac:dyDescent="0.25">
      <c r="AB11543" s="14"/>
      <c r="AC11543" s="14"/>
      <c r="AG11543" s="10"/>
      <c r="AH11543" s="10"/>
      <c r="AL11543" s="84"/>
      <c r="AM11543" s="84"/>
    </row>
    <row r="11544" spans="28:39" hidden="1" x14ac:dyDescent="0.25">
      <c r="AB11544" s="14"/>
      <c r="AC11544" s="14"/>
      <c r="AG11544" s="10"/>
      <c r="AH11544" s="10"/>
      <c r="AL11544" s="84"/>
      <c r="AM11544" s="84"/>
    </row>
    <row r="11545" spans="28:39" hidden="1" x14ac:dyDescent="0.25">
      <c r="AB11545" s="14"/>
      <c r="AC11545" s="14"/>
      <c r="AG11545" s="10"/>
      <c r="AH11545" s="10"/>
      <c r="AL11545" s="84"/>
      <c r="AM11545" s="84"/>
    </row>
    <row r="11546" spans="28:39" hidden="1" x14ac:dyDescent="0.25">
      <c r="AB11546" s="14"/>
      <c r="AC11546" s="14"/>
      <c r="AG11546" s="10"/>
      <c r="AH11546" s="10"/>
      <c r="AL11546" s="84"/>
      <c r="AM11546" s="84"/>
    </row>
    <row r="11547" spans="28:39" hidden="1" x14ac:dyDescent="0.25">
      <c r="AB11547" s="14"/>
      <c r="AC11547" s="14"/>
      <c r="AG11547" s="10"/>
      <c r="AH11547" s="10"/>
      <c r="AL11547" s="84"/>
      <c r="AM11547" s="84"/>
    </row>
    <row r="11548" spans="28:39" hidden="1" x14ac:dyDescent="0.25">
      <c r="AB11548" s="14"/>
      <c r="AC11548" s="14"/>
      <c r="AG11548" s="10"/>
      <c r="AH11548" s="10"/>
      <c r="AL11548" s="84"/>
      <c r="AM11548" s="84"/>
    </row>
    <row r="11549" spans="28:39" hidden="1" x14ac:dyDescent="0.25">
      <c r="AB11549" s="14"/>
      <c r="AC11549" s="14"/>
      <c r="AG11549" s="10"/>
      <c r="AH11549" s="10"/>
      <c r="AL11549" s="84"/>
      <c r="AM11549" s="84"/>
    </row>
    <row r="11550" spans="28:39" hidden="1" x14ac:dyDescent="0.25">
      <c r="AB11550" s="14"/>
      <c r="AC11550" s="14"/>
      <c r="AG11550" s="10"/>
      <c r="AH11550" s="10"/>
      <c r="AL11550" s="84"/>
      <c r="AM11550" s="84"/>
    </row>
    <row r="11551" spans="28:39" hidden="1" x14ac:dyDescent="0.25">
      <c r="AB11551" s="14"/>
      <c r="AC11551" s="14"/>
      <c r="AG11551" s="10"/>
      <c r="AH11551" s="10"/>
      <c r="AL11551" s="84"/>
      <c r="AM11551" s="84"/>
    </row>
    <row r="11552" spans="28:39" hidden="1" x14ac:dyDescent="0.25">
      <c r="AB11552" s="14"/>
      <c r="AC11552" s="14"/>
      <c r="AG11552" s="10"/>
      <c r="AH11552" s="10"/>
      <c r="AL11552" s="84"/>
      <c r="AM11552" s="84"/>
    </row>
    <row r="11553" spans="28:39" hidden="1" x14ac:dyDescent="0.25">
      <c r="AB11553" s="14"/>
      <c r="AC11553" s="14"/>
      <c r="AG11553" s="10"/>
      <c r="AH11553" s="10"/>
      <c r="AL11553" s="84"/>
      <c r="AM11553" s="84"/>
    </row>
    <row r="11554" spans="28:39" hidden="1" x14ac:dyDescent="0.25">
      <c r="AB11554" s="14"/>
      <c r="AC11554" s="14"/>
      <c r="AG11554" s="10"/>
      <c r="AH11554" s="10"/>
      <c r="AL11554" s="84"/>
      <c r="AM11554" s="84"/>
    </row>
    <row r="11555" spans="28:39" hidden="1" x14ac:dyDescent="0.25">
      <c r="AB11555" s="14"/>
      <c r="AC11555" s="14"/>
      <c r="AG11555" s="10"/>
      <c r="AH11555" s="10"/>
      <c r="AL11555" s="84"/>
      <c r="AM11555" s="84"/>
    </row>
    <row r="11556" spans="28:39" hidden="1" x14ac:dyDescent="0.25">
      <c r="AB11556" s="14"/>
      <c r="AC11556" s="14"/>
      <c r="AG11556" s="10"/>
      <c r="AH11556" s="10"/>
      <c r="AL11556" s="84"/>
      <c r="AM11556" s="84"/>
    </row>
    <row r="11557" spans="28:39" hidden="1" x14ac:dyDescent="0.25">
      <c r="AB11557" s="14"/>
      <c r="AC11557" s="14"/>
      <c r="AG11557" s="10"/>
      <c r="AH11557" s="10"/>
      <c r="AL11557" s="84"/>
      <c r="AM11557" s="84"/>
    </row>
    <row r="11558" spans="28:39" hidden="1" x14ac:dyDescent="0.25">
      <c r="AB11558" s="14"/>
      <c r="AC11558" s="14"/>
      <c r="AG11558" s="10"/>
      <c r="AH11558" s="10"/>
      <c r="AL11558" s="84"/>
      <c r="AM11558" s="84"/>
    </row>
    <row r="11559" spans="28:39" hidden="1" x14ac:dyDescent="0.25">
      <c r="AB11559" s="14"/>
      <c r="AC11559" s="14"/>
      <c r="AG11559" s="10"/>
      <c r="AH11559" s="10"/>
      <c r="AL11559" s="84"/>
      <c r="AM11559" s="84"/>
    </row>
    <row r="11560" spans="28:39" hidden="1" x14ac:dyDescent="0.25">
      <c r="AB11560" s="14"/>
      <c r="AC11560" s="14"/>
      <c r="AG11560" s="10"/>
      <c r="AH11560" s="10"/>
      <c r="AL11560" s="84"/>
      <c r="AM11560" s="84"/>
    </row>
    <row r="11561" spans="28:39" hidden="1" x14ac:dyDescent="0.25">
      <c r="AB11561" s="14"/>
      <c r="AC11561" s="14"/>
      <c r="AG11561" s="10"/>
      <c r="AH11561" s="10"/>
      <c r="AL11561" s="84"/>
      <c r="AM11561" s="84"/>
    </row>
    <row r="11562" spans="28:39" hidden="1" x14ac:dyDescent="0.25">
      <c r="AB11562" s="14"/>
      <c r="AC11562" s="14"/>
      <c r="AG11562" s="10"/>
      <c r="AH11562" s="10"/>
      <c r="AL11562" s="84"/>
      <c r="AM11562" s="84"/>
    </row>
    <row r="11563" spans="28:39" hidden="1" x14ac:dyDescent="0.25">
      <c r="AB11563" s="14"/>
      <c r="AC11563" s="14"/>
      <c r="AG11563" s="10"/>
      <c r="AH11563" s="10"/>
      <c r="AL11563" s="84"/>
      <c r="AM11563" s="84"/>
    </row>
    <row r="11564" spans="28:39" hidden="1" x14ac:dyDescent="0.25">
      <c r="AB11564" s="14"/>
      <c r="AC11564" s="14"/>
      <c r="AG11564" s="10"/>
      <c r="AH11564" s="10"/>
      <c r="AL11564" s="84"/>
      <c r="AM11564" s="84"/>
    </row>
    <row r="11565" spans="28:39" hidden="1" x14ac:dyDescent="0.25">
      <c r="AB11565" s="14"/>
      <c r="AC11565" s="14"/>
      <c r="AG11565" s="10"/>
      <c r="AH11565" s="10"/>
      <c r="AL11565" s="84"/>
      <c r="AM11565" s="84"/>
    </row>
    <row r="11566" spans="28:39" hidden="1" x14ac:dyDescent="0.25">
      <c r="AB11566" s="14"/>
      <c r="AC11566" s="14"/>
      <c r="AG11566" s="10"/>
      <c r="AH11566" s="10"/>
      <c r="AL11566" s="84"/>
      <c r="AM11566" s="84"/>
    </row>
    <row r="11567" spans="28:39" hidden="1" x14ac:dyDescent="0.25">
      <c r="AB11567" s="14"/>
      <c r="AC11567" s="14"/>
      <c r="AG11567" s="10"/>
      <c r="AH11567" s="10"/>
      <c r="AL11567" s="84"/>
      <c r="AM11567" s="84"/>
    </row>
    <row r="11568" spans="28:39" hidden="1" x14ac:dyDescent="0.25">
      <c r="AB11568" s="14"/>
      <c r="AC11568" s="14"/>
      <c r="AG11568" s="10"/>
      <c r="AH11568" s="10"/>
      <c r="AL11568" s="84"/>
      <c r="AM11568" s="84"/>
    </row>
    <row r="11569" spans="28:39" hidden="1" x14ac:dyDescent="0.25">
      <c r="AB11569" s="14"/>
      <c r="AC11569" s="14"/>
      <c r="AG11569" s="10"/>
      <c r="AH11569" s="10"/>
      <c r="AL11569" s="84"/>
      <c r="AM11569" s="84"/>
    </row>
    <row r="11570" spans="28:39" hidden="1" x14ac:dyDescent="0.25">
      <c r="AB11570" s="14"/>
      <c r="AC11570" s="14"/>
      <c r="AG11570" s="10"/>
      <c r="AH11570" s="10"/>
      <c r="AL11570" s="84"/>
      <c r="AM11570" s="84"/>
    </row>
    <row r="11571" spans="28:39" hidden="1" x14ac:dyDescent="0.25">
      <c r="AB11571" s="14"/>
      <c r="AC11571" s="14"/>
      <c r="AG11571" s="10"/>
      <c r="AH11571" s="10"/>
      <c r="AL11571" s="84"/>
      <c r="AM11571" s="84"/>
    </row>
    <row r="11572" spans="28:39" hidden="1" x14ac:dyDescent="0.25">
      <c r="AB11572" s="14"/>
      <c r="AC11572" s="14"/>
      <c r="AG11572" s="10"/>
      <c r="AH11572" s="10"/>
      <c r="AL11572" s="84"/>
      <c r="AM11572" s="84"/>
    </row>
    <row r="11573" spans="28:39" hidden="1" x14ac:dyDescent="0.25">
      <c r="AB11573" s="14"/>
      <c r="AC11573" s="14"/>
      <c r="AG11573" s="10"/>
      <c r="AH11573" s="10"/>
      <c r="AL11573" s="84"/>
      <c r="AM11573" s="84"/>
    </row>
    <row r="11574" spans="28:39" hidden="1" x14ac:dyDescent="0.25">
      <c r="AB11574" s="14"/>
      <c r="AC11574" s="14"/>
      <c r="AG11574" s="10"/>
      <c r="AH11574" s="10"/>
      <c r="AL11574" s="84"/>
      <c r="AM11574" s="84"/>
    </row>
    <row r="11575" spans="28:39" hidden="1" x14ac:dyDescent="0.25">
      <c r="AB11575" s="14"/>
      <c r="AC11575" s="14"/>
      <c r="AG11575" s="10"/>
      <c r="AH11575" s="10"/>
      <c r="AL11575" s="84"/>
      <c r="AM11575" s="84"/>
    </row>
    <row r="11576" spans="28:39" hidden="1" x14ac:dyDescent="0.25">
      <c r="AB11576" s="14"/>
      <c r="AC11576" s="14"/>
      <c r="AG11576" s="10"/>
      <c r="AH11576" s="10"/>
      <c r="AL11576" s="84"/>
      <c r="AM11576" s="84"/>
    </row>
    <row r="11577" spans="28:39" hidden="1" x14ac:dyDescent="0.25">
      <c r="AB11577" s="14"/>
      <c r="AC11577" s="14"/>
      <c r="AG11577" s="10"/>
      <c r="AH11577" s="10"/>
      <c r="AL11577" s="84"/>
      <c r="AM11577" s="84"/>
    </row>
    <row r="11578" spans="28:39" hidden="1" x14ac:dyDescent="0.25">
      <c r="AB11578" s="14"/>
      <c r="AC11578" s="14"/>
      <c r="AG11578" s="10"/>
      <c r="AH11578" s="10"/>
      <c r="AL11578" s="84"/>
      <c r="AM11578" s="84"/>
    </row>
    <row r="11579" spans="28:39" hidden="1" x14ac:dyDescent="0.25">
      <c r="AB11579" s="14"/>
      <c r="AC11579" s="14"/>
      <c r="AG11579" s="10"/>
      <c r="AH11579" s="10"/>
      <c r="AL11579" s="84"/>
      <c r="AM11579" s="84"/>
    </row>
    <row r="11580" spans="28:39" hidden="1" x14ac:dyDescent="0.25">
      <c r="AB11580" s="14"/>
      <c r="AC11580" s="14"/>
      <c r="AG11580" s="10"/>
      <c r="AH11580" s="10"/>
      <c r="AL11580" s="84"/>
      <c r="AM11580" s="84"/>
    </row>
    <row r="11581" spans="28:39" hidden="1" x14ac:dyDescent="0.25">
      <c r="AB11581" s="14"/>
      <c r="AC11581" s="14"/>
      <c r="AG11581" s="10"/>
      <c r="AH11581" s="10"/>
      <c r="AL11581" s="84"/>
      <c r="AM11581" s="84"/>
    </row>
    <row r="11582" spans="28:39" hidden="1" x14ac:dyDescent="0.25">
      <c r="AB11582" s="14"/>
      <c r="AC11582" s="14"/>
      <c r="AG11582" s="10"/>
      <c r="AH11582" s="10"/>
      <c r="AL11582" s="84"/>
      <c r="AM11582" s="84"/>
    </row>
    <row r="11583" spans="28:39" hidden="1" x14ac:dyDescent="0.25">
      <c r="AB11583" s="14"/>
      <c r="AC11583" s="14"/>
      <c r="AG11583" s="10"/>
      <c r="AH11583" s="10"/>
      <c r="AL11583" s="84"/>
      <c r="AM11583" s="84"/>
    </row>
    <row r="11584" spans="28:39" hidden="1" x14ac:dyDescent="0.25">
      <c r="AB11584" s="14"/>
      <c r="AC11584" s="14"/>
      <c r="AG11584" s="10"/>
      <c r="AH11584" s="10"/>
      <c r="AL11584" s="84"/>
      <c r="AM11584" s="84"/>
    </row>
    <row r="11585" spans="28:39" hidden="1" x14ac:dyDescent="0.25">
      <c r="AB11585" s="14"/>
      <c r="AC11585" s="14"/>
      <c r="AG11585" s="10"/>
      <c r="AH11585" s="10"/>
      <c r="AL11585" s="84"/>
      <c r="AM11585" s="84"/>
    </row>
    <row r="11586" spans="28:39" hidden="1" x14ac:dyDescent="0.25">
      <c r="AB11586" s="14"/>
      <c r="AC11586" s="14"/>
      <c r="AG11586" s="10"/>
      <c r="AH11586" s="10"/>
      <c r="AL11586" s="84"/>
      <c r="AM11586" s="84"/>
    </row>
    <row r="11587" spans="28:39" hidden="1" x14ac:dyDescent="0.25">
      <c r="AB11587" s="14"/>
      <c r="AC11587" s="14"/>
      <c r="AG11587" s="10"/>
      <c r="AH11587" s="10"/>
      <c r="AL11587" s="84"/>
      <c r="AM11587" s="84"/>
    </row>
    <row r="11588" spans="28:39" hidden="1" x14ac:dyDescent="0.25">
      <c r="AB11588" s="14"/>
      <c r="AC11588" s="14"/>
      <c r="AG11588" s="10"/>
      <c r="AH11588" s="10"/>
      <c r="AL11588" s="84"/>
      <c r="AM11588" s="84"/>
    </row>
    <row r="11589" spans="28:39" hidden="1" x14ac:dyDescent="0.25">
      <c r="AB11589" s="14"/>
      <c r="AC11589" s="14"/>
      <c r="AG11589" s="10"/>
      <c r="AH11589" s="10"/>
      <c r="AL11589" s="84"/>
      <c r="AM11589" s="84"/>
    </row>
    <row r="11590" spans="28:39" hidden="1" x14ac:dyDescent="0.25">
      <c r="AB11590" s="14"/>
      <c r="AC11590" s="14"/>
      <c r="AG11590" s="10"/>
      <c r="AH11590" s="10"/>
      <c r="AL11590" s="84"/>
      <c r="AM11590" s="84"/>
    </row>
    <row r="11591" spans="28:39" hidden="1" x14ac:dyDescent="0.25">
      <c r="AB11591" s="14"/>
      <c r="AC11591" s="14"/>
      <c r="AG11591" s="10"/>
      <c r="AH11591" s="10"/>
      <c r="AL11591" s="84"/>
      <c r="AM11591" s="84"/>
    </row>
    <row r="11592" spans="28:39" hidden="1" x14ac:dyDescent="0.25">
      <c r="AB11592" s="14"/>
      <c r="AC11592" s="14"/>
      <c r="AG11592" s="10"/>
      <c r="AH11592" s="10"/>
      <c r="AL11592" s="84"/>
      <c r="AM11592" s="84"/>
    </row>
    <row r="11593" spans="28:39" hidden="1" x14ac:dyDescent="0.25">
      <c r="AB11593" s="14"/>
      <c r="AC11593" s="14"/>
      <c r="AG11593" s="10"/>
      <c r="AH11593" s="10"/>
      <c r="AL11593" s="84"/>
      <c r="AM11593" s="84"/>
    </row>
    <row r="11594" spans="28:39" hidden="1" x14ac:dyDescent="0.25">
      <c r="AB11594" s="14"/>
      <c r="AC11594" s="14"/>
      <c r="AG11594" s="10"/>
      <c r="AH11594" s="10"/>
      <c r="AL11594" s="84"/>
      <c r="AM11594" s="84"/>
    </row>
    <row r="11595" spans="28:39" hidden="1" x14ac:dyDescent="0.25">
      <c r="AB11595" s="14"/>
      <c r="AC11595" s="14"/>
      <c r="AG11595" s="10"/>
      <c r="AH11595" s="10"/>
      <c r="AL11595" s="84"/>
      <c r="AM11595" s="84"/>
    </row>
    <row r="11596" spans="28:39" hidden="1" x14ac:dyDescent="0.25">
      <c r="AB11596" s="14"/>
      <c r="AC11596" s="14"/>
      <c r="AG11596" s="10"/>
      <c r="AH11596" s="10"/>
      <c r="AL11596" s="84"/>
      <c r="AM11596" s="84"/>
    </row>
    <row r="11597" spans="28:39" hidden="1" x14ac:dyDescent="0.25">
      <c r="AB11597" s="14"/>
      <c r="AC11597" s="14"/>
      <c r="AG11597" s="10"/>
      <c r="AH11597" s="10"/>
      <c r="AL11597" s="84"/>
      <c r="AM11597" s="84"/>
    </row>
    <row r="11598" spans="28:39" hidden="1" x14ac:dyDescent="0.25">
      <c r="AB11598" s="14"/>
      <c r="AC11598" s="14"/>
      <c r="AG11598" s="10"/>
      <c r="AH11598" s="10"/>
      <c r="AL11598" s="84"/>
      <c r="AM11598" s="84"/>
    </row>
    <row r="11599" spans="28:39" hidden="1" x14ac:dyDescent="0.25">
      <c r="AB11599" s="14"/>
      <c r="AC11599" s="14"/>
      <c r="AG11599" s="10"/>
      <c r="AH11599" s="10"/>
      <c r="AL11599" s="84"/>
      <c r="AM11599" s="84"/>
    </row>
    <row r="11600" spans="28:39" hidden="1" x14ac:dyDescent="0.25">
      <c r="AB11600" s="14"/>
      <c r="AC11600" s="14"/>
      <c r="AG11600" s="10"/>
      <c r="AH11600" s="10"/>
      <c r="AL11600" s="84"/>
      <c r="AM11600" s="84"/>
    </row>
    <row r="11601" spans="28:39" hidden="1" x14ac:dyDescent="0.25">
      <c r="AB11601" s="14"/>
      <c r="AC11601" s="14"/>
      <c r="AG11601" s="10"/>
      <c r="AH11601" s="10"/>
      <c r="AL11601" s="84"/>
      <c r="AM11601" s="84"/>
    </row>
    <row r="11602" spans="28:39" hidden="1" x14ac:dyDescent="0.25">
      <c r="AB11602" s="14"/>
      <c r="AC11602" s="14"/>
      <c r="AG11602" s="10"/>
      <c r="AH11602" s="10"/>
      <c r="AL11602" s="84"/>
      <c r="AM11602" s="84"/>
    </row>
    <row r="11603" spans="28:39" hidden="1" x14ac:dyDescent="0.25">
      <c r="AB11603" s="14"/>
      <c r="AC11603" s="14"/>
      <c r="AG11603" s="10"/>
      <c r="AH11603" s="10"/>
      <c r="AL11603" s="84"/>
      <c r="AM11603" s="84"/>
    </row>
    <row r="11604" spans="28:39" hidden="1" x14ac:dyDescent="0.25">
      <c r="AB11604" s="14"/>
      <c r="AC11604" s="14"/>
      <c r="AG11604" s="10"/>
      <c r="AH11604" s="10"/>
      <c r="AL11604" s="84"/>
      <c r="AM11604" s="84"/>
    </row>
    <row r="11605" spans="28:39" hidden="1" x14ac:dyDescent="0.25">
      <c r="AB11605" s="14"/>
      <c r="AC11605" s="14"/>
      <c r="AG11605" s="10"/>
      <c r="AH11605" s="10"/>
      <c r="AL11605" s="84"/>
      <c r="AM11605" s="84"/>
    </row>
    <row r="11606" spans="28:39" hidden="1" x14ac:dyDescent="0.25">
      <c r="AB11606" s="14"/>
      <c r="AC11606" s="14"/>
      <c r="AG11606" s="10"/>
      <c r="AH11606" s="10"/>
      <c r="AL11606" s="84"/>
      <c r="AM11606" s="84"/>
    </row>
    <row r="11607" spans="28:39" hidden="1" x14ac:dyDescent="0.25">
      <c r="AB11607" s="14"/>
      <c r="AC11607" s="14"/>
      <c r="AG11607" s="10"/>
      <c r="AH11607" s="10"/>
      <c r="AL11607" s="84"/>
      <c r="AM11607" s="84"/>
    </row>
    <row r="11608" spans="28:39" hidden="1" x14ac:dyDescent="0.25">
      <c r="AB11608" s="14"/>
      <c r="AC11608" s="14"/>
      <c r="AG11608" s="10"/>
      <c r="AH11608" s="10"/>
      <c r="AL11608" s="84"/>
      <c r="AM11608" s="84"/>
    </row>
    <row r="11609" spans="28:39" hidden="1" x14ac:dyDescent="0.25">
      <c r="AB11609" s="14"/>
      <c r="AC11609" s="14"/>
      <c r="AG11609" s="10"/>
      <c r="AH11609" s="10"/>
      <c r="AL11609" s="84"/>
      <c r="AM11609" s="84"/>
    </row>
    <row r="11610" spans="28:39" hidden="1" x14ac:dyDescent="0.25">
      <c r="AB11610" s="14"/>
      <c r="AC11610" s="14"/>
      <c r="AG11610" s="10"/>
      <c r="AH11610" s="10"/>
      <c r="AL11610" s="84"/>
      <c r="AM11610" s="84"/>
    </row>
    <row r="11611" spans="28:39" hidden="1" x14ac:dyDescent="0.25">
      <c r="AB11611" s="14"/>
      <c r="AC11611" s="14"/>
      <c r="AG11611" s="10"/>
      <c r="AH11611" s="10"/>
      <c r="AL11611" s="84"/>
      <c r="AM11611" s="84"/>
    </row>
    <row r="11612" spans="28:39" hidden="1" x14ac:dyDescent="0.25">
      <c r="AB11612" s="14"/>
      <c r="AC11612" s="14"/>
      <c r="AG11612" s="10"/>
      <c r="AH11612" s="10"/>
      <c r="AL11612" s="84"/>
      <c r="AM11612" s="84"/>
    </row>
    <row r="11613" spans="28:39" hidden="1" x14ac:dyDescent="0.25">
      <c r="AB11613" s="14"/>
      <c r="AC11613" s="14"/>
      <c r="AG11613" s="10"/>
      <c r="AH11613" s="10"/>
      <c r="AL11613" s="84"/>
      <c r="AM11613" s="84"/>
    </row>
    <row r="11614" spans="28:39" hidden="1" x14ac:dyDescent="0.25">
      <c r="AB11614" s="14"/>
      <c r="AC11614" s="14"/>
      <c r="AG11614" s="10"/>
      <c r="AH11614" s="10"/>
      <c r="AL11614" s="84"/>
      <c r="AM11614" s="84"/>
    </row>
    <row r="11615" spans="28:39" hidden="1" x14ac:dyDescent="0.25">
      <c r="AB11615" s="14"/>
      <c r="AC11615" s="14"/>
      <c r="AG11615" s="10"/>
      <c r="AH11615" s="10"/>
      <c r="AL11615" s="84"/>
      <c r="AM11615" s="84"/>
    </row>
    <row r="11616" spans="28:39" hidden="1" x14ac:dyDescent="0.25">
      <c r="AB11616" s="14"/>
      <c r="AC11616" s="14"/>
      <c r="AG11616" s="10"/>
      <c r="AH11616" s="10"/>
      <c r="AL11616" s="84"/>
      <c r="AM11616" s="84"/>
    </row>
    <row r="11617" spans="28:39" hidden="1" x14ac:dyDescent="0.25">
      <c r="AB11617" s="14"/>
      <c r="AC11617" s="14"/>
      <c r="AG11617" s="10"/>
      <c r="AH11617" s="10"/>
      <c r="AL11617" s="84"/>
      <c r="AM11617" s="84"/>
    </row>
    <row r="11618" spans="28:39" hidden="1" x14ac:dyDescent="0.25">
      <c r="AB11618" s="14"/>
      <c r="AC11618" s="14"/>
      <c r="AG11618" s="10"/>
      <c r="AH11618" s="10"/>
      <c r="AL11618" s="84"/>
      <c r="AM11618" s="84"/>
    </row>
    <row r="11619" spans="28:39" hidden="1" x14ac:dyDescent="0.25">
      <c r="AB11619" s="14"/>
      <c r="AC11619" s="14"/>
      <c r="AG11619" s="10"/>
      <c r="AH11619" s="10"/>
      <c r="AL11619" s="84"/>
      <c r="AM11619" s="84"/>
    </row>
    <row r="11620" spans="28:39" hidden="1" x14ac:dyDescent="0.25">
      <c r="AB11620" s="14"/>
      <c r="AC11620" s="14"/>
      <c r="AG11620" s="10"/>
      <c r="AH11620" s="10"/>
      <c r="AL11620" s="84"/>
      <c r="AM11620" s="84"/>
    </row>
    <row r="11621" spans="28:39" hidden="1" x14ac:dyDescent="0.25">
      <c r="AB11621" s="14"/>
      <c r="AC11621" s="14"/>
      <c r="AG11621" s="10"/>
      <c r="AH11621" s="10"/>
      <c r="AL11621" s="84"/>
      <c r="AM11621" s="84"/>
    </row>
    <row r="11622" spans="28:39" hidden="1" x14ac:dyDescent="0.25">
      <c r="AB11622" s="14"/>
      <c r="AC11622" s="14"/>
      <c r="AG11622" s="10"/>
      <c r="AH11622" s="10"/>
      <c r="AL11622" s="84"/>
      <c r="AM11622" s="84"/>
    </row>
    <row r="11623" spans="28:39" hidden="1" x14ac:dyDescent="0.25">
      <c r="AB11623" s="14"/>
      <c r="AC11623" s="14"/>
      <c r="AG11623" s="10"/>
      <c r="AH11623" s="10"/>
      <c r="AL11623" s="84"/>
      <c r="AM11623" s="84"/>
    </row>
    <row r="11624" spans="28:39" hidden="1" x14ac:dyDescent="0.25">
      <c r="AB11624" s="14"/>
      <c r="AC11624" s="14"/>
      <c r="AG11624" s="10"/>
      <c r="AH11624" s="10"/>
      <c r="AL11624" s="84"/>
      <c r="AM11624" s="84"/>
    </row>
    <row r="11625" spans="28:39" hidden="1" x14ac:dyDescent="0.25">
      <c r="AB11625" s="14"/>
      <c r="AC11625" s="14"/>
      <c r="AG11625" s="10"/>
      <c r="AH11625" s="10"/>
      <c r="AL11625" s="84"/>
      <c r="AM11625" s="84"/>
    </row>
    <row r="11626" spans="28:39" hidden="1" x14ac:dyDescent="0.25">
      <c r="AB11626" s="14"/>
      <c r="AC11626" s="14"/>
      <c r="AG11626" s="10"/>
      <c r="AH11626" s="10"/>
      <c r="AL11626" s="84"/>
      <c r="AM11626" s="84"/>
    </row>
    <row r="11627" spans="28:39" hidden="1" x14ac:dyDescent="0.25">
      <c r="AB11627" s="14"/>
      <c r="AC11627" s="14"/>
      <c r="AG11627" s="10"/>
      <c r="AH11627" s="10"/>
      <c r="AL11627" s="84"/>
      <c r="AM11627" s="84"/>
    </row>
    <row r="11628" spans="28:39" hidden="1" x14ac:dyDescent="0.25">
      <c r="AB11628" s="14"/>
      <c r="AC11628" s="14"/>
      <c r="AG11628" s="10"/>
      <c r="AH11628" s="10"/>
      <c r="AL11628" s="84"/>
      <c r="AM11628" s="84"/>
    </row>
    <row r="11629" spans="28:39" hidden="1" x14ac:dyDescent="0.25">
      <c r="AB11629" s="14"/>
      <c r="AC11629" s="14"/>
      <c r="AG11629" s="10"/>
      <c r="AH11629" s="10"/>
      <c r="AL11629" s="84"/>
      <c r="AM11629" s="84"/>
    </row>
    <row r="11630" spans="28:39" hidden="1" x14ac:dyDescent="0.25">
      <c r="AB11630" s="14"/>
      <c r="AC11630" s="14"/>
      <c r="AG11630" s="10"/>
      <c r="AH11630" s="10"/>
      <c r="AL11630" s="84"/>
      <c r="AM11630" s="84"/>
    </row>
    <row r="11631" spans="28:39" hidden="1" x14ac:dyDescent="0.25">
      <c r="AB11631" s="14"/>
      <c r="AC11631" s="14"/>
      <c r="AG11631" s="10"/>
      <c r="AH11631" s="10"/>
      <c r="AL11631" s="84"/>
      <c r="AM11631" s="84"/>
    </row>
    <row r="11632" spans="28:39" hidden="1" x14ac:dyDescent="0.25">
      <c r="AB11632" s="14"/>
      <c r="AC11632" s="14"/>
      <c r="AG11632" s="10"/>
      <c r="AH11632" s="10"/>
      <c r="AL11632" s="84"/>
      <c r="AM11632" s="84"/>
    </row>
    <row r="11633" spans="28:39" hidden="1" x14ac:dyDescent="0.25">
      <c r="AB11633" s="14"/>
      <c r="AC11633" s="14"/>
      <c r="AG11633" s="10"/>
      <c r="AH11633" s="10"/>
      <c r="AL11633" s="84"/>
      <c r="AM11633" s="84"/>
    </row>
    <row r="11634" spans="28:39" hidden="1" x14ac:dyDescent="0.25">
      <c r="AB11634" s="14"/>
      <c r="AC11634" s="14"/>
      <c r="AG11634" s="10"/>
      <c r="AH11634" s="10"/>
      <c r="AL11634" s="84"/>
      <c r="AM11634" s="84"/>
    </row>
    <row r="11635" spans="28:39" hidden="1" x14ac:dyDescent="0.25">
      <c r="AB11635" s="14"/>
      <c r="AC11635" s="14"/>
      <c r="AG11635" s="10"/>
      <c r="AH11635" s="10"/>
      <c r="AL11635" s="84"/>
      <c r="AM11635" s="84"/>
    </row>
    <row r="11636" spans="28:39" hidden="1" x14ac:dyDescent="0.25">
      <c r="AB11636" s="14"/>
      <c r="AC11636" s="14"/>
      <c r="AG11636" s="10"/>
      <c r="AH11636" s="10"/>
      <c r="AL11636" s="84"/>
      <c r="AM11636" s="84"/>
    </row>
    <row r="11637" spans="28:39" hidden="1" x14ac:dyDescent="0.25">
      <c r="AB11637" s="14"/>
      <c r="AC11637" s="14"/>
      <c r="AG11637" s="10"/>
      <c r="AH11637" s="10"/>
      <c r="AL11637" s="84"/>
      <c r="AM11637" s="84"/>
    </row>
    <row r="11638" spans="28:39" hidden="1" x14ac:dyDescent="0.25">
      <c r="AB11638" s="14"/>
      <c r="AC11638" s="14"/>
      <c r="AG11638" s="10"/>
      <c r="AH11638" s="10"/>
      <c r="AL11638" s="84"/>
      <c r="AM11638" s="84"/>
    </row>
    <row r="11639" spans="28:39" hidden="1" x14ac:dyDescent="0.25">
      <c r="AB11639" s="14"/>
      <c r="AC11639" s="14"/>
      <c r="AG11639" s="10"/>
      <c r="AH11639" s="10"/>
      <c r="AL11639" s="84"/>
      <c r="AM11639" s="84"/>
    </row>
    <row r="11640" spans="28:39" hidden="1" x14ac:dyDescent="0.25">
      <c r="AB11640" s="14"/>
      <c r="AC11640" s="14"/>
      <c r="AG11640" s="10"/>
      <c r="AH11640" s="10"/>
      <c r="AL11640" s="84"/>
      <c r="AM11640" s="84"/>
    </row>
    <row r="11641" spans="28:39" hidden="1" x14ac:dyDescent="0.25">
      <c r="AB11641" s="14"/>
      <c r="AC11641" s="14"/>
      <c r="AG11641" s="10"/>
      <c r="AH11641" s="10"/>
      <c r="AL11641" s="84"/>
      <c r="AM11641" s="84"/>
    </row>
    <row r="11642" spans="28:39" hidden="1" x14ac:dyDescent="0.25">
      <c r="AB11642" s="14"/>
      <c r="AC11642" s="14"/>
      <c r="AG11642" s="10"/>
      <c r="AH11642" s="10"/>
      <c r="AL11642" s="84"/>
      <c r="AM11642" s="84"/>
    </row>
    <row r="11643" spans="28:39" hidden="1" x14ac:dyDescent="0.25">
      <c r="AB11643" s="14"/>
      <c r="AC11643" s="14"/>
      <c r="AG11643" s="10"/>
      <c r="AH11643" s="10"/>
      <c r="AL11643" s="84"/>
      <c r="AM11643" s="84"/>
    </row>
    <row r="11644" spans="28:39" hidden="1" x14ac:dyDescent="0.25">
      <c r="AB11644" s="14"/>
      <c r="AC11644" s="14"/>
      <c r="AG11644" s="10"/>
      <c r="AH11644" s="10"/>
      <c r="AL11644" s="84"/>
      <c r="AM11644" s="84"/>
    </row>
    <row r="11645" spans="28:39" hidden="1" x14ac:dyDescent="0.25">
      <c r="AB11645" s="14"/>
      <c r="AC11645" s="14"/>
      <c r="AG11645" s="10"/>
      <c r="AH11645" s="10"/>
      <c r="AL11645" s="84"/>
      <c r="AM11645" s="84"/>
    </row>
    <row r="11646" spans="28:39" hidden="1" x14ac:dyDescent="0.25">
      <c r="AB11646" s="14"/>
      <c r="AC11646" s="14"/>
      <c r="AG11646" s="10"/>
      <c r="AH11646" s="10"/>
      <c r="AL11646" s="84"/>
      <c r="AM11646" s="84"/>
    </row>
    <row r="11647" spans="28:39" hidden="1" x14ac:dyDescent="0.25">
      <c r="AB11647" s="14"/>
      <c r="AC11647" s="14"/>
      <c r="AG11647" s="10"/>
      <c r="AH11647" s="10"/>
      <c r="AL11647" s="84"/>
      <c r="AM11647" s="84"/>
    </row>
    <row r="11648" spans="28:39" hidden="1" x14ac:dyDescent="0.25">
      <c r="AB11648" s="14"/>
      <c r="AC11648" s="14"/>
      <c r="AG11648" s="10"/>
      <c r="AH11648" s="10"/>
      <c r="AL11648" s="84"/>
      <c r="AM11648" s="84"/>
    </row>
    <row r="11649" spans="28:39" hidden="1" x14ac:dyDescent="0.25">
      <c r="AB11649" s="14"/>
      <c r="AC11649" s="14"/>
      <c r="AG11649" s="10"/>
      <c r="AH11649" s="10"/>
      <c r="AL11649" s="84"/>
      <c r="AM11649" s="84"/>
    </row>
    <row r="11650" spans="28:39" hidden="1" x14ac:dyDescent="0.25">
      <c r="AB11650" s="14"/>
      <c r="AC11650" s="14"/>
      <c r="AG11650" s="10"/>
      <c r="AH11650" s="10"/>
      <c r="AL11650" s="84"/>
      <c r="AM11650" s="84"/>
    </row>
    <row r="11651" spans="28:39" hidden="1" x14ac:dyDescent="0.25">
      <c r="AB11651" s="14"/>
      <c r="AC11651" s="14"/>
      <c r="AG11651" s="10"/>
      <c r="AH11651" s="10"/>
      <c r="AL11651" s="84"/>
      <c r="AM11651" s="84"/>
    </row>
    <row r="11652" spans="28:39" hidden="1" x14ac:dyDescent="0.25">
      <c r="AB11652" s="14"/>
      <c r="AC11652" s="14"/>
      <c r="AG11652" s="10"/>
      <c r="AH11652" s="10"/>
      <c r="AL11652" s="84"/>
      <c r="AM11652" s="84"/>
    </row>
    <row r="11653" spans="28:39" hidden="1" x14ac:dyDescent="0.25">
      <c r="AB11653" s="14"/>
      <c r="AC11653" s="14"/>
      <c r="AG11653" s="10"/>
      <c r="AH11653" s="10"/>
      <c r="AL11653" s="84"/>
      <c r="AM11653" s="84"/>
    </row>
    <row r="11654" spans="28:39" hidden="1" x14ac:dyDescent="0.25">
      <c r="AB11654" s="14"/>
      <c r="AC11654" s="14"/>
      <c r="AG11654" s="10"/>
      <c r="AH11654" s="10"/>
      <c r="AL11654" s="84"/>
      <c r="AM11654" s="84"/>
    </row>
    <row r="11655" spans="28:39" hidden="1" x14ac:dyDescent="0.25">
      <c r="AB11655" s="14"/>
      <c r="AC11655" s="14"/>
      <c r="AG11655" s="10"/>
      <c r="AH11655" s="10"/>
      <c r="AL11655" s="84"/>
      <c r="AM11655" s="84"/>
    </row>
    <row r="11656" spans="28:39" hidden="1" x14ac:dyDescent="0.25">
      <c r="AB11656" s="14"/>
      <c r="AC11656" s="14"/>
      <c r="AG11656" s="10"/>
      <c r="AH11656" s="10"/>
      <c r="AL11656" s="84"/>
      <c r="AM11656" s="84"/>
    </row>
    <row r="11657" spans="28:39" hidden="1" x14ac:dyDescent="0.25">
      <c r="AB11657" s="14"/>
      <c r="AC11657" s="14"/>
      <c r="AG11657" s="10"/>
      <c r="AH11657" s="10"/>
      <c r="AL11657" s="84"/>
      <c r="AM11657" s="84"/>
    </row>
    <row r="11658" spans="28:39" hidden="1" x14ac:dyDescent="0.25">
      <c r="AB11658" s="14"/>
      <c r="AC11658" s="14"/>
      <c r="AG11658" s="10"/>
      <c r="AH11658" s="10"/>
      <c r="AL11658" s="84"/>
      <c r="AM11658" s="84"/>
    </row>
    <row r="11659" spans="28:39" hidden="1" x14ac:dyDescent="0.25">
      <c r="AB11659" s="14"/>
      <c r="AC11659" s="14"/>
      <c r="AG11659" s="10"/>
      <c r="AH11659" s="10"/>
      <c r="AL11659" s="84"/>
      <c r="AM11659" s="84"/>
    </row>
    <row r="11660" spans="28:39" hidden="1" x14ac:dyDescent="0.25">
      <c r="AB11660" s="14"/>
      <c r="AC11660" s="14"/>
      <c r="AG11660" s="10"/>
      <c r="AH11660" s="10"/>
      <c r="AL11660" s="84"/>
      <c r="AM11660" s="84"/>
    </row>
    <row r="11661" spans="28:39" hidden="1" x14ac:dyDescent="0.25">
      <c r="AB11661" s="14"/>
      <c r="AC11661" s="14"/>
      <c r="AG11661" s="10"/>
      <c r="AH11661" s="10"/>
      <c r="AL11661" s="84"/>
      <c r="AM11661" s="84"/>
    </row>
    <row r="11662" spans="28:39" hidden="1" x14ac:dyDescent="0.25">
      <c r="AB11662" s="14"/>
      <c r="AC11662" s="14"/>
      <c r="AG11662" s="10"/>
      <c r="AH11662" s="10"/>
      <c r="AL11662" s="84"/>
      <c r="AM11662" s="84"/>
    </row>
    <row r="11663" spans="28:39" hidden="1" x14ac:dyDescent="0.25">
      <c r="AB11663" s="14"/>
      <c r="AC11663" s="14"/>
      <c r="AG11663" s="10"/>
      <c r="AH11663" s="10"/>
      <c r="AL11663" s="84"/>
      <c r="AM11663" s="84"/>
    </row>
    <row r="11664" spans="28:39" hidden="1" x14ac:dyDescent="0.25">
      <c r="AB11664" s="14"/>
      <c r="AC11664" s="14"/>
      <c r="AG11664" s="10"/>
      <c r="AH11664" s="10"/>
      <c r="AL11664" s="84"/>
      <c r="AM11664" s="84"/>
    </row>
    <row r="11665" spans="28:39" hidden="1" x14ac:dyDescent="0.25">
      <c r="AB11665" s="14"/>
      <c r="AC11665" s="14"/>
      <c r="AG11665" s="10"/>
      <c r="AH11665" s="10"/>
      <c r="AL11665" s="84"/>
      <c r="AM11665" s="84"/>
    </row>
    <row r="11666" spans="28:39" hidden="1" x14ac:dyDescent="0.25">
      <c r="AB11666" s="14"/>
      <c r="AC11666" s="14"/>
      <c r="AG11666" s="10"/>
      <c r="AH11666" s="10"/>
      <c r="AL11666" s="84"/>
      <c r="AM11666" s="84"/>
    </row>
    <row r="11667" spans="28:39" hidden="1" x14ac:dyDescent="0.25">
      <c r="AB11667" s="14"/>
      <c r="AC11667" s="14"/>
      <c r="AG11667" s="10"/>
      <c r="AH11667" s="10"/>
      <c r="AL11667" s="84"/>
      <c r="AM11667" s="84"/>
    </row>
    <row r="11668" spans="28:39" hidden="1" x14ac:dyDescent="0.25">
      <c r="AB11668" s="14"/>
      <c r="AC11668" s="14"/>
      <c r="AG11668" s="10"/>
      <c r="AH11668" s="10"/>
      <c r="AL11668" s="84"/>
      <c r="AM11668" s="84"/>
    </row>
    <row r="11669" spans="28:39" hidden="1" x14ac:dyDescent="0.25">
      <c r="AB11669" s="14"/>
      <c r="AC11669" s="14"/>
      <c r="AG11669" s="10"/>
      <c r="AH11669" s="10"/>
      <c r="AL11669" s="84"/>
      <c r="AM11669" s="84"/>
    </row>
    <row r="11670" spans="28:39" hidden="1" x14ac:dyDescent="0.25">
      <c r="AB11670" s="14"/>
      <c r="AC11670" s="14"/>
      <c r="AG11670" s="10"/>
      <c r="AH11670" s="10"/>
      <c r="AL11670" s="84"/>
      <c r="AM11670" s="84"/>
    </row>
    <row r="11671" spans="28:39" hidden="1" x14ac:dyDescent="0.25">
      <c r="AB11671" s="14"/>
      <c r="AC11671" s="14"/>
      <c r="AG11671" s="10"/>
      <c r="AH11671" s="10"/>
      <c r="AL11671" s="84"/>
      <c r="AM11671" s="84"/>
    </row>
    <row r="11672" spans="28:39" hidden="1" x14ac:dyDescent="0.25">
      <c r="AB11672" s="14"/>
      <c r="AC11672" s="14"/>
      <c r="AG11672" s="10"/>
      <c r="AH11672" s="10"/>
      <c r="AL11672" s="84"/>
      <c r="AM11672" s="84"/>
    </row>
    <row r="11673" spans="28:39" hidden="1" x14ac:dyDescent="0.25">
      <c r="AB11673" s="14"/>
      <c r="AC11673" s="14"/>
      <c r="AG11673" s="10"/>
      <c r="AH11673" s="10"/>
      <c r="AL11673" s="84"/>
      <c r="AM11673" s="84"/>
    </row>
    <row r="11674" spans="28:39" hidden="1" x14ac:dyDescent="0.25">
      <c r="AB11674" s="14"/>
      <c r="AC11674" s="14"/>
      <c r="AG11674" s="10"/>
      <c r="AH11674" s="10"/>
      <c r="AL11674" s="84"/>
      <c r="AM11674" s="84"/>
    </row>
    <row r="11675" spans="28:39" hidden="1" x14ac:dyDescent="0.25">
      <c r="AB11675" s="14"/>
      <c r="AC11675" s="14"/>
      <c r="AG11675" s="10"/>
      <c r="AH11675" s="10"/>
      <c r="AL11675" s="84"/>
      <c r="AM11675" s="84"/>
    </row>
    <row r="11676" spans="28:39" hidden="1" x14ac:dyDescent="0.25">
      <c r="AB11676" s="14"/>
      <c r="AC11676" s="14"/>
      <c r="AG11676" s="10"/>
      <c r="AH11676" s="10"/>
      <c r="AL11676" s="84"/>
      <c r="AM11676" s="84"/>
    </row>
    <row r="11677" spans="28:39" hidden="1" x14ac:dyDescent="0.25">
      <c r="AB11677" s="14"/>
      <c r="AC11677" s="14"/>
      <c r="AG11677" s="10"/>
      <c r="AH11677" s="10"/>
      <c r="AL11677" s="84"/>
      <c r="AM11677" s="84"/>
    </row>
    <row r="11678" spans="28:39" hidden="1" x14ac:dyDescent="0.25">
      <c r="AB11678" s="14"/>
      <c r="AC11678" s="14"/>
      <c r="AG11678" s="10"/>
      <c r="AH11678" s="10"/>
      <c r="AL11678" s="84"/>
      <c r="AM11678" s="84"/>
    </row>
    <row r="11679" spans="28:39" hidden="1" x14ac:dyDescent="0.25">
      <c r="AB11679" s="14"/>
      <c r="AC11679" s="14"/>
      <c r="AG11679" s="10"/>
      <c r="AH11679" s="10"/>
      <c r="AL11679" s="84"/>
      <c r="AM11679" s="84"/>
    </row>
    <row r="11680" spans="28:39" hidden="1" x14ac:dyDescent="0.25">
      <c r="AB11680" s="14"/>
      <c r="AC11680" s="14"/>
      <c r="AG11680" s="10"/>
      <c r="AH11680" s="10"/>
      <c r="AL11680" s="84"/>
      <c r="AM11680" s="84"/>
    </row>
    <row r="11681" spans="28:39" hidden="1" x14ac:dyDescent="0.25">
      <c r="AB11681" s="14"/>
      <c r="AC11681" s="14"/>
      <c r="AG11681" s="10"/>
      <c r="AH11681" s="10"/>
      <c r="AL11681" s="84"/>
      <c r="AM11681" s="84"/>
    </row>
    <row r="11682" spans="28:39" hidden="1" x14ac:dyDescent="0.25">
      <c r="AB11682" s="14"/>
      <c r="AC11682" s="14"/>
      <c r="AG11682" s="10"/>
      <c r="AH11682" s="10"/>
      <c r="AL11682" s="84"/>
      <c r="AM11682" s="84"/>
    </row>
    <row r="11683" spans="28:39" hidden="1" x14ac:dyDescent="0.25">
      <c r="AB11683" s="14"/>
      <c r="AC11683" s="14"/>
      <c r="AG11683" s="10"/>
      <c r="AH11683" s="10"/>
      <c r="AL11683" s="84"/>
      <c r="AM11683" s="84"/>
    </row>
    <row r="11684" spans="28:39" hidden="1" x14ac:dyDescent="0.25">
      <c r="AB11684" s="14"/>
      <c r="AC11684" s="14"/>
      <c r="AG11684" s="10"/>
      <c r="AH11684" s="10"/>
      <c r="AL11684" s="84"/>
      <c r="AM11684" s="84"/>
    </row>
    <row r="11685" spans="28:39" hidden="1" x14ac:dyDescent="0.25">
      <c r="AB11685" s="14"/>
      <c r="AC11685" s="14"/>
      <c r="AG11685" s="10"/>
      <c r="AH11685" s="10"/>
      <c r="AL11685" s="84"/>
      <c r="AM11685" s="84"/>
    </row>
    <row r="11686" spans="28:39" hidden="1" x14ac:dyDescent="0.25">
      <c r="AB11686" s="14"/>
      <c r="AC11686" s="14"/>
      <c r="AG11686" s="10"/>
      <c r="AH11686" s="10"/>
      <c r="AL11686" s="84"/>
      <c r="AM11686" s="84"/>
    </row>
    <row r="11687" spans="28:39" hidden="1" x14ac:dyDescent="0.25">
      <c r="AB11687" s="14"/>
      <c r="AC11687" s="14"/>
      <c r="AG11687" s="10"/>
      <c r="AH11687" s="10"/>
      <c r="AL11687" s="84"/>
      <c r="AM11687" s="84"/>
    </row>
    <row r="11688" spans="28:39" hidden="1" x14ac:dyDescent="0.25">
      <c r="AB11688" s="14"/>
      <c r="AC11688" s="14"/>
      <c r="AG11688" s="10"/>
      <c r="AH11688" s="10"/>
      <c r="AL11688" s="84"/>
      <c r="AM11688" s="84"/>
    </row>
    <row r="11689" spans="28:39" hidden="1" x14ac:dyDescent="0.25">
      <c r="AB11689" s="14"/>
      <c r="AC11689" s="14"/>
      <c r="AG11689" s="10"/>
      <c r="AH11689" s="10"/>
      <c r="AL11689" s="84"/>
      <c r="AM11689" s="84"/>
    </row>
    <row r="11690" spans="28:39" hidden="1" x14ac:dyDescent="0.25">
      <c r="AB11690" s="14"/>
      <c r="AC11690" s="14"/>
      <c r="AG11690" s="10"/>
      <c r="AH11690" s="10"/>
      <c r="AL11690" s="84"/>
      <c r="AM11690" s="84"/>
    </row>
    <row r="11691" spans="28:39" hidden="1" x14ac:dyDescent="0.25">
      <c r="AB11691" s="14"/>
      <c r="AC11691" s="14"/>
      <c r="AG11691" s="10"/>
      <c r="AH11691" s="10"/>
      <c r="AL11691" s="84"/>
      <c r="AM11691" s="84"/>
    </row>
    <row r="11692" spans="28:39" hidden="1" x14ac:dyDescent="0.25">
      <c r="AB11692" s="14"/>
      <c r="AC11692" s="14"/>
      <c r="AG11692" s="10"/>
      <c r="AH11692" s="10"/>
      <c r="AL11692" s="84"/>
      <c r="AM11692" s="84"/>
    </row>
    <row r="11693" spans="28:39" hidden="1" x14ac:dyDescent="0.25">
      <c r="AB11693" s="14"/>
      <c r="AC11693" s="14"/>
      <c r="AG11693" s="10"/>
      <c r="AH11693" s="10"/>
      <c r="AL11693" s="84"/>
      <c r="AM11693" s="84"/>
    </row>
    <row r="11694" spans="28:39" hidden="1" x14ac:dyDescent="0.25">
      <c r="AB11694" s="14"/>
      <c r="AC11694" s="14"/>
      <c r="AG11694" s="10"/>
      <c r="AH11694" s="10"/>
      <c r="AL11694" s="84"/>
      <c r="AM11694" s="84"/>
    </row>
    <row r="11695" spans="28:39" hidden="1" x14ac:dyDescent="0.25">
      <c r="AB11695" s="14"/>
      <c r="AC11695" s="14"/>
      <c r="AG11695" s="10"/>
      <c r="AH11695" s="10"/>
      <c r="AL11695" s="84"/>
      <c r="AM11695" s="84"/>
    </row>
    <row r="11696" spans="28:39" hidden="1" x14ac:dyDescent="0.25">
      <c r="AB11696" s="14"/>
      <c r="AC11696" s="14"/>
      <c r="AG11696" s="10"/>
      <c r="AH11696" s="10"/>
      <c r="AL11696" s="84"/>
      <c r="AM11696" s="84"/>
    </row>
    <row r="11697" spans="28:39" hidden="1" x14ac:dyDescent="0.25">
      <c r="AB11697" s="14"/>
      <c r="AC11697" s="14"/>
      <c r="AG11697" s="10"/>
      <c r="AH11697" s="10"/>
      <c r="AL11697" s="84"/>
      <c r="AM11697" s="84"/>
    </row>
    <row r="11698" spans="28:39" hidden="1" x14ac:dyDescent="0.25">
      <c r="AB11698" s="14"/>
      <c r="AC11698" s="14"/>
      <c r="AG11698" s="10"/>
      <c r="AH11698" s="10"/>
      <c r="AL11698" s="84"/>
      <c r="AM11698" s="84"/>
    </row>
    <row r="11699" spans="28:39" hidden="1" x14ac:dyDescent="0.25">
      <c r="AB11699" s="14"/>
      <c r="AC11699" s="14"/>
      <c r="AG11699" s="10"/>
      <c r="AH11699" s="10"/>
      <c r="AL11699" s="84"/>
      <c r="AM11699" s="84"/>
    </row>
    <row r="11700" spans="28:39" hidden="1" x14ac:dyDescent="0.25">
      <c r="AB11700" s="14"/>
      <c r="AC11700" s="14"/>
      <c r="AG11700" s="10"/>
      <c r="AH11700" s="10"/>
      <c r="AL11700" s="84"/>
      <c r="AM11700" s="84"/>
    </row>
    <row r="11701" spans="28:39" hidden="1" x14ac:dyDescent="0.25">
      <c r="AB11701" s="14"/>
      <c r="AC11701" s="14"/>
      <c r="AG11701" s="10"/>
      <c r="AH11701" s="10"/>
      <c r="AL11701" s="84"/>
      <c r="AM11701" s="84"/>
    </row>
    <row r="11702" spans="28:39" hidden="1" x14ac:dyDescent="0.25">
      <c r="AB11702" s="14"/>
      <c r="AC11702" s="14"/>
      <c r="AG11702" s="10"/>
      <c r="AH11702" s="10"/>
      <c r="AL11702" s="84"/>
      <c r="AM11702" s="84"/>
    </row>
    <row r="11703" spans="28:39" hidden="1" x14ac:dyDescent="0.25">
      <c r="AB11703" s="14"/>
      <c r="AC11703" s="14"/>
      <c r="AG11703" s="10"/>
      <c r="AH11703" s="10"/>
      <c r="AL11703" s="84"/>
      <c r="AM11703" s="84"/>
    </row>
    <row r="11704" spans="28:39" hidden="1" x14ac:dyDescent="0.25">
      <c r="AB11704" s="14"/>
      <c r="AC11704" s="14"/>
      <c r="AG11704" s="10"/>
      <c r="AH11704" s="10"/>
      <c r="AL11704" s="84"/>
      <c r="AM11704" s="84"/>
    </row>
    <row r="11705" spans="28:39" hidden="1" x14ac:dyDescent="0.25">
      <c r="AB11705" s="14"/>
      <c r="AC11705" s="14"/>
      <c r="AG11705" s="10"/>
      <c r="AH11705" s="10"/>
      <c r="AL11705" s="84"/>
      <c r="AM11705" s="84"/>
    </row>
    <row r="11706" spans="28:39" hidden="1" x14ac:dyDescent="0.25">
      <c r="AB11706" s="14"/>
      <c r="AC11706" s="14"/>
      <c r="AG11706" s="10"/>
      <c r="AH11706" s="10"/>
      <c r="AL11706" s="84"/>
      <c r="AM11706" s="84"/>
    </row>
    <row r="11707" spans="28:39" hidden="1" x14ac:dyDescent="0.25">
      <c r="AB11707" s="14"/>
      <c r="AC11707" s="14"/>
      <c r="AG11707" s="10"/>
      <c r="AH11707" s="10"/>
      <c r="AL11707" s="84"/>
      <c r="AM11707" s="84"/>
    </row>
    <row r="11708" spans="28:39" hidden="1" x14ac:dyDescent="0.25">
      <c r="AB11708" s="14"/>
      <c r="AC11708" s="14"/>
      <c r="AG11708" s="10"/>
      <c r="AH11708" s="10"/>
      <c r="AL11708" s="84"/>
      <c r="AM11708" s="84"/>
    </row>
    <row r="11709" spans="28:39" hidden="1" x14ac:dyDescent="0.25">
      <c r="AB11709" s="14"/>
      <c r="AC11709" s="14"/>
      <c r="AG11709" s="10"/>
      <c r="AH11709" s="10"/>
      <c r="AL11709" s="84"/>
      <c r="AM11709" s="84"/>
    </row>
    <row r="11710" spans="28:39" hidden="1" x14ac:dyDescent="0.25">
      <c r="AB11710" s="14"/>
      <c r="AC11710" s="14"/>
      <c r="AG11710" s="10"/>
      <c r="AH11710" s="10"/>
      <c r="AL11710" s="84"/>
      <c r="AM11710" s="84"/>
    </row>
    <row r="11711" spans="28:39" hidden="1" x14ac:dyDescent="0.25">
      <c r="AB11711" s="14"/>
      <c r="AC11711" s="14"/>
      <c r="AG11711" s="10"/>
      <c r="AH11711" s="10"/>
      <c r="AL11711" s="84"/>
      <c r="AM11711" s="84"/>
    </row>
    <row r="11712" spans="28:39" hidden="1" x14ac:dyDescent="0.25">
      <c r="AB11712" s="14"/>
      <c r="AC11712" s="14"/>
      <c r="AG11712" s="10"/>
      <c r="AH11712" s="10"/>
      <c r="AL11712" s="84"/>
      <c r="AM11712" s="84"/>
    </row>
    <row r="11713" spans="28:39" hidden="1" x14ac:dyDescent="0.25">
      <c r="AB11713" s="14"/>
      <c r="AC11713" s="14"/>
      <c r="AG11713" s="10"/>
      <c r="AH11713" s="10"/>
      <c r="AL11713" s="84"/>
      <c r="AM11713" s="84"/>
    </row>
    <row r="11714" spans="28:39" hidden="1" x14ac:dyDescent="0.25">
      <c r="AB11714" s="14"/>
      <c r="AC11714" s="14"/>
      <c r="AG11714" s="10"/>
      <c r="AH11714" s="10"/>
      <c r="AL11714" s="84"/>
      <c r="AM11714" s="84"/>
    </row>
    <row r="11715" spans="28:39" hidden="1" x14ac:dyDescent="0.25">
      <c r="AB11715" s="14"/>
      <c r="AC11715" s="14"/>
      <c r="AG11715" s="10"/>
      <c r="AH11715" s="10"/>
      <c r="AL11715" s="84"/>
      <c r="AM11715" s="84"/>
    </row>
    <row r="11716" spans="28:39" hidden="1" x14ac:dyDescent="0.25">
      <c r="AB11716" s="14"/>
      <c r="AC11716" s="14"/>
      <c r="AG11716" s="10"/>
      <c r="AH11716" s="10"/>
      <c r="AL11716" s="84"/>
      <c r="AM11716" s="84"/>
    </row>
    <row r="11717" spans="28:39" hidden="1" x14ac:dyDescent="0.25">
      <c r="AB11717" s="14"/>
      <c r="AC11717" s="14"/>
      <c r="AG11717" s="10"/>
      <c r="AH11717" s="10"/>
      <c r="AL11717" s="84"/>
      <c r="AM11717" s="84"/>
    </row>
    <row r="11718" spans="28:39" hidden="1" x14ac:dyDescent="0.25">
      <c r="AB11718" s="14"/>
      <c r="AC11718" s="14"/>
      <c r="AG11718" s="10"/>
      <c r="AH11718" s="10"/>
      <c r="AL11718" s="84"/>
      <c r="AM11718" s="84"/>
    </row>
    <row r="11719" spans="28:39" hidden="1" x14ac:dyDescent="0.25">
      <c r="AB11719" s="14"/>
      <c r="AC11719" s="14"/>
      <c r="AG11719" s="10"/>
      <c r="AH11719" s="10"/>
      <c r="AL11719" s="84"/>
      <c r="AM11719" s="84"/>
    </row>
    <row r="11720" spans="28:39" hidden="1" x14ac:dyDescent="0.25">
      <c r="AB11720" s="14"/>
      <c r="AC11720" s="14"/>
      <c r="AG11720" s="10"/>
      <c r="AH11720" s="10"/>
      <c r="AL11720" s="84"/>
      <c r="AM11720" s="84"/>
    </row>
    <row r="11721" spans="28:39" hidden="1" x14ac:dyDescent="0.25">
      <c r="AB11721" s="14"/>
      <c r="AC11721" s="14"/>
      <c r="AG11721" s="10"/>
      <c r="AH11721" s="10"/>
      <c r="AL11721" s="84"/>
      <c r="AM11721" s="84"/>
    </row>
    <row r="11722" spans="28:39" hidden="1" x14ac:dyDescent="0.25">
      <c r="AB11722" s="14"/>
      <c r="AC11722" s="14"/>
      <c r="AG11722" s="10"/>
      <c r="AH11722" s="10"/>
      <c r="AL11722" s="84"/>
      <c r="AM11722" s="84"/>
    </row>
    <row r="11723" spans="28:39" hidden="1" x14ac:dyDescent="0.25">
      <c r="AB11723" s="14"/>
      <c r="AC11723" s="14"/>
      <c r="AG11723" s="10"/>
      <c r="AH11723" s="10"/>
      <c r="AL11723" s="84"/>
      <c r="AM11723" s="84"/>
    </row>
    <row r="11724" spans="28:39" hidden="1" x14ac:dyDescent="0.25">
      <c r="AB11724" s="14"/>
      <c r="AC11724" s="14"/>
      <c r="AG11724" s="10"/>
      <c r="AH11724" s="10"/>
      <c r="AL11724" s="84"/>
      <c r="AM11724" s="84"/>
    </row>
    <row r="11725" spans="28:39" hidden="1" x14ac:dyDescent="0.25">
      <c r="AB11725" s="14"/>
      <c r="AC11725" s="14"/>
      <c r="AG11725" s="10"/>
      <c r="AH11725" s="10"/>
      <c r="AL11725" s="84"/>
      <c r="AM11725" s="84"/>
    </row>
    <row r="11726" spans="28:39" hidden="1" x14ac:dyDescent="0.25">
      <c r="AB11726" s="14"/>
      <c r="AC11726" s="14"/>
      <c r="AG11726" s="10"/>
      <c r="AH11726" s="10"/>
      <c r="AL11726" s="84"/>
      <c r="AM11726" s="84"/>
    </row>
    <row r="11727" spans="28:39" hidden="1" x14ac:dyDescent="0.25">
      <c r="AB11727" s="14"/>
      <c r="AC11727" s="14"/>
      <c r="AG11727" s="10"/>
      <c r="AH11727" s="10"/>
      <c r="AL11727" s="84"/>
      <c r="AM11727" s="84"/>
    </row>
    <row r="11728" spans="28:39" hidden="1" x14ac:dyDescent="0.25">
      <c r="AB11728" s="14"/>
      <c r="AC11728" s="14"/>
      <c r="AG11728" s="10"/>
      <c r="AH11728" s="10"/>
      <c r="AL11728" s="84"/>
      <c r="AM11728" s="84"/>
    </row>
    <row r="11729" spans="28:39" hidden="1" x14ac:dyDescent="0.25">
      <c r="AB11729" s="14"/>
      <c r="AC11729" s="14"/>
      <c r="AG11729" s="10"/>
      <c r="AH11729" s="10"/>
      <c r="AL11729" s="84"/>
      <c r="AM11729" s="84"/>
    </row>
    <row r="11730" spans="28:39" hidden="1" x14ac:dyDescent="0.25">
      <c r="AB11730" s="14"/>
      <c r="AC11730" s="14"/>
      <c r="AG11730" s="10"/>
      <c r="AH11730" s="10"/>
      <c r="AL11730" s="84"/>
      <c r="AM11730" s="84"/>
    </row>
    <row r="11731" spans="28:39" hidden="1" x14ac:dyDescent="0.25">
      <c r="AB11731" s="14"/>
      <c r="AC11731" s="14"/>
      <c r="AG11731" s="10"/>
      <c r="AH11731" s="10"/>
      <c r="AL11731" s="84"/>
      <c r="AM11731" s="84"/>
    </row>
    <row r="11732" spans="28:39" hidden="1" x14ac:dyDescent="0.25">
      <c r="AB11732" s="14"/>
      <c r="AC11732" s="14"/>
      <c r="AG11732" s="10"/>
      <c r="AH11732" s="10"/>
      <c r="AL11732" s="84"/>
      <c r="AM11732" s="84"/>
    </row>
    <row r="11733" spans="28:39" hidden="1" x14ac:dyDescent="0.25">
      <c r="AB11733" s="14"/>
      <c r="AC11733" s="14"/>
      <c r="AG11733" s="10"/>
      <c r="AH11733" s="10"/>
      <c r="AL11733" s="84"/>
      <c r="AM11733" s="84"/>
    </row>
    <row r="11734" spans="28:39" hidden="1" x14ac:dyDescent="0.25">
      <c r="AB11734" s="14"/>
      <c r="AC11734" s="14"/>
      <c r="AG11734" s="10"/>
      <c r="AH11734" s="10"/>
      <c r="AL11734" s="84"/>
      <c r="AM11734" s="84"/>
    </row>
    <row r="11735" spans="28:39" hidden="1" x14ac:dyDescent="0.25">
      <c r="AB11735" s="14"/>
      <c r="AC11735" s="14"/>
      <c r="AG11735" s="10"/>
      <c r="AH11735" s="10"/>
      <c r="AL11735" s="84"/>
      <c r="AM11735" s="84"/>
    </row>
    <row r="11736" spans="28:39" hidden="1" x14ac:dyDescent="0.25">
      <c r="AB11736" s="14"/>
      <c r="AC11736" s="14"/>
      <c r="AG11736" s="10"/>
      <c r="AH11736" s="10"/>
      <c r="AL11736" s="84"/>
      <c r="AM11736" s="84"/>
    </row>
    <row r="11737" spans="28:39" hidden="1" x14ac:dyDescent="0.25">
      <c r="AB11737" s="14"/>
      <c r="AC11737" s="14"/>
      <c r="AG11737" s="10"/>
      <c r="AH11737" s="10"/>
      <c r="AL11737" s="84"/>
      <c r="AM11737" s="84"/>
    </row>
    <row r="11738" spans="28:39" hidden="1" x14ac:dyDescent="0.25">
      <c r="AB11738" s="14"/>
      <c r="AC11738" s="14"/>
      <c r="AG11738" s="10"/>
      <c r="AH11738" s="10"/>
      <c r="AL11738" s="84"/>
      <c r="AM11738" s="84"/>
    </row>
    <row r="11739" spans="28:39" hidden="1" x14ac:dyDescent="0.25">
      <c r="AB11739" s="14"/>
      <c r="AC11739" s="14"/>
      <c r="AG11739" s="10"/>
      <c r="AH11739" s="10"/>
      <c r="AL11739" s="84"/>
      <c r="AM11739" s="84"/>
    </row>
    <row r="11740" spans="28:39" hidden="1" x14ac:dyDescent="0.25">
      <c r="AB11740" s="14"/>
      <c r="AC11740" s="14"/>
      <c r="AG11740" s="10"/>
      <c r="AH11740" s="10"/>
      <c r="AL11740" s="84"/>
      <c r="AM11740" s="84"/>
    </row>
    <row r="11741" spans="28:39" hidden="1" x14ac:dyDescent="0.25">
      <c r="AB11741" s="14"/>
      <c r="AC11741" s="14"/>
      <c r="AG11741" s="10"/>
      <c r="AH11741" s="10"/>
      <c r="AL11741" s="84"/>
      <c r="AM11741" s="84"/>
    </row>
    <row r="11742" spans="28:39" hidden="1" x14ac:dyDescent="0.25">
      <c r="AB11742" s="14"/>
      <c r="AC11742" s="14"/>
      <c r="AG11742" s="10"/>
      <c r="AH11742" s="10"/>
      <c r="AL11742" s="84"/>
      <c r="AM11742" s="84"/>
    </row>
    <row r="11743" spans="28:39" hidden="1" x14ac:dyDescent="0.25">
      <c r="AB11743" s="14"/>
      <c r="AC11743" s="14"/>
      <c r="AG11743" s="10"/>
      <c r="AH11743" s="10"/>
      <c r="AL11743" s="84"/>
      <c r="AM11743" s="84"/>
    </row>
    <row r="11744" spans="28:39" hidden="1" x14ac:dyDescent="0.25">
      <c r="AB11744" s="14"/>
      <c r="AC11744" s="14"/>
      <c r="AG11744" s="10"/>
      <c r="AH11744" s="10"/>
      <c r="AL11744" s="84"/>
      <c r="AM11744" s="84"/>
    </row>
    <row r="11745" spans="28:39" hidden="1" x14ac:dyDescent="0.25">
      <c r="AB11745" s="14"/>
      <c r="AC11745" s="14"/>
      <c r="AG11745" s="10"/>
      <c r="AH11745" s="10"/>
      <c r="AL11745" s="84"/>
      <c r="AM11745" s="84"/>
    </row>
    <row r="11746" spans="28:39" hidden="1" x14ac:dyDescent="0.25">
      <c r="AB11746" s="14"/>
      <c r="AC11746" s="14"/>
      <c r="AG11746" s="10"/>
      <c r="AH11746" s="10"/>
      <c r="AL11746" s="84"/>
      <c r="AM11746" s="84"/>
    </row>
    <row r="11747" spans="28:39" hidden="1" x14ac:dyDescent="0.25">
      <c r="AB11747" s="14"/>
      <c r="AC11747" s="14"/>
      <c r="AG11747" s="10"/>
      <c r="AH11747" s="10"/>
      <c r="AL11747" s="84"/>
      <c r="AM11747" s="84"/>
    </row>
    <row r="11748" spans="28:39" hidden="1" x14ac:dyDescent="0.25">
      <c r="AB11748" s="14"/>
      <c r="AC11748" s="14"/>
      <c r="AG11748" s="10"/>
      <c r="AH11748" s="10"/>
      <c r="AL11748" s="84"/>
      <c r="AM11748" s="84"/>
    </row>
    <row r="11749" spans="28:39" hidden="1" x14ac:dyDescent="0.25">
      <c r="AB11749" s="14"/>
      <c r="AC11749" s="14"/>
      <c r="AG11749" s="10"/>
      <c r="AH11749" s="10"/>
      <c r="AL11749" s="84"/>
      <c r="AM11749" s="84"/>
    </row>
    <row r="11750" spans="28:39" hidden="1" x14ac:dyDescent="0.25">
      <c r="AB11750" s="14"/>
      <c r="AC11750" s="14"/>
      <c r="AG11750" s="10"/>
      <c r="AH11750" s="10"/>
      <c r="AL11750" s="84"/>
      <c r="AM11750" s="84"/>
    </row>
    <row r="11751" spans="28:39" hidden="1" x14ac:dyDescent="0.25">
      <c r="AB11751" s="14"/>
      <c r="AC11751" s="14"/>
      <c r="AG11751" s="10"/>
      <c r="AH11751" s="10"/>
      <c r="AL11751" s="84"/>
      <c r="AM11751" s="84"/>
    </row>
    <row r="11752" spans="28:39" hidden="1" x14ac:dyDescent="0.25">
      <c r="AB11752" s="14"/>
      <c r="AC11752" s="14"/>
      <c r="AG11752" s="10"/>
      <c r="AH11752" s="10"/>
      <c r="AL11752" s="84"/>
      <c r="AM11752" s="84"/>
    </row>
    <row r="11753" spans="28:39" hidden="1" x14ac:dyDescent="0.25">
      <c r="AB11753" s="14"/>
      <c r="AC11753" s="14"/>
      <c r="AG11753" s="10"/>
      <c r="AH11753" s="10"/>
      <c r="AL11753" s="84"/>
      <c r="AM11753" s="84"/>
    </row>
    <row r="11754" spans="28:39" hidden="1" x14ac:dyDescent="0.25">
      <c r="AB11754" s="14"/>
      <c r="AC11754" s="14"/>
      <c r="AG11754" s="10"/>
      <c r="AH11754" s="10"/>
      <c r="AL11754" s="84"/>
      <c r="AM11754" s="84"/>
    </row>
    <row r="11755" spans="28:39" hidden="1" x14ac:dyDescent="0.25">
      <c r="AB11755" s="14"/>
      <c r="AC11755" s="14"/>
      <c r="AG11755" s="10"/>
      <c r="AH11755" s="10"/>
      <c r="AL11755" s="84"/>
      <c r="AM11755" s="84"/>
    </row>
    <row r="11756" spans="28:39" hidden="1" x14ac:dyDescent="0.25">
      <c r="AB11756" s="14"/>
      <c r="AC11756" s="14"/>
      <c r="AG11756" s="10"/>
      <c r="AH11756" s="10"/>
      <c r="AL11756" s="84"/>
      <c r="AM11756" s="84"/>
    </row>
    <row r="11757" spans="28:39" hidden="1" x14ac:dyDescent="0.25">
      <c r="AB11757" s="14"/>
      <c r="AC11757" s="14"/>
      <c r="AG11757" s="10"/>
      <c r="AH11757" s="10"/>
      <c r="AL11757" s="84"/>
      <c r="AM11757" s="84"/>
    </row>
    <row r="11758" spans="28:39" hidden="1" x14ac:dyDescent="0.25">
      <c r="AB11758" s="14"/>
      <c r="AC11758" s="14"/>
      <c r="AG11758" s="10"/>
      <c r="AH11758" s="10"/>
      <c r="AL11758" s="84"/>
      <c r="AM11758" s="84"/>
    </row>
    <row r="11759" spans="28:39" hidden="1" x14ac:dyDescent="0.25">
      <c r="AB11759" s="14"/>
      <c r="AC11759" s="14"/>
      <c r="AG11759" s="10"/>
      <c r="AH11759" s="10"/>
      <c r="AL11759" s="84"/>
      <c r="AM11759" s="84"/>
    </row>
    <row r="11760" spans="28:39" hidden="1" x14ac:dyDescent="0.25">
      <c r="AB11760" s="14"/>
      <c r="AC11760" s="14"/>
      <c r="AG11760" s="10"/>
      <c r="AH11760" s="10"/>
      <c r="AL11760" s="84"/>
      <c r="AM11760" s="84"/>
    </row>
    <row r="11761" spans="28:39" hidden="1" x14ac:dyDescent="0.25">
      <c r="AB11761" s="14"/>
      <c r="AC11761" s="14"/>
      <c r="AG11761" s="10"/>
      <c r="AH11761" s="10"/>
      <c r="AL11761" s="84"/>
      <c r="AM11761" s="84"/>
    </row>
    <row r="11762" spans="28:39" hidden="1" x14ac:dyDescent="0.25">
      <c r="AB11762" s="14"/>
      <c r="AC11762" s="14"/>
      <c r="AG11762" s="10"/>
      <c r="AH11762" s="10"/>
      <c r="AL11762" s="84"/>
      <c r="AM11762" s="84"/>
    </row>
    <row r="11763" spans="28:39" hidden="1" x14ac:dyDescent="0.25">
      <c r="AB11763" s="14"/>
      <c r="AC11763" s="14"/>
      <c r="AG11763" s="10"/>
      <c r="AH11763" s="10"/>
      <c r="AL11763" s="84"/>
      <c r="AM11763" s="84"/>
    </row>
    <row r="11764" spans="28:39" hidden="1" x14ac:dyDescent="0.25">
      <c r="AB11764" s="14"/>
      <c r="AC11764" s="14"/>
      <c r="AG11764" s="10"/>
      <c r="AH11764" s="10"/>
      <c r="AL11764" s="84"/>
      <c r="AM11764" s="84"/>
    </row>
    <row r="11765" spans="28:39" hidden="1" x14ac:dyDescent="0.25">
      <c r="AB11765" s="14"/>
      <c r="AC11765" s="14"/>
      <c r="AG11765" s="10"/>
      <c r="AH11765" s="10"/>
      <c r="AL11765" s="84"/>
      <c r="AM11765" s="84"/>
    </row>
    <row r="11766" spans="28:39" hidden="1" x14ac:dyDescent="0.25">
      <c r="AB11766" s="14"/>
      <c r="AC11766" s="14"/>
      <c r="AG11766" s="10"/>
      <c r="AH11766" s="10"/>
      <c r="AL11766" s="84"/>
      <c r="AM11766" s="84"/>
    </row>
    <row r="11767" spans="28:39" hidden="1" x14ac:dyDescent="0.25">
      <c r="AB11767" s="14"/>
      <c r="AC11767" s="14"/>
      <c r="AG11767" s="10"/>
      <c r="AH11767" s="10"/>
      <c r="AL11767" s="84"/>
      <c r="AM11767" s="84"/>
    </row>
    <row r="11768" spans="28:39" hidden="1" x14ac:dyDescent="0.25">
      <c r="AB11768" s="14"/>
      <c r="AC11768" s="14"/>
      <c r="AG11768" s="10"/>
      <c r="AH11768" s="10"/>
      <c r="AL11768" s="84"/>
      <c r="AM11768" s="84"/>
    </row>
    <row r="11769" spans="28:39" hidden="1" x14ac:dyDescent="0.25">
      <c r="AB11769" s="14"/>
      <c r="AC11769" s="14"/>
      <c r="AG11769" s="10"/>
      <c r="AH11769" s="10"/>
      <c r="AL11769" s="84"/>
      <c r="AM11769" s="84"/>
    </row>
    <row r="11770" spans="28:39" hidden="1" x14ac:dyDescent="0.25">
      <c r="AB11770" s="14"/>
      <c r="AC11770" s="14"/>
      <c r="AG11770" s="10"/>
      <c r="AH11770" s="10"/>
      <c r="AL11770" s="84"/>
      <c r="AM11770" s="84"/>
    </row>
    <row r="11771" spans="28:39" hidden="1" x14ac:dyDescent="0.25">
      <c r="AB11771" s="14"/>
      <c r="AC11771" s="14"/>
      <c r="AG11771" s="10"/>
      <c r="AH11771" s="10"/>
      <c r="AL11771" s="84"/>
      <c r="AM11771" s="84"/>
    </row>
    <row r="11772" spans="28:39" hidden="1" x14ac:dyDescent="0.25">
      <c r="AB11772" s="14"/>
      <c r="AC11772" s="14"/>
      <c r="AG11772" s="10"/>
      <c r="AH11772" s="10"/>
      <c r="AL11772" s="84"/>
      <c r="AM11772" s="84"/>
    </row>
    <row r="11773" spans="28:39" hidden="1" x14ac:dyDescent="0.25">
      <c r="AB11773" s="14"/>
      <c r="AC11773" s="14"/>
      <c r="AG11773" s="10"/>
      <c r="AH11773" s="10"/>
      <c r="AL11773" s="84"/>
      <c r="AM11773" s="84"/>
    </row>
    <row r="11774" spans="28:39" hidden="1" x14ac:dyDescent="0.25">
      <c r="AB11774" s="14"/>
      <c r="AC11774" s="14"/>
      <c r="AG11774" s="10"/>
      <c r="AH11774" s="10"/>
      <c r="AL11774" s="84"/>
      <c r="AM11774" s="84"/>
    </row>
    <row r="11775" spans="28:39" hidden="1" x14ac:dyDescent="0.25">
      <c r="AB11775" s="14"/>
      <c r="AC11775" s="14"/>
      <c r="AG11775" s="10"/>
      <c r="AH11775" s="10"/>
      <c r="AL11775" s="84"/>
      <c r="AM11775" s="84"/>
    </row>
    <row r="11776" spans="28:39" hidden="1" x14ac:dyDescent="0.25">
      <c r="AB11776" s="14"/>
      <c r="AC11776" s="14"/>
      <c r="AG11776" s="10"/>
      <c r="AH11776" s="10"/>
      <c r="AL11776" s="84"/>
      <c r="AM11776" s="84"/>
    </row>
    <row r="11777" spans="28:39" hidden="1" x14ac:dyDescent="0.25">
      <c r="AB11777" s="14"/>
      <c r="AC11777" s="14"/>
      <c r="AG11777" s="10"/>
      <c r="AH11777" s="10"/>
      <c r="AL11777" s="84"/>
      <c r="AM11777" s="84"/>
    </row>
    <row r="11778" spans="28:39" hidden="1" x14ac:dyDescent="0.25">
      <c r="AB11778" s="14"/>
      <c r="AC11778" s="14"/>
      <c r="AG11778" s="10"/>
      <c r="AH11778" s="10"/>
      <c r="AL11778" s="84"/>
      <c r="AM11778" s="84"/>
    </row>
    <row r="11779" spans="28:39" hidden="1" x14ac:dyDescent="0.25">
      <c r="AB11779" s="14"/>
      <c r="AC11779" s="14"/>
      <c r="AG11779" s="10"/>
      <c r="AH11779" s="10"/>
      <c r="AL11779" s="84"/>
      <c r="AM11779" s="84"/>
    </row>
    <row r="11780" spans="28:39" hidden="1" x14ac:dyDescent="0.25">
      <c r="AB11780" s="14"/>
      <c r="AC11780" s="14"/>
      <c r="AG11780" s="10"/>
      <c r="AH11780" s="10"/>
      <c r="AL11780" s="84"/>
      <c r="AM11780" s="84"/>
    </row>
    <row r="11781" spans="28:39" hidden="1" x14ac:dyDescent="0.25">
      <c r="AB11781" s="14"/>
      <c r="AC11781" s="14"/>
      <c r="AG11781" s="10"/>
      <c r="AH11781" s="10"/>
      <c r="AL11781" s="84"/>
      <c r="AM11781" s="84"/>
    </row>
    <row r="11782" spans="28:39" hidden="1" x14ac:dyDescent="0.25">
      <c r="AB11782" s="14"/>
      <c r="AC11782" s="14"/>
      <c r="AG11782" s="10"/>
      <c r="AH11782" s="10"/>
      <c r="AL11782" s="84"/>
      <c r="AM11782" s="84"/>
    </row>
    <row r="11783" spans="28:39" hidden="1" x14ac:dyDescent="0.25">
      <c r="AB11783" s="14"/>
      <c r="AC11783" s="14"/>
      <c r="AG11783" s="10"/>
      <c r="AH11783" s="10"/>
      <c r="AL11783" s="84"/>
      <c r="AM11783" s="84"/>
    </row>
    <row r="11784" spans="28:39" hidden="1" x14ac:dyDescent="0.25">
      <c r="AB11784" s="14"/>
      <c r="AC11784" s="14"/>
      <c r="AG11784" s="10"/>
      <c r="AH11784" s="10"/>
      <c r="AL11784" s="84"/>
      <c r="AM11784" s="84"/>
    </row>
    <row r="11785" spans="28:39" hidden="1" x14ac:dyDescent="0.25">
      <c r="AB11785" s="14"/>
      <c r="AC11785" s="14"/>
      <c r="AG11785" s="10"/>
      <c r="AH11785" s="10"/>
      <c r="AL11785" s="84"/>
      <c r="AM11785" s="84"/>
    </row>
    <row r="11786" spans="28:39" hidden="1" x14ac:dyDescent="0.25">
      <c r="AB11786" s="14"/>
      <c r="AC11786" s="14"/>
      <c r="AG11786" s="10"/>
      <c r="AH11786" s="10"/>
      <c r="AL11786" s="84"/>
      <c r="AM11786" s="84"/>
    </row>
    <row r="11787" spans="28:39" hidden="1" x14ac:dyDescent="0.25">
      <c r="AB11787" s="14"/>
      <c r="AC11787" s="14"/>
      <c r="AG11787" s="10"/>
      <c r="AH11787" s="10"/>
      <c r="AL11787" s="84"/>
      <c r="AM11787" s="84"/>
    </row>
    <row r="11788" spans="28:39" hidden="1" x14ac:dyDescent="0.25">
      <c r="AB11788" s="14"/>
      <c r="AC11788" s="14"/>
      <c r="AG11788" s="10"/>
      <c r="AH11788" s="10"/>
      <c r="AL11788" s="84"/>
      <c r="AM11788" s="84"/>
    </row>
    <row r="11789" spans="28:39" hidden="1" x14ac:dyDescent="0.25">
      <c r="AB11789" s="14"/>
      <c r="AC11789" s="14"/>
      <c r="AG11789" s="10"/>
      <c r="AH11789" s="10"/>
      <c r="AL11789" s="84"/>
      <c r="AM11789" s="84"/>
    </row>
    <row r="11790" spans="28:39" hidden="1" x14ac:dyDescent="0.25">
      <c r="AB11790" s="14"/>
      <c r="AC11790" s="14"/>
      <c r="AG11790" s="10"/>
      <c r="AH11790" s="10"/>
      <c r="AL11790" s="84"/>
      <c r="AM11790" s="84"/>
    </row>
    <row r="11791" spans="28:39" hidden="1" x14ac:dyDescent="0.25">
      <c r="AB11791" s="14"/>
      <c r="AC11791" s="14"/>
      <c r="AG11791" s="10"/>
      <c r="AH11791" s="10"/>
      <c r="AL11791" s="84"/>
      <c r="AM11791" s="84"/>
    </row>
    <row r="11792" spans="28:39" hidden="1" x14ac:dyDescent="0.25">
      <c r="AB11792" s="14"/>
      <c r="AC11792" s="14"/>
      <c r="AG11792" s="10"/>
      <c r="AH11792" s="10"/>
      <c r="AL11792" s="84"/>
      <c r="AM11792" s="84"/>
    </row>
    <row r="11793" spans="28:39" hidden="1" x14ac:dyDescent="0.25">
      <c r="AB11793" s="14"/>
      <c r="AC11793" s="14"/>
      <c r="AG11793" s="10"/>
      <c r="AH11793" s="10"/>
      <c r="AL11793" s="84"/>
      <c r="AM11793" s="84"/>
    </row>
    <row r="11794" spans="28:39" hidden="1" x14ac:dyDescent="0.25">
      <c r="AB11794" s="14"/>
      <c r="AC11794" s="14"/>
      <c r="AG11794" s="10"/>
      <c r="AH11794" s="10"/>
      <c r="AL11794" s="84"/>
      <c r="AM11794" s="84"/>
    </row>
    <row r="11795" spans="28:39" hidden="1" x14ac:dyDescent="0.25">
      <c r="AB11795" s="14"/>
      <c r="AC11795" s="14"/>
      <c r="AG11795" s="10"/>
      <c r="AH11795" s="10"/>
      <c r="AL11795" s="84"/>
      <c r="AM11795" s="84"/>
    </row>
    <row r="11796" spans="28:39" hidden="1" x14ac:dyDescent="0.25">
      <c r="AB11796" s="14"/>
      <c r="AC11796" s="14"/>
      <c r="AG11796" s="10"/>
      <c r="AH11796" s="10"/>
      <c r="AL11796" s="84"/>
      <c r="AM11796" s="84"/>
    </row>
    <row r="11797" spans="28:39" hidden="1" x14ac:dyDescent="0.25">
      <c r="AB11797" s="14"/>
      <c r="AC11797" s="14"/>
      <c r="AG11797" s="10"/>
      <c r="AH11797" s="10"/>
      <c r="AL11797" s="84"/>
      <c r="AM11797" s="84"/>
    </row>
    <row r="11798" spans="28:39" hidden="1" x14ac:dyDescent="0.25">
      <c r="AB11798" s="14"/>
      <c r="AC11798" s="14"/>
      <c r="AG11798" s="10"/>
      <c r="AH11798" s="10"/>
      <c r="AL11798" s="84"/>
      <c r="AM11798" s="84"/>
    </row>
    <row r="11799" spans="28:39" hidden="1" x14ac:dyDescent="0.25">
      <c r="AB11799" s="14"/>
      <c r="AC11799" s="14"/>
      <c r="AG11799" s="10"/>
      <c r="AH11799" s="10"/>
      <c r="AL11799" s="84"/>
      <c r="AM11799" s="84"/>
    </row>
    <row r="11800" spans="28:39" hidden="1" x14ac:dyDescent="0.25">
      <c r="AB11800" s="14"/>
      <c r="AC11800" s="14"/>
      <c r="AG11800" s="10"/>
      <c r="AH11800" s="10"/>
      <c r="AL11800" s="84"/>
      <c r="AM11800" s="84"/>
    </row>
    <row r="11801" spans="28:39" hidden="1" x14ac:dyDescent="0.25">
      <c r="AB11801" s="14"/>
      <c r="AC11801" s="14"/>
      <c r="AG11801" s="10"/>
      <c r="AH11801" s="10"/>
      <c r="AL11801" s="84"/>
      <c r="AM11801" s="84"/>
    </row>
    <row r="11802" spans="28:39" hidden="1" x14ac:dyDescent="0.25">
      <c r="AB11802" s="14"/>
      <c r="AC11802" s="14"/>
      <c r="AG11802" s="10"/>
      <c r="AH11802" s="10"/>
      <c r="AL11802" s="84"/>
      <c r="AM11802" s="84"/>
    </row>
    <row r="11803" spans="28:39" hidden="1" x14ac:dyDescent="0.25">
      <c r="AB11803" s="14"/>
      <c r="AC11803" s="14"/>
      <c r="AG11803" s="10"/>
      <c r="AH11803" s="10"/>
      <c r="AL11803" s="84"/>
      <c r="AM11803" s="84"/>
    </row>
    <row r="11804" spans="28:39" hidden="1" x14ac:dyDescent="0.25">
      <c r="AB11804" s="14"/>
      <c r="AC11804" s="14"/>
      <c r="AG11804" s="10"/>
      <c r="AH11804" s="10"/>
      <c r="AL11804" s="84"/>
      <c r="AM11804" s="84"/>
    </row>
    <row r="11805" spans="28:39" hidden="1" x14ac:dyDescent="0.25">
      <c r="AB11805" s="14"/>
      <c r="AC11805" s="14"/>
      <c r="AG11805" s="10"/>
      <c r="AH11805" s="10"/>
      <c r="AL11805" s="84"/>
      <c r="AM11805" s="84"/>
    </row>
    <row r="11806" spans="28:39" hidden="1" x14ac:dyDescent="0.25">
      <c r="AB11806" s="14"/>
      <c r="AC11806" s="14"/>
      <c r="AG11806" s="10"/>
      <c r="AH11806" s="10"/>
      <c r="AL11806" s="84"/>
      <c r="AM11806" s="84"/>
    </row>
    <row r="11807" spans="28:39" hidden="1" x14ac:dyDescent="0.25">
      <c r="AB11807" s="14"/>
      <c r="AC11807" s="14"/>
      <c r="AG11807" s="10"/>
      <c r="AH11807" s="10"/>
      <c r="AL11807" s="84"/>
      <c r="AM11807" s="84"/>
    </row>
    <row r="11808" spans="28:39" hidden="1" x14ac:dyDescent="0.25">
      <c r="AB11808" s="14"/>
      <c r="AC11808" s="14"/>
      <c r="AG11808" s="10"/>
      <c r="AH11808" s="10"/>
      <c r="AL11808" s="84"/>
      <c r="AM11808" s="84"/>
    </row>
    <row r="11809" spans="28:39" hidden="1" x14ac:dyDescent="0.25">
      <c r="AB11809" s="14"/>
      <c r="AC11809" s="14"/>
      <c r="AG11809" s="10"/>
      <c r="AH11809" s="10"/>
      <c r="AL11809" s="84"/>
      <c r="AM11809" s="84"/>
    </row>
    <row r="11810" spans="28:39" hidden="1" x14ac:dyDescent="0.25">
      <c r="AB11810" s="14"/>
      <c r="AC11810" s="14"/>
      <c r="AG11810" s="10"/>
      <c r="AH11810" s="10"/>
      <c r="AL11810" s="84"/>
      <c r="AM11810" s="84"/>
    </row>
    <row r="11811" spans="28:39" hidden="1" x14ac:dyDescent="0.25">
      <c r="AB11811" s="14"/>
      <c r="AC11811" s="14"/>
      <c r="AG11811" s="10"/>
      <c r="AH11811" s="10"/>
      <c r="AL11811" s="84"/>
      <c r="AM11811" s="84"/>
    </row>
    <row r="11812" spans="28:39" hidden="1" x14ac:dyDescent="0.25">
      <c r="AB11812" s="14"/>
      <c r="AC11812" s="14"/>
      <c r="AG11812" s="10"/>
      <c r="AH11812" s="10"/>
      <c r="AL11812" s="84"/>
      <c r="AM11812" s="84"/>
    </row>
    <row r="11813" spans="28:39" hidden="1" x14ac:dyDescent="0.25">
      <c r="AB11813" s="14"/>
      <c r="AC11813" s="14"/>
      <c r="AG11813" s="10"/>
      <c r="AH11813" s="10"/>
      <c r="AL11813" s="84"/>
      <c r="AM11813" s="84"/>
    </row>
    <row r="11814" spans="28:39" hidden="1" x14ac:dyDescent="0.25">
      <c r="AB11814" s="14"/>
      <c r="AC11814" s="14"/>
      <c r="AG11814" s="10"/>
      <c r="AH11814" s="10"/>
      <c r="AL11814" s="84"/>
      <c r="AM11814" s="84"/>
    </row>
    <row r="11815" spans="28:39" hidden="1" x14ac:dyDescent="0.25">
      <c r="AB11815" s="14"/>
      <c r="AC11815" s="14"/>
      <c r="AG11815" s="10"/>
      <c r="AH11815" s="10"/>
      <c r="AL11815" s="84"/>
      <c r="AM11815" s="84"/>
    </row>
    <row r="11816" spans="28:39" hidden="1" x14ac:dyDescent="0.25">
      <c r="AB11816" s="14"/>
      <c r="AC11816" s="14"/>
      <c r="AG11816" s="10"/>
      <c r="AH11816" s="10"/>
      <c r="AL11816" s="84"/>
      <c r="AM11816" s="84"/>
    </row>
    <row r="11817" spans="28:39" hidden="1" x14ac:dyDescent="0.25">
      <c r="AB11817" s="14"/>
      <c r="AC11817" s="14"/>
      <c r="AG11817" s="10"/>
      <c r="AH11817" s="10"/>
      <c r="AL11817" s="84"/>
      <c r="AM11817" s="84"/>
    </row>
    <row r="11818" spans="28:39" hidden="1" x14ac:dyDescent="0.25">
      <c r="AB11818" s="14"/>
      <c r="AC11818" s="14"/>
      <c r="AG11818" s="10"/>
      <c r="AH11818" s="10"/>
      <c r="AL11818" s="84"/>
      <c r="AM11818" s="84"/>
    </row>
    <row r="11819" spans="28:39" hidden="1" x14ac:dyDescent="0.25">
      <c r="AB11819" s="14"/>
      <c r="AC11819" s="14"/>
      <c r="AG11819" s="10"/>
      <c r="AH11819" s="10"/>
      <c r="AL11819" s="84"/>
      <c r="AM11819" s="84"/>
    </row>
    <row r="11820" spans="28:39" hidden="1" x14ac:dyDescent="0.25">
      <c r="AB11820" s="14"/>
      <c r="AC11820" s="14"/>
      <c r="AG11820" s="10"/>
      <c r="AH11820" s="10"/>
      <c r="AL11820" s="84"/>
      <c r="AM11820" s="84"/>
    </row>
    <row r="11821" spans="28:39" hidden="1" x14ac:dyDescent="0.25">
      <c r="AB11821" s="14"/>
      <c r="AC11821" s="14"/>
      <c r="AG11821" s="10"/>
      <c r="AH11821" s="10"/>
      <c r="AL11821" s="84"/>
      <c r="AM11821" s="84"/>
    </row>
    <row r="11822" spans="28:39" hidden="1" x14ac:dyDescent="0.25">
      <c r="AB11822" s="14"/>
      <c r="AC11822" s="14"/>
      <c r="AG11822" s="10"/>
      <c r="AH11822" s="10"/>
      <c r="AL11822" s="84"/>
      <c r="AM11822" s="84"/>
    </row>
    <row r="11823" spans="28:39" hidden="1" x14ac:dyDescent="0.25">
      <c r="AB11823" s="14"/>
      <c r="AC11823" s="14"/>
      <c r="AG11823" s="10"/>
      <c r="AH11823" s="10"/>
      <c r="AL11823" s="84"/>
      <c r="AM11823" s="84"/>
    </row>
    <row r="11824" spans="28:39" hidden="1" x14ac:dyDescent="0.25">
      <c r="AB11824" s="14"/>
      <c r="AC11824" s="14"/>
      <c r="AG11824" s="10"/>
      <c r="AH11824" s="10"/>
      <c r="AL11824" s="84"/>
      <c r="AM11824" s="84"/>
    </row>
    <row r="11825" spans="28:39" hidden="1" x14ac:dyDescent="0.25">
      <c r="AB11825" s="14"/>
      <c r="AC11825" s="14"/>
      <c r="AG11825" s="10"/>
      <c r="AH11825" s="10"/>
      <c r="AL11825" s="84"/>
      <c r="AM11825" s="84"/>
    </row>
    <row r="11826" spans="28:39" hidden="1" x14ac:dyDescent="0.25">
      <c r="AB11826" s="14"/>
      <c r="AC11826" s="14"/>
      <c r="AG11826" s="10"/>
      <c r="AH11826" s="10"/>
      <c r="AL11826" s="84"/>
      <c r="AM11826" s="84"/>
    </row>
    <row r="11827" spans="28:39" hidden="1" x14ac:dyDescent="0.25">
      <c r="AB11827" s="14"/>
      <c r="AC11827" s="14"/>
      <c r="AG11827" s="10"/>
      <c r="AH11827" s="10"/>
      <c r="AL11827" s="84"/>
      <c r="AM11827" s="84"/>
    </row>
    <row r="11828" spans="28:39" hidden="1" x14ac:dyDescent="0.25">
      <c r="AB11828" s="14"/>
      <c r="AC11828" s="14"/>
      <c r="AG11828" s="10"/>
      <c r="AH11828" s="10"/>
      <c r="AL11828" s="84"/>
      <c r="AM11828" s="84"/>
    </row>
    <row r="11829" spans="28:39" hidden="1" x14ac:dyDescent="0.25">
      <c r="AB11829" s="14"/>
      <c r="AC11829" s="14"/>
      <c r="AG11829" s="10"/>
      <c r="AH11829" s="10"/>
      <c r="AL11829" s="84"/>
      <c r="AM11829" s="84"/>
    </row>
    <row r="11830" spans="28:39" hidden="1" x14ac:dyDescent="0.25">
      <c r="AB11830" s="14"/>
      <c r="AC11830" s="14"/>
      <c r="AG11830" s="10"/>
      <c r="AH11830" s="10"/>
      <c r="AL11830" s="84"/>
      <c r="AM11830" s="84"/>
    </row>
    <row r="11831" spans="28:39" hidden="1" x14ac:dyDescent="0.25">
      <c r="AB11831" s="14"/>
      <c r="AC11831" s="14"/>
      <c r="AG11831" s="10"/>
      <c r="AH11831" s="10"/>
      <c r="AL11831" s="84"/>
      <c r="AM11831" s="84"/>
    </row>
    <row r="11832" spans="28:39" hidden="1" x14ac:dyDescent="0.25">
      <c r="AB11832" s="14"/>
      <c r="AC11832" s="14"/>
      <c r="AG11832" s="10"/>
      <c r="AH11832" s="10"/>
      <c r="AL11832" s="84"/>
      <c r="AM11832" s="84"/>
    </row>
    <row r="11833" spans="28:39" hidden="1" x14ac:dyDescent="0.25">
      <c r="AB11833" s="14"/>
      <c r="AC11833" s="14"/>
      <c r="AG11833" s="10"/>
      <c r="AH11833" s="10"/>
      <c r="AL11833" s="84"/>
      <c r="AM11833" s="84"/>
    </row>
    <row r="11834" spans="28:39" hidden="1" x14ac:dyDescent="0.25">
      <c r="AB11834" s="14"/>
      <c r="AC11834" s="14"/>
      <c r="AG11834" s="10"/>
      <c r="AH11834" s="10"/>
      <c r="AL11834" s="84"/>
      <c r="AM11834" s="84"/>
    </row>
    <row r="11835" spans="28:39" hidden="1" x14ac:dyDescent="0.25">
      <c r="AB11835" s="14"/>
      <c r="AC11835" s="14"/>
      <c r="AG11835" s="10"/>
      <c r="AH11835" s="10"/>
      <c r="AL11835" s="84"/>
      <c r="AM11835" s="84"/>
    </row>
    <row r="11836" spans="28:39" hidden="1" x14ac:dyDescent="0.25">
      <c r="AB11836" s="14"/>
      <c r="AC11836" s="14"/>
      <c r="AG11836" s="10"/>
      <c r="AH11836" s="10"/>
      <c r="AL11836" s="84"/>
      <c r="AM11836" s="84"/>
    </row>
    <row r="11837" spans="28:39" hidden="1" x14ac:dyDescent="0.25">
      <c r="AB11837" s="14"/>
      <c r="AC11837" s="14"/>
      <c r="AG11837" s="10"/>
      <c r="AH11837" s="10"/>
      <c r="AL11837" s="84"/>
      <c r="AM11837" s="84"/>
    </row>
    <row r="11838" spans="28:39" hidden="1" x14ac:dyDescent="0.25">
      <c r="AB11838" s="14"/>
      <c r="AC11838" s="14"/>
      <c r="AG11838" s="10"/>
      <c r="AH11838" s="10"/>
      <c r="AL11838" s="84"/>
      <c r="AM11838" s="84"/>
    </row>
    <row r="11839" spans="28:39" hidden="1" x14ac:dyDescent="0.25">
      <c r="AB11839" s="14"/>
      <c r="AC11839" s="14"/>
      <c r="AG11839" s="10"/>
      <c r="AH11839" s="10"/>
      <c r="AL11839" s="84"/>
      <c r="AM11839" s="84"/>
    </row>
    <row r="11840" spans="28:39" hidden="1" x14ac:dyDescent="0.25">
      <c r="AB11840" s="14"/>
      <c r="AC11840" s="14"/>
      <c r="AG11840" s="10"/>
      <c r="AH11840" s="10"/>
      <c r="AL11840" s="84"/>
      <c r="AM11840" s="84"/>
    </row>
    <row r="11841" spans="28:39" hidden="1" x14ac:dyDescent="0.25">
      <c r="AB11841" s="14"/>
      <c r="AC11841" s="14"/>
      <c r="AG11841" s="10"/>
      <c r="AH11841" s="10"/>
      <c r="AL11841" s="84"/>
      <c r="AM11841" s="84"/>
    </row>
    <row r="11842" spans="28:39" hidden="1" x14ac:dyDescent="0.25">
      <c r="AB11842" s="14"/>
      <c r="AC11842" s="14"/>
      <c r="AG11842" s="10"/>
      <c r="AH11842" s="10"/>
      <c r="AL11842" s="84"/>
      <c r="AM11842" s="84"/>
    </row>
    <row r="11843" spans="28:39" hidden="1" x14ac:dyDescent="0.25">
      <c r="AB11843" s="14"/>
      <c r="AC11843" s="14"/>
      <c r="AG11843" s="10"/>
      <c r="AH11843" s="10"/>
      <c r="AL11843" s="84"/>
      <c r="AM11843" s="84"/>
    </row>
    <row r="11844" spans="28:39" hidden="1" x14ac:dyDescent="0.25">
      <c r="AB11844" s="14"/>
      <c r="AC11844" s="14"/>
      <c r="AG11844" s="10"/>
      <c r="AH11844" s="10"/>
      <c r="AL11844" s="84"/>
      <c r="AM11844" s="84"/>
    </row>
    <row r="11845" spans="28:39" hidden="1" x14ac:dyDescent="0.25">
      <c r="AB11845" s="14"/>
      <c r="AC11845" s="14"/>
      <c r="AG11845" s="10"/>
      <c r="AH11845" s="10"/>
      <c r="AL11845" s="84"/>
      <c r="AM11845" s="84"/>
    </row>
    <row r="11846" spans="28:39" hidden="1" x14ac:dyDescent="0.25">
      <c r="AB11846" s="14"/>
      <c r="AC11846" s="14"/>
      <c r="AG11846" s="10"/>
      <c r="AH11846" s="10"/>
      <c r="AL11846" s="84"/>
      <c r="AM11846" s="84"/>
    </row>
    <row r="11847" spans="28:39" hidden="1" x14ac:dyDescent="0.25">
      <c r="AB11847" s="14"/>
      <c r="AC11847" s="14"/>
      <c r="AG11847" s="10"/>
      <c r="AH11847" s="10"/>
      <c r="AL11847" s="84"/>
      <c r="AM11847" s="84"/>
    </row>
    <row r="11848" spans="28:39" hidden="1" x14ac:dyDescent="0.25">
      <c r="AB11848" s="14"/>
      <c r="AC11848" s="14"/>
      <c r="AG11848" s="10"/>
      <c r="AH11848" s="10"/>
      <c r="AL11848" s="84"/>
      <c r="AM11848" s="84"/>
    </row>
    <row r="11849" spans="28:39" hidden="1" x14ac:dyDescent="0.25">
      <c r="AB11849" s="14"/>
      <c r="AC11849" s="14"/>
      <c r="AG11849" s="10"/>
      <c r="AH11849" s="10"/>
      <c r="AL11849" s="84"/>
      <c r="AM11849" s="84"/>
    </row>
    <row r="11850" spans="28:39" hidden="1" x14ac:dyDescent="0.25">
      <c r="AB11850" s="14"/>
      <c r="AC11850" s="14"/>
      <c r="AG11850" s="10"/>
      <c r="AH11850" s="10"/>
      <c r="AL11850" s="84"/>
      <c r="AM11850" s="84"/>
    </row>
    <row r="11851" spans="28:39" hidden="1" x14ac:dyDescent="0.25">
      <c r="AB11851" s="14"/>
      <c r="AC11851" s="14"/>
      <c r="AG11851" s="10"/>
      <c r="AH11851" s="10"/>
      <c r="AL11851" s="84"/>
      <c r="AM11851" s="84"/>
    </row>
    <row r="11852" spans="28:39" hidden="1" x14ac:dyDescent="0.25">
      <c r="AB11852" s="14"/>
      <c r="AC11852" s="14"/>
      <c r="AG11852" s="10"/>
      <c r="AH11852" s="10"/>
      <c r="AL11852" s="84"/>
      <c r="AM11852" s="84"/>
    </row>
    <row r="11853" spans="28:39" hidden="1" x14ac:dyDescent="0.25">
      <c r="AB11853" s="14"/>
      <c r="AC11853" s="14"/>
      <c r="AG11853" s="10"/>
      <c r="AH11853" s="10"/>
      <c r="AL11853" s="84"/>
      <c r="AM11853" s="84"/>
    </row>
    <row r="11854" spans="28:39" hidden="1" x14ac:dyDescent="0.25">
      <c r="AB11854" s="14"/>
      <c r="AC11854" s="14"/>
      <c r="AG11854" s="10"/>
      <c r="AH11854" s="10"/>
      <c r="AL11854" s="84"/>
      <c r="AM11854" s="84"/>
    </row>
    <row r="11855" spans="28:39" hidden="1" x14ac:dyDescent="0.25">
      <c r="AB11855" s="14"/>
      <c r="AC11855" s="14"/>
      <c r="AG11855" s="10"/>
      <c r="AH11855" s="10"/>
      <c r="AL11855" s="84"/>
      <c r="AM11855" s="84"/>
    </row>
    <row r="11856" spans="28:39" hidden="1" x14ac:dyDescent="0.25">
      <c r="AB11856" s="14"/>
      <c r="AC11856" s="14"/>
      <c r="AG11856" s="10"/>
      <c r="AH11856" s="10"/>
      <c r="AL11856" s="84"/>
      <c r="AM11856" s="84"/>
    </row>
    <row r="11857" spans="28:39" hidden="1" x14ac:dyDescent="0.25">
      <c r="AB11857" s="14"/>
      <c r="AC11857" s="14"/>
      <c r="AG11857" s="10"/>
      <c r="AH11857" s="10"/>
      <c r="AL11857" s="84"/>
      <c r="AM11857" s="84"/>
    </row>
    <row r="11858" spans="28:39" hidden="1" x14ac:dyDescent="0.25">
      <c r="AB11858" s="14"/>
      <c r="AC11858" s="14"/>
      <c r="AG11858" s="10"/>
      <c r="AH11858" s="10"/>
      <c r="AL11858" s="84"/>
      <c r="AM11858" s="84"/>
    </row>
    <row r="11859" spans="28:39" hidden="1" x14ac:dyDescent="0.25">
      <c r="AB11859" s="14"/>
      <c r="AC11859" s="14"/>
      <c r="AG11859" s="10"/>
      <c r="AH11859" s="10"/>
      <c r="AL11859" s="84"/>
      <c r="AM11859" s="84"/>
    </row>
    <row r="11860" spans="28:39" hidden="1" x14ac:dyDescent="0.25">
      <c r="AB11860" s="14"/>
      <c r="AC11860" s="14"/>
      <c r="AG11860" s="10"/>
      <c r="AH11860" s="10"/>
      <c r="AL11860" s="84"/>
      <c r="AM11860" s="84"/>
    </row>
    <row r="11861" spans="28:39" hidden="1" x14ac:dyDescent="0.25">
      <c r="AB11861" s="14"/>
      <c r="AC11861" s="14"/>
      <c r="AG11861" s="10"/>
      <c r="AH11861" s="10"/>
      <c r="AL11861" s="84"/>
      <c r="AM11861" s="84"/>
    </row>
    <row r="11862" spans="28:39" hidden="1" x14ac:dyDescent="0.25">
      <c r="AB11862" s="14"/>
      <c r="AC11862" s="14"/>
      <c r="AG11862" s="10"/>
      <c r="AH11862" s="10"/>
      <c r="AL11862" s="84"/>
      <c r="AM11862" s="84"/>
    </row>
    <row r="11863" spans="28:39" hidden="1" x14ac:dyDescent="0.25">
      <c r="AB11863" s="14"/>
      <c r="AC11863" s="14"/>
      <c r="AG11863" s="10"/>
      <c r="AH11863" s="10"/>
      <c r="AL11863" s="84"/>
      <c r="AM11863" s="84"/>
    </row>
    <row r="11864" spans="28:39" hidden="1" x14ac:dyDescent="0.25">
      <c r="AB11864" s="14"/>
      <c r="AC11864" s="14"/>
      <c r="AG11864" s="10"/>
      <c r="AH11864" s="10"/>
      <c r="AL11864" s="84"/>
      <c r="AM11864" s="84"/>
    </row>
    <row r="11865" spans="28:39" hidden="1" x14ac:dyDescent="0.25">
      <c r="AB11865" s="14"/>
      <c r="AC11865" s="14"/>
      <c r="AG11865" s="10"/>
      <c r="AH11865" s="10"/>
      <c r="AL11865" s="84"/>
      <c r="AM11865" s="84"/>
    </row>
    <row r="11866" spans="28:39" hidden="1" x14ac:dyDescent="0.25">
      <c r="AB11866" s="14"/>
      <c r="AC11866" s="14"/>
      <c r="AG11866" s="10"/>
      <c r="AH11866" s="10"/>
      <c r="AL11866" s="84"/>
      <c r="AM11866" s="84"/>
    </row>
    <row r="11867" spans="28:39" hidden="1" x14ac:dyDescent="0.25">
      <c r="AB11867" s="14"/>
      <c r="AC11867" s="14"/>
      <c r="AG11867" s="10"/>
      <c r="AH11867" s="10"/>
      <c r="AL11867" s="84"/>
      <c r="AM11867" s="84"/>
    </row>
    <row r="11868" spans="28:39" hidden="1" x14ac:dyDescent="0.25">
      <c r="AB11868" s="14"/>
      <c r="AC11868" s="14"/>
      <c r="AG11868" s="10"/>
      <c r="AH11868" s="10"/>
      <c r="AL11868" s="84"/>
      <c r="AM11868" s="84"/>
    </row>
    <row r="11869" spans="28:39" hidden="1" x14ac:dyDescent="0.25">
      <c r="AB11869" s="14"/>
      <c r="AC11869" s="14"/>
      <c r="AG11869" s="10"/>
      <c r="AH11869" s="10"/>
      <c r="AL11869" s="84"/>
      <c r="AM11869" s="84"/>
    </row>
    <row r="11870" spans="28:39" hidden="1" x14ac:dyDescent="0.25">
      <c r="AB11870" s="14"/>
      <c r="AC11870" s="14"/>
      <c r="AG11870" s="10"/>
      <c r="AH11870" s="10"/>
      <c r="AL11870" s="84"/>
      <c r="AM11870" s="84"/>
    </row>
    <row r="11871" spans="28:39" hidden="1" x14ac:dyDescent="0.25">
      <c r="AB11871" s="14"/>
      <c r="AC11871" s="14"/>
      <c r="AG11871" s="10"/>
      <c r="AH11871" s="10"/>
      <c r="AL11871" s="84"/>
      <c r="AM11871" s="84"/>
    </row>
    <row r="11872" spans="28:39" hidden="1" x14ac:dyDescent="0.25">
      <c r="AB11872" s="14"/>
      <c r="AC11872" s="14"/>
      <c r="AG11872" s="10"/>
      <c r="AH11872" s="10"/>
      <c r="AL11872" s="84"/>
      <c r="AM11872" s="84"/>
    </row>
    <row r="11873" spans="28:39" hidden="1" x14ac:dyDescent="0.25">
      <c r="AB11873" s="14"/>
      <c r="AC11873" s="14"/>
      <c r="AG11873" s="10"/>
      <c r="AH11873" s="10"/>
      <c r="AL11873" s="84"/>
      <c r="AM11873" s="84"/>
    </row>
    <row r="11874" spans="28:39" hidden="1" x14ac:dyDescent="0.25">
      <c r="AB11874" s="14"/>
      <c r="AC11874" s="14"/>
      <c r="AG11874" s="10"/>
      <c r="AH11874" s="10"/>
      <c r="AL11874" s="84"/>
      <c r="AM11874" s="84"/>
    </row>
    <row r="11875" spans="28:39" hidden="1" x14ac:dyDescent="0.25">
      <c r="AB11875" s="14"/>
      <c r="AC11875" s="14"/>
      <c r="AG11875" s="10"/>
      <c r="AH11875" s="10"/>
      <c r="AL11875" s="84"/>
      <c r="AM11875" s="84"/>
    </row>
    <row r="11876" spans="28:39" hidden="1" x14ac:dyDescent="0.25">
      <c r="AB11876" s="14"/>
      <c r="AC11876" s="14"/>
      <c r="AG11876" s="10"/>
      <c r="AH11876" s="10"/>
      <c r="AL11876" s="84"/>
      <c r="AM11876" s="84"/>
    </row>
    <row r="11877" spans="28:39" hidden="1" x14ac:dyDescent="0.25">
      <c r="AB11877" s="14"/>
      <c r="AC11877" s="14"/>
      <c r="AG11877" s="10"/>
      <c r="AH11877" s="10"/>
      <c r="AL11877" s="84"/>
      <c r="AM11877" s="84"/>
    </row>
    <row r="11878" spans="28:39" hidden="1" x14ac:dyDescent="0.25">
      <c r="AB11878" s="14"/>
      <c r="AC11878" s="14"/>
      <c r="AG11878" s="10"/>
      <c r="AH11878" s="10"/>
      <c r="AL11878" s="84"/>
      <c r="AM11878" s="84"/>
    </row>
    <row r="11879" spans="28:39" hidden="1" x14ac:dyDescent="0.25">
      <c r="AB11879" s="14"/>
      <c r="AC11879" s="14"/>
      <c r="AG11879" s="10"/>
      <c r="AH11879" s="10"/>
      <c r="AL11879" s="84"/>
      <c r="AM11879" s="84"/>
    </row>
    <row r="11880" spans="28:39" hidden="1" x14ac:dyDescent="0.25">
      <c r="AB11880" s="14"/>
      <c r="AC11880" s="14"/>
      <c r="AG11880" s="10"/>
      <c r="AH11880" s="10"/>
      <c r="AL11880" s="84"/>
      <c r="AM11880" s="84"/>
    </row>
    <row r="11881" spans="28:39" hidden="1" x14ac:dyDescent="0.25">
      <c r="AB11881" s="14"/>
      <c r="AC11881" s="14"/>
      <c r="AG11881" s="10"/>
      <c r="AH11881" s="10"/>
      <c r="AL11881" s="84"/>
      <c r="AM11881" s="84"/>
    </row>
    <row r="11882" spans="28:39" hidden="1" x14ac:dyDescent="0.25">
      <c r="AB11882" s="14"/>
      <c r="AC11882" s="14"/>
      <c r="AG11882" s="10"/>
      <c r="AH11882" s="10"/>
      <c r="AL11882" s="84"/>
      <c r="AM11882" s="84"/>
    </row>
    <row r="11883" spans="28:39" hidden="1" x14ac:dyDescent="0.25">
      <c r="AB11883" s="14"/>
      <c r="AC11883" s="14"/>
      <c r="AG11883" s="10"/>
      <c r="AH11883" s="10"/>
      <c r="AL11883" s="84"/>
      <c r="AM11883" s="84"/>
    </row>
    <row r="11884" spans="28:39" hidden="1" x14ac:dyDescent="0.25">
      <c r="AB11884" s="14"/>
      <c r="AC11884" s="14"/>
      <c r="AG11884" s="10"/>
      <c r="AH11884" s="10"/>
      <c r="AL11884" s="84"/>
      <c r="AM11884" s="84"/>
    </row>
    <row r="11885" spans="28:39" hidden="1" x14ac:dyDescent="0.25">
      <c r="AB11885" s="14"/>
      <c r="AC11885" s="14"/>
      <c r="AG11885" s="10"/>
      <c r="AH11885" s="10"/>
      <c r="AL11885" s="84"/>
      <c r="AM11885" s="84"/>
    </row>
    <row r="11886" spans="28:39" hidden="1" x14ac:dyDescent="0.25">
      <c r="AB11886" s="14"/>
      <c r="AC11886" s="14"/>
      <c r="AG11886" s="10"/>
      <c r="AH11886" s="10"/>
      <c r="AL11886" s="84"/>
      <c r="AM11886" s="84"/>
    </row>
    <row r="11887" spans="28:39" hidden="1" x14ac:dyDescent="0.25">
      <c r="AB11887" s="14"/>
      <c r="AC11887" s="14"/>
      <c r="AG11887" s="10"/>
      <c r="AH11887" s="10"/>
      <c r="AL11887" s="84"/>
      <c r="AM11887" s="84"/>
    </row>
    <row r="11888" spans="28:39" hidden="1" x14ac:dyDescent="0.25">
      <c r="AB11888" s="14"/>
      <c r="AC11888" s="14"/>
      <c r="AG11888" s="10"/>
      <c r="AH11888" s="10"/>
      <c r="AL11888" s="84"/>
      <c r="AM11888" s="84"/>
    </row>
    <row r="11889" spans="28:39" hidden="1" x14ac:dyDescent="0.25">
      <c r="AB11889" s="14"/>
      <c r="AC11889" s="14"/>
      <c r="AG11889" s="10"/>
      <c r="AH11889" s="10"/>
      <c r="AL11889" s="84"/>
      <c r="AM11889" s="84"/>
    </row>
    <row r="11890" spans="28:39" hidden="1" x14ac:dyDescent="0.25">
      <c r="AB11890" s="14"/>
      <c r="AC11890" s="14"/>
      <c r="AG11890" s="10"/>
      <c r="AH11890" s="10"/>
      <c r="AL11890" s="84"/>
      <c r="AM11890" s="84"/>
    </row>
    <row r="11891" spans="28:39" hidden="1" x14ac:dyDescent="0.25">
      <c r="AB11891" s="14"/>
      <c r="AC11891" s="14"/>
      <c r="AG11891" s="10"/>
      <c r="AH11891" s="10"/>
      <c r="AL11891" s="84"/>
      <c r="AM11891" s="84"/>
    </row>
    <row r="11892" spans="28:39" hidden="1" x14ac:dyDescent="0.25">
      <c r="AB11892" s="14"/>
      <c r="AC11892" s="14"/>
      <c r="AG11892" s="10"/>
      <c r="AH11892" s="10"/>
      <c r="AL11892" s="84"/>
      <c r="AM11892" s="84"/>
    </row>
    <row r="11893" spans="28:39" hidden="1" x14ac:dyDescent="0.25">
      <c r="AB11893" s="14"/>
      <c r="AC11893" s="14"/>
      <c r="AG11893" s="10"/>
      <c r="AH11893" s="10"/>
      <c r="AL11893" s="84"/>
      <c r="AM11893" s="84"/>
    </row>
    <row r="11894" spans="28:39" hidden="1" x14ac:dyDescent="0.25">
      <c r="AB11894" s="14"/>
      <c r="AC11894" s="14"/>
      <c r="AG11894" s="10"/>
      <c r="AH11894" s="10"/>
      <c r="AL11894" s="84"/>
      <c r="AM11894" s="84"/>
    </row>
    <row r="11895" spans="28:39" hidden="1" x14ac:dyDescent="0.25">
      <c r="AB11895" s="14"/>
      <c r="AC11895" s="14"/>
      <c r="AG11895" s="10"/>
      <c r="AH11895" s="10"/>
      <c r="AL11895" s="84"/>
      <c r="AM11895" s="84"/>
    </row>
    <row r="11896" spans="28:39" hidden="1" x14ac:dyDescent="0.25">
      <c r="AB11896" s="14"/>
      <c r="AC11896" s="14"/>
      <c r="AG11896" s="10"/>
      <c r="AH11896" s="10"/>
      <c r="AL11896" s="84"/>
      <c r="AM11896" s="84"/>
    </row>
    <row r="11897" spans="28:39" hidden="1" x14ac:dyDescent="0.25">
      <c r="AB11897" s="14"/>
      <c r="AC11897" s="14"/>
      <c r="AG11897" s="10"/>
      <c r="AH11897" s="10"/>
      <c r="AL11897" s="84"/>
      <c r="AM11897" s="84"/>
    </row>
    <row r="11898" spans="28:39" hidden="1" x14ac:dyDescent="0.25">
      <c r="AB11898" s="14"/>
      <c r="AC11898" s="14"/>
      <c r="AG11898" s="10"/>
      <c r="AH11898" s="10"/>
      <c r="AL11898" s="84"/>
      <c r="AM11898" s="84"/>
    </row>
    <row r="11899" spans="28:39" hidden="1" x14ac:dyDescent="0.25">
      <c r="AB11899" s="14"/>
      <c r="AC11899" s="14"/>
      <c r="AG11899" s="10"/>
      <c r="AH11899" s="10"/>
      <c r="AL11899" s="84"/>
      <c r="AM11899" s="84"/>
    </row>
    <row r="11900" spans="28:39" hidden="1" x14ac:dyDescent="0.25">
      <c r="AB11900" s="14"/>
      <c r="AC11900" s="14"/>
      <c r="AG11900" s="10"/>
      <c r="AH11900" s="10"/>
      <c r="AL11900" s="84"/>
      <c r="AM11900" s="84"/>
    </row>
    <row r="11901" spans="28:39" hidden="1" x14ac:dyDescent="0.25">
      <c r="AB11901" s="14"/>
      <c r="AC11901" s="14"/>
      <c r="AG11901" s="10"/>
      <c r="AH11901" s="10"/>
      <c r="AL11901" s="84"/>
      <c r="AM11901" s="84"/>
    </row>
    <row r="11902" spans="28:39" hidden="1" x14ac:dyDescent="0.25">
      <c r="AB11902" s="14"/>
      <c r="AC11902" s="14"/>
      <c r="AG11902" s="10"/>
      <c r="AH11902" s="10"/>
      <c r="AL11902" s="84"/>
      <c r="AM11902" s="84"/>
    </row>
    <row r="11903" spans="28:39" hidden="1" x14ac:dyDescent="0.25">
      <c r="AB11903" s="14"/>
      <c r="AC11903" s="14"/>
      <c r="AG11903" s="10"/>
      <c r="AH11903" s="10"/>
      <c r="AL11903" s="84"/>
      <c r="AM11903" s="84"/>
    </row>
    <row r="11904" spans="28:39" hidden="1" x14ac:dyDescent="0.25">
      <c r="AB11904" s="14"/>
      <c r="AC11904" s="14"/>
      <c r="AG11904" s="10"/>
      <c r="AH11904" s="10"/>
      <c r="AL11904" s="84"/>
      <c r="AM11904" s="84"/>
    </row>
    <row r="11905" spans="28:39" hidden="1" x14ac:dyDescent="0.25">
      <c r="AB11905" s="14"/>
      <c r="AC11905" s="14"/>
      <c r="AG11905" s="10"/>
      <c r="AH11905" s="10"/>
      <c r="AL11905" s="84"/>
      <c r="AM11905" s="84"/>
    </row>
    <row r="11906" spans="28:39" hidden="1" x14ac:dyDescent="0.25">
      <c r="AB11906" s="14"/>
      <c r="AC11906" s="14"/>
      <c r="AG11906" s="10"/>
      <c r="AH11906" s="10"/>
      <c r="AL11906" s="84"/>
      <c r="AM11906" s="84"/>
    </row>
    <row r="11907" spans="28:39" hidden="1" x14ac:dyDescent="0.25">
      <c r="AB11907" s="14"/>
      <c r="AC11907" s="14"/>
      <c r="AG11907" s="10"/>
      <c r="AH11907" s="10"/>
      <c r="AL11907" s="84"/>
      <c r="AM11907" s="84"/>
    </row>
    <row r="11908" spans="28:39" hidden="1" x14ac:dyDescent="0.25">
      <c r="AB11908" s="14"/>
      <c r="AC11908" s="14"/>
      <c r="AG11908" s="10"/>
      <c r="AH11908" s="10"/>
      <c r="AL11908" s="84"/>
      <c r="AM11908" s="84"/>
    </row>
    <row r="11909" spans="28:39" hidden="1" x14ac:dyDescent="0.25">
      <c r="AB11909" s="14"/>
      <c r="AC11909" s="14"/>
      <c r="AG11909" s="10"/>
      <c r="AH11909" s="10"/>
      <c r="AL11909" s="84"/>
      <c r="AM11909" s="84"/>
    </row>
    <row r="11910" spans="28:39" hidden="1" x14ac:dyDescent="0.25">
      <c r="AB11910" s="14"/>
      <c r="AC11910" s="14"/>
      <c r="AG11910" s="10"/>
      <c r="AH11910" s="10"/>
      <c r="AL11910" s="84"/>
      <c r="AM11910" s="84"/>
    </row>
    <row r="11911" spans="28:39" hidden="1" x14ac:dyDescent="0.25">
      <c r="AB11911" s="14"/>
      <c r="AC11911" s="14"/>
      <c r="AG11911" s="10"/>
      <c r="AH11911" s="10"/>
      <c r="AL11911" s="84"/>
      <c r="AM11911" s="84"/>
    </row>
    <row r="11912" spans="28:39" hidden="1" x14ac:dyDescent="0.25">
      <c r="AB11912" s="14"/>
      <c r="AC11912" s="14"/>
      <c r="AG11912" s="10"/>
      <c r="AH11912" s="10"/>
      <c r="AL11912" s="84"/>
      <c r="AM11912" s="84"/>
    </row>
    <row r="11913" spans="28:39" hidden="1" x14ac:dyDescent="0.25">
      <c r="AB11913" s="14"/>
      <c r="AC11913" s="14"/>
      <c r="AG11913" s="10"/>
      <c r="AH11913" s="10"/>
      <c r="AL11913" s="84"/>
      <c r="AM11913" s="84"/>
    </row>
    <row r="11914" spans="28:39" hidden="1" x14ac:dyDescent="0.25">
      <c r="AB11914" s="14"/>
      <c r="AC11914" s="14"/>
      <c r="AG11914" s="10"/>
      <c r="AH11914" s="10"/>
      <c r="AL11914" s="84"/>
      <c r="AM11914" s="84"/>
    </row>
    <row r="11915" spans="28:39" hidden="1" x14ac:dyDescent="0.25">
      <c r="AB11915" s="14"/>
      <c r="AC11915" s="14"/>
      <c r="AG11915" s="10"/>
      <c r="AH11915" s="10"/>
      <c r="AL11915" s="84"/>
      <c r="AM11915" s="84"/>
    </row>
    <row r="11916" spans="28:39" hidden="1" x14ac:dyDescent="0.25">
      <c r="AB11916" s="14"/>
      <c r="AC11916" s="14"/>
      <c r="AG11916" s="10"/>
      <c r="AH11916" s="10"/>
      <c r="AL11916" s="84"/>
      <c r="AM11916" s="84"/>
    </row>
    <row r="11917" spans="28:39" hidden="1" x14ac:dyDescent="0.25">
      <c r="AB11917" s="14"/>
      <c r="AC11917" s="14"/>
      <c r="AG11917" s="10"/>
      <c r="AH11917" s="10"/>
      <c r="AL11917" s="84"/>
      <c r="AM11917" s="84"/>
    </row>
    <row r="11918" spans="28:39" hidden="1" x14ac:dyDescent="0.25">
      <c r="AB11918" s="14"/>
      <c r="AC11918" s="14"/>
      <c r="AG11918" s="10"/>
      <c r="AH11918" s="10"/>
      <c r="AL11918" s="84"/>
      <c r="AM11918" s="84"/>
    </row>
    <row r="11919" spans="28:39" hidden="1" x14ac:dyDescent="0.25">
      <c r="AB11919" s="14"/>
      <c r="AC11919" s="14"/>
      <c r="AG11919" s="10"/>
      <c r="AH11919" s="10"/>
      <c r="AL11919" s="84"/>
      <c r="AM11919" s="84"/>
    </row>
    <row r="11920" spans="28:39" hidden="1" x14ac:dyDescent="0.25">
      <c r="AB11920" s="14"/>
      <c r="AC11920" s="14"/>
      <c r="AG11920" s="10"/>
      <c r="AH11920" s="10"/>
      <c r="AL11920" s="84"/>
      <c r="AM11920" s="84"/>
    </row>
    <row r="11921" spans="28:39" hidden="1" x14ac:dyDescent="0.25">
      <c r="AB11921" s="14"/>
      <c r="AC11921" s="14"/>
      <c r="AG11921" s="10"/>
      <c r="AH11921" s="10"/>
      <c r="AL11921" s="84"/>
      <c r="AM11921" s="84"/>
    </row>
    <row r="11922" spans="28:39" hidden="1" x14ac:dyDescent="0.25">
      <c r="AB11922" s="14"/>
      <c r="AC11922" s="14"/>
      <c r="AG11922" s="10"/>
      <c r="AH11922" s="10"/>
      <c r="AL11922" s="84"/>
      <c r="AM11922" s="84"/>
    </row>
    <row r="11923" spans="28:39" hidden="1" x14ac:dyDescent="0.25">
      <c r="AB11923" s="14"/>
      <c r="AC11923" s="14"/>
      <c r="AG11923" s="10"/>
      <c r="AH11923" s="10"/>
      <c r="AL11923" s="84"/>
      <c r="AM11923" s="84"/>
    </row>
    <row r="11924" spans="28:39" hidden="1" x14ac:dyDescent="0.25">
      <c r="AB11924" s="14"/>
      <c r="AC11924" s="14"/>
      <c r="AG11924" s="10"/>
      <c r="AH11924" s="10"/>
      <c r="AL11924" s="84"/>
      <c r="AM11924" s="84"/>
    </row>
    <row r="11925" spans="28:39" hidden="1" x14ac:dyDescent="0.25">
      <c r="AB11925" s="14"/>
      <c r="AC11925" s="14"/>
      <c r="AG11925" s="10"/>
      <c r="AH11925" s="10"/>
      <c r="AL11925" s="84"/>
      <c r="AM11925" s="84"/>
    </row>
    <row r="11926" spans="28:39" hidden="1" x14ac:dyDescent="0.25">
      <c r="AB11926" s="14"/>
      <c r="AC11926" s="14"/>
      <c r="AG11926" s="10"/>
      <c r="AH11926" s="10"/>
      <c r="AL11926" s="84"/>
      <c r="AM11926" s="84"/>
    </row>
    <row r="11927" spans="28:39" hidden="1" x14ac:dyDescent="0.25">
      <c r="AB11927" s="14"/>
      <c r="AC11927" s="14"/>
      <c r="AG11927" s="10"/>
      <c r="AH11927" s="10"/>
      <c r="AL11927" s="84"/>
      <c r="AM11927" s="84"/>
    </row>
    <row r="11928" spans="28:39" hidden="1" x14ac:dyDescent="0.25">
      <c r="AB11928" s="14"/>
      <c r="AC11928" s="14"/>
      <c r="AG11928" s="10"/>
      <c r="AH11928" s="10"/>
      <c r="AL11928" s="84"/>
      <c r="AM11928" s="84"/>
    </row>
    <row r="11929" spans="28:39" hidden="1" x14ac:dyDescent="0.25">
      <c r="AB11929" s="14"/>
      <c r="AC11929" s="14"/>
      <c r="AG11929" s="10"/>
      <c r="AH11929" s="10"/>
      <c r="AL11929" s="84"/>
      <c r="AM11929" s="84"/>
    </row>
    <row r="11930" spans="28:39" hidden="1" x14ac:dyDescent="0.25">
      <c r="AB11930" s="14"/>
      <c r="AC11930" s="14"/>
      <c r="AG11930" s="10"/>
      <c r="AH11930" s="10"/>
      <c r="AL11930" s="84"/>
      <c r="AM11930" s="84"/>
    </row>
    <row r="11931" spans="28:39" hidden="1" x14ac:dyDescent="0.25">
      <c r="AB11931" s="14"/>
      <c r="AC11931" s="14"/>
      <c r="AG11931" s="10"/>
      <c r="AH11931" s="10"/>
      <c r="AL11931" s="84"/>
      <c r="AM11931" s="84"/>
    </row>
    <row r="11932" spans="28:39" hidden="1" x14ac:dyDescent="0.25">
      <c r="AB11932" s="14"/>
      <c r="AC11932" s="14"/>
      <c r="AG11932" s="10"/>
      <c r="AH11932" s="10"/>
      <c r="AL11932" s="84"/>
      <c r="AM11932" s="84"/>
    </row>
    <row r="11933" spans="28:39" hidden="1" x14ac:dyDescent="0.25">
      <c r="AB11933" s="14"/>
      <c r="AC11933" s="14"/>
      <c r="AG11933" s="10"/>
      <c r="AH11933" s="10"/>
      <c r="AL11933" s="84"/>
      <c r="AM11933" s="84"/>
    </row>
    <row r="11934" spans="28:39" hidden="1" x14ac:dyDescent="0.25">
      <c r="AB11934" s="14"/>
      <c r="AC11934" s="14"/>
      <c r="AG11934" s="10"/>
      <c r="AH11934" s="10"/>
      <c r="AL11934" s="84"/>
      <c r="AM11934" s="84"/>
    </row>
    <row r="11935" spans="28:39" hidden="1" x14ac:dyDescent="0.25">
      <c r="AB11935" s="14"/>
      <c r="AC11935" s="14"/>
      <c r="AG11935" s="10"/>
      <c r="AH11935" s="10"/>
      <c r="AL11935" s="84"/>
      <c r="AM11935" s="84"/>
    </row>
    <row r="11936" spans="28:39" hidden="1" x14ac:dyDescent="0.25">
      <c r="AB11936" s="14"/>
      <c r="AC11936" s="14"/>
      <c r="AG11936" s="10"/>
      <c r="AH11936" s="10"/>
      <c r="AL11936" s="84"/>
      <c r="AM11936" s="84"/>
    </row>
    <row r="11937" spans="28:39" hidden="1" x14ac:dyDescent="0.25">
      <c r="AB11937" s="14"/>
      <c r="AC11937" s="14"/>
      <c r="AG11937" s="10"/>
      <c r="AH11937" s="10"/>
      <c r="AL11937" s="84"/>
      <c r="AM11937" s="84"/>
    </row>
    <row r="11938" spans="28:39" hidden="1" x14ac:dyDescent="0.25">
      <c r="AB11938" s="14"/>
      <c r="AC11938" s="14"/>
      <c r="AG11938" s="10"/>
      <c r="AH11938" s="10"/>
      <c r="AL11938" s="84"/>
      <c r="AM11938" s="84"/>
    </row>
    <row r="11939" spans="28:39" hidden="1" x14ac:dyDescent="0.25">
      <c r="AB11939" s="14"/>
      <c r="AC11939" s="14"/>
      <c r="AG11939" s="10"/>
      <c r="AH11939" s="10"/>
      <c r="AL11939" s="84"/>
      <c r="AM11939" s="84"/>
    </row>
    <row r="11940" spans="28:39" hidden="1" x14ac:dyDescent="0.25">
      <c r="AB11940" s="14"/>
      <c r="AC11940" s="14"/>
      <c r="AG11940" s="10"/>
      <c r="AH11940" s="10"/>
      <c r="AL11940" s="84"/>
      <c r="AM11940" s="84"/>
    </row>
    <row r="11941" spans="28:39" hidden="1" x14ac:dyDescent="0.25">
      <c r="AB11941" s="14"/>
      <c r="AC11941" s="14"/>
      <c r="AG11941" s="10"/>
      <c r="AH11941" s="10"/>
      <c r="AL11941" s="84"/>
      <c r="AM11941" s="84"/>
    </row>
    <row r="11942" spans="28:39" hidden="1" x14ac:dyDescent="0.25">
      <c r="AB11942" s="14"/>
      <c r="AC11942" s="14"/>
      <c r="AG11942" s="10"/>
      <c r="AH11942" s="10"/>
      <c r="AL11942" s="84"/>
      <c r="AM11942" s="84"/>
    </row>
    <row r="11943" spans="28:39" hidden="1" x14ac:dyDescent="0.25">
      <c r="AB11943" s="14"/>
      <c r="AC11943" s="14"/>
      <c r="AG11943" s="10"/>
      <c r="AH11943" s="10"/>
      <c r="AL11943" s="84"/>
      <c r="AM11943" s="84"/>
    </row>
    <row r="11944" spans="28:39" hidden="1" x14ac:dyDescent="0.25">
      <c r="AB11944" s="14"/>
      <c r="AC11944" s="14"/>
      <c r="AG11944" s="10"/>
      <c r="AH11944" s="10"/>
      <c r="AL11944" s="84"/>
      <c r="AM11944" s="84"/>
    </row>
    <row r="11945" spans="28:39" hidden="1" x14ac:dyDescent="0.25">
      <c r="AB11945" s="14"/>
      <c r="AC11945" s="14"/>
      <c r="AG11945" s="10"/>
      <c r="AH11945" s="10"/>
      <c r="AL11945" s="84"/>
      <c r="AM11945" s="84"/>
    </row>
    <row r="11946" spans="28:39" hidden="1" x14ac:dyDescent="0.25">
      <c r="AB11946" s="14"/>
      <c r="AC11946" s="14"/>
      <c r="AG11946" s="10"/>
      <c r="AH11946" s="10"/>
      <c r="AL11946" s="84"/>
      <c r="AM11946" s="84"/>
    </row>
    <row r="11947" spans="28:39" hidden="1" x14ac:dyDescent="0.25">
      <c r="AB11947" s="14"/>
      <c r="AC11947" s="14"/>
      <c r="AG11947" s="10"/>
      <c r="AH11947" s="10"/>
      <c r="AL11947" s="84"/>
      <c r="AM11947" s="84"/>
    </row>
    <row r="11948" spans="28:39" hidden="1" x14ac:dyDescent="0.25">
      <c r="AB11948" s="14"/>
      <c r="AC11948" s="14"/>
      <c r="AG11948" s="10"/>
      <c r="AH11948" s="10"/>
      <c r="AL11948" s="84"/>
      <c r="AM11948" s="84"/>
    </row>
    <row r="11949" spans="28:39" hidden="1" x14ac:dyDescent="0.25">
      <c r="AB11949" s="14"/>
      <c r="AC11949" s="14"/>
      <c r="AG11949" s="10"/>
      <c r="AH11949" s="10"/>
      <c r="AL11949" s="84"/>
      <c r="AM11949" s="84"/>
    </row>
    <row r="11950" spans="28:39" hidden="1" x14ac:dyDescent="0.25">
      <c r="AB11950" s="14"/>
      <c r="AC11950" s="14"/>
      <c r="AG11950" s="10"/>
      <c r="AH11950" s="10"/>
      <c r="AL11950" s="84"/>
      <c r="AM11950" s="84"/>
    </row>
    <row r="11951" spans="28:39" hidden="1" x14ac:dyDescent="0.25">
      <c r="AB11951" s="14"/>
      <c r="AC11951" s="14"/>
      <c r="AG11951" s="10"/>
      <c r="AH11951" s="10"/>
      <c r="AL11951" s="84"/>
      <c r="AM11951" s="84"/>
    </row>
    <row r="11952" spans="28:39" hidden="1" x14ac:dyDescent="0.25">
      <c r="AB11952" s="14"/>
      <c r="AC11952" s="14"/>
      <c r="AG11952" s="10"/>
      <c r="AH11952" s="10"/>
      <c r="AL11952" s="84"/>
      <c r="AM11952" s="84"/>
    </row>
    <row r="11953" spans="28:39" hidden="1" x14ac:dyDescent="0.25">
      <c r="AB11953" s="14"/>
      <c r="AC11953" s="14"/>
      <c r="AG11953" s="10"/>
      <c r="AH11953" s="10"/>
      <c r="AL11953" s="84"/>
      <c r="AM11953" s="84"/>
    </row>
    <row r="11954" spans="28:39" hidden="1" x14ac:dyDescent="0.25">
      <c r="AB11954" s="14"/>
      <c r="AC11954" s="14"/>
      <c r="AG11954" s="10"/>
      <c r="AH11954" s="10"/>
      <c r="AL11954" s="84"/>
      <c r="AM11954" s="84"/>
    </row>
    <row r="11955" spans="28:39" hidden="1" x14ac:dyDescent="0.25">
      <c r="AB11955" s="14"/>
      <c r="AC11955" s="14"/>
      <c r="AG11955" s="10"/>
      <c r="AH11955" s="10"/>
      <c r="AL11955" s="84"/>
      <c r="AM11955" s="84"/>
    </row>
    <row r="11956" spans="28:39" hidden="1" x14ac:dyDescent="0.25">
      <c r="AB11956" s="14"/>
      <c r="AC11956" s="14"/>
      <c r="AG11956" s="10"/>
      <c r="AH11956" s="10"/>
      <c r="AL11956" s="84"/>
      <c r="AM11956" s="84"/>
    </row>
    <row r="11957" spans="28:39" hidden="1" x14ac:dyDescent="0.25">
      <c r="AB11957" s="14"/>
      <c r="AC11957" s="14"/>
      <c r="AG11957" s="10"/>
      <c r="AH11957" s="10"/>
      <c r="AL11957" s="84"/>
      <c r="AM11957" s="84"/>
    </row>
    <row r="11958" spans="28:39" hidden="1" x14ac:dyDescent="0.25">
      <c r="AB11958" s="14"/>
      <c r="AC11958" s="14"/>
      <c r="AG11958" s="10"/>
      <c r="AH11958" s="10"/>
      <c r="AL11958" s="84"/>
      <c r="AM11958" s="84"/>
    </row>
    <row r="11959" spans="28:39" hidden="1" x14ac:dyDescent="0.25">
      <c r="AB11959" s="14"/>
      <c r="AC11959" s="14"/>
      <c r="AG11959" s="10"/>
      <c r="AH11959" s="10"/>
      <c r="AL11959" s="84"/>
      <c r="AM11959" s="84"/>
    </row>
    <row r="11960" spans="28:39" hidden="1" x14ac:dyDescent="0.25">
      <c r="AB11960" s="14"/>
      <c r="AC11960" s="14"/>
      <c r="AG11960" s="10"/>
      <c r="AH11960" s="10"/>
      <c r="AL11960" s="84"/>
      <c r="AM11960" s="84"/>
    </row>
    <row r="11961" spans="28:39" hidden="1" x14ac:dyDescent="0.25">
      <c r="AB11961" s="14"/>
      <c r="AC11961" s="14"/>
      <c r="AG11961" s="10"/>
      <c r="AH11961" s="10"/>
      <c r="AL11961" s="84"/>
      <c r="AM11961" s="84"/>
    </row>
    <row r="11962" spans="28:39" hidden="1" x14ac:dyDescent="0.25">
      <c r="AB11962" s="14"/>
      <c r="AC11962" s="14"/>
      <c r="AG11962" s="10"/>
      <c r="AH11962" s="10"/>
      <c r="AL11962" s="84"/>
      <c r="AM11962" s="84"/>
    </row>
    <row r="11963" spans="28:39" hidden="1" x14ac:dyDescent="0.25">
      <c r="AB11963" s="14"/>
      <c r="AC11963" s="14"/>
      <c r="AG11963" s="10"/>
      <c r="AH11963" s="10"/>
      <c r="AL11963" s="84"/>
      <c r="AM11963" s="84"/>
    </row>
    <row r="11964" spans="28:39" hidden="1" x14ac:dyDescent="0.25">
      <c r="AB11964" s="14"/>
      <c r="AC11964" s="14"/>
      <c r="AG11964" s="10"/>
      <c r="AH11964" s="10"/>
      <c r="AL11964" s="84"/>
      <c r="AM11964" s="84"/>
    </row>
    <row r="11965" spans="28:39" hidden="1" x14ac:dyDescent="0.25">
      <c r="AB11965" s="14"/>
      <c r="AC11965" s="14"/>
      <c r="AG11965" s="10"/>
      <c r="AH11965" s="10"/>
      <c r="AL11965" s="84"/>
      <c r="AM11965" s="84"/>
    </row>
    <row r="11966" spans="28:39" hidden="1" x14ac:dyDescent="0.25">
      <c r="AB11966" s="14"/>
      <c r="AC11966" s="14"/>
      <c r="AG11966" s="10"/>
      <c r="AH11966" s="10"/>
      <c r="AL11966" s="84"/>
      <c r="AM11966" s="84"/>
    </row>
    <row r="11967" spans="28:39" hidden="1" x14ac:dyDescent="0.25">
      <c r="AB11967" s="14"/>
      <c r="AC11967" s="14"/>
      <c r="AG11967" s="10"/>
      <c r="AH11967" s="10"/>
      <c r="AL11967" s="84"/>
      <c r="AM11967" s="84"/>
    </row>
    <row r="11968" spans="28:39" hidden="1" x14ac:dyDescent="0.25">
      <c r="AB11968" s="14"/>
      <c r="AC11968" s="14"/>
      <c r="AG11968" s="10"/>
      <c r="AH11968" s="10"/>
      <c r="AL11968" s="84"/>
      <c r="AM11968" s="84"/>
    </row>
    <row r="11969" spans="28:39" hidden="1" x14ac:dyDescent="0.25">
      <c r="AB11969" s="14"/>
      <c r="AC11969" s="14"/>
      <c r="AG11969" s="10"/>
      <c r="AH11969" s="10"/>
      <c r="AL11969" s="84"/>
      <c r="AM11969" s="84"/>
    </row>
    <row r="11970" spans="28:39" hidden="1" x14ac:dyDescent="0.25">
      <c r="AB11970" s="14"/>
      <c r="AC11970" s="14"/>
      <c r="AG11970" s="10"/>
      <c r="AH11970" s="10"/>
      <c r="AL11970" s="84"/>
      <c r="AM11970" s="84"/>
    </row>
    <row r="11971" spans="28:39" hidden="1" x14ac:dyDescent="0.25">
      <c r="AB11971" s="14"/>
      <c r="AC11971" s="14"/>
      <c r="AG11971" s="10"/>
      <c r="AH11971" s="10"/>
      <c r="AL11971" s="84"/>
      <c r="AM11971" s="84"/>
    </row>
    <row r="11972" spans="28:39" hidden="1" x14ac:dyDescent="0.25">
      <c r="AB11972" s="14"/>
      <c r="AC11972" s="14"/>
      <c r="AG11972" s="10"/>
      <c r="AH11972" s="10"/>
      <c r="AL11972" s="84"/>
      <c r="AM11972" s="84"/>
    </row>
    <row r="11973" spans="28:39" hidden="1" x14ac:dyDescent="0.25">
      <c r="AB11973" s="14"/>
      <c r="AC11973" s="14"/>
      <c r="AG11973" s="10"/>
      <c r="AH11973" s="10"/>
      <c r="AL11973" s="84"/>
      <c r="AM11973" s="84"/>
    </row>
    <row r="11974" spans="28:39" hidden="1" x14ac:dyDescent="0.25">
      <c r="AB11974" s="14"/>
      <c r="AC11974" s="14"/>
      <c r="AG11974" s="10"/>
      <c r="AH11974" s="10"/>
      <c r="AL11974" s="84"/>
      <c r="AM11974" s="84"/>
    </row>
    <row r="11975" spans="28:39" hidden="1" x14ac:dyDescent="0.25">
      <c r="AB11975" s="14"/>
      <c r="AC11975" s="14"/>
      <c r="AG11975" s="10"/>
      <c r="AH11975" s="10"/>
      <c r="AL11975" s="84"/>
      <c r="AM11975" s="84"/>
    </row>
    <row r="11976" spans="28:39" hidden="1" x14ac:dyDescent="0.25">
      <c r="AB11976" s="14"/>
      <c r="AC11976" s="14"/>
      <c r="AG11976" s="10"/>
      <c r="AH11976" s="10"/>
      <c r="AL11976" s="84"/>
      <c r="AM11976" s="84"/>
    </row>
    <row r="11977" spans="28:39" hidden="1" x14ac:dyDescent="0.25">
      <c r="AB11977" s="14"/>
      <c r="AC11977" s="14"/>
      <c r="AG11977" s="10"/>
      <c r="AH11977" s="10"/>
      <c r="AL11977" s="84"/>
      <c r="AM11977" s="84"/>
    </row>
    <row r="11978" spans="28:39" hidden="1" x14ac:dyDescent="0.25">
      <c r="AB11978" s="14"/>
      <c r="AC11978" s="14"/>
      <c r="AG11978" s="10"/>
      <c r="AH11978" s="10"/>
      <c r="AL11978" s="84"/>
      <c r="AM11978" s="84"/>
    </row>
    <row r="11979" spans="28:39" hidden="1" x14ac:dyDescent="0.25">
      <c r="AB11979" s="14"/>
      <c r="AC11979" s="14"/>
      <c r="AG11979" s="10"/>
      <c r="AH11979" s="10"/>
      <c r="AL11979" s="84"/>
      <c r="AM11979" s="84"/>
    </row>
    <row r="11980" spans="28:39" hidden="1" x14ac:dyDescent="0.25">
      <c r="AB11980" s="14"/>
      <c r="AC11980" s="14"/>
      <c r="AG11980" s="10"/>
      <c r="AH11980" s="10"/>
      <c r="AL11980" s="84"/>
      <c r="AM11980" s="84"/>
    </row>
    <row r="11981" spans="28:39" hidden="1" x14ac:dyDescent="0.25">
      <c r="AB11981" s="14"/>
      <c r="AC11981" s="14"/>
      <c r="AG11981" s="10"/>
      <c r="AH11981" s="10"/>
      <c r="AL11981" s="84"/>
      <c r="AM11981" s="84"/>
    </row>
    <row r="11982" spans="28:39" hidden="1" x14ac:dyDescent="0.25">
      <c r="AB11982" s="14"/>
      <c r="AC11982" s="14"/>
      <c r="AG11982" s="10"/>
      <c r="AH11982" s="10"/>
      <c r="AL11982" s="84"/>
      <c r="AM11982" s="84"/>
    </row>
    <row r="11983" spans="28:39" hidden="1" x14ac:dyDescent="0.25">
      <c r="AB11983" s="14"/>
      <c r="AC11983" s="14"/>
      <c r="AG11983" s="10"/>
      <c r="AH11983" s="10"/>
      <c r="AL11983" s="84"/>
      <c r="AM11983" s="84"/>
    </row>
    <row r="11984" spans="28:39" hidden="1" x14ac:dyDescent="0.25">
      <c r="AB11984" s="14"/>
      <c r="AC11984" s="14"/>
      <c r="AG11984" s="10"/>
      <c r="AH11984" s="10"/>
      <c r="AL11984" s="84"/>
      <c r="AM11984" s="84"/>
    </row>
    <row r="11985" spans="28:39" hidden="1" x14ac:dyDescent="0.25">
      <c r="AB11985" s="14"/>
      <c r="AC11985" s="14"/>
      <c r="AG11985" s="10"/>
      <c r="AH11985" s="10"/>
      <c r="AL11985" s="84"/>
      <c r="AM11985" s="84"/>
    </row>
    <row r="11986" spans="28:39" hidden="1" x14ac:dyDescent="0.25">
      <c r="AB11986" s="14"/>
      <c r="AC11986" s="14"/>
      <c r="AG11986" s="10"/>
      <c r="AH11986" s="10"/>
      <c r="AL11986" s="84"/>
      <c r="AM11986" s="84"/>
    </row>
    <row r="11987" spans="28:39" hidden="1" x14ac:dyDescent="0.25">
      <c r="AB11987" s="14"/>
      <c r="AC11987" s="14"/>
      <c r="AG11987" s="10"/>
      <c r="AH11987" s="10"/>
      <c r="AL11987" s="84"/>
      <c r="AM11987" s="84"/>
    </row>
    <row r="11988" spans="28:39" hidden="1" x14ac:dyDescent="0.25">
      <c r="AB11988" s="14"/>
      <c r="AC11988" s="14"/>
      <c r="AG11988" s="10"/>
      <c r="AH11988" s="10"/>
      <c r="AL11988" s="84"/>
      <c r="AM11988" s="84"/>
    </row>
    <row r="11989" spans="28:39" hidden="1" x14ac:dyDescent="0.25">
      <c r="AB11989" s="14"/>
      <c r="AC11989" s="14"/>
      <c r="AG11989" s="10"/>
      <c r="AH11989" s="10"/>
      <c r="AL11989" s="84"/>
      <c r="AM11989" s="84"/>
    </row>
    <row r="11990" spans="28:39" hidden="1" x14ac:dyDescent="0.25">
      <c r="AB11990" s="14"/>
      <c r="AC11990" s="14"/>
      <c r="AG11990" s="10"/>
      <c r="AH11990" s="10"/>
      <c r="AL11990" s="84"/>
      <c r="AM11990" s="84"/>
    </row>
    <row r="11991" spans="28:39" hidden="1" x14ac:dyDescent="0.25">
      <c r="AB11991" s="14"/>
      <c r="AC11991" s="14"/>
      <c r="AG11991" s="10"/>
      <c r="AH11991" s="10"/>
      <c r="AL11991" s="84"/>
      <c r="AM11991" s="84"/>
    </row>
    <row r="11992" spans="28:39" hidden="1" x14ac:dyDescent="0.25">
      <c r="AB11992" s="14"/>
      <c r="AC11992" s="14"/>
      <c r="AG11992" s="10"/>
      <c r="AH11992" s="10"/>
      <c r="AL11992" s="84"/>
      <c r="AM11992" s="84"/>
    </row>
    <row r="11993" spans="28:39" hidden="1" x14ac:dyDescent="0.25">
      <c r="AB11993" s="14"/>
      <c r="AC11993" s="14"/>
      <c r="AG11993" s="10"/>
      <c r="AH11993" s="10"/>
      <c r="AL11993" s="84"/>
      <c r="AM11993" s="84"/>
    </row>
    <row r="11994" spans="28:39" hidden="1" x14ac:dyDescent="0.25">
      <c r="AB11994" s="14"/>
      <c r="AC11994" s="14"/>
      <c r="AG11994" s="10"/>
      <c r="AH11994" s="10"/>
      <c r="AL11994" s="84"/>
      <c r="AM11994" s="84"/>
    </row>
    <row r="11995" spans="28:39" hidden="1" x14ac:dyDescent="0.25">
      <c r="AB11995" s="14"/>
      <c r="AC11995" s="14"/>
      <c r="AG11995" s="10"/>
      <c r="AH11995" s="10"/>
      <c r="AL11995" s="84"/>
      <c r="AM11995" s="84"/>
    </row>
    <row r="11996" spans="28:39" hidden="1" x14ac:dyDescent="0.25">
      <c r="AB11996" s="14"/>
      <c r="AC11996" s="14"/>
      <c r="AG11996" s="10"/>
      <c r="AH11996" s="10"/>
      <c r="AL11996" s="84"/>
      <c r="AM11996" s="84"/>
    </row>
    <row r="11997" spans="28:39" hidden="1" x14ac:dyDescent="0.25">
      <c r="AB11997" s="14"/>
      <c r="AC11997" s="14"/>
      <c r="AG11997" s="10"/>
      <c r="AH11997" s="10"/>
      <c r="AL11997" s="84"/>
      <c r="AM11997" s="84"/>
    </row>
    <row r="11998" spans="28:39" hidden="1" x14ac:dyDescent="0.25">
      <c r="AB11998" s="14"/>
      <c r="AC11998" s="14"/>
      <c r="AG11998" s="10"/>
      <c r="AH11998" s="10"/>
      <c r="AL11998" s="84"/>
      <c r="AM11998" s="84"/>
    </row>
    <row r="11999" spans="28:39" hidden="1" x14ac:dyDescent="0.25">
      <c r="AB11999" s="14"/>
      <c r="AC11999" s="14"/>
      <c r="AG11999" s="10"/>
      <c r="AH11999" s="10"/>
      <c r="AL11999" s="84"/>
      <c r="AM11999" s="84"/>
    </row>
    <row r="12000" spans="28:39" hidden="1" x14ac:dyDescent="0.25">
      <c r="AB12000" s="14"/>
      <c r="AC12000" s="14"/>
      <c r="AG12000" s="10"/>
      <c r="AH12000" s="10"/>
      <c r="AL12000" s="84"/>
      <c r="AM12000" s="84"/>
    </row>
    <row r="12001" spans="28:39" hidden="1" x14ac:dyDescent="0.25">
      <c r="AB12001" s="14"/>
      <c r="AC12001" s="14"/>
      <c r="AG12001" s="10"/>
      <c r="AH12001" s="10"/>
      <c r="AL12001" s="84"/>
      <c r="AM12001" s="84"/>
    </row>
    <row r="12002" spans="28:39" hidden="1" x14ac:dyDescent="0.25">
      <c r="AB12002" s="14"/>
      <c r="AC12002" s="14"/>
      <c r="AG12002" s="10"/>
      <c r="AH12002" s="10"/>
      <c r="AL12002" s="84"/>
      <c r="AM12002" s="84"/>
    </row>
    <row r="12003" spans="28:39" hidden="1" x14ac:dyDescent="0.25">
      <c r="AB12003" s="14"/>
      <c r="AC12003" s="14"/>
      <c r="AG12003" s="10"/>
      <c r="AH12003" s="10"/>
      <c r="AL12003" s="84"/>
      <c r="AM12003" s="84"/>
    </row>
    <row r="12004" spans="28:39" hidden="1" x14ac:dyDescent="0.25">
      <c r="AB12004" s="14"/>
      <c r="AC12004" s="14"/>
      <c r="AG12004" s="10"/>
      <c r="AH12004" s="10"/>
      <c r="AL12004" s="84"/>
      <c r="AM12004" s="84"/>
    </row>
    <row r="12005" spans="28:39" hidden="1" x14ac:dyDescent="0.25">
      <c r="AB12005" s="14"/>
      <c r="AC12005" s="14"/>
      <c r="AG12005" s="10"/>
      <c r="AH12005" s="10"/>
      <c r="AL12005" s="84"/>
      <c r="AM12005" s="84"/>
    </row>
    <row r="12006" spans="28:39" hidden="1" x14ac:dyDescent="0.25">
      <c r="AB12006" s="14"/>
      <c r="AC12006" s="14"/>
      <c r="AG12006" s="10"/>
      <c r="AH12006" s="10"/>
      <c r="AL12006" s="84"/>
      <c r="AM12006" s="84"/>
    </row>
    <row r="12007" spans="28:39" hidden="1" x14ac:dyDescent="0.25">
      <c r="AB12007" s="14"/>
      <c r="AC12007" s="14"/>
      <c r="AG12007" s="10"/>
      <c r="AH12007" s="10"/>
      <c r="AL12007" s="84"/>
      <c r="AM12007" s="84"/>
    </row>
    <row r="12008" spans="28:39" hidden="1" x14ac:dyDescent="0.25">
      <c r="AB12008" s="14"/>
      <c r="AC12008" s="14"/>
      <c r="AG12008" s="10"/>
      <c r="AH12008" s="10"/>
      <c r="AL12008" s="84"/>
      <c r="AM12008" s="84"/>
    </row>
    <row r="12009" spans="28:39" hidden="1" x14ac:dyDescent="0.25">
      <c r="AB12009" s="14"/>
      <c r="AC12009" s="14"/>
      <c r="AG12009" s="10"/>
      <c r="AH12009" s="10"/>
      <c r="AL12009" s="84"/>
      <c r="AM12009" s="84"/>
    </row>
    <row r="12010" spans="28:39" hidden="1" x14ac:dyDescent="0.25">
      <c r="AB12010" s="14"/>
      <c r="AC12010" s="14"/>
      <c r="AG12010" s="10"/>
      <c r="AH12010" s="10"/>
      <c r="AL12010" s="84"/>
      <c r="AM12010" s="84"/>
    </row>
    <row r="12011" spans="28:39" hidden="1" x14ac:dyDescent="0.25">
      <c r="AB12011" s="14"/>
      <c r="AC12011" s="14"/>
      <c r="AG12011" s="10"/>
      <c r="AH12011" s="10"/>
      <c r="AL12011" s="84"/>
      <c r="AM12011" s="84"/>
    </row>
    <row r="12012" spans="28:39" hidden="1" x14ac:dyDescent="0.25">
      <c r="AB12012" s="14"/>
      <c r="AC12012" s="14"/>
      <c r="AG12012" s="10"/>
      <c r="AH12012" s="10"/>
      <c r="AL12012" s="84"/>
      <c r="AM12012" s="84"/>
    </row>
    <row r="12013" spans="28:39" hidden="1" x14ac:dyDescent="0.25">
      <c r="AB12013" s="14"/>
      <c r="AC12013" s="14"/>
      <c r="AG12013" s="10"/>
      <c r="AH12013" s="10"/>
      <c r="AL12013" s="84"/>
      <c r="AM12013" s="84"/>
    </row>
    <row r="12014" spans="28:39" hidden="1" x14ac:dyDescent="0.25">
      <c r="AB12014" s="14"/>
      <c r="AC12014" s="14"/>
      <c r="AG12014" s="10"/>
      <c r="AH12014" s="10"/>
      <c r="AL12014" s="84"/>
      <c r="AM12014" s="84"/>
    </row>
    <row r="12015" spans="28:39" hidden="1" x14ac:dyDescent="0.25">
      <c r="AB12015" s="14"/>
      <c r="AC12015" s="14"/>
      <c r="AG12015" s="10"/>
      <c r="AH12015" s="10"/>
      <c r="AL12015" s="84"/>
      <c r="AM12015" s="84"/>
    </row>
    <row r="12016" spans="28:39" hidden="1" x14ac:dyDescent="0.25">
      <c r="AB12016" s="14"/>
      <c r="AC12016" s="14"/>
      <c r="AG12016" s="10"/>
      <c r="AH12016" s="10"/>
      <c r="AL12016" s="84"/>
      <c r="AM12016" s="84"/>
    </row>
    <row r="12017" spans="28:39" hidden="1" x14ac:dyDescent="0.25">
      <c r="AB12017" s="14"/>
      <c r="AC12017" s="14"/>
      <c r="AG12017" s="10"/>
      <c r="AH12017" s="10"/>
      <c r="AL12017" s="84"/>
      <c r="AM12017" s="84"/>
    </row>
    <row r="12018" spans="28:39" hidden="1" x14ac:dyDescent="0.25">
      <c r="AB12018" s="14"/>
      <c r="AC12018" s="14"/>
      <c r="AG12018" s="10"/>
      <c r="AH12018" s="10"/>
      <c r="AL12018" s="84"/>
      <c r="AM12018" s="84"/>
    </row>
    <row r="12019" spans="28:39" hidden="1" x14ac:dyDescent="0.25">
      <c r="AB12019" s="14"/>
      <c r="AC12019" s="14"/>
      <c r="AG12019" s="10"/>
      <c r="AH12019" s="10"/>
      <c r="AL12019" s="84"/>
      <c r="AM12019" s="84"/>
    </row>
    <row r="12020" spans="28:39" hidden="1" x14ac:dyDescent="0.25">
      <c r="AB12020" s="14"/>
      <c r="AC12020" s="14"/>
      <c r="AG12020" s="10"/>
      <c r="AH12020" s="10"/>
      <c r="AL12020" s="84"/>
      <c r="AM12020" s="84"/>
    </row>
    <row r="12021" spans="28:39" hidden="1" x14ac:dyDescent="0.25">
      <c r="AB12021" s="14"/>
      <c r="AC12021" s="14"/>
      <c r="AG12021" s="10"/>
      <c r="AH12021" s="10"/>
      <c r="AL12021" s="84"/>
      <c r="AM12021" s="84"/>
    </row>
    <row r="12022" spans="28:39" hidden="1" x14ac:dyDescent="0.25">
      <c r="AB12022" s="14"/>
      <c r="AC12022" s="14"/>
      <c r="AG12022" s="10"/>
      <c r="AH12022" s="10"/>
      <c r="AL12022" s="84"/>
      <c r="AM12022" s="84"/>
    </row>
    <row r="12023" spans="28:39" hidden="1" x14ac:dyDescent="0.25">
      <c r="AB12023" s="14"/>
      <c r="AC12023" s="14"/>
      <c r="AG12023" s="10"/>
      <c r="AH12023" s="10"/>
      <c r="AL12023" s="84"/>
      <c r="AM12023" s="84"/>
    </row>
    <row r="12024" spans="28:39" hidden="1" x14ac:dyDescent="0.25">
      <c r="AB12024" s="14"/>
      <c r="AC12024" s="14"/>
      <c r="AG12024" s="10"/>
      <c r="AH12024" s="10"/>
      <c r="AL12024" s="84"/>
      <c r="AM12024" s="84"/>
    </row>
    <row r="12025" spans="28:39" hidden="1" x14ac:dyDescent="0.25">
      <c r="AB12025" s="14"/>
      <c r="AC12025" s="14"/>
      <c r="AG12025" s="10"/>
      <c r="AH12025" s="10"/>
      <c r="AL12025" s="84"/>
      <c r="AM12025" s="84"/>
    </row>
    <row r="12026" spans="28:39" hidden="1" x14ac:dyDescent="0.25">
      <c r="AB12026" s="14"/>
      <c r="AC12026" s="14"/>
      <c r="AG12026" s="10"/>
      <c r="AH12026" s="10"/>
      <c r="AL12026" s="84"/>
      <c r="AM12026" s="84"/>
    </row>
    <row r="12027" spans="28:39" hidden="1" x14ac:dyDescent="0.25">
      <c r="AB12027" s="14"/>
      <c r="AC12027" s="14"/>
      <c r="AG12027" s="10"/>
      <c r="AH12027" s="10"/>
      <c r="AL12027" s="84"/>
      <c r="AM12027" s="84"/>
    </row>
    <row r="12028" spans="28:39" hidden="1" x14ac:dyDescent="0.25">
      <c r="AB12028" s="14"/>
      <c r="AC12028" s="14"/>
      <c r="AG12028" s="10"/>
      <c r="AH12028" s="10"/>
      <c r="AL12028" s="84"/>
      <c r="AM12028" s="84"/>
    </row>
    <row r="12029" spans="28:39" hidden="1" x14ac:dyDescent="0.25">
      <c r="AB12029" s="14"/>
      <c r="AC12029" s="14"/>
      <c r="AG12029" s="10"/>
      <c r="AH12029" s="10"/>
      <c r="AL12029" s="84"/>
      <c r="AM12029" s="84"/>
    </row>
    <row r="12030" spans="28:39" hidden="1" x14ac:dyDescent="0.25">
      <c r="AB12030" s="14"/>
      <c r="AC12030" s="14"/>
      <c r="AG12030" s="10"/>
      <c r="AH12030" s="10"/>
      <c r="AL12030" s="84"/>
      <c r="AM12030" s="84"/>
    </row>
    <row r="12031" spans="28:39" hidden="1" x14ac:dyDescent="0.25">
      <c r="AB12031" s="14"/>
      <c r="AC12031" s="14"/>
      <c r="AG12031" s="10"/>
      <c r="AH12031" s="10"/>
      <c r="AL12031" s="84"/>
      <c r="AM12031" s="84"/>
    </row>
    <row r="12032" spans="28:39" hidden="1" x14ac:dyDescent="0.25">
      <c r="AB12032" s="14"/>
      <c r="AC12032" s="14"/>
      <c r="AG12032" s="10"/>
      <c r="AH12032" s="10"/>
      <c r="AL12032" s="84"/>
      <c r="AM12032" s="84"/>
    </row>
    <row r="12033" spans="28:39" hidden="1" x14ac:dyDescent="0.25">
      <c r="AB12033" s="14"/>
      <c r="AC12033" s="14"/>
      <c r="AG12033" s="10"/>
      <c r="AH12033" s="10"/>
      <c r="AL12033" s="84"/>
      <c r="AM12033" s="84"/>
    </row>
    <row r="12034" spans="28:39" hidden="1" x14ac:dyDescent="0.25">
      <c r="AB12034" s="14"/>
      <c r="AC12034" s="14"/>
      <c r="AG12034" s="10"/>
      <c r="AH12034" s="10"/>
      <c r="AL12034" s="84"/>
      <c r="AM12034" s="84"/>
    </row>
    <row r="12035" spans="28:39" hidden="1" x14ac:dyDescent="0.25">
      <c r="AB12035" s="14"/>
      <c r="AC12035" s="14"/>
      <c r="AG12035" s="10"/>
      <c r="AH12035" s="10"/>
      <c r="AL12035" s="84"/>
      <c r="AM12035" s="84"/>
    </row>
    <row r="12036" spans="28:39" hidden="1" x14ac:dyDescent="0.25">
      <c r="AB12036" s="14"/>
      <c r="AC12036" s="14"/>
      <c r="AG12036" s="10"/>
      <c r="AH12036" s="10"/>
      <c r="AL12036" s="84"/>
      <c r="AM12036" s="84"/>
    </row>
    <row r="12037" spans="28:39" hidden="1" x14ac:dyDescent="0.25">
      <c r="AB12037" s="14"/>
      <c r="AC12037" s="14"/>
      <c r="AG12037" s="10"/>
      <c r="AH12037" s="10"/>
      <c r="AL12037" s="84"/>
      <c r="AM12037" s="84"/>
    </row>
    <row r="12038" spans="28:39" hidden="1" x14ac:dyDescent="0.25">
      <c r="AB12038" s="14"/>
      <c r="AC12038" s="14"/>
      <c r="AG12038" s="10"/>
      <c r="AH12038" s="10"/>
      <c r="AL12038" s="84"/>
      <c r="AM12038" s="84"/>
    </row>
    <row r="12039" spans="28:39" hidden="1" x14ac:dyDescent="0.25">
      <c r="AB12039" s="14"/>
      <c r="AC12039" s="14"/>
      <c r="AG12039" s="10"/>
      <c r="AH12039" s="10"/>
      <c r="AL12039" s="84"/>
      <c r="AM12039" s="84"/>
    </row>
    <row r="12040" spans="28:39" hidden="1" x14ac:dyDescent="0.25">
      <c r="AB12040" s="14"/>
      <c r="AC12040" s="14"/>
      <c r="AG12040" s="10"/>
      <c r="AH12040" s="10"/>
      <c r="AL12040" s="84"/>
      <c r="AM12040" s="84"/>
    </row>
    <row r="12041" spans="28:39" hidden="1" x14ac:dyDescent="0.25">
      <c r="AB12041" s="14"/>
      <c r="AC12041" s="14"/>
      <c r="AG12041" s="10"/>
      <c r="AH12041" s="10"/>
      <c r="AL12041" s="84"/>
      <c r="AM12041" s="84"/>
    </row>
    <row r="12042" spans="28:39" hidden="1" x14ac:dyDescent="0.25">
      <c r="AB12042" s="14"/>
      <c r="AC12042" s="14"/>
      <c r="AG12042" s="10"/>
      <c r="AH12042" s="10"/>
      <c r="AL12042" s="84"/>
      <c r="AM12042" s="84"/>
    </row>
    <row r="12043" spans="28:39" hidden="1" x14ac:dyDescent="0.25">
      <c r="AB12043" s="14"/>
      <c r="AC12043" s="14"/>
      <c r="AG12043" s="10"/>
      <c r="AH12043" s="10"/>
      <c r="AL12043" s="84"/>
      <c r="AM12043" s="84"/>
    </row>
    <row r="12044" spans="28:39" hidden="1" x14ac:dyDescent="0.25">
      <c r="AB12044" s="14"/>
      <c r="AC12044" s="14"/>
      <c r="AG12044" s="10"/>
      <c r="AH12044" s="10"/>
      <c r="AL12044" s="84"/>
      <c r="AM12044" s="84"/>
    </row>
    <row r="12045" spans="28:39" hidden="1" x14ac:dyDescent="0.25">
      <c r="AB12045" s="14"/>
      <c r="AC12045" s="14"/>
      <c r="AG12045" s="10"/>
      <c r="AH12045" s="10"/>
      <c r="AL12045" s="84"/>
      <c r="AM12045" s="84"/>
    </row>
    <row r="12046" spans="28:39" hidden="1" x14ac:dyDescent="0.25">
      <c r="AB12046" s="14"/>
      <c r="AC12046" s="14"/>
      <c r="AG12046" s="10"/>
      <c r="AH12046" s="10"/>
      <c r="AL12046" s="84"/>
      <c r="AM12046" s="84"/>
    </row>
    <row r="12047" spans="28:39" hidden="1" x14ac:dyDescent="0.25">
      <c r="AB12047" s="14"/>
      <c r="AC12047" s="14"/>
      <c r="AG12047" s="10"/>
      <c r="AH12047" s="10"/>
      <c r="AL12047" s="84"/>
      <c r="AM12047" s="84"/>
    </row>
    <row r="12048" spans="28:39" hidden="1" x14ac:dyDescent="0.25">
      <c r="AB12048" s="14"/>
      <c r="AC12048" s="14"/>
      <c r="AG12048" s="10"/>
      <c r="AH12048" s="10"/>
      <c r="AL12048" s="84"/>
      <c r="AM12048" s="84"/>
    </row>
    <row r="12049" spans="28:39" hidden="1" x14ac:dyDescent="0.25">
      <c r="AB12049" s="14"/>
      <c r="AC12049" s="14"/>
      <c r="AG12049" s="10"/>
      <c r="AH12049" s="10"/>
      <c r="AL12049" s="84"/>
      <c r="AM12049" s="84"/>
    </row>
    <row r="12050" spans="28:39" hidden="1" x14ac:dyDescent="0.25">
      <c r="AB12050" s="14"/>
      <c r="AC12050" s="14"/>
      <c r="AG12050" s="10"/>
      <c r="AH12050" s="10"/>
      <c r="AL12050" s="84"/>
      <c r="AM12050" s="84"/>
    </row>
    <row r="12051" spans="28:39" hidden="1" x14ac:dyDescent="0.25">
      <c r="AB12051" s="14"/>
      <c r="AC12051" s="14"/>
      <c r="AG12051" s="10"/>
      <c r="AH12051" s="10"/>
      <c r="AL12051" s="84"/>
      <c r="AM12051" s="84"/>
    </row>
    <row r="12052" spans="28:39" hidden="1" x14ac:dyDescent="0.25">
      <c r="AB12052" s="14"/>
      <c r="AC12052" s="14"/>
      <c r="AG12052" s="10"/>
      <c r="AH12052" s="10"/>
      <c r="AL12052" s="84"/>
      <c r="AM12052" s="84"/>
    </row>
    <row r="12053" spans="28:39" hidden="1" x14ac:dyDescent="0.25">
      <c r="AB12053" s="14"/>
      <c r="AC12053" s="14"/>
      <c r="AG12053" s="10"/>
      <c r="AH12053" s="10"/>
      <c r="AL12053" s="84"/>
      <c r="AM12053" s="84"/>
    </row>
    <row r="12054" spans="28:39" hidden="1" x14ac:dyDescent="0.25">
      <c r="AB12054" s="14"/>
      <c r="AC12054" s="14"/>
      <c r="AG12054" s="10"/>
      <c r="AH12054" s="10"/>
      <c r="AL12054" s="84"/>
      <c r="AM12054" s="84"/>
    </row>
    <row r="12055" spans="28:39" hidden="1" x14ac:dyDescent="0.25">
      <c r="AB12055" s="14"/>
      <c r="AC12055" s="14"/>
      <c r="AG12055" s="10"/>
      <c r="AH12055" s="10"/>
      <c r="AL12055" s="84"/>
      <c r="AM12055" s="84"/>
    </row>
    <row r="12056" spans="28:39" hidden="1" x14ac:dyDescent="0.25">
      <c r="AB12056" s="14"/>
      <c r="AC12056" s="14"/>
      <c r="AG12056" s="10"/>
      <c r="AH12056" s="10"/>
      <c r="AL12056" s="84"/>
      <c r="AM12056" s="84"/>
    </row>
    <row r="12057" spans="28:39" hidden="1" x14ac:dyDescent="0.25">
      <c r="AB12057" s="14"/>
      <c r="AC12057" s="14"/>
      <c r="AG12057" s="10"/>
      <c r="AH12057" s="10"/>
      <c r="AL12057" s="84"/>
      <c r="AM12057" s="84"/>
    </row>
    <row r="12058" spans="28:39" hidden="1" x14ac:dyDescent="0.25">
      <c r="AB12058" s="14"/>
      <c r="AC12058" s="14"/>
      <c r="AG12058" s="10"/>
      <c r="AH12058" s="10"/>
      <c r="AL12058" s="84"/>
      <c r="AM12058" s="84"/>
    </row>
    <row r="12059" spans="28:39" hidden="1" x14ac:dyDescent="0.25">
      <c r="AB12059" s="14"/>
      <c r="AC12059" s="14"/>
      <c r="AG12059" s="10"/>
      <c r="AH12059" s="10"/>
      <c r="AL12059" s="84"/>
      <c r="AM12059" s="84"/>
    </row>
    <row r="12060" spans="28:39" hidden="1" x14ac:dyDescent="0.25">
      <c r="AB12060" s="14"/>
      <c r="AC12060" s="14"/>
      <c r="AG12060" s="10"/>
      <c r="AH12060" s="10"/>
      <c r="AL12060" s="84"/>
      <c r="AM12060" s="84"/>
    </row>
    <row r="12061" spans="28:39" hidden="1" x14ac:dyDescent="0.25">
      <c r="AB12061" s="14"/>
      <c r="AC12061" s="14"/>
      <c r="AG12061" s="10"/>
      <c r="AH12061" s="10"/>
      <c r="AL12061" s="84"/>
      <c r="AM12061" s="84"/>
    </row>
    <row r="12062" spans="28:39" hidden="1" x14ac:dyDescent="0.25">
      <c r="AB12062" s="14"/>
      <c r="AC12062" s="14"/>
      <c r="AG12062" s="10"/>
      <c r="AH12062" s="10"/>
      <c r="AL12062" s="84"/>
      <c r="AM12062" s="84"/>
    </row>
    <row r="12063" spans="28:39" hidden="1" x14ac:dyDescent="0.25">
      <c r="AB12063" s="14"/>
      <c r="AC12063" s="14"/>
      <c r="AG12063" s="10"/>
      <c r="AH12063" s="10"/>
      <c r="AL12063" s="84"/>
      <c r="AM12063" s="84"/>
    </row>
    <row r="12064" spans="28:39" hidden="1" x14ac:dyDescent="0.25">
      <c r="AB12064" s="14"/>
      <c r="AC12064" s="14"/>
      <c r="AG12064" s="10"/>
      <c r="AH12064" s="10"/>
      <c r="AL12064" s="84"/>
      <c r="AM12064" s="84"/>
    </row>
    <row r="12065" spans="28:39" hidden="1" x14ac:dyDescent="0.25">
      <c r="AB12065" s="14"/>
      <c r="AC12065" s="14"/>
      <c r="AG12065" s="10"/>
      <c r="AH12065" s="10"/>
      <c r="AL12065" s="84"/>
      <c r="AM12065" s="84"/>
    </row>
    <row r="12066" spans="28:39" hidden="1" x14ac:dyDescent="0.25">
      <c r="AB12066" s="14"/>
      <c r="AC12066" s="14"/>
      <c r="AG12066" s="10"/>
      <c r="AH12066" s="10"/>
      <c r="AL12066" s="84"/>
      <c r="AM12066" s="84"/>
    </row>
    <row r="12067" spans="28:39" hidden="1" x14ac:dyDescent="0.25">
      <c r="AB12067" s="14"/>
      <c r="AC12067" s="14"/>
      <c r="AG12067" s="10"/>
      <c r="AH12067" s="10"/>
      <c r="AL12067" s="84"/>
      <c r="AM12067" s="84"/>
    </row>
    <row r="12068" spans="28:39" hidden="1" x14ac:dyDescent="0.25">
      <c r="AB12068" s="14"/>
      <c r="AC12068" s="14"/>
      <c r="AG12068" s="10"/>
      <c r="AH12068" s="10"/>
      <c r="AL12068" s="84"/>
      <c r="AM12068" s="84"/>
    </row>
    <row r="12069" spans="28:39" hidden="1" x14ac:dyDescent="0.25">
      <c r="AB12069" s="14"/>
      <c r="AC12069" s="14"/>
      <c r="AG12069" s="10"/>
      <c r="AH12069" s="10"/>
      <c r="AL12069" s="84"/>
      <c r="AM12069" s="84"/>
    </row>
    <row r="12070" spans="28:39" hidden="1" x14ac:dyDescent="0.25">
      <c r="AB12070" s="14"/>
      <c r="AC12070" s="14"/>
      <c r="AG12070" s="10"/>
      <c r="AH12070" s="10"/>
      <c r="AL12070" s="84"/>
      <c r="AM12070" s="84"/>
    </row>
    <row r="12071" spans="28:39" hidden="1" x14ac:dyDescent="0.25">
      <c r="AB12071" s="14"/>
      <c r="AC12071" s="14"/>
      <c r="AG12071" s="10"/>
      <c r="AH12071" s="10"/>
      <c r="AL12071" s="84"/>
      <c r="AM12071" s="84"/>
    </row>
    <row r="12072" spans="28:39" hidden="1" x14ac:dyDescent="0.25">
      <c r="AB12072" s="14"/>
      <c r="AC12072" s="14"/>
      <c r="AG12072" s="10"/>
      <c r="AH12072" s="10"/>
      <c r="AL12072" s="84"/>
      <c r="AM12072" s="84"/>
    </row>
    <row r="12073" spans="28:39" hidden="1" x14ac:dyDescent="0.25">
      <c r="AB12073" s="14"/>
      <c r="AC12073" s="14"/>
      <c r="AG12073" s="10"/>
      <c r="AH12073" s="10"/>
      <c r="AL12073" s="84"/>
      <c r="AM12073" s="84"/>
    </row>
    <row r="12074" spans="28:39" hidden="1" x14ac:dyDescent="0.25">
      <c r="AB12074" s="14"/>
      <c r="AC12074" s="14"/>
      <c r="AG12074" s="10"/>
      <c r="AH12074" s="10"/>
      <c r="AL12074" s="84"/>
      <c r="AM12074" s="84"/>
    </row>
    <row r="12075" spans="28:39" hidden="1" x14ac:dyDescent="0.25">
      <c r="AB12075" s="14"/>
      <c r="AC12075" s="14"/>
      <c r="AG12075" s="10"/>
      <c r="AH12075" s="10"/>
      <c r="AL12075" s="84"/>
      <c r="AM12075" s="84"/>
    </row>
    <row r="12076" spans="28:39" hidden="1" x14ac:dyDescent="0.25">
      <c r="AB12076" s="14"/>
      <c r="AC12076" s="14"/>
      <c r="AG12076" s="10"/>
      <c r="AH12076" s="10"/>
      <c r="AL12076" s="84"/>
      <c r="AM12076" s="84"/>
    </row>
    <row r="12077" spans="28:39" hidden="1" x14ac:dyDescent="0.25">
      <c r="AB12077" s="14"/>
      <c r="AC12077" s="14"/>
      <c r="AG12077" s="10"/>
      <c r="AH12077" s="10"/>
      <c r="AL12077" s="84"/>
      <c r="AM12077" s="84"/>
    </row>
    <row r="12078" spans="28:39" hidden="1" x14ac:dyDescent="0.25">
      <c r="AB12078" s="14"/>
      <c r="AC12078" s="14"/>
      <c r="AG12078" s="10"/>
      <c r="AH12078" s="10"/>
      <c r="AL12078" s="84"/>
      <c r="AM12078" s="84"/>
    </row>
    <row r="12079" spans="28:39" hidden="1" x14ac:dyDescent="0.25">
      <c r="AB12079" s="14"/>
      <c r="AC12079" s="14"/>
      <c r="AG12079" s="10"/>
      <c r="AH12079" s="10"/>
      <c r="AL12079" s="84"/>
      <c r="AM12079" s="84"/>
    </row>
    <row r="12080" spans="28:39" hidden="1" x14ac:dyDescent="0.25">
      <c r="AB12080" s="14"/>
      <c r="AC12080" s="14"/>
      <c r="AG12080" s="10"/>
      <c r="AH12080" s="10"/>
      <c r="AL12080" s="84"/>
      <c r="AM12080" s="84"/>
    </row>
    <row r="12081" spans="28:39" hidden="1" x14ac:dyDescent="0.25">
      <c r="AB12081" s="14"/>
      <c r="AC12081" s="14"/>
      <c r="AG12081" s="10"/>
      <c r="AH12081" s="10"/>
      <c r="AL12081" s="84"/>
      <c r="AM12081" s="84"/>
    </row>
    <row r="12082" spans="28:39" hidden="1" x14ac:dyDescent="0.25">
      <c r="AB12082" s="14"/>
      <c r="AC12082" s="14"/>
      <c r="AG12082" s="10"/>
      <c r="AH12082" s="10"/>
      <c r="AL12082" s="84"/>
      <c r="AM12082" s="84"/>
    </row>
    <row r="12083" spans="28:39" hidden="1" x14ac:dyDescent="0.25">
      <c r="AB12083" s="14"/>
      <c r="AC12083" s="14"/>
      <c r="AG12083" s="10"/>
      <c r="AH12083" s="10"/>
      <c r="AL12083" s="84"/>
      <c r="AM12083" s="84"/>
    </row>
    <row r="12084" spans="28:39" hidden="1" x14ac:dyDescent="0.25">
      <c r="AB12084" s="14"/>
      <c r="AC12084" s="14"/>
      <c r="AG12084" s="10"/>
      <c r="AH12084" s="10"/>
      <c r="AL12084" s="84"/>
      <c r="AM12084" s="84"/>
    </row>
    <row r="12085" spans="28:39" hidden="1" x14ac:dyDescent="0.25">
      <c r="AB12085" s="14"/>
      <c r="AC12085" s="14"/>
      <c r="AG12085" s="10"/>
      <c r="AH12085" s="10"/>
      <c r="AL12085" s="84"/>
      <c r="AM12085" s="84"/>
    </row>
    <row r="12086" spans="28:39" hidden="1" x14ac:dyDescent="0.25">
      <c r="AB12086" s="14"/>
      <c r="AC12086" s="14"/>
      <c r="AG12086" s="10"/>
      <c r="AH12086" s="10"/>
      <c r="AL12086" s="84"/>
      <c r="AM12086" s="84"/>
    </row>
    <row r="12087" spans="28:39" hidden="1" x14ac:dyDescent="0.25">
      <c r="AB12087" s="14"/>
      <c r="AC12087" s="14"/>
      <c r="AG12087" s="10"/>
      <c r="AH12087" s="10"/>
      <c r="AL12087" s="84"/>
      <c r="AM12087" s="84"/>
    </row>
    <row r="12088" spans="28:39" hidden="1" x14ac:dyDescent="0.25">
      <c r="AB12088" s="14"/>
      <c r="AC12088" s="14"/>
      <c r="AG12088" s="10"/>
      <c r="AH12088" s="10"/>
      <c r="AL12088" s="84"/>
      <c r="AM12088" s="84"/>
    </row>
    <row r="12089" spans="28:39" hidden="1" x14ac:dyDescent="0.25">
      <c r="AB12089" s="14"/>
      <c r="AC12089" s="14"/>
      <c r="AG12089" s="10"/>
      <c r="AH12089" s="10"/>
      <c r="AL12089" s="84"/>
      <c r="AM12089" s="84"/>
    </row>
    <row r="12090" spans="28:39" hidden="1" x14ac:dyDescent="0.25">
      <c r="AB12090" s="14"/>
      <c r="AC12090" s="14"/>
      <c r="AG12090" s="10"/>
      <c r="AH12090" s="10"/>
      <c r="AL12090" s="84"/>
      <c r="AM12090" s="84"/>
    </row>
    <row r="12091" spans="28:39" hidden="1" x14ac:dyDescent="0.25">
      <c r="AB12091" s="14"/>
      <c r="AC12091" s="14"/>
      <c r="AG12091" s="10"/>
      <c r="AH12091" s="10"/>
      <c r="AL12091" s="84"/>
      <c r="AM12091" s="84"/>
    </row>
    <row r="12092" spans="28:39" hidden="1" x14ac:dyDescent="0.25">
      <c r="AB12092" s="14"/>
      <c r="AC12092" s="14"/>
      <c r="AG12092" s="10"/>
      <c r="AH12092" s="10"/>
      <c r="AL12092" s="84"/>
      <c r="AM12092" s="84"/>
    </row>
    <row r="12093" spans="28:39" hidden="1" x14ac:dyDescent="0.25">
      <c r="AB12093" s="14"/>
      <c r="AC12093" s="14"/>
      <c r="AG12093" s="10"/>
      <c r="AH12093" s="10"/>
      <c r="AL12093" s="84"/>
      <c r="AM12093" s="84"/>
    </row>
    <row r="12094" spans="28:39" hidden="1" x14ac:dyDescent="0.25">
      <c r="AB12094" s="14"/>
      <c r="AC12094" s="14"/>
      <c r="AG12094" s="10"/>
      <c r="AH12094" s="10"/>
      <c r="AL12094" s="84"/>
      <c r="AM12094" s="84"/>
    </row>
    <row r="12095" spans="28:39" hidden="1" x14ac:dyDescent="0.25">
      <c r="AB12095" s="14"/>
      <c r="AC12095" s="14"/>
      <c r="AG12095" s="10"/>
      <c r="AH12095" s="10"/>
      <c r="AL12095" s="84"/>
      <c r="AM12095" s="84"/>
    </row>
    <row r="12096" spans="28:39" hidden="1" x14ac:dyDescent="0.25">
      <c r="AB12096" s="14"/>
      <c r="AC12096" s="14"/>
      <c r="AG12096" s="10"/>
      <c r="AH12096" s="10"/>
      <c r="AL12096" s="84"/>
      <c r="AM12096" s="84"/>
    </row>
    <row r="12097" spans="28:39" hidden="1" x14ac:dyDescent="0.25">
      <c r="AB12097" s="14"/>
      <c r="AC12097" s="14"/>
      <c r="AG12097" s="10"/>
      <c r="AH12097" s="10"/>
      <c r="AL12097" s="84"/>
      <c r="AM12097" s="84"/>
    </row>
    <row r="12098" spans="28:39" hidden="1" x14ac:dyDescent="0.25">
      <c r="AB12098" s="14"/>
      <c r="AC12098" s="14"/>
      <c r="AG12098" s="10"/>
      <c r="AH12098" s="10"/>
      <c r="AL12098" s="84"/>
      <c r="AM12098" s="84"/>
    </row>
    <row r="12099" spans="28:39" hidden="1" x14ac:dyDescent="0.25">
      <c r="AB12099" s="14"/>
      <c r="AC12099" s="14"/>
      <c r="AG12099" s="10"/>
      <c r="AH12099" s="10"/>
      <c r="AL12099" s="84"/>
      <c r="AM12099" s="84"/>
    </row>
    <row r="12100" spans="28:39" hidden="1" x14ac:dyDescent="0.25">
      <c r="AB12100" s="14"/>
      <c r="AC12100" s="14"/>
      <c r="AG12100" s="10"/>
      <c r="AH12100" s="10"/>
      <c r="AL12100" s="84"/>
      <c r="AM12100" s="84"/>
    </row>
    <row r="12101" spans="28:39" hidden="1" x14ac:dyDescent="0.25">
      <c r="AB12101" s="14"/>
      <c r="AC12101" s="14"/>
      <c r="AG12101" s="10"/>
      <c r="AH12101" s="10"/>
      <c r="AL12101" s="84"/>
      <c r="AM12101" s="84"/>
    </row>
    <row r="12102" spans="28:39" hidden="1" x14ac:dyDescent="0.25">
      <c r="AB12102" s="14"/>
      <c r="AC12102" s="14"/>
      <c r="AG12102" s="10"/>
      <c r="AH12102" s="10"/>
      <c r="AL12102" s="84"/>
      <c r="AM12102" s="84"/>
    </row>
    <row r="12103" spans="28:39" hidden="1" x14ac:dyDescent="0.25">
      <c r="AB12103" s="14"/>
      <c r="AC12103" s="14"/>
      <c r="AG12103" s="10"/>
      <c r="AH12103" s="10"/>
      <c r="AL12103" s="84"/>
      <c r="AM12103" s="84"/>
    </row>
    <row r="12104" spans="28:39" hidden="1" x14ac:dyDescent="0.25">
      <c r="AB12104" s="14"/>
      <c r="AC12104" s="14"/>
      <c r="AG12104" s="10"/>
      <c r="AH12104" s="10"/>
      <c r="AL12104" s="84"/>
      <c r="AM12104" s="84"/>
    </row>
    <row r="12105" spans="28:39" hidden="1" x14ac:dyDescent="0.25">
      <c r="AB12105" s="14"/>
      <c r="AC12105" s="14"/>
      <c r="AG12105" s="10"/>
      <c r="AH12105" s="10"/>
      <c r="AL12105" s="84"/>
      <c r="AM12105" s="84"/>
    </row>
    <row r="12106" spans="28:39" hidden="1" x14ac:dyDescent="0.25">
      <c r="AB12106" s="14"/>
      <c r="AC12106" s="14"/>
      <c r="AG12106" s="10"/>
      <c r="AH12106" s="10"/>
      <c r="AL12106" s="84"/>
      <c r="AM12106" s="84"/>
    </row>
    <row r="12107" spans="28:39" hidden="1" x14ac:dyDescent="0.25">
      <c r="AB12107" s="14"/>
      <c r="AC12107" s="14"/>
      <c r="AG12107" s="10"/>
      <c r="AH12107" s="10"/>
      <c r="AL12107" s="84"/>
      <c r="AM12107" s="84"/>
    </row>
    <row r="12108" spans="28:39" hidden="1" x14ac:dyDescent="0.25">
      <c r="AB12108" s="14"/>
      <c r="AC12108" s="14"/>
      <c r="AG12108" s="10"/>
      <c r="AH12108" s="10"/>
      <c r="AL12108" s="84"/>
      <c r="AM12108" s="84"/>
    </row>
    <row r="12109" spans="28:39" hidden="1" x14ac:dyDescent="0.25">
      <c r="AB12109" s="14"/>
      <c r="AC12109" s="14"/>
      <c r="AG12109" s="10"/>
      <c r="AH12109" s="10"/>
      <c r="AL12109" s="84"/>
      <c r="AM12109" s="84"/>
    </row>
    <row r="12110" spans="28:39" hidden="1" x14ac:dyDescent="0.25">
      <c r="AB12110" s="14"/>
      <c r="AC12110" s="14"/>
      <c r="AG12110" s="10"/>
      <c r="AH12110" s="10"/>
      <c r="AL12110" s="84"/>
      <c r="AM12110" s="84"/>
    </row>
    <row r="12111" spans="28:39" hidden="1" x14ac:dyDescent="0.25">
      <c r="AB12111" s="14"/>
      <c r="AC12111" s="14"/>
      <c r="AG12111" s="10"/>
      <c r="AH12111" s="10"/>
      <c r="AL12111" s="84"/>
      <c r="AM12111" s="84"/>
    </row>
    <row r="12112" spans="28:39" hidden="1" x14ac:dyDescent="0.25">
      <c r="AB12112" s="14"/>
      <c r="AC12112" s="14"/>
      <c r="AG12112" s="10"/>
      <c r="AH12112" s="10"/>
      <c r="AL12112" s="84"/>
      <c r="AM12112" s="84"/>
    </row>
    <row r="12113" spans="28:39" hidden="1" x14ac:dyDescent="0.25">
      <c r="AB12113" s="14"/>
      <c r="AC12113" s="14"/>
      <c r="AG12113" s="10"/>
      <c r="AH12113" s="10"/>
      <c r="AL12113" s="84"/>
      <c r="AM12113" s="84"/>
    </row>
    <row r="12114" spans="28:39" hidden="1" x14ac:dyDescent="0.25">
      <c r="AB12114" s="14"/>
      <c r="AC12114" s="14"/>
      <c r="AG12114" s="10"/>
      <c r="AH12114" s="10"/>
      <c r="AL12114" s="84"/>
      <c r="AM12114" s="84"/>
    </row>
    <row r="12115" spans="28:39" hidden="1" x14ac:dyDescent="0.25">
      <c r="AB12115" s="14"/>
      <c r="AC12115" s="14"/>
      <c r="AG12115" s="10"/>
      <c r="AH12115" s="10"/>
      <c r="AL12115" s="84"/>
      <c r="AM12115" s="84"/>
    </row>
    <row r="12116" spans="28:39" hidden="1" x14ac:dyDescent="0.25">
      <c r="AB12116" s="14"/>
      <c r="AC12116" s="14"/>
      <c r="AG12116" s="10"/>
      <c r="AH12116" s="10"/>
      <c r="AL12116" s="84"/>
      <c r="AM12116" s="84"/>
    </row>
    <row r="12117" spans="28:39" hidden="1" x14ac:dyDescent="0.25">
      <c r="AB12117" s="14"/>
      <c r="AC12117" s="14"/>
      <c r="AG12117" s="10"/>
      <c r="AH12117" s="10"/>
      <c r="AL12117" s="84"/>
      <c r="AM12117" s="84"/>
    </row>
    <row r="12118" spans="28:39" hidden="1" x14ac:dyDescent="0.25">
      <c r="AB12118" s="14"/>
      <c r="AC12118" s="14"/>
      <c r="AG12118" s="10"/>
      <c r="AH12118" s="10"/>
      <c r="AL12118" s="84"/>
      <c r="AM12118" s="84"/>
    </row>
    <row r="12119" spans="28:39" hidden="1" x14ac:dyDescent="0.25">
      <c r="AB12119" s="14"/>
      <c r="AC12119" s="14"/>
      <c r="AG12119" s="10"/>
      <c r="AH12119" s="10"/>
      <c r="AL12119" s="84"/>
      <c r="AM12119" s="84"/>
    </row>
    <row r="12120" spans="28:39" hidden="1" x14ac:dyDescent="0.25">
      <c r="AB12120" s="14"/>
      <c r="AC12120" s="14"/>
      <c r="AG12120" s="10"/>
      <c r="AH12120" s="10"/>
      <c r="AL12120" s="84"/>
      <c r="AM12120" s="84"/>
    </row>
    <row r="12121" spans="28:39" hidden="1" x14ac:dyDescent="0.25">
      <c r="AB12121" s="14"/>
      <c r="AC12121" s="14"/>
      <c r="AG12121" s="10"/>
      <c r="AH12121" s="10"/>
      <c r="AL12121" s="84"/>
      <c r="AM12121" s="84"/>
    </row>
    <row r="12122" spans="28:39" hidden="1" x14ac:dyDescent="0.25">
      <c r="AB12122" s="14"/>
      <c r="AC12122" s="14"/>
      <c r="AG12122" s="10"/>
      <c r="AH12122" s="10"/>
      <c r="AL12122" s="84"/>
      <c r="AM12122" s="84"/>
    </row>
    <row r="12123" spans="28:39" hidden="1" x14ac:dyDescent="0.25">
      <c r="AB12123" s="14"/>
      <c r="AC12123" s="14"/>
      <c r="AG12123" s="10"/>
      <c r="AH12123" s="10"/>
      <c r="AL12123" s="84"/>
      <c r="AM12123" s="84"/>
    </row>
    <row r="12124" spans="28:39" hidden="1" x14ac:dyDescent="0.25">
      <c r="AB12124" s="14"/>
      <c r="AC12124" s="14"/>
      <c r="AG12124" s="10"/>
      <c r="AH12124" s="10"/>
      <c r="AL12124" s="84"/>
      <c r="AM12124" s="84"/>
    </row>
    <row r="12125" spans="28:39" hidden="1" x14ac:dyDescent="0.25">
      <c r="AB12125" s="14"/>
      <c r="AC12125" s="14"/>
      <c r="AG12125" s="10"/>
      <c r="AH12125" s="10"/>
      <c r="AL12125" s="84"/>
      <c r="AM12125" s="84"/>
    </row>
    <row r="12126" spans="28:39" hidden="1" x14ac:dyDescent="0.25">
      <c r="AB12126" s="14"/>
      <c r="AC12126" s="14"/>
      <c r="AG12126" s="10"/>
      <c r="AH12126" s="10"/>
      <c r="AL12126" s="84"/>
      <c r="AM12126" s="84"/>
    </row>
    <row r="12127" spans="28:39" hidden="1" x14ac:dyDescent="0.25">
      <c r="AB12127" s="14"/>
      <c r="AC12127" s="14"/>
      <c r="AG12127" s="10"/>
      <c r="AH12127" s="10"/>
      <c r="AL12127" s="84"/>
      <c r="AM12127" s="84"/>
    </row>
    <row r="12128" spans="28:39" hidden="1" x14ac:dyDescent="0.25">
      <c r="AB12128" s="14"/>
      <c r="AC12128" s="14"/>
      <c r="AG12128" s="10"/>
      <c r="AH12128" s="10"/>
      <c r="AL12128" s="84"/>
      <c r="AM12128" s="84"/>
    </row>
    <row r="12129" spans="28:39" hidden="1" x14ac:dyDescent="0.25">
      <c r="AB12129" s="14"/>
      <c r="AC12129" s="14"/>
      <c r="AG12129" s="10"/>
      <c r="AH12129" s="10"/>
      <c r="AL12129" s="84"/>
      <c r="AM12129" s="84"/>
    </row>
    <row r="12130" spans="28:39" hidden="1" x14ac:dyDescent="0.25">
      <c r="AB12130" s="14"/>
      <c r="AC12130" s="14"/>
      <c r="AG12130" s="10"/>
      <c r="AH12130" s="10"/>
      <c r="AL12130" s="84"/>
      <c r="AM12130" s="84"/>
    </row>
    <row r="12131" spans="28:39" hidden="1" x14ac:dyDescent="0.25">
      <c r="AB12131" s="14"/>
      <c r="AC12131" s="14"/>
      <c r="AG12131" s="10"/>
      <c r="AH12131" s="10"/>
      <c r="AL12131" s="84"/>
      <c r="AM12131" s="84"/>
    </row>
    <row r="12132" spans="28:39" hidden="1" x14ac:dyDescent="0.25">
      <c r="AB12132" s="14"/>
      <c r="AC12132" s="14"/>
      <c r="AG12132" s="10"/>
      <c r="AH12132" s="10"/>
      <c r="AL12132" s="84"/>
      <c r="AM12132" s="84"/>
    </row>
    <row r="12133" spans="28:39" hidden="1" x14ac:dyDescent="0.25">
      <c r="AB12133" s="14"/>
      <c r="AC12133" s="14"/>
      <c r="AG12133" s="10"/>
      <c r="AH12133" s="10"/>
      <c r="AL12133" s="84"/>
      <c r="AM12133" s="84"/>
    </row>
    <row r="12134" spans="28:39" hidden="1" x14ac:dyDescent="0.25">
      <c r="AB12134" s="14"/>
      <c r="AC12134" s="14"/>
      <c r="AG12134" s="10"/>
      <c r="AH12134" s="10"/>
      <c r="AL12134" s="84"/>
      <c r="AM12134" s="84"/>
    </row>
    <row r="12135" spans="28:39" hidden="1" x14ac:dyDescent="0.25">
      <c r="AB12135" s="14"/>
      <c r="AC12135" s="14"/>
      <c r="AG12135" s="10"/>
      <c r="AH12135" s="10"/>
      <c r="AL12135" s="84"/>
      <c r="AM12135" s="84"/>
    </row>
    <row r="12136" spans="28:39" hidden="1" x14ac:dyDescent="0.25">
      <c r="AB12136" s="14"/>
      <c r="AC12136" s="14"/>
      <c r="AG12136" s="10"/>
      <c r="AH12136" s="10"/>
      <c r="AL12136" s="84"/>
      <c r="AM12136" s="84"/>
    </row>
    <row r="12137" spans="28:39" hidden="1" x14ac:dyDescent="0.25">
      <c r="AB12137" s="14"/>
      <c r="AC12137" s="14"/>
      <c r="AG12137" s="10"/>
      <c r="AH12137" s="10"/>
      <c r="AL12137" s="84"/>
      <c r="AM12137" s="84"/>
    </row>
    <row r="12138" spans="28:39" hidden="1" x14ac:dyDescent="0.25">
      <c r="AB12138" s="14"/>
      <c r="AC12138" s="14"/>
      <c r="AG12138" s="10"/>
      <c r="AH12138" s="10"/>
      <c r="AL12138" s="84"/>
      <c r="AM12138" s="84"/>
    </row>
    <row r="12139" spans="28:39" hidden="1" x14ac:dyDescent="0.25">
      <c r="AB12139" s="14"/>
      <c r="AC12139" s="14"/>
      <c r="AG12139" s="10"/>
      <c r="AH12139" s="10"/>
      <c r="AL12139" s="84"/>
      <c r="AM12139" s="84"/>
    </row>
    <row r="12140" spans="28:39" hidden="1" x14ac:dyDescent="0.25">
      <c r="AB12140" s="14"/>
      <c r="AC12140" s="14"/>
      <c r="AG12140" s="10"/>
      <c r="AH12140" s="10"/>
      <c r="AL12140" s="84"/>
      <c r="AM12140" s="84"/>
    </row>
    <row r="12141" spans="28:39" hidden="1" x14ac:dyDescent="0.25">
      <c r="AB12141" s="14"/>
      <c r="AC12141" s="14"/>
      <c r="AG12141" s="10"/>
      <c r="AH12141" s="10"/>
      <c r="AL12141" s="84"/>
      <c r="AM12141" s="84"/>
    </row>
    <row r="12142" spans="28:39" hidden="1" x14ac:dyDescent="0.25">
      <c r="AB12142" s="14"/>
      <c r="AC12142" s="14"/>
      <c r="AG12142" s="10"/>
      <c r="AH12142" s="10"/>
      <c r="AL12142" s="84"/>
      <c r="AM12142" s="84"/>
    </row>
    <row r="12143" spans="28:39" hidden="1" x14ac:dyDescent="0.25">
      <c r="AB12143" s="14"/>
      <c r="AC12143" s="14"/>
      <c r="AG12143" s="10"/>
      <c r="AH12143" s="10"/>
      <c r="AL12143" s="84"/>
      <c r="AM12143" s="84"/>
    </row>
    <row r="12144" spans="28:39" hidden="1" x14ac:dyDescent="0.25">
      <c r="AB12144" s="14"/>
      <c r="AC12144" s="14"/>
      <c r="AG12144" s="10"/>
      <c r="AH12144" s="10"/>
      <c r="AL12144" s="84"/>
      <c r="AM12144" s="84"/>
    </row>
    <row r="12145" spans="28:39" hidden="1" x14ac:dyDescent="0.25">
      <c r="AB12145" s="14"/>
      <c r="AC12145" s="14"/>
      <c r="AG12145" s="10"/>
      <c r="AH12145" s="10"/>
      <c r="AL12145" s="84"/>
      <c r="AM12145" s="84"/>
    </row>
    <row r="12146" spans="28:39" hidden="1" x14ac:dyDescent="0.25">
      <c r="AB12146" s="14"/>
      <c r="AC12146" s="14"/>
      <c r="AG12146" s="10"/>
      <c r="AH12146" s="10"/>
      <c r="AL12146" s="84"/>
      <c r="AM12146" s="84"/>
    </row>
    <row r="12147" spans="28:39" hidden="1" x14ac:dyDescent="0.25">
      <c r="AB12147" s="14"/>
      <c r="AC12147" s="14"/>
      <c r="AG12147" s="10"/>
      <c r="AH12147" s="10"/>
      <c r="AL12147" s="84"/>
      <c r="AM12147" s="84"/>
    </row>
    <row r="12148" spans="28:39" hidden="1" x14ac:dyDescent="0.25">
      <c r="AB12148" s="14"/>
      <c r="AC12148" s="14"/>
      <c r="AG12148" s="10"/>
      <c r="AH12148" s="10"/>
      <c r="AL12148" s="84"/>
      <c r="AM12148" s="84"/>
    </row>
    <row r="12149" spans="28:39" hidden="1" x14ac:dyDescent="0.25">
      <c r="AB12149" s="14"/>
      <c r="AC12149" s="14"/>
      <c r="AG12149" s="10"/>
      <c r="AH12149" s="10"/>
      <c r="AL12149" s="84"/>
      <c r="AM12149" s="84"/>
    </row>
    <row r="12150" spans="28:39" hidden="1" x14ac:dyDescent="0.25">
      <c r="AB12150" s="14"/>
      <c r="AC12150" s="14"/>
      <c r="AG12150" s="10"/>
      <c r="AH12150" s="10"/>
      <c r="AL12150" s="84"/>
      <c r="AM12150" s="84"/>
    </row>
    <row r="12151" spans="28:39" hidden="1" x14ac:dyDescent="0.25">
      <c r="AB12151" s="14"/>
      <c r="AC12151" s="14"/>
      <c r="AG12151" s="10"/>
      <c r="AH12151" s="10"/>
      <c r="AL12151" s="84"/>
      <c r="AM12151" s="84"/>
    </row>
    <row r="12152" spans="28:39" hidden="1" x14ac:dyDescent="0.25">
      <c r="AB12152" s="14"/>
      <c r="AC12152" s="14"/>
      <c r="AG12152" s="10"/>
      <c r="AH12152" s="10"/>
      <c r="AL12152" s="84"/>
      <c r="AM12152" s="84"/>
    </row>
    <row r="12153" spans="28:39" hidden="1" x14ac:dyDescent="0.25">
      <c r="AB12153" s="14"/>
      <c r="AC12153" s="14"/>
      <c r="AG12153" s="10"/>
      <c r="AH12153" s="10"/>
      <c r="AL12153" s="84"/>
      <c r="AM12153" s="84"/>
    </row>
    <row r="12154" spans="28:39" hidden="1" x14ac:dyDescent="0.25">
      <c r="AB12154" s="14"/>
      <c r="AC12154" s="14"/>
      <c r="AG12154" s="10"/>
      <c r="AH12154" s="10"/>
      <c r="AL12154" s="84"/>
      <c r="AM12154" s="84"/>
    </row>
    <row r="12155" spans="28:39" hidden="1" x14ac:dyDescent="0.25">
      <c r="AB12155" s="14"/>
      <c r="AC12155" s="14"/>
      <c r="AG12155" s="10"/>
      <c r="AH12155" s="10"/>
      <c r="AL12155" s="84"/>
      <c r="AM12155" s="84"/>
    </row>
    <row r="12156" spans="28:39" hidden="1" x14ac:dyDescent="0.25">
      <c r="AB12156" s="14"/>
      <c r="AC12156" s="14"/>
      <c r="AG12156" s="10"/>
      <c r="AH12156" s="10"/>
      <c r="AL12156" s="84"/>
      <c r="AM12156" s="84"/>
    </row>
    <row r="12157" spans="28:39" hidden="1" x14ac:dyDescent="0.25">
      <c r="AB12157" s="14"/>
      <c r="AC12157" s="14"/>
      <c r="AG12157" s="10"/>
      <c r="AH12157" s="10"/>
      <c r="AL12157" s="84"/>
      <c r="AM12157" s="84"/>
    </row>
    <row r="12158" spans="28:39" hidden="1" x14ac:dyDescent="0.25">
      <c r="AB12158" s="14"/>
      <c r="AC12158" s="14"/>
      <c r="AG12158" s="10"/>
      <c r="AH12158" s="10"/>
      <c r="AL12158" s="84"/>
      <c r="AM12158" s="84"/>
    </row>
    <row r="12159" spans="28:39" hidden="1" x14ac:dyDescent="0.25">
      <c r="AB12159" s="14"/>
      <c r="AC12159" s="14"/>
      <c r="AG12159" s="10"/>
      <c r="AH12159" s="10"/>
      <c r="AL12159" s="84"/>
      <c r="AM12159" s="84"/>
    </row>
    <row r="12160" spans="28:39" hidden="1" x14ac:dyDescent="0.25">
      <c r="AB12160" s="14"/>
      <c r="AC12160" s="14"/>
      <c r="AG12160" s="10"/>
      <c r="AH12160" s="10"/>
      <c r="AL12160" s="84"/>
      <c r="AM12160" s="84"/>
    </row>
    <row r="12161" spans="28:39" hidden="1" x14ac:dyDescent="0.25">
      <c r="AB12161" s="14"/>
      <c r="AC12161" s="14"/>
      <c r="AG12161" s="10"/>
      <c r="AH12161" s="10"/>
      <c r="AL12161" s="84"/>
      <c r="AM12161" s="84"/>
    </row>
    <row r="12162" spans="28:39" hidden="1" x14ac:dyDescent="0.25">
      <c r="AB12162" s="14"/>
      <c r="AC12162" s="14"/>
      <c r="AG12162" s="10"/>
      <c r="AH12162" s="10"/>
      <c r="AL12162" s="84"/>
      <c r="AM12162" s="84"/>
    </row>
    <row r="12163" spans="28:39" hidden="1" x14ac:dyDescent="0.25">
      <c r="AB12163" s="14"/>
      <c r="AC12163" s="14"/>
      <c r="AG12163" s="10"/>
      <c r="AH12163" s="10"/>
      <c r="AL12163" s="84"/>
      <c r="AM12163" s="84"/>
    </row>
    <row r="12164" spans="28:39" hidden="1" x14ac:dyDescent="0.25">
      <c r="AB12164" s="14"/>
      <c r="AC12164" s="14"/>
      <c r="AG12164" s="10"/>
      <c r="AH12164" s="10"/>
      <c r="AL12164" s="84"/>
      <c r="AM12164" s="84"/>
    </row>
    <row r="12165" spans="28:39" hidden="1" x14ac:dyDescent="0.25">
      <c r="AB12165" s="14"/>
      <c r="AC12165" s="14"/>
      <c r="AG12165" s="10"/>
      <c r="AH12165" s="10"/>
      <c r="AL12165" s="84"/>
      <c r="AM12165" s="84"/>
    </row>
    <row r="12166" spans="28:39" hidden="1" x14ac:dyDescent="0.25">
      <c r="AB12166" s="14"/>
      <c r="AC12166" s="14"/>
      <c r="AG12166" s="10"/>
      <c r="AH12166" s="10"/>
      <c r="AL12166" s="84"/>
      <c r="AM12166" s="84"/>
    </row>
    <row r="12167" spans="28:39" hidden="1" x14ac:dyDescent="0.25">
      <c r="AB12167" s="14"/>
      <c r="AC12167" s="14"/>
      <c r="AG12167" s="10"/>
      <c r="AH12167" s="10"/>
      <c r="AL12167" s="84"/>
      <c r="AM12167" s="84"/>
    </row>
    <row r="12168" spans="28:39" hidden="1" x14ac:dyDescent="0.25">
      <c r="AB12168" s="14"/>
      <c r="AC12168" s="14"/>
      <c r="AG12168" s="10"/>
      <c r="AH12168" s="10"/>
      <c r="AL12168" s="84"/>
      <c r="AM12168" s="84"/>
    </row>
    <row r="12169" spans="28:39" hidden="1" x14ac:dyDescent="0.25">
      <c r="AB12169" s="14"/>
      <c r="AC12169" s="14"/>
      <c r="AG12169" s="10"/>
      <c r="AH12169" s="10"/>
      <c r="AL12169" s="84"/>
      <c r="AM12169" s="84"/>
    </row>
    <row r="12170" spans="28:39" hidden="1" x14ac:dyDescent="0.25">
      <c r="AB12170" s="14"/>
      <c r="AC12170" s="14"/>
      <c r="AG12170" s="10"/>
      <c r="AH12170" s="10"/>
      <c r="AL12170" s="84"/>
      <c r="AM12170" s="84"/>
    </row>
    <row r="12171" spans="28:39" hidden="1" x14ac:dyDescent="0.25">
      <c r="AB12171" s="14"/>
      <c r="AC12171" s="14"/>
      <c r="AG12171" s="10"/>
      <c r="AH12171" s="10"/>
      <c r="AL12171" s="84"/>
      <c r="AM12171" s="84"/>
    </row>
    <row r="12172" spans="28:39" hidden="1" x14ac:dyDescent="0.25">
      <c r="AB12172" s="14"/>
      <c r="AC12172" s="14"/>
      <c r="AG12172" s="10"/>
      <c r="AH12172" s="10"/>
      <c r="AL12172" s="84"/>
      <c r="AM12172" s="84"/>
    </row>
    <row r="12173" spans="28:39" hidden="1" x14ac:dyDescent="0.25">
      <c r="AB12173" s="14"/>
      <c r="AC12173" s="14"/>
      <c r="AG12173" s="10"/>
      <c r="AH12173" s="10"/>
      <c r="AL12173" s="84"/>
      <c r="AM12173" s="84"/>
    </row>
    <row r="12174" spans="28:39" hidden="1" x14ac:dyDescent="0.25">
      <c r="AB12174" s="14"/>
      <c r="AC12174" s="14"/>
      <c r="AG12174" s="10"/>
      <c r="AH12174" s="10"/>
      <c r="AL12174" s="84"/>
      <c r="AM12174" s="84"/>
    </row>
    <row r="12175" spans="28:39" hidden="1" x14ac:dyDescent="0.25">
      <c r="AB12175" s="14"/>
      <c r="AC12175" s="14"/>
      <c r="AG12175" s="10"/>
      <c r="AH12175" s="10"/>
      <c r="AL12175" s="84"/>
      <c r="AM12175" s="84"/>
    </row>
    <row r="12176" spans="28:39" hidden="1" x14ac:dyDescent="0.25">
      <c r="AB12176" s="14"/>
      <c r="AC12176" s="14"/>
      <c r="AG12176" s="10"/>
      <c r="AH12176" s="10"/>
      <c r="AL12176" s="84"/>
      <c r="AM12176" s="84"/>
    </row>
    <row r="12177" spans="28:39" hidden="1" x14ac:dyDescent="0.25">
      <c r="AB12177" s="14"/>
      <c r="AC12177" s="14"/>
      <c r="AG12177" s="10"/>
      <c r="AH12177" s="10"/>
      <c r="AL12177" s="84"/>
      <c r="AM12177" s="84"/>
    </row>
    <row r="12178" spans="28:39" hidden="1" x14ac:dyDescent="0.25">
      <c r="AB12178" s="14"/>
      <c r="AC12178" s="14"/>
      <c r="AG12178" s="10"/>
      <c r="AH12178" s="10"/>
      <c r="AL12178" s="84"/>
      <c r="AM12178" s="84"/>
    </row>
    <row r="12179" spans="28:39" hidden="1" x14ac:dyDescent="0.25">
      <c r="AB12179" s="14"/>
      <c r="AC12179" s="14"/>
      <c r="AG12179" s="10"/>
      <c r="AH12179" s="10"/>
      <c r="AL12179" s="84"/>
      <c r="AM12179" s="84"/>
    </row>
    <row r="12180" spans="28:39" hidden="1" x14ac:dyDescent="0.25">
      <c r="AB12180" s="14"/>
      <c r="AC12180" s="14"/>
      <c r="AG12180" s="10"/>
      <c r="AH12180" s="10"/>
      <c r="AL12180" s="84"/>
      <c r="AM12180" s="84"/>
    </row>
    <row r="12181" spans="28:39" hidden="1" x14ac:dyDescent="0.25">
      <c r="AB12181" s="14"/>
      <c r="AC12181" s="14"/>
      <c r="AG12181" s="10"/>
      <c r="AH12181" s="10"/>
      <c r="AL12181" s="84"/>
      <c r="AM12181" s="84"/>
    </row>
    <row r="12182" spans="28:39" hidden="1" x14ac:dyDescent="0.25">
      <c r="AB12182" s="14"/>
      <c r="AC12182" s="14"/>
      <c r="AG12182" s="10"/>
      <c r="AH12182" s="10"/>
      <c r="AL12182" s="84"/>
      <c r="AM12182" s="84"/>
    </row>
    <row r="12183" spans="28:39" hidden="1" x14ac:dyDescent="0.25">
      <c r="AB12183" s="14"/>
      <c r="AC12183" s="14"/>
      <c r="AG12183" s="10"/>
      <c r="AH12183" s="10"/>
      <c r="AL12183" s="84"/>
      <c r="AM12183" s="84"/>
    </row>
    <row r="12184" spans="28:39" hidden="1" x14ac:dyDescent="0.25">
      <c r="AB12184" s="14"/>
      <c r="AC12184" s="14"/>
      <c r="AG12184" s="10"/>
      <c r="AH12184" s="10"/>
      <c r="AL12184" s="84"/>
      <c r="AM12184" s="84"/>
    </row>
    <row r="12185" spans="28:39" hidden="1" x14ac:dyDescent="0.25">
      <c r="AB12185" s="14"/>
      <c r="AC12185" s="14"/>
      <c r="AG12185" s="10"/>
      <c r="AH12185" s="10"/>
      <c r="AL12185" s="84"/>
      <c r="AM12185" s="84"/>
    </row>
    <row r="12186" spans="28:39" hidden="1" x14ac:dyDescent="0.25">
      <c r="AB12186" s="14"/>
      <c r="AC12186" s="14"/>
      <c r="AG12186" s="10"/>
      <c r="AH12186" s="10"/>
      <c r="AL12186" s="84"/>
      <c r="AM12186" s="84"/>
    </row>
    <row r="12187" spans="28:39" hidden="1" x14ac:dyDescent="0.25">
      <c r="AB12187" s="14"/>
      <c r="AC12187" s="14"/>
      <c r="AG12187" s="10"/>
      <c r="AH12187" s="10"/>
      <c r="AL12187" s="84"/>
      <c r="AM12187" s="84"/>
    </row>
    <row r="12188" spans="28:39" hidden="1" x14ac:dyDescent="0.25">
      <c r="AB12188" s="14"/>
      <c r="AC12188" s="14"/>
      <c r="AG12188" s="10"/>
      <c r="AH12188" s="10"/>
      <c r="AL12188" s="84"/>
      <c r="AM12188" s="84"/>
    </row>
    <row r="12189" spans="28:39" hidden="1" x14ac:dyDescent="0.25">
      <c r="AB12189" s="14"/>
      <c r="AC12189" s="14"/>
      <c r="AG12189" s="10"/>
      <c r="AH12189" s="10"/>
      <c r="AL12189" s="84"/>
      <c r="AM12189" s="84"/>
    </row>
    <row r="12190" spans="28:39" hidden="1" x14ac:dyDescent="0.25">
      <c r="AB12190" s="14"/>
      <c r="AC12190" s="14"/>
      <c r="AG12190" s="10"/>
      <c r="AH12190" s="10"/>
      <c r="AL12190" s="84"/>
      <c r="AM12190" s="84"/>
    </row>
    <row r="12191" spans="28:39" hidden="1" x14ac:dyDescent="0.25">
      <c r="AB12191" s="14"/>
      <c r="AC12191" s="14"/>
      <c r="AG12191" s="10"/>
      <c r="AH12191" s="10"/>
      <c r="AL12191" s="84"/>
      <c r="AM12191" s="84"/>
    </row>
    <row r="12192" spans="28:39" hidden="1" x14ac:dyDescent="0.25">
      <c r="AB12192" s="14"/>
      <c r="AC12192" s="14"/>
      <c r="AG12192" s="10"/>
      <c r="AH12192" s="10"/>
      <c r="AL12192" s="84"/>
      <c r="AM12192" s="84"/>
    </row>
    <row r="12193" spans="28:39" hidden="1" x14ac:dyDescent="0.25">
      <c r="AB12193" s="14"/>
      <c r="AC12193" s="14"/>
      <c r="AG12193" s="10"/>
      <c r="AH12193" s="10"/>
      <c r="AL12193" s="84"/>
      <c r="AM12193" s="84"/>
    </row>
    <row r="12194" spans="28:39" hidden="1" x14ac:dyDescent="0.25">
      <c r="AB12194" s="14"/>
      <c r="AC12194" s="14"/>
      <c r="AG12194" s="10"/>
      <c r="AH12194" s="10"/>
      <c r="AL12194" s="84"/>
      <c r="AM12194" s="84"/>
    </row>
    <row r="12195" spans="28:39" hidden="1" x14ac:dyDescent="0.25">
      <c r="AB12195" s="14"/>
      <c r="AC12195" s="14"/>
      <c r="AG12195" s="10"/>
      <c r="AH12195" s="10"/>
      <c r="AL12195" s="84"/>
      <c r="AM12195" s="84"/>
    </row>
    <row r="12196" spans="28:39" hidden="1" x14ac:dyDescent="0.25">
      <c r="AB12196" s="14"/>
      <c r="AC12196" s="14"/>
      <c r="AG12196" s="10"/>
      <c r="AH12196" s="10"/>
      <c r="AL12196" s="84"/>
      <c r="AM12196" s="84"/>
    </row>
    <row r="12197" spans="28:39" hidden="1" x14ac:dyDescent="0.25">
      <c r="AB12197" s="14"/>
      <c r="AC12197" s="14"/>
      <c r="AG12197" s="10"/>
      <c r="AH12197" s="10"/>
      <c r="AL12197" s="84"/>
      <c r="AM12197" s="84"/>
    </row>
    <row r="12198" spans="28:39" hidden="1" x14ac:dyDescent="0.25">
      <c r="AB12198" s="14"/>
      <c r="AC12198" s="14"/>
      <c r="AG12198" s="10"/>
      <c r="AH12198" s="10"/>
      <c r="AL12198" s="84"/>
      <c r="AM12198" s="84"/>
    </row>
    <row r="12199" spans="28:39" hidden="1" x14ac:dyDescent="0.25">
      <c r="AB12199" s="14"/>
      <c r="AC12199" s="14"/>
      <c r="AG12199" s="10"/>
      <c r="AH12199" s="10"/>
      <c r="AL12199" s="84"/>
      <c r="AM12199" s="84"/>
    </row>
    <row r="12200" spans="28:39" hidden="1" x14ac:dyDescent="0.25">
      <c r="AB12200" s="14"/>
      <c r="AC12200" s="14"/>
      <c r="AG12200" s="10"/>
      <c r="AH12200" s="10"/>
      <c r="AL12200" s="84"/>
      <c r="AM12200" s="84"/>
    </row>
    <row r="12201" spans="28:39" hidden="1" x14ac:dyDescent="0.25">
      <c r="AB12201" s="14"/>
      <c r="AC12201" s="14"/>
      <c r="AG12201" s="10"/>
      <c r="AH12201" s="10"/>
      <c r="AL12201" s="84"/>
      <c r="AM12201" s="84"/>
    </row>
    <row r="12202" spans="28:39" hidden="1" x14ac:dyDescent="0.25">
      <c r="AB12202" s="14"/>
      <c r="AC12202" s="14"/>
      <c r="AG12202" s="10"/>
      <c r="AH12202" s="10"/>
      <c r="AL12202" s="84"/>
      <c r="AM12202" s="84"/>
    </row>
    <row r="12203" spans="28:39" hidden="1" x14ac:dyDescent="0.25">
      <c r="AB12203" s="14"/>
      <c r="AC12203" s="14"/>
      <c r="AG12203" s="10"/>
      <c r="AH12203" s="10"/>
      <c r="AL12203" s="84"/>
      <c r="AM12203" s="84"/>
    </row>
    <row r="12204" spans="28:39" hidden="1" x14ac:dyDescent="0.25">
      <c r="AB12204" s="14"/>
      <c r="AC12204" s="14"/>
      <c r="AG12204" s="10"/>
      <c r="AH12204" s="10"/>
      <c r="AL12204" s="84"/>
      <c r="AM12204" s="84"/>
    </row>
    <row r="12205" spans="28:39" hidden="1" x14ac:dyDescent="0.25">
      <c r="AB12205" s="14"/>
      <c r="AC12205" s="14"/>
      <c r="AG12205" s="10"/>
      <c r="AH12205" s="10"/>
      <c r="AL12205" s="84"/>
      <c r="AM12205" s="84"/>
    </row>
    <row r="12206" spans="28:39" hidden="1" x14ac:dyDescent="0.25">
      <c r="AB12206" s="14"/>
      <c r="AC12206" s="14"/>
      <c r="AG12206" s="10"/>
      <c r="AH12206" s="10"/>
      <c r="AL12206" s="84"/>
      <c r="AM12206" s="84"/>
    </row>
    <row r="12207" spans="28:39" hidden="1" x14ac:dyDescent="0.25">
      <c r="AB12207" s="14"/>
      <c r="AC12207" s="14"/>
      <c r="AG12207" s="10"/>
      <c r="AH12207" s="10"/>
      <c r="AL12207" s="84"/>
      <c r="AM12207" s="84"/>
    </row>
    <row r="12208" spans="28:39" hidden="1" x14ac:dyDescent="0.25">
      <c r="AB12208" s="14"/>
      <c r="AC12208" s="14"/>
      <c r="AG12208" s="10"/>
      <c r="AH12208" s="10"/>
      <c r="AL12208" s="84"/>
      <c r="AM12208" s="84"/>
    </row>
    <row r="12209" spans="28:39" hidden="1" x14ac:dyDescent="0.25">
      <c r="AB12209" s="14"/>
      <c r="AC12209" s="14"/>
      <c r="AG12209" s="10"/>
      <c r="AH12209" s="10"/>
      <c r="AL12209" s="84"/>
      <c r="AM12209" s="84"/>
    </row>
    <row r="12210" spans="28:39" hidden="1" x14ac:dyDescent="0.25">
      <c r="AB12210" s="14"/>
      <c r="AC12210" s="14"/>
      <c r="AG12210" s="10"/>
      <c r="AH12210" s="10"/>
      <c r="AL12210" s="84"/>
      <c r="AM12210" s="84"/>
    </row>
    <row r="12211" spans="28:39" hidden="1" x14ac:dyDescent="0.25">
      <c r="AB12211" s="14"/>
      <c r="AC12211" s="14"/>
      <c r="AG12211" s="10"/>
      <c r="AH12211" s="10"/>
      <c r="AL12211" s="84"/>
      <c r="AM12211" s="84"/>
    </row>
    <row r="12212" spans="28:39" hidden="1" x14ac:dyDescent="0.25">
      <c r="AB12212" s="14"/>
      <c r="AC12212" s="14"/>
      <c r="AG12212" s="10"/>
      <c r="AH12212" s="10"/>
      <c r="AL12212" s="84"/>
      <c r="AM12212" s="84"/>
    </row>
    <row r="12213" spans="28:39" hidden="1" x14ac:dyDescent="0.25">
      <c r="AB12213" s="14"/>
      <c r="AC12213" s="14"/>
      <c r="AG12213" s="10"/>
      <c r="AH12213" s="10"/>
      <c r="AL12213" s="84"/>
      <c r="AM12213" s="84"/>
    </row>
    <row r="12214" spans="28:39" hidden="1" x14ac:dyDescent="0.25">
      <c r="AB12214" s="14"/>
      <c r="AC12214" s="14"/>
      <c r="AG12214" s="10"/>
      <c r="AH12214" s="10"/>
      <c r="AL12214" s="84"/>
      <c r="AM12214" s="84"/>
    </row>
    <row r="12215" spans="28:39" hidden="1" x14ac:dyDescent="0.25">
      <c r="AB12215" s="14"/>
      <c r="AC12215" s="14"/>
      <c r="AG12215" s="10"/>
      <c r="AH12215" s="10"/>
      <c r="AL12215" s="84"/>
      <c r="AM12215" s="84"/>
    </row>
    <row r="12216" spans="28:39" hidden="1" x14ac:dyDescent="0.25">
      <c r="AB12216" s="14"/>
      <c r="AC12216" s="14"/>
      <c r="AG12216" s="10"/>
      <c r="AH12216" s="10"/>
      <c r="AL12216" s="84"/>
      <c r="AM12216" s="84"/>
    </row>
    <row r="12217" spans="28:39" hidden="1" x14ac:dyDescent="0.25">
      <c r="AB12217" s="14"/>
      <c r="AC12217" s="14"/>
      <c r="AG12217" s="10"/>
      <c r="AH12217" s="10"/>
      <c r="AL12217" s="84"/>
      <c r="AM12217" s="84"/>
    </row>
    <row r="12218" spans="28:39" hidden="1" x14ac:dyDescent="0.25">
      <c r="AB12218" s="14"/>
      <c r="AC12218" s="14"/>
      <c r="AG12218" s="10"/>
      <c r="AH12218" s="10"/>
      <c r="AL12218" s="84"/>
      <c r="AM12218" s="84"/>
    </row>
    <row r="12219" spans="28:39" hidden="1" x14ac:dyDescent="0.25">
      <c r="AB12219" s="14"/>
      <c r="AC12219" s="14"/>
      <c r="AG12219" s="10"/>
      <c r="AH12219" s="10"/>
      <c r="AL12219" s="84"/>
      <c r="AM12219" s="84"/>
    </row>
    <row r="12220" spans="28:39" hidden="1" x14ac:dyDescent="0.25">
      <c r="AB12220" s="14"/>
      <c r="AC12220" s="14"/>
      <c r="AG12220" s="10"/>
      <c r="AH12220" s="10"/>
      <c r="AL12220" s="84"/>
      <c r="AM12220" s="84"/>
    </row>
    <row r="12221" spans="28:39" hidden="1" x14ac:dyDescent="0.25">
      <c r="AB12221" s="14"/>
      <c r="AC12221" s="14"/>
      <c r="AG12221" s="10"/>
      <c r="AH12221" s="10"/>
      <c r="AL12221" s="84"/>
      <c r="AM12221" s="84"/>
    </row>
    <row r="12222" spans="28:39" hidden="1" x14ac:dyDescent="0.25">
      <c r="AB12222" s="14"/>
      <c r="AC12222" s="14"/>
      <c r="AG12222" s="10"/>
      <c r="AH12222" s="10"/>
      <c r="AL12222" s="84"/>
      <c r="AM12222" s="84"/>
    </row>
    <row r="12223" spans="28:39" hidden="1" x14ac:dyDescent="0.25">
      <c r="AB12223" s="14"/>
      <c r="AC12223" s="14"/>
      <c r="AG12223" s="10"/>
      <c r="AH12223" s="10"/>
      <c r="AL12223" s="84"/>
      <c r="AM12223" s="84"/>
    </row>
    <row r="12224" spans="28:39" hidden="1" x14ac:dyDescent="0.25">
      <c r="AB12224" s="14"/>
      <c r="AC12224" s="14"/>
      <c r="AG12224" s="10"/>
      <c r="AH12224" s="10"/>
      <c r="AL12224" s="84"/>
      <c r="AM12224" s="84"/>
    </row>
    <row r="12225" spans="28:39" hidden="1" x14ac:dyDescent="0.25">
      <c r="AB12225" s="14"/>
      <c r="AC12225" s="14"/>
      <c r="AG12225" s="10"/>
      <c r="AH12225" s="10"/>
      <c r="AL12225" s="84"/>
      <c r="AM12225" s="84"/>
    </row>
    <row r="12226" spans="28:39" hidden="1" x14ac:dyDescent="0.25">
      <c r="AB12226" s="14"/>
      <c r="AC12226" s="14"/>
      <c r="AG12226" s="10"/>
      <c r="AH12226" s="10"/>
      <c r="AL12226" s="84"/>
      <c r="AM12226" s="84"/>
    </row>
    <row r="12227" spans="28:39" hidden="1" x14ac:dyDescent="0.25">
      <c r="AB12227" s="14"/>
      <c r="AC12227" s="14"/>
      <c r="AG12227" s="10"/>
      <c r="AH12227" s="10"/>
      <c r="AL12227" s="84"/>
      <c r="AM12227" s="84"/>
    </row>
    <row r="12228" spans="28:39" hidden="1" x14ac:dyDescent="0.25">
      <c r="AB12228" s="14"/>
      <c r="AC12228" s="14"/>
      <c r="AG12228" s="10"/>
      <c r="AH12228" s="10"/>
      <c r="AL12228" s="84"/>
      <c r="AM12228" s="84"/>
    </row>
    <row r="12229" spans="28:39" hidden="1" x14ac:dyDescent="0.25">
      <c r="AB12229" s="14"/>
      <c r="AC12229" s="14"/>
      <c r="AG12229" s="10"/>
      <c r="AH12229" s="10"/>
      <c r="AL12229" s="84"/>
      <c r="AM12229" s="84"/>
    </row>
    <row r="12230" spans="28:39" hidden="1" x14ac:dyDescent="0.25">
      <c r="AB12230" s="14"/>
      <c r="AC12230" s="14"/>
      <c r="AG12230" s="10"/>
      <c r="AH12230" s="10"/>
      <c r="AL12230" s="84"/>
      <c r="AM12230" s="84"/>
    </row>
    <row r="12231" spans="28:39" hidden="1" x14ac:dyDescent="0.25">
      <c r="AB12231" s="14"/>
      <c r="AC12231" s="14"/>
      <c r="AG12231" s="10"/>
      <c r="AH12231" s="10"/>
      <c r="AL12231" s="84"/>
      <c r="AM12231" s="84"/>
    </row>
    <row r="12232" spans="28:39" hidden="1" x14ac:dyDescent="0.25">
      <c r="AB12232" s="14"/>
      <c r="AC12232" s="14"/>
      <c r="AG12232" s="10"/>
      <c r="AH12232" s="10"/>
      <c r="AL12232" s="84"/>
      <c r="AM12232" s="84"/>
    </row>
    <row r="12233" spans="28:39" hidden="1" x14ac:dyDescent="0.25">
      <c r="AB12233" s="14"/>
      <c r="AC12233" s="14"/>
      <c r="AG12233" s="10"/>
      <c r="AH12233" s="10"/>
      <c r="AL12233" s="84"/>
      <c r="AM12233" s="84"/>
    </row>
    <row r="12234" spans="28:39" hidden="1" x14ac:dyDescent="0.25">
      <c r="AB12234" s="14"/>
      <c r="AC12234" s="14"/>
      <c r="AG12234" s="10"/>
      <c r="AH12234" s="10"/>
      <c r="AL12234" s="84"/>
      <c r="AM12234" s="84"/>
    </row>
    <row r="12235" spans="28:39" hidden="1" x14ac:dyDescent="0.25">
      <c r="AB12235" s="14"/>
      <c r="AC12235" s="14"/>
      <c r="AG12235" s="10"/>
      <c r="AH12235" s="10"/>
      <c r="AL12235" s="84"/>
      <c r="AM12235" s="84"/>
    </row>
    <row r="12236" spans="28:39" hidden="1" x14ac:dyDescent="0.25">
      <c r="AB12236" s="14"/>
      <c r="AC12236" s="14"/>
      <c r="AG12236" s="10"/>
      <c r="AH12236" s="10"/>
      <c r="AL12236" s="84"/>
      <c r="AM12236" s="84"/>
    </row>
    <row r="12237" spans="28:39" hidden="1" x14ac:dyDescent="0.25">
      <c r="AB12237" s="14"/>
      <c r="AC12237" s="14"/>
      <c r="AG12237" s="10"/>
      <c r="AH12237" s="10"/>
      <c r="AL12237" s="84"/>
      <c r="AM12237" s="84"/>
    </row>
    <row r="12238" spans="28:39" hidden="1" x14ac:dyDescent="0.25">
      <c r="AB12238" s="14"/>
      <c r="AC12238" s="14"/>
      <c r="AG12238" s="10"/>
      <c r="AH12238" s="10"/>
      <c r="AL12238" s="84"/>
      <c r="AM12238" s="84"/>
    </row>
    <row r="12239" spans="28:39" hidden="1" x14ac:dyDescent="0.25">
      <c r="AB12239" s="14"/>
      <c r="AC12239" s="14"/>
      <c r="AG12239" s="10"/>
      <c r="AH12239" s="10"/>
      <c r="AL12239" s="84"/>
      <c r="AM12239" s="84"/>
    </row>
    <row r="12240" spans="28:39" hidden="1" x14ac:dyDescent="0.25">
      <c r="AB12240" s="14"/>
      <c r="AC12240" s="14"/>
      <c r="AG12240" s="10"/>
      <c r="AH12240" s="10"/>
      <c r="AL12240" s="84"/>
      <c r="AM12240" s="84"/>
    </row>
    <row r="12241" spans="28:39" hidden="1" x14ac:dyDescent="0.25">
      <c r="AB12241" s="14"/>
      <c r="AC12241" s="14"/>
      <c r="AG12241" s="10"/>
      <c r="AH12241" s="10"/>
      <c r="AL12241" s="84"/>
      <c r="AM12241" s="84"/>
    </row>
    <row r="12242" spans="28:39" hidden="1" x14ac:dyDescent="0.25">
      <c r="AB12242" s="14"/>
      <c r="AC12242" s="14"/>
      <c r="AG12242" s="10"/>
      <c r="AH12242" s="10"/>
      <c r="AL12242" s="84"/>
      <c r="AM12242" s="84"/>
    </row>
    <row r="12243" spans="28:39" hidden="1" x14ac:dyDescent="0.25">
      <c r="AB12243" s="14"/>
      <c r="AC12243" s="14"/>
      <c r="AG12243" s="10"/>
      <c r="AH12243" s="10"/>
      <c r="AL12243" s="84"/>
      <c r="AM12243" s="84"/>
    </row>
    <row r="12244" spans="28:39" hidden="1" x14ac:dyDescent="0.25">
      <c r="AB12244" s="14"/>
      <c r="AC12244" s="14"/>
      <c r="AG12244" s="10"/>
      <c r="AH12244" s="10"/>
      <c r="AL12244" s="84"/>
      <c r="AM12244" s="84"/>
    </row>
    <row r="12245" spans="28:39" hidden="1" x14ac:dyDescent="0.25">
      <c r="AB12245" s="14"/>
      <c r="AC12245" s="14"/>
      <c r="AG12245" s="10"/>
      <c r="AH12245" s="10"/>
      <c r="AL12245" s="84"/>
      <c r="AM12245" s="84"/>
    </row>
    <row r="12246" spans="28:39" hidden="1" x14ac:dyDescent="0.25">
      <c r="AB12246" s="14"/>
      <c r="AC12246" s="14"/>
      <c r="AG12246" s="10"/>
      <c r="AH12246" s="10"/>
      <c r="AL12246" s="84"/>
      <c r="AM12246" s="84"/>
    </row>
    <row r="12247" spans="28:39" hidden="1" x14ac:dyDescent="0.25">
      <c r="AB12247" s="14"/>
      <c r="AC12247" s="14"/>
      <c r="AG12247" s="10"/>
      <c r="AH12247" s="10"/>
      <c r="AL12247" s="84"/>
      <c r="AM12247" s="84"/>
    </row>
    <row r="12248" spans="28:39" hidden="1" x14ac:dyDescent="0.25">
      <c r="AB12248" s="14"/>
      <c r="AC12248" s="14"/>
      <c r="AG12248" s="10"/>
      <c r="AH12248" s="10"/>
      <c r="AL12248" s="84"/>
      <c r="AM12248" s="84"/>
    </row>
    <row r="12249" spans="28:39" hidden="1" x14ac:dyDescent="0.25">
      <c r="AB12249" s="14"/>
      <c r="AC12249" s="14"/>
      <c r="AG12249" s="10"/>
      <c r="AH12249" s="10"/>
      <c r="AL12249" s="84"/>
      <c r="AM12249" s="84"/>
    </row>
    <row r="12250" spans="28:39" hidden="1" x14ac:dyDescent="0.25">
      <c r="AB12250" s="14"/>
      <c r="AC12250" s="14"/>
      <c r="AG12250" s="10"/>
      <c r="AH12250" s="10"/>
      <c r="AL12250" s="84"/>
      <c r="AM12250" s="84"/>
    </row>
    <row r="12251" spans="28:39" hidden="1" x14ac:dyDescent="0.25">
      <c r="AB12251" s="14"/>
      <c r="AC12251" s="14"/>
      <c r="AG12251" s="10"/>
      <c r="AH12251" s="10"/>
      <c r="AL12251" s="84"/>
      <c r="AM12251" s="84"/>
    </row>
    <row r="12252" spans="28:39" hidden="1" x14ac:dyDescent="0.25">
      <c r="AB12252" s="14"/>
      <c r="AC12252" s="14"/>
      <c r="AG12252" s="10"/>
      <c r="AH12252" s="10"/>
      <c r="AL12252" s="84"/>
      <c r="AM12252" s="84"/>
    </row>
    <row r="12253" spans="28:39" hidden="1" x14ac:dyDescent="0.25">
      <c r="AB12253" s="14"/>
      <c r="AC12253" s="14"/>
      <c r="AG12253" s="10"/>
      <c r="AH12253" s="10"/>
      <c r="AL12253" s="84"/>
      <c r="AM12253" s="84"/>
    </row>
    <row r="12254" spans="28:39" hidden="1" x14ac:dyDescent="0.25">
      <c r="AB12254" s="14"/>
      <c r="AC12254" s="14"/>
      <c r="AG12254" s="10"/>
      <c r="AH12254" s="10"/>
      <c r="AL12254" s="84"/>
      <c r="AM12254" s="84"/>
    </row>
    <row r="12255" spans="28:39" hidden="1" x14ac:dyDescent="0.25">
      <c r="AB12255" s="14"/>
      <c r="AC12255" s="14"/>
      <c r="AG12255" s="10"/>
      <c r="AH12255" s="10"/>
      <c r="AL12255" s="84"/>
      <c r="AM12255" s="84"/>
    </row>
    <row r="12256" spans="28:39" hidden="1" x14ac:dyDescent="0.25">
      <c r="AB12256" s="14"/>
      <c r="AC12256" s="14"/>
      <c r="AG12256" s="10"/>
      <c r="AH12256" s="10"/>
      <c r="AL12256" s="84"/>
      <c r="AM12256" s="84"/>
    </row>
    <row r="12257" spans="28:39" hidden="1" x14ac:dyDescent="0.25">
      <c r="AB12257" s="14"/>
      <c r="AC12257" s="14"/>
      <c r="AG12257" s="10"/>
      <c r="AH12257" s="10"/>
      <c r="AL12257" s="84"/>
      <c r="AM12257" s="84"/>
    </row>
    <row r="12258" spans="28:39" hidden="1" x14ac:dyDescent="0.25">
      <c r="AB12258" s="14"/>
      <c r="AC12258" s="14"/>
      <c r="AG12258" s="10"/>
      <c r="AH12258" s="10"/>
      <c r="AL12258" s="84"/>
      <c r="AM12258" s="84"/>
    </row>
    <row r="12259" spans="28:39" hidden="1" x14ac:dyDescent="0.25">
      <c r="AB12259" s="14"/>
      <c r="AC12259" s="14"/>
      <c r="AG12259" s="10"/>
      <c r="AH12259" s="10"/>
      <c r="AL12259" s="84"/>
      <c r="AM12259" s="84"/>
    </row>
    <row r="12260" spans="28:39" hidden="1" x14ac:dyDescent="0.25">
      <c r="AB12260" s="14"/>
      <c r="AC12260" s="14"/>
      <c r="AG12260" s="10"/>
      <c r="AH12260" s="10"/>
      <c r="AL12260" s="84"/>
      <c r="AM12260" s="84"/>
    </row>
    <row r="12261" spans="28:39" hidden="1" x14ac:dyDescent="0.25">
      <c r="AB12261" s="14"/>
      <c r="AC12261" s="14"/>
      <c r="AG12261" s="10"/>
      <c r="AH12261" s="10"/>
      <c r="AL12261" s="84"/>
      <c r="AM12261" s="84"/>
    </row>
    <row r="12262" spans="28:39" hidden="1" x14ac:dyDescent="0.25">
      <c r="AB12262" s="14"/>
      <c r="AC12262" s="14"/>
      <c r="AG12262" s="10"/>
      <c r="AH12262" s="10"/>
      <c r="AL12262" s="84"/>
      <c r="AM12262" s="84"/>
    </row>
    <row r="12263" spans="28:39" hidden="1" x14ac:dyDescent="0.25">
      <c r="AB12263" s="14"/>
      <c r="AC12263" s="14"/>
      <c r="AG12263" s="10"/>
      <c r="AH12263" s="10"/>
      <c r="AL12263" s="84"/>
      <c r="AM12263" s="84"/>
    </row>
    <row r="12264" spans="28:39" hidden="1" x14ac:dyDescent="0.25">
      <c r="AB12264" s="14"/>
      <c r="AC12264" s="14"/>
      <c r="AG12264" s="10"/>
      <c r="AH12264" s="10"/>
      <c r="AL12264" s="84"/>
      <c r="AM12264" s="84"/>
    </row>
    <row r="12265" spans="28:39" hidden="1" x14ac:dyDescent="0.25">
      <c r="AB12265" s="14"/>
      <c r="AC12265" s="14"/>
      <c r="AG12265" s="10"/>
      <c r="AH12265" s="10"/>
      <c r="AL12265" s="84"/>
      <c r="AM12265" s="84"/>
    </row>
    <row r="12266" spans="28:39" hidden="1" x14ac:dyDescent="0.25">
      <c r="AB12266" s="14"/>
      <c r="AC12266" s="14"/>
      <c r="AG12266" s="10"/>
      <c r="AH12266" s="10"/>
      <c r="AL12266" s="84"/>
      <c r="AM12266" s="84"/>
    </row>
    <row r="12267" spans="28:39" hidden="1" x14ac:dyDescent="0.25">
      <c r="AB12267" s="14"/>
      <c r="AC12267" s="14"/>
      <c r="AG12267" s="10"/>
      <c r="AH12267" s="10"/>
      <c r="AL12267" s="84"/>
      <c r="AM12267" s="84"/>
    </row>
    <row r="12268" spans="28:39" hidden="1" x14ac:dyDescent="0.25">
      <c r="AB12268" s="14"/>
      <c r="AC12268" s="14"/>
      <c r="AG12268" s="10"/>
      <c r="AH12268" s="10"/>
      <c r="AL12268" s="84"/>
      <c r="AM12268" s="84"/>
    </row>
    <row r="12269" spans="28:39" hidden="1" x14ac:dyDescent="0.25">
      <c r="AB12269" s="14"/>
      <c r="AC12269" s="14"/>
      <c r="AG12269" s="10"/>
      <c r="AH12269" s="10"/>
      <c r="AL12269" s="84"/>
      <c r="AM12269" s="84"/>
    </row>
    <row r="12270" spans="28:39" hidden="1" x14ac:dyDescent="0.25">
      <c r="AB12270" s="14"/>
      <c r="AC12270" s="14"/>
      <c r="AG12270" s="10"/>
      <c r="AH12270" s="10"/>
      <c r="AL12270" s="84"/>
      <c r="AM12270" s="84"/>
    </row>
    <row r="12271" spans="28:39" hidden="1" x14ac:dyDescent="0.25">
      <c r="AB12271" s="14"/>
      <c r="AC12271" s="14"/>
      <c r="AG12271" s="10"/>
      <c r="AH12271" s="10"/>
      <c r="AL12271" s="84"/>
      <c r="AM12271" s="84"/>
    </row>
    <row r="12272" spans="28:39" hidden="1" x14ac:dyDescent="0.25">
      <c r="AB12272" s="14"/>
      <c r="AC12272" s="14"/>
      <c r="AG12272" s="10"/>
      <c r="AH12272" s="10"/>
      <c r="AL12272" s="84"/>
      <c r="AM12272" s="84"/>
    </row>
    <row r="12273" spans="28:39" hidden="1" x14ac:dyDescent="0.25">
      <c r="AB12273" s="14"/>
      <c r="AC12273" s="14"/>
      <c r="AG12273" s="10"/>
      <c r="AH12273" s="10"/>
      <c r="AL12273" s="84"/>
      <c r="AM12273" s="84"/>
    </row>
    <row r="12274" spans="28:39" hidden="1" x14ac:dyDescent="0.25">
      <c r="AB12274" s="14"/>
      <c r="AC12274" s="14"/>
      <c r="AG12274" s="10"/>
      <c r="AH12274" s="10"/>
      <c r="AL12274" s="84"/>
      <c r="AM12274" s="84"/>
    </row>
    <row r="12275" spans="28:39" hidden="1" x14ac:dyDescent="0.25">
      <c r="AB12275" s="14"/>
      <c r="AC12275" s="14"/>
      <c r="AG12275" s="10"/>
      <c r="AH12275" s="10"/>
      <c r="AL12275" s="84"/>
      <c r="AM12275" s="84"/>
    </row>
    <row r="12276" spans="28:39" hidden="1" x14ac:dyDescent="0.25">
      <c r="AB12276" s="14"/>
      <c r="AC12276" s="14"/>
      <c r="AG12276" s="10"/>
      <c r="AH12276" s="10"/>
      <c r="AL12276" s="84"/>
      <c r="AM12276" s="84"/>
    </row>
    <row r="12277" spans="28:39" hidden="1" x14ac:dyDescent="0.25">
      <c r="AB12277" s="14"/>
      <c r="AC12277" s="14"/>
      <c r="AG12277" s="10"/>
      <c r="AH12277" s="10"/>
      <c r="AL12277" s="84"/>
      <c r="AM12277" s="84"/>
    </row>
    <row r="12278" spans="28:39" hidden="1" x14ac:dyDescent="0.25">
      <c r="AB12278" s="14"/>
      <c r="AC12278" s="14"/>
      <c r="AG12278" s="10"/>
      <c r="AH12278" s="10"/>
      <c r="AL12278" s="84"/>
      <c r="AM12278" s="84"/>
    </row>
    <row r="12279" spans="28:39" hidden="1" x14ac:dyDescent="0.25">
      <c r="AB12279" s="14"/>
      <c r="AC12279" s="14"/>
      <c r="AG12279" s="10"/>
      <c r="AH12279" s="10"/>
      <c r="AL12279" s="84"/>
      <c r="AM12279" s="84"/>
    </row>
    <row r="12280" spans="28:39" hidden="1" x14ac:dyDescent="0.25">
      <c r="AB12280" s="14"/>
      <c r="AC12280" s="14"/>
      <c r="AG12280" s="10"/>
      <c r="AH12280" s="10"/>
      <c r="AL12280" s="84"/>
      <c r="AM12280" s="84"/>
    </row>
    <row r="12281" spans="28:39" hidden="1" x14ac:dyDescent="0.25">
      <c r="AB12281" s="14"/>
      <c r="AC12281" s="14"/>
      <c r="AG12281" s="10"/>
      <c r="AH12281" s="10"/>
      <c r="AL12281" s="84"/>
      <c r="AM12281" s="84"/>
    </row>
    <row r="12282" spans="28:39" hidden="1" x14ac:dyDescent="0.25">
      <c r="AB12282" s="14"/>
      <c r="AC12282" s="14"/>
      <c r="AG12282" s="10"/>
      <c r="AH12282" s="10"/>
      <c r="AL12282" s="84"/>
      <c r="AM12282" s="84"/>
    </row>
    <row r="12283" spans="28:39" hidden="1" x14ac:dyDescent="0.25">
      <c r="AB12283" s="14"/>
      <c r="AC12283" s="14"/>
      <c r="AG12283" s="10"/>
      <c r="AH12283" s="10"/>
      <c r="AL12283" s="84"/>
      <c r="AM12283" s="84"/>
    </row>
    <row r="12284" spans="28:39" hidden="1" x14ac:dyDescent="0.25">
      <c r="AB12284" s="14"/>
      <c r="AC12284" s="14"/>
      <c r="AG12284" s="10"/>
      <c r="AH12284" s="10"/>
      <c r="AL12284" s="84"/>
      <c r="AM12284" s="84"/>
    </row>
    <row r="12285" spans="28:39" hidden="1" x14ac:dyDescent="0.25">
      <c r="AB12285" s="14"/>
      <c r="AC12285" s="14"/>
      <c r="AG12285" s="10"/>
      <c r="AH12285" s="10"/>
      <c r="AL12285" s="84"/>
      <c r="AM12285" s="84"/>
    </row>
    <row r="12286" spans="28:39" hidden="1" x14ac:dyDescent="0.25">
      <c r="AB12286" s="14"/>
      <c r="AC12286" s="14"/>
      <c r="AG12286" s="10"/>
      <c r="AH12286" s="10"/>
      <c r="AL12286" s="84"/>
      <c r="AM12286" s="84"/>
    </row>
    <row r="12287" spans="28:39" hidden="1" x14ac:dyDescent="0.25">
      <c r="AB12287" s="14"/>
      <c r="AC12287" s="14"/>
      <c r="AG12287" s="10"/>
      <c r="AH12287" s="10"/>
      <c r="AL12287" s="84"/>
      <c r="AM12287" s="84"/>
    </row>
    <row r="12288" spans="28:39" hidden="1" x14ac:dyDescent="0.25">
      <c r="AB12288" s="14"/>
      <c r="AC12288" s="14"/>
      <c r="AG12288" s="10"/>
      <c r="AH12288" s="10"/>
      <c r="AL12288" s="84"/>
      <c r="AM12288" s="84"/>
    </row>
    <row r="12289" spans="28:39" hidden="1" x14ac:dyDescent="0.25">
      <c r="AB12289" s="14"/>
      <c r="AC12289" s="14"/>
      <c r="AG12289" s="10"/>
      <c r="AH12289" s="10"/>
      <c r="AL12289" s="84"/>
      <c r="AM12289" s="84"/>
    </row>
    <row r="12290" spans="28:39" hidden="1" x14ac:dyDescent="0.25">
      <c r="AB12290" s="14"/>
      <c r="AC12290" s="14"/>
      <c r="AG12290" s="10"/>
      <c r="AH12290" s="10"/>
      <c r="AL12290" s="84"/>
      <c r="AM12290" s="84"/>
    </row>
    <row r="12291" spans="28:39" hidden="1" x14ac:dyDescent="0.25">
      <c r="AB12291" s="14"/>
      <c r="AC12291" s="14"/>
      <c r="AG12291" s="10"/>
      <c r="AH12291" s="10"/>
      <c r="AL12291" s="84"/>
      <c r="AM12291" s="84"/>
    </row>
    <row r="12292" spans="28:39" hidden="1" x14ac:dyDescent="0.25">
      <c r="AB12292" s="14"/>
      <c r="AC12292" s="14"/>
      <c r="AG12292" s="10"/>
      <c r="AH12292" s="10"/>
      <c r="AL12292" s="84"/>
      <c r="AM12292" s="84"/>
    </row>
    <row r="12293" spans="28:39" hidden="1" x14ac:dyDescent="0.25">
      <c r="AB12293" s="14"/>
      <c r="AC12293" s="14"/>
      <c r="AG12293" s="10"/>
      <c r="AH12293" s="10"/>
      <c r="AL12293" s="84"/>
      <c r="AM12293" s="84"/>
    </row>
    <row r="12294" spans="28:39" hidden="1" x14ac:dyDescent="0.25">
      <c r="AB12294" s="14"/>
      <c r="AC12294" s="14"/>
      <c r="AG12294" s="10"/>
      <c r="AH12294" s="10"/>
      <c r="AL12294" s="84"/>
      <c r="AM12294" s="84"/>
    </row>
    <row r="12295" spans="28:39" hidden="1" x14ac:dyDescent="0.25">
      <c r="AB12295" s="14"/>
      <c r="AC12295" s="14"/>
      <c r="AG12295" s="10"/>
      <c r="AH12295" s="10"/>
      <c r="AL12295" s="84"/>
      <c r="AM12295" s="84"/>
    </row>
    <row r="12296" spans="28:39" hidden="1" x14ac:dyDescent="0.25">
      <c r="AB12296" s="14"/>
      <c r="AC12296" s="14"/>
      <c r="AG12296" s="10"/>
      <c r="AH12296" s="10"/>
      <c r="AL12296" s="84"/>
      <c r="AM12296" s="84"/>
    </row>
    <row r="12297" spans="28:39" hidden="1" x14ac:dyDescent="0.25">
      <c r="AB12297" s="14"/>
      <c r="AC12297" s="14"/>
      <c r="AG12297" s="10"/>
      <c r="AH12297" s="10"/>
      <c r="AL12297" s="84"/>
      <c r="AM12297" s="84"/>
    </row>
    <row r="12298" spans="28:39" hidden="1" x14ac:dyDescent="0.25">
      <c r="AB12298" s="14"/>
      <c r="AC12298" s="14"/>
      <c r="AG12298" s="10"/>
      <c r="AH12298" s="10"/>
      <c r="AL12298" s="84"/>
      <c r="AM12298" s="84"/>
    </row>
    <row r="12299" spans="28:39" hidden="1" x14ac:dyDescent="0.25">
      <c r="AB12299" s="14"/>
      <c r="AC12299" s="14"/>
      <c r="AG12299" s="10"/>
      <c r="AH12299" s="10"/>
      <c r="AL12299" s="84"/>
      <c r="AM12299" s="84"/>
    </row>
    <row r="12300" spans="28:39" hidden="1" x14ac:dyDescent="0.25">
      <c r="AB12300" s="14"/>
      <c r="AC12300" s="14"/>
      <c r="AG12300" s="10"/>
      <c r="AH12300" s="10"/>
      <c r="AL12300" s="84"/>
      <c r="AM12300" s="84"/>
    </row>
    <row r="12301" spans="28:39" hidden="1" x14ac:dyDescent="0.25">
      <c r="AB12301" s="14"/>
      <c r="AC12301" s="14"/>
      <c r="AG12301" s="10"/>
      <c r="AH12301" s="10"/>
      <c r="AL12301" s="84"/>
      <c r="AM12301" s="84"/>
    </row>
    <row r="12302" spans="28:39" hidden="1" x14ac:dyDescent="0.25">
      <c r="AB12302" s="14"/>
      <c r="AC12302" s="14"/>
      <c r="AG12302" s="10"/>
      <c r="AH12302" s="10"/>
      <c r="AL12302" s="84"/>
      <c r="AM12302" s="84"/>
    </row>
    <row r="12303" spans="28:39" hidden="1" x14ac:dyDescent="0.25">
      <c r="AB12303" s="14"/>
      <c r="AC12303" s="14"/>
      <c r="AG12303" s="10"/>
      <c r="AH12303" s="10"/>
      <c r="AL12303" s="84"/>
      <c r="AM12303" s="84"/>
    </row>
    <row r="12304" spans="28:39" hidden="1" x14ac:dyDescent="0.25">
      <c r="AB12304" s="14"/>
      <c r="AC12304" s="14"/>
      <c r="AG12304" s="10"/>
      <c r="AH12304" s="10"/>
      <c r="AL12304" s="84"/>
      <c r="AM12304" s="84"/>
    </row>
    <row r="12305" spans="28:39" hidden="1" x14ac:dyDescent="0.25">
      <c r="AB12305" s="14"/>
      <c r="AC12305" s="14"/>
      <c r="AG12305" s="10"/>
      <c r="AH12305" s="10"/>
      <c r="AL12305" s="84"/>
      <c r="AM12305" s="84"/>
    </row>
    <row r="12306" spans="28:39" hidden="1" x14ac:dyDescent="0.25">
      <c r="AB12306" s="14"/>
      <c r="AC12306" s="14"/>
      <c r="AG12306" s="10"/>
      <c r="AH12306" s="10"/>
      <c r="AL12306" s="84"/>
      <c r="AM12306" s="84"/>
    </row>
    <row r="12307" spans="28:39" hidden="1" x14ac:dyDescent="0.25">
      <c r="AB12307" s="14"/>
      <c r="AC12307" s="14"/>
      <c r="AG12307" s="10"/>
      <c r="AH12307" s="10"/>
      <c r="AL12307" s="84"/>
      <c r="AM12307" s="84"/>
    </row>
    <row r="12308" spans="28:39" hidden="1" x14ac:dyDescent="0.25">
      <c r="AB12308" s="14"/>
      <c r="AC12308" s="14"/>
      <c r="AG12308" s="10"/>
      <c r="AH12308" s="10"/>
      <c r="AL12308" s="84"/>
      <c r="AM12308" s="84"/>
    </row>
    <row r="12309" spans="28:39" hidden="1" x14ac:dyDescent="0.25">
      <c r="AB12309" s="14"/>
      <c r="AC12309" s="14"/>
      <c r="AG12309" s="10"/>
      <c r="AH12309" s="10"/>
      <c r="AL12309" s="84"/>
      <c r="AM12309" s="84"/>
    </row>
    <row r="12310" spans="28:39" hidden="1" x14ac:dyDescent="0.25">
      <c r="AB12310" s="14"/>
      <c r="AC12310" s="14"/>
      <c r="AG12310" s="10"/>
      <c r="AH12310" s="10"/>
      <c r="AL12310" s="84"/>
      <c r="AM12310" s="84"/>
    </row>
    <row r="12311" spans="28:39" hidden="1" x14ac:dyDescent="0.25">
      <c r="AB12311" s="14"/>
      <c r="AC12311" s="14"/>
      <c r="AG12311" s="10"/>
      <c r="AH12311" s="10"/>
      <c r="AL12311" s="84"/>
      <c r="AM12311" s="84"/>
    </row>
    <row r="12312" spans="28:39" hidden="1" x14ac:dyDescent="0.25">
      <c r="AB12312" s="14"/>
      <c r="AC12312" s="14"/>
      <c r="AG12312" s="10"/>
      <c r="AH12312" s="10"/>
      <c r="AL12312" s="84"/>
      <c r="AM12312" s="84"/>
    </row>
    <row r="12313" spans="28:39" hidden="1" x14ac:dyDescent="0.25">
      <c r="AB12313" s="14"/>
      <c r="AC12313" s="14"/>
      <c r="AG12313" s="10"/>
      <c r="AH12313" s="10"/>
      <c r="AL12313" s="84"/>
      <c r="AM12313" s="84"/>
    </row>
    <row r="12314" spans="28:39" hidden="1" x14ac:dyDescent="0.25">
      <c r="AB12314" s="14"/>
      <c r="AC12314" s="14"/>
      <c r="AG12314" s="10"/>
      <c r="AH12314" s="10"/>
      <c r="AL12314" s="84"/>
      <c r="AM12314" s="84"/>
    </row>
    <row r="12315" spans="28:39" hidden="1" x14ac:dyDescent="0.25">
      <c r="AB12315" s="14"/>
      <c r="AC12315" s="14"/>
      <c r="AG12315" s="10"/>
      <c r="AH12315" s="10"/>
      <c r="AL12315" s="84"/>
      <c r="AM12315" s="84"/>
    </row>
    <row r="12316" spans="28:39" hidden="1" x14ac:dyDescent="0.25">
      <c r="AB12316" s="14"/>
      <c r="AC12316" s="14"/>
      <c r="AG12316" s="10"/>
      <c r="AH12316" s="10"/>
      <c r="AL12316" s="84"/>
      <c r="AM12316" s="84"/>
    </row>
    <row r="12317" spans="28:39" hidden="1" x14ac:dyDescent="0.25">
      <c r="AB12317" s="14"/>
      <c r="AC12317" s="14"/>
      <c r="AG12317" s="10"/>
      <c r="AH12317" s="10"/>
      <c r="AL12317" s="84"/>
      <c r="AM12317" s="84"/>
    </row>
    <row r="12318" spans="28:39" hidden="1" x14ac:dyDescent="0.25">
      <c r="AB12318" s="14"/>
      <c r="AC12318" s="14"/>
      <c r="AG12318" s="10"/>
      <c r="AH12318" s="10"/>
      <c r="AL12318" s="84"/>
      <c r="AM12318" s="84"/>
    </row>
    <row r="12319" spans="28:39" hidden="1" x14ac:dyDescent="0.25">
      <c r="AB12319" s="14"/>
      <c r="AC12319" s="14"/>
      <c r="AG12319" s="10"/>
      <c r="AH12319" s="10"/>
      <c r="AL12319" s="84"/>
      <c r="AM12319" s="84"/>
    </row>
    <row r="12320" spans="28:39" hidden="1" x14ac:dyDescent="0.25">
      <c r="AB12320" s="14"/>
      <c r="AC12320" s="14"/>
      <c r="AG12320" s="10"/>
      <c r="AH12320" s="10"/>
      <c r="AL12320" s="84"/>
      <c r="AM12320" s="84"/>
    </row>
    <row r="12321" spans="28:39" hidden="1" x14ac:dyDescent="0.25">
      <c r="AB12321" s="14"/>
      <c r="AC12321" s="14"/>
      <c r="AG12321" s="10"/>
      <c r="AH12321" s="10"/>
      <c r="AL12321" s="84"/>
      <c r="AM12321" s="84"/>
    </row>
    <row r="12322" spans="28:39" hidden="1" x14ac:dyDescent="0.25">
      <c r="AB12322" s="14"/>
      <c r="AC12322" s="14"/>
      <c r="AG12322" s="10"/>
      <c r="AH12322" s="10"/>
      <c r="AL12322" s="84"/>
      <c r="AM12322" s="84"/>
    </row>
    <row r="12323" spans="28:39" hidden="1" x14ac:dyDescent="0.25">
      <c r="AB12323" s="14"/>
      <c r="AC12323" s="14"/>
      <c r="AG12323" s="10"/>
      <c r="AH12323" s="10"/>
      <c r="AL12323" s="84"/>
      <c r="AM12323" s="84"/>
    </row>
    <row r="12324" spans="28:39" hidden="1" x14ac:dyDescent="0.25">
      <c r="AB12324" s="14"/>
      <c r="AC12324" s="14"/>
      <c r="AG12324" s="10"/>
      <c r="AH12324" s="10"/>
      <c r="AL12324" s="84"/>
      <c r="AM12324" s="84"/>
    </row>
    <row r="12325" spans="28:39" hidden="1" x14ac:dyDescent="0.25">
      <c r="AB12325" s="14"/>
      <c r="AC12325" s="14"/>
      <c r="AG12325" s="10"/>
      <c r="AH12325" s="10"/>
      <c r="AL12325" s="84"/>
      <c r="AM12325" s="84"/>
    </row>
    <row r="12326" spans="28:39" hidden="1" x14ac:dyDescent="0.25">
      <c r="AB12326" s="14"/>
      <c r="AC12326" s="14"/>
      <c r="AG12326" s="10"/>
      <c r="AH12326" s="10"/>
      <c r="AL12326" s="84"/>
      <c r="AM12326" s="84"/>
    </row>
    <row r="12327" spans="28:39" hidden="1" x14ac:dyDescent="0.25">
      <c r="AB12327" s="14"/>
      <c r="AC12327" s="14"/>
      <c r="AG12327" s="10"/>
      <c r="AH12327" s="10"/>
      <c r="AL12327" s="84"/>
      <c r="AM12327" s="84"/>
    </row>
    <row r="12328" spans="28:39" hidden="1" x14ac:dyDescent="0.25">
      <c r="AB12328" s="14"/>
      <c r="AC12328" s="14"/>
      <c r="AG12328" s="10"/>
      <c r="AH12328" s="10"/>
      <c r="AL12328" s="84"/>
      <c r="AM12328" s="84"/>
    </row>
    <row r="12329" spans="28:39" hidden="1" x14ac:dyDescent="0.25">
      <c r="AB12329" s="14"/>
      <c r="AC12329" s="14"/>
      <c r="AG12329" s="10"/>
      <c r="AH12329" s="10"/>
      <c r="AL12329" s="84"/>
      <c r="AM12329" s="84"/>
    </row>
    <row r="12330" spans="28:39" hidden="1" x14ac:dyDescent="0.25">
      <c r="AB12330" s="14"/>
      <c r="AC12330" s="14"/>
      <c r="AG12330" s="10"/>
      <c r="AH12330" s="10"/>
      <c r="AL12330" s="84"/>
      <c r="AM12330" s="84"/>
    </row>
    <row r="12331" spans="28:39" hidden="1" x14ac:dyDescent="0.25">
      <c r="AB12331" s="14"/>
      <c r="AC12331" s="14"/>
      <c r="AG12331" s="10"/>
      <c r="AH12331" s="10"/>
      <c r="AL12331" s="84"/>
      <c r="AM12331" s="84"/>
    </row>
    <row r="12332" spans="28:39" hidden="1" x14ac:dyDescent="0.25">
      <c r="AB12332" s="14"/>
      <c r="AC12332" s="14"/>
      <c r="AG12332" s="10"/>
      <c r="AH12332" s="10"/>
      <c r="AL12332" s="84"/>
      <c r="AM12332" s="84"/>
    </row>
    <row r="12333" spans="28:39" hidden="1" x14ac:dyDescent="0.25">
      <c r="AB12333" s="14"/>
      <c r="AC12333" s="14"/>
      <c r="AG12333" s="10"/>
      <c r="AH12333" s="10"/>
      <c r="AL12333" s="84"/>
      <c r="AM12333" s="84"/>
    </row>
    <row r="12334" spans="28:39" hidden="1" x14ac:dyDescent="0.25">
      <c r="AB12334" s="14"/>
      <c r="AC12334" s="14"/>
      <c r="AG12334" s="10"/>
      <c r="AH12334" s="10"/>
      <c r="AL12334" s="84"/>
      <c r="AM12334" s="84"/>
    </row>
    <row r="12335" spans="28:39" hidden="1" x14ac:dyDescent="0.25">
      <c r="AB12335" s="14"/>
      <c r="AC12335" s="14"/>
      <c r="AG12335" s="10"/>
      <c r="AH12335" s="10"/>
      <c r="AL12335" s="84"/>
      <c r="AM12335" s="84"/>
    </row>
    <row r="12336" spans="28:39" hidden="1" x14ac:dyDescent="0.25">
      <c r="AB12336" s="14"/>
      <c r="AC12336" s="14"/>
      <c r="AG12336" s="10"/>
      <c r="AH12336" s="10"/>
      <c r="AL12336" s="84"/>
      <c r="AM12336" s="84"/>
    </row>
    <row r="12337" spans="28:39" hidden="1" x14ac:dyDescent="0.25">
      <c r="AB12337" s="14"/>
      <c r="AC12337" s="14"/>
      <c r="AG12337" s="10"/>
      <c r="AH12337" s="10"/>
      <c r="AL12337" s="84"/>
      <c r="AM12337" s="84"/>
    </row>
    <row r="12338" spans="28:39" hidden="1" x14ac:dyDescent="0.25">
      <c r="AB12338" s="14"/>
      <c r="AC12338" s="14"/>
      <c r="AG12338" s="10"/>
      <c r="AH12338" s="10"/>
      <c r="AL12338" s="84"/>
      <c r="AM12338" s="84"/>
    </row>
    <row r="12339" spans="28:39" hidden="1" x14ac:dyDescent="0.25">
      <c r="AB12339" s="14"/>
      <c r="AC12339" s="14"/>
      <c r="AG12339" s="10"/>
      <c r="AH12339" s="10"/>
      <c r="AL12339" s="84"/>
      <c r="AM12339" s="84"/>
    </row>
    <row r="12340" spans="28:39" hidden="1" x14ac:dyDescent="0.25">
      <c r="AB12340" s="14"/>
      <c r="AC12340" s="14"/>
      <c r="AG12340" s="10"/>
      <c r="AH12340" s="10"/>
      <c r="AL12340" s="84"/>
      <c r="AM12340" s="84"/>
    </row>
    <row r="12341" spans="28:39" hidden="1" x14ac:dyDescent="0.25">
      <c r="AB12341" s="14"/>
      <c r="AC12341" s="14"/>
      <c r="AG12341" s="10"/>
      <c r="AH12341" s="10"/>
      <c r="AL12341" s="84"/>
      <c r="AM12341" s="84"/>
    </row>
    <row r="12342" spans="28:39" hidden="1" x14ac:dyDescent="0.25">
      <c r="AB12342" s="14"/>
      <c r="AC12342" s="14"/>
      <c r="AG12342" s="10"/>
      <c r="AH12342" s="10"/>
      <c r="AL12342" s="84"/>
      <c r="AM12342" s="84"/>
    </row>
    <row r="12343" spans="28:39" hidden="1" x14ac:dyDescent="0.25">
      <c r="AB12343" s="14"/>
      <c r="AC12343" s="14"/>
      <c r="AG12343" s="10"/>
      <c r="AH12343" s="10"/>
      <c r="AL12343" s="84"/>
      <c r="AM12343" s="84"/>
    </row>
    <row r="12344" spans="28:39" hidden="1" x14ac:dyDescent="0.25">
      <c r="AB12344" s="14"/>
      <c r="AC12344" s="14"/>
      <c r="AG12344" s="10"/>
      <c r="AH12344" s="10"/>
      <c r="AL12344" s="84"/>
      <c r="AM12344" s="84"/>
    </row>
    <row r="12345" spans="28:39" hidden="1" x14ac:dyDescent="0.25">
      <c r="AB12345" s="14"/>
      <c r="AC12345" s="14"/>
      <c r="AG12345" s="10"/>
      <c r="AH12345" s="10"/>
      <c r="AL12345" s="84"/>
      <c r="AM12345" s="84"/>
    </row>
    <row r="12346" spans="28:39" hidden="1" x14ac:dyDescent="0.25">
      <c r="AB12346" s="14"/>
      <c r="AC12346" s="14"/>
      <c r="AG12346" s="10"/>
      <c r="AH12346" s="10"/>
      <c r="AL12346" s="84"/>
      <c r="AM12346" s="84"/>
    </row>
    <row r="12347" spans="28:39" hidden="1" x14ac:dyDescent="0.25">
      <c r="AB12347" s="14"/>
      <c r="AC12347" s="14"/>
      <c r="AG12347" s="10"/>
      <c r="AH12347" s="10"/>
      <c r="AL12347" s="84"/>
      <c r="AM12347" s="84"/>
    </row>
    <row r="12348" spans="28:39" hidden="1" x14ac:dyDescent="0.25">
      <c r="AB12348" s="14"/>
      <c r="AC12348" s="14"/>
      <c r="AG12348" s="10"/>
      <c r="AH12348" s="10"/>
      <c r="AL12348" s="84"/>
      <c r="AM12348" s="84"/>
    </row>
    <row r="12349" spans="28:39" hidden="1" x14ac:dyDescent="0.25">
      <c r="AB12349" s="14"/>
      <c r="AC12349" s="14"/>
      <c r="AG12349" s="10"/>
      <c r="AH12349" s="10"/>
      <c r="AL12349" s="84"/>
      <c r="AM12349" s="84"/>
    </row>
    <row r="12350" spans="28:39" hidden="1" x14ac:dyDescent="0.25">
      <c r="AB12350" s="14"/>
      <c r="AC12350" s="14"/>
      <c r="AG12350" s="10"/>
      <c r="AH12350" s="10"/>
      <c r="AL12350" s="84"/>
      <c r="AM12350" s="84"/>
    </row>
    <row r="12351" spans="28:39" hidden="1" x14ac:dyDescent="0.25">
      <c r="AB12351" s="14"/>
      <c r="AC12351" s="14"/>
      <c r="AG12351" s="10"/>
      <c r="AH12351" s="10"/>
      <c r="AL12351" s="84"/>
      <c r="AM12351" s="84"/>
    </row>
    <row r="12352" spans="28:39" hidden="1" x14ac:dyDescent="0.25">
      <c r="AB12352" s="14"/>
      <c r="AC12352" s="14"/>
      <c r="AG12352" s="10"/>
      <c r="AH12352" s="10"/>
      <c r="AL12352" s="84"/>
      <c r="AM12352" s="84"/>
    </row>
    <row r="12353" spans="28:39" hidden="1" x14ac:dyDescent="0.25">
      <c r="AB12353" s="14"/>
      <c r="AC12353" s="14"/>
      <c r="AG12353" s="10"/>
      <c r="AH12353" s="10"/>
      <c r="AL12353" s="84"/>
      <c r="AM12353" s="84"/>
    </row>
    <row r="12354" spans="28:39" hidden="1" x14ac:dyDescent="0.25">
      <c r="AB12354" s="14"/>
      <c r="AC12354" s="14"/>
      <c r="AG12354" s="10"/>
      <c r="AH12354" s="10"/>
      <c r="AL12354" s="84"/>
      <c r="AM12354" s="84"/>
    </row>
    <row r="12355" spans="28:39" hidden="1" x14ac:dyDescent="0.25">
      <c r="AB12355" s="14"/>
      <c r="AC12355" s="14"/>
      <c r="AG12355" s="10"/>
      <c r="AH12355" s="10"/>
      <c r="AL12355" s="84"/>
      <c r="AM12355" s="84"/>
    </row>
    <row r="12356" spans="28:39" hidden="1" x14ac:dyDescent="0.25">
      <c r="AB12356" s="14"/>
      <c r="AC12356" s="14"/>
      <c r="AG12356" s="10"/>
      <c r="AH12356" s="10"/>
      <c r="AL12356" s="84"/>
      <c r="AM12356" s="84"/>
    </row>
    <row r="12357" spans="28:39" hidden="1" x14ac:dyDescent="0.25">
      <c r="AB12357" s="14"/>
      <c r="AC12357" s="14"/>
      <c r="AG12357" s="10"/>
      <c r="AH12357" s="10"/>
      <c r="AL12357" s="84"/>
      <c r="AM12357" s="84"/>
    </row>
    <row r="12358" spans="28:39" hidden="1" x14ac:dyDescent="0.25">
      <c r="AB12358" s="14"/>
      <c r="AC12358" s="14"/>
      <c r="AG12358" s="10"/>
      <c r="AH12358" s="10"/>
      <c r="AL12358" s="84"/>
      <c r="AM12358" s="84"/>
    </row>
    <row r="12359" spans="28:39" hidden="1" x14ac:dyDescent="0.25">
      <c r="AB12359" s="14"/>
      <c r="AC12359" s="14"/>
      <c r="AG12359" s="10"/>
      <c r="AH12359" s="10"/>
      <c r="AL12359" s="84"/>
      <c r="AM12359" s="84"/>
    </row>
    <row r="12360" spans="28:39" hidden="1" x14ac:dyDescent="0.25">
      <c r="AB12360" s="14"/>
      <c r="AC12360" s="14"/>
      <c r="AG12360" s="10"/>
      <c r="AH12360" s="10"/>
      <c r="AL12360" s="84"/>
      <c r="AM12360" s="84"/>
    </row>
    <row r="12361" spans="28:39" hidden="1" x14ac:dyDescent="0.25">
      <c r="AB12361" s="14"/>
      <c r="AC12361" s="14"/>
      <c r="AG12361" s="10"/>
      <c r="AH12361" s="10"/>
      <c r="AL12361" s="84"/>
      <c r="AM12361" s="84"/>
    </row>
    <row r="12362" spans="28:39" hidden="1" x14ac:dyDescent="0.25">
      <c r="AB12362" s="14"/>
      <c r="AC12362" s="14"/>
      <c r="AG12362" s="10"/>
      <c r="AH12362" s="10"/>
      <c r="AL12362" s="84"/>
      <c r="AM12362" s="84"/>
    </row>
    <row r="12363" spans="28:39" hidden="1" x14ac:dyDescent="0.25">
      <c r="AB12363" s="14"/>
      <c r="AC12363" s="14"/>
      <c r="AG12363" s="10"/>
      <c r="AH12363" s="10"/>
      <c r="AL12363" s="84"/>
      <c r="AM12363" s="84"/>
    </row>
    <row r="12364" spans="28:39" hidden="1" x14ac:dyDescent="0.25">
      <c r="AB12364" s="14"/>
      <c r="AC12364" s="14"/>
      <c r="AG12364" s="10"/>
      <c r="AH12364" s="10"/>
      <c r="AL12364" s="84"/>
      <c r="AM12364" s="84"/>
    </row>
    <row r="12365" spans="28:39" hidden="1" x14ac:dyDescent="0.25">
      <c r="AB12365" s="14"/>
      <c r="AC12365" s="14"/>
      <c r="AG12365" s="10"/>
      <c r="AH12365" s="10"/>
      <c r="AL12365" s="84"/>
      <c r="AM12365" s="84"/>
    </row>
    <row r="12366" spans="28:39" hidden="1" x14ac:dyDescent="0.25">
      <c r="AB12366" s="14"/>
      <c r="AC12366" s="14"/>
      <c r="AG12366" s="10"/>
      <c r="AH12366" s="10"/>
      <c r="AL12366" s="84"/>
      <c r="AM12366" s="84"/>
    </row>
    <row r="12367" spans="28:39" hidden="1" x14ac:dyDescent="0.25">
      <c r="AB12367" s="14"/>
      <c r="AC12367" s="14"/>
      <c r="AG12367" s="10"/>
      <c r="AH12367" s="10"/>
      <c r="AL12367" s="84"/>
      <c r="AM12367" s="84"/>
    </row>
    <row r="12368" spans="28:39" hidden="1" x14ac:dyDescent="0.25">
      <c r="AB12368" s="14"/>
      <c r="AC12368" s="14"/>
      <c r="AG12368" s="10"/>
      <c r="AH12368" s="10"/>
      <c r="AL12368" s="84"/>
      <c r="AM12368" s="84"/>
    </row>
    <row r="12369" spans="28:39" hidden="1" x14ac:dyDescent="0.25">
      <c r="AB12369" s="14"/>
      <c r="AC12369" s="14"/>
      <c r="AG12369" s="10"/>
      <c r="AH12369" s="10"/>
      <c r="AL12369" s="84"/>
      <c r="AM12369" s="84"/>
    </row>
    <row r="12370" spans="28:39" hidden="1" x14ac:dyDescent="0.25">
      <c r="AB12370" s="14"/>
      <c r="AC12370" s="14"/>
      <c r="AG12370" s="10"/>
      <c r="AH12370" s="10"/>
      <c r="AL12370" s="84"/>
      <c r="AM12370" s="84"/>
    </row>
    <row r="12371" spans="28:39" hidden="1" x14ac:dyDescent="0.25">
      <c r="AB12371" s="14"/>
      <c r="AC12371" s="14"/>
      <c r="AG12371" s="10"/>
      <c r="AH12371" s="10"/>
      <c r="AL12371" s="84"/>
      <c r="AM12371" s="84"/>
    </row>
    <row r="12372" spans="28:39" hidden="1" x14ac:dyDescent="0.25">
      <c r="AB12372" s="14"/>
      <c r="AC12372" s="14"/>
      <c r="AG12372" s="10"/>
      <c r="AH12372" s="10"/>
      <c r="AL12372" s="84"/>
      <c r="AM12372" s="84"/>
    </row>
    <row r="12373" spans="28:39" hidden="1" x14ac:dyDescent="0.25">
      <c r="AB12373" s="14"/>
      <c r="AC12373" s="14"/>
      <c r="AG12373" s="10"/>
      <c r="AH12373" s="10"/>
      <c r="AL12373" s="84"/>
      <c r="AM12373" s="84"/>
    </row>
    <row r="12374" spans="28:39" hidden="1" x14ac:dyDescent="0.25">
      <c r="AB12374" s="14"/>
      <c r="AC12374" s="14"/>
      <c r="AG12374" s="10"/>
      <c r="AH12374" s="10"/>
      <c r="AL12374" s="84"/>
      <c r="AM12374" s="84"/>
    </row>
    <row r="12375" spans="28:39" hidden="1" x14ac:dyDescent="0.25">
      <c r="AB12375" s="14"/>
      <c r="AC12375" s="14"/>
      <c r="AG12375" s="10"/>
      <c r="AH12375" s="10"/>
      <c r="AL12375" s="84"/>
      <c r="AM12375" s="84"/>
    </row>
    <row r="12376" spans="28:39" hidden="1" x14ac:dyDescent="0.25">
      <c r="AB12376" s="14"/>
      <c r="AC12376" s="14"/>
      <c r="AG12376" s="10"/>
      <c r="AH12376" s="10"/>
      <c r="AL12376" s="84"/>
      <c r="AM12376" s="84"/>
    </row>
    <row r="12377" spans="28:39" hidden="1" x14ac:dyDescent="0.25">
      <c r="AB12377" s="14"/>
      <c r="AC12377" s="14"/>
      <c r="AG12377" s="10"/>
      <c r="AH12377" s="10"/>
      <c r="AL12377" s="84"/>
      <c r="AM12377" s="84"/>
    </row>
    <row r="12378" spans="28:39" hidden="1" x14ac:dyDescent="0.25">
      <c r="AB12378" s="14"/>
      <c r="AC12378" s="14"/>
      <c r="AG12378" s="10"/>
      <c r="AH12378" s="10"/>
      <c r="AL12378" s="84"/>
      <c r="AM12378" s="84"/>
    </row>
    <row r="12379" spans="28:39" hidden="1" x14ac:dyDescent="0.25">
      <c r="AB12379" s="14"/>
      <c r="AC12379" s="14"/>
      <c r="AG12379" s="10"/>
      <c r="AH12379" s="10"/>
      <c r="AL12379" s="84"/>
      <c r="AM12379" s="84"/>
    </row>
    <row r="12380" spans="28:39" hidden="1" x14ac:dyDescent="0.25">
      <c r="AB12380" s="14"/>
      <c r="AC12380" s="14"/>
      <c r="AG12380" s="10"/>
      <c r="AH12380" s="10"/>
      <c r="AL12380" s="84"/>
      <c r="AM12380" s="84"/>
    </row>
    <row r="12381" spans="28:39" hidden="1" x14ac:dyDescent="0.25">
      <c r="AB12381" s="14"/>
      <c r="AC12381" s="14"/>
      <c r="AG12381" s="10"/>
      <c r="AH12381" s="10"/>
      <c r="AL12381" s="84"/>
      <c r="AM12381" s="84"/>
    </row>
    <row r="12382" spans="28:39" hidden="1" x14ac:dyDescent="0.25">
      <c r="AB12382" s="14"/>
      <c r="AC12382" s="14"/>
      <c r="AG12382" s="10"/>
      <c r="AH12382" s="10"/>
      <c r="AL12382" s="84"/>
      <c r="AM12382" s="84"/>
    </row>
    <row r="12383" spans="28:39" hidden="1" x14ac:dyDescent="0.25">
      <c r="AB12383" s="14"/>
      <c r="AC12383" s="14"/>
      <c r="AG12383" s="10"/>
      <c r="AH12383" s="10"/>
      <c r="AL12383" s="84"/>
      <c r="AM12383" s="84"/>
    </row>
    <row r="12384" spans="28:39" hidden="1" x14ac:dyDescent="0.25">
      <c r="AB12384" s="14"/>
      <c r="AC12384" s="14"/>
      <c r="AG12384" s="10"/>
      <c r="AH12384" s="10"/>
      <c r="AL12384" s="84"/>
      <c r="AM12384" s="84"/>
    </row>
    <row r="12385" spans="28:39" hidden="1" x14ac:dyDescent="0.25">
      <c r="AB12385" s="14"/>
      <c r="AC12385" s="14"/>
      <c r="AG12385" s="10"/>
      <c r="AH12385" s="10"/>
      <c r="AL12385" s="84"/>
      <c r="AM12385" s="84"/>
    </row>
    <row r="12386" spans="28:39" hidden="1" x14ac:dyDescent="0.25">
      <c r="AB12386" s="14"/>
      <c r="AC12386" s="14"/>
      <c r="AG12386" s="10"/>
      <c r="AH12386" s="10"/>
      <c r="AL12386" s="84"/>
      <c r="AM12386" s="84"/>
    </row>
    <row r="12387" spans="28:39" hidden="1" x14ac:dyDescent="0.25">
      <c r="AB12387" s="14"/>
      <c r="AC12387" s="14"/>
      <c r="AG12387" s="10"/>
      <c r="AH12387" s="10"/>
      <c r="AL12387" s="84"/>
      <c r="AM12387" s="84"/>
    </row>
    <row r="12388" spans="28:39" hidden="1" x14ac:dyDescent="0.25">
      <c r="AB12388" s="14"/>
      <c r="AC12388" s="14"/>
      <c r="AG12388" s="10"/>
      <c r="AH12388" s="10"/>
      <c r="AL12388" s="84"/>
      <c r="AM12388" s="84"/>
    </row>
    <row r="12389" spans="28:39" hidden="1" x14ac:dyDescent="0.25">
      <c r="AB12389" s="14"/>
      <c r="AC12389" s="14"/>
      <c r="AG12389" s="10"/>
      <c r="AH12389" s="10"/>
      <c r="AL12389" s="84"/>
      <c r="AM12389" s="84"/>
    </row>
    <row r="12390" spans="28:39" hidden="1" x14ac:dyDescent="0.25">
      <c r="AB12390" s="14"/>
      <c r="AC12390" s="14"/>
      <c r="AG12390" s="10"/>
      <c r="AH12390" s="10"/>
      <c r="AL12390" s="84"/>
      <c r="AM12390" s="84"/>
    </row>
    <row r="12391" spans="28:39" hidden="1" x14ac:dyDescent="0.25">
      <c r="AB12391" s="14"/>
      <c r="AC12391" s="14"/>
      <c r="AG12391" s="10"/>
      <c r="AH12391" s="10"/>
      <c r="AL12391" s="84"/>
      <c r="AM12391" s="84"/>
    </row>
    <row r="12392" spans="28:39" hidden="1" x14ac:dyDescent="0.25">
      <c r="AB12392" s="14"/>
      <c r="AC12392" s="14"/>
      <c r="AG12392" s="10"/>
      <c r="AH12392" s="10"/>
      <c r="AL12392" s="84"/>
      <c r="AM12392" s="84"/>
    </row>
    <row r="12393" spans="28:39" hidden="1" x14ac:dyDescent="0.25">
      <c r="AB12393" s="14"/>
      <c r="AC12393" s="14"/>
      <c r="AG12393" s="10"/>
      <c r="AH12393" s="10"/>
      <c r="AL12393" s="84"/>
      <c r="AM12393" s="84"/>
    </row>
    <row r="12394" spans="28:39" hidden="1" x14ac:dyDescent="0.25">
      <c r="AB12394" s="14"/>
      <c r="AC12394" s="14"/>
      <c r="AG12394" s="10"/>
      <c r="AH12394" s="10"/>
      <c r="AL12394" s="84"/>
      <c r="AM12394" s="84"/>
    </row>
    <row r="12395" spans="28:39" hidden="1" x14ac:dyDescent="0.25">
      <c r="AB12395" s="14"/>
      <c r="AC12395" s="14"/>
      <c r="AG12395" s="10"/>
      <c r="AH12395" s="10"/>
      <c r="AL12395" s="84"/>
      <c r="AM12395" s="84"/>
    </row>
    <row r="12396" spans="28:39" hidden="1" x14ac:dyDescent="0.25">
      <c r="AB12396" s="14"/>
      <c r="AC12396" s="14"/>
      <c r="AG12396" s="10"/>
      <c r="AH12396" s="10"/>
      <c r="AL12396" s="84"/>
      <c r="AM12396" s="84"/>
    </row>
    <row r="12397" spans="28:39" hidden="1" x14ac:dyDescent="0.25">
      <c r="AB12397" s="14"/>
      <c r="AC12397" s="14"/>
      <c r="AG12397" s="10"/>
      <c r="AH12397" s="10"/>
      <c r="AL12397" s="84"/>
      <c r="AM12397" s="84"/>
    </row>
    <row r="12398" spans="28:39" hidden="1" x14ac:dyDescent="0.25">
      <c r="AB12398" s="14"/>
      <c r="AC12398" s="14"/>
      <c r="AG12398" s="10"/>
      <c r="AH12398" s="10"/>
      <c r="AL12398" s="84"/>
      <c r="AM12398" s="84"/>
    </row>
    <row r="12399" spans="28:39" hidden="1" x14ac:dyDescent="0.25">
      <c r="AB12399" s="14"/>
      <c r="AC12399" s="14"/>
      <c r="AG12399" s="10"/>
      <c r="AH12399" s="10"/>
      <c r="AL12399" s="84"/>
      <c r="AM12399" s="84"/>
    </row>
    <row r="12400" spans="28:39" hidden="1" x14ac:dyDescent="0.25">
      <c r="AB12400" s="14"/>
      <c r="AC12400" s="14"/>
      <c r="AG12400" s="10"/>
      <c r="AH12400" s="10"/>
      <c r="AL12400" s="84"/>
      <c r="AM12400" s="84"/>
    </row>
    <row r="12401" spans="28:39" hidden="1" x14ac:dyDescent="0.25">
      <c r="AB12401" s="14"/>
      <c r="AC12401" s="14"/>
      <c r="AG12401" s="10"/>
      <c r="AH12401" s="10"/>
      <c r="AL12401" s="84"/>
      <c r="AM12401" s="84"/>
    </row>
    <row r="12402" spans="28:39" hidden="1" x14ac:dyDescent="0.25">
      <c r="AB12402" s="14"/>
      <c r="AC12402" s="14"/>
      <c r="AG12402" s="10"/>
      <c r="AH12402" s="10"/>
      <c r="AL12402" s="84"/>
      <c r="AM12402" s="84"/>
    </row>
    <row r="12403" spans="28:39" hidden="1" x14ac:dyDescent="0.25">
      <c r="AB12403" s="14"/>
      <c r="AC12403" s="14"/>
      <c r="AG12403" s="10"/>
      <c r="AH12403" s="10"/>
      <c r="AL12403" s="84"/>
      <c r="AM12403" s="84"/>
    </row>
    <row r="12404" spans="28:39" hidden="1" x14ac:dyDescent="0.25">
      <c r="AB12404" s="14"/>
      <c r="AC12404" s="14"/>
      <c r="AG12404" s="10"/>
      <c r="AH12404" s="10"/>
      <c r="AL12404" s="84"/>
      <c r="AM12404" s="84"/>
    </row>
    <row r="12405" spans="28:39" hidden="1" x14ac:dyDescent="0.25">
      <c r="AB12405" s="14"/>
      <c r="AC12405" s="14"/>
      <c r="AG12405" s="10"/>
      <c r="AH12405" s="10"/>
      <c r="AL12405" s="84"/>
      <c r="AM12405" s="84"/>
    </row>
    <row r="12406" spans="28:39" hidden="1" x14ac:dyDescent="0.25">
      <c r="AB12406" s="14"/>
      <c r="AC12406" s="14"/>
      <c r="AG12406" s="10"/>
      <c r="AH12406" s="10"/>
      <c r="AL12406" s="84"/>
      <c r="AM12406" s="84"/>
    </row>
    <row r="12407" spans="28:39" hidden="1" x14ac:dyDescent="0.25">
      <c r="AB12407" s="14"/>
      <c r="AC12407" s="14"/>
      <c r="AG12407" s="10"/>
      <c r="AH12407" s="10"/>
      <c r="AL12407" s="84"/>
      <c r="AM12407" s="84"/>
    </row>
    <row r="12408" spans="28:39" hidden="1" x14ac:dyDescent="0.25">
      <c r="AB12408" s="14"/>
      <c r="AC12408" s="14"/>
      <c r="AG12408" s="10"/>
      <c r="AH12408" s="10"/>
      <c r="AL12408" s="84"/>
      <c r="AM12408" s="84"/>
    </row>
    <row r="12409" spans="28:39" hidden="1" x14ac:dyDescent="0.25">
      <c r="AB12409" s="14"/>
      <c r="AC12409" s="14"/>
      <c r="AG12409" s="10"/>
      <c r="AH12409" s="10"/>
      <c r="AL12409" s="84"/>
      <c r="AM12409" s="84"/>
    </row>
    <row r="12410" spans="28:39" hidden="1" x14ac:dyDescent="0.25">
      <c r="AB12410" s="14"/>
      <c r="AC12410" s="14"/>
      <c r="AG12410" s="10"/>
      <c r="AH12410" s="10"/>
      <c r="AL12410" s="84"/>
      <c r="AM12410" s="84"/>
    </row>
    <row r="12411" spans="28:39" hidden="1" x14ac:dyDescent="0.25">
      <c r="AB12411" s="14"/>
      <c r="AC12411" s="14"/>
      <c r="AG12411" s="10"/>
      <c r="AH12411" s="10"/>
      <c r="AL12411" s="84"/>
      <c r="AM12411" s="84"/>
    </row>
    <row r="12412" spans="28:39" hidden="1" x14ac:dyDescent="0.25">
      <c r="AB12412" s="14"/>
      <c r="AC12412" s="14"/>
      <c r="AG12412" s="10"/>
      <c r="AH12412" s="10"/>
      <c r="AL12412" s="84"/>
      <c r="AM12412" s="84"/>
    </row>
    <row r="12413" spans="28:39" hidden="1" x14ac:dyDescent="0.25">
      <c r="AB12413" s="14"/>
      <c r="AC12413" s="14"/>
      <c r="AG12413" s="10"/>
      <c r="AH12413" s="10"/>
      <c r="AL12413" s="84"/>
      <c r="AM12413" s="84"/>
    </row>
    <row r="12414" spans="28:39" hidden="1" x14ac:dyDescent="0.25">
      <c r="AB12414" s="14"/>
      <c r="AC12414" s="14"/>
      <c r="AG12414" s="10"/>
      <c r="AH12414" s="10"/>
      <c r="AL12414" s="84"/>
      <c r="AM12414" s="84"/>
    </row>
    <row r="12415" spans="28:39" hidden="1" x14ac:dyDescent="0.25">
      <c r="AB12415" s="14"/>
      <c r="AC12415" s="14"/>
      <c r="AG12415" s="10"/>
      <c r="AH12415" s="10"/>
      <c r="AL12415" s="84"/>
      <c r="AM12415" s="84"/>
    </row>
    <row r="12416" spans="28:39" hidden="1" x14ac:dyDescent="0.25">
      <c r="AB12416" s="14"/>
      <c r="AC12416" s="14"/>
      <c r="AG12416" s="10"/>
      <c r="AH12416" s="10"/>
      <c r="AL12416" s="84"/>
      <c r="AM12416" s="84"/>
    </row>
    <row r="12417" spans="28:39" hidden="1" x14ac:dyDescent="0.25">
      <c r="AB12417" s="14"/>
      <c r="AC12417" s="14"/>
      <c r="AG12417" s="10"/>
      <c r="AH12417" s="10"/>
      <c r="AL12417" s="84"/>
      <c r="AM12417" s="84"/>
    </row>
    <row r="12418" spans="28:39" hidden="1" x14ac:dyDescent="0.25">
      <c r="AB12418" s="14"/>
      <c r="AC12418" s="14"/>
      <c r="AG12418" s="10"/>
      <c r="AH12418" s="10"/>
      <c r="AL12418" s="84"/>
      <c r="AM12418" s="84"/>
    </row>
    <row r="12419" spans="28:39" hidden="1" x14ac:dyDescent="0.25">
      <c r="AB12419" s="14"/>
      <c r="AC12419" s="14"/>
      <c r="AG12419" s="10"/>
      <c r="AH12419" s="10"/>
      <c r="AL12419" s="84"/>
      <c r="AM12419" s="84"/>
    </row>
    <row r="12420" spans="28:39" hidden="1" x14ac:dyDescent="0.25">
      <c r="AB12420" s="14"/>
      <c r="AC12420" s="14"/>
      <c r="AG12420" s="10"/>
      <c r="AH12420" s="10"/>
      <c r="AL12420" s="84"/>
      <c r="AM12420" s="84"/>
    </row>
    <row r="12421" spans="28:39" hidden="1" x14ac:dyDescent="0.25">
      <c r="AB12421" s="14"/>
      <c r="AC12421" s="14"/>
      <c r="AG12421" s="10"/>
      <c r="AH12421" s="10"/>
      <c r="AL12421" s="84"/>
      <c r="AM12421" s="84"/>
    </row>
    <row r="12422" spans="28:39" hidden="1" x14ac:dyDescent="0.25">
      <c r="AB12422" s="14"/>
      <c r="AC12422" s="14"/>
      <c r="AG12422" s="10"/>
      <c r="AH12422" s="10"/>
      <c r="AL12422" s="84"/>
      <c r="AM12422" s="84"/>
    </row>
    <row r="12423" spans="28:39" hidden="1" x14ac:dyDescent="0.25">
      <c r="AB12423" s="14"/>
      <c r="AC12423" s="14"/>
      <c r="AG12423" s="10"/>
      <c r="AH12423" s="10"/>
      <c r="AL12423" s="84"/>
      <c r="AM12423" s="84"/>
    </row>
    <row r="12424" spans="28:39" hidden="1" x14ac:dyDescent="0.25">
      <c r="AB12424" s="14"/>
      <c r="AC12424" s="14"/>
      <c r="AG12424" s="10"/>
      <c r="AH12424" s="10"/>
      <c r="AL12424" s="84"/>
      <c r="AM12424" s="84"/>
    </row>
    <row r="12425" spans="28:39" hidden="1" x14ac:dyDescent="0.25">
      <c r="AB12425" s="14"/>
      <c r="AC12425" s="14"/>
      <c r="AG12425" s="10"/>
      <c r="AH12425" s="10"/>
      <c r="AL12425" s="84"/>
      <c r="AM12425" s="84"/>
    </row>
    <row r="12426" spans="28:39" hidden="1" x14ac:dyDescent="0.25">
      <c r="AB12426" s="14"/>
      <c r="AC12426" s="14"/>
      <c r="AG12426" s="10"/>
      <c r="AH12426" s="10"/>
      <c r="AL12426" s="84"/>
      <c r="AM12426" s="84"/>
    </row>
    <row r="12427" spans="28:39" hidden="1" x14ac:dyDescent="0.25">
      <c r="AB12427" s="14"/>
      <c r="AC12427" s="14"/>
      <c r="AG12427" s="10"/>
      <c r="AH12427" s="10"/>
      <c r="AL12427" s="84"/>
      <c r="AM12427" s="84"/>
    </row>
    <row r="12428" spans="28:39" hidden="1" x14ac:dyDescent="0.25">
      <c r="AB12428" s="14"/>
      <c r="AC12428" s="14"/>
      <c r="AG12428" s="10"/>
      <c r="AH12428" s="10"/>
      <c r="AL12428" s="84"/>
      <c r="AM12428" s="84"/>
    </row>
    <row r="12429" spans="28:39" hidden="1" x14ac:dyDescent="0.25">
      <c r="AB12429" s="14"/>
      <c r="AC12429" s="14"/>
      <c r="AG12429" s="10"/>
      <c r="AH12429" s="10"/>
      <c r="AL12429" s="84"/>
      <c r="AM12429" s="84"/>
    </row>
    <row r="12430" spans="28:39" hidden="1" x14ac:dyDescent="0.25">
      <c r="AB12430" s="14"/>
      <c r="AC12430" s="14"/>
      <c r="AG12430" s="10"/>
      <c r="AH12430" s="10"/>
      <c r="AL12430" s="84"/>
      <c r="AM12430" s="84"/>
    </row>
    <row r="12431" spans="28:39" hidden="1" x14ac:dyDescent="0.25">
      <c r="AB12431" s="14"/>
      <c r="AC12431" s="14"/>
      <c r="AG12431" s="10"/>
      <c r="AH12431" s="10"/>
      <c r="AL12431" s="84"/>
      <c r="AM12431" s="84"/>
    </row>
    <row r="12432" spans="28:39" hidden="1" x14ac:dyDescent="0.25">
      <c r="AB12432" s="14"/>
      <c r="AC12432" s="14"/>
      <c r="AG12432" s="10"/>
      <c r="AH12432" s="10"/>
      <c r="AL12432" s="84"/>
      <c r="AM12432" s="84"/>
    </row>
    <row r="12433" spans="28:39" hidden="1" x14ac:dyDescent="0.25">
      <c r="AB12433" s="14"/>
      <c r="AC12433" s="14"/>
      <c r="AG12433" s="10"/>
      <c r="AH12433" s="10"/>
      <c r="AL12433" s="84"/>
      <c r="AM12433" s="84"/>
    </row>
    <row r="12434" spans="28:39" hidden="1" x14ac:dyDescent="0.25">
      <c r="AB12434" s="14"/>
      <c r="AC12434" s="14"/>
      <c r="AG12434" s="10"/>
      <c r="AH12434" s="10"/>
      <c r="AL12434" s="84"/>
      <c r="AM12434" s="84"/>
    </row>
    <row r="12435" spans="28:39" hidden="1" x14ac:dyDescent="0.25">
      <c r="AB12435" s="14"/>
      <c r="AC12435" s="14"/>
      <c r="AG12435" s="10"/>
      <c r="AH12435" s="10"/>
      <c r="AL12435" s="84"/>
      <c r="AM12435" s="84"/>
    </row>
    <row r="12436" spans="28:39" hidden="1" x14ac:dyDescent="0.25">
      <c r="AB12436" s="14"/>
      <c r="AC12436" s="14"/>
      <c r="AG12436" s="10"/>
      <c r="AH12436" s="10"/>
      <c r="AL12436" s="84"/>
      <c r="AM12436" s="84"/>
    </row>
    <row r="12437" spans="28:39" hidden="1" x14ac:dyDescent="0.25">
      <c r="AB12437" s="14"/>
      <c r="AC12437" s="14"/>
      <c r="AG12437" s="10"/>
      <c r="AH12437" s="10"/>
      <c r="AL12437" s="84"/>
      <c r="AM12437" s="84"/>
    </row>
    <row r="12438" spans="28:39" hidden="1" x14ac:dyDescent="0.25">
      <c r="AB12438" s="14"/>
      <c r="AC12438" s="14"/>
      <c r="AG12438" s="10"/>
      <c r="AH12438" s="10"/>
      <c r="AL12438" s="84"/>
      <c r="AM12438" s="84"/>
    </row>
    <row r="12439" spans="28:39" hidden="1" x14ac:dyDescent="0.25">
      <c r="AB12439" s="14"/>
      <c r="AC12439" s="14"/>
      <c r="AG12439" s="10"/>
      <c r="AH12439" s="10"/>
      <c r="AL12439" s="84"/>
      <c r="AM12439" s="84"/>
    </row>
    <row r="12440" spans="28:39" hidden="1" x14ac:dyDescent="0.25">
      <c r="AB12440" s="14"/>
      <c r="AC12440" s="14"/>
      <c r="AG12440" s="10"/>
      <c r="AH12440" s="10"/>
      <c r="AL12440" s="84"/>
      <c r="AM12440" s="84"/>
    </row>
    <row r="12441" spans="28:39" hidden="1" x14ac:dyDescent="0.25">
      <c r="AB12441" s="14"/>
      <c r="AC12441" s="14"/>
      <c r="AG12441" s="10"/>
      <c r="AH12441" s="10"/>
      <c r="AL12441" s="84"/>
      <c r="AM12441" s="84"/>
    </row>
    <row r="12442" spans="28:39" hidden="1" x14ac:dyDescent="0.25">
      <c r="AB12442" s="14"/>
      <c r="AC12442" s="14"/>
      <c r="AG12442" s="10"/>
      <c r="AH12442" s="10"/>
      <c r="AL12442" s="84"/>
      <c r="AM12442" s="84"/>
    </row>
    <row r="12443" spans="28:39" hidden="1" x14ac:dyDescent="0.25">
      <c r="AB12443" s="14"/>
      <c r="AC12443" s="14"/>
      <c r="AG12443" s="10"/>
      <c r="AH12443" s="10"/>
      <c r="AL12443" s="84"/>
      <c r="AM12443" s="84"/>
    </row>
    <row r="12444" spans="28:39" hidden="1" x14ac:dyDescent="0.25">
      <c r="AB12444" s="14"/>
      <c r="AC12444" s="14"/>
      <c r="AG12444" s="10"/>
      <c r="AH12444" s="10"/>
      <c r="AL12444" s="84"/>
      <c r="AM12444" s="84"/>
    </row>
    <row r="12445" spans="28:39" hidden="1" x14ac:dyDescent="0.25">
      <c r="AB12445" s="14"/>
      <c r="AC12445" s="14"/>
      <c r="AG12445" s="10"/>
      <c r="AH12445" s="10"/>
      <c r="AL12445" s="84"/>
      <c r="AM12445" s="84"/>
    </row>
    <row r="12446" spans="28:39" hidden="1" x14ac:dyDescent="0.25">
      <c r="AB12446" s="14"/>
      <c r="AC12446" s="14"/>
      <c r="AG12446" s="10"/>
      <c r="AH12446" s="10"/>
      <c r="AL12446" s="84"/>
      <c r="AM12446" s="84"/>
    </row>
    <row r="12447" spans="28:39" hidden="1" x14ac:dyDescent="0.25">
      <c r="AB12447" s="14"/>
      <c r="AC12447" s="14"/>
      <c r="AG12447" s="10"/>
      <c r="AH12447" s="10"/>
      <c r="AL12447" s="84"/>
      <c r="AM12447" s="84"/>
    </row>
    <row r="12448" spans="28:39" hidden="1" x14ac:dyDescent="0.25">
      <c r="AB12448" s="14"/>
      <c r="AC12448" s="14"/>
      <c r="AG12448" s="10"/>
      <c r="AH12448" s="10"/>
      <c r="AL12448" s="84"/>
      <c r="AM12448" s="84"/>
    </row>
    <row r="12449" spans="28:39" hidden="1" x14ac:dyDescent="0.25">
      <c r="AB12449" s="14"/>
      <c r="AC12449" s="14"/>
      <c r="AG12449" s="10"/>
      <c r="AH12449" s="10"/>
      <c r="AL12449" s="84"/>
      <c r="AM12449" s="84"/>
    </row>
    <row r="12450" spans="28:39" hidden="1" x14ac:dyDescent="0.25">
      <c r="AB12450" s="14"/>
      <c r="AC12450" s="14"/>
      <c r="AG12450" s="10"/>
      <c r="AH12450" s="10"/>
      <c r="AL12450" s="84"/>
      <c r="AM12450" s="84"/>
    </row>
    <row r="12451" spans="28:39" hidden="1" x14ac:dyDescent="0.25">
      <c r="AB12451" s="14"/>
      <c r="AC12451" s="14"/>
      <c r="AG12451" s="10"/>
      <c r="AH12451" s="10"/>
      <c r="AL12451" s="84"/>
      <c r="AM12451" s="84"/>
    </row>
    <row r="12452" spans="28:39" hidden="1" x14ac:dyDescent="0.25">
      <c r="AB12452" s="14"/>
      <c r="AC12452" s="14"/>
      <c r="AG12452" s="10"/>
      <c r="AH12452" s="10"/>
      <c r="AL12452" s="84"/>
      <c r="AM12452" s="84"/>
    </row>
    <row r="12453" spans="28:39" hidden="1" x14ac:dyDescent="0.25">
      <c r="AB12453" s="14"/>
      <c r="AC12453" s="14"/>
      <c r="AG12453" s="10"/>
      <c r="AH12453" s="10"/>
      <c r="AL12453" s="84"/>
      <c r="AM12453" s="84"/>
    </row>
    <row r="12454" spans="28:39" hidden="1" x14ac:dyDescent="0.25">
      <c r="AB12454" s="14"/>
      <c r="AC12454" s="14"/>
      <c r="AG12454" s="10"/>
      <c r="AH12454" s="10"/>
      <c r="AL12454" s="84"/>
      <c r="AM12454" s="84"/>
    </row>
    <row r="12455" spans="28:39" hidden="1" x14ac:dyDescent="0.25">
      <c r="AB12455" s="14"/>
      <c r="AC12455" s="14"/>
      <c r="AG12455" s="10"/>
      <c r="AH12455" s="10"/>
      <c r="AL12455" s="84"/>
      <c r="AM12455" s="84"/>
    </row>
    <row r="12456" spans="28:39" hidden="1" x14ac:dyDescent="0.25">
      <c r="AB12456" s="14"/>
      <c r="AC12456" s="14"/>
      <c r="AG12456" s="10"/>
      <c r="AH12456" s="10"/>
      <c r="AL12456" s="84"/>
      <c r="AM12456" s="84"/>
    </row>
    <row r="12457" spans="28:39" hidden="1" x14ac:dyDescent="0.25">
      <c r="AB12457" s="14"/>
      <c r="AC12457" s="14"/>
      <c r="AG12457" s="10"/>
      <c r="AH12457" s="10"/>
      <c r="AL12457" s="84"/>
      <c r="AM12457" s="84"/>
    </row>
    <row r="12458" spans="28:39" hidden="1" x14ac:dyDescent="0.25">
      <c r="AB12458" s="14"/>
      <c r="AC12458" s="14"/>
      <c r="AG12458" s="10"/>
      <c r="AH12458" s="10"/>
      <c r="AL12458" s="84"/>
      <c r="AM12458" s="84"/>
    </row>
    <row r="12459" spans="28:39" hidden="1" x14ac:dyDescent="0.25">
      <c r="AB12459" s="14"/>
      <c r="AC12459" s="14"/>
      <c r="AG12459" s="10"/>
      <c r="AH12459" s="10"/>
      <c r="AL12459" s="84"/>
      <c r="AM12459" s="84"/>
    </row>
    <row r="12460" spans="28:39" hidden="1" x14ac:dyDescent="0.25">
      <c r="AB12460" s="14"/>
      <c r="AC12460" s="14"/>
      <c r="AG12460" s="10"/>
      <c r="AH12460" s="10"/>
      <c r="AL12460" s="84"/>
      <c r="AM12460" s="84"/>
    </row>
    <row r="12461" spans="28:39" hidden="1" x14ac:dyDescent="0.25">
      <c r="AB12461" s="14"/>
      <c r="AC12461" s="14"/>
      <c r="AG12461" s="10"/>
      <c r="AH12461" s="10"/>
      <c r="AL12461" s="84"/>
      <c r="AM12461" s="84"/>
    </row>
    <row r="12462" spans="28:39" hidden="1" x14ac:dyDescent="0.25">
      <c r="AB12462" s="14"/>
      <c r="AC12462" s="14"/>
      <c r="AG12462" s="10"/>
      <c r="AH12462" s="10"/>
      <c r="AL12462" s="84"/>
      <c r="AM12462" s="84"/>
    </row>
    <row r="12463" spans="28:39" hidden="1" x14ac:dyDescent="0.25">
      <c r="AB12463" s="14"/>
      <c r="AC12463" s="14"/>
      <c r="AG12463" s="10"/>
      <c r="AH12463" s="10"/>
      <c r="AL12463" s="84"/>
      <c r="AM12463" s="84"/>
    </row>
    <row r="12464" spans="28:39" hidden="1" x14ac:dyDescent="0.25">
      <c r="AB12464" s="14"/>
      <c r="AC12464" s="14"/>
      <c r="AG12464" s="10"/>
      <c r="AH12464" s="10"/>
      <c r="AL12464" s="84"/>
      <c r="AM12464" s="84"/>
    </row>
    <row r="12465" spans="28:39" hidden="1" x14ac:dyDescent="0.25">
      <c r="AB12465" s="14"/>
      <c r="AC12465" s="14"/>
      <c r="AG12465" s="10"/>
      <c r="AH12465" s="10"/>
      <c r="AL12465" s="84"/>
      <c r="AM12465" s="84"/>
    </row>
    <row r="12466" spans="28:39" hidden="1" x14ac:dyDescent="0.25">
      <c r="AB12466" s="14"/>
      <c r="AC12466" s="14"/>
      <c r="AG12466" s="10"/>
      <c r="AH12466" s="10"/>
      <c r="AL12466" s="84"/>
      <c r="AM12466" s="84"/>
    </row>
    <row r="12467" spans="28:39" hidden="1" x14ac:dyDescent="0.25">
      <c r="AB12467" s="14"/>
      <c r="AC12467" s="14"/>
      <c r="AG12467" s="10"/>
      <c r="AH12467" s="10"/>
      <c r="AL12467" s="84"/>
      <c r="AM12467" s="84"/>
    </row>
    <row r="12468" spans="28:39" hidden="1" x14ac:dyDescent="0.25">
      <c r="AB12468" s="14"/>
      <c r="AC12468" s="14"/>
      <c r="AG12468" s="10"/>
      <c r="AH12468" s="10"/>
      <c r="AL12468" s="84"/>
      <c r="AM12468" s="84"/>
    </row>
    <row r="12469" spans="28:39" hidden="1" x14ac:dyDescent="0.25">
      <c r="AB12469" s="14"/>
      <c r="AC12469" s="14"/>
      <c r="AG12469" s="10"/>
      <c r="AH12469" s="10"/>
      <c r="AL12469" s="84"/>
      <c r="AM12469" s="84"/>
    </row>
    <row r="12470" spans="28:39" hidden="1" x14ac:dyDescent="0.25">
      <c r="AB12470" s="14"/>
      <c r="AC12470" s="14"/>
      <c r="AG12470" s="10"/>
      <c r="AH12470" s="10"/>
      <c r="AL12470" s="84"/>
      <c r="AM12470" s="84"/>
    </row>
    <row r="12471" spans="28:39" hidden="1" x14ac:dyDescent="0.25">
      <c r="AB12471" s="14"/>
      <c r="AC12471" s="14"/>
      <c r="AG12471" s="10"/>
      <c r="AH12471" s="10"/>
      <c r="AL12471" s="84"/>
      <c r="AM12471" s="84"/>
    </row>
    <row r="12472" spans="28:39" hidden="1" x14ac:dyDescent="0.25">
      <c r="AB12472" s="14"/>
      <c r="AC12472" s="14"/>
      <c r="AG12472" s="10"/>
      <c r="AH12472" s="10"/>
      <c r="AL12472" s="84"/>
      <c r="AM12472" s="84"/>
    </row>
    <row r="12473" spans="28:39" hidden="1" x14ac:dyDescent="0.25">
      <c r="AB12473" s="14"/>
      <c r="AC12473" s="14"/>
      <c r="AG12473" s="10"/>
      <c r="AH12473" s="10"/>
      <c r="AL12473" s="84"/>
      <c r="AM12473" s="84"/>
    </row>
    <row r="12474" spans="28:39" hidden="1" x14ac:dyDescent="0.25">
      <c r="AB12474" s="14"/>
      <c r="AC12474" s="14"/>
      <c r="AG12474" s="10"/>
      <c r="AH12474" s="10"/>
      <c r="AL12474" s="84"/>
      <c r="AM12474" s="84"/>
    </row>
    <row r="12475" spans="28:39" hidden="1" x14ac:dyDescent="0.25">
      <c r="AB12475" s="14"/>
      <c r="AC12475" s="14"/>
      <c r="AG12475" s="10"/>
      <c r="AH12475" s="10"/>
      <c r="AL12475" s="84"/>
      <c r="AM12475" s="84"/>
    </row>
    <row r="12476" spans="28:39" hidden="1" x14ac:dyDescent="0.25">
      <c r="AB12476" s="14"/>
      <c r="AC12476" s="14"/>
      <c r="AG12476" s="10"/>
      <c r="AH12476" s="10"/>
      <c r="AL12476" s="84"/>
      <c r="AM12476" s="84"/>
    </row>
    <row r="12477" spans="28:39" hidden="1" x14ac:dyDescent="0.25">
      <c r="AB12477" s="14"/>
      <c r="AC12477" s="14"/>
      <c r="AG12477" s="10"/>
      <c r="AH12477" s="10"/>
      <c r="AL12477" s="84"/>
      <c r="AM12477" s="84"/>
    </row>
    <row r="12478" spans="28:39" hidden="1" x14ac:dyDescent="0.25">
      <c r="AB12478" s="14"/>
      <c r="AC12478" s="14"/>
      <c r="AG12478" s="10"/>
      <c r="AH12478" s="10"/>
      <c r="AL12478" s="84"/>
      <c r="AM12478" s="84"/>
    </row>
    <row r="12479" spans="28:39" hidden="1" x14ac:dyDescent="0.25">
      <c r="AB12479" s="14"/>
      <c r="AC12479" s="14"/>
      <c r="AG12479" s="10"/>
      <c r="AH12479" s="10"/>
      <c r="AL12479" s="84"/>
      <c r="AM12479" s="84"/>
    </row>
    <row r="12480" spans="28:39" hidden="1" x14ac:dyDescent="0.25">
      <c r="AB12480" s="14"/>
      <c r="AC12480" s="14"/>
      <c r="AG12480" s="10"/>
      <c r="AH12480" s="10"/>
      <c r="AL12480" s="84"/>
      <c r="AM12480" s="84"/>
    </row>
    <row r="12481" spans="28:39" hidden="1" x14ac:dyDescent="0.25">
      <c r="AB12481" s="14"/>
      <c r="AC12481" s="14"/>
      <c r="AG12481" s="10"/>
      <c r="AH12481" s="10"/>
      <c r="AL12481" s="84"/>
      <c r="AM12481" s="84"/>
    </row>
    <row r="12482" spans="28:39" hidden="1" x14ac:dyDescent="0.25">
      <c r="AB12482" s="14"/>
      <c r="AC12482" s="14"/>
      <c r="AG12482" s="10"/>
      <c r="AH12482" s="10"/>
      <c r="AL12482" s="84"/>
      <c r="AM12482" s="84"/>
    </row>
    <row r="12483" spans="28:39" hidden="1" x14ac:dyDescent="0.25">
      <c r="AB12483" s="14"/>
      <c r="AC12483" s="14"/>
      <c r="AG12483" s="10"/>
      <c r="AH12483" s="10"/>
      <c r="AL12483" s="84"/>
      <c r="AM12483" s="84"/>
    </row>
    <row r="12484" spans="28:39" hidden="1" x14ac:dyDescent="0.25">
      <c r="AB12484" s="14"/>
      <c r="AC12484" s="14"/>
      <c r="AG12484" s="10"/>
      <c r="AH12484" s="10"/>
      <c r="AL12484" s="84"/>
      <c r="AM12484" s="84"/>
    </row>
    <row r="12485" spans="28:39" hidden="1" x14ac:dyDescent="0.25">
      <c r="AB12485" s="14"/>
      <c r="AC12485" s="14"/>
      <c r="AG12485" s="10"/>
      <c r="AH12485" s="10"/>
      <c r="AL12485" s="84"/>
      <c r="AM12485" s="84"/>
    </row>
    <row r="12486" spans="28:39" hidden="1" x14ac:dyDescent="0.25">
      <c r="AB12486" s="14"/>
      <c r="AC12486" s="14"/>
      <c r="AG12486" s="10"/>
      <c r="AH12486" s="10"/>
      <c r="AL12486" s="84"/>
      <c r="AM12486" s="84"/>
    </row>
    <row r="12487" spans="28:39" hidden="1" x14ac:dyDescent="0.25">
      <c r="AB12487" s="14"/>
      <c r="AC12487" s="14"/>
      <c r="AG12487" s="10"/>
      <c r="AH12487" s="10"/>
      <c r="AL12487" s="84"/>
      <c r="AM12487" s="84"/>
    </row>
    <row r="12488" spans="28:39" hidden="1" x14ac:dyDescent="0.25">
      <c r="AB12488" s="14"/>
      <c r="AC12488" s="14"/>
      <c r="AG12488" s="10"/>
      <c r="AH12488" s="10"/>
      <c r="AL12488" s="84"/>
      <c r="AM12488" s="84"/>
    </row>
    <row r="12489" spans="28:39" hidden="1" x14ac:dyDescent="0.25">
      <c r="AB12489" s="14"/>
      <c r="AC12489" s="14"/>
      <c r="AG12489" s="10"/>
      <c r="AH12489" s="10"/>
      <c r="AL12489" s="84"/>
      <c r="AM12489" s="84"/>
    </row>
    <row r="12490" spans="28:39" hidden="1" x14ac:dyDescent="0.25">
      <c r="AB12490" s="14"/>
      <c r="AC12490" s="14"/>
      <c r="AG12490" s="10"/>
      <c r="AH12490" s="10"/>
      <c r="AL12490" s="84"/>
      <c r="AM12490" s="84"/>
    </row>
    <row r="12491" spans="28:39" hidden="1" x14ac:dyDescent="0.25">
      <c r="AB12491" s="14"/>
      <c r="AC12491" s="14"/>
      <c r="AG12491" s="10"/>
      <c r="AH12491" s="10"/>
      <c r="AL12491" s="84"/>
      <c r="AM12491" s="84"/>
    </row>
    <row r="12492" spans="28:39" hidden="1" x14ac:dyDescent="0.25">
      <c r="AB12492" s="14"/>
      <c r="AC12492" s="14"/>
      <c r="AG12492" s="10"/>
      <c r="AH12492" s="10"/>
      <c r="AL12492" s="84"/>
      <c r="AM12492" s="84"/>
    </row>
    <row r="12493" spans="28:39" hidden="1" x14ac:dyDescent="0.25">
      <c r="AB12493" s="14"/>
      <c r="AC12493" s="14"/>
      <c r="AG12493" s="10"/>
      <c r="AH12493" s="10"/>
      <c r="AL12493" s="84"/>
      <c r="AM12493" s="84"/>
    </row>
    <row r="12494" spans="28:39" hidden="1" x14ac:dyDescent="0.25">
      <c r="AB12494" s="14"/>
      <c r="AC12494" s="14"/>
      <c r="AG12494" s="10"/>
      <c r="AH12494" s="10"/>
      <c r="AL12494" s="84"/>
      <c r="AM12494" s="84"/>
    </row>
    <row r="12495" spans="28:39" hidden="1" x14ac:dyDescent="0.25">
      <c r="AB12495" s="14"/>
      <c r="AC12495" s="14"/>
      <c r="AG12495" s="10"/>
      <c r="AH12495" s="10"/>
      <c r="AL12495" s="84"/>
      <c r="AM12495" s="84"/>
    </row>
    <row r="12496" spans="28:39" hidden="1" x14ac:dyDescent="0.25">
      <c r="AB12496" s="14"/>
      <c r="AC12496" s="14"/>
      <c r="AG12496" s="10"/>
      <c r="AH12496" s="10"/>
      <c r="AL12496" s="84"/>
      <c r="AM12496" s="84"/>
    </row>
    <row r="12497" spans="28:39" hidden="1" x14ac:dyDescent="0.25">
      <c r="AB12497" s="14"/>
      <c r="AC12497" s="14"/>
      <c r="AG12497" s="10"/>
      <c r="AH12497" s="10"/>
      <c r="AL12497" s="84"/>
      <c r="AM12497" s="84"/>
    </row>
    <row r="12498" spans="28:39" hidden="1" x14ac:dyDescent="0.25">
      <c r="AB12498" s="14"/>
      <c r="AC12498" s="14"/>
      <c r="AG12498" s="10"/>
      <c r="AH12498" s="10"/>
      <c r="AL12498" s="84"/>
      <c r="AM12498" s="84"/>
    </row>
    <row r="12499" spans="28:39" hidden="1" x14ac:dyDescent="0.25">
      <c r="AB12499" s="14"/>
      <c r="AC12499" s="14"/>
      <c r="AG12499" s="10"/>
      <c r="AH12499" s="10"/>
      <c r="AL12499" s="84"/>
      <c r="AM12499" s="84"/>
    </row>
    <row r="12500" spans="28:39" hidden="1" x14ac:dyDescent="0.25">
      <c r="AB12500" s="14"/>
      <c r="AC12500" s="14"/>
      <c r="AG12500" s="10"/>
      <c r="AH12500" s="10"/>
      <c r="AL12500" s="84"/>
      <c r="AM12500" s="84"/>
    </row>
    <row r="12501" spans="28:39" hidden="1" x14ac:dyDescent="0.25">
      <c r="AB12501" s="14"/>
      <c r="AC12501" s="14"/>
      <c r="AG12501" s="10"/>
      <c r="AH12501" s="10"/>
      <c r="AL12501" s="84"/>
      <c r="AM12501" s="84"/>
    </row>
    <row r="12502" spans="28:39" hidden="1" x14ac:dyDescent="0.25">
      <c r="AB12502" s="14"/>
      <c r="AC12502" s="14"/>
      <c r="AG12502" s="10"/>
      <c r="AH12502" s="10"/>
      <c r="AL12502" s="84"/>
      <c r="AM12502" s="84"/>
    </row>
    <row r="12503" spans="28:39" hidden="1" x14ac:dyDescent="0.25">
      <c r="AB12503" s="14"/>
      <c r="AC12503" s="14"/>
      <c r="AG12503" s="10"/>
      <c r="AH12503" s="10"/>
      <c r="AL12503" s="84"/>
      <c r="AM12503" s="84"/>
    </row>
    <row r="12504" spans="28:39" hidden="1" x14ac:dyDescent="0.25">
      <c r="AB12504" s="14"/>
      <c r="AC12504" s="14"/>
      <c r="AG12504" s="10"/>
      <c r="AH12504" s="10"/>
      <c r="AL12504" s="84"/>
      <c r="AM12504" s="84"/>
    </row>
    <row r="12505" spans="28:39" hidden="1" x14ac:dyDescent="0.25">
      <c r="AB12505" s="14"/>
      <c r="AC12505" s="14"/>
      <c r="AG12505" s="10"/>
      <c r="AH12505" s="10"/>
      <c r="AL12505" s="84"/>
      <c r="AM12505" s="84"/>
    </row>
    <row r="12506" spans="28:39" hidden="1" x14ac:dyDescent="0.25">
      <c r="AB12506" s="14"/>
      <c r="AC12506" s="14"/>
      <c r="AG12506" s="10"/>
      <c r="AH12506" s="10"/>
      <c r="AL12506" s="84"/>
      <c r="AM12506" s="84"/>
    </row>
    <row r="12507" spans="28:39" hidden="1" x14ac:dyDescent="0.25">
      <c r="AB12507" s="14"/>
      <c r="AC12507" s="14"/>
      <c r="AG12507" s="10"/>
      <c r="AH12507" s="10"/>
      <c r="AL12507" s="84"/>
      <c r="AM12507" s="84"/>
    </row>
    <row r="12508" spans="28:39" hidden="1" x14ac:dyDescent="0.25">
      <c r="AB12508" s="14"/>
      <c r="AC12508" s="14"/>
      <c r="AG12508" s="10"/>
      <c r="AH12508" s="10"/>
      <c r="AL12508" s="84"/>
      <c r="AM12508" s="84"/>
    </row>
    <row r="12509" spans="28:39" hidden="1" x14ac:dyDescent="0.25">
      <c r="AB12509" s="14"/>
      <c r="AC12509" s="14"/>
      <c r="AG12509" s="10"/>
      <c r="AH12509" s="10"/>
      <c r="AL12509" s="84"/>
      <c r="AM12509" s="84"/>
    </row>
    <row r="12510" spans="28:39" hidden="1" x14ac:dyDescent="0.25">
      <c r="AB12510" s="14"/>
      <c r="AC12510" s="14"/>
      <c r="AG12510" s="10"/>
      <c r="AH12510" s="10"/>
      <c r="AL12510" s="84"/>
      <c r="AM12510" s="84"/>
    </row>
    <row r="12511" spans="28:39" hidden="1" x14ac:dyDescent="0.25">
      <c r="AB12511" s="14"/>
      <c r="AC12511" s="14"/>
      <c r="AG12511" s="10"/>
      <c r="AH12511" s="10"/>
      <c r="AL12511" s="84"/>
      <c r="AM12511" s="84"/>
    </row>
    <row r="12512" spans="28:39" hidden="1" x14ac:dyDescent="0.25">
      <c r="AB12512" s="14"/>
      <c r="AC12512" s="14"/>
      <c r="AG12512" s="10"/>
      <c r="AH12512" s="10"/>
      <c r="AL12512" s="84"/>
      <c r="AM12512" s="84"/>
    </row>
    <row r="12513" spans="28:39" hidden="1" x14ac:dyDescent="0.25">
      <c r="AB12513" s="14"/>
      <c r="AC12513" s="14"/>
      <c r="AG12513" s="10"/>
      <c r="AH12513" s="10"/>
      <c r="AL12513" s="84"/>
      <c r="AM12513" s="84"/>
    </row>
    <row r="12514" spans="28:39" hidden="1" x14ac:dyDescent="0.25">
      <c r="AB12514" s="14"/>
      <c r="AC12514" s="14"/>
      <c r="AG12514" s="10"/>
      <c r="AH12514" s="10"/>
      <c r="AL12514" s="84"/>
      <c r="AM12514" s="84"/>
    </row>
    <row r="12515" spans="28:39" hidden="1" x14ac:dyDescent="0.25">
      <c r="AB12515" s="14"/>
      <c r="AC12515" s="14"/>
      <c r="AG12515" s="10"/>
      <c r="AH12515" s="10"/>
      <c r="AL12515" s="84"/>
      <c r="AM12515" s="84"/>
    </row>
    <row r="12516" spans="28:39" hidden="1" x14ac:dyDescent="0.25">
      <c r="AB12516" s="14"/>
      <c r="AC12516" s="14"/>
      <c r="AG12516" s="10"/>
      <c r="AH12516" s="10"/>
      <c r="AL12516" s="84"/>
      <c r="AM12516" s="84"/>
    </row>
    <row r="12517" spans="28:39" hidden="1" x14ac:dyDescent="0.25">
      <c r="AB12517" s="14"/>
      <c r="AC12517" s="14"/>
      <c r="AG12517" s="10"/>
      <c r="AH12517" s="10"/>
      <c r="AL12517" s="84"/>
      <c r="AM12517" s="84"/>
    </row>
    <row r="12518" spans="28:39" hidden="1" x14ac:dyDescent="0.25">
      <c r="AB12518" s="14"/>
      <c r="AC12518" s="14"/>
      <c r="AG12518" s="10"/>
      <c r="AH12518" s="10"/>
      <c r="AL12518" s="84"/>
      <c r="AM12518" s="84"/>
    </row>
    <row r="12519" spans="28:39" hidden="1" x14ac:dyDescent="0.25">
      <c r="AB12519" s="14"/>
      <c r="AC12519" s="14"/>
      <c r="AG12519" s="10"/>
      <c r="AH12519" s="10"/>
      <c r="AL12519" s="84"/>
      <c r="AM12519" s="84"/>
    </row>
    <row r="12520" spans="28:39" hidden="1" x14ac:dyDescent="0.25">
      <c r="AB12520" s="14"/>
      <c r="AC12520" s="14"/>
      <c r="AG12520" s="10"/>
      <c r="AH12520" s="10"/>
      <c r="AL12520" s="84"/>
      <c r="AM12520" s="84"/>
    </row>
    <row r="12521" spans="28:39" hidden="1" x14ac:dyDescent="0.25">
      <c r="AB12521" s="14"/>
      <c r="AC12521" s="14"/>
      <c r="AG12521" s="10"/>
      <c r="AH12521" s="10"/>
      <c r="AL12521" s="84"/>
      <c r="AM12521" s="84"/>
    </row>
    <row r="12522" spans="28:39" hidden="1" x14ac:dyDescent="0.25">
      <c r="AB12522" s="14"/>
      <c r="AC12522" s="14"/>
      <c r="AG12522" s="10"/>
      <c r="AH12522" s="10"/>
      <c r="AL12522" s="84"/>
      <c r="AM12522" s="84"/>
    </row>
    <row r="12523" spans="28:39" hidden="1" x14ac:dyDescent="0.25">
      <c r="AB12523" s="14"/>
      <c r="AC12523" s="14"/>
      <c r="AG12523" s="10"/>
      <c r="AH12523" s="10"/>
      <c r="AL12523" s="84"/>
      <c r="AM12523" s="84"/>
    </row>
    <row r="12524" spans="28:39" hidden="1" x14ac:dyDescent="0.25">
      <c r="AB12524" s="14"/>
      <c r="AC12524" s="14"/>
      <c r="AG12524" s="10"/>
      <c r="AH12524" s="10"/>
      <c r="AL12524" s="84"/>
      <c r="AM12524" s="84"/>
    </row>
    <row r="12525" spans="28:39" hidden="1" x14ac:dyDescent="0.25">
      <c r="AB12525" s="14"/>
      <c r="AC12525" s="14"/>
      <c r="AG12525" s="10"/>
      <c r="AH12525" s="10"/>
      <c r="AL12525" s="84"/>
      <c r="AM12525" s="84"/>
    </row>
    <row r="12526" spans="28:39" hidden="1" x14ac:dyDescent="0.25">
      <c r="AB12526" s="14"/>
      <c r="AC12526" s="14"/>
      <c r="AG12526" s="10"/>
      <c r="AH12526" s="10"/>
      <c r="AL12526" s="84"/>
      <c r="AM12526" s="84"/>
    </row>
    <row r="12527" spans="28:39" hidden="1" x14ac:dyDescent="0.25">
      <c r="AB12527" s="14"/>
      <c r="AC12527" s="14"/>
      <c r="AG12527" s="10"/>
      <c r="AH12527" s="10"/>
      <c r="AL12527" s="84"/>
      <c r="AM12527" s="84"/>
    </row>
    <row r="12528" spans="28:39" hidden="1" x14ac:dyDescent="0.25">
      <c r="AB12528" s="14"/>
      <c r="AC12528" s="14"/>
      <c r="AG12528" s="10"/>
      <c r="AH12528" s="10"/>
      <c r="AL12528" s="84"/>
      <c r="AM12528" s="84"/>
    </row>
    <row r="12529" spans="28:39" hidden="1" x14ac:dyDescent="0.25">
      <c r="AB12529" s="14"/>
      <c r="AC12529" s="14"/>
      <c r="AG12529" s="10"/>
      <c r="AH12529" s="10"/>
      <c r="AL12529" s="84"/>
      <c r="AM12529" s="84"/>
    </row>
    <row r="12530" spans="28:39" hidden="1" x14ac:dyDescent="0.25">
      <c r="AB12530" s="14"/>
      <c r="AC12530" s="14"/>
      <c r="AG12530" s="10"/>
      <c r="AH12530" s="10"/>
      <c r="AL12530" s="84"/>
      <c r="AM12530" s="84"/>
    </row>
    <row r="12531" spans="28:39" hidden="1" x14ac:dyDescent="0.25">
      <c r="AB12531" s="14"/>
      <c r="AC12531" s="14"/>
      <c r="AG12531" s="10"/>
      <c r="AH12531" s="10"/>
      <c r="AL12531" s="84"/>
      <c r="AM12531" s="84"/>
    </row>
    <row r="12532" spans="28:39" hidden="1" x14ac:dyDescent="0.25">
      <c r="AB12532" s="14"/>
      <c r="AC12532" s="14"/>
      <c r="AG12532" s="10"/>
      <c r="AH12532" s="10"/>
      <c r="AL12532" s="84"/>
      <c r="AM12532" s="84"/>
    </row>
    <row r="12533" spans="28:39" hidden="1" x14ac:dyDescent="0.25">
      <c r="AB12533" s="14"/>
      <c r="AC12533" s="14"/>
      <c r="AG12533" s="10"/>
      <c r="AH12533" s="10"/>
      <c r="AL12533" s="84"/>
      <c r="AM12533" s="84"/>
    </row>
    <row r="12534" spans="28:39" hidden="1" x14ac:dyDescent="0.25">
      <c r="AB12534" s="14"/>
      <c r="AC12534" s="14"/>
      <c r="AG12534" s="10"/>
      <c r="AH12534" s="10"/>
      <c r="AL12534" s="84"/>
      <c r="AM12534" s="84"/>
    </row>
    <row r="12535" spans="28:39" hidden="1" x14ac:dyDescent="0.25">
      <c r="AB12535" s="14"/>
      <c r="AC12535" s="14"/>
      <c r="AG12535" s="10"/>
      <c r="AH12535" s="10"/>
      <c r="AL12535" s="84"/>
      <c r="AM12535" s="84"/>
    </row>
    <row r="12536" spans="28:39" hidden="1" x14ac:dyDescent="0.25">
      <c r="AB12536" s="14"/>
      <c r="AC12536" s="14"/>
      <c r="AG12536" s="10"/>
      <c r="AH12536" s="10"/>
      <c r="AL12536" s="84"/>
      <c r="AM12536" s="84"/>
    </row>
    <row r="12537" spans="28:39" hidden="1" x14ac:dyDescent="0.25">
      <c r="AB12537" s="14"/>
      <c r="AC12537" s="14"/>
      <c r="AG12537" s="10"/>
      <c r="AH12537" s="10"/>
      <c r="AL12537" s="84"/>
      <c r="AM12537" s="84"/>
    </row>
    <row r="12538" spans="28:39" hidden="1" x14ac:dyDescent="0.25">
      <c r="AB12538" s="14"/>
      <c r="AC12538" s="14"/>
      <c r="AG12538" s="10"/>
      <c r="AH12538" s="10"/>
      <c r="AL12538" s="84"/>
      <c r="AM12538" s="84"/>
    </row>
    <row r="12539" spans="28:39" hidden="1" x14ac:dyDescent="0.25">
      <c r="AB12539" s="14"/>
      <c r="AC12539" s="14"/>
      <c r="AG12539" s="10"/>
      <c r="AH12539" s="10"/>
      <c r="AL12539" s="84"/>
      <c r="AM12539" s="84"/>
    </row>
    <row r="12540" spans="28:39" hidden="1" x14ac:dyDescent="0.25">
      <c r="AB12540" s="14"/>
      <c r="AC12540" s="14"/>
      <c r="AG12540" s="10"/>
      <c r="AH12540" s="10"/>
      <c r="AL12540" s="84"/>
      <c r="AM12540" s="84"/>
    </row>
    <row r="12541" spans="28:39" hidden="1" x14ac:dyDescent="0.25">
      <c r="AB12541" s="14"/>
      <c r="AC12541" s="14"/>
      <c r="AG12541" s="10"/>
      <c r="AH12541" s="10"/>
      <c r="AL12541" s="84"/>
      <c r="AM12541" s="84"/>
    </row>
    <row r="12542" spans="28:39" hidden="1" x14ac:dyDescent="0.25">
      <c r="AB12542" s="14"/>
      <c r="AC12542" s="14"/>
      <c r="AG12542" s="10"/>
      <c r="AH12542" s="10"/>
      <c r="AL12542" s="84"/>
      <c r="AM12542" s="84"/>
    </row>
    <row r="12543" spans="28:39" hidden="1" x14ac:dyDescent="0.25">
      <c r="AB12543" s="14"/>
      <c r="AC12543" s="14"/>
      <c r="AG12543" s="10"/>
      <c r="AH12543" s="10"/>
      <c r="AL12543" s="84"/>
      <c r="AM12543" s="84"/>
    </row>
    <row r="12544" spans="28:39" hidden="1" x14ac:dyDescent="0.25">
      <c r="AB12544" s="14"/>
      <c r="AC12544" s="14"/>
      <c r="AG12544" s="10"/>
      <c r="AH12544" s="10"/>
      <c r="AL12544" s="84"/>
      <c r="AM12544" s="84"/>
    </row>
    <row r="12545" spans="28:39" hidden="1" x14ac:dyDescent="0.25">
      <c r="AB12545" s="14"/>
      <c r="AC12545" s="14"/>
      <c r="AG12545" s="10"/>
      <c r="AH12545" s="10"/>
      <c r="AL12545" s="84"/>
      <c r="AM12545" s="84"/>
    </row>
    <row r="12546" spans="28:39" hidden="1" x14ac:dyDescent="0.25">
      <c r="AB12546" s="14"/>
      <c r="AC12546" s="14"/>
      <c r="AG12546" s="10"/>
      <c r="AH12546" s="10"/>
      <c r="AL12546" s="84"/>
      <c r="AM12546" s="84"/>
    </row>
    <row r="12547" spans="28:39" hidden="1" x14ac:dyDescent="0.25">
      <c r="AB12547" s="14"/>
      <c r="AC12547" s="14"/>
      <c r="AG12547" s="10"/>
      <c r="AH12547" s="10"/>
      <c r="AL12547" s="84"/>
      <c r="AM12547" s="84"/>
    </row>
    <row r="12548" spans="28:39" hidden="1" x14ac:dyDescent="0.25">
      <c r="AB12548" s="14"/>
      <c r="AC12548" s="14"/>
      <c r="AG12548" s="10"/>
      <c r="AH12548" s="10"/>
      <c r="AL12548" s="84"/>
      <c r="AM12548" s="84"/>
    </row>
    <row r="12549" spans="28:39" hidden="1" x14ac:dyDescent="0.25">
      <c r="AB12549" s="14"/>
      <c r="AC12549" s="14"/>
      <c r="AG12549" s="10"/>
      <c r="AH12549" s="10"/>
      <c r="AL12549" s="84"/>
      <c r="AM12549" s="84"/>
    </row>
    <row r="12550" spans="28:39" hidden="1" x14ac:dyDescent="0.25">
      <c r="AB12550" s="14"/>
      <c r="AC12550" s="14"/>
      <c r="AG12550" s="10"/>
      <c r="AH12550" s="10"/>
      <c r="AL12550" s="84"/>
      <c r="AM12550" s="84"/>
    </row>
    <row r="12551" spans="28:39" hidden="1" x14ac:dyDescent="0.25">
      <c r="AB12551" s="14"/>
      <c r="AC12551" s="14"/>
      <c r="AG12551" s="10"/>
      <c r="AH12551" s="10"/>
      <c r="AL12551" s="84"/>
      <c r="AM12551" s="84"/>
    </row>
    <row r="12552" spans="28:39" hidden="1" x14ac:dyDescent="0.25">
      <c r="AB12552" s="14"/>
      <c r="AC12552" s="14"/>
      <c r="AG12552" s="10"/>
      <c r="AH12552" s="10"/>
      <c r="AL12552" s="84"/>
      <c r="AM12552" s="84"/>
    </row>
    <row r="12553" spans="28:39" hidden="1" x14ac:dyDescent="0.25">
      <c r="AB12553" s="14"/>
      <c r="AC12553" s="14"/>
      <c r="AG12553" s="10"/>
      <c r="AH12553" s="10"/>
      <c r="AL12553" s="84"/>
      <c r="AM12553" s="84"/>
    </row>
    <row r="12554" spans="28:39" hidden="1" x14ac:dyDescent="0.25">
      <c r="AB12554" s="14"/>
      <c r="AC12554" s="14"/>
      <c r="AG12554" s="10"/>
      <c r="AH12554" s="10"/>
      <c r="AL12554" s="84"/>
      <c r="AM12554" s="84"/>
    </row>
    <row r="12555" spans="28:39" hidden="1" x14ac:dyDescent="0.25">
      <c r="AB12555" s="14"/>
      <c r="AC12555" s="14"/>
      <c r="AG12555" s="10"/>
      <c r="AH12555" s="10"/>
      <c r="AL12555" s="84"/>
      <c r="AM12555" s="84"/>
    </row>
    <row r="12556" spans="28:39" hidden="1" x14ac:dyDescent="0.25">
      <c r="AB12556" s="14"/>
      <c r="AC12556" s="14"/>
      <c r="AG12556" s="10"/>
      <c r="AH12556" s="10"/>
      <c r="AL12556" s="84"/>
      <c r="AM12556" s="84"/>
    </row>
    <row r="12557" spans="28:39" hidden="1" x14ac:dyDescent="0.25">
      <c r="AB12557" s="14"/>
      <c r="AC12557" s="14"/>
      <c r="AG12557" s="10"/>
      <c r="AH12557" s="10"/>
      <c r="AL12557" s="84"/>
      <c r="AM12557" s="84"/>
    </row>
    <row r="12558" spans="28:39" hidden="1" x14ac:dyDescent="0.25">
      <c r="AB12558" s="14"/>
      <c r="AC12558" s="14"/>
      <c r="AG12558" s="10"/>
      <c r="AH12558" s="10"/>
      <c r="AL12558" s="84"/>
      <c r="AM12558" s="84"/>
    </row>
    <row r="12559" spans="28:39" hidden="1" x14ac:dyDescent="0.25">
      <c r="AB12559" s="14"/>
      <c r="AC12559" s="14"/>
      <c r="AG12559" s="10"/>
      <c r="AH12559" s="10"/>
      <c r="AL12559" s="84"/>
      <c r="AM12559" s="84"/>
    </row>
    <row r="12560" spans="28:39" hidden="1" x14ac:dyDescent="0.25">
      <c r="AB12560" s="14"/>
      <c r="AC12560" s="14"/>
      <c r="AG12560" s="10"/>
      <c r="AH12560" s="10"/>
      <c r="AL12560" s="84"/>
      <c r="AM12560" s="84"/>
    </row>
    <row r="12561" spans="28:39" hidden="1" x14ac:dyDescent="0.25">
      <c r="AB12561" s="14"/>
      <c r="AC12561" s="14"/>
      <c r="AG12561" s="10"/>
      <c r="AH12561" s="10"/>
      <c r="AL12561" s="84"/>
      <c r="AM12561" s="84"/>
    </row>
    <row r="12562" spans="28:39" hidden="1" x14ac:dyDescent="0.25">
      <c r="AB12562" s="14"/>
      <c r="AC12562" s="14"/>
      <c r="AG12562" s="10"/>
      <c r="AH12562" s="10"/>
      <c r="AL12562" s="84"/>
      <c r="AM12562" s="84"/>
    </row>
    <row r="12563" spans="28:39" hidden="1" x14ac:dyDescent="0.25">
      <c r="AB12563" s="14"/>
      <c r="AC12563" s="14"/>
      <c r="AG12563" s="10"/>
      <c r="AH12563" s="10"/>
      <c r="AL12563" s="84"/>
      <c r="AM12563" s="84"/>
    </row>
    <row r="12564" spans="28:39" hidden="1" x14ac:dyDescent="0.25">
      <c r="AB12564" s="14"/>
      <c r="AC12564" s="14"/>
      <c r="AG12564" s="10"/>
      <c r="AH12564" s="10"/>
      <c r="AL12564" s="84"/>
      <c r="AM12564" s="84"/>
    </row>
    <row r="12565" spans="28:39" hidden="1" x14ac:dyDescent="0.25">
      <c r="AB12565" s="14"/>
      <c r="AC12565" s="14"/>
      <c r="AG12565" s="10"/>
      <c r="AH12565" s="10"/>
      <c r="AL12565" s="84"/>
      <c r="AM12565" s="84"/>
    </row>
    <row r="12566" spans="28:39" hidden="1" x14ac:dyDescent="0.25">
      <c r="AB12566" s="14"/>
      <c r="AC12566" s="14"/>
      <c r="AG12566" s="10"/>
      <c r="AH12566" s="10"/>
      <c r="AL12566" s="84"/>
      <c r="AM12566" s="84"/>
    </row>
    <row r="12567" spans="28:39" hidden="1" x14ac:dyDescent="0.25">
      <c r="AB12567" s="14"/>
      <c r="AC12567" s="14"/>
      <c r="AG12567" s="10"/>
      <c r="AH12567" s="10"/>
      <c r="AL12567" s="84"/>
      <c r="AM12567" s="84"/>
    </row>
    <row r="12568" spans="28:39" hidden="1" x14ac:dyDescent="0.25">
      <c r="AB12568" s="14"/>
      <c r="AC12568" s="14"/>
      <c r="AG12568" s="10"/>
      <c r="AH12568" s="10"/>
      <c r="AL12568" s="84"/>
      <c r="AM12568" s="84"/>
    </row>
    <row r="12569" spans="28:39" hidden="1" x14ac:dyDescent="0.25">
      <c r="AB12569" s="14"/>
      <c r="AC12569" s="14"/>
      <c r="AG12569" s="10"/>
      <c r="AH12569" s="10"/>
      <c r="AL12569" s="84"/>
      <c r="AM12569" s="84"/>
    </row>
    <row r="12570" spans="28:39" hidden="1" x14ac:dyDescent="0.25">
      <c r="AB12570" s="14"/>
      <c r="AC12570" s="14"/>
      <c r="AG12570" s="10"/>
      <c r="AH12570" s="10"/>
      <c r="AL12570" s="84"/>
      <c r="AM12570" s="84"/>
    </row>
    <row r="12571" spans="28:39" hidden="1" x14ac:dyDescent="0.25">
      <c r="AB12571" s="14"/>
      <c r="AC12571" s="14"/>
      <c r="AG12571" s="10"/>
      <c r="AH12571" s="10"/>
      <c r="AL12571" s="84"/>
      <c r="AM12571" s="84"/>
    </row>
    <row r="12572" spans="28:39" hidden="1" x14ac:dyDescent="0.25">
      <c r="AB12572" s="14"/>
      <c r="AC12572" s="14"/>
      <c r="AG12572" s="10"/>
      <c r="AH12572" s="10"/>
      <c r="AL12572" s="84"/>
      <c r="AM12572" s="84"/>
    </row>
    <row r="12573" spans="28:39" hidden="1" x14ac:dyDescent="0.25">
      <c r="AB12573" s="14"/>
      <c r="AC12573" s="14"/>
      <c r="AG12573" s="10"/>
      <c r="AH12573" s="10"/>
      <c r="AL12573" s="84"/>
      <c r="AM12573" s="84"/>
    </row>
    <row r="12574" spans="28:39" hidden="1" x14ac:dyDescent="0.25">
      <c r="AB12574" s="14"/>
      <c r="AC12574" s="14"/>
      <c r="AG12574" s="10"/>
      <c r="AH12574" s="10"/>
      <c r="AL12574" s="84"/>
      <c r="AM12574" s="84"/>
    </row>
    <row r="12575" spans="28:39" hidden="1" x14ac:dyDescent="0.25">
      <c r="AB12575" s="14"/>
      <c r="AC12575" s="14"/>
      <c r="AG12575" s="10"/>
      <c r="AH12575" s="10"/>
      <c r="AL12575" s="84"/>
      <c r="AM12575" s="84"/>
    </row>
    <row r="12576" spans="28:39" hidden="1" x14ac:dyDescent="0.25">
      <c r="AB12576" s="14"/>
      <c r="AC12576" s="14"/>
      <c r="AG12576" s="10"/>
      <c r="AH12576" s="10"/>
      <c r="AL12576" s="84"/>
      <c r="AM12576" s="84"/>
    </row>
    <row r="12577" spans="28:39" hidden="1" x14ac:dyDescent="0.25">
      <c r="AB12577" s="14"/>
      <c r="AC12577" s="14"/>
      <c r="AG12577" s="10"/>
      <c r="AH12577" s="10"/>
      <c r="AL12577" s="84"/>
      <c r="AM12577" s="84"/>
    </row>
    <row r="12578" spans="28:39" hidden="1" x14ac:dyDescent="0.25">
      <c r="AB12578" s="14"/>
      <c r="AC12578" s="14"/>
      <c r="AG12578" s="10"/>
      <c r="AH12578" s="10"/>
      <c r="AL12578" s="84"/>
      <c r="AM12578" s="84"/>
    </row>
    <row r="12579" spans="28:39" hidden="1" x14ac:dyDescent="0.25">
      <c r="AB12579" s="14"/>
      <c r="AC12579" s="14"/>
      <c r="AG12579" s="10"/>
      <c r="AH12579" s="10"/>
      <c r="AL12579" s="84"/>
      <c r="AM12579" s="84"/>
    </row>
    <row r="12580" spans="28:39" hidden="1" x14ac:dyDescent="0.25">
      <c r="AB12580" s="14"/>
      <c r="AC12580" s="14"/>
      <c r="AG12580" s="10"/>
      <c r="AH12580" s="10"/>
      <c r="AL12580" s="84"/>
      <c r="AM12580" s="84"/>
    </row>
    <row r="12581" spans="28:39" hidden="1" x14ac:dyDescent="0.25">
      <c r="AB12581" s="14"/>
      <c r="AC12581" s="14"/>
      <c r="AG12581" s="10"/>
      <c r="AH12581" s="10"/>
      <c r="AL12581" s="84"/>
      <c r="AM12581" s="84"/>
    </row>
    <row r="12582" spans="28:39" hidden="1" x14ac:dyDescent="0.25">
      <c r="AB12582" s="14"/>
      <c r="AC12582" s="14"/>
      <c r="AG12582" s="10"/>
      <c r="AH12582" s="10"/>
      <c r="AL12582" s="84"/>
      <c r="AM12582" s="84"/>
    </row>
    <row r="12583" spans="28:39" hidden="1" x14ac:dyDescent="0.25">
      <c r="AB12583" s="14"/>
      <c r="AC12583" s="14"/>
      <c r="AG12583" s="10"/>
      <c r="AH12583" s="10"/>
      <c r="AL12583" s="84"/>
      <c r="AM12583" s="84"/>
    </row>
    <row r="12584" spans="28:39" hidden="1" x14ac:dyDescent="0.25">
      <c r="AB12584" s="14"/>
      <c r="AC12584" s="14"/>
      <c r="AG12584" s="10"/>
      <c r="AH12584" s="10"/>
      <c r="AL12584" s="84"/>
      <c r="AM12584" s="84"/>
    </row>
    <row r="12585" spans="28:39" hidden="1" x14ac:dyDescent="0.25">
      <c r="AB12585" s="14"/>
      <c r="AC12585" s="14"/>
      <c r="AG12585" s="10"/>
      <c r="AH12585" s="10"/>
      <c r="AL12585" s="84"/>
      <c r="AM12585" s="84"/>
    </row>
    <row r="12586" spans="28:39" hidden="1" x14ac:dyDescent="0.25">
      <c r="AB12586" s="14"/>
      <c r="AC12586" s="14"/>
      <c r="AG12586" s="10"/>
      <c r="AH12586" s="10"/>
      <c r="AL12586" s="84"/>
      <c r="AM12586" s="84"/>
    </row>
    <row r="12587" spans="28:39" hidden="1" x14ac:dyDescent="0.25">
      <c r="AB12587" s="14"/>
      <c r="AC12587" s="14"/>
      <c r="AG12587" s="10"/>
      <c r="AH12587" s="10"/>
      <c r="AL12587" s="84"/>
      <c r="AM12587" s="84"/>
    </row>
    <row r="12588" spans="28:39" hidden="1" x14ac:dyDescent="0.25">
      <c r="AB12588" s="14"/>
      <c r="AC12588" s="14"/>
      <c r="AG12588" s="10"/>
      <c r="AH12588" s="10"/>
      <c r="AL12588" s="84"/>
      <c r="AM12588" s="84"/>
    </row>
    <row r="12589" spans="28:39" hidden="1" x14ac:dyDescent="0.25">
      <c r="AB12589" s="14"/>
      <c r="AC12589" s="14"/>
      <c r="AG12589" s="10"/>
      <c r="AH12589" s="10"/>
      <c r="AL12589" s="84"/>
      <c r="AM12589" s="84"/>
    </row>
    <row r="12590" spans="28:39" hidden="1" x14ac:dyDescent="0.25">
      <c r="AB12590" s="14"/>
      <c r="AC12590" s="14"/>
      <c r="AG12590" s="10"/>
      <c r="AH12590" s="10"/>
      <c r="AL12590" s="84"/>
      <c r="AM12590" s="84"/>
    </row>
    <row r="12591" spans="28:39" hidden="1" x14ac:dyDescent="0.25">
      <c r="AB12591" s="14"/>
      <c r="AC12591" s="14"/>
      <c r="AG12591" s="10"/>
      <c r="AH12591" s="10"/>
      <c r="AL12591" s="84"/>
      <c r="AM12591" s="84"/>
    </row>
    <row r="12592" spans="28:39" hidden="1" x14ac:dyDescent="0.25">
      <c r="AB12592" s="14"/>
      <c r="AC12592" s="14"/>
      <c r="AG12592" s="10"/>
      <c r="AH12592" s="10"/>
      <c r="AL12592" s="84"/>
      <c r="AM12592" s="84"/>
    </row>
    <row r="12593" spans="28:39" hidden="1" x14ac:dyDescent="0.25">
      <c r="AB12593" s="14"/>
      <c r="AC12593" s="14"/>
      <c r="AG12593" s="10"/>
      <c r="AH12593" s="10"/>
      <c r="AL12593" s="84"/>
      <c r="AM12593" s="84"/>
    </row>
    <row r="12594" spans="28:39" hidden="1" x14ac:dyDescent="0.25">
      <c r="AB12594" s="14"/>
      <c r="AC12594" s="14"/>
      <c r="AG12594" s="10"/>
      <c r="AH12594" s="10"/>
      <c r="AL12594" s="84"/>
      <c r="AM12594" s="84"/>
    </row>
    <row r="12595" spans="28:39" hidden="1" x14ac:dyDescent="0.25">
      <c r="AB12595" s="14"/>
      <c r="AC12595" s="14"/>
      <c r="AG12595" s="10"/>
      <c r="AH12595" s="10"/>
      <c r="AL12595" s="84"/>
      <c r="AM12595" s="84"/>
    </row>
    <row r="12596" spans="28:39" hidden="1" x14ac:dyDescent="0.25">
      <c r="AB12596" s="14"/>
      <c r="AC12596" s="14"/>
      <c r="AG12596" s="10"/>
      <c r="AH12596" s="10"/>
      <c r="AL12596" s="84"/>
      <c r="AM12596" s="84"/>
    </row>
    <row r="12597" spans="28:39" hidden="1" x14ac:dyDescent="0.25">
      <c r="AB12597" s="14"/>
      <c r="AC12597" s="14"/>
      <c r="AG12597" s="10"/>
      <c r="AH12597" s="10"/>
      <c r="AL12597" s="84"/>
      <c r="AM12597" s="84"/>
    </row>
    <row r="12598" spans="28:39" hidden="1" x14ac:dyDescent="0.25">
      <c r="AB12598" s="14"/>
      <c r="AC12598" s="14"/>
      <c r="AG12598" s="10"/>
      <c r="AH12598" s="10"/>
      <c r="AL12598" s="84"/>
      <c r="AM12598" s="84"/>
    </row>
    <row r="12599" spans="28:39" hidden="1" x14ac:dyDescent="0.25">
      <c r="AB12599" s="14"/>
      <c r="AC12599" s="14"/>
      <c r="AG12599" s="10"/>
      <c r="AH12599" s="10"/>
      <c r="AL12599" s="84"/>
      <c r="AM12599" s="84"/>
    </row>
    <row r="12600" spans="28:39" hidden="1" x14ac:dyDescent="0.25">
      <c r="AB12600" s="14"/>
      <c r="AC12600" s="14"/>
      <c r="AG12600" s="10"/>
      <c r="AH12600" s="10"/>
      <c r="AL12600" s="84"/>
      <c r="AM12600" s="84"/>
    </row>
    <row r="12601" spans="28:39" hidden="1" x14ac:dyDescent="0.25">
      <c r="AB12601" s="14"/>
      <c r="AC12601" s="14"/>
      <c r="AG12601" s="10"/>
      <c r="AH12601" s="10"/>
      <c r="AL12601" s="84"/>
      <c r="AM12601" s="84"/>
    </row>
    <row r="12602" spans="28:39" hidden="1" x14ac:dyDescent="0.25">
      <c r="AB12602" s="14"/>
      <c r="AC12602" s="14"/>
      <c r="AG12602" s="10"/>
      <c r="AH12602" s="10"/>
      <c r="AL12602" s="84"/>
      <c r="AM12602" s="84"/>
    </row>
    <row r="12603" spans="28:39" hidden="1" x14ac:dyDescent="0.25">
      <c r="AB12603" s="14"/>
      <c r="AC12603" s="14"/>
      <c r="AG12603" s="10"/>
      <c r="AH12603" s="10"/>
      <c r="AL12603" s="84"/>
      <c r="AM12603" s="84"/>
    </row>
    <row r="12604" spans="28:39" hidden="1" x14ac:dyDescent="0.25">
      <c r="AB12604" s="14"/>
      <c r="AC12604" s="14"/>
      <c r="AG12604" s="10"/>
      <c r="AH12604" s="10"/>
      <c r="AL12604" s="84"/>
      <c r="AM12604" s="84"/>
    </row>
    <row r="12605" spans="28:39" hidden="1" x14ac:dyDescent="0.25">
      <c r="AB12605" s="14"/>
      <c r="AC12605" s="14"/>
      <c r="AG12605" s="10"/>
      <c r="AH12605" s="10"/>
      <c r="AL12605" s="84"/>
      <c r="AM12605" s="84"/>
    </row>
    <row r="12606" spans="28:39" hidden="1" x14ac:dyDescent="0.25">
      <c r="AB12606" s="14"/>
      <c r="AC12606" s="14"/>
      <c r="AG12606" s="10"/>
      <c r="AH12606" s="10"/>
      <c r="AL12606" s="84"/>
      <c r="AM12606" s="84"/>
    </row>
    <row r="12607" spans="28:39" hidden="1" x14ac:dyDescent="0.25">
      <c r="AB12607" s="14"/>
      <c r="AC12607" s="14"/>
      <c r="AG12607" s="10"/>
      <c r="AH12607" s="10"/>
      <c r="AL12607" s="84"/>
      <c r="AM12607" s="84"/>
    </row>
    <row r="12608" spans="28:39" hidden="1" x14ac:dyDescent="0.25">
      <c r="AB12608" s="14"/>
      <c r="AC12608" s="14"/>
      <c r="AG12608" s="10"/>
      <c r="AH12608" s="10"/>
      <c r="AL12608" s="84"/>
      <c r="AM12608" s="84"/>
    </row>
    <row r="12609" spans="28:39" hidden="1" x14ac:dyDescent="0.25">
      <c r="AB12609" s="14"/>
      <c r="AC12609" s="14"/>
      <c r="AG12609" s="10"/>
      <c r="AH12609" s="10"/>
      <c r="AL12609" s="84"/>
      <c r="AM12609" s="84"/>
    </row>
    <row r="12610" spans="28:39" hidden="1" x14ac:dyDescent="0.25">
      <c r="AB12610" s="14"/>
      <c r="AC12610" s="14"/>
      <c r="AG12610" s="10"/>
      <c r="AH12610" s="10"/>
      <c r="AL12610" s="84"/>
      <c r="AM12610" s="84"/>
    </row>
    <row r="12611" spans="28:39" hidden="1" x14ac:dyDescent="0.25">
      <c r="AB12611" s="14"/>
      <c r="AC12611" s="14"/>
      <c r="AG12611" s="10"/>
      <c r="AH12611" s="10"/>
      <c r="AL12611" s="84"/>
      <c r="AM12611" s="84"/>
    </row>
    <row r="12612" spans="28:39" hidden="1" x14ac:dyDescent="0.25">
      <c r="AB12612" s="14"/>
      <c r="AC12612" s="14"/>
      <c r="AG12612" s="10"/>
      <c r="AH12612" s="10"/>
      <c r="AL12612" s="84"/>
      <c r="AM12612" s="84"/>
    </row>
    <row r="12613" spans="28:39" hidden="1" x14ac:dyDescent="0.25">
      <c r="AB12613" s="14"/>
      <c r="AC12613" s="14"/>
      <c r="AG12613" s="10"/>
      <c r="AH12613" s="10"/>
      <c r="AL12613" s="84"/>
      <c r="AM12613" s="84"/>
    </row>
    <row r="12614" spans="28:39" hidden="1" x14ac:dyDescent="0.25">
      <c r="AB12614" s="14"/>
      <c r="AC12614" s="14"/>
      <c r="AG12614" s="10"/>
      <c r="AH12614" s="10"/>
      <c r="AL12614" s="84"/>
      <c r="AM12614" s="84"/>
    </row>
    <row r="12615" spans="28:39" hidden="1" x14ac:dyDescent="0.25">
      <c r="AB12615" s="14"/>
      <c r="AC12615" s="14"/>
      <c r="AG12615" s="10"/>
      <c r="AH12615" s="10"/>
      <c r="AL12615" s="84"/>
      <c r="AM12615" s="84"/>
    </row>
    <row r="12616" spans="28:39" hidden="1" x14ac:dyDescent="0.25">
      <c r="AB12616" s="14"/>
      <c r="AC12616" s="14"/>
      <c r="AG12616" s="10"/>
      <c r="AH12616" s="10"/>
      <c r="AL12616" s="84"/>
      <c r="AM12616" s="84"/>
    </row>
    <row r="12617" spans="28:39" hidden="1" x14ac:dyDescent="0.25">
      <c r="AB12617" s="14"/>
      <c r="AC12617" s="14"/>
      <c r="AG12617" s="10"/>
      <c r="AH12617" s="10"/>
      <c r="AL12617" s="84"/>
      <c r="AM12617" s="84"/>
    </row>
    <row r="12618" spans="28:39" hidden="1" x14ac:dyDescent="0.25">
      <c r="AB12618" s="14"/>
      <c r="AC12618" s="14"/>
      <c r="AG12618" s="10"/>
      <c r="AH12618" s="10"/>
      <c r="AL12618" s="84"/>
      <c r="AM12618" s="84"/>
    </row>
    <row r="12619" spans="28:39" hidden="1" x14ac:dyDescent="0.25">
      <c r="AB12619" s="14"/>
      <c r="AC12619" s="14"/>
      <c r="AG12619" s="10"/>
      <c r="AH12619" s="10"/>
      <c r="AL12619" s="84"/>
      <c r="AM12619" s="84"/>
    </row>
    <row r="12620" spans="28:39" hidden="1" x14ac:dyDescent="0.25">
      <c r="AB12620" s="14"/>
      <c r="AC12620" s="14"/>
      <c r="AG12620" s="10"/>
      <c r="AH12620" s="10"/>
      <c r="AL12620" s="84"/>
      <c r="AM12620" s="84"/>
    </row>
    <row r="12621" spans="28:39" hidden="1" x14ac:dyDescent="0.25">
      <c r="AB12621" s="14"/>
      <c r="AC12621" s="14"/>
      <c r="AG12621" s="10"/>
      <c r="AH12621" s="10"/>
      <c r="AL12621" s="84"/>
      <c r="AM12621" s="84"/>
    </row>
    <row r="12622" spans="28:39" hidden="1" x14ac:dyDescent="0.25">
      <c r="AB12622" s="14"/>
      <c r="AC12622" s="14"/>
      <c r="AG12622" s="10"/>
      <c r="AH12622" s="10"/>
      <c r="AL12622" s="84"/>
      <c r="AM12622" s="84"/>
    </row>
    <row r="12623" spans="28:39" hidden="1" x14ac:dyDescent="0.25">
      <c r="AB12623" s="14"/>
      <c r="AC12623" s="14"/>
      <c r="AG12623" s="10"/>
      <c r="AH12623" s="10"/>
      <c r="AL12623" s="84"/>
      <c r="AM12623" s="84"/>
    </row>
    <row r="12624" spans="28:39" hidden="1" x14ac:dyDescent="0.25">
      <c r="AB12624" s="14"/>
      <c r="AC12624" s="14"/>
      <c r="AG12624" s="10"/>
      <c r="AH12624" s="10"/>
      <c r="AL12624" s="84"/>
      <c r="AM12624" s="84"/>
    </row>
    <row r="12625" spans="28:39" hidden="1" x14ac:dyDescent="0.25">
      <c r="AB12625" s="14"/>
      <c r="AC12625" s="14"/>
      <c r="AG12625" s="10"/>
      <c r="AH12625" s="10"/>
      <c r="AL12625" s="84"/>
      <c r="AM12625" s="84"/>
    </row>
    <row r="12626" spans="28:39" hidden="1" x14ac:dyDescent="0.25">
      <c r="AB12626" s="14"/>
      <c r="AC12626" s="14"/>
      <c r="AG12626" s="10"/>
      <c r="AH12626" s="10"/>
      <c r="AL12626" s="84"/>
      <c r="AM12626" s="84"/>
    </row>
    <row r="12627" spans="28:39" hidden="1" x14ac:dyDescent="0.25">
      <c r="AB12627" s="14"/>
      <c r="AC12627" s="14"/>
      <c r="AG12627" s="10"/>
      <c r="AH12627" s="10"/>
      <c r="AL12627" s="84"/>
      <c r="AM12627" s="84"/>
    </row>
    <row r="12628" spans="28:39" hidden="1" x14ac:dyDescent="0.25">
      <c r="AB12628" s="14"/>
      <c r="AC12628" s="14"/>
      <c r="AG12628" s="10"/>
      <c r="AH12628" s="10"/>
      <c r="AL12628" s="84"/>
      <c r="AM12628" s="84"/>
    </row>
    <row r="12629" spans="28:39" hidden="1" x14ac:dyDescent="0.25">
      <c r="AB12629" s="14"/>
      <c r="AC12629" s="14"/>
      <c r="AG12629" s="10"/>
      <c r="AH12629" s="10"/>
      <c r="AL12629" s="84"/>
      <c r="AM12629" s="84"/>
    </row>
    <row r="12630" spans="28:39" hidden="1" x14ac:dyDescent="0.25">
      <c r="AB12630" s="14"/>
      <c r="AC12630" s="14"/>
      <c r="AG12630" s="10"/>
      <c r="AH12630" s="10"/>
      <c r="AL12630" s="84"/>
      <c r="AM12630" s="84"/>
    </row>
    <row r="12631" spans="28:39" hidden="1" x14ac:dyDescent="0.25">
      <c r="AB12631" s="14"/>
      <c r="AC12631" s="14"/>
      <c r="AG12631" s="10"/>
      <c r="AH12631" s="10"/>
      <c r="AL12631" s="84"/>
      <c r="AM12631" s="84"/>
    </row>
    <row r="12632" spans="28:39" hidden="1" x14ac:dyDescent="0.25">
      <c r="AB12632" s="14"/>
      <c r="AC12632" s="14"/>
      <c r="AG12632" s="10"/>
      <c r="AH12632" s="10"/>
      <c r="AL12632" s="84"/>
      <c r="AM12632" s="84"/>
    </row>
    <row r="12633" spans="28:39" hidden="1" x14ac:dyDescent="0.25">
      <c r="AB12633" s="14"/>
      <c r="AC12633" s="14"/>
      <c r="AG12633" s="10"/>
      <c r="AH12633" s="10"/>
      <c r="AL12633" s="84"/>
      <c r="AM12633" s="84"/>
    </row>
    <row r="12634" spans="28:39" hidden="1" x14ac:dyDescent="0.25">
      <c r="AB12634" s="14"/>
      <c r="AC12634" s="14"/>
      <c r="AG12634" s="10"/>
      <c r="AH12634" s="10"/>
      <c r="AL12634" s="84"/>
      <c r="AM12634" s="84"/>
    </row>
    <row r="12635" spans="28:39" hidden="1" x14ac:dyDescent="0.25">
      <c r="AB12635" s="14"/>
      <c r="AC12635" s="14"/>
      <c r="AG12635" s="10"/>
      <c r="AH12635" s="10"/>
      <c r="AL12635" s="84"/>
      <c r="AM12635" s="84"/>
    </row>
    <row r="12636" spans="28:39" hidden="1" x14ac:dyDescent="0.25">
      <c r="AB12636" s="14"/>
      <c r="AC12636" s="14"/>
      <c r="AG12636" s="10"/>
      <c r="AH12636" s="10"/>
      <c r="AL12636" s="84"/>
      <c r="AM12636" s="84"/>
    </row>
    <row r="12637" spans="28:39" hidden="1" x14ac:dyDescent="0.25">
      <c r="AB12637" s="14"/>
      <c r="AC12637" s="14"/>
      <c r="AG12637" s="10"/>
      <c r="AH12637" s="10"/>
      <c r="AL12637" s="84"/>
      <c r="AM12637" s="84"/>
    </row>
    <row r="12638" spans="28:39" hidden="1" x14ac:dyDescent="0.25">
      <c r="AB12638" s="14"/>
      <c r="AC12638" s="14"/>
      <c r="AG12638" s="10"/>
      <c r="AH12638" s="10"/>
      <c r="AL12638" s="84"/>
      <c r="AM12638" s="84"/>
    </row>
    <row r="12639" spans="28:39" hidden="1" x14ac:dyDescent="0.25">
      <c r="AB12639" s="14"/>
      <c r="AC12639" s="14"/>
      <c r="AG12639" s="10"/>
      <c r="AH12639" s="10"/>
      <c r="AL12639" s="84"/>
      <c r="AM12639" s="84"/>
    </row>
    <row r="12640" spans="28:39" hidden="1" x14ac:dyDescent="0.25">
      <c r="AB12640" s="14"/>
      <c r="AC12640" s="14"/>
      <c r="AG12640" s="10"/>
      <c r="AH12640" s="10"/>
      <c r="AL12640" s="84"/>
      <c r="AM12640" s="84"/>
    </row>
    <row r="12641" spans="28:39" hidden="1" x14ac:dyDescent="0.25">
      <c r="AB12641" s="14"/>
      <c r="AC12641" s="14"/>
      <c r="AG12641" s="10"/>
      <c r="AH12641" s="10"/>
      <c r="AL12641" s="84"/>
      <c r="AM12641" s="84"/>
    </row>
    <row r="12642" spans="28:39" hidden="1" x14ac:dyDescent="0.25">
      <c r="AB12642" s="14"/>
      <c r="AC12642" s="14"/>
      <c r="AG12642" s="10"/>
      <c r="AH12642" s="10"/>
      <c r="AL12642" s="84"/>
      <c r="AM12642" s="84"/>
    </row>
    <row r="12643" spans="28:39" hidden="1" x14ac:dyDescent="0.25">
      <c r="AB12643" s="14"/>
      <c r="AC12643" s="14"/>
      <c r="AG12643" s="10"/>
      <c r="AH12643" s="10"/>
      <c r="AL12643" s="84"/>
      <c r="AM12643" s="84"/>
    </row>
    <row r="12644" spans="28:39" hidden="1" x14ac:dyDescent="0.25">
      <c r="AB12644" s="14"/>
      <c r="AC12644" s="14"/>
      <c r="AG12644" s="10"/>
      <c r="AH12644" s="10"/>
      <c r="AL12644" s="84"/>
      <c r="AM12644" s="84"/>
    </row>
    <row r="12645" spans="28:39" hidden="1" x14ac:dyDescent="0.25">
      <c r="AB12645" s="14"/>
      <c r="AC12645" s="14"/>
      <c r="AG12645" s="10"/>
      <c r="AH12645" s="10"/>
      <c r="AL12645" s="84"/>
      <c r="AM12645" s="84"/>
    </row>
    <row r="12646" spans="28:39" hidden="1" x14ac:dyDescent="0.25">
      <c r="AB12646" s="14"/>
      <c r="AC12646" s="14"/>
      <c r="AG12646" s="10"/>
      <c r="AH12646" s="10"/>
      <c r="AL12646" s="84"/>
      <c r="AM12646" s="84"/>
    </row>
    <row r="12647" spans="28:39" hidden="1" x14ac:dyDescent="0.25">
      <c r="AB12647" s="14"/>
      <c r="AC12647" s="14"/>
      <c r="AG12647" s="10"/>
      <c r="AH12647" s="10"/>
      <c r="AL12647" s="84"/>
      <c r="AM12647" s="84"/>
    </row>
    <row r="12648" spans="28:39" hidden="1" x14ac:dyDescent="0.25">
      <c r="AB12648" s="14"/>
      <c r="AC12648" s="14"/>
      <c r="AG12648" s="10"/>
      <c r="AH12648" s="10"/>
      <c r="AL12648" s="84"/>
      <c r="AM12648" s="84"/>
    </row>
    <row r="12649" spans="28:39" hidden="1" x14ac:dyDescent="0.25">
      <c r="AB12649" s="14"/>
      <c r="AC12649" s="14"/>
      <c r="AG12649" s="10"/>
      <c r="AH12649" s="10"/>
      <c r="AL12649" s="84"/>
      <c r="AM12649" s="84"/>
    </row>
    <row r="12650" spans="28:39" hidden="1" x14ac:dyDescent="0.25">
      <c r="AB12650" s="14"/>
      <c r="AC12650" s="14"/>
      <c r="AG12650" s="10"/>
      <c r="AH12650" s="10"/>
      <c r="AL12650" s="84"/>
      <c r="AM12650" s="84"/>
    </row>
    <row r="12651" spans="28:39" hidden="1" x14ac:dyDescent="0.25">
      <c r="AB12651" s="14"/>
      <c r="AC12651" s="14"/>
      <c r="AG12651" s="10"/>
      <c r="AH12651" s="10"/>
      <c r="AL12651" s="84"/>
      <c r="AM12651" s="84"/>
    </row>
    <row r="12652" spans="28:39" hidden="1" x14ac:dyDescent="0.25">
      <c r="AB12652" s="14"/>
      <c r="AC12652" s="14"/>
      <c r="AG12652" s="10"/>
      <c r="AH12652" s="10"/>
      <c r="AL12652" s="84"/>
      <c r="AM12652" s="84"/>
    </row>
    <row r="12653" spans="28:39" hidden="1" x14ac:dyDescent="0.25">
      <c r="AB12653" s="14"/>
      <c r="AC12653" s="14"/>
      <c r="AG12653" s="10"/>
      <c r="AH12653" s="10"/>
      <c r="AL12653" s="84"/>
      <c r="AM12653" s="84"/>
    </row>
    <row r="12654" spans="28:39" hidden="1" x14ac:dyDescent="0.25">
      <c r="AB12654" s="14"/>
      <c r="AC12654" s="14"/>
      <c r="AG12654" s="10"/>
      <c r="AH12654" s="10"/>
      <c r="AL12654" s="84"/>
      <c r="AM12654" s="84"/>
    </row>
    <row r="12655" spans="28:39" hidden="1" x14ac:dyDescent="0.25">
      <c r="AB12655" s="14"/>
      <c r="AC12655" s="14"/>
      <c r="AG12655" s="10"/>
      <c r="AH12655" s="10"/>
      <c r="AL12655" s="84"/>
      <c r="AM12655" s="84"/>
    </row>
    <row r="12656" spans="28:39" hidden="1" x14ac:dyDescent="0.25">
      <c r="AB12656" s="14"/>
      <c r="AC12656" s="14"/>
      <c r="AG12656" s="10"/>
      <c r="AH12656" s="10"/>
      <c r="AL12656" s="84"/>
      <c r="AM12656" s="84"/>
    </row>
    <row r="12657" spans="28:39" hidden="1" x14ac:dyDescent="0.25">
      <c r="AB12657" s="14"/>
      <c r="AC12657" s="14"/>
      <c r="AG12657" s="10"/>
      <c r="AH12657" s="10"/>
      <c r="AL12657" s="84"/>
      <c r="AM12657" s="84"/>
    </row>
    <row r="12658" spans="28:39" hidden="1" x14ac:dyDescent="0.25">
      <c r="AB12658" s="14"/>
      <c r="AC12658" s="14"/>
      <c r="AG12658" s="10"/>
      <c r="AH12658" s="10"/>
      <c r="AL12658" s="84"/>
      <c r="AM12658" s="84"/>
    </row>
    <row r="12659" spans="28:39" hidden="1" x14ac:dyDescent="0.25">
      <c r="AB12659" s="14"/>
      <c r="AC12659" s="14"/>
      <c r="AG12659" s="10"/>
      <c r="AH12659" s="10"/>
      <c r="AL12659" s="84"/>
      <c r="AM12659" s="84"/>
    </row>
    <row r="12660" spans="28:39" hidden="1" x14ac:dyDescent="0.25">
      <c r="AB12660" s="14"/>
      <c r="AC12660" s="14"/>
      <c r="AG12660" s="10"/>
      <c r="AH12660" s="10"/>
      <c r="AL12660" s="84"/>
      <c r="AM12660" s="84"/>
    </row>
    <row r="12661" spans="28:39" hidden="1" x14ac:dyDescent="0.25">
      <c r="AB12661" s="14"/>
      <c r="AC12661" s="14"/>
      <c r="AG12661" s="10"/>
      <c r="AH12661" s="10"/>
      <c r="AL12661" s="84"/>
      <c r="AM12661" s="84"/>
    </row>
    <row r="12662" spans="28:39" hidden="1" x14ac:dyDescent="0.25">
      <c r="AB12662" s="14"/>
      <c r="AC12662" s="14"/>
      <c r="AG12662" s="10"/>
      <c r="AH12662" s="10"/>
      <c r="AL12662" s="84"/>
      <c r="AM12662" s="84"/>
    </row>
    <row r="12663" spans="28:39" hidden="1" x14ac:dyDescent="0.25">
      <c r="AB12663" s="14"/>
      <c r="AC12663" s="14"/>
      <c r="AG12663" s="10"/>
      <c r="AH12663" s="10"/>
      <c r="AL12663" s="84"/>
      <c r="AM12663" s="84"/>
    </row>
    <row r="12664" spans="28:39" hidden="1" x14ac:dyDescent="0.25">
      <c r="AB12664" s="14"/>
      <c r="AC12664" s="14"/>
      <c r="AG12664" s="10"/>
      <c r="AH12664" s="10"/>
      <c r="AL12664" s="84"/>
      <c r="AM12664" s="84"/>
    </row>
    <row r="12665" spans="28:39" hidden="1" x14ac:dyDescent="0.25">
      <c r="AB12665" s="14"/>
      <c r="AC12665" s="14"/>
      <c r="AG12665" s="10"/>
      <c r="AH12665" s="10"/>
      <c r="AL12665" s="84"/>
      <c r="AM12665" s="84"/>
    </row>
    <row r="12666" spans="28:39" hidden="1" x14ac:dyDescent="0.25">
      <c r="AB12666" s="14"/>
      <c r="AC12666" s="14"/>
      <c r="AG12666" s="10"/>
      <c r="AH12666" s="10"/>
      <c r="AL12666" s="84"/>
      <c r="AM12666" s="84"/>
    </row>
    <row r="12667" spans="28:39" hidden="1" x14ac:dyDescent="0.25">
      <c r="AB12667" s="14"/>
      <c r="AC12667" s="14"/>
      <c r="AG12667" s="10"/>
      <c r="AH12667" s="10"/>
      <c r="AL12667" s="84"/>
      <c r="AM12667" s="84"/>
    </row>
    <row r="12668" spans="28:39" hidden="1" x14ac:dyDescent="0.25">
      <c r="AB12668" s="14"/>
      <c r="AC12668" s="14"/>
      <c r="AG12668" s="10"/>
      <c r="AH12668" s="10"/>
      <c r="AL12668" s="84"/>
      <c r="AM12668" s="84"/>
    </row>
    <row r="12669" spans="28:39" hidden="1" x14ac:dyDescent="0.25">
      <c r="AB12669" s="14"/>
      <c r="AC12669" s="14"/>
      <c r="AG12669" s="10"/>
      <c r="AH12669" s="10"/>
      <c r="AL12669" s="84"/>
      <c r="AM12669" s="84"/>
    </row>
    <row r="12670" spans="28:39" hidden="1" x14ac:dyDescent="0.25">
      <c r="AB12670" s="14"/>
      <c r="AC12670" s="14"/>
      <c r="AG12670" s="10"/>
      <c r="AH12670" s="10"/>
      <c r="AL12670" s="84"/>
      <c r="AM12670" s="84"/>
    </row>
    <row r="12671" spans="28:39" hidden="1" x14ac:dyDescent="0.25">
      <c r="AB12671" s="14"/>
      <c r="AC12671" s="14"/>
      <c r="AG12671" s="10"/>
      <c r="AH12671" s="10"/>
      <c r="AL12671" s="84"/>
      <c r="AM12671" s="84"/>
    </row>
    <row r="12672" spans="28:39" hidden="1" x14ac:dyDescent="0.25">
      <c r="AB12672" s="14"/>
      <c r="AC12672" s="14"/>
      <c r="AG12672" s="10"/>
      <c r="AH12672" s="10"/>
      <c r="AL12672" s="84"/>
      <c r="AM12672" s="84"/>
    </row>
    <row r="12673" spans="28:39" hidden="1" x14ac:dyDescent="0.25">
      <c r="AB12673" s="14"/>
      <c r="AC12673" s="14"/>
      <c r="AG12673" s="10"/>
      <c r="AH12673" s="10"/>
      <c r="AL12673" s="84"/>
      <c r="AM12673" s="84"/>
    </row>
    <row r="12674" spans="28:39" hidden="1" x14ac:dyDescent="0.25">
      <c r="AB12674" s="14"/>
      <c r="AC12674" s="14"/>
      <c r="AG12674" s="10"/>
      <c r="AH12674" s="10"/>
      <c r="AL12674" s="84"/>
      <c r="AM12674" s="84"/>
    </row>
    <row r="12675" spans="28:39" hidden="1" x14ac:dyDescent="0.25">
      <c r="AB12675" s="14"/>
      <c r="AC12675" s="14"/>
      <c r="AG12675" s="10"/>
      <c r="AH12675" s="10"/>
      <c r="AL12675" s="84"/>
      <c r="AM12675" s="84"/>
    </row>
    <row r="12676" spans="28:39" hidden="1" x14ac:dyDescent="0.25">
      <c r="AB12676" s="14"/>
      <c r="AC12676" s="14"/>
      <c r="AG12676" s="10"/>
      <c r="AH12676" s="10"/>
      <c r="AL12676" s="84"/>
      <c r="AM12676" s="84"/>
    </row>
    <row r="12677" spans="28:39" hidden="1" x14ac:dyDescent="0.25">
      <c r="AB12677" s="14"/>
      <c r="AC12677" s="14"/>
      <c r="AG12677" s="10"/>
      <c r="AH12677" s="10"/>
      <c r="AL12677" s="84"/>
      <c r="AM12677" s="84"/>
    </row>
    <row r="12678" spans="28:39" hidden="1" x14ac:dyDescent="0.25">
      <c r="AB12678" s="14"/>
      <c r="AC12678" s="14"/>
      <c r="AG12678" s="10"/>
      <c r="AH12678" s="10"/>
      <c r="AL12678" s="84"/>
      <c r="AM12678" s="84"/>
    </row>
    <row r="12679" spans="28:39" hidden="1" x14ac:dyDescent="0.25">
      <c r="AB12679" s="14"/>
      <c r="AC12679" s="14"/>
      <c r="AG12679" s="10"/>
      <c r="AH12679" s="10"/>
      <c r="AL12679" s="84"/>
      <c r="AM12679" s="84"/>
    </row>
    <row r="12680" spans="28:39" hidden="1" x14ac:dyDescent="0.25">
      <c r="AB12680" s="14"/>
      <c r="AC12680" s="14"/>
      <c r="AG12680" s="10"/>
      <c r="AH12680" s="10"/>
      <c r="AL12680" s="84"/>
      <c r="AM12680" s="84"/>
    </row>
    <row r="12681" spans="28:39" hidden="1" x14ac:dyDescent="0.25">
      <c r="AB12681" s="14"/>
      <c r="AC12681" s="14"/>
      <c r="AG12681" s="10"/>
      <c r="AH12681" s="10"/>
      <c r="AL12681" s="84"/>
      <c r="AM12681" s="84"/>
    </row>
    <row r="12682" spans="28:39" hidden="1" x14ac:dyDescent="0.25">
      <c r="AB12682" s="14"/>
      <c r="AC12682" s="14"/>
      <c r="AG12682" s="10"/>
      <c r="AH12682" s="10"/>
      <c r="AL12682" s="84"/>
      <c r="AM12682" s="84"/>
    </row>
    <row r="12683" spans="28:39" hidden="1" x14ac:dyDescent="0.25">
      <c r="AB12683" s="14"/>
      <c r="AC12683" s="14"/>
      <c r="AG12683" s="10"/>
      <c r="AH12683" s="10"/>
      <c r="AL12683" s="84"/>
      <c r="AM12683" s="84"/>
    </row>
    <row r="12684" spans="28:39" hidden="1" x14ac:dyDescent="0.25">
      <c r="AB12684" s="14"/>
      <c r="AC12684" s="14"/>
      <c r="AG12684" s="10"/>
      <c r="AH12684" s="10"/>
      <c r="AL12684" s="84"/>
      <c r="AM12684" s="84"/>
    </row>
    <row r="12685" spans="28:39" hidden="1" x14ac:dyDescent="0.25">
      <c r="AB12685" s="14"/>
      <c r="AC12685" s="14"/>
      <c r="AG12685" s="10"/>
      <c r="AH12685" s="10"/>
      <c r="AL12685" s="84"/>
      <c r="AM12685" s="84"/>
    </row>
    <row r="12686" spans="28:39" hidden="1" x14ac:dyDescent="0.25">
      <c r="AB12686" s="14"/>
      <c r="AC12686" s="14"/>
      <c r="AG12686" s="10"/>
      <c r="AH12686" s="10"/>
      <c r="AL12686" s="84"/>
      <c r="AM12686" s="84"/>
    </row>
    <row r="12687" spans="28:39" hidden="1" x14ac:dyDescent="0.25">
      <c r="AB12687" s="14"/>
      <c r="AC12687" s="14"/>
      <c r="AG12687" s="10"/>
      <c r="AH12687" s="10"/>
      <c r="AL12687" s="84"/>
      <c r="AM12687" s="84"/>
    </row>
    <row r="12688" spans="28:39" hidden="1" x14ac:dyDescent="0.25">
      <c r="AB12688" s="14"/>
      <c r="AC12688" s="14"/>
      <c r="AG12688" s="10"/>
      <c r="AH12688" s="10"/>
      <c r="AL12688" s="84"/>
      <c r="AM12688" s="84"/>
    </row>
    <row r="12689" spans="28:39" hidden="1" x14ac:dyDescent="0.25">
      <c r="AB12689" s="14"/>
      <c r="AC12689" s="14"/>
      <c r="AG12689" s="10"/>
      <c r="AH12689" s="10"/>
      <c r="AL12689" s="84"/>
      <c r="AM12689" s="84"/>
    </row>
    <row r="12690" spans="28:39" hidden="1" x14ac:dyDescent="0.25">
      <c r="AB12690" s="14"/>
      <c r="AC12690" s="14"/>
      <c r="AG12690" s="10"/>
      <c r="AH12690" s="10"/>
      <c r="AL12690" s="84"/>
      <c r="AM12690" s="84"/>
    </row>
    <row r="12691" spans="28:39" hidden="1" x14ac:dyDescent="0.25">
      <c r="AB12691" s="14"/>
      <c r="AC12691" s="14"/>
      <c r="AG12691" s="10"/>
      <c r="AH12691" s="10"/>
      <c r="AL12691" s="84"/>
      <c r="AM12691" s="84"/>
    </row>
    <row r="12692" spans="28:39" hidden="1" x14ac:dyDescent="0.25">
      <c r="AB12692" s="14"/>
      <c r="AC12692" s="14"/>
      <c r="AG12692" s="10"/>
      <c r="AH12692" s="10"/>
      <c r="AL12692" s="84"/>
      <c r="AM12692" s="84"/>
    </row>
    <row r="12693" spans="28:39" hidden="1" x14ac:dyDescent="0.25">
      <c r="AB12693" s="14"/>
      <c r="AC12693" s="14"/>
      <c r="AG12693" s="10"/>
      <c r="AH12693" s="10"/>
      <c r="AL12693" s="84"/>
      <c r="AM12693" s="84"/>
    </row>
    <row r="12694" spans="28:39" hidden="1" x14ac:dyDescent="0.25">
      <c r="AB12694" s="14"/>
      <c r="AC12694" s="14"/>
      <c r="AG12694" s="10"/>
      <c r="AH12694" s="10"/>
      <c r="AL12694" s="84"/>
      <c r="AM12694" s="84"/>
    </row>
    <row r="12695" spans="28:39" hidden="1" x14ac:dyDescent="0.25">
      <c r="AB12695" s="14"/>
      <c r="AC12695" s="14"/>
      <c r="AG12695" s="10"/>
      <c r="AH12695" s="10"/>
      <c r="AL12695" s="84"/>
      <c r="AM12695" s="84"/>
    </row>
    <row r="12696" spans="28:39" hidden="1" x14ac:dyDescent="0.25">
      <c r="AB12696" s="14"/>
      <c r="AC12696" s="14"/>
      <c r="AG12696" s="10"/>
      <c r="AH12696" s="10"/>
      <c r="AL12696" s="84"/>
      <c r="AM12696" s="84"/>
    </row>
    <row r="12697" spans="28:39" hidden="1" x14ac:dyDescent="0.25">
      <c r="AB12697" s="14"/>
      <c r="AC12697" s="14"/>
      <c r="AG12697" s="10"/>
      <c r="AH12697" s="10"/>
      <c r="AL12697" s="84"/>
      <c r="AM12697" s="84"/>
    </row>
    <row r="12698" spans="28:39" hidden="1" x14ac:dyDescent="0.25">
      <c r="AB12698" s="14"/>
      <c r="AC12698" s="14"/>
      <c r="AG12698" s="10"/>
      <c r="AH12698" s="10"/>
      <c r="AL12698" s="84"/>
      <c r="AM12698" s="84"/>
    </row>
    <row r="12699" spans="28:39" hidden="1" x14ac:dyDescent="0.25">
      <c r="AB12699" s="14"/>
      <c r="AC12699" s="14"/>
      <c r="AG12699" s="10"/>
      <c r="AH12699" s="10"/>
      <c r="AL12699" s="84"/>
      <c r="AM12699" s="84"/>
    </row>
    <row r="12700" spans="28:39" hidden="1" x14ac:dyDescent="0.25">
      <c r="AB12700" s="14"/>
      <c r="AC12700" s="14"/>
      <c r="AG12700" s="10"/>
      <c r="AH12700" s="10"/>
      <c r="AL12700" s="84"/>
      <c r="AM12700" s="84"/>
    </row>
    <row r="12701" spans="28:39" hidden="1" x14ac:dyDescent="0.25">
      <c r="AB12701" s="14"/>
      <c r="AC12701" s="14"/>
      <c r="AG12701" s="10"/>
      <c r="AH12701" s="10"/>
      <c r="AL12701" s="84"/>
      <c r="AM12701" s="84"/>
    </row>
    <row r="12702" spans="28:39" hidden="1" x14ac:dyDescent="0.25">
      <c r="AB12702" s="14"/>
      <c r="AC12702" s="14"/>
      <c r="AG12702" s="10"/>
      <c r="AH12702" s="10"/>
      <c r="AL12702" s="84"/>
      <c r="AM12702" s="84"/>
    </row>
    <row r="12703" spans="28:39" hidden="1" x14ac:dyDescent="0.25">
      <c r="AB12703" s="14"/>
      <c r="AC12703" s="14"/>
      <c r="AG12703" s="10"/>
      <c r="AH12703" s="10"/>
      <c r="AL12703" s="84"/>
      <c r="AM12703" s="84"/>
    </row>
    <row r="12704" spans="28:39" hidden="1" x14ac:dyDescent="0.25">
      <c r="AB12704" s="14"/>
      <c r="AC12704" s="14"/>
      <c r="AG12704" s="10"/>
      <c r="AH12704" s="10"/>
      <c r="AL12704" s="84"/>
      <c r="AM12704" s="84"/>
    </row>
    <row r="12705" spans="28:39" hidden="1" x14ac:dyDescent="0.25">
      <c r="AB12705" s="14"/>
      <c r="AC12705" s="14"/>
      <c r="AG12705" s="10"/>
      <c r="AH12705" s="10"/>
      <c r="AL12705" s="84"/>
      <c r="AM12705" s="84"/>
    </row>
    <row r="12706" spans="28:39" hidden="1" x14ac:dyDescent="0.25">
      <c r="AB12706" s="14"/>
      <c r="AC12706" s="14"/>
      <c r="AG12706" s="10"/>
      <c r="AH12706" s="10"/>
      <c r="AL12706" s="84"/>
      <c r="AM12706" s="84"/>
    </row>
    <row r="12707" spans="28:39" hidden="1" x14ac:dyDescent="0.25">
      <c r="AB12707" s="14"/>
      <c r="AC12707" s="14"/>
      <c r="AG12707" s="10"/>
      <c r="AH12707" s="10"/>
      <c r="AL12707" s="84"/>
      <c r="AM12707" s="84"/>
    </row>
    <row r="12708" spans="28:39" hidden="1" x14ac:dyDescent="0.25">
      <c r="AB12708" s="14"/>
      <c r="AC12708" s="14"/>
      <c r="AG12708" s="10"/>
      <c r="AH12708" s="10"/>
      <c r="AL12708" s="84"/>
      <c r="AM12708" s="84"/>
    </row>
    <row r="12709" spans="28:39" hidden="1" x14ac:dyDescent="0.25">
      <c r="AB12709" s="14"/>
      <c r="AC12709" s="14"/>
      <c r="AG12709" s="10"/>
      <c r="AH12709" s="10"/>
      <c r="AL12709" s="84"/>
      <c r="AM12709" s="84"/>
    </row>
    <row r="12710" spans="28:39" hidden="1" x14ac:dyDescent="0.25">
      <c r="AB12710" s="14"/>
      <c r="AC12710" s="14"/>
      <c r="AG12710" s="10"/>
      <c r="AH12710" s="10"/>
      <c r="AL12710" s="84"/>
      <c r="AM12710" s="84"/>
    </row>
    <row r="12711" spans="28:39" hidden="1" x14ac:dyDescent="0.25">
      <c r="AB12711" s="14"/>
      <c r="AC12711" s="14"/>
      <c r="AG12711" s="10"/>
      <c r="AH12711" s="10"/>
      <c r="AL12711" s="84"/>
      <c r="AM12711" s="84"/>
    </row>
    <row r="12712" spans="28:39" hidden="1" x14ac:dyDescent="0.25">
      <c r="AB12712" s="14"/>
      <c r="AC12712" s="14"/>
      <c r="AG12712" s="10"/>
      <c r="AH12712" s="10"/>
      <c r="AL12712" s="84"/>
      <c r="AM12712" s="84"/>
    </row>
    <row r="12713" spans="28:39" hidden="1" x14ac:dyDescent="0.25">
      <c r="AB12713" s="14"/>
      <c r="AC12713" s="14"/>
      <c r="AG12713" s="10"/>
      <c r="AH12713" s="10"/>
      <c r="AL12713" s="84"/>
      <c r="AM12713" s="84"/>
    </row>
    <row r="12714" spans="28:39" hidden="1" x14ac:dyDescent="0.25">
      <c r="AB12714" s="14"/>
      <c r="AC12714" s="14"/>
      <c r="AG12714" s="10"/>
      <c r="AH12714" s="10"/>
      <c r="AL12714" s="84"/>
      <c r="AM12714" s="84"/>
    </row>
    <row r="12715" spans="28:39" hidden="1" x14ac:dyDescent="0.25">
      <c r="AB12715" s="14"/>
      <c r="AC12715" s="14"/>
      <c r="AG12715" s="10"/>
      <c r="AH12715" s="10"/>
      <c r="AL12715" s="84"/>
      <c r="AM12715" s="84"/>
    </row>
    <row r="12716" spans="28:39" hidden="1" x14ac:dyDescent="0.25">
      <c r="AB12716" s="14"/>
      <c r="AC12716" s="14"/>
      <c r="AG12716" s="10"/>
      <c r="AH12716" s="10"/>
      <c r="AL12716" s="84"/>
      <c r="AM12716" s="84"/>
    </row>
    <row r="12717" spans="28:39" hidden="1" x14ac:dyDescent="0.25">
      <c r="AB12717" s="14"/>
      <c r="AC12717" s="14"/>
      <c r="AG12717" s="10"/>
      <c r="AH12717" s="10"/>
      <c r="AL12717" s="84"/>
      <c r="AM12717" s="84"/>
    </row>
    <row r="12718" spans="28:39" hidden="1" x14ac:dyDescent="0.25">
      <c r="AB12718" s="14"/>
      <c r="AC12718" s="14"/>
      <c r="AG12718" s="10"/>
      <c r="AH12718" s="10"/>
      <c r="AL12718" s="84"/>
      <c r="AM12718" s="84"/>
    </row>
    <row r="12719" spans="28:39" hidden="1" x14ac:dyDescent="0.25">
      <c r="AB12719" s="14"/>
      <c r="AC12719" s="14"/>
      <c r="AG12719" s="10"/>
      <c r="AH12719" s="10"/>
      <c r="AL12719" s="84"/>
      <c r="AM12719" s="84"/>
    </row>
    <row r="12720" spans="28:39" hidden="1" x14ac:dyDescent="0.25">
      <c r="AB12720" s="14"/>
      <c r="AC12720" s="14"/>
      <c r="AG12720" s="10"/>
      <c r="AH12720" s="10"/>
      <c r="AL12720" s="84"/>
      <c r="AM12720" s="84"/>
    </row>
    <row r="12721" spans="28:39" hidden="1" x14ac:dyDescent="0.25">
      <c r="AB12721" s="14"/>
      <c r="AC12721" s="14"/>
      <c r="AG12721" s="10"/>
      <c r="AH12721" s="10"/>
      <c r="AL12721" s="84"/>
      <c r="AM12721" s="84"/>
    </row>
    <row r="12722" spans="28:39" hidden="1" x14ac:dyDescent="0.25">
      <c r="AB12722" s="14"/>
      <c r="AC12722" s="14"/>
      <c r="AG12722" s="10"/>
      <c r="AH12722" s="10"/>
      <c r="AL12722" s="84"/>
      <c r="AM12722" s="84"/>
    </row>
    <row r="12723" spans="28:39" hidden="1" x14ac:dyDescent="0.25">
      <c r="AB12723" s="14"/>
      <c r="AC12723" s="14"/>
      <c r="AG12723" s="10"/>
      <c r="AH12723" s="10"/>
      <c r="AL12723" s="84"/>
      <c r="AM12723" s="84"/>
    </row>
    <row r="12724" spans="28:39" hidden="1" x14ac:dyDescent="0.25">
      <c r="AB12724" s="14"/>
      <c r="AC12724" s="14"/>
      <c r="AG12724" s="10"/>
      <c r="AH12724" s="10"/>
      <c r="AL12724" s="84"/>
      <c r="AM12724" s="84"/>
    </row>
    <row r="12725" spans="28:39" hidden="1" x14ac:dyDescent="0.25">
      <c r="AB12725" s="14"/>
      <c r="AC12725" s="14"/>
      <c r="AG12725" s="10"/>
      <c r="AH12725" s="10"/>
      <c r="AL12725" s="84"/>
      <c r="AM12725" s="84"/>
    </row>
    <row r="12726" spans="28:39" hidden="1" x14ac:dyDescent="0.25">
      <c r="AB12726" s="14"/>
      <c r="AC12726" s="14"/>
      <c r="AG12726" s="10"/>
      <c r="AH12726" s="10"/>
      <c r="AL12726" s="84"/>
      <c r="AM12726" s="84"/>
    </row>
    <row r="12727" spans="28:39" hidden="1" x14ac:dyDescent="0.25">
      <c r="AB12727" s="14"/>
      <c r="AC12727" s="14"/>
      <c r="AG12727" s="10"/>
      <c r="AH12727" s="10"/>
      <c r="AL12727" s="84"/>
      <c r="AM12727" s="84"/>
    </row>
    <row r="12728" spans="28:39" hidden="1" x14ac:dyDescent="0.25">
      <c r="AB12728" s="14"/>
      <c r="AC12728" s="14"/>
      <c r="AG12728" s="10"/>
      <c r="AH12728" s="10"/>
      <c r="AL12728" s="84"/>
      <c r="AM12728" s="84"/>
    </row>
    <row r="12729" spans="28:39" hidden="1" x14ac:dyDescent="0.25">
      <c r="AB12729" s="14"/>
      <c r="AC12729" s="14"/>
      <c r="AG12729" s="10"/>
      <c r="AH12729" s="10"/>
      <c r="AL12729" s="84"/>
      <c r="AM12729" s="84"/>
    </row>
    <row r="12730" spans="28:39" hidden="1" x14ac:dyDescent="0.25">
      <c r="AB12730" s="14"/>
      <c r="AC12730" s="14"/>
      <c r="AG12730" s="10"/>
      <c r="AH12730" s="10"/>
      <c r="AL12730" s="84"/>
      <c r="AM12730" s="84"/>
    </row>
    <row r="12731" spans="28:39" hidden="1" x14ac:dyDescent="0.25">
      <c r="AB12731" s="14"/>
      <c r="AC12731" s="14"/>
      <c r="AG12731" s="10"/>
      <c r="AH12731" s="10"/>
      <c r="AL12731" s="84"/>
      <c r="AM12731" s="84"/>
    </row>
    <row r="12732" spans="28:39" hidden="1" x14ac:dyDescent="0.25">
      <c r="AB12732" s="14"/>
      <c r="AC12732" s="14"/>
      <c r="AG12732" s="10"/>
      <c r="AH12732" s="10"/>
      <c r="AL12732" s="84"/>
      <c r="AM12732" s="84"/>
    </row>
    <row r="12733" spans="28:39" hidden="1" x14ac:dyDescent="0.25">
      <c r="AB12733" s="14"/>
      <c r="AC12733" s="14"/>
      <c r="AG12733" s="10"/>
      <c r="AH12733" s="10"/>
      <c r="AL12733" s="84"/>
      <c r="AM12733" s="84"/>
    </row>
    <row r="12734" spans="28:39" hidden="1" x14ac:dyDescent="0.25">
      <c r="AB12734" s="14"/>
      <c r="AC12734" s="14"/>
      <c r="AG12734" s="10"/>
      <c r="AH12734" s="10"/>
      <c r="AL12734" s="84"/>
      <c r="AM12734" s="84"/>
    </row>
    <row r="12735" spans="28:39" hidden="1" x14ac:dyDescent="0.25">
      <c r="AB12735" s="14"/>
      <c r="AC12735" s="14"/>
      <c r="AG12735" s="10"/>
      <c r="AH12735" s="10"/>
      <c r="AL12735" s="84"/>
      <c r="AM12735" s="84"/>
    </row>
    <row r="12736" spans="28:39" hidden="1" x14ac:dyDescent="0.25">
      <c r="AB12736" s="14"/>
      <c r="AC12736" s="14"/>
      <c r="AG12736" s="10"/>
      <c r="AH12736" s="10"/>
      <c r="AL12736" s="84"/>
      <c r="AM12736" s="84"/>
    </row>
    <row r="12737" spans="28:39" hidden="1" x14ac:dyDescent="0.25">
      <c r="AB12737" s="14"/>
      <c r="AC12737" s="14"/>
      <c r="AG12737" s="10"/>
      <c r="AH12737" s="10"/>
      <c r="AL12737" s="84"/>
      <c r="AM12737" s="84"/>
    </row>
    <row r="12738" spans="28:39" hidden="1" x14ac:dyDescent="0.25">
      <c r="AB12738" s="14"/>
      <c r="AC12738" s="14"/>
      <c r="AG12738" s="10"/>
      <c r="AH12738" s="10"/>
      <c r="AL12738" s="84"/>
      <c r="AM12738" s="84"/>
    </row>
    <row r="12739" spans="28:39" hidden="1" x14ac:dyDescent="0.25">
      <c r="AB12739" s="14"/>
      <c r="AC12739" s="14"/>
      <c r="AG12739" s="10"/>
      <c r="AH12739" s="10"/>
      <c r="AL12739" s="84"/>
      <c r="AM12739" s="84"/>
    </row>
    <row r="12740" spans="28:39" hidden="1" x14ac:dyDescent="0.25">
      <c r="AB12740" s="14"/>
      <c r="AC12740" s="14"/>
      <c r="AG12740" s="10"/>
      <c r="AH12740" s="10"/>
      <c r="AL12740" s="84"/>
      <c r="AM12740" s="84"/>
    </row>
    <row r="12741" spans="28:39" hidden="1" x14ac:dyDescent="0.25">
      <c r="AB12741" s="14"/>
      <c r="AC12741" s="14"/>
      <c r="AG12741" s="10"/>
      <c r="AH12741" s="10"/>
      <c r="AL12741" s="84"/>
      <c r="AM12741" s="84"/>
    </row>
    <row r="12742" spans="28:39" hidden="1" x14ac:dyDescent="0.25">
      <c r="AB12742" s="14"/>
      <c r="AC12742" s="14"/>
      <c r="AG12742" s="10"/>
      <c r="AH12742" s="10"/>
      <c r="AL12742" s="84"/>
      <c r="AM12742" s="84"/>
    </row>
    <row r="12743" spans="28:39" hidden="1" x14ac:dyDescent="0.25">
      <c r="AB12743" s="14"/>
      <c r="AC12743" s="14"/>
      <c r="AG12743" s="10"/>
      <c r="AH12743" s="10"/>
      <c r="AL12743" s="84"/>
      <c r="AM12743" s="84"/>
    </row>
    <row r="12744" spans="28:39" hidden="1" x14ac:dyDescent="0.25">
      <c r="AB12744" s="14"/>
      <c r="AC12744" s="14"/>
      <c r="AG12744" s="10"/>
      <c r="AH12744" s="10"/>
      <c r="AL12744" s="84"/>
      <c r="AM12744" s="84"/>
    </row>
    <row r="12745" spans="28:39" hidden="1" x14ac:dyDescent="0.25">
      <c r="AB12745" s="14"/>
      <c r="AC12745" s="14"/>
      <c r="AG12745" s="10"/>
      <c r="AH12745" s="10"/>
      <c r="AL12745" s="84"/>
      <c r="AM12745" s="84"/>
    </row>
    <row r="12746" spans="28:39" hidden="1" x14ac:dyDescent="0.25">
      <c r="AB12746" s="14"/>
      <c r="AC12746" s="14"/>
      <c r="AG12746" s="10"/>
      <c r="AH12746" s="10"/>
      <c r="AL12746" s="84"/>
      <c r="AM12746" s="84"/>
    </row>
    <row r="12747" spans="28:39" hidden="1" x14ac:dyDescent="0.25">
      <c r="AB12747" s="14"/>
      <c r="AC12747" s="14"/>
      <c r="AG12747" s="10"/>
      <c r="AH12747" s="10"/>
      <c r="AL12747" s="84"/>
      <c r="AM12747" s="84"/>
    </row>
    <row r="12748" spans="28:39" hidden="1" x14ac:dyDescent="0.25">
      <c r="AB12748" s="14"/>
      <c r="AC12748" s="14"/>
      <c r="AG12748" s="10"/>
      <c r="AH12748" s="10"/>
      <c r="AL12748" s="84"/>
      <c r="AM12748" s="84"/>
    </row>
    <row r="12749" spans="28:39" hidden="1" x14ac:dyDescent="0.25">
      <c r="AB12749" s="14"/>
      <c r="AC12749" s="14"/>
      <c r="AG12749" s="10"/>
      <c r="AH12749" s="10"/>
      <c r="AL12749" s="84"/>
      <c r="AM12749" s="84"/>
    </row>
    <row r="12750" spans="28:39" hidden="1" x14ac:dyDescent="0.25">
      <c r="AB12750" s="14"/>
      <c r="AC12750" s="14"/>
      <c r="AG12750" s="10"/>
      <c r="AH12750" s="10"/>
      <c r="AL12750" s="84"/>
      <c r="AM12750" s="84"/>
    </row>
    <row r="12751" spans="28:39" hidden="1" x14ac:dyDescent="0.25">
      <c r="AB12751" s="14"/>
      <c r="AC12751" s="14"/>
      <c r="AG12751" s="10"/>
      <c r="AH12751" s="10"/>
      <c r="AL12751" s="84"/>
      <c r="AM12751" s="84"/>
    </row>
    <row r="12752" spans="28:39" hidden="1" x14ac:dyDescent="0.25">
      <c r="AB12752" s="14"/>
      <c r="AC12752" s="14"/>
      <c r="AG12752" s="10"/>
      <c r="AH12752" s="10"/>
      <c r="AL12752" s="84"/>
      <c r="AM12752" s="84"/>
    </row>
    <row r="12753" spans="28:39" hidden="1" x14ac:dyDescent="0.25">
      <c r="AB12753" s="14"/>
      <c r="AC12753" s="14"/>
      <c r="AG12753" s="10"/>
      <c r="AH12753" s="10"/>
      <c r="AL12753" s="84"/>
      <c r="AM12753" s="84"/>
    </row>
    <row r="12754" spans="28:39" hidden="1" x14ac:dyDescent="0.25">
      <c r="AB12754" s="14"/>
      <c r="AC12754" s="14"/>
      <c r="AG12754" s="10"/>
      <c r="AH12754" s="10"/>
      <c r="AL12754" s="84"/>
      <c r="AM12754" s="84"/>
    </row>
    <row r="12755" spans="28:39" hidden="1" x14ac:dyDescent="0.25">
      <c r="AB12755" s="14"/>
      <c r="AC12755" s="14"/>
      <c r="AG12755" s="10"/>
      <c r="AH12755" s="10"/>
      <c r="AL12755" s="84"/>
      <c r="AM12755" s="84"/>
    </row>
    <row r="12756" spans="28:39" hidden="1" x14ac:dyDescent="0.25">
      <c r="AB12756" s="14"/>
      <c r="AC12756" s="14"/>
      <c r="AG12756" s="10"/>
      <c r="AH12756" s="10"/>
      <c r="AL12756" s="84"/>
      <c r="AM12756" s="84"/>
    </row>
    <row r="12757" spans="28:39" hidden="1" x14ac:dyDescent="0.25">
      <c r="AB12757" s="14"/>
      <c r="AC12757" s="14"/>
      <c r="AG12757" s="10"/>
      <c r="AH12757" s="10"/>
      <c r="AL12757" s="84"/>
      <c r="AM12757" s="84"/>
    </row>
    <row r="12758" spans="28:39" hidden="1" x14ac:dyDescent="0.25">
      <c r="AB12758" s="14"/>
      <c r="AC12758" s="14"/>
      <c r="AG12758" s="10"/>
      <c r="AH12758" s="10"/>
      <c r="AL12758" s="84"/>
      <c r="AM12758" s="84"/>
    </row>
    <row r="12759" spans="28:39" hidden="1" x14ac:dyDescent="0.25">
      <c r="AB12759" s="14"/>
      <c r="AC12759" s="14"/>
      <c r="AG12759" s="10"/>
      <c r="AH12759" s="10"/>
      <c r="AL12759" s="84"/>
      <c r="AM12759" s="84"/>
    </row>
    <row r="12760" spans="28:39" hidden="1" x14ac:dyDescent="0.25">
      <c r="AB12760" s="14"/>
      <c r="AC12760" s="14"/>
      <c r="AG12760" s="10"/>
      <c r="AH12760" s="10"/>
      <c r="AL12760" s="84"/>
      <c r="AM12760" s="84"/>
    </row>
    <row r="12761" spans="28:39" hidden="1" x14ac:dyDescent="0.25">
      <c r="AB12761" s="14"/>
      <c r="AC12761" s="14"/>
      <c r="AG12761" s="10"/>
      <c r="AH12761" s="10"/>
      <c r="AL12761" s="84"/>
      <c r="AM12761" s="84"/>
    </row>
    <row r="12762" spans="28:39" hidden="1" x14ac:dyDescent="0.25">
      <c r="AB12762" s="14"/>
      <c r="AC12762" s="14"/>
      <c r="AG12762" s="10"/>
      <c r="AH12762" s="10"/>
      <c r="AL12762" s="84"/>
      <c r="AM12762" s="84"/>
    </row>
    <row r="12763" spans="28:39" hidden="1" x14ac:dyDescent="0.25">
      <c r="AB12763" s="14"/>
      <c r="AC12763" s="14"/>
      <c r="AG12763" s="10"/>
      <c r="AH12763" s="10"/>
      <c r="AL12763" s="84"/>
      <c r="AM12763" s="84"/>
    </row>
    <row r="12764" spans="28:39" hidden="1" x14ac:dyDescent="0.25">
      <c r="AB12764" s="14"/>
      <c r="AC12764" s="14"/>
      <c r="AG12764" s="10"/>
      <c r="AH12764" s="10"/>
      <c r="AL12764" s="84"/>
      <c r="AM12764" s="84"/>
    </row>
    <row r="12765" spans="28:39" hidden="1" x14ac:dyDescent="0.25">
      <c r="AB12765" s="14"/>
      <c r="AC12765" s="14"/>
      <c r="AG12765" s="10"/>
      <c r="AH12765" s="10"/>
      <c r="AL12765" s="84"/>
      <c r="AM12765" s="84"/>
    </row>
    <row r="12766" spans="28:39" hidden="1" x14ac:dyDescent="0.25">
      <c r="AB12766" s="14"/>
      <c r="AC12766" s="14"/>
      <c r="AG12766" s="10"/>
      <c r="AH12766" s="10"/>
      <c r="AL12766" s="84"/>
      <c r="AM12766" s="84"/>
    </row>
    <row r="12767" spans="28:39" hidden="1" x14ac:dyDescent="0.25">
      <c r="AB12767" s="14"/>
      <c r="AC12767" s="14"/>
      <c r="AG12767" s="10"/>
      <c r="AH12767" s="10"/>
      <c r="AL12767" s="84"/>
      <c r="AM12767" s="84"/>
    </row>
    <row r="12768" spans="28:39" hidden="1" x14ac:dyDescent="0.25">
      <c r="AB12768" s="14"/>
      <c r="AC12768" s="14"/>
      <c r="AG12768" s="10"/>
      <c r="AH12768" s="10"/>
      <c r="AL12768" s="84"/>
      <c r="AM12768" s="84"/>
    </row>
    <row r="12769" spans="28:39" hidden="1" x14ac:dyDescent="0.25">
      <c r="AB12769" s="14"/>
      <c r="AC12769" s="14"/>
      <c r="AG12769" s="10"/>
      <c r="AH12769" s="10"/>
      <c r="AL12769" s="84"/>
      <c r="AM12769" s="84"/>
    </row>
    <row r="12770" spans="28:39" hidden="1" x14ac:dyDescent="0.25">
      <c r="AB12770" s="14"/>
      <c r="AC12770" s="14"/>
      <c r="AG12770" s="10"/>
      <c r="AH12770" s="10"/>
      <c r="AL12770" s="84"/>
      <c r="AM12770" s="84"/>
    </row>
    <row r="12771" spans="28:39" hidden="1" x14ac:dyDescent="0.25">
      <c r="AB12771" s="14"/>
      <c r="AC12771" s="14"/>
      <c r="AG12771" s="10"/>
      <c r="AH12771" s="10"/>
      <c r="AL12771" s="84"/>
      <c r="AM12771" s="84"/>
    </row>
    <row r="12772" spans="28:39" hidden="1" x14ac:dyDescent="0.25">
      <c r="AB12772" s="14"/>
      <c r="AC12772" s="14"/>
      <c r="AG12772" s="10"/>
      <c r="AH12772" s="10"/>
      <c r="AL12772" s="84"/>
      <c r="AM12772" s="84"/>
    </row>
    <row r="12773" spans="28:39" hidden="1" x14ac:dyDescent="0.25">
      <c r="AB12773" s="14"/>
      <c r="AC12773" s="14"/>
      <c r="AG12773" s="10"/>
      <c r="AH12773" s="10"/>
      <c r="AL12773" s="84"/>
      <c r="AM12773" s="84"/>
    </row>
    <row r="12774" spans="28:39" hidden="1" x14ac:dyDescent="0.25">
      <c r="AB12774" s="14"/>
      <c r="AC12774" s="14"/>
      <c r="AG12774" s="10"/>
      <c r="AH12774" s="10"/>
      <c r="AL12774" s="84"/>
      <c r="AM12774" s="84"/>
    </row>
    <row r="12775" spans="28:39" hidden="1" x14ac:dyDescent="0.25">
      <c r="AB12775" s="14"/>
      <c r="AC12775" s="14"/>
      <c r="AG12775" s="10"/>
      <c r="AH12775" s="10"/>
      <c r="AL12775" s="84"/>
      <c r="AM12775" s="84"/>
    </row>
    <row r="12776" spans="28:39" hidden="1" x14ac:dyDescent="0.25">
      <c r="AB12776" s="14"/>
      <c r="AC12776" s="14"/>
      <c r="AG12776" s="10"/>
      <c r="AH12776" s="10"/>
      <c r="AL12776" s="84"/>
      <c r="AM12776" s="84"/>
    </row>
    <row r="12777" spans="28:39" hidden="1" x14ac:dyDescent="0.25">
      <c r="AB12777" s="14"/>
      <c r="AC12777" s="14"/>
      <c r="AG12777" s="10"/>
      <c r="AH12777" s="10"/>
      <c r="AL12777" s="84"/>
      <c r="AM12777" s="84"/>
    </row>
    <row r="12778" spans="28:39" hidden="1" x14ac:dyDescent="0.25">
      <c r="AB12778" s="14"/>
      <c r="AC12778" s="14"/>
      <c r="AG12778" s="10"/>
      <c r="AH12778" s="10"/>
      <c r="AL12778" s="84"/>
      <c r="AM12778" s="84"/>
    </row>
    <row r="12779" spans="28:39" hidden="1" x14ac:dyDescent="0.25">
      <c r="AB12779" s="14"/>
      <c r="AC12779" s="14"/>
      <c r="AG12779" s="10"/>
      <c r="AH12779" s="10"/>
      <c r="AL12779" s="84"/>
      <c r="AM12779" s="84"/>
    </row>
    <row r="12780" spans="28:39" hidden="1" x14ac:dyDescent="0.25">
      <c r="AB12780" s="14"/>
      <c r="AC12780" s="14"/>
      <c r="AG12780" s="10"/>
      <c r="AH12780" s="10"/>
      <c r="AL12780" s="84"/>
      <c r="AM12780" s="84"/>
    </row>
    <row r="12781" spans="28:39" hidden="1" x14ac:dyDescent="0.25">
      <c r="AB12781" s="14"/>
      <c r="AC12781" s="14"/>
      <c r="AG12781" s="10"/>
      <c r="AH12781" s="10"/>
      <c r="AL12781" s="84"/>
      <c r="AM12781" s="84"/>
    </row>
    <row r="12782" spans="28:39" hidden="1" x14ac:dyDescent="0.25">
      <c r="AB12782" s="14"/>
      <c r="AC12782" s="14"/>
      <c r="AG12782" s="10"/>
      <c r="AH12782" s="10"/>
      <c r="AL12782" s="84"/>
      <c r="AM12782" s="84"/>
    </row>
    <row r="12783" spans="28:39" hidden="1" x14ac:dyDescent="0.25">
      <c r="AB12783" s="14"/>
      <c r="AC12783" s="14"/>
      <c r="AG12783" s="10"/>
      <c r="AH12783" s="10"/>
      <c r="AL12783" s="84"/>
      <c r="AM12783" s="84"/>
    </row>
    <row r="12784" spans="28:39" hidden="1" x14ac:dyDescent="0.25">
      <c r="AB12784" s="14"/>
      <c r="AC12784" s="14"/>
      <c r="AG12784" s="10"/>
      <c r="AH12784" s="10"/>
      <c r="AL12784" s="84"/>
      <c r="AM12784" s="84"/>
    </row>
    <row r="12785" spans="28:39" hidden="1" x14ac:dyDescent="0.25">
      <c r="AB12785" s="14"/>
      <c r="AC12785" s="14"/>
      <c r="AG12785" s="10"/>
      <c r="AH12785" s="10"/>
      <c r="AL12785" s="84"/>
      <c r="AM12785" s="84"/>
    </row>
    <row r="12786" spans="28:39" hidden="1" x14ac:dyDescent="0.25">
      <c r="AB12786" s="14"/>
      <c r="AC12786" s="14"/>
      <c r="AG12786" s="10"/>
      <c r="AH12786" s="10"/>
      <c r="AL12786" s="84"/>
      <c r="AM12786" s="84"/>
    </row>
    <row r="12787" spans="28:39" hidden="1" x14ac:dyDescent="0.25">
      <c r="AB12787" s="14"/>
      <c r="AC12787" s="14"/>
      <c r="AG12787" s="10"/>
      <c r="AH12787" s="10"/>
      <c r="AL12787" s="84"/>
      <c r="AM12787" s="84"/>
    </row>
    <row r="12788" spans="28:39" hidden="1" x14ac:dyDescent="0.25">
      <c r="AB12788" s="14"/>
      <c r="AC12788" s="14"/>
      <c r="AG12788" s="10"/>
      <c r="AH12788" s="10"/>
      <c r="AL12788" s="84"/>
      <c r="AM12788" s="84"/>
    </row>
    <row r="12789" spans="28:39" hidden="1" x14ac:dyDescent="0.25">
      <c r="AB12789" s="14"/>
      <c r="AC12789" s="14"/>
      <c r="AG12789" s="10"/>
      <c r="AH12789" s="10"/>
      <c r="AL12789" s="84"/>
      <c r="AM12789" s="84"/>
    </row>
    <row r="12790" spans="28:39" hidden="1" x14ac:dyDescent="0.25">
      <c r="AB12790" s="14"/>
      <c r="AC12790" s="14"/>
      <c r="AG12790" s="10"/>
      <c r="AH12790" s="10"/>
      <c r="AL12790" s="84"/>
      <c r="AM12790" s="84"/>
    </row>
    <row r="12791" spans="28:39" hidden="1" x14ac:dyDescent="0.25">
      <c r="AB12791" s="14"/>
      <c r="AC12791" s="14"/>
      <c r="AG12791" s="10"/>
      <c r="AH12791" s="10"/>
      <c r="AL12791" s="84"/>
      <c r="AM12791" s="84"/>
    </row>
    <row r="12792" spans="28:39" hidden="1" x14ac:dyDescent="0.25">
      <c r="AB12792" s="14"/>
      <c r="AC12792" s="14"/>
      <c r="AG12792" s="10"/>
      <c r="AH12792" s="10"/>
      <c r="AL12792" s="84"/>
      <c r="AM12792" s="84"/>
    </row>
    <row r="12793" spans="28:39" hidden="1" x14ac:dyDescent="0.25">
      <c r="AB12793" s="14"/>
      <c r="AC12793" s="14"/>
      <c r="AG12793" s="10"/>
      <c r="AH12793" s="10"/>
      <c r="AL12793" s="84"/>
      <c r="AM12793" s="84"/>
    </row>
    <row r="12794" spans="28:39" hidden="1" x14ac:dyDescent="0.25">
      <c r="AB12794" s="14"/>
      <c r="AC12794" s="14"/>
      <c r="AG12794" s="10"/>
      <c r="AH12794" s="10"/>
      <c r="AL12794" s="84"/>
      <c r="AM12794" s="84"/>
    </row>
    <row r="12795" spans="28:39" hidden="1" x14ac:dyDescent="0.25">
      <c r="AB12795" s="14"/>
      <c r="AC12795" s="14"/>
      <c r="AG12795" s="10"/>
      <c r="AH12795" s="10"/>
      <c r="AL12795" s="84"/>
      <c r="AM12795" s="84"/>
    </row>
    <row r="12796" spans="28:39" hidden="1" x14ac:dyDescent="0.25">
      <c r="AB12796" s="14"/>
      <c r="AC12796" s="14"/>
      <c r="AG12796" s="10"/>
      <c r="AH12796" s="10"/>
      <c r="AL12796" s="84"/>
      <c r="AM12796" s="84"/>
    </row>
    <row r="12797" spans="28:39" hidden="1" x14ac:dyDescent="0.25">
      <c r="AB12797" s="14"/>
      <c r="AC12797" s="14"/>
      <c r="AG12797" s="10"/>
      <c r="AH12797" s="10"/>
      <c r="AL12797" s="84"/>
      <c r="AM12797" s="84"/>
    </row>
    <row r="12798" spans="28:39" hidden="1" x14ac:dyDescent="0.25">
      <c r="AB12798" s="14"/>
      <c r="AC12798" s="14"/>
      <c r="AG12798" s="10"/>
      <c r="AH12798" s="10"/>
      <c r="AL12798" s="84"/>
      <c r="AM12798" s="84"/>
    </row>
    <row r="12799" spans="28:39" hidden="1" x14ac:dyDescent="0.25">
      <c r="AB12799" s="14"/>
      <c r="AC12799" s="14"/>
      <c r="AG12799" s="10"/>
      <c r="AH12799" s="10"/>
      <c r="AL12799" s="84"/>
      <c r="AM12799" s="84"/>
    </row>
    <row r="12800" spans="28:39" hidden="1" x14ac:dyDescent="0.25">
      <c r="AB12800" s="14"/>
      <c r="AC12800" s="14"/>
      <c r="AG12800" s="10"/>
      <c r="AH12800" s="10"/>
      <c r="AL12800" s="84"/>
      <c r="AM12800" s="84"/>
    </row>
    <row r="12801" spans="28:39" hidden="1" x14ac:dyDescent="0.25">
      <c r="AB12801" s="14"/>
      <c r="AC12801" s="14"/>
      <c r="AG12801" s="10"/>
      <c r="AH12801" s="10"/>
      <c r="AL12801" s="84"/>
      <c r="AM12801" s="84"/>
    </row>
    <row r="12802" spans="28:39" hidden="1" x14ac:dyDescent="0.25">
      <c r="AB12802" s="14"/>
      <c r="AC12802" s="14"/>
      <c r="AG12802" s="10"/>
      <c r="AH12802" s="10"/>
      <c r="AL12802" s="84"/>
      <c r="AM12802" s="84"/>
    </row>
    <row r="12803" spans="28:39" hidden="1" x14ac:dyDescent="0.25">
      <c r="AB12803" s="14"/>
      <c r="AC12803" s="14"/>
      <c r="AG12803" s="10"/>
      <c r="AH12803" s="10"/>
      <c r="AL12803" s="84"/>
      <c r="AM12803" s="84"/>
    </row>
    <row r="12804" spans="28:39" hidden="1" x14ac:dyDescent="0.25">
      <c r="AB12804" s="14"/>
      <c r="AC12804" s="14"/>
      <c r="AG12804" s="10"/>
      <c r="AH12804" s="10"/>
      <c r="AL12804" s="84"/>
      <c r="AM12804" s="84"/>
    </row>
    <row r="12805" spans="28:39" hidden="1" x14ac:dyDescent="0.25">
      <c r="AB12805" s="14"/>
      <c r="AC12805" s="14"/>
      <c r="AG12805" s="10"/>
      <c r="AH12805" s="10"/>
      <c r="AL12805" s="84"/>
      <c r="AM12805" s="84"/>
    </row>
    <row r="12806" spans="28:39" hidden="1" x14ac:dyDescent="0.25">
      <c r="AB12806" s="14"/>
      <c r="AC12806" s="14"/>
      <c r="AG12806" s="10"/>
      <c r="AH12806" s="10"/>
      <c r="AL12806" s="84"/>
      <c r="AM12806" s="84"/>
    </row>
    <row r="12807" spans="28:39" hidden="1" x14ac:dyDescent="0.25">
      <c r="AB12807" s="14"/>
      <c r="AC12807" s="14"/>
      <c r="AG12807" s="10"/>
      <c r="AH12807" s="10"/>
      <c r="AL12807" s="84"/>
      <c r="AM12807" s="84"/>
    </row>
    <row r="12808" spans="28:39" hidden="1" x14ac:dyDescent="0.25">
      <c r="AB12808" s="14"/>
      <c r="AC12808" s="14"/>
      <c r="AG12808" s="10"/>
      <c r="AH12808" s="10"/>
      <c r="AL12808" s="84"/>
      <c r="AM12808" s="84"/>
    </row>
    <row r="12809" spans="28:39" hidden="1" x14ac:dyDescent="0.25">
      <c r="AB12809" s="14"/>
      <c r="AC12809" s="14"/>
      <c r="AG12809" s="10"/>
      <c r="AH12809" s="10"/>
      <c r="AL12809" s="84"/>
      <c r="AM12809" s="84"/>
    </row>
    <row r="12810" spans="28:39" hidden="1" x14ac:dyDescent="0.25">
      <c r="AB12810" s="14"/>
      <c r="AC12810" s="14"/>
      <c r="AG12810" s="10"/>
      <c r="AH12810" s="10"/>
      <c r="AL12810" s="84"/>
      <c r="AM12810" s="84"/>
    </row>
    <row r="12811" spans="28:39" hidden="1" x14ac:dyDescent="0.25">
      <c r="AB12811" s="14"/>
      <c r="AC12811" s="14"/>
      <c r="AG12811" s="10"/>
      <c r="AH12811" s="10"/>
      <c r="AL12811" s="84"/>
      <c r="AM12811" s="84"/>
    </row>
    <row r="12812" spans="28:39" hidden="1" x14ac:dyDescent="0.25">
      <c r="AB12812" s="14"/>
      <c r="AC12812" s="14"/>
      <c r="AG12812" s="10"/>
      <c r="AH12812" s="10"/>
      <c r="AL12812" s="84"/>
      <c r="AM12812" s="84"/>
    </row>
    <row r="12813" spans="28:39" hidden="1" x14ac:dyDescent="0.25">
      <c r="AB12813" s="14"/>
      <c r="AC12813" s="14"/>
      <c r="AG12813" s="10"/>
      <c r="AH12813" s="10"/>
      <c r="AL12813" s="84"/>
      <c r="AM12813" s="84"/>
    </row>
    <row r="12814" spans="28:39" hidden="1" x14ac:dyDescent="0.25">
      <c r="AB12814" s="14"/>
      <c r="AC12814" s="14"/>
      <c r="AG12814" s="10"/>
      <c r="AH12814" s="10"/>
      <c r="AL12814" s="84"/>
      <c r="AM12814" s="84"/>
    </row>
    <row r="12815" spans="28:39" hidden="1" x14ac:dyDescent="0.25">
      <c r="AB12815" s="14"/>
      <c r="AC12815" s="14"/>
      <c r="AG12815" s="10"/>
      <c r="AH12815" s="10"/>
      <c r="AL12815" s="84"/>
      <c r="AM12815" s="84"/>
    </row>
    <row r="12816" spans="28:39" hidden="1" x14ac:dyDescent="0.25">
      <c r="AB12816" s="14"/>
      <c r="AC12816" s="14"/>
      <c r="AG12816" s="10"/>
      <c r="AH12816" s="10"/>
      <c r="AL12816" s="84"/>
      <c r="AM12816" s="84"/>
    </row>
    <row r="12817" spans="28:39" hidden="1" x14ac:dyDescent="0.25">
      <c r="AB12817" s="14"/>
      <c r="AC12817" s="14"/>
      <c r="AG12817" s="10"/>
      <c r="AH12817" s="10"/>
      <c r="AL12817" s="84"/>
      <c r="AM12817" s="84"/>
    </row>
    <row r="12818" spans="28:39" hidden="1" x14ac:dyDescent="0.25">
      <c r="AB12818" s="14"/>
      <c r="AC12818" s="14"/>
      <c r="AG12818" s="10"/>
      <c r="AH12818" s="10"/>
      <c r="AL12818" s="84"/>
      <c r="AM12818" s="84"/>
    </row>
    <row r="12819" spans="28:39" hidden="1" x14ac:dyDescent="0.25">
      <c r="AB12819" s="14"/>
      <c r="AC12819" s="14"/>
      <c r="AG12819" s="10"/>
      <c r="AH12819" s="10"/>
      <c r="AL12819" s="84"/>
      <c r="AM12819" s="84"/>
    </row>
    <row r="12820" spans="28:39" hidden="1" x14ac:dyDescent="0.25">
      <c r="AB12820" s="14"/>
      <c r="AC12820" s="14"/>
      <c r="AG12820" s="10"/>
      <c r="AH12820" s="10"/>
      <c r="AL12820" s="84"/>
      <c r="AM12820" s="84"/>
    </row>
    <row r="12821" spans="28:39" hidden="1" x14ac:dyDescent="0.25">
      <c r="AB12821" s="14"/>
      <c r="AC12821" s="14"/>
      <c r="AG12821" s="10"/>
      <c r="AH12821" s="10"/>
      <c r="AL12821" s="84"/>
      <c r="AM12821" s="84"/>
    </row>
    <row r="12822" spans="28:39" hidden="1" x14ac:dyDescent="0.25">
      <c r="AB12822" s="14"/>
      <c r="AC12822" s="14"/>
      <c r="AG12822" s="10"/>
      <c r="AH12822" s="10"/>
      <c r="AL12822" s="84"/>
      <c r="AM12822" s="84"/>
    </row>
    <row r="12823" spans="28:39" hidden="1" x14ac:dyDescent="0.25">
      <c r="AB12823" s="14"/>
      <c r="AC12823" s="14"/>
      <c r="AG12823" s="10"/>
      <c r="AH12823" s="10"/>
      <c r="AL12823" s="84"/>
      <c r="AM12823" s="84"/>
    </row>
    <row r="12824" spans="28:39" hidden="1" x14ac:dyDescent="0.25">
      <c r="AB12824" s="14"/>
      <c r="AC12824" s="14"/>
      <c r="AG12824" s="10"/>
      <c r="AH12824" s="10"/>
      <c r="AL12824" s="84"/>
      <c r="AM12824" s="84"/>
    </row>
    <row r="12825" spans="28:39" hidden="1" x14ac:dyDescent="0.25">
      <c r="AB12825" s="14"/>
      <c r="AC12825" s="14"/>
      <c r="AG12825" s="10"/>
      <c r="AH12825" s="10"/>
      <c r="AL12825" s="84"/>
      <c r="AM12825" s="84"/>
    </row>
    <row r="12826" spans="28:39" hidden="1" x14ac:dyDescent="0.25">
      <c r="AB12826" s="14"/>
      <c r="AC12826" s="14"/>
      <c r="AG12826" s="10"/>
      <c r="AH12826" s="10"/>
      <c r="AL12826" s="84"/>
      <c r="AM12826" s="84"/>
    </row>
    <row r="12827" spans="28:39" hidden="1" x14ac:dyDescent="0.25">
      <c r="AB12827" s="14"/>
      <c r="AC12827" s="14"/>
      <c r="AG12827" s="10"/>
      <c r="AH12827" s="10"/>
      <c r="AL12827" s="84"/>
      <c r="AM12827" s="84"/>
    </row>
    <row r="12828" spans="28:39" hidden="1" x14ac:dyDescent="0.25">
      <c r="AB12828" s="14"/>
      <c r="AC12828" s="14"/>
      <c r="AG12828" s="10"/>
      <c r="AH12828" s="10"/>
      <c r="AL12828" s="84"/>
      <c r="AM12828" s="84"/>
    </row>
    <row r="12829" spans="28:39" hidden="1" x14ac:dyDescent="0.25">
      <c r="AB12829" s="14"/>
      <c r="AC12829" s="14"/>
      <c r="AG12829" s="10"/>
      <c r="AH12829" s="10"/>
      <c r="AL12829" s="84"/>
      <c r="AM12829" s="84"/>
    </row>
    <row r="12830" spans="28:39" hidden="1" x14ac:dyDescent="0.25">
      <c r="AB12830" s="14"/>
      <c r="AC12830" s="14"/>
      <c r="AG12830" s="10"/>
      <c r="AH12830" s="10"/>
      <c r="AL12830" s="84"/>
      <c r="AM12830" s="84"/>
    </row>
    <row r="12831" spans="28:39" hidden="1" x14ac:dyDescent="0.25">
      <c r="AB12831" s="14"/>
      <c r="AC12831" s="14"/>
      <c r="AG12831" s="10"/>
      <c r="AH12831" s="10"/>
      <c r="AL12831" s="84"/>
      <c r="AM12831" s="84"/>
    </row>
    <row r="12832" spans="28:39" hidden="1" x14ac:dyDescent="0.25">
      <c r="AB12832" s="14"/>
      <c r="AC12832" s="14"/>
      <c r="AG12832" s="10"/>
      <c r="AH12832" s="10"/>
      <c r="AL12832" s="84"/>
      <c r="AM12832" s="84"/>
    </row>
    <row r="12833" spans="28:39" hidden="1" x14ac:dyDescent="0.25">
      <c r="AB12833" s="14"/>
      <c r="AC12833" s="14"/>
      <c r="AG12833" s="10"/>
      <c r="AH12833" s="10"/>
      <c r="AL12833" s="84"/>
      <c r="AM12833" s="84"/>
    </row>
    <row r="12834" spans="28:39" hidden="1" x14ac:dyDescent="0.25">
      <c r="AB12834" s="14"/>
      <c r="AC12834" s="14"/>
      <c r="AG12834" s="10"/>
      <c r="AH12834" s="10"/>
      <c r="AL12834" s="84"/>
      <c r="AM12834" s="84"/>
    </row>
    <row r="12835" spans="28:39" hidden="1" x14ac:dyDescent="0.25">
      <c r="AB12835" s="14"/>
      <c r="AC12835" s="14"/>
      <c r="AG12835" s="10"/>
      <c r="AH12835" s="10"/>
      <c r="AL12835" s="84"/>
      <c r="AM12835" s="84"/>
    </row>
    <row r="12836" spans="28:39" hidden="1" x14ac:dyDescent="0.25">
      <c r="AB12836" s="14"/>
      <c r="AC12836" s="14"/>
      <c r="AG12836" s="10"/>
      <c r="AH12836" s="10"/>
      <c r="AL12836" s="84"/>
      <c r="AM12836" s="84"/>
    </row>
    <row r="12837" spans="28:39" hidden="1" x14ac:dyDescent="0.25">
      <c r="AB12837" s="14"/>
      <c r="AC12837" s="14"/>
      <c r="AG12837" s="10"/>
      <c r="AH12837" s="10"/>
      <c r="AL12837" s="84"/>
      <c r="AM12837" s="84"/>
    </row>
    <row r="12838" spans="28:39" hidden="1" x14ac:dyDescent="0.25">
      <c r="AB12838" s="14"/>
      <c r="AC12838" s="14"/>
      <c r="AG12838" s="10"/>
      <c r="AH12838" s="10"/>
      <c r="AL12838" s="84"/>
      <c r="AM12838" s="84"/>
    </row>
    <row r="12839" spans="28:39" hidden="1" x14ac:dyDescent="0.25">
      <c r="AB12839" s="14"/>
      <c r="AC12839" s="14"/>
      <c r="AG12839" s="10"/>
      <c r="AH12839" s="10"/>
      <c r="AL12839" s="84"/>
      <c r="AM12839" s="84"/>
    </row>
    <row r="12840" spans="28:39" hidden="1" x14ac:dyDescent="0.25">
      <c r="AB12840" s="14"/>
      <c r="AC12840" s="14"/>
      <c r="AG12840" s="10"/>
      <c r="AH12840" s="10"/>
      <c r="AL12840" s="84"/>
      <c r="AM12840" s="84"/>
    </row>
    <row r="12841" spans="28:39" hidden="1" x14ac:dyDescent="0.25">
      <c r="AB12841" s="14"/>
      <c r="AC12841" s="14"/>
      <c r="AG12841" s="10"/>
      <c r="AH12841" s="10"/>
      <c r="AL12841" s="84"/>
      <c r="AM12841" s="84"/>
    </row>
    <row r="12842" spans="28:39" hidden="1" x14ac:dyDescent="0.25">
      <c r="AB12842" s="14"/>
      <c r="AC12842" s="14"/>
      <c r="AG12842" s="10"/>
      <c r="AH12842" s="10"/>
      <c r="AL12842" s="84"/>
      <c r="AM12842" s="84"/>
    </row>
    <row r="12843" spans="28:39" hidden="1" x14ac:dyDescent="0.25">
      <c r="AB12843" s="14"/>
      <c r="AC12843" s="14"/>
      <c r="AG12843" s="10"/>
      <c r="AH12843" s="10"/>
      <c r="AL12843" s="84"/>
      <c r="AM12843" s="84"/>
    </row>
    <row r="12844" spans="28:39" hidden="1" x14ac:dyDescent="0.25">
      <c r="AB12844" s="14"/>
      <c r="AC12844" s="14"/>
      <c r="AG12844" s="10"/>
      <c r="AH12844" s="10"/>
      <c r="AL12844" s="84"/>
      <c r="AM12844" s="84"/>
    </row>
    <row r="12845" spans="28:39" hidden="1" x14ac:dyDescent="0.25">
      <c r="AB12845" s="14"/>
      <c r="AC12845" s="14"/>
      <c r="AG12845" s="10"/>
      <c r="AH12845" s="10"/>
      <c r="AL12845" s="84"/>
      <c r="AM12845" s="84"/>
    </row>
    <row r="12846" spans="28:39" hidden="1" x14ac:dyDescent="0.25">
      <c r="AB12846" s="14"/>
      <c r="AC12846" s="14"/>
      <c r="AG12846" s="10"/>
      <c r="AH12846" s="10"/>
      <c r="AL12846" s="84"/>
      <c r="AM12846" s="84"/>
    </row>
    <row r="12847" spans="28:39" hidden="1" x14ac:dyDescent="0.25">
      <c r="AB12847" s="14"/>
      <c r="AC12847" s="14"/>
      <c r="AG12847" s="10"/>
      <c r="AH12847" s="10"/>
      <c r="AL12847" s="84"/>
      <c r="AM12847" s="84"/>
    </row>
    <row r="12848" spans="28:39" hidden="1" x14ac:dyDescent="0.25">
      <c r="AB12848" s="14"/>
      <c r="AC12848" s="14"/>
      <c r="AG12848" s="10"/>
      <c r="AH12848" s="10"/>
      <c r="AL12848" s="84"/>
      <c r="AM12848" s="84"/>
    </row>
    <row r="12849" spans="28:39" hidden="1" x14ac:dyDescent="0.25">
      <c r="AB12849" s="14"/>
      <c r="AC12849" s="14"/>
      <c r="AG12849" s="10"/>
      <c r="AH12849" s="10"/>
      <c r="AL12849" s="84"/>
      <c r="AM12849" s="84"/>
    </row>
    <row r="12850" spans="28:39" hidden="1" x14ac:dyDescent="0.25">
      <c r="AB12850" s="14"/>
      <c r="AC12850" s="14"/>
      <c r="AG12850" s="10"/>
      <c r="AH12850" s="10"/>
      <c r="AL12850" s="84"/>
      <c r="AM12850" s="84"/>
    </row>
    <row r="12851" spans="28:39" hidden="1" x14ac:dyDescent="0.25">
      <c r="AB12851" s="14"/>
      <c r="AC12851" s="14"/>
      <c r="AG12851" s="10"/>
      <c r="AH12851" s="10"/>
      <c r="AL12851" s="84"/>
      <c r="AM12851" s="84"/>
    </row>
    <row r="12852" spans="28:39" hidden="1" x14ac:dyDescent="0.25">
      <c r="AB12852" s="14"/>
      <c r="AC12852" s="14"/>
      <c r="AG12852" s="10"/>
      <c r="AH12852" s="10"/>
      <c r="AL12852" s="84"/>
      <c r="AM12852" s="84"/>
    </row>
    <row r="12853" spans="28:39" hidden="1" x14ac:dyDescent="0.25">
      <c r="AB12853" s="14"/>
      <c r="AC12853" s="14"/>
      <c r="AG12853" s="10"/>
      <c r="AH12853" s="10"/>
      <c r="AL12853" s="84"/>
      <c r="AM12853" s="84"/>
    </row>
    <row r="12854" spans="28:39" hidden="1" x14ac:dyDescent="0.25">
      <c r="AB12854" s="14"/>
      <c r="AC12854" s="14"/>
      <c r="AG12854" s="10"/>
      <c r="AH12854" s="10"/>
      <c r="AL12854" s="84"/>
      <c r="AM12854" s="84"/>
    </row>
    <row r="12855" spans="28:39" hidden="1" x14ac:dyDescent="0.25">
      <c r="AB12855" s="14"/>
      <c r="AC12855" s="14"/>
      <c r="AG12855" s="10"/>
      <c r="AH12855" s="10"/>
      <c r="AL12855" s="84"/>
      <c r="AM12855" s="84"/>
    </row>
    <row r="12856" spans="28:39" hidden="1" x14ac:dyDescent="0.25">
      <c r="AB12856" s="14"/>
      <c r="AC12856" s="14"/>
      <c r="AG12856" s="10"/>
      <c r="AH12856" s="10"/>
      <c r="AL12856" s="84"/>
      <c r="AM12856" s="84"/>
    </row>
    <row r="12857" spans="28:39" hidden="1" x14ac:dyDescent="0.25">
      <c r="AB12857" s="14"/>
      <c r="AC12857" s="14"/>
      <c r="AG12857" s="10"/>
      <c r="AH12857" s="10"/>
      <c r="AL12857" s="84"/>
      <c r="AM12857" s="84"/>
    </row>
    <row r="12858" spans="28:39" hidden="1" x14ac:dyDescent="0.25">
      <c r="AB12858" s="14"/>
      <c r="AC12858" s="14"/>
      <c r="AG12858" s="10"/>
      <c r="AH12858" s="10"/>
      <c r="AL12858" s="84"/>
      <c r="AM12858" s="84"/>
    </row>
    <row r="12859" spans="28:39" hidden="1" x14ac:dyDescent="0.25">
      <c r="AB12859" s="14"/>
      <c r="AC12859" s="14"/>
      <c r="AG12859" s="10"/>
      <c r="AH12859" s="10"/>
      <c r="AL12859" s="84"/>
      <c r="AM12859" s="84"/>
    </row>
    <row r="12860" spans="28:39" hidden="1" x14ac:dyDescent="0.25">
      <c r="AB12860" s="14"/>
      <c r="AC12860" s="14"/>
      <c r="AG12860" s="10"/>
      <c r="AH12860" s="10"/>
      <c r="AL12860" s="84"/>
      <c r="AM12860" s="84"/>
    </row>
    <row r="12861" spans="28:39" hidden="1" x14ac:dyDescent="0.25">
      <c r="AB12861" s="14"/>
      <c r="AC12861" s="14"/>
      <c r="AG12861" s="10"/>
      <c r="AH12861" s="10"/>
      <c r="AL12861" s="84"/>
      <c r="AM12861" s="84"/>
    </row>
    <row r="12862" spans="28:39" hidden="1" x14ac:dyDescent="0.25">
      <c r="AB12862" s="14"/>
      <c r="AC12862" s="14"/>
      <c r="AG12862" s="10"/>
      <c r="AH12862" s="10"/>
      <c r="AL12862" s="84"/>
      <c r="AM12862" s="84"/>
    </row>
    <row r="12863" spans="28:39" hidden="1" x14ac:dyDescent="0.25">
      <c r="AB12863" s="14"/>
      <c r="AC12863" s="14"/>
      <c r="AG12863" s="10"/>
      <c r="AH12863" s="10"/>
      <c r="AL12863" s="84"/>
      <c r="AM12863" s="84"/>
    </row>
    <row r="12864" spans="28:39" hidden="1" x14ac:dyDescent="0.25">
      <c r="AB12864" s="14"/>
      <c r="AC12864" s="14"/>
      <c r="AG12864" s="10"/>
      <c r="AH12864" s="10"/>
      <c r="AL12864" s="84"/>
      <c r="AM12864" s="84"/>
    </row>
    <row r="12865" spans="28:39" hidden="1" x14ac:dyDescent="0.25">
      <c r="AB12865" s="14"/>
      <c r="AC12865" s="14"/>
      <c r="AG12865" s="10"/>
      <c r="AH12865" s="10"/>
      <c r="AL12865" s="84"/>
      <c r="AM12865" s="84"/>
    </row>
    <row r="12866" spans="28:39" hidden="1" x14ac:dyDescent="0.25">
      <c r="AB12866" s="14"/>
      <c r="AC12866" s="14"/>
      <c r="AG12866" s="10"/>
      <c r="AH12866" s="10"/>
      <c r="AL12866" s="84"/>
      <c r="AM12866" s="84"/>
    </row>
    <row r="12867" spans="28:39" hidden="1" x14ac:dyDescent="0.25">
      <c r="AB12867" s="14"/>
      <c r="AC12867" s="14"/>
      <c r="AG12867" s="10"/>
      <c r="AH12867" s="10"/>
      <c r="AL12867" s="84"/>
      <c r="AM12867" s="84"/>
    </row>
    <row r="12868" spans="28:39" hidden="1" x14ac:dyDescent="0.25">
      <c r="AB12868" s="14"/>
      <c r="AC12868" s="14"/>
      <c r="AG12868" s="10"/>
      <c r="AH12868" s="10"/>
      <c r="AL12868" s="84"/>
      <c r="AM12868" s="84"/>
    </row>
    <row r="12869" spans="28:39" hidden="1" x14ac:dyDescent="0.25">
      <c r="AB12869" s="14"/>
      <c r="AC12869" s="14"/>
      <c r="AG12869" s="10"/>
      <c r="AH12869" s="10"/>
      <c r="AL12869" s="84"/>
      <c r="AM12869" s="84"/>
    </row>
    <row r="12870" spans="28:39" hidden="1" x14ac:dyDescent="0.25">
      <c r="AB12870" s="14"/>
      <c r="AC12870" s="14"/>
      <c r="AG12870" s="10"/>
      <c r="AH12870" s="10"/>
      <c r="AL12870" s="84"/>
      <c r="AM12870" s="84"/>
    </row>
    <row r="12871" spans="28:39" hidden="1" x14ac:dyDescent="0.25">
      <c r="AB12871" s="14"/>
      <c r="AC12871" s="14"/>
      <c r="AG12871" s="10"/>
      <c r="AH12871" s="10"/>
      <c r="AL12871" s="84"/>
      <c r="AM12871" s="84"/>
    </row>
    <row r="12872" spans="28:39" hidden="1" x14ac:dyDescent="0.25">
      <c r="AB12872" s="14"/>
      <c r="AC12872" s="14"/>
      <c r="AG12872" s="10"/>
      <c r="AH12872" s="10"/>
      <c r="AL12872" s="84"/>
      <c r="AM12872" s="84"/>
    </row>
    <row r="12873" spans="28:39" hidden="1" x14ac:dyDescent="0.25">
      <c r="AB12873" s="14"/>
      <c r="AC12873" s="14"/>
      <c r="AG12873" s="10"/>
      <c r="AH12873" s="10"/>
      <c r="AL12873" s="84"/>
      <c r="AM12873" s="84"/>
    </row>
    <row r="12874" spans="28:39" hidden="1" x14ac:dyDescent="0.25">
      <c r="AB12874" s="14"/>
      <c r="AC12874" s="14"/>
      <c r="AG12874" s="10"/>
      <c r="AH12874" s="10"/>
      <c r="AL12874" s="84"/>
      <c r="AM12874" s="84"/>
    </row>
    <row r="12875" spans="28:39" hidden="1" x14ac:dyDescent="0.25">
      <c r="AB12875" s="14"/>
      <c r="AC12875" s="14"/>
      <c r="AG12875" s="10"/>
      <c r="AH12875" s="10"/>
      <c r="AL12875" s="84"/>
      <c r="AM12875" s="84"/>
    </row>
    <row r="12876" spans="28:39" hidden="1" x14ac:dyDescent="0.25">
      <c r="AB12876" s="14"/>
      <c r="AC12876" s="14"/>
      <c r="AG12876" s="10"/>
      <c r="AH12876" s="10"/>
      <c r="AL12876" s="84"/>
      <c r="AM12876" s="84"/>
    </row>
    <row r="12877" spans="28:39" hidden="1" x14ac:dyDescent="0.25">
      <c r="AB12877" s="14"/>
      <c r="AC12877" s="14"/>
      <c r="AG12877" s="10"/>
      <c r="AH12877" s="10"/>
      <c r="AL12877" s="84"/>
      <c r="AM12877" s="84"/>
    </row>
    <row r="12878" spans="28:39" hidden="1" x14ac:dyDescent="0.25">
      <c r="AB12878" s="14"/>
      <c r="AC12878" s="14"/>
      <c r="AG12878" s="10"/>
      <c r="AH12878" s="10"/>
      <c r="AL12878" s="84"/>
      <c r="AM12878" s="84"/>
    </row>
    <row r="12879" spans="28:39" hidden="1" x14ac:dyDescent="0.25">
      <c r="AB12879" s="14"/>
      <c r="AC12879" s="14"/>
      <c r="AG12879" s="10"/>
      <c r="AH12879" s="10"/>
      <c r="AL12879" s="84"/>
      <c r="AM12879" s="84"/>
    </row>
    <row r="12880" spans="28:39" hidden="1" x14ac:dyDescent="0.25">
      <c r="AB12880" s="14"/>
      <c r="AC12880" s="14"/>
      <c r="AG12880" s="10"/>
      <c r="AH12880" s="10"/>
      <c r="AL12880" s="84"/>
      <c r="AM12880" s="84"/>
    </row>
    <row r="12881" spans="28:39" hidden="1" x14ac:dyDescent="0.25">
      <c r="AB12881" s="14"/>
      <c r="AC12881" s="14"/>
      <c r="AG12881" s="10"/>
      <c r="AH12881" s="10"/>
      <c r="AL12881" s="84"/>
      <c r="AM12881" s="84"/>
    </row>
    <row r="12882" spans="28:39" hidden="1" x14ac:dyDescent="0.25">
      <c r="AB12882" s="14"/>
      <c r="AC12882" s="14"/>
      <c r="AG12882" s="10"/>
      <c r="AH12882" s="10"/>
      <c r="AL12882" s="84"/>
      <c r="AM12882" s="84"/>
    </row>
    <row r="12883" spans="28:39" hidden="1" x14ac:dyDescent="0.25">
      <c r="AB12883" s="14"/>
      <c r="AC12883" s="14"/>
      <c r="AG12883" s="10"/>
      <c r="AH12883" s="10"/>
      <c r="AL12883" s="84"/>
      <c r="AM12883" s="84"/>
    </row>
    <row r="12884" spans="28:39" hidden="1" x14ac:dyDescent="0.25">
      <c r="AB12884" s="14"/>
      <c r="AC12884" s="14"/>
      <c r="AG12884" s="10"/>
      <c r="AH12884" s="10"/>
      <c r="AL12884" s="84"/>
      <c r="AM12884" s="84"/>
    </row>
    <row r="12885" spans="28:39" hidden="1" x14ac:dyDescent="0.25">
      <c r="AB12885" s="14"/>
      <c r="AC12885" s="14"/>
      <c r="AG12885" s="10"/>
      <c r="AH12885" s="10"/>
      <c r="AL12885" s="84"/>
      <c r="AM12885" s="84"/>
    </row>
    <row r="12886" spans="28:39" hidden="1" x14ac:dyDescent="0.25">
      <c r="AB12886" s="14"/>
      <c r="AC12886" s="14"/>
      <c r="AG12886" s="10"/>
      <c r="AH12886" s="10"/>
      <c r="AL12886" s="84"/>
      <c r="AM12886" s="84"/>
    </row>
    <row r="12887" spans="28:39" hidden="1" x14ac:dyDescent="0.25">
      <c r="AB12887" s="14"/>
      <c r="AC12887" s="14"/>
      <c r="AG12887" s="10"/>
      <c r="AH12887" s="10"/>
      <c r="AL12887" s="84"/>
      <c r="AM12887" s="84"/>
    </row>
    <row r="12888" spans="28:39" hidden="1" x14ac:dyDescent="0.25">
      <c r="AB12888" s="14"/>
      <c r="AC12888" s="14"/>
      <c r="AG12888" s="10"/>
      <c r="AH12888" s="10"/>
      <c r="AL12888" s="84"/>
      <c r="AM12888" s="84"/>
    </row>
    <row r="12889" spans="28:39" hidden="1" x14ac:dyDescent="0.25">
      <c r="AB12889" s="14"/>
      <c r="AC12889" s="14"/>
      <c r="AG12889" s="10"/>
      <c r="AH12889" s="10"/>
      <c r="AL12889" s="84"/>
      <c r="AM12889" s="84"/>
    </row>
    <row r="12890" spans="28:39" hidden="1" x14ac:dyDescent="0.25">
      <c r="AB12890" s="14"/>
      <c r="AC12890" s="14"/>
      <c r="AG12890" s="10"/>
      <c r="AH12890" s="10"/>
      <c r="AL12890" s="84"/>
      <c r="AM12890" s="84"/>
    </row>
    <row r="12891" spans="28:39" hidden="1" x14ac:dyDescent="0.25">
      <c r="AB12891" s="14"/>
      <c r="AC12891" s="14"/>
      <c r="AG12891" s="10"/>
      <c r="AH12891" s="10"/>
      <c r="AL12891" s="84"/>
      <c r="AM12891" s="84"/>
    </row>
    <row r="12892" spans="28:39" hidden="1" x14ac:dyDescent="0.25">
      <c r="AB12892" s="14"/>
      <c r="AC12892" s="14"/>
      <c r="AG12892" s="10"/>
      <c r="AH12892" s="10"/>
      <c r="AL12892" s="84"/>
      <c r="AM12892" s="84"/>
    </row>
    <row r="12893" spans="28:39" hidden="1" x14ac:dyDescent="0.25">
      <c r="AB12893" s="14"/>
      <c r="AC12893" s="14"/>
      <c r="AG12893" s="10"/>
      <c r="AH12893" s="10"/>
      <c r="AL12893" s="84"/>
      <c r="AM12893" s="84"/>
    </row>
    <row r="12894" spans="28:39" hidden="1" x14ac:dyDescent="0.25">
      <c r="AB12894" s="14"/>
      <c r="AC12894" s="14"/>
      <c r="AG12894" s="10"/>
      <c r="AH12894" s="10"/>
      <c r="AL12894" s="84"/>
      <c r="AM12894" s="84"/>
    </row>
    <row r="12895" spans="28:39" hidden="1" x14ac:dyDescent="0.25">
      <c r="AB12895" s="14"/>
      <c r="AC12895" s="14"/>
      <c r="AG12895" s="10"/>
      <c r="AH12895" s="10"/>
      <c r="AL12895" s="84"/>
      <c r="AM12895" s="84"/>
    </row>
    <row r="12896" spans="28:39" hidden="1" x14ac:dyDescent="0.25">
      <c r="AB12896" s="14"/>
      <c r="AC12896" s="14"/>
      <c r="AG12896" s="10"/>
      <c r="AH12896" s="10"/>
      <c r="AL12896" s="84"/>
      <c r="AM12896" s="84"/>
    </row>
    <row r="12897" spans="28:39" hidden="1" x14ac:dyDescent="0.25">
      <c r="AB12897" s="14"/>
      <c r="AC12897" s="14"/>
      <c r="AG12897" s="10"/>
      <c r="AH12897" s="10"/>
      <c r="AL12897" s="84"/>
      <c r="AM12897" s="84"/>
    </row>
    <row r="12898" spans="28:39" hidden="1" x14ac:dyDescent="0.25">
      <c r="AB12898" s="14"/>
      <c r="AC12898" s="14"/>
      <c r="AG12898" s="10"/>
      <c r="AH12898" s="10"/>
      <c r="AL12898" s="84"/>
      <c r="AM12898" s="84"/>
    </row>
    <row r="12899" spans="28:39" hidden="1" x14ac:dyDescent="0.25">
      <c r="AB12899" s="14"/>
      <c r="AC12899" s="14"/>
      <c r="AG12899" s="10"/>
      <c r="AH12899" s="10"/>
      <c r="AL12899" s="84"/>
      <c r="AM12899" s="84"/>
    </row>
    <row r="12900" spans="28:39" hidden="1" x14ac:dyDescent="0.25">
      <c r="AB12900" s="14"/>
      <c r="AC12900" s="14"/>
      <c r="AG12900" s="10"/>
      <c r="AH12900" s="10"/>
      <c r="AL12900" s="84"/>
      <c r="AM12900" s="84"/>
    </row>
    <row r="12901" spans="28:39" hidden="1" x14ac:dyDescent="0.25">
      <c r="AB12901" s="14"/>
      <c r="AC12901" s="14"/>
      <c r="AG12901" s="10"/>
      <c r="AH12901" s="10"/>
      <c r="AL12901" s="84"/>
      <c r="AM12901" s="84"/>
    </row>
    <row r="12902" spans="28:39" hidden="1" x14ac:dyDescent="0.25">
      <c r="AB12902" s="14"/>
      <c r="AC12902" s="14"/>
      <c r="AG12902" s="10"/>
      <c r="AH12902" s="10"/>
      <c r="AL12902" s="84"/>
      <c r="AM12902" s="84"/>
    </row>
    <row r="12903" spans="28:39" hidden="1" x14ac:dyDescent="0.25">
      <c r="AB12903" s="14"/>
      <c r="AC12903" s="14"/>
      <c r="AG12903" s="10"/>
      <c r="AH12903" s="10"/>
      <c r="AL12903" s="84"/>
      <c r="AM12903" s="84"/>
    </row>
    <row r="12904" spans="28:39" hidden="1" x14ac:dyDescent="0.25">
      <c r="AB12904" s="14"/>
      <c r="AC12904" s="14"/>
      <c r="AG12904" s="10"/>
      <c r="AH12904" s="10"/>
      <c r="AL12904" s="84"/>
      <c r="AM12904" s="84"/>
    </row>
    <row r="12905" spans="28:39" hidden="1" x14ac:dyDescent="0.25">
      <c r="AB12905" s="14"/>
      <c r="AC12905" s="14"/>
      <c r="AG12905" s="10"/>
      <c r="AH12905" s="10"/>
      <c r="AL12905" s="84"/>
      <c r="AM12905" s="84"/>
    </row>
    <row r="12906" spans="28:39" hidden="1" x14ac:dyDescent="0.25">
      <c r="AB12906" s="14"/>
      <c r="AC12906" s="14"/>
      <c r="AG12906" s="10"/>
      <c r="AH12906" s="10"/>
      <c r="AL12906" s="84"/>
      <c r="AM12906" s="84"/>
    </row>
    <row r="12907" spans="28:39" hidden="1" x14ac:dyDescent="0.25">
      <c r="AB12907" s="14"/>
      <c r="AC12907" s="14"/>
      <c r="AG12907" s="10"/>
      <c r="AH12907" s="10"/>
      <c r="AL12907" s="84"/>
      <c r="AM12907" s="84"/>
    </row>
    <row r="12908" spans="28:39" hidden="1" x14ac:dyDescent="0.25">
      <c r="AB12908" s="14"/>
      <c r="AC12908" s="14"/>
      <c r="AG12908" s="10"/>
      <c r="AH12908" s="10"/>
      <c r="AL12908" s="84"/>
      <c r="AM12908" s="84"/>
    </row>
    <row r="12909" spans="28:39" hidden="1" x14ac:dyDescent="0.25">
      <c r="AB12909" s="14"/>
      <c r="AC12909" s="14"/>
      <c r="AG12909" s="10"/>
      <c r="AH12909" s="10"/>
      <c r="AL12909" s="84"/>
      <c r="AM12909" s="84"/>
    </row>
    <row r="12910" spans="28:39" hidden="1" x14ac:dyDescent="0.25">
      <c r="AB12910" s="14"/>
      <c r="AC12910" s="14"/>
      <c r="AG12910" s="10"/>
      <c r="AH12910" s="10"/>
      <c r="AL12910" s="84"/>
      <c r="AM12910" s="84"/>
    </row>
    <row r="12911" spans="28:39" hidden="1" x14ac:dyDescent="0.25">
      <c r="AB12911" s="14"/>
      <c r="AC12911" s="14"/>
      <c r="AG12911" s="10"/>
      <c r="AH12911" s="10"/>
      <c r="AL12911" s="84"/>
      <c r="AM12911" s="84"/>
    </row>
    <row r="12912" spans="28:39" hidden="1" x14ac:dyDescent="0.25">
      <c r="AB12912" s="14"/>
      <c r="AC12912" s="14"/>
      <c r="AG12912" s="10"/>
      <c r="AH12912" s="10"/>
      <c r="AL12912" s="84"/>
      <c r="AM12912" s="84"/>
    </row>
    <row r="12913" spans="28:39" hidden="1" x14ac:dyDescent="0.25">
      <c r="AB12913" s="14"/>
      <c r="AC12913" s="14"/>
      <c r="AG12913" s="10"/>
      <c r="AH12913" s="10"/>
      <c r="AL12913" s="84"/>
      <c r="AM12913" s="84"/>
    </row>
    <row r="12914" spans="28:39" hidden="1" x14ac:dyDescent="0.25">
      <c r="AB12914" s="14"/>
      <c r="AC12914" s="14"/>
      <c r="AG12914" s="10"/>
      <c r="AH12914" s="10"/>
      <c r="AL12914" s="84"/>
      <c r="AM12914" s="84"/>
    </row>
    <row r="12915" spans="28:39" hidden="1" x14ac:dyDescent="0.25">
      <c r="AB12915" s="14"/>
      <c r="AC12915" s="14"/>
      <c r="AG12915" s="10"/>
      <c r="AH12915" s="10"/>
      <c r="AL12915" s="84"/>
      <c r="AM12915" s="84"/>
    </row>
    <row r="12916" spans="28:39" hidden="1" x14ac:dyDescent="0.25">
      <c r="AB12916" s="14"/>
      <c r="AC12916" s="14"/>
      <c r="AG12916" s="10"/>
      <c r="AH12916" s="10"/>
      <c r="AL12916" s="84"/>
      <c r="AM12916" s="84"/>
    </row>
    <row r="12917" spans="28:39" hidden="1" x14ac:dyDescent="0.25">
      <c r="AB12917" s="14"/>
      <c r="AC12917" s="14"/>
      <c r="AG12917" s="10"/>
      <c r="AH12917" s="10"/>
      <c r="AL12917" s="84"/>
      <c r="AM12917" s="84"/>
    </row>
    <row r="12918" spans="28:39" hidden="1" x14ac:dyDescent="0.25">
      <c r="AB12918" s="14"/>
      <c r="AC12918" s="14"/>
      <c r="AG12918" s="10"/>
      <c r="AH12918" s="10"/>
      <c r="AL12918" s="84"/>
      <c r="AM12918" s="84"/>
    </row>
    <row r="12919" spans="28:39" hidden="1" x14ac:dyDescent="0.25">
      <c r="AB12919" s="14"/>
      <c r="AC12919" s="14"/>
      <c r="AG12919" s="10"/>
      <c r="AH12919" s="10"/>
      <c r="AL12919" s="84"/>
      <c r="AM12919" s="84"/>
    </row>
    <row r="12920" spans="28:39" hidden="1" x14ac:dyDescent="0.25">
      <c r="AB12920" s="14"/>
      <c r="AC12920" s="14"/>
      <c r="AG12920" s="10"/>
      <c r="AH12920" s="10"/>
      <c r="AL12920" s="84"/>
      <c r="AM12920" s="84"/>
    </row>
    <row r="12921" spans="28:39" hidden="1" x14ac:dyDescent="0.25">
      <c r="AB12921" s="14"/>
      <c r="AC12921" s="14"/>
      <c r="AG12921" s="10"/>
      <c r="AH12921" s="10"/>
      <c r="AL12921" s="84"/>
      <c r="AM12921" s="84"/>
    </row>
    <row r="12922" spans="28:39" hidden="1" x14ac:dyDescent="0.25">
      <c r="AB12922" s="14"/>
      <c r="AC12922" s="14"/>
      <c r="AG12922" s="10"/>
      <c r="AH12922" s="10"/>
      <c r="AL12922" s="84"/>
      <c r="AM12922" s="84"/>
    </row>
    <row r="12923" spans="28:39" hidden="1" x14ac:dyDescent="0.25">
      <c r="AB12923" s="14"/>
      <c r="AC12923" s="14"/>
      <c r="AG12923" s="10"/>
      <c r="AH12923" s="10"/>
      <c r="AL12923" s="84"/>
      <c r="AM12923" s="84"/>
    </row>
    <row r="12924" spans="28:39" hidden="1" x14ac:dyDescent="0.25">
      <c r="AB12924" s="14"/>
      <c r="AC12924" s="14"/>
      <c r="AG12924" s="10"/>
      <c r="AH12924" s="10"/>
      <c r="AL12924" s="84"/>
      <c r="AM12924" s="84"/>
    </row>
    <row r="12925" spans="28:39" hidden="1" x14ac:dyDescent="0.25">
      <c r="AB12925" s="14"/>
      <c r="AC12925" s="14"/>
      <c r="AG12925" s="10"/>
      <c r="AH12925" s="10"/>
      <c r="AL12925" s="84"/>
      <c r="AM12925" s="84"/>
    </row>
    <row r="12926" spans="28:39" hidden="1" x14ac:dyDescent="0.25">
      <c r="AB12926" s="14"/>
      <c r="AC12926" s="14"/>
      <c r="AG12926" s="10"/>
      <c r="AH12926" s="10"/>
      <c r="AL12926" s="84"/>
      <c r="AM12926" s="84"/>
    </row>
    <row r="12927" spans="28:39" hidden="1" x14ac:dyDescent="0.25">
      <c r="AB12927" s="14"/>
      <c r="AC12927" s="14"/>
      <c r="AG12927" s="10"/>
      <c r="AH12927" s="10"/>
      <c r="AL12927" s="84"/>
      <c r="AM12927" s="84"/>
    </row>
    <row r="12928" spans="28:39" hidden="1" x14ac:dyDescent="0.25">
      <c r="AB12928" s="14"/>
      <c r="AC12928" s="14"/>
      <c r="AG12928" s="10"/>
      <c r="AH12928" s="10"/>
      <c r="AL12928" s="84"/>
      <c r="AM12928" s="84"/>
    </row>
    <row r="12929" spans="28:39" hidden="1" x14ac:dyDescent="0.25">
      <c r="AB12929" s="14"/>
      <c r="AC12929" s="14"/>
      <c r="AG12929" s="10"/>
      <c r="AH12929" s="10"/>
      <c r="AL12929" s="84"/>
      <c r="AM12929" s="84"/>
    </row>
    <row r="12930" spans="28:39" hidden="1" x14ac:dyDescent="0.25">
      <c r="AB12930" s="14"/>
      <c r="AC12930" s="14"/>
      <c r="AG12930" s="10"/>
      <c r="AH12930" s="10"/>
      <c r="AL12930" s="84"/>
      <c r="AM12930" s="84"/>
    </row>
    <row r="12931" spans="28:39" hidden="1" x14ac:dyDescent="0.25">
      <c r="AB12931" s="14"/>
      <c r="AC12931" s="14"/>
      <c r="AG12931" s="10"/>
      <c r="AH12931" s="10"/>
      <c r="AL12931" s="84"/>
      <c r="AM12931" s="84"/>
    </row>
    <row r="12932" spans="28:39" hidden="1" x14ac:dyDescent="0.25">
      <c r="AB12932" s="14"/>
      <c r="AC12932" s="14"/>
      <c r="AG12932" s="10"/>
      <c r="AH12932" s="10"/>
      <c r="AL12932" s="84"/>
      <c r="AM12932" s="84"/>
    </row>
    <row r="12933" spans="28:39" hidden="1" x14ac:dyDescent="0.25">
      <c r="AB12933" s="14"/>
      <c r="AC12933" s="14"/>
      <c r="AG12933" s="10"/>
      <c r="AH12933" s="10"/>
      <c r="AL12933" s="84"/>
      <c r="AM12933" s="84"/>
    </row>
    <row r="12934" spans="28:39" hidden="1" x14ac:dyDescent="0.25">
      <c r="AB12934" s="14"/>
      <c r="AC12934" s="14"/>
      <c r="AG12934" s="10"/>
      <c r="AH12934" s="10"/>
      <c r="AL12934" s="84"/>
      <c r="AM12934" s="84"/>
    </row>
    <row r="12935" spans="28:39" hidden="1" x14ac:dyDescent="0.25">
      <c r="AB12935" s="14"/>
      <c r="AC12935" s="14"/>
      <c r="AG12935" s="10"/>
      <c r="AH12935" s="10"/>
      <c r="AL12935" s="84"/>
      <c r="AM12935" s="84"/>
    </row>
    <row r="12936" spans="28:39" hidden="1" x14ac:dyDescent="0.25">
      <c r="AB12936" s="14"/>
      <c r="AC12936" s="14"/>
      <c r="AG12936" s="10"/>
      <c r="AH12936" s="10"/>
      <c r="AL12936" s="84"/>
      <c r="AM12936" s="84"/>
    </row>
    <row r="12937" spans="28:39" hidden="1" x14ac:dyDescent="0.25">
      <c r="AB12937" s="14"/>
      <c r="AC12937" s="14"/>
      <c r="AG12937" s="10"/>
      <c r="AH12937" s="10"/>
      <c r="AL12937" s="84"/>
      <c r="AM12937" s="84"/>
    </row>
    <row r="12938" spans="28:39" hidden="1" x14ac:dyDescent="0.25">
      <c r="AB12938" s="14"/>
      <c r="AC12938" s="14"/>
      <c r="AG12938" s="10"/>
      <c r="AH12938" s="10"/>
      <c r="AL12938" s="84"/>
      <c r="AM12938" s="84"/>
    </row>
    <row r="12939" spans="28:39" hidden="1" x14ac:dyDescent="0.25">
      <c r="AB12939" s="14"/>
      <c r="AC12939" s="14"/>
      <c r="AG12939" s="10"/>
      <c r="AH12939" s="10"/>
      <c r="AL12939" s="84"/>
      <c r="AM12939" s="84"/>
    </row>
    <row r="12940" spans="28:39" hidden="1" x14ac:dyDescent="0.25">
      <c r="AB12940" s="14"/>
      <c r="AC12940" s="14"/>
      <c r="AG12940" s="10"/>
      <c r="AH12940" s="10"/>
      <c r="AL12940" s="84"/>
      <c r="AM12940" s="84"/>
    </row>
    <row r="12941" spans="28:39" hidden="1" x14ac:dyDescent="0.25">
      <c r="AB12941" s="14"/>
      <c r="AC12941" s="14"/>
      <c r="AG12941" s="10"/>
      <c r="AH12941" s="10"/>
      <c r="AL12941" s="84"/>
      <c r="AM12941" s="84"/>
    </row>
    <row r="12942" spans="28:39" hidden="1" x14ac:dyDescent="0.25">
      <c r="AB12942" s="14"/>
      <c r="AC12942" s="14"/>
      <c r="AG12942" s="10"/>
      <c r="AH12942" s="10"/>
      <c r="AL12942" s="84"/>
      <c r="AM12942" s="84"/>
    </row>
    <row r="12943" spans="28:39" hidden="1" x14ac:dyDescent="0.25">
      <c r="AB12943" s="14"/>
      <c r="AC12943" s="14"/>
      <c r="AG12943" s="10"/>
      <c r="AH12943" s="10"/>
      <c r="AL12943" s="84"/>
      <c r="AM12943" s="84"/>
    </row>
    <row r="12944" spans="28:39" hidden="1" x14ac:dyDescent="0.25">
      <c r="AB12944" s="14"/>
      <c r="AC12944" s="14"/>
      <c r="AG12944" s="10"/>
      <c r="AH12944" s="10"/>
      <c r="AL12944" s="84"/>
      <c r="AM12944" s="84"/>
    </row>
    <row r="12945" spans="28:39" hidden="1" x14ac:dyDescent="0.25">
      <c r="AB12945" s="14"/>
      <c r="AC12945" s="14"/>
      <c r="AG12945" s="10"/>
      <c r="AH12945" s="10"/>
      <c r="AL12945" s="84"/>
      <c r="AM12945" s="84"/>
    </row>
    <row r="12946" spans="28:39" hidden="1" x14ac:dyDescent="0.25">
      <c r="AB12946" s="14"/>
      <c r="AC12946" s="14"/>
      <c r="AG12946" s="10"/>
      <c r="AH12946" s="10"/>
      <c r="AL12946" s="84"/>
      <c r="AM12946" s="84"/>
    </row>
    <row r="12947" spans="28:39" hidden="1" x14ac:dyDescent="0.25">
      <c r="AB12947" s="14"/>
      <c r="AC12947" s="14"/>
      <c r="AG12947" s="10"/>
      <c r="AH12947" s="10"/>
      <c r="AL12947" s="84"/>
      <c r="AM12947" s="84"/>
    </row>
    <row r="12948" spans="28:39" hidden="1" x14ac:dyDescent="0.25">
      <c r="AB12948" s="14"/>
      <c r="AC12948" s="14"/>
      <c r="AG12948" s="10"/>
      <c r="AH12948" s="10"/>
      <c r="AL12948" s="84"/>
      <c r="AM12948" s="84"/>
    </row>
    <row r="12949" spans="28:39" hidden="1" x14ac:dyDescent="0.25">
      <c r="AB12949" s="14"/>
      <c r="AC12949" s="14"/>
      <c r="AG12949" s="10"/>
      <c r="AH12949" s="10"/>
      <c r="AL12949" s="84"/>
      <c r="AM12949" s="84"/>
    </row>
    <row r="12950" spans="28:39" hidden="1" x14ac:dyDescent="0.25">
      <c r="AB12950" s="14"/>
      <c r="AC12950" s="14"/>
      <c r="AG12950" s="10"/>
      <c r="AH12950" s="10"/>
      <c r="AL12950" s="84"/>
      <c r="AM12950" s="84"/>
    </row>
    <row r="12951" spans="28:39" hidden="1" x14ac:dyDescent="0.25">
      <c r="AB12951" s="14"/>
      <c r="AC12951" s="14"/>
      <c r="AG12951" s="10"/>
      <c r="AH12951" s="10"/>
      <c r="AL12951" s="84"/>
      <c r="AM12951" s="84"/>
    </row>
    <row r="12952" spans="28:39" hidden="1" x14ac:dyDescent="0.25">
      <c r="AB12952" s="14"/>
      <c r="AC12952" s="14"/>
      <c r="AG12952" s="10"/>
      <c r="AH12952" s="10"/>
      <c r="AL12952" s="84"/>
      <c r="AM12952" s="84"/>
    </row>
    <row r="12953" spans="28:39" hidden="1" x14ac:dyDescent="0.25">
      <c r="AB12953" s="14"/>
      <c r="AC12953" s="14"/>
      <c r="AG12953" s="10"/>
      <c r="AH12953" s="10"/>
      <c r="AL12953" s="84"/>
      <c r="AM12953" s="84"/>
    </row>
    <row r="12954" spans="28:39" hidden="1" x14ac:dyDescent="0.25">
      <c r="AB12954" s="14"/>
      <c r="AC12954" s="14"/>
      <c r="AG12954" s="10"/>
      <c r="AH12954" s="10"/>
      <c r="AL12954" s="84"/>
      <c r="AM12954" s="84"/>
    </row>
    <row r="12955" spans="28:39" hidden="1" x14ac:dyDescent="0.25">
      <c r="AB12955" s="14"/>
      <c r="AC12955" s="14"/>
      <c r="AG12955" s="10"/>
      <c r="AH12955" s="10"/>
      <c r="AL12955" s="84"/>
      <c r="AM12955" s="84"/>
    </row>
    <row r="12956" spans="28:39" hidden="1" x14ac:dyDescent="0.25">
      <c r="AB12956" s="14"/>
      <c r="AC12956" s="14"/>
      <c r="AG12956" s="10"/>
      <c r="AH12956" s="10"/>
      <c r="AL12956" s="84"/>
      <c r="AM12956" s="84"/>
    </row>
    <row r="12957" spans="28:39" hidden="1" x14ac:dyDescent="0.25">
      <c r="AB12957" s="14"/>
      <c r="AC12957" s="14"/>
      <c r="AG12957" s="10"/>
      <c r="AH12957" s="10"/>
      <c r="AL12957" s="84"/>
      <c r="AM12957" s="84"/>
    </row>
    <row r="12958" spans="28:39" hidden="1" x14ac:dyDescent="0.25">
      <c r="AB12958" s="14"/>
      <c r="AC12958" s="14"/>
      <c r="AG12958" s="10"/>
      <c r="AH12958" s="10"/>
      <c r="AL12958" s="84"/>
      <c r="AM12958" s="84"/>
    </row>
    <row r="12959" spans="28:39" hidden="1" x14ac:dyDescent="0.25">
      <c r="AB12959" s="14"/>
      <c r="AC12959" s="14"/>
      <c r="AG12959" s="10"/>
      <c r="AH12959" s="10"/>
      <c r="AL12959" s="84"/>
      <c r="AM12959" s="84"/>
    </row>
    <row r="12960" spans="28:39" hidden="1" x14ac:dyDescent="0.25">
      <c r="AB12960" s="14"/>
      <c r="AC12960" s="14"/>
      <c r="AG12960" s="10"/>
      <c r="AH12960" s="10"/>
      <c r="AL12960" s="84"/>
      <c r="AM12960" s="84"/>
    </row>
    <row r="12961" spans="28:39" hidden="1" x14ac:dyDescent="0.25">
      <c r="AB12961" s="14"/>
      <c r="AC12961" s="14"/>
      <c r="AG12961" s="10"/>
      <c r="AH12961" s="10"/>
      <c r="AL12961" s="84"/>
      <c r="AM12961" s="84"/>
    </row>
    <row r="12962" spans="28:39" hidden="1" x14ac:dyDescent="0.25">
      <c r="AB12962" s="14"/>
      <c r="AC12962" s="14"/>
      <c r="AG12962" s="10"/>
      <c r="AH12962" s="10"/>
      <c r="AL12962" s="84"/>
      <c r="AM12962" s="84"/>
    </row>
    <row r="12963" spans="28:39" hidden="1" x14ac:dyDescent="0.25">
      <c r="AB12963" s="14"/>
      <c r="AC12963" s="14"/>
      <c r="AG12963" s="10"/>
      <c r="AH12963" s="10"/>
      <c r="AL12963" s="84"/>
      <c r="AM12963" s="84"/>
    </row>
    <row r="12964" spans="28:39" hidden="1" x14ac:dyDescent="0.25">
      <c r="AB12964" s="14"/>
      <c r="AC12964" s="14"/>
      <c r="AG12964" s="10"/>
      <c r="AH12964" s="10"/>
      <c r="AL12964" s="84"/>
      <c r="AM12964" s="84"/>
    </row>
    <row r="12965" spans="28:39" hidden="1" x14ac:dyDescent="0.25">
      <c r="AB12965" s="14"/>
      <c r="AC12965" s="14"/>
      <c r="AG12965" s="10"/>
      <c r="AH12965" s="10"/>
      <c r="AL12965" s="84"/>
      <c r="AM12965" s="84"/>
    </row>
    <row r="12966" spans="28:39" hidden="1" x14ac:dyDescent="0.25">
      <c r="AB12966" s="14"/>
      <c r="AC12966" s="14"/>
      <c r="AG12966" s="10"/>
      <c r="AH12966" s="10"/>
      <c r="AL12966" s="84"/>
      <c r="AM12966" s="84"/>
    </row>
    <row r="12967" spans="28:39" hidden="1" x14ac:dyDescent="0.25">
      <c r="AB12967" s="14"/>
      <c r="AC12967" s="14"/>
      <c r="AG12967" s="10"/>
      <c r="AH12967" s="10"/>
      <c r="AL12967" s="84"/>
      <c r="AM12967" s="84"/>
    </row>
    <row r="12968" spans="28:39" hidden="1" x14ac:dyDescent="0.25">
      <c r="AB12968" s="14"/>
      <c r="AC12968" s="14"/>
      <c r="AG12968" s="10"/>
      <c r="AH12968" s="10"/>
      <c r="AL12968" s="84"/>
      <c r="AM12968" s="84"/>
    </row>
    <row r="12969" spans="28:39" hidden="1" x14ac:dyDescent="0.25">
      <c r="AB12969" s="14"/>
      <c r="AC12969" s="14"/>
      <c r="AG12969" s="10"/>
      <c r="AH12969" s="10"/>
      <c r="AL12969" s="84"/>
      <c r="AM12969" s="84"/>
    </row>
    <row r="12970" spans="28:39" hidden="1" x14ac:dyDescent="0.25">
      <c r="AB12970" s="14"/>
      <c r="AC12970" s="14"/>
      <c r="AG12970" s="10"/>
      <c r="AH12970" s="10"/>
      <c r="AL12970" s="84"/>
      <c r="AM12970" s="84"/>
    </row>
    <row r="12971" spans="28:39" hidden="1" x14ac:dyDescent="0.25">
      <c r="AB12971" s="14"/>
      <c r="AC12971" s="14"/>
      <c r="AG12971" s="10"/>
      <c r="AH12971" s="10"/>
      <c r="AL12971" s="84"/>
      <c r="AM12971" s="84"/>
    </row>
    <row r="12972" spans="28:39" hidden="1" x14ac:dyDescent="0.25">
      <c r="AB12972" s="14"/>
      <c r="AC12972" s="14"/>
      <c r="AG12972" s="10"/>
      <c r="AH12972" s="10"/>
      <c r="AL12972" s="84"/>
      <c r="AM12972" s="84"/>
    </row>
    <row r="12973" spans="28:39" hidden="1" x14ac:dyDescent="0.25">
      <c r="AB12973" s="14"/>
      <c r="AC12973" s="14"/>
      <c r="AG12973" s="10"/>
      <c r="AH12973" s="10"/>
      <c r="AL12973" s="84"/>
      <c r="AM12973" s="84"/>
    </row>
    <row r="12974" spans="28:39" hidden="1" x14ac:dyDescent="0.25">
      <c r="AB12974" s="14"/>
      <c r="AC12974" s="14"/>
      <c r="AG12974" s="10"/>
      <c r="AH12974" s="10"/>
      <c r="AL12974" s="84"/>
      <c r="AM12974" s="84"/>
    </row>
    <row r="12975" spans="28:39" hidden="1" x14ac:dyDescent="0.25">
      <c r="AB12975" s="14"/>
      <c r="AC12975" s="14"/>
      <c r="AG12975" s="10"/>
      <c r="AH12975" s="10"/>
      <c r="AL12975" s="84"/>
      <c r="AM12975" s="84"/>
    </row>
    <row r="12976" spans="28:39" hidden="1" x14ac:dyDescent="0.25">
      <c r="AB12976" s="14"/>
      <c r="AC12976" s="14"/>
      <c r="AG12976" s="10"/>
      <c r="AH12976" s="10"/>
      <c r="AL12976" s="84"/>
      <c r="AM12976" s="84"/>
    </row>
    <row r="12977" spans="28:39" hidden="1" x14ac:dyDescent="0.25">
      <c r="AB12977" s="14"/>
      <c r="AC12977" s="14"/>
      <c r="AG12977" s="10"/>
      <c r="AH12977" s="10"/>
      <c r="AL12977" s="84"/>
      <c r="AM12977" s="84"/>
    </row>
    <row r="12978" spans="28:39" hidden="1" x14ac:dyDescent="0.25">
      <c r="AB12978" s="14"/>
      <c r="AC12978" s="14"/>
      <c r="AG12978" s="10"/>
      <c r="AH12978" s="10"/>
      <c r="AL12978" s="84"/>
      <c r="AM12978" s="84"/>
    </row>
    <row r="12979" spans="28:39" hidden="1" x14ac:dyDescent="0.25">
      <c r="AB12979" s="14"/>
      <c r="AC12979" s="14"/>
      <c r="AG12979" s="10"/>
      <c r="AH12979" s="10"/>
      <c r="AL12979" s="84"/>
      <c r="AM12979" s="84"/>
    </row>
    <row r="12980" spans="28:39" hidden="1" x14ac:dyDescent="0.25">
      <c r="AB12980" s="14"/>
      <c r="AC12980" s="14"/>
      <c r="AG12980" s="10"/>
      <c r="AH12980" s="10"/>
      <c r="AL12980" s="84"/>
      <c r="AM12980" s="84"/>
    </row>
    <row r="12981" spans="28:39" hidden="1" x14ac:dyDescent="0.25">
      <c r="AB12981" s="14"/>
      <c r="AC12981" s="14"/>
      <c r="AG12981" s="10"/>
      <c r="AH12981" s="10"/>
      <c r="AL12981" s="84"/>
      <c r="AM12981" s="84"/>
    </row>
    <row r="12982" spans="28:39" hidden="1" x14ac:dyDescent="0.25">
      <c r="AB12982" s="14"/>
      <c r="AC12982" s="14"/>
      <c r="AG12982" s="10"/>
      <c r="AH12982" s="10"/>
      <c r="AL12982" s="84"/>
      <c r="AM12982" s="84"/>
    </row>
    <row r="12983" spans="28:39" hidden="1" x14ac:dyDescent="0.25">
      <c r="AB12983" s="14"/>
      <c r="AC12983" s="14"/>
      <c r="AG12983" s="10"/>
      <c r="AH12983" s="10"/>
      <c r="AL12983" s="84"/>
      <c r="AM12983" s="84"/>
    </row>
    <row r="12984" spans="28:39" hidden="1" x14ac:dyDescent="0.25">
      <c r="AB12984" s="14"/>
      <c r="AC12984" s="14"/>
      <c r="AG12984" s="10"/>
      <c r="AH12984" s="10"/>
      <c r="AL12984" s="84"/>
      <c r="AM12984" s="84"/>
    </row>
    <row r="12985" spans="28:39" hidden="1" x14ac:dyDescent="0.25">
      <c r="AB12985" s="14"/>
      <c r="AC12985" s="14"/>
      <c r="AG12985" s="10"/>
      <c r="AH12985" s="10"/>
      <c r="AL12985" s="84"/>
      <c r="AM12985" s="84"/>
    </row>
    <row r="12986" spans="28:39" hidden="1" x14ac:dyDescent="0.25">
      <c r="AB12986" s="14"/>
      <c r="AC12986" s="14"/>
      <c r="AG12986" s="10"/>
      <c r="AH12986" s="10"/>
      <c r="AL12986" s="84"/>
      <c r="AM12986" s="84"/>
    </row>
    <row r="12987" spans="28:39" hidden="1" x14ac:dyDescent="0.25">
      <c r="AB12987" s="14"/>
      <c r="AC12987" s="14"/>
      <c r="AG12987" s="10"/>
      <c r="AH12987" s="10"/>
      <c r="AL12987" s="84"/>
      <c r="AM12987" s="84"/>
    </row>
    <row r="12988" spans="28:39" hidden="1" x14ac:dyDescent="0.25">
      <c r="AB12988" s="14"/>
      <c r="AC12988" s="14"/>
      <c r="AG12988" s="10"/>
      <c r="AH12988" s="10"/>
      <c r="AL12988" s="84"/>
      <c r="AM12988" s="84"/>
    </row>
    <row r="12989" spans="28:39" hidden="1" x14ac:dyDescent="0.25">
      <c r="AB12989" s="14"/>
      <c r="AC12989" s="14"/>
      <c r="AG12989" s="10"/>
      <c r="AH12989" s="10"/>
      <c r="AL12989" s="84"/>
      <c r="AM12989" s="84"/>
    </row>
    <row r="12990" spans="28:39" hidden="1" x14ac:dyDescent="0.25">
      <c r="AB12990" s="14"/>
      <c r="AC12990" s="14"/>
      <c r="AG12990" s="10"/>
      <c r="AH12990" s="10"/>
      <c r="AL12990" s="84"/>
      <c r="AM12990" s="84"/>
    </row>
    <row r="12991" spans="28:39" hidden="1" x14ac:dyDescent="0.25">
      <c r="AB12991" s="14"/>
      <c r="AC12991" s="14"/>
      <c r="AG12991" s="10"/>
      <c r="AH12991" s="10"/>
      <c r="AL12991" s="84"/>
      <c r="AM12991" s="84"/>
    </row>
    <row r="12992" spans="28:39" hidden="1" x14ac:dyDescent="0.25">
      <c r="AB12992" s="14"/>
      <c r="AC12992" s="14"/>
      <c r="AG12992" s="10"/>
      <c r="AH12992" s="10"/>
      <c r="AL12992" s="84"/>
      <c r="AM12992" s="84"/>
    </row>
    <row r="12993" spans="28:39" hidden="1" x14ac:dyDescent="0.25">
      <c r="AB12993" s="14"/>
      <c r="AC12993" s="14"/>
      <c r="AG12993" s="10"/>
      <c r="AH12993" s="10"/>
      <c r="AL12993" s="84"/>
      <c r="AM12993" s="84"/>
    </row>
    <row r="12994" spans="28:39" hidden="1" x14ac:dyDescent="0.25">
      <c r="AB12994" s="14"/>
      <c r="AC12994" s="14"/>
      <c r="AG12994" s="10"/>
      <c r="AH12994" s="10"/>
      <c r="AL12994" s="84"/>
      <c r="AM12994" s="84"/>
    </row>
    <row r="12995" spans="28:39" hidden="1" x14ac:dyDescent="0.25">
      <c r="AB12995" s="14"/>
      <c r="AC12995" s="14"/>
      <c r="AG12995" s="10"/>
      <c r="AH12995" s="10"/>
      <c r="AL12995" s="84"/>
      <c r="AM12995" s="84"/>
    </row>
    <row r="12996" spans="28:39" hidden="1" x14ac:dyDescent="0.25">
      <c r="AB12996" s="14"/>
      <c r="AC12996" s="14"/>
      <c r="AG12996" s="10"/>
      <c r="AH12996" s="10"/>
      <c r="AL12996" s="84"/>
      <c r="AM12996" s="84"/>
    </row>
    <row r="12997" spans="28:39" hidden="1" x14ac:dyDescent="0.25">
      <c r="AB12997" s="14"/>
      <c r="AC12997" s="14"/>
      <c r="AG12997" s="10"/>
      <c r="AH12997" s="10"/>
      <c r="AL12997" s="84"/>
      <c r="AM12997" s="84"/>
    </row>
    <row r="12998" spans="28:39" hidden="1" x14ac:dyDescent="0.25">
      <c r="AB12998" s="14"/>
      <c r="AC12998" s="14"/>
      <c r="AG12998" s="10"/>
      <c r="AH12998" s="10"/>
      <c r="AL12998" s="84"/>
      <c r="AM12998" s="84"/>
    </row>
    <row r="12999" spans="28:39" hidden="1" x14ac:dyDescent="0.25">
      <c r="AB12999" s="14"/>
      <c r="AC12999" s="14"/>
      <c r="AG12999" s="10"/>
      <c r="AH12999" s="10"/>
      <c r="AL12999" s="84"/>
      <c r="AM12999" s="84"/>
    </row>
    <row r="13000" spans="28:39" hidden="1" x14ac:dyDescent="0.25">
      <c r="AB13000" s="14"/>
      <c r="AC13000" s="14"/>
      <c r="AG13000" s="10"/>
      <c r="AH13000" s="10"/>
      <c r="AL13000" s="84"/>
      <c r="AM13000" s="84"/>
    </row>
    <row r="13001" spans="28:39" hidden="1" x14ac:dyDescent="0.25">
      <c r="AB13001" s="14"/>
      <c r="AC13001" s="14"/>
      <c r="AG13001" s="10"/>
      <c r="AH13001" s="10"/>
      <c r="AL13001" s="84"/>
      <c r="AM13001" s="84"/>
    </row>
    <row r="13002" spans="28:39" hidden="1" x14ac:dyDescent="0.25">
      <c r="AB13002" s="14"/>
      <c r="AC13002" s="14"/>
      <c r="AG13002" s="10"/>
      <c r="AH13002" s="10"/>
      <c r="AL13002" s="84"/>
      <c r="AM13002" s="84"/>
    </row>
    <row r="13003" spans="28:39" hidden="1" x14ac:dyDescent="0.25">
      <c r="AB13003" s="14"/>
      <c r="AC13003" s="14"/>
      <c r="AG13003" s="10"/>
      <c r="AH13003" s="10"/>
      <c r="AL13003" s="84"/>
      <c r="AM13003" s="84"/>
    </row>
    <row r="13004" spans="28:39" hidden="1" x14ac:dyDescent="0.25">
      <c r="AB13004" s="14"/>
      <c r="AC13004" s="14"/>
      <c r="AG13004" s="10"/>
      <c r="AH13004" s="10"/>
      <c r="AL13004" s="84"/>
      <c r="AM13004" s="84"/>
    </row>
    <row r="13005" spans="28:39" hidden="1" x14ac:dyDescent="0.25">
      <c r="AB13005" s="14"/>
      <c r="AC13005" s="14"/>
      <c r="AG13005" s="10"/>
      <c r="AH13005" s="10"/>
      <c r="AL13005" s="84"/>
      <c r="AM13005" s="84"/>
    </row>
    <row r="13006" spans="28:39" hidden="1" x14ac:dyDescent="0.25">
      <c r="AB13006" s="14"/>
      <c r="AC13006" s="14"/>
      <c r="AG13006" s="10"/>
      <c r="AH13006" s="10"/>
      <c r="AL13006" s="84"/>
      <c r="AM13006" s="84"/>
    </row>
    <row r="13007" spans="28:39" hidden="1" x14ac:dyDescent="0.25">
      <c r="AB13007" s="14"/>
      <c r="AC13007" s="14"/>
      <c r="AG13007" s="10"/>
      <c r="AH13007" s="10"/>
      <c r="AL13007" s="84"/>
      <c r="AM13007" s="84"/>
    </row>
    <row r="13008" spans="28:39" hidden="1" x14ac:dyDescent="0.25">
      <c r="AB13008" s="14"/>
      <c r="AC13008" s="14"/>
      <c r="AG13008" s="10"/>
      <c r="AH13008" s="10"/>
      <c r="AL13008" s="84"/>
      <c r="AM13008" s="84"/>
    </row>
    <row r="13009" spans="28:39" hidden="1" x14ac:dyDescent="0.25">
      <c r="AB13009" s="14"/>
      <c r="AC13009" s="14"/>
      <c r="AG13009" s="10"/>
      <c r="AH13009" s="10"/>
      <c r="AL13009" s="84"/>
      <c r="AM13009" s="84"/>
    </row>
    <row r="13010" spans="28:39" hidden="1" x14ac:dyDescent="0.25">
      <c r="AB13010" s="14"/>
      <c r="AC13010" s="14"/>
      <c r="AG13010" s="10"/>
      <c r="AH13010" s="10"/>
      <c r="AL13010" s="84"/>
      <c r="AM13010" s="84"/>
    </row>
    <row r="13011" spans="28:39" hidden="1" x14ac:dyDescent="0.25">
      <c r="AB13011" s="14"/>
      <c r="AC13011" s="14"/>
      <c r="AG13011" s="10"/>
      <c r="AH13011" s="10"/>
      <c r="AL13011" s="84"/>
      <c r="AM13011" s="84"/>
    </row>
    <row r="13012" spans="28:39" hidden="1" x14ac:dyDescent="0.25">
      <c r="AB13012" s="14"/>
      <c r="AC13012" s="14"/>
      <c r="AG13012" s="10"/>
      <c r="AH13012" s="10"/>
      <c r="AL13012" s="84"/>
      <c r="AM13012" s="84"/>
    </row>
    <row r="13013" spans="28:39" hidden="1" x14ac:dyDescent="0.25">
      <c r="AB13013" s="14"/>
      <c r="AC13013" s="14"/>
      <c r="AG13013" s="10"/>
      <c r="AH13013" s="10"/>
      <c r="AL13013" s="84"/>
      <c r="AM13013" s="84"/>
    </row>
    <row r="13014" spans="28:39" hidden="1" x14ac:dyDescent="0.25">
      <c r="AB13014" s="14"/>
      <c r="AC13014" s="14"/>
      <c r="AG13014" s="10"/>
      <c r="AH13014" s="10"/>
      <c r="AL13014" s="84"/>
      <c r="AM13014" s="84"/>
    </row>
    <row r="13015" spans="28:39" hidden="1" x14ac:dyDescent="0.25">
      <c r="AB13015" s="14"/>
      <c r="AC13015" s="14"/>
      <c r="AG13015" s="10"/>
      <c r="AH13015" s="10"/>
      <c r="AL13015" s="84"/>
      <c r="AM13015" s="84"/>
    </row>
    <row r="13016" spans="28:39" hidden="1" x14ac:dyDescent="0.25">
      <c r="AB13016" s="14"/>
      <c r="AC13016" s="14"/>
      <c r="AG13016" s="10"/>
      <c r="AH13016" s="10"/>
      <c r="AL13016" s="84"/>
      <c r="AM13016" s="84"/>
    </row>
    <row r="13017" spans="28:39" hidden="1" x14ac:dyDescent="0.25">
      <c r="AB13017" s="14"/>
      <c r="AC13017" s="14"/>
      <c r="AG13017" s="10"/>
      <c r="AH13017" s="10"/>
      <c r="AL13017" s="84"/>
      <c r="AM13017" s="84"/>
    </row>
    <row r="13018" spans="28:39" hidden="1" x14ac:dyDescent="0.25">
      <c r="AB13018" s="14"/>
      <c r="AC13018" s="14"/>
      <c r="AG13018" s="10"/>
      <c r="AH13018" s="10"/>
      <c r="AL13018" s="84"/>
      <c r="AM13018" s="84"/>
    </row>
    <row r="13019" spans="28:39" hidden="1" x14ac:dyDescent="0.25">
      <c r="AB13019" s="14"/>
      <c r="AC13019" s="14"/>
      <c r="AG13019" s="10"/>
      <c r="AH13019" s="10"/>
      <c r="AL13019" s="84"/>
      <c r="AM13019" s="84"/>
    </row>
    <row r="13020" spans="28:39" hidden="1" x14ac:dyDescent="0.25">
      <c r="AB13020" s="14"/>
      <c r="AC13020" s="14"/>
      <c r="AG13020" s="10"/>
      <c r="AH13020" s="10"/>
      <c r="AL13020" s="84"/>
      <c r="AM13020" s="84"/>
    </row>
    <row r="13021" spans="28:39" hidden="1" x14ac:dyDescent="0.25">
      <c r="AB13021" s="14"/>
      <c r="AC13021" s="14"/>
      <c r="AG13021" s="10"/>
      <c r="AH13021" s="10"/>
      <c r="AL13021" s="84"/>
      <c r="AM13021" s="84"/>
    </row>
    <row r="13022" spans="28:39" hidden="1" x14ac:dyDescent="0.25">
      <c r="AB13022" s="14"/>
      <c r="AC13022" s="14"/>
      <c r="AG13022" s="10"/>
      <c r="AH13022" s="10"/>
      <c r="AL13022" s="84"/>
      <c r="AM13022" s="84"/>
    </row>
    <row r="13023" spans="28:39" hidden="1" x14ac:dyDescent="0.25">
      <c r="AB13023" s="14"/>
      <c r="AC13023" s="14"/>
      <c r="AG13023" s="10"/>
      <c r="AH13023" s="10"/>
      <c r="AL13023" s="84"/>
      <c r="AM13023" s="84"/>
    </row>
    <row r="13024" spans="28:39" hidden="1" x14ac:dyDescent="0.25">
      <c r="AB13024" s="14"/>
      <c r="AC13024" s="14"/>
      <c r="AG13024" s="10"/>
      <c r="AH13024" s="10"/>
      <c r="AL13024" s="84"/>
      <c r="AM13024" s="84"/>
    </row>
    <row r="13025" spans="28:39" hidden="1" x14ac:dyDescent="0.25">
      <c r="AB13025" s="14"/>
      <c r="AC13025" s="14"/>
      <c r="AG13025" s="10"/>
      <c r="AH13025" s="10"/>
      <c r="AL13025" s="84"/>
      <c r="AM13025" s="84"/>
    </row>
    <row r="13026" spans="28:39" hidden="1" x14ac:dyDescent="0.25">
      <c r="AB13026" s="14"/>
      <c r="AC13026" s="14"/>
      <c r="AG13026" s="10"/>
      <c r="AH13026" s="10"/>
      <c r="AL13026" s="84"/>
      <c r="AM13026" s="84"/>
    </row>
    <row r="13027" spans="28:39" hidden="1" x14ac:dyDescent="0.25">
      <c r="AB13027" s="14"/>
      <c r="AC13027" s="14"/>
      <c r="AG13027" s="10"/>
      <c r="AH13027" s="10"/>
      <c r="AL13027" s="84"/>
      <c r="AM13027" s="84"/>
    </row>
    <row r="13028" spans="28:39" hidden="1" x14ac:dyDescent="0.25">
      <c r="AB13028" s="14"/>
      <c r="AC13028" s="14"/>
      <c r="AG13028" s="10"/>
      <c r="AH13028" s="10"/>
      <c r="AL13028" s="84"/>
      <c r="AM13028" s="84"/>
    </row>
    <row r="13029" spans="28:39" hidden="1" x14ac:dyDescent="0.25">
      <c r="AB13029" s="14"/>
      <c r="AC13029" s="14"/>
      <c r="AG13029" s="10"/>
      <c r="AH13029" s="10"/>
      <c r="AL13029" s="84"/>
      <c r="AM13029" s="84"/>
    </row>
    <row r="13030" spans="28:39" hidden="1" x14ac:dyDescent="0.25">
      <c r="AB13030" s="14"/>
      <c r="AC13030" s="14"/>
      <c r="AG13030" s="10"/>
      <c r="AH13030" s="10"/>
      <c r="AL13030" s="84"/>
      <c r="AM13030" s="84"/>
    </row>
    <row r="13031" spans="28:39" hidden="1" x14ac:dyDescent="0.25">
      <c r="AB13031" s="14"/>
      <c r="AC13031" s="14"/>
      <c r="AG13031" s="10"/>
      <c r="AH13031" s="10"/>
      <c r="AL13031" s="84"/>
      <c r="AM13031" s="84"/>
    </row>
    <row r="13032" spans="28:39" hidden="1" x14ac:dyDescent="0.25">
      <c r="AB13032" s="14"/>
      <c r="AC13032" s="14"/>
      <c r="AG13032" s="10"/>
      <c r="AH13032" s="10"/>
      <c r="AL13032" s="84"/>
      <c r="AM13032" s="84"/>
    </row>
    <row r="13033" spans="28:39" hidden="1" x14ac:dyDescent="0.25">
      <c r="AB13033" s="14"/>
      <c r="AC13033" s="14"/>
      <c r="AG13033" s="10"/>
      <c r="AH13033" s="10"/>
      <c r="AL13033" s="84"/>
      <c r="AM13033" s="84"/>
    </row>
    <row r="13034" spans="28:39" hidden="1" x14ac:dyDescent="0.25">
      <c r="AB13034" s="14"/>
      <c r="AC13034" s="14"/>
      <c r="AG13034" s="10"/>
      <c r="AH13034" s="10"/>
      <c r="AL13034" s="84"/>
      <c r="AM13034" s="84"/>
    </row>
    <row r="13035" spans="28:39" hidden="1" x14ac:dyDescent="0.25">
      <c r="AB13035" s="14"/>
      <c r="AC13035" s="14"/>
      <c r="AG13035" s="10"/>
      <c r="AH13035" s="10"/>
      <c r="AL13035" s="84"/>
      <c r="AM13035" s="84"/>
    </row>
    <row r="13036" spans="28:39" hidden="1" x14ac:dyDescent="0.25">
      <c r="AB13036" s="14"/>
      <c r="AC13036" s="14"/>
      <c r="AG13036" s="10"/>
      <c r="AH13036" s="10"/>
      <c r="AL13036" s="84"/>
      <c r="AM13036" s="84"/>
    </row>
    <row r="13037" spans="28:39" hidden="1" x14ac:dyDescent="0.25">
      <c r="AB13037" s="14"/>
      <c r="AC13037" s="14"/>
      <c r="AG13037" s="10"/>
      <c r="AH13037" s="10"/>
      <c r="AL13037" s="84"/>
      <c r="AM13037" s="84"/>
    </row>
    <row r="13038" spans="28:39" hidden="1" x14ac:dyDescent="0.25">
      <c r="AB13038" s="14"/>
      <c r="AC13038" s="14"/>
      <c r="AG13038" s="10"/>
      <c r="AH13038" s="10"/>
      <c r="AL13038" s="84"/>
      <c r="AM13038" s="84"/>
    </row>
    <row r="13039" spans="28:39" hidden="1" x14ac:dyDescent="0.25">
      <c r="AB13039" s="14"/>
      <c r="AC13039" s="14"/>
      <c r="AG13039" s="10"/>
      <c r="AH13039" s="10"/>
      <c r="AL13039" s="84"/>
      <c r="AM13039" s="84"/>
    </row>
    <row r="13040" spans="28:39" hidden="1" x14ac:dyDescent="0.25">
      <c r="AB13040" s="14"/>
      <c r="AC13040" s="14"/>
      <c r="AG13040" s="10"/>
      <c r="AH13040" s="10"/>
      <c r="AL13040" s="84"/>
      <c r="AM13040" s="84"/>
    </row>
    <row r="13041" spans="28:39" hidden="1" x14ac:dyDescent="0.25">
      <c r="AB13041" s="14"/>
      <c r="AC13041" s="14"/>
      <c r="AG13041" s="10"/>
      <c r="AH13041" s="10"/>
      <c r="AL13041" s="84"/>
      <c r="AM13041" s="84"/>
    </row>
    <row r="13042" spans="28:39" hidden="1" x14ac:dyDescent="0.25">
      <c r="AB13042" s="14"/>
      <c r="AC13042" s="14"/>
      <c r="AG13042" s="10"/>
      <c r="AH13042" s="10"/>
      <c r="AL13042" s="84"/>
      <c r="AM13042" s="84"/>
    </row>
    <row r="13043" spans="28:39" hidden="1" x14ac:dyDescent="0.25">
      <c r="AB13043" s="14"/>
      <c r="AC13043" s="14"/>
      <c r="AG13043" s="10"/>
      <c r="AH13043" s="10"/>
      <c r="AL13043" s="84"/>
      <c r="AM13043" s="84"/>
    </row>
    <row r="13044" spans="28:39" hidden="1" x14ac:dyDescent="0.25">
      <c r="AB13044" s="14"/>
      <c r="AC13044" s="14"/>
      <c r="AG13044" s="10"/>
      <c r="AH13044" s="10"/>
      <c r="AL13044" s="84"/>
      <c r="AM13044" s="84"/>
    </row>
    <row r="13045" spans="28:39" hidden="1" x14ac:dyDescent="0.25">
      <c r="AB13045" s="14"/>
      <c r="AC13045" s="14"/>
      <c r="AG13045" s="10"/>
      <c r="AH13045" s="10"/>
      <c r="AL13045" s="84"/>
      <c r="AM13045" s="84"/>
    </row>
    <row r="13046" spans="28:39" hidden="1" x14ac:dyDescent="0.25">
      <c r="AB13046" s="14"/>
      <c r="AC13046" s="14"/>
      <c r="AG13046" s="10"/>
      <c r="AH13046" s="10"/>
      <c r="AL13046" s="84"/>
      <c r="AM13046" s="84"/>
    </row>
    <row r="13047" spans="28:39" hidden="1" x14ac:dyDescent="0.25">
      <c r="AB13047" s="14"/>
      <c r="AC13047" s="14"/>
      <c r="AG13047" s="10"/>
      <c r="AH13047" s="10"/>
      <c r="AL13047" s="84"/>
      <c r="AM13047" s="84"/>
    </row>
    <row r="13048" spans="28:39" hidden="1" x14ac:dyDescent="0.25">
      <c r="AB13048" s="14"/>
      <c r="AC13048" s="14"/>
      <c r="AG13048" s="10"/>
      <c r="AH13048" s="10"/>
      <c r="AL13048" s="84"/>
      <c r="AM13048" s="84"/>
    </row>
    <row r="13049" spans="28:39" hidden="1" x14ac:dyDescent="0.25">
      <c r="AB13049" s="14"/>
      <c r="AC13049" s="14"/>
      <c r="AG13049" s="10"/>
      <c r="AH13049" s="10"/>
      <c r="AL13049" s="84"/>
      <c r="AM13049" s="84"/>
    </row>
    <row r="13050" spans="28:39" hidden="1" x14ac:dyDescent="0.25">
      <c r="AB13050" s="14"/>
      <c r="AC13050" s="14"/>
      <c r="AG13050" s="10"/>
      <c r="AH13050" s="10"/>
      <c r="AL13050" s="84"/>
      <c r="AM13050" s="84"/>
    </row>
    <row r="13051" spans="28:39" hidden="1" x14ac:dyDescent="0.25">
      <c r="AB13051" s="14"/>
      <c r="AC13051" s="14"/>
      <c r="AG13051" s="10"/>
      <c r="AH13051" s="10"/>
      <c r="AL13051" s="84"/>
      <c r="AM13051" s="84"/>
    </row>
    <row r="13052" spans="28:39" hidden="1" x14ac:dyDescent="0.25">
      <c r="AB13052" s="14"/>
      <c r="AC13052" s="14"/>
      <c r="AG13052" s="10"/>
      <c r="AH13052" s="10"/>
      <c r="AL13052" s="84"/>
      <c r="AM13052" s="84"/>
    </row>
    <row r="13053" spans="28:39" hidden="1" x14ac:dyDescent="0.25">
      <c r="AB13053" s="14"/>
      <c r="AC13053" s="14"/>
      <c r="AG13053" s="10"/>
      <c r="AH13053" s="10"/>
      <c r="AL13053" s="84"/>
      <c r="AM13053" s="84"/>
    </row>
    <row r="13054" spans="28:39" hidden="1" x14ac:dyDescent="0.25">
      <c r="AB13054" s="14"/>
      <c r="AC13054" s="14"/>
      <c r="AG13054" s="10"/>
      <c r="AH13054" s="10"/>
      <c r="AL13054" s="84"/>
      <c r="AM13054" s="84"/>
    </row>
    <row r="13055" spans="28:39" hidden="1" x14ac:dyDescent="0.25">
      <c r="AB13055" s="14"/>
      <c r="AC13055" s="14"/>
      <c r="AG13055" s="10"/>
      <c r="AH13055" s="10"/>
      <c r="AL13055" s="84"/>
      <c r="AM13055" s="84"/>
    </row>
    <row r="13056" spans="28:39" hidden="1" x14ac:dyDescent="0.25">
      <c r="AB13056" s="14"/>
      <c r="AC13056" s="14"/>
      <c r="AG13056" s="10"/>
      <c r="AH13056" s="10"/>
      <c r="AL13056" s="84"/>
      <c r="AM13056" s="84"/>
    </row>
    <row r="13057" spans="28:39" hidden="1" x14ac:dyDescent="0.25">
      <c r="AB13057" s="14"/>
      <c r="AC13057" s="14"/>
      <c r="AG13057" s="10"/>
      <c r="AH13057" s="10"/>
      <c r="AL13057" s="84"/>
      <c r="AM13057" s="84"/>
    </row>
    <row r="13058" spans="28:39" hidden="1" x14ac:dyDescent="0.25">
      <c r="AB13058" s="14"/>
      <c r="AC13058" s="14"/>
      <c r="AG13058" s="10"/>
      <c r="AH13058" s="10"/>
      <c r="AL13058" s="84"/>
      <c r="AM13058" s="84"/>
    </row>
    <row r="13059" spans="28:39" hidden="1" x14ac:dyDescent="0.25">
      <c r="AB13059" s="14"/>
      <c r="AC13059" s="14"/>
      <c r="AG13059" s="10"/>
      <c r="AH13059" s="10"/>
      <c r="AL13059" s="84"/>
      <c r="AM13059" s="84"/>
    </row>
    <row r="13060" spans="28:39" hidden="1" x14ac:dyDescent="0.25">
      <c r="AB13060" s="14"/>
      <c r="AC13060" s="14"/>
      <c r="AG13060" s="10"/>
      <c r="AH13060" s="10"/>
      <c r="AL13060" s="84"/>
      <c r="AM13060" s="84"/>
    </row>
    <row r="13061" spans="28:39" hidden="1" x14ac:dyDescent="0.25">
      <c r="AB13061" s="14"/>
      <c r="AC13061" s="14"/>
      <c r="AG13061" s="10"/>
      <c r="AH13061" s="10"/>
      <c r="AL13061" s="84"/>
      <c r="AM13061" s="84"/>
    </row>
    <row r="13062" spans="28:39" hidden="1" x14ac:dyDescent="0.25">
      <c r="AB13062" s="14"/>
      <c r="AC13062" s="14"/>
      <c r="AG13062" s="10"/>
      <c r="AH13062" s="10"/>
      <c r="AL13062" s="84"/>
      <c r="AM13062" s="84"/>
    </row>
    <row r="13063" spans="28:39" hidden="1" x14ac:dyDescent="0.25">
      <c r="AB13063" s="14"/>
      <c r="AC13063" s="14"/>
      <c r="AG13063" s="10"/>
      <c r="AH13063" s="10"/>
      <c r="AL13063" s="84"/>
      <c r="AM13063" s="84"/>
    </row>
    <row r="13064" spans="28:39" hidden="1" x14ac:dyDescent="0.25">
      <c r="AB13064" s="14"/>
      <c r="AC13064" s="14"/>
      <c r="AG13064" s="10"/>
      <c r="AH13064" s="10"/>
      <c r="AL13064" s="84"/>
      <c r="AM13064" s="84"/>
    </row>
    <row r="13065" spans="28:39" hidden="1" x14ac:dyDescent="0.25">
      <c r="AB13065" s="14"/>
      <c r="AC13065" s="14"/>
      <c r="AG13065" s="10"/>
      <c r="AH13065" s="10"/>
      <c r="AL13065" s="84"/>
      <c r="AM13065" s="84"/>
    </row>
    <row r="13066" spans="28:39" hidden="1" x14ac:dyDescent="0.25">
      <c r="AB13066" s="14"/>
      <c r="AC13066" s="14"/>
      <c r="AG13066" s="10"/>
      <c r="AH13066" s="10"/>
      <c r="AL13066" s="84"/>
      <c r="AM13066" s="84"/>
    </row>
    <row r="13067" spans="28:39" hidden="1" x14ac:dyDescent="0.25">
      <c r="AB13067" s="14"/>
      <c r="AC13067" s="14"/>
      <c r="AG13067" s="10"/>
      <c r="AH13067" s="10"/>
      <c r="AL13067" s="84"/>
      <c r="AM13067" s="84"/>
    </row>
    <row r="13068" spans="28:39" hidden="1" x14ac:dyDescent="0.25">
      <c r="AB13068" s="14"/>
      <c r="AC13068" s="14"/>
      <c r="AG13068" s="10"/>
      <c r="AH13068" s="10"/>
      <c r="AL13068" s="84"/>
      <c r="AM13068" s="84"/>
    </row>
    <row r="13069" spans="28:39" hidden="1" x14ac:dyDescent="0.25">
      <c r="AB13069" s="14"/>
      <c r="AC13069" s="14"/>
      <c r="AG13069" s="10"/>
      <c r="AH13069" s="10"/>
      <c r="AL13069" s="84"/>
      <c r="AM13069" s="84"/>
    </row>
    <row r="13070" spans="28:39" hidden="1" x14ac:dyDescent="0.25">
      <c r="AB13070" s="14"/>
      <c r="AC13070" s="14"/>
      <c r="AG13070" s="10"/>
      <c r="AH13070" s="10"/>
      <c r="AL13070" s="84"/>
      <c r="AM13070" s="84"/>
    </row>
    <row r="13071" spans="28:39" hidden="1" x14ac:dyDescent="0.25">
      <c r="AB13071" s="14"/>
      <c r="AC13071" s="14"/>
      <c r="AG13071" s="10"/>
      <c r="AH13071" s="10"/>
      <c r="AL13071" s="84"/>
      <c r="AM13071" s="84"/>
    </row>
    <row r="13072" spans="28:39" hidden="1" x14ac:dyDescent="0.25">
      <c r="AB13072" s="14"/>
      <c r="AC13072" s="14"/>
      <c r="AG13072" s="10"/>
      <c r="AH13072" s="10"/>
      <c r="AL13072" s="84"/>
      <c r="AM13072" s="84"/>
    </row>
    <row r="13073" spans="28:39" hidden="1" x14ac:dyDescent="0.25">
      <c r="AB13073" s="14"/>
      <c r="AC13073" s="14"/>
      <c r="AG13073" s="10"/>
      <c r="AH13073" s="10"/>
      <c r="AL13073" s="84"/>
      <c r="AM13073" s="84"/>
    </row>
    <row r="13074" spans="28:39" hidden="1" x14ac:dyDescent="0.25">
      <c r="AB13074" s="14"/>
      <c r="AC13074" s="14"/>
      <c r="AG13074" s="10"/>
      <c r="AH13074" s="10"/>
      <c r="AL13074" s="84"/>
      <c r="AM13074" s="84"/>
    </row>
    <row r="13075" spans="28:39" hidden="1" x14ac:dyDescent="0.25">
      <c r="AB13075" s="14"/>
      <c r="AC13075" s="14"/>
      <c r="AG13075" s="10"/>
      <c r="AH13075" s="10"/>
      <c r="AL13075" s="84"/>
      <c r="AM13075" s="84"/>
    </row>
    <row r="13076" spans="28:39" hidden="1" x14ac:dyDescent="0.25">
      <c r="AB13076" s="14"/>
      <c r="AC13076" s="14"/>
      <c r="AG13076" s="10"/>
      <c r="AH13076" s="10"/>
      <c r="AL13076" s="84"/>
      <c r="AM13076" s="84"/>
    </row>
    <row r="13077" spans="28:39" hidden="1" x14ac:dyDescent="0.25">
      <c r="AB13077" s="14"/>
      <c r="AC13077" s="14"/>
      <c r="AG13077" s="10"/>
      <c r="AH13077" s="10"/>
      <c r="AL13077" s="84"/>
      <c r="AM13077" s="84"/>
    </row>
    <row r="13078" spans="28:39" hidden="1" x14ac:dyDescent="0.25">
      <c r="AB13078" s="14"/>
      <c r="AC13078" s="14"/>
      <c r="AG13078" s="10"/>
      <c r="AH13078" s="10"/>
      <c r="AL13078" s="84"/>
      <c r="AM13078" s="84"/>
    </row>
    <row r="13079" spans="28:39" hidden="1" x14ac:dyDescent="0.25">
      <c r="AB13079" s="14"/>
      <c r="AC13079" s="14"/>
      <c r="AG13079" s="10"/>
      <c r="AH13079" s="10"/>
      <c r="AL13079" s="84"/>
      <c r="AM13079" s="84"/>
    </row>
    <row r="13080" spans="28:39" hidden="1" x14ac:dyDescent="0.25">
      <c r="AB13080" s="14"/>
      <c r="AC13080" s="14"/>
      <c r="AG13080" s="10"/>
      <c r="AH13080" s="10"/>
      <c r="AL13080" s="84"/>
      <c r="AM13080" s="84"/>
    </row>
    <row r="13081" spans="28:39" hidden="1" x14ac:dyDescent="0.25">
      <c r="AB13081" s="14"/>
      <c r="AC13081" s="14"/>
      <c r="AG13081" s="10"/>
      <c r="AH13081" s="10"/>
      <c r="AL13081" s="84"/>
      <c r="AM13081" s="84"/>
    </row>
    <row r="13082" spans="28:39" hidden="1" x14ac:dyDescent="0.25">
      <c r="AB13082" s="14"/>
      <c r="AC13082" s="14"/>
      <c r="AG13082" s="10"/>
      <c r="AH13082" s="10"/>
      <c r="AL13082" s="84"/>
      <c r="AM13082" s="84"/>
    </row>
    <row r="13083" spans="28:39" hidden="1" x14ac:dyDescent="0.25">
      <c r="AB13083" s="14"/>
      <c r="AC13083" s="14"/>
      <c r="AG13083" s="10"/>
      <c r="AH13083" s="10"/>
      <c r="AL13083" s="84"/>
      <c r="AM13083" s="84"/>
    </row>
    <row r="13084" spans="28:39" hidden="1" x14ac:dyDescent="0.25">
      <c r="AB13084" s="14"/>
      <c r="AC13084" s="14"/>
      <c r="AG13084" s="10"/>
      <c r="AH13084" s="10"/>
      <c r="AL13084" s="84"/>
      <c r="AM13084" s="84"/>
    </row>
    <row r="13085" spans="28:39" hidden="1" x14ac:dyDescent="0.25">
      <c r="AB13085" s="14"/>
      <c r="AC13085" s="14"/>
      <c r="AG13085" s="10"/>
      <c r="AH13085" s="10"/>
      <c r="AL13085" s="84"/>
      <c r="AM13085" s="84"/>
    </row>
    <row r="13086" spans="28:39" hidden="1" x14ac:dyDescent="0.25">
      <c r="AB13086" s="14"/>
      <c r="AC13086" s="14"/>
      <c r="AG13086" s="10"/>
      <c r="AH13086" s="10"/>
      <c r="AL13086" s="84"/>
      <c r="AM13086" s="84"/>
    </row>
    <row r="13087" spans="28:39" hidden="1" x14ac:dyDescent="0.25">
      <c r="AB13087" s="14"/>
      <c r="AC13087" s="14"/>
      <c r="AG13087" s="10"/>
      <c r="AH13087" s="10"/>
      <c r="AL13087" s="84"/>
      <c r="AM13087" s="84"/>
    </row>
    <row r="13088" spans="28:39" hidden="1" x14ac:dyDescent="0.25">
      <c r="AB13088" s="14"/>
      <c r="AC13088" s="14"/>
      <c r="AG13088" s="10"/>
      <c r="AH13088" s="10"/>
      <c r="AL13088" s="84"/>
      <c r="AM13088" s="84"/>
    </row>
    <row r="13089" spans="28:39" hidden="1" x14ac:dyDescent="0.25">
      <c r="AB13089" s="14"/>
      <c r="AC13089" s="14"/>
      <c r="AG13089" s="10"/>
      <c r="AH13089" s="10"/>
      <c r="AL13089" s="84"/>
      <c r="AM13089" s="84"/>
    </row>
    <row r="13090" spans="28:39" hidden="1" x14ac:dyDescent="0.25">
      <c r="AB13090" s="14"/>
      <c r="AC13090" s="14"/>
      <c r="AG13090" s="10"/>
      <c r="AH13090" s="10"/>
      <c r="AL13090" s="84"/>
      <c r="AM13090" s="84"/>
    </row>
    <row r="13091" spans="28:39" hidden="1" x14ac:dyDescent="0.25">
      <c r="AB13091" s="14"/>
      <c r="AC13091" s="14"/>
      <c r="AG13091" s="10"/>
      <c r="AH13091" s="10"/>
      <c r="AL13091" s="84"/>
      <c r="AM13091" s="84"/>
    </row>
    <row r="13092" spans="28:39" hidden="1" x14ac:dyDescent="0.25">
      <c r="AB13092" s="14"/>
      <c r="AC13092" s="14"/>
      <c r="AG13092" s="10"/>
      <c r="AH13092" s="10"/>
      <c r="AL13092" s="84"/>
      <c r="AM13092" s="84"/>
    </row>
    <row r="13093" spans="28:39" hidden="1" x14ac:dyDescent="0.25">
      <c r="AB13093" s="14"/>
      <c r="AC13093" s="14"/>
      <c r="AG13093" s="10"/>
      <c r="AH13093" s="10"/>
      <c r="AL13093" s="84"/>
      <c r="AM13093" s="84"/>
    </row>
    <row r="13094" spans="28:39" hidden="1" x14ac:dyDescent="0.25">
      <c r="AB13094" s="14"/>
      <c r="AC13094" s="14"/>
      <c r="AG13094" s="10"/>
      <c r="AH13094" s="10"/>
      <c r="AL13094" s="84"/>
      <c r="AM13094" s="84"/>
    </row>
    <row r="13095" spans="28:39" hidden="1" x14ac:dyDescent="0.25">
      <c r="AB13095" s="14"/>
      <c r="AC13095" s="14"/>
      <c r="AG13095" s="10"/>
      <c r="AH13095" s="10"/>
      <c r="AL13095" s="84"/>
      <c r="AM13095" s="84"/>
    </row>
    <row r="13096" spans="28:39" hidden="1" x14ac:dyDescent="0.25">
      <c r="AB13096" s="14"/>
      <c r="AC13096" s="14"/>
      <c r="AG13096" s="10"/>
      <c r="AH13096" s="10"/>
      <c r="AL13096" s="84"/>
      <c r="AM13096" s="84"/>
    </row>
    <row r="13097" spans="28:39" hidden="1" x14ac:dyDescent="0.25">
      <c r="AB13097" s="14"/>
      <c r="AC13097" s="14"/>
      <c r="AG13097" s="10"/>
      <c r="AH13097" s="10"/>
      <c r="AL13097" s="84"/>
      <c r="AM13097" s="84"/>
    </row>
    <row r="13098" spans="28:39" hidden="1" x14ac:dyDescent="0.25">
      <c r="AB13098" s="14"/>
      <c r="AC13098" s="14"/>
      <c r="AG13098" s="10"/>
      <c r="AH13098" s="10"/>
      <c r="AL13098" s="84"/>
      <c r="AM13098" s="84"/>
    </row>
    <row r="13099" spans="28:39" hidden="1" x14ac:dyDescent="0.25">
      <c r="AB13099" s="14"/>
      <c r="AC13099" s="14"/>
      <c r="AG13099" s="10"/>
      <c r="AH13099" s="10"/>
      <c r="AL13099" s="84"/>
      <c r="AM13099" s="84"/>
    </row>
    <row r="13100" spans="28:39" hidden="1" x14ac:dyDescent="0.25">
      <c r="AB13100" s="14"/>
      <c r="AC13100" s="14"/>
      <c r="AG13100" s="10"/>
      <c r="AH13100" s="10"/>
      <c r="AL13100" s="84"/>
      <c r="AM13100" s="84"/>
    </row>
    <row r="13101" spans="28:39" hidden="1" x14ac:dyDescent="0.25">
      <c r="AB13101" s="14"/>
      <c r="AC13101" s="14"/>
      <c r="AG13101" s="10"/>
      <c r="AH13101" s="10"/>
      <c r="AL13101" s="84"/>
      <c r="AM13101" s="84"/>
    </row>
    <row r="13102" spans="28:39" hidden="1" x14ac:dyDescent="0.25">
      <c r="AB13102" s="14"/>
      <c r="AC13102" s="14"/>
      <c r="AG13102" s="10"/>
      <c r="AH13102" s="10"/>
      <c r="AL13102" s="84"/>
      <c r="AM13102" s="84"/>
    </row>
    <row r="13103" spans="28:39" hidden="1" x14ac:dyDescent="0.25">
      <c r="AB13103" s="14"/>
      <c r="AC13103" s="14"/>
      <c r="AG13103" s="10"/>
      <c r="AH13103" s="10"/>
      <c r="AL13103" s="84"/>
      <c r="AM13103" s="84"/>
    </row>
    <row r="13104" spans="28:39" hidden="1" x14ac:dyDescent="0.25">
      <c r="AB13104" s="14"/>
      <c r="AC13104" s="14"/>
      <c r="AG13104" s="10"/>
      <c r="AH13104" s="10"/>
      <c r="AL13104" s="84"/>
      <c r="AM13104" s="84"/>
    </row>
    <row r="13105" spans="28:39" hidden="1" x14ac:dyDescent="0.25">
      <c r="AB13105" s="14"/>
      <c r="AC13105" s="14"/>
      <c r="AG13105" s="10"/>
      <c r="AH13105" s="10"/>
      <c r="AL13105" s="84"/>
      <c r="AM13105" s="84"/>
    </row>
    <row r="13106" spans="28:39" hidden="1" x14ac:dyDescent="0.25">
      <c r="AB13106" s="14"/>
      <c r="AC13106" s="14"/>
      <c r="AG13106" s="10"/>
      <c r="AH13106" s="10"/>
      <c r="AL13106" s="84"/>
      <c r="AM13106" s="84"/>
    </row>
    <row r="13107" spans="28:39" hidden="1" x14ac:dyDescent="0.25">
      <c r="AB13107" s="14"/>
      <c r="AC13107" s="14"/>
      <c r="AG13107" s="10"/>
      <c r="AH13107" s="10"/>
      <c r="AL13107" s="84"/>
      <c r="AM13107" s="84"/>
    </row>
    <row r="13108" spans="28:39" hidden="1" x14ac:dyDescent="0.25">
      <c r="AB13108" s="14"/>
      <c r="AC13108" s="14"/>
      <c r="AG13108" s="10"/>
      <c r="AH13108" s="10"/>
      <c r="AL13108" s="84"/>
      <c r="AM13108" s="84"/>
    </row>
    <row r="13109" spans="28:39" hidden="1" x14ac:dyDescent="0.25">
      <c r="AB13109" s="14"/>
      <c r="AC13109" s="14"/>
      <c r="AG13109" s="10"/>
      <c r="AH13109" s="10"/>
      <c r="AL13109" s="84"/>
      <c r="AM13109" s="84"/>
    </row>
    <row r="13110" spans="28:39" hidden="1" x14ac:dyDescent="0.25">
      <c r="AB13110" s="14"/>
      <c r="AC13110" s="14"/>
      <c r="AG13110" s="10"/>
      <c r="AH13110" s="10"/>
      <c r="AL13110" s="84"/>
      <c r="AM13110" s="84"/>
    </row>
    <row r="13111" spans="28:39" hidden="1" x14ac:dyDescent="0.25">
      <c r="AB13111" s="14"/>
      <c r="AC13111" s="14"/>
      <c r="AG13111" s="10"/>
      <c r="AH13111" s="10"/>
      <c r="AL13111" s="84"/>
      <c r="AM13111" s="84"/>
    </row>
    <row r="13112" spans="28:39" hidden="1" x14ac:dyDescent="0.25">
      <c r="AB13112" s="14"/>
      <c r="AC13112" s="14"/>
      <c r="AG13112" s="10"/>
      <c r="AH13112" s="10"/>
      <c r="AL13112" s="84"/>
      <c r="AM13112" s="84"/>
    </row>
    <row r="13113" spans="28:39" hidden="1" x14ac:dyDescent="0.25">
      <c r="AB13113" s="14"/>
      <c r="AC13113" s="14"/>
      <c r="AG13113" s="10"/>
      <c r="AH13113" s="10"/>
      <c r="AL13113" s="84"/>
      <c r="AM13113" s="84"/>
    </row>
    <row r="13114" spans="28:39" hidden="1" x14ac:dyDescent="0.25">
      <c r="AB13114" s="14"/>
      <c r="AC13114" s="14"/>
      <c r="AG13114" s="10"/>
      <c r="AH13114" s="10"/>
      <c r="AL13114" s="84"/>
      <c r="AM13114" s="84"/>
    </row>
    <row r="13115" spans="28:39" hidden="1" x14ac:dyDescent="0.25">
      <c r="AB13115" s="14"/>
      <c r="AC13115" s="14"/>
      <c r="AG13115" s="10"/>
      <c r="AH13115" s="10"/>
      <c r="AL13115" s="84"/>
      <c r="AM13115" s="84"/>
    </row>
    <row r="13116" spans="28:39" hidden="1" x14ac:dyDescent="0.25">
      <c r="AB13116" s="14"/>
      <c r="AC13116" s="14"/>
      <c r="AG13116" s="10"/>
      <c r="AH13116" s="10"/>
      <c r="AL13116" s="84"/>
      <c r="AM13116" s="84"/>
    </row>
    <row r="13117" spans="28:39" hidden="1" x14ac:dyDescent="0.25">
      <c r="AB13117" s="14"/>
      <c r="AC13117" s="14"/>
      <c r="AG13117" s="10"/>
      <c r="AH13117" s="10"/>
      <c r="AL13117" s="84"/>
      <c r="AM13117" s="84"/>
    </row>
    <row r="13118" spans="28:39" hidden="1" x14ac:dyDescent="0.25">
      <c r="AB13118" s="14"/>
      <c r="AC13118" s="14"/>
      <c r="AG13118" s="10"/>
      <c r="AH13118" s="10"/>
      <c r="AL13118" s="84"/>
      <c r="AM13118" s="84"/>
    </row>
    <row r="13119" spans="28:39" hidden="1" x14ac:dyDescent="0.25">
      <c r="AB13119" s="14"/>
      <c r="AC13119" s="14"/>
      <c r="AG13119" s="10"/>
      <c r="AH13119" s="10"/>
      <c r="AL13119" s="84"/>
      <c r="AM13119" s="84"/>
    </row>
    <row r="13120" spans="28:39" hidden="1" x14ac:dyDescent="0.25">
      <c r="AB13120" s="14"/>
      <c r="AC13120" s="14"/>
      <c r="AG13120" s="10"/>
      <c r="AH13120" s="10"/>
      <c r="AL13120" s="84"/>
      <c r="AM13120" s="84"/>
    </row>
    <row r="13121" spans="28:39" hidden="1" x14ac:dyDescent="0.25">
      <c r="AB13121" s="14"/>
      <c r="AC13121" s="14"/>
      <c r="AG13121" s="10"/>
      <c r="AH13121" s="10"/>
      <c r="AL13121" s="84"/>
      <c r="AM13121" s="84"/>
    </row>
    <row r="13122" spans="28:39" hidden="1" x14ac:dyDescent="0.25">
      <c r="AB13122" s="14"/>
      <c r="AC13122" s="14"/>
      <c r="AG13122" s="10"/>
      <c r="AH13122" s="10"/>
      <c r="AL13122" s="84"/>
      <c r="AM13122" s="84"/>
    </row>
    <row r="13123" spans="28:39" hidden="1" x14ac:dyDescent="0.25">
      <c r="AB13123" s="14"/>
      <c r="AC13123" s="14"/>
      <c r="AG13123" s="10"/>
      <c r="AH13123" s="10"/>
      <c r="AL13123" s="84"/>
      <c r="AM13123" s="84"/>
    </row>
    <row r="13124" spans="28:39" hidden="1" x14ac:dyDescent="0.25">
      <c r="AB13124" s="14"/>
      <c r="AC13124" s="14"/>
      <c r="AG13124" s="10"/>
      <c r="AH13124" s="10"/>
      <c r="AL13124" s="84"/>
      <c r="AM13124" s="84"/>
    </row>
    <row r="13125" spans="28:39" hidden="1" x14ac:dyDescent="0.25">
      <c r="AB13125" s="14"/>
      <c r="AC13125" s="14"/>
      <c r="AG13125" s="10"/>
      <c r="AH13125" s="10"/>
      <c r="AL13125" s="84"/>
      <c r="AM13125" s="84"/>
    </row>
    <row r="13126" spans="28:39" hidden="1" x14ac:dyDescent="0.25">
      <c r="AB13126" s="14"/>
      <c r="AC13126" s="14"/>
      <c r="AG13126" s="10"/>
      <c r="AH13126" s="10"/>
      <c r="AL13126" s="84"/>
      <c r="AM13126" s="84"/>
    </row>
    <row r="13127" spans="28:39" hidden="1" x14ac:dyDescent="0.25">
      <c r="AB13127" s="14"/>
      <c r="AC13127" s="14"/>
      <c r="AG13127" s="10"/>
      <c r="AH13127" s="10"/>
      <c r="AL13127" s="84"/>
      <c r="AM13127" s="84"/>
    </row>
    <row r="13128" spans="28:39" hidden="1" x14ac:dyDescent="0.25">
      <c r="AB13128" s="14"/>
      <c r="AC13128" s="14"/>
      <c r="AG13128" s="10"/>
      <c r="AH13128" s="10"/>
      <c r="AL13128" s="84"/>
      <c r="AM13128" s="84"/>
    </row>
    <row r="13129" spans="28:39" hidden="1" x14ac:dyDescent="0.25">
      <c r="AB13129" s="14"/>
      <c r="AC13129" s="14"/>
      <c r="AG13129" s="10"/>
      <c r="AH13129" s="10"/>
      <c r="AL13129" s="84"/>
      <c r="AM13129" s="84"/>
    </row>
    <row r="13130" spans="28:39" hidden="1" x14ac:dyDescent="0.25">
      <c r="AB13130" s="14"/>
      <c r="AC13130" s="14"/>
      <c r="AG13130" s="10"/>
      <c r="AH13130" s="10"/>
      <c r="AL13130" s="84"/>
      <c r="AM13130" s="84"/>
    </row>
    <row r="13131" spans="28:39" hidden="1" x14ac:dyDescent="0.25">
      <c r="AB13131" s="14"/>
      <c r="AC13131" s="14"/>
      <c r="AG13131" s="10"/>
      <c r="AH13131" s="10"/>
      <c r="AL13131" s="84"/>
      <c r="AM13131" s="84"/>
    </row>
    <row r="13132" spans="28:39" hidden="1" x14ac:dyDescent="0.25">
      <c r="AB13132" s="14"/>
      <c r="AC13132" s="14"/>
      <c r="AG13132" s="10"/>
      <c r="AH13132" s="10"/>
      <c r="AL13132" s="84"/>
      <c r="AM13132" s="84"/>
    </row>
    <row r="13133" spans="28:39" hidden="1" x14ac:dyDescent="0.25">
      <c r="AB13133" s="14"/>
      <c r="AC13133" s="14"/>
      <c r="AG13133" s="10"/>
      <c r="AH13133" s="10"/>
      <c r="AL13133" s="84"/>
      <c r="AM13133" s="84"/>
    </row>
    <row r="13134" spans="28:39" hidden="1" x14ac:dyDescent="0.25">
      <c r="AB13134" s="14"/>
      <c r="AC13134" s="14"/>
      <c r="AG13134" s="10"/>
      <c r="AH13134" s="10"/>
      <c r="AL13134" s="84"/>
      <c r="AM13134" s="84"/>
    </row>
    <row r="13135" spans="28:39" hidden="1" x14ac:dyDescent="0.25">
      <c r="AB13135" s="14"/>
      <c r="AC13135" s="14"/>
      <c r="AG13135" s="10"/>
      <c r="AH13135" s="10"/>
      <c r="AL13135" s="84"/>
      <c r="AM13135" s="84"/>
    </row>
    <row r="13136" spans="28:39" hidden="1" x14ac:dyDescent="0.25">
      <c r="AB13136" s="14"/>
      <c r="AC13136" s="14"/>
      <c r="AG13136" s="10"/>
      <c r="AH13136" s="10"/>
      <c r="AL13136" s="84"/>
      <c r="AM13136" s="84"/>
    </row>
    <row r="13137" spans="28:39" hidden="1" x14ac:dyDescent="0.25">
      <c r="AB13137" s="14"/>
      <c r="AC13137" s="14"/>
      <c r="AG13137" s="10"/>
      <c r="AH13137" s="10"/>
      <c r="AL13137" s="84"/>
      <c r="AM13137" s="84"/>
    </row>
    <row r="13138" spans="28:39" hidden="1" x14ac:dyDescent="0.25">
      <c r="AB13138" s="14"/>
      <c r="AC13138" s="14"/>
      <c r="AG13138" s="10"/>
      <c r="AH13138" s="10"/>
      <c r="AL13138" s="84"/>
      <c r="AM13138" s="84"/>
    </row>
    <row r="13139" spans="28:39" hidden="1" x14ac:dyDescent="0.25">
      <c r="AB13139" s="14"/>
      <c r="AC13139" s="14"/>
      <c r="AG13139" s="10"/>
      <c r="AH13139" s="10"/>
      <c r="AL13139" s="84"/>
      <c r="AM13139" s="84"/>
    </row>
    <row r="13140" spans="28:39" hidden="1" x14ac:dyDescent="0.25">
      <c r="AB13140" s="14"/>
      <c r="AC13140" s="14"/>
      <c r="AG13140" s="10"/>
      <c r="AH13140" s="10"/>
      <c r="AL13140" s="84"/>
      <c r="AM13140" s="84"/>
    </row>
    <row r="13141" spans="28:39" hidden="1" x14ac:dyDescent="0.25">
      <c r="AB13141" s="14"/>
      <c r="AC13141" s="14"/>
      <c r="AG13141" s="10"/>
      <c r="AH13141" s="10"/>
      <c r="AL13141" s="84"/>
      <c r="AM13141" s="84"/>
    </row>
    <row r="13142" spans="28:39" hidden="1" x14ac:dyDescent="0.25">
      <c r="AB13142" s="14"/>
      <c r="AC13142" s="14"/>
      <c r="AG13142" s="10"/>
      <c r="AH13142" s="10"/>
      <c r="AL13142" s="84"/>
      <c r="AM13142" s="84"/>
    </row>
    <row r="13143" spans="28:39" hidden="1" x14ac:dyDescent="0.25">
      <c r="AB13143" s="14"/>
      <c r="AC13143" s="14"/>
      <c r="AG13143" s="10"/>
      <c r="AH13143" s="10"/>
      <c r="AL13143" s="84"/>
      <c r="AM13143" s="84"/>
    </row>
    <row r="13144" spans="28:39" hidden="1" x14ac:dyDescent="0.25">
      <c r="AB13144" s="14"/>
      <c r="AC13144" s="14"/>
      <c r="AG13144" s="10"/>
      <c r="AH13144" s="10"/>
      <c r="AL13144" s="84"/>
      <c r="AM13144" s="84"/>
    </row>
    <row r="13145" spans="28:39" hidden="1" x14ac:dyDescent="0.25">
      <c r="AB13145" s="14"/>
      <c r="AC13145" s="14"/>
      <c r="AG13145" s="10"/>
      <c r="AH13145" s="10"/>
      <c r="AL13145" s="84"/>
      <c r="AM13145" s="84"/>
    </row>
    <row r="13146" spans="28:39" hidden="1" x14ac:dyDescent="0.25">
      <c r="AB13146" s="14"/>
      <c r="AC13146" s="14"/>
      <c r="AG13146" s="10"/>
      <c r="AH13146" s="10"/>
      <c r="AL13146" s="84"/>
      <c r="AM13146" s="84"/>
    </row>
    <row r="13147" spans="28:39" hidden="1" x14ac:dyDescent="0.25">
      <c r="AB13147" s="14"/>
      <c r="AC13147" s="14"/>
      <c r="AG13147" s="10"/>
      <c r="AH13147" s="10"/>
      <c r="AL13147" s="84"/>
      <c r="AM13147" s="84"/>
    </row>
    <row r="13148" spans="28:39" hidden="1" x14ac:dyDescent="0.25">
      <c r="AB13148" s="14"/>
      <c r="AC13148" s="14"/>
      <c r="AG13148" s="10"/>
      <c r="AH13148" s="10"/>
      <c r="AL13148" s="84"/>
      <c r="AM13148" s="84"/>
    </row>
    <row r="13149" spans="28:39" hidden="1" x14ac:dyDescent="0.25">
      <c r="AB13149" s="14"/>
      <c r="AC13149" s="14"/>
      <c r="AG13149" s="10"/>
      <c r="AH13149" s="10"/>
      <c r="AL13149" s="84"/>
      <c r="AM13149" s="84"/>
    </row>
    <row r="13150" spans="28:39" hidden="1" x14ac:dyDescent="0.25">
      <c r="AB13150" s="14"/>
      <c r="AC13150" s="14"/>
      <c r="AG13150" s="10"/>
      <c r="AH13150" s="10"/>
      <c r="AL13150" s="84"/>
      <c r="AM13150" s="84"/>
    </row>
    <row r="13151" spans="28:39" hidden="1" x14ac:dyDescent="0.25">
      <c r="AB13151" s="14"/>
      <c r="AC13151" s="14"/>
      <c r="AG13151" s="10"/>
      <c r="AH13151" s="10"/>
      <c r="AL13151" s="84"/>
      <c r="AM13151" s="84"/>
    </row>
    <row r="13152" spans="28:39" hidden="1" x14ac:dyDescent="0.25">
      <c r="AB13152" s="14"/>
      <c r="AC13152" s="14"/>
      <c r="AG13152" s="10"/>
      <c r="AH13152" s="10"/>
      <c r="AL13152" s="84"/>
      <c r="AM13152" s="84"/>
    </row>
    <row r="13153" spans="28:39" hidden="1" x14ac:dyDescent="0.25">
      <c r="AB13153" s="14"/>
      <c r="AC13153" s="14"/>
      <c r="AG13153" s="10"/>
      <c r="AH13153" s="10"/>
      <c r="AL13153" s="84"/>
      <c r="AM13153" s="84"/>
    </row>
    <row r="13154" spans="28:39" hidden="1" x14ac:dyDescent="0.25">
      <c r="AB13154" s="14"/>
      <c r="AC13154" s="14"/>
      <c r="AG13154" s="10"/>
      <c r="AH13154" s="10"/>
      <c r="AL13154" s="84"/>
      <c r="AM13154" s="84"/>
    </row>
    <row r="13155" spans="28:39" hidden="1" x14ac:dyDescent="0.25">
      <c r="AB13155" s="14"/>
      <c r="AC13155" s="14"/>
      <c r="AG13155" s="10"/>
      <c r="AH13155" s="10"/>
      <c r="AL13155" s="84"/>
      <c r="AM13155" s="84"/>
    </row>
    <row r="13156" spans="28:39" hidden="1" x14ac:dyDescent="0.25">
      <c r="AB13156" s="14"/>
      <c r="AC13156" s="14"/>
      <c r="AG13156" s="10"/>
      <c r="AH13156" s="10"/>
      <c r="AL13156" s="84"/>
      <c r="AM13156" s="84"/>
    </row>
    <row r="13157" spans="28:39" hidden="1" x14ac:dyDescent="0.25">
      <c r="AB13157" s="14"/>
      <c r="AC13157" s="14"/>
      <c r="AG13157" s="10"/>
      <c r="AH13157" s="10"/>
      <c r="AL13157" s="84"/>
      <c r="AM13157" s="84"/>
    </row>
    <row r="13158" spans="28:39" hidden="1" x14ac:dyDescent="0.25">
      <c r="AB13158" s="14"/>
      <c r="AC13158" s="14"/>
      <c r="AG13158" s="10"/>
      <c r="AH13158" s="10"/>
      <c r="AL13158" s="84"/>
      <c r="AM13158" s="84"/>
    </row>
    <row r="13159" spans="28:39" hidden="1" x14ac:dyDescent="0.25">
      <c r="AB13159" s="14"/>
      <c r="AC13159" s="14"/>
      <c r="AG13159" s="10"/>
      <c r="AH13159" s="10"/>
      <c r="AL13159" s="84"/>
      <c r="AM13159" s="84"/>
    </row>
    <row r="13160" spans="28:39" hidden="1" x14ac:dyDescent="0.25">
      <c r="AB13160" s="14"/>
      <c r="AC13160" s="14"/>
      <c r="AG13160" s="10"/>
      <c r="AH13160" s="10"/>
      <c r="AL13160" s="84"/>
      <c r="AM13160" s="84"/>
    </row>
    <row r="13161" spans="28:39" hidden="1" x14ac:dyDescent="0.25">
      <c r="AB13161" s="14"/>
      <c r="AC13161" s="14"/>
      <c r="AG13161" s="10"/>
      <c r="AH13161" s="10"/>
      <c r="AL13161" s="84"/>
      <c r="AM13161" s="84"/>
    </row>
    <row r="13162" spans="28:39" hidden="1" x14ac:dyDescent="0.25">
      <c r="AB13162" s="14"/>
      <c r="AC13162" s="14"/>
      <c r="AG13162" s="10"/>
      <c r="AH13162" s="10"/>
      <c r="AL13162" s="84"/>
      <c r="AM13162" s="84"/>
    </row>
    <row r="13163" spans="28:39" hidden="1" x14ac:dyDescent="0.25">
      <c r="AB13163" s="14"/>
      <c r="AC13163" s="14"/>
      <c r="AG13163" s="10"/>
      <c r="AH13163" s="10"/>
      <c r="AL13163" s="84"/>
      <c r="AM13163" s="84"/>
    </row>
    <row r="13164" spans="28:39" hidden="1" x14ac:dyDescent="0.25">
      <c r="AB13164" s="14"/>
      <c r="AC13164" s="14"/>
      <c r="AG13164" s="10"/>
      <c r="AH13164" s="10"/>
      <c r="AL13164" s="84"/>
      <c r="AM13164" s="84"/>
    </row>
    <row r="13165" spans="28:39" hidden="1" x14ac:dyDescent="0.25">
      <c r="AB13165" s="14"/>
      <c r="AC13165" s="14"/>
      <c r="AG13165" s="10"/>
      <c r="AH13165" s="10"/>
      <c r="AL13165" s="84"/>
      <c r="AM13165" s="84"/>
    </row>
    <row r="13166" spans="28:39" hidden="1" x14ac:dyDescent="0.25">
      <c r="AB13166" s="14"/>
      <c r="AC13166" s="14"/>
      <c r="AG13166" s="10"/>
      <c r="AH13166" s="10"/>
      <c r="AL13166" s="84"/>
      <c r="AM13166" s="84"/>
    </row>
    <row r="13167" spans="28:39" hidden="1" x14ac:dyDescent="0.25">
      <c r="AB13167" s="14"/>
      <c r="AC13167" s="14"/>
      <c r="AG13167" s="10"/>
      <c r="AH13167" s="10"/>
      <c r="AL13167" s="84"/>
      <c r="AM13167" s="84"/>
    </row>
    <row r="13168" spans="28:39" hidden="1" x14ac:dyDescent="0.25">
      <c r="AB13168" s="14"/>
      <c r="AC13168" s="14"/>
      <c r="AG13168" s="10"/>
      <c r="AH13168" s="10"/>
      <c r="AL13168" s="84"/>
      <c r="AM13168" s="84"/>
    </row>
    <row r="13169" spans="28:39" hidden="1" x14ac:dyDescent="0.25">
      <c r="AB13169" s="14"/>
      <c r="AC13169" s="14"/>
      <c r="AG13169" s="10"/>
      <c r="AH13169" s="10"/>
      <c r="AL13169" s="84"/>
      <c r="AM13169" s="84"/>
    </row>
    <row r="13170" spans="28:39" hidden="1" x14ac:dyDescent="0.25">
      <c r="AB13170" s="14"/>
      <c r="AC13170" s="14"/>
      <c r="AG13170" s="10"/>
      <c r="AH13170" s="10"/>
      <c r="AL13170" s="84"/>
      <c r="AM13170" s="84"/>
    </row>
    <row r="13171" spans="28:39" hidden="1" x14ac:dyDescent="0.25">
      <c r="AB13171" s="14"/>
      <c r="AC13171" s="14"/>
      <c r="AG13171" s="10"/>
      <c r="AH13171" s="10"/>
      <c r="AL13171" s="84"/>
      <c r="AM13171" s="84"/>
    </row>
    <row r="13172" spans="28:39" hidden="1" x14ac:dyDescent="0.25">
      <c r="AB13172" s="14"/>
      <c r="AC13172" s="14"/>
      <c r="AG13172" s="10"/>
      <c r="AH13172" s="10"/>
      <c r="AL13172" s="84"/>
      <c r="AM13172" s="84"/>
    </row>
    <row r="13173" spans="28:39" hidden="1" x14ac:dyDescent="0.25">
      <c r="AB13173" s="14"/>
      <c r="AC13173" s="14"/>
      <c r="AG13173" s="10"/>
      <c r="AH13173" s="10"/>
      <c r="AL13173" s="84"/>
      <c r="AM13173" s="84"/>
    </row>
    <row r="13174" spans="28:39" hidden="1" x14ac:dyDescent="0.25">
      <c r="AB13174" s="14"/>
      <c r="AC13174" s="14"/>
      <c r="AG13174" s="10"/>
      <c r="AH13174" s="10"/>
      <c r="AL13174" s="84"/>
      <c r="AM13174" s="84"/>
    </row>
    <row r="13175" spans="28:39" hidden="1" x14ac:dyDescent="0.25">
      <c r="AB13175" s="14"/>
      <c r="AC13175" s="14"/>
      <c r="AG13175" s="10"/>
      <c r="AH13175" s="10"/>
      <c r="AL13175" s="84"/>
      <c r="AM13175" s="84"/>
    </row>
    <row r="13176" spans="28:39" hidden="1" x14ac:dyDescent="0.25">
      <c r="AB13176" s="14"/>
      <c r="AC13176" s="14"/>
      <c r="AG13176" s="10"/>
      <c r="AH13176" s="10"/>
      <c r="AL13176" s="84"/>
      <c r="AM13176" s="84"/>
    </row>
    <row r="13177" spans="28:39" hidden="1" x14ac:dyDescent="0.25">
      <c r="AB13177" s="14"/>
      <c r="AC13177" s="14"/>
      <c r="AG13177" s="10"/>
      <c r="AH13177" s="10"/>
      <c r="AL13177" s="84"/>
      <c r="AM13177" s="84"/>
    </row>
    <row r="13178" spans="28:39" hidden="1" x14ac:dyDescent="0.25">
      <c r="AB13178" s="14"/>
      <c r="AC13178" s="14"/>
      <c r="AG13178" s="10"/>
      <c r="AH13178" s="10"/>
      <c r="AL13178" s="84"/>
      <c r="AM13178" s="84"/>
    </row>
    <row r="13179" spans="28:39" hidden="1" x14ac:dyDescent="0.25">
      <c r="AB13179" s="14"/>
      <c r="AC13179" s="14"/>
      <c r="AG13179" s="10"/>
      <c r="AH13179" s="10"/>
      <c r="AL13179" s="84"/>
      <c r="AM13179" s="84"/>
    </row>
    <row r="13180" spans="28:39" hidden="1" x14ac:dyDescent="0.25">
      <c r="AB13180" s="14"/>
      <c r="AC13180" s="14"/>
      <c r="AG13180" s="10"/>
      <c r="AH13180" s="10"/>
      <c r="AL13180" s="84"/>
      <c r="AM13180" s="84"/>
    </row>
    <row r="13181" spans="28:39" hidden="1" x14ac:dyDescent="0.25">
      <c r="AB13181" s="14"/>
      <c r="AC13181" s="14"/>
      <c r="AG13181" s="10"/>
      <c r="AH13181" s="10"/>
      <c r="AL13181" s="84"/>
      <c r="AM13181" s="84"/>
    </row>
    <row r="13182" spans="28:39" hidden="1" x14ac:dyDescent="0.25">
      <c r="AB13182" s="14"/>
      <c r="AC13182" s="14"/>
      <c r="AG13182" s="10"/>
      <c r="AH13182" s="10"/>
      <c r="AL13182" s="84"/>
      <c r="AM13182" s="84"/>
    </row>
    <row r="13183" spans="28:39" hidden="1" x14ac:dyDescent="0.25">
      <c r="AB13183" s="14"/>
      <c r="AC13183" s="14"/>
      <c r="AG13183" s="10"/>
      <c r="AH13183" s="10"/>
      <c r="AL13183" s="84"/>
      <c r="AM13183" s="84"/>
    </row>
    <row r="13184" spans="28:39" hidden="1" x14ac:dyDescent="0.25">
      <c r="AB13184" s="14"/>
      <c r="AC13184" s="14"/>
      <c r="AG13184" s="10"/>
      <c r="AH13184" s="10"/>
      <c r="AL13184" s="84"/>
      <c r="AM13184" s="84"/>
    </row>
    <row r="13185" spans="28:39" hidden="1" x14ac:dyDescent="0.25">
      <c r="AB13185" s="14"/>
      <c r="AC13185" s="14"/>
      <c r="AG13185" s="10"/>
      <c r="AH13185" s="10"/>
      <c r="AL13185" s="84"/>
      <c r="AM13185" s="84"/>
    </row>
    <row r="13186" spans="28:39" hidden="1" x14ac:dyDescent="0.25">
      <c r="AB13186" s="14"/>
      <c r="AC13186" s="14"/>
      <c r="AG13186" s="10"/>
      <c r="AH13186" s="10"/>
      <c r="AL13186" s="84"/>
      <c r="AM13186" s="84"/>
    </row>
    <row r="13187" spans="28:39" hidden="1" x14ac:dyDescent="0.25">
      <c r="AB13187" s="14"/>
      <c r="AC13187" s="14"/>
      <c r="AG13187" s="10"/>
      <c r="AH13187" s="10"/>
      <c r="AL13187" s="84"/>
      <c r="AM13187" s="84"/>
    </row>
    <row r="13188" spans="28:39" hidden="1" x14ac:dyDescent="0.25">
      <c r="AB13188" s="14"/>
      <c r="AC13188" s="14"/>
      <c r="AG13188" s="10"/>
      <c r="AH13188" s="10"/>
      <c r="AL13188" s="84"/>
      <c r="AM13188" s="84"/>
    </row>
    <row r="13189" spans="28:39" hidden="1" x14ac:dyDescent="0.25">
      <c r="AB13189" s="14"/>
      <c r="AC13189" s="14"/>
      <c r="AG13189" s="10"/>
      <c r="AH13189" s="10"/>
      <c r="AL13189" s="84"/>
      <c r="AM13189" s="84"/>
    </row>
    <row r="13190" spans="28:39" hidden="1" x14ac:dyDescent="0.25">
      <c r="AB13190" s="14"/>
      <c r="AC13190" s="14"/>
      <c r="AG13190" s="10"/>
      <c r="AH13190" s="10"/>
      <c r="AL13190" s="84"/>
      <c r="AM13190" s="84"/>
    </row>
    <row r="13191" spans="28:39" hidden="1" x14ac:dyDescent="0.25">
      <c r="AB13191" s="14"/>
      <c r="AC13191" s="14"/>
      <c r="AG13191" s="10"/>
      <c r="AH13191" s="10"/>
      <c r="AL13191" s="84"/>
      <c r="AM13191" s="84"/>
    </row>
    <row r="13192" spans="28:39" hidden="1" x14ac:dyDescent="0.25">
      <c r="AB13192" s="14"/>
      <c r="AC13192" s="14"/>
      <c r="AG13192" s="10"/>
      <c r="AH13192" s="10"/>
      <c r="AL13192" s="84"/>
      <c r="AM13192" s="84"/>
    </row>
    <row r="13193" spans="28:39" hidden="1" x14ac:dyDescent="0.25">
      <c r="AB13193" s="14"/>
      <c r="AC13193" s="14"/>
      <c r="AG13193" s="10"/>
      <c r="AH13193" s="10"/>
      <c r="AL13193" s="84"/>
      <c r="AM13193" s="84"/>
    </row>
    <row r="13194" spans="28:39" hidden="1" x14ac:dyDescent="0.25">
      <c r="AB13194" s="14"/>
      <c r="AC13194" s="14"/>
      <c r="AG13194" s="10"/>
      <c r="AH13194" s="10"/>
      <c r="AL13194" s="84"/>
      <c r="AM13194" s="84"/>
    </row>
    <row r="13195" spans="28:39" hidden="1" x14ac:dyDescent="0.25">
      <c r="AB13195" s="14"/>
      <c r="AC13195" s="14"/>
      <c r="AG13195" s="10"/>
      <c r="AH13195" s="10"/>
      <c r="AL13195" s="84"/>
      <c r="AM13195" s="84"/>
    </row>
    <row r="13196" spans="28:39" hidden="1" x14ac:dyDescent="0.25">
      <c r="AB13196" s="14"/>
      <c r="AC13196" s="14"/>
      <c r="AG13196" s="10"/>
      <c r="AH13196" s="10"/>
      <c r="AL13196" s="84"/>
      <c r="AM13196" s="84"/>
    </row>
    <row r="13197" spans="28:39" hidden="1" x14ac:dyDescent="0.25">
      <c r="AB13197" s="14"/>
      <c r="AC13197" s="14"/>
      <c r="AG13197" s="10"/>
      <c r="AH13197" s="10"/>
      <c r="AL13197" s="84"/>
      <c r="AM13197" s="84"/>
    </row>
    <row r="13198" spans="28:39" hidden="1" x14ac:dyDescent="0.25">
      <c r="AB13198" s="14"/>
      <c r="AC13198" s="14"/>
      <c r="AG13198" s="10"/>
      <c r="AH13198" s="10"/>
      <c r="AL13198" s="84"/>
      <c r="AM13198" s="84"/>
    </row>
    <row r="13199" spans="28:39" hidden="1" x14ac:dyDescent="0.25">
      <c r="AB13199" s="14"/>
      <c r="AC13199" s="14"/>
      <c r="AG13199" s="10"/>
      <c r="AH13199" s="10"/>
      <c r="AL13199" s="84"/>
      <c r="AM13199" s="84"/>
    </row>
    <row r="13200" spans="28:39" hidden="1" x14ac:dyDescent="0.25">
      <c r="AB13200" s="14"/>
      <c r="AC13200" s="14"/>
      <c r="AG13200" s="10"/>
      <c r="AH13200" s="10"/>
      <c r="AL13200" s="84"/>
      <c r="AM13200" s="84"/>
    </row>
    <row r="13201" spans="28:39" hidden="1" x14ac:dyDescent="0.25">
      <c r="AB13201" s="14"/>
      <c r="AC13201" s="14"/>
      <c r="AG13201" s="10"/>
      <c r="AH13201" s="10"/>
      <c r="AL13201" s="84"/>
      <c r="AM13201" s="84"/>
    </row>
    <row r="13202" spans="28:39" hidden="1" x14ac:dyDescent="0.25">
      <c r="AB13202" s="14"/>
      <c r="AC13202" s="14"/>
      <c r="AG13202" s="10"/>
      <c r="AH13202" s="10"/>
      <c r="AL13202" s="84"/>
      <c r="AM13202" s="84"/>
    </row>
    <row r="13203" spans="28:39" hidden="1" x14ac:dyDescent="0.25">
      <c r="AB13203" s="14"/>
      <c r="AC13203" s="14"/>
      <c r="AG13203" s="10"/>
      <c r="AH13203" s="10"/>
      <c r="AL13203" s="84"/>
      <c r="AM13203" s="84"/>
    </row>
    <row r="13204" spans="28:39" hidden="1" x14ac:dyDescent="0.25">
      <c r="AB13204" s="14"/>
      <c r="AC13204" s="14"/>
      <c r="AG13204" s="10"/>
      <c r="AH13204" s="10"/>
      <c r="AL13204" s="84"/>
      <c r="AM13204" s="84"/>
    </row>
    <row r="13205" spans="28:39" hidden="1" x14ac:dyDescent="0.25">
      <c r="AB13205" s="14"/>
      <c r="AC13205" s="14"/>
      <c r="AG13205" s="10"/>
      <c r="AH13205" s="10"/>
      <c r="AL13205" s="84"/>
      <c r="AM13205" s="84"/>
    </row>
    <row r="13206" spans="28:39" hidden="1" x14ac:dyDescent="0.25">
      <c r="AB13206" s="14"/>
      <c r="AC13206" s="14"/>
      <c r="AG13206" s="10"/>
      <c r="AH13206" s="10"/>
      <c r="AL13206" s="84"/>
      <c r="AM13206" s="84"/>
    </row>
    <row r="13207" spans="28:39" hidden="1" x14ac:dyDescent="0.25">
      <c r="AB13207" s="14"/>
      <c r="AC13207" s="14"/>
      <c r="AG13207" s="10"/>
      <c r="AH13207" s="10"/>
      <c r="AL13207" s="84"/>
      <c r="AM13207" s="84"/>
    </row>
    <row r="13208" spans="28:39" hidden="1" x14ac:dyDescent="0.25">
      <c r="AB13208" s="14"/>
      <c r="AC13208" s="14"/>
      <c r="AG13208" s="10"/>
      <c r="AH13208" s="10"/>
      <c r="AL13208" s="84"/>
      <c r="AM13208" s="84"/>
    </row>
    <row r="13209" spans="28:39" hidden="1" x14ac:dyDescent="0.25">
      <c r="AB13209" s="14"/>
      <c r="AC13209" s="14"/>
      <c r="AG13209" s="10"/>
      <c r="AH13209" s="10"/>
      <c r="AL13209" s="84"/>
      <c r="AM13209" s="84"/>
    </row>
    <row r="13210" spans="28:39" hidden="1" x14ac:dyDescent="0.25">
      <c r="AB13210" s="14"/>
      <c r="AC13210" s="14"/>
      <c r="AG13210" s="10"/>
      <c r="AH13210" s="10"/>
      <c r="AL13210" s="84"/>
      <c r="AM13210" s="84"/>
    </row>
    <row r="13211" spans="28:39" hidden="1" x14ac:dyDescent="0.25">
      <c r="AB13211" s="14"/>
      <c r="AC13211" s="14"/>
      <c r="AG13211" s="10"/>
      <c r="AH13211" s="10"/>
      <c r="AL13211" s="84"/>
      <c r="AM13211" s="84"/>
    </row>
    <row r="13212" spans="28:39" hidden="1" x14ac:dyDescent="0.25">
      <c r="AB13212" s="14"/>
      <c r="AC13212" s="14"/>
      <c r="AG13212" s="10"/>
      <c r="AH13212" s="10"/>
      <c r="AL13212" s="84"/>
      <c r="AM13212" s="84"/>
    </row>
    <row r="13213" spans="28:39" hidden="1" x14ac:dyDescent="0.25">
      <c r="AB13213" s="14"/>
      <c r="AC13213" s="14"/>
      <c r="AG13213" s="10"/>
      <c r="AH13213" s="10"/>
      <c r="AL13213" s="84"/>
      <c r="AM13213" s="84"/>
    </row>
    <row r="13214" spans="28:39" hidden="1" x14ac:dyDescent="0.25">
      <c r="AB13214" s="14"/>
      <c r="AC13214" s="14"/>
      <c r="AG13214" s="10"/>
      <c r="AH13214" s="10"/>
      <c r="AL13214" s="84"/>
      <c r="AM13214" s="84"/>
    </row>
    <row r="13215" spans="28:39" hidden="1" x14ac:dyDescent="0.25">
      <c r="AB13215" s="14"/>
      <c r="AC13215" s="14"/>
      <c r="AG13215" s="10"/>
      <c r="AH13215" s="10"/>
      <c r="AL13215" s="84"/>
      <c r="AM13215" s="84"/>
    </row>
    <row r="13216" spans="28:39" hidden="1" x14ac:dyDescent="0.25">
      <c r="AB13216" s="14"/>
      <c r="AC13216" s="14"/>
      <c r="AG13216" s="10"/>
      <c r="AH13216" s="10"/>
      <c r="AL13216" s="84"/>
      <c r="AM13216" s="84"/>
    </row>
    <row r="13217" spans="28:39" hidden="1" x14ac:dyDescent="0.25">
      <c r="AB13217" s="14"/>
      <c r="AC13217" s="14"/>
      <c r="AG13217" s="10"/>
      <c r="AH13217" s="10"/>
      <c r="AL13217" s="84"/>
      <c r="AM13217" s="84"/>
    </row>
    <row r="13218" spans="28:39" hidden="1" x14ac:dyDescent="0.25">
      <c r="AB13218" s="14"/>
      <c r="AC13218" s="14"/>
      <c r="AG13218" s="10"/>
      <c r="AH13218" s="10"/>
      <c r="AL13218" s="84"/>
      <c r="AM13218" s="84"/>
    </row>
    <row r="13219" spans="28:39" hidden="1" x14ac:dyDescent="0.25">
      <c r="AB13219" s="14"/>
      <c r="AC13219" s="14"/>
      <c r="AG13219" s="10"/>
      <c r="AH13219" s="10"/>
      <c r="AL13219" s="84"/>
      <c r="AM13219" s="84"/>
    </row>
    <row r="13220" spans="28:39" hidden="1" x14ac:dyDescent="0.25">
      <c r="AB13220" s="14"/>
      <c r="AC13220" s="14"/>
      <c r="AG13220" s="10"/>
      <c r="AH13220" s="10"/>
      <c r="AL13220" s="84"/>
      <c r="AM13220" s="84"/>
    </row>
    <row r="13221" spans="28:39" hidden="1" x14ac:dyDescent="0.25">
      <c r="AB13221" s="14"/>
      <c r="AC13221" s="14"/>
      <c r="AG13221" s="10"/>
      <c r="AH13221" s="10"/>
      <c r="AL13221" s="84"/>
      <c r="AM13221" s="84"/>
    </row>
    <row r="13222" spans="28:39" hidden="1" x14ac:dyDescent="0.25">
      <c r="AB13222" s="14"/>
      <c r="AC13222" s="14"/>
      <c r="AG13222" s="10"/>
      <c r="AH13222" s="10"/>
      <c r="AL13222" s="84"/>
      <c r="AM13222" s="84"/>
    </row>
    <row r="13223" spans="28:39" hidden="1" x14ac:dyDescent="0.25">
      <c r="AB13223" s="14"/>
      <c r="AC13223" s="14"/>
      <c r="AG13223" s="10"/>
      <c r="AH13223" s="10"/>
      <c r="AL13223" s="84"/>
      <c r="AM13223" s="84"/>
    </row>
    <row r="13224" spans="28:39" hidden="1" x14ac:dyDescent="0.25">
      <c r="AB13224" s="14"/>
      <c r="AC13224" s="14"/>
      <c r="AG13224" s="10"/>
      <c r="AH13224" s="10"/>
      <c r="AL13224" s="84"/>
      <c r="AM13224" s="84"/>
    </row>
    <row r="13225" spans="28:39" hidden="1" x14ac:dyDescent="0.25">
      <c r="AB13225" s="14"/>
      <c r="AC13225" s="14"/>
      <c r="AG13225" s="10"/>
      <c r="AH13225" s="10"/>
      <c r="AL13225" s="84"/>
      <c r="AM13225" s="84"/>
    </row>
    <row r="13226" spans="28:39" hidden="1" x14ac:dyDescent="0.25">
      <c r="AB13226" s="14"/>
      <c r="AC13226" s="14"/>
      <c r="AG13226" s="10"/>
      <c r="AH13226" s="10"/>
      <c r="AL13226" s="84"/>
      <c r="AM13226" s="84"/>
    </row>
    <row r="13227" spans="28:39" hidden="1" x14ac:dyDescent="0.25">
      <c r="AB13227" s="14"/>
      <c r="AC13227" s="14"/>
      <c r="AG13227" s="10"/>
      <c r="AH13227" s="10"/>
      <c r="AL13227" s="84"/>
      <c r="AM13227" s="84"/>
    </row>
    <row r="13228" spans="28:39" hidden="1" x14ac:dyDescent="0.25">
      <c r="AB13228" s="14"/>
      <c r="AC13228" s="14"/>
      <c r="AG13228" s="10"/>
      <c r="AH13228" s="10"/>
      <c r="AL13228" s="84"/>
      <c r="AM13228" s="84"/>
    </row>
    <row r="13229" spans="28:39" hidden="1" x14ac:dyDescent="0.25">
      <c r="AB13229" s="14"/>
      <c r="AC13229" s="14"/>
      <c r="AG13229" s="10"/>
      <c r="AH13229" s="10"/>
      <c r="AL13229" s="84"/>
      <c r="AM13229" s="84"/>
    </row>
    <row r="13230" spans="28:39" hidden="1" x14ac:dyDescent="0.25">
      <c r="AB13230" s="14"/>
      <c r="AC13230" s="14"/>
      <c r="AG13230" s="10"/>
      <c r="AH13230" s="10"/>
      <c r="AL13230" s="84"/>
      <c r="AM13230" s="84"/>
    </row>
    <row r="13231" spans="28:39" hidden="1" x14ac:dyDescent="0.25">
      <c r="AB13231" s="14"/>
      <c r="AC13231" s="14"/>
      <c r="AG13231" s="10"/>
      <c r="AH13231" s="10"/>
      <c r="AL13231" s="84"/>
      <c r="AM13231" s="84"/>
    </row>
    <row r="13232" spans="28:39" hidden="1" x14ac:dyDescent="0.25">
      <c r="AB13232" s="14"/>
      <c r="AC13232" s="14"/>
      <c r="AG13232" s="10"/>
      <c r="AH13232" s="10"/>
      <c r="AL13232" s="84"/>
      <c r="AM13232" s="84"/>
    </row>
    <row r="13233" spans="28:39" hidden="1" x14ac:dyDescent="0.25">
      <c r="AB13233" s="14"/>
      <c r="AC13233" s="14"/>
      <c r="AG13233" s="10"/>
      <c r="AH13233" s="10"/>
      <c r="AL13233" s="84"/>
      <c r="AM13233" s="84"/>
    </row>
    <row r="13234" spans="28:39" hidden="1" x14ac:dyDescent="0.25">
      <c r="AB13234" s="14"/>
      <c r="AC13234" s="14"/>
      <c r="AG13234" s="10"/>
      <c r="AH13234" s="10"/>
      <c r="AL13234" s="84"/>
      <c r="AM13234" s="84"/>
    </row>
    <row r="13235" spans="28:39" hidden="1" x14ac:dyDescent="0.25">
      <c r="AB13235" s="14"/>
      <c r="AC13235" s="14"/>
      <c r="AG13235" s="10"/>
      <c r="AH13235" s="10"/>
      <c r="AL13235" s="84"/>
      <c r="AM13235" s="84"/>
    </row>
    <row r="13236" spans="28:39" hidden="1" x14ac:dyDescent="0.25">
      <c r="AB13236" s="14"/>
      <c r="AC13236" s="14"/>
      <c r="AG13236" s="10"/>
      <c r="AH13236" s="10"/>
      <c r="AL13236" s="84"/>
      <c r="AM13236" s="84"/>
    </row>
    <row r="13237" spans="28:39" hidden="1" x14ac:dyDescent="0.25">
      <c r="AB13237" s="14"/>
      <c r="AC13237" s="14"/>
      <c r="AG13237" s="10"/>
      <c r="AH13237" s="10"/>
      <c r="AL13237" s="84"/>
      <c r="AM13237" s="84"/>
    </row>
    <row r="13238" spans="28:39" hidden="1" x14ac:dyDescent="0.25">
      <c r="AB13238" s="14"/>
      <c r="AC13238" s="14"/>
      <c r="AG13238" s="10"/>
      <c r="AH13238" s="10"/>
      <c r="AL13238" s="84"/>
      <c r="AM13238" s="84"/>
    </row>
    <row r="13239" spans="28:39" hidden="1" x14ac:dyDescent="0.25">
      <c r="AB13239" s="14"/>
      <c r="AC13239" s="14"/>
      <c r="AG13239" s="10"/>
      <c r="AH13239" s="10"/>
      <c r="AL13239" s="84"/>
      <c r="AM13239" s="84"/>
    </row>
    <row r="13240" spans="28:39" hidden="1" x14ac:dyDescent="0.25">
      <c r="AB13240" s="14"/>
      <c r="AC13240" s="14"/>
      <c r="AG13240" s="10"/>
      <c r="AH13240" s="10"/>
      <c r="AL13240" s="84"/>
      <c r="AM13240" s="84"/>
    </row>
    <row r="13241" spans="28:39" hidden="1" x14ac:dyDescent="0.25">
      <c r="AB13241" s="14"/>
      <c r="AC13241" s="14"/>
      <c r="AG13241" s="10"/>
      <c r="AH13241" s="10"/>
      <c r="AL13241" s="84"/>
      <c r="AM13241" s="84"/>
    </row>
    <row r="13242" spans="28:39" hidden="1" x14ac:dyDescent="0.25">
      <c r="AB13242" s="14"/>
      <c r="AC13242" s="14"/>
      <c r="AG13242" s="10"/>
      <c r="AH13242" s="10"/>
      <c r="AL13242" s="84"/>
      <c r="AM13242" s="84"/>
    </row>
    <row r="13243" spans="28:39" hidden="1" x14ac:dyDescent="0.25">
      <c r="AB13243" s="14"/>
      <c r="AC13243" s="14"/>
      <c r="AG13243" s="10"/>
      <c r="AH13243" s="10"/>
      <c r="AL13243" s="84"/>
      <c r="AM13243" s="84"/>
    </row>
    <row r="13244" spans="28:39" hidden="1" x14ac:dyDescent="0.25">
      <c r="AB13244" s="14"/>
      <c r="AC13244" s="14"/>
      <c r="AG13244" s="10"/>
      <c r="AH13244" s="10"/>
      <c r="AL13244" s="84"/>
      <c r="AM13244" s="84"/>
    </row>
    <row r="13245" spans="28:39" hidden="1" x14ac:dyDescent="0.25">
      <c r="AB13245" s="14"/>
      <c r="AC13245" s="14"/>
      <c r="AG13245" s="10"/>
      <c r="AH13245" s="10"/>
      <c r="AL13245" s="84"/>
      <c r="AM13245" s="84"/>
    </row>
    <row r="13246" spans="28:39" hidden="1" x14ac:dyDescent="0.25">
      <c r="AB13246" s="14"/>
      <c r="AC13246" s="14"/>
      <c r="AG13246" s="10"/>
      <c r="AH13246" s="10"/>
      <c r="AL13246" s="84"/>
      <c r="AM13246" s="84"/>
    </row>
    <row r="13247" spans="28:39" hidden="1" x14ac:dyDescent="0.25">
      <c r="AB13247" s="14"/>
      <c r="AC13247" s="14"/>
      <c r="AG13247" s="10"/>
      <c r="AH13247" s="10"/>
      <c r="AL13247" s="84"/>
      <c r="AM13247" s="84"/>
    </row>
    <row r="13248" spans="28:39" hidden="1" x14ac:dyDescent="0.25">
      <c r="AB13248" s="14"/>
      <c r="AC13248" s="14"/>
      <c r="AG13248" s="10"/>
      <c r="AH13248" s="10"/>
      <c r="AL13248" s="84"/>
      <c r="AM13248" s="84"/>
    </row>
    <row r="13249" spans="28:39" hidden="1" x14ac:dyDescent="0.25">
      <c r="AB13249" s="14"/>
      <c r="AC13249" s="14"/>
      <c r="AG13249" s="10"/>
      <c r="AH13249" s="10"/>
      <c r="AL13249" s="84"/>
      <c r="AM13249" s="84"/>
    </row>
    <row r="13250" spans="28:39" hidden="1" x14ac:dyDescent="0.25">
      <c r="AB13250" s="14"/>
      <c r="AC13250" s="14"/>
      <c r="AG13250" s="10"/>
      <c r="AH13250" s="10"/>
      <c r="AL13250" s="84"/>
      <c r="AM13250" s="84"/>
    </row>
    <row r="13251" spans="28:39" hidden="1" x14ac:dyDescent="0.25">
      <c r="AB13251" s="14"/>
      <c r="AC13251" s="14"/>
      <c r="AG13251" s="10"/>
      <c r="AH13251" s="10"/>
      <c r="AL13251" s="84"/>
      <c r="AM13251" s="84"/>
    </row>
    <row r="13252" spans="28:39" hidden="1" x14ac:dyDescent="0.25">
      <c r="AB13252" s="14"/>
      <c r="AC13252" s="14"/>
      <c r="AG13252" s="10"/>
      <c r="AH13252" s="10"/>
      <c r="AL13252" s="84"/>
      <c r="AM13252" s="84"/>
    </row>
    <row r="13253" spans="28:39" hidden="1" x14ac:dyDescent="0.25">
      <c r="AB13253" s="14"/>
      <c r="AC13253" s="14"/>
      <c r="AG13253" s="10"/>
      <c r="AH13253" s="10"/>
      <c r="AL13253" s="84"/>
      <c r="AM13253" s="84"/>
    </row>
    <row r="13254" spans="28:39" hidden="1" x14ac:dyDescent="0.25">
      <c r="AB13254" s="14"/>
      <c r="AC13254" s="14"/>
      <c r="AG13254" s="10"/>
      <c r="AH13254" s="10"/>
      <c r="AL13254" s="84"/>
      <c r="AM13254" s="84"/>
    </row>
    <row r="13255" spans="28:39" hidden="1" x14ac:dyDescent="0.25">
      <c r="AB13255" s="14"/>
      <c r="AC13255" s="14"/>
      <c r="AG13255" s="10"/>
      <c r="AH13255" s="10"/>
      <c r="AL13255" s="84"/>
      <c r="AM13255" s="84"/>
    </row>
    <row r="13256" spans="28:39" hidden="1" x14ac:dyDescent="0.25">
      <c r="AB13256" s="14"/>
      <c r="AC13256" s="14"/>
      <c r="AG13256" s="10"/>
      <c r="AH13256" s="10"/>
      <c r="AL13256" s="84"/>
      <c r="AM13256" s="84"/>
    </row>
    <row r="13257" spans="28:39" hidden="1" x14ac:dyDescent="0.25">
      <c r="AB13257" s="14"/>
      <c r="AC13257" s="14"/>
      <c r="AG13257" s="10"/>
      <c r="AH13257" s="10"/>
      <c r="AL13257" s="84"/>
      <c r="AM13257" s="84"/>
    </row>
    <row r="13258" spans="28:39" hidden="1" x14ac:dyDescent="0.25">
      <c r="AB13258" s="14"/>
      <c r="AC13258" s="14"/>
      <c r="AG13258" s="10"/>
      <c r="AH13258" s="10"/>
      <c r="AL13258" s="84"/>
      <c r="AM13258" s="84"/>
    </row>
    <row r="13259" spans="28:39" hidden="1" x14ac:dyDescent="0.25">
      <c r="AB13259" s="14"/>
      <c r="AC13259" s="14"/>
      <c r="AG13259" s="10"/>
      <c r="AH13259" s="10"/>
      <c r="AL13259" s="84"/>
      <c r="AM13259" s="84"/>
    </row>
    <row r="13260" spans="28:39" hidden="1" x14ac:dyDescent="0.25">
      <c r="AB13260" s="14"/>
      <c r="AC13260" s="14"/>
      <c r="AG13260" s="10"/>
      <c r="AH13260" s="10"/>
      <c r="AL13260" s="84"/>
      <c r="AM13260" s="84"/>
    </row>
    <row r="13261" spans="28:39" hidden="1" x14ac:dyDescent="0.25">
      <c r="AB13261" s="14"/>
      <c r="AC13261" s="14"/>
      <c r="AG13261" s="10"/>
      <c r="AH13261" s="10"/>
      <c r="AL13261" s="84"/>
      <c r="AM13261" s="84"/>
    </row>
    <row r="13262" spans="28:39" hidden="1" x14ac:dyDescent="0.25">
      <c r="AB13262" s="14"/>
      <c r="AC13262" s="14"/>
      <c r="AG13262" s="10"/>
      <c r="AH13262" s="10"/>
      <c r="AL13262" s="84"/>
      <c r="AM13262" s="84"/>
    </row>
    <row r="13263" spans="28:39" hidden="1" x14ac:dyDescent="0.25">
      <c r="AB13263" s="14"/>
      <c r="AC13263" s="14"/>
      <c r="AG13263" s="10"/>
      <c r="AH13263" s="10"/>
      <c r="AL13263" s="84"/>
      <c r="AM13263" s="84"/>
    </row>
    <row r="13264" spans="28:39" hidden="1" x14ac:dyDescent="0.25">
      <c r="AB13264" s="14"/>
      <c r="AC13264" s="14"/>
      <c r="AG13264" s="10"/>
      <c r="AH13264" s="10"/>
      <c r="AL13264" s="84"/>
      <c r="AM13264" s="84"/>
    </row>
    <row r="13265" spans="28:39" hidden="1" x14ac:dyDescent="0.25">
      <c r="AB13265" s="14"/>
      <c r="AC13265" s="14"/>
      <c r="AG13265" s="10"/>
      <c r="AH13265" s="10"/>
      <c r="AL13265" s="84"/>
      <c r="AM13265" s="84"/>
    </row>
    <row r="13266" spans="28:39" hidden="1" x14ac:dyDescent="0.25">
      <c r="AB13266" s="14"/>
      <c r="AC13266" s="14"/>
      <c r="AG13266" s="10"/>
      <c r="AH13266" s="10"/>
      <c r="AL13266" s="84"/>
      <c r="AM13266" s="84"/>
    </row>
    <row r="13267" spans="28:39" hidden="1" x14ac:dyDescent="0.25">
      <c r="AB13267" s="14"/>
      <c r="AC13267" s="14"/>
      <c r="AG13267" s="10"/>
      <c r="AH13267" s="10"/>
      <c r="AL13267" s="84"/>
      <c r="AM13267" s="84"/>
    </row>
    <row r="13268" spans="28:39" hidden="1" x14ac:dyDescent="0.25">
      <c r="AB13268" s="14"/>
      <c r="AC13268" s="14"/>
      <c r="AG13268" s="10"/>
      <c r="AH13268" s="10"/>
      <c r="AL13268" s="84"/>
      <c r="AM13268" s="84"/>
    </row>
    <row r="13269" spans="28:39" hidden="1" x14ac:dyDescent="0.25">
      <c r="AB13269" s="14"/>
      <c r="AC13269" s="14"/>
      <c r="AG13269" s="10"/>
      <c r="AH13269" s="10"/>
      <c r="AL13269" s="84"/>
      <c r="AM13269" s="84"/>
    </row>
    <row r="13270" spans="28:39" hidden="1" x14ac:dyDescent="0.25">
      <c r="AB13270" s="14"/>
      <c r="AC13270" s="14"/>
      <c r="AG13270" s="10"/>
      <c r="AH13270" s="10"/>
      <c r="AL13270" s="84"/>
      <c r="AM13270" s="84"/>
    </row>
    <row r="13271" spans="28:39" hidden="1" x14ac:dyDescent="0.25">
      <c r="AB13271" s="14"/>
      <c r="AC13271" s="14"/>
      <c r="AG13271" s="10"/>
      <c r="AH13271" s="10"/>
      <c r="AL13271" s="84"/>
      <c r="AM13271" s="84"/>
    </row>
    <row r="13272" spans="28:39" hidden="1" x14ac:dyDescent="0.25">
      <c r="AB13272" s="14"/>
      <c r="AC13272" s="14"/>
      <c r="AG13272" s="10"/>
      <c r="AH13272" s="10"/>
      <c r="AL13272" s="84"/>
      <c r="AM13272" s="84"/>
    </row>
    <row r="13273" spans="28:39" hidden="1" x14ac:dyDescent="0.25">
      <c r="AB13273" s="14"/>
      <c r="AC13273" s="14"/>
      <c r="AG13273" s="10"/>
      <c r="AH13273" s="10"/>
      <c r="AL13273" s="84"/>
      <c r="AM13273" s="84"/>
    </row>
    <row r="13274" spans="28:39" hidden="1" x14ac:dyDescent="0.25">
      <c r="AB13274" s="14"/>
      <c r="AC13274" s="14"/>
      <c r="AG13274" s="10"/>
      <c r="AH13274" s="10"/>
      <c r="AL13274" s="84"/>
      <c r="AM13274" s="84"/>
    </row>
    <row r="13275" spans="28:39" hidden="1" x14ac:dyDescent="0.25">
      <c r="AB13275" s="14"/>
      <c r="AC13275" s="14"/>
      <c r="AG13275" s="10"/>
      <c r="AH13275" s="10"/>
      <c r="AL13275" s="84"/>
      <c r="AM13275" s="84"/>
    </row>
    <row r="13276" spans="28:39" hidden="1" x14ac:dyDescent="0.25">
      <c r="AB13276" s="14"/>
      <c r="AC13276" s="14"/>
      <c r="AG13276" s="10"/>
      <c r="AH13276" s="10"/>
      <c r="AL13276" s="84"/>
      <c r="AM13276" s="84"/>
    </row>
    <row r="13277" spans="28:39" hidden="1" x14ac:dyDescent="0.25">
      <c r="AB13277" s="14"/>
      <c r="AC13277" s="14"/>
      <c r="AG13277" s="10"/>
      <c r="AH13277" s="10"/>
      <c r="AL13277" s="84"/>
      <c r="AM13277" s="84"/>
    </row>
    <row r="13278" spans="28:39" hidden="1" x14ac:dyDescent="0.25">
      <c r="AB13278" s="14"/>
      <c r="AC13278" s="14"/>
      <c r="AG13278" s="10"/>
      <c r="AH13278" s="10"/>
      <c r="AL13278" s="84"/>
      <c r="AM13278" s="84"/>
    </row>
    <row r="13279" spans="28:39" hidden="1" x14ac:dyDescent="0.25">
      <c r="AB13279" s="14"/>
      <c r="AC13279" s="14"/>
      <c r="AG13279" s="10"/>
      <c r="AH13279" s="10"/>
      <c r="AL13279" s="84"/>
      <c r="AM13279" s="84"/>
    </row>
    <row r="13280" spans="28:39" hidden="1" x14ac:dyDescent="0.25">
      <c r="AB13280" s="14"/>
      <c r="AC13280" s="14"/>
      <c r="AG13280" s="10"/>
      <c r="AH13280" s="10"/>
      <c r="AL13280" s="84"/>
      <c r="AM13280" s="84"/>
    </row>
    <row r="13281" spans="28:39" hidden="1" x14ac:dyDescent="0.25">
      <c r="AB13281" s="14"/>
      <c r="AC13281" s="14"/>
      <c r="AG13281" s="10"/>
      <c r="AH13281" s="10"/>
      <c r="AL13281" s="84"/>
      <c r="AM13281" s="84"/>
    </row>
    <row r="13282" spans="28:39" hidden="1" x14ac:dyDescent="0.25">
      <c r="AB13282" s="14"/>
      <c r="AC13282" s="14"/>
      <c r="AG13282" s="10"/>
      <c r="AH13282" s="10"/>
      <c r="AL13282" s="84"/>
      <c r="AM13282" s="84"/>
    </row>
    <row r="13283" spans="28:39" hidden="1" x14ac:dyDescent="0.25">
      <c r="AB13283" s="14"/>
      <c r="AC13283" s="14"/>
      <c r="AG13283" s="10"/>
      <c r="AH13283" s="10"/>
      <c r="AL13283" s="84"/>
      <c r="AM13283" s="84"/>
    </row>
    <row r="13284" spans="28:39" hidden="1" x14ac:dyDescent="0.25">
      <c r="AB13284" s="14"/>
      <c r="AC13284" s="14"/>
      <c r="AG13284" s="10"/>
      <c r="AH13284" s="10"/>
      <c r="AL13284" s="84"/>
      <c r="AM13284" s="84"/>
    </row>
    <row r="13285" spans="28:39" hidden="1" x14ac:dyDescent="0.25">
      <c r="AB13285" s="14"/>
      <c r="AC13285" s="14"/>
      <c r="AG13285" s="10"/>
      <c r="AH13285" s="10"/>
      <c r="AL13285" s="84"/>
      <c r="AM13285" s="84"/>
    </row>
    <row r="13286" spans="28:39" hidden="1" x14ac:dyDescent="0.25">
      <c r="AB13286" s="14"/>
      <c r="AC13286" s="14"/>
      <c r="AG13286" s="10"/>
      <c r="AH13286" s="10"/>
      <c r="AL13286" s="84"/>
      <c r="AM13286" s="84"/>
    </row>
    <row r="13287" spans="28:39" hidden="1" x14ac:dyDescent="0.25">
      <c r="AB13287" s="14"/>
      <c r="AC13287" s="14"/>
      <c r="AG13287" s="10"/>
      <c r="AH13287" s="10"/>
      <c r="AL13287" s="84"/>
      <c r="AM13287" s="84"/>
    </row>
    <row r="13288" spans="28:39" hidden="1" x14ac:dyDescent="0.25">
      <c r="AB13288" s="14"/>
      <c r="AC13288" s="14"/>
      <c r="AG13288" s="10"/>
      <c r="AH13288" s="10"/>
      <c r="AL13288" s="84"/>
      <c r="AM13288" s="84"/>
    </row>
    <row r="13289" spans="28:39" hidden="1" x14ac:dyDescent="0.25">
      <c r="AB13289" s="14"/>
      <c r="AC13289" s="14"/>
      <c r="AG13289" s="10"/>
      <c r="AH13289" s="10"/>
      <c r="AL13289" s="84"/>
      <c r="AM13289" s="84"/>
    </row>
    <row r="13290" spans="28:39" hidden="1" x14ac:dyDescent="0.25">
      <c r="AB13290" s="14"/>
      <c r="AC13290" s="14"/>
      <c r="AG13290" s="10"/>
      <c r="AH13290" s="10"/>
      <c r="AL13290" s="84"/>
      <c r="AM13290" s="84"/>
    </row>
    <row r="13291" spans="28:39" hidden="1" x14ac:dyDescent="0.25">
      <c r="AB13291" s="14"/>
      <c r="AC13291" s="14"/>
      <c r="AG13291" s="10"/>
      <c r="AH13291" s="10"/>
      <c r="AL13291" s="84"/>
      <c r="AM13291" s="84"/>
    </row>
    <row r="13292" spans="28:39" hidden="1" x14ac:dyDescent="0.25">
      <c r="AB13292" s="14"/>
      <c r="AC13292" s="14"/>
      <c r="AG13292" s="10"/>
      <c r="AH13292" s="10"/>
      <c r="AL13292" s="84"/>
      <c r="AM13292" s="84"/>
    </row>
    <row r="13293" spans="28:39" hidden="1" x14ac:dyDescent="0.25">
      <c r="AB13293" s="14"/>
      <c r="AC13293" s="14"/>
      <c r="AG13293" s="10"/>
      <c r="AH13293" s="10"/>
      <c r="AL13293" s="84"/>
      <c r="AM13293" s="84"/>
    </row>
    <row r="13294" spans="28:39" hidden="1" x14ac:dyDescent="0.25">
      <c r="AB13294" s="14"/>
      <c r="AC13294" s="14"/>
      <c r="AG13294" s="10"/>
      <c r="AH13294" s="10"/>
      <c r="AL13294" s="84"/>
      <c r="AM13294" s="84"/>
    </row>
    <row r="13295" spans="28:39" hidden="1" x14ac:dyDescent="0.25">
      <c r="AB13295" s="14"/>
      <c r="AC13295" s="14"/>
      <c r="AG13295" s="10"/>
      <c r="AH13295" s="10"/>
      <c r="AL13295" s="84"/>
      <c r="AM13295" s="84"/>
    </row>
    <row r="13296" spans="28:39" hidden="1" x14ac:dyDescent="0.25">
      <c r="AB13296" s="14"/>
      <c r="AC13296" s="14"/>
      <c r="AG13296" s="10"/>
      <c r="AH13296" s="10"/>
      <c r="AL13296" s="84"/>
      <c r="AM13296" s="84"/>
    </row>
    <row r="13297" spans="28:39" hidden="1" x14ac:dyDescent="0.25">
      <c r="AB13297" s="14"/>
      <c r="AC13297" s="14"/>
      <c r="AG13297" s="10"/>
      <c r="AH13297" s="10"/>
      <c r="AL13297" s="84"/>
      <c r="AM13297" s="84"/>
    </row>
    <row r="13298" spans="28:39" hidden="1" x14ac:dyDescent="0.25">
      <c r="AB13298" s="14"/>
      <c r="AC13298" s="14"/>
      <c r="AG13298" s="10"/>
      <c r="AH13298" s="10"/>
      <c r="AL13298" s="84"/>
      <c r="AM13298" s="84"/>
    </row>
    <row r="13299" spans="28:39" hidden="1" x14ac:dyDescent="0.25">
      <c r="AB13299" s="14"/>
      <c r="AC13299" s="14"/>
      <c r="AG13299" s="10"/>
      <c r="AH13299" s="10"/>
      <c r="AL13299" s="84"/>
      <c r="AM13299" s="84"/>
    </row>
    <row r="13300" spans="28:39" hidden="1" x14ac:dyDescent="0.25">
      <c r="AB13300" s="14"/>
      <c r="AC13300" s="14"/>
      <c r="AG13300" s="10"/>
      <c r="AH13300" s="10"/>
      <c r="AL13300" s="84"/>
      <c r="AM13300" s="84"/>
    </row>
    <row r="13301" spans="28:39" hidden="1" x14ac:dyDescent="0.25">
      <c r="AB13301" s="14"/>
      <c r="AC13301" s="14"/>
      <c r="AG13301" s="10"/>
      <c r="AH13301" s="10"/>
      <c r="AL13301" s="84"/>
      <c r="AM13301" s="84"/>
    </row>
    <row r="13302" spans="28:39" hidden="1" x14ac:dyDescent="0.25">
      <c r="AB13302" s="14"/>
      <c r="AC13302" s="14"/>
      <c r="AG13302" s="10"/>
      <c r="AH13302" s="10"/>
      <c r="AL13302" s="84"/>
      <c r="AM13302" s="84"/>
    </row>
    <row r="13303" spans="28:39" hidden="1" x14ac:dyDescent="0.25">
      <c r="AB13303" s="14"/>
      <c r="AC13303" s="14"/>
      <c r="AG13303" s="10"/>
      <c r="AH13303" s="10"/>
      <c r="AL13303" s="84"/>
      <c r="AM13303" s="84"/>
    </row>
    <row r="13304" spans="28:39" hidden="1" x14ac:dyDescent="0.25">
      <c r="AB13304" s="14"/>
      <c r="AC13304" s="14"/>
      <c r="AG13304" s="10"/>
      <c r="AH13304" s="10"/>
      <c r="AL13304" s="84"/>
      <c r="AM13304" s="84"/>
    </row>
    <row r="13305" spans="28:39" hidden="1" x14ac:dyDescent="0.25">
      <c r="AB13305" s="14"/>
      <c r="AC13305" s="14"/>
      <c r="AG13305" s="10"/>
      <c r="AH13305" s="10"/>
      <c r="AL13305" s="84"/>
      <c r="AM13305" s="84"/>
    </row>
    <row r="13306" spans="28:39" hidden="1" x14ac:dyDescent="0.25">
      <c r="AB13306" s="14"/>
      <c r="AC13306" s="14"/>
      <c r="AG13306" s="10"/>
      <c r="AH13306" s="10"/>
      <c r="AL13306" s="84"/>
      <c r="AM13306" s="84"/>
    </row>
    <row r="13307" spans="28:39" hidden="1" x14ac:dyDescent="0.25">
      <c r="AB13307" s="14"/>
      <c r="AC13307" s="14"/>
      <c r="AG13307" s="10"/>
      <c r="AH13307" s="10"/>
      <c r="AL13307" s="84"/>
      <c r="AM13307" s="84"/>
    </row>
    <row r="13308" spans="28:39" hidden="1" x14ac:dyDescent="0.25">
      <c r="AB13308" s="14"/>
      <c r="AC13308" s="14"/>
      <c r="AG13308" s="10"/>
      <c r="AH13308" s="10"/>
      <c r="AL13308" s="84"/>
      <c r="AM13308" s="84"/>
    </row>
    <row r="13309" spans="28:39" hidden="1" x14ac:dyDescent="0.25">
      <c r="AB13309" s="14"/>
      <c r="AC13309" s="14"/>
      <c r="AG13309" s="10"/>
      <c r="AH13309" s="10"/>
      <c r="AL13309" s="84"/>
      <c r="AM13309" s="84"/>
    </row>
    <row r="13310" spans="28:39" hidden="1" x14ac:dyDescent="0.25">
      <c r="AB13310" s="14"/>
      <c r="AC13310" s="14"/>
      <c r="AG13310" s="10"/>
      <c r="AH13310" s="10"/>
      <c r="AL13310" s="84"/>
      <c r="AM13310" s="84"/>
    </row>
    <row r="13311" spans="28:39" hidden="1" x14ac:dyDescent="0.25">
      <c r="AB13311" s="14"/>
      <c r="AC13311" s="14"/>
      <c r="AG13311" s="10"/>
      <c r="AH13311" s="10"/>
      <c r="AL13311" s="84"/>
      <c r="AM13311" s="84"/>
    </row>
    <row r="13312" spans="28:39" hidden="1" x14ac:dyDescent="0.25">
      <c r="AB13312" s="14"/>
      <c r="AC13312" s="14"/>
      <c r="AG13312" s="10"/>
      <c r="AH13312" s="10"/>
      <c r="AL13312" s="84"/>
      <c r="AM13312" s="84"/>
    </row>
    <row r="13313" spans="28:39" hidden="1" x14ac:dyDescent="0.25">
      <c r="AB13313" s="14"/>
      <c r="AC13313" s="14"/>
      <c r="AG13313" s="10"/>
      <c r="AH13313" s="10"/>
      <c r="AL13313" s="84"/>
      <c r="AM13313" s="84"/>
    </row>
    <row r="13314" spans="28:39" hidden="1" x14ac:dyDescent="0.25">
      <c r="AB13314" s="14"/>
      <c r="AC13314" s="14"/>
      <c r="AG13314" s="10"/>
      <c r="AH13314" s="10"/>
      <c r="AL13314" s="84"/>
      <c r="AM13314" s="84"/>
    </row>
    <row r="13315" spans="28:39" hidden="1" x14ac:dyDescent="0.25">
      <c r="AB13315" s="14"/>
      <c r="AC13315" s="14"/>
      <c r="AG13315" s="10"/>
      <c r="AH13315" s="10"/>
      <c r="AL13315" s="84"/>
      <c r="AM13315" s="84"/>
    </row>
    <row r="13316" spans="28:39" hidden="1" x14ac:dyDescent="0.25">
      <c r="AB13316" s="14"/>
      <c r="AC13316" s="14"/>
      <c r="AG13316" s="10"/>
      <c r="AH13316" s="10"/>
      <c r="AL13316" s="84"/>
      <c r="AM13316" s="84"/>
    </row>
    <row r="13317" spans="28:39" hidden="1" x14ac:dyDescent="0.25">
      <c r="AB13317" s="14"/>
      <c r="AC13317" s="14"/>
      <c r="AG13317" s="10"/>
      <c r="AH13317" s="10"/>
      <c r="AL13317" s="84"/>
      <c r="AM13317" s="84"/>
    </row>
    <row r="13318" spans="28:39" hidden="1" x14ac:dyDescent="0.25">
      <c r="AB13318" s="14"/>
      <c r="AC13318" s="14"/>
      <c r="AG13318" s="10"/>
      <c r="AH13318" s="10"/>
      <c r="AL13318" s="84"/>
      <c r="AM13318" s="84"/>
    </row>
    <row r="13319" spans="28:39" hidden="1" x14ac:dyDescent="0.25">
      <c r="AB13319" s="14"/>
      <c r="AC13319" s="14"/>
      <c r="AG13319" s="10"/>
      <c r="AH13319" s="10"/>
      <c r="AL13319" s="84"/>
      <c r="AM13319" s="84"/>
    </row>
    <row r="13320" spans="28:39" hidden="1" x14ac:dyDescent="0.25">
      <c r="AB13320" s="14"/>
      <c r="AC13320" s="14"/>
      <c r="AG13320" s="10"/>
      <c r="AH13320" s="10"/>
      <c r="AL13320" s="84"/>
      <c r="AM13320" s="84"/>
    </row>
    <row r="13321" spans="28:39" hidden="1" x14ac:dyDescent="0.25">
      <c r="AB13321" s="14"/>
      <c r="AC13321" s="14"/>
      <c r="AG13321" s="10"/>
      <c r="AH13321" s="10"/>
      <c r="AL13321" s="84"/>
      <c r="AM13321" s="84"/>
    </row>
    <row r="13322" spans="28:39" hidden="1" x14ac:dyDescent="0.25">
      <c r="AB13322" s="14"/>
      <c r="AC13322" s="14"/>
      <c r="AG13322" s="10"/>
      <c r="AH13322" s="10"/>
      <c r="AL13322" s="84"/>
      <c r="AM13322" s="84"/>
    </row>
    <row r="13323" spans="28:39" hidden="1" x14ac:dyDescent="0.25">
      <c r="AB13323" s="14"/>
      <c r="AC13323" s="14"/>
      <c r="AG13323" s="10"/>
      <c r="AH13323" s="10"/>
      <c r="AL13323" s="84"/>
      <c r="AM13323" s="84"/>
    </row>
    <row r="13324" spans="28:39" hidden="1" x14ac:dyDescent="0.25">
      <c r="AB13324" s="14"/>
      <c r="AC13324" s="14"/>
      <c r="AG13324" s="10"/>
      <c r="AH13324" s="10"/>
      <c r="AL13324" s="84"/>
      <c r="AM13324" s="84"/>
    </row>
    <row r="13325" spans="28:39" hidden="1" x14ac:dyDescent="0.25">
      <c r="AB13325" s="14"/>
      <c r="AC13325" s="14"/>
      <c r="AG13325" s="10"/>
      <c r="AH13325" s="10"/>
      <c r="AL13325" s="84"/>
      <c r="AM13325" s="84"/>
    </row>
    <row r="13326" spans="28:39" hidden="1" x14ac:dyDescent="0.25">
      <c r="AB13326" s="14"/>
      <c r="AC13326" s="14"/>
      <c r="AG13326" s="10"/>
      <c r="AH13326" s="10"/>
      <c r="AL13326" s="84"/>
      <c r="AM13326" s="84"/>
    </row>
    <row r="13327" spans="28:39" hidden="1" x14ac:dyDescent="0.25">
      <c r="AB13327" s="14"/>
      <c r="AC13327" s="14"/>
      <c r="AG13327" s="10"/>
      <c r="AH13327" s="10"/>
      <c r="AL13327" s="84"/>
      <c r="AM13327" s="84"/>
    </row>
    <row r="13328" spans="28:39" hidden="1" x14ac:dyDescent="0.25">
      <c r="AB13328" s="14"/>
      <c r="AC13328" s="14"/>
      <c r="AG13328" s="10"/>
      <c r="AH13328" s="10"/>
      <c r="AL13328" s="84"/>
      <c r="AM13328" s="84"/>
    </row>
    <row r="13329" spans="28:39" hidden="1" x14ac:dyDescent="0.25">
      <c r="AB13329" s="14"/>
      <c r="AC13329" s="14"/>
      <c r="AG13329" s="10"/>
      <c r="AH13329" s="10"/>
      <c r="AL13329" s="84"/>
      <c r="AM13329" s="84"/>
    </row>
    <row r="13330" spans="28:39" hidden="1" x14ac:dyDescent="0.25">
      <c r="AB13330" s="14"/>
      <c r="AC13330" s="14"/>
      <c r="AG13330" s="10"/>
      <c r="AH13330" s="10"/>
      <c r="AL13330" s="84"/>
      <c r="AM13330" s="84"/>
    </row>
    <row r="13331" spans="28:39" hidden="1" x14ac:dyDescent="0.25">
      <c r="AB13331" s="14"/>
      <c r="AC13331" s="14"/>
      <c r="AG13331" s="10"/>
      <c r="AH13331" s="10"/>
      <c r="AL13331" s="84"/>
      <c r="AM13331" s="84"/>
    </row>
    <row r="13332" spans="28:39" hidden="1" x14ac:dyDescent="0.25">
      <c r="AB13332" s="14"/>
      <c r="AC13332" s="14"/>
      <c r="AG13332" s="10"/>
      <c r="AH13332" s="10"/>
      <c r="AL13332" s="84"/>
      <c r="AM13332" s="84"/>
    </row>
    <row r="13333" spans="28:39" hidden="1" x14ac:dyDescent="0.25">
      <c r="AB13333" s="14"/>
      <c r="AC13333" s="14"/>
      <c r="AG13333" s="10"/>
      <c r="AH13333" s="10"/>
      <c r="AL13333" s="84"/>
      <c r="AM13333" s="84"/>
    </row>
    <row r="13334" spans="28:39" hidden="1" x14ac:dyDescent="0.25">
      <c r="AB13334" s="14"/>
      <c r="AC13334" s="14"/>
      <c r="AG13334" s="10"/>
      <c r="AH13334" s="10"/>
      <c r="AL13334" s="84"/>
      <c r="AM13334" s="84"/>
    </row>
    <row r="13335" spans="28:39" hidden="1" x14ac:dyDescent="0.25">
      <c r="AB13335" s="14"/>
      <c r="AC13335" s="14"/>
      <c r="AG13335" s="10"/>
      <c r="AH13335" s="10"/>
      <c r="AL13335" s="84"/>
      <c r="AM13335" s="84"/>
    </row>
    <row r="13336" spans="28:39" hidden="1" x14ac:dyDescent="0.25">
      <c r="AB13336" s="14"/>
      <c r="AC13336" s="14"/>
      <c r="AG13336" s="10"/>
      <c r="AH13336" s="10"/>
      <c r="AL13336" s="84"/>
      <c r="AM13336" s="84"/>
    </row>
    <row r="13337" spans="28:39" hidden="1" x14ac:dyDescent="0.25">
      <c r="AB13337" s="14"/>
      <c r="AC13337" s="14"/>
      <c r="AG13337" s="10"/>
      <c r="AH13337" s="10"/>
      <c r="AL13337" s="84"/>
      <c r="AM13337" s="84"/>
    </row>
    <row r="13338" spans="28:39" hidden="1" x14ac:dyDescent="0.25">
      <c r="AB13338" s="14"/>
      <c r="AC13338" s="14"/>
      <c r="AG13338" s="10"/>
      <c r="AH13338" s="10"/>
      <c r="AL13338" s="84"/>
      <c r="AM13338" s="84"/>
    </row>
    <row r="13339" spans="28:39" hidden="1" x14ac:dyDescent="0.25">
      <c r="AB13339" s="14"/>
      <c r="AC13339" s="14"/>
      <c r="AG13339" s="10"/>
      <c r="AH13339" s="10"/>
      <c r="AL13339" s="84"/>
      <c r="AM13339" s="84"/>
    </row>
    <row r="13340" spans="28:39" hidden="1" x14ac:dyDescent="0.25">
      <c r="AB13340" s="14"/>
      <c r="AC13340" s="14"/>
      <c r="AG13340" s="10"/>
      <c r="AH13340" s="10"/>
      <c r="AL13340" s="84"/>
      <c r="AM13340" s="84"/>
    </row>
    <row r="13341" spans="28:39" hidden="1" x14ac:dyDescent="0.25">
      <c r="AB13341" s="14"/>
      <c r="AC13341" s="14"/>
      <c r="AG13341" s="10"/>
      <c r="AH13341" s="10"/>
      <c r="AL13341" s="84"/>
      <c r="AM13341" s="84"/>
    </row>
    <row r="13342" spans="28:39" hidden="1" x14ac:dyDescent="0.25">
      <c r="AB13342" s="14"/>
      <c r="AC13342" s="14"/>
      <c r="AG13342" s="10"/>
      <c r="AH13342" s="10"/>
      <c r="AL13342" s="84"/>
      <c r="AM13342" s="84"/>
    </row>
    <row r="13343" spans="28:39" hidden="1" x14ac:dyDescent="0.25">
      <c r="AB13343" s="14"/>
      <c r="AC13343" s="14"/>
      <c r="AG13343" s="10"/>
      <c r="AH13343" s="10"/>
      <c r="AL13343" s="84"/>
      <c r="AM13343" s="84"/>
    </row>
    <row r="13344" spans="28:39" hidden="1" x14ac:dyDescent="0.25">
      <c r="AB13344" s="14"/>
      <c r="AC13344" s="14"/>
      <c r="AG13344" s="10"/>
      <c r="AH13344" s="10"/>
      <c r="AL13344" s="84"/>
      <c r="AM13344" s="84"/>
    </row>
    <row r="13345" spans="28:39" hidden="1" x14ac:dyDescent="0.25">
      <c r="AB13345" s="14"/>
      <c r="AC13345" s="14"/>
      <c r="AG13345" s="10"/>
      <c r="AH13345" s="10"/>
      <c r="AL13345" s="84"/>
      <c r="AM13345" s="84"/>
    </row>
    <row r="13346" spans="28:39" hidden="1" x14ac:dyDescent="0.25">
      <c r="AB13346" s="14"/>
      <c r="AC13346" s="14"/>
      <c r="AG13346" s="10"/>
      <c r="AH13346" s="10"/>
      <c r="AL13346" s="84"/>
      <c r="AM13346" s="84"/>
    </row>
    <row r="13347" spans="28:39" hidden="1" x14ac:dyDescent="0.25">
      <c r="AB13347" s="14"/>
      <c r="AC13347" s="14"/>
      <c r="AG13347" s="10"/>
      <c r="AH13347" s="10"/>
      <c r="AL13347" s="84"/>
      <c r="AM13347" s="84"/>
    </row>
    <row r="13348" spans="28:39" hidden="1" x14ac:dyDescent="0.25">
      <c r="AB13348" s="14"/>
      <c r="AC13348" s="14"/>
      <c r="AG13348" s="10"/>
      <c r="AH13348" s="10"/>
      <c r="AL13348" s="84"/>
      <c r="AM13348" s="84"/>
    </row>
    <row r="13349" spans="28:39" hidden="1" x14ac:dyDescent="0.25">
      <c r="AB13349" s="14"/>
      <c r="AC13349" s="14"/>
      <c r="AG13349" s="10"/>
      <c r="AH13349" s="10"/>
      <c r="AL13349" s="84"/>
      <c r="AM13349" s="84"/>
    </row>
    <row r="13350" spans="28:39" hidden="1" x14ac:dyDescent="0.25">
      <c r="AB13350" s="14"/>
      <c r="AC13350" s="14"/>
      <c r="AG13350" s="10"/>
      <c r="AH13350" s="10"/>
      <c r="AL13350" s="84"/>
      <c r="AM13350" s="84"/>
    </row>
    <row r="13351" spans="28:39" hidden="1" x14ac:dyDescent="0.25">
      <c r="AB13351" s="14"/>
      <c r="AC13351" s="14"/>
      <c r="AG13351" s="10"/>
      <c r="AH13351" s="10"/>
      <c r="AL13351" s="84"/>
      <c r="AM13351" s="84"/>
    </row>
    <row r="13352" spans="28:39" hidden="1" x14ac:dyDescent="0.25">
      <c r="AB13352" s="14"/>
      <c r="AC13352" s="14"/>
      <c r="AG13352" s="10"/>
      <c r="AH13352" s="10"/>
      <c r="AL13352" s="84"/>
      <c r="AM13352" s="84"/>
    </row>
    <row r="13353" spans="28:39" hidden="1" x14ac:dyDescent="0.25">
      <c r="AB13353" s="14"/>
      <c r="AC13353" s="14"/>
      <c r="AG13353" s="10"/>
      <c r="AH13353" s="10"/>
      <c r="AL13353" s="84"/>
      <c r="AM13353" s="84"/>
    </row>
    <row r="13354" spans="28:39" hidden="1" x14ac:dyDescent="0.25">
      <c r="AB13354" s="14"/>
      <c r="AC13354" s="14"/>
      <c r="AG13354" s="10"/>
      <c r="AH13354" s="10"/>
      <c r="AL13354" s="84"/>
      <c r="AM13354" s="84"/>
    </row>
    <row r="13355" spans="28:39" hidden="1" x14ac:dyDescent="0.25">
      <c r="AB13355" s="14"/>
      <c r="AC13355" s="14"/>
      <c r="AG13355" s="10"/>
      <c r="AH13355" s="10"/>
      <c r="AL13355" s="84"/>
      <c r="AM13355" s="84"/>
    </row>
    <row r="13356" spans="28:39" hidden="1" x14ac:dyDescent="0.25">
      <c r="AB13356" s="14"/>
      <c r="AC13356" s="14"/>
      <c r="AG13356" s="10"/>
      <c r="AH13356" s="10"/>
      <c r="AL13356" s="84"/>
      <c r="AM13356" s="84"/>
    </row>
    <row r="13357" spans="28:39" hidden="1" x14ac:dyDescent="0.25">
      <c r="AB13357" s="14"/>
      <c r="AC13357" s="14"/>
      <c r="AG13357" s="10"/>
      <c r="AH13357" s="10"/>
      <c r="AL13357" s="84"/>
      <c r="AM13357" s="84"/>
    </row>
    <row r="13358" spans="28:39" hidden="1" x14ac:dyDescent="0.25">
      <c r="AB13358" s="14"/>
      <c r="AC13358" s="14"/>
      <c r="AG13358" s="10"/>
      <c r="AH13358" s="10"/>
      <c r="AL13358" s="84"/>
      <c r="AM13358" s="84"/>
    </row>
    <row r="13359" spans="28:39" hidden="1" x14ac:dyDescent="0.25">
      <c r="AB13359" s="14"/>
      <c r="AC13359" s="14"/>
      <c r="AG13359" s="10"/>
      <c r="AH13359" s="10"/>
      <c r="AL13359" s="84"/>
      <c r="AM13359" s="84"/>
    </row>
    <row r="13360" spans="28:39" hidden="1" x14ac:dyDescent="0.25">
      <c r="AB13360" s="14"/>
      <c r="AC13360" s="14"/>
      <c r="AG13360" s="10"/>
      <c r="AH13360" s="10"/>
      <c r="AL13360" s="84"/>
      <c r="AM13360" s="84"/>
    </row>
    <row r="13361" spans="28:39" hidden="1" x14ac:dyDescent="0.25">
      <c r="AB13361" s="14"/>
      <c r="AC13361" s="14"/>
      <c r="AG13361" s="10"/>
      <c r="AH13361" s="10"/>
      <c r="AL13361" s="84"/>
      <c r="AM13361" s="84"/>
    </row>
    <row r="13362" spans="28:39" hidden="1" x14ac:dyDescent="0.25">
      <c r="AB13362" s="14"/>
      <c r="AC13362" s="14"/>
      <c r="AG13362" s="10"/>
      <c r="AH13362" s="10"/>
      <c r="AL13362" s="84"/>
      <c r="AM13362" s="84"/>
    </row>
    <row r="13363" spans="28:39" hidden="1" x14ac:dyDescent="0.25">
      <c r="AB13363" s="14"/>
      <c r="AC13363" s="14"/>
      <c r="AG13363" s="10"/>
      <c r="AH13363" s="10"/>
      <c r="AL13363" s="84"/>
      <c r="AM13363" s="84"/>
    </row>
    <row r="13364" spans="28:39" hidden="1" x14ac:dyDescent="0.25">
      <c r="AB13364" s="14"/>
      <c r="AC13364" s="14"/>
      <c r="AG13364" s="10"/>
      <c r="AH13364" s="10"/>
      <c r="AL13364" s="84"/>
      <c r="AM13364" s="84"/>
    </row>
    <row r="13365" spans="28:39" hidden="1" x14ac:dyDescent="0.25">
      <c r="AB13365" s="14"/>
      <c r="AC13365" s="14"/>
      <c r="AG13365" s="10"/>
      <c r="AH13365" s="10"/>
      <c r="AL13365" s="84"/>
      <c r="AM13365" s="84"/>
    </row>
    <row r="13366" spans="28:39" hidden="1" x14ac:dyDescent="0.25">
      <c r="AB13366" s="14"/>
      <c r="AC13366" s="14"/>
      <c r="AG13366" s="10"/>
      <c r="AH13366" s="10"/>
      <c r="AL13366" s="84"/>
      <c r="AM13366" s="84"/>
    </row>
    <row r="13367" spans="28:39" hidden="1" x14ac:dyDescent="0.25">
      <c r="AB13367" s="14"/>
      <c r="AC13367" s="14"/>
      <c r="AG13367" s="10"/>
      <c r="AH13367" s="10"/>
      <c r="AL13367" s="84"/>
      <c r="AM13367" s="84"/>
    </row>
    <row r="13368" spans="28:39" hidden="1" x14ac:dyDescent="0.25">
      <c r="AB13368" s="14"/>
      <c r="AC13368" s="14"/>
      <c r="AG13368" s="10"/>
      <c r="AH13368" s="10"/>
      <c r="AL13368" s="84"/>
      <c r="AM13368" s="84"/>
    </row>
    <row r="13369" spans="28:39" hidden="1" x14ac:dyDescent="0.25">
      <c r="AB13369" s="14"/>
      <c r="AC13369" s="14"/>
      <c r="AG13369" s="10"/>
      <c r="AH13369" s="10"/>
      <c r="AL13369" s="84"/>
      <c r="AM13369" s="84"/>
    </row>
    <row r="13370" spans="28:39" hidden="1" x14ac:dyDescent="0.25">
      <c r="AB13370" s="14"/>
      <c r="AC13370" s="14"/>
      <c r="AG13370" s="10"/>
      <c r="AH13370" s="10"/>
      <c r="AL13370" s="84"/>
      <c r="AM13370" s="84"/>
    </row>
    <row r="13371" spans="28:39" hidden="1" x14ac:dyDescent="0.25">
      <c r="AB13371" s="14"/>
      <c r="AC13371" s="14"/>
      <c r="AG13371" s="10"/>
      <c r="AH13371" s="10"/>
      <c r="AL13371" s="84"/>
      <c r="AM13371" s="84"/>
    </row>
    <row r="13372" spans="28:39" hidden="1" x14ac:dyDescent="0.25">
      <c r="AB13372" s="14"/>
      <c r="AC13372" s="14"/>
      <c r="AG13372" s="10"/>
      <c r="AH13372" s="10"/>
      <c r="AL13372" s="84"/>
      <c r="AM13372" s="84"/>
    </row>
    <row r="13373" spans="28:39" hidden="1" x14ac:dyDescent="0.25">
      <c r="AB13373" s="14"/>
      <c r="AC13373" s="14"/>
      <c r="AG13373" s="10"/>
      <c r="AH13373" s="10"/>
      <c r="AL13373" s="84"/>
      <c r="AM13373" s="84"/>
    </row>
    <row r="13374" spans="28:39" hidden="1" x14ac:dyDescent="0.25">
      <c r="AB13374" s="14"/>
      <c r="AC13374" s="14"/>
      <c r="AG13374" s="10"/>
      <c r="AH13374" s="10"/>
      <c r="AL13374" s="84"/>
      <c r="AM13374" s="84"/>
    </row>
    <row r="13375" spans="28:39" hidden="1" x14ac:dyDescent="0.25">
      <c r="AB13375" s="14"/>
      <c r="AC13375" s="14"/>
      <c r="AG13375" s="10"/>
      <c r="AH13375" s="10"/>
      <c r="AL13375" s="84"/>
      <c r="AM13375" s="84"/>
    </row>
    <row r="13376" spans="28:39" hidden="1" x14ac:dyDescent="0.25">
      <c r="AB13376" s="14"/>
      <c r="AC13376" s="14"/>
      <c r="AG13376" s="10"/>
      <c r="AH13376" s="10"/>
      <c r="AL13376" s="84"/>
      <c r="AM13376" s="84"/>
    </row>
    <row r="13377" spans="28:39" hidden="1" x14ac:dyDescent="0.25">
      <c r="AB13377" s="14"/>
      <c r="AC13377" s="14"/>
      <c r="AG13377" s="10"/>
      <c r="AH13377" s="10"/>
      <c r="AL13377" s="84"/>
      <c r="AM13377" s="84"/>
    </row>
    <row r="13378" spans="28:39" hidden="1" x14ac:dyDescent="0.25">
      <c r="AB13378" s="14"/>
      <c r="AC13378" s="14"/>
      <c r="AG13378" s="10"/>
      <c r="AH13378" s="10"/>
      <c r="AL13378" s="84"/>
      <c r="AM13378" s="84"/>
    </row>
    <row r="13379" spans="28:39" hidden="1" x14ac:dyDescent="0.25">
      <c r="AB13379" s="14"/>
      <c r="AC13379" s="14"/>
      <c r="AG13379" s="10"/>
      <c r="AH13379" s="10"/>
      <c r="AL13379" s="84"/>
      <c r="AM13379" s="84"/>
    </row>
    <row r="13380" spans="28:39" hidden="1" x14ac:dyDescent="0.25">
      <c r="AB13380" s="14"/>
      <c r="AC13380" s="14"/>
      <c r="AG13380" s="10"/>
      <c r="AH13380" s="10"/>
      <c r="AL13380" s="84"/>
      <c r="AM13380" s="84"/>
    </row>
    <row r="13381" spans="28:39" hidden="1" x14ac:dyDescent="0.25">
      <c r="AB13381" s="14"/>
      <c r="AC13381" s="14"/>
      <c r="AG13381" s="10"/>
      <c r="AH13381" s="10"/>
      <c r="AL13381" s="84"/>
      <c r="AM13381" s="84"/>
    </row>
    <row r="13382" spans="28:39" hidden="1" x14ac:dyDescent="0.25">
      <c r="AB13382" s="14"/>
      <c r="AC13382" s="14"/>
      <c r="AG13382" s="10"/>
      <c r="AH13382" s="10"/>
      <c r="AL13382" s="84"/>
      <c r="AM13382" s="84"/>
    </row>
    <row r="13383" spans="28:39" hidden="1" x14ac:dyDescent="0.25">
      <c r="AB13383" s="14"/>
      <c r="AC13383" s="14"/>
      <c r="AG13383" s="10"/>
      <c r="AH13383" s="10"/>
      <c r="AL13383" s="84"/>
      <c r="AM13383" s="84"/>
    </row>
    <row r="13384" spans="28:39" hidden="1" x14ac:dyDescent="0.25">
      <c r="AB13384" s="14"/>
      <c r="AC13384" s="14"/>
      <c r="AG13384" s="10"/>
      <c r="AH13384" s="10"/>
      <c r="AL13384" s="84"/>
      <c r="AM13384" s="84"/>
    </row>
    <row r="13385" spans="28:39" hidden="1" x14ac:dyDescent="0.25">
      <c r="AB13385" s="14"/>
      <c r="AC13385" s="14"/>
      <c r="AG13385" s="10"/>
      <c r="AH13385" s="10"/>
      <c r="AL13385" s="84"/>
      <c r="AM13385" s="84"/>
    </row>
    <row r="13386" spans="28:39" hidden="1" x14ac:dyDescent="0.25">
      <c r="AB13386" s="14"/>
      <c r="AC13386" s="14"/>
      <c r="AG13386" s="10"/>
      <c r="AH13386" s="10"/>
      <c r="AL13386" s="84"/>
      <c r="AM13386" s="84"/>
    </row>
    <row r="13387" spans="28:39" hidden="1" x14ac:dyDescent="0.25">
      <c r="AB13387" s="14"/>
      <c r="AC13387" s="14"/>
      <c r="AG13387" s="10"/>
      <c r="AH13387" s="10"/>
      <c r="AL13387" s="84"/>
      <c r="AM13387" s="84"/>
    </row>
    <row r="13388" spans="28:39" hidden="1" x14ac:dyDescent="0.25">
      <c r="AB13388" s="14"/>
      <c r="AC13388" s="14"/>
      <c r="AG13388" s="10"/>
      <c r="AH13388" s="10"/>
      <c r="AL13388" s="84"/>
      <c r="AM13388" s="84"/>
    </row>
    <row r="13389" spans="28:39" hidden="1" x14ac:dyDescent="0.25">
      <c r="AB13389" s="14"/>
      <c r="AC13389" s="14"/>
      <c r="AG13389" s="10"/>
      <c r="AH13389" s="10"/>
      <c r="AL13389" s="84"/>
      <c r="AM13389" s="84"/>
    </row>
    <row r="13390" spans="28:39" hidden="1" x14ac:dyDescent="0.25">
      <c r="AB13390" s="14"/>
      <c r="AC13390" s="14"/>
      <c r="AG13390" s="10"/>
      <c r="AH13390" s="10"/>
      <c r="AL13390" s="84"/>
      <c r="AM13390" s="84"/>
    </row>
    <row r="13391" spans="28:39" hidden="1" x14ac:dyDescent="0.25">
      <c r="AB13391" s="14"/>
      <c r="AC13391" s="14"/>
      <c r="AG13391" s="10"/>
      <c r="AH13391" s="10"/>
      <c r="AL13391" s="84"/>
      <c r="AM13391" s="84"/>
    </row>
    <row r="13392" spans="28:39" hidden="1" x14ac:dyDescent="0.25">
      <c r="AB13392" s="14"/>
      <c r="AC13392" s="14"/>
      <c r="AG13392" s="10"/>
      <c r="AH13392" s="10"/>
      <c r="AL13392" s="84"/>
      <c r="AM13392" s="84"/>
    </row>
    <row r="13393" spans="28:39" hidden="1" x14ac:dyDescent="0.25">
      <c r="AB13393" s="14"/>
      <c r="AC13393" s="14"/>
      <c r="AG13393" s="10"/>
      <c r="AH13393" s="10"/>
      <c r="AL13393" s="84"/>
      <c r="AM13393" s="84"/>
    </row>
    <row r="13394" spans="28:39" hidden="1" x14ac:dyDescent="0.25">
      <c r="AB13394" s="14"/>
      <c r="AC13394" s="14"/>
      <c r="AG13394" s="10"/>
      <c r="AH13394" s="10"/>
      <c r="AL13394" s="84"/>
      <c r="AM13394" s="84"/>
    </row>
    <row r="13395" spans="28:39" hidden="1" x14ac:dyDescent="0.25">
      <c r="AB13395" s="14"/>
      <c r="AC13395" s="14"/>
      <c r="AG13395" s="10"/>
      <c r="AH13395" s="10"/>
      <c r="AL13395" s="84"/>
      <c r="AM13395" s="84"/>
    </row>
    <row r="13396" spans="28:39" hidden="1" x14ac:dyDescent="0.25">
      <c r="AB13396" s="14"/>
      <c r="AC13396" s="14"/>
      <c r="AG13396" s="10"/>
      <c r="AH13396" s="10"/>
      <c r="AL13396" s="84"/>
      <c r="AM13396" s="84"/>
    </row>
    <row r="13397" spans="28:39" hidden="1" x14ac:dyDescent="0.25">
      <c r="AB13397" s="14"/>
      <c r="AC13397" s="14"/>
      <c r="AG13397" s="10"/>
      <c r="AH13397" s="10"/>
      <c r="AL13397" s="84"/>
      <c r="AM13397" s="84"/>
    </row>
    <row r="13398" spans="28:39" hidden="1" x14ac:dyDescent="0.25">
      <c r="AB13398" s="14"/>
      <c r="AC13398" s="14"/>
      <c r="AG13398" s="10"/>
      <c r="AH13398" s="10"/>
      <c r="AL13398" s="84"/>
      <c r="AM13398" s="84"/>
    </row>
    <row r="13399" spans="28:39" hidden="1" x14ac:dyDescent="0.25">
      <c r="AB13399" s="14"/>
      <c r="AC13399" s="14"/>
      <c r="AG13399" s="10"/>
      <c r="AH13399" s="10"/>
      <c r="AL13399" s="84"/>
      <c r="AM13399" s="84"/>
    </row>
    <row r="13400" spans="28:39" hidden="1" x14ac:dyDescent="0.25">
      <c r="AB13400" s="14"/>
      <c r="AC13400" s="14"/>
      <c r="AG13400" s="10"/>
      <c r="AH13400" s="10"/>
      <c r="AL13400" s="84"/>
      <c r="AM13400" s="84"/>
    </row>
    <row r="13401" spans="28:39" hidden="1" x14ac:dyDescent="0.25">
      <c r="AB13401" s="14"/>
      <c r="AC13401" s="14"/>
      <c r="AG13401" s="10"/>
      <c r="AH13401" s="10"/>
      <c r="AL13401" s="84"/>
      <c r="AM13401" s="84"/>
    </row>
    <row r="13402" spans="28:39" hidden="1" x14ac:dyDescent="0.25">
      <c r="AB13402" s="14"/>
      <c r="AC13402" s="14"/>
      <c r="AG13402" s="10"/>
      <c r="AH13402" s="10"/>
      <c r="AL13402" s="84"/>
      <c r="AM13402" s="84"/>
    </row>
    <row r="13403" spans="28:39" hidden="1" x14ac:dyDescent="0.25">
      <c r="AB13403" s="14"/>
      <c r="AC13403" s="14"/>
      <c r="AG13403" s="10"/>
      <c r="AH13403" s="10"/>
      <c r="AL13403" s="84"/>
      <c r="AM13403" s="84"/>
    </row>
    <row r="13404" spans="28:39" hidden="1" x14ac:dyDescent="0.25">
      <c r="AB13404" s="14"/>
      <c r="AC13404" s="14"/>
      <c r="AG13404" s="10"/>
      <c r="AH13404" s="10"/>
      <c r="AL13404" s="84"/>
      <c r="AM13404" s="84"/>
    </row>
    <row r="13405" spans="28:39" hidden="1" x14ac:dyDescent="0.25">
      <c r="AB13405" s="14"/>
      <c r="AC13405" s="14"/>
      <c r="AG13405" s="10"/>
      <c r="AH13405" s="10"/>
      <c r="AL13405" s="84"/>
      <c r="AM13405" s="84"/>
    </row>
    <row r="13406" spans="28:39" hidden="1" x14ac:dyDescent="0.25">
      <c r="AB13406" s="14"/>
      <c r="AC13406" s="14"/>
      <c r="AG13406" s="10"/>
      <c r="AH13406" s="10"/>
      <c r="AL13406" s="84"/>
      <c r="AM13406" s="84"/>
    </row>
    <row r="13407" spans="28:39" hidden="1" x14ac:dyDescent="0.25">
      <c r="AB13407" s="14"/>
      <c r="AC13407" s="14"/>
      <c r="AG13407" s="10"/>
      <c r="AH13407" s="10"/>
      <c r="AL13407" s="84"/>
      <c r="AM13407" s="84"/>
    </row>
    <row r="13408" spans="28:39" hidden="1" x14ac:dyDescent="0.25">
      <c r="AB13408" s="14"/>
      <c r="AC13408" s="14"/>
      <c r="AG13408" s="10"/>
      <c r="AH13408" s="10"/>
      <c r="AL13408" s="84"/>
      <c r="AM13408" s="84"/>
    </row>
    <row r="13409" spans="28:39" hidden="1" x14ac:dyDescent="0.25">
      <c r="AB13409" s="14"/>
      <c r="AC13409" s="14"/>
      <c r="AG13409" s="10"/>
      <c r="AH13409" s="10"/>
      <c r="AL13409" s="84"/>
      <c r="AM13409" s="84"/>
    </row>
    <row r="13410" spans="28:39" hidden="1" x14ac:dyDescent="0.25">
      <c r="AB13410" s="14"/>
      <c r="AC13410" s="14"/>
      <c r="AG13410" s="10"/>
      <c r="AH13410" s="10"/>
      <c r="AL13410" s="84"/>
      <c r="AM13410" s="84"/>
    </row>
    <row r="13411" spans="28:39" hidden="1" x14ac:dyDescent="0.25">
      <c r="AB13411" s="14"/>
      <c r="AC13411" s="14"/>
      <c r="AG13411" s="10"/>
      <c r="AH13411" s="10"/>
      <c r="AL13411" s="84"/>
      <c r="AM13411" s="84"/>
    </row>
    <row r="13412" spans="28:39" hidden="1" x14ac:dyDescent="0.25">
      <c r="AB13412" s="14"/>
      <c r="AC13412" s="14"/>
      <c r="AG13412" s="10"/>
      <c r="AH13412" s="10"/>
      <c r="AL13412" s="84"/>
      <c r="AM13412" s="84"/>
    </row>
    <row r="13413" spans="28:39" hidden="1" x14ac:dyDescent="0.25">
      <c r="AB13413" s="14"/>
      <c r="AC13413" s="14"/>
      <c r="AG13413" s="10"/>
      <c r="AH13413" s="10"/>
      <c r="AL13413" s="84"/>
      <c r="AM13413" s="84"/>
    </row>
    <row r="13414" spans="28:39" hidden="1" x14ac:dyDescent="0.25">
      <c r="AB13414" s="14"/>
      <c r="AC13414" s="14"/>
      <c r="AG13414" s="10"/>
      <c r="AH13414" s="10"/>
      <c r="AL13414" s="84"/>
      <c r="AM13414" s="84"/>
    </row>
    <row r="13415" spans="28:39" hidden="1" x14ac:dyDescent="0.25">
      <c r="AB13415" s="14"/>
      <c r="AC13415" s="14"/>
      <c r="AG13415" s="10"/>
      <c r="AH13415" s="10"/>
      <c r="AL13415" s="84"/>
      <c r="AM13415" s="84"/>
    </row>
    <row r="13416" spans="28:39" hidden="1" x14ac:dyDescent="0.25">
      <c r="AB13416" s="14"/>
      <c r="AC13416" s="14"/>
      <c r="AG13416" s="10"/>
      <c r="AH13416" s="10"/>
      <c r="AL13416" s="84"/>
      <c r="AM13416" s="84"/>
    </row>
    <row r="13417" spans="28:39" hidden="1" x14ac:dyDescent="0.25">
      <c r="AB13417" s="14"/>
      <c r="AC13417" s="14"/>
      <c r="AG13417" s="10"/>
      <c r="AH13417" s="10"/>
      <c r="AL13417" s="84"/>
      <c r="AM13417" s="84"/>
    </row>
    <row r="13418" spans="28:39" hidden="1" x14ac:dyDescent="0.25">
      <c r="AB13418" s="14"/>
      <c r="AC13418" s="14"/>
      <c r="AG13418" s="10"/>
      <c r="AH13418" s="10"/>
      <c r="AL13418" s="84"/>
      <c r="AM13418" s="84"/>
    </row>
    <row r="13419" spans="28:39" hidden="1" x14ac:dyDescent="0.25">
      <c r="AB13419" s="14"/>
      <c r="AC13419" s="14"/>
      <c r="AG13419" s="10"/>
      <c r="AH13419" s="10"/>
      <c r="AL13419" s="84"/>
      <c r="AM13419" s="84"/>
    </row>
    <row r="13420" spans="28:39" hidden="1" x14ac:dyDescent="0.25">
      <c r="AB13420" s="14"/>
      <c r="AC13420" s="14"/>
      <c r="AG13420" s="10"/>
      <c r="AH13420" s="10"/>
      <c r="AL13420" s="84"/>
      <c r="AM13420" s="84"/>
    </row>
    <row r="13421" spans="28:39" hidden="1" x14ac:dyDescent="0.25">
      <c r="AB13421" s="14"/>
      <c r="AC13421" s="14"/>
      <c r="AG13421" s="10"/>
      <c r="AH13421" s="10"/>
      <c r="AL13421" s="84"/>
      <c r="AM13421" s="84"/>
    </row>
    <row r="13422" spans="28:39" hidden="1" x14ac:dyDescent="0.25">
      <c r="AB13422" s="14"/>
      <c r="AC13422" s="14"/>
      <c r="AG13422" s="10"/>
      <c r="AH13422" s="10"/>
      <c r="AL13422" s="84"/>
      <c r="AM13422" s="84"/>
    </row>
    <row r="13423" spans="28:39" hidden="1" x14ac:dyDescent="0.25">
      <c r="AB13423" s="14"/>
      <c r="AC13423" s="14"/>
      <c r="AG13423" s="10"/>
      <c r="AH13423" s="10"/>
      <c r="AL13423" s="84"/>
      <c r="AM13423" s="84"/>
    </row>
    <row r="13424" spans="28:39" hidden="1" x14ac:dyDescent="0.25">
      <c r="AB13424" s="14"/>
      <c r="AC13424" s="14"/>
      <c r="AG13424" s="10"/>
      <c r="AH13424" s="10"/>
      <c r="AL13424" s="84"/>
      <c r="AM13424" s="84"/>
    </row>
    <row r="13425" spans="28:39" hidden="1" x14ac:dyDescent="0.25">
      <c r="AB13425" s="14"/>
      <c r="AC13425" s="14"/>
      <c r="AG13425" s="10"/>
      <c r="AH13425" s="10"/>
      <c r="AL13425" s="84"/>
      <c r="AM13425" s="84"/>
    </row>
    <row r="13426" spans="28:39" hidden="1" x14ac:dyDescent="0.25">
      <c r="AB13426" s="14"/>
      <c r="AC13426" s="14"/>
      <c r="AG13426" s="10"/>
      <c r="AH13426" s="10"/>
      <c r="AL13426" s="84"/>
      <c r="AM13426" s="84"/>
    </row>
    <row r="13427" spans="28:39" hidden="1" x14ac:dyDescent="0.25">
      <c r="AB13427" s="14"/>
      <c r="AC13427" s="14"/>
      <c r="AG13427" s="10"/>
      <c r="AH13427" s="10"/>
      <c r="AL13427" s="84"/>
      <c r="AM13427" s="84"/>
    </row>
    <row r="13428" spans="28:39" hidden="1" x14ac:dyDescent="0.25">
      <c r="AB13428" s="14"/>
      <c r="AC13428" s="14"/>
      <c r="AG13428" s="10"/>
      <c r="AH13428" s="10"/>
      <c r="AL13428" s="84"/>
      <c r="AM13428" s="84"/>
    </row>
    <row r="13429" spans="28:39" hidden="1" x14ac:dyDescent="0.25">
      <c r="AB13429" s="14"/>
      <c r="AC13429" s="14"/>
      <c r="AG13429" s="10"/>
      <c r="AH13429" s="10"/>
      <c r="AL13429" s="84"/>
      <c r="AM13429" s="84"/>
    </row>
    <row r="13430" spans="28:39" hidden="1" x14ac:dyDescent="0.25">
      <c r="AB13430" s="14"/>
      <c r="AC13430" s="14"/>
      <c r="AG13430" s="10"/>
      <c r="AH13430" s="10"/>
      <c r="AL13430" s="84"/>
      <c r="AM13430" s="84"/>
    </row>
    <row r="13431" spans="28:39" hidden="1" x14ac:dyDescent="0.25">
      <c r="AB13431" s="14"/>
      <c r="AC13431" s="14"/>
      <c r="AG13431" s="10"/>
      <c r="AH13431" s="10"/>
      <c r="AL13431" s="84"/>
      <c r="AM13431" s="84"/>
    </row>
    <row r="13432" spans="28:39" hidden="1" x14ac:dyDescent="0.25">
      <c r="AB13432" s="14"/>
      <c r="AC13432" s="14"/>
      <c r="AG13432" s="10"/>
      <c r="AH13432" s="10"/>
      <c r="AL13432" s="84"/>
      <c r="AM13432" s="84"/>
    </row>
    <row r="13433" spans="28:39" hidden="1" x14ac:dyDescent="0.25">
      <c r="AB13433" s="14"/>
      <c r="AC13433" s="14"/>
      <c r="AG13433" s="10"/>
      <c r="AH13433" s="10"/>
      <c r="AL13433" s="84"/>
      <c r="AM13433" s="84"/>
    </row>
    <row r="13434" spans="28:39" hidden="1" x14ac:dyDescent="0.25">
      <c r="AB13434" s="14"/>
      <c r="AC13434" s="14"/>
      <c r="AG13434" s="10"/>
      <c r="AH13434" s="10"/>
      <c r="AL13434" s="84"/>
      <c r="AM13434" s="84"/>
    </row>
    <row r="13435" spans="28:39" hidden="1" x14ac:dyDescent="0.25">
      <c r="AB13435" s="14"/>
      <c r="AC13435" s="14"/>
      <c r="AG13435" s="10"/>
      <c r="AH13435" s="10"/>
      <c r="AL13435" s="84"/>
      <c r="AM13435" s="84"/>
    </row>
    <row r="13436" spans="28:39" hidden="1" x14ac:dyDescent="0.25">
      <c r="AB13436" s="14"/>
      <c r="AC13436" s="14"/>
      <c r="AG13436" s="10"/>
      <c r="AH13436" s="10"/>
      <c r="AL13436" s="84"/>
      <c r="AM13436" s="84"/>
    </row>
    <row r="13437" spans="28:39" hidden="1" x14ac:dyDescent="0.25">
      <c r="AB13437" s="14"/>
      <c r="AC13437" s="14"/>
      <c r="AG13437" s="10"/>
      <c r="AH13437" s="10"/>
      <c r="AL13437" s="84"/>
      <c r="AM13437" s="84"/>
    </row>
    <row r="13438" spans="28:39" hidden="1" x14ac:dyDescent="0.25">
      <c r="AB13438" s="14"/>
      <c r="AC13438" s="14"/>
      <c r="AG13438" s="10"/>
      <c r="AH13438" s="10"/>
      <c r="AL13438" s="84"/>
      <c r="AM13438" s="84"/>
    </row>
    <row r="13439" spans="28:39" hidden="1" x14ac:dyDescent="0.25">
      <c r="AB13439" s="14"/>
      <c r="AC13439" s="14"/>
      <c r="AG13439" s="10"/>
      <c r="AH13439" s="10"/>
      <c r="AL13439" s="84"/>
      <c r="AM13439" s="84"/>
    </row>
    <row r="13440" spans="28:39" hidden="1" x14ac:dyDescent="0.25">
      <c r="AB13440" s="14"/>
      <c r="AC13440" s="14"/>
      <c r="AG13440" s="10"/>
      <c r="AH13440" s="10"/>
      <c r="AL13440" s="84"/>
      <c r="AM13440" s="84"/>
    </row>
    <row r="13441" spans="28:39" hidden="1" x14ac:dyDescent="0.25">
      <c r="AB13441" s="14"/>
      <c r="AC13441" s="14"/>
      <c r="AG13441" s="10"/>
      <c r="AH13441" s="10"/>
      <c r="AL13441" s="84"/>
      <c r="AM13441" s="84"/>
    </row>
    <row r="13442" spans="28:39" hidden="1" x14ac:dyDescent="0.25">
      <c r="AB13442" s="14"/>
      <c r="AC13442" s="14"/>
      <c r="AG13442" s="10"/>
      <c r="AH13442" s="10"/>
      <c r="AL13442" s="84"/>
      <c r="AM13442" s="84"/>
    </row>
    <row r="13443" spans="28:39" hidden="1" x14ac:dyDescent="0.25">
      <c r="AB13443" s="14"/>
      <c r="AC13443" s="14"/>
      <c r="AG13443" s="10"/>
      <c r="AH13443" s="10"/>
      <c r="AL13443" s="84"/>
      <c r="AM13443" s="84"/>
    </row>
    <row r="13444" spans="28:39" hidden="1" x14ac:dyDescent="0.25">
      <c r="AB13444" s="14"/>
      <c r="AC13444" s="14"/>
      <c r="AG13444" s="10"/>
      <c r="AH13444" s="10"/>
      <c r="AL13444" s="84"/>
      <c r="AM13444" s="84"/>
    </row>
    <row r="13445" spans="28:39" hidden="1" x14ac:dyDescent="0.25">
      <c r="AB13445" s="14"/>
      <c r="AC13445" s="14"/>
      <c r="AG13445" s="10"/>
      <c r="AH13445" s="10"/>
      <c r="AL13445" s="84"/>
      <c r="AM13445" s="84"/>
    </row>
    <row r="13446" spans="28:39" hidden="1" x14ac:dyDescent="0.25">
      <c r="AB13446" s="14"/>
      <c r="AC13446" s="14"/>
      <c r="AG13446" s="10"/>
      <c r="AH13446" s="10"/>
      <c r="AL13446" s="84"/>
      <c r="AM13446" s="84"/>
    </row>
    <row r="13447" spans="28:39" hidden="1" x14ac:dyDescent="0.25">
      <c r="AB13447" s="14"/>
      <c r="AC13447" s="14"/>
      <c r="AG13447" s="10"/>
      <c r="AH13447" s="10"/>
      <c r="AL13447" s="84"/>
      <c r="AM13447" s="84"/>
    </row>
    <row r="13448" spans="28:39" hidden="1" x14ac:dyDescent="0.25">
      <c r="AB13448" s="14"/>
      <c r="AC13448" s="14"/>
      <c r="AG13448" s="10"/>
      <c r="AH13448" s="10"/>
      <c r="AL13448" s="84"/>
      <c r="AM13448" s="84"/>
    </row>
    <row r="13449" spans="28:39" hidden="1" x14ac:dyDescent="0.25">
      <c r="AB13449" s="14"/>
      <c r="AC13449" s="14"/>
      <c r="AG13449" s="10"/>
      <c r="AH13449" s="10"/>
      <c r="AL13449" s="84"/>
      <c r="AM13449" s="84"/>
    </row>
    <row r="13450" spans="28:39" hidden="1" x14ac:dyDescent="0.25">
      <c r="AB13450" s="14"/>
      <c r="AC13450" s="14"/>
      <c r="AG13450" s="10"/>
      <c r="AH13450" s="10"/>
      <c r="AL13450" s="84"/>
      <c r="AM13450" s="84"/>
    </row>
    <row r="13451" spans="28:39" hidden="1" x14ac:dyDescent="0.25">
      <c r="AB13451" s="14"/>
      <c r="AC13451" s="14"/>
      <c r="AG13451" s="10"/>
      <c r="AH13451" s="10"/>
      <c r="AL13451" s="84"/>
      <c r="AM13451" s="84"/>
    </row>
    <row r="13452" spans="28:39" hidden="1" x14ac:dyDescent="0.25">
      <c r="AB13452" s="14"/>
      <c r="AC13452" s="14"/>
      <c r="AG13452" s="10"/>
      <c r="AH13452" s="10"/>
      <c r="AL13452" s="84"/>
      <c r="AM13452" s="84"/>
    </row>
    <row r="13453" spans="28:39" hidden="1" x14ac:dyDescent="0.25">
      <c r="AB13453" s="14"/>
      <c r="AC13453" s="14"/>
      <c r="AG13453" s="10"/>
      <c r="AH13453" s="10"/>
      <c r="AL13453" s="84"/>
      <c r="AM13453" s="84"/>
    </row>
    <row r="13454" spans="28:39" hidden="1" x14ac:dyDescent="0.25">
      <c r="AB13454" s="14"/>
      <c r="AC13454" s="14"/>
      <c r="AG13454" s="10"/>
      <c r="AH13454" s="10"/>
      <c r="AL13454" s="84"/>
      <c r="AM13454" s="84"/>
    </row>
    <row r="13455" spans="28:39" hidden="1" x14ac:dyDescent="0.25">
      <c r="AB13455" s="14"/>
      <c r="AC13455" s="14"/>
      <c r="AG13455" s="10"/>
      <c r="AH13455" s="10"/>
      <c r="AL13455" s="84"/>
      <c r="AM13455" s="84"/>
    </row>
    <row r="13456" spans="28:39" hidden="1" x14ac:dyDescent="0.25">
      <c r="AB13456" s="14"/>
      <c r="AC13456" s="14"/>
      <c r="AG13456" s="10"/>
      <c r="AH13456" s="10"/>
      <c r="AL13456" s="84"/>
      <c r="AM13456" s="84"/>
    </row>
    <row r="13457" spans="28:39" hidden="1" x14ac:dyDescent="0.25">
      <c r="AB13457" s="14"/>
      <c r="AC13457" s="14"/>
      <c r="AG13457" s="10"/>
      <c r="AH13457" s="10"/>
      <c r="AL13457" s="84"/>
      <c r="AM13457" s="84"/>
    </row>
    <row r="13458" spans="28:39" hidden="1" x14ac:dyDescent="0.25">
      <c r="AB13458" s="14"/>
      <c r="AC13458" s="14"/>
      <c r="AG13458" s="10"/>
      <c r="AH13458" s="10"/>
      <c r="AL13458" s="84"/>
      <c r="AM13458" s="84"/>
    </row>
    <row r="13459" spans="28:39" hidden="1" x14ac:dyDescent="0.25">
      <c r="AB13459" s="14"/>
      <c r="AC13459" s="14"/>
      <c r="AG13459" s="10"/>
      <c r="AH13459" s="10"/>
      <c r="AL13459" s="84"/>
      <c r="AM13459" s="84"/>
    </row>
    <row r="13460" spans="28:39" hidden="1" x14ac:dyDescent="0.25">
      <c r="AB13460" s="14"/>
      <c r="AC13460" s="14"/>
      <c r="AG13460" s="10"/>
      <c r="AH13460" s="10"/>
      <c r="AL13460" s="84"/>
      <c r="AM13460" s="84"/>
    </row>
    <row r="13461" spans="28:39" hidden="1" x14ac:dyDescent="0.25">
      <c r="AB13461" s="14"/>
      <c r="AC13461" s="14"/>
      <c r="AG13461" s="10"/>
      <c r="AH13461" s="10"/>
      <c r="AL13461" s="84"/>
      <c r="AM13461" s="84"/>
    </row>
    <row r="13462" spans="28:39" hidden="1" x14ac:dyDescent="0.25">
      <c r="AB13462" s="14"/>
      <c r="AC13462" s="14"/>
      <c r="AG13462" s="10"/>
      <c r="AH13462" s="10"/>
      <c r="AL13462" s="84"/>
      <c r="AM13462" s="84"/>
    </row>
    <row r="13463" spans="28:39" hidden="1" x14ac:dyDescent="0.25">
      <c r="AB13463" s="14"/>
      <c r="AC13463" s="14"/>
      <c r="AG13463" s="10"/>
      <c r="AH13463" s="10"/>
      <c r="AL13463" s="84"/>
      <c r="AM13463" s="84"/>
    </row>
    <row r="13464" spans="28:39" hidden="1" x14ac:dyDescent="0.25">
      <c r="AB13464" s="14"/>
      <c r="AC13464" s="14"/>
      <c r="AG13464" s="10"/>
      <c r="AH13464" s="10"/>
      <c r="AL13464" s="84"/>
      <c r="AM13464" s="84"/>
    </row>
    <row r="13465" spans="28:39" hidden="1" x14ac:dyDescent="0.25">
      <c r="AB13465" s="14"/>
      <c r="AC13465" s="14"/>
      <c r="AG13465" s="10"/>
      <c r="AH13465" s="10"/>
      <c r="AL13465" s="84"/>
      <c r="AM13465" s="84"/>
    </row>
    <row r="13466" spans="28:39" hidden="1" x14ac:dyDescent="0.25">
      <c r="AB13466" s="14"/>
      <c r="AC13466" s="14"/>
      <c r="AG13466" s="10"/>
      <c r="AH13466" s="10"/>
      <c r="AL13466" s="84"/>
      <c r="AM13466" s="84"/>
    </row>
    <row r="13467" spans="28:39" hidden="1" x14ac:dyDescent="0.25">
      <c r="AB13467" s="14"/>
      <c r="AC13467" s="14"/>
      <c r="AG13467" s="10"/>
      <c r="AH13467" s="10"/>
      <c r="AL13467" s="84"/>
      <c r="AM13467" s="84"/>
    </row>
    <row r="13468" spans="28:39" hidden="1" x14ac:dyDescent="0.25">
      <c r="AB13468" s="14"/>
      <c r="AC13468" s="14"/>
      <c r="AG13468" s="10"/>
      <c r="AH13468" s="10"/>
      <c r="AL13468" s="84"/>
      <c r="AM13468" s="84"/>
    </row>
    <row r="13469" spans="28:39" hidden="1" x14ac:dyDescent="0.25">
      <c r="AB13469" s="14"/>
      <c r="AC13469" s="14"/>
      <c r="AG13469" s="10"/>
      <c r="AH13469" s="10"/>
      <c r="AL13469" s="84"/>
      <c r="AM13469" s="84"/>
    </row>
    <row r="13470" spans="28:39" hidden="1" x14ac:dyDescent="0.25">
      <c r="AB13470" s="14"/>
      <c r="AC13470" s="14"/>
      <c r="AG13470" s="10"/>
      <c r="AH13470" s="10"/>
      <c r="AL13470" s="84"/>
      <c r="AM13470" s="84"/>
    </row>
    <row r="13471" spans="28:39" hidden="1" x14ac:dyDescent="0.25">
      <c r="AB13471" s="14"/>
      <c r="AC13471" s="14"/>
      <c r="AG13471" s="10"/>
      <c r="AH13471" s="10"/>
      <c r="AL13471" s="84"/>
      <c r="AM13471" s="84"/>
    </row>
    <row r="13472" spans="28:39" hidden="1" x14ac:dyDescent="0.25">
      <c r="AB13472" s="14"/>
      <c r="AC13472" s="14"/>
      <c r="AG13472" s="10"/>
      <c r="AH13472" s="10"/>
      <c r="AL13472" s="84"/>
      <c r="AM13472" s="84"/>
    </row>
    <row r="13473" spans="28:39" hidden="1" x14ac:dyDescent="0.25">
      <c r="AB13473" s="14"/>
      <c r="AC13473" s="14"/>
      <c r="AG13473" s="10"/>
      <c r="AH13473" s="10"/>
      <c r="AL13473" s="84"/>
      <c r="AM13473" s="84"/>
    </row>
    <row r="13474" spans="28:39" hidden="1" x14ac:dyDescent="0.25">
      <c r="AB13474" s="14"/>
      <c r="AC13474" s="14"/>
      <c r="AG13474" s="10"/>
      <c r="AH13474" s="10"/>
      <c r="AL13474" s="84"/>
      <c r="AM13474" s="84"/>
    </row>
    <row r="13475" spans="28:39" hidden="1" x14ac:dyDescent="0.25">
      <c r="AB13475" s="14"/>
      <c r="AC13475" s="14"/>
      <c r="AG13475" s="10"/>
      <c r="AH13475" s="10"/>
      <c r="AL13475" s="84"/>
      <c r="AM13475" s="84"/>
    </row>
    <row r="13476" spans="28:39" hidden="1" x14ac:dyDescent="0.25">
      <c r="AB13476" s="14"/>
      <c r="AC13476" s="14"/>
      <c r="AG13476" s="10"/>
      <c r="AH13476" s="10"/>
      <c r="AL13476" s="84"/>
      <c r="AM13476" s="84"/>
    </row>
    <row r="13477" spans="28:39" hidden="1" x14ac:dyDescent="0.25">
      <c r="AB13477" s="14"/>
      <c r="AC13477" s="14"/>
      <c r="AG13477" s="10"/>
      <c r="AH13477" s="10"/>
      <c r="AL13477" s="84"/>
      <c r="AM13477" s="84"/>
    </row>
    <row r="13478" spans="28:39" hidden="1" x14ac:dyDescent="0.25">
      <c r="AB13478" s="14"/>
      <c r="AC13478" s="14"/>
      <c r="AG13478" s="10"/>
      <c r="AH13478" s="10"/>
      <c r="AL13478" s="84"/>
      <c r="AM13478" s="84"/>
    </row>
    <row r="13479" spans="28:39" hidden="1" x14ac:dyDescent="0.25">
      <c r="AB13479" s="14"/>
      <c r="AC13479" s="14"/>
      <c r="AG13479" s="10"/>
      <c r="AH13479" s="10"/>
      <c r="AL13479" s="84"/>
      <c r="AM13479" s="84"/>
    </row>
    <row r="13480" spans="28:39" hidden="1" x14ac:dyDescent="0.25">
      <c r="AB13480" s="14"/>
      <c r="AC13480" s="14"/>
      <c r="AG13480" s="10"/>
      <c r="AH13480" s="10"/>
      <c r="AL13480" s="84"/>
      <c r="AM13480" s="84"/>
    </row>
    <row r="13481" spans="28:39" hidden="1" x14ac:dyDescent="0.25">
      <c r="AB13481" s="14"/>
      <c r="AC13481" s="14"/>
      <c r="AG13481" s="10"/>
      <c r="AH13481" s="10"/>
      <c r="AL13481" s="84"/>
      <c r="AM13481" s="84"/>
    </row>
    <row r="13482" spans="28:39" hidden="1" x14ac:dyDescent="0.25">
      <c r="AB13482" s="14"/>
      <c r="AC13482" s="14"/>
      <c r="AG13482" s="10"/>
      <c r="AH13482" s="10"/>
      <c r="AL13482" s="84"/>
      <c r="AM13482" s="84"/>
    </row>
    <row r="13483" spans="28:39" hidden="1" x14ac:dyDescent="0.25">
      <c r="AB13483" s="14"/>
      <c r="AC13483" s="14"/>
      <c r="AG13483" s="10"/>
      <c r="AH13483" s="10"/>
      <c r="AL13483" s="84"/>
      <c r="AM13483" s="84"/>
    </row>
    <row r="13484" spans="28:39" hidden="1" x14ac:dyDescent="0.25">
      <c r="AB13484" s="14"/>
      <c r="AC13484" s="14"/>
      <c r="AG13484" s="10"/>
      <c r="AH13484" s="10"/>
      <c r="AL13484" s="84"/>
      <c r="AM13484" s="84"/>
    </row>
    <row r="13485" spans="28:39" hidden="1" x14ac:dyDescent="0.25">
      <c r="AB13485" s="14"/>
      <c r="AC13485" s="14"/>
      <c r="AG13485" s="10"/>
      <c r="AH13485" s="10"/>
      <c r="AL13485" s="84"/>
      <c r="AM13485" s="84"/>
    </row>
    <row r="13486" spans="28:39" hidden="1" x14ac:dyDescent="0.25">
      <c r="AB13486" s="14"/>
      <c r="AC13486" s="14"/>
      <c r="AG13486" s="10"/>
      <c r="AH13486" s="10"/>
      <c r="AL13486" s="84"/>
      <c r="AM13486" s="84"/>
    </row>
    <row r="13487" spans="28:39" hidden="1" x14ac:dyDescent="0.25">
      <c r="AB13487" s="14"/>
      <c r="AC13487" s="14"/>
      <c r="AG13487" s="10"/>
      <c r="AH13487" s="10"/>
      <c r="AL13487" s="84"/>
      <c r="AM13487" s="84"/>
    </row>
    <row r="13488" spans="28:39" hidden="1" x14ac:dyDescent="0.25">
      <c r="AB13488" s="14"/>
      <c r="AC13488" s="14"/>
      <c r="AG13488" s="10"/>
      <c r="AH13488" s="10"/>
      <c r="AL13488" s="84"/>
      <c r="AM13488" s="84"/>
    </row>
    <row r="13489" spans="28:39" hidden="1" x14ac:dyDescent="0.25">
      <c r="AB13489" s="14"/>
      <c r="AC13489" s="14"/>
      <c r="AG13489" s="10"/>
      <c r="AH13489" s="10"/>
      <c r="AL13489" s="84"/>
      <c r="AM13489" s="84"/>
    </row>
    <row r="13490" spans="28:39" hidden="1" x14ac:dyDescent="0.25">
      <c r="AB13490" s="14"/>
      <c r="AC13490" s="14"/>
      <c r="AG13490" s="10"/>
      <c r="AH13490" s="10"/>
      <c r="AL13490" s="84"/>
      <c r="AM13490" s="84"/>
    </row>
    <row r="13491" spans="28:39" hidden="1" x14ac:dyDescent="0.25">
      <c r="AB13491" s="14"/>
      <c r="AC13491" s="14"/>
      <c r="AG13491" s="10"/>
      <c r="AH13491" s="10"/>
      <c r="AL13491" s="84"/>
      <c r="AM13491" s="84"/>
    </row>
    <row r="13492" spans="28:39" hidden="1" x14ac:dyDescent="0.25">
      <c r="AB13492" s="14"/>
      <c r="AC13492" s="14"/>
      <c r="AG13492" s="10"/>
      <c r="AH13492" s="10"/>
      <c r="AL13492" s="84"/>
      <c r="AM13492" s="84"/>
    </row>
    <row r="13493" spans="28:39" hidden="1" x14ac:dyDescent="0.25">
      <c r="AB13493" s="14"/>
      <c r="AC13493" s="14"/>
      <c r="AG13493" s="10"/>
      <c r="AH13493" s="10"/>
      <c r="AL13493" s="84"/>
      <c r="AM13493" s="84"/>
    </row>
    <row r="13494" spans="28:39" hidden="1" x14ac:dyDescent="0.25">
      <c r="AB13494" s="14"/>
      <c r="AC13494" s="14"/>
      <c r="AG13494" s="10"/>
      <c r="AH13494" s="10"/>
      <c r="AL13494" s="84"/>
      <c r="AM13494" s="84"/>
    </row>
    <row r="13495" spans="28:39" hidden="1" x14ac:dyDescent="0.25">
      <c r="AB13495" s="14"/>
      <c r="AC13495" s="14"/>
      <c r="AG13495" s="10"/>
      <c r="AH13495" s="10"/>
      <c r="AL13495" s="84"/>
      <c r="AM13495" s="84"/>
    </row>
    <row r="13496" spans="28:39" hidden="1" x14ac:dyDescent="0.25">
      <c r="AB13496" s="14"/>
      <c r="AC13496" s="14"/>
      <c r="AG13496" s="10"/>
      <c r="AH13496" s="10"/>
      <c r="AL13496" s="84"/>
      <c r="AM13496" s="84"/>
    </row>
    <row r="13497" spans="28:39" hidden="1" x14ac:dyDescent="0.25">
      <c r="AB13497" s="14"/>
      <c r="AC13497" s="14"/>
      <c r="AG13497" s="10"/>
      <c r="AH13497" s="10"/>
      <c r="AL13497" s="84"/>
      <c r="AM13497" s="84"/>
    </row>
    <row r="13498" spans="28:39" hidden="1" x14ac:dyDescent="0.25">
      <c r="AB13498" s="14"/>
      <c r="AC13498" s="14"/>
      <c r="AG13498" s="10"/>
      <c r="AH13498" s="10"/>
      <c r="AL13498" s="84"/>
      <c r="AM13498" s="84"/>
    </row>
    <row r="13499" spans="28:39" hidden="1" x14ac:dyDescent="0.25">
      <c r="AB13499" s="14"/>
      <c r="AC13499" s="14"/>
      <c r="AG13499" s="10"/>
      <c r="AH13499" s="10"/>
      <c r="AL13499" s="84"/>
      <c r="AM13499" s="84"/>
    </row>
    <row r="13500" spans="28:39" hidden="1" x14ac:dyDescent="0.25">
      <c r="AB13500" s="14"/>
      <c r="AC13500" s="14"/>
      <c r="AG13500" s="10"/>
      <c r="AH13500" s="10"/>
      <c r="AL13500" s="84"/>
      <c r="AM13500" s="84"/>
    </row>
    <row r="13501" spans="28:39" hidden="1" x14ac:dyDescent="0.25">
      <c r="AB13501" s="14"/>
      <c r="AC13501" s="14"/>
      <c r="AG13501" s="10"/>
      <c r="AH13501" s="10"/>
      <c r="AL13501" s="84"/>
      <c r="AM13501" s="84"/>
    </row>
    <row r="13502" spans="28:39" hidden="1" x14ac:dyDescent="0.25">
      <c r="AB13502" s="14"/>
      <c r="AC13502" s="14"/>
      <c r="AG13502" s="10"/>
      <c r="AH13502" s="10"/>
      <c r="AL13502" s="84"/>
      <c r="AM13502" s="84"/>
    </row>
    <row r="13503" spans="28:39" hidden="1" x14ac:dyDescent="0.25">
      <c r="AB13503" s="14"/>
      <c r="AC13503" s="14"/>
      <c r="AG13503" s="10"/>
      <c r="AH13503" s="10"/>
      <c r="AL13503" s="84"/>
      <c r="AM13503" s="84"/>
    </row>
    <row r="13504" spans="28:39" hidden="1" x14ac:dyDescent="0.25">
      <c r="AB13504" s="14"/>
      <c r="AC13504" s="14"/>
      <c r="AG13504" s="10"/>
      <c r="AH13504" s="10"/>
      <c r="AL13504" s="84"/>
      <c r="AM13504" s="84"/>
    </row>
    <row r="13505" spans="28:39" hidden="1" x14ac:dyDescent="0.25">
      <c r="AB13505" s="14"/>
      <c r="AC13505" s="14"/>
      <c r="AG13505" s="10"/>
      <c r="AH13505" s="10"/>
      <c r="AL13505" s="84"/>
      <c r="AM13505" s="84"/>
    </row>
    <row r="13506" spans="28:39" hidden="1" x14ac:dyDescent="0.25">
      <c r="AB13506" s="14"/>
      <c r="AC13506" s="14"/>
      <c r="AG13506" s="10"/>
      <c r="AH13506" s="10"/>
      <c r="AL13506" s="84"/>
      <c r="AM13506" s="84"/>
    </row>
    <row r="13507" spans="28:39" hidden="1" x14ac:dyDescent="0.25">
      <c r="AB13507" s="14"/>
      <c r="AC13507" s="14"/>
      <c r="AG13507" s="10"/>
      <c r="AH13507" s="10"/>
      <c r="AL13507" s="84"/>
      <c r="AM13507" s="84"/>
    </row>
    <row r="13508" spans="28:39" hidden="1" x14ac:dyDescent="0.25">
      <c r="AB13508" s="14"/>
      <c r="AC13508" s="14"/>
      <c r="AG13508" s="10"/>
      <c r="AH13508" s="10"/>
      <c r="AL13508" s="84"/>
      <c r="AM13508" s="84"/>
    </row>
    <row r="13509" spans="28:39" hidden="1" x14ac:dyDescent="0.25">
      <c r="AB13509" s="14"/>
      <c r="AC13509" s="14"/>
      <c r="AG13509" s="10"/>
      <c r="AH13509" s="10"/>
      <c r="AL13509" s="84"/>
      <c r="AM13509" s="84"/>
    </row>
    <row r="13510" spans="28:39" hidden="1" x14ac:dyDescent="0.25">
      <c r="AB13510" s="14"/>
      <c r="AC13510" s="14"/>
      <c r="AG13510" s="10"/>
      <c r="AH13510" s="10"/>
      <c r="AL13510" s="84"/>
      <c r="AM13510" s="84"/>
    </row>
    <row r="13511" spans="28:39" hidden="1" x14ac:dyDescent="0.25">
      <c r="AB13511" s="14"/>
      <c r="AC13511" s="14"/>
      <c r="AG13511" s="10"/>
      <c r="AH13511" s="10"/>
      <c r="AL13511" s="84"/>
      <c r="AM13511" s="84"/>
    </row>
    <row r="13512" spans="28:39" hidden="1" x14ac:dyDescent="0.25">
      <c r="AB13512" s="14"/>
      <c r="AC13512" s="14"/>
      <c r="AG13512" s="10"/>
      <c r="AH13512" s="10"/>
      <c r="AL13512" s="84"/>
      <c r="AM13512" s="84"/>
    </row>
    <row r="13513" spans="28:39" hidden="1" x14ac:dyDescent="0.25">
      <c r="AB13513" s="14"/>
      <c r="AC13513" s="14"/>
      <c r="AG13513" s="10"/>
      <c r="AH13513" s="10"/>
      <c r="AL13513" s="84"/>
      <c r="AM13513" s="84"/>
    </row>
    <row r="13514" spans="28:39" hidden="1" x14ac:dyDescent="0.25">
      <c r="AB13514" s="14"/>
      <c r="AC13514" s="14"/>
      <c r="AG13514" s="10"/>
      <c r="AH13514" s="10"/>
      <c r="AL13514" s="84"/>
      <c r="AM13514" s="84"/>
    </row>
    <row r="13515" spans="28:39" hidden="1" x14ac:dyDescent="0.25">
      <c r="AB13515" s="14"/>
      <c r="AC13515" s="14"/>
      <c r="AG13515" s="10"/>
      <c r="AH13515" s="10"/>
      <c r="AL13515" s="84"/>
      <c r="AM13515" s="84"/>
    </row>
    <row r="13516" spans="28:39" hidden="1" x14ac:dyDescent="0.25">
      <c r="AB13516" s="14"/>
      <c r="AC13516" s="14"/>
      <c r="AG13516" s="10"/>
      <c r="AH13516" s="10"/>
      <c r="AL13516" s="84"/>
      <c r="AM13516" s="84"/>
    </row>
    <row r="13517" spans="28:39" hidden="1" x14ac:dyDescent="0.25">
      <c r="AB13517" s="14"/>
      <c r="AC13517" s="14"/>
      <c r="AG13517" s="10"/>
      <c r="AH13517" s="10"/>
      <c r="AL13517" s="84"/>
      <c r="AM13517" s="84"/>
    </row>
    <row r="13518" spans="28:39" hidden="1" x14ac:dyDescent="0.25">
      <c r="AB13518" s="14"/>
      <c r="AC13518" s="14"/>
      <c r="AG13518" s="10"/>
      <c r="AH13518" s="10"/>
      <c r="AL13518" s="84"/>
      <c r="AM13518" s="84"/>
    </row>
    <row r="13519" spans="28:39" hidden="1" x14ac:dyDescent="0.25">
      <c r="AB13519" s="14"/>
      <c r="AC13519" s="14"/>
      <c r="AG13519" s="10"/>
      <c r="AH13519" s="10"/>
      <c r="AL13519" s="84"/>
      <c r="AM13519" s="84"/>
    </row>
    <row r="13520" spans="28:39" hidden="1" x14ac:dyDescent="0.25">
      <c r="AB13520" s="14"/>
      <c r="AC13520" s="14"/>
      <c r="AG13520" s="10"/>
      <c r="AH13520" s="10"/>
      <c r="AL13520" s="84"/>
      <c r="AM13520" s="84"/>
    </row>
    <row r="13521" spans="28:39" hidden="1" x14ac:dyDescent="0.25">
      <c r="AB13521" s="14"/>
      <c r="AC13521" s="14"/>
      <c r="AG13521" s="10"/>
      <c r="AH13521" s="10"/>
      <c r="AL13521" s="84"/>
      <c r="AM13521" s="84"/>
    </row>
    <row r="13522" spans="28:39" hidden="1" x14ac:dyDescent="0.25">
      <c r="AB13522" s="14"/>
      <c r="AC13522" s="14"/>
      <c r="AG13522" s="10"/>
      <c r="AH13522" s="10"/>
      <c r="AL13522" s="84"/>
      <c r="AM13522" s="84"/>
    </row>
    <row r="13523" spans="28:39" hidden="1" x14ac:dyDescent="0.25">
      <c r="AB13523" s="14"/>
      <c r="AC13523" s="14"/>
      <c r="AG13523" s="10"/>
      <c r="AH13523" s="10"/>
      <c r="AL13523" s="84"/>
      <c r="AM13523" s="84"/>
    </row>
    <row r="13524" spans="28:39" hidden="1" x14ac:dyDescent="0.25">
      <c r="AB13524" s="14"/>
      <c r="AC13524" s="14"/>
      <c r="AG13524" s="10"/>
      <c r="AH13524" s="10"/>
      <c r="AL13524" s="84"/>
      <c r="AM13524" s="84"/>
    </row>
    <row r="13525" spans="28:39" hidden="1" x14ac:dyDescent="0.25">
      <c r="AB13525" s="14"/>
      <c r="AC13525" s="14"/>
      <c r="AG13525" s="10"/>
      <c r="AH13525" s="10"/>
      <c r="AL13525" s="84"/>
      <c r="AM13525" s="84"/>
    </row>
    <row r="13526" spans="28:39" hidden="1" x14ac:dyDescent="0.25">
      <c r="AB13526" s="14"/>
      <c r="AC13526" s="14"/>
      <c r="AG13526" s="10"/>
      <c r="AH13526" s="10"/>
      <c r="AL13526" s="84"/>
      <c r="AM13526" s="84"/>
    </row>
    <row r="13527" spans="28:39" hidden="1" x14ac:dyDescent="0.25">
      <c r="AB13527" s="14"/>
      <c r="AC13527" s="14"/>
      <c r="AG13527" s="10"/>
      <c r="AH13527" s="10"/>
      <c r="AL13527" s="84"/>
      <c r="AM13527" s="84"/>
    </row>
    <row r="13528" spans="28:39" hidden="1" x14ac:dyDescent="0.25">
      <c r="AB13528" s="14"/>
      <c r="AC13528" s="14"/>
      <c r="AG13528" s="10"/>
      <c r="AH13528" s="10"/>
      <c r="AL13528" s="84"/>
      <c r="AM13528" s="84"/>
    </row>
    <row r="13529" spans="28:39" hidden="1" x14ac:dyDescent="0.25">
      <c r="AB13529" s="14"/>
      <c r="AC13529" s="14"/>
      <c r="AG13529" s="10"/>
      <c r="AH13529" s="10"/>
      <c r="AL13529" s="84"/>
      <c r="AM13529" s="84"/>
    </row>
    <row r="13530" spans="28:39" hidden="1" x14ac:dyDescent="0.25">
      <c r="AB13530" s="14"/>
      <c r="AC13530" s="14"/>
      <c r="AG13530" s="10"/>
      <c r="AH13530" s="10"/>
      <c r="AL13530" s="84"/>
      <c r="AM13530" s="84"/>
    </row>
    <row r="13531" spans="28:39" hidden="1" x14ac:dyDescent="0.25">
      <c r="AB13531" s="14"/>
      <c r="AC13531" s="14"/>
      <c r="AG13531" s="10"/>
      <c r="AH13531" s="10"/>
      <c r="AL13531" s="84"/>
      <c r="AM13531" s="84"/>
    </row>
    <row r="13532" spans="28:39" hidden="1" x14ac:dyDescent="0.25">
      <c r="AB13532" s="14"/>
      <c r="AC13532" s="14"/>
      <c r="AG13532" s="10"/>
      <c r="AH13532" s="10"/>
      <c r="AL13532" s="84"/>
      <c r="AM13532" s="84"/>
    </row>
    <row r="13533" spans="28:39" hidden="1" x14ac:dyDescent="0.25">
      <c r="AB13533" s="14"/>
      <c r="AC13533" s="14"/>
      <c r="AG13533" s="10"/>
      <c r="AH13533" s="10"/>
      <c r="AL13533" s="84"/>
      <c r="AM13533" s="84"/>
    </row>
    <row r="13534" spans="28:39" hidden="1" x14ac:dyDescent="0.25">
      <c r="AB13534" s="14"/>
      <c r="AC13534" s="14"/>
      <c r="AG13534" s="10"/>
      <c r="AH13534" s="10"/>
      <c r="AL13534" s="84"/>
      <c r="AM13534" s="84"/>
    </row>
    <row r="13535" spans="28:39" hidden="1" x14ac:dyDescent="0.25">
      <c r="AB13535" s="14"/>
      <c r="AC13535" s="14"/>
      <c r="AG13535" s="10"/>
      <c r="AH13535" s="10"/>
      <c r="AL13535" s="84"/>
      <c r="AM13535" s="84"/>
    </row>
    <row r="13536" spans="28:39" hidden="1" x14ac:dyDescent="0.25">
      <c r="AB13536" s="14"/>
      <c r="AC13536" s="14"/>
      <c r="AG13536" s="10"/>
      <c r="AH13536" s="10"/>
      <c r="AL13536" s="84"/>
      <c r="AM13536" s="84"/>
    </row>
    <row r="13537" spans="28:39" hidden="1" x14ac:dyDescent="0.25">
      <c r="AB13537" s="14"/>
      <c r="AC13537" s="14"/>
      <c r="AG13537" s="10"/>
      <c r="AH13537" s="10"/>
      <c r="AL13537" s="84"/>
      <c r="AM13537" s="84"/>
    </row>
    <row r="13538" spans="28:39" hidden="1" x14ac:dyDescent="0.25">
      <c r="AB13538" s="14"/>
      <c r="AC13538" s="14"/>
      <c r="AG13538" s="10"/>
      <c r="AH13538" s="10"/>
      <c r="AL13538" s="84"/>
      <c r="AM13538" s="84"/>
    </row>
    <row r="13539" spans="28:39" hidden="1" x14ac:dyDescent="0.25">
      <c r="AB13539" s="14"/>
      <c r="AC13539" s="14"/>
      <c r="AG13539" s="10"/>
      <c r="AH13539" s="10"/>
      <c r="AL13539" s="84"/>
      <c r="AM13539" s="84"/>
    </row>
    <row r="13540" spans="28:39" hidden="1" x14ac:dyDescent="0.25">
      <c r="AB13540" s="14"/>
      <c r="AC13540" s="14"/>
      <c r="AG13540" s="10"/>
      <c r="AH13540" s="10"/>
      <c r="AL13540" s="84"/>
      <c r="AM13540" s="84"/>
    </row>
    <row r="13541" spans="28:39" hidden="1" x14ac:dyDescent="0.25">
      <c r="AB13541" s="14"/>
      <c r="AC13541" s="14"/>
      <c r="AG13541" s="10"/>
      <c r="AH13541" s="10"/>
      <c r="AL13541" s="84"/>
      <c r="AM13541" s="84"/>
    </row>
    <row r="13542" spans="28:39" hidden="1" x14ac:dyDescent="0.25">
      <c r="AB13542" s="14"/>
      <c r="AC13542" s="14"/>
      <c r="AG13542" s="10"/>
      <c r="AH13542" s="10"/>
      <c r="AL13542" s="84"/>
      <c r="AM13542" s="84"/>
    </row>
    <row r="13543" spans="28:39" hidden="1" x14ac:dyDescent="0.25">
      <c r="AB13543" s="14"/>
      <c r="AC13543" s="14"/>
      <c r="AG13543" s="10"/>
      <c r="AH13543" s="10"/>
      <c r="AL13543" s="84"/>
      <c r="AM13543" s="84"/>
    </row>
    <row r="13544" spans="28:39" hidden="1" x14ac:dyDescent="0.25">
      <c r="AB13544" s="14"/>
      <c r="AC13544" s="14"/>
      <c r="AG13544" s="10"/>
      <c r="AH13544" s="10"/>
      <c r="AL13544" s="84"/>
      <c r="AM13544" s="84"/>
    </row>
    <row r="13545" spans="28:39" hidden="1" x14ac:dyDescent="0.25">
      <c r="AB13545" s="14"/>
      <c r="AC13545" s="14"/>
      <c r="AG13545" s="10"/>
      <c r="AH13545" s="10"/>
      <c r="AL13545" s="84"/>
      <c r="AM13545" s="84"/>
    </row>
    <row r="13546" spans="28:39" hidden="1" x14ac:dyDescent="0.25">
      <c r="AB13546" s="14"/>
      <c r="AC13546" s="14"/>
      <c r="AG13546" s="10"/>
      <c r="AH13546" s="10"/>
      <c r="AL13546" s="84"/>
      <c r="AM13546" s="84"/>
    </row>
    <row r="13547" spans="28:39" hidden="1" x14ac:dyDescent="0.25">
      <c r="AB13547" s="14"/>
      <c r="AC13547" s="14"/>
      <c r="AG13547" s="10"/>
      <c r="AH13547" s="10"/>
      <c r="AL13547" s="84"/>
      <c r="AM13547" s="84"/>
    </row>
    <row r="13548" spans="28:39" hidden="1" x14ac:dyDescent="0.25">
      <c r="AB13548" s="14"/>
      <c r="AC13548" s="14"/>
      <c r="AG13548" s="10"/>
      <c r="AH13548" s="10"/>
      <c r="AL13548" s="84"/>
      <c r="AM13548" s="84"/>
    </row>
    <row r="13549" spans="28:39" hidden="1" x14ac:dyDescent="0.25">
      <c r="AB13549" s="14"/>
      <c r="AC13549" s="14"/>
      <c r="AG13549" s="10"/>
      <c r="AH13549" s="10"/>
      <c r="AL13549" s="84"/>
      <c r="AM13549" s="84"/>
    </row>
    <row r="13550" spans="28:39" hidden="1" x14ac:dyDescent="0.25">
      <c r="AB13550" s="14"/>
      <c r="AC13550" s="14"/>
      <c r="AG13550" s="10"/>
      <c r="AH13550" s="10"/>
      <c r="AL13550" s="84"/>
      <c r="AM13550" s="84"/>
    </row>
    <row r="13551" spans="28:39" hidden="1" x14ac:dyDescent="0.25">
      <c r="AB13551" s="14"/>
      <c r="AC13551" s="14"/>
      <c r="AG13551" s="10"/>
      <c r="AH13551" s="10"/>
      <c r="AL13551" s="84"/>
      <c r="AM13551" s="84"/>
    </row>
    <row r="13552" spans="28:39" hidden="1" x14ac:dyDescent="0.25">
      <c r="AB13552" s="14"/>
      <c r="AC13552" s="14"/>
      <c r="AG13552" s="10"/>
      <c r="AH13552" s="10"/>
      <c r="AL13552" s="84"/>
      <c r="AM13552" s="84"/>
    </row>
    <row r="13553" spans="28:39" hidden="1" x14ac:dyDescent="0.25">
      <c r="AB13553" s="14"/>
      <c r="AC13553" s="14"/>
      <c r="AG13553" s="10"/>
      <c r="AH13553" s="10"/>
      <c r="AL13553" s="84"/>
      <c r="AM13553" s="84"/>
    </row>
    <row r="13554" spans="28:39" hidden="1" x14ac:dyDescent="0.25">
      <c r="AB13554" s="14"/>
      <c r="AC13554" s="14"/>
      <c r="AG13554" s="10"/>
      <c r="AH13554" s="10"/>
      <c r="AL13554" s="84"/>
      <c r="AM13554" s="84"/>
    </row>
    <row r="13555" spans="28:39" hidden="1" x14ac:dyDescent="0.25">
      <c r="AB13555" s="14"/>
      <c r="AC13555" s="14"/>
      <c r="AG13555" s="10"/>
      <c r="AH13555" s="10"/>
      <c r="AL13555" s="84"/>
      <c r="AM13555" s="84"/>
    </row>
    <row r="13556" spans="28:39" hidden="1" x14ac:dyDescent="0.25">
      <c r="AB13556" s="14"/>
      <c r="AC13556" s="14"/>
      <c r="AG13556" s="10"/>
      <c r="AH13556" s="10"/>
      <c r="AL13556" s="84"/>
      <c r="AM13556" s="84"/>
    </row>
    <row r="13557" spans="28:39" hidden="1" x14ac:dyDescent="0.25">
      <c r="AB13557" s="14"/>
      <c r="AC13557" s="14"/>
      <c r="AG13557" s="10"/>
      <c r="AH13557" s="10"/>
      <c r="AL13557" s="84"/>
      <c r="AM13557" s="84"/>
    </row>
    <row r="13558" spans="28:39" hidden="1" x14ac:dyDescent="0.25">
      <c r="AB13558" s="14"/>
      <c r="AC13558" s="14"/>
      <c r="AG13558" s="10"/>
      <c r="AH13558" s="10"/>
      <c r="AL13558" s="84"/>
      <c r="AM13558" s="84"/>
    </row>
    <row r="13559" spans="28:39" hidden="1" x14ac:dyDescent="0.25">
      <c r="AB13559" s="14"/>
      <c r="AC13559" s="14"/>
      <c r="AG13559" s="10"/>
      <c r="AH13559" s="10"/>
      <c r="AL13559" s="84"/>
      <c r="AM13559" s="84"/>
    </row>
    <row r="13560" spans="28:39" hidden="1" x14ac:dyDescent="0.25">
      <c r="AB13560" s="14"/>
      <c r="AC13560" s="14"/>
      <c r="AG13560" s="10"/>
      <c r="AH13560" s="10"/>
      <c r="AL13560" s="84"/>
      <c r="AM13560" s="84"/>
    </row>
    <row r="13561" spans="28:39" hidden="1" x14ac:dyDescent="0.25">
      <c r="AB13561" s="14"/>
      <c r="AC13561" s="14"/>
      <c r="AG13561" s="10"/>
      <c r="AH13561" s="10"/>
      <c r="AL13561" s="84"/>
      <c r="AM13561" s="84"/>
    </row>
    <row r="13562" spans="28:39" hidden="1" x14ac:dyDescent="0.25">
      <c r="AB13562" s="14"/>
      <c r="AC13562" s="14"/>
      <c r="AG13562" s="10"/>
      <c r="AH13562" s="10"/>
      <c r="AL13562" s="84"/>
      <c r="AM13562" s="84"/>
    </row>
    <row r="13563" spans="28:39" hidden="1" x14ac:dyDescent="0.25">
      <c r="AB13563" s="14"/>
      <c r="AC13563" s="14"/>
      <c r="AG13563" s="10"/>
      <c r="AH13563" s="10"/>
      <c r="AL13563" s="84"/>
      <c r="AM13563" s="84"/>
    </row>
    <row r="13564" spans="28:39" hidden="1" x14ac:dyDescent="0.25">
      <c r="AB13564" s="14"/>
      <c r="AC13564" s="14"/>
      <c r="AG13564" s="10"/>
      <c r="AH13564" s="10"/>
      <c r="AL13564" s="84"/>
      <c r="AM13564" s="84"/>
    </row>
    <row r="13565" spans="28:39" hidden="1" x14ac:dyDescent="0.25">
      <c r="AB13565" s="14"/>
      <c r="AC13565" s="14"/>
      <c r="AG13565" s="10"/>
      <c r="AH13565" s="10"/>
      <c r="AL13565" s="84"/>
      <c r="AM13565" s="84"/>
    </row>
    <row r="13566" spans="28:39" hidden="1" x14ac:dyDescent="0.25">
      <c r="AB13566" s="14"/>
      <c r="AC13566" s="14"/>
      <c r="AG13566" s="10"/>
      <c r="AH13566" s="10"/>
      <c r="AL13566" s="84"/>
      <c r="AM13566" s="84"/>
    </row>
    <row r="13567" spans="28:39" hidden="1" x14ac:dyDescent="0.25">
      <c r="AB13567" s="14"/>
      <c r="AC13567" s="14"/>
      <c r="AG13567" s="10"/>
      <c r="AH13567" s="10"/>
      <c r="AL13567" s="84"/>
      <c r="AM13567" s="84"/>
    </row>
    <row r="13568" spans="28:39" hidden="1" x14ac:dyDescent="0.25">
      <c r="AB13568" s="14"/>
      <c r="AC13568" s="14"/>
      <c r="AG13568" s="10"/>
      <c r="AH13568" s="10"/>
      <c r="AL13568" s="84"/>
      <c r="AM13568" s="84"/>
    </row>
    <row r="13569" spans="28:39" hidden="1" x14ac:dyDescent="0.25">
      <c r="AB13569" s="14"/>
      <c r="AC13569" s="14"/>
      <c r="AG13569" s="10"/>
      <c r="AH13569" s="10"/>
      <c r="AL13569" s="84"/>
      <c r="AM13569" s="84"/>
    </row>
    <row r="13570" spans="28:39" hidden="1" x14ac:dyDescent="0.25">
      <c r="AB13570" s="14"/>
      <c r="AC13570" s="14"/>
      <c r="AG13570" s="10"/>
      <c r="AH13570" s="10"/>
      <c r="AL13570" s="84"/>
      <c r="AM13570" s="84"/>
    </row>
    <row r="13571" spans="28:39" hidden="1" x14ac:dyDescent="0.25">
      <c r="AB13571" s="14"/>
      <c r="AC13571" s="14"/>
      <c r="AG13571" s="10"/>
      <c r="AH13571" s="10"/>
      <c r="AL13571" s="84"/>
      <c r="AM13571" s="84"/>
    </row>
    <row r="13572" spans="28:39" hidden="1" x14ac:dyDescent="0.25">
      <c r="AB13572" s="14"/>
      <c r="AC13572" s="14"/>
      <c r="AG13572" s="10"/>
      <c r="AH13572" s="10"/>
      <c r="AL13572" s="84"/>
      <c r="AM13572" s="84"/>
    </row>
    <row r="13573" spans="28:39" hidden="1" x14ac:dyDescent="0.25">
      <c r="AB13573" s="14"/>
      <c r="AC13573" s="14"/>
      <c r="AG13573" s="10"/>
      <c r="AH13573" s="10"/>
      <c r="AL13573" s="84"/>
      <c r="AM13573" s="84"/>
    </row>
    <row r="13574" spans="28:39" hidden="1" x14ac:dyDescent="0.25">
      <c r="AB13574" s="14"/>
      <c r="AC13574" s="14"/>
      <c r="AG13574" s="10"/>
      <c r="AH13574" s="10"/>
      <c r="AL13574" s="84"/>
      <c r="AM13574" s="84"/>
    </row>
    <row r="13575" spans="28:39" hidden="1" x14ac:dyDescent="0.25">
      <c r="AB13575" s="14"/>
      <c r="AC13575" s="14"/>
      <c r="AG13575" s="10"/>
      <c r="AH13575" s="10"/>
      <c r="AL13575" s="84"/>
      <c r="AM13575" s="84"/>
    </row>
    <row r="13576" spans="28:39" hidden="1" x14ac:dyDescent="0.25">
      <c r="AB13576" s="14"/>
      <c r="AC13576" s="14"/>
      <c r="AG13576" s="10"/>
      <c r="AH13576" s="10"/>
      <c r="AL13576" s="84"/>
      <c r="AM13576" s="84"/>
    </row>
    <row r="13577" spans="28:39" hidden="1" x14ac:dyDescent="0.25">
      <c r="AB13577" s="14"/>
      <c r="AC13577" s="14"/>
      <c r="AG13577" s="10"/>
      <c r="AH13577" s="10"/>
      <c r="AL13577" s="84"/>
      <c r="AM13577" s="84"/>
    </row>
    <row r="13578" spans="28:39" hidden="1" x14ac:dyDescent="0.25">
      <c r="AB13578" s="14"/>
      <c r="AC13578" s="14"/>
      <c r="AG13578" s="10"/>
      <c r="AH13578" s="10"/>
      <c r="AL13578" s="84"/>
      <c r="AM13578" s="84"/>
    </row>
    <row r="13579" spans="28:39" hidden="1" x14ac:dyDescent="0.25">
      <c r="AB13579" s="14"/>
      <c r="AC13579" s="14"/>
      <c r="AG13579" s="10"/>
      <c r="AH13579" s="10"/>
      <c r="AL13579" s="84"/>
      <c r="AM13579" s="84"/>
    </row>
    <row r="13580" spans="28:39" hidden="1" x14ac:dyDescent="0.25">
      <c r="AB13580" s="14"/>
      <c r="AC13580" s="14"/>
      <c r="AG13580" s="10"/>
      <c r="AH13580" s="10"/>
      <c r="AL13580" s="84"/>
      <c r="AM13580" s="84"/>
    </row>
    <row r="13581" spans="28:39" hidden="1" x14ac:dyDescent="0.25">
      <c r="AB13581" s="14"/>
      <c r="AC13581" s="14"/>
      <c r="AG13581" s="10"/>
      <c r="AH13581" s="10"/>
      <c r="AL13581" s="84"/>
      <c r="AM13581" s="84"/>
    </row>
    <row r="13582" spans="28:39" hidden="1" x14ac:dyDescent="0.25">
      <c r="AB13582" s="14"/>
      <c r="AC13582" s="14"/>
      <c r="AG13582" s="10"/>
      <c r="AH13582" s="10"/>
      <c r="AL13582" s="84"/>
      <c r="AM13582" s="84"/>
    </row>
    <row r="13583" spans="28:39" hidden="1" x14ac:dyDescent="0.25">
      <c r="AB13583" s="14"/>
      <c r="AC13583" s="14"/>
      <c r="AG13583" s="10"/>
      <c r="AH13583" s="10"/>
      <c r="AL13583" s="84"/>
      <c r="AM13583" s="84"/>
    </row>
    <row r="13584" spans="28:39" hidden="1" x14ac:dyDescent="0.25">
      <c r="AB13584" s="14"/>
      <c r="AC13584" s="14"/>
      <c r="AG13584" s="10"/>
      <c r="AH13584" s="10"/>
      <c r="AL13584" s="84"/>
      <c r="AM13584" s="84"/>
    </row>
    <row r="13585" spans="28:39" hidden="1" x14ac:dyDescent="0.25">
      <c r="AB13585" s="14"/>
      <c r="AC13585" s="14"/>
      <c r="AG13585" s="10"/>
      <c r="AH13585" s="10"/>
      <c r="AL13585" s="84"/>
      <c r="AM13585" s="84"/>
    </row>
    <row r="13586" spans="28:39" hidden="1" x14ac:dyDescent="0.25">
      <c r="AB13586" s="14"/>
      <c r="AC13586" s="14"/>
      <c r="AG13586" s="10"/>
      <c r="AH13586" s="10"/>
      <c r="AL13586" s="84"/>
      <c r="AM13586" s="84"/>
    </row>
    <row r="13587" spans="28:39" hidden="1" x14ac:dyDescent="0.25">
      <c r="AB13587" s="14"/>
      <c r="AC13587" s="14"/>
      <c r="AG13587" s="10"/>
      <c r="AH13587" s="10"/>
      <c r="AL13587" s="84"/>
      <c r="AM13587" s="84"/>
    </row>
    <row r="13588" spans="28:39" hidden="1" x14ac:dyDescent="0.25">
      <c r="AB13588" s="14"/>
      <c r="AC13588" s="14"/>
      <c r="AG13588" s="10"/>
      <c r="AH13588" s="10"/>
      <c r="AL13588" s="84"/>
      <c r="AM13588" s="84"/>
    </row>
    <row r="13589" spans="28:39" hidden="1" x14ac:dyDescent="0.25">
      <c r="AB13589" s="14"/>
      <c r="AC13589" s="14"/>
      <c r="AG13589" s="10"/>
      <c r="AH13589" s="10"/>
      <c r="AL13589" s="84"/>
      <c r="AM13589" s="84"/>
    </row>
    <row r="13590" spans="28:39" hidden="1" x14ac:dyDescent="0.25">
      <c r="AB13590" s="14"/>
      <c r="AC13590" s="14"/>
      <c r="AG13590" s="10"/>
      <c r="AH13590" s="10"/>
      <c r="AL13590" s="84"/>
      <c r="AM13590" s="84"/>
    </row>
    <row r="13591" spans="28:39" hidden="1" x14ac:dyDescent="0.25">
      <c r="AB13591" s="14"/>
      <c r="AC13591" s="14"/>
      <c r="AG13591" s="10"/>
      <c r="AH13591" s="10"/>
      <c r="AL13591" s="84"/>
      <c r="AM13591" s="84"/>
    </row>
    <row r="13592" spans="28:39" hidden="1" x14ac:dyDescent="0.25">
      <c r="AB13592" s="14"/>
      <c r="AC13592" s="14"/>
      <c r="AG13592" s="10"/>
      <c r="AH13592" s="10"/>
      <c r="AL13592" s="84"/>
      <c r="AM13592" s="84"/>
    </row>
    <row r="13593" spans="28:39" hidden="1" x14ac:dyDescent="0.25">
      <c r="AB13593" s="14"/>
      <c r="AC13593" s="14"/>
      <c r="AG13593" s="10"/>
      <c r="AH13593" s="10"/>
      <c r="AL13593" s="84"/>
      <c r="AM13593" s="84"/>
    </row>
    <row r="13594" spans="28:39" hidden="1" x14ac:dyDescent="0.25">
      <c r="AB13594" s="14"/>
      <c r="AC13594" s="14"/>
      <c r="AG13594" s="10"/>
      <c r="AH13594" s="10"/>
      <c r="AL13594" s="84"/>
      <c r="AM13594" s="84"/>
    </row>
    <row r="13595" spans="28:39" hidden="1" x14ac:dyDescent="0.25">
      <c r="AB13595" s="14"/>
      <c r="AC13595" s="14"/>
      <c r="AG13595" s="10"/>
      <c r="AH13595" s="10"/>
      <c r="AL13595" s="84"/>
      <c r="AM13595" s="84"/>
    </row>
    <row r="13596" spans="28:39" hidden="1" x14ac:dyDescent="0.25">
      <c r="AB13596" s="14"/>
      <c r="AC13596" s="14"/>
      <c r="AG13596" s="10"/>
      <c r="AH13596" s="10"/>
      <c r="AL13596" s="84"/>
      <c r="AM13596" s="84"/>
    </row>
    <row r="13597" spans="28:39" hidden="1" x14ac:dyDescent="0.25">
      <c r="AB13597" s="14"/>
      <c r="AC13597" s="14"/>
      <c r="AG13597" s="10"/>
      <c r="AH13597" s="10"/>
      <c r="AL13597" s="84"/>
      <c r="AM13597" s="84"/>
    </row>
    <row r="13598" spans="28:39" hidden="1" x14ac:dyDescent="0.25">
      <c r="AB13598" s="14"/>
      <c r="AC13598" s="14"/>
      <c r="AG13598" s="10"/>
      <c r="AH13598" s="10"/>
      <c r="AL13598" s="84"/>
      <c r="AM13598" s="84"/>
    </row>
    <row r="13599" spans="28:39" hidden="1" x14ac:dyDescent="0.25">
      <c r="AB13599" s="14"/>
      <c r="AC13599" s="14"/>
      <c r="AG13599" s="10"/>
      <c r="AH13599" s="10"/>
      <c r="AL13599" s="84"/>
      <c r="AM13599" s="84"/>
    </row>
    <row r="13600" spans="28:39" hidden="1" x14ac:dyDescent="0.25">
      <c r="AB13600" s="14"/>
      <c r="AC13600" s="14"/>
      <c r="AG13600" s="10"/>
      <c r="AH13600" s="10"/>
      <c r="AL13600" s="84"/>
      <c r="AM13600" s="84"/>
    </row>
    <row r="13601" spans="28:39" hidden="1" x14ac:dyDescent="0.25">
      <c r="AB13601" s="14"/>
      <c r="AC13601" s="14"/>
      <c r="AG13601" s="10"/>
      <c r="AH13601" s="10"/>
      <c r="AL13601" s="84"/>
      <c r="AM13601" s="84"/>
    </row>
    <row r="13602" spans="28:39" hidden="1" x14ac:dyDescent="0.25">
      <c r="AB13602" s="14"/>
      <c r="AC13602" s="14"/>
      <c r="AG13602" s="10"/>
      <c r="AH13602" s="10"/>
      <c r="AL13602" s="84"/>
      <c r="AM13602" s="84"/>
    </row>
    <row r="13603" spans="28:39" hidden="1" x14ac:dyDescent="0.25">
      <c r="AB13603" s="14"/>
      <c r="AC13603" s="14"/>
      <c r="AG13603" s="10"/>
      <c r="AH13603" s="10"/>
      <c r="AL13603" s="84"/>
      <c r="AM13603" s="84"/>
    </row>
    <row r="13604" spans="28:39" hidden="1" x14ac:dyDescent="0.25">
      <c r="AB13604" s="14"/>
      <c r="AC13604" s="14"/>
      <c r="AG13604" s="10"/>
      <c r="AH13604" s="10"/>
      <c r="AL13604" s="84"/>
      <c r="AM13604" s="84"/>
    </row>
    <row r="13605" spans="28:39" hidden="1" x14ac:dyDescent="0.25">
      <c r="AB13605" s="14"/>
      <c r="AC13605" s="14"/>
      <c r="AG13605" s="10"/>
      <c r="AH13605" s="10"/>
      <c r="AL13605" s="84"/>
      <c r="AM13605" s="84"/>
    </row>
    <row r="13606" spans="28:39" hidden="1" x14ac:dyDescent="0.25">
      <c r="AB13606" s="14"/>
      <c r="AC13606" s="14"/>
      <c r="AG13606" s="10"/>
      <c r="AH13606" s="10"/>
      <c r="AL13606" s="84"/>
      <c r="AM13606" s="84"/>
    </row>
    <row r="13607" spans="28:39" hidden="1" x14ac:dyDescent="0.25">
      <c r="AB13607" s="14"/>
      <c r="AC13607" s="14"/>
      <c r="AG13607" s="10"/>
      <c r="AH13607" s="10"/>
      <c r="AL13607" s="84"/>
      <c r="AM13607" s="84"/>
    </row>
    <row r="13608" spans="28:39" hidden="1" x14ac:dyDescent="0.25">
      <c r="AB13608" s="14"/>
      <c r="AC13608" s="14"/>
      <c r="AG13608" s="10"/>
      <c r="AH13608" s="10"/>
      <c r="AL13608" s="84"/>
      <c r="AM13608" s="84"/>
    </row>
    <row r="13609" spans="28:39" hidden="1" x14ac:dyDescent="0.25">
      <c r="AB13609" s="14"/>
      <c r="AC13609" s="14"/>
      <c r="AG13609" s="10"/>
      <c r="AH13609" s="10"/>
      <c r="AL13609" s="84"/>
      <c r="AM13609" s="84"/>
    </row>
    <row r="13610" spans="28:39" hidden="1" x14ac:dyDescent="0.25">
      <c r="AB13610" s="14"/>
      <c r="AC13610" s="14"/>
      <c r="AG13610" s="10"/>
      <c r="AH13610" s="10"/>
      <c r="AL13610" s="84"/>
      <c r="AM13610" s="84"/>
    </row>
    <row r="13611" spans="28:39" hidden="1" x14ac:dyDescent="0.25">
      <c r="AB13611" s="14"/>
      <c r="AC13611" s="14"/>
      <c r="AG13611" s="10"/>
      <c r="AH13611" s="10"/>
      <c r="AL13611" s="84"/>
      <c r="AM13611" s="84"/>
    </row>
    <row r="13612" spans="28:39" hidden="1" x14ac:dyDescent="0.25">
      <c r="AB13612" s="14"/>
      <c r="AC13612" s="14"/>
      <c r="AG13612" s="10"/>
      <c r="AH13612" s="10"/>
      <c r="AL13612" s="84"/>
      <c r="AM13612" s="84"/>
    </row>
    <row r="13613" spans="28:39" hidden="1" x14ac:dyDescent="0.25">
      <c r="AB13613" s="14"/>
      <c r="AC13613" s="14"/>
      <c r="AG13613" s="10"/>
      <c r="AH13613" s="10"/>
      <c r="AL13613" s="84"/>
      <c r="AM13613" s="84"/>
    </row>
    <row r="13614" spans="28:39" hidden="1" x14ac:dyDescent="0.25">
      <c r="AB13614" s="14"/>
      <c r="AC13614" s="14"/>
      <c r="AG13614" s="10"/>
      <c r="AH13614" s="10"/>
      <c r="AL13614" s="84"/>
      <c r="AM13614" s="84"/>
    </row>
    <row r="13615" spans="28:39" hidden="1" x14ac:dyDescent="0.25">
      <c r="AB13615" s="14"/>
      <c r="AC13615" s="14"/>
      <c r="AG13615" s="10"/>
      <c r="AH13615" s="10"/>
      <c r="AL13615" s="84"/>
      <c r="AM13615" s="84"/>
    </row>
    <row r="13616" spans="28:39" hidden="1" x14ac:dyDescent="0.25">
      <c r="AB13616" s="14"/>
      <c r="AC13616" s="14"/>
      <c r="AG13616" s="10"/>
      <c r="AH13616" s="10"/>
      <c r="AL13616" s="84"/>
      <c r="AM13616" s="84"/>
    </row>
    <row r="13617" spans="28:39" hidden="1" x14ac:dyDescent="0.25">
      <c r="AB13617" s="14"/>
      <c r="AC13617" s="14"/>
      <c r="AG13617" s="10"/>
      <c r="AH13617" s="10"/>
      <c r="AL13617" s="84"/>
      <c r="AM13617" s="84"/>
    </row>
    <row r="13618" spans="28:39" hidden="1" x14ac:dyDescent="0.25">
      <c r="AB13618" s="14"/>
      <c r="AC13618" s="14"/>
      <c r="AG13618" s="10"/>
      <c r="AH13618" s="10"/>
      <c r="AL13618" s="84"/>
      <c r="AM13618" s="84"/>
    </row>
    <row r="13619" spans="28:39" hidden="1" x14ac:dyDescent="0.25">
      <c r="AB13619" s="14"/>
      <c r="AC13619" s="14"/>
      <c r="AG13619" s="10"/>
      <c r="AH13619" s="10"/>
      <c r="AL13619" s="84"/>
      <c r="AM13619" s="84"/>
    </row>
    <row r="13620" spans="28:39" hidden="1" x14ac:dyDescent="0.25">
      <c r="AB13620" s="14"/>
      <c r="AC13620" s="14"/>
      <c r="AG13620" s="10"/>
      <c r="AH13620" s="10"/>
      <c r="AL13620" s="84"/>
      <c r="AM13620" s="84"/>
    </row>
    <row r="13621" spans="28:39" hidden="1" x14ac:dyDescent="0.25">
      <c r="AB13621" s="14"/>
      <c r="AC13621" s="14"/>
      <c r="AG13621" s="10"/>
      <c r="AH13621" s="10"/>
      <c r="AL13621" s="84"/>
      <c r="AM13621" s="84"/>
    </row>
    <row r="13622" spans="28:39" hidden="1" x14ac:dyDescent="0.25">
      <c r="AB13622" s="14"/>
      <c r="AC13622" s="14"/>
      <c r="AG13622" s="10"/>
      <c r="AH13622" s="10"/>
      <c r="AL13622" s="84"/>
      <c r="AM13622" s="84"/>
    </row>
    <row r="13623" spans="28:39" hidden="1" x14ac:dyDescent="0.25">
      <c r="AB13623" s="14"/>
      <c r="AC13623" s="14"/>
      <c r="AG13623" s="10"/>
      <c r="AH13623" s="10"/>
      <c r="AL13623" s="84"/>
      <c r="AM13623" s="84"/>
    </row>
    <row r="13624" spans="28:39" hidden="1" x14ac:dyDescent="0.25">
      <c r="AB13624" s="14"/>
      <c r="AC13624" s="14"/>
      <c r="AG13624" s="10"/>
      <c r="AH13624" s="10"/>
      <c r="AL13624" s="84"/>
      <c r="AM13624" s="84"/>
    </row>
    <row r="13625" spans="28:39" hidden="1" x14ac:dyDescent="0.25">
      <c r="AB13625" s="14"/>
      <c r="AC13625" s="14"/>
      <c r="AG13625" s="10"/>
      <c r="AH13625" s="10"/>
      <c r="AL13625" s="84"/>
      <c r="AM13625" s="84"/>
    </row>
    <row r="13626" spans="28:39" hidden="1" x14ac:dyDescent="0.25">
      <c r="AB13626" s="14"/>
      <c r="AC13626" s="14"/>
      <c r="AG13626" s="10"/>
      <c r="AH13626" s="10"/>
      <c r="AL13626" s="84"/>
      <c r="AM13626" s="84"/>
    </row>
    <row r="13627" spans="28:39" hidden="1" x14ac:dyDescent="0.25">
      <c r="AB13627" s="14"/>
      <c r="AC13627" s="14"/>
      <c r="AG13627" s="10"/>
      <c r="AH13627" s="10"/>
      <c r="AL13627" s="84"/>
      <c r="AM13627" s="84"/>
    </row>
    <row r="13628" spans="28:39" hidden="1" x14ac:dyDescent="0.25">
      <c r="AB13628" s="14"/>
      <c r="AC13628" s="14"/>
      <c r="AG13628" s="10"/>
      <c r="AH13628" s="10"/>
      <c r="AL13628" s="84"/>
      <c r="AM13628" s="84"/>
    </row>
    <row r="13629" spans="28:39" hidden="1" x14ac:dyDescent="0.25">
      <c r="AB13629" s="14"/>
      <c r="AC13629" s="14"/>
      <c r="AG13629" s="10"/>
      <c r="AH13629" s="10"/>
      <c r="AL13629" s="84"/>
      <c r="AM13629" s="84"/>
    </row>
    <row r="13630" spans="28:39" hidden="1" x14ac:dyDescent="0.25">
      <c r="AB13630" s="14"/>
      <c r="AC13630" s="14"/>
      <c r="AG13630" s="10"/>
      <c r="AH13630" s="10"/>
      <c r="AL13630" s="84"/>
      <c r="AM13630" s="84"/>
    </row>
    <row r="13631" spans="28:39" hidden="1" x14ac:dyDescent="0.25">
      <c r="AB13631" s="14"/>
      <c r="AC13631" s="14"/>
      <c r="AG13631" s="10"/>
      <c r="AH13631" s="10"/>
      <c r="AL13631" s="84"/>
      <c r="AM13631" s="84"/>
    </row>
    <row r="13632" spans="28:39" hidden="1" x14ac:dyDescent="0.25">
      <c r="AB13632" s="14"/>
      <c r="AC13632" s="14"/>
      <c r="AG13632" s="10"/>
      <c r="AH13632" s="10"/>
      <c r="AL13632" s="84"/>
      <c r="AM13632" s="84"/>
    </row>
    <row r="13633" spans="28:39" hidden="1" x14ac:dyDescent="0.25">
      <c r="AB13633" s="14"/>
      <c r="AC13633" s="14"/>
      <c r="AG13633" s="10"/>
      <c r="AH13633" s="10"/>
      <c r="AL13633" s="84"/>
      <c r="AM13633" s="84"/>
    </row>
    <row r="13634" spans="28:39" hidden="1" x14ac:dyDescent="0.25">
      <c r="AB13634" s="14"/>
      <c r="AC13634" s="14"/>
      <c r="AG13634" s="10"/>
      <c r="AH13634" s="10"/>
      <c r="AL13634" s="84"/>
      <c r="AM13634" s="84"/>
    </row>
    <row r="13635" spans="28:39" hidden="1" x14ac:dyDescent="0.25">
      <c r="AB13635" s="14"/>
      <c r="AC13635" s="14"/>
      <c r="AG13635" s="10"/>
      <c r="AH13635" s="10"/>
      <c r="AL13635" s="84"/>
      <c r="AM13635" s="84"/>
    </row>
    <row r="13636" spans="28:39" hidden="1" x14ac:dyDescent="0.25">
      <c r="AB13636" s="14"/>
      <c r="AC13636" s="14"/>
      <c r="AG13636" s="10"/>
      <c r="AH13636" s="10"/>
      <c r="AL13636" s="84"/>
      <c r="AM13636" s="84"/>
    </row>
    <row r="13637" spans="28:39" hidden="1" x14ac:dyDescent="0.25">
      <c r="AB13637" s="14"/>
      <c r="AC13637" s="14"/>
      <c r="AG13637" s="10"/>
      <c r="AH13637" s="10"/>
      <c r="AL13637" s="84"/>
      <c r="AM13637" s="84"/>
    </row>
    <row r="13638" spans="28:39" hidden="1" x14ac:dyDescent="0.25">
      <c r="AB13638" s="14"/>
      <c r="AC13638" s="14"/>
      <c r="AG13638" s="10"/>
      <c r="AH13638" s="10"/>
      <c r="AL13638" s="84"/>
      <c r="AM13638" s="84"/>
    </row>
    <row r="13639" spans="28:39" hidden="1" x14ac:dyDescent="0.25">
      <c r="AB13639" s="14"/>
      <c r="AC13639" s="14"/>
      <c r="AG13639" s="10"/>
      <c r="AH13639" s="10"/>
      <c r="AL13639" s="84"/>
      <c r="AM13639" s="84"/>
    </row>
    <row r="13640" spans="28:39" hidden="1" x14ac:dyDescent="0.25">
      <c r="AB13640" s="14"/>
      <c r="AC13640" s="14"/>
      <c r="AG13640" s="10"/>
      <c r="AH13640" s="10"/>
      <c r="AL13640" s="84"/>
      <c r="AM13640" s="84"/>
    </row>
    <row r="13641" spans="28:39" hidden="1" x14ac:dyDescent="0.25">
      <c r="AB13641" s="14"/>
      <c r="AC13641" s="14"/>
      <c r="AG13641" s="10"/>
      <c r="AH13641" s="10"/>
      <c r="AL13641" s="84"/>
      <c r="AM13641" s="84"/>
    </row>
    <row r="13642" spans="28:39" hidden="1" x14ac:dyDescent="0.25">
      <c r="AB13642" s="14"/>
      <c r="AC13642" s="14"/>
      <c r="AG13642" s="10"/>
      <c r="AH13642" s="10"/>
      <c r="AL13642" s="84"/>
      <c r="AM13642" s="84"/>
    </row>
    <row r="13643" spans="28:39" hidden="1" x14ac:dyDescent="0.25">
      <c r="AB13643" s="14"/>
      <c r="AC13643" s="14"/>
      <c r="AG13643" s="10"/>
      <c r="AH13643" s="10"/>
      <c r="AL13643" s="84"/>
      <c r="AM13643" s="84"/>
    </row>
    <row r="13644" spans="28:39" hidden="1" x14ac:dyDescent="0.25">
      <c r="AB13644" s="14"/>
      <c r="AC13644" s="14"/>
      <c r="AG13644" s="10"/>
      <c r="AH13644" s="10"/>
      <c r="AL13644" s="84"/>
      <c r="AM13644" s="84"/>
    </row>
    <row r="13645" spans="28:39" hidden="1" x14ac:dyDescent="0.25">
      <c r="AB13645" s="14"/>
      <c r="AC13645" s="14"/>
      <c r="AG13645" s="10"/>
      <c r="AH13645" s="10"/>
      <c r="AL13645" s="84"/>
      <c r="AM13645" s="84"/>
    </row>
    <row r="13646" spans="28:39" hidden="1" x14ac:dyDescent="0.25">
      <c r="AB13646" s="14"/>
      <c r="AC13646" s="14"/>
      <c r="AG13646" s="10"/>
      <c r="AH13646" s="10"/>
      <c r="AL13646" s="84"/>
      <c r="AM13646" s="84"/>
    </row>
    <row r="13647" spans="28:39" hidden="1" x14ac:dyDescent="0.25">
      <c r="AB13647" s="14"/>
      <c r="AC13647" s="14"/>
      <c r="AG13647" s="10"/>
      <c r="AH13647" s="10"/>
      <c r="AL13647" s="84"/>
      <c r="AM13647" s="84"/>
    </row>
    <row r="13648" spans="28:39" hidden="1" x14ac:dyDescent="0.25">
      <c r="AB13648" s="14"/>
      <c r="AC13648" s="14"/>
      <c r="AG13648" s="10"/>
      <c r="AH13648" s="10"/>
      <c r="AL13648" s="84"/>
      <c r="AM13648" s="84"/>
    </row>
    <row r="13649" spans="28:39" hidden="1" x14ac:dyDescent="0.25">
      <c r="AB13649" s="14"/>
      <c r="AC13649" s="14"/>
      <c r="AG13649" s="10"/>
      <c r="AH13649" s="10"/>
      <c r="AL13649" s="84"/>
      <c r="AM13649" s="84"/>
    </row>
    <row r="13650" spans="28:39" hidden="1" x14ac:dyDescent="0.25">
      <c r="AB13650" s="14"/>
      <c r="AC13650" s="14"/>
      <c r="AG13650" s="10"/>
      <c r="AH13650" s="10"/>
      <c r="AL13650" s="84"/>
      <c r="AM13650" s="84"/>
    </row>
    <row r="13651" spans="28:39" hidden="1" x14ac:dyDescent="0.25">
      <c r="AB13651" s="14"/>
      <c r="AC13651" s="14"/>
      <c r="AG13651" s="10"/>
      <c r="AH13651" s="10"/>
      <c r="AL13651" s="84"/>
      <c r="AM13651" s="84"/>
    </row>
    <row r="13652" spans="28:39" hidden="1" x14ac:dyDescent="0.25">
      <c r="AB13652" s="14"/>
      <c r="AC13652" s="14"/>
      <c r="AG13652" s="10"/>
      <c r="AH13652" s="10"/>
      <c r="AL13652" s="84"/>
      <c r="AM13652" s="84"/>
    </row>
    <row r="13653" spans="28:39" hidden="1" x14ac:dyDescent="0.25">
      <c r="AB13653" s="14"/>
      <c r="AC13653" s="14"/>
      <c r="AG13653" s="10"/>
      <c r="AH13653" s="10"/>
      <c r="AL13653" s="84"/>
      <c r="AM13653" s="84"/>
    </row>
    <row r="13654" spans="28:39" hidden="1" x14ac:dyDescent="0.25">
      <c r="AB13654" s="14"/>
      <c r="AC13654" s="14"/>
      <c r="AG13654" s="10"/>
      <c r="AH13654" s="10"/>
      <c r="AL13654" s="84"/>
      <c r="AM13654" s="84"/>
    </row>
    <row r="13655" spans="28:39" hidden="1" x14ac:dyDescent="0.25">
      <c r="AB13655" s="14"/>
      <c r="AC13655" s="14"/>
      <c r="AG13655" s="10"/>
      <c r="AH13655" s="10"/>
      <c r="AL13655" s="84"/>
      <c r="AM13655" s="84"/>
    </row>
    <row r="13656" spans="28:39" hidden="1" x14ac:dyDescent="0.25">
      <c r="AB13656" s="14"/>
      <c r="AC13656" s="14"/>
      <c r="AG13656" s="10"/>
      <c r="AH13656" s="10"/>
      <c r="AL13656" s="84"/>
      <c r="AM13656" s="84"/>
    </row>
    <row r="13657" spans="28:39" hidden="1" x14ac:dyDescent="0.25">
      <c r="AB13657" s="14"/>
      <c r="AC13657" s="14"/>
      <c r="AG13657" s="10"/>
      <c r="AH13657" s="10"/>
      <c r="AL13657" s="84"/>
      <c r="AM13657" s="84"/>
    </row>
    <row r="13658" spans="28:39" hidden="1" x14ac:dyDescent="0.25">
      <c r="AB13658" s="14"/>
      <c r="AC13658" s="14"/>
      <c r="AG13658" s="10"/>
      <c r="AH13658" s="10"/>
      <c r="AL13658" s="84"/>
      <c r="AM13658" s="84"/>
    </row>
    <row r="13659" spans="28:39" hidden="1" x14ac:dyDescent="0.25">
      <c r="AB13659" s="14"/>
      <c r="AC13659" s="14"/>
      <c r="AG13659" s="10"/>
      <c r="AH13659" s="10"/>
      <c r="AL13659" s="84"/>
      <c r="AM13659" s="84"/>
    </row>
    <row r="13660" spans="28:39" hidden="1" x14ac:dyDescent="0.25">
      <c r="AB13660" s="14"/>
      <c r="AC13660" s="14"/>
      <c r="AG13660" s="10"/>
      <c r="AH13660" s="10"/>
      <c r="AL13660" s="84"/>
      <c r="AM13660" s="84"/>
    </row>
    <row r="13661" spans="28:39" hidden="1" x14ac:dyDescent="0.25">
      <c r="AB13661" s="14"/>
      <c r="AC13661" s="14"/>
      <c r="AG13661" s="10"/>
      <c r="AH13661" s="10"/>
      <c r="AL13661" s="84"/>
      <c r="AM13661" s="84"/>
    </row>
    <row r="13662" spans="28:39" hidden="1" x14ac:dyDescent="0.25">
      <c r="AB13662" s="14"/>
      <c r="AC13662" s="14"/>
      <c r="AG13662" s="10"/>
      <c r="AH13662" s="10"/>
      <c r="AL13662" s="84"/>
      <c r="AM13662" s="84"/>
    </row>
    <row r="13663" spans="28:39" hidden="1" x14ac:dyDescent="0.25">
      <c r="AB13663" s="14"/>
      <c r="AC13663" s="14"/>
      <c r="AG13663" s="10"/>
      <c r="AH13663" s="10"/>
      <c r="AL13663" s="84"/>
      <c r="AM13663" s="84"/>
    </row>
    <row r="13664" spans="28:39" hidden="1" x14ac:dyDescent="0.25">
      <c r="AB13664" s="14"/>
      <c r="AC13664" s="14"/>
      <c r="AG13664" s="10"/>
      <c r="AH13664" s="10"/>
      <c r="AL13664" s="84"/>
      <c r="AM13664" s="84"/>
    </row>
    <row r="13665" spans="28:39" hidden="1" x14ac:dyDescent="0.25">
      <c r="AB13665" s="14"/>
      <c r="AC13665" s="14"/>
      <c r="AG13665" s="10"/>
      <c r="AH13665" s="10"/>
      <c r="AL13665" s="84"/>
      <c r="AM13665" s="84"/>
    </row>
    <row r="13666" spans="28:39" hidden="1" x14ac:dyDescent="0.25">
      <c r="AB13666" s="14"/>
      <c r="AC13666" s="14"/>
      <c r="AG13666" s="10"/>
      <c r="AH13666" s="10"/>
      <c r="AL13666" s="84"/>
      <c r="AM13666" s="84"/>
    </row>
    <row r="13667" spans="28:39" hidden="1" x14ac:dyDescent="0.25">
      <c r="AB13667" s="14"/>
      <c r="AC13667" s="14"/>
      <c r="AG13667" s="10"/>
      <c r="AH13667" s="10"/>
      <c r="AL13667" s="84"/>
      <c r="AM13667" s="84"/>
    </row>
    <row r="13668" spans="28:39" hidden="1" x14ac:dyDescent="0.25">
      <c r="AB13668" s="14"/>
      <c r="AC13668" s="14"/>
      <c r="AG13668" s="10"/>
      <c r="AH13668" s="10"/>
      <c r="AL13668" s="84"/>
      <c r="AM13668" s="84"/>
    </row>
    <row r="13669" spans="28:39" hidden="1" x14ac:dyDescent="0.25">
      <c r="AB13669" s="14"/>
      <c r="AC13669" s="14"/>
      <c r="AG13669" s="10"/>
      <c r="AH13669" s="10"/>
      <c r="AL13669" s="84"/>
      <c r="AM13669" s="84"/>
    </row>
    <row r="13670" spans="28:39" hidden="1" x14ac:dyDescent="0.25">
      <c r="AB13670" s="14"/>
      <c r="AC13670" s="14"/>
      <c r="AG13670" s="10"/>
      <c r="AH13670" s="10"/>
      <c r="AL13670" s="84"/>
      <c r="AM13670" s="84"/>
    </row>
    <row r="13671" spans="28:39" hidden="1" x14ac:dyDescent="0.25">
      <c r="AB13671" s="14"/>
      <c r="AC13671" s="14"/>
      <c r="AG13671" s="10"/>
      <c r="AH13671" s="10"/>
      <c r="AL13671" s="84"/>
      <c r="AM13671" s="84"/>
    </row>
    <row r="13672" spans="28:39" hidden="1" x14ac:dyDescent="0.25">
      <c r="AB13672" s="14"/>
      <c r="AC13672" s="14"/>
      <c r="AG13672" s="10"/>
      <c r="AH13672" s="10"/>
      <c r="AL13672" s="84"/>
      <c r="AM13672" s="84"/>
    </row>
    <row r="13673" spans="28:39" hidden="1" x14ac:dyDescent="0.25">
      <c r="AB13673" s="14"/>
      <c r="AC13673" s="14"/>
      <c r="AG13673" s="10"/>
      <c r="AH13673" s="10"/>
      <c r="AL13673" s="84"/>
      <c r="AM13673" s="84"/>
    </row>
    <row r="13674" spans="28:39" hidden="1" x14ac:dyDescent="0.25">
      <c r="AB13674" s="14"/>
      <c r="AC13674" s="14"/>
      <c r="AG13674" s="10"/>
      <c r="AH13674" s="10"/>
      <c r="AL13674" s="84"/>
      <c r="AM13674" s="84"/>
    </row>
    <row r="13675" spans="28:39" hidden="1" x14ac:dyDescent="0.25">
      <c r="AB13675" s="14"/>
      <c r="AC13675" s="14"/>
      <c r="AG13675" s="10"/>
      <c r="AH13675" s="10"/>
      <c r="AL13675" s="84"/>
      <c r="AM13675" s="84"/>
    </row>
    <row r="13676" spans="28:39" hidden="1" x14ac:dyDescent="0.25">
      <c r="AB13676" s="14"/>
      <c r="AC13676" s="14"/>
      <c r="AG13676" s="10"/>
      <c r="AH13676" s="10"/>
      <c r="AL13676" s="84"/>
      <c r="AM13676" s="84"/>
    </row>
    <row r="13677" spans="28:39" hidden="1" x14ac:dyDescent="0.25">
      <c r="AB13677" s="14"/>
      <c r="AC13677" s="14"/>
      <c r="AG13677" s="10"/>
      <c r="AH13677" s="10"/>
      <c r="AL13677" s="84"/>
      <c r="AM13677" s="84"/>
    </row>
    <row r="13678" spans="28:39" hidden="1" x14ac:dyDescent="0.25">
      <c r="AB13678" s="14"/>
      <c r="AC13678" s="14"/>
      <c r="AG13678" s="10"/>
      <c r="AH13678" s="10"/>
      <c r="AL13678" s="84"/>
      <c r="AM13678" s="84"/>
    </row>
    <row r="13679" spans="28:39" hidden="1" x14ac:dyDescent="0.25">
      <c r="AB13679" s="14"/>
      <c r="AC13679" s="14"/>
      <c r="AG13679" s="10"/>
      <c r="AH13679" s="10"/>
      <c r="AL13679" s="84"/>
      <c r="AM13679" s="84"/>
    </row>
    <row r="13680" spans="28:39" hidden="1" x14ac:dyDescent="0.25">
      <c r="AB13680" s="14"/>
      <c r="AC13680" s="14"/>
      <c r="AG13680" s="10"/>
      <c r="AH13680" s="10"/>
      <c r="AL13680" s="84"/>
      <c r="AM13680" s="84"/>
    </row>
    <row r="13681" spans="28:39" hidden="1" x14ac:dyDescent="0.25">
      <c r="AB13681" s="14"/>
      <c r="AC13681" s="14"/>
      <c r="AG13681" s="10"/>
      <c r="AH13681" s="10"/>
      <c r="AL13681" s="84"/>
      <c r="AM13681" s="84"/>
    </row>
    <row r="13682" spans="28:39" hidden="1" x14ac:dyDescent="0.25">
      <c r="AB13682" s="14"/>
      <c r="AC13682" s="14"/>
      <c r="AG13682" s="10"/>
      <c r="AH13682" s="10"/>
      <c r="AL13682" s="84"/>
      <c r="AM13682" s="84"/>
    </row>
    <row r="13683" spans="28:39" hidden="1" x14ac:dyDescent="0.25">
      <c r="AB13683" s="14"/>
      <c r="AC13683" s="14"/>
      <c r="AG13683" s="10"/>
      <c r="AH13683" s="10"/>
      <c r="AL13683" s="84"/>
      <c r="AM13683" s="84"/>
    </row>
    <row r="13684" spans="28:39" hidden="1" x14ac:dyDescent="0.25">
      <c r="AB13684" s="14"/>
      <c r="AC13684" s="14"/>
      <c r="AG13684" s="10"/>
      <c r="AH13684" s="10"/>
      <c r="AL13684" s="84"/>
      <c r="AM13684" s="84"/>
    </row>
    <row r="13685" spans="28:39" hidden="1" x14ac:dyDescent="0.25">
      <c r="AB13685" s="14"/>
      <c r="AC13685" s="14"/>
      <c r="AG13685" s="10"/>
      <c r="AH13685" s="10"/>
      <c r="AL13685" s="84"/>
      <c r="AM13685" s="84"/>
    </row>
    <row r="13686" spans="28:39" hidden="1" x14ac:dyDescent="0.25">
      <c r="AB13686" s="14"/>
      <c r="AC13686" s="14"/>
      <c r="AG13686" s="10"/>
      <c r="AH13686" s="10"/>
      <c r="AL13686" s="84"/>
      <c r="AM13686" s="84"/>
    </row>
    <row r="13687" spans="28:39" hidden="1" x14ac:dyDescent="0.25">
      <c r="AB13687" s="14"/>
      <c r="AC13687" s="14"/>
      <c r="AG13687" s="10"/>
      <c r="AH13687" s="10"/>
      <c r="AL13687" s="84"/>
      <c r="AM13687" s="84"/>
    </row>
    <row r="13688" spans="28:39" hidden="1" x14ac:dyDescent="0.25">
      <c r="AB13688" s="14"/>
      <c r="AC13688" s="14"/>
      <c r="AG13688" s="10"/>
      <c r="AH13688" s="10"/>
      <c r="AL13688" s="84"/>
      <c r="AM13688" s="84"/>
    </row>
    <row r="13689" spans="28:39" hidden="1" x14ac:dyDescent="0.25">
      <c r="AB13689" s="14"/>
      <c r="AC13689" s="14"/>
      <c r="AG13689" s="10"/>
      <c r="AH13689" s="10"/>
      <c r="AL13689" s="84"/>
      <c r="AM13689" s="84"/>
    </row>
    <row r="13690" spans="28:39" hidden="1" x14ac:dyDescent="0.25">
      <c r="AB13690" s="14"/>
      <c r="AC13690" s="14"/>
      <c r="AG13690" s="10"/>
      <c r="AH13690" s="10"/>
      <c r="AL13690" s="84"/>
      <c r="AM13690" s="84"/>
    </row>
    <row r="13691" spans="28:39" hidden="1" x14ac:dyDescent="0.25">
      <c r="AB13691" s="14"/>
      <c r="AC13691" s="14"/>
      <c r="AG13691" s="10"/>
      <c r="AH13691" s="10"/>
      <c r="AL13691" s="84"/>
      <c r="AM13691" s="84"/>
    </row>
    <row r="13692" spans="28:39" hidden="1" x14ac:dyDescent="0.25">
      <c r="AB13692" s="14"/>
      <c r="AC13692" s="14"/>
      <c r="AG13692" s="10"/>
      <c r="AH13692" s="10"/>
      <c r="AL13692" s="84"/>
      <c r="AM13692" s="84"/>
    </row>
    <row r="13693" spans="28:39" hidden="1" x14ac:dyDescent="0.25">
      <c r="AB13693" s="14"/>
      <c r="AC13693" s="14"/>
      <c r="AG13693" s="10"/>
      <c r="AH13693" s="10"/>
      <c r="AL13693" s="84"/>
      <c r="AM13693" s="84"/>
    </row>
    <row r="13694" spans="28:39" hidden="1" x14ac:dyDescent="0.25">
      <c r="AB13694" s="14"/>
      <c r="AC13694" s="14"/>
      <c r="AG13694" s="10"/>
      <c r="AH13694" s="10"/>
      <c r="AL13694" s="84"/>
      <c r="AM13694" s="84"/>
    </row>
    <row r="13695" spans="28:39" hidden="1" x14ac:dyDescent="0.25">
      <c r="AB13695" s="14"/>
      <c r="AC13695" s="14"/>
      <c r="AG13695" s="10"/>
      <c r="AH13695" s="10"/>
      <c r="AL13695" s="84"/>
      <c r="AM13695" s="84"/>
    </row>
    <row r="13696" spans="28:39" hidden="1" x14ac:dyDescent="0.25">
      <c r="AB13696" s="14"/>
      <c r="AC13696" s="14"/>
      <c r="AG13696" s="10"/>
      <c r="AH13696" s="10"/>
      <c r="AL13696" s="84"/>
      <c r="AM13696" s="84"/>
    </row>
    <row r="13697" spans="28:39" hidden="1" x14ac:dyDescent="0.25">
      <c r="AB13697" s="14"/>
      <c r="AC13697" s="14"/>
      <c r="AG13697" s="10"/>
      <c r="AH13697" s="10"/>
      <c r="AL13697" s="84"/>
      <c r="AM13697" s="84"/>
    </row>
    <row r="13698" spans="28:39" hidden="1" x14ac:dyDescent="0.25">
      <c r="AB13698" s="14"/>
      <c r="AC13698" s="14"/>
      <c r="AG13698" s="10"/>
      <c r="AH13698" s="10"/>
      <c r="AL13698" s="84"/>
      <c r="AM13698" s="84"/>
    </row>
    <row r="13699" spans="28:39" hidden="1" x14ac:dyDescent="0.25">
      <c r="AB13699" s="14"/>
      <c r="AC13699" s="14"/>
      <c r="AG13699" s="10"/>
      <c r="AH13699" s="10"/>
      <c r="AL13699" s="84"/>
      <c r="AM13699" s="84"/>
    </row>
    <row r="13700" spans="28:39" hidden="1" x14ac:dyDescent="0.25">
      <c r="AB13700" s="14"/>
      <c r="AC13700" s="14"/>
      <c r="AG13700" s="10"/>
      <c r="AH13700" s="10"/>
      <c r="AL13700" s="84"/>
      <c r="AM13700" s="84"/>
    </row>
    <row r="13701" spans="28:39" hidden="1" x14ac:dyDescent="0.25">
      <c r="AB13701" s="14"/>
      <c r="AC13701" s="14"/>
      <c r="AG13701" s="10"/>
      <c r="AH13701" s="10"/>
      <c r="AL13701" s="84"/>
      <c r="AM13701" s="84"/>
    </row>
    <row r="13702" spans="28:39" hidden="1" x14ac:dyDescent="0.25">
      <c r="AB13702" s="14"/>
      <c r="AC13702" s="14"/>
      <c r="AG13702" s="10"/>
      <c r="AH13702" s="10"/>
      <c r="AL13702" s="84"/>
      <c r="AM13702" s="84"/>
    </row>
    <row r="13703" spans="28:39" hidden="1" x14ac:dyDescent="0.25">
      <c r="AB13703" s="14"/>
      <c r="AC13703" s="14"/>
      <c r="AG13703" s="10"/>
      <c r="AH13703" s="10"/>
      <c r="AL13703" s="84"/>
      <c r="AM13703" s="84"/>
    </row>
    <row r="13704" spans="28:39" hidden="1" x14ac:dyDescent="0.25">
      <c r="AB13704" s="14"/>
      <c r="AC13704" s="14"/>
      <c r="AG13704" s="10"/>
      <c r="AH13704" s="10"/>
      <c r="AL13704" s="84"/>
      <c r="AM13704" s="84"/>
    </row>
    <row r="13705" spans="28:39" hidden="1" x14ac:dyDescent="0.25">
      <c r="AB13705" s="14"/>
      <c r="AC13705" s="14"/>
      <c r="AG13705" s="10"/>
      <c r="AH13705" s="10"/>
      <c r="AL13705" s="84"/>
      <c r="AM13705" s="84"/>
    </row>
    <row r="13706" spans="28:39" hidden="1" x14ac:dyDescent="0.25">
      <c r="AB13706" s="14"/>
      <c r="AC13706" s="14"/>
      <c r="AG13706" s="10"/>
      <c r="AH13706" s="10"/>
      <c r="AL13706" s="84"/>
      <c r="AM13706" s="84"/>
    </row>
    <row r="13707" spans="28:39" hidden="1" x14ac:dyDescent="0.25">
      <c r="AB13707" s="14"/>
      <c r="AC13707" s="14"/>
      <c r="AG13707" s="10"/>
      <c r="AH13707" s="10"/>
      <c r="AL13707" s="84"/>
      <c r="AM13707" s="84"/>
    </row>
    <row r="13708" spans="28:39" hidden="1" x14ac:dyDescent="0.25">
      <c r="AB13708" s="14"/>
      <c r="AC13708" s="14"/>
      <c r="AG13708" s="10"/>
      <c r="AH13708" s="10"/>
      <c r="AL13708" s="84"/>
      <c r="AM13708" s="84"/>
    </row>
    <row r="13709" spans="28:39" hidden="1" x14ac:dyDescent="0.25">
      <c r="AB13709" s="14"/>
      <c r="AC13709" s="14"/>
      <c r="AG13709" s="10"/>
      <c r="AH13709" s="10"/>
      <c r="AL13709" s="84"/>
      <c r="AM13709" s="84"/>
    </row>
    <row r="13710" spans="28:39" hidden="1" x14ac:dyDescent="0.25">
      <c r="AB13710" s="14"/>
      <c r="AC13710" s="14"/>
      <c r="AG13710" s="10"/>
      <c r="AH13710" s="10"/>
      <c r="AL13710" s="84"/>
      <c r="AM13710" s="84"/>
    </row>
    <row r="13711" spans="28:39" hidden="1" x14ac:dyDescent="0.25">
      <c r="AB13711" s="14"/>
      <c r="AC13711" s="14"/>
      <c r="AG13711" s="10"/>
      <c r="AH13711" s="10"/>
      <c r="AL13711" s="84"/>
      <c r="AM13711" s="84"/>
    </row>
    <row r="13712" spans="28:39" hidden="1" x14ac:dyDescent="0.25">
      <c r="AB13712" s="14"/>
      <c r="AC13712" s="14"/>
      <c r="AG13712" s="10"/>
      <c r="AH13712" s="10"/>
      <c r="AL13712" s="84"/>
      <c r="AM13712" s="84"/>
    </row>
    <row r="13713" spans="28:39" hidden="1" x14ac:dyDescent="0.25">
      <c r="AB13713" s="14"/>
      <c r="AC13713" s="14"/>
      <c r="AG13713" s="10"/>
      <c r="AH13713" s="10"/>
      <c r="AL13713" s="84"/>
      <c r="AM13713" s="84"/>
    </row>
    <row r="13714" spans="28:39" hidden="1" x14ac:dyDescent="0.25">
      <c r="AB13714" s="14"/>
      <c r="AC13714" s="14"/>
      <c r="AG13714" s="10"/>
      <c r="AH13714" s="10"/>
      <c r="AL13714" s="84"/>
      <c r="AM13714" s="84"/>
    </row>
    <row r="13715" spans="28:39" hidden="1" x14ac:dyDescent="0.25">
      <c r="AB13715" s="14"/>
      <c r="AC13715" s="14"/>
      <c r="AG13715" s="10"/>
      <c r="AH13715" s="10"/>
      <c r="AL13715" s="84"/>
      <c r="AM13715" s="84"/>
    </row>
    <row r="13716" spans="28:39" hidden="1" x14ac:dyDescent="0.25">
      <c r="AB13716" s="14"/>
      <c r="AC13716" s="14"/>
      <c r="AG13716" s="10"/>
      <c r="AH13716" s="10"/>
      <c r="AL13716" s="84"/>
      <c r="AM13716" s="84"/>
    </row>
    <row r="13717" spans="28:39" hidden="1" x14ac:dyDescent="0.25">
      <c r="AB13717" s="14"/>
      <c r="AC13717" s="14"/>
      <c r="AG13717" s="10"/>
      <c r="AH13717" s="10"/>
      <c r="AL13717" s="84"/>
      <c r="AM13717" s="84"/>
    </row>
    <row r="13718" spans="28:39" hidden="1" x14ac:dyDescent="0.25">
      <c r="AB13718" s="14"/>
      <c r="AC13718" s="14"/>
      <c r="AG13718" s="10"/>
      <c r="AH13718" s="10"/>
      <c r="AL13718" s="84"/>
      <c r="AM13718" s="84"/>
    </row>
    <row r="13719" spans="28:39" hidden="1" x14ac:dyDescent="0.25">
      <c r="AB13719" s="14"/>
      <c r="AC13719" s="14"/>
      <c r="AG13719" s="10"/>
      <c r="AH13719" s="10"/>
      <c r="AL13719" s="84"/>
      <c r="AM13719" s="84"/>
    </row>
    <row r="13720" spans="28:39" hidden="1" x14ac:dyDescent="0.25">
      <c r="AB13720" s="14"/>
      <c r="AC13720" s="14"/>
      <c r="AG13720" s="10"/>
      <c r="AH13720" s="10"/>
      <c r="AL13720" s="84"/>
      <c r="AM13720" s="84"/>
    </row>
    <row r="13721" spans="28:39" hidden="1" x14ac:dyDescent="0.25">
      <c r="AB13721" s="14"/>
      <c r="AC13721" s="14"/>
      <c r="AG13721" s="10"/>
      <c r="AH13721" s="10"/>
      <c r="AL13721" s="84"/>
      <c r="AM13721" s="84"/>
    </row>
    <row r="13722" spans="28:39" hidden="1" x14ac:dyDescent="0.25">
      <c r="AB13722" s="14"/>
      <c r="AC13722" s="14"/>
      <c r="AG13722" s="10"/>
      <c r="AH13722" s="10"/>
      <c r="AL13722" s="84"/>
      <c r="AM13722" s="84"/>
    </row>
    <row r="13723" spans="28:39" hidden="1" x14ac:dyDescent="0.25">
      <c r="AB13723" s="14"/>
      <c r="AC13723" s="14"/>
      <c r="AG13723" s="10"/>
      <c r="AH13723" s="10"/>
      <c r="AL13723" s="84"/>
      <c r="AM13723" s="84"/>
    </row>
    <row r="13724" spans="28:39" hidden="1" x14ac:dyDescent="0.25">
      <c r="AB13724" s="14"/>
      <c r="AC13724" s="14"/>
      <c r="AG13724" s="10"/>
      <c r="AH13724" s="10"/>
      <c r="AL13724" s="84"/>
      <c r="AM13724" s="84"/>
    </row>
    <row r="13725" spans="28:39" hidden="1" x14ac:dyDescent="0.25">
      <c r="AB13725" s="14"/>
      <c r="AC13725" s="14"/>
      <c r="AG13725" s="10"/>
      <c r="AH13725" s="10"/>
      <c r="AL13725" s="84"/>
      <c r="AM13725" s="84"/>
    </row>
    <row r="13726" spans="28:39" hidden="1" x14ac:dyDescent="0.25">
      <c r="AB13726" s="14"/>
      <c r="AC13726" s="14"/>
      <c r="AG13726" s="10"/>
      <c r="AH13726" s="10"/>
      <c r="AL13726" s="84"/>
      <c r="AM13726" s="84"/>
    </row>
    <row r="13727" spans="28:39" hidden="1" x14ac:dyDescent="0.25">
      <c r="AB13727" s="14"/>
      <c r="AC13727" s="14"/>
      <c r="AG13727" s="10"/>
      <c r="AH13727" s="10"/>
      <c r="AL13727" s="84"/>
      <c r="AM13727" s="84"/>
    </row>
    <row r="13728" spans="28:39" hidden="1" x14ac:dyDescent="0.25">
      <c r="AB13728" s="14"/>
      <c r="AC13728" s="14"/>
      <c r="AG13728" s="10"/>
      <c r="AH13728" s="10"/>
      <c r="AL13728" s="84"/>
      <c r="AM13728" s="84"/>
    </row>
    <row r="13729" spans="28:39" hidden="1" x14ac:dyDescent="0.25">
      <c r="AB13729" s="14"/>
      <c r="AC13729" s="14"/>
      <c r="AG13729" s="10"/>
      <c r="AH13729" s="10"/>
      <c r="AL13729" s="84"/>
      <c r="AM13729" s="84"/>
    </row>
    <row r="13730" spans="28:39" hidden="1" x14ac:dyDescent="0.25">
      <c r="AB13730" s="14"/>
      <c r="AC13730" s="14"/>
      <c r="AG13730" s="10"/>
      <c r="AH13730" s="10"/>
      <c r="AL13730" s="84"/>
      <c r="AM13730" s="84"/>
    </row>
    <row r="13731" spans="28:39" hidden="1" x14ac:dyDescent="0.25">
      <c r="AB13731" s="14"/>
      <c r="AC13731" s="14"/>
      <c r="AG13731" s="10"/>
      <c r="AH13731" s="10"/>
      <c r="AL13731" s="84"/>
      <c r="AM13731" s="84"/>
    </row>
    <row r="13732" spans="28:39" hidden="1" x14ac:dyDescent="0.25">
      <c r="AB13732" s="14"/>
      <c r="AC13732" s="14"/>
      <c r="AG13732" s="10"/>
      <c r="AH13732" s="10"/>
      <c r="AL13732" s="84"/>
      <c r="AM13732" s="84"/>
    </row>
    <row r="13733" spans="28:39" hidden="1" x14ac:dyDescent="0.25">
      <c r="AB13733" s="14"/>
      <c r="AC13733" s="14"/>
      <c r="AG13733" s="10"/>
      <c r="AH13733" s="10"/>
      <c r="AL13733" s="84"/>
      <c r="AM13733" s="84"/>
    </row>
    <row r="13734" spans="28:39" hidden="1" x14ac:dyDescent="0.25">
      <c r="AB13734" s="14"/>
      <c r="AC13734" s="14"/>
      <c r="AG13734" s="10"/>
      <c r="AH13734" s="10"/>
      <c r="AL13734" s="84"/>
      <c r="AM13734" s="84"/>
    </row>
    <row r="13735" spans="28:39" hidden="1" x14ac:dyDescent="0.25">
      <c r="AB13735" s="14"/>
      <c r="AC13735" s="14"/>
      <c r="AG13735" s="10"/>
      <c r="AH13735" s="10"/>
      <c r="AL13735" s="84"/>
      <c r="AM13735" s="84"/>
    </row>
    <row r="13736" spans="28:39" hidden="1" x14ac:dyDescent="0.25">
      <c r="AB13736" s="14"/>
      <c r="AC13736" s="14"/>
      <c r="AG13736" s="10"/>
      <c r="AH13736" s="10"/>
      <c r="AL13736" s="84"/>
      <c r="AM13736" s="84"/>
    </row>
    <row r="13737" spans="28:39" hidden="1" x14ac:dyDescent="0.25">
      <c r="AB13737" s="14"/>
      <c r="AC13737" s="14"/>
      <c r="AG13737" s="10"/>
      <c r="AH13737" s="10"/>
      <c r="AL13737" s="84"/>
      <c r="AM13737" s="84"/>
    </row>
    <row r="13738" spans="28:39" hidden="1" x14ac:dyDescent="0.25">
      <c r="AB13738" s="14"/>
      <c r="AC13738" s="14"/>
      <c r="AG13738" s="10"/>
      <c r="AH13738" s="10"/>
      <c r="AL13738" s="84"/>
      <c r="AM13738" s="84"/>
    </row>
    <row r="13739" spans="28:39" hidden="1" x14ac:dyDescent="0.25">
      <c r="AB13739" s="14"/>
      <c r="AC13739" s="14"/>
      <c r="AG13739" s="10"/>
      <c r="AH13739" s="10"/>
      <c r="AL13739" s="84"/>
      <c r="AM13739" s="84"/>
    </row>
    <row r="13740" spans="28:39" hidden="1" x14ac:dyDescent="0.25">
      <c r="AB13740" s="14"/>
      <c r="AC13740" s="14"/>
      <c r="AG13740" s="10"/>
      <c r="AH13740" s="10"/>
      <c r="AL13740" s="84"/>
      <c r="AM13740" s="84"/>
    </row>
    <row r="13741" spans="28:39" hidden="1" x14ac:dyDescent="0.25">
      <c r="AB13741" s="14"/>
      <c r="AC13741" s="14"/>
      <c r="AG13741" s="10"/>
      <c r="AH13741" s="10"/>
      <c r="AL13741" s="84"/>
      <c r="AM13741" s="84"/>
    </row>
    <row r="13742" spans="28:39" hidden="1" x14ac:dyDescent="0.25">
      <c r="AB13742" s="14"/>
      <c r="AC13742" s="14"/>
      <c r="AG13742" s="10"/>
      <c r="AH13742" s="10"/>
      <c r="AL13742" s="84"/>
      <c r="AM13742" s="84"/>
    </row>
    <row r="13743" spans="28:39" hidden="1" x14ac:dyDescent="0.25">
      <c r="AB13743" s="14"/>
      <c r="AC13743" s="14"/>
      <c r="AG13743" s="10"/>
      <c r="AH13743" s="10"/>
      <c r="AL13743" s="84"/>
      <c r="AM13743" s="84"/>
    </row>
    <row r="13744" spans="28:39" hidden="1" x14ac:dyDescent="0.25">
      <c r="AB13744" s="14"/>
      <c r="AC13744" s="14"/>
      <c r="AG13744" s="10"/>
      <c r="AH13744" s="10"/>
      <c r="AL13744" s="84"/>
      <c r="AM13744" s="84"/>
    </row>
    <row r="13745" spans="28:39" hidden="1" x14ac:dyDescent="0.25">
      <c r="AB13745" s="14"/>
      <c r="AC13745" s="14"/>
      <c r="AG13745" s="10"/>
      <c r="AH13745" s="10"/>
      <c r="AL13745" s="84"/>
      <c r="AM13745" s="84"/>
    </row>
    <row r="13746" spans="28:39" hidden="1" x14ac:dyDescent="0.25">
      <c r="AB13746" s="14"/>
      <c r="AC13746" s="14"/>
      <c r="AG13746" s="10"/>
      <c r="AH13746" s="10"/>
      <c r="AL13746" s="84"/>
      <c r="AM13746" s="84"/>
    </row>
    <row r="13747" spans="28:39" hidden="1" x14ac:dyDescent="0.25">
      <c r="AB13747" s="14"/>
      <c r="AC13747" s="14"/>
      <c r="AG13747" s="10"/>
      <c r="AH13747" s="10"/>
      <c r="AL13747" s="84"/>
      <c r="AM13747" s="84"/>
    </row>
    <row r="13748" spans="28:39" hidden="1" x14ac:dyDescent="0.25">
      <c r="AB13748" s="14"/>
      <c r="AC13748" s="14"/>
      <c r="AG13748" s="10"/>
      <c r="AH13748" s="10"/>
      <c r="AL13748" s="84"/>
      <c r="AM13748" s="84"/>
    </row>
    <row r="13749" spans="28:39" hidden="1" x14ac:dyDescent="0.25">
      <c r="AB13749" s="14"/>
      <c r="AC13749" s="14"/>
      <c r="AG13749" s="10"/>
      <c r="AH13749" s="10"/>
      <c r="AL13749" s="84"/>
      <c r="AM13749" s="84"/>
    </row>
    <row r="13750" spans="28:39" hidden="1" x14ac:dyDescent="0.25">
      <c r="AB13750" s="14"/>
      <c r="AC13750" s="14"/>
      <c r="AG13750" s="10"/>
      <c r="AH13750" s="10"/>
      <c r="AL13750" s="84"/>
      <c r="AM13750" s="84"/>
    </row>
    <row r="13751" spans="28:39" hidden="1" x14ac:dyDescent="0.25">
      <c r="AB13751" s="14"/>
      <c r="AC13751" s="14"/>
      <c r="AG13751" s="10"/>
      <c r="AH13751" s="10"/>
      <c r="AL13751" s="84"/>
      <c r="AM13751" s="84"/>
    </row>
    <row r="13752" spans="28:39" hidden="1" x14ac:dyDescent="0.25">
      <c r="AB13752" s="14"/>
      <c r="AC13752" s="14"/>
      <c r="AG13752" s="10"/>
      <c r="AH13752" s="10"/>
      <c r="AL13752" s="84"/>
      <c r="AM13752" s="84"/>
    </row>
    <row r="13753" spans="28:39" hidden="1" x14ac:dyDescent="0.25">
      <c r="AB13753" s="14"/>
      <c r="AC13753" s="14"/>
      <c r="AG13753" s="10"/>
      <c r="AH13753" s="10"/>
      <c r="AL13753" s="84"/>
      <c r="AM13753" s="84"/>
    </row>
    <row r="13754" spans="28:39" hidden="1" x14ac:dyDescent="0.25">
      <c r="AB13754" s="14"/>
      <c r="AC13754" s="14"/>
      <c r="AG13754" s="10"/>
      <c r="AH13754" s="10"/>
      <c r="AL13754" s="84"/>
      <c r="AM13754" s="84"/>
    </row>
    <row r="13755" spans="28:39" hidden="1" x14ac:dyDescent="0.25">
      <c r="AB13755" s="14"/>
      <c r="AC13755" s="14"/>
      <c r="AG13755" s="10"/>
      <c r="AH13755" s="10"/>
      <c r="AL13755" s="84"/>
      <c r="AM13755" s="84"/>
    </row>
    <row r="13756" spans="28:39" hidden="1" x14ac:dyDescent="0.25">
      <c r="AB13756" s="14"/>
      <c r="AC13756" s="14"/>
      <c r="AG13756" s="10"/>
      <c r="AH13756" s="10"/>
      <c r="AL13756" s="84"/>
      <c r="AM13756" s="84"/>
    </row>
    <row r="13757" spans="28:39" hidden="1" x14ac:dyDescent="0.25">
      <c r="AB13757" s="14"/>
      <c r="AC13757" s="14"/>
      <c r="AG13757" s="10"/>
      <c r="AH13757" s="10"/>
      <c r="AL13757" s="84"/>
      <c r="AM13757" s="84"/>
    </row>
    <row r="13758" spans="28:39" hidden="1" x14ac:dyDescent="0.25">
      <c r="AB13758" s="14"/>
      <c r="AC13758" s="14"/>
      <c r="AG13758" s="10"/>
      <c r="AH13758" s="10"/>
      <c r="AL13758" s="84"/>
      <c r="AM13758" s="84"/>
    </row>
    <row r="13759" spans="28:39" hidden="1" x14ac:dyDescent="0.25">
      <c r="AB13759" s="14"/>
      <c r="AC13759" s="14"/>
      <c r="AG13759" s="10"/>
      <c r="AH13759" s="10"/>
      <c r="AL13759" s="84"/>
      <c r="AM13759" s="84"/>
    </row>
    <row r="13760" spans="28:39" hidden="1" x14ac:dyDescent="0.25">
      <c r="AB13760" s="14"/>
      <c r="AC13760" s="14"/>
      <c r="AG13760" s="10"/>
      <c r="AH13760" s="10"/>
      <c r="AL13760" s="84"/>
      <c r="AM13760" s="84"/>
    </row>
    <row r="13761" spans="28:39" hidden="1" x14ac:dyDescent="0.25">
      <c r="AB13761" s="14"/>
      <c r="AC13761" s="14"/>
      <c r="AG13761" s="10"/>
      <c r="AH13761" s="10"/>
      <c r="AL13761" s="84"/>
      <c r="AM13761" s="84"/>
    </row>
    <row r="13762" spans="28:39" hidden="1" x14ac:dyDescent="0.25">
      <c r="AB13762" s="14"/>
      <c r="AC13762" s="14"/>
      <c r="AG13762" s="10"/>
      <c r="AH13762" s="10"/>
      <c r="AL13762" s="84"/>
      <c r="AM13762" s="84"/>
    </row>
    <row r="13763" spans="28:39" hidden="1" x14ac:dyDescent="0.25">
      <c r="AB13763" s="14"/>
      <c r="AC13763" s="14"/>
      <c r="AG13763" s="10"/>
      <c r="AH13763" s="10"/>
      <c r="AL13763" s="84"/>
      <c r="AM13763" s="84"/>
    </row>
    <row r="13764" spans="28:39" hidden="1" x14ac:dyDescent="0.25">
      <c r="AB13764" s="14"/>
      <c r="AC13764" s="14"/>
      <c r="AG13764" s="10"/>
      <c r="AH13764" s="10"/>
      <c r="AL13764" s="84"/>
      <c r="AM13764" s="84"/>
    </row>
    <row r="13765" spans="28:39" hidden="1" x14ac:dyDescent="0.25">
      <c r="AB13765" s="14"/>
      <c r="AC13765" s="14"/>
      <c r="AG13765" s="10"/>
      <c r="AH13765" s="10"/>
      <c r="AL13765" s="84"/>
      <c r="AM13765" s="84"/>
    </row>
    <row r="13766" spans="28:39" hidden="1" x14ac:dyDescent="0.25">
      <c r="AB13766" s="14"/>
      <c r="AC13766" s="14"/>
      <c r="AG13766" s="10"/>
      <c r="AH13766" s="10"/>
      <c r="AL13766" s="84"/>
      <c r="AM13766" s="84"/>
    </row>
    <row r="13767" spans="28:39" hidden="1" x14ac:dyDescent="0.25">
      <c r="AB13767" s="14"/>
      <c r="AC13767" s="14"/>
      <c r="AG13767" s="10"/>
      <c r="AH13767" s="10"/>
      <c r="AL13767" s="84"/>
      <c r="AM13767" s="84"/>
    </row>
    <row r="13768" spans="28:39" hidden="1" x14ac:dyDescent="0.25">
      <c r="AB13768" s="14"/>
      <c r="AC13768" s="14"/>
      <c r="AG13768" s="10"/>
      <c r="AH13768" s="10"/>
      <c r="AL13768" s="84"/>
      <c r="AM13768" s="84"/>
    </row>
    <row r="13769" spans="28:39" hidden="1" x14ac:dyDescent="0.25">
      <c r="AB13769" s="14"/>
      <c r="AC13769" s="14"/>
      <c r="AG13769" s="10"/>
      <c r="AH13769" s="10"/>
      <c r="AL13769" s="84"/>
      <c r="AM13769" s="84"/>
    </row>
    <row r="13770" spans="28:39" hidden="1" x14ac:dyDescent="0.25">
      <c r="AB13770" s="14"/>
      <c r="AC13770" s="14"/>
      <c r="AG13770" s="10"/>
      <c r="AH13770" s="10"/>
      <c r="AL13770" s="84"/>
      <c r="AM13770" s="84"/>
    </row>
    <row r="13771" spans="28:39" hidden="1" x14ac:dyDescent="0.25">
      <c r="AB13771" s="14"/>
      <c r="AC13771" s="14"/>
      <c r="AG13771" s="10"/>
      <c r="AH13771" s="10"/>
      <c r="AL13771" s="84"/>
      <c r="AM13771" s="84"/>
    </row>
    <row r="13772" spans="28:39" hidden="1" x14ac:dyDescent="0.25">
      <c r="AB13772" s="14"/>
      <c r="AC13772" s="14"/>
      <c r="AG13772" s="10"/>
      <c r="AH13772" s="10"/>
      <c r="AL13772" s="84"/>
      <c r="AM13772" s="84"/>
    </row>
    <row r="13773" spans="28:39" hidden="1" x14ac:dyDescent="0.25">
      <c r="AB13773" s="14"/>
      <c r="AC13773" s="14"/>
      <c r="AG13773" s="10"/>
      <c r="AH13773" s="10"/>
      <c r="AL13773" s="84"/>
      <c r="AM13773" s="84"/>
    </row>
    <row r="13774" spans="28:39" hidden="1" x14ac:dyDescent="0.25">
      <c r="AB13774" s="14"/>
      <c r="AC13774" s="14"/>
      <c r="AG13774" s="10"/>
      <c r="AH13774" s="10"/>
      <c r="AL13774" s="84"/>
      <c r="AM13774" s="84"/>
    </row>
    <row r="13775" spans="28:39" hidden="1" x14ac:dyDescent="0.25">
      <c r="AB13775" s="14"/>
      <c r="AC13775" s="14"/>
      <c r="AG13775" s="10"/>
      <c r="AH13775" s="10"/>
      <c r="AL13775" s="84"/>
      <c r="AM13775" s="84"/>
    </row>
    <row r="13776" spans="28:39" hidden="1" x14ac:dyDescent="0.25">
      <c r="AB13776" s="14"/>
      <c r="AC13776" s="14"/>
      <c r="AG13776" s="10"/>
      <c r="AH13776" s="10"/>
      <c r="AL13776" s="84"/>
      <c r="AM13776" s="84"/>
    </row>
    <row r="13777" spans="28:39" hidden="1" x14ac:dyDescent="0.25">
      <c r="AB13777" s="14"/>
      <c r="AC13777" s="14"/>
      <c r="AG13777" s="10"/>
      <c r="AH13777" s="10"/>
      <c r="AL13777" s="84"/>
      <c r="AM13777" s="84"/>
    </row>
    <row r="13778" spans="28:39" hidden="1" x14ac:dyDescent="0.25">
      <c r="AB13778" s="14"/>
      <c r="AC13778" s="14"/>
      <c r="AG13778" s="10"/>
      <c r="AH13778" s="10"/>
      <c r="AL13778" s="84"/>
      <c r="AM13778" s="84"/>
    </row>
    <row r="13779" spans="28:39" hidden="1" x14ac:dyDescent="0.25">
      <c r="AB13779" s="14"/>
      <c r="AC13779" s="14"/>
      <c r="AG13779" s="10"/>
      <c r="AH13779" s="10"/>
      <c r="AL13779" s="84"/>
      <c r="AM13779" s="84"/>
    </row>
    <row r="13780" spans="28:39" hidden="1" x14ac:dyDescent="0.25">
      <c r="AB13780" s="14"/>
      <c r="AC13780" s="14"/>
      <c r="AG13780" s="10"/>
      <c r="AH13780" s="10"/>
      <c r="AL13780" s="84"/>
      <c r="AM13780" s="84"/>
    </row>
    <row r="13781" spans="28:39" hidden="1" x14ac:dyDescent="0.25">
      <c r="AB13781" s="14"/>
      <c r="AC13781" s="14"/>
      <c r="AG13781" s="10"/>
      <c r="AH13781" s="10"/>
      <c r="AL13781" s="84"/>
      <c r="AM13781" s="84"/>
    </row>
    <row r="13782" spans="28:39" hidden="1" x14ac:dyDescent="0.25">
      <c r="AB13782" s="14"/>
      <c r="AC13782" s="14"/>
      <c r="AG13782" s="10"/>
      <c r="AH13782" s="10"/>
      <c r="AL13782" s="84"/>
      <c r="AM13782" s="84"/>
    </row>
    <row r="13783" spans="28:39" hidden="1" x14ac:dyDescent="0.25">
      <c r="AB13783" s="14"/>
      <c r="AC13783" s="14"/>
      <c r="AG13783" s="10"/>
      <c r="AH13783" s="10"/>
      <c r="AL13783" s="84"/>
      <c r="AM13783" s="84"/>
    </row>
    <row r="13784" spans="28:39" hidden="1" x14ac:dyDescent="0.25">
      <c r="AB13784" s="14"/>
      <c r="AC13784" s="14"/>
      <c r="AG13784" s="10"/>
      <c r="AH13784" s="10"/>
      <c r="AL13784" s="84"/>
      <c r="AM13784" s="84"/>
    </row>
    <row r="13785" spans="28:39" hidden="1" x14ac:dyDescent="0.25">
      <c r="AB13785" s="14"/>
      <c r="AC13785" s="14"/>
      <c r="AG13785" s="10"/>
      <c r="AH13785" s="10"/>
      <c r="AL13785" s="84"/>
      <c r="AM13785" s="84"/>
    </row>
    <row r="13786" spans="28:39" hidden="1" x14ac:dyDescent="0.25">
      <c r="AB13786" s="14"/>
      <c r="AC13786" s="14"/>
      <c r="AG13786" s="10"/>
      <c r="AH13786" s="10"/>
      <c r="AL13786" s="84"/>
      <c r="AM13786" s="84"/>
    </row>
    <row r="13787" spans="28:39" hidden="1" x14ac:dyDescent="0.25">
      <c r="AB13787" s="14"/>
      <c r="AC13787" s="14"/>
      <c r="AG13787" s="10"/>
      <c r="AH13787" s="10"/>
      <c r="AL13787" s="84"/>
      <c r="AM13787" s="84"/>
    </row>
    <row r="13788" spans="28:39" hidden="1" x14ac:dyDescent="0.25">
      <c r="AB13788" s="14"/>
      <c r="AC13788" s="14"/>
      <c r="AG13788" s="10"/>
      <c r="AH13788" s="10"/>
      <c r="AL13788" s="84"/>
      <c r="AM13788" s="84"/>
    </row>
    <row r="13789" spans="28:39" hidden="1" x14ac:dyDescent="0.25">
      <c r="AB13789" s="14"/>
      <c r="AC13789" s="14"/>
      <c r="AG13789" s="10"/>
      <c r="AH13789" s="10"/>
      <c r="AL13789" s="84"/>
      <c r="AM13789" s="84"/>
    </row>
    <row r="13790" spans="28:39" hidden="1" x14ac:dyDescent="0.25">
      <c r="AB13790" s="14"/>
      <c r="AC13790" s="14"/>
      <c r="AG13790" s="10"/>
      <c r="AH13790" s="10"/>
      <c r="AL13790" s="84"/>
      <c r="AM13790" s="84"/>
    </row>
    <row r="13791" spans="28:39" hidden="1" x14ac:dyDescent="0.25">
      <c r="AB13791" s="14"/>
      <c r="AC13791" s="14"/>
      <c r="AG13791" s="10"/>
      <c r="AH13791" s="10"/>
      <c r="AL13791" s="84"/>
      <c r="AM13791" s="84"/>
    </row>
    <row r="13792" spans="28:39" hidden="1" x14ac:dyDescent="0.25">
      <c r="AB13792" s="14"/>
      <c r="AC13792" s="14"/>
      <c r="AG13792" s="10"/>
      <c r="AH13792" s="10"/>
      <c r="AL13792" s="84"/>
      <c r="AM13792" s="84"/>
    </row>
    <row r="13793" spans="28:39" hidden="1" x14ac:dyDescent="0.25">
      <c r="AB13793" s="14"/>
      <c r="AC13793" s="14"/>
      <c r="AG13793" s="10"/>
      <c r="AH13793" s="10"/>
      <c r="AL13793" s="84"/>
      <c r="AM13793" s="84"/>
    </row>
    <row r="13794" spans="28:39" hidden="1" x14ac:dyDescent="0.25">
      <c r="AB13794" s="14"/>
      <c r="AC13794" s="14"/>
      <c r="AG13794" s="10"/>
      <c r="AH13794" s="10"/>
      <c r="AL13794" s="84"/>
      <c r="AM13794" s="84"/>
    </row>
    <row r="13795" spans="28:39" hidden="1" x14ac:dyDescent="0.25">
      <c r="AB13795" s="14"/>
      <c r="AC13795" s="14"/>
      <c r="AG13795" s="10"/>
      <c r="AH13795" s="10"/>
      <c r="AL13795" s="84"/>
      <c r="AM13795" s="84"/>
    </row>
    <row r="13796" spans="28:39" hidden="1" x14ac:dyDescent="0.25">
      <c r="AB13796" s="14"/>
      <c r="AC13796" s="14"/>
      <c r="AG13796" s="10"/>
      <c r="AH13796" s="10"/>
      <c r="AL13796" s="84"/>
      <c r="AM13796" s="84"/>
    </row>
    <row r="13797" spans="28:39" hidden="1" x14ac:dyDescent="0.25">
      <c r="AB13797" s="14"/>
      <c r="AC13797" s="14"/>
      <c r="AG13797" s="10"/>
      <c r="AH13797" s="10"/>
      <c r="AL13797" s="84"/>
      <c r="AM13797" s="84"/>
    </row>
    <row r="13798" spans="28:39" hidden="1" x14ac:dyDescent="0.25">
      <c r="AB13798" s="14"/>
      <c r="AC13798" s="14"/>
      <c r="AG13798" s="10"/>
      <c r="AH13798" s="10"/>
      <c r="AL13798" s="84"/>
      <c r="AM13798" s="84"/>
    </row>
    <row r="13799" spans="28:39" hidden="1" x14ac:dyDescent="0.25">
      <c r="AB13799" s="14"/>
      <c r="AC13799" s="14"/>
      <c r="AG13799" s="10"/>
      <c r="AH13799" s="10"/>
      <c r="AL13799" s="84"/>
      <c r="AM13799" s="84"/>
    </row>
    <row r="13800" spans="28:39" hidden="1" x14ac:dyDescent="0.25">
      <c r="AB13800" s="14"/>
      <c r="AC13800" s="14"/>
      <c r="AG13800" s="10"/>
      <c r="AH13800" s="10"/>
      <c r="AL13800" s="84"/>
      <c r="AM13800" s="84"/>
    </row>
    <row r="13801" spans="28:39" hidden="1" x14ac:dyDescent="0.25">
      <c r="AB13801" s="14"/>
      <c r="AC13801" s="14"/>
      <c r="AG13801" s="10"/>
      <c r="AH13801" s="10"/>
      <c r="AL13801" s="84"/>
      <c r="AM13801" s="84"/>
    </row>
    <row r="13802" spans="28:39" hidden="1" x14ac:dyDescent="0.25">
      <c r="AB13802" s="14"/>
      <c r="AC13802" s="14"/>
      <c r="AG13802" s="10"/>
      <c r="AH13802" s="10"/>
      <c r="AL13802" s="84"/>
      <c r="AM13802" s="84"/>
    </row>
    <row r="13803" spans="28:39" hidden="1" x14ac:dyDescent="0.25">
      <c r="AB13803" s="14"/>
      <c r="AC13803" s="14"/>
      <c r="AG13803" s="10"/>
      <c r="AH13803" s="10"/>
      <c r="AL13803" s="84"/>
      <c r="AM13803" s="84"/>
    </row>
    <row r="13804" spans="28:39" hidden="1" x14ac:dyDescent="0.25">
      <c r="AB13804" s="14"/>
      <c r="AC13804" s="14"/>
      <c r="AG13804" s="10"/>
      <c r="AH13804" s="10"/>
      <c r="AL13804" s="84"/>
      <c r="AM13804" s="84"/>
    </row>
    <row r="13805" spans="28:39" hidden="1" x14ac:dyDescent="0.25">
      <c r="AB13805" s="14"/>
      <c r="AC13805" s="14"/>
      <c r="AG13805" s="10"/>
      <c r="AH13805" s="10"/>
      <c r="AL13805" s="84"/>
      <c r="AM13805" s="84"/>
    </row>
    <row r="13806" spans="28:39" hidden="1" x14ac:dyDescent="0.25">
      <c r="AB13806" s="14"/>
      <c r="AC13806" s="14"/>
      <c r="AG13806" s="10"/>
      <c r="AH13806" s="10"/>
      <c r="AL13806" s="84"/>
      <c r="AM13806" s="84"/>
    </row>
    <row r="13807" spans="28:39" hidden="1" x14ac:dyDescent="0.25">
      <c r="AB13807" s="14"/>
      <c r="AC13807" s="14"/>
      <c r="AG13807" s="10"/>
      <c r="AH13807" s="10"/>
      <c r="AL13807" s="84"/>
      <c r="AM13807" s="84"/>
    </row>
    <row r="13808" spans="28:39" hidden="1" x14ac:dyDescent="0.25">
      <c r="AB13808" s="14"/>
      <c r="AC13808" s="14"/>
      <c r="AG13808" s="10"/>
      <c r="AH13808" s="10"/>
      <c r="AL13808" s="84"/>
      <c r="AM13808" s="84"/>
    </row>
    <row r="13809" spans="28:39" hidden="1" x14ac:dyDescent="0.25">
      <c r="AB13809" s="14"/>
      <c r="AC13809" s="14"/>
      <c r="AG13809" s="10"/>
      <c r="AH13809" s="10"/>
      <c r="AL13809" s="84"/>
      <c r="AM13809" s="84"/>
    </row>
    <row r="13810" spans="28:39" hidden="1" x14ac:dyDescent="0.25">
      <c r="AB13810" s="14"/>
      <c r="AC13810" s="14"/>
      <c r="AG13810" s="10"/>
      <c r="AH13810" s="10"/>
      <c r="AL13810" s="84"/>
      <c r="AM13810" s="84"/>
    </row>
    <row r="13811" spans="28:39" hidden="1" x14ac:dyDescent="0.25">
      <c r="AB13811" s="14"/>
      <c r="AC13811" s="14"/>
      <c r="AG13811" s="10"/>
      <c r="AH13811" s="10"/>
      <c r="AL13811" s="84"/>
      <c r="AM13811" s="84"/>
    </row>
    <row r="13812" spans="28:39" hidden="1" x14ac:dyDescent="0.25">
      <c r="AB13812" s="14"/>
      <c r="AC13812" s="14"/>
      <c r="AG13812" s="10"/>
      <c r="AH13812" s="10"/>
      <c r="AL13812" s="84"/>
      <c r="AM13812" s="84"/>
    </row>
    <row r="13813" spans="28:39" hidden="1" x14ac:dyDescent="0.25">
      <c r="AB13813" s="14"/>
      <c r="AC13813" s="14"/>
      <c r="AG13813" s="10"/>
      <c r="AH13813" s="10"/>
      <c r="AL13813" s="84"/>
      <c r="AM13813" s="84"/>
    </row>
    <row r="13814" spans="28:39" hidden="1" x14ac:dyDescent="0.25">
      <c r="AB13814" s="14"/>
      <c r="AC13814" s="14"/>
      <c r="AG13814" s="10"/>
      <c r="AH13814" s="10"/>
      <c r="AL13814" s="84"/>
      <c r="AM13814" s="84"/>
    </row>
    <row r="13815" spans="28:39" hidden="1" x14ac:dyDescent="0.25">
      <c r="AB13815" s="14"/>
      <c r="AC13815" s="14"/>
      <c r="AG13815" s="10"/>
      <c r="AH13815" s="10"/>
      <c r="AL13815" s="84"/>
      <c r="AM13815" s="84"/>
    </row>
    <row r="13816" spans="28:39" hidden="1" x14ac:dyDescent="0.25">
      <c r="AB13816" s="14"/>
      <c r="AC13816" s="14"/>
      <c r="AG13816" s="10"/>
      <c r="AH13816" s="10"/>
      <c r="AL13816" s="84"/>
      <c r="AM13816" s="84"/>
    </row>
    <row r="13817" spans="28:39" hidden="1" x14ac:dyDescent="0.25">
      <c r="AB13817" s="14"/>
      <c r="AC13817" s="14"/>
      <c r="AG13817" s="10"/>
      <c r="AH13817" s="10"/>
      <c r="AL13817" s="84"/>
      <c r="AM13817" s="84"/>
    </row>
    <row r="13818" spans="28:39" hidden="1" x14ac:dyDescent="0.25">
      <c r="AB13818" s="14"/>
      <c r="AC13818" s="14"/>
      <c r="AG13818" s="10"/>
      <c r="AH13818" s="10"/>
      <c r="AL13818" s="84"/>
      <c r="AM13818" s="84"/>
    </row>
    <row r="13819" spans="28:39" hidden="1" x14ac:dyDescent="0.25">
      <c r="AB13819" s="14"/>
      <c r="AC13819" s="14"/>
      <c r="AG13819" s="10"/>
      <c r="AH13819" s="10"/>
      <c r="AL13819" s="84"/>
      <c r="AM13819" s="84"/>
    </row>
    <row r="13820" spans="28:39" hidden="1" x14ac:dyDescent="0.25">
      <c r="AB13820" s="14"/>
      <c r="AC13820" s="14"/>
      <c r="AG13820" s="10"/>
      <c r="AH13820" s="10"/>
      <c r="AL13820" s="84"/>
      <c r="AM13820" s="84"/>
    </row>
    <row r="13821" spans="28:39" hidden="1" x14ac:dyDescent="0.25">
      <c r="AB13821" s="14"/>
      <c r="AC13821" s="14"/>
      <c r="AG13821" s="10"/>
      <c r="AH13821" s="10"/>
      <c r="AL13821" s="84"/>
      <c r="AM13821" s="84"/>
    </row>
    <row r="13822" spans="28:39" hidden="1" x14ac:dyDescent="0.25">
      <c r="AB13822" s="14"/>
      <c r="AC13822" s="14"/>
      <c r="AG13822" s="10"/>
      <c r="AH13822" s="10"/>
      <c r="AL13822" s="84"/>
      <c r="AM13822" s="84"/>
    </row>
    <row r="13823" spans="28:39" hidden="1" x14ac:dyDescent="0.25">
      <c r="AB13823" s="14"/>
      <c r="AC13823" s="14"/>
      <c r="AG13823" s="10"/>
      <c r="AH13823" s="10"/>
      <c r="AL13823" s="84"/>
      <c r="AM13823" s="84"/>
    </row>
    <row r="13824" spans="28:39" hidden="1" x14ac:dyDescent="0.25">
      <c r="AB13824" s="14"/>
      <c r="AC13824" s="14"/>
      <c r="AG13824" s="10"/>
      <c r="AH13824" s="10"/>
      <c r="AL13824" s="84"/>
      <c r="AM13824" s="84"/>
    </row>
    <row r="13825" spans="28:39" hidden="1" x14ac:dyDescent="0.25">
      <c r="AB13825" s="14"/>
      <c r="AC13825" s="14"/>
      <c r="AG13825" s="10"/>
      <c r="AH13825" s="10"/>
      <c r="AL13825" s="84"/>
      <c r="AM13825" s="84"/>
    </row>
    <row r="13826" spans="28:39" hidden="1" x14ac:dyDescent="0.25">
      <c r="AB13826" s="14"/>
      <c r="AC13826" s="14"/>
      <c r="AG13826" s="10"/>
      <c r="AH13826" s="10"/>
      <c r="AL13826" s="84"/>
      <c r="AM13826" s="84"/>
    </row>
    <row r="13827" spans="28:39" hidden="1" x14ac:dyDescent="0.25">
      <c r="AB13827" s="14"/>
      <c r="AC13827" s="14"/>
      <c r="AG13827" s="10"/>
      <c r="AH13827" s="10"/>
      <c r="AL13827" s="84"/>
      <c r="AM13827" s="84"/>
    </row>
    <row r="13828" spans="28:39" hidden="1" x14ac:dyDescent="0.25">
      <c r="AB13828" s="14"/>
      <c r="AC13828" s="14"/>
      <c r="AG13828" s="10"/>
      <c r="AH13828" s="10"/>
      <c r="AL13828" s="84"/>
      <c r="AM13828" s="84"/>
    </row>
    <row r="13829" spans="28:39" hidden="1" x14ac:dyDescent="0.25">
      <c r="AB13829" s="14"/>
      <c r="AC13829" s="14"/>
      <c r="AG13829" s="10"/>
      <c r="AH13829" s="10"/>
      <c r="AL13829" s="84"/>
      <c r="AM13829" s="84"/>
    </row>
    <row r="13830" spans="28:39" hidden="1" x14ac:dyDescent="0.25">
      <c r="AB13830" s="14"/>
      <c r="AC13830" s="14"/>
      <c r="AG13830" s="10"/>
      <c r="AH13830" s="10"/>
      <c r="AL13830" s="84"/>
      <c r="AM13830" s="84"/>
    </row>
    <row r="13831" spans="28:39" hidden="1" x14ac:dyDescent="0.25">
      <c r="AB13831" s="14"/>
      <c r="AC13831" s="14"/>
      <c r="AG13831" s="10"/>
      <c r="AH13831" s="10"/>
      <c r="AL13831" s="84"/>
      <c r="AM13831" s="84"/>
    </row>
    <row r="13832" spans="28:39" hidden="1" x14ac:dyDescent="0.25">
      <c r="AB13832" s="14"/>
      <c r="AC13832" s="14"/>
      <c r="AG13832" s="10"/>
      <c r="AH13832" s="10"/>
      <c r="AL13832" s="84"/>
      <c r="AM13832" s="84"/>
    </row>
    <row r="13833" spans="28:39" hidden="1" x14ac:dyDescent="0.25">
      <c r="AB13833" s="14"/>
      <c r="AC13833" s="14"/>
      <c r="AG13833" s="10"/>
      <c r="AH13833" s="10"/>
      <c r="AL13833" s="84"/>
      <c r="AM13833" s="84"/>
    </row>
    <row r="13834" spans="28:39" hidden="1" x14ac:dyDescent="0.25">
      <c r="AB13834" s="14"/>
      <c r="AC13834" s="14"/>
      <c r="AG13834" s="10"/>
      <c r="AH13834" s="10"/>
      <c r="AL13834" s="84"/>
      <c r="AM13834" s="84"/>
    </row>
    <row r="13835" spans="28:39" hidden="1" x14ac:dyDescent="0.25">
      <c r="AB13835" s="14"/>
      <c r="AC13835" s="14"/>
      <c r="AG13835" s="10"/>
      <c r="AH13835" s="10"/>
      <c r="AL13835" s="84"/>
      <c r="AM13835" s="84"/>
    </row>
    <row r="13836" spans="28:39" hidden="1" x14ac:dyDescent="0.25">
      <c r="AB13836" s="14"/>
      <c r="AC13836" s="14"/>
      <c r="AG13836" s="10"/>
      <c r="AH13836" s="10"/>
      <c r="AL13836" s="84"/>
      <c r="AM13836" s="84"/>
    </row>
    <row r="13837" spans="28:39" hidden="1" x14ac:dyDescent="0.25">
      <c r="AB13837" s="14"/>
      <c r="AC13837" s="14"/>
      <c r="AG13837" s="10"/>
      <c r="AH13837" s="10"/>
      <c r="AL13837" s="84"/>
      <c r="AM13837" s="84"/>
    </row>
    <row r="13838" spans="28:39" hidden="1" x14ac:dyDescent="0.25">
      <c r="AB13838" s="14"/>
      <c r="AC13838" s="14"/>
      <c r="AG13838" s="10"/>
      <c r="AH13838" s="10"/>
      <c r="AL13838" s="84"/>
      <c r="AM13838" s="84"/>
    </row>
    <row r="13839" spans="28:39" hidden="1" x14ac:dyDescent="0.25">
      <c r="AB13839" s="14"/>
      <c r="AC13839" s="14"/>
      <c r="AG13839" s="10"/>
      <c r="AH13839" s="10"/>
      <c r="AL13839" s="84"/>
      <c r="AM13839" s="84"/>
    </row>
    <row r="13840" spans="28:39" hidden="1" x14ac:dyDescent="0.25">
      <c r="AB13840" s="14"/>
      <c r="AC13840" s="14"/>
      <c r="AG13840" s="10"/>
      <c r="AH13840" s="10"/>
      <c r="AL13840" s="84"/>
      <c r="AM13840" s="84"/>
    </row>
    <row r="13841" spans="28:39" hidden="1" x14ac:dyDescent="0.25">
      <c r="AB13841" s="14"/>
      <c r="AC13841" s="14"/>
      <c r="AG13841" s="10"/>
      <c r="AH13841" s="10"/>
      <c r="AL13841" s="84"/>
      <c r="AM13841" s="84"/>
    </row>
    <row r="13842" spans="28:39" hidden="1" x14ac:dyDescent="0.25">
      <c r="AB13842" s="14"/>
      <c r="AC13842" s="14"/>
      <c r="AG13842" s="10"/>
      <c r="AH13842" s="10"/>
      <c r="AL13842" s="84"/>
      <c r="AM13842" s="84"/>
    </row>
    <row r="13843" spans="28:39" hidden="1" x14ac:dyDescent="0.25">
      <c r="AB13843" s="14"/>
      <c r="AC13843" s="14"/>
      <c r="AG13843" s="10"/>
      <c r="AH13843" s="10"/>
      <c r="AL13843" s="84"/>
      <c r="AM13843" s="84"/>
    </row>
    <row r="13844" spans="28:39" hidden="1" x14ac:dyDescent="0.25">
      <c r="AB13844" s="14"/>
      <c r="AC13844" s="14"/>
      <c r="AG13844" s="10"/>
      <c r="AH13844" s="10"/>
      <c r="AL13844" s="84"/>
      <c r="AM13844" s="84"/>
    </row>
    <row r="13845" spans="28:39" hidden="1" x14ac:dyDescent="0.25">
      <c r="AB13845" s="14"/>
      <c r="AC13845" s="14"/>
      <c r="AG13845" s="10"/>
      <c r="AH13845" s="10"/>
      <c r="AL13845" s="84"/>
      <c r="AM13845" s="84"/>
    </row>
    <row r="13846" spans="28:39" hidden="1" x14ac:dyDescent="0.25">
      <c r="AB13846" s="14"/>
      <c r="AC13846" s="14"/>
      <c r="AG13846" s="10"/>
      <c r="AH13846" s="10"/>
      <c r="AL13846" s="84"/>
      <c r="AM13846" s="84"/>
    </row>
    <row r="13847" spans="28:39" hidden="1" x14ac:dyDescent="0.25">
      <c r="AB13847" s="14"/>
      <c r="AC13847" s="14"/>
      <c r="AG13847" s="10"/>
      <c r="AH13847" s="10"/>
      <c r="AL13847" s="84"/>
      <c r="AM13847" s="84"/>
    </row>
    <row r="13848" spans="28:39" hidden="1" x14ac:dyDescent="0.25">
      <c r="AB13848" s="14"/>
      <c r="AC13848" s="14"/>
      <c r="AG13848" s="10"/>
      <c r="AH13848" s="10"/>
      <c r="AL13848" s="84"/>
      <c r="AM13848" s="84"/>
    </row>
    <row r="13849" spans="28:39" hidden="1" x14ac:dyDescent="0.25">
      <c r="AB13849" s="14"/>
      <c r="AC13849" s="14"/>
      <c r="AG13849" s="10"/>
      <c r="AH13849" s="10"/>
      <c r="AL13849" s="84"/>
      <c r="AM13849" s="84"/>
    </row>
    <row r="13850" spans="28:39" hidden="1" x14ac:dyDescent="0.25">
      <c r="AB13850" s="14"/>
      <c r="AC13850" s="14"/>
      <c r="AG13850" s="10"/>
      <c r="AH13850" s="10"/>
      <c r="AL13850" s="84"/>
      <c r="AM13850" s="84"/>
    </row>
    <row r="13851" spans="28:39" hidden="1" x14ac:dyDescent="0.25">
      <c r="AB13851" s="14"/>
      <c r="AC13851" s="14"/>
      <c r="AG13851" s="10"/>
      <c r="AH13851" s="10"/>
      <c r="AL13851" s="84"/>
      <c r="AM13851" s="84"/>
    </row>
    <row r="13852" spans="28:39" hidden="1" x14ac:dyDescent="0.25">
      <c r="AB13852" s="14"/>
      <c r="AC13852" s="14"/>
      <c r="AG13852" s="10"/>
      <c r="AH13852" s="10"/>
      <c r="AL13852" s="84"/>
      <c r="AM13852" s="84"/>
    </row>
    <row r="13853" spans="28:39" hidden="1" x14ac:dyDescent="0.25">
      <c r="AB13853" s="14"/>
      <c r="AC13853" s="14"/>
      <c r="AG13853" s="10"/>
      <c r="AH13853" s="10"/>
      <c r="AL13853" s="84"/>
      <c r="AM13853" s="84"/>
    </row>
    <row r="13854" spans="28:39" hidden="1" x14ac:dyDescent="0.25">
      <c r="AB13854" s="14"/>
      <c r="AC13854" s="14"/>
      <c r="AG13854" s="10"/>
      <c r="AH13854" s="10"/>
      <c r="AL13854" s="84"/>
      <c r="AM13854" s="84"/>
    </row>
    <row r="13855" spans="28:39" hidden="1" x14ac:dyDescent="0.25">
      <c r="AB13855" s="14"/>
      <c r="AC13855" s="14"/>
      <c r="AG13855" s="10"/>
      <c r="AH13855" s="10"/>
      <c r="AL13855" s="84"/>
      <c r="AM13855" s="84"/>
    </row>
    <row r="13856" spans="28:39" hidden="1" x14ac:dyDescent="0.25">
      <c r="AB13856" s="14"/>
      <c r="AC13856" s="14"/>
      <c r="AG13856" s="10"/>
      <c r="AH13856" s="10"/>
      <c r="AL13856" s="84"/>
      <c r="AM13856" s="84"/>
    </row>
    <row r="13857" spans="28:39" hidden="1" x14ac:dyDescent="0.25">
      <c r="AB13857" s="14"/>
      <c r="AC13857" s="14"/>
      <c r="AG13857" s="10"/>
      <c r="AH13857" s="10"/>
      <c r="AL13857" s="84"/>
      <c r="AM13857" s="84"/>
    </row>
    <row r="13858" spans="28:39" hidden="1" x14ac:dyDescent="0.25">
      <c r="AB13858" s="14"/>
      <c r="AC13858" s="14"/>
      <c r="AG13858" s="10"/>
      <c r="AH13858" s="10"/>
      <c r="AL13858" s="84"/>
      <c r="AM13858" s="84"/>
    </row>
    <row r="13859" spans="28:39" hidden="1" x14ac:dyDescent="0.25">
      <c r="AB13859" s="14"/>
      <c r="AC13859" s="14"/>
      <c r="AG13859" s="10"/>
      <c r="AH13859" s="10"/>
      <c r="AL13859" s="84"/>
      <c r="AM13859" s="84"/>
    </row>
    <row r="13860" spans="28:39" hidden="1" x14ac:dyDescent="0.25">
      <c r="AB13860" s="14"/>
      <c r="AC13860" s="14"/>
      <c r="AG13860" s="10"/>
      <c r="AH13860" s="10"/>
      <c r="AL13860" s="84"/>
      <c r="AM13860" s="84"/>
    </row>
    <row r="13861" spans="28:39" hidden="1" x14ac:dyDescent="0.25">
      <c r="AB13861" s="14"/>
      <c r="AC13861" s="14"/>
      <c r="AG13861" s="10"/>
      <c r="AH13861" s="10"/>
      <c r="AL13861" s="84"/>
      <c r="AM13861" s="84"/>
    </row>
    <row r="13862" spans="28:39" hidden="1" x14ac:dyDescent="0.25">
      <c r="AB13862" s="14"/>
      <c r="AC13862" s="14"/>
      <c r="AG13862" s="10"/>
      <c r="AH13862" s="10"/>
      <c r="AL13862" s="84"/>
      <c r="AM13862" s="84"/>
    </row>
    <row r="13863" spans="28:39" hidden="1" x14ac:dyDescent="0.25">
      <c r="AB13863" s="14"/>
      <c r="AC13863" s="14"/>
      <c r="AG13863" s="10"/>
      <c r="AH13863" s="10"/>
      <c r="AL13863" s="84"/>
      <c r="AM13863" s="84"/>
    </row>
    <row r="13864" spans="28:39" hidden="1" x14ac:dyDescent="0.25">
      <c r="AB13864" s="14"/>
      <c r="AC13864" s="14"/>
      <c r="AG13864" s="10"/>
      <c r="AH13864" s="10"/>
      <c r="AL13864" s="84"/>
      <c r="AM13864" s="84"/>
    </row>
    <row r="13865" spans="28:39" hidden="1" x14ac:dyDescent="0.25">
      <c r="AB13865" s="14"/>
      <c r="AC13865" s="14"/>
      <c r="AG13865" s="10"/>
      <c r="AH13865" s="10"/>
      <c r="AL13865" s="84"/>
      <c r="AM13865" s="84"/>
    </row>
    <row r="13866" spans="28:39" hidden="1" x14ac:dyDescent="0.25">
      <c r="AB13866" s="14"/>
      <c r="AC13866" s="14"/>
      <c r="AG13866" s="10"/>
      <c r="AH13866" s="10"/>
      <c r="AL13866" s="84"/>
      <c r="AM13866" s="84"/>
    </row>
    <row r="13867" spans="28:39" hidden="1" x14ac:dyDescent="0.25">
      <c r="AB13867" s="14"/>
      <c r="AC13867" s="14"/>
      <c r="AG13867" s="10"/>
      <c r="AH13867" s="10"/>
      <c r="AL13867" s="84"/>
      <c r="AM13867" s="84"/>
    </row>
    <row r="13868" spans="28:39" hidden="1" x14ac:dyDescent="0.25">
      <c r="AB13868" s="14"/>
      <c r="AC13868" s="14"/>
      <c r="AG13868" s="10"/>
      <c r="AH13868" s="10"/>
      <c r="AL13868" s="84"/>
      <c r="AM13868" s="84"/>
    </row>
    <row r="13869" spans="28:39" hidden="1" x14ac:dyDescent="0.25">
      <c r="AB13869" s="14"/>
      <c r="AC13869" s="14"/>
      <c r="AG13869" s="10"/>
      <c r="AH13869" s="10"/>
      <c r="AL13869" s="84"/>
      <c r="AM13869" s="84"/>
    </row>
    <row r="13870" spans="28:39" hidden="1" x14ac:dyDescent="0.25">
      <c r="AB13870" s="14"/>
      <c r="AC13870" s="14"/>
      <c r="AG13870" s="10"/>
      <c r="AH13870" s="10"/>
      <c r="AL13870" s="84"/>
      <c r="AM13870" s="84"/>
    </row>
    <row r="13871" spans="28:39" hidden="1" x14ac:dyDescent="0.25">
      <c r="AB13871" s="14"/>
      <c r="AC13871" s="14"/>
      <c r="AG13871" s="10"/>
      <c r="AH13871" s="10"/>
      <c r="AL13871" s="84"/>
      <c r="AM13871" s="84"/>
    </row>
    <row r="13872" spans="28:39" hidden="1" x14ac:dyDescent="0.25">
      <c r="AB13872" s="14"/>
      <c r="AC13872" s="14"/>
      <c r="AG13872" s="10"/>
      <c r="AH13872" s="10"/>
      <c r="AL13872" s="84"/>
      <c r="AM13872" s="84"/>
    </row>
    <row r="13873" spans="28:39" hidden="1" x14ac:dyDescent="0.25">
      <c r="AB13873" s="14"/>
      <c r="AC13873" s="14"/>
      <c r="AG13873" s="10"/>
      <c r="AH13873" s="10"/>
      <c r="AL13873" s="84"/>
      <c r="AM13873" s="84"/>
    </row>
    <row r="13874" spans="28:39" hidden="1" x14ac:dyDescent="0.25">
      <c r="AB13874" s="14"/>
      <c r="AC13874" s="14"/>
      <c r="AG13874" s="10"/>
      <c r="AH13874" s="10"/>
      <c r="AL13874" s="84"/>
      <c r="AM13874" s="84"/>
    </row>
    <row r="13875" spans="28:39" hidden="1" x14ac:dyDescent="0.25">
      <c r="AB13875" s="14"/>
      <c r="AC13875" s="14"/>
      <c r="AG13875" s="10"/>
      <c r="AH13875" s="10"/>
      <c r="AL13875" s="84"/>
      <c r="AM13875" s="84"/>
    </row>
    <row r="13876" spans="28:39" hidden="1" x14ac:dyDescent="0.25">
      <c r="AB13876" s="14"/>
      <c r="AC13876" s="14"/>
      <c r="AG13876" s="10"/>
      <c r="AH13876" s="10"/>
      <c r="AL13876" s="84"/>
      <c r="AM13876" s="84"/>
    </row>
    <row r="13877" spans="28:39" hidden="1" x14ac:dyDescent="0.25">
      <c r="AB13877" s="14"/>
      <c r="AC13877" s="14"/>
      <c r="AG13877" s="10"/>
      <c r="AH13877" s="10"/>
      <c r="AL13877" s="84"/>
      <c r="AM13877" s="84"/>
    </row>
    <row r="13878" spans="28:39" hidden="1" x14ac:dyDescent="0.25">
      <c r="AB13878" s="14"/>
      <c r="AC13878" s="14"/>
      <c r="AG13878" s="10"/>
      <c r="AH13878" s="10"/>
      <c r="AL13878" s="84"/>
      <c r="AM13878" s="84"/>
    </row>
    <row r="13879" spans="28:39" hidden="1" x14ac:dyDescent="0.25">
      <c r="AB13879" s="14"/>
      <c r="AC13879" s="14"/>
      <c r="AG13879" s="10"/>
      <c r="AH13879" s="10"/>
      <c r="AL13879" s="84"/>
      <c r="AM13879" s="84"/>
    </row>
    <row r="13880" spans="28:39" hidden="1" x14ac:dyDescent="0.25">
      <c r="AB13880" s="14"/>
      <c r="AC13880" s="14"/>
      <c r="AG13880" s="10"/>
      <c r="AH13880" s="10"/>
      <c r="AL13880" s="84"/>
      <c r="AM13880" s="84"/>
    </row>
    <row r="13881" spans="28:39" hidden="1" x14ac:dyDescent="0.25">
      <c r="AB13881" s="14"/>
      <c r="AC13881" s="14"/>
      <c r="AG13881" s="10"/>
      <c r="AH13881" s="10"/>
      <c r="AL13881" s="84"/>
      <c r="AM13881" s="84"/>
    </row>
    <row r="13882" spans="28:39" hidden="1" x14ac:dyDescent="0.25">
      <c r="AB13882" s="14"/>
      <c r="AC13882" s="14"/>
      <c r="AG13882" s="10"/>
      <c r="AH13882" s="10"/>
      <c r="AL13882" s="84"/>
      <c r="AM13882" s="84"/>
    </row>
    <row r="13883" spans="28:39" hidden="1" x14ac:dyDescent="0.25">
      <c r="AB13883" s="14"/>
      <c r="AC13883" s="14"/>
      <c r="AG13883" s="10"/>
      <c r="AH13883" s="10"/>
      <c r="AL13883" s="84"/>
      <c r="AM13883" s="84"/>
    </row>
    <row r="13884" spans="28:39" hidden="1" x14ac:dyDescent="0.25">
      <c r="AB13884" s="14"/>
      <c r="AC13884" s="14"/>
      <c r="AG13884" s="10"/>
      <c r="AH13884" s="10"/>
      <c r="AL13884" s="84"/>
      <c r="AM13884" s="84"/>
    </row>
    <row r="13885" spans="28:39" hidden="1" x14ac:dyDescent="0.25">
      <c r="AB13885" s="14"/>
      <c r="AC13885" s="14"/>
      <c r="AG13885" s="10"/>
      <c r="AH13885" s="10"/>
      <c r="AL13885" s="84"/>
      <c r="AM13885" s="84"/>
    </row>
    <row r="13886" spans="28:39" hidden="1" x14ac:dyDescent="0.25">
      <c r="AB13886" s="14"/>
      <c r="AC13886" s="14"/>
      <c r="AG13886" s="10"/>
      <c r="AH13886" s="10"/>
      <c r="AL13886" s="84"/>
      <c r="AM13886" s="84"/>
    </row>
    <row r="13887" spans="28:39" hidden="1" x14ac:dyDescent="0.25">
      <c r="AB13887" s="14"/>
      <c r="AC13887" s="14"/>
      <c r="AG13887" s="10"/>
      <c r="AH13887" s="10"/>
      <c r="AL13887" s="84"/>
      <c r="AM13887" s="84"/>
    </row>
    <row r="13888" spans="28:39" hidden="1" x14ac:dyDescent="0.25">
      <c r="AB13888" s="14"/>
      <c r="AC13888" s="14"/>
      <c r="AG13888" s="10"/>
      <c r="AH13888" s="10"/>
      <c r="AL13888" s="84"/>
      <c r="AM13888" s="84"/>
    </row>
    <row r="13889" spans="28:39" hidden="1" x14ac:dyDescent="0.25">
      <c r="AB13889" s="14"/>
      <c r="AC13889" s="14"/>
      <c r="AG13889" s="10"/>
      <c r="AH13889" s="10"/>
      <c r="AL13889" s="84"/>
      <c r="AM13889" s="84"/>
    </row>
    <row r="13890" spans="28:39" hidden="1" x14ac:dyDescent="0.25">
      <c r="AB13890" s="14"/>
      <c r="AC13890" s="14"/>
      <c r="AG13890" s="10"/>
      <c r="AH13890" s="10"/>
      <c r="AL13890" s="84"/>
      <c r="AM13890" s="84"/>
    </row>
    <row r="13891" spans="28:39" hidden="1" x14ac:dyDescent="0.25">
      <c r="AB13891" s="14"/>
      <c r="AC13891" s="14"/>
      <c r="AG13891" s="10"/>
      <c r="AH13891" s="10"/>
      <c r="AL13891" s="84"/>
      <c r="AM13891" s="84"/>
    </row>
    <row r="13892" spans="28:39" hidden="1" x14ac:dyDescent="0.25">
      <c r="AB13892" s="14"/>
      <c r="AC13892" s="14"/>
      <c r="AG13892" s="10"/>
      <c r="AH13892" s="10"/>
      <c r="AL13892" s="84"/>
      <c r="AM13892" s="84"/>
    </row>
    <row r="13893" spans="28:39" hidden="1" x14ac:dyDescent="0.25">
      <c r="AB13893" s="14"/>
      <c r="AC13893" s="14"/>
      <c r="AG13893" s="10"/>
      <c r="AH13893" s="10"/>
      <c r="AL13893" s="84"/>
      <c r="AM13893" s="84"/>
    </row>
    <row r="13894" spans="28:39" hidden="1" x14ac:dyDescent="0.25">
      <c r="AB13894" s="14"/>
      <c r="AC13894" s="14"/>
      <c r="AG13894" s="10"/>
      <c r="AH13894" s="10"/>
      <c r="AL13894" s="84"/>
      <c r="AM13894" s="84"/>
    </row>
    <row r="13895" spans="28:39" hidden="1" x14ac:dyDescent="0.25">
      <c r="AB13895" s="14"/>
      <c r="AC13895" s="14"/>
      <c r="AG13895" s="10"/>
      <c r="AH13895" s="10"/>
      <c r="AL13895" s="84"/>
      <c r="AM13895" s="84"/>
    </row>
    <row r="13896" spans="28:39" hidden="1" x14ac:dyDescent="0.25">
      <c r="AB13896" s="14"/>
      <c r="AC13896" s="14"/>
      <c r="AG13896" s="10"/>
      <c r="AH13896" s="10"/>
      <c r="AL13896" s="84"/>
      <c r="AM13896" s="84"/>
    </row>
    <row r="13897" spans="28:39" hidden="1" x14ac:dyDescent="0.25">
      <c r="AB13897" s="14"/>
      <c r="AC13897" s="14"/>
      <c r="AG13897" s="10"/>
      <c r="AH13897" s="10"/>
      <c r="AL13897" s="84"/>
      <c r="AM13897" s="84"/>
    </row>
    <row r="13898" spans="28:39" hidden="1" x14ac:dyDescent="0.25">
      <c r="AB13898" s="14"/>
      <c r="AC13898" s="14"/>
      <c r="AG13898" s="10"/>
      <c r="AH13898" s="10"/>
      <c r="AL13898" s="84"/>
      <c r="AM13898" s="84"/>
    </row>
    <row r="13899" spans="28:39" hidden="1" x14ac:dyDescent="0.25">
      <c r="AB13899" s="14"/>
      <c r="AC13899" s="14"/>
      <c r="AG13899" s="10"/>
      <c r="AH13899" s="10"/>
      <c r="AL13899" s="84"/>
      <c r="AM13899" s="84"/>
    </row>
    <row r="13900" spans="28:39" hidden="1" x14ac:dyDescent="0.25">
      <c r="AB13900" s="14"/>
      <c r="AC13900" s="14"/>
      <c r="AG13900" s="10"/>
      <c r="AH13900" s="10"/>
      <c r="AL13900" s="84"/>
      <c r="AM13900" s="84"/>
    </row>
    <row r="13901" spans="28:39" hidden="1" x14ac:dyDescent="0.25">
      <c r="AB13901" s="14"/>
      <c r="AC13901" s="14"/>
      <c r="AG13901" s="10"/>
      <c r="AH13901" s="10"/>
      <c r="AL13901" s="84"/>
      <c r="AM13901" s="84"/>
    </row>
    <row r="13902" spans="28:39" hidden="1" x14ac:dyDescent="0.25">
      <c r="AB13902" s="14"/>
      <c r="AC13902" s="14"/>
      <c r="AG13902" s="10"/>
      <c r="AH13902" s="10"/>
      <c r="AL13902" s="84"/>
      <c r="AM13902" s="84"/>
    </row>
    <row r="13903" spans="28:39" hidden="1" x14ac:dyDescent="0.25">
      <c r="AB13903" s="14"/>
      <c r="AC13903" s="14"/>
      <c r="AG13903" s="10"/>
      <c r="AH13903" s="10"/>
      <c r="AL13903" s="84"/>
      <c r="AM13903" s="84"/>
    </row>
    <row r="13904" spans="28:39" hidden="1" x14ac:dyDescent="0.25">
      <c r="AB13904" s="14"/>
      <c r="AC13904" s="14"/>
      <c r="AG13904" s="10"/>
      <c r="AH13904" s="10"/>
      <c r="AL13904" s="84"/>
      <c r="AM13904" s="84"/>
    </row>
    <row r="13905" spans="28:39" hidden="1" x14ac:dyDescent="0.25">
      <c r="AB13905" s="14"/>
      <c r="AC13905" s="14"/>
      <c r="AG13905" s="10"/>
      <c r="AH13905" s="10"/>
      <c r="AL13905" s="84"/>
      <c r="AM13905" s="84"/>
    </row>
    <row r="13906" spans="28:39" hidden="1" x14ac:dyDescent="0.25">
      <c r="AB13906" s="14"/>
      <c r="AC13906" s="14"/>
      <c r="AG13906" s="10"/>
      <c r="AH13906" s="10"/>
      <c r="AL13906" s="84"/>
      <c r="AM13906" s="84"/>
    </row>
    <row r="13907" spans="28:39" hidden="1" x14ac:dyDescent="0.25">
      <c r="AB13907" s="14"/>
      <c r="AC13907" s="14"/>
      <c r="AG13907" s="10"/>
      <c r="AH13907" s="10"/>
      <c r="AL13907" s="84"/>
      <c r="AM13907" s="84"/>
    </row>
    <row r="13908" spans="28:39" hidden="1" x14ac:dyDescent="0.25">
      <c r="AB13908" s="14"/>
      <c r="AC13908" s="14"/>
      <c r="AG13908" s="10"/>
      <c r="AH13908" s="10"/>
      <c r="AL13908" s="84"/>
      <c r="AM13908" s="84"/>
    </row>
    <row r="13909" spans="28:39" hidden="1" x14ac:dyDescent="0.25">
      <c r="AB13909" s="14"/>
      <c r="AC13909" s="14"/>
      <c r="AG13909" s="10"/>
      <c r="AH13909" s="10"/>
      <c r="AL13909" s="84"/>
      <c r="AM13909" s="84"/>
    </row>
    <row r="13910" spans="28:39" hidden="1" x14ac:dyDescent="0.25">
      <c r="AB13910" s="14"/>
      <c r="AC13910" s="14"/>
      <c r="AG13910" s="10"/>
      <c r="AH13910" s="10"/>
      <c r="AL13910" s="84"/>
      <c r="AM13910" s="84"/>
    </row>
    <row r="13911" spans="28:39" hidden="1" x14ac:dyDescent="0.25">
      <c r="AB13911" s="14"/>
      <c r="AC13911" s="14"/>
      <c r="AG13911" s="10"/>
      <c r="AH13911" s="10"/>
      <c r="AL13911" s="84"/>
      <c r="AM13911" s="84"/>
    </row>
    <row r="13912" spans="28:39" hidden="1" x14ac:dyDescent="0.25">
      <c r="AB13912" s="14"/>
      <c r="AC13912" s="14"/>
      <c r="AG13912" s="10"/>
      <c r="AH13912" s="10"/>
      <c r="AL13912" s="84"/>
      <c r="AM13912" s="84"/>
    </row>
    <row r="13913" spans="28:39" hidden="1" x14ac:dyDescent="0.25">
      <c r="AB13913" s="14"/>
      <c r="AC13913" s="14"/>
      <c r="AG13913" s="10"/>
      <c r="AH13913" s="10"/>
      <c r="AL13913" s="84"/>
      <c r="AM13913" s="84"/>
    </row>
    <row r="13914" spans="28:39" hidden="1" x14ac:dyDescent="0.25">
      <c r="AB13914" s="14"/>
      <c r="AC13914" s="14"/>
      <c r="AG13914" s="10"/>
      <c r="AH13914" s="10"/>
      <c r="AL13914" s="84"/>
      <c r="AM13914" s="84"/>
    </row>
    <row r="13915" spans="28:39" hidden="1" x14ac:dyDescent="0.25">
      <c r="AB13915" s="14"/>
      <c r="AC13915" s="14"/>
      <c r="AG13915" s="10"/>
      <c r="AH13915" s="10"/>
      <c r="AL13915" s="84"/>
      <c r="AM13915" s="84"/>
    </row>
    <row r="13916" spans="28:39" hidden="1" x14ac:dyDescent="0.25">
      <c r="AB13916" s="14"/>
      <c r="AC13916" s="14"/>
      <c r="AG13916" s="10"/>
      <c r="AH13916" s="10"/>
      <c r="AL13916" s="84"/>
      <c r="AM13916" s="84"/>
    </row>
    <row r="13917" spans="28:39" hidden="1" x14ac:dyDescent="0.25">
      <c r="AB13917" s="14"/>
      <c r="AC13917" s="14"/>
      <c r="AG13917" s="10"/>
      <c r="AH13917" s="10"/>
      <c r="AL13917" s="84"/>
      <c r="AM13917" s="84"/>
    </row>
    <row r="13918" spans="28:39" hidden="1" x14ac:dyDescent="0.25">
      <c r="AB13918" s="14"/>
      <c r="AC13918" s="14"/>
      <c r="AG13918" s="10"/>
      <c r="AH13918" s="10"/>
      <c r="AL13918" s="84"/>
      <c r="AM13918" s="84"/>
    </row>
    <row r="13919" spans="28:39" hidden="1" x14ac:dyDescent="0.25">
      <c r="AB13919" s="14"/>
      <c r="AC13919" s="14"/>
      <c r="AG13919" s="10"/>
      <c r="AH13919" s="10"/>
      <c r="AL13919" s="84"/>
      <c r="AM13919" s="84"/>
    </row>
    <row r="13920" spans="28:39" hidden="1" x14ac:dyDescent="0.25">
      <c r="AB13920" s="14"/>
      <c r="AC13920" s="14"/>
      <c r="AG13920" s="10"/>
      <c r="AH13920" s="10"/>
      <c r="AL13920" s="84"/>
      <c r="AM13920" s="84"/>
    </row>
    <row r="13921" spans="28:39" hidden="1" x14ac:dyDescent="0.25">
      <c r="AB13921" s="14"/>
      <c r="AC13921" s="14"/>
      <c r="AG13921" s="10"/>
      <c r="AH13921" s="10"/>
      <c r="AL13921" s="84"/>
      <c r="AM13921" s="84"/>
    </row>
    <row r="13922" spans="28:39" hidden="1" x14ac:dyDescent="0.25">
      <c r="AB13922" s="14"/>
      <c r="AC13922" s="14"/>
      <c r="AG13922" s="10"/>
      <c r="AH13922" s="10"/>
      <c r="AL13922" s="84"/>
      <c r="AM13922" s="84"/>
    </row>
    <row r="13923" spans="28:39" hidden="1" x14ac:dyDescent="0.25">
      <c r="AB13923" s="14"/>
      <c r="AC13923" s="14"/>
      <c r="AG13923" s="10"/>
      <c r="AH13923" s="10"/>
      <c r="AL13923" s="84"/>
      <c r="AM13923" s="84"/>
    </row>
    <row r="13924" spans="28:39" hidden="1" x14ac:dyDescent="0.25">
      <c r="AB13924" s="14"/>
      <c r="AC13924" s="14"/>
      <c r="AG13924" s="10"/>
      <c r="AH13924" s="10"/>
      <c r="AL13924" s="84"/>
      <c r="AM13924" s="84"/>
    </row>
    <row r="13925" spans="28:39" hidden="1" x14ac:dyDescent="0.25">
      <c r="AB13925" s="14"/>
      <c r="AC13925" s="14"/>
      <c r="AG13925" s="10"/>
      <c r="AH13925" s="10"/>
      <c r="AL13925" s="84"/>
      <c r="AM13925" s="84"/>
    </row>
    <row r="13926" spans="28:39" hidden="1" x14ac:dyDescent="0.25">
      <c r="AB13926" s="14"/>
      <c r="AC13926" s="14"/>
      <c r="AG13926" s="10"/>
      <c r="AH13926" s="10"/>
      <c r="AL13926" s="84"/>
      <c r="AM13926" s="84"/>
    </row>
    <row r="13927" spans="28:39" hidden="1" x14ac:dyDescent="0.25">
      <c r="AB13927" s="14"/>
      <c r="AC13927" s="14"/>
      <c r="AG13927" s="10"/>
      <c r="AH13927" s="10"/>
      <c r="AL13927" s="84"/>
      <c r="AM13927" s="84"/>
    </row>
    <row r="13928" spans="28:39" hidden="1" x14ac:dyDescent="0.25">
      <c r="AB13928" s="14"/>
      <c r="AC13928" s="14"/>
      <c r="AG13928" s="10"/>
      <c r="AH13928" s="10"/>
      <c r="AL13928" s="84"/>
      <c r="AM13928" s="84"/>
    </row>
    <row r="13929" spans="28:39" hidden="1" x14ac:dyDescent="0.25">
      <c r="AB13929" s="14"/>
      <c r="AC13929" s="14"/>
      <c r="AG13929" s="10"/>
      <c r="AH13929" s="10"/>
      <c r="AL13929" s="84"/>
      <c r="AM13929" s="84"/>
    </row>
    <row r="13930" spans="28:39" hidden="1" x14ac:dyDescent="0.25">
      <c r="AB13930" s="14"/>
      <c r="AC13930" s="14"/>
      <c r="AG13930" s="10"/>
      <c r="AH13930" s="10"/>
      <c r="AL13930" s="84"/>
      <c r="AM13930" s="84"/>
    </row>
    <row r="13931" spans="28:39" hidden="1" x14ac:dyDescent="0.25">
      <c r="AB13931" s="14"/>
      <c r="AC13931" s="14"/>
      <c r="AG13931" s="10"/>
      <c r="AH13931" s="10"/>
      <c r="AL13931" s="84"/>
      <c r="AM13931" s="84"/>
    </row>
    <row r="13932" spans="28:39" hidden="1" x14ac:dyDescent="0.25">
      <c r="AB13932" s="14"/>
      <c r="AC13932" s="14"/>
      <c r="AG13932" s="10"/>
      <c r="AH13932" s="10"/>
      <c r="AL13932" s="84"/>
      <c r="AM13932" s="84"/>
    </row>
    <row r="13933" spans="28:39" hidden="1" x14ac:dyDescent="0.25">
      <c r="AB13933" s="14"/>
      <c r="AC13933" s="14"/>
      <c r="AG13933" s="10"/>
      <c r="AH13933" s="10"/>
      <c r="AL13933" s="84"/>
      <c r="AM13933" s="84"/>
    </row>
    <row r="13934" spans="28:39" hidden="1" x14ac:dyDescent="0.25">
      <c r="AB13934" s="14"/>
      <c r="AC13934" s="14"/>
      <c r="AG13934" s="10"/>
      <c r="AH13934" s="10"/>
      <c r="AL13934" s="84"/>
      <c r="AM13934" s="84"/>
    </row>
    <row r="13935" spans="28:39" hidden="1" x14ac:dyDescent="0.25">
      <c r="AB13935" s="14"/>
      <c r="AC13935" s="14"/>
      <c r="AG13935" s="10"/>
      <c r="AH13935" s="10"/>
      <c r="AL13935" s="84"/>
      <c r="AM13935" s="84"/>
    </row>
    <row r="13936" spans="28:39" hidden="1" x14ac:dyDescent="0.25">
      <c r="AB13936" s="14"/>
      <c r="AC13936" s="14"/>
      <c r="AG13936" s="10"/>
      <c r="AH13936" s="10"/>
      <c r="AL13936" s="84"/>
      <c r="AM13936" s="84"/>
    </row>
    <row r="13937" spans="28:39" hidden="1" x14ac:dyDescent="0.25">
      <c r="AB13937" s="14"/>
      <c r="AC13937" s="14"/>
      <c r="AG13937" s="10"/>
      <c r="AH13937" s="10"/>
      <c r="AL13937" s="84"/>
      <c r="AM13937" s="84"/>
    </row>
    <row r="13938" spans="28:39" hidden="1" x14ac:dyDescent="0.25">
      <c r="AB13938" s="14"/>
      <c r="AC13938" s="14"/>
      <c r="AG13938" s="10"/>
      <c r="AH13938" s="10"/>
      <c r="AL13938" s="84"/>
      <c r="AM13938" s="84"/>
    </row>
    <row r="13939" spans="28:39" hidden="1" x14ac:dyDescent="0.25">
      <c r="AB13939" s="14"/>
      <c r="AC13939" s="14"/>
      <c r="AG13939" s="10"/>
      <c r="AH13939" s="10"/>
      <c r="AL13939" s="84"/>
      <c r="AM13939" s="84"/>
    </row>
    <row r="13940" spans="28:39" hidden="1" x14ac:dyDescent="0.25">
      <c r="AB13940" s="14"/>
      <c r="AC13940" s="14"/>
      <c r="AG13940" s="10"/>
      <c r="AH13940" s="10"/>
      <c r="AL13940" s="84"/>
      <c r="AM13940" s="84"/>
    </row>
    <row r="13941" spans="28:39" hidden="1" x14ac:dyDescent="0.25">
      <c r="AB13941" s="14"/>
      <c r="AC13941" s="14"/>
      <c r="AG13941" s="10"/>
      <c r="AH13941" s="10"/>
      <c r="AL13941" s="84"/>
      <c r="AM13941" s="84"/>
    </row>
    <row r="13942" spans="28:39" hidden="1" x14ac:dyDescent="0.25">
      <c r="AB13942" s="14"/>
      <c r="AC13942" s="14"/>
      <c r="AG13942" s="10"/>
      <c r="AH13942" s="10"/>
      <c r="AL13942" s="84"/>
      <c r="AM13942" s="84"/>
    </row>
    <row r="13943" spans="28:39" hidden="1" x14ac:dyDescent="0.25">
      <c r="AB13943" s="14"/>
      <c r="AC13943" s="14"/>
      <c r="AG13943" s="10"/>
      <c r="AH13943" s="10"/>
      <c r="AL13943" s="84"/>
      <c r="AM13943" s="84"/>
    </row>
    <row r="13944" spans="28:39" hidden="1" x14ac:dyDescent="0.25">
      <c r="AB13944" s="14"/>
      <c r="AC13944" s="14"/>
      <c r="AG13944" s="10"/>
      <c r="AH13944" s="10"/>
      <c r="AL13944" s="84"/>
      <c r="AM13944" s="84"/>
    </row>
    <row r="13945" spans="28:39" hidden="1" x14ac:dyDescent="0.25">
      <c r="AB13945" s="14"/>
      <c r="AC13945" s="14"/>
      <c r="AG13945" s="10"/>
      <c r="AH13945" s="10"/>
      <c r="AL13945" s="84"/>
      <c r="AM13945" s="84"/>
    </row>
    <row r="13946" spans="28:39" hidden="1" x14ac:dyDescent="0.25">
      <c r="AB13946" s="14"/>
      <c r="AC13946" s="14"/>
      <c r="AG13946" s="10"/>
      <c r="AH13946" s="10"/>
      <c r="AL13946" s="84"/>
      <c r="AM13946" s="84"/>
    </row>
    <row r="13947" spans="28:39" hidden="1" x14ac:dyDescent="0.25">
      <c r="AB13947" s="14"/>
      <c r="AC13947" s="14"/>
      <c r="AG13947" s="10"/>
      <c r="AH13947" s="10"/>
      <c r="AL13947" s="84"/>
      <c r="AM13947" s="84"/>
    </row>
    <row r="13948" spans="28:39" hidden="1" x14ac:dyDescent="0.25">
      <c r="AB13948" s="14"/>
      <c r="AC13948" s="14"/>
      <c r="AG13948" s="10"/>
      <c r="AH13948" s="10"/>
      <c r="AL13948" s="84"/>
      <c r="AM13948" s="84"/>
    </row>
    <row r="13949" spans="28:39" hidden="1" x14ac:dyDescent="0.25">
      <c r="AB13949" s="14"/>
      <c r="AC13949" s="14"/>
      <c r="AG13949" s="10"/>
      <c r="AH13949" s="10"/>
      <c r="AL13949" s="84"/>
      <c r="AM13949" s="84"/>
    </row>
    <row r="13950" spans="28:39" hidden="1" x14ac:dyDescent="0.25">
      <c r="AB13950" s="14"/>
      <c r="AC13950" s="14"/>
      <c r="AG13950" s="10"/>
      <c r="AH13950" s="10"/>
      <c r="AL13950" s="84"/>
      <c r="AM13950" s="84"/>
    </row>
    <row r="13951" spans="28:39" hidden="1" x14ac:dyDescent="0.25">
      <c r="AB13951" s="14"/>
      <c r="AC13951" s="14"/>
      <c r="AG13951" s="10"/>
      <c r="AH13951" s="10"/>
      <c r="AL13951" s="84"/>
      <c r="AM13951" s="84"/>
    </row>
    <row r="13952" spans="28:39" hidden="1" x14ac:dyDescent="0.25">
      <c r="AB13952" s="14"/>
      <c r="AC13952" s="14"/>
      <c r="AG13952" s="10"/>
      <c r="AH13952" s="10"/>
      <c r="AL13952" s="84"/>
      <c r="AM13952" s="84"/>
    </row>
    <row r="13953" spans="28:39" hidden="1" x14ac:dyDescent="0.25">
      <c r="AB13953" s="14"/>
      <c r="AC13953" s="14"/>
      <c r="AG13953" s="10"/>
      <c r="AH13953" s="10"/>
      <c r="AL13953" s="84"/>
      <c r="AM13953" s="84"/>
    </row>
    <row r="13954" spans="28:39" hidden="1" x14ac:dyDescent="0.25">
      <c r="AB13954" s="14"/>
      <c r="AC13954" s="14"/>
      <c r="AG13954" s="10"/>
      <c r="AH13954" s="10"/>
      <c r="AL13954" s="84"/>
      <c r="AM13954" s="84"/>
    </row>
    <row r="13955" spans="28:39" hidden="1" x14ac:dyDescent="0.25">
      <c r="AB13955" s="14"/>
      <c r="AC13955" s="14"/>
      <c r="AG13955" s="10"/>
      <c r="AH13955" s="10"/>
      <c r="AL13955" s="84"/>
      <c r="AM13955" s="84"/>
    </row>
    <row r="13956" spans="28:39" hidden="1" x14ac:dyDescent="0.25">
      <c r="AB13956" s="14"/>
      <c r="AC13956" s="14"/>
      <c r="AG13956" s="10"/>
      <c r="AH13956" s="10"/>
      <c r="AL13956" s="84"/>
      <c r="AM13956" s="84"/>
    </row>
    <row r="13957" spans="28:39" hidden="1" x14ac:dyDescent="0.25">
      <c r="AB13957" s="14"/>
      <c r="AC13957" s="14"/>
      <c r="AG13957" s="10"/>
      <c r="AH13957" s="10"/>
      <c r="AL13957" s="84"/>
      <c r="AM13957" s="84"/>
    </row>
    <row r="13958" spans="28:39" hidden="1" x14ac:dyDescent="0.25">
      <c r="AB13958" s="14"/>
      <c r="AC13958" s="14"/>
      <c r="AG13958" s="10"/>
      <c r="AH13958" s="10"/>
      <c r="AL13958" s="84"/>
      <c r="AM13958" s="84"/>
    </row>
    <row r="13959" spans="28:39" hidden="1" x14ac:dyDescent="0.25">
      <c r="AB13959" s="14"/>
      <c r="AC13959" s="14"/>
      <c r="AG13959" s="10"/>
      <c r="AH13959" s="10"/>
      <c r="AL13959" s="84"/>
      <c r="AM13959" s="84"/>
    </row>
    <row r="13960" spans="28:39" hidden="1" x14ac:dyDescent="0.25">
      <c r="AB13960" s="14"/>
      <c r="AC13960" s="14"/>
      <c r="AG13960" s="10"/>
      <c r="AH13960" s="10"/>
      <c r="AL13960" s="84"/>
      <c r="AM13960" s="84"/>
    </row>
    <row r="13961" spans="28:39" hidden="1" x14ac:dyDescent="0.25">
      <c r="AB13961" s="14"/>
      <c r="AC13961" s="14"/>
      <c r="AG13961" s="10"/>
      <c r="AH13961" s="10"/>
      <c r="AL13961" s="84"/>
      <c r="AM13961" s="84"/>
    </row>
    <row r="13962" spans="28:39" hidden="1" x14ac:dyDescent="0.25">
      <c r="AB13962" s="14"/>
      <c r="AC13962" s="14"/>
      <c r="AG13962" s="10"/>
      <c r="AH13962" s="10"/>
      <c r="AL13962" s="84"/>
      <c r="AM13962" s="84"/>
    </row>
    <row r="13963" spans="28:39" hidden="1" x14ac:dyDescent="0.25">
      <c r="AB13963" s="14"/>
      <c r="AC13963" s="14"/>
      <c r="AG13963" s="10"/>
      <c r="AH13963" s="10"/>
      <c r="AL13963" s="84"/>
      <c r="AM13963" s="84"/>
    </row>
    <row r="13964" spans="28:39" hidden="1" x14ac:dyDescent="0.25">
      <c r="AB13964" s="14"/>
      <c r="AC13964" s="14"/>
      <c r="AG13964" s="10"/>
      <c r="AH13964" s="10"/>
      <c r="AL13964" s="84"/>
      <c r="AM13964" s="84"/>
    </row>
    <row r="13965" spans="28:39" hidden="1" x14ac:dyDescent="0.25">
      <c r="AB13965" s="14"/>
      <c r="AC13965" s="14"/>
      <c r="AG13965" s="10"/>
      <c r="AH13965" s="10"/>
      <c r="AL13965" s="84"/>
      <c r="AM13965" s="84"/>
    </row>
    <row r="13966" spans="28:39" hidden="1" x14ac:dyDescent="0.25">
      <c r="AB13966" s="14"/>
      <c r="AC13966" s="14"/>
      <c r="AG13966" s="10"/>
      <c r="AH13966" s="10"/>
      <c r="AL13966" s="84"/>
      <c r="AM13966" s="84"/>
    </row>
    <row r="13967" spans="28:39" hidden="1" x14ac:dyDescent="0.25">
      <c r="AB13967" s="14"/>
      <c r="AC13967" s="14"/>
      <c r="AG13967" s="10"/>
      <c r="AH13967" s="10"/>
      <c r="AL13967" s="84"/>
      <c r="AM13967" s="84"/>
    </row>
    <row r="13968" spans="28:39" hidden="1" x14ac:dyDescent="0.25">
      <c r="AB13968" s="14"/>
      <c r="AC13968" s="14"/>
      <c r="AG13968" s="10"/>
      <c r="AH13968" s="10"/>
      <c r="AL13968" s="84"/>
      <c r="AM13968" s="84"/>
    </row>
    <row r="13969" spans="28:39" hidden="1" x14ac:dyDescent="0.25">
      <c r="AB13969" s="14"/>
      <c r="AC13969" s="14"/>
      <c r="AG13969" s="10"/>
      <c r="AH13969" s="10"/>
      <c r="AL13969" s="84"/>
      <c r="AM13969" s="84"/>
    </row>
    <row r="13970" spans="28:39" hidden="1" x14ac:dyDescent="0.25">
      <c r="AB13970" s="14"/>
      <c r="AC13970" s="14"/>
      <c r="AG13970" s="10"/>
      <c r="AH13970" s="10"/>
      <c r="AL13970" s="84"/>
      <c r="AM13970" s="84"/>
    </row>
    <row r="13971" spans="28:39" hidden="1" x14ac:dyDescent="0.25">
      <c r="AB13971" s="14"/>
      <c r="AC13971" s="14"/>
      <c r="AG13971" s="10"/>
      <c r="AH13971" s="10"/>
      <c r="AL13971" s="84"/>
      <c r="AM13971" s="84"/>
    </row>
    <row r="13972" spans="28:39" hidden="1" x14ac:dyDescent="0.25">
      <c r="AB13972" s="14"/>
      <c r="AC13972" s="14"/>
      <c r="AG13972" s="10"/>
      <c r="AH13972" s="10"/>
      <c r="AL13972" s="84"/>
      <c r="AM13972" s="84"/>
    </row>
    <row r="13973" spans="28:39" hidden="1" x14ac:dyDescent="0.25">
      <c r="AB13973" s="14"/>
      <c r="AC13973" s="14"/>
      <c r="AG13973" s="10"/>
      <c r="AH13973" s="10"/>
      <c r="AL13973" s="84"/>
      <c r="AM13973" s="84"/>
    </row>
    <row r="13974" spans="28:39" hidden="1" x14ac:dyDescent="0.25">
      <c r="AB13974" s="14"/>
      <c r="AC13974" s="14"/>
      <c r="AG13974" s="10"/>
      <c r="AH13974" s="10"/>
      <c r="AL13974" s="84"/>
      <c r="AM13974" s="84"/>
    </row>
    <row r="13975" spans="28:39" hidden="1" x14ac:dyDescent="0.25">
      <c r="AB13975" s="14"/>
      <c r="AC13975" s="14"/>
      <c r="AG13975" s="10"/>
      <c r="AH13975" s="10"/>
      <c r="AL13975" s="84"/>
      <c r="AM13975" s="84"/>
    </row>
    <row r="13976" spans="28:39" hidden="1" x14ac:dyDescent="0.25">
      <c r="AB13976" s="14"/>
      <c r="AC13976" s="14"/>
      <c r="AG13976" s="10"/>
      <c r="AH13976" s="10"/>
      <c r="AL13976" s="84"/>
      <c r="AM13976" s="84"/>
    </row>
    <row r="13977" spans="28:39" hidden="1" x14ac:dyDescent="0.25">
      <c r="AB13977" s="14"/>
      <c r="AC13977" s="14"/>
      <c r="AG13977" s="10"/>
      <c r="AH13977" s="10"/>
      <c r="AL13977" s="84"/>
      <c r="AM13977" s="84"/>
    </row>
    <row r="13978" spans="28:39" hidden="1" x14ac:dyDescent="0.25">
      <c r="AB13978" s="14"/>
      <c r="AC13978" s="14"/>
      <c r="AG13978" s="10"/>
      <c r="AH13978" s="10"/>
      <c r="AL13978" s="84"/>
      <c r="AM13978" s="84"/>
    </row>
    <row r="13979" spans="28:39" hidden="1" x14ac:dyDescent="0.25">
      <c r="AB13979" s="14"/>
      <c r="AC13979" s="14"/>
      <c r="AG13979" s="10"/>
      <c r="AH13979" s="10"/>
      <c r="AL13979" s="84"/>
      <c r="AM13979" s="84"/>
    </row>
    <row r="13980" spans="28:39" hidden="1" x14ac:dyDescent="0.25">
      <c r="AB13980" s="14"/>
      <c r="AC13980" s="14"/>
      <c r="AG13980" s="10"/>
      <c r="AH13980" s="10"/>
      <c r="AL13980" s="84"/>
      <c r="AM13980" s="84"/>
    </row>
    <row r="13981" spans="28:39" hidden="1" x14ac:dyDescent="0.25">
      <c r="AB13981" s="14"/>
      <c r="AC13981" s="14"/>
      <c r="AG13981" s="10"/>
      <c r="AH13981" s="10"/>
      <c r="AL13981" s="84"/>
      <c r="AM13981" s="84"/>
    </row>
    <row r="13982" spans="28:39" hidden="1" x14ac:dyDescent="0.25">
      <c r="AB13982" s="14"/>
      <c r="AC13982" s="14"/>
      <c r="AG13982" s="10"/>
      <c r="AH13982" s="10"/>
      <c r="AL13982" s="84"/>
      <c r="AM13982" s="84"/>
    </row>
    <row r="13983" spans="28:39" hidden="1" x14ac:dyDescent="0.25">
      <c r="AB13983" s="14"/>
      <c r="AC13983" s="14"/>
      <c r="AG13983" s="10"/>
      <c r="AH13983" s="10"/>
      <c r="AL13983" s="84"/>
      <c r="AM13983" s="84"/>
    </row>
    <row r="13984" spans="28:39" hidden="1" x14ac:dyDescent="0.25">
      <c r="AB13984" s="14"/>
      <c r="AC13984" s="14"/>
      <c r="AG13984" s="10"/>
      <c r="AH13984" s="10"/>
      <c r="AL13984" s="84"/>
      <c r="AM13984" s="84"/>
    </row>
    <row r="13985" spans="28:39" hidden="1" x14ac:dyDescent="0.25">
      <c r="AB13985" s="14"/>
      <c r="AC13985" s="14"/>
      <c r="AG13985" s="10"/>
      <c r="AH13985" s="10"/>
      <c r="AL13985" s="84"/>
      <c r="AM13985" s="84"/>
    </row>
    <row r="13986" spans="28:39" hidden="1" x14ac:dyDescent="0.25">
      <c r="AB13986" s="14"/>
      <c r="AC13986" s="14"/>
      <c r="AG13986" s="10"/>
      <c r="AH13986" s="10"/>
      <c r="AL13986" s="84"/>
      <c r="AM13986" s="84"/>
    </row>
    <row r="13987" spans="28:39" hidden="1" x14ac:dyDescent="0.25">
      <c r="AB13987" s="14"/>
      <c r="AC13987" s="14"/>
      <c r="AG13987" s="10"/>
      <c r="AH13987" s="10"/>
      <c r="AL13987" s="84"/>
      <c r="AM13987" s="84"/>
    </row>
    <row r="13988" spans="28:39" hidden="1" x14ac:dyDescent="0.25">
      <c r="AB13988" s="14"/>
      <c r="AC13988" s="14"/>
      <c r="AG13988" s="10"/>
      <c r="AH13988" s="10"/>
      <c r="AL13988" s="84"/>
      <c r="AM13988" s="84"/>
    </row>
    <row r="13989" spans="28:39" hidden="1" x14ac:dyDescent="0.25">
      <c r="AB13989" s="14"/>
      <c r="AC13989" s="14"/>
      <c r="AG13989" s="10"/>
      <c r="AH13989" s="10"/>
      <c r="AL13989" s="84"/>
      <c r="AM13989" s="84"/>
    </row>
    <row r="13990" spans="28:39" hidden="1" x14ac:dyDescent="0.25">
      <c r="AB13990" s="14"/>
      <c r="AC13990" s="14"/>
      <c r="AG13990" s="10"/>
      <c r="AH13990" s="10"/>
      <c r="AL13990" s="84"/>
      <c r="AM13990" s="84"/>
    </row>
    <row r="13991" spans="28:39" hidden="1" x14ac:dyDescent="0.25">
      <c r="AB13991" s="14"/>
      <c r="AC13991" s="14"/>
      <c r="AG13991" s="10"/>
      <c r="AH13991" s="10"/>
      <c r="AL13991" s="84"/>
      <c r="AM13991" s="84"/>
    </row>
    <row r="13992" spans="28:39" hidden="1" x14ac:dyDescent="0.25">
      <c r="AB13992" s="14"/>
      <c r="AC13992" s="14"/>
      <c r="AG13992" s="10"/>
      <c r="AH13992" s="10"/>
      <c r="AL13992" s="84"/>
      <c r="AM13992" s="84"/>
    </row>
    <row r="13993" spans="28:39" hidden="1" x14ac:dyDescent="0.25">
      <c r="AB13993" s="14"/>
      <c r="AC13993" s="14"/>
      <c r="AG13993" s="10"/>
      <c r="AH13993" s="10"/>
      <c r="AL13993" s="84"/>
      <c r="AM13993" s="84"/>
    </row>
    <row r="13994" spans="28:39" hidden="1" x14ac:dyDescent="0.25">
      <c r="AB13994" s="14"/>
      <c r="AC13994" s="14"/>
      <c r="AG13994" s="10"/>
      <c r="AH13994" s="10"/>
      <c r="AL13994" s="84"/>
      <c r="AM13994" s="84"/>
    </row>
    <row r="13995" spans="28:39" hidden="1" x14ac:dyDescent="0.25">
      <c r="AB13995" s="14"/>
      <c r="AC13995" s="14"/>
      <c r="AG13995" s="10"/>
      <c r="AH13995" s="10"/>
      <c r="AL13995" s="84"/>
      <c r="AM13995" s="84"/>
    </row>
    <row r="13996" spans="28:39" hidden="1" x14ac:dyDescent="0.25">
      <c r="AB13996" s="14"/>
      <c r="AC13996" s="14"/>
      <c r="AG13996" s="10"/>
      <c r="AH13996" s="10"/>
      <c r="AL13996" s="84"/>
      <c r="AM13996" s="84"/>
    </row>
    <row r="13997" spans="28:39" hidden="1" x14ac:dyDescent="0.25">
      <c r="AB13997" s="14"/>
      <c r="AC13997" s="14"/>
      <c r="AG13997" s="10"/>
      <c r="AH13997" s="10"/>
      <c r="AL13997" s="84"/>
      <c r="AM13997" s="84"/>
    </row>
    <row r="13998" spans="28:39" hidden="1" x14ac:dyDescent="0.25">
      <c r="AB13998" s="14"/>
      <c r="AC13998" s="14"/>
      <c r="AG13998" s="10"/>
      <c r="AH13998" s="10"/>
      <c r="AL13998" s="84"/>
      <c r="AM13998" s="84"/>
    </row>
    <row r="13999" spans="28:39" hidden="1" x14ac:dyDescent="0.25">
      <c r="AB13999" s="14"/>
      <c r="AC13999" s="14"/>
      <c r="AG13999" s="10"/>
      <c r="AH13999" s="10"/>
      <c r="AL13999" s="84"/>
      <c r="AM13999" s="84"/>
    </row>
    <row r="14000" spans="28:39" hidden="1" x14ac:dyDescent="0.25">
      <c r="AB14000" s="14"/>
      <c r="AC14000" s="14"/>
      <c r="AG14000" s="10"/>
      <c r="AH14000" s="10"/>
      <c r="AL14000" s="84"/>
      <c r="AM14000" s="84"/>
    </row>
    <row r="14001" spans="28:39" hidden="1" x14ac:dyDescent="0.25">
      <c r="AB14001" s="14"/>
      <c r="AC14001" s="14"/>
      <c r="AG14001" s="10"/>
      <c r="AH14001" s="10"/>
      <c r="AL14001" s="84"/>
      <c r="AM14001" s="84"/>
    </row>
    <row r="14002" spans="28:39" hidden="1" x14ac:dyDescent="0.25">
      <c r="AB14002" s="14"/>
      <c r="AC14002" s="14"/>
      <c r="AG14002" s="10"/>
      <c r="AH14002" s="10"/>
      <c r="AL14002" s="84"/>
      <c r="AM14002" s="84"/>
    </row>
    <row r="14003" spans="28:39" hidden="1" x14ac:dyDescent="0.25">
      <c r="AB14003" s="14"/>
      <c r="AC14003" s="14"/>
      <c r="AG14003" s="10"/>
      <c r="AH14003" s="10"/>
      <c r="AL14003" s="84"/>
      <c r="AM14003" s="84"/>
    </row>
    <row r="14004" spans="28:39" hidden="1" x14ac:dyDescent="0.25">
      <c r="AB14004" s="14"/>
      <c r="AC14004" s="14"/>
      <c r="AG14004" s="10"/>
      <c r="AH14004" s="10"/>
      <c r="AL14004" s="84"/>
      <c r="AM14004" s="84"/>
    </row>
    <row r="14005" spans="28:39" hidden="1" x14ac:dyDescent="0.25">
      <c r="AB14005" s="14"/>
      <c r="AC14005" s="14"/>
      <c r="AG14005" s="10"/>
      <c r="AH14005" s="10"/>
      <c r="AL14005" s="84"/>
      <c r="AM14005" s="84"/>
    </row>
    <row r="14006" spans="28:39" hidden="1" x14ac:dyDescent="0.25">
      <c r="AB14006" s="14"/>
      <c r="AC14006" s="14"/>
      <c r="AG14006" s="10"/>
      <c r="AH14006" s="10"/>
      <c r="AL14006" s="84"/>
      <c r="AM14006" s="84"/>
    </row>
    <row r="14007" spans="28:39" hidden="1" x14ac:dyDescent="0.25">
      <c r="AB14007" s="14"/>
      <c r="AC14007" s="14"/>
      <c r="AG14007" s="10"/>
      <c r="AH14007" s="10"/>
      <c r="AL14007" s="84"/>
      <c r="AM14007" s="84"/>
    </row>
    <row r="14008" spans="28:39" hidden="1" x14ac:dyDescent="0.25">
      <c r="AB14008" s="14"/>
      <c r="AC14008" s="14"/>
      <c r="AG14008" s="10"/>
      <c r="AH14008" s="10"/>
      <c r="AL14008" s="84"/>
      <c r="AM14008" s="84"/>
    </row>
    <row r="14009" spans="28:39" hidden="1" x14ac:dyDescent="0.25">
      <c r="AB14009" s="14"/>
      <c r="AC14009" s="14"/>
      <c r="AG14009" s="10"/>
      <c r="AH14009" s="10"/>
      <c r="AL14009" s="84"/>
      <c r="AM14009" s="84"/>
    </row>
    <row r="14010" spans="28:39" hidden="1" x14ac:dyDescent="0.25">
      <c r="AB14010" s="14"/>
      <c r="AC14010" s="14"/>
      <c r="AG14010" s="10"/>
      <c r="AH14010" s="10"/>
      <c r="AL14010" s="84"/>
      <c r="AM14010" s="84"/>
    </row>
    <row r="14011" spans="28:39" hidden="1" x14ac:dyDescent="0.25">
      <c r="AB14011" s="14"/>
      <c r="AC14011" s="14"/>
      <c r="AG14011" s="10"/>
      <c r="AH14011" s="10"/>
      <c r="AL14011" s="84"/>
      <c r="AM14011" s="84"/>
    </row>
    <row r="14012" spans="28:39" hidden="1" x14ac:dyDescent="0.25">
      <c r="AB14012" s="14"/>
      <c r="AC14012" s="14"/>
      <c r="AG14012" s="10"/>
      <c r="AH14012" s="10"/>
      <c r="AL14012" s="84"/>
      <c r="AM14012" s="84"/>
    </row>
    <row r="14013" spans="28:39" hidden="1" x14ac:dyDescent="0.25">
      <c r="AB14013" s="14"/>
      <c r="AC14013" s="14"/>
      <c r="AG14013" s="10"/>
      <c r="AH14013" s="10"/>
      <c r="AL14013" s="84"/>
      <c r="AM14013" s="84"/>
    </row>
    <row r="14014" spans="28:39" hidden="1" x14ac:dyDescent="0.25">
      <c r="AB14014" s="14"/>
      <c r="AC14014" s="14"/>
      <c r="AG14014" s="10"/>
      <c r="AH14014" s="10"/>
      <c r="AL14014" s="84"/>
      <c r="AM14014" s="84"/>
    </row>
    <row r="14015" spans="28:39" hidden="1" x14ac:dyDescent="0.25">
      <c r="AB14015" s="14"/>
      <c r="AC14015" s="14"/>
      <c r="AG14015" s="10"/>
      <c r="AH14015" s="10"/>
      <c r="AL14015" s="84"/>
      <c r="AM14015" s="84"/>
    </row>
    <row r="14016" spans="28:39" hidden="1" x14ac:dyDescent="0.25">
      <c r="AB14016" s="14"/>
      <c r="AC14016" s="14"/>
      <c r="AG14016" s="10"/>
      <c r="AH14016" s="10"/>
      <c r="AL14016" s="84"/>
      <c r="AM14016" s="84"/>
    </row>
    <row r="14017" spans="28:39" hidden="1" x14ac:dyDescent="0.25">
      <c r="AB14017" s="14"/>
      <c r="AC14017" s="14"/>
      <c r="AG14017" s="10"/>
      <c r="AH14017" s="10"/>
      <c r="AL14017" s="84"/>
      <c r="AM14017" s="84"/>
    </row>
    <row r="14018" spans="28:39" hidden="1" x14ac:dyDescent="0.25">
      <c r="AB14018" s="14"/>
      <c r="AC14018" s="14"/>
      <c r="AG14018" s="10"/>
      <c r="AH14018" s="10"/>
      <c r="AL14018" s="84"/>
      <c r="AM14018" s="84"/>
    </row>
    <row r="14019" spans="28:39" hidden="1" x14ac:dyDescent="0.25">
      <c r="AB14019" s="14"/>
      <c r="AC14019" s="14"/>
      <c r="AG14019" s="10"/>
      <c r="AH14019" s="10"/>
      <c r="AL14019" s="84"/>
      <c r="AM14019" s="84"/>
    </row>
    <row r="14020" spans="28:39" hidden="1" x14ac:dyDescent="0.25">
      <c r="AB14020" s="14"/>
      <c r="AC14020" s="14"/>
      <c r="AG14020" s="10"/>
      <c r="AH14020" s="10"/>
      <c r="AL14020" s="84"/>
      <c r="AM14020" s="84"/>
    </row>
    <row r="14021" spans="28:39" hidden="1" x14ac:dyDescent="0.25">
      <c r="AB14021" s="14"/>
      <c r="AC14021" s="14"/>
      <c r="AG14021" s="10"/>
      <c r="AH14021" s="10"/>
      <c r="AL14021" s="84"/>
      <c r="AM14021" s="84"/>
    </row>
    <row r="14022" spans="28:39" hidden="1" x14ac:dyDescent="0.25">
      <c r="AB14022" s="14"/>
      <c r="AC14022" s="14"/>
      <c r="AG14022" s="10"/>
      <c r="AH14022" s="10"/>
      <c r="AL14022" s="84"/>
      <c r="AM14022" s="84"/>
    </row>
    <row r="14023" spans="28:39" hidden="1" x14ac:dyDescent="0.25">
      <c r="AB14023" s="14"/>
      <c r="AC14023" s="14"/>
      <c r="AG14023" s="10"/>
      <c r="AH14023" s="10"/>
      <c r="AL14023" s="84"/>
      <c r="AM14023" s="84"/>
    </row>
    <row r="14024" spans="28:39" hidden="1" x14ac:dyDescent="0.25">
      <c r="AB14024" s="14"/>
      <c r="AC14024" s="14"/>
      <c r="AG14024" s="10"/>
      <c r="AH14024" s="10"/>
      <c r="AL14024" s="84"/>
      <c r="AM14024" s="84"/>
    </row>
    <row r="14025" spans="28:39" hidden="1" x14ac:dyDescent="0.25">
      <c r="AB14025" s="14"/>
      <c r="AC14025" s="14"/>
      <c r="AG14025" s="10"/>
      <c r="AH14025" s="10"/>
      <c r="AL14025" s="84"/>
      <c r="AM14025" s="84"/>
    </row>
    <row r="14026" spans="28:39" hidden="1" x14ac:dyDescent="0.25">
      <c r="AB14026" s="14"/>
      <c r="AC14026" s="14"/>
      <c r="AG14026" s="10"/>
      <c r="AH14026" s="10"/>
      <c r="AL14026" s="84"/>
      <c r="AM14026" s="84"/>
    </row>
    <row r="14027" spans="28:39" hidden="1" x14ac:dyDescent="0.25">
      <c r="AB14027" s="14"/>
      <c r="AC14027" s="14"/>
      <c r="AG14027" s="10"/>
      <c r="AH14027" s="10"/>
      <c r="AL14027" s="84"/>
      <c r="AM14027" s="84"/>
    </row>
    <row r="14028" spans="28:39" hidden="1" x14ac:dyDescent="0.25">
      <c r="AB14028" s="14"/>
      <c r="AC14028" s="14"/>
      <c r="AG14028" s="10"/>
      <c r="AH14028" s="10"/>
      <c r="AL14028" s="84"/>
      <c r="AM14028" s="84"/>
    </row>
    <row r="14029" spans="28:39" hidden="1" x14ac:dyDescent="0.25">
      <c r="AB14029" s="14"/>
      <c r="AC14029" s="14"/>
      <c r="AG14029" s="10"/>
      <c r="AH14029" s="10"/>
      <c r="AL14029" s="84"/>
      <c r="AM14029" s="84"/>
    </row>
    <row r="14030" spans="28:39" hidden="1" x14ac:dyDescent="0.25">
      <c r="AB14030" s="14"/>
      <c r="AC14030" s="14"/>
      <c r="AG14030" s="10"/>
      <c r="AH14030" s="10"/>
      <c r="AL14030" s="84"/>
      <c r="AM14030" s="84"/>
    </row>
    <row r="14031" spans="28:39" hidden="1" x14ac:dyDescent="0.25">
      <c r="AB14031" s="14"/>
      <c r="AC14031" s="14"/>
      <c r="AG14031" s="10"/>
      <c r="AH14031" s="10"/>
      <c r="AL14031" s="84"/>
      <c r="AM14031" s="84"/>
    </row>
    <row r="14032" spans="28:39" hidden="1" x14ac:dyDescent="0.25">
      <c r="AB14032" s="14"/>
      <c r="AC14032" s="14"/>
      <c r="AG14032" s="10"/>
      <c r="AH14032" s="10"/>
      <c r="AL14032" s="84"/>
      <c r="AM14032" s="84"/>
    </row>
    <row r="14033" spans="28:39" hidden="1" x14ac:dyDescent="0.25">
      <c r="AB14033" s="14"/>
      <c r="AC14033" s="14"/>
      <c r="AG14033" s="10"/>
      <c r="AH14033" s="10"/>
      <c r="AL14033" s="84"/>
      <c r="AM14033" s="84"/>
    </row>
    <row r="14034" spans="28:39" hidden="1" x14ac:dyDescent="0.25">
      <c r="AB14034" s="14"/>
      <c r="AC14034" s="14"/>
      <c r="AG14034" s="10"/>
      <c r="AH14034" s="10"/>
      <c r="AL14034" s="84"/>
      <c r="AM14034" s="84"/>
    </row>
    <row r="14035" spans="28:39" hidden="1" x14ac:dyDescent="0.25">
      <c r="AB14035" s="14"/>
      <c r="AC14035" s="14"/>
      <c r="AG14035" s="10"/>
      <c r="AH14035" s="10"/>
      <c r="AL14035" s="84"/>
      <c r="AM14035" s="84"/>
    </row>
    <row r="14036" spans="28:39" hidden="1" x14ac:dyDescent="0.25">
      <c r="AB14036" s="14"/>
      <c r="AC14036" s="14"/>
      <c r="AG14036" s="10"/>
      <c r="AH14036" s="10"/>
      <c r="AL14036" s="84"/>
      <c r="AM14036" s="84"/>
    </row>
    <row r="14037" spans="28:39" hidden="1" x14ac:dyDescent="0.25">
      <c r="AB14037" s="14"/>
      <c r="AC14037" s="14"/>
      <c r="AG14037" s="10"/>
      <c r="AH14037" s="10"/>
      <c r="AL14037" s="84"/>
      <c r="AM14037" s="84"/>
    </row>
    <row r="14038" spans="28:39" hidden="1" x14ac:dyDescent="0.25">
      <c r="AB14038" s="14"/>
      <c r="AC14038" s="14"/>
      <c r="AG14038" s="10"/>
      <c r="AH14038" s="10"/>
      <c r="AL14038" s="84"/>
      <c r="AM14038" s="84"/>
    </row>
    <row r="14039" spans="28:39" hidden="1" x14ac:dyDescent="0.25">
      <c r="AB14039" s="14"/>
      <c r="AC14039" s="14"/>
      <c r="AG14039" s="10"/>
      <c r="AH14039" s="10"/>
      <c r="AL14039" s="84"/>
      <c r="AM14039" s="84"/>
    </row>
    <row r="14040" spans="28:39" hidden="1" x14ac:dyDescent="0.25">
      <c r="AB14040" s="14"/>
      <c r="AC14040" s="14"/>
      <c r="AG14040" s="10"/>
      <c r="AH14040" s="10"/>
      <c r="AL14040" s="84"/>
      <c r="AM14040" s="84"/>
    </row>
    <row r="14041" spans="28:39" hidden="1" x14ac:dyDescent="0.25">
      <c r="AB14041" s="14"/>
      <c r="AC14041" s="14"/>
      <c r="AG14041" s="10"/>
      <c r="AH14041" s="10"/>
      <c r="AL14041" s="84"/>
      <c r="AM14041" s="84"/>
    </row>
    <row r="14042" spans="28:39" hidden="1" x14ac:dyDescent="0.25">
      <c r="AB14042" s="14"/>
      <c r="AC14042" s="14"/>
      <c r="AG14042" s="10"/>
      <c r="AH14042" s="10"/>
      <c r="AL14042" s="84"/>
      <c r="AM14042" s="84"/>
    </row>
    <row r="14043" spans="28:39" hidden="1" x14ac:dyDescent="0.25">
      <c r="AB14043" s="14"/>
      <c r="AC14043" s="14"/>
      <c r="AG14043" s="10"/>
      <c r="AH14043" s="10"/>
      <c r="AL14043" s="84"/>
      <c r="AM14043" s="84"/>
    </row>
    <row r="14044" spans="28:39" hidden="1" x14ac:dyDescent="0.25">
      <c r="AB14044" s="14"/>
      <c r="AC14044" s="14"/>
      <c r="AG14044" s="10"/>
      <c r="AH14044" s="10"/>
      <c r="AL14044" s="84"/>
      <c r="AM14044" s="84"/>
    </row>
    <row r="14045" spans="28:39" hidden="1" x14ac:dyDescent="0.25">
      <c r="AB14045" s="14"/>
      <c r="AC14045" s="14"/>
      <c r="AG14045" s="10"/>
      <c r="AH14045" s="10"/>
      <c r="AL14045" s="84"/>
      <c r="AM14045" s="84"/>
    </row>
    <row r="14046" spans="28:39" hidden="1" x14ac:dyDescent="0.25">
      <c r="AB14046" s="14"/>
      <c r="AC14046" s="14"/>
      <c r="AG14046" s="10"/>
      <c r="AH14046" s="10"/>
      <c r="AL14046" s="84"/>
      <c r="AM14046" s="84"/>
    </row>
    <row r="14047" spans="28:39" hidden="1" x14ac:dyDescent="0.25">
      <c r="AB14047" s="14"/>
      <c r="AC14047" s="14"/>
      <c r="AG14047" s="10"/>
      <c r="AH14047" s="10"/>
      <c r="AL14047" s="84"/>
      <c r="AM14047" s="84"/>
    </row>
    <row r="14048" spans="28:39" hidden="1" x14ac:dyDescent="0.25">
      <c r="AB14048" s="14"/>
      <c r="AC14048" s="14"/>
      <c r="AG14048" s="10"/>
      <c r="AH14048" s="10"/>
      <c r="AL14048" s="84"/>
      <c r="AM14048" s="84"/>
    </row>
    <row r="14049" spans="28:39" hidden="1" x14ac:dyDescent="0.25">
      <c r="AB14049" s="14"/>
      <c r="AC14049" s="14"/>
      <c r="AG14049" s="10"/>
      <c r="AH14049" s="10"/>
      <c r="AL14049" s="84"/>
      <c r="AM14049" s="84"/>
    </row>
    <row r="14050" spans="28:39" hidden="1" x14ac:dyDescent="0.25">
      <c r="AB14050" s="14"/>
      <c r="AC14050" s="14"/>
      <c r="AG14050" s="10"/>
      <c r="AH14050" s="10"/>
      <c r="AL14050" s="84"/>
      <c r="AM14050" s="84"/>
    </row>
    <row r="14051" spans="28:39" hidden="1" x14ac:dyDescent="0.25">
      <c r="AB14051" s="14"/>
      <c r="AC14051" s="14"/>
      <c r="AG14051" s="10"/>
      <c r="AH14051" s="10"/>
      <c r="AL14051" s="84"/>
      <c r="AM14051" s="84"/>
    </row>
    <row r="14052" spans="28:39" hidden="1" x14ac:dyDescent="0.25">
      <c r="AB14052" s="14"/>
      <c r="AC14052" s="14"/>
      <c r="AG14052" s="10"/>
      <c r="AH14052" s="10"/>
      <c r="AL14052" s="84"/>
      <c r="AM14052" s="84"/>
    </row>
    <row r="14053" spans="28:39" hidden="1" x14ac:dyDescent="0.25">
      <c r="AB14053" s="14"/>
      <c r="AC14053" s="14"/>
      <c r="AG14053" s="10"/>
      <c r="AH14053" s="10"/>
      <c r="AL14053" s="84"/>
      <c r="AM14053" s="84"/>
    </row>
    <row r="14054" spans="28:39" hidden="1" x14ac:dyDescent="0.25">
      <c r="AB14054" s="14"/>
      <c r="AC14054" s="14"/>
      <c r="AG14054" s="10"/>
      <c r="AH14054" s="10"/>
      <c r="AL14054" s="84"/>
      <c r="AM14054" s="84"/>
    </row>
    <row r="14055" spans="28:39" hidden="1" x14ac:dyDescent="0.25">
      <c r="AB14055" s="14"/>
      <c r="AC14055" s="14"/>
      <c r="AG14055" s="10"/>
      <c r="AH14055" s="10"/>
      <c r="AL14055" s="84"/>
      <c r="AM14055" s="84"/>
    </row>
    <row r="14056" spans="28:39" hidden="1" x14ac:dyDescent="0.25">
      <c r="AB14056" s="14"/>
      <c r="AC14056" s="14"/>
      <c r="AG14056" s="10"/>
      <c r="AH14056" s="10"/>
      <c r="AL14056" s="84"/>
      <c r="AM14056" s="84"/>
    </row>
    <row r="14057" spans="28:39" hidden="1" x14ac:dyDescent="0.25">
      <c r="AB14057" s="14"/>
      <c r="AC14057" s="14"/>
      <c r="AG14057" s="10"/>
      <c r="AH14057" s="10"/>
      <c r="AL14057" s="84"/>
      <c r="AM14057" s="84"/>
    </row>
    <row r="14058" spans="28:39" hidden="1" x14ac:dyDescent="0.25">
      <c r="AB14058" s="14"/>
      <c r="AC14058" s="14"/>
      <c r="AG14058" s="10"/>
      <c r="AH14058" s="10"/>
      <c r="AL14058" s="84"/>
      <c r="AM14058" s="84"/>
    </row>
    <row r="14059" spans="28:39" hidden="1" x14ac:dyDescent="0.25">
      <c r="AB14059" s="14"/>
      <c r="AC14059" s="14"/>
      <c r="AG14059" s="10"/>
      <c r="AH14059" s="10"/>
      <c r="AL14059" s="84"/>
      <c r="AM14059" s="84"/>
    </row>
    <row r="14060" spans="28:39" hidden="1" x14ac:dyDescent="0.25">
      <c r="AB14060" s="14"/>
      <c r="AC14060" s="14"/>
      <c r="AG14060" s="10"/>
      <c r="AH14060" s="10"/>
      <c r="AL14060" s="84"/>
      <c r="AM14060" s="84"/>
    </row>
    <row r="14061" spans="28:39" hidden="1" x14ac:dyDescent="0.25">
      <c r="AB14061" s="14"/>
      <c r="AC14061" s="14"/>
      <c r="AG14061" s="10"/>
      <c r="AH14061" s="10"/>
      <c r="AL14061" s="84"/>
      <c r="AM14061" s="84"/>
    </row>
    <row r="14062" spans="28:39" hidden="1" x14ac:dyDescent="0.25">
      <c r="AB14062" s="14"/>
      <c r="AC14062" s="14"/>
      <c r="AG14062" s="10"/>
      <c r="AH14062" s="10"/>
      <c r="AL14062" s="84"/>
      <c r="AM14062" s="84"/>
    </row>
    <row r="14063" spans="28:39" hidden="1" x14ac:dyDescent="0.25">
      <c r="AB14063" s="14"/>
      <c r="AC14063" s="14"/>
      <c r="AG14063" s="10"/>
      <c r="AH14063" s="10"/>
      <c r="AL14063" s="84"/>
      <c r="AM14063" s="84"/>
    </row>
    <row r="14064" spans="28:39" hidden="1" x14ac:dyDescent="0.25">
      <c r="AB14064" s="14"/>
      <c r="AC14064" s="14"/>
      <c r="AG14064" s="10"/>
      <c r="AH14064" s="10"/>
      <c r="AL14064" s="84"/>
      <c r="AM14064" s="84"/>
    </row>
    <row r="14065" spans="28:39" hidden="1" x14ac:dyDescent="0.25">
      <c r="AB14065" s="14"/>
      <c r="AC14065" s="14"/>
      <c r="AG14065" s="10"/>
      <c r="AH14065" s="10"/>
      <c r="AL14065" s="84"/>
      <c r="AM14065" s="84"/>
    </row>
    <row r="14066" spans="28:39" hidden="1" x14ac:dyDescent="0.25">
      <c r="AB14066" s="14"/>
      <c r="AC14066" s="14"/>
      <c r="AG14066" s="10"/>
      <c r="AH14066" s="10"/>
      <c r="AL14066" s="84"/>
      <c r="AM14066" s="84"/>
    </row>
    <row r="14067" spans="28:39" hidden="1" x14ac:dyDescent="0.25">
      <c r="AB14067" s="14"/>
      <c r="AC14067" s="14"/>
      <c r="AG14067" s="10"/>
      <c r="AH14067" s="10"/>
      <c r="AL14067" s="84"/>
      <c r="AM14067" s="84"/>
    </row>
    <row r="14068" spans="28:39" hidden="1" x14ac:dyDescent="0.25">
      <c r="AB14068" s="14"/>
      <c r="AC14068" s="14"/>
      <c r="AG14068" s="10"/>
      <c r="AH14068" s="10"/>
      <c r="AL14068" s="84"/>
      <c r="AM14068" s="84"/>
    </row>
    <row r="14069" spans="28:39" hidden="1" x14ac:dyDescent="0.25">
      <c r="AB14069" s="14"/>
      <c r="AC14069" s="14"/>
      <c r="AG14069" s="10"/>
      <c r="AH14069" s="10"/>
      <c r="AL14069" s="84"/>
      <c r="AM14069" s="84"/>
    </row>
    <row r="14070" spans="28:39" hidden="1" x14ac:dyDescent="0.25">
      <c r="AB14070" s="14"/>
      <c r="AC14070" s="14"/>
      <c r="AG14070" s="10"/>
      <c r="AH14070" s="10"/>
      <c r="AL14070" s="84"/>
      <c r="AM14070" s="84"/>
    </row>
    <row r="14071" spans="28:39" hidden="1" x14ac:dyDescent="0.25">
      <c r="AB14071" s="14"/>
      <c r="AC14071" s="14"/>
      <c r="AG14071" s="10"/>
      <c r="AH14071" s="10"/>
      <c r="AL14071" s="84"/>
      <c r="AM14071" s="84"/>
    </row>
    <row r="14072" spans="28:39" hidden="1" x14ac:dyDescent="0.25">
      <c r="AB14072" s="14"/>
      <c r="AC14072" s="14"/>
      <c r="AG14072" s="10"/>
      <c r="AH14072" s="10"/>
      <c r="AL14072" s="84"/>
      <c r="AM14072" s="84"/>
    </row>
    <row r="14073" spans="28:39" hidden="1" x14ac:dyDescent="0.25">
      <c r="AB14073" s="14"/>
      <c r="AC14073" s="14"/>
      <c r="AG14073" s="10"/>
      <c r="AH14073" s="10"/>
      <c r="AL14073" s="84"/>
      <c r="AM14073" s="84"/>
    </row>
    <row r="14074" spans="28:39" hidden="1" x14ac:dyDescent="0.25">
      <c r="AB14074" s="14"/>
      <c r="AC14074" s="14"/>
      <c r="AG14074" s="10"/>
      <c r="AH14074" s="10"/>
      <c r="AL14074" s="84"/>
      <c r="AM14074" s="84"/>
    </row>
    <row r="14075" spans="28:39" hidden="1" x14ac:dyDescent="0.25">
      <c r="AB14075" s="14"/>
      <c r="AC14075" s="14"/>
      <c r="AG14075" s="10"/>
      <c r="AH14075" s="10"/>
      <c r="AL14075" s="84"/>
      <c r="AM14075" s="84"/>
    </row>
    <row r="14076" spans="28:39" hidden="1" x14ac:dyDescent="0.25">
      <c r="AB14076" s="14"/>
      <c r="AC14076" s="14"/>
      <c r="AG14076" s="10"/>
      <c r="AH14076" s="10"/>
      <c r="AL14076" s="84"/>
      <c r="AM14076" s="84"/>
    </row>
    <row r="14077" spans="28:39" hidden="1" x14ac:dyDescent="0.25">
      <c r="AB14077" s="14"/>
      <c r="AC14077" s="14"/>
      <c r="AG14077" s="10"/>
      <c r="AH14077" s="10"/>
      <c r="AL14077" s="84"/>
      <c r="AM14077" s="84"/>
    </row>
    <row r="14078" spans="28:39" hidden="1" x14ac:dyDescent="0.25">
      <c r="AB14078" s="14"/>
      <c r="AC14078" s="14"/>
      <c r="AG14078" s="10"/>
      <c r="AH14078" s="10"/>
      <c r="AL14078" s="84"/>
      <c r="AM14078" s="84"/>
    </row>
    <row r="14079" spans="28:39" hidden="1" x14ac:dyDescent="0.25">
      <c r="AB14079" s="14"/>
      <c r="AC14079" s="14"/>
      <c r="AG14079" s="10"/>
      <c r="AH14079" s="10"/>
      <c r="AL14079" s="84"/>
      <c r="AM14079" s="84"/>
    </row>
    <row r="14080" spans="28:39" hidden="1" x14ac:dyDescent="0.25">
      <c r="AB14080" s="14"/>
      <c r="AC14080" s="14"/>
      <c r="AG14080" s="10"/>
      <c r="AH14080" s="10"/>
      <c r="AL14080" s="84"/>
      <c r="AM14080" s="84"/>
    </row>
    <row r="14081" spans="28:39" hidden="1" x14ac:dyDescent="0.25">
      <c r="AB14081" s="14"/>
      <c r="AC14081" s="14"/>
      <c r="AG14081" s="10"/>
      <c r="AH14081" s="10"/>
      <c r="AL14081" s="84"/>
      <c r="AM14081" s="84"/>
    </row>
    <row r="14082" spans="28:39" hidden="1" x14ac:dyDescent="0.25">
      <c r="AB14082" s="14"/>
      <c r="AC14082" s="14"/>
      <c r="AG14082" s="10"/>
      <c r="AH14082" s="10"/>
      <c r="AL14082" s="84"/>
      <c r="AM14082" s="84"/>
    </row>
    <row r="14083" spans="28:39" hidden="1" x14ac:dyDescent="0.25">
      <c r="AB14083" s="14"/>
      <c r="AC14083" s="14"/>
      <c r="AG14083" s="10"/>
      <c r="AH14083" s="10"/>
      <c r="AL14083" s="84"/>
      <c r="AM14083" s="84"/>
    </row>
    <row r="14084" spans="28:39" hidden="1" x14ac:dyDescent="0.25">
      <c r="AB14084" s="14"/>
      <c r="AC14084" s="14"/>
      <c r="AG14084" s="10"/>
      <c r="AH14084" s="10"/>
      <c r="AL14084" s="84"/>
      <c r="AM14084" s="84"/>
    </row>
    <row r="14085" spans="28:39" hidden="1" x14ac:dyDescent="0.25">
      <c r="AB14085" s="14"/>
      <c r="AC14085" s="14"/>
      <c r="AG14085" s="10"/>
      <c r="AH14085" s="10"/>
      <c r="AL14085" s="84"/>
      <c r="AM14085" s="84"/>
    </row>
    <row r="14086" spans="28:39" hidden="1" x14ac:dyDescent="0.25">
      <c r="AB14086" s="14"/>
      <c r="AC14086" s="14"/>
      <c r="AG14086" s="10"/>
      <c r="AH14086" s="10"/>
      <c r="AL14086" s="84"/>
      <c r="AM14086" s="84"/>
    </row>
    <row r="14087" spans="28:39" hidden="1" x14ac:dyDescent="0.25">
      <c r="AB14087" s="14"/>
      <c r="AC14087" s="14"/>
      <c r="AG14087" s="10"/>
      <c r="AH14087" s="10"/>
      <c r="AL14087" s="84"/>
      <c r="AM14087" s="84"/>
    </row>
    <row r="14088" spans="28:39" hidden="1" x14ac:dyDescent="0.25">
      <c r="AB14088" s="14"/>
      <c r="AC14088" s="14"/>
      <c r="AG14088" s="10"/>
      <c r="AH14088" s="10"/>
      <c r="AL14088" s="84"/>
      <c r="AM14088" s="84"/>
    </row>
    <row r="14089" spans="28:39" hidden="1" x14ac:dyDescent="0.25">
      <c r="AB14089" s="14"/>
      <c r="AC14089" s="14"/>
      <c r="AG14089" s="10"/>
      <c r="AH14089" s="10"/>
      <c r="AL14089" s="84"/>
      <c r="AM14089" s="84"/>
    </row>
    <row r="14090" spans="28:39" hidden="1" x14ac:dyDescent="0.25">
      <c r="AB14090" s="14"/>
      <c r="AC14090" s="14"/>
      <c r="AG14090" s="10"/>
      <c r="AH14090" s="10"/>
      <c r="AL14090" s="84"/>
      <c r="AM14090" s="84"/>
    </row>
    <row r="14091" spans="28:39" hidden="1" x14ac:dyDescent="0.25">
      <c r="AB14091" s="14"/>
      <c r="AC14091" s="14"/>
      <c r="AG14091" s="10"/>
      <c r="AH14091" s="10"/>
      <c r="AL14091" s="84"/>
      <c r="AM14091" s="84"/>
    </row>
    <row r="14092" spans="28:39" hidden="1" x14ac:dyDescent="0.25">
      <c r="AB14092" s="14"/>
      <c r="AC14092" s="14"/>
      <c r="AG14092" s="10"/>
      <c r="AH14092" s="10"/>
      <c r="AL14092" s="84"/>
      <c r="AM14092" s="84"/>
    </row>
    <row r="14093" spans="28:39" hidden="1" x14ac:dyDescent="0.25">
      <c r="AB14093" s="14"/>
      <c r="AC14093" s="14"/>
      <c r="AG14093" s="10"/>
      <c r="AH14093" s="10"/>
      <c r="AL14093" s="84"/>
      <c r="AM14093" s="84"/>
    </row>
    <row r="14094" spans="28:39" hidden="1" x14ac:dyDescent="0.25">
      <c r="AB14094" s="14"/>
      <c r="AC14094" s="14"/>
      <c r="AG14094" s="10"/>
      <c r="AH14094" s="10"/>
      <c r="AL14094" s="84"/>
      <c r="AM14094" s="84"/>
    </row>
    <row r="14095" spans="28:39" hidden="1" x14ac:dyDescent="0.25">
      <c r="AB14095" s="14"/>
      <c r="AC14095" s="14"/>
      <c r="AG14095" s="10"/>
      <c r="AH14095" s="10"/>
      <c r="AL14095" s="84"/>
      <c r="AM14095" s="84"/>
    </row>
    <row r="14096" spans="28:39" hidden="1" x14ac:dyDescent="0.25">
      <c r="AB14096" s="14"/>
      <c r="AC14096" s="14"/>
      <c r="AG14096" s="10"/>
      <c r="AH14096" s="10"/>
      <c r="AL14096" s="84"/>
      <c r="AM14096" s="84"/>
    </row>
    <row r="14097" spans="28:39" hidden="1" x14ac:dyDescent="0.25">
      <c r="AB14097" s="14"/>
      <c r="AC14097" s="14"/>
      <c r="AG14097" s="10"/>
      <c r="AH14097" s="10"/>
      <c r="AL14097" s="84"/>
      <c r="AM14097" s="84"/>
    </row>
    <row r="14098" spans="28:39" hidden="1" x14ac:dyDescent="0.25">
      <c r="AB14098" s="14"/>
      <c r="AC14098" s="14"/>
      <c r="AG14098" s="10"/>
      <c r="AH14098" s="10"/>
      <c r="AL14098" s="84"/>
      <c r="AM14098" s="84"/>
    </row>
    <row r="14099" spans="28:39" hidden="1" x14ac:dyDescent="0.25">
      <c r="AB14099" s="14"/>
      <c r="AC14099" s="14"/>
      <c r="AG14099" s="10"/>
      <c r="AH14099" s="10"/>
      <c r="AL14099" s="84"/>
      <c r="AM14099" s="84"/>
    </row>
    <row r="14100" spans="28:39" hidden="1" x14ac:dyDescent="0.25">
      <c r="AB14100" s="14"/>
      <c r="AC14100" s="14"/>
      <c r="AG14100" s="10"/>
      <c r="AH14100" s="10"/>
      <c r="AL14100" s="84"/>
      <c r="AM14100" s="84"/>
    </row>
    <row r="14101" spans="28:39" hidden="1" x14ac:dyDescent="0.25">
      <c r="AB14101" s="14"/>
      <c r="AC14101" s="14"/>
      <c r="AG14101" s="10"/>
      <c r="AH14101" s="10"/>
      <c r="AL14101" s="84"/>
      <c r="AM14101" s="84"/>
    </row>
    <row r="14102" spans="28:39" hidden="1" x14ac:dyDescent="0.25">
      <c r="AB14102" s="14"/>
      <c r="AC14102" s="14"/>
      <c r="AG14102" s="10"/>
      <c r="AH14102" s="10"/>
      <c r="AL14102" s="84"/>
      <c r="AM14102" s="84"/>
    </row>
    <row r="14103" spans="28:39" hidden="1" x14ac:dyDescent="0.25">
      <c r="AB14103" s="14"/>
      <c r="AC14103" s="14"/>
      <c r="AG14103" s="10"/>
      <c r="AH14103" s="10"/>
      <c r="AL14103" s="84"/>
      <c r="AM14103" s="84"/>
    </row>
    <row r="14104" spans="28:39" hidden="1" x14ac:dyDescent="0.25">
      <c r="AB14104" s="14"/>
      <c r="AC14104" s="14"/>
      <c r="AG14104" s="10"/>
      <c r="AH14104" s="10"/>
      <c r="AL14104" s="84"/>
      <c r="AM14104" s="84"/>
    </row>
    <row r="14105" spans="28:39" hidden="1" x14ac:dyDescent="0.25">
      <c r="AB14105" s="14"/>
      <c r="AC14105" s="14"/>
      <c r="AG14105" s="10"/>
      <c r="AH14105" s="10"/>
      <c r="AL14105" s="84"/>
      <c r="AM14105" s="84"/>
    </row>
    <row r="14106" spans="28:39" hidden="1" x14ac:dyDescent="0.25">
      <c r="AB14106" s="14"/>
      <c r="AC14106" s="14"/>
      <c r="AG14106" s="10"/>
      <c r="AH14106" s="10"/>
      <c r="AL14106" s="84"/>
      <c r="AM14106" s="84"/>
    </row>
    <row r="14107" spans="28:39" hidden="1" x14ac:dyDescent="0.25">
      <c r="AB14107" s="14"/>
      <c r="AC14107" s="14"/>
      <c r="AG14107" s="10"/>
      <c r="AH14107" s="10"/>
      <c r="AL14107" s="84"/>
      <c r="AM14107" s="84"/>
    </row>
    <row r="14108" spans="28:39" hidden="1" x14ac:dyDescent="0.25">
      <c r="AB14108" s="14"/>
      <c r="AC14108" s="14"/>
      <c r="AG14108" s="10"/>
      <c r="AH14108" s="10"/>
      <c r="AL14108" s="84"/>
      <c r="AM14108" s="84"/>
    </row>
    <row r="14109" spans="28:39" hidden="1" x14ac:dyDescent="0.25">
      <c r="AB14109" s="14"/>
      <c r="AC14109" s="14"/>
      <c r="AG14109" s="10"/>
      <c r="AH14109" s="10"/>
      <c r="AL14109" s="84"/>
      <c r="AM14109" s="84"/>
    </row>
    <row r="14110" spans="28:39" hidden="1" x14ac:dyDescent="0.25">
      <c r="AB14110" s="14"/>
      <c r="AC14110" s="14"/>
      <c r="AG14110" s="10"/>
      <c r="AH14110" s="10"/>
      <c r="AL14110" s="84"/>
      <c r="AM14110" s="84"/>
    </row>
    <row r="14111" spans="28:39" hidden="1" x14ac:dyDescent="0.25">
      <c r="AB14111" s="14"/>
      <c r="AC14111" s="14"/>
      <c r="AG14111" s="10"/>
      <c r="AH14111" s="10"/>
      <c r="AL14111" s="84"/>
      <c r="AM14111" s="84"/>
    </row>
    <row r="14112" spans="28:39" hidden="1" x14ac:dyDescent="0.25">
      <c r="AB14112" s="14"/>
      <c r="AC14112" s="14"/>
      <c r="AG14112" s="10"/>
      <c r="AH14112" s="10"/>
      <c r="AL14112" s="84"/>
      <c r="AM14112" s="84"/>
    </row>
    <row r="14113" spans="28:39" hidden="1" x14ac:dyDescent="0.25">
      <c r="AB14113" s="14"/>
      <c r="AC14113" s="14"/>
      <c r="AG14113" s="10"/>
      <c r="AH14113" s="10"/>
      <c r="AL14113" s="84"/>
      <c r="AM14113" s="84"/>
    </row>
    <row r="14114" spans="28:39" hidden="1" x14ac:dyDescent="0.25">
      <c r="AB14114" s="14"/>
      <c r="AC14114" s="14"/>
      <c r="AG14114" s="10"/>
      <c r="AH14114" s="10"/>
      <c r="AL14114" s="84"/>
      <c r="AM14114" s="84"/>
    </row>
    <row r="14115" spans="28:39" hidden="1" x14ac:dyDescent="0.25">
      <c r="AB14115" s="14"/>
      <c r="AC14115" s="14"/>
      <c r="AG14115" s="10"/>
      <c r="AH14115" s="10"/>
      <c r="AL14115" s="84"/>
      <c r="AM14115" s="84"/>
    </row>
    <row r="14116" spans="28:39" hidden="1" x14ac:dyDescent="0.25">
      <c r="AB14116" s="14"/>
      <c r="AC14116" s="14"/>
      <c r="AG14116" s="10"/>
      <c r="AH14116" s="10"/>
      <c r="AL14116" s="84"/>
      <c r="AM14116" s="84"/>
    </row>
    <row r="14117" spans="28:39" hidden="1" x14ac:dyDescent="0.25">
      <c r="AB14117" s="14"/>
      <c r="AC14117" s="14"/>
      <c r="AG14117" s="10"/>
      <c r="AH14117" s="10"/>
      <c r="AL14117" s="84"/>
      <c r="AM14117" s="84"/>
    </row>
    <row r="14118" spans="28:39" hidden="1" x14ac:dyDescent="0.25">
      <c r="AB14118" s="14"/>
      <c r="AC14118" s="14"/>
      <c r="AG14118" s="10"/>
      <c r="AH14118" s="10"/>
      <c r="AL14118" s="84"/>
      <c r="AM14118" s="84"/>
    </row>
    <row r="14119" spans="28:39" hidden="1" x14ac:dyDescent="0.25">
      <c r="AB14119" s="14"/>
      <c r="AC14119" s="14"/>
      <c r="AG14119" s="10"/>
      <c r="AH14119" s="10"/>
      <c r="AL14119" s="84"/>
      <c r="AM14119" s="84"/>
    </row>
    <row r="14120" spans="28:39" hidden="1" x14ac:dyDescent="0.25">
      <c r="AB14120" s="14"/>
      <c r="AC14120" s="14"/>
      <c r="AG14120" s="10"/>
      <c r="AH14120" s="10"/>
      <c r="AL14120" s="84"/>
      <c r="AM14120" s="84"/>
    </row>
    <row r="14121" spans="28:39" hidden="1" x14ac:dyDescent="0.25">
      <c r="AB14121" s="14"/>
      <c r="AC14121" s="14"/>
      <c r="AG14121" s="10"/>
      <c r="AH14121" s="10"/>
      <c r="AL14121" s="84"/>
      <c r="AM14121" s="84"/>
    </row>
    <row r="14122" spans="28:39" hidden="1" x14ac:dyDescent="0.25">
      <c r="AB14122" s="14"/>
      <c r="AC14122" s="14"/>
      <c r="AG14122" s="10"/>
      <c r="AH14122" s="10"/>
      <c r="AL14122" s="84"/>
      <c r="AM14122" s="84"/>
    </row>
    <row r="14123" spans="28:39" hidden="1" x14ac:dyDescent="0.25">
      <c r="AB14123" s="14"/>
      <c r="AC14123" s="14"/>
      <c r="AG14123" s="10"/>
      <c r="AH14123" s="10"/>
      <c r="AL14123" s="84"/>
      <c r="AM14123" s="84"/>
    </row>
    <row r="14124" spans="28:39" hidden="1" x14ac:dyDescent="0.25">
      <c r="AB14124" s="14"/>
      <c r="AC14124" s="14"/>
      <c r="AG14124" s="10"/>
      <c r="AH14124" s="10"/>
      <c r="AL14124" s="84"/>
      <c r="AM14124" s="84"/>
    </row>
    <row r="14125" spans="28:39" hidden="1" x14ac:dyDescent="0.25">
      <c r="AB14125" s="14"/>
      <c r="AC14125" s="14"/>
      <c r="AG14125" s="10"/>
      <c r="AH14125" s="10"/>
      <c r="AL14125" s="84"/>
      <c r="AM14125" s="84"/>
    </row>
    <row r="14126" spans="28:39" hidden="1" x14ac:dyDescent="0.25">
      <c r="AB14126" s="14"/>
      <c r="AC14126" s="14"/>
      <c r="AG14126" s="10"/>
      <c r="AH14126" s="10"/>
      <c r="AL14126" s="84"/>
      <c r="AM14126" s="84"/>
    </row>
    <row r="14127" spans="28:39" hidden="1" x14ac:dyDescent="0.25">
      <c r="AB14127" s="14"/>
      <c r="AC14127" s="14"/>
      <c r="AG14127" s="10"/>
      <c r="AH14127" s="10"/>
      <c r="AL14127" s="84"/>
      <c r="AM14127" s="84"/>
    </row>
    <row r="14128" spans="28:39" hidden="1" x14ac:dyDescent="0.25">
      <c r="AB14128" s="14"/>
      <c r="AC14128" s="14"/>
      <c r="AG14128" s="10"/>
      <c r="AH14128" s="10"/>
      <c r="AL14128" s="84"/>
      <c r="AM14128" s="84"/>
    </row>
    <row r="14129" spans="28:39" hidden="1" x14ac:dyDescent="0.25">
      <c r="AB14129" s="14"/>
      <c r="AC14129" s="14"/>
      <c r="AG14129" s="10"/>
      <c r="AH14129" s="10"/>
      <c r="AL14129" s="84"/>
      <c r="AM14129" s="84"/>
    </row>
    <row r="14130" spans="28:39" hidden="1" x14ac:dyDescent="0.25">
      <c r="AB14130" s="14"/>
      <c r="AC14130" s="14"/>
      <c r="AG14130" s="10"/>
      <c r="AH14130" s="10"/>
      <c r="AL14130" s="84"/>
      <c r="AM14130" s="84"/>
    </row>
    <row r="14131" spans="28:39" hidden="1" x14ac:dyDescent="0.25">
      <c r="AB14131" s="14"/>
      <c r="AC14131" s="14"/>
      <c r="AG14131" s="10"/>
      <c r="AH14131" s="10"/>
      <c r="AL14131" s="84"/>
      <c r="AM14131" s="84"/>
    </row>
    <row r="14132" spans="28:39" hidden="1" x14ac:dyDescent="0.25">
      <c r="AB14132" s="14"/>
      <c r="AC14132" s="14"/>
      <c r="AG14132" s="10"/>
      <c r="AH14132" s="10"/>
      <c r="AL14132" s="84"/>
      <c r="AM14132" s="84"/>
    </row>
    <row r="14133" spans="28:39" hidden="1" x14ac:dyDescent="0.25">
      <c r="AB14133" s="14"/>
      <c r="AC14133" s="14"/>
      <c r="AG14133" s="10"/>
      <c r="AH14133" s="10"/>
      <c r="AL14133" s="84"/>
      <c r="AM14133" s="84"/>
    </row>
    <row r="14134" spans="28:39" hidden="1" x14ac:dyDescent="0.25">
      <c r="AB14134" s="14"/>
      <c r="AC14134" s="14"/>
      <c r="AG14134" s="10"/>
      <c r="AH14134" s="10"/>
      <c r="AL14134" s="84"/>
      <c r="AM14134" s="84"/>
    </row>
    <row r="14135" spans="28:39" hidden="1" x14ac:dyDescent="0.25">
      <c r="AB14135" s="14"/>
      <c r="AC14135" s="14"/>
      <c r="AG14135" s="10"/>
      <c r="AH14135" s="10"/>
      <c r="AL14135" s="84"/>
      <c r="AM14135" s="84"/>
    </row>
    <row r="14136" spans="28:39" hidden="1" x14ac:dyDescent="0.25">
      <c r="AB14136" s="14"/>
      <c r="AC14136" s="14"/>
      <c r="AG14136" s="10"/>
      <c r="AH14136" s="10"/>
      <c r="AL14136" s="84"/>
      <c r="AM14136" s="84"/>
    </row>
    <row r="14137" spans="28:39" hidden="1" x14ac:dyDescent="0.25">
      <c r="AB14137" s="14"/>
      <c r="AC14137" s="14"/>
      <c r="AG14137" s="10"/>
      <c r="AH14137" s="10"/>
      <c r="AL14137" s="84"/>
      <c r="AM14137" s="84"/>
    </row>
    <row r="14138" spans="28:39" hidden="1" x14ac:dyDescent="0.25">
      <c r="AB14138" s="14"/>
      <c r="AC14138" s="14"/>
      <c r="AG14138" s="10"/>
      <c r="AH14138" s="10"/>
      <c r="AL14138" s="84"/>
      <c r="AM14138" s="84"/>
    </row>
    <row r="14139" spans="28:39" hidden="1" x14ac:dyDescent="0.25">
      <c r="AB14139" s="14"/>
      <c r="AC14139" s="14"/>
      <c r="AG14139" s="10"/>
      <c r="AH14139" s="10"/>
      <c r="AL14139" s="84"/>
      <c r="AM14139" s="84"/>
    </row>
    <row r="14140" spans="28:39" hidden="1" x14ac:dyDescent="0.25">
      <c r="AB14140" s="14"/>
      <c r="AC14140" s="14"/>
      <c r="AG14140" s="10"/>
      <c r="AH14140" s="10"/>
      <c r="AL14140" s="84"/>
      <c r="AM14140" s="84"/>
    </row>
    <row r="14141" spans="28:39" hidden="1" x14ac:dyDescent="0.25">
      <c r="AB14141" s="14"/>
      <c r="AC14141" s="14"/>
      <c r="AG14141" s="10"/>
      <c r="AH14141" s="10"/>
      <c r="AL14141" s="84"/>
      <c r="AM14141" s="84"/>
    </row>
    <row r="14142" spans="28:39" hidden="1" x14ac:dyDescent="0.25">
      <c r="AB14142" s="14"/>
      <c r="AC14142" s="14"/>
      <c r="AG14142" s="10"/>
      <c r="AH14142" s="10"/>
      <c r="AL14142" s="84"/>
      <c r="AM14142" s="84"/>
    </row>
    <row r="14143" spans="28:39" hidden="1" x14ac:dyDescent="0.25">
      <c r="AB14143" s="14"/>
      <c r="AC14143" s="14"/>
      <c r="AG14143" s="10"/>
      <c r="AH14143" s="10"/>
      <c r="AL14143" s="84"/>
      <c r="AM14143" s="84"/>
    </row>
    <row r="14144" spans="28:39" hidden="1" x14ac:dyDescent="0.25">
      <c r="AB14144" s="14"/>
      <c r="AC14144" s="14"/>
      <c r="AG14144" s="10"/>
      <c r="AH14144" s="10"/>
      <c r="AL14144" s="84"/>
      <c r="AM14144" s="84"/>
    </row>
    <row r="14145" spans="28:39" hidden="1" x14ac:dyDescent="0.25">
      <c r="AB14145" s="14"/>
      <c r="AC14145" s="14"/>
      <c r="AG14145" s="10"/>
      <c r="AH14145" s="10"/>
      <c r="AL14145" s="84"/>
      <c r="AM14145" s="84"/>
    </row>
    <row r="14146" spans="28:39" hidden="1" x14ac:dyDescent="0.25">
      <c r="AB14146" s="14"/>
      <c r="AC14146" s="14"/>
      <c r="AG14146" s="10"/>
      <c r="AH14146" s="10"/>
      <c r="AL14146" s="84"/>
      <c r="AM14146" s="84"/>
    </row>
    <row r="14147" spans="28:39" hidden="1" x14ac:dyDescent="0.25">
      <c r="AB14147" s="14"/>
      <c r="AC14147" s="14"/>
      <c r="AG14147" s="10"/>
      <c r="AH14147" s="10"/>
      <c r="AL14147" s="84"/>
      <c r="AM14147" s="84"/>
    </row>
    <row r="14148" spans="28:39" hidden="1" x14ac:dyDescent="0.25">
      <c r="AB14148" s="14"/>
      <c r="AC14148" s="14"/>
      <c r="AG14148" s="10"/>
      <c r="AH14148" s="10"/>
      <c r="AL14148" s="84"/>
      <c r="AM14148" s="84"/>
    </row>
    <row r="14149" spans="28:39" hidden="1" x14ac:dyDescent="0.25">
      <c r="AB14149" s="14"/>
      <c r="AC14149" s="14"/>
      <c r="AG14149" s="10"/>
      <c r="AH14149" s="10"/>
      <c r="AL14149" s="84"/>
      <c r="AM14149" s="84"/>
    </row>
    <row r="14150" spans="28:39" hidden="1" x14ac:dyDescent="0.25">
      <c r="AB14150" s="14"/>
      <c r="AC14150" s="14"/>
      <c r="AG14150" s="10"/>
      <c r="AH14150" s="10"/>
      <c r="AL14150" s="84"/>
      <c r="AM14150" s="84"/>
    </row>
    <row r="14151" spans="28:39" hidden="1" x14ac:dyDescent="0.25">
      <c r="AB14151" s="14"/>
      <c r="AC14151" s="14"/>
      <c r="AG14151" s="10"/>
      <c r="AH14151" s="10"/>
      <c r="AL14151" s="84"/>
      <c r="AM14151" s="84"/>
    </row>
    <row r="14152" spans="28:39" hidden="1" x14ac:dyDescent="0.25">
      <c r="AB14152" s="14"/>
      <c r="AC14152" s="14"/>
      <c r="AG14152" s="10"/>
      <c r="AH14152" s="10"/>
      <c r="AL14152" s="84"/>
      <c r="AM14152" s="84"/>
    </row>
    <row r="14153" spans="28:39" hidden="1" x14ac:dyDescent="0.25">
      <c r="AB14153" s="14"/>
      <c r="AC14153" s="14"/>
      <c r="AG14153" s="10"/>
      <c r="AH14153" s="10"/>
      <c r="AL14153" s="84"/>
      <c r="AM14153" s="84"/>
    </row>
    <row r="14154" spans="28:39" hidden="1" x14ac:dyDescent="0.25">
      <c r="AB14154" s="14"/>
      <c r="AC14154" s="14"/>
      <c r="AG14154" s="10"/>
      <c r="AH14154" s="10"/>
      <c r="AL14154" s="84"/>
      <c r="AM14154" s="84"/>
    </row>
    <row r="14155" spans="28:39" hidden="1" x14ac:dyDescent="0.25">
      <c r="AB14155" s="14"/>
      <c r="AC14155" s="14"/>
      <c r="AG14155" s="10"/>
      <c r="AH14155" s="10"/>
      <c r="AL14155" s="84"/>
      <c r="AM14155" s="84"/>
    </row>
    <row r="14156" spans="28:39" hidden="1" x14ac:dyDescent="0.25">
      <c r="AB14156" s="14"/>
      <c r="AC14156" s="14"/>
      <c r="AG14156" s="10"/>
      <c r="AH14156" s="10"/>
      <c r="AL14156" s="84"/>
      <c r="AM14156" s="84"/>
    </row>
    <row r="14157" spans="28:39" hidden="1" x14ac:dyDescent="0.25">
      <c r="AB14157" s="14"/>
      <c r="AC14157" s="14"/>
      <c r="AG14157" s="10"/>
      <c r="AH14157" s="10"/>
      <c r="AL14157" s="84"/>
      <c r="AM14157" s="84"/>
    </row>
    <row r="14158" spans="28:39" hidden="1" x14ac:dyDescent="0.25">
      <c r="AB14158" s="14"/>
      <c r="AC14158" s="14"/>
      <c r="AG14158" s="10"/>
      <c r="AH14158" s="10"/>
      <c r="AL14158" s="84"/>
      <c r="AM14158" s="84"/>
    </row>
    <row r="14159" spans="28:39" hidden="1" x14ac:dyDescent="0.25">
      <c r="AB14159" s="14"/>
      <c r="AC14159" s="14"/>
      <c r="AG14159" s="10"/>
      <c r="AH14159" s="10"/>
      <c r="AL14159" s="84"/>
      <c r="AM14159" s="84"/>
    </row>
    <row r="14160" spans="28:39" hidden="1" x14ac:dyDescent="0.25">
      <c r="AB14160" s="14"/>
      <c r="AC14160" s="14"/>
      <c r="AG14160" s="10"/>
      <c r="AH14160" s="10"/>
      <c r="AL14160" s="84"/>
      <c r="AM14160" s="84"/>
    </row>
    <row r="14161" spans="28:39" hidden="1" x14ac:dyDescent="0.25">
      <c r="AB14161" s="14"/>
      <c r="AC14161" s="14"/>
      <c r="AG14161" s="10"/>
      <c r="AH14161" s="10"/>
      <c r="AL14161" s="84"/>
      <c r="AM14161" s="84"/>
    </row>
    <row r="14162" spans="28:39" hidden="1" x14ac:dyDescent="0.25">
      <c r="AB14162" s="14"/>
      <c r="AC14162" s="14"/>
      <c r="AG14162" s="10"/>
      <c r="AH14162" s="10"/>
      <c r="AL14162" s="84"/>
      <c r="AM14162" s="84"/>
    </row>
    <row r="14163" spans="28:39" hidden="1" x14ac:dyDescent="0.25">
      <c r="AB14163" s="14"/>
      <c r="AC14163" s="14"/>
      <c r="AG14163" s="10"/>
      <c r="AH14163" s="10"/>
      <c r="AL14163" s="84"/>
      <c r="AM14163" s="84"/>
    </row>
    <row r="14164" spans="28:39" hidden="1" x14ac:dyDescent="0.25">
      <c r="AB14164" s="14"/>
      <c r="AC14164" s="14"/>
      <c r="AG14164" s="10"/>
      <c r="AH14164" s="10"/>
      <c r="AL14164" s="84"/>
      <c r="AM14164" s="84"/>
    </row>
    <row r="14165" spans="28:39" hidden="1" x14ac:dyDescent="0.25">
      <c r="AB14165" s="14"/>
      <c r="AC14165" s="14"/>
      <c r="AG14165" s="10"/>
      <c r="AH14165" s="10"/>
      <c r="AL14165" s="84"/>
      <c r="AM14165" s="84"/>
    </row>
    <row r="14166" spans="28:39" hidden="1" x14ac:dyDescent="0.25">
      <c r="AB14166" s="14"/>
      <c r="AC14166" s="14"/>
      <c r="AG14166" s="10"/>
      <c r="AH14166" s="10"/>
      <c r="AL14166" s="84"/>
      <c r="AM14166" s="84"/>
    </row>
    <row r="14167" spans="28:39" hidden="1" x14ac:dyDescent="0.25">
      <c r="AB14167" s="14"/>
      <c r="AC14167" s="14"/>
      <c r="AG14167" s="10"/>
      <c r="AH14167" s="10"/>
      <c r="AL14167" s="84"/>
      <c r="AM14167" s="84"/>
    </row>
    <row r="14168" spans="28:39" hidden="1" x14ac:dyDescent="0.25">
      <c r="AB14168" s="14"/>
      <c r="AC14168" s="14"/>
      <c r="AG14168" s="10"/>
      <c r="AH14168" s="10"/>
      <c r="AL14168" s="84"/>
      <c r="AM14168" s="84"/>
    </row>
    <row r="14169" spans="28:39" hidden="1" x14ac:dyDescent="0.25">
      <c r="AB14169" s="14"/>
      <c r="AC14169" s="14"/>
      <c r="AG14169" s="10"/>
      <c r="AH14169" s="10"/>
      <c r="AL14169" s="84"/>
      <c r="AM14169" s="84"/>
    </row>
    <row r="14170" spans="28:39" hidden="1" x14ac:dyDescent="0.25">
      <c r="AB14170" s="14"/>
      <c r="AC14170" s="14"/>
      <c r="AG14170" s="10"/>
      <c r="AH14170" s="10"/>
      <c r="AL14170" s="84"/>
      <c r="AM14170" s="84"/>
    </row>
    <row r="14171" spans="28:39" hidden="1" x14ac:dyDescent="0.25">
      <c r="AB14171" s="14"/>
      <c r="AC14171" s="14"/>
      <c r="AG14171" s="10"/>
      <c r="AH14171" s="10"/>
      <c r="AL14171" s="84"/>
      <c r="AM14171" s="84"/>
    </row>
    <row r="14172" spans="28:39" hidden="1" x14ac:dyDescent="0.25">
      <c r="AB14172" s="14"/>
      <c r="AC14172" s="14"/>
      <c r="AG14172" s="10"/>
      <c r="AH14172" s="10"/>
      <c r="AL14172" s="84"/>
      <c r="AM14172" s="84"/>
    </row>
    <row r="14173" spans="28:39" hidden="1" x14ac:dyDescent="0.25">
      <c r="AB14173" s="14"/>
      <c r="AC14173" s="14"/>
      <c r="AG14173" s="10"/>
      <c r="AH14173" s="10"/>
      <c r="AL14173" s="84"/>
      <c r="AM14173" s="84"/>
    </row>
    <row r="14174" spans="28:39" hidden="1" x14ac:dyDescent="0.25">
      <c r="AB14174" s="14"/>
      <c r="AC14174" s="14"/>
      <c r="AG14174" s="10"/>
      <c r="AH14174" s="10"/>
      <c r="AL14174" s="84"/>
      <c r="AM14174" s="84"/>
    </row>
    <row r="14175" spans="28:39" hidden="1" x14ac:dyDescent="0.25">
      <c r="AB14175" s="14"/>
      <c r="AC14175" s="14"/>
      <c r="AG14175" s="10"/>
      <c r="AH14175" s="10"/>
      <c r="AL14175" s="84"/>
      <c r="AM14175" s="84"/>
    </row>
    <row r="14176" spans="28:39" hidden="1" x14ac:dyDescent="0.25">
      <c r="AB14176" s="14"/>
      <c r="AC14176" s="14"/>
      <c r="AG14176" s="10"/>
      <c r="AH14176" s="10"/>
      <c r="AL14176" s="84"/>
      <c r="AM14176" s="84"/>
    </row>
    <row r="14177" spans="28:39" hidden="1" x14ac:dyDescent="0.25">
      <c r="AB14177" s="14"/>
      <c r="AC14177" s="14"/>
      <c r="AG14177" s="10"/>
      <c r="AH14177" s="10"/>
      <c r="AL14177" s="84"/>
      <c r="AM14177" s="84"/>
    </row>
    <row r="14178" spans="28:39" hidden="1" x14ac:dyDescent="0.25">
      <c r="AB14178" s="14"/>
      <c r="AC14178" s="14"/>
      <c r="AG14178" s="10"/>
      <c r="AH14178" s="10"/>
      <c r="AL14178" s="84"/>
      <c r="AM14178" s="84"/>
    </row>
    <row r="14179" spans="28:39" hidden="1" x14ac:dyDescent="0.25">
      <c r="AB14179" s="14"/>
      <c r="AC14179" s="14"/>
      <c r="AG14179" s="10"/>
      <c r="AH14179" s="10"/>
      <c r="AL14179" s="84"/>
      <c r="AM14179" s="84"/>
    </row>
    <row r="14180" spans="28:39" hidden="1" x14ac:dyDescent="0.25">
      <c r="AB14180" s="14"/>
      <c r="AC14180" s="14"/>
      <c r="AG14180" s="10"/>
      <c r="AH14180" s="10"/>
      <c r="AL14180" s="84"/>
      <c r="AM14180" s="84"/>
    </row>
    <row r="14181" spans="28:39" hidden="1" x14ac:dyDescent="0.25">
      <c r="AB14181" s="14"/>
      <c r="AC14181" s="14"/>
      <c r="AG14181" s="10"/>
      <c r="AH14181" s="10"/>
      <c r="AL14181" s="84"/>
      <c r="AM14181" s="84"/>
    </row>
    <row r="14182" spans="28:39" hidden="1" x14ac:dyDescent="0.25">
      <c r="AB14182" s="14"/>
      <c r="AC14182" s="14"/>
      <c r="AG14182" s="10"/>
      <c r="AH14182" s="10"/>
      <c r="AL14182" s="84"/>
      <c r="AM14182" s="84"/>
    </row>
    <row r="14183" spans="28:39" hidden="1" x14ac:dyDescent="0.25">
      <c r="AB14183" s="14"/>
      <c r="AC14183" s="14"/>
      <c r="AG14183" s="10"/>
      <c r="AH14183" s="10"/>
      <c r="AL14183" s="84"/>
      <c r="AM14183" s="84"/>
    </row>
    <row r="14184" spans="28:39" hidden="1" x14ac:dyDescent="0.25">
      <c r="AB14184" s="14"/>
      <c r="AC14184" s="14"/>
      <c r="AG14184" s="10"/>
      <c r="AH14184" s="10"/>
      <c r="AL14184" s="84"/>
      <c r="AM14184" s="84"/>
    </row>
    <row r="14185" spans="28:39" hidden="1" x14ac:dyDescent="0.25">
      <c r="AB14185" s="14"/>
      <c r="AC14185" s="14"/>
      <c r="AG14185" s="10"/>
      <c r="AH14185" s="10"/>
      <c r="AL14185" s="84"/>
      <c r="AM14185" s="84"/>
    </row>
    <row r="14186" spans="28:39" hidden="1" x14ac:dyDescent="0.25">
      <c r="AB14186" s="14"/>
      <c r="AC14186" s="14"/>
      <c r="AG14186" s="10"/>
      <c r="AH14186" s="10"/>
      <c r="AL14186" s="84"/>
      <c r="AM14186" s="84"/>
    </row>
    <row r="14187" spans="28:39" hidden="1" x14ac:dyDescent="0.25">
      <c r="AB14187" s="14"/>
      <c r="AC14187" s="14"/>
      <c r="AG14187" s="10"/>
      <c r="AH14187" s="10"/>
      <c r="AL14187" s="84"/>
      <c r="AM14187" s="84"/>
    </row>
    <row r="14188" spans="28:39" hidden="1" x14ac:dyDescent="0.25">
      <c r="AB14188" s="14"/>
      <c r="AC14188" s="14"/>
      <c r="AG14188" s="10"/>
      <c r="AH14188" s="10"/>
      <c r="AL14188" s="84"/>
      <c r="AM14188" s="84"/>
    </row>
    <row r="14189" spans="28:39" hidden="1" x14ac:dyDescent="0.25">
      <c r="AB14189" s="14"/>
      <c r="AC14189" s="14"/>
      <c r="AG14189" s="10"/>
      <c r="AH14189" s="10"/>
      <c r="AL14189" s="84"/>
      <c r="AM14189" s="84"/>
    </row>
    <row r="14190" spans="28:39" hidden="1" x14ac:dyDescent="0.25">
      <c r="AB14190" s="14"/>
      <c r="AC14190" s="14"/>
      <c r="AG14190" s="10"/>
      <c r="AH14190" s="10"/>
      <c r="AL14190" s="84"/>
      <c r="AM14190" s="84"/>
    </row>
    <row r="14191" spans="28:39" hidden="1" x14ac:dyDescent="0.25">
      <c r="AB14191" s="14"/>
      <c r="AC14191" s="14"/>
      <c r="AG14191" s="10"/>
      <c r="AH14191" s="10"/>
      <c r="AL14191" s="84"/>
      <c r="AM14191" s="84"/>
    </row>
    <row r="14192" spans="28:39" hidden="1" x14ac:dyDescent="0.25">
      <c r="AB14192" s="14"/>
      <c r="AC14192" s="14"/>
      <c r="AG14192" s="10"/>
      <c r="AH14192" s="10"/>
      <c r="AL14192" s="84"/>
      <c r="AM14192" s="84"/>
    </row>
    <row r="14193" spans="28:39" hidden="1" x14ac:dyDescent="0.25">
      <c r="AB14193" s="14"/>
      <c r="AC14193" s="14"/>
      <c r="AG14193" s="10"/>
      <c r="AH14193" s="10"/>
      <c r="AL14193" s="84"/>
      <c r="AM14193" s="84"/>
    </row>
    <row r="14194" spans="28:39" hidden="1" x14ac:dyDescent="0.25">
      <c r="AB14194" s="14"/>
      <c r="AC14194" s="14"/>
      <c r="AG14194" s="10"/>
      <c r="AH14194" s="10"/>
      <c r="AL14194" s="84"/>
      <c r="AM14194" s="84"/>
    </row>
    <row r="14195" spans="28:39" hidden="1" x14ac:dyDescent="0.25">
      <c r="AB14195" s="14"/>
      <c r="AC14195" s="14"/>
      <c r="AG14195" s="10"/>
      <c r="AH14195" s="10"/>
      <c r="AL14195" s="84"/>
      <c r="AM14195" s="84"/>
    </row>
    <row r="14196" spans="28:39" hidden="1" x14ac:dyDescent="0.25">
      <c r="AB14196" s="14"/>
      <c r="AC14196" s="14"/>
      <c r="AG14196" s="10"/>
      <c r="AH14196" s="10"/>
      <c r="AL14196" s="84"/>
      <c r="AM14196" s="84"/>
    </row>
    <row r="14197" spans="28:39" hidden="1" x14ac:dyDescent="0.25">
      <c r="AB14197" s="14"/>
      <c r="AC14197" s="14"/>
      <c r="AG14197" s="10"/>
      <c r="AH14197" s="10"/>
      <c r="AL14197" s="84"/>
      <c r="AM14197" s="84"/>
    </row>
    <row r="14198" spans="28:39" hidden="1" x14ac:dyDescent="0.25">
      <c r="AB14198" s="14"/>
      <c r="AC14198" s="14"/>
      <c r="AG14198" s="10"/>
      <c r="AH14198" s="10"/>
      <c r="AL14198" s="84"/>
      <c r="AM14198" s="84"/>
    </row>
    <row r="14199" spans="28:39" hidden="1" x14ac:dyDescent="0.25">
      <c r="AB14199" s="14"/>
      <c r="AC14199" s="14"/>
      <c r="AG14199" s="10"/>
      <c r="AH14199" s="10"/>
      <c r="AL14199" s="84"/>
      <c r="AM14199" s="84"/>
    </row>
    <row r="14200" spans="28:39" hidden="1" x14ac:dyDescent="0.25">
      <c r="AB14200" s="14"/>
      <c r="AC14200" s="14"/>
      <c r="AG14200" s="10"/>
      <c r="AH14200" s="10"/>
      <c r="AL14200" s="84"/>
      <c r="AM14200" s="84"/>
    </row>
    <row r="14201" spans="28:39" hidden="1" x14ac:dyDescent="0.25">
      <c r="AB14201" s="14"/>
      <c r="AC14201" s="14"/>
      <c r="AG14201" s="10"/>
      <c r="AH14201" s="10"/>
      <c r="AL14201" s="84"/>
      <c r="AM14201" s="84"/>
    </row>
    <row r="14202" spans="28:39" hidden="1" x14ac:dyDescent="0.25">
      <c r="AB14202" s="14"/>
      <c r="AC14202" s="14"/>
      <c r="AG14202" s="10"/>
      <c r="AH14202" s="10"/>
      <c r="AL14202" s="84"/>
      <c r="AM14202" s="84"/>
    </row>
    <row r="14203" spans="28:39" hidden="1" x14ac:dyDescent="0.25">
      <c r="AB14203" s="14"/>
      <c r="AC14203" s="14"/>
      <c r="AG14203" s="10"/>
      <c r="AH14203" s="10"/>
      <c r="AL14203" s="84"/>
      <c r="AM14203" s="84"/>
    </row>
    <row r="14204" spans="28:39" hidden="1" x14ac:dyDescent="0.25">
      <c r="AB14204" s="14"/>
      <c r="AC14204" s="14"/>
      <c r="AG14204" s="10"/>
      <c r="AH14204" s="10"/>
      <c r="AL14204" s="84"/>
      <c r="AM14204" s="84"/>
    </row>
    <row r="14205" spans="28:39" hidden="1" x14ac:dyDescent="0.25">
      <c r="AB14205" s="14"/>
      <c r="AC14205" s="14"/>
      <c r="AG14205" s="10"/>
      <c r="AH14205" s="10"/>
      <c r="AL14205" s="84"/>
      <c r="AM14205" s="84"/>
    </row>
    <row r="14206" spans="28:39" hidden="1" x14ac:dyDescent="0.25">
      <c r="AB14206" s="14"/>
      <c r="AC14206" s="14"/>
      <c r="AG14206" s="10"/>
      <c r="AH14206" s="10"/>
      <c r="AL14206" s="84"/>
      <c r="AM14206" s="84"/>
    </row>
    <row r="14207" spans="28:39" hidden="1" x14ac:dyDescent="0.25">
      <c r="AB14207" s="14"/>
      <c r="AC14207" s="14"/>
      <c r="AG14207" s="10"/>
      <c r="AH14207" s="10"/>
      <c r="AL14207" s="84"/>
      <c r="AM14207" s="84"/>
    </row>
    <row r="14208" spans="28:39" hidden="1" x14ac:dyDescent="0.25">
      <c r="AB14208" s="14"/>
      <c r="AC14208" s="14"/>
      <c r="AG14208" s="10"/>
      <c r="AH14208" s="10"/>
      <c r="AL14208" s="84"/>
      <c r="AM14208" s="84"/>
    </row>
    <row r="14209" spans="28:39" hidden="1" x14ac:dyDescent="0.25">
      <c r="AB14209" s="14"/>
      <c r="AC14209" s="14"/>
      <c r="AG14209" s="10"/>
      <c r="AH14209" s="10"/>
      <c r="AL14209" s="84"/>
      <c r="AM14209" s="84"/>
    </row>
    <row r="14210" spans="28:39" hidden="1" x14ac:dyDescent="0.25">
      <c r="AB14210" s="14"/>
      <c r="AC14210" s="14"/>
      <c r="AG14210" s="10"/>
      <c r="AH14210" s="10"/>
      <c r="AL14210" s="84"/>
      <c r="AM14210" s="84"/>
    </row>
    <row r="14211" spans="28:39" hidden="1" x14ac:dyDescent="0.25">
      <c r="AB14211" s="14"/>
      <c r="AC14211" s="14"/>
      <c r="AG14211" s="10"/>
      <c r="AH14211" s="10"/>
      <c r="AL14211" s="84"/>
      <c r="AM14211" s="84"/>
    </row>
    <row r="14212" spans="28:39" hidden="1" x14ac:dyDescent="0.25">
      <c r="AB14212" s="14"/>
      <c r="AC14212" s="14"/>
      <c r="AG14212" s="10"/>
      <c r="AH14212" s="10"/>
      <c r="AL14212" s="84"/>
      <c r="AM14212" s="84"/>
    </row>
    <row r="14213" spans="28:39" hidden="1" x14ac:dyDescent="0.25">
      <c r="AB14213" s="14"/>
      <c r="AC14213" s="14"/>
      <c r="AG14213" s="10"/>
      <c r="AH14213" s="10"/>
      <c r="AL14213" s="84"/>
      <c r="AM14213" s="84"/>
    </row>
    <row r="14214" spans="28:39" hidden="1" x14ac:dyDescent="0.25">
      <c r="AB14214" s="14"/>
      <c r="AC14214" s="14"/>
      <c r="AG14214" s="10"/>
      <c r="AH14214" s="10"/>
      <c r="AL14214" s="84"/>
      <c r="AM14214" s="84"/>
    </row>
    <row r="14215" spans="28:39" hidden="1" x14ac:dyDescent="0.25">
      <c r="AB14215" s="14"/>
      <c r="AC14215" s="14"/>
      <c r="AG14215" s="10"/>
      <c r="AH14215" s="10"/>
      <c r="AL14215" s="84"/>
      <c r="AM14215" s="84"/>
    </row>
    <row r="14216" spans="28:39" hidden="1" x14ac:dyDescent="0.25">
      <c r="AB14216" s="14"/>
      <c r="AC14216" s="14"/>
      <c r="AG14216" s="10"/>
      <c r="AH14216" s="10"/>
      <c r="AL14216" s="84"/>
      <c r="AM14216" s="84"/>
    </row>
    <row r="14217" spans="28:39" hidden="1" x14ac:dyDescent="0.25">
      <c r="AB14217" s="14"/>
      <c r="AC14217" s="14"/>
      <c r="AG14217" s="10"/>
      <c r="AH14217" s="10"/>
      <c r="AL14217" s="84"/>
      <c r="AM14217" s="84"/>
    </row>
    <row r="14218" spans="28:39" hidden="1" x14ac:dyDescent="0.25">
      <c r="AB14218" s="14"/>
      <c r="AC14218" s="14"/>
      <c r="AG14218" s="10"/>
      <c r="AH14218" s="10"/>
      <c r="AL14218" s="84"/>
      <c r="AM14218" s="84"/>
    </row>
    <row r="14219" spans="28:39" hidden="1" x14ac:dyDescent="0.25">
      <c r="AB14219" s="14"/>
      <c r="AC14219" s="14"/>
      <c r="AG14219" s="10"/>
      <c r="AH14219" s="10"/>
      <c r="AL14219" s="84"/>
      <c r="AM14219" s="84"/>
    </row>
    <row r="14220" spans="28:39" hidden="1" x14ac:dyDescent="0.25">
      <c r="AB14220" s="14"/>
      <c r="AC14220" s="14"/>
      <c r="AG14220" s="10"/>
      <c r="AH14220" s="10"/>
      <c r="AL14220" s="84"/>
      <c r="AM14220" s="84"/>
    </row>
    <row r="14221" spans="28:39" hidden="1" x14ac:dyDescent="0.25">
      <c r="AB14221" s="14"/>
      <c r="AC14221" s="14"/>
      <c r="AG14221" s="10"/>
      <c r="AH14221" s="10"/>
      <c r="AL14221" s="84"/>
      <c r="AM14221" s="84"/>
    </row>
    <row r="14222" spans="28:39" hidden="1" x14ac:dyDescent="0.25">
      <c r="AB14222" s="14"/>
      <c r="AC14222" s="14"/>
      <c r="AG14222" s="10"/>
      <c r="AH14222" s="10"/>
      <c r="AL14222" s="84"/>
      <c r="AM14222" s="84"/>
    </row>
    <row r="14223" spans="28:39" hidden="1" x14ac:dyDescent="0.25">
      <c r="AB14223" s="14"/>
      <c r="AC14223" s="14"/>
      <c r="AG14223" s="10"/>
      <c r="AH14223" s="10"/>
      <c r="AL14223" s="84"/>
      <c r="AM14223" s="84"/>
    </row>
    <row r="14224" spans="28:39" hidden="1" x14ac:dyDescent="0.25">
      <c r="AB14224" s="14"/>
      <c r="AC14224" s="14"/>
      <c r="AG14224" s="10"/>
      <c r="AH14224" s="10"/>
      <c r="AL14224" s="84"/>
      <c r="AM14224" s="84"/>
    </row>
    <row r="14225" spans="28:39" hidden="1" x14ac:dyDescent="0.25">
      <c r="AB14225" s="14"/>
      <c r="AC14225" s="14"/>
      <c r="AG14225" s="10"/>
      <c r="AH14225" s="10"/>
      <c r="AL14225" s="84"/>
      <c r="AM14225" s="84"/>
    </row>
    <row r="14226" spans="28:39" hidden="1" x14ac:dyDescent="0.25">
      <c r="AB14226" s="14"/>
      <c r="AC14226" s="14"/>
      <c r="AG14226" s="10"/>
      <c r="AH14226" s="10"/>
      <c r="AL14226" s="84"/>
      <c r="AM14226" s="84"/>
    </row>
    <row r="14227" spans="28:39" hidden="1" x14ac:dyDescent="0.25">
      <c r="AB14227" s="14"/>
      <c r="AC14227" s="14"/>
      <c r="AG14227" s="10"/>
      <c r="AH14227" s="10"/>
      <c r="AL14227" s="84"/>
      <c r="AM14227" s="84"/>
    </row>
    <row r="14228" spans="28:39" hidden="1" x14ac:dyDescent="0.25">
      <c r="AB14228" s="14"/>
      <c r="AC14228" s="14"/>
      <c r="AG14228" s="10"/>
      <c r="AH14228" s="10"/>
      <c r="AL14228" s="84"/>
      <c r="AM14228" s="84"/>
    </row>
    <row r="14229" spans="28:39" hidden="1" x14ac:dyDescent="0.25">
      <c r="AB14229" s="14"/>
      <c r="AC14229" s="14"/>
      <c r="AG14229" s="10"/>
      <c r="AH14229" s="10"/>
      <c r="AL14229" s="84"/>
      <c r="AM14229" s="84"/>
    </row>
    <row r="14230" spans="28:39" hidden="1" x14ac:dyDescent="0.25">
      <c r="AB14230" s="14"/>
      <c r="AC14230" s="14"/>
      <c r="AG14230" s="10"/>
      <c r="AH14230" s="10"/>
      <c r="AL14230" s="84"/>
      <c r="AM14230" s="84"/>
    </row>
    <row r="14231" spans="28:39" hidden="1" x14ac:dyDescent="0.25">
      <c r="AB14231" s="14"/>
      <c r="AC14231" s="14"/>
      <c r="AG14231" s="10"/>
      <c r="AH14231" s="10"/>
      <c r="AL14231" s="84"/>
      <c r="AM14231" s="84"/>
    </row>
    <row r="14232" spans="28:39" hidden="1" x14ac:dyDescent="0.25">
      <c r="AB14232" s="14"/>
      <c r="AC14232" s="14"/>
      <c r="AG14232" s="10"/>
      <c r="AH14232" s="10"/>
      <c r="AL14232" s="84"/>
      <c r="AM14232" s="84"/>
    </row>
    <row r="14233" spans="28:39" hidden="1" x14ac:dyDescent="0.25">
      <c r="AB14233" s="14"/>
      <c r="AC14233" s="14"/>
      <c r="AG14233" s="10"/>
      <c r="AH14233" s="10"/>
      <c r="AL14233" s="84"/>
      <c r="AM14233" s="84"/>
    </row>
    <row r="14234" spans="28:39" hidden="1" x14ac:dyDescent="0.25">
      <c r="AB14234" s="14"/>
      <c r="AC14234" s="14"/>
      <c r="AG14234" s="10"/>
      <c r="AH14234" s="10"/>
      <c r="AL14234" s="84"/>
      <c r="AM14234" s="84"/>
    </row>
    <row r="14235" spans="28:39" hidden="1" x14ac:dyDescent="0.25">
      <c r="AB14235" s="14"/>
      <c r="AC14235" s="14"/>
      <c r="AG14235" s="10"/>
      <c r="AH14235" s="10"/>
      <c r="AL14235" s="84"/>
      <c r="AM14235" s="84"/>
    </row>
    <row r="14236" spans="28:39" hidden="1" x14ac:dyDescent="0.25">
      <c r="AB14236" s="14"/>
      <c r="AC14236" s="14"/>
      <c r="AG14236" s="10"/>
      <c r="AH14236" s="10"/>
      <c r="AL14236" s="84"/>
      <c r="AM14236" s="84"/>
    </row>
    <row r="14237" spans="28:39" hidden="1" x14ac:dyDescent="0.25">
      <c r="AB14237" s="14"/>
      <c r="AC14237" s="14"/>
      <c r="AG14237" s="10"/>
      <c r="AH14237" s="10"/>
      <c r="AL14237" s="84"/>
      <c r="AM14237" s="84"/>
    </row>
    <row r="14238" spans="28:39" hidden="1" x14ac:dyDescent="0.25">
      <c r="AB14238" s="14"/>
      <c r="AC14238" s="14"/>
      <c r="AG14238" s="10"/>
      <c r="AH14238" s="10"/>
      <c r="AL14238" s="84"/>
      <c r="AM14238" s="84"/>
    </row>
    <row r="14239" spans="28:39" hidden="1" x14ac:dyDescent="0.25">
      <c r="AB14239" s="14"/>
      <c r="AC14239" s="14"/>
      <c r="AG14239" s="10"/>
      <c r="AH14239" s="10"/>
      <c r="AL14239" s="84"/>
      <c r="AM14239" s="84"/>
    </row>
    <row r="14240" spans="28:39" hidden="1" x14ac:dyDescent="0.25">
      <c r="AB14240" s="14"/>
      <c r="AC14240" s="14"/>
      <c r="AG14240" s="10"/>
      <c r="AH14240" s="10"/>
      <c r="AL14240" s="84"/>
      <c r="AM14240" s="84"/>
    </row>
    <row r="14241" spans="28:39" hidden="1" x14ac:dyDescent="0.25">
      <c r="AB14241" s="14"/>
      <c r="AC14241" s="14"/>
      <c r="AG14241" s="10"/>
      <c r="AH14241" s="10"/>
      <c r="AL14241" s="84"/>
      <c r="AM14241" s="84"/>
    </row>
    <row r="14242" spans="28:39" hidden="1" x14ac:dyDescent="0.25">
      <c r="AB14242" s="14"/>
      <c r="AC14242" s="14"/>
      <c r="AG14242" s="10"/>
      <c r="AH14242" s="10"/>
      <c r="AL14242" s="84"/>
      <c r="AM14242" s="84"/>
    </row>
    <row r="14243" spans="28:39" hidden="1" x14ac:dyDescent="0.25">
      <c r="AB14243" s="14"/>
      <c r="AC14243" s="14"/>
      <c r="AG14243" s="10"/>
      <c r="AH14243" s="10"/>
      <c r="AL14243" s="84"/>
      <c r="AM14243" s="84"/>
    </row>
    <row r="14244" spans="28:39" hidden="1" x14ac:dyDescent="0.25">
      <c r="AB14244" s="14"/>
      <c r="AC14244" s="14"/>
      <c r="AG14244" s="10"/>
      <c r="AH14244" s="10"/>
      <c r="AL14244" s="84"/>
      <c r="AM14244" s="84"/>
    </row>
    <row r="14245" spans="28:39" hidden="1" x14ac:dyDescent="0.25">
      <c r="AB14245" s="14"/>
      <c r="AC14245" s="14"/>
      <c r="AG14245" s="10"/>
      <c r="AH14245" s="10"/>
      <c r="AL14245" s="84"/>
      <c r="AM14245" s="84"/>
    </row>
    <row r="14246" spans="28:39" hidden="1" x14ac:dyDescent="0.25">
      <c r="AB14246" s="14"/>
      <c r="AC14246" s="14"/>
      <c r="AG14246" s="10"/>
      <c r="AH14246" s="10"/>
      <c r="AL14246" s="84"/>
      <c r="AM14246" s="84"/>
    </row>
    <row r="14247" spans="28:39" hidden="1" x14ac:dyDescent="0.25">
      <c r="AB14247" s="14"/>
      <c r="AC14247" s="14"/>
      <c r="AG14247" s="10"/>
      <c r="AH14247" s="10"/>
      <c r="AL14247" s="84"/>
      <c r="AM14247" s="84"/>
    </row>
    <row r="14248" spans="28:39" hidden="1" x14ac:dyDescent="0.25">
      <c r="AB14248" s="14"/>
      <c r="AC14248" s="14"/>
      <c r="AG14248" s="10"/>
      <c r="AH14248" s="10"/>
      <c r="AL14248" s="84"/>
      <c r="AM14248" s="84"/>
    </row>
    <row r="14249" spans="28:39" hidden="1" x14ac:dyDescent="0.25">
      <c r="AB14249" s="14"/>
      <c r="AC14249" s="14"/>
      <c r="AG14249" s="10"/>
      <c r="AH14249" s="10"/>
      <c r="AL14249" s="84"/>
      <c r="AM14249" s="84"/>
    </row>
    <row r="14250" spans="28:39" hidden="1" x14ac:dyDescent="0.25">
      <c r="AB14250" s="14"/>
      <c r="AC14250" s="14"/>
      <c r="AG14250" s="10"/>
      <c r="AH14250" s="10"/>
      <c r="AL14250" s="84"/>
      <c r="AM14250" s="84"/>
    </row>
    <row r="14251" spans="28:39" hidden="1" x14ac:dyDescent="0.25">
      <c r="AB14251" s="14"/>
      <c r="AC14251" s="14"/>
      <c r="AG14251" s="10"/>
      <c r="AH14251" s="10"/>
      <c r="AL14251" s="84"/>
      <c r="AM14251" s="84"/>
    </row>
    <row r="14252" spans="28:39" hidden="1" x14ac:dyDescent="0.25">
      <c r="AB14252" s="14"/>
      <c r="AC14252" s="14"/>
      <c r="AG14252" s="10"/>
      <c r="AH14252" s="10"/>
      <c r="AL14252" s="84"/>
      <c r="AM14252" s="84"/>
    </row>
    <row r="14253" spans="28:39" hidden="1" x14ac:dyDescent="0.25">
      <c r="AB14253" s="14"/>
      <c r="AC14253" s="14"/>
      <c r="AG14253" s="10"/>
      <c r="AH14253" s="10"/>
      <c r="AL14253" s="84"/>
      <c r="AM14253" s="84"/>
    </row>
    <row r="14254" spans="28:39" hidden="1" x14ac:dyDescent="0.25">
      <c r="AB14254" s="14"/>
      <c r="AC14254" s="14"/>
      <c r="AG14254" s="10"/>
      <c r="AH14254" s="10"/>
      <c r="AL14254" s="84"/>
      <c r="AM14254" s="84"/>
    </row>
    <row r="14255" spans="28:39" hidden="1" x14ac:dyDescent="0.25">
      <c r="AB14255" s="14"/>
      <c r="AC14255" s="14"/>
      <c r="AG14255" s="10"/>
      <c r="AH14255" s="10"/>
      <c r="AL14255" s="84"/>
      <c r="AM14255" s="84"/>
    </row>
    <row r="14256" spans="28:39" hidden="1" x14ac:dyDescent="0.25">
      <c r="AB14256" s="14"/>
      <c r="AC14256" s="14"/>
      <c r="AG14256" s="10"/>
      <c r="AH14256" s="10"/>
      <c r="AL14256" s="84"/>
      <c r="AM14256" s="84"/>
    </row>
    <row r="14257" spans="28:39" hidden="1" x14ac:dyDescent="0.25">
      <c r="AB14257" s="14"/>
      <c r="AC14257" s="14"/>
      <c r="AG14257" s="10"/>
      <c r="AH14257" s="10"/>
      <c r="AL14257" s="84"/>
      <c r="AM14257" s="84"/>
    </row>
    <row r="14258" spans="28:39" hidden="1" x14ac:dyDescent="0.25">
      <c r="AB14258" s="14"/>
      <c r="AC14258" s="14"/>
      <c r="AG14258" s="10"/>
      <c r="AH14258" s="10"/>
      <c r="AL14258" s="84"/>
      <c r="AM14258" s="84"/>
    </row>
    <row r="14259" spans="28:39" hidden="1" x14ac:dyDescent="0.25">
      <c r="AB14259" s="14"/>
      <c r="AC14259" s="14"/>
      <c r="AG14259" s="10"/>
      <c r="AH14259" s="10"/>
      <c r="AL14259" s="84"/>
      <c r="AM14259" s="84"/>
    </row>
    <row r="14260" spans="28:39" hidden="1" x14ac:dyDescent="0.25">
      <c r="AB14260" s="14"/>
      <c r="AC14260" s="14"/>
      <c r="AG14260" s="10"/>
      <c r="AH14260" s="10"/>
      <c r="AL14260" s="84"/>
      <c r="AM14260" s="84"/>
    </row>
    <row r="14261" spans="28:39" hidden="1" x14ac:dyDescent="0.25">
      <c r="AB14261" s="14"/>
      <c r="AC14261" s="14"/>
      <c r="AG14261" s="10"/>
      <c r="AH14261" s="10"/>
      <c r="AL14261" s="84"/>
      <c r="AM14261" s="84"/>
    </row>
    <row r="14262" spans="28:39" hidden="1" x14ac:dyDescent="0.25">
      <c r="AB14262" s="14"/>
      <c r="AC14262" s="14"/>
      <c r="AG14262" s="10"/>
      <c r="AH14262" s="10"/>
      <c r="AL14262" s="84"/>
      <c r="AM14262" s="84"/>
    </row>
    <row r="14263" spans="28:39" hidden="1" x14ac:dyDescent="0.25">
      <c r="AB14263" s="14"/>
      <c r="AC14263" s="14"/>
      <c r="AG14263" s="10"/>
      <c r="AH14263" s="10"/>
      <c r="AL14263" s="84"/>
      <c r="AM14263" s="84"/>
    </row>
    <row r="14264" spans="28:39" hidden="1" x14ac:dyDescent="0.25">
      <c r="AB14264" s="14"/>
      <c r="AC14264" s="14"/>
      <c r="AG14264" s="10"/>
      <c r="AH14264" s="10"/>
      <c r="AL14264" s="84"/>
      <c r="AM14264" s="84"/>
    </row>
    <row r="14265" spans="28:39" hidden="1" x14ac:dyDescent="0.25">
      <c r="AB14265" s="14"/>
      <c r="AC14265" s="14"/>
      <c r="AG14265" s="10"/>
      <c r="AH14265" s="10"/>
      <c r="AL14265" s="84"/>
      <c r="AM14265" s="84"/>
    </row>
    <row r="14266" spans="28:39" hidden="1" x14ac:dyDescent="0.25">
      <c r="AB14266" s="14"/>
      <c r="AC14266" s="14"/>
      <c r="AG14266" s="10"/>
      <c r="AH14266" s="10"/>
      <c r="AL14266" s="84"/>
      <c r="AM14266" s="84"/>
    </row>
    <row r="14267" spans="28:39" hidden="1" x14ac:dyDescent="0.25">
      <c r="AB14267" s="14"/>
      <c r="AC14267" s="14"/>
      <c r="AG14267" s="10"/>
      <c r="AH14267" s="10"/>
      <c r="AL14267" s="84"/>
      <c r="AM14267" s="84"/>
    </row>
    <row r="14268" spans="28:39" hidden="1" x14ac:dyDescent="0.25">
      <c r="AB14268" s="14"/>
      <c r="AC14268" s="14"/>
      <c r="AG14268" s="10"/>
      <c r="AH14268" s="10"/>
      <c r="AL14268" s="84"/>
      <c r="AM14268" s="84"/>
    </row>
    <row r="14269" spans="28:39" hidden="1" x14ac:dyDescent="0.25">
      <c r="AB14269" s="14"/>
      <c r="AC14269" s="14"/>
      <c r="AG14269" s="10"/>
      <c r="AH14269" s="10"/>
      <c r="AL14269" s="84"/>
      <c r="AM14269" s="84"/>
    </row>
    <row r="14270" spans="28:39" hidden="1" x14ac:dyDescent="0.25">
      <c r="AB14270" s="14"/>
      <c r="AC14270" s="14"/>
      <c r="AG14270" s="10"/>
      <c r="AH14270" s="10"/>
      <c r="AL14270" s="84"/>
      <c r="AM14270" s="84"/>
    </row>
    <row r="14271" spans="28:39" hidden="1" x14ac:dyDescent="0.25">
      <c r="AB14271" s="14"/>
      <c r="AC14271" s="14"/>
      <c r="AG14271" s="10"/>
      <c r="AH14271" s="10"/>
      <c r="AL14271" s="84"/>
      <c r="AM14271" s="84"/>
    </row>
    <row r="14272" spans="28:39" hidden="1" x14ac:dyDescent="0.25">
      <c r="AB14272" s="14"/>
      <c r="AC14272" s="14"/>
      <c r="AG14272" s="10"/>
      <c r="AH14272" s="10"/>
      <c r="AL14272" s="84"/>
      <c r="AM14272" s="84"/>
    </row>
    <row r="14273" spans="28:39" hidden="1" x14ac:dyDescent="0.25">
      <c r="AB14273" s="14"/>
      <c r="AC14273" s="14"/>
      <c r="AG14273" s="10"/>
      <c r="AH14273" s="10"/>
      <c r="AL14273" s="84"/>
      <c r="AM14273" s="84"/>
    </row>
    <row r="14274" spans="28:39" hidden="1" x14ac:dyDescent="0.25">
      <c r="AB14274" s="14"/>
      <c r="AC14274" s="14"/>
      <c r="AG14274" s="10"/>
      <c r="AH14274" s="10"/>
      <c r="AL14274" s="84"/>
      <c r="AM14274" s="84"/>
    </row>
    <row r="14275" spans="28:39" hidden="1" x14ac:dyDescent="0.25">
      <c r="AB14275" s="14"/>
      <c r="AC14275" s="14"/>
      <c r="AG14275" s="10"/>
      <c r="AH14275" s="10"/>
      <c r="AL14275" s="84"/>
      <c r="AM14275" s="84"/>
    </row>
    <row r="14276" spans="28:39" hidden="1" x14ac:dyDescent="0.25">
      <c r="AB14276" s="14"/>
      <c r="AC14276" s="14"/>
      <c r="AG14276" s="10"/>
      <c r="AH14276" s="10"/>
      <c r="AL14276" s="84"/>
      <c r="AM14276" s="84"/>
    </row>
    <row r="14277" spans="28:39" hidden="1" x14ac:dyDescent="0.25">
      <c r="AB14277" s="14"/>
      <c r="AC14277" s="14"/>
      <c r="AG14277" s="10"/>
      <c r="AH14277" s="10"/>
      <c r="AL14277" s="84"/>
      <c r="AM14277" s="84"/>
    </row>
    <row r="14278" spans="28:39" hidden="1" x14ac:dyDescent="0.25">
      <c r="AB14278" s="14"/>
      <c r="AC14278" s="14"/>
      <c r="AG14278" s="10"/>
      <c r="AH14278" s="10"/>
      <c r="AL14278" s="84"/>
      <c r="AM14278" s="84"/>
    </row>
    <row r="14279" spans="28:39" hidden="1" x14ac:dyDescent="0.25">
      <c r="AB14279" s="14"/>
      <c r="AC14279" s="14"/>
      <c r="AG14279" s="10"/>
      <c r="AH14279" s="10"/>
      <c r="AL14279" s="84"/>
      <c r="AM14279" s="84"/>
    </row>
    <row r="14280" spans="28:39" hidden="1" x14ac:dyDescent="0.25">
      <c r="AB14280" s="14"/>
      <c r="AC14280" s="14"/>
      <c r="AG14280" s="10"/>
      <c r="AH14280" s="10"/>
      <c r="AL14280" s="84"/>
      <c r="AM14280" s="84"/>
    </row>
    <row r="14281" spans="28:39" hidden="1" x14ac:dyDescent="0.25">
      <c r="AB14281" s="14"/>
      <c r="AC14281" s="14"/>
      <c r="AG14281" s="10"/>
      <c r="AH14281" s="10"/>
      <c r="AL14281" s="84"/>
      <c r="AM14281" s="84"/>
    </row>
    <row r="14282" spans="28:39" hidden="1" x14ac:dyDescent="0.25">
      <c r="AB14282" s="14"/>
      <c r="AC14282" s="14"/>
      <c r="AG14282" s="10"/>
      <c r="AH14282" s="10"/>
      <c r="AL14282" s="84"/>
      <c r="AM14282" s="84"/>
    </row>
    <row r="14283" spans="28:39" hidden="1" x14ac:dyDescent="0.25">
      <c r="AB14283" s="14"/>
      <c r="AC14283" s="14"/>
      <c r="AG14283" s="10"/>
      <c r="AH14283" s="10"/>
      <c r="AL14283" s="84"/>
      <c r="AM14283" s="84"/>
    </row>
    <row r="14284" spans="28:39" hidden="1" x14ac:dyDescent="0.25">
      <c r="AB14284" s="14"/>
      <c r="AC14284" s="14"/>
      <c r="AG14284" s="10"/>
      <c r="AH14284" s="10"/>
      <c r="AL14284" s="84"/>
      <c r="AM14284" s="84"/>
    </row>
    <row r="14285" spans="28:39" hidden="1" x14ac:dyDescent="0.25">
      <c r="AB14285" s="14"/>
      <c r="AC14285" s="14"/>
      <c r="AG14285" s="10"/>
      <c r="AH14285" s="10"/>
      <c r="AL14285" s="84"/>
      <c r="AM14285" s="84"/>
    </row>
    <row r="14286" spans="28:39" hidden="1" x14ac:dyDescent="0.25">
      <c r="AB14286" s="14"/>
      <c r="AC14286" s="14"/>
      <c r="AG14286" s="10"/>
      <c r="AH14286" s="10"/>
      <c r="AL14286" s="84"/>
      <c r="AM14286" s="84"/>
    </row>
    <row r="14287" spans="28:39" hidden="1" x14ac:dyDescent="0.25">
      <c r="AB14287" s="14"/>
      <c r="AC14287" s="14"/>
      <c r="AG14287" s="10"/>
      <c r="AH14287" s="10"/>
      <c r="AL14287" s="84"/>
      <c r="AM14287" s="84"/>
    </row>
    <row r="14288" spans="28:39" hidden="1" x14ac:dyDescent="0.25">
      <c r="AB14288" s="14"/>
      <c r="AC14288" s="14"/>
      <c r="AG14288" s="10"/>
      <c r="AH14288" s="10"/>
      <c r="AL14288" s="84"/>
      <c r="AM14288" s="84"/>
    </row>
    <row r="14289" spans="28:39" hidden="1" x14ac:dyDescent="0.25">
      <c r="AB14289" s="14"/>
      <c r="AC14289" s="14"/>
      <c r="AG14289" s="10"/>
      <c r="AH14289" s="10"/>
      <c r="AL14289" s="84"/>
      <c r="AM14289" s="84"/>
    </row>
    <row r="14290" spans="28:39" hidden="1" x14ac:dyDescent="0.25">
      <c r="AB14290" s="14"/>
      <c r="AC14290" s="14"/>
      <c r="AG14290" s="10"/>
      <c r="AH14290" s="10"/>
      <c r="AL14290" s="84"/>
      <c r="AM14290" s="84"/>
    </row>
    <row r="14291" spans="28:39" hidden="1" x14ac:dyDescent="0.25">
      <c r="AB14291" s="14"/>
      <c r="AC14291" s="14"/>
      <c r="AG14291" s="10"/>
      <c r="AH14291" s="10"/>
      <c r="AL14291" s="84"/>
      <c r="AM14291" s="84"/>
    </row>
    <row r="14292" spans="28:39" hidden="1" x14ac:dyDescent="0.25">
      <c r="AB14292" s="14"/>
      <c r="AC14292" s="14"/>
      <c r="AG14292" s="10"/>
      <c r="AH14292" s="10"/>
      <c r="AL14292" s="84"/>
      <c r="AM14292" s="84"/>
    </row>
    <row r="14293" spans="28:39" hidden="1" x14ac:dyDescent="0.25">
      <c r="AB14293" s="14"/>
      <c r="AC14293" s="14"/>
      <c r="AG14293" s="10"/>
      <c r="AH14293" s="10"/>
      <c r="AL14293" s="84"/>
      <c r="AM14293" s="84"/>
    </row>
    <row r="14294" spans="28:39" hidden="1" x14ac:dyDescent="0.25">
      <c r="AB14294" s="14"/>
      <c r="AC14294" s="14"/>
      <c r="AG14294" s="10"/>
      <c r="AH14294" s="10"/>
      <c r="AL14294" s="84"/>
      <c r="AM14294" s="84"/>
    </row>
    <row r="14295" spans="28:39" hidden="1" x14ac:dyDescent="0.25">
      <c r="AB14295" s="14"/>
      <c r="AC14295" s="14"/>
      <c r="AG14295" s="10"/>
      <c r="AH14295" s="10"/>
      <c r="AL14295" s="84"/>
      <c r="AM14295" s="84"/>
    </row>
    <row r="14296" spans="28:39" hidden="1" x14ac:dyDescent="0.25">
      <c r="AB14296" s="14"/>
      <c r="AC14296" s="14"/>
      <c r="AG14296" s="10"/>
      <c r="AH14296" s="10"/>
      <c r="AL14296" s="84"/>
      <c r="AM14296" s="84"/>
    </row>
    <row r="14297" spans="28:39" hidden="1" x14ac:dyDescent="0.25">
      <c r="AB14297" s="14"/>
      <c r="AC14297" s="14"/>
      <c r="AG14297" s="10"/>
      <c r="AH14297" s="10"/>
      <c r="AL14297" s="84"/>
      <c r="AM14297" s="84"/>
    </row>
    <row r="14298" spans="28:39" hidden="1" x14ac:dyDescent="0.25">
      <c r="AB14298" s="14"/>
      <c r="AC14298" s="14"/>
      <c r="AG14298" s="10"/>
      <c r="AH14298" s="10"/>
      <c r="AL14298" s="84"/>
      <c r="AM14298" s="84"/>
    </row>
    <row r="14299" spans="28:39" hidden="1" x14ac:dyDescent="0.25">
      <c r="AB14299" s="14"/>
      <c r="AC14299" s="14"/>
      <c r="AG14299" s="10"/>
      <c r="AH14299" s="10"/>
      <c r="AL14299" s="84"/>
      <c r="AM14299" s="84"/>
    </row>
    <row r="14300" spans="28:39" hidden="1" x14ac:dyDescent="0.25">
      <c r="AB14300" s="14"/>
      <c r="AC14300" s="14"/>
      <c r="AG14300" s="10"/>
      <c r="AH14300" s="10"/>
      <c r="AL14300" s="84"/>
      <c r="AM14300" s="84"/>
    </row>
    <row r="14301" spans="28:39" hidden="1" x14ac:dyDescent="0.25">
      <c r="AB14301" s="14"/>
      <c r="AC14301" s="14"/>
      <c r="AG14301" s="10"/>
      <c r="AH14301" s="10"/>
      <c r="AL14301" s="84"/>
      <c r="AM14301" s="84"/>
    </row>
    <row r="14302" spans="28:39" hidden="1" x14ac:dyDescent="0.25">
      <c r="AB14302" s="14"/>
      <c r="AC14302" s="14"/>
      <c r="AG14302" s="10"/>
      <c r="AH14302" s="10"/>
      <c r="AL14302" s="84"/>
      <c r="AM14302" s="84"/>
    </row>
    <row r="14303" spans="28:39" hidden="1" x14ac:dyDescent="0.25">
      <c r="AB14303" s="14"/>
      <c r="AC14303" s="14"/>
      <c r="AG14303" s="10"/>
      <c r="AH14303" s="10"/>
      <c r="AL14303" s="84"/>
      <c r="AM14303" s="84"/>
    </row>
    <row r="14304" spans="28:39" hidden="1" x14ac:dyDescent="0.25">
      <c r="AB14304" s="14"/>
      <c r="AC14304" s="14"/>
      <c r="AG14304" s="10"/>
      <c r="AH14304" s="10"/>
      <c r="AL14304" s="84"/>
      <c r="AM14304" s="84"/>
    </row>
    <row r="14305" spans="28:39" hidden="1" x14ac:dyDescent="0.25">
      <c r="AB14305" s="14"/>
      <c r="AC14305" s="14"/>
      <c r="AG14305" s="10"/>
      <c r="AH14305" s="10"/>
      <c r="AL14305" s="84"/>
      <c r="AM14305" s="84"/>
    </row>
    <row r="14306" spans="28:39" hidden="1" x14ac:dyDescent="0.25">
      <c r="AB14306" s="14"/>
      <c r="AC14306" s="14"/>
      <c r="AG14306" s="10"/>
      <c r="AH14306" s="10"/>
      <c r="AL14306" s="84"/>
      <c r="AM14306" s="84"/>
    </row>
    <row r="14307" spans="28:39" hidden="1" x14ac:dyDescent="0.25">
      <c r="AB14307" s="14"/>
      <c r="AC14307" s="14"/>
      <c r="AG14307" s="10"/>
      <c r="AH14307" s="10"/>
      <c r="AL14307" s="84"/>
      <c r="AM14307" s="84"/>
    </row>
    <row r="14308" spans="28:39" hidden="1" x14ac:dyDescent="0.25">
      <c r="AB14308" s="14"/>
      <c r="AC14308" s="14"/>
      <c r="AG14308" s="10"/>
      <c r="AH14308" s="10"/>
      <c r="AL14308" s="84"/>
      <c r="AM14308" s="84"/>
    </row>
    <row r="14309" spans="28:39" hidden="1" x14ac:dyDescent="0.25">
      <c r="AB14309" s="14"/>
      <c r="AC14309" s="14"/>
      <c r="AG14309" s="10"/>
      <c r="AH14309" s="10"/>
      <c r="AL14309" s="84"/>
      <c r="AM14309" s="84"/>
    </row>
    <row r="14310" spans="28:39" hidden="1" x14ac:dyDescent="0.25">
      <c r="AB14310" s="14"/>
      <c r="AC14310" s="14"/>
      <c r="AG14310" s="10"/>
      <c r="AH14310" s="10"/>
      <c r="AL14310" s="84"/>
      <c r="AM14310" s="84"/>
    </row>
    <row r="14311" spans="28:39" hidden="1" x14ac:dyDescent="0.25">
      <c r="AB14311" s="14"/>
      <c r="AC14311" s="14"/>
      <c r="AG14311" s="10"/>
      <c r="AH14311" s="10"/>
      <c r="AL14311" s="84"/>
      <c r="AM14311" s="84"/>
    </row>
    <row r="14312" spans="28:39" hidden="1" x14ac:dyDescent="0.25">
      <c r="AB14312" s="14"/>
      <c r="AC14312" s="14"/>
      <c r="AG14312" s="10"/>
      <c r="AH14312" s="10"/>
      <c r="AL14312" s="84"/>
      <c r="AM14312" s="84"/>
    </row>
    <row r="14313" spans="28:39" hidden="1" x14ac:dyDescent="0.25">
      <c r="AB14313" s="14"/>
      <c r="AC14313" s="14"/>
      <c r="AG14313" s="10"/>
      <c r="AH14313" s="10"/>
      <c r="AL14313" s="84"/>
      <c r="AM14313" s="84"/>
    </row>
    <row r="14314" spans="28:39" hidden="1" x14ac:dyDescent="0.25">
      <c r="AB14314" s="14"/>
      <c r="AC14314" s="14"/>
      <c r="AG14314" s="10"/>
      <c r="AH14314" s="10"/>
      <c r="AL14314" s="84"/>
      <c r="AM14314" s="84"/>
    </row>
    <row r="14315" spans="28:39" hidden="1" x14ac:dyDescent="0.25">
      <c r="AB14315" s="14"/>
      <c r="AC14315" s="14"/>
      <c r="AG14315" s="10"/>
      <c r="AH14315" s="10"/>
      <c r="AL14315" s="84"/>
      <c r="AM14315" s="84"/>
    </row>
    <row r="14316" spans="28:39" hidden="1" x14ac:dyDescent="0.25">
      <c r="AB14316" s="14"/>
      <c r="AC14316" s="14"/>
      <c r="AG14316" s="10"/>
      <c r="AH14316" s="10"/>
      <c r="AL14316" s="84"/>
      <c r="AM14316" s="84"/>
    </row>
    <row r="14317" spans="28:39" hidden="1" x14ac:dyDescent="0.25">
      <c r="AB14317" s="14"/>
      <c r="AC14317" s="14"/>
      <c r="AG14317" s="10"/>
      <c r="AH14317" s="10"/>
      <c r="AL14317" s="84"/>
      <c r="AM14317" s="84"/>
    </row>
    <row r="14318" spans="28:39" hidden="1" x14ac:dyDescent="0.25">
      <c r="AB14318" s="14"/>
      <c r="AC14318" s="14"/>
      <c r="AG14318" s="10"/>
      <c r="AH14318" s="10"/>
      <c r="AL14318" s="84"/>
      <c r="AM14318" s="84"/>
    </row>
    <row r="14319" spans="28:39" hidden="1" x14ac:dyDescent="0.25">
      <c r="AB14319" s="14"/>
      <c r="AC14319" s="14"/>
      <c r="AG14319" s="10"/>
      <c r="AH14319" s="10"/>
      <c r="AL14319" s="84"/>
      <c r="AM14319" s="84"/>
    </row>
    <row r="14320" spans="28:39" hidden="1" x14ac:dyDescent="0.25">
      <c r="AB14320" s="14"/>
      <c r="AC14320" s="14"/>
      <c r="AG14320" s="10"/>
      <c r="AH14320" s="10"/>
      <c r="AL14320" s="84"/>
      <c r="AM14320" s="84"/>
    </row>
    <row r="14321" spans="28:39" hidden="1" x14ac:dyDescent="0.25">
      <c r="AB14321" s="14"/>
      <c r="AC14321" s="14"/>
      <c r="AG14321" s="10"/>
      <c r="AH14321" s="10"/>
      <c r="AL14321" s="84"/>
      <c r="AM14321" s="84"/>
    </row>
    <row r="14322" spans="28:39" hidden="1" x14ac:dyDescent="0.25">
      <c r="AB14322" s="14"/>
      <c r="AC14322" s="14"/>
      <c r="AG14322" s="10"/>
      <c r="AH14322" s="10"/>
      <c r="AL14322" s="84"/>
      <c r="AM14322" s="84"/>
    </row>
    <row r="14323" spans="28:39" hidden="1" x14ac:dyDescent="0.25">
      <c r="AB14323" s="14"/>
      <c r="AC14323" s="14"/>
      <c r="AG14323" s="10"/>
      <c r="AH14323" s="10"/>
      <c r="AL14323" s="84"/>
      <c r="AM14323" s="84"/>
    </row>
    <row r="14324" spans="28:39" hidden="1" x14ac:dyDescent="0.25">
      <c r="AB14324" s="14"/>
      <c r="AC14324" s="14"/>
      <c r="AG14324" s="10"/>
      <c r="AH14324" s="10"/>
      <c r="AL14324" s="84"/>
      <c r="AM14324" s="84"/>
    </row>
    <row r="14325" spans="28:39" hidden="1" x14ac:dyDescent="0.25">
      <c r="AB14325" s="14"/>
      <c r="AC14325" s="14"/>
      <c r="AG14325" s="10"/>
      <c r="AH14325" s="10"/>
      <c r="AL14325" s="84"/>
      <c r="AM14325" s="84"/>
    </row>
    <row r="14326" spans="28:39" hidden="1" x14ac:dyDescent="0.25">
      <c r="AB14326" s="14"/>
      <c r="AC14326" s="14"/>
      <c r="AG14326" s="10"/>
      <c r="AH14326" s="10"/>
      <c r="AL14326" s="84"/>
      <c r="AM14326" s="84"/>
    </row>
    <row r="14327" spans="28:39" hidden="1" x14ac:dyDescent="0.25">
      <c r="AB14327" s="14"/>
      <c r="AC14327" s="14"/>
      <c r="AG14327" s="10"/>
      <c r="AH14327" s="10"/>
      <c r="AL14327" s="84"/>
      <c r="AM14327" s="84"/>
    </row>
    <row r="14328" spans="28:39" hidden="1" x14ac:dyDescent="0.25">
      <c r="AB14328" s="14"/>
      <c r="AC14328" s="14"/>
      <c r="AG14328" s="10"/>
      <c r="AH14328" s="10"/>
      <c r="AL14328" s="84"/>
      <c r="AM14328" s="84"/>
    </row>
    <row r="14329" spans="28:39" hidden="1" x14ac:dyDescent="0.25">
      <c r="AB14329" s="14"/>
      <c r="AC14329" s="14"/>
      <c r="AG14329" s="10"/>
      <c r="AH14329" s="10"/>
      <c r="AL14329" s="84"/>
      <c r="AM14329" s="84"/>
    </row>
    <row r="14330" spans="28:39" hidden="1" x14ac:dyDescent="0.25">
      <c r="AB14330" s="14"/>
      <c r="AC14330" s="14"/>
      <c r="AG14330" s="10"/>
      <c r="AH14330" s="10"/>
      <c r="AL14330" s="84"/>
      <c r="AM14330" s="84"/>
    </row>
    <row r="14331" spans="28:39" hidden="1" x14ac:dyDescent="0.25">
      <c r="AB14331" s="14"/>
      <c r="AC14331" s="14"/>
      <c r="AG14331" s="10"/>
      <c r="AH14331" s="10"/>
      <c r="AL14331" s="84"/>
      <c r="AM14331" s="84"/>
    </row>
    <row r="14332" spans="28:39" hidden="1" x14ac:dyDescent="0.25">
      <c r="AB14332" s="14"/>
      <c r="AC14332" s="14"/>
      <c r="AG14332" s="10"/>
      <c r="AH14332" s="10"/>
      <c r="AL14332" s="84"/>
      <c r="AM14332" s="84"/>
    </row>
    <row r="14333" spans="28:39" hidden="1" x14ac:dyDescent="0.25">
      <c r="AB14333" s="14"/>
      <c r="AC14333" s="14"/>
      <c r="AG14333" s="10"/>
      <c r="AH14333" s="10"/>
      <c r="AL14333" s="84"/>
      <c r="AM14333" s="84"/>
    </row>
    <row r="14334" spans="28:39" hidden="1" x14ac:dyDescent="0.25">
      <c r="AB14334" s="14"/>
      <c r="AC14334" s="14"/>
      <c r="AG14334" s="10"/>
      <c r="AH14334" s="10"/>
      <c r="AL14334" s="84"/>
      <c r="AM14334" s="84"/>
    </row>
    <row r="14335" spans="28:39" hidden="1" x14ac:dyDescent="0.25">
      <c r="AB14335" s="14"/>
      <c r="AC14335" s="14"/>
      <c r="AG14335" s="10"/>
      <c r="AH14335" s="10"/>
      <c r="AL14335" s="84"/>
      <c r="AM14335" s="84"/>
    </row>
    <row r="14336" spans="28:39" hidden="1" x14ac:dyDescent="0.25">
      <c r="AB14336" s="14"/>
      <c r="AC14336" s="14"/>
      <c r="AG14336" s="10"/>
      <c r="AH14336" s="10"/>
      <c r="AL14336" s="84"/>
      <c r="AM14336" s="84"/>
    </row>
    <row r="14337" spans="28:39" hidden="1" x14ac:dyDescent="0.25">
      <c r="AB14337" s="14"/>
      <c r="AC14337" s="14"/>
      <c r="AG14337" s="10"/>
      <c r="AH14337" s="10"/>
      <c r="AL14337" s="84"/>
      <c r="AM14337" s="84"/>
    </row>
    <row r="14338" spans="28:39" hidden="1" x14ac:dyDescent="0.25">
      <c r="AB14338" s="14"/>
      <c r="AC14338" s="14"/>
      <c r="AG14338" s="10"/>
      <c r="AH14338" s="10"/>
      <c r="AL14338" s="84"/>
      <c r="AM14338" s="84"/>
    </row>
    <row r="14339" spans="28:39" hidden="1" x14ac:dyDescent="0.25">
      <c r="AB14339" s="14"/>
      <c r="AC14339" s="14"/>
      <c r="AG14339" s="10"/>
      <c r="AH14339" s="10"/>
      <c r="AL14339" s="84"/>
      <c r="AM14339" s="84"/>
    </row>
    <row r="14340" spans="28:39" hidden="1" x14ac:dyDescent="0.25">
      <c r="AB14340" s="14"/>
      <c r="AC14340" s="14"/>
      <c r="AG14340" s="10"/>
      <c r="AH14340" s="10"/>
      <c r="AL14340" s="84"/>
      <c r="AM14340" s="84"/>
    </row>
    <row r="14341" spans="28:39" hidden="1" x14ac:dyDescent="0.25">
      <c r="AB14341" s="14"/>
      <c r="AC14341" s="14"/>
      <c r="AG14341" s="10"/>
      <c r="AH14341" s="10"/>
      <c r="AL14341" s="84"/>
      <c r="AM14341" s="84"/>
    </row>
    <row r="14342" spans="28:39" hidden="1" x14ac:dyDescent="0.25">
      <c r="AB14342" s="14"/>
      <c r="AC14342" s="14"/>
      <c r="AG14342" s="10"/>
      <c r="AH14342" s="10"/>
      <c r="AL14342" s="84"/>
      <c r="AM14342" s="84"/>
    </row>
    <row r="14343" spans="28:39" hidden="1" x14ac:dyDescent="0.25">
      <c r="AB14343" s="14"/>
      <c r="AC14343" s="14"/>
      <c r="AG14343" s="10"/>
      <c r="AH14343" s="10"/>
      <c r="AL14343" s="84"/>
      <c r="AM14343" s="84"/>
    </row>
    <row r="14344" spans="28:39" hidden="1" x14ac:dyDescent="0.25">
      <c r="AB14344" s="14"/>
      <c r="AC14344" s="14"/>
      <c r="AG14344" s="10"/>
      <c r="AH14344" s="10"/>
      <c r="AL14344" s="84"/>
      <c r="AM14344" s="84"/>
    </row>
    <row r="14345" spans="28:39" hidden="1" x14ac:dyDescent="0.25">
      <c r="AB14345" s="14"/>
      <c r="AC14345" s="14"/>
      <c r="AG14345" s="10"/>
      <c r="AH14345" s="10"/>
      <c r="AL14345" s="84"/>
      <c r="AM14345" s="84"/>
    </row>
    <row r="14346" spans="28:39" hidden="1" x14ac:dyDescent="0.25">
      <c r="AB14346" s="14"/>
      <c r="AC14346" s="14"/>
      <c r="AG14346" s="10"/>
      <c r="AH14346" s="10"/>
      <c r="AL14346" s="84"/>
      <c r="AM14346" s="84"/>
    </row>
    <row r="14347" spans="28:39" hidden="1" x14ac:dyDescent="0.25">
      <c r="AB14347" s="14"/>
      <c r="AC14347" s="14"/>
      <c r="AG14347" s="10"/>
      <c r="AH14347" s="10"/>
      <c r="AL14347" s="84"/>
      <c r="AM14347" s="84"/>
    </row>
    <row r="14348" spans="28:39" hidden="1" x14ac:dyDescent="0.25">
      <c r="AB14348" s="14"/>
      <c r="AC14348" s="14"/>
      <c r="AG14348" s="10"/>
      <c r="AH14348" s="10"/>
      <c r="AL14348" s="84"/>
      <c r="AM14348" s="84"/>
    </row>
    <row r="14349" spans="28:39" hidden="1" x14ac:dyDescent="0.25">
      <c r="AB14349" s="14"/>
      <c r="AC14349" s="14"/>
      <c r="AG14349" s="10"/>
      <c r="AH14349" s="10"/>
      <c r="AL14349" s="84"/>
      <c r="AM14349" s="84"/>
    </row>
    <row r="14350" spans="28:39" hidden="1" x14ac:dyDescent="0.25">
      <c r="AB14350" s="14"/>
      <c r="AC14350" s="14"/>
      <c r="AG14350" s="10"/>
      <c r="AH14350" s="10"/>
      <c r="AL14350" s="84"/>
      <c r="AM14350" s="84"/>
    </row>
    <row r="14351" spans="28:39" hidden="1" x14ac:dyDescent="0.25">
      <c r="AB14351" s="14"/>
      <c r="AC14351" s="14"/>
      <c r="AG14351" s="10"/>
      <c r="AH14351" s="10"/>
      <c r="AL14351" s="84"/>
      <c r="AM14351" s="84"/>
    </row>
    <row r="14352" spans="28:39" hidden="1" x14ac:dyDescent="0.25">
      <c r="AB14352" s="14"/>
      <c r="AC14352" s="14"/>
      <c r="AG14352" s="10"/>
      <c r="AH14352" s="10"/>
      <c r="AL14352" s="84"/>
      <c r="AM14352" s="84"/>
    </row>
    <row r="14353" spans="28:39" hidden="1" x14ac:dyDescent="0.25">
      <c r="AB14353" s="14"/>
      <c r="AC14353" s="14"/>
      <c r="AG14353" s="10"/>
      <c r="AH14353" s="10"/>
      <c r="AL14353" s="84"/>
      <c r="AM14353" s="84"/>
    </row>
    <row r="14354" spans="28:39" hidden="1" x14ac:dyDescent="0.25">
      <c r="AB14354" s="14"/>
      <c r="AC14354" s="14"/>
      <c r="AG14354" s="10"/>
      <c r="AH14354" s="10"/>
      <c r="AL14354" s="84"/>
      <c r="AM14354" s="84"/>
    </row>
    <row r="14355" spans="28:39" hidden="1" x14ac:dyDescent="0.25">
      <c r="AB14355" s="14"/>
      <c r="AC14355" s="14"/>
      <c r="AG14355" s="10"/>
      <c r="AH14355" s="10"/>
      <c r="AL14355" s="84"/>
      <c r="AM14355" s="84"/>
    </row>
    <row r="14356" spans="28:39" hidden="1" x14ac:dyDescent="0.25">
      <c r="AB14356" s="14"/>
      <c r="AC14356" s="14"/>
      <c r="AG14356" s="10"/>
      <c r="AH14356" s="10"/>
      <c r="AL14356" s="84"/>
      <c r="AM14356" s="84"/>
    </row>
    <row r="14357" spans="28:39" hidden="1" x14ac:dyDescent="0.25">
      <c r="AB14357" s="14"/>
      <c r="AC14357" s="14"/>
      <c r="AG14357" s="10"/>
      <c r="AH14357" s="10"/>
      <c r="AL14357" s="84"/>
      <c r="AM14357" s="84"/>
    </row>
    <row r="14358" spans="28:39" hidden="1" x14ac:dyDescent="0.25">
      <c r="AB14358" s="14"/>
      <c r="AC14358" s="14"/>
      <c r="AG14358" s="10"/>
      <c r="AH14358" s="10"/>
      <c r="AL14358" s="84"/>
      <c r="AM14358" s="84"/>
    </row>
    <row r="14359" spans="28:39" hidden="1" x14ac:dyDescent="0.25">
      <c r="AB14359" s="14"/>
      <c r="AC14359" s="14"/>
      <c r="AG14359" s="10"/>
      <c r="AH14359" s="10"/>
      <c r="AL14359" s="84"/>
      <c r="AM14359" s="84"/>
    </row>
    <row r="14360" spans="28:39" hidden="1" x14ac:dyDescent="0.25">
      <c r="AB14360" s="14"/>
      <c r="AC14360" s="14"/>
      <c r="AG14360" s="10"/>
      <c r="AH14360" s="10"/>
      <c r="AL14360" s="84"/>
      <c r="AM14360" s="84"/>
    </row>
    <row r="14361" spans="28:39" hidden="1" x14ac:dyDescent="0.25">
      <c r="AB14361" s="14"/>
      <c r="AC14361" s="14"/>
      <c r="AG14361" s="10"/>
      <c r="AH14361" s="10"/>
      <c r="AL14361" s="84"/>
      <c r="AM14361" s="84"/>
    </row>
    <row r="14362" spans="28:39" hidden="1" x14ac:dyDescent="0.25">
      <c r="AB14362" s="14"/>
      <c r="AC14362" s="14"/>
      <c r="AG14362" s="10"/>
      <c r="AH14362" s="10"/>
      <c r="AL14362" s="84"/>
      <c r="AM14362" s="84"/>
    </row>
    <row r="14363" spans="28:39" hidden="1" x14ac:dyDescent="0.25">
      <c r="AB14363" s="14"/>
      <c r="AC14363" s="14"/>
      <c r="AG14363" s="10"/>
      <c r="AH14363" s="10"/>
      <c r="AL14363" s="84"/>
      <c r="AM14363" s="84"/>
    </row>
    <row r="14364" spans="28:39" hidden="1" x14ac:dyDescent="0.25">
      <c r="AB14364" s="14"/>
      <c r="AC14364" s="14"/>
      <c r="AG14364" s="10"/>
      <c r="AH14364" s="10"/>
      <c r="AL14364" s="84"/>
      <c r="AM14364" s="84"/>
    </row>
    <row r="14365" spans="28:39" hidden="1" x14ac:dyDescent="0.25">
      <c r="AB14365" s="14"/>
      <c r="AC14365" s="14"/>
      <c r="AG14365" s="10"/>
      <c r="AH14365" s="10"/>
      <c r="AL14365" s="84"/>
      <c r="AM14365" s="84"/>
    </row>
    <row r="14366" spans="28:39" hidden="1" x14ac:dyDescent="0.25">
      <c r="AB14366" s="14"/>
      <c r="AC14366" s="14"/>
      <c r="AG14366" s="10"/>
      <c r="AH14366" s="10"/>
      <c r="AL14366" s="84"/>
      <c r="AM14366" s="84"/>
    </row>
    <row r="14367" spans="28:39" hidden="1" x14ac:dyDescent="0.25">
      <c r="AB14367" s="14"/>
      <c r="AC14367" s="14"/>
      <c r="AG14367" s="10"/>
      <c r="AH14367" s="10"/>
      <c r="AL14367" s="84"/>
      <c r="AM14367" s="84"/>
    </row>
    <row r="14368" spans="28:39" hidden="1" x14ac:dyDescent="0.25">
      <c r="AB14368" s="14"/>
      <c r="AC14368" s="14"/>
      <c r="AG14368" s="10"/>
      <c r="AH14368" s="10"/>
      <c r="AL14368" s="84"/>
      <c r="AM14368" s="84"/>
    </row>
    <row r="14369" spans="28:39" hidden="1" x14ac:dyDescent="0.25">
      <c r="AB14369" s="14"/>
      <c r="AC14369" s="14"/>
      <c r="AG14369" s="10"/>
      <c r="AH14369" s="10"/>
      <c r="AL14369" s="84"/>
      <c r="AM14369" s="84"/>
    </row>
    <row r="14370" spans="28:39" hidden="1" x14ac:dyDescent="0.25">
      <c r="AB14370" s="14"/>
      <c r="AC14370" s="14"/>
      <c r="AG14370" s="10"/>
      <c r="AH14370" s="10"/>
      <c r="AL14370" s="84"/>
      <c r="AM14370" s="84"/>
    </row>
    <row r="14371" spans="28:39" hidden="1" x14ac:dyDescent="0.25">
      <c r="AB14371" s="14"/>
      <c r="AC14371" s="14"/>
      <c r="AG14371" s="10"/>
      <c r="AH14371" s="10"/>
      <c r="AL14371" s="84"/>
      <c r="AM14371" s="84"/>
    </row>
    <row r="14372" spans="28:39" hidden="1" x14ac:dyDescent="0.25">
      <c r="AB14372" s="14"/>
      <c r="AC14372" s="14"/>
      <c r="AG14372" s="10"/>
      <c r="AH14372" s="10"/>
      <c r="AL14372" s="84"/>
      <c r="AM14372" s="84"/>
    </row>
    <row r="14373" spans="28:39" hidden="1" x14ac:dyDescent="0.25">
      <c r="AB14373" s="14"/>
      <c r="AC14373" s="14"/>
      <c r="AG14373" s="10"/>
      <c r="AH14373" s="10"/>
      <c r="AL14373" s="84"/>
      <c r="AM14373" s="84"/>
    </row>
    <row r="14374" spans="28:39" hidden="1" x14ac:dyDescent="0.25">
      <c r="AB14374" s="14"/>
      <c r="AC14374" s="14"/>
      <c r="AG14374" s="10"/>
      <c r="AH14374" s="10"/>
      <c r="AL14374" s="84"/>
      <c r="AM14374" s="84"/>
    </row>
    <row r="14375" spans="28:39" hidden="1" x14ac:dyDescent="0.25">
      <c r="AB14375" s="14"/>
      <c r="AC14375" s="14"/>
      <c r="AG14375" s="10"/>
      <c r="AH14375" s="10"/>
      <c r="AL14375" s="84"/>
      <c r="AM14375" s="84"/>
    </row>
    <row r="14376" spans="28:39" hidden="1" x14ac:dyDescent="0.25">
      <c r="AB14376" s="14"/>
      <c r="AC14376" s="14"/>
      <c r="AG14376" s="10"/>
      <c r="AH14376" s="10"/>
      <c r="AL14376" s="84"/>
      <c r="AM14376" s="84"/>
    </row>
    <row r="14377" spans="28:39" hidden="1" x14ac:dyDescent="0.25">
      <c r="AB14377" s="14"/>
      <c r="AC14377" s="14"/>
      <c r="AG14377" s="10"/>
      <c r="AH14377" s="10"/>
      <c r="AL14377" s="84"/>
      <c r="AM14377" s="84"/>
    </row>
    <row r="14378" spans="28:39" hidden="1" x14ac:dyDescent="0.25">
      <c r="AB14378" s="14"/>
      <c r="AC14378" s="14"/>
      <c r="AG14378" s="10"/>
      <c r="AH14378" s="10"/>
      <c r="AL14378" s="84"/>
      <c r="AM14378" s="84"/>
    </row>
    <row r="14379" spans="28:39" hidden="1" x14ac:dyDescent="0.25">
      <c r="AB14379" s="14"/>
      <c r="AC14379" s="14"/>
      <c r="AG14379" s="10"/>
      <c r="AH14379" s="10"/>
      <c r="AL14379" s="84"/>
      <c r="AM14379" s="84"/>
    </row>
    <row r="14380" spans="28:39" hidden="1" x14ac:dyDescent="0.25">
      <c r="AB14380" s="14"/>
      <c r="AC14380" s="14"/>
      <c r="AG14380" s="10"/>
      <c r="AH14380" s="10"/>
      <c r="AL14380" s="84"/>
      <c r="AM14380" s="84"/>
    </row>
    <row r="14381" spans="28:39" hidden="1" x14ac:dyDescent="0.25">
      <c r="AB14381" s="14"/>
      <c r="AC14381" s="14"/>
      <c r="AG14381" s="10"/>
      <c r="AH14381" s="10"/>
      <c r="AL14381" s="84"/>
      <c r="AM14381" s="84"/>
    </row>
    <row r="14382" spans="28:39" hidden="1" x14ac:dyDescent="0.25">
      <c r="AB14382" s="14"/>
      <c r="AC14382" s="14"/>
      <c r="AG14382" s="10"/>
      <c r="AH14382" s="10"/>
      <c r="AL14382" s="84"/>
      <c r="AM14382" s="84"/>
    </row>
    <row r="14383" spans="28:39" hidden="1" x14ac:dyDescent="0.25">
      <c r="AB14383" s="14"/>
      <c r="AC14383" s="14"/>
      <c r="AG14383" s="10"/>
      <c r="AH14383" s="10"/>
      <c r="AL14383" s="84"/>
      <c r="AM14383" s="84"/>
    </row>
    <row r="14384" spans="28:39" hidden="1" x14ac:dyDescent="0.25">
      <c r="AB14384" s="14"/>
      <c r="AC14384" s="14"/>
      <c r="AG14384" s="10"/>
      <c r="AH14384" s="10"/>
      <c r="AL14384" s="84"/>
      <c r="AM14384" s="84"/>
    </row>
    <row r="14385" spans="28:39" hidden="1" x14ac:dyDescent="0.25">
      <c r="AB14385" s="14"/>
      <c r="AC14385" s="14"/>
      <c r="AG14385" s="10"/>
      <c r="AH14385" s="10"/>
      <c r="AL14385" s="84"/>
      <c r="AM14385" s="84"/>
    </row>
    <row r="14386" spans="28:39" hidden="1" x14ac:dyDescent="0.25">
      <c r="AB14386" s="14"/>
      <c r="AC14386" s="14"/>
      <c r="AG14386" s="10"/>
      <c r="AH14386" s="10"/>
      <c r="AL14386" s="84"/>
      <c r="AM14386" s="84"/>
    </row>
    <row r="14387" spans="28:39" hidden="1" x14ac:dyDescent="0.25">
      <c r="AB14387" s="14"/>
      <c r="AC14387" s="14"/>
      <c r="AG14387" s="10"/>
      <c r="AH14387" s="10"/>
      <c r="AL14387" s="84"/>
      <c r="AM14387" s="84"/>
    </row>
    <row r="14388" spans="28:39" hidden="1" x14ac:dyDescent="0.25">
      <c r="AB14388" s="14"/>
      <c r="AC14388" s="14"/>
      <c r="AG14388" s="10"/>
      <c r="AH14388" s="10"/>
      <c r="AL14388" s="84"/>
      <c r="AM14388" s="84"/>
    </row>
    <row r="14389" spans="28:39" hidden="1" x14ac:dyDescent="0.25">
      <c r="AB14389" s="14"/>
      <c r="AC14389" s="14"/>
      <c r="AG14389" s="10"/>
      <c r="AH14389" s="10"/>
      <c r="AL14389" s="84"/>
      <c r="AM14389" s="84"/>
    </row>
    <row r="14390" spans="28:39" hidden="1" x14ac:dyDescent="0.25">
      <c r="AB14390" s="14"/>
      <c r="AC14390" s="14"/>
      <c r="AG14390" s="10"/>
      <c r="AH14390" s="10"/>
      <c r="AL14390" s="84"/>
      <c r="AM14390" s="84"/>
    </row>
    <row r="14391" spans="28:39" hidden="1" x14ac:dyDescent="0.25">
      <c r="AB14391" s="14"/>
      <c r="AC14391" s="14"/>
      <c r="AG14391" s="10"/>
      <c r="AH14391" s="10"/>
      <c r="AL14391" s="84"/>
      <c r="AM14391" s="84"/>
    </row>
    <row r="14392" spans="28:39" hidden="1" x14ac:dyDescent="0.25">
      <c r="AB14392" s="14"/>
      <c r="AC14392" s="14"/>
      <c r="AG14392" s="10"/>
      <c r="AH14392" s="10"/>
      <c r="AL14392" s="84"/>
      <c r="AM14392" s="84"/>
    </row>
    <row r="14393" spans="28:39" hidden="1" x14ac:dyDescent="0.25">
      <c r="AB14393" s="14"/>
      <c r="AC14393" s="14"/>
      <c r="AG14393" s="10"/>
      <c r="AH14393" s="10"/>
      <c r="AL14393" s="84"/>
      <c r="AM14393" s="84"/>
    </row>
    <row r="14394" spans="28:39" hidden="1" x14ac:dyDescent="0.25">
      <c r="AB14394" s="14"/>
      <c r="AC14394" s="14"/>
      <c r="AG14394" s="10"/>
      <c r="AH14394" s="10"/>
      <c r="AL14394" s="84"/>
      <c r="AM14394" s="84"/>
    </row>
    <row r="14395" spans="28:39" hidden="1" x14ac:dyDescent="0.25">
      <c r="AB14395" s="14"/>
      <c r="AC14395" s="14"/>
      <c r="AG14395" s="10"/>
      <c r="AH14395" s="10"/>
      <c r="AL14395" s="84"/>
      <c r="AM14395" s="84"/>
    </row>
    <row r="14396" spans="28:39" hidden="1" x14ac:dyDescent="0.25">
      <c r="AB14396" s="14"/>
      <c r="AC14396" s="14"/>
      <c r="AG14396" s="10"/>
      <c r="AH14396" s="10"/>
      <c r="AL14396" s="84"/>
      <c r="AM14396" s="84"/>
    </row>
    <row r="14397" spans="28:39" hidden="1" x14ac:dyDescent="0.25">
      <c r="AB14397" s="14"/>
      <c r="AC14397" s="14"/>
      <c r="AG14397" s="10"/>
      <c r="AH14397" s="10"/>
      <c r="AL14397" s="84"/>
      <c r="AM14397" s="84"/>
    </row>
    <row r="14398" spans="28:39" hidden="1" x14ac:dyDescent="0.25">
      <c r="AB14398" s="14"/>
      <c r="AC14398" s="14"/>
      <c r="AG14398" s="10"/>
      <c r="AH14398" s="10"/>
      <c r="AL14398" s="84"/>
      <c r="AM14398" s="84"/>
    </row>
    <row r="14399" spans="28:39" hidden="1" x14ac:dyDescent="0.25">
      <c r="AB14399" s="14"/>
      <c r="AC14399" s="14"/>
      <c r="AG14399" s="10"/>
      <c r="AH14399" s="10"/>
      <c r="AL14399" s="84"/>
      <c r="AM14399" s="84"/>
    </row>
    <row r="14400" spans="28:39" hidden="1" x14ac:dyDescent="0.25">
      <c r="AB14400" s="14"/>
      <c r="AC14400" s="14"/>
      <c r="AG14400" s="10"/>
      <c r="AH14400" s="10"/>
      <c r="AL14400" s="84"/>
      <c r="AM14400" s="84"/>
    </row>
    <row r="14401" spans="28:39" hidden="1" x14ac:dyDescent="0.25">
      <c r="AB14401" s="14"/>
      <c r="AC14401" s="14"/>
      <c r="AG14401" s="10"/>
      <c r="AH14401" s="10"/>
      <c r="AL14401" s="84"/>
      <c r="AM14401" s="84"/>
    </row>
    <row r="14402" spans="28:39" hidden="1" x14ac:dyDescent="0.25">
      <c r="AB14402" s="14"/>
      <c r="AC14402" s="14"/>
      <c r="AG14402" s="10"/>
      <c r="AH14402" s="10"/>
      <c r="AL14402" s="84"/>
      <c r="AM14402" s="84"/>
    </row>
    <row r="14403" spans="28:39" hidden="1" x14ac:dyDescent="0.25">
      <c r="AB14403" s="14"/>
      <c r="AC14403" s="14"/>
      <c r="AG14403" s="10"/>
      <c r="AH14403" s="10"/>
      <c r="AL14403" s="84"/>
      <c r="AM14403" s="84"/>
    </row>
    <row r="14404" spans="28:39" hidden="1" x14ac:dyDescent="0.25">
      <c r="AB14404" s="14"/>
      <c r="AC14404" s="14"/>
      <c r="AG14404" s="10"/>
      <c r="AH14404" s="10"/>
      <c r="AL14404" s="84"/>
      <c r="AM14404" s="84"/>
    </row>
    <row r="14405" spans="28:39" hidden="1" x14ac:dyDescent="0.25">
      <c r="AB14405" s="14"/>
      <c r="AC14405" s="14"/>
      <c r="AG14405" s="10"/>
      <c r="AH14405" s="10"/>
      <c r="AL14405" s="84"/>
      <c r="AM14405" s="84"/>
    </row>
    <row r="14406" spans="28:39" hidden="1" x14ac:dyDescent="0.25">
      <c r="AB14406" s="14"/>
      <c r="AC14406" s="14"/>
      <c r="AG14406" s="10"/>
      <c r="AH14406" s="10"/>
      <c r="AL14406" s="84"/>
      <c r="AM14406" s="84"/>
    </row>
    <row r="14407" spans="28:39" hidden="1" x14ac:dyDescent="0.25">
      <c r="AB14407" s="14"/>
      <c r="AC14407" s="14"/>
      <c r="AG14407" s="10"/>
      <c r="AH14407" s="10"/>
      <c r="AL14407" s="84"/>
      <c r="AM14407" s="84"/>
    </row>
    <row r="14408" spans="28:39" hidden="1" x14ac:dyDescent="0.25">
      <c r="AB14408" s="14"/>
      <c r="AC14408" s="14"/>
      <c r="AG14408" s="10"/>
      <c r="AH14408" s="10"/>
      <c r="AL14408" s="84"/>
      <c r="AM14408" s="84"/>
    </row>
    <row r="14409" spans="28:39" hidden="1" x14ac:dyDescent="0.25">
      <c r="AB14409" s="14"/>
      <c r="AC14409" s="14"/>
      <c r="AG14409" s="10"/>
      <c r="AH14409" s="10"/>
      <c r="AL14409" s="84"/>
      <c r="AM14409" s="84"/>
    </row>
    <row r="14410" spans="28:39" hidden="1" x14ac:dyDescent="0.25">
      <c r="AB14410" s="14"/>
      <c r="AC14410" s="14"/>
      <c r="AG14410" s="10"/>
      <c r="AH14410" s="10"/>
      <c r="AL14410" s="84"/>
      <c r="AM14410" s="84"/>
    </row>
    <row r="14411" spans="28:39" hidden="1" x14ac:dyDescent="0.25">
      <c r="AB14411" s="14"/>
      <c r="AC14411" s="14"/>
      <c r="AG14411" s="10"/>
      <c r="AH14411" s="10"/>
      <c r="AL14411" s="84"/>
      <c r="AM14411" s="84"/>
    </row>
    <row r="14412" spans="28:39" hidden="1" x14ac:dyDescent="0.25">
      <c r="AB14412" s="14"/>
      <c r="AC14412" s="14"/>
      <c r="AG14412" s="10"/>
      <c r="AH14412" s="10"/>
      <c r="AL14412" s="84"/>
      <c r="AM14412" s="84"/>
    </row>
    <row r="14413" spans="28:39" hidden="1" x14ac:dyDescent="0.25">
      <c r="AB14413" s="14"/>
      <c r="AC14413" s="14"/>
      <c r="AG14413" s="10"/>
      <c r="AH14413" s="10"/>
      <c r="AL14413" s="84"/>
      <c r="AM14413" s="84"/>
    </row>
    <row r="14414" spans="28:39" hidden="1" x14ac:dyDescent="0.25">
      <c r="AB14414" s="14"/>
      <c r="AC14414" s="14"/>
      <c r="AG14414" s="10"/>
      <c r="AH14414" s="10"/>
      <c r="AL14414" s="84"/>
      <c r="AM14414" s="84"/>
    </row>
    <row r="14415" spans="28:39" hidden="1" x14ac:dyDescent="0.25">
      <c r="AB14415" s="14"/>
      <c r="AC14415" s="14"/>
      <c r="AG14415" s="10"/>
      <c r="AH14415" s="10"/>
      <c r="AL14415" s="84"/>
      <c r="AM14415" s="84"/>
    </row>
    <row r="14416" spans="28:39" hidden="1" x14ac:dyDescent="0.25">
      <c r="AB14416" s="14"/>
      <c r="AC14416" s="14"/>
      <c r="AG14416" s="10"/>
      <c r="AH14416" s="10"/>
      <c r="AL14416" s="84"/>
      <c r="AM14416" s="84"/>
    </row>
    <row r="14417" spans="28:39" hidden="1" x14ac:dyDescent="0.25">
      <c r="AB14417" s="14"/>
      <c r="AC14417" s="14"/>
      <c r="AG14417" s="10"/>
      <c r="AH14417" s="10"/>
      <c r="AL14417" s="84"/>
      <c r="AM14417" s="84"/>
    </row>
    <row r="14418" spans="28:39" hidden="1" x14ac:dyDescent="0.25">
      <c r="AB14418" s="14"/>
      <c r="AC14418" s="14"/>
      <c r="AG14418" s="10"/>
      <c r="AH14418" s="10"/>
      <c r="AL14418" s="84"/>
      <c r="AM14418" s="84"/>
    </row>
    <row r="14419" spans="28:39" hidden="1" x14ac:dyDescent="0.25">
      <c r="AB14419" s="14"/>
      <c r="AC14419" s="14"/>
      <c r="AG14419" s="10"/>
      <c r="AH14419" s="10"/>
      <c r="AL14419" s="84"/>
      <c r="AM14419" s="84"/>
    </row>
    <row r="14420" spans="28:39" hidden="1" x14ac:dyDescent="0.25">
      <c r="AB14420" s="14"/>
      <c r="AC14420" s="14"/>
      <c r="AG14420" s="10"/>
      <c r="AH14420" s="10"/>
      <c r="AL14420" s="84"/>
      <c r="AM14420" s="84"/>
    </row>
    <row r="14421" spans="28:39" hidden="1" x14ac:dyDescent="0.25">
      <c r="AB14421" s="14"/>
      <c r="AC14421" s="14"/>
      <c r="AG14421" s="10"/>
      <c r="AH14421" s="10"/>
      <c r="AL14421" s="84"/>
      <c r="AM14421" s="84"/>
    </row>
    <row r="14422" spans="28:39" hidden="1" x14ac:dyDescent="0.25">
      <c r="AB14422" s="14"/>
      <c r="AC14422" s="14"/>
      <c r="AG14422" s="10"/>
      <c r="AH14422" s="10"/>
      <c r="AL14422" s="84"/>
      <c r="AM14422" s="84"/>
    </row>
    <row r="14423" spans="28:39" hidden="1" x14ac:dyDescent="0.25">
      <c r="AB14423" s="14"/>
      <c r="AC14423" s="14"/>
      <c r="AG14423" s="10"/>
      <c r="AH14423" s="10"/>
      <c r="AL14423" s="84"/>
      <c r="AM14423" s="84"/>
    </row>
    <row r="14424" spans="28:39" hidden="1" x14ac:dyDescent="0.25">
      <c r="AB14424" s="14"/>
      <c r="AC14424" s="14"/>
      <c r="AG14424" s="10"/>
      <c r="AH14424" s="10"/>
      <c r="AL14424" s="84"/>
      <c r="AM14424" s="84"/>
    </row>
    <row r="14425" spans="28:39" hidden="1" x14ac:dyDescent="0.25">
      <c r="AB14425" s="14"/>
      <c r="AC14425" s="14"/>
      <c r="AG14425" s="10"/>
      <c r="AH14425" s="10"/>
      <c r="AL14425" s="84"/>
      <c r="AM14425" s="84"/>
    </row>
    <row r="14426" spans="28:39" hidden="1" x14ac:dyDescent="0.25">
      <c r="AB14426" s="14"/>
      <c r="AC14426" s="14"/>
      <c r="AG14426" s="10"/>
      <c r="AH14426" s="10"/>
      <c r="AL14426" s="84"/>
      <c r="AM14426" s="84"/>
    </row>
    <row r="14427" spans="28:39" hidden="1" x14ac:dyDescent="0.25">
      <c r="AB14427" s="14"/>
      <c r="AC14427" s="14"/>
      <c r="AG14427" s="10"/>
      <c r="AH14427" s="10"/>
      <c r="AL14427" s="84"/>
      <c r="AM14427" s="84"/>
    </row>
    <row r="14428" spans="28:39" hidden="1" x14ac:dyDescent="0.25">
      <c r="AB14428" s="14"/>
      <c r="AC14428" s="14"/>
      <c r="AG14428" s="10"/>
      <c r="AH14428" s="10"/>
      <c r="AL14428" s="84"/>
      <c r="AM14428" s="84"/>
    </row>
    <row r="14429" spans="28:39" hidden="1" x14ac:dyDescent="0.25">
      <c r="AB14429" s="14"/>
      <c r="AC14429" s="14"/>
      <c r="AG14429" s="10"/>
      <c r="AH14429" s="10"/>
      <c r="AL14429" s="84"/>
      <c r="AM14429" s="84"/>
    </row>
    <row r="14430" spans="28:39" hidden="1" x14ac:dyDescent="0.25">
      <c r="AB14430" s="14"/>
      <c r="AC14430" s="14"/>
      <c r="AG14430" s="10"/>
      <c r="AH14430" s="10"/>
      <c r="AL14430" s="84"/>
      <c r="AM14430" s="84"/>
    </row>
    <row r="14431" spans="28:39" hidden="1" x14ac:dyDescent="0.25">
      <c r="AB14431" s="14"/>
      <c r="AC14431" s="14"/>
      <c r="AG14431" s="10"/>
      <c r="AH14431" s="10"/>
      <c r="AL14431" s="84"/>
      <c r="AM14431" s="84"/>
    </row>
    <row r="14432" spans="28:39" hidden="1" x14ac:dyDescent="0.25">
      <c r="AB14432" s="14"/>
      <c r="AC14432" s="14"/>
      <c r="AG14432" s="10"/>
      <c r="AH14432" s="10"/>
      <c r="AL14432" s="84"/>
      <c r="AM14432" s="84"/>
    </row>
    <row r="14433" spans="28:39" hidden="1" x14ac:dyDescent="0.25">
      <c r="AB14433" s="14"/>
      <c r="AC14433" s="14"/>
      <c r="AG14433" s="10"/>
      <c r="AH14433" s="10"/>
      <c r="AL14433" s="84"/>
      <c r="AM14433" s="84"/>
    </row>
    <row r="14434" spans="28:39" hidden="1" x14ac:dyDescent="0.25">
      <c r="AB14434" s="14"/>
      <c r="AC14434" s="14"/>
      <c r="AG14434" s="10"/>
      <c r="AH14434" s="10"/>
      <c r="AL14434" s="84"/>
      <c r="AM14434" s="84"/>
    </row>
    <row r="14435" spans="28:39" hidden="1" x14ac:dyDescent="0.25">
      <c r="AB14435" s="14"/>
      <c r="AC14435" s="14"/>
      <c r="AG14435" s="10"/>
      <c r="AH14435" s="10"/>
      <c r="AL14435" s="84"/>
      <c r="AM14435" s="84"/>
    </row>
    <row r="14436" spans="28:39" hidden="1" x14ac:dyDescent="0.25">
      <c r="AB14436" s="14"/>
      <c r="AC14436" s="14"/>
      <c r="AG14436" s="10"/>
      <c r="AH14436" s="10"/>
      <c r="AL14436" s="84"/>
      <c r="AM14436" s="84"/>
    </row>
    <row r="14437" spans="28:39" hidden="1" x14ac:dyDescent="0.25">
      <c r="AB14437" s="14"/>
      <c r="AC14437" s="14"/>
      <c r="AG14437" s="10"/>
      <c r="AH14437" s="10"/>
      <c r="AL14437" s="84"/>
      <c r="AM14437" s="84"/>
    </row>
    <row r="14438" spans="28:39" hidden="1" x14ac:dyDescent="0.25">
      <c r="AB14438" s="14"/>
      <c r="AC14438" s="14"/>
      <c r="AG14438" s="10"/>
      <c r="AH14438" s="10"/>
      <c r="AL14438" s="84"/>
      <c r="AM14438" s="84"/>
    </row>
    <row r="14439" spans="28:39" hidden="1" x14ac:dyDescent="0.25">
      <c r="AB14439" s="14"/>
      <c r="AC14439" s="14"/>
      <c r="AG14439" s="10"/>
      <c r="AH14439" s="10"/>
      <c r="AL14439" s="84"/>
      <c r="AM14439" s="84"/>
    </row>
    <row r="14440" spans="28:39" hidden="1" x14ac:dyDescent="0.25">
      <c r="AB14440" s="14"/>
      <c r="AC14440" s="14"/>
      <c r="AG14440" s="10"/>
      <c r="AH14440" s="10"/>
      <c r="AL14440" s="84"/>
      <c r="AM14440" s="84"/>
    </row>
    <row r="14441" spans="28:39" hidden="1" x14ac:dyDescent="0.25">
      <c r="AB14441" s="14"/>
      <c r="AC14441" s="14"/>
      <c r="AG14441" s="10"/>
      <c r="AH14441" s="10"/>
      <c r="AL14441" s="84"/>
      <c r="AM14441" s="84"/>
    </row>
    <row r="14442" spans="28:39" hidden="1" x14ac:dyDescent="0.25">
      <c r="AB14442" s="14"/>
      <c r="AC14442" s="14"/>
      <c r="AG14442" s="10"/>
      <c r="AH14442" s="10"/>
      <c r="AL14442" s="84"/>
      <c r="AM14442" s="84"/>
    </row>
    <row r="14443" spans="28:39" hidden="1" x14ac:dyDescent="0.25">
      <c r="AB14443" s="14"/>
      <c r="AC14443" s="14"/>
      <c r="AG14443" s="10"/>
      <c r="AH14443" s="10"/>
      <c r="AL14443" s="84"/>
      <c r="AM14443" s="84"/>
    </row>
    <row r="14444" spans="28:39" hidden="1" x14ac:dyDescent="0.25">
      <c r="AB14444" s="14"/>
      <c r="AC14444" s="14"/>
      <c r="AG14444" s="10"/>
      <c r="AH14444" s="10"/>
      <c r="AL14444" s="84"/>
      <c r="AM14444" s="84"/>
    </row>
    <row r="14445" spans="28:39" hidden="1" x14ac:dyDescent="0.25">
      <c r="AB14445" s="14"/>
      <c r="AC14445" s="14"/>
      <c r="AG14445" s="10"/>
      <c r="AH14445" s="10"/>
      <c r="AL14445" s="84"/>
      <c r="AM14445" s="84"/>
    </row>
    <row r="14446" spans="28:39" hidden="1" x14ac:dyDescent="0.25">
      <c r="AB14446" s="14"/>
      <c r="AC14446" s="14"/>
      <c r="AG14446" s="10"/>
      <c r="AH14446" s="10"/>
      <c r="AL14446" s="84"/>
      <c r="AM14446" s="84"/>
    </row>
    <row r="14447" spans="28:39" hidden="1" x14ac:dyDescent="0.25">
      <c r="AB14447" s="14"/>
      <c r="AC14447" s="14"/>
      <c r="AG14447" s="10"/>
      <c r="AH14447" s="10"/>
      <c r="AL14447" s="84"/>
      <c r="AM14447" s="84"/>
    </row>
    <row r="14448" spans="28:39" hidden="1" x14ac:dyDescent="0.25">
      <c r="AB14448" s="14"/>
      <c r="AC14448" s="14"/>
      <c r="AG14448" s="10"/>
      <c r="AH14448" s="10"/>
      <c r="AL14448" s="84"/>
      <c r="AM14448" s="84"/>
    </row>
    <row r="14449" spans="28:39" hidden="1" x14ac:dyDescent="0.25">
      <c r="AB14449" s="14"/>
      <c r="AC14449" s="14"/>
      <c r="AG14449" s="10"/>
      <c r="AH14449" s="10"/>
      <c r="AL14449" s="84"/>
      <c r="AM14449" s="84"/>
    </row>
    <row r="14450" spans="28:39" hidden="1" x14ac:dyDescent="0.25">
      <c r="AB14450" s="14"/>
      <c r="AC14450" s="14"/>
      <c r="AG14450" s="10"/>
      <c r="AH14450" s="10"/>
      <c r="AL14450" s="84"/>
      <c r="AM14450" s="84"/>
    </row>
    <row r="14451" spans="28:39" hidden="1" x14ac:dyDescent="0.25">
      <c r="AB14451" s="14"/>
      <c r="AC14451" s="14"/>
      <c r="AG14451" s="10"/>
      <c r="AH14451" s="10"/>
      <c r="AL14451" s="84"/>
      <c r="AM14451" s="84"/>
    </row>
    <row r="14452" spans="28:39" hidden="1" x14ac:dyDescent="0.25">
      <c r="AB14452" s="14"/>
      <c r="AC14452" s="14"/>
      <c r="AG14452" s="10"/>
      <c r="AH14452" s="10"/>
      <c r="AL14452" s="84"/>
      <c r="AM14452" s="84"/>
    </row>
    <row r="14453" spans="28:39" hidden="1" x14ac:dyDescent="0.25">
      <c r="AB14453" s="14"/>
      <c r="AC14453" s="14"/>
      <c r="AG14453" s="10"/>
      <c r="AH14453" s="10"/>
      <c r="AL14453" s="84"/>
      <c r="AM14453" s="84"/>
    </row>
    <row r="14454" spans="28:39" hidden="1" x14ac:dyDescent="0.25">
      <c r="AB14454" s="14"/>
      <c r="AC14454" s="14"/>
      <c r="AG14454" s="10"/>
      <c r="AH14454" s="10"/>
      <c r="AL14454" s="84"/>
      <c r="AM14454" s="84"/>
    </row>
    <row r="14455" spans="28:39" hidden="1" x14ac:dyDescent="0.25">
      <c r="AB14455" s="14"/>
      <c r="AC14455" s="14"/>
      <c r="AG14455" s="10"/>
      <c r="AH14455" s="10"/>
      <c r="AL14455" s="84"/>
      <c r="AM14455" s="84"/>
    </row>
    <row r="14456" spans="28:39" hidden="1" x14ac:dyDescent="0.25">
      <c r="AB14456" s="14"/>
      <c r="AC14456" s="14"/>
      <c r="AG14456" s="10"/>
      <c r="AH14456" s="10"/>
      <c r="AL14456" s="84"/>
      <c r="AM14456" s="84"/>
    </row>
    <row r="14457" spans="28:39" hidden="1" x14ac:dyDescent="0.25">
      <c r="AB14457" s="14"/>
      <c r="AC14457" s="14"/>
      <c r="AG14457" s="10"/>
      <c r="AH14457" s="10"/>
      <c r="AL14457" s="84"/>
      <c r="AM14457" s="84"/>
    </row>
    <row r="14458" spans="28:39" hidden="1" x14ac:dyDescent="0.25">
      <c r="AB14458" s="14"/>
      <c r="AC14458" s="14"/>
      <c r="AG14458" s="10"/>
      <c r="AH14458" s="10"/>
      <c r="AL14458" s="84"/>
      <c r="AM14458" s="84"/>
    </row>
    <row r="14459" spans="28:39" hidden="1" x14ac:dyDescent="0.25">
      <c r="AB14459" s="14"/>
      <c r="AC14459" s="14"/>
      <c r="AG14459" s="10"/>
      <c r="AH14459" s="10"/>
      <c r="AL14459" s="84"/>
      <c r="AM14459" s="84"/>
    </row>
    <row r="14460" spans="28:39" hidden="1" x14ac:dyDescent="0.25">
      <c r="AB14460" s="14"/>
      <c r="AC14460" s="14"/>
      <c r="AG14460" s="10"/>
      <c r="AH14460" s="10"/>
      <c r="AL14460" s="84"/>
      <c r="AM14460" s="84"/>
    </row>
    <row r="14461" spans="28:39" hidden="1" x14ac:dyDescent="0.25">
      <c r="AB14461" s="14"/>
      <c r="AC14461" s="14"/>
      <c r="AG14461" s="10"/>
      <c r="AH14461" s="10"/>
      <c r="AL14461" s="84"/>
      <c r="AM14461" s="84"/>
    </row>
    <row r="14462" spans="28:39" hidden="1" x14ac:dyDescent="0.25">
      <c r="AB14462" s="14"/>
      <c r="AC14462" s="14"/>
      <c r="AG14462" s="10"/>
      <c r="AH14462" s="10"/>
      <c r="AL14462" s="84"/>
      <c r="AM14462" s="84"/>
    </row>
    <row r="14463" spans="28:39" hidden="1" x14ac:dyDescent="0.25">
      <c r="AB14463" s="14"/>
      <c r="AC14463" s="14"/>
      <c r="AG14463" s="10"/>
      <c r="AH14463" s="10"/>
      <c r="AL14463" s="84"/>
      <c r="AM14463" s="84"/>
    </row>
    <row r="14464" spans="28:39" hidden="1" x14ac:dyDescent="0.25">
      <c r="AB14464" s="14"/>
      <c r="AC14464" s="14"/>
      <c r="AG14464" s="10"/>
      <c r="AH14464" s="10"/>
      <c r="AL14464" s="84"/>
      <c r="AM14464" s="84"/>
    </row>
    <row r="14465" spans="28:39" hidden="1" x14ac:dyDescent="0.25">
      <c r="AB14465" s="14"/>
      <c r="AC14465" s="14"/>
      <c r="AG14465" s="10"/>
      <c r="AH14465" s="10"/>
      <c r="AL14465" s="84"/>
      <c r="AM14465" s="84"/>
    </row>
    <row r="14466" spans="28:39" hidden="1" x14ac:dyDescent="0.25">
      <c r="AB14466" s="14"/>
      <c r="AC14466" s="14"/>
      <c r="AG14466" s="10"/>
      <c r="AH14466" s="10"/>
      <c r="AL14466" s="84"/>
      <c r="AM14466" s="84"/>
    </row>
    <row r="14467" spans="28:39" hidden="1" x14ac:dyDescent="0.25">
      <c r="AB14467" s="14"/>
      <c r="AC14467" s="14"/>
      <c r="AG14467" s="10"/>
      <c r="AH14467" s="10"/>
      <c r="AL14467" s="84"/>
      <c r="AM14467" s="84"/>
    </row>
    <row r="14468" spans="28:39" hidden="1" x14ac:dyDescent="0.25">
      <c r="AB14468" s="14"/>
      <c r="AC14468" s="14"/>
      <c r="AG14468" s="10"/>
      <c r="AH14468" s="10"/>
      <c r="AL14468" s="84"/>
      <c r="AM14468" s="84"/>
    </row>
    <row r="14469" spans="28:39" hidden="1" x14ac:dyDescent="0.25">
      <c r="AB14469" s="14"/>
      <c r="AC14469" s="14"/>
      <c r="AG14469" s="10"/>
      <c r="AH14469" s="10"/>
      <c r="AL14469" s="84"/>
      <c r="AM14469" s="84"/>
    </row>
    <row r="14470" spans="28:39" hidden="1" x14ac:dyDescent="0.25">
      <c r="AB14470" s="14"/>
      <c r="AC14470" s="14"/>
      <c r="AG14470" s="10"/>
      <c r="AH14470" s="10"/>
      <c r="AL14470" s="84"/>
      <c r="AM14470" s="84"/>
    </row>
    <row r="14471" spans="28:39" hidden="1" x14ac:dyDescent="0.25">
      <c r="AB14471" s="14"/>
      <c r="AC14471" s="14"/>
      <c r="AG14471" s="10"/>
      <c r="AH14471" s="10"/>
      <c r="AL14471" s="84"/>
      <c r="AM14471" s="84"/>
    </row>
    <row r="14472" spans="28:39" hidden="1" x14ac:dyDescent="0.25">
      <c r="AB14472" s="14"/>
      <c r="AC14472" s="14"/>
      <c r="AG14472" s="10"/>
      <c r="AH14472" s="10"/>
      <c r="AL14472" s="84"/>
      <c r="AM14472" s="84"/>
    </row>
    <row r="14473" spans="28:39" hidden="1" x14ac:dyDescent="0.25">
      <c r="AB14473" s="14"/>
      <c r="AC14473" s="14"/>
      <c r="AG14473" s="10"/>
      <c r="AH14473" s="10"/>
      <c r="AL14473" s="84"/>
      <c r="AM14473" s="84"/>
    </row>
    <row r="14474" spans="28:39" hidden="1" x14ac:dyDescent="0.25">
      <c r="AB14474" s="14"/>
      <c r="AC14474" s="14"/>
      <c r="AG14474" s="10"/>
      <c r="AH14474" s="10"/>
      <c r="AL14474" s="84"/>
      <c r="AM14474" s="84"/>
    </row>
    <row r="14475" spans="28:39" hidden="1" x14ac:dyDescent="0.25">
      <c r="AB14475" s="14"/>
      <c r="AC14475" s="14"/>
      <c r="AG14475" s="10"/>
      <c r="AH14475" s="10"/>
      <c r="AL14475" s="84"/>
      <c r="AM14475" s="84"/>
    </row>
    <row r="14476" spans="28:39" hidden="1" x14ac:dyDescent="0.25">
      <c r="AB14476" s="14"/>
      <c r="AC14476" s="14"/>
      <c r="AG14476" s="10"/>
      <c r="AH14476" s="10"/>
      <c r="AL14476" s="84"/>
      <c r="AM14476" s="84"/>
    </row>
    <row r="14477" spans="28:39" hidden="1" x14ac:dyDescent="0.25">
      <c r="AB14477" s="14"/>
      <c r="AC14477" s="14"/>
      <c r="AG14477" s="10"/>
      <c r="AH14477" s="10"/>
      <c r="AL14477" s="84"/>
      <c r="AM14477" s="84"/>
    </row>
    <row r="14478" spans="28:39" hidden="1" x14ac:dyDescent="0.25">
      <c r="AB14478" s="14"/>
      <c r="AC14478" s="14"/>
      <c r="AG14478" s="10"/>
      <c r="AH14478" s="10"/>
      <c r="AL14478" s="84"/>
      <c r="AM14478" s="84"/>
    </row>
    <row r="14479" spans="28:39" hidden="1" x14ac:dyDescent="0.25">
      <c r="AB14479" s="14"/>
      <c r="AC14479" s="14"/>
      <c r="AG14479" s="10"/>
      <c r="AH14479" s="10"/>
      <c r="AL14479" s="84"/>
      <c r="AM14479" s="84"/>
    </row>
    <row r="14480" spans="28:39" hidden="1" x14ac:dyDescent="0.25">
      <c r="AB14480" s="14"/>
      <c r="AC14480" s="14"/>
      <c r="AG14480" s="10"/>
      <c r="AH14480" s="10"/>
      <c r="AL14480" s="84"/>
      <c r="AM14480" s="84"/>
    </row>
    <row r="14481" spans="28:39" hidden="1" x14ac:dyDescent="0.25">
      <c r="AB14481" s="14"/>
      <c r="AC14481" s="14"/>
      <c r="AG14481" s="10"/>
      <c r="AH14481" s="10"/>
      <c r="AL14481" s="84"/>
      <c r="AM14481" s="84"/>
    </row>
    <row r="14482" spans="28:39" hidden="1" x14ac:dyDescent="0.25">
      <c r="AB14482" s="14"/>
      <c r="AC14482" s="14"/>
      <c r="AG14482" s="10"/>
      <c r="AH14482" s="10"/>
      <c r="AL14482" s="84"/>
      <c r="AM14482" s="84"/>
    </row>
    <row r="14483" spans="28:39" hidden="1" x14ac:dyDescent="0.25">
      <c r="AB14483" s="14"/>
      <c r="AC14483" s="14"/>
      <c r="AG14483" s="10"/>
      <c r="AH14483" s="10"/>
      <c r="AL14483" s="84"/>
      <c r="AM14483" s="84"/>
    </row>
    <row r="14484" spans="28:39" hidden="1" x14ac:dyDescent="0.25">
      <c r="AB14484" s="14"/>
      <c r="AC14484" s="14"/>
      <c r="AG14484" s="10"/>
      <c r="AH14484" s="10"/>
      <c r="AL14484" s="84"/>
      <c r="AM14484" s="84"/>
    </row>
    <row r="14485" spans="28:39" hidden="1" x14ac:dyDescent="0.25">
      <c r="AB14485" s="14"/>
      <c r="AC14485" s="14"/>
      <c r="AG14485" s="10"/>
      <c r="AH14485" s="10"/>
      <c r="AL14485" s="84"/>
      <c r="AM14485" s="84"/>
    </row>
    <row r="14486" spans="28:39" hidden="1" x14ac:dyDescent="0.25">
      <c r="AB14486" s="14"/>
      <c r="AC14486" s="14"/>
      <c r="AG14486" s="10"/>
      <c r="AH14486" s="10"/>
      <c r="AL14486" s="84"/>
      <c r="AM14486" s="84"/>
    </row>
    <row r="14487" spans="28:39" hidden="1" x14ac:dyDescent="0.25">
      <c r="AB14487" s="14"/>
      <c r="AC14487" s="14"/>
      <c r="AG14487" s="10"/>
      <c r="AH14487" s="10"/>
      <c r="AL14487" s="84"/>
      <c r="AM14487" s="84"/>
    </row>
    <row r="14488" spans="28:39" hidden="1" x14ac:dyDescent="0.25">
      <c r="AB14488" s="14"/>
      <c r="AC14488" s="14"/>
      <c r="AG14488" s="10"/>
      <c r="AH14488" s="10"/>
      <c r="AL14488" s="84"/>
      <c r="AM14488" s="84"/>
    </row>
    <row r="14489" spans="28:39" hidden="1" x14ac:dyDescent="0.25">
      <c r="AB14489" s="14"/>
      <c r="AC14489" s="14"/>
      <c r="AG14489" s="10"/>
      <c r="AH14489" s="10"/>
      <c r="AL14489" s="84"/>
      <c r="AM14489" s="84"/>
    </row>
    <row r="14490" spans="28:39" hidden="1" x14ac:dyDescent="0.25">
      <c r="AB14490" s="14"/>
      <c r="AC14490" s="14"/>
      <c r="AG14490" s="10"/>
      <c r="AH14490" s="10"/>
      <c r="AL14490" s="84"/>
      <c r="AM14490" s="84"/>
    </row>
    <row r="14491" spans="28:39" hidden="1" x14ac:dyDescent="0.25">
      <c r="AB14491" s="14"/>
      <c r="AC14491" s="14"/>
      <c r="AG14491" s="10"/>
      <c r="AH14491" s="10"/>
      <c r="AL14491" s="84"/>
      <c r="AM14491" s="84"/>
    </row>
    <row r="14492" spans="28:39" hidden="1" x14ac:dyDescent="0.25">
      <c r="AB14492" s="14"/>
      <c r="AC14492" s="14"/>
      <c r="AG14492" s="10"/>
      <c r="AH14492" s="10"/>
      <c r="AL14492" s="84"/>
      <c r="AM14492" s="84"/>
    </row>
    <row r="14493" spans="28:39" hidden="1" x14ac:dyDescent="0.25">
      <c r="AB14493" s="14"/>
      <c r="AC14493" s="14"/>
      <c r="AG14493" s="10"/>
      <c r="AH14493" s="10"/>
      <c r="AL14493" s="84"/>
      <c r="AM14493" s="84"/>
    </row>
    <row r="14494" spans="28:39" hidden="1" x14ac:dyDescent="0.25">
      <c r="AB14494" s="14"/>
      <c r="AC14494" s="14"/>
      <c r="AG14494" s="10"/>
      <c r="AH14494" s="10"/>
      <c r="AL14494" s="84"/>
      <c r="AM14494" s="84"/>
    </row>
    <row r="14495" spans="28:39" hidden="1" x14ac:dyDescent="0.25">
      <c r="AB14495" s="14"/>
      <c r="AC14495" s="14"/>
      <c r="AG14495" s="10"/>
      <c r="AH14495" s="10"/>
      <c r="AL14495" s="84"/>
      <c r="AM14495" s="84"/>
    </row>
    <row r="14496" spans="28:39" hidden="1" x14ac:dyDescent="0.25">
      <c r="AB14496" s="14"/>
      <c r="AC14496" s="14"/>
      <c r="AG14496" s="10"/>
      <c r="AH14496" s="10"/>
      <c r="AL14496" s="84"/>
      <c r="AM14496" s="84"/>
    </row>
    <row r="14497" spans="28:39" hidden="1" x14ac:dyDescent="0.25">
      <c r="AB14497" s="14"/>
      <c r="AC14497" s="14"/>
      <c r="AG14497" s="10"/>
      <c r="AH14497" s="10"/>
      <c r="AL14497" s="84"/>
      <c r="AM14497" s="84"/>
    </row>
    <row r="14498" spans="28:39" hidden="1" x14ac:dyDescent="0.25">
      <c r="AB14498" s="14"/>
      <c r="AC14498" s="14"/>
      <c r="AG14498" s="10"/>
      <c r="AH14498" s="10"/>
      <c r="AL14498" s="84"/>
      <c r="AM14498" s="84"/>
    </row>
    <row r="14499" spans="28:39" hidden="1" x14ac:dyDescent="0.25">
      <c r="AB14499" s="14"/>
      <c r="AC14499" s="14"/>
      <c r="AG14499" s="10"/>
      <c r="AH14499" s="10"/>
      <c r="AL14499" s="84"/>
      <c r="AM14499" s="84"/>
    </row>
    <row r="14500" spans="28:39" hidden="1" x14ac:dyDescent="0.25">
      <c r="AB14500" s="14"/>
      <c r="AC14500" s="14"/>
      <c r="AG14500" s="10"/>
      <c r="AH14500" s="10"/>
      <c r="AL14500" s="84"/>
      <c r="AM14500" s="84"/>
    </row>
    <row r="14501" spans="28:39" hidden="1" x14ac:dyDescent="0.25">
      <c r="AB14501" s="14"/>
      <c r="AC14501" s="14"/>
      <c r="AG14501" s="10"/>
      <c r="AH14501" s="10"/>
      <c r="AL14501" s="84"/>
      <c r="AM14501" s="84"/>
    </row>
    <row r="14502" spans="28:39" hidden="1" x14ac:dyDescent="0.25">
      <c r="AB14502" s="14"/>
      <c r="AC14502" s="14"/>
      <c r="AG14502" s="10"/>
      <c r="AH14502" s="10"/>
      <c r="AL14502" s="84"/>
      <c r="AM14502" s="84"/>
    </row>
    <row r="14503" spans="28:39" hidden="1" x14ac:dyDescent="0.25">
      <c r="AB14503" s="14"/>
      <c r="AC14503" s="14"/>
      <c r="AG14503" s="10"/>
      <c r="AH14503" s="10"/>
      <c r="AL14503" s="84"/>
      <c r="AM14503" s="84"/>
    </row>
    <row r="14504" spans="28:39" hidden="1" x14ac:dyDescent="0.25">
      <c r="AB14504" s="14"/>
      <c r="AC14504" s="14"/>
      <c r="AG14504" s="10"/>
      <c r="AH14504" s="10"/>
      <c r="AL14504" s="84"/>
      <c r="AM14504" s="84"/>
    </row>
    <row r="14505" spans="28:39" hidden="1" x14ac:dyDescent="0.25">
      <c r="AB14505" s="14"/>
      <c r="AC14505" s="14"/>
      <c r="AG14505" s="10"/>
      <c r="AH14505" s="10"/>
      <c r="AL14505" s="84"/>
      <c r="AM14505" s="84"/>
    </row>
    <row r="14506" spans="28:39" hidden="1" x14ac:dyDescent="0.25">
      <c r="AB14506" s="14"/>
      <c r="AC14506" s="14"/>
      <c r="AG14506" s="10"/>
      <c r="AH14506" s="10"/>
      <c r="AL14506" s="84"/>
      <c r="AM14506" s="84"/>
    </row>
    <row r="14507" spans="28:39" hidden="1" x14ac:dyDescent="0.25">
      <c r="AB14507" s="14"/>
      <c r="AC14507" s="14"/>
      <c r="AG14507" s="10"/>
      <c r="AH14507" s="10"/>
      <c r="AL14507" s="84"/>
      <c r="AM14507" s="84"/>
    </row>
    <row r="14508" spans="28:39" hidden="1" x14ac:dyDescent="0.25">
      <c r="AB14508" s="14"/>
      <c r="AC14508" s="14"/>
      <c r="AG14508" s="10"/>
      <c r="AH14508" s="10"/>
      <c r="AL14508" s="84"/>
      <c r="AM14508" s="84"/>
    </row>
    <row r="14509" spans="28:39" hidden="1" x14ac:dyDescent="0.25">
      <c r="AB14509" s="14"/>
      <c r="AC14509" s="14"/>
      <c r="AG14509" s="10"/>
      <c r="AH14509" s="10"/>
      <c r="AL14509" s="84"/>
      <c r="AM14509" s="84"/>
    </row>
    <row r="14510" spans="28:39" hidden="1" x14ac:dyDescent="0.25">
      <c r="AB14510" s="14"/>
      <c r="AC14510" s="14"/>
      <c r="AG14510" s="10"/>
      <c r="AH14510" s="10"/>
      <c r="AL14510" s="84"/>
      <c r="AM14510" s="84"/>
    </row>
    <row r="14511" spans="28:39" hidden="1" x14ac:dyDescent="0.25">
      <c r="AB14511" s="14"/>
      <c r="AC14511" s="14"/>
      <c r="AG14511" s="10"/>
      <c r="AH14511" s="10"/>
      <c r="AL14511" s="84"/>
      <c r="AM14511" s="84"/>
    </row>
    <row r="14512" spans="28:39" hidden="1" x14ac:dyDescent="0.25">
      <c r="AB14512" s="14"/>
      <c r="AC14512" s="14"/>
      <c r="AG14512" s="10"/>
      <c r="AH14512" s="10"/>
      <c r="AL14512" s="84"/>
      <c r="AM14512" s="84"/>
    </row>
    <row r="14513" spans="28:39" hidden="1" x14ac:dyDescent="0.25">
      <c r="AB14513" s="14"/>
      <c r="AC14513" s="14"/>
      <c r="AG14513" s="10"/>
      <c r="AH14513" s="10"/>
      <c r="AL14513" s="84"/>
      <c r="AM14513" s="84"/>
    </row>
    <row r="14514" spans="28:39" hidden="1" x14ac:dyDescent="0.25">
      <c r="AB14514" s="14"/>
      <c r="AC14514" s="14"/>
      <c r="AG14514" s="10"/>
      <c r="AH14514" s="10"/>
      <c r="AL14514" s="84"/>
      <c r="AM14514" s="84"/>
    </row>
    <row r="14515" spans="28:39" hidden="1" x14ac:dyDescent="0.25">
      <c r="AB14515" s="14"/>
      <c r="AC14515" s="14"/>
      <c r="AG14515" s="10"/>
      <c r="AH14515" s="10"/>
      <c r="AL14515" s="84"/>
      <c r="AM14515" s="84"/>
    </row>
    <row r="14516" spans="28:39" hidden="1" x14ac:dyDescent="0.25">
      <c r="AB14516" s="14"/>
      <c r="AC14516" s="14"/>
      <c r="AG14516" s="10"/>
      <c r="AH14516" s="10"/>
      <c r="AL14516" s="84"/>
      <c r="AM14516" s="84"/>
    </row>
    <row r="14517" spans="28:39" hidden="1" x14ac:dyDescent="0.25">
      <c r="AB14517" s="14"/>
      <c r="AC14517" s="14"/>
      <c r="AG14517" s="10"/>
      <c r="AH14517" s="10"/>
      <c r="AL14517" s="84"/>
      <c r="AM14517" s="84"/>
    </row>
    <row r="14518" spans="28:39" hidden="1" x14ac:dyDescent="0.25">
      <c r="AB14518" s="14"/>
      <c r="AC14518" s="14"/>
      <c r="AG14518" s="10"/>
      <c r="AH14518" s="10"/>
      <c r="AL14518" s="84"/>
      <c r="AM14518" s="84"/>
    </row>
    <row r="14519" spans="28:39" hidden="1" x14ac:dyDescent="0.25">
      <c r="AB14519" s="14"/>
      <c r="AC14519" s="14"/>
      <c r="AG14519" s="10"/>
      <c r="AH14519" s="10"/>
      <c r="AL14519" s="84"/>
      <c r="AM14519" s="84"/>
    </row>
    <row r="14520" spans="28:39" hidden="1" x14ac:dyDescent="0.25">
      <c r="AB14520" s="14"/>
      <c r="AC14520" s="14"/>
      <c r="AG14520" s="10"/>
      <c r="AH14520" s="10"/>
      <c r="AL14520" s="84"/>
      <c r="AM14520" s="84"/>
    </row>
    <row r="14521" spans="28:39" hidden="1" x14ac:dyDescent="0.25">
      <c r="AB14521" s="14"/>
      <c r="AC14521" s="14"/>
      <c r="AG14521" s="10"/>
      <c r="AH14521" s="10"/>
      <c r="AL14521" s="84"/>
      <c r="AM14521" s="84"/>
    </row>
    <row r="14522" spans="28:39" hidden="1" x14ac:dyDescent="0.25">
      <c r="AB14522" s="14"/>
      <c r="AC14522" s="14"/>
      <c r="AG14522" s="10"/>
      <c r="AH14522" s="10"/>
      <c r="AL14522" s="84"/>
      <c r="AM14522" s="84"/>
    </row>
    <row r="14523" spans="28:39" hidden="1" x14ac:dyDescent="0.25">
      <c r="AB14523" s="14"/>
      <c r="AC14523" s="14"/>
      <c r="AG14523" s="10"/>
      <c r="AH14523" s="10"/>
      <c r="AL14523" s="84"/>
      <c r="AM14523" s="84"/>
    </row>
    <row r="14524" spans="28:39" hidden="1" x14ac:dyDescent="0.25">
      <c r="AB14524" s="14"/>
      <c r="AC14524" s="14"/>
      <c r="AG14524" s="10"/>
      <c r="AH14524" s="10"/>
      <c r="AL14524" s="84"/>
      <c r="AM14524" s="84"/>
    </row>
    <row r="14525" spans="28:39" hidden="1" x14ac:dyDescent="0.25">
      <c r="AB14525" s="14"/>
      <c r="AC14525" s="14"/>
      <c r="AG14525" s="10"/>
      <c r="AH14525" s="10"/>
      <c r="AL14525" s="84"/>
      <c r="AM14525" s="84"/>
    </row>
    <row r="14526" spans="28:39" hidden="1" x14ac:dyDescent="0.25">
      <c r="AB14526" s="14"/>
      <c r="AC14526" s="14"/>
      <c r="AG14526" s="10"/>
      <c r="AH14526" s="10"/>
      <c r="AL14526" s="84"/>
      <c r="AM14526" s="84"/>
    </row>
    <row r="14527" spans="28:39" hidden="1" x14ac:dyDescent="0.25">
      <c r="AB14527" s="14"/>
      <c r="AC14527" s="14"/>
      <c r="AG14527" s="10"/>
      <c r="AH14527" s="10"/>
      <c r="AL14527" s="84"/>
      <c r="AM14527" s="84"/>
    </row>
    <row r="14528" spans="28:39" hidden="1" x14ac:dyDescent="0.25">
      <c r="AB14528" s="14"/>
      <c r="AC14528" s="14"/>
      <c r="AG14528" s="10"/>
      <c r="AH14528" s="10"/>
      <c r="AL14528" s="84"/>
      <c r="AM14528" s="84"/>
    </row>
    <row r="14529" spans="28:39" hidden="1" x14ac:dyDescent="0.25">
      <c r="AB14529" s="14"/>
      <c r="AC14529" s="14"/>
      <c r="AG14529" s="10"/>
      <c r="AH14529" s="10"/>
      <c r="AL14529" s="84"/>
      <c r="AM14529" s="84"/>
    </row>
    <row r="14530" spans="28:39" hidden="1" x14ac:dyDescent="0.25">
      <c r="AB14530" s="14"/>
      <c r="AC14530" s="14"/>
      <c r="AG14530" s="10"/>
      <c r="AH14530" s="10"/>
      <c r="AL14530" s="84"/>
      <c r="AM14530" s="84"/>
    </row>
    <row r="14531" spans="28:39" hidden="1" x14ac:dyDescent="0.25">
      <c r="AB14531" s="14"/>
      <c r="AC14531" s="14"/>
      <c r="AG14531" s="10"/>
      <c r="AH14531" s="10"/>
      <c r="AL14531" s="84"/>
      <c r="AM14531" s="84"/>
    </row>
    <row r="14532" spans="28:39" hidden="1" x14ac:dyDescent="0.25">
      <c r="AB14532" s="14"/>
      <c r="AC14532" s="14"/>
      <c r="AG14532" s="10"/>
      <c r="AH14532" s="10"/>
      <c r="AL14532" s="84"/>
      <c r="AM14532" s="84"/>
    </row>
    <row r="14533" spans="28:39" hidden="1" x14ac:dyDescent="0.25">
      <c r="AB14533" s="14"/>
      <c r="AC14533" s="14"/>
      <c r="AG14533" s="10"/>
      <c r="AH14533" s="10"/>
      <c r="AL14533" s="84"/>
      <c r="AM14533" s="84"/>
    </row>
    <row r="14534" spans="28:39" hidden="1" x14ac:dyDescent="0.25">
      <c r="AB14534" s="14"/>
      <c r="AC14534" s="14"/>
      <c r="AG14534" s="10"/>
      <c r="AH14534" s="10"/>
      <c r="AL14534" s="84"/>
      <c r="AM14534" s="84"/>
    </row>
    <row r="14535" spans="28:39" hidden="1" x14ac:dyDescent="0.25">
      <c r="AB14535" s="14"/>
      <c r="AC14535" s="14"/>
      <c r="AG14535" s="10"/>
      <c r="AH14535" s="10"/>
      <c r="AL14535" s="84"/>
      <c r="AM14535" s="84"/>
    </row>
    <row r="14536" spans="28:39" hidden="1" x14ac:dyDescent="0.25">
      <c r="AB14536" s="14"/>
      <c r="AC14536" s="14"/>
      <c r="AG14536" s="10"/>
      <c r="AH14536" s="10"/>
      <c r="AL14536" s="84"/>
      <c r="AM14536" s="84"/>
    </row>
    <row r="14537" spans="28:39" hidden="1" x14ac:dyDescent="0.25">
      <c r="AB14537" s="14"/>
      <c r="AC14537" s="14"/>
      <c r="AG14537" s="10"/>
      <c r="AH14537" s="10"/>
      <c r="AL14537" s="84"/>
      <c r="AM14537" s="84"/>
    </row>
    <row r="14538" spans="28:39" hidden="1" x14ac:dyDescent="0.25">
      <c r="AB14538" s="14"/>
      <c r="AC14538" s="14"/>
      <c r="AG14538" s="10"/>
      <c r="AH14538" s="10"/>
      <c r="AL14538" s="84"/>
      <c r="AM14538" s="84"/>
    </row>
    <row r="14539" spans="28:39" hidden="1" x14ac:dyDescent="0.25">
      <c r="AB14539" s="14"/>
      <c r="AC14539" s="14"/>
      <c r="AG14539" s="10"/>
      <c r="AH14539" s="10"/>
      <c r="AL14539" s="84"/>
      <c r="AM14539" s="84"/>
    </row>
    <row r="14540" spans="28:39" hidden="1" x14ac:dyDescent="0.25">
      <c r="AB14540" s="14"/>
      <c r="AC14540" s="14"/>
      <c r="AG14540" s="10"/>
      <c r="AH14540" s="10"/>
      <c r="AL14540" s="84"/>
      <c r="AM14540" s="84"/>
    </row>
    <row r="14541" spans="28:39" hidden="1" x14ac:dyDescent="0.25">
      <c r="AB14541" s="14"/>
      <c r="AC14541" s="14"/>
      <c r="AG14541" s="10"/>
      <c r="AH14541" s="10"/>
      <c r="AL14541" s="84"/>
      <c r="AM14541" s="84"/>
    </row>
    <row r="14542" spans="28:39" hidden="1" x14ac:dyDescent="0.25">
      <c r="AB14542" s="14"/>
      <c r="AC14542" s="14"/>
      <c r="AG14542" s="10"/>
      <c r="AH14542" s="10"/>
      <c r="AL14542" s="84"/>
      <c r="AM14542" s="84"/>
    </row>
    <row r="14543" spans="28:39" hidden="1" x14ac:dyDescent="0.25">
      <c r="AB14543" s="14"/>
      <c r="AC14543" s="14"/>
      <c r="AG14543" s="10"/>
      <c r="AH14543" s="10"/>
      <c r="AL14543" s="84"/>
      <c r="AM14543" s="84"/>
    </row>
    <row r="14544" spans="28:39" hidden="1" x14ac:dyDescent="0.25">
      <c r="AB14544" s="14"/>
      <c r="AC14544" s="14"/>
      <c r="AG14544" s="10"/>
      <c r="AH14544" s="10"/>
      <c r="AL14544" s="84"/>
      <c r="AM14544" s="84"/>
    </row>
    <row r="14545" spans="28:39" hidden="1" x14ac:dyDescent="0.25">
      <c r="AB14545" s="14"/>
      <c r="AC14545" s="14"/>
      <c r="AG14545" s="10"/>
      <c r="AH14545" s="10"/>
      <c r="AL14545" s="84"/>
      <c r="AM14545" s="84"/>
    </row>
    <row r="14546" spans="28:39" hidden="1" x14ac:dyDescent="0.25">
      <c r="AB14546" s="14"/>
      <c r="AC14546" s="14"/>
      <c r="AG14546" s="10"/>
      <c r="AH14546" s="10"/>
      <c r="AL14546" s="84"/>
      <c r="AM14546" s="84"/>
    </row>
    <row r="14547" spans="28:39" hidden="1" x14ac:dyDescent="0.25">
      <c r="AB14547" s="14"/>
      <c r="AC14547" s="14"/>
      <c r="AG14547" s="10"/>
      <c r="AH14547" s="10"/>
      <c r="AL14547" s="84"/>
      <c r="AM14547" s="84"/>
    </row>
    <row r="14548" spans="28:39" hidden="1" x14ac:dyDescent="0.25">
      <c r="AB14548" s="14"/>
      <c r="AC14548" s="14"/>
      <c r="AG14548" s="10"/>
      <c r="AH14548" s="10"/>
      <c r="AL14548" s="84"/>
      <c r="AM14548" s="84"/>
    </row>
    <row r="14549" spans="28:39" hidden="1" x14ac:dyDescent="0.25">
      <c r="AB14549" s="14"/>
      <c r="AC14549" s="14"/>
      <c r="AG14549" s="10"/>
      <c r="AH14549" s="10"/>
      <c r="AL14549" s="84"/>
      <c r="AM14549" s="84"/>
    </row>
    <row r="14550" spans="28:39" hidden="1" x14ac:dyDescent="0.25">
      <c r="AB14550" s="14"/>
      <c r="AC14550" s="14"/>
      <c r="AG14550" s="10"/>
      <c r="AH14550" s="10"/>
      <c r="AL14550" s="84"/>
      <c r="AM14550" s="84"/>
    </row>
    <row r="14551" spans="28:39" hidden="1" x14ac:dyDescent="0.25">
      <c r="AB14551" s="14"/>
      <c r="AC14551" s="14"/>
      <c r="AG14551" s="10"/>
      <c r="AH14551" s="10"/>
      <c r="AL14551" s="84"/>
      <c r="AM14551" s="84"/>
    </row>
    <row r="14552" spans="28:39" hidden="1" x14ac:dyDescent="0.25">
      <c r="AB14552" s="14"/>
      <c r="AC14552" s="14"/>
      <c r="AG14552" s="10"/>
      <c r="AH14552" s="10"/>
      <c r="AL14552" s="84"/>
      <c r="AM14552" s="84"/>
    </row>
    <row r="14553" spans="28:39" hidden="1" x14ac:dyDescent="0.25">
      <c r="AB14553" s="14"/>
      <c r="AC14553" s="14"/>
      <c r="AG14553" s="10"/>
      <c r="AH14553" s="10"/>
      <c r="AL14553" s="84"/>
      <c r="AM14553" s="84"/>
    </row>
    <row r="14554" spans="28:39" hidden="1" x14ac:dyDescent="0.25">
      <c r="AB14554" s="14"/>
      <c r="AC14554" s="14"/>
      <c r="AG14554" s="10"/>
      <c r="AH14554" s="10"/>
      <c r="AL14554" s="84"/>
      <c r="AM14554" s="84"/>
    </row>
    <row r="14555" spans="28:39" hidden="1" x14ac:dyDescent="0.25">
      <c r="AB14555" s="14"/>
      <c r="AC14555" s="14"/>
      <c r="AG14555" s="10"/>
      <c r="AH14555" s="10"/>
      <c r="AL14555" s="84"/>
      <c r="AM14555" s="84"/>
    </row>
    <row r="14556" spans="28:39" hidden="1" x14ac:dyDescent="0.25">
      <c r="AB14556" s="14"/>
      <c r="AC14556" s="14"/>
      <c r="AG14556" s="10"/>
      <c r="AH14556" s="10"/>
      <c r="AL14556" s="84"/>
      <c r="AM14556" s="84"/>
    </row>
    <row r="14557" spans="28:39" hidden="1" x14ac:dyDescent="0.25">
      <c r="AB14557" s="14"/>
      <c r="AC14557" s="14"/>
      <c r="AG14557" s="10"/>
      <c r="AH14557" s="10"/>
      <c r="AL14557" s="84"/>
      <c r="AM14557" s="84"/>
    </row>
    <row r="14558" spans="28:39" hidden="1" x14ac:dyDescent="0.25">
      <c r="AB14558" s="14"/>
      <c r="AC14558" s="14"/>
      <c r="AG14558" s="10"/>
      <c r="AH14558" s="10"/>
      <c r="AL14558" s="84"/>
      <c r="AM14558" s="84"/>
    </row>
    <row r="14559" spans="28:39" hidden="1" x14ac:dyDescent="0.25">
      <c r="AB14559" s="14"/>
      <c r="AC14559" s="14"/>
      <c r="AG14559" s="10"/>
      <c r="AH14559" s="10"/>
      <c r="AL14559" s="84"/>
      <c r="AM14559" s="84"/>
    </row>
    <row r="14560" spans="28:39" hidden="1" x14ac:dyDescent="0.25">
      <c r="AB14560" s="14"/>
      <c r="AC14560" s="14"/>
      <c r="AG14560" s="10"/>
      <c r="AH14560" s="10"/>
      <c r="AL14560" s="84"/>
      <c r="AM14560" s="84"/>
    </row>
    <row r="14561" spans="28:39" hidden="1" x14ac:dyDescent="0.25">
      <c r="AB14561" s="14"/>
      <c r="AC14561" s="14"/>
      <c r="AG14561" s="10"/>
      <c r="AH14561" s="10"/>
      <c r="AL14561" s="84"/>
      <c r="AM14561" s="84"/>
    </row>
    <row r="14562" spans="28:39" hidden="1" x14ac:dyDescent="0.25">
      <c r="AB14562" s="14"/>
      <c r="AC14562" s="14"/>
      <c r="AG14562" s="10"/>
      <c r="AH14562" s="10"/>
      <c r="AL14562" s="84"/>
      <c r="AM14562" s="84"/>
    </row>
    <row r="14563" spans="28:39" hidden="1" x14ac:dyDescent="0.25">
      <c r="AB14563" s="14"/>
      <c r="AC14563" s="14"/>
      <c r="AG14563" s="10"/>
      <c r="AH14563" s="10"/>
      <c r="AL14563" s="84"/>
      <c r="AM14563" s="84"/>
    </row>
    <row r="14564" spans="28:39" hidden="1" x14ac:dyDescent="0.25">
      <c r="AB14564" s="14"/>
      <c r="AC14564" s="14"/>
      <c r="AG14564" s="10"/>
      <c r="AH14564" s="10"/>
      <c r="AL14564" s="84"/>
      <c r="AM14564" s="84"/>
    </row>
    <row r="14565" spans="28:39" hidden="1" x14ac:dyDescent="0.25">
      <c r="AB14565" s="14"/>
      <c r="AC14565" s="14"/>
      <c r="AG14565" s="10"/>
      <c r="AH14565" s="10"/>
      <c r="AL14565" s="84"/>
      <c r="AM14565" s="84"/>
    </row>
    <row r="14566" spans="28:39" hidden="1" x14ac:dyDescent="0.25">
      <c r="AB14566" s="14"/>
      <c r="AC14566" s="14"/>
      <c r="AG14566" s="10"/>
      <c r="AH14566" s="10"/>
      <c r="AL14566" s="84"/>
      <c r="AM14566" s="84"/>
    </row>
    <row r="14567" spans="28:39" hidden="1" x14ac:dyDescent="0.25">
      <c r="AB14567" s="14"/>
      <c r="AC14567" s="14"/>
      <c r="AG14567" s="10"/>
      <c r="AH14567" s="10"/>
      <c r="AL14567" s="84"/>
      <c r="AM14567" s="84"/>
    </row>
    <row r="14568" spans="28:39" hidden="1" x14ac:dyDescent="0.25">
      <c r="AB14568" s="14"/>
      <c r="AC14568" s="14"/>
      <c r="AG14568" s="10"/>
      <c r="AH14568" s="10"/>
      <c r="AL14568" s="84"/>
      <c r="AM14568" s="84"/>
    </row>
    <row r="14569" spans="28:39" hidden="1" x14ac:dyDescent="0.25">
      <c r="AB14569" s="14"/>
      <c r="AC14569" s="14"/>
      <c r="AG14569" s="10"/>
      <c r="AH14569" s="10"/>
      <c r="AL14569" s="84"/>
      <c r="AM14569" s="84"/>
    </row>
    <row r="14570" spans="28:39" hidden="1" x14ac:dyDescent="0.25">
      <c r="AB14570" s="14"/>
      <c r="AC14570" s="14"/>
      <c r="AG14570" s="10"/>
      <c r="AH14570" s="10"/>
      <c r="AL14570" s="84"/>
      <c r="AM14570" s="84"/>
    </row>
    <row r="14571" spans="28:39" hidden="1" x14ac:dyDescent="0.25">
      <c r="AB14571" s="14"/>
      <c r="AC14571" s="14"/>
      <c r="AG14571" s="10"/>
      <c r="AH14571" s="10"/>
      <c r="AL14571" s="84"/>
      <c r="AM14571" s="84"/>
    </row>
    <row r="14572" spans="28:39" hidden="1" x14ac:dyDescent="0.25">
      <c r="AB14572" s="14"/>
      <c r="AC14572" s="14"/>
      <c r="AG14572" s="10"/>
      <c r="AH14572" s="10"/>
      <c r="AL14572" s="84"/>
      <c r="AM14572" s="84"/>
    </row>
    <row r="14573" spans="28:39" hidden="1" x14ac:dyDescent="0.25">
      <c r="AB14573" s="14"/>
      <c r="AC14573" s="14"/>
      <c r="AG14573" s="10"/>
      <c r="AH14573" s="10"/>
      <c r="AL14573" s="84"/>
      <c r="AM14573" s="84"/>
    </row>
    <row r="14574" spans="28:39" hidden="1" x14ac:dyDescent="0.25">
      <c r="AB14574" s="14"/>
      <c r="AC14574" s="14"/>
      <c r="AG14574" s="10"/>
      <c r="AH14574" s="10"/>
      <c r="AL14574" s="84"/>
      <c r="AM14574" s="84"/>
    </row>
    <row r="14575" spans="28:39" hidden="1" x14ac:dyDescent="0.25">
      <c r="AB14575" s="14"/>
      <c r="AC14575" s="14"/>
      <c r="AG14575" s="10"/>
      <c r="AH14575" s="10"/>
      <c r="AL14575" s="84"/>
      <c r="AM14575" s="84"/>
    </row>
    <row r="14576" spans="28:39" hidden="1" x14ac:dyDescent="0.25">
      <c r="AB14576" s="14"/>
      <c r="AC14576" s="14"/>
      <c r="AG14576" s="10"/>
      <c r="AH14576" s="10"/>
      <c r="AL14576" s="84"/>
      <c r="AM14576" s="84"/>
    </row>
    <row r="14577" spans="28:39" hidden="1" x14ac:dyDescent="0.25">
      <c r="AB14577" s="14"/>
      <c r="AC14577" s="14"/>
      <c r="AG14577" s="10"/>
      <c r="AH14577" s="10"/>
      <c r="AL14577" s="84"/>
      <c r="AM14577" s="84"/>
    </row>
    <row r="14578" spans="28:39" hidden="1" x14ac:dyDescent="0.25">
      <c r="AB14578" s="14"/>
      <c r="AC14578" s="14"/>
      <c r="AG14578" s="10"/>
      <c r="AH14578" s="10"/>
      <c r="AL14578" s="84"/>
      <c r="AM14578" s="84"/>
    </row>
    <row r="14579" spans="28:39" hidden="1" x14ac:dyDescent="0.25">
      <c r="AB14579" s="14"/>
      <c r="AC14579" s="14"/>
      <c r="AG14579" s="10"/>
      <c r="AH14579" s="10"/>
      <c r="AL14579" s="84"/>
      <c r="AM14579" s="84"/>
    </row>
    <row r="14580" spans="28:39" hidden="1" x14ac:dyDescent="0.25">
      <c r="AB14580" s="14"/>
      <c r="AC14580" s="14"/>
      <c r="AG14580" s="10"/>
      <c r="AH14580" s="10"/>
      <c r="AL14580" s="84"/>
      <c r="AM14580" s="84"/>
    </row>
    <row r="14581" spans="28:39" hidden="1" x14ac:dyDescent="0.25">
      <c r="AB14581" s="14"/>
      <c r="AC14581" s="14"/>
      <c r="AG14581" s="10"/>
      <c r="AH14581" s="10"/>
      <c r="AL14581" s="84"/>
      <c r="AM14581" s="84"/>
    </row>
    <row r="14582" spans="28:39" hidden="1" x14ac:dyDescent="0.25">
      <c r="AB14582" s="14"/>
      <c r="AC14582" s="14"/>
      <c r="AG14582" s="10"/>
      <c r="AH14582" s="10"/>
      <c r="AL14582" s="84"/>
      <c r="AM14582" s="84"/>
    </row>
    <row r="14583" spans="28:39" hidden="1" x14ac:dyDescent="0.25">
      <c r="AB14583" s="14"/>
      <c r="AC14583" s="14"/>
      <c r="AG14583" s="10"/>
      <c r="AH14583" s="10"/>
      <c r="AL14583" s="84"/>
      <c r="AM14583" s="84"/>
    </row>
    <row r="14584" spans="28:39" hidden="1" x14ac:dyDescent="0.25">
      <c r="AB14584" s="14"/>
      <c r="AC14584" s="14"/>
      <c r="AG14584" s="10"/>
      <c r="AH14584" s="10"/>
      <c r="AL14584" s="84"/>
      <c r="AM14584" s="84"/>
    </row>
    <row r="14585" spans="28:39" hidden="1" x14ac:dyDescent="0.25">
      <c r="AB14585" s="14"/>
      <c r="AC14585" s="14"/>
      <c r="AG14585" s="10"/>
      <c r="AH14585" s="10"/>
      <c r="AL14585" s="84"/>
      <c r="AM14585" s="84"/>
    </row>
    <row r="14586" spans="28:39" hidden="1" x14ac:dyDescent="0.25">
      <c r="AB14586" s="14"/>
      <c r="AC14586" s="14"/>
      <c r="AG14586" s="10"/>
      <c r="AH14586" s="10"/>
      <c r="AL14586" s="84"/>
      <c r="AM14586" s="84"/>
    </row>
    <row r="14587" spans="28:39" hidden="1" x14ac:dyDescent="0.25">
      <c r="AB14587" s="14"/>
      <c r="AC14587" s="14"/>
      <c r="AG14587" s="10"/>
      <c r="AH14587" s="10"/>
      <c r="AL14587" s="84"/>
      <c r="AM14587" s="84"/>
    </row>
    <row r="14588" spans="28:39" hidden="1" x14ac:dyDescent="0.25">
      <c r="AB14588" s="14"/>
      <c r="AC14588" s="14"/>
      <c r="AG14588" s="10"/>
      <c r="AH14588" s="10"/>
      <c r="AL14588" s="84"/>
      <c r="AM14588" s="84"/>
    </row>
    <row r="14589" spans="28:39" hidden="1" x14ac:dyDescent="0.25">
      <c r="AB14589" s="14"/>
      <c r="AC14589" s="14"/>
      <c r="AG14589" s="10"/>
      <c r="AH14589" s="10"/>
      <c r="AL14589" s="84"/>
      <c r="AM14589" s="84"/>
    </row>
    <row r="14590" spans="28:39" hidden="1" x14ac:dyDescent="0.25">
      <c r="AB14590" s="14"/>
      <c r="AC14590" s="14"/>
      <c r="AG14590" s="10"/>
      <c r="AH14590" s="10"/>
      <c r="AL14590" s="84"/>
      <c r="AM14590" s="84"/>
    </row>
    <row r="14591" spans="28:39" hidden="1" x14ac:dyDescent="0.25">
      <c r="AB14591" s="14"/>
      <c r="AC14591" s="14"/>
      <c r="AG14591" s="10"/>
      <c r="AH14591" s="10"/>
      <c r="AL14591" s="84"/>
      <c r="AM14591" s="84"/>
    </row>
    <row r="14592" spans="28:39" hidden="1" x14ac:dyDescent="0.25">
      <c r="AB14592" s="14"/>
      <c r="AC14592" s="14"/>
      <c r="AG14592" s="10"/>
      <c r="AH14592" s="10"/>
      <c r="AL14592" s="84"/>
      <c r="AM14592" s="84"/>
    </row>
    <row r="14593" spans="28:39" hidden="1" x14ac:dyDescent="0.25">
      <c r="AB14593" s="14"/>
      <c r="AC14593" s="14"/>
      <c r="AG14593" s="10"/>
      <c r="AH14593" s="10"/>
      <c r="AL14593" s="84"/>
      <c r="AM14593" s="84"/>
    </row>
    <row r="14594" spans="28:39" hidden="1" x14ac:dyDescent="0.25">
      <c r="AB14594" s="14"/>
      <c r="AC14594" s="14"/>
      <c r="AG14594" s="10"/>
      <c r="AH14594" s="10"/>
      <c r="AL14594" s="84"/>
      <c r="AM14594" s="84"/>
    </row>
    <row r="14595" spans="28:39" hidden="1" x14ac:dyDescent="0.25">
      <c r="AB14595" s="14"/>
      <c r="AC14595" s="14"/>
      <c r="AG14595" s="10"/>
      <c r="AH14595" s="10"/>
      <c r="AL14595" s="84"/>
      <c r="AM14595" s="84"/>
    </row>
    <row r="14596" spans="28:39" hidden="1" x14ac:dyDescent="0.25">
      <c r="AB14596" s="14"/>
      <c r="AC14596" s="14"/>
      <c r="AG14596" s="10"/>
      <c r="AH14596" s="10"/>
      <c r="AL14596" s="84"/>
      <c r="AM14596" s="84"/>
    </row>
    <row r="14597" spans="28:39" hidden="1" x14ac:dyDescent="0.25">
      <c r="AB14597" s="14"/>
      <c r="AC14597" s="14"/>
      <c r="AG14597" s="10"/>
      <c r="AH14597" s="10"/>
      <c r="AL14597" s="84"/>
      <c r="AM14597" s="84"/>
    </row>
    <row r="14598" spans="28:39" hidden="1" x14ac:dyDescent="0.25">
      <c r="AB14598" s="14"/>
      <c r="AC14598" s="14"/>
      <c r="AG14598" s="10"/>
      <c r="AH14598" s="10"/>
      <c r="AL14598" s="84"/>
      <c r="AM14598" s="84"/>
    </row>
    <row r="14599" spans="28:39" hidden="1" x14ac:dyDescent="0.25">
      <c r="AB14599" s="14"/>
      <c r="AC14599" s="14"/>
      <c r="AG14599" s="10"/>
      <c r="AH14599" s="10"/>
      <c r="AL14599" s="84"/>
      <c r="AM14599" s="84"/>
    </row>
    <row r="14600" spans="28:39" hidden="1" x14ac:dyDescent="0.25">
      <c r="AB14600" s="14"/>
      <c r="AC14600" s="14"/>
      <c r="AG14600" s="10"/>
      <c r="AH14600" s="10"/>
      <c r="AL14600" s="84"/>
      <c r="AM14600" s="84"/>
    </row>
    <row r="14601" spans="28:39" hidden="1" x14ac:dyDescent="0.25">
      <c r="AB14601" s="14"/>
      <c r="AC14601" s="14"/>
      <c r="AG14601" s="10"/>
      <c r="AH14601" s="10"/>
      <c r="AL14601" s="84"/>
      <c r="AM14601" s="84"/>
    </row>
    <row r="14602" spans="28:39" hidden="1" x14ac:dyDescent="0.25">
      <c r="AB14602" s="14"/>
      <c r="AC14602" s="14"/>
      <c r="AG14602" s="10"/>
      <c r="AH14602" s="10"/>
      <c r="AL14602" s="84"/>
      <c r="AM14602" s="84"/>
    </row>
    <row r="14603" spans="28:39" hidden="1" x14ac:dyDescent="0.25">
      <c r="AB14603" s="14"/>
      <c r="AC14603" s="14"/>
      <c r="AG14603" s="10"/>
      <c r="AH14603" s="10"/>
      <c r="AL14603" s="84"/>
      <c r="AM14603" s="84"/>
    </row>
    <row r="14604" spans="28:39" hidden="1" x14ac:dyDescent="0.25">
      <c r="AB14604" s="14"/>
      <c r="AC14604" s="14"/>
      <c r="AG14604" s="10"/>
      <c r="AH14604" s="10"/>
      <c r="AL14604" s="84"/>
      <c r="AM14604" s="84"/>
    </row>
    <row r="14605" spans="28:39" hidden="1" x14ac:dyDescent="0.25">
      <c r="AB14605" s="14"/>
      <c r="AC14605" s="14"/>
      <c r="AG14605" s="10"/>
      <c r="AH14605" s="10"/>
      <c r="AL14605" s="84"/>
      <c r="AM14605" s="84"/>
    </row>
    <row r="14606" spans="28:39" hidden="1" x14ac:dyDescent="0.25">
      <c r="AB14606" s="14"/>
      <c r="AC14606" s="14"/>
      <c r="AG14606" s="10"/>
      <c r="AH14606" s="10"/>
      <c r="AL14606" s="84"/>
      <c r="AM14606" s="84"/>
    </row>
    <row r="14607" spans="28:39" hidden="1" x14ac:dyDescent="0.25">
      <c r="AB14607" s="14"/>
      <c r="AC14607" s="14"/>
      <c r="AG14607" s="10"/>
      <c r="AH14607" s="10"/>
      <c r="AL14607" s="84"/>
      <c r="AM14607" s="84"/>
    </row>
    <row r="14608" spans="28:39" hidden="1" x14ac:dyDescent="0.25">
      <c r="AB14608" s="14"/>
      <c r="AC14608" s="14"/>
      <c r="AG14608" s="10"/>
      <c r="AH14608" s="10"/>
      <c r="AL14608" s="84"/>
      <c r="AM14608" s="84"/>
    </row>
    <row r="14609" spans="28:39" hidden="1" x14ac:dyDescent="0.25">
      <c r="AB14609" s="14"/>
      <c r="AC14609" s="14"/>
      <c r="AG14609" s="10"/>
      <c r="AH14609" s="10"/>
      <c r="AL14609" s="84"/>
      <c r="AM14609" s="84"/>
    </row>
    <row r="14610" spans="28:39" hidden="1" x14ac:dyDescent="0.25">
      <c r="AB14610" s="14"/>
      <c r="AC14610" s="14"/>
      <c r="AG14610" s="10"/>
      <c r="AH14610" s="10"/>
      <c r="AL14610" s="84"/>
      <c r="AM14610" s="84"/>
    </row>
    <row r="14611" spans="28:39" hidden="1" x14ac:dyDescent="0.25">
      <c r="AB14611" s="14"/>
      <c r="AC14611" s="14"/>
      <c r="AG14611" s="10"/>
      <c r="AH14611" s="10"/>
      <c r="AL14611" s="84"/>
      <c r="AM14611" s="84"/>
    </row>
    <row r="14612" spans="28:39" hidden="1" x14ac:dyDescent="0.25">
      <c r="AB14612" s="14"/>
      <c r="AC14612" s="14"/>
      <c r="AG14612" s="10"/>
      <c r="AH14612" s="10"/>
      <c r="AL14612" s="84"/>
      <c r="AM14612" s="84"/>
    </row>
    <row r="14613" spans="28:39" hidden="1" x14ac:dyDescent="0.25">
      <c r="AB14613" s="14"/>
      <c r="AC14613" s="14"/>
      <c r="AG14613" s="10"/>
      <c r="AH14613" s="10"/>
      <c r="AL14613" s="84"/>
      <c r="AM14613" s="84"/>
    </row>
    <row r="14614" spans="28:39" hidden="1" x14ac:dyDescent="0.25">
      <c r="AB14614" s="14"/>
      <c r="AC14614" s="14"/>
      <c r="AG14614" s="10"/>
      <c r="AH14614" s="10"/>
      <c r="AL14614" s="84"/>
      <c r="AM14614" s="84"/>
    </row>
    <row r="14615" spans="28:39" hidden="1" x14ac:dyDescent="0.25">
      <c r="AB14615" s="14"/>
      <c r="AC14615" s="14"/>
      <c r="AG14615" s="10"/>
      <c r="AH14615" s="10"/>
      <c r="AL14615" s="84"/>
      <c r="AM14615" s="84"/>
    </row>
    <row r="14616" spans="28:39" hidden="1" x14ac:dyDescent="0.25">
      <c r="AB14616" s="14"/>
      <c r="AC14616" s="14"/>
      <c r="AG14616" s="10"/>
      <c r="AH14616" s="10"/>
      <c r="AL14616" s="84"/>
      <c r="AM14616" s="84"/>
    </row>
    <row r="14617" spans="28:39" hidden="1" x14ac:dyDescent="0.25">
      <c r="AB14617" s="14"/>
      <c r="AC14617" s="14"/>
      <c r="AG14617" s="10"/>
      <c r="AH14617" s="10"/>
      <c r="AL14617" s="84"/>
      <c r="AM14617" s="84"/>
    </row>
    <row r="14618" spans="28:39" hidden="1" x14ac:dyDescent="0.25">
      <c r="AB14618" s="14"/>
      <c r="AC14618" s="14"/>
      <c r="AG14618" s="10"/>
      <c r="AH14618" s="10"/>
      <c r="AL14618" s="84"/>
      <c r="AM14618" s="84"/>
    </row>
    <row r="14619" spans="28:39" hidden="1" x14ac:dyDescent="0.25">
      <c r="AB14619" s="14"/>
      <c r="AC14619" s="14"/>
      <c r="AG14619" s="10"/>
      <c r="AH14619" s="10"/>
      <c r="AL14619" s="84"/>
      <c r="AM14619" s="84"/>
    </row>
    <row r="14620" spans="28:39" hidden="1" x14ac:dyDescent="0.25">
      <c r="AB14620" s="14"/>
      <c r="AC14620" s="14"/>
      <c r="AG14620" s="10"/>
      <c r="AH14620" s="10"/>
      <c r="AL14620" s="84"/>
      <c r="AM14620" s="84"/>
    </row>
    <row r="14621" spans="28:39" hidden="1" x14ac:dyDescent="0.25">
      <c r="AB14621" s="14"/>
      <c r="AC14621" s="14"/>
      <c r="AG14621" s="10"/>
      <c r="AH14621" s="10"/>
      <c r="AL14621" s="84"/>
      <c r="AM14621" s="84"/>
    </row>
    <row r="14622" spans="28:39" hidden="1" x14ac:dyDescent="0.25">
      <c r="AB14622" s="14"/>
      <c r="AC14622" s="14"/>
      <c r="AG14622" s="10"/>
      <c r="AH14622" s="10"/>
      <c r="AL14622" s="84"/>
      <c r="AM14622" s="84"/>
    </row>
    <row r="14623" spans="28:39" hidden="1" x14ac:dyDescent="0.25">
      <c r="AB14623" s="14"/>
      <c r="AC14623" s="14"/>
      <c r="AG14623" s="10"/>
      <c r="AH14623" s="10"/>
      <c r="AL14623" s="84"/>
      <c r="AM14623" s="84"/>
    </row>
    <row r="14624" spans="28:39" hidden="1" x14ac:dyDescent="0.25">
      <c r="AB14624" s="14"/>
      <c r="AC14624" s="14"/>
      <c r="AG14624" s="10"/>
      <c r="AH14624" s="10"/>
      <c r="AL14624" s="84"/>
      <c r="AM14624" s="84"/>
    </row>
    <row r="14625" spans="28:39" hidden="1" x14ac:dyDescent="0.25">
      <c r="AB14625" s="14"/>
      <c r="AC14625" s="14"/>
      <c r="AG14625" s="10"/>
      <c r="AH14625" s="10"/>
      <c r="AL14625" s="84"/>
      <c r="AM14625" s="84"/>
    </row>
    <row r="14626" spans="28:39" hidden="1" x14ac:dyDescent="0.25">
      <c r="AB14626" s="14"/>
      <c r="AC14626" s="14"/>
      <c r="AG14626" s="10"/>
      <c r="AH14626" s="10"/>
      <c r="AL14626" s="84"/>
      <c r="AM14626" s="84"/>
    </row>
    <row r="14627" spans="28:39" hidden="1" x14ac:dyDescent="0.25">
      <c r="AB14627" s="14"/>
      <c r="AC14627" s="14"/>
      <c r="AG14627" s="10"/>
      <c r="AH14627" s="10"/>
      <c r="AL14627" s="84"/>
      <c r="AM14627" s="84"/>
    </row>
    <row r="14628" spans="28:39" hidden="1" x14ac:dyDescent="0.25">
      <c r="AB14628" s="14"/>
      <c r="AC14628" s="14"/>
      <c r="AG14628" s="10"/>
      <c r="AH14628" s="10"/>
      <c r="AL14628" s="84"/>
      <c r="AM14628" s="84"/>
    </row>
    <row r="14629" spans="28:39" hidden="1" x14ac:dyDescent="0.25">
      <c r="AB14629" s="14"/>
      <c r="AC14629" s="14"/>
      <c r="AG14629" s="10"/>
      <c r="AH14629" s="10"/>
      <c r="AL14629" s="84"/>
      <c r="AM14629" s="84"/>
    </row>
    <row r="14630" spans="28:39" hidden="1" x14ac:dyDescent="0.25">
      <c r="AB14630" s="14"/>
      <c r="AC14630" s="14"/>
      <c r="AG14630" s="10"/>
      <c r="AH14630" s="10"/>
      <c r="AL14630" s="84"/>
      <c r="AM14630" s="84"/>
    </row>
    <row r="14631" spans="28:39" hidden="1" x14ac:dyDescent="0.25">
      <c r="AB14631" s="14"/>
      <c r="AC14631" s="14"/>
      <c r="AG14631" s="10"/>
      <c r="AH14631" s="10"/>
      <c r="AL14631" s="84"/>
      <c r="AM14631" s="84"/>
    </row>
    <row r="14632" spans="28:39" hidden="1" x14ac:dyDescent="0.25">
      <c r="AB14632" s="14"/>
      <c r="AC14632" s="14"/>
      <c r="AG14632" s="10"/>
      <c r="AH14632" s="10"/>
      <c r="AL14632" s="84"/>
      <c r="AM14632" s="84"/>
    </row>
    <row r="14633" spans="28:39" hidden="1" x14ac:dyDescent="0.25">
      <c r="AB14633" s="14"/>
      <c r="AC14633" s="14"/>
      <c r="AG14633" s="10"/>
      <c r="AH14633" s="10"/>
      <c r="AL14633" s="84"/>
      <c r="AM14633" s="84"/>
    </row>
    <row r="14634" spans="28:39" hidden="1" x14ac:dyDescent="0.25">
      <c r="AB14634" s="14"/>
      <c r="AC14634" s="14"/>
      <c r="AG14634" s="10"/>
      <c r="AH14634" s="10"/>
      <c r="AL14634" s="84"/>
      <c r="AM14634" s="84"/>
    </row>
    <row r="14635" spans="28:39" hidden="1" x14ac:dyDescent="0.25">
      <c r="AB14635" s="14"/>
      <c r="AC14635" s="14"/>
      <c r="AG14635" s="10"/>
      <c r="AH14635" s="10"/>
      <c r="AL14635" s="84"/>
      <c r="AM14635" s="84"/>
    </row>
    <row r="14636" spans="28:39" hidden="1" x14ac:dyDescent="0.25">
      <c r="AB14636" s="14"/>
      <c r="AC14636" s="14"/>
      <c r="AG14636" s="10"/>
      <c r="AH14636" s="10"/>
      <c r="AL14636" s="84"/>
      <c r="AM14636" s="84"/>
    </row>
    <row r="14637" spans="28:39" hidden="1" x14ac:dyDescent="0.25">
      <c r="AB14637" s="14"/>
      <c r="AC14637" s="14"/>
      <c r="AG14637" s="10"/>
      <c r="AH14637" s="10"/>
      <c r="AL14637" s="84"/>
      <c r="AM14637" s="84"/>
    </row>
    <row r="14638" spans="28:39" hidden="1" x14ac:dyDescent="0.25">
      <c r="AB14638" s="14"/>
      <c r="AC14638" s="14"/>
      <c r="AG14638" s="10"/>
      <c r="AH14638" s="10"/>
      <c r="AL14638" s="84"/>
      <c r="AM14638" s="84"/>
    </row>
    <row r="14639" spans="28:39" hidden="1" x14ac:dyDescent="0.25">
      <c r="AB14639" s="14"/>
      <c r="AC14639" s="14"/>
      <c r="AG14639" s="10"/>
      <c r="AH14639" s="10"/>
      <c r="AL14639" s="84"/>
      <c r="AM14639" s="84"/>
    </row>
    <row r="14640" spans="28:39" hidden="1" x14ac:dyDescent="0.25">
      <c r="AB14640" s="14"/>
      <c r="AC14640" s="14"/>
      <c r="AG14640" s="10"/>
      <c r="AH14640" s="10"/>
      <c r="AL14640" s="84"/>
      <c r="AM14640" s="84"/>
    </row>
    <row r="14641" spans="28:39" hidden="1" x14ac:dyDescent="0.25">
      <c r="AB14641" s="14"/>
      <c r="AC14641" s="14"/>
      <c r="AG14641" s="10"/>
      <c r="AH14641" s="10"/>
      <c r="AL14641" s="84"/>
      <c r="AM14641" s="84"/>
    </row>
    <row r="14642" spans="28:39" hidden="1" x14ac:dyDescent="0.25">
      <c r="AB14642" s="14"/>
      <c r="AC14642" s="14"/>
      <c r="AG14642" s="10"/>
      <c r="AH14642" s="10"/>
      <c r="AL14642" s="84"/>
      <c r="AM14642" s="84"/>
    </row>
    <row r="14643" spans="28:39" hidden="1" x14ac:dyDescent="0.25">
      <c r="AB14643" s="14"/>
      <c r="AC14643" s="14"/>
      <c r="AG14643" s="10"/>
      <c r="AH14643" s="10"/>
      <c r="AL14643" s="84"/>
      <c r="AM14643" s="84"/>
    </row>
    <row r="14644" spans="28:39" hidden="1" x14ac:dyDescent="0.25">
      <c r="AB14644" s="14"/>
      <c r="AC14644" s="14"/>
      <c r="AG14644" s="10"/>
      <c r="AH14644" s="10"/>
      <c r="AL14644" s="84"/>
      <c r="AM14644" s="84"/>
    </row>
    <row r="14645" spans="28:39" hidden="1" x14ac:dyDescent="0.25">
      <c r="AB14645" s="14"/>
      <c r="AC14645" s="14"/>
      <c r="AG14645" s="10"/>
      <c r="AH14645" s="10"/>
      <c r="AL14645" s="84"/>
      <c r="AM14645" s="84"/>
    </row>
    <row r="14646" spans="28:39" hidden="1" x14ac:dyDescent="0.25">
      <c r="AB14646" s="14"/>
      <c r="AC14646" s="14"/>
      <c r="AG14646" s="10"/>
      <c r="AH14646" s="10"/>
      <c r="AL14646" s="84"/>
      <c r="AM14646" s="84"/>
    </row>
    <row r="14647" spans="28:39" hidden="1" x14ac:dyDescent="0.25">
      <c r="AB14647" s="14"/>
      <c r="AC14647" s="14"/>
      <c r="AG14647" s="10"/>
      <c r="AH14647" s="10"/>
      <c r="AL14647" s="84"/>
      <c r="AM14647" s="84"/>
    </row>
    <row r="14648" spans="28:39" hidden="1" x14ac:dyDescent="0.25">
      <c r="AB14648" s="14"/>
      <c r="AC14648" s="14"/>
      <c r="AG14648" s="10"/>
      <c r="AH14648" s="10"/>
      <c r="AL14648" s="84"/>
      <c r="AM14648" s="84"/>
    </row>
    <row r="14649" spans="28:39" hidden="1" x14ac:dyDescent="0.25">
      <c r="AB14649" s="14"/>
      <c r="AC14649" s="14"/>
      <c r="AG14649" s="10"/>
      <c r="AH14649" s="10"/>
      <c r="AL14649" s="84"/>
      <c r="AM14649" s="84"/>
    </row>
    <row r="14650" spans="28:39" hidden="1" x14ac:dyDescent="0.25">
      <c r="AB14650" s="14"/>
      <c r="AC14650" s="14"/>
      <c r="AG14650" s="10"/>
      <c r="AH14650" s="10"/>
      <c r="AL14650" s="84"/>
      <c r="AM14650" s="84"/>
    </row>
    <row r="14651" spans="28:39" hidden="1" x14ac:dyDescent="0.25">
      <c r="AB14651" s="14"/>
      <c r="AC14651" s="14"/>
      <c r="AG14651" s="10"/>
      <c r="AH14651" s="10"/>
      <c r="AL14651" s="84"/>
      <c r="AM14651" s="84"/>
    </row>
    <row r="14652" spans="28:39" hidden="1" x14ac:dyDescent="0.25">
      <c r="AB14652" s="14"/>
      <c r="AC14652" s="14"/>
      <c r="AG14652" s="10"/>
      <c r="AH14652" s="10"/>
      <c r="AL14652" s="84"/>
      <c r="AM14652" s="84"/>
    </row>
    <row r="14653" spans="28:39" hidden="1" x14ac:dyDescent="0.25">
      <c r="AB14653" s="14"/>
      <c r="AC14653" s="14"/>
      <c r="AG14653" s="10"/>
      <c r="AH14653" s="10"/>
      <c r="AL14653" s="84"/>
      <c r="AM14653" s="84"/>
    </row>
    <row r="14654" spans="28:39" hidden="1" x14ac:dyDescent="0.25">
      <c r="AB14654" s="14"/>
      <c r="AC14654" s="14"/>
      <c r="AG14654" s="10"/>
      <c r="AH14654" s="10"/>
      <c r="AL14654" s="84"/>
      <c r="AM14654" s="84"/>
    </row>
    <row r="14655" spans="28:39" hidden="1" x14ac:dyDescent="0.25">
      <c r="AB14655" s="14"/>
      <c r="AC14655" s="14"/>
      <c r="AG14655" s="10"/>
      <c r="AH14655" s="10"/>
      <c r="AL14655" s="84"/>
      <c r="AM14655" s="84"/>
    </row>
    <row r="14656" spans="28:39" hidden="1" x14ac:dyDescent="0.25">
      <c r="AB14656" s="14"/>
      <c r="AC14656" s="14"/>
      <c r="AG14656" s="10"/>
      <c r="AH14656" s="10"/>
      <c r="AL14656" s="84"/>
      <c r="AM14656" s="84"/>
    </row>
    <row r="14657" spans="28:39" hidden="1" x14ac:dyDescent="0.25">
      <c r="AB14657" s="14"/>
      <c r="AC14657" s="14"/>
      <c r="AG14657" s="10"/>
      <c r="AH14657" s="10"/>
      <c r="AL14657" s="84"/>
      <c r="AM14657" s="84"/>
    </row>
    <row r="14658" spans="28:39" hidden="1" x14ac:dyDescent="0.25">
      <c r="AB14658" s="14"/>
      <c r="AC14658" s="14"/>
      <c r="AG14658" s="10"/>
      <c r="AH14658" s="10"/>
      <c r="AL14658" s="84"/>
      <c r="AM14658" s="84"/>
    </row>
    <row r="14659" spans="28:39" hidden="1" x14ac:dyDescent="0.25">
      <c r="AB14659" s="14"/>
      <c r="AC14659" s="14"/>
      <c r="AG14659" s="10"/>
      <c r="AH14659" s="10"/>
      <c r="AL14659" s="84"/>
      <c r="AM14659" s="84"/>
    </row>
    <row r="14660" spans="28:39" hidden="1" x14ac:dyDescent="0.25">
      <c r="AB14660" s="14"/>
      <c r="AC14660" s="14"/>
      <c r="AG14660" s="10"/>
      <c r="AH14660" s="10"/>
      <c r="AL14660" s="84"/>
      <c r="AM14660" s="84"/>
    </row>
    <row r="14661" spans="28:39" hidden="1" x14ac:dyDescent="0.25">
      <c r="AB14661" s="14"/>
      <c r="AC14661" s="14"/>
      <c r="AG14661" s="10"/>
      <c r="AH14661" s="10"/>
      <c r="AL14661" s="84"/>
      <c r="AM14661" s="84"/>
    </row>
    <row r="14662" spans="28:39" hidden="1" x14ac:dyDescent="0.25">
      <c r="AB14662" s="14"/>
      <c r="AC14662" s="14"/>
      <c r="AG14662" s="10"/>
      <c r="AH14662" s="10"/>
      <c r="AL14662" s="84"/>
      <c r="AM14662" s="84"/>
    </row>
    <row r="14663" spans="28:39" hidden="1" x14ac:dyDescent="0.25">
      <c r="AB14663" s="14"/>
      <c r="AC14663" s="14"/>
      <c r="AG14663" s="10"/>
      <c r="AH14663" s="10"/>
      <c r="AL14663" s="84"/>
      <c r="AM14663" s="84"/>
    </row>
    <row r="14664" spans="28:39" hidden="1" x14ac:dyDescent="0.25">
      <c r="AB14664" s="14"/>
      <c r="AC14664" s="14"/>
      <c r="AG14664" s="10"/>
      <c r="AH14664" s="10"/>
      <c r="AL14664" s="84"/>
      <c r="AM14664" s="84"/>
    </row>
    <row r="14665" spans="28:39" hidden="1" x14ac:dyDescent="0.25">
      <c r="AB14665" s="14"/>
      <c r="AC14665" s="14"/>
      <c r="AG14665" s="10"/>
      <c r="AH14665" s="10"/>
      <c r="AL14665" s="84"/>
      <c r="AM14665" s="84"/>
    </row>
    <row r="14666" spans="28:39" hidden="1" x14ac:dyDescent="0.25">
      <c r="AB14666" s="14"/>
      <c r="AC14666" s="14"/>
      <c r="AG14666" s="10"/>
      <c r="AH14666" s="10"/>
      <c r="AL14666" s="84"/>
      <c r="AM14666" s="84"/>
    </row>
    <row r="14667" spans="28:39" hidden="1" x14ac:dyDescent="0.25">
      <c r="AB14667" s="14"/>
      <c r="AC14667" s="14"/>
      <c r="AG14667" s="10"/>
      <c r="AH14667" s="10"/>
      <c r="AL14667" s="84"/>
      <c r="AM14667" s="84"/>
    </row>
    <row r="14668" spans="28:39" hidden="1" x14ac:dyDescent="0.25">
      <c r="AB14668" s="14"/>
      <c r="AC14668" s="14"/>
      <c r="AG14668" s="10"/>
      <c r="AH14668" s="10"/>
      <c r="AL14668" s="84"/>
      <c r="AM14668" s="84"/>
    </row>
    <row r="14669" spans="28:39" hidden="1" x14ac:dyDescent="0.25">
      <c r="AB14669" s="14"/>
      <c r="AC14669" s="14"/>
      <c r="AG14669" s="10"/>
      <c r="AH14669" s="10"/>
      <c r="AL14669" s="84"/>
      <c r="AM14669" s="84"/>
    </row>
    <row r="14670" spans="28:39" hidden="1" x14ac:dyDescent="0.25">
      <c r="AB14670" s="14"/>
      <c r="AC14670" s="14"/>
      <c r="AG14670" s="10"/>
      <c r="AH14670" s="10"/>
      <c r="AL14670" s="84"/>
      <c r="AM14670" s="84"/>
    </row>
    <row r="14671" spans="28:39" hidden="1" x14ac:dyDescent="0.25">
      <c r="AB14671" s="14"/>
      <c r="AC14671" s="14"/>
      <c r="AG14671" s="10"/>
      <c r="AH14671" s="10"/>
      <c r="AL14671" s="84"/>
      <c r="AM14671" s="84"/>
    </row>
    <row r="14672" spans="28:39" hidden="1" x14ac:dyDescent="0.25">
      <c r="AB14672" s="14"/>
      <c r="AC14672" s="14"/>
      <c r="AG14672" s="10"/>
      <c r="AH14672" s="10"/>
      <c r="AL14672" s="84"/>
      <c r="AM14672" s="84"/>
    </row>
    <row r="14673" spans="28:39" hidden="1" x14ac:dyDescent="0.25">
      <c r="AB14673" s="14"/>
      <c r="AC14673" s="14"/>
      <c r="AG14673" s="10"/>
      <c r="AH14673" s="10"/>
      <c r="AL14673" s="84"/>
      <c r="AM14673" s="84"/>
    </row>
    <row r="14674" spans="28:39" hidden="1" x14ac:dyDescent="0.25">
      <c r="AB14674" s="14"/>
      <c r="AC14674" s="14"/>
      <c r="AG14674" s="10"/>
      <c r="AH14674" s="10"/>
      <c r="AL14674" s="84"/>
      <c r="AM14674" s="84"/>
    </row>
    <row r="14675" spans="28:39" hidden="1" x14ac:dyDescent="0.25">
      <c r="AB14675" s="14"/>
      <c r="AC14675" s="14"/>
      <c r="AG14675" s="10"/>
      <c r="AH14675" s="10"/>
      <c r="AL14675" s="84"/>
      <c r="AM14675" s="84"/>
    </row>
    <row r="14676" spans="28:39" hidden="1" x14ac:dyDescent="0.25">
      <c r="AB14676" s="14"/>
      <c r="AC14676" s="14"/>
      <c r="AG14676" s="10"/>
      <c r="AH14676" s="10"/>
      <c r="AL14676" s="84"/>
      <c r="AM14676" s="84"/>
    </row>
    <row r="14677" spans="28:39" hidden="1" x14ac:dyDescent="0.25">
      <c r="AB14677" s="14"/>
      <c r="AC14677" s="14"/>
      <c r="AG14677" s="10"/>
      <c r="AH14677" s="10"/>
      <c r="AL14677" s="84"/>
      <c r="AM14677" s="84"/>
    </row>
    <row r="14678" spans="28:39" hidden="1" x14ac:dyDescent="0.25">
      <c r="AB14678" s="14"/>
      <c r="AC14678" s="14"/>
      <c r="AG14678" s="10"/>
      <c r="AH14678" s="10"/>
      <c r="AL14678" s="84"/>
      <c r="AM14678" s="84"/>
    </row>
    <row r="14679" spans="28:39" hidden="1" x14ac:dyDescent="0.25">
      <c r="AB14679" s="14"/>
      <c r="AC14679" s="14"/>
      <c r="AG14679" s="10"/>
      <c r="AH14679" s="10"/>
      <c r="AL14679" s="84"/>
      <c r="AM14679" s="84"/>
    </row>
    <row r="14680" spans="28:39" hidden="1" x14ac:dyDescent="0.25">
      <c r="AB14680" s="14"/>
      <c r="AC14680" s="14"/>
      <c r="AG14680" s="10"/>
      <c r="AH14680" s="10"/>
      <c r="AL14680" s="84"/>
      <c r="AM14680" s="84"/>
    </row>
    <row r="14681" spans="28:39" hidden="1" x14ac:dyDescent="0.25">
      <c r="AB14681" s="14"/>
      <c r="AC14681" s="14"/>
      <c r="AG14681" s="10"/>
      <c r="AH14681" s="10"/>
      <c r="AL14681" s="84"/>
      <c r="AM14681" s="84"/>
    </row>
    <row r="14682" spans="28:39" hidden="1" x14ac:dyDescent="0.25">
      <c r="AB14682" s="14"/>
      <c r="AC14682" s="14"/>
      <c r="AG14682" s="10"/>
      <c r="AH14682" s="10"/>
      <c r="AL14682" s="84"/>
      <c r="AM14682" s="84"/>
    </row>
    <row r="14683" spans="28:39" hidden="1" x14ac:dyDescent="0.25">
      <c r="AB14683" s="14"/>
      <c r="AC14683" s="14"/>
      <c r="AG14683" s="10"/>
      <c r="AH14683" s="10"/>
      <c r="AL14683" s="84"/>
      <c r="AM14683" s="84"/>
    </row>
    <row r="14684" spans="28:39" hidden="1" x14ac:dyDescent="0.25">
      <c r="AB14684" s="14"/>
      <c r="AC14684" s="14"/>
      <c r="AG14684" s="10"/>
      <c r="AH14684" s="10"/>
      <c r="AL14684" s="84"/>
      <c r="AM14684" s="84"/>
    </row>
    <row r="14685" spans="28:39" hidden="1" x14ac:dyDescent="0.25">
      <c r="AB14685" s="14"/>
      <c r="AC14685" s="14"/>
      <c r="AG14685" s="10"/>
      <c r="AH14685" s="10"/>
      <c r="AL14685" s="84"/>
      <c r="AM14685" s="84"/>
    </row>
    <row r="14686" spans="28:39" hidden="1" x14ac:dyDescent="0.25">
      <c r="AB14686" s="14"/>
      <c r="AC14686" s="14"/>
      <c r="AG14686" s="10"/>
      <c r="AH14686" s="10"/>
      <c r="AL14686" s="84"/>
      <c r="AM14686" s="84"/>
    </row>
    <row r="14687" spans="28:39" hidden="1" x14ac:dyDescent="0.25">
      <c r="AB14687" s="14"/>
      <c r="AC14687" s="14"/>
      <c r="AG14687" s="10"/>
      <c r="AH14687" s="10"/>
      <c r="AL14687" s="84"/>
      <c r="AM14687" s="84"/>
    </row>
    <row r="14688" spans="28:39" hidden="1" x14ac:dyDescent="0.25">
      <c r="AB14688" s="14"/>
      <c r="AC14688" s="14"/>
      <c r="AG14688" s="10"/>
      <c r="AH14688" s="10"/>
      <c r="AL14688" s="84"/>
      <c r="AM14688" s="84"/>
    </row>
    <row r="14689" spans="28:39" hidden="1" x14ac:dyDescent="0.25">
      <c r="AB14689" s="14"/>
      <c r="AC14689" s="14"/>
      <c r="AG14689" s="10"/>
      <c r="AH14689" s="10"/>
      <c r="AL14689" s="84"/>
      <c r="AM14689" s="84"/>
    </row>
    <row r="14690" spans="28:39" hidden="1" x14ac:dyDescent="0.25">
      <c r="AB14690" s="14"/>
      <c r="AC14690" s="14"/>
      <c r="AG14690" s="10"/>
      <c r="AH14690" s="10"/>
      <c r="AL14690" s="84"/>
      <c r="AM14690" s="84"/>
    </row>
    <row r="14691" spans="28:39" hidden="1" x14ac:dyDescent="0.25">
      <c r="AB14691" s="14"/>
      <c r="AC14691" s="14"/>
      <c r="AG14691" s="10"/>
      <c r="AH14691" s="10"/>
      <c r="AL14691" s="84"/>
      <c r="AM14691" s="84"/>
    </row>
    <row r="14692" spans="28:39" hidden="1" x14ac:dyDescent="0.25">
      <c r="AB14692" s="14"/>
      <c r="AC14692" s="14"/>
      <c r="AG14692" s="10"/>
      <c r="AH14692" s="10"/>
      <c r="AL14692" s="84"/>
      <c r="AM14692" s="84"/>
    </row>
    <row r="14693" spans="28:39" hidden="1" x14ac:dyDescent="0.25">
      <c r="AB14693" s="14"/>
      <c r="AC14693" s="14"/>
      <c r="AG14693" s="10"/>
      <c r="AH14693" s="10"/>
      <c r="AL14693" s="84"/>
      <c r="AM14693" s="84"/>
    </row>
    <row r="14694" spans="28:39" hidden="1" x14ac:dyDescent="0.25">
      <c r="AB14694" s="14"/>
      <c r="AC14694" s="14"/>
      <c r="AG14694" s="10"/>
      <c r="AH14694" s="10"/>
      <c r="AL14694" s="84"/>
      <c r="AM14694" s="84"/>
    </row>
    <row r="14695" spans="28:39" hidden="1" x14ac:dyDescent="0.25">
      <c r="AB14695" s="14"/>
      <c r="AC14695" s="14"/>
      <c r="AG14695" s="10"/>
      <c r="AH14695" s="10"/>
      <c r="AL14695" s="84"/>
      <c r="AM14695" s="84"/>
    </row>
    <row r="14696" spans="28:39" hidden="1" x14ac:dyDescent="0.25">
      <c r="AB14696" s="14"/>
      <c r="AC14696" s="14"/>
      <c r="AG14696" s="10"/>
      <c r="AH14696" s="10"/>
      <c r="AL14696" s="84"/>
      <c r="AM14696" s="84"/>
    </row>
    <row r="14697" spans="28:39" hidden="1" x14ac:dyDescent="0.25">
      <c r="AB14697" s="14"/>
      <c r="AC14697" s="14"/>
      <c r="AG14697" s="10"/>
      <c r="AH14697" s="10"/>
      <c r="AL14697" s="84"/>
      <c r="AM14697" s="84"/>
    </row>
    <row r="14698" spans="28:39" hidden="1" x14ac:dyDescent="0.25">
      <c r="AB14698" s="14"/>
      <c r="AC14698" s="14"/>
      <c r="AG14698" s="10"/>
      <c r="AH14698" s="10"/>
      <c r="AL14698" s="84"/>
      <c r="AM14698" s="84"/>
    </row>
    <row r="14699" spans="28:39" hidden="1" x14ac:dyDescent="0.25">
      <c r="AB14699" s="14"/>
      <c r="AC14699" s="14"/>
      <c r="AG14699" s="10"/>
      <c r="AH14699" s="10"/>
      <c r="AL14699" s="84"/>
      <c r="AM14699" s="84"/>
    </row>
    <row r="14700" spans="28:39" hidden="1" x14ac:dyDescent="0.25">
      <c r="AB14700" s="14"/>
      <c r="AC14700" s="14"/>
      <c r="AG14700" s="10"/>
      <c r="AH14700" s="10"/>
      <c r="AL14700" s="84"/>
      <c r="AM14700" s="84"/>
    </row>
    <row r="14701" spans="28:39" hidden="1" x14ac:dyDescent="0.25">
      <c r="AB14701" s="14"/>
      <c r="AC14701" s="14"/>
      <c r="AG14701" s="10"/>
      <c r="AH14701" s="10"/>
      <c r="AL14701" s="84"/>
      <c r="AM14701" s="84"/>
    </row>
    <row r="14702" spans="28:39" hidden="1" x14ac:dyDescent="0.25">
      <c r="AB14702" s="14"/>
      <c r="AC14702" s="14"/>
      <c r="AG14702" s="10"/>
      <c r="AH14702" s="10"/>
      <c r="AL14702" s="84"/>
      <c r="AM14702" s="84"/>
    </row>
    <row r="14703" spans="28:39" hidden="1" x14ac:dyDescent="0.25">
      <c r="AB14703" s="14"/>
      <c r="AC14703" s="14"/>
      <c r="AG14703" s="10"/>
      <c r="AH14703" s="10"/>
      <c r="AL14703" s="84"/>
      <c r="AM14703" s="84"/>
    </row>
    <row r="14704" spans="28:39" hidden="1" x14ac:dyDescent="0.25">
      <c r="AB14704" s="14"/>
      <c r="AC14704" s="14"/>
      <c r="AG14704" s="10"/>
      <c r="AH14704" s="10"/>
      <c r="AL14704" s="84"/>
      <c r="AM14704" s="84"/>
    </row>
    <row r="14705" spans="28:39" hidden="1" x14ac:dyDescent="0.25">
      <c r="AB14705" s="14"/>
      <c r="AC14705" s="14"/>
      <c r="AG14705" s="10"/>
      <c r="AH14705" s="10"/>
      <c r="AL14705" s="84"/>
      <c r="AM14705" s="84"/>
    </row>
    <row r="14706" spans="28:39" hidden="1" x14ac:dyDescent="0.25">
      <c r="AB14706" s="14"/>
      <c r="AC14706" s="14"/>
      <c r="AG14706" s="10"/>
      <c r="AH14706" s="10"/>
      <c r="AL14706" s="84"/>
      <c r="AM14706" s="84"/>
    </row>
    <row r="14707" spans="28:39" hidden="1" x14ac:dyDescent="0.25">
      <c r="AB14707" s="14"/>
      <c r="AC14707" s="14"/>
      <c r="AG14707" s="10"/>
      <c r="AH14707" s="10"/>
      <c r="AL14707" s="84"/>
      <c r="AM14707" s="84"/>
    </row>
    <row r="14708" spans="28:39" hidden="1" x14ac:dyDescent="0.25">
      <c r="AB14708" s="14"/>
      <c r="AC14708" s="14"/>
      <c r="AG14708" s="10"/>
      <c r="AH14708" s="10"/>
      <c r="AL14708" s="84"/>
      <c r="AM14708" s="84"/>
    </row>
    <row r="14709" spans="28:39" hidden="1" x14ac:dyDescent="0.25">
      <c r="AB14709" s="14"/>
      <c r="AC14709" s="14"/>
      <c r="AG14709" s="10"/>
      <c r="AH14709" s="10"/>
      <c r="AL14709" s="84"/>
      <c r="AM14709" s="84"/>
    </row>
    <row r="14710" spans="28:39" hidden="1" x14ac:dyDescent="0.25">
      <c r="AB14710" s="14"/>
      <c r="AC14710" s="14"/>
      <c r="AG14710" s="10"/>
      <c r="AH14710" s="10"/>
      <c r="AL14710" s="84"/>
      <c r="AM14710" s="84"/>
    </row>
    <row r="14711" spans="28:39" hidden="1" x14ac:dyDescent="0.25">
      <c r="AB14711" s="14"/>
      <c r="AC14711" s="14"/>
      <c r="AG14711" s="10"/>
      <c r="AH14711" s="10"/>
      <c r="AL14711" s="84"/>
      <c r="AM14711" s="84"/>
    </row>
    <row r="14712" spans="28:39" hidden="1" x14ac:dyDescent="0.25">
      <c r="AB14712" s="14"/>
      <c r="AC14712" s="14"/>
      <c r="AG14712" s="10"/>
      <c r="AH14712" s="10"/>
      <c r="AL14712" s="84"/>
      <c r="AM14712" s="84"/>
    </row>
    <row r="14713" spans="28:39" hidden="1" x14ac:dyDescent="0.25">
      <c r="AB14713" s="14"/>
      <c r="AC14713" s="14"/>
      <c r="AG14713" s="10"/>
      <c r="AH14713" s="10"/>
      <c r="AL14713" s="84"/>
      <c r="AM14713" s="84"/>
    </row>
    <row r="14714" spans="28:39" hidden="1" x14ac:dyDescent="0.25">
      <c r="AB14714" s="14"/>
      <c r="AC14714" s="14"/>
      <c r="AG14714" s="10"/>
      <c r="AH14714" s="10"/>
      <c r="AL14714" s="84"/>
      <c r="AM14714" s="84"/>
    </row>
    <row r="14715" spans="28:39" hidden="1" x14ac:dyDescent="0.25">
      <c r="AB14715" s="14"/>
      <c r="AC14715" s="14"/>
      <c r="AG14715" s="10"/>
      <c r="AH14715" s="10"/>
      <c r="AL14715" s="84"/>
      <c r="AM14715" s="84"/>
    </row>
    <row r="14716" spans="28:39" hidden="1" x14ac:dyDescent="0.25">
      <c r="AB14716" s="14"/>
      <c r="AC14716" s="14"/>
      <c r="AG14716" s="10"/>
      <c r="AH14716" s="10"/>
      <c r="AL14716" s="84"/>
      <c r="AM14716" s="84"/>
    </row>
    <row r="14717" spans="28:39" hidden="1" x14ac:dyDescent="0.25">
      <c r="AB14717" s="14"/>
      <c r="AC14717" s="14"/>
      <c r="AG14717" s="10"/>
      <c r="AH14717" s="10"/>
      <c r="AL14717" s="84"/>
      <c r="AM14717" s="84"/>
    </row>
    <row r="14718" spans="28:39" hidden="1" x14ac:dyDescent="0.25">
      <c r="AB14718" s="14"/>
      <c r="AC14718" s="14"/>
      <c r="AG14718" s="10"/>
      <c r="AH14718" s="10"/>
      <c r="AL14718" s="84"/>
      <c r="AM14718" s="84"/>
    </row>
    <row r="14719" spans="28:39" hidden="1" x14ac:dyDescent="0.25">
      <c r="AB14719" s="14"/>
      <c r="AC14719" s="14"/>
      <c r="AG14719" s="10"/>
      <c r="AH14719" s="10"/>
      <c r="AL14719" s="84"/>
      <c r="AM14719" s="84"/>
    </row>
    <row r="14720" spans="28:39" hidden="1" x14ac:dyDescent="0.25">
      <c r="AB14720" s="14"/>
      <c r="AC14720" s="14"/>
      <c r="AG14720" s="10"/>
      <c r="AH14720" s="10"/>
      <c r="AL14720" s="84"/>
      <c r="AM14720" s="84"/>
    </row>
    <row r="14721" spans="28:39" hidden="1" x14ac:dyDescent="0.25">
      <c r="AB14721" s="14"/>
      <c r="AC14721" s="14"/>
      <c r="AG14721" s="10"/>
      <c r="AH14721" s="10"/>
      <c r="AL14721" s="84"/>
      <c r="AM14721" s="84"/>
    </row>
    <row r="14722" spans="28:39" hidden="1" x14ac:dyDescent="0.25">
      <c r="AB14722" s="14"/>
      <c r="AC14722" s="14"/>
      <c r="AG14722" s="10"/>
      <c r="AH14722" s="10"/>
      <c r="AL14722" s="84"/>
      <c r="AM14722" s="84"/>
    </row>
    <row r="14723" spans="28:39" hidden="1" x14ac:dyDescent="0.25">
      <c r="AB14723" s="14"/>
      <c r="AC14723" s="14"/>
      <c r="AG14723" s="10"/>
      <c r="AH14723" s="10"/>
      <c r="AL14723" s="84"/>
      <c r="AM14723" s="84"/>
    </row>
    <row r="14724" spans="28:39" hidden="1" x14ac:dyDescent="0.25">
      <c r="AB14724" s="14"/>
      <c r="AC14724" s="14"/>
      <c r="AG14724" s="10"/>
      <c r="AH14724" s="10"/>
      <c r="AL14724" s="84"/>
      <c r="AM14724" s="84"/>
    </row>
    <row r="14725" spans="28:39" hidden="1" x14ac:dyDescent="0.25">
      <c r="AB14725" s="14"/>
      <c r="AC14725" s="14"/>
      <c r="AG14725" s="10"/>
      <c r="AH14725" s="10"/>
      <c r="AL14725" s="84"/>
      <c r="AM14725" s="84"/>
    </row>
    <row r="14726" spans="28:39" hidden="1" x14ac:dyDescent="0.25">
      <c r="AB14726" s="14"/>
      <c r="AC14726" s="14"/>
      <c r="AG14726" s="10"/>
      <c r="AH14726" s="10"/>
      <c r="AL14726" s="84"/>
      <c r="AM14726" s="84"/>
    </row>
    <row r="14727" spans="28:39" hidden="1" x14ac:dyDescent="0.25">
      <c r="AB14727" s="14"/>
      <c r="AC14727" s="14"/>
      <c r="AG14727" s="10"/>
      <c r="AH14727" s="10"/>
      <c r="AL14727" s="84"/>
      <c r="AM14727" s="84"/>
    </row>
    <row r="14728" spans="28:39" hidden="1" x14ac:dyDescent="0.25">
      <c r="AB14728" s="14"/>
      <c r="AC14728" s="14"/>
      <c r="AG14728" s="10"/>
      <c r="AH14728" s="10"/>
      <c r="AL14728" s="84"/>
      <c r="AM14728" s="84"/>
    </row>
    <row r="14729" spans="28:39" hidden="1" x14ac:dyDescent="0.25">
      <c r="AB14729" s="14"/>
      <c r="AC14729" s="14"/>
      <c r="AG14729" s="10"/>
      <c r="AH14729" s="10"/>
      <c r="AL14729" s="84"/>
      <c r="AM14729" s="84"/>
    </row>
    <row r="14730" spans="28:39" hidden="1" x14ac:dyDescent="0.25">
      <c r="AB14730" s="14"/>
      <c r="AC14730" s="14"/>
      <c r="AG14730" s="10"/>
      <c r="AH14730" s="10"/>
      <c r="AL14730" s="84"/>
      <c r="AM14730" s="84"/>
    </row>
    <row r="14731" spans="28:39" hidden="1" x14ac:dyDescent="0.25">
      <c r="AB14731" s="14"/>
      <c r="AC14731" s="14"/>
      <c r="AG14731" s="10"/>
      <c r="AH14731" s="10"/>
      <c r="AL14731" s="84"/>
      <c r="AM14731" s="84"/>
    </row>
    <row r="14732" spans="28:39" hidden="1" x14ac:dyDescent="0.25">
      <c r="AB14732" s="14"/>
      <c r="AC14732" s="14"/>
      <c r="AG14732" s="10"/>
      <c r="AH14732" s="10"/>
      <c r="AL14732" s="84"/>
      <c r="AM14732" s="84"/>
    </row>
    <row r="14733" spans="28:39" hidden="1" x14ac:dyDescent="0.25">
      <c r="AB14733" s="14"/>
      <c r="AC14733" s="14"/>
      <c r="AG14733" s="10"/>
      <c r="AH14733" s="10"/>
      <c r="AL14733" s="84"/>
      <c r="AM14733" s="84"/>
    </row>
    <row r="14734" spans="28:39" hidden="1" x14ac:dyDescent="0.25">
      <c r="AB14734" s="14"/>
      <c r="AC14734" s="14"/>
      <c r="AG14734" s="10"/>
      <c r="AH14734" s="10"/>
      <c r="AL14734" s="84"/>
      <c r="AM14734" s="84"/>
    </row>
    <row r="14735" spans="28:39" hidden="1" x14ac:dyDescent="0.25">
      <c r="AB14735" s="14"/>
      <c r="AC14735" s="14"/>
      <c r="AG14735" s="10"/>
      <c r="AH14735" s="10"/>
      <c r="AL14735" s="84"/>
      <c r="AM14735" s="84"/>
    </row>
    <row r="14736" spans="28:39" hidden="1" x14ac:dyDescent="0.25">
      <c r="AB14736" s="14"/>
      <c r="AC14736" s="14"/>
      <c r="AG14736" s="10"/>
      <c r="AH14736" s="10"/>
      <c r="AL14736" s="84"/>
      <c r="AM14736" s="84"/>
    </row>
    <row r="14737" spans="28:39" hidden="1" x14ac:dyDescent="0.25">
      <c r="AB14737" s="14"/>
      <c r="AC14737" s="14"/>
      <c r="AG14737" s="10"/>
      <c r="AH14737" s="10"/>
      <c r="AL14737" s="84"/>
      <c r="AM14737" s="84"/>
    </row>
    <row r="14738" spans="28:39" hidden="1" x14ac:dyDescent="0.25">
      <c r="AB14738" s="14"/>
      <c r="AC14738" s="14"/>
      <c r="AG14738" s="10"/>
      <c r="AH14738" s="10"/>
      <c r="AL14738" s="84"/>
      <c r="AM14738" s="84"/>
    </row>
    <row r="14739" spans="28:39" hidden="1" x14ac:dyDescent="0.25">
      <c r="AB14739" s="14"/>
      <c r="AC14739" s="14"/>
      <c r="AG14739" s="10"/>
      <c r="AH14739" s="10"/>
      <c r="AL14739" s="84"/>
      <c r="AM14739" s="84"/>
    </row>
    <row r="14740" spans="28:39" hidden="1" x14ac:dyDescent="0.25">
      <c r="AB14740" s="14"/>
      <c r="AC14740" s="14"/>
      <c r="AG14740" s="10"/>
      <c r="AH14740" s="10"/>
      <c r="AL14740" s="84"/>
      <c r="AM14740" s="84"/>
    </row>
    <row r="14741" spans="28:39" hidden="1" x14ac:dyDescent="0.25">
      <c r="AB14741" s="14"/>
      <c r="AC14741" s="14"/>
      <c r="AG14741" s="10"/>
      <c r="AH14741" s="10"/>
      <c r="AL14741" s="84"/>
      <c r="AM14741" s="84"/>
    </row>
    <row r="14742" spans="28:39" hidden="1" x14ac:dyDescent="0.25">
      <c r="AB14742" s="14"/>
      <c r="AC14742" s="14"/>
      <c r="AG14742" s="10"/>
      <c r="AH14742" s="10"/>
      <c r="AL14742" s="84"/>
      <c r="AM14742" s="84"/>
    </row>
    <row r="14743" spans="28:39" hidden="1" x14ac:dyDescent="0.25">
      <c r="AB14743" s="14"/>
      <c r="AC14743" s="14"/>
      <c r="AG14743" s="10"/>
      <c r="AH14743" s="10"/>
      <c r="AL14743" s="84"/>
      <c r="AM14743" s="84"/>
    </row>
    <row r="14744" spans="28:39" hidden="1" x14ac:dyDescent="0.25">
      <c r="AB14744" s="14"/>
      <c r="AC14744" s="14"/>
      <c r="AG14744" s="10"/>
      <c r="AH14744" s="10"/>
      <c r="AL14744" s="84"/>
      <c r="AM14744" s="84"/>
    </row>
    <row r="14745" spans="28:39" hidden="1" x14ac:dyDescent="0.25">
      <c r="AB14745" s="14"/>
      <c r="AC14745" s="14"/>
      <c r="AG14745" s="10"/>
      <c r="AH14745" s="10"/>
      <c r="AL14745" s="84"/>
      <c r="AM14745" s="84"/>
    </row>
    <row r="14746" spans="28:39" hidden="1" x14ac:dyDescent="0.25">
      <c r="AB14746" s="14"/>
      <c r="AC14746" s="14"/>
      <c r="AG14746" s="10"/>
      <c r="AH14746" s="10"/>
      <c r="AL14746" s="84"/>
      <c r="AM14746" s="84"/>
    </row>
    <row r="14747" spans="28:39" hidden="1" x14ac:dyDescent="0.25">
      <c r="AB14747" s="14"/>
      <c r="AC14747" s="14"/>
      <c r="AG14747" s="10"/>
      <c r="AH14747" s="10"/>
      <c r="AL14747" s="84"/>
      <c r="AM14747" s="84"/>
    </row>
    <row r="14748" spans="28:39" hidden="1" x14ac:dyDescent="0.25">
      <c r="AB14748" s="14"/>
      <c r="AC14748" s="14"/>
      <c r="AG14748" s="10"/>
      <c r="AH14748" s="10"/>
      <c r="AL14748" s="84"/>
      <c r="AM14748" s="84"/>
    </row>
    <row r="14749" spans="28:39" hidden="1" x14ac:dyDescent="0.25">
      <c r="AB14749" s="14"/>
      <c r="AC14749" s="14"/>
      <c r="AG14749" s="10"/>
      <c r="AH14749" s="10"/>
      <c r="AL14749" s="84"/>
      <c r="AM14749" s="84"/>
    </row>
    <row r="14750" spans="28:39" hidden="1" x14ac:dyDescent="0.25">
      <c r="AB14750" s="14"/>
      <c r="AC14750" s="14"/>
      <c r="AG14750" s="10"/>
      <c r="AH14750" s="10"/>
      <c r="AL14750" s="84"/>
      <c r="AM14750" s="84"/>
    </row>
    <row r="14751" spans="28:39" hidden="1" x14ac:dyDescent="0.25">
      <c r="AB14751" s="14"/>
      <c r="AC14751" s="14"/>
      <c r="AG14751" s="10"/>
      <c r="AH14751" s="10"/>
      <c r="AL14751" s="84"/>
      <c r="AM14751" s="84"/>
    </row>
    <row r="14752" spans="28:39" hidden="1" x14ac:dyDescent="0.25">
      <c r="AB14752" s="14"/>
      <c r="AC14752" s="14"/>
      <c r="AG14752" s="10"/>
      <c r="AH14752" s="10"/>
      <c r="AL14752" s="84"/>
      <c r="AM14752" s="84"/>
    </row>
    <row r="14753" spans="28:39" hidden="1" x14ac:dyDescent="0.25">
      <c r="AB14753" s="14"/>
      <c r="AC14753" s="14"/>
      <c r="AG14753" s="10"/>
      <c r="AH14753" s="10"/>
      <c r="AL14753" s="84"/>
      <c r="AM14753" s="84"/>
    </row>
    <row r="14754" spans="28:39" hidden="1" x14ac:dyDescent="0.25">
      <c r="AB14754" s="14"/>
      <c r="AC14754" s="14"/>
      <c r="AG14754" s="10"/>
      <c r="AH14754" s="10"/>
      <c r="AL14754" s="84"/>
      <c r="AM14754" s="84"/>
    </row>
    <row r="14755" spans="28:39" hidden="1" x14ac:dyDescent="0.25">
      <c r="AB14755" s="14"/>
      <c r="AC14755" s="14"/>
      <c r="AG14755" s="10"/>
      <c r="AH14755" s="10"/>
      <c r="AL14755" s="84"/>
      <c r="AM14755" s="84"/>
    </row>
    <row r="14756" spans="28:39" hidden="1" x14ac:dyDescent="0.25">
      <c r="AB14756" s="14"/>
      <c r="AC14756" s="14"/>
      <c r="AG14756" s="10"/>
      <c r="AH14756" s="10"/>
      <c r="AL14756" s="84"/>
      <c r="AM14756" s="84"/>
    </row>
    <row r="14757" spans="28:39" hidden="1" x14ac:dyDescent="0.25">
      <c r="AB14757" s="14"/>
      <c r="AC14757" s="14"/>
      <c r="AG14757" s="10"/>
      <c r="AH14757" s="10"/>
      <c r="AL14757" s="84"/>
      <c r="AM14757" s="84"/>
    </row>
    <row r="14758" spans="28:39" hidden="1" x14ac:dyDescent="0.25">
      <c r="AB14758" s="14"/>
      <c r="AC14758" s="14"/>
      <c r="AG14758" s="10"/>
      <c r="AH14758" s="10"/>
      <c r="AL14758" s="84"/>
      <c r="AM14758" s="84"/>
    </row>
    <row r="14759" spans="28:39" hidden="1" x14ac:dyDescent="0.25">
      <c r="AB14759" s="14"/>
      <c r="AC14759" s="14"/>
      <c r="AG14759" s="10"/>
      <c r="AH14759" s="10"/>
      <c r="AL14759" s="84"/>
      <c r="AM14759" s="84"/>
    </row>
    <row r="14760" spans="28:39" hidden="1" x14ac:dyDescent="0.25">
      <c r="AB14760" s="14"/>
      <c r="AC14760" s="14"/>
      <c r="AG14760" s="10"/>
      <c r="AH14760" s="10"/>
      <c r="AL14760" s="84"/>
      <c r="AM14760" s="84"/>
    </row>
    <row r="14761" spans="28:39" hidden="1" x14ac:dyDescent="0.25">
      <c r="AB14761" s="14"/>
      <c r="AC14761" s="14"/>
      <c r="AG14761" s="10"/>
      <c r="AH14761" s="10"/>
      <c r="AL14761" s="84"/>
      <c r="AM14761" s="84"/>
    </row>
    <row r="14762" spans="28:39" hidden="1" x14ac:dyDescent="0.25">
      <c r="AB14762" s="14"/>
      <c r="AC14762" s="14"/>
      <c r="AG14762" s="10"/>
      <c r="AH14762" s="10"/>
      <c r="AL14762" s="84"/>
      <c r="AM14762" s="84"/>
    </row>
    <row r="14763" spans="28:39" hidden="1" x14ac:dyDescent="0.25">
      <c r="AB14763" s="14"/>
      <c r="AC14763" s="14"/>
      <c r="AG14763" s="10"/>
      <c r="AH14763" s="10"/>
      <c r="AL14763" s="84"/>
      <c r="AM14763" s="84"/>
    </row>
    <row r="14764" spans="28:39" hidden="1" x14ac:dyDescent="0.25">
      <c r="AB14764" s="14"/>
      <c r="AC14764" s="14"/>
      <c r="AG14764" s="10"/>
      <c r="AH14764" s="10"/>
      <c r="AL14764" s="84"/>
      <c r="AM14764" s="84"/>
    </row>
    <row r="14765" spans="28:39" hidden="1" x14ac:dyDescent="0.25">
      <c r="AB14765" s="14"/>
      <c r="AC14765" s="14"/>
      <c r="AG14765" s="10"/>
      <c r="AH14765" s="10"/>
      <c r="AL14765" s="84"/>
      <c r="AM14765" s="84"/>
    </row>
    <row r="14766" spans="28:39" hidden="1" x14ac:dyDescent="0.25">
      <c r="AB14766" s="14"/>
      <c r="AC14766" s="14"/>
      <c r="AG14766" s="10"/>
      <c r="AH14766" s="10"/>
      <c r="AL14766" s="84"/>
      <c r="AM14766" s="84"/>
    </row>
    <row r="14767" spans="28:39" hidden="1" x14ac:dyDescent="0.25">
      <c r="AB14767" s="14"/>
      <c r="AC14767" s="14"/>
      <c r="AG14767" s="10"/>
      <c r="AH14767" s="10"/>
      <c r="AL14767" s="84"/>
      <c r="AM14767" s="84"/>
    </row>
    <row r="14768" spans="28:39" hidden="1" x14ac:dyDescent="0.25">
      <c r="AB14768" s="14"/>
      <c r="AC14768" s="14"/>
      <c r="AG14768" s="10"/>
      <c r="AH14768" s="10"/>
      <c r="AL14768" s="84"/>
      <c r="AM14768" s="84"/>
    </row>
    <row r="14769" spans="28:39" hidden="1" x14ac:dyDescent="0.25">
      <c r="AB14769" s="14"/>
      <c r="AC14769" s="14"/>
      <c r="AG14769" s="10"/>
      <c r="AH14769" s="10"/>
      <c r="AL14769" s="84"/>
      <c r="AM14769" s="84"/>
    </row>
    <row r="14770" spans="28:39" hidden="1" x14ac:dyDescent="0.25">
      <c r="AB14770" s="14"/>
      <c r="AC14770" s="14"/>
      <c r="AG14770" s="10"/>
      <c r="AH14770" s="10"/>
      <c r="AL14770" s="84"/>
      <c r="AM14770" s="84"/>
    </row>
    <row r="14771" spans="28:39" hidden="1" x14ac:dyDescent="0.25">
      <c r="AB14771" s="14"/>
      <c r="AC14771" s="14"/>
      <c r="AG14771" s="10"/>
      <c r="AH14771" s="10"/>
      <c r="AL14771" s="84"/>
      <c r="AM14771" s="84"/>
    </row>
    <row r="14772" spans="28:39" hidden="1" x14ac:dyDescent="0.25">
      <c r="AB14772" s="14"/>
      <c r="AC14772" s="14"/>
      <c r="AG14772" s="10"/>
      <c r="AH14772" s="10"/>
      <c r="AL14772" s="84"/>
      <c r="AM14772" s="84"/>
    </row>
    <row r="14773" spans="28:39" hidden="1" x14ac:dyDescent="0.25">
      <c r="AB14773" s="14"/>
      <c r="AC14773" s="14"/>
      <c r="AG14773" s="10"/>
      <c r="AH14773" s="10"/>
      <c r="AL14773" s="84"/>
      <c r="AM14773" s="84"/>
    </row>
    <row r="14774" spans="28:39" hidden="1" x14ac:dyDescent="0.25">
      <c r="AB14774" s="14"/>
      <c r="AC14774" s="14"/>
      <c r="AG14774" s="10"/>
      <c r="AH14774" s="10"/>
      <c r="AL14774" s="84"/>
      <c r="AM14774" s="84"/>
    </row>
    <row r="14775" spans="28:39" hidden="1" x14ac:dyDescent="0.25">
      <c r="AB14775" s="14"/>
      <c r="AC14775" s="14"/>
      <c r="AG14775" s="10"/>
      <c r="AH14775" s="10"/>
      <c r="AL14775" s="84"/>
      <c r="AM14775" s="84"/>
    </row>
    <row r="14776" spans="28:39" hidden="1" x14ac:dyDescent="0.25">
      <c r="AB14776" s="14"/>
      <c r="AC14776" s="14"/>
      <c r="AG14776" s="10"/>
      <c r="AH14776" s="10"/>
      <c r="AL14776" s="84"/>
      <c r="AM14776" s="84"/>
    </row>
    <row r="14777" spans="28:39" hidden="1" x14ac:dyDescent="0.25">
      <c r="AB14777" s="14"/>
      <c r="AC14777" s="14"/>
      <c r="AG14777" s="10"/>
      <c r="AH14777" s="10"/>
      <c r="AL14777" s="84"/>
      <c r="AM14777" s="84"/>
    </row>
    <row r="14778" spans="28:39" hidden="1" x14ac:dyDescent="0.25">
      <c r="AB14778" s="14"/>
      <c r="AC14778" s="14"/>
      <c r="AG14778" s="10"/>
      <c r="AH14778" s="10"/>
      <c r="AL14778" s="84"/>
      <c r="AM14778" s="84"/>
    </row>
    <row r="14779" spans="28:39" hidden="1" x14ac:dyDescent="0.25">
      <c r="AB14779" s="14"/>
      <c r="AC14779" s="14"/>
      <c r="AG14779" s="10"/>
      <c r="AH14779" s="10"/>
      <c r="AL14779" s="84"/>
      <c r="AM14779" s="84"/>
    </row>
    <row r="14780" spans="28:39" hidden="1" x14ac:dyDescent="0.25">
      <c r="AB14780" s="14"/>
      <c r="AC14780" s="14"/>
      <c r="AG14780" s="10"/>
      <c r="AH14780" s="10"/>
      <c r="AL14780" s="84"/>
      <c r="AM14780" s="84"/>
    </row>
    <row r="14781" spans="28:39" hidden="1" x14ac:dyDescent="0.25">
      <c r="AB14781" s="14"/>
      <c r="AC14781" s="14"/>
      <c r="AG14781" s="10"/>
      <c r="AH14781" s="10"/>
      <c r="AL14781" s="84"/>
      <c r="AM14781" s="84"/>
    </row>
    <row r="14782" spans="28:39" hidden="1" x14ac:dyDescent="0.25">
      <c r="AB14782" s="14"/>
      <c r="AC14782" s="14"/>
      <c r="AG14782" s="10"/>
      <c r="AH14782" s="10"/>
      <c r="AL14782" s="84"/>
      <c r="AM14782" s="84"/>
    </row>
    <row r="14783" spans="28:39" hidden="1" x14ac:dyDescent="0.25">
      <c r="AB14783" s="14"/>
      <c r="AC14783" s="14"/>
      <c r="AG14783" s="10"/>
      <c r="AH14783" s="10"/>
      <c r="AL14783" s="84"/>
      <c r="AM14783" s="84"/>
    </row>
    <row r="14784" spans="28:39" hidden="1" x14ac:dyDescent="0.25">
      <c r="AB14784" s="14"/>
      <c r="AC14784" s="14"/>
      <c r="AG14784" s="10"/>
      <c r="AH14784" s="10"/>
      <c r="AL14784" s="84"/>
      <c r="AM14784" s="84"/>
    </row>
    <row r="14785" spans="28:39" hidden="1" x14ac:dyDescent="0.25">
      <c r="AB14785" s="14"/>
      <c r="AC14785" s="14"/>
      <c r="AG14785" s="10"/>
      <c r="AH14785" s="10"/>
      <c r="AL14785" s="84"/>
      <c r="AM14785" s="84"/>
    </row>
    <row r="14786" spans="28:39" hidden="1" x14ac:dyDescent="0.25">
      <c r="AB14786" s="14"/>
      <c r="AC14786" s="14"/>
      <c r="AG14786" s="10"/>
      <c r="AH14786" s="10"/>
      <c r="AL14786" s="84"/>
      <c r="AM14786" s="84"/>
    </row>
    <row r="14787" spans="28:39" hidden="1" x14ac:dyDescent="0.25">
      <c r="AB14787" s="14"/>
      <c r="AC14787" s="14"/>
      <c r="AG14787" s="10"/>
      <c r="AH14787" s="10"/>
      <c r="AL14787" s="84"/>
      <c r="AM14787" s="84"/>
    </row>
    <row r="14788" spans="28:39" hidden="1" x14ac:dyDescent="0.25">
      <c r="AB14788" s="14"/>
      <c r="AC14788" s="14"/>
      <c r="AG14788" s="10"/>
      <c r="AH14788" s="10"/>
      <c r="AL14788" s="84"/>
      <c r="AM14788" s="84"/>
    </row>
    <row r="14789" spans="28:39" hidden="1" x14ac:dyDescent="0.25">
      <c r="AB14789" s="14"/>
      <c r="AC14789" s="14"/>
      <c r="AG14789" s="10"/>
      <c r="AH14789" s="10"/>
      <c r="AL14789" s="84"/>
      <c r="AM14789" s="84"/>
    </row>
    <row r="14790" spans="28:39" hidden="1" x14ac:dyDescent="0.25">
      <c r="AB14790" s="14"/>
      <c r="AC14790" s="14"/>
      <c r="AG14790" s="10"/>
      <c r="AH14790" s="10"/>
      <c r="AL14790" s="84"/>
      <c r="AM14790" s="84"/>
    </row>
    <row r="14791" spans="28:39" hidden="1" x14ac:dyDescent="0.25">
      <c r="AB14791" s="14"/>
      <c r="AC14791" s="14"/>
      <c r="AG14791" s="10"/>
      <c r="AH14791" s="10"/>
      <c r="AL14791" s="84"/>
      <c r="AM14791" s="84"/>
    </row>
    <row r="14792" spans="28:39" hidden="1" x14ac:dyDescent="0.25">
      <c r="AB14792" s="14"/>
      <c r="AC14792" s="14"/>
      <c r="AG14792" s="10"/>
      <c r="AH14792" s="10"/>
      <c r="AL14792" s="84"/>
      <c r="AM14792" s="84"/>
    </row>
    <row r="14793" spans="28:39" hidden="1" x14ac:dyDescent="0.25">
      <c r="AB14793" s="14"/>
      <c r="AC14793" s="14"/>
      <c r="AG14793" s="10"/>
      <c r="AH14793" s="10"/>
      <c r="AL14793" s="84"/>
      <c r="AM14793" s="84"/>
    </row>
    <row r="14794" spans="28:39" hidden="1" x14ac:dyDescent="0.25">
      <c r="AB14794" s="14"/>
      <c r="AC14794" s="14"/>
      <c r="AG14794" s="10"/>
      <c r="AH14794" s="10"/>
      <c r="AL14794" s="84"/>
      <c r="AM14794" s="84"/>
    </row>
    <row r="14795" spans="28:39" hidden="1" x14ac:dyDescent="0.25">
      <c r="AB14795" s="14"/>
      <c r="AC14795" s="14"/>
      <c r="AG14795" s="10"/>
      <c r="AH14795" s="10"/>
      <c r="AL14795" s="84"/>
      <c r="AM14795" s="84"/>
    </row>
    <row r="14796" spans="28:39" hidden="1" x14ac:dyDescent="0.25">
      <c r="AB14796" s="14"/>
      <c r="AC14796" s="14"/>
      <c r="AG14796" s="10"/>
      <c r="AH14796" s="10"/>
      <c r="AL14796" s="84"/>
      <c r="AM14796" s="84"/>
    </row>
    <row r="14797" spans="28:39" hidden="1" x14ac:dyDescent="0.25">
      <c r="AB14797" s="14"/>
      <c r="AC14797" s="14"/>
      <c r="AG14797" s="10"/>
      <c r="AH14797" s="10"/>
      <c r="AL14797" s="84"/>
      <c r="AM14797" s="84"/>
    </row>
    <row r="14798" spans="28:39" hidden="1" x14ac:dyDescent="0.25">
      <c r="AB14798" s="14"/>
      <c r="AC14798" s="14"/>
      <c r="AG14798" s="10"/>
      <c r="AH14798" s="10"/>
      <c r="AL14798" s="84"/>
      <c r="AM14798" s="84"/>
    </row>
    <row r="14799" spans="28:39" hidden="1" x14ac:dyDescent="0.25">
      <c r="AB14799" s="14"/>
      <c r="AC14799" s="14"/>
      <c r="AG14799" s="10"/>
      <c r="AH14799" s="10"/>
      <c r="AL14799" s="84"/>
      <c r="AM14799" s="84"/>
    </row>
    <row r="14800" spans="28:39" hidden="1" x14ac:dyDescent="0.25">
      <c r="AB14800" s="14"/>
      <c r="AC14800" s="14"/>
      <c r="AG14800" s="10"/>
      <c r="AH14800" s="10"/>
      <c r="AL14800" s="84"/>
      <c r="AM14800" s="84"/>
    </row>
    <row r="14801" spans="28:39" hidden="1" x14ac:dyDescent="0.25">
      <c r="AB14801" s="14"/>
      <c r="AC14801" s="14"/>
      <c r="AG14801" s="10"/>
      <c r="AH14801" s="10"/>
      <c r="AL14801" s="84"/>
      <c r="AM14801" s="84"/>
    </row>
    <row r="14802" spans="28:39" hidden="1" x14ac:dyDescent="0.25">
      <c r="AB14802" s="14"/>
      <c r="AC14802" s="14"/>
      <c r="AG14802" s="10"/>
      <c r="AH14802" s="10"/>
      <c r="AL14802" s="84"/>
      <c r="AM14802" s="84"/>
    </row>
    <row r="14803" spans="28:39" hidden="1" x14ac:dyDescent="0.25">
      <c r="AB14803" s="14"/>
      <c r="AC14803" s="14"/>
      <c r="AG14803" s="10"/>
      <c r="AH14803" s="10"/>
      <c r="AL14803" s="84"/>
      <c r="AM14803" s="84"/>
    </row>
    <row r="14804" spans="28:39" hidden="1" x14ac:dyDescent="0.25">
      <c r="AB14804" s="14"/>
      <c r="AC14804" s="14"/>
      <c r="AG14804" s="10"/>
      <c r="AH14804" s="10"/>
      <c r="AL14804" s="84"/>
      <c r="AM14804" s="84"/>
    </row>
    <row r="14805" spans="28:39" hidden="1" x14ac:dyDescent="0.25">
      <c r="AB14805" s="14"/>
      <c r="AC14805" s="14"/>
      <c r="AG14805" s="10"/>
      <c r="AH14805" s="10"/>
      <c r="AL14805" s="84"/>
      <c r="AM14805" s="84"/>
    </row>
    <row r="14806" spans="28:39" hidden="1" x14ac:dyDescent="0.25">
      <c r="AB14806" s="14"/>
      <c r="AC14806" s="14"/>
      <c r="AG14806" s="10"/>
      <c r="AH14806" s="10"/>
      <c r="AL14806" s="84"/>
      <c r="AM14806" s="84"/>
    </row>
    <row r="14807" spans="28:39" hidden="1" x14ac:dyDescent="0.25">
      <c r="AB14807" s="14"/>
      <c r="AC14807" s="14"/>
      <c r="AG14807" s="10"/>
      <c r="AH14807" s="10"/>
      <c r="AL14807" s="84"/>
      <c r="AM14807" s="84"/>
    </row>
    <row r="14808" spans="28:39" hidden="1" x14ac:dyDescent="0.25">
      <c r="AB14808" s="14"/>
      <c r="AC14808" s="14"/>
      <c r="AG14808" s="10"/>
      <c r="AH14808" s="10"/>
      <c r="AL14808" s="84"/>
      <c r="AM14808" s="84"/>
    </row>
    <row r="14809" spans="28:39" hidden="1" x14ac:dyDescent="0.25">
      <c r="AB14809" s="14"/>
      <c r="AC14809" s="14"/>
      <c r="AG14809" s="10"/>
      <c r="AH14809" s="10"/>
      <c r="AL14809" s="84"/>
      <c r="AM14809" s="84"/>
    </row>
    <row r="14810" spans="28:39" hidden="1" x14ac:dyDescent="0.25">
      <c r="AB14810" s="14"/>
      <c r="AC14810" s="14"/>
      <c r="AG14810" s="10"/>
      <c r="AH14810" s="10"/>
      <c r="AL14810" s="84"/>
      <c r="AM14810" s="84"/>
    </row>
    <row r="14811" spans="28:39" hidden="1" x14ac:dyDescent="0.25">
      <c r="AB14811" s="14"/>
      <c r="AC14811" s="14"/>
      <c r="AG14811" s="10"/>
      <c r="AH14811" s="10"/>
      <c r="AL14811" s="84"/>
      <c r="AM14811" s="84"/>
    </row>
    <row r="14812" spans="28:39" hidden="1" x14ac:dyDescent="0.25">
      <c r="AB14812" s="14"/>
      <c r="AC14812" s="14"/>
      <c r="AG14812" s="10"/>
      <c r="AH14812" s="10"/>
      <c r="AL14812" s="84"/>
      <c r="AM14812" s="84"/>
    </row>
    <row r="14813" spans="28:39" hidden="1" x14ac:dyDescent="0.25">
      <c r="AB14813" s="14"/>
      <c r="AC14813" s="14"/>
      <c r="AG14813" s="10"/>
      <c r="AH14813" s="10"/>
      <c r="AL14813" s="84"/>
      <c r="AM14813" s="84"/>
    </row>
    <row r="14814" spans="28:39" hidden="1" x14ac:dyDescent="0.25">
      <c r="AB14814" s="14"/>
      <c r="AC14814" s="14"/>
      <c r="AG14814" s="10"/>
      <c r="AH14814" s="10"/>
      <c r="AL14814" s="84"/>
      <c r="AM14814" s="84"/>
    </row>
    <row r="14815" spans="28:39" hidden="1" x14ac:dyDescent="0.25">
      <c r="AB14815" s="14"/>
      <c r="AC14815" s="14"/>
      <c r="AG14815" s="10"/>
      <c r="AH14815" s="10"/>
      <c r="AL14815" s="84"/>
      <c r="AM14815" s="84"/>
    </row>
    <row r="14816" spans="28:39" hidden="1" x14ac:dyDescent="0.25">
      <c r="AB14816" s="14"/>
      <c r="AC14816" s="14"/>
      <c r="AG14816" s="10"/>
      <c r="AH14816" s="10"/>
      <c r="AL14816" s="84"/>
      <c r="AM14816" s="84"/>
    </row>
    <row r="14817" spans="28:39" hidden="1" x14ac:dyDescent="0.25">
      <c r="AB14817" s="14"/>
      <c r="AC14817" s="14"/>
      <c r="AG14817" s="10"/>
      <c r="AH14817" s="10"/>
      <c r="AL14817" s="84"/>
      <c r="AM14817" s="84"/>
    </row>
    <row r="14818" spans="28:39" hidden="1" x14ac:dyDescent="0.25">
      <c r="AB14818" s="14"/>
      <c r="AC14818" s="14"/>
      <c r="AG14818" s="10"/>
      <c r="AH14818" s="10"/>
      <c r="AL14818" s="84"/>
      <c r="AM14818" s="84"/>
    </row>
    <row r="14819" spans="28:39" hidden="1" x14ac:dyDescent="0.25">
      <c r="AB14819" s="14"/>
      <c r="AC14819" s="14"/>
      <c r="AG14819" s="10"/>
      <c r="AH14819" s="10"/>
      <c r="AL14819" s="84"/>
      <c r="AM14819" s="84"/>
    </row>
    <row r="14820" spans="28:39" hidden="1" x14ac:dyDescent="0.25">
      <c r="AB14820" s="14"/>
      <c r="AC14820" s="14"/>
      <c r="AG14820" s="10"/>
      <c r="AH14820" s="10"/>
      <c r="AL14820" s="84"/>
      <c r="AM14820" s="84"/>
    </row>
    <row r="14821" spans="28:39" hidden="1" x14ac:dyDescent="0.25">
      <c r="AB14821" s="14"/>
      <c r="AC14821" s="14"/>
      <c r="AG14821" s="10"/>
      <c r="AH14821" s="10"/>
      <c r="AL14821" s="84"/>
      <c r="AM14821" s="84"/>
    </row>
    <row r="14822" spans="28:39" hidden="1" x14ac:dyDescent="0.25">
      <c r="AB14822" s="14"/>
      <c r="AC14822" s="14"/>
      <c r="AG14822" s="10"/>
      <c r="AH14822" s="10"/>
      <c r="AL14822" s="84"/>
      <c r="AM14822" s="84"/>
    </row>
    <row r="14823" spans="28:39" hidden="1" x14ac:dyDescent="0.25">
      <c r="AB14823" s="14"/>
      <c r="AC14823" s="14"/>
      <c r="AG14823" s="10"/>
      <c r="AH14823" s="10"/>
      <c r="AL14823" s="84"/>
      <c r="AM14823" s="84"/>
    </row>
    <row r="14824" spans="28:39" hidden="1" x14ac:dyDescent="0.25">
      <c r="AB14824" s="14"/>
      <c r="AC14824" s="14"/>
      <c r="AG14824" s="10"/>
      <c r="AH14824" s="10"/>
      <c r="AL14824" s="84"/>
      <c r="AM14824" s="84"/>
    </row>
    <row r="14825" spans="28:39" hidden="1" x14ac:dyDescent="0.25">
      <c r="AB14825" s="14"/>
      <c r="AC14825" s="14"/>
      <c r="AG14825" s="10"/>
      <c r="AH14825" s="10"/>
      <c r="AL14825" s="84"/>
      <c r="AM14825" s="84"/>
    </row>
    <row r="14826" spans="28:39" hidden="1" x14ac:dyDescent="0.25">
      <c r="AB14826" s="14"/>
      <c r="AC14826" s="14"/>
      <c r="AG14826" s="10"/>
      <c r="AH14826" s="10"/>
      <c r="AL14826" s="84"/>
      <c r="AM14826" s="84"/>
    </row>
    <row r="14827" spans="28:39" hidden="1" x14ac:dyDescent="0.25">
      <c r="AB14827" s="14"/>
      <c r="AC14827" s="14"/>
      <c r="AG14827" s="10"/>
      <c r="AH14827" s="10"/>
      <c r="AL14827" s="84"/>
      <c r="AM14827" s="84"/>
    </row>
    <row r="14828" spans="28:39" hidden="1" x14ac:dyDescent="0.25">
      <c r="AB14828" s="14"/>
      <c r="AC14828" s="14"/>
      <c r="AG14828" s="10"/>
      <c r="AH14828" s="10"/>
      <c r="AL14828" s="84"/>
      <c r="AM14828" s="84"/>
    </row>
    <row r="14829" spans="28:39" hidden="1" x14ac:dyDescent="0.25">
      <c r="AB14829" s="14"/>
      <c r="AC14829" s="14"/>
      <c r="AG14829" s="10"/>
      <c r="AH14829" s="10"/>
      <c r="AL14829" s="84"/>
      <c r="AM14829" s="84"/>
    </row>
    <row r="14830" spans="28:39" hidden="1" x14ac:dyDescent="0.25">
      <c r="AB14830" s="14"/>
      <c r="AC14830" s="14"/>
      <c r="AG14830" s="10"/>
      <c r="AH14830" s="10"/>
      <c r="AL14830" s="84"/>
      <c r="AM14830" s="84"/>
    </row>
    <row r="14831" spans="28:39" hidden="1" x14ac:dyDescent="0.25">
      <c r="AB14831" s="14"/>
      <c r="AC14831" s="14"/>
      <c r="AG14831" s="10"/>
      <c r="AH14831" s="10"/>
      <c r="AL14831" s="84"/>
      <c r="AM14831" s="84"/>
    </row>
    <row r="14832" spans="28:39" hidden="1" x14ac:dyDescent="0.25">
      <c r="AB14832" s="14"/>
      <c r="AC14832" s="14"/>
      <c r="AG14832" s="10"/>
      <c r="AH14832" s="10"/>
      <c r="AL14832" s="84"/>
      <c r="AM14832" s="84"/>
    </row>
    <row r="14833" spans="28:39" hidden="1" x14ac:dyDescent="0.25">
      <c r="AB14833" s="14"/>
      <c r="AC14833" s="14"/>
      <c r="AG14833" s="10"/>
      <c r="AH14833" s="10"/>
      <c r="AL14833" s="84"/>
      <c r="AM14833" s="84"/>
    </row>
    <row r="14834" spans="28:39" hidden="1" x14ac:dyDescent="0.25">
      <c r="AB14834" s="14"/>
      <c r="AC14834" s="14"/>
      <c r="AG14834" s="10"/>
      <c r="AH14834" s="10"/>
      <c r="AL14834" s="84"/>
      <c r="AM14834" s="84"/>
    </row>
    <row r="14835" spans="28:39" hidden="1" x14ac:dyDescent="0.25">
      <c r="AB14835" s="14"/>
      <c r="AC14835" s="14"/>
      <c r="AG14835" s="10"/>
      <c r="AH14835" s="10"/>
      <c r="AL14835" s="84"/>
      <c r="AM14835" s="84"/>
    </row>
    <row r="14836" spans="28:39" hidden="1" x14ac:dyDescent="0.25">
      <c r="AB14836" s="14"/>
      <c r="AC14836" s="14"/>
      <c r="AG14836" s="10"/>
      <c r="AH14836" s="10"/>
      <c r="AL14836" s="84"/>
      <c r="AM14836" s="84"/>
    </row>
    <row r="14837" spans="28:39" hidden="1" x14ac:dyDescent="0.25">
      <c r="AB14837" s="14"/>
      <c r="AC14837" s="14"/>
      <c r="AG14837" s="10"/>
      <c r="AH14837" s="10"/>
      <c r="AL14837" s="84"/>
      <c r="AM14837" s="84"/>
    </row>
    <row r="14838" spans="28:39" hidden="1" x14ac:dyDescent="0.25">
      <c r="AB14838" s="14"/>
      <c r="AC14838" s="14"/>
      <c r="AG14838" s="10"/>
      <c r="AH14838" s="10"/>
      <c r="AL14838" s="84"/>
      <c r="AM14838" s="84"/>
    </row>
    <row r="14839" spans="28:39" hidden="1" x14ac:dyDescent="0.25">
      <c r="AB14839" s="14"/>
      <c r="AC14839" s="14"/>
      <c r="AG14839" s="10"/>
      <c r="AH14839" s="10"/>
      <c r="AL14839" s="84"/>
      <c r="AM14839" s="84"/>
    </row>
    <row r="14840" spans="28:39" hidden="1" x14ac:dyDescent="0.25">
      <c r="AB14840" s="14"/>
      <c r="AC14840" s="14"/>
      <c r="AG14840" s="10"/>
      <c r="AH14840" s="10"/>
      <c r="AL14840" s="84"/>
      <c r="AM14840" s="84"/>
    </row>
    <row r="14841" spans="28:39" hidden="1" x14ac:dyDescent="0.25">
      <c r="AB14841" s="14"/>
      <c r="AC14841" s="14"/>
      <c r="AG14841" s="10"/>
      <c r="AH14841" s="10"/>
      <c r="AL14841" s="84"/>
      <c r="AM14841" s="84"/>
    </row>
    <row r="14842" spans="28:39" hidden="1" x14ac:dyDescent="0.25">
      <c r="AB14842" s="14"/>
      <c r="AC14842" s="14"/>
      <c r="AG14842" s="10"/>
      <c r="AH14842" s="10"/>
      <c r="AL14842" s="84"/>
      <c r="AM14842" s="84"/>
    </row>
    <row r="14843" spans="28:39" hidden="1" x14ac:dyDescent="0.25">
      <c r="AB14843" s="14"/>
      <c r="AC14843" s="14"/>
      <c r="AG14843" s="10"/>
      <c r="AH14843" s="10"/>
      <c r="AL14843" s="84"/>
      <c r="AM14843" s="84"/>
    </row>
    <row r="14844" spans="28:39" hidden="1" x14ac:dyDescent="0.25">
      <c r="AB14844" s="14"/>
      <c r="AC14844" s="14"/>
      <c r="AG14844" s="10"/>
      <c r="AH14844" s="10"/>
      <c r="AL14844" s="84"/>
      <c r="AM14844" s="84"/>
    </row>
    <row r="14845" spans="28:39" hidden="1" x14ac:dyDescent="0.25">
      <c r="AB14845" s="14"/>
      <c r="AC14845" s="14"/>
      <c r="AG14845" s="10"/>
      <c r="AH14845" s="10"/>
      <c r="AL14845" s="84"/>
      <c r="AM14845" s="84"/>
    </row>
    <row r="14846" spans="28:39" hidden="1" x14ac:dyDescent="0.25">
      <c r="AB14846" s="14"/>
      <c r="AC14846" s="14"/>
      <c r="AG14846" s="10"/>
      <c r="AH14846" s="10"/>
      <c r="AL14846" s="84"/>
      <c r="AM14846" s="84"/>
    </row>
    <row r="14847" spans="28:39" hidden="1" x14ac:dyDescent="0.25">
      <c r="AB14847" s="14"/>
      <c r="AC14847" s="14"/>
      <c r="AG14847" s="10"/>
      <c r="AH14847" s="10"/>
      <c r="AL14847" s="84"/>
      <c r="AM14847" s="84"/>
    </row>
    <row r="14848" spans="28:39" hidden="1" x14ac:dyDescent="0.25">
      <c r="AB14848" s="14"/>
      <c r="AC14848" s="14"/>
      <c r="AG14848" s="10"/>
      <c r="AH14848" s="10"/>
      <c r="AL14848" s="84"/>
      <c r="AM14848" s="84"/>
    </row>
    <row r="14849" spans="28:39" hidden="1" x14ac:dyDescent="0.25">
      <c r="AB14849" s="14"/>
      <c r="AC14849" s="14"/>
      <c r="AG14849" s="10"/>
      <c r="AH14849" s="10"/>
      <c r="AL14849" s="84"/>
      <c r="AM14849" s="84"/>
    </row>
    <row r="14850" spans="28:39" hidden="1" x14ac:dyDescent="0.25">
      <c r="AB14850" s="14"/>
      <c r="AC14850" s="14"/>
      <c r="AG14850" s="10"/>
      <c r="AH14850" s="10"/>
      <c r="AL14850" s="84"/>
      <c r="AM14850" s="84"/>
    </row>
    <row r="14851" spans="28:39" hidden="1" x14ac:dyDescent="0.25">
      <c r="AB14851" s="14"/>
      <c r="AC14851" s="14"/>
      <c r="AG14851" s="10"/>
      <c r="AH14851" s="10"/>
      <c r="AL14851" s="84"/>
      <c r="AM14851" s="84"/>
    </row>
    <row r="14852" spans="28:39" hidden="1" x14ac:dyDescent="0.25">
      <c r="AB14852" s="14"/>
      <c r="AC14852" s="14"/>
      <c r="AG14852" s="10"/>
      <c r="AH14852" s="10"/>
      <c r="AL14852" s="84"/>
      <c r="AM14852" s="84"/>
    </row>
    <row r="14853" spans="28:39" hidden="1" x14ac:dyDescent="0.25">
      <c r="AB14853" s="14"/>
      <c r="AC14853" s="14"/>
      <c r="AG14853" s="10"/>
      <c r="AH14853" s="10"/>
      <c r="AL14853" s="84"/>
      <c r="AM14853" s="84"/>
    </row>
    <row r="14854" spans="28:39" hidden="1" x14ac:dyDescent="0.25">
      <c r="AB14854" s="14"/>
      <c r="AC14854" s="14"/>
      <c r="AG14854" s="10"/>
      <c r="AH14854" s="10"/>
      <c r="AL14854" s="84"/>
      <c r="AM14854" s="84"/>
    </row>
    <row r="14855" spans="28:39" hidden="1" x14ac:dyDescent="0.25">
      <c r="AB14855" s="14"/>
      <c r="AC14855" s="14"/>
      <c r="AG14855" s="10"/>
      <c r="AH14855" s="10"/>
      <c r="AL14855" s="84"/>
      <c r="AM14855" s="84"/>
    </row>
    <row r="14856" spans="28:39" hidden="1" x14ac:dyDescent="0.25">
      <c r="AB14856" s="14"/>
      <c r="AC14856" s="14"/>
      <c r="AG14856" s="10"/>
      <c r="AH14856" s="10"/>
      <c r="AL14856" s="84"/>
      <c r="AM14856" s="84"/>
    </row>
    <row r="14857" spans="28:39" hidden="1" x14ac:dyDescent="0.25">
      <c r="AB14857" s="14"/>
      <c r="AC14857" s="14"/>
      <c r="AG14857" s="10"/>
      <c r="AH14857" s="10"/>
      <c r="AL14857" s="84"/>
      <c r="AM14857" s="84"/>
    </row>
    <row r="14858" spans="28:39" hidden="1" x14ac:dyDescent="0.25">
      <c r="AB14858" s="14"/>
      <c r="AC14858" s="14"/>
      <c r="AG14858" s="10"/>
      <c r="AH14858" s="10"/>
      <c r="AL14858" s="84"/>
      <c r="AM14858" s="84"/>
    </row>
    <row r="14859" spans="28:39" hidden="1" x14ac:dyDescent="0.25">
      <c r="AB14859" s="14"/>
      <c r="AC14859" s="14"/>
      <c r="AG14859" s="10"/>
      <c r="AH14859" s="10"/>
      <c r="AL14859" s="84"/>
      <c r="AM14859" s="84"/>
    </row>
    <row r="14860" spans="28:39" hidden="1" x14ac:dyDescent="0.25">
      <c r="AB14860" s="14"/>
      <c r="AC14860" s="14"/>
      <c r="AG14860" s="10"/>
      <c r="AH14860" s="10"/>
      <c r="AL14860" s="84"/>
      <c r="AM14860" s="84"/>
    </row>
    <row r="14861" spans="28:39" hidden="1" x14ac:dyDescent="0.25">
      <c r="AB14861" s="14"/>
      <c r="AC14861" s="14"/>
      <c r="AG14861" s="10"/>
      <c r="AH14861" s="10"/>
      <c r="AL14861" s="84"/>
      <c r="AM14861" s="84"/>
    </row>
    <row r="14862" spans="28:39" hidden="1" x14ac:dyDescent="0.25">
      <c r="AB14862" s="14"/>
      <c r="AC14862" s="14"/>
      <c r="AG14862" s="10"/>
      <c r="AH14862" s="10"/>
      <c r="AL14862" s="84"/>
      <c r="AM14862" s="84"/>
    </row>
    <row r="14863" spans="28:39" hidden="1" x14ac:dyDescent="0.25">
      <c r="AB14863" s="14"/>
      <c r="AC14863" s="14"/>
      <c r="AG14863" s="10"/>
      <c r="AH14863" s="10"/>
      <c r="AL14863" s="84"/>
      <c r="AM14863" s="84"/>
    </row>
    <row r="14864" spans="28:39" hidden="1" x14ac:dyDescent="0.25">
      <c r="AB14864" s="14"/>
      <c r="AC14864" s="14"/>
      <c r="AG14864" s="10"/>
      <c r="AH14864" s="10"/>
      <c r="AL14864" s="84"/>
      <c r="AM14864" s="84"/>
    </row>
    <row r="14865" spans="28:39" hidden="1" x14ac:dyDescent="0.25">
      <c r="AB14865" s="14"/>
      <c r="AC14865" s="14"/>
      <c r="AG14865" s="10"/>
      <c r="AH14865" s="10"/>
      <c r="AL14865" s="84"/>
      <c r="AM14865" s="84"/>
    </row>
    <row r="14866" spans="28:39" hidden="1" x14ac:dyDescent="0.25">
      <c r="AB14866" s="14"/>
      <c r="AC14866" s="14"/>
      <c r="AG14866" s="10"/>
      <c r="AH14866" s="10"/>
      <c r="AL14866" s="84"/>
      <c r="AM14866" s="84"/>
    </row>
    <row r="14867" spans="28:39" hidden="1" x14ac:dyDescent="0.25">
      <c r="AB14867" s="14"/>
      <c r="AC14867" s="14"/>
      <c r="AG14867" s="10"/>
      <c r="AH14867" s="10"/>
      <c r="AL14867" s="84"/>
      <c r="AM14867" s="84"/>
    </row>
    <row r="14868" spans="28:39" hidden="1" x14ac:dyDescent="0.25">
      <c r="AB14868" s="14"/>
      <c r="AC14868" s="14"/>
      <c r="AG14868" s="10"/>
      <c r="AH14868" s="10"/>
      <c r="AL14868" s="84"/>
      <c r="AM14868" s="84"/>
    </row>
    <row r="14869" spans="28:39" hidden="1" x14ac:dyDescent="0.25">
      <c r="AB14869" s="14"/>
      <c r="AC14869" s="14"/>
      <c r="AG14869" s="10"/>
      <c r="AH14869" s="10"/>
      <c r="AL14869" s="84"/>
      <c r="AM14869" s="84"/>
    </row>
    <row r="14870" spans="28:39" hidden="1" x14ac:dyDescent="0.25">
      <c r="AB14870" s="14"/>
      <c r="AC14870" s="14"/>
      <c r="AG14870" s="10"/>
      <c r="AH14870" s="10"/>
      <c r="AL14870" s="84"/>
      <c r="AM14870" s="84"/>
    </row>
    <row r="14871" spans="28:39" hidden="1" x14ac:dyDescent="0.25">
      <c r="AB14871" s="14"/>
      <c r="AC14871" s="14"/>
      <c r="AG14871" s="10"/>
      <c r="AH14871" s="10"/>
      <c r="AL14871" s="84"/>
      <c r="AM14871" s="84"/>
    </row>
    <row r="14872" spans="28:39" hidden="1" x14ac:dyDescent="0.25">
      <c r="AB14872" s="14"/>
      <c r="AC14872" s="14"/>
      <c r="AG14872" s="10"/>
      <c r="AH14872" s="10"/>
      <c r="AL14872" s="84"/>
      <c r="AM14872" s="84"/>
    </row>
    <row r="14873" spans="28:39" hidden="1" x14ac:dyDescent="0.25">
      <c r="AB14873" s="14"/>
      <c r="AC14873" s="14"/>
      <c r="AG14873" s="10"/>
      <c r="AH14873" s="10"/>
      <c r="AL14873" s="84"/>
      <c r="AM14873" s="84"/>
    </row>
    <row r="14874" spans="28:39" hidden="1" x14ac:dyDescent="0.25">
      <c r="AB14874" s="14"/>
      <c r="AC14874" s="14"/>
      <c r="AG14874" s="10"/>
      <c r="AH14874" s="10"/>
      <c r="AL14874" s="84"/>
      <c r="AM14874" s="84"/>
    </row>
    <row r="14875" spans="28:39" hidden="1" x14ac:dyDescent="0.25">
      <c r="AB14875" s="14"/>
      <c r="AC14875" s="14"/>
      <c r="AG14875" s="10"/>
      <c r="AH14875" s="10"/>
      <c r="AL14875" s="84"/>
      <c r="AM14875" s="84"/>
    </row>
    <row r="14876" spans="28:39" hidden="1" x14ac:dyDescent="0.25">
      <c r="AB14876" s="14"/>
      <c r="AC14876" s="14"/>
      <c r="AG14876" s="10"/>
      <c r="AH14876" s="10"/>
      <c r="AL14876" s="84"/>
      <c r="AM14876" s="84"/>
    </row>
    <row r="14877" spans="28:39" hidden="1" x14ac:dyDescent="0.25">
      <c r="AB14877" s="14"/>
      <c r="AC14877" s="14"/>
      <c r="AG14877" s="10"/>
      <c r="AH14877" s="10"/>
      <c r="AL14877" s="84"/>
      <c r="AM14877" s="84"/>
    </row>
    <row r="14878" spans="28:39" hidden="1" x14ac:dyDescent="0.25">
      <c r="AB14878" s="14"/>
      <c r="AC14878" s="14"/>
      <c r="AG14878" s="10"/>
      <c r="AH14878" s="10"/>
      <c r="AL14878" s="84"/>
      <c r="AM14878" s="84"/>
    </row>
    <row r="14879" spans="28:39" hidden="1" x14ac:dyDescent="0.25">
      <c r="AB14879" s="14"/>
      <c r="AC14879" s="14"/>
      <c r="AG14879" s="10"/>
      <c r="AH14879" s="10"/>
      <c r="AL14879" s="84"/>
      <c r="AM14879" s="84"/>
    </row>
    <row r="14880" spans="28:39" hidden="1" x14ac:dyDescent="0.25">
      <c r="AB14880" s="14"/>
      <c r="AC14880" s="14"/>
      <c r="AG14880" s="10"/>
      <c r="AH14880" s="10"/>
      <c r="AL14880" s="84"/>
      <c r="AM14880" s="84"/>
    </row>
    <row r="14881" spans="28:39" hidden="1" x14ac:dyDescent="0.25">
      <c r="AB14881" s="14"/>
      <c r="AC14881" s="14"/>
      <c r="AG14881" s="10"/>
      <c r="AH14881" s="10"/>
      <c r="AL14881" s="84"/>
      <c r="AM14881" s="84"/>
    </row>
    <row r="14882" spans="28:39" hidden="1" x14ac:dyDescent="0.25">
      <c r="AB14882" s="14"/>
      <c r="AC14882" s="14"/>
      <c r="AG14882" s="10"/>
      <c r="AH14882" s="10"/>
      <c r="AL14882" s="84"/>
      <c r="AM14882" s="84"/>
    </row>
    <row r="14883" spans="28:39" hidden="1" x14ac:dyDescent="0.25">
      <c r="AB14883" s="14"/>
      <c r="AC14883" s="14"/>
      <c r="AG14883" s="10"/>
      <c r="AH14883" s="10"/>
      <c r="AL14883" s="84"/>
      <c r="AM14883" s="84"/>
    </row>
    <row r="14884" spans="28:39" hidden="1" x14ac:dyDescent="0.25">
      <c r="AB14884" s="14"/>
      <c r="AC14884" s="14"/>
      <c r="AG14884" s="10"/>
      <c r="AH14884" s="10"/>
      <c r="AL14884" s="84"/>
      <c r="AM14884" s="84"/>
    </row>
    <row r="14885" spans="28:39" hidden="1" x14ac:dyDescent="0.25">
      <c r="AB14885" s="14"/>
      <c r="AC14885" s="14"/>
      <c r="AG14885" s="10"/>
      <c r="AH14885" s="10"/>
      <c r="AL14885" s="84"/>
      <c r="AM14885" s="84"/>
    </row>
    <row r="14886" spans="28:39" hidden="1" x14ac:dyDescent="0.25">
      <c r="AB14886" s="14"/>
      <c r="AC14886" s="14"/>
      <c r="AG14886" s="10"/>
      <c r="AH14886" s="10"/>
      <c r="AL14886" s="84"/>
      <c r="AM14886" s="84"/>
    </row>
    <row r="14887" spans="28:39" hidden="1" x14ac:dyDescent="0.25">
      <c r="AB14887" s="14"/>
      <c r="AC14887" s="14"/>
      <c r="AG14887" s="10"/>
      <c r="AH14887" s="10"/>
      <c r="AL14887" s="84"/>
      <c r="AM14887" s="84"/>
    </row>
    <row r="14888" spans="28:39" hidden="1" x14ac:dyDescent="0.25">
      <c r="AB14888" s="14"/>
      <c r="AC14888" s="14"/>
      <c r="AG14888" s="10"/>
      <c r="AH14888" s="10"/>
      <c r="AL14888" s="84"/>
      <c r="AM14888" s="84"/>
    </row>
    <row r="14889" spans="28:39" hidden="1" x14ac:dyDescent="0.25">
      <c r="AB14889" s="14"/>
      <c r="AC14889" s="14"/>
      <c r="AG14889" s="10"/>
      <c r="AH14889" s="10"/>
      <c r="AL14889" s="84"/>
      <c r="AM14889" s="84"/>
    </row>
    <row r="14890" spans="28:39" hidden="1" x14ac:dyDescent="0.25">
      <c r="AB14890" s="14"/>
      <c r="AC14890" s="14"/>
      <c r="AG14890" s="10"/>
      <c r="AH14890" s="10"/>
      <c r="AL14890" s="84"/>
      <c r="AM14890" s="84"/>
    </row>
    <row r="14891" spans="28:39" hidden="1" x14ac:dyDescent="0.25">
      <c r="AB14891" s="14"/>
      <c r="AC14891" s="14"/>
      <c r="AG14891" s="10"/>
      <c r="AH14891" s="10"/>
      <c r="AL14891" s="84"/>
      <c r="AM14891" s="84"/>
    </row>
    <row r="14892" spans="28:39" hidden="1" x14ac:dyDescent="0.25">
      <c r="AB14892" s="14"/>
      <c r="AC14892" s="14"/>
      <c r="AG14892" s="10"/>
      <c r="AH14892" s="10"/>
      <c r="AL14892" s="84"/>
      <c r="AM14892" s="84"/>
    </row>
    <row r="14893" spans="28:39" hidden="1" x14ac:dyDescent="0.25">
      <c r="AB14893" s="14"/>
      <c r="AC14893" s="14"/>
      <c r="AG14893" s="10"/>
      <c r="AH14893" s="10"/>
      <c r="AL14893" s="84"/>
      <c r="AM14893" s="84"/>
    </row>
    <row r="14894" spans="28:39" hidden="1" x14ac:dyDescent="0.25">
      <c r="AB14894" s="14"/>
      <c r="AC14894" s="14"/>
      <c r="AG14894" s="10"/>
      <c r="AH14894" s="10"/>
      <c r="AL14894" s="84"/>
      <c r="AM14894" s="84"/>
    </row>
    <row r="14895" spans="28:39" hidden="1" x14ac:dyDescent="0.25">
      <c r="AB14895" s="14"/>
      <c r="AC14895" s="14"/>
      <c r="AG14895" s="10"/>
      <c r="AH14895" s="10"/>
      <c r="AL14895" s="84"/>
      <c r="AM14895" s="84"/>
    </row>
    <row r="14896" spans="28:39" hidden="1" x14ac:dyDescent="0.25">
      <c r="AB14896" s="14"/>
      <c r="AC14896" s="14"/>
      <c r="AG14896" s="10"/>
      <c r="AH14896" s="10"/>
      <c r="AL14896" s="84"/>
      <c r="AM14896" s="84"/>
    </row>
    <row r="14897" spans="28:39" hidden="1" x14ac:dyDescent="0.25">
      <c r="AB14897" s="14"/>
      <c r="AC14897" s="14"/>
      <c r="AG14897" s="10"/>
      <c r="AH14897" s="10"/>
      <c r="AL14897" s="84"/>
      <c r="AM14897" s="84"/>
    </row>
    <row r="14898" spans="28:39" hidden="1" x14ac:dyDescent="0.25">
      <c r="AB14898" s="14"/>
      <c r="AC14898" s="14"/>
      <c r="AG14898" s="10"/>
      <c r="AH14898" s="10"/>
      <c r="AL14898" s="84"/>
      <c r="AM14898" s="84"/>
    </row>
    <row r="14899" spans="28:39" hidden="1" x14ac:dyDescent="0.25">
      <c r="AB14899" s="14"/>
      <c r="AC14899" s="14"/>
      <c r="AG14899" s="10"/>
      <c r="AH14899" s="10"/>
      <c r="AL14899" s="84"/>
      <c r="AM14899" s="84"/>
    </row>
    <row r="14900" spans="28:39" hidden="1" x14ac:dyDescent="0.25">
      <c r="AB14900" s="14"/>
      <c r="AC14900" s="14"/>
      <c r="AG14900" s="10"/>
      <c r="AH14900" s="10"/>
      <c r="AL14900" s="84"/>
      <c r="AM14900" s="84"/>
    </row>
    <row r="14901" spans="28:39" hidden="1" x14ac:dyDescent="0.25">
      <c r="AB14901" s="14"/>
      <c r="AC14901" s="14"/>
      <c r="AG14901" s="10"/>
      <c r="AH14901" s="10"/>
      <c r="AL14901" s="84"/>
      <c r="AM14901" s="84"/>
    </row>
    <row r="14902" spans="28:39" hidden="1" x14ac:dyDescent="0.25">
      <c r="AB14902" s="14"/>
      <c r="AC14902" s="14"/>
      <c r="AG14902" s="10"/>
      <c r="AH14902" s="10"/>
      <c r="AL14902" s="84"/>
      <c r="AM14902" s="84"/>
    </row>
    <row r="14903" spans="28:39" hidden="1" x14ac:dyDescent="0.25">
      <c r="AB14903" s="14"/>
      <c r="AC14903" s="14"/>
      <c r="AG14903" s="10"/>
      <c r="AH14903" s="10"/>
      <c r="AL14903" s="84"/>
      <c r="AM14903" s="84"/>
    </row>
    <row r="14904" spans="28:39" hidden="1" x14ac:dyDescent="0.25">
      <c r="AB14904" s="14"/>
      <c r="AC14904" s="14"/>
      <c r="AG14904" s="10"/>
      <c r="AH14904" s="10"/>
      <c r="AL14904" s="84"/>
      <c r="AM14904" s="84"/>
    </row>
    <row r="14905" spans="28:39" hidden="1" x14ac:dyDescent="0.25">
      <c r="AB14905" s="14"/>
      <c r="AC14905" s="14"/>
      <c r="AG14905" s="10"/>
      <c r="AH14905" s="10"/>
      <c r="AL14905" s="84"/>
      <c r="AM14905" s="84"/>
    </row>
    <row r="14906" spans="28:39" hidden="1" x14ac:dyDescent="0.25">
      <c r="AB14906" s="14"/>
      <c r="AC14906" s="14"/>
      <c r="AG14906" s="10"/>
      <c r="AH14906" s="10"/>
      <c r="AL14906" s="84"/>
      <c r="AM14906" s="84"/>
    </row>
    <row r="14907" spans="28:39" hidden="1" x14ac:dyDescent="0.25">
      <c r="AB14907" s="14"/>
      <c r="AC14907" s="14"/>
      <c r="AG14907" s="10"/>
      <c r="AH14907" s="10"/>
      <c r="AL14907" s="84"/>
      <c r="AM14907" s="84"/>
    </row>
    <row r="14908" spans="28:39" hidden="1" x14ac:dyDescent="0.25">
      <c r="AB14908" s="14"/>
      <c r="AC14908" s="14"/>
      <c r="AG14908" s="10"/>
      <c r="AH14908" s="10"/>
      <c r="AL14908" s="84"/>
      <c r="AM14908" s="84"/>
    </row>
    <row r="14909" spans="28:39" hidden="1" x14ac:dyDescent="0.25">
      <c r="AB14909" s="14"/>
      <c r="AC14909" s="14"/>
      <c r="AG14909" s="10"/>
      <c r="AH14909" s="10"/>
      <c r="AL14909" s="84"/>
      <c r="AM14909" s="84"/>
    </row>
    <row r="14910" spans="28:39" hidden="1" x14ac:dyDescent="0.25">
      <c r="AB14910" s="14"/>
      <c r="AC14910" s="14"/>
      <c r="AG14910" s="10"/>
      <c r="AH14910" s="10"/>
      <c r="AL14910" s="84"/>
      <c r="AM14910" s="84"/>
    </row>
    <row r="14911" spans="28:39" hidden="1" x14ac:dyDescent="0.25">
      <c r="AB14911" s="14"/>
      <c r="AC14911" s="14"/>
      <c r="AG14911" s="10"/>
      <c r="AH14911" s="10"/>
      <c r="AL14911" s="84"/>
      <c r="AM14911" s="84"/>
    </row>
    <row r="14912" spans="28:39" hidden="1" x14ac:dyDescent="0.25">
      <c r="AB14912" s="14"/>
      <c r="AC14912" s="14"/>
      <c r="AG14912" s="10"/>
      <c r="AH14912" s="10"/>
      <c r="AL14912" s="84"/>
      <c r="AM14912" s="84"/>
    </row>
    <row r="14913" spans="28:39" hidden="1" x14ac:dyDescent="0.25">
      <c r="AB14913" s="14"/>
      <c r="AC14913" s="14"/>
      <c r="AG14913" s="10"/>
      <c r="AH14913" s="10"/>
      <c r="AL14913" s="84"/>
      <c r="AM14913" s="84"/>
    </row>
    <row r="14914" spans="28:39" hidden="1" x14ac:dyDescent="0.25">
      <c r="AB14914" s="14"/>
      <c r="AC14914" s="14"/>
      <c r="AG14914" s="10"/>
      <c r="AH14914" s="10"/>
      <c r="AL14914" s="84"/>
      <c r="AM14914" s="84"/>
    </row>
    <row r="14915" spans="28:39" hidden="1" x14ac:dyDescent="0.25">
      <c r="AB14915" s="14"/>
      <c r="AC14915" s="14"/>
      <c r="AG14915" s="10"/>
      <c r="AH14915" s="10"/>
      <c r="AL14915" s="84"/>
      <c r="AM14915" s="84"/>
    </row>
    <row r="14916" spans="28:39" hidden="1" x14ac:dyDescent="0.25">
      <c r="AB14916" s="14"/>
      <c r="AC14916" s="14"/>
      <c r="AG14916" s="10"/>
      <c r="AH14916" s="10"/>
      <c r="AL14916" s="84"/>
      <c r="AM14916" s="84"/>
    </row>
    <row r="14917" spans="28:39" hidden="1" x14ac:dyDescent="0.25">
      <c r="AB14917" s="14"/>
      <c r="AC14917" s="14"/>
      <c r="AG14917" s="10"/>
      <c r="AH14917" s="10"/>
      <c r="AL14917" s="84"/>
      <c r="AM14917" s="84"/>
    </row>
    <row r="14918" spans="28:39" hidden="1" x14ac:dyDescent="0.25">
      <c r="AB14918" s="14"/>
      <c r="AC14918" s="14"/>
      <c r="AG14918" s="10"/>
      <c r="AH14918" s="10"/>
      <c r="AL14918" s="84"/>
      <c r="AM14918" s="84"/>
    </row>
    <row r="14919" spans="28:39" hidden="1" x14ac:dyDescent="0.25">
      <c r="AB14919" s="14"/>
      <c r="AC14919" s="14"/>
      <c r="AG14919" s="10"/>
      <c r="AH14919" s="10"/>
      <c r="AL14919" s="84"/>
      <c r="AM14919" s="84"/>
    </row>
    <row r="14920" spans="28:39" hidden="1" x14ac:dyDescent="0.25">
      <c r="AB14920" s="14"/>
      <c r="AC14920" s="14"/>
      <c r="AG14920" s="10"/>
      <c r="AH14920" s="10"/>
      <c r="AL14920" s="84"/>
      <c r="AM14920" s="84"/>
    </row>
    <row r="14921" spans="28:39" hidden="1" x14ac:dyDescent="0.25">
      <c r="AB14921" s="14"/>
      <c r="AC14921" s="14"/>
      <c r="AG14921" s="10"/>
      <c r="AH14921" s="10"/>
      <c r="AL14921" s="84"/>
      <c r="AM14921" s="84"/>
    </row>
    <row r="14922" spans="28:39" hidden="1" x14ac:dyDescent="0.25">
      <c r="AB14922" s="14"/>
      <c r="AC14922" s="14"/>
      <c r="AG14922" s="10"/>
      <c r="AH14922" s="10"/>
      <c r="AL14922" s="84"/>
      <c r="AM14922" s="84"/>
    </row>
    <row r="14923" spans="28:39" hidden="1" x14ac:dyDescent="0.25">
      <c r="AB14923" s="14"/>
      <c r="AC14923" s="14"/>
      <c r="AG14923" s="10"/>
      <c r="AH14923" s="10"/>
      <c r="AL14923" s="84"/>
      <c r="AM14923" s="84"/>
    </row>
    <row r="14924" spans="28:39" hidden="1" x14ac:dyDescent="0.25">
      <c r="AB14924" s="14"/>
      <c r="AC14924" s="14"/>
      <c r="AG14924" s="10"/>
      <c r="AH14924" s="10"/>
      <c r="AL14924" s="84"/>
      <c r="AM14924" s="84"/>
    </row>
    <row r="14925" spans="28:39" hidden="1" x14ac:dyDescent="0.25">
      <c r="AB14925" s="14"/>
      <c r="AC14925" s="14"/>
      <c r="AG14925" s="10"/>
      <c r="AH14925" s="10"/>
      <c r="AL14925" s="84"/>
      <c r="AM14925" s="84"/>
    </row>
    <row r="14926" spans="28:39" hidden="1" x14ac:dyDescent="0.25">
      <c r="AB14926" s="14"/>
      <c r="AC14926" s="14"/>
      <c r="AG14926" s="10"/>
      <c r="AH14926" s="10"/>
      <c r="AL14926" s="84"/>
      <c r="AM14926" s="84"/>
    </row>
    <row r="14927" spans="28:39" hidden="1" x14ac:dyDescent="0.25">
      <c r="AB14927" s="14"/>
      <c r="AC14927" s="14"/>
      <c r="AG14927" s="10"/>
      <c r="AH14927" s="10"/>
      <c r="AL14927" s="84"/>
      <c r="AM14927" s="84"/>
    </row>
    <row r="14928" spans="28:39" hidden="1" x14ac:dyDescent="0.25">
      <c r="AB14928" s="14"/>
      <c r="AC14928" s="14"/>
      <c r="AG14928" s="10"/>
      <c r="AH14928" s="10"/>
      <c r="AL14928" s="84"/>
      <c r="AM14928" s="84"/>
    </row>
    <row r="14929" spans="28:39" hidden="1" x14ac:dyDescent="0.25">
      <c r="AB14929" s="14"/>
      <c r="AC14929" s="14"/>
      <c r="AG14929" s="10"/>
      <c r="AH14929" s="10"/>
      <c r="AL14929" s="84"/>
      <c r="AM14929" s="84"/>
    </row>
    <row r="14930" spans="28:39" hidden="1" x14ac:dyDescent="0.25">
      <c r="AB14930" s="14"/>
      <c r="AC14930" s="14"/>
      <c r="AG14930" s="10"/>
      <c r="AH14930" s="10"/>
      <c r="AL14930" s="84"/>
      <c r="AM14930" s="84"/>
    </row>
    <row r="14931" spans="28:39" hidden="1" x14ac:dyDescent="0.25">
      <c r="AB14931" s="14"/>
      <c r="AC14931" s="14"/>
      <c r="AG14931" s="10"/>
      <c r="AH14931" s="10"/>
      <c r="AL14931" s="84"/>
      <c r="AM14931" s="84"/>
    </row>
    <row r="14932" spans="28:39" hidden="1" x14ac:dyDescent="0.25">
      <c r="AB14932" s="14"/>
      <c r="AC14932" s="14"/>
      <c r="AG14932" s="10"/>
      <c r="AH14932" s="10"/>
      <c r="AL14932" s="84"/>
      <c r="AM14932" s="84"/>
    </row>
    <row r="14933" spans="28:39" hidden="1" x14ac:dyDescent="0.25">
      <c r="AB14933" s="14"/>
      <c r="AC14933" s="14"/>
      <c r="AG14933" s="10"/>
      <c r="AH14933" s="10"/>
      <c r="AL14933" s="84"/>
      <c r="AM14933" s="84"/>
    </row>
    <row r="14934" spans="28:39" hidden="1" x14ac:dyDescent="0.25">
      <c r="AB14934" s="14"/>
      <c r="AC14934" s="14"/>
      <c r="AG14934" s="10"/>
      <c r="AH14934" s="10"/>
      <c r="AL14934" s="84"/>
      <c r="AM14934" s="84"/>
    </row>
    <row r="14935" spans="28:39" hidden="1" x14ac:dyDescent="0.25">
      <c r="AB14935" s="14"/>
      <c r="AC14935" s="14"/>
      <c r="AG14935" s="10"/>
      <c r="AH14935" s="10"/>
      <c r="AL14935" s="84"/>
      <c r="AM14935" s="84"/>
    </row>
    <row r="14936" spans="28:39" hidden="1" x14ac:dyDescent="0.25">
      <c r="AB14936" s="14"/>
      <c r="AC14936" s="14"/>
      <c r="AG14936" s="10"/>
      <c r="AH14936" s="10"/>
      <c r="AL14936" s="84"/>
      <c r="AM14936" s="84"/>
    </row>
    <row r="14937" spans="28:39" hidden="1" x14ac:dyDescent="0.25">
      <c r="AB14937" s="14"/>
      <c r="AC14937" s="14"/>
      <c r="AG14937" s="10"/>
      <c r="AH14937" s="10"/>
      <c r="AL14937" s="84"/>
      <c r="AM14937" s="84"/>
    </row>
    <row r="14938" spans="28:39" hidden="1" x14ac:dyDescent="0.25">
      <c r="AB14938" s="14"/>
      <c r="AC14938" s="14"/>
      <c r="AG14938" s="10"/>
      <c r="AH14938" s="10"/>
      <c r="AL14938" s="84"/>
      <c r="AM14938" s="84"/>
    </row>
    <row r="14939" spans="28:39" hidden="1" x14ac:dyDescent="0.25">
      <c r="AB14939" s="14"/>
      <c r="AC14939" s="14"/>
      <c r="AG14939" s="10"/>
      <c r="AH14939" s="10"/>
      <c r="AL14939" s="84"/>
      <c r="AM14939" s="84"/>
    </row>
    <row r="14940" spans="28:39" hidden="1" x14ac:dyDescent="0.25">
      <c r="AB14940" s="14"/>
      <c r="AC14940" s="14"/>
      <c r="AG14940" s="10"/>
      <c r="AH14940" s="10"/>
      <c r="AL14940" s="84"/>
      <c r="AM14940" s="84"/>
    </row>
    <row r="14941" spans="28:39" hidden="1" x14ac:dyDescent="0.25">
      <c r="AB14941" s="14"/>
      <c r="AC14941" s="14"/>
      <c r="AG14941" s="10"/>
      <c r="AH14941" s="10"/>
      <c r="AL14941" s="84"/>
      <c r="AM14941" s="84"/>
    </row>
    <row r="14942" spans="28:39" hidden="1" x14ac:dyDescent="0.25">
      <c r="AB14942" s="14"/>
      <c r="AC14942" s="14"/>
      <c r="AG14942" s="10"/>
      <c r="AH14942" s="10"/>
      <c r="AL14942" s="84"/>
      <c r="AM14942" s="84"/>
    </row>
    <row r="14943" spans="28:39" hidden="1" x14ac:dyDescent="0.25">
      <c r="AB14943" s="14"/>
      <c r="AC14943" s="14"/>
      <c r="AG14943" s="10"/>
      <c r="AH14943" s="10"/>
      <c r="AL14943" s="84"/>
      <c r="AM14943" s="84"/>
    </row>
    <row r="14944" spans="28:39" hidden="1" x14ac:dyDescent="0.25">
      <c r="AB14944" s="14"/>
      <c r="AC14944" s="14"/>
      <c r="AG14944" s="10"/>
      <c r="AH14944" s="10"/>
      <c r="AL14944" s="84"/>
      <c r="AM14944" s="84"/>
    </row>
    <row r="14945" spans="28:39" hidden="1" x14ac:dyDescent="0.25">
      <c r="AB14945" s="14"/>
      <c r="AC14945" s="14"/>
      <c r="AG14945" s="10"/>
      <c r="AH14945" s="10"/>
      <c r="AL14945" s="84"/>
      <c r="AM14945" s="84"/>
    </row>
    <row r="14946" spans="28:39" hidden="1" x14ac:dyDescent="0.25">
      <c r="AB14946" s="14"/>
      <c r="AC14946" s="14"/>
      <c r="AG14946" s="10"/>
      <c r="AH14946" s="10"/>
      <c r="AL14946" s="84"/>
      <c r="AM14946" s="84"/>
    </row>
    <row r="14947" spans="28:39" hidden="1" x14ac:dyDescent="0.25">
      <c r="AB14947" s="14"/>
      <c r="AC14947" s="14"/>
      <c r="AG14947" s="10"/>
      <c r="AH14947" s="10"/>
      <c r="AL14947" s="84"/>
      <c r="AM14947" s="84"/>
    </row>
    <row r="14948" spans="28:39" hidden="1" x14ac:dyDescent="0.25">
      <c r="AB14948" s="14"/>
      <c r="AC14948" s="14"/>
      <c r="AG14948" s="10"/>
      <c r="AH14948" s="10"/>
      <c r="AL14948" s="84"/>
      <c r="AM14948" s="84"/>
    </row>
    <row r="14949" spans="28:39" hidden="1" x14ac:dyDescent="0.25">
      <c r="AB14949" s="14"/>
      <c r="AC14949" s="14"/>
      <c r="AG14949" s="10"/>
      <c r="AH14949" s="10"/>
      <c r="AL14949" s="84"/>
      <c r="AM14949" s="84"/>
    </row>
    <row r="14950" spans="28:39" hidden="1" x14ac:dyDescent="0.25">
      <c r="AB14950" s="14"/>
      <c r="AC14950" s="14"/>
      <c r="AG14950" s="10"/>
      <c r="AH14950" s="10"/>
      <c r="AL14950" s="84"/>
      <c r="AM14950" s="84"/>
    </row>
    <row r="14951" spans="28:39" hidden="1" x14ac:dyDescent="0.25">
      <c r="AB14951" s="14"/>
      <c r="AC14951" s="14"/>
      <c r="AG14951" s="10"/>
      <c r="AH14951" s="10"/>
      <c r="AL14951" s="84"/>
      <c r="AM14951" s="84"/>
    </row>
    <row r="14952" spans="28:39" hidden="1" x14ac:dyDescent="0.25">
      <c r="AB14952" s="14"/>
      <c r="AC14952" s="14"/>
      <c r="AG14952" s="10"/>
      <c r="AH14952" s="10"/>
      <c r="AL14952" s="84"/>
      <c r="AM14952" s="84"/>
    </row>
    <row r="14953" spans="28:39" hidden="1" x14ac:dyDescent="0.25">
      <c r="AB14953" s="14"/>
      <c r="AC14953" s="14"/>
      <c r="AG14953" s="10"/>
      <c r="AH14953" s="10"/>
      <c r="AL14953" s="84"/>
      <c r="AM14953" s="84"/>
    </row>
    <row r="14954" spans="28:39" hidden="1" x14ac:dyDescent="0.25">
      <c r="AB14954" s="14"/>
      <c r="AC14954" s="14"/>
      <c r="AG14954" s="10"/>
      <c r="AH14954" s="10"/>
      <c r="AL14954" s="84"/>
      <c r="AM14954" s="84"/>
    </row>
    <row r="14955" spans="28:39" hidden="1" x14ac:dyDescent="0.25">
      <c r="AB14955" s="14"/>
      <c r="AC14955" s="14"/>
      <c r="AG14955" s="10"/>
      <c r="AH14955" s="10"/>
      <c r="AL14955" s="84"/>
      <c r="AM14955" s="84"/>
    </row>
    <row r="14956" spans="28:39" hidden="1" x14ac:dyDescent="0.25">
      <c r="AB14956" s="14"/>
      <c r="AC14956" s="14"/>
      <c r="AG14956" s="10"/>
      <c r="AH14956" s="10"/>
      <c r="AL14956" s="84"/>
      <c r="AM14956" s="84"/>
    </row>
    <row r="14957" spans="28:39" hidden="1" x14ac:dyDescent="0.25">
      <c r="AB14957" s="14"/>
      <c r="AC14957" s="14"/>
      <c r="AG14957" s="10"/>
      <c r="AH14957" s="10"/>
      <c r="AL14957" s="84"/>
      <c r="AM14957" s="84"/>
    </row>
    <row r="14958" spans="28:39" hidden="1" x14ac:dyDescent="0.25">
      <c r="AB14958" s="14"/>
      <c r="AC14958" s="14"/>
      <c r="AG14958" s="10"/>
      <c r="AH14958" s="10"/>
      <c r="AL14958" s="84"/>
      <c r="AM14958" s="84"/>
    </row>
    <row r="14959" spans="28:39" hidden="1" x14ac:dyDescent="0.25">
      <c r="AB14959" s="14"/>
      <c r="AC14959" s="14"/>
      <c r="AG14959" s="10"/>
      <c r="AH14959" s="10"/>
      <c r="AL14959" s="84"/>
      <c r="AM14959" s="84"/>
    </row>
    <row r="14960" spans="28:39" hidden="1" x14ac:dyDescent="0.25">
      <c r="AB14960" s="14"/>
      <c r="AC14960" s="14"/>
      <c r="AG14960" s="10"/>
      <c r="AH14960" s="10"/>
      <c r="AL14960" s="84"/>
      <c r="AM14960" s="84"/>
    </row>
    <row r="14961" spans="28:39" hidden="1" x14ac:dyDescent="0.25">
      <c r="AB14961" s="14"/>
      <c r="AC14961" s="14"/>
      <c r="AG14961" s="10"/>
      <c r="AH14961" s="10"/>
      <c r="AL14961" s="84"/>
      <c r="AM14961" s="84"/>
    </row>
    <row r="14962" spans="28:39" hidden="1" x14ac:dyDescent="0.25">
      <c r="AB14962" s="14"/>
      <c r="AC14962" s="14"/>
      <c r="AG14962" s="10"/>
      <c r="AH14962" s="10"/>
      <c r="AL14962" s="84"/>
      <c r="AM14962" s="84"/>
    </row>
    <row r="14963" spans="28:39" hidden="1" x14ac:dyDescent="0.25">
      <c r="AB14963" s="14"/>
      <c r="AC14963" s="14"/>
      <c r="AG14963" s="10"/>
      <c r="AH14963" s="10"/>
      <c r="AL14963" s="84"/>
      <c r="AM14963" s="84"/>
    </row>
    <row r="14964" spans="28:39" hidden="1" x14ac:dyDescent="0.25">
      <c r="AB14964" s="14"/>
      <c r="AC14964" s="14"/>
      <c r="AG14964" s="10"/>
      <c r="AH14964" s="10"/>
      <c r="AL14964" s="84"/>
      <c r="AM14964" s="84"/>
    </row>
    <row r="14965" spans="28:39" hidden="1" x14ac:dyDescent="0.25">
      <c r="AB14965" s="14"/>
      <c r="AC14965" s="14"/>
      <c r="AG14965" s="10"/>
      <c r="AH14965" s="10"/>
      <c r="AL14965" s="84"/>
      <c r="AM14965" s="84"/>
    </row>
    <row r="14966" spans="28:39" hidden="1" x14ac:dyDescent="0.25">
      <c r="AB14966" s="14"/>
      <c r="AC14966" s="14"/>
      <c r="AG14966" s="10"/>
      <c r="AH14966" s="10"/>
      <c r="AL14966" s="84"/>
      <c r="AM14966" s="84"/>
    </row>
    <row r="14967" spans="28:39" hidden="1" x14ac:dyDescent="0.25">
      <c r="AB14967" s="14"/>
      <c r="AC14967" s="14"/>
      <c r="AG14967" s="10"/>
      <c r="AH14967" s="10"/>
      <c r="AL14967" s="84"/>
      <c r="AM14967" s="84"/>
    </row>
    <row r="14968" spans="28:39" hidden="1" x14ac:dyDescent="0.25">
      <c r="AB14968" s="14"/>
      <c r="AC14968" s="14"/>
      <c r="AG14968" s="10"/>
      <c r="AH14968" s="10"/>
      <c r="AL14968" s="84"/>
      <c r="AM14968" s="84"/>
    </row>
    <row r="14969" spans="28:39" hidden="1" x14ac:dyDescent="0.25">
      <c r="AB14969" s="14"/>
      <c r="AC14969" s="14"/>
      <c r="AG14969" s="10"/>
      <c r="AH14969" s="10"/>
      <c r="AL14969" s="84"/>
      <c r="AM14969" s="84"/>
    </row>
    <row r="14970" spans="28:39" hidden="1" x14ac:dyDescent="0.25">
      <c r="AB14970" s="14"/>
      <c r="AC14970" s="14"/>
      <c r="AG14970" s="10"/>
      <c r="AH14970" s="10"/>
      <c r="AL14970" s="84"/>
      <c r="AM14970" s="84"/>
    </row>
    <row r="14971" spans="28:39" hidden="1" x14ac:dyDescent="0.25">
      <c r="AB14971" s="14"/>
      <c r="AC14971" s="14"/>
      <c r="AG14971" s="10"/>
      <c r="AH14971" s="10"/>
      <c r="AL14971" s="84"/>
      <c r="AM14971" s="84"/>
    </row>
    <row r="14972" spans="28:39" hidden="1" x14ac:dyDescent="0.25">
      <c r="AB14972" s="14"/>
      <c r="AC14972" s="14"/>
      <c r="AG14972" s="10"/>
      <c r="AH14972" s="10"/>
      <c r="AL14972" s="84"/>
      <c r="AM14972" s="84"/>
    </row>
    <row r="14973" spans="28:39" hidden="1" x14ac:dyDescent="0.25">
      <c r="AB14973" s="14"/>
      <c r="AC14973" s="14"/>
      <c r="AG14973" s="10"/>
      <c r="AH14973" s="10"/>
      <c r="AL14973" s="84"/>
      <c r="AM14973" s="84"/>
    </row>
    <row r="14974" spans="28:39" hidden="1" x14ac:dyDescent="0.25">
      <c r="AB14974" s="14"/>
      <c r="AC14974" s="14"/>
      <c r="AG14974" s="10"/>
      <c r="AH14974" s="10"/>
      <c r="AL14974" s="84"/>
      <c r="AM14974" s="84"/>
    </row>
    <row r="14975" spans="28:39" hidden="1" x14ac:dyDescent="0.25">
      <c r="AB14975" s="14"/>
      <c r="AC14975" s="14"/>
      <c r="AG14975" s="10"/>
      <c r="AH14975" s="10"/>
      <c r="AL14975" s="84"/>
      <c r="AM14975" s="84"/>
    </row>
    <row r="14976" spans="28:39" hidden="1" x14ac:dyDescent="0.25">
      <c r="AB14976" s="14"/>
      <c r="AC14976" s="14"/>
      <c r="AG14976" s="10"/>
      <c r="AH14976" s="10"/>
      <c r="AL14976" s="84"/>
      <c r="AM14976" s="84"/>
    </row>
    <row r="14977" spans="28:39" hidden="1" x14ac:dyDescent="0.25">
      <c r="AB14977" s="14"/>
      <c r="AC14977" s="14"/>
      <c r="AG14977" s="10"/>
      <c r="AH14977" s="10"/>
      <c r="AL14977" s="84"/>
      <c r="AM14977" s="84"/>
    </row>
    <row r="14978" spans="28:39" hidden="1" x14ac:dyDescent="0.25">
      <c r="AB14978" s="14"/>
      <c r="AC14978" s="14"/>
      <c r="AG14978" s="10"/>
      <c r="AH14978" s="10"/>
      <c r="AL14978" s="84"/>
      <c r="AM14978" s="84"/>
    </row>
    <row r="14979" spans="28:39" hidden="1" x14ac:dyDescent="0.25">
      <c r="AB14979" s="14"/>
      <c r="AC14979" s="14"/>
      <c r="AG14979" s="10"/>
      <c r="AH14979" s="10"/>
      <c r="AL14979" s="84"/>
      <c r="AM14979" s="84"/>
    </row>
    <row r="14980" spans="28:39" hidden="1" x14ac:dyDescent="0.25">
      <c r="AB14980" s="14"/>
      <c r="AC14980" s="14"/>
      <c r="AG14980" s="10"/>
      <c r="AH14980" s="10"/>
      <c r="AL14980" s="84"/>
      <c r="AM14980" s="84"/>
    </row>
    <row r="14981" spans="28:39" hidden="1" x14ac:dyDescent="0.25">
      <c r="AB14981" s="14"/>
      <c r="AC14981" s="14"/>
      <c r="AG14981" s="10"/>
      <c r="AH14981" s="10"/>
      <c r="AL14981" s="84"/>
      <c r="AM14981" s="84"/>
    </row>
    <row r="14982" spans="28:39" hidden="1" x14ac:dyDescent="0.25">
      <c r="AB14982" s="14"/>
      <c r="AC14982" s="14"/>
      <c r="AG14982" s="10"/>
      <c r="AH14982" s="10"/>
      <c r="AL14982" s="84"/>
      <c r="AM14982" s="84"/>
    </row>
    <row r="14983" spans="28:39" hidden="1" x14ac:dyDescent="0.25">
      <c r="AB14983" s="14"/>
      <c r="AC14983" s="14"/>
      <c r="AG14983" s="10"/>
      <c r="AH14983" s="10"/>
      <c r="AL14983" s="84"/>
      <c r="AM14983" s="84"/>
    </row>
    <row r="14984" spans="28:39" hidden="1" x14ac:dyDescent="0.25">
      <c r="AB14984" s="14"/>
      <c r="AC14984" s="14"/>
      <c r="AG14984" s="10"/>
      <c r="AH14984" s="10"/>
      <c r="AL14984" s="84"/>
      <c r="AM14984" s="84"/>
    </row>
    <row r="14985" spans="28:39" hidden="1" x14ac:dyDescent="0.25">
      <c r="AB14985" s="14"/>
      <c r="AC14985" s="14"/>
      <c r="AG14985" s="10"/>
      <c r="AH14985" s="10"/>
      <c r="AL14985" s="84"/>
      <c r="AM14985" s="84"/>
    </row>
    <row r="14986" spans="28:39" hidden="1" x14ac:dyDescent="0.25">
      <c r="AB14986" s="14"/>
      <c r="AC14986" s="14"/>
      <c r="AG14986" s="10"/>
      <c r="AH14986" s="10"/>
      <c r="AL14986" s="84"/>
      <c r="AM14986" s="84"/>
    </row>
    <row r="14987" spans="28:39" hidden="1" x14ac:dyDescent="0.25">
      <c r="AB14987" s="14"/>
      <c r="AC14987" s="14"/>
      <c r="AG14987" s="10"/>
      <c r="AH14987" s="10"/>
      <c r="AL14987" s="84"/>
      <c r="AM14987" s="84"/>
    </row>
    <row r="14988" spans="28:39" hidden="1" x14ac:dyDescent="0.25">
      <c r="AB14988" s="14"/>
      <c r="AC14988" s="14"/>
      <c r="AG14988" s="10"/>
      <c r="AH14988" s="10"/>
      <c r="AL14988" s="84"/>
      <c r="AM14988" s="84"/>
    </row>
    <row r="14989" spans="28:39" hidden="1" x14ac:dyDescent="0.25">
      <c r="AB14989" s="14"/>
      <c r="AC14989" s="14"/>
      <c r="AG14989" s="10"/>
      <c r="AH14989" s="10"/>
      <c r="AL14989" s="84"/>
      <c r="AM14989" s="84"/>
    </row>
    <row r="14990" spans="28:39" hidden="1" x14ac:dyDescent="0.25">
      <c r="AB14990" s="14"/>
      <c r="AC14990" s="14"/>
      <c r="AG14990" s="10"/>
      <c r="AH14990" s="10"/>
      <c r="AL14990" s="84"/>
      <c r="AM14990" s="84"/>
    </row>
    <row r="14991" spans="28:39" hidden="1" x14ac:dyDescent="0.25">
      <c r="AB14991" s="14"/>
      <c r="AC14991" s="14"/>
      <c r="AG14991" s="10"/>
      <c r="AH14991" s="10"/>
      <c r="AL14991" s="84"/>
      <c r="AM14991" s="84"/>
    </row>
    <row r="14992" spans="28:39" hidden="1" x14ac:dyDescent="0.25">
      <c r="AB14992" s="14"/>
      <c r="AC14992" s="14"/>
      <c r="AG14992" s="10"/>
      <c r="AH14992" s="10"/>
      <c r="AL14992" s="84"/>
      <c r="AM14992" s="84"/>
    </row>
    <row r="14993" spans="28:39" hidden="1" x14ac:dyDescent="0.25">
      <c r="AB14993" s="14"/>
      <c r="AC14993" s="14"/>
      <c r="AG14993" s="10"/>
      <c r="AH14993" s="10"/>
      <c r="AL14993" s="84"/>
      <c r="AM14993" s="84"/>
    </row>
    <row r="14994" spans="28:39" hidden="1" x14ac:dyDescent="0.25">
      <c r="AB14994" s="14"/>
      <c r="AC14994" s="14"/>
      <c r="AG14994" s="10"/>
      <c r="AH14994" s="10"/>
      <c r="AL14994" s="84"/>
      <c r="AM14994" s="84"/>
    </row>
    <row r="14995" spans="28:39" hidden="1" x14ac:dyDescent="0.25">
      <c r="AB14995" s="14"/>
      <c r="AC14995" s="14"/>
      <c r="AG14995" s="10"/>
      <c r="AH14995" s="10"/>
      <c r="AL14995" s="84"/>
      <c r="AM14995" s="84"/>
    </row>
    <row r="14996" spans="28:39" hidden="1" x14ac:dyDescent="0.25">
      <c r="AB14996" s="14"/>
      <c r="AC14996" s="14"/>
      <c r="AG14996" s="10"/>
      <c r="AH14996" s="10"/>
      <c r="AL14996" s="84"/>
      <c r="AM14996" s="84"/>
    </row>
    <row r="14997" spans="28:39" hidden="1" x14ac:dyDescent="0.25">
      <c r="AB14997" s="14"/>
      <c r="AC14997" s="14"/>
      <c r="AG14997" s="10"/>
      <c r="AH14997" s="10"/>
      <c r="AL14997" s="84"/>
      <c r="AM14997" s="84"/>
    </row>
    <row r="14998" spans="28:39" hidden="1" x14ac:dyDescent="0.25">
      <c r="AB14998" s="14"/>
      <c r="AC14998" s="14"/>
      <c r="AG14998" s="10"/>
      <c r="AH14998" s="10"/>
      <c r="AL14998" s="84"/>
      <c r="AM14998" s="84"/>
    </row>
    <row r="14999" spans="28:39" hidden="1" x14ac:dyDescent="0.25">
      <c r="AB14999" s="14"/>
      <c r="AC14999" s="14"/>
      <c r="AG14999" s="10"/>
      <c r="AH14999" s="10"/>
      <c r="AL14999" s="84"/>
      <c r="AM14999" s="84"/>
    </row>
    <row r="15000" spans="28:39" hidden="1" x14ac:dyDescent="0.25">
      <c r="AB15000" s="14"/>
      <c r="AC15000" s="14"/>
      <c r="AG15000" s="10"/>
      <c r="AH15000" s="10"/>
      <c r="AL15000" s="84"/>
      <c r="AM15000" s="84"/>
    </row>
    <row r="15001" spans="28:39" hidden="1" x14ac:dyDescent="0.25">
      <c r="AB15001" s="14"/>
      <c r="AC15001" s="14"/>
      <c r="AG15001" s="10"/>
      <c r="AH15001" s="10"/>
      <c r="AL15001" s="84"/>
      <c r="AM15001" s="84"/>
    </row>
    <row r="15002" spans="28:39" hidden="1" x14ac:dyDescent="0.25">
      <c r="AB15002" s="14"/>
      <c r="AC15002" s="14"/>
      <c r="AG15002" s="10"/>
      <c r="AH15002" s="10"/>
      <c r="AL15002" s="84"/>
      <c r="AM15002" s="84"/>
    </row>
    <row r="15003" spans="28:39" hidden="1" x14ac:dyDescent="0.25">
      <c r="AB15003" s="14"/>
      <c r="AC15003" s="14"/>
      <c r="AG15003" s="10"/>
      <c r="AH15003" s="10"/>
      <c r="AL15003" s="84"/>
      <c r="AM15003" s="84"/>
    </row>
    <row r="15004" spans="28:39" hidden="1" x14ac:dyDescent="0.25">
      <c r="AB15004" s="14"/>
      <c r="AC15004" s="14"/>
      <c r="AG15004" s="10"/>
      <c r="AH15004" s="10"/>
      <c r="AL15004" s="84"/>
      <c r="AM15004" s="84"/>
    </row>
    <row r="15005" spans="28:39" hidden="1" x14ac:dyDescent="0.25">
      <c r="AB15005" s="14"/>
      <c r="AC15005" s="14"/>
      <c r="AG15005" s="10"/>
      <c r="AH15005" s="10"/>
      <c r="AL15005" s="84"/>
      <c r="AM15005" s="84"/>
    </row>
    <row r="15006" spans="28:39" hidden="1" x14ac:dyDescent="0.25">
      <c r="AB15006" s="14"/>
      <c r="AC15006" s="14"/>
      <c r="AG15006" s="10"/>
      <c r="AH15006" s="10"/>
      <c r="AL15006" s="84"/>
      <c r="AM15006" s="84"/>
    </row>
    <row r="15007" spans="28:39" hidden="1" x14ac:dyDescent="0.25">
      <c r="AB15007" s="14"/>
      <c r="AC15007" s="14"/>
      <c r="AG15007" s="10"/>
      <c r="AH15007" s="10"/>
      <c r="AL15007" s="84"/>
      <c r="AM15007" s="84"/>
    </row>
    <row r="15008" spans="28:39" hidden="1" x14ac:dyDescent="0.25">
      <c r="AB15008" s="14"/>
      <c r="AC15008" s="14"/>
      <c r="AG15008" s="10"/>
      <c r="AH15008" s="10"/>
      <c r="AL15008" s="84"/>
      <c r="AM15008" s="84"/>
    </row>
    <row r="15009" spans="28:39" hidden="1" x14ac:dyDescent="0.25">
      <c r="AB15009" s="14"/>
      <c r="AC15009" s="14"/>
      <c r="AG15009" s="10"/>
      <c r="AH15009" s="10"/>
      <c r="AL15009" s="84"/>
      <c r="AM15009" s="84"/>
    </row>
    <row r="15010" spans="28:39" hidden="1" x14ac:dyDescent="0.25">
      <c r="AB15010" s="14"/>
      <c r="AC15010" s="14"/>
      <c r="AG15010" s="10"/>
      <c r="AH15010" s="10"/>
      <c r="AL15010" s="84"/>
      <c r="AM15010" s="84"/>
    </row>
    <row r="15011" spans="28:39" hidden="1" x14ac:dyDescent="0.25">
      <c r="AB15011" s="14"/>
      <c r="AC15011" s="14"/>
      <c r="AG15011" s="10"/>
      <c r="AH15011" s="10"/>
      <c r="AL15011" s="84"/>
      <c r="AM15011" s="84"/>
    </row>
    <row r="15012" spans="28:39" hidden="1" x14ac:dyDescent="0.25">
      <c r="AB15012" s="14"/>
      <c r="AC15012" s="14"/>
      <c r="AG15012" s="10"/>
      <c r="AH15012" s="10"/>
      <c r="AL15012" s="84"/>
      <c r="AM15012" s="84"/>
    </row>
    <row r="15013" spans="28:39" hidden="1" x14ac:dyDescent="0.25">
      <c r="AB15013" s="14"/>
      <c r="AC15013" s="14"/>
      <c r="AG15013" s="10"/>
      <c r="AH15013" s="10"/>
      <c r="AL15013" s="84"/>
      <c r="AM15013" s="84"/>
    </row>
    <row r="15014" spans="28:39" hidden="1" x14ac:dyDescent="0.25">
      <c r="AB15014" s="14"/>
      <c r="AC15014" s="14"/>
      <c r="AG15014" s="10"/>
      <c r="AH15014" s="10"/>
      <c r="AL15014" s="84"/>
      <c r="AM15014" s="84"/>
    </row>
    <row r="15015" spans="28:39" hidden="1" x14ac:dyDescent="0.25">
      <c r="AB15015" s="14"/>
      <c r="AC15015" s="14"/>
      <c r="AG15015" s="10"/>
      <c r="AH15015" s="10"/>
      <c r="AL15015" s="84"/>
      <c r="AM15015" s="84"/>
    </row>
    <row r="15016" spans="28:39" hidden="1" x14ac:dyDescent="0.25">
      <c r="AB15016" s="14"/>
      <c r="AC15016" s="14"/>
      <c r="AG15016" s="10"/>
      <c r="AH15016" s="10"/>
      <c r="AL15016" s="84"/>
      <c r="AM15016" s="84"/>
    </row>
    <row r="15017" spans="28:39" hidden="1" x14ac:dyDescent="0.25">
      <c r="AB15017" s="14"/>
      <c r="AC15017" s="14"/>
      <c r="AG15017" s="10"/>
      <c r="AH15017" s="10"/>
      <c r="AL15017" s="84"/>
      <c r="AM15017" s="84"/>
    </row>
    <row r="15018" spans="28:39" hidden="1" x14ac:dyDescent="0.25">
      <c r="AB15018" s="14"/>
      <c r="AC15018" s="14"/>
      <c r="AG15018" s="10"/>
      <c r="AH15018" s="10"/>
      <c r="AL15018" s="84"/>
      <c r="AM15018" s="84"/>
    </row>
    <row r="15019" spans="28:39" hidden="1" x14ac:dyDescent="0.25">
      <c r="AB15019" s="14"/>
      <c r="AC15019" s="14"/>
      <c r="AG15019" s="10"/>
      <c r="AH15019" s="10"/>
      <c r="AL15019" s="84"/>
      <c r="AM15019" s="84"/>
    </row>
    <row r="15020" spans="28:39" hidden="1" x14ac:dyDescent="0.25">
      <c r="AB15020" s="14"/>
      <c r="AC15020" s="14"/>
      <c r="AG15020" s="10"/>
      <c r="AH15020" s="10"/>
      <c r="AL15020" s="84"/>
      <c r="AM15020" s="84"/>
    </row>
    <row r="15021" spans="28:39" hidden="1" x14ac:dyDescent="0.25">
      <c r="AB15021" s="14"/>
      <c r="AC15021" s="14"/>
      <c r="AG15021" s="10"/>
      <c r="AH15021" s="10"/>
      <c r="AL15021" s="84"/>
      <c r="AM15021" s="84"/>
    </row>
    <row r="15022" spans="28:39" hidden="1" x14ac:dyDescent="0.25">
      <c r="AB15022" s="14"/>
      <c r="AC15022" s="14"/>
      <c r="AG15022" s="10"/>
      <c r="AH15022" s="10"/>
      <c r="AL15022" s="84"/>
      <c r="AM15022" s="84"/>
    </row>
    <row r="15023" spans="28:39" hidden="1" x14ac:dyDescent="0.25">
      <c r="AB15023" s="14"/>
      <c r="AC15023" s="14"/>
      <c r="AG15023" s="10"/>
      <c r="AH15023" s="10"/>
      <c r="AL15023" s="84"/>
      <c r="AM15023" s="84"/>
    </row>
    <row r="15024" spans="28:39" hidden="1" x14ac:dyDescent="0.25">
      <c r="AB15024" s="14"/>
      <c r="AC15024" s="14"/>
      <c r="AG15024" s="10"/>
      <c r="AH15024" s="10"/>
      <c r="AL15024" s="84"/>
      <c r="AM15024" s="84"/>
    </row>
    <row r="15025" spans="28:39" hidden="1" x14ac:dyDescent="0.25">
      <c r="AB15025" s="14"/>
      <c r="AC15025" s="14"/>
      <c r="AG15025" s="10"/>
      <c r="AH15025" s="10"/>
      <c r="AL15025" s="84"/>
      <c r="AM15025" s="84"/>
    </row>
    <row r="15026" spans="28:39" hidden="1" x14ac:dyDescent="0.25">
      <c r="AB15026" s="14"/>
      <c r="AC15026" s="14"/>
      <c r="AG15026" s="10"/>
      <c r="AH15026" s="10"/>
      <c r="AL15026" s="84"/>
      <c r="AM15026" s="84"/>
    </row>
    <row r="15027" spans="28:39" hidden="1" x14ac:dyDescent="0.25">
      <c r="AB15027" s="14"/>
      <c r="AC15027" s="14"/>
      <c r="AG15027" s="10"/>
      <c r="AH15027" s="10"/>
      <c r="AL15027" s="84"/>
      <c r="AM15027" s="84"/>
    </row>
    <row r="15028" spans="28:39" hidden="1" x14ac:dyDescent="0.25">
      <c r="AB15028" s="14"/>
      <c r="AC15028" s="14"/>
      <c r="AG15028" s="10"/>
      <c r="AH15028" s="10"/>
      <c r="AL15028" s="84"/>
      <c r="AM15028" s="84"/>
    </row>
    <row r="15029" spans="28:39" hidden="1" x14ac:dyDescent="0.25">
      <c r="AB15029" s="14"/>
      <c r="AC15029" s="14"/>
      <c r="AG15029" s="10"/>
      <c r="AH15029" s="10"/>
      <c r="AL15029" s="84"/>
      <c r="AM15029" s="84"/>
    </row>
    <row r="15030" spans="28:39" hidden="1" x14ac:dyDescent="0.25">
      <c r="AB15030" s="14"/>
      <c r="AC15030" s="14"/>
      <c r="AG15030" s="10"/>
      <c r="AH15030" s="10"/>
      <c r="AL15030" s="84"/>
      <c r="AM15030" s="84"/>
    </row>
    <row r="15031" spans="28:39" hidden="1" x14ac:dyDescent="0.25">
      <c r="AB15031" s="14"/>
      <c r="AC15031" s="14"/>
      <c r="AG15031" s="10"/>
      <c r="AH15031" s="10"/>
      <c r="AL15031" s="84"/>
      <c r="AM15031" s="84"/>
    </row>
    <row r="15032" spans="28:39" hidden="1" x14ac:dyDescent="0.25">
      <c r="AB15032" s="14"/>
      <c r="AC15032" s="14"/>
      <c r="AG15032" s="10"/>
      <c r="AH15032" s="10"/>
      <c r="AL15032" s="84"/>
      <c r="AM15032" s="84"/>
    </row>
    <row r="15033" spans="28:39" hidden="1" x14ac:dyDescent="0.25">
      <c r="AB15033" s="14"/>
      <c r="AC15033" s="14"/>
      <c r="AG15033" s="10"/>
      <c r="AH15033" s="10"/>
      <c r="AL15033" s="84"/>
      <c r="AM15033" s="84"/>
    </row>
    <row r="15034" spans="28:39" hidden="1" x14ac:dyDescent="0.25">
      <c r="AB15034" s="14"/>
      <c r="AC15034" s="14"/>
      <c r="AG15034" s="10"/>
      <c r="AH15034" s="10"/>
      <c r="AL15034" s="84"/>
      <c r="AM15034" s="84"/>
    </row>
    <row r="15035" spans="28:39" hidden="1" x14ac:dyDescent="0.25">
      <c r="AB15035" s="14"/>
      <c r="AC15035" s="14"/>
      <c r="AG15035" s="10"/>
      <c r="AH15035" s="10"/>
      <c r="AL15035" s="84"/>
      <c r="AM15035" s="84"/>
    </row>
    <row r="15036" spans="28:39" hidden="1" x14ac:dyDescent="0.25">
      <c r="AB15036" s="14"/>
      <c r="AC15036" s="14"/>
      <c r="AG15036" s="10"/>
      <c r="AH15036" s="10"/>
      <c r="AL15036" s="84"/>
      <c r="AM15036" s="84"/>
    </row>
    <row r="15037" spans="28:39" hidden="1" x14ac:dyDescent="0.25">
      <c r="AB15037" s="14"/>
      <c r="AC15037" s="14"/>
      <c r="AG15037" s="10"/>
      <c r="AH15037" s="10"/>
      <c r="AL15037" s="84"/>
      <c r="AM15037" s="84"/>
    </row>
    <row r="15038" spans="28:39" hidden="1" x14ac:dyDescent="0.25">
      <c r="AB15038" s="14"/>
      <c r="AC15038" s="14"/>
      <c r="AG15038" s="10"/>
      <c r="AH15038" s="10"/>
      <c r="AL15038" s="84"/>
      <c r="AM15038" s="84"/>
    </row>
    <row r="15039" spans="28:39" hidden="1" x14ac:dyDescent="0.25">
      <c r="AB15039" s="14"/>
      <c r="AC15039" s="14"/>
      <c r="AG15039" s="10"/>
      <c r="AH15039" s="10"/>
      <c r="AL15039" s="84"/>
      <c r="AM15039" s="84"/>
    </row>
    <row r="15040" spans="28:39" hidden="1" x14ac:dyDescent="0.25">
      <c r="AB15040" s="14"/>
      <c r="AC15040" s="14"/>
      <c r="AG15040" s="10"/>
      <c r="AH15040" s="10"/>
      <c r="AL15040" s="84"/>
      <c r="AM15040" s="84"/>
    </row>
    <row r="15041" spans="28:39" hidden="1" x14ac:dyDescent="0.25">
      <c r="AB15041" s="14"/>
      <c r="AC15041" s="14"/>
      <c r="AG15041" s="10"/>
      <c r="AH15041" s="10"/>
      <c r="AL15041" s="84"/>
      <c r="AM15041" s="84"/>
    </row>
    <row r="15042" spans="28:39" hidden="1" x14ac:dyDescent="0.25">
      <c r="AB15042" s="14"/>
      <c r="AC15042" s="14"/>
      <c r="AG15042" s="10"/>
      <c r="AH15042" s="10"/>
      <c r="AL15042" s="84"/>
      <c r="AM15042" s="84"/>
    </row>
    <row r="15043" spans="28:39" hidden="1" x14ac:dyDescent="0.25">
      <c r="AB15043" s="14"/>
      <c r="AC15043" s="14"/>
      <c r="AG15043" s="10"/>
      <c r="AH15043" s="10"/>
      <c r="AL15043" s="84"/>
      <c r="AM15043" s="84"/>
    </row>
    <row r="15044" spans="28:39" hidden="1" x14ac:dyDescent="0.25">
      <c r="AB15044" s="14"/>
      <c r="AC15044" s="14"/>
      <c r="AG15044" s="10"/>
      <c r="AH15044" s="10"/>
      <c r="AL15044" s="84"/>
      <c r="AM15044" s="84"/>
    </row>
    <row r="15045" spans="28:39" hidden="1" x14ac:dyDescent="0.25">
      <c r="AB15045" s="14"/>
      <c r="AC15045" s="14"/>
      <c r="AG15045" s="10"/>
      <c r="AH15045" s="10"/>
      <c r="AL15045" s="84"/>
      <c r="AM15045" s="84"/>
    </row>
    <row r="15046" spans="28:39" hidden="1" x14ac:dyDescent="0.25">
      <c r="AB15046" s="14"/>
      <c r="AC15046" s="14"/>
      <c r="AG15046" s="10"/>
      <c r="AH15046" s="10"/>
      <c r="AL15046" s="84"/>
      <c r="AM15046" s="84"/>
    </row>
    <row r="15047" spans="28:39" hidden="1" x14ac:dyDescent="0.25">
      <c r="AB15047" s="14"/>
      <c r="AC15047" s="14"/>
      <c r="AG15047" s="10"/>
      <c r="AH15047" s="10"/>
      <c r="AL15047" s="84"/>
      <c r="AM15047" s="84"/>
    </row>
    <row r="15048" spans="28:39" hidden="1" x14ac:dyDescent="0.25">
      <c r="AB15048" s="14"/>
      <c r="AC15048" s="14"/>
      <c r="AG15048" s="10"/>
      <c r="AH15048" s="10"/>
      <c r="AL15048" s="84"/>
      <c r="AM15048" s="84"/>
    </row>
    <row r="15049" spans="28:39" hidden="1" x14ac:dyDescent="0.25">
      <c r="AB15049" s="14"/>
      <c r="AC15049" s="14"/>
      <c r="AG15049" s="10"/>
      <c r="AH15049" s="10"/>
      <c r="AL15049" s="84"/>
      <c r="AM15049" s="84"/>
    </row>
    <row r="15050" spans="28:39" hidden="1" x14ac:dyDescent="0.25">
      <c r="AB15050" s="14"/>
      <c r="AC15050" s="14"/>
      <c r="AG15050" s="10"/>
      <c r="AH15050" s="10"/>
      <c r="AL15050" s="84"/>
      <c r="AM15050" s="84"/>
    </row>
    <row r="15051" spans="28:39" hidden="1" x14ac:dyDescent="0.25">
      <c r="AB15051" s="14"/>
      <c r="AC15051" s="14"/>
      <c r="AG15051" s="10"/>
      <c r="AH15051" s="10"/>
      <c r="AL15051" s="84"/>
      <c r="AM15051" s="84"/>
    </row>
    <row r="15052" spans="28:39" hidden="1" x14ac:dyDescent="0.25">
      <c r="AB15052" s="14"/>
      <c r="AC15052" s="14"/>
      <c r="AG15052" s="10"/>
      <c r="AH15052" s="10"/>
      <c r="AL15052" s="84"/>
      <c r="AM15052" s="84"/>
    </row>
    <row r="15053" spans="28:39" hidden="1" x14ac:dyDescent="0.25">
      <c r="AB15053" s="14"/>
      <c r="AC15053" s="14"/>
      <c r="AG15053" s="10"/>
      <c r="AH15053" s="10"/>
      <c r="AL15053" s="84"/>
      <c r="AM15053" s="84"/>
    </row>
    <row r="15054" spans="28:39" hidden="1" x14ac:dyDescent="0.25">
      <c r="AB15054" s="14"/>
      <c r="AC15054" s="14"/>
      <c r="AG15054" s="10"/>
      <c r="AH15054" s="10"/>
      <c r="AL15054" s="84"/>
      <c r="AM15054" s="84"/>
    </row>
    <row r="15055" spans="28:39" hidden="1" x14ac:dyDescent="0.25">
      <c r="AB15055" s="14"/>
      <c r="AC15055" s="14"/>
      <c r="AG15055" s="10"/>
      <c r="AH15055" s="10"/>
      <c r="AL15055" s="84"/>
      <c r="AM15055" s="84"/>
    </row>
    <row r="15056" spans="28:39" hidden="1" x14ac:dyDescent="0.25">
      <c r="AB15056" s="14"/>
      <c r="AC15056" s="14"/>
      <c r="AG15056" s="10"/>
      <c r="AH15056" s="10"/>
      <c r="AL15056" s="84"/>
      <c r="AM15056" s="84"/>
    </row>
    <row r="15057" spans="28:39" hidden="1" x14ac:dyDescent="0.25">
      <c r="AB15057" s="14"/>
      <c r="AC15057" s="14"/>
      <c r="AG15057" s="10"/>
      <c r="AH15057" s="10"/>
      <c r="AL15057" s="84"/>
      <c r="AM15057" s="84"/>
    </row>
    <row r="15058" spans="28:39" hidden="1" x14ac:dyDescent="0.25">
      <c r="AB15058" s="14"/>
      <c r="AC15058" s="14"/>
      <c r="AG15058" s="10"/>
      <c r="AH15058" s="10"/>
      <c r="AL15058" s="84"/>
      <c r="AM15058" s="84"/>
    </row>
    <row r="15059" spans="28:39" hidden="1" x14ac:dyDescent="0.25">
      <c r="AB15059" s="14"/>
      <c r="AC15059" s="14"/>
      <c r="AG15059" s="10"/>
      <c r="AH15059" s="10"/>
      <c r="AL15059" s="84"/>
      <c r="AM15059" s="84"/>
    </row>
    <row r="15060" spans="28:39" hidden="1" x14ac:dyDescent="0.25">
      <c r="AB15060" s="14"/>
      <c r="AC15060" s="14"/>
      <c r="AG15060" s="10"/>
      <c r="AH15060" s="10"/>
      <c r="AL15060" s="84"/>
      <c r="AM15060" s="84"/>
    </row>
    <row r="15061" spans="28:39" hidden="1" x14ac:dyDescent="0.25">
      <c r="AB15061" s="14"/>
      <c r="AC15061" s="14"/>
      <c r="AG15061" s="10"/>
      <c r="AH15061" s="10"/>
      <c r="AL15061" s="84"/>
      <c r="AM15061" s="84"/>
    </row>
    <row r="15062" spans="28:39" hidden="1" x14ac:dyDescent="0.25">
      <c r="AB15062" s="14"/>
      <c r="AC15062" s="14"/>
      <c r="AG15062" s="10"/>
      <c r="AH15062" s="10"/>
      <c r="AL15062" s="84"/>
      <c r="AM15062" s="84"/>
    </row>
    <row r="15063" spans="28:39" hidden="1" x14ac:dyDescent="0.25">
      <c r="AB15063" s="14"/>
      <c r="AC15063" s="14"/>
      <c r="AG15063" s="10"/>
      <c r="AH15063" s="10"/>
      <c r="AL15063" s="84"/>
      <c r="AM15063" s="84"/>
    </row>
    <row r="15064" spans="28:39" hidden="1" x14ac:dyDescent="0.25">
      <c r="AB15064" s="14"/>
      <c r="AC15064" s="14"/>
      <c r="AG15064" s="10"/>
      <c r="AH15064" s="10"/>
      <c r="AL15064" s="84"/>
      <c r="AM15064" s="84"/>
    </row>
    <row r="15065" spans="28:39" hidden="1" x14ac:dyDescent="0.25">
      <c r="AB15065" s="14"/>
      <c r="AC15065" s="14"/>
      <c r="AG15065" s="10"/>
      <c r="AH15065" s="10"/>
      <c r="AL15065" s="84"/>
      <c r="AM15065" s="84"/>
    </row>
    <row r="15066" spans="28:39" hidden="1" x14ac:dyDescent="0.25">
      <c r="AB15066" s="14"/>
      <c r="AC15066" s="14"/>
      <c r="AG15066" s="10"/>
      <c r="AH15066" s="10"/>
      <c r="AL15066" s="84"/>
      <c r="AM15066" s="84"/>
    </row>
    <row r="15067" spans="28:39" hidden="1" x14ac:dyDescent="0.25">
      <c r="AB15067" s="14"/>
      <c r="AC15067" s="14"/>
      <c r="AG15067" s="10"/>
      <c r="AH15067" s="10"/>
      <c r="AL15067" s="84"/>
      <c r="AM15067" s="84"/>
    </row>
    <row r="15068" spans="28:39" hidden="1" x14ac:dyDescent="0.25">
      <c r="AB15068" s="14"/>
      <c r="AC15068" s="14"/>
      <c r="AG15068" s="10"/>
      <c r="AH15068" s="10"/>
      <c r="AL15068" s="84"/>
      <c r="AM15068" s="84"/>
    </row>
    <row r="15069" spans="28:39" hidden="1" x14ac:dyDescent="0.25">
      <c r="AB15069" s="14"/>
      <c r="AC15069" s="14"/>
      <c r="AG15069" s="10"/>
      <c r="AH15069" s="10"/>
      <c r="AL15069" s="84"/>
      <c r="AM15069" s="84"/>
    </row>
    <row r="15070" spans="28:39" hidden="1" x14ac:dyDescent="0.25">
      <c r="AB15070" s="14"/>
      <c r="AC15070" s="14"/>
      <c r="AG15070" s="10"/>
      <c r="AH15070" s="10"/>
      <c r="AL15070" s="84"/>
      <c r="AM15070" s="84"/>
    </row>
    <row r="15071" spans="28:39" hidden="1" x14ac:dyDescent="0.25">
      <c r="AB15071" s="14"/>
      <c r="AC15071" s="14"/>
      <c r="AG15071" s="10"/>
      <c r="AH15071" s="10"/>
      <c r="AL15071" s="84"/>
      <c r="AM15071" s="84"/>
    </row>
    <row r="15072" spans="28:39" hidden="1" x14ac:dyDescent="0.25">
      <c r="AB15072" s="14"/>
      <c r="AC15072" s="14"/>
      <c r="AG15072" s="10"/>
      <c r="AH15072" s="10"/>
      <c r="AL15072" s="84"/>
      <c r="AM15072" s="84"/>
    </row>
    <row r="15073" spans="28:39" hidden="1" x14ac:dyDescent="0.25">
      <c r="AB15073" s="14"/>
      <c r="AC15073" s="14"/>
      <c r="AG15073" s="10"/>
      <c r="AH15073" s="10"/>
      <c r="AL15073" s="84"/>
      <c r="AM15073" s="84"/>
    </row>
    <row r="15074" spans="28:39" hidden="1" x14ac:dyDescent="0.25">
      <c r="AB15074" s="14"/>
      <c r="AC15074" s="14"/>
      <c r="AG15074" s="10"/>
      <c r="AH15074" s="10"/>
      <c r="AL15074" s="84"/>
      <c r="AM15074" s="84"/>
    </row>
    <row r="15075" spans="28:39" hidden="1" x14ac:dyDescent="0.25">
      <c r="AB15075" s="14"/>
      <c r="AC15075" s="14"/>
      <c r="AG15075" s="10"/>
      <c r="AH15075" s="10"/>
      <c r="AL15075" s="84"/>
      <c r="AM15075" s="84"/>
    </row>
    <row r="15076" spans="28:39" hidden="1" x14ac:dyDescent="0.25">
      <c r="AB15076" s="14"/>
      <c r="AC15076" s="14"/>
      <c r="AG15076" s="10"/>
      <c r="AH15076" s="10"/>
      <c r="AL15076" s="84"/>
      <c r="AM15076" s="84"/>
    </row>
    <row r="15077" spans="28:39" hidden="1" x14ac:dyDescent="0.25">
      <c r="AB15077" s="14"/>
      <c r="AC15077" s="14"/>
      <c r="AG15077" s="10"/>
      <c r="AH15077" s="10"/>
      <c r="AL15077" s="84"/>
      <c r="AM15077" s="84"/>
    </row>
    <row r="15078" spans="28:39" hidden="1" x14ac:dyDescent="0.25">
      <c r="AB15078" s="14"/>
      <c r="AC15078" s="14"/>
      <c r="AG15078" s="10"/>
      <c r="AH15078" s="10"/>
      <c r="AL15078" s="84"/>
      <c r="AM15078" s="84"/>
    </row>
    <row r="15079" spans="28:39" hidden="1" x14ac:dyDescent="0.25">
      <c r="AB15079" s="14"/>
      <c r="AC15079" s="14"/>
      <c r="AG15079" s="10"/>
      <c r="AH15079" s="10"/>
      <c r="AL15079" s="84"/>
      <c r="AM15079" s="84"/>
    </row>
    <row r="15080" spans="28:39" hidden="1" x14ac:dyDescent="0.25">
      <c r="AB15080" s="14"/>
      <c r="AC15080" s="14"/>
      <c r="AG15080" s="10"/>
      <c r="AH15080" s="10"/>
      <c r="AL15080" s="84"/>
      <c r="AM15080" s="84"/>
    </row>
    <row r="15081" spans="28:39" hidden="1" x14ac:dyDescent="0.25">
      <c r="AB15081" s="14"/>
      <c r="AC15081" s="14"/>
      <c r="AG15081" s="10"/>
      <c r="AH15081" s="10"/>
      <c r="AL15081" s="84"/>
      <c r="AM15081" s="84"/>
    </row>
    <row r="15082" spans="28:39" hidden="1" x14ac:dyDescent="0.25">
      <c r="AB15082" s="14"/>
      <c r="AC15082" s="14"/>
      <c r="AG15082" s="10"/>
      <c r="AH15082" s="10"/>
      <c r="AL15082" s="84"/>
      <c r="AM15082" s="84"/>
    </row>
    <row r="15083" spans="28:39" hidden="1" x14ac:dyDescent="0.25">
      <c r="AB15083" s="14"/>
      <c r="AC15083" s="14"/>
      <c r="AG15083" s="10"/>
      <c r="AH15083" s="10"/>
      <c r="AL15083" s="84"/>
      <c r="AM15083" s="84"/>
    </row>
    <row r="15084" spans="28:39" hidden="1" x14ac:dyDescent="0.25">
      <c r="AB15084" s="14"/>
      <c r="AC15084" s="14"/>
      <c r="AG15084" s="10"/>
      <c r="AH15084" s="10"/>
      <c r="AL15084" s="84"/>
      <c r="AM15084" s="84"/>
    </row>
    <row r="15085" spans="28:39" hidden="1" x14ac:dyDescent="0.25">
      <c r="AB15085" s="14"/>
      <c r="AC15085" s="14"/>
      <c r="AG15085" s="10"/>
      <c r="AH15085" s="10"/>
      <c r="AL15085" s="84"/>
      <c r="AM15085" s="84"/>
    </row>
    <row r="15086" spans="28:39" hidden="1" x14ac:dyDescent="0.25">
      <c r="AB15086" s="14"/>
      <c r="AC15086" s="14"/>
      <c r="AG15086" s="10"/>
      <c r="AH15086" s="10"/>
      <c r="AL15086" s="84"/>
      <c r="AM15086" s="84"/>
    </row>
    <row r="15087" spans="28:39" hidden="1" x14ac:dyDescent="0.25">
      <c r="AB15087" s="14"/>
      <c r="AC15087" s="14"/>
      <c r="AG15087" s="10"/>
      <c r="AH15087" s="10"/>
      <c r="AL15087" s="84"/>
      <c r="AM15087" s="84"/>
    </row>
    <row r="15088" spans="28:39" hidden="1" x14ac:dyDescent="0.25">
      <c r="AB15088" s="14"/>
      <c r="AC15088" s="14"/>
      <c r="AG15088" s="10"/>
      <c r="AH15088" s="10"/>
      <c r="AL15088" s="84"/>
      <c r="AM15088" s="84"/>
    </row>
    <row r="15089" spans="28:39" hidden="1" x14ac:dyDescent="0.25">
      <c r="AB15089" s="14"/>
      <c r="AC15089" s="14"/>
      <c r="AG15089" s="10"/>
      <c r="AH15089" s="10"/>
      <c r="AL15089" s="84"/>
      <c r="AM15089" s="84"/>
    </row>
    <row r="15090" spans="28:39" hidden="1" x14ac:dyDescent="0.25">
      <c r="AB15090" s="14"/>
      <c r="AC15090" s="14"/>
      <c r="AG15090" s="10"/>
      <c r="AH15090" s="10"/>
      <c r="AL15090" s="84"/>
      <c r="AM15090" s="84"/>
    </row>
    <row r="15091" spans="28:39" hidden="1" x14ac:dyDescent="0.25">
      <c r="AB15091" s="14"/>
      <c r="AC15091" s="14"/>
      <c r="AG15091" s="10"/>
      <c r="AH15091" s="10"/>
      <c r="AL15091" s="84"/>
      <c r="AM15091" s="84"/>
    </row>
    <row r="15092" spans="28:39" hidden="1" x14ac:dyDescent="0.25">
      <c r="AB15092" s="14"/>
      <c r="AC15092" s="14"/>
      <c r="AG15092" s="10"/>
      <c r="AH15092" s="10"/>
      <c r="AL15092" s="84"/>
      <c r="AM15092" s="84"/>
    </row>
    <row r="15093" spans="28:39" hidden="1" x14ac:dyDescent="0.25">
      <c r="AB15093" s="14"/>
      <c r="AC15093" s="14"/>
      <c r="AG15093" s="10"/>
      <c r="AH15093" s="10"/>
      <c r="AL15093" s="84"/>
      <c r="AM15093" s="84"/>
    </row>
    <row r="15094" spans="28:39" hidden="1" x14ac:dyDescent="0.25">
      <c r="AB15094" s="14"/>
      <c r="AC15094" s="14"/>
      <c r="AG15094" s="10"/>
      <c r="AH15094" s="10"/>
      <c r="AL15094" s="84"/>
      <c r="AM15094" s="84"/>
    </row>
    <row r="15095" spans="28:39" hidden="1" x14ac:dyDescent="0.25">
      <c r="AB15095" s="14"/>
      <c r="AC15095" s="14"/>
      <c r="AG15095" s="10"/>
      <c r="AH15095" s="10"/>
      <c r="AL15095" s="84"/>
      <c r="AM15095" s="84"/>
    </row>
    <row r="15096" spans="28:39" hidden="1" x14ac:dyDescent="0.25">
      <c r="AB15096" s="14"/>
      <c r="AC15096" s="14"/>
      <c r="AG15096" s="10"/>
      <c r="AH15096" s="10"/>
      <c r="AL15096" s="84"/>
      <c r="AM15096" s="84"/>
    </row>
    <row r="15097" spans="28:39" hidden="1" x14ac:dyDescent="0.25">
      <c r="AB15097" s="14"/>
      <c r="AC15097" s="14"/>
      <c r="AG15097" s="10"/>
      <c r="AH15097" s="10"/>
      <c r="AL15097" s="84"/>
      <c r="AM15097" s="84"/>
    </row>
    <row r="15098" spans="28:39" hidden="1" x14ac:dyDescent="0.25">
      <c r="AB15098" s="14"/>
      <c r="AC15098" s="14"/>
      <c r="AG15098" s="10"/>
      <c r="AH15098" s="10"/>
      <c r="AL15098" s="84"/>
      <c r="AM15098" s="84"/>
    </row>
    <row r="15099" spans="28:39" hidden="1" x14ac:dyDescent="0.25">
      <c r="AB15099" s="14"/>
      <c r="AC15099" s="14"/>
      <c r="AG15099" s="10"/>
      <c r="AH15099" s="10"/>
      <c r="AL15099" s="84"/>
      <c r="AM15099" s="84"/>
    </row>
    <row r="15100" spans="28:39" hidden="1" x14ac:dyDescent="0.25">
      <c r="AB15100" s="14"/>
      <c r="AC15100" s="14"/>
      <c r="AG15100" s="10"/>
      <c r="AH15100" s="10"/>
      <c r="AL15100" s="84"/>
      <c r="AM15100" s="84"/>
    </row>
    <row r="15101" spans="28:39" hidden="1" x14ac:dyDescent="0.25">
      <c r="AB15101" s="14"/>
      <c r="AC15101" s="14"/>
      <c r="AG15101" s="10"/>
      <c r="AH15101" s="10"/>
      <c r="AL15101" s="84"/>
      <c r="AM15101" s="84"/>
    </row>
    <row r="15102" spans="28:39" hidden="1" x14ac:dyDescent="0.25">
      <c r="AB15102" s="14"/>
      <c r="AC15102" s="14"/>
      <c r="AG15102" s="10"/>
      <c r="AH15102" s="10"/>
      <c r="AL15102" s="84"/>
      <c r="AM15102" s="84"/>
    </row>
    <row r="15103" spans="28:39" hidden="1" x14ac:dyDescent="0.25">
      <c r="AB15103" s="14"/>
      <c r="AC15103" s="14"/>
      <c r="AG15103" s="10"/>
      <c r="AH15103" s="10"/>
      <c r="AL15103" s="84"/>
      <c r="AM15103" s="84"/>
    </row>
    <row r="15104" spans="28:39" hidden="1" x14ac:dyDescent="0.25">
      <c r="AB15104" s="14"/>
      <c r="AC15104" s="14"/>
      <c r="AG15104" s="10"/>
      <c r="AH15104" s="10"/>
      <c r="AL15104" s="84"/>
      <c r="AM15104" s="84"/>
    </row>
    <row r="15105" spans="28:39" hidden="1" x14ac:dyDescent="0.25">
      <c r="AB15105" s="14"/>
      <c r="AC15105" s="14"/>
      <c r="AG15105" s="10"/>
      <c r="AH15105" s="10"/>
      <c r="AL15105" s="84"/>
      <c r="AM15105" s="84"/>
    </row>
    <row r="15106" spans="28:39" hidden="1" x14ac:dyDescent="0.25">
      <c r="AB15106" s="14"/>
      <c r="AC15106" s="14"/>
      <c r="AG15106" s="10"/>
      <c r="AH15106" s="10"/>
      <c r="AL15106" s="84"/>
      <c r="AM15106" s="84"/>
    </row>
    <row r="15107" spans="28:39" hidden="1" x14ac:dyDescent="0.25">
      <c r="AB15107" s="14"/>
      <c r="AC15107" s="14"/>
      <c r="AG15107" s="10"/>
      <c r="AH15107" s="10"/>
      <c r="AL15107" s="84"/>
      <c r="AM15107" s="84"/>
    </row>
    <row r="15108" spans="28:39" hidden="1" x14ac:dyDescent="0.25">
      <c r="AB15108" s="14"/>
      <c r="AC15108" s="14"/>
      <c r="AG15108" s="10"/>
      <c r="AH15108" s="10"/>
      <c r="AL15108" s="84"/>
      <c r="AM15108" s="84"/>
    </row>
    <row r="15109" spans="28:39" hidden="1" x14ac:dyDescent="0.25">
      <c r="AB15109" s="14"/>
      <c r="AC15109" s="14"/>
      <c r="AG15109" s="10"/>
      <c r="AH15109" s="10"/>
      <c r="AL15109" s="84"/>
      <c r="AM15109" s="84"/>
    </row>
    <row r="15110" spans="28:39" hidden="1" x14ac:dyDescent="0.25">
      <c r="AB15110" s="14"/>
      <c r="AC15110" s="14"/>
      <c r="AG15110" s="10"/>
      <c r="AH15110" s="10"/>
      <c r="AL15110" s="84"/>
      <c r="AM15110" s="84"/>
    </row>
    <row r="15111" spans="28:39" hidden="1" x14ac:dyDescent="0.25">
      <c r="AB15111" s="14"/>
      <c r="AC15111" s="14"/>
      <c r="AG15111" s="10"/>
      <c r="AH15111" s="10"/>
      <c r="AL15111" s="84"/>
      <c r="AM15111" s="84"/>
    </row>
    <row r="15112" spans="28:39" hidden="1" x14ac:dyDescent="0.25">
      <c r="AB15112" s="14"/>
      <c r="AC15112" s="14"/>
      <c r="AG15112" s="10"/>
      <c r="AH15112" s="10"/>
      <c r="AL15112" s="84"/>
      <c r="AM15112" s="84"/>
    </row>
    <row r="15113" spans="28:39" hidden="1" x14ac:dyDescent="0.25">
      <c r="AB15113" s="14"/>
      <c r="AC15113" s="14"/>
      <c r="AG15113" s="10"/>
      <c r="AH15113" s="10"/>
      <c r="AL15113" s="84"/>
      <c r="AM15113" s="84"/>
    </row>
    <row r="15114" spans="28:39" hidden="1" x14ac:dyDescent="0.25">
      <c r="AB15114" s="14"/>
      <c r="AC15114" s="14"/>
      <c r="AG15114" s="10"/>
      <c r="AH15114" s="10"/>
      <c r="AL15114" s="84"/>
      <c r="AM15114" s="84"/>
    </row>
    <row r="15115" spans="28:39" hidden="1" x14ac:dyDescent="0.25">
      <c r="AB15115" s="14"/>
      <c r="AC15115" s="14"/>
      <c r="AG15115" s="10"/>
      <c r="AH15115" s="10"/>
      <c r="AL15115" s="84"/>
      <c r="AM15115" s="84"/>
    </row>
    <row r="15116" spans="28:39" hidden="1" x14ac:dyDescent="0.25">
      <c r="AB15116" s="14"/>
      <c r="AC15116" s="14"/>
      <c r="AG15116" s="10"/>
      <c r="AH15116" s="10"/>
      <c r="AL15116" s="84"/>
      <c r="AM15116" s="84"/>
    </row>
    <row r="15117" spans="28:39" hidden="1" x14ac:dyDescent="0.25">
      <c r="AB15117" s="14"/>
      <c r="AC15117" s="14"/>
      <c r="AG15117" s="10"/>
      <c r="AH15117" s="10"/>
      <c r="AL15117" s="84"/>
      <c r="AM15117" s="84"/>
    </row>
    <row r="15118" spans="28:39" hidden="1" x14ac:dyDescent="0.25">
      <c r="AB15118" s="14"/>
      <c r="AC15118" s="14"/>
      <c r="AG15118" s="10"/>
      <c r="AH15118" s="10"/>
      <c r="AL15118" s="84"/>
      <c r="AM15118" s="84"/>
    </row>
    <row r="15119" spans="28:39" hidden="1" x14ac:dyDescent="0.25">
      <c r="AB15119" s="14"/>
      <c r="AC15119" s="14"/>
      <c r="AG15119" s="10"/>
      <c r="AH15119" s="10"/>
      <c r="AL15119" s="84"/>
      <c r="AM15119" s="84"/>
    </row>
    <row r="15120" spans="28:39" hidden="1" x14ac:dyDescent="0.25">
      <c r="AB15120" s="14"/>
      <c r="AC15120" s="14"/>
      <c r="AG15120" s="10"/>
      <c r="AH15120" s="10"/>
      <c r="AL15120" s="84"/>
      <c r="AM15120" s="84"/>
    </row>
    <row r="15121" spans="28:39" hidden="1" x14ac:dyDescent="0.25">
      <c r="AB15121" s="14"/>
      <c r="AC15121" s="14"/>
      <c r="AG15121" s="10"/>
      <c r="AH15121" s="10"/>
      <c r="AL15121" s="84"/>
      <c r="AM15121" s="84"/>
    </row>
    <row r="15122" spans="28:39" hidden="1" x14ac:dyDescent="0.25">
      <c r="AB15122" s="14"/>
      <c r="AC15122" s="14"/>
      <c r="AG15122" s="10"/>
      <c r="AH15122" s="10"/>
      <c r="AL15122" s="84"/>
      <c r="AM15122" s="84"/>
    </row>
    <row r="15123" spans="28:39" hidden="1" x14ac:dyDescent="0.25">
      <c r="AB15123" s="14"/>
      <c r="AC15123" s="14"/>
      <c r="AG15123" s="10"/>
      <c r="AH15123" s="10"/>
      <c r="AL15123" s="84"/>
      <c r="AM15123" s="84"/>
    </row>
    <row r="15124" spans="28:39" hidden="1" x14ac:dyDescent="0.25">
      <c r="AB15124" s="14"/>
      <c r="AC15124" s="14"/>
      <c r="AG15124" s="10"/>
      <c r="AH15124" s="10"/>
      <c r="AL15124" s="84"/>
      <c r="AM15124" s="84"/>
    </row>
    <row r="15125" spans="28:39" hidden="1" x14ac:dyDescent="0.25">
      <c r="AB15125" s="14"/>
      <c r="AC15125" s="14"/>
      <c r="AG15125" s="10"/>
      <c r="AH15125" s="10"/>
      <c r="AL15125" s="84"/>
      <c r="AM15125" s="84"/>
    </row>
    <row r="15126" spans="28:39" hidden="1" x14ac:dyDescent="0.25">
      <c r="AB15126" s="14"/>
      <c r="AC15126" s="14"/>
      <c r="AG15126" s="10"/>
      <c r="AH15126" s="10"/>
      <c r="AL15126" s="84"/>
      <c r="AM15126" s="84"/>
    </row>
    <row r="15127" spans="28:39" hidden="1" x14ac:dyDescent="0.25">
      <c r="AB15127" s="14"/>
      <c r="AC15127" s="14"/>
      <c r="AG15127" s="10"/>
      <c r="AH15127" s="10"/>
      <c r="AL15127" s="84"/>
      <c r="AM15127" s="84"/>
    </row>
    <row r="15128" spans="28:39" hidden="1" x14ac:dyDescent="0.25">
      <c r="AB15128" s="14"/>
      <c r="AC15128" s="14"/>
      <c r="AG15128" s="10"/>
      <c r="AH15128" s="10"/>
      <c r="AL15128" s="84"/>
      <c r="AM15128" s="84"/>
    </row>
    <row r="15129" spans="28:39" hidden="1" x14ac:dyDescent="0.25">
      <c r="AB15129" s="14"/>
      <c r="AC15129" s="14"/>
      <c r="AG15129" s="10"/>
      <c r="AH15129" s="10"/>
      <c r="AL15129" s="84"/>
      <c r="AM15129" s="84"/>
    </row>
    <row r="15130" spans="28:39" hidden="1" x14ac:dyDescent="0.25">
      <c r="AB15130" s="14"/>
      <c r="AC15130" s="14"/>
      <c r="AG15130" s="10"/>
      <c r="AH15130" s="10"/>
      <c r="AL15130" s="84"/>
      <c r="AM15130" s="84"/>
    </row>
    <row r="15131" spans="28:39" hidden="1" x14ac:dyDescent="0.25">
      <c r="AB15131" s="14"/>
      <c r="AC15131" s="14"/>
      <c r="AG15131" s="10"/>
      <c r="AH15131" s="10"/>
      <c r="AL15131" s="84"/>
      <c r="AM15131" s="84"/>
    </row>
    <row r="15132" spans="28:39" hidden="1" x14ac:dyDescent="0.25">
      <c r="AB15132" s="14"/>
      <c r="AC15132" s="14"/>
      <c r="AG15132" s="10"/>
      <c r="AH15132" s="10"/>
      <c r="AL15132" s="84"/>
      <c r="AM15132" s="84"/>
    </row>
    <row r="15133" spans="28:39" hidden="1" x14ac:dyDescent="0.25">
      <c r="AB15133" s="14"/>
      <c r="AC15133" s="14"/>
      <c r="AG15133" s="10"/>
      <c r="AH15133" s="10"/>
      <c r="AL15133" s="84"/>
      <c r="AM15133" s="84"/>
    </row>
    <row r="15134" spans="28:39" hidden="1" x14ac:dyDescent="0.25">
      <c r="AB15134" s="14"/>
      <c r="AC15134" s="14"/>
      <c r="AG15134" s="10"/>
      <c r="AH15134" s="10"/>
      <c r="AL15134" s="84"/>
      <c r="AM15134" s="84"/>
    </row>
    <row r="15135" spans="28:39" hidden="1" x14ac:dyDescent="0.25">
      <c r="AB15135" s="14"/>
      <c r="AC15135" s="14"/>
      <c r="AG15135" s="10"/>
      <c r="AH15135" s="10"/>
      <c r="AL15135" s="84"/>
      <c r="AM15135" s="84"/>
    </row>
    <row r="15136" spans="28:39" hidden="1" x14ac:dyDescent="0.25">
      <c r="AB15136" s="14"/>
      <c r="AC15136" s="14"/>
      <c r="AG15136" s="10"/>
      <c r="AH15136" s="10"/>
      <c r="AL15136" s="84"/>
      <c r="AM15136" s="84"/>
    </row>
    <row r="15137" spans="28:39" hidden="1" x14ac:dyDescent="0.25">
      <c r="AB15137" s="14"/>
      <c r="AC15137" s="14"/>
      <c r="AG15137" s="10"/>
      <c r="AH15137" s="10"/>
      <c r="AL15137" s="84"/>
      <c r="AM15137" s="84"/>
    </row>
    <row r="15138" spans="28:39" hidden="1" x14ac:dyDescent="0.25">
      <c r="AB15138" s="14"/>
      <c r="AC15138" s="14"/>
      <c r="AG15138" s="10"/>
      <c r="AH15138" s="10"/>
      <c r="AL15138" s="84"/>
      <c r="AM15138" s="84"/>
    </row>
    <row r="15139" spans="28:39" hidden="1" x14ac:dyDescent="0.25">
      <c r="AB15139" s="14"/>
      <c r="AC15139" s="14"/>
      <c r="AG15139" s="10"/>
      <c r="AH15139" s="10"/>
      <c r="AL15139" s="84"/>
      <c r="AM15139" s="84"/>
    </row>
    <row r="15140" spans="28:39" hidden="1" x14ac:dyDescent="0.25">
      <c r="AB15140" s="14"/>
      <c r="AC15140" s="14"/>
      <c r="AG15140" s="10"/>
      <c r="AH15140" s="10"/>
      <c r="AL15140" s="84"/>
      <c r="AM15140" s="84"/>
    </row>
    <row r="15141" spans="28:39" hidden="1" x14ac:dyDescent="0.25">
      <c r="AB15141" s="14"/>
      <c r="AC15141" s="14"/>
      <c r="AG15141" s="10"/>
      <c r="AH15141" s="10"/>
      <c r="AL15141" s="84"/>
      <c r="AM15141" s="84"/>
    </row>
    <row r="15142" spans="28:39" hidden="1" x14ac:dyDescent="0.25">
      <c r="AB15142" s="14"/>
      <c r="AC15142" s="14"/>
      <c r="AG15142" s="10"/>
      <c r="AH15142" s="10"/>
      <c r="AL15142" s="84"/>
      <c r="AM15142" s="84"/>
    </row>
    <row r="15143" spans="28:39" hidden="1" x14ac:dyDescent="0.25">
      <c r="AB15143" s="14"/>
      <c r="AC15143" s="14"/>
      <c r="AG15143" s="10"/>
      <c r="AH15143" s="10"/>
      <c r="AL15143" s="84"/>
      <c r="AM15143" s="84"/>
    </row>
    <row r="15144" spans="28:39" hidden="1" x14ac:dyDescent="0.25">
      <c r="AB15144" s="14"/>
      <c r="AC15144" s="14"/>
      <c r="AG15144" s="10"/>
      <c r="AH15144" s="10"/>
      <c r="AL15144" s="84"/>
      <c r="AM15144" s="84"/>
    </row>
    <row r="15145" spans="28:39" hidden="1" x14ac:dyDescent="0.25">
      <c r="AB15145" s="14"/>
      <c r="AC15145" s="14"/>
      <c r="AG15145" s="10"/>
      <c r="AH15145" s="10"/>
      <c r="AL15145" s="84"/>
      <c r="AM15145" s="84"/>
    </row>
    <row r="15146" spans="28:39" hidden="1" x14ac:dyDescent="0.25">
      <c r="AB15146" s="14"/>
      <c r="AC15146" s="14"/>
      <c r="AG15146" s="10"/>
      <c r="AH15146" s="10"/>
      <c r="AL15146" s="84"/>
      <c r="AM15146" s="84"/>
    </row>
    <row r="15147" spans="28:39" hidden="1" x14ac:dyDescent="0.25">
      <c r="AB15147" s="14"/>
      <c r="AC15147" s="14"/>
      <c r="AG15147" s="10"/>
      <c r="AH15147" s="10"/>
      <c r="AL15147" s="84"/>
      <c r="AM15147" s="84"/>
    </row>
    <row r="15148" spans="28:39" hidden="1" x14ac:dyDescent="0.25">
      <c r="AB15148" s="14"/>
      <c r="AC15148" s="14"/>
      <c r="AG15148" s="10"/>
      <c r="AH15148" s="10"/>
      <c r="AL15148" s="84"/>
      <c r="AM15148" s="84"/>
    </row>
    <row r="15149" spans="28:39" hidden="1" x14ac:dyDescent="0.25">
      <c r="AB15149" s="14"/>
      <c r="AC15149" s="14"/>
      <c r="AG15149" s="10"/>
      <c r="AH15149" s="10"/>
      <c r="AL15149" s="84"/>
      <c r="AM15149" s="84"/>
    </row>
    <row r="15150" spans="28:39" hidden="1" x14ac:dyDescent="0.25">
      <c r="AB15150" s="14"/>
      <c r="AC15150" s="14"/>
      <c r="AG15150" s="10"/>
      <c r="AH15150" s="10"/>
      <c r="AL15150" s="84"/>
      <c r="AM15150" s="84"/>
    </row>
    <row r="15151" spans="28:39" hidden="1" x14ac:dyDescent="0.25">
      <c r="AB15151" s="14"/>
      <c r="AC15151" s="14"/>
      <c r="AG15151" s="10"/>
      <c r="AH15151" s="10"/>
      <c r="AL15151" s="84"/>
      <c r="AM15151" s="84"/>
    </row>
    <row r="15152" spans="28:39" hidden="1" x14ac:dyDescent="0.25">
      <c r="AB15152" s="14"/>
      <c r="AC15152" s="14"/>
      <c r="AG15152" s="10"/>
      <c r="AH15152" s="10"/>
      <c r="AL15152" s="84"/>
      <c r="AM15152" s="84"/>
    </row>
    <row r="15153" spans="28:39" hidden="1" x14ac:dyDescent="0.25">
      <c r="AB15153" s="14"/>
      <c r="AC15153" s="14"/>
      <c r="AG15153" s="10"/>
      <c r="AH15153" s="10"/>
      <c r="AL15153" s="84"/>
      <c r="AM15153" s="84"/>
    </row>
    <row r="15154" spans="28:39" hidden="1" x14ac:dyDescent="0.25">
      <c r="AB15154" s="14"/>
      <c r="AC15154" s="14"/>
      <c r="AG15154" s="10"/>
      <c r="AH15154" s="10"/>
      <c r="AL15154" s="84"/>
      <c r="AM15154" s="84"/>
    </row>
    <row r="15155" spans="28:39" hidden="1" x14ac:dyDescent="0.25">
      <c r="AB15155" s="14"/>
      <c r="AC15155" s="14"/>
      <c r="AG15155" s="10"/>
      <c r="AH15155" s="10"/>
      <c r="AL15155" s="84"/>
      <c r="AM15155" s="84"/>
    </row>
    <row r="15156" spans="28:39" hidden="1" x14ac:dyDescent="0.25">
      <c r="AB15156" s="14"/>
      <c r="AC15156" s="14"/>
      <c r="AG15156" s="10"/>
      <c r="AH15156" s="10"/>
      <c r="AL15156" s="84"/>
      <c r="AM15156" s="84"/>
    </row>
    <row r="15157" spans="28:39" hidden="1" x14ac:dyDescent="0.25">
      <c r="AB15157" s="14"/>
      <c r="AC15157" s="14"/>
      <c r="AG15157" s="10"/>
      <c r="AH15157" s="10"/>
      <c r="AL15157" s="84"/>
      <c r="AM15157" s="84"/>
    </row>
    <row r="15158" spans="28:39" hidden="1" x14ac:dyDescent="0.25">
      <c r="AB15158" s="14"/>
      <c r="AC15158" s="14"/>
      <c r="AG15158" s="10"/>
      <c r="AH15158" s="10"/>
      <c r="AL15158" s="84"/>
      <c r="AM15158" s="84"/>
    </row>
    <row r="15159" spans="28:39" hidden="1" x14ac:dyDescent="0.25">
      <c r="AB15159" s="14"/>
      <c r="AC15159" s="14"/>
      <c r="AG15159" s="10"/>
      <c r="AH15159" s="10"/>
      <c r="AL15159" s="84"/>
      <c r="AM15159" s="84"/>
    </row>
    <row r="15160" spans="28:39" hidden="1" x14ac:dyDescent="0.25">
      <c r="AB15160" s="14"/>
      <c r="AC15160" s="14"/>
      <c r="AG15160" s="10"/>
      <c r="AH15160" s="10"/>
      <c r="AL15160" s="84"/>
      <c r="AM15160" s="84"/>
    </row>
    <row r="15161" spans="28:39" hidden="1" x14ac:dyDescent="0.25">
      <c r="AB15161" s="14"/>
      <c r="AC15161" s="14"/>
      <c r="AG15161" s="10"/>
      <c r="AH15161" s="10"/>
      <c r="AL15161" s="84"/>
      <c r="AM15161" s="84"/>
    </row>
    <row r="15162" spans="28:39" hidden="1" x14ac:dyDescent="0.25">
      <c r="AB15162" s="14"/>
      <c r="AC15162" s="14"/>
      <c r="AG15162" s="10"/>
      <c r="AH15162" s="10"/>
      <c r="AL15162" s="84"/>
      <c r="AM15162" s="84"/>
    </row>
    <row r="15163" spans="28:39" hidden="1" x14ac:dyDescent="0.25">
      <c r="AB15163" s="14"/>
      <c r="AC15163" s="14"/>
      <c r="AG15163" s="10"/>
      <c r="AH15163" s="10"/>
      <c r="AL15163" s="84"/>
      <c r="AM15163" s="84"/>
    </row>
    <row r="15164" spans="28:39" hidden="1" x14ac:dyDescent="0.25">
      <c r="AB15164" s="14"/>
      <c r="AC15164" s="14"/>
      <c r="AG15164" s="10"/>
      <c r="AH15164" s="10"/>
      <c r="AL15164" s="84"/>
      <c r="AM15164" s="84"/>
    </row>
    <row r="15165" spans="28:39" hidden="1" x14ac:dyDescent="0.25">
      <c r="AB15165" s="14"/>
      <c r="AC15165" s="14"/>
      <c r="AG15165" s="10"/>
      <c r="AH15165" s="10"/>
      <c r="AL15165" s="84"/>
      <c r="AM15165" s="84"/>
    </row>
    <row r="15166" spans="28:39" hidden="1" x14ac:dyDescent="0.25">
      <c r="AB15166" s="14"/>
      <c r="AC15166" s="14"/>
      <c r="AG15166" s="10"/>
      <c r="AH15166" s="10"/>
      <c r="AL15166" s="84"/>
      <c r="AM15166" s="84"/>
    </row>
    <row r="15167" spans="28:39" hidden="1" x14ac:dyDescent="0.25">
      <c r="AB15167" s="14"/>
      <c r="AC15167" s="14"/>
      <c r="AG15167" s="10"/>
      <c r="AH15167" s="10"/>
      <c r="AL15167" s="84"/>
      <c r="AM15167" s="84"/>
    </row>
    <row r="15168" spans="28:39" hidden="1" x14ac:dyDescent="0.25">
      <c r="AB15168" s="14"/>
      <c r="AC15168" s="14"/>
      <c r="AG15168" s="10"/>
      <c r="AH15168" s="10"/>
      <c r="AL15168" s="84"/>
      <c r="AM15168" s="84"/>
    </row>
    <row r="15169" spans="28:39" hidden="1" x14ac:dyDescent="0.25">
      <c r="AB15169" s="14"/>
      <c r="AC15169" s="14"/>
      <c r="AG15169" s="10"/>
      <c r="AH15169" s="10"/>
      <c r="AL15169" s="84"/>
      <c r="AM15169" s="84"/>
    </row>
    <row r="15170" spans="28:39" hidden="1" x14ac:dyDescent="0.25">
      <c r="AB15170" s="14"/>
      <c r="AC15170" s="14"/>
      <c r="AG15170" s="10"/>
      <c r="AH15170" s="10"/>
      <c r="AL15170" s="84"/>
      <c r="AM15170" s="84"/>
    </row>
    <row r="15171" spans="28:39" hidden="1" x14ac:dyDescent="0.25">
      <c r="AB15171" s="14"/>
      <c r="AC15171" s="14"/>
      <c r="AG15171" s="10"/>
      <c r="AH15171" s="10"/>
      <c r="AL15171" s="84"/>
      <c r="AM15171" s="84"/>
    </row>
    <row r="15172" spans="28:39" hidden="1" x14ac:dyDescent="0.25">
      <c r="AB15172" s="14"/>
      <c r="AC15172" s="14"/>
      <c r="AG15172" s="10"/>
      <c r="AH15172" s="10"/>
      <c r="AL15172" s="84"/>
      <c r="AM15172" s="84"/>
    </row>
    <row r="15173" spans="28:39" hidden="1" x14ac:dyDescent="0.25">
      <c r="AB15173" s="14"/>
      <c r="AC15173" s="14"/>
      <c r="AG15173" s="10"/>
      <c r="AH15173" s="10"/>
      <c r="AL15173" s="84"/>
      <c r="AM15173" s="84"/>
    </row>
    <row r="15174" spans="28:39" hidden="1" x14ac:dyDescent="0.25">
      <c r="AB15174" s="14"/>
      <c r="AC15174" s="14"/>
      <c r="AG15174" s="10"/>
      <c r="AH15174" s="10"/>
      <c r="AL15174" s="84"/>
      <c r="AM15174" s="84"/>
    </row>
    <row r="15175" spans="28:39" hidden="1" x14ac:dyDescent="0.25">
      <c r="AB15175" s="14"/>
      <c r="AC15175" s="14"/>
      <c r="AG15175" s="10"/>
      <c r="AH15175" s="10"/>
      <c r="AL15175" s="84"/>
      <c r="AM15175" s="84"/>
    </row>
    <row r="15176" spans="28:39" hidden="1" x14ac:dyDescent="0.25">
      <c r="AB15176" s="14"/>
      <c r="AC15176" s="14"/>
      <c r="AG15176" s="10"/>
      <c r="AH15176" s="10"/>
      <c r="AL15176" s="84"/>
      <c r="AM15176" s="84"/>
    </row>
    <row r="15177" spans="28:39" hidden="1" x14ac:dyDescent="0.25">
      <c r="AB15177" s="14"/>
      <c r="AC15177" s="14"/>
      <c r="AG15177" s="10"/>
      <c r="AH15177" s="10"/>
      <c r="AL15177" s="84"/>
      <c r="AM15177" s="84"/>
    </row>
    <row r="15178" spans="28:39" hidden="1" x14ac:dyDescent="0.25">
      <c r="AB15178" s="14"/>
      <c r="AC15178" s="14"/>
      <c r="AG15178" s="10"/>
      <c r="AH15178" s="10"/>
      <c r="AL15178" s="84"/>
      <c r="AM15178" s="84"/>
    </row>
    <row r="15179" spans="28:39" hidden="1" x14ac:dyDescent="0.25">
      <c r="AB15179" s="14"/>
      <c r="AC15179" s="14"/>
      <c r="AG15179" s="10"/>
      <c r="AH15179" s="10"/>
      <c r="AL15179" s="84"/>
      <c r="AM15179" s="84"/>
    </row>
    <row r="15180" spans="28:39" hidden="1" x14ac:dyDescent="0.25">
      <c r="AB15180" s="14"/>
      <c r="AC15180" s="14"/>
      <c r="AG15180" s="10"/>
      <c r="AH15180" s="10"/>
      <c r="AL15180" s="84"/>
      <c r="AM15180" s="84"/>
    </row>
    <row r="15181" spans="28:39" hidden="1" x14ac:dyDescent="0.25">
      <c r="AB15181" s="14"/>
      <c r="AC15181" s="14"/>
      <c r="AG15181" s="10"/>
      <c r="AH15181" s="10"/>
      <c r="AL15181" s="84"/>
      <c r="AM15181" s="84"/>
    </row>
    <row r="15182" spans="28:39" hidden="1" x14ac:dyDescent="0.25">
      <c r="AB15182" s="14"/>
      <c r="AC15182" s="14"/>
      <c r="AG15182" s="10"/>
      <c r="AH15182" s="10"/>
      <c r="AL15182" s="84"/>
      <c r="AM15182" s="84"/>
    </row>
    <row r="15183" spans="28:39" hidden="1" x14ac:dyDescent="0.25">
      <c r="AB15183" s="14"/>
      <c r="AC15183" s="14"/>
      <c r="AG15183" s="10"/>
      <c r="AH15183" s="10"/>
      <c r="AL15183" s="84"/>
      <c r="AM15183" s="84"/>
    </row>
    <row r="15184" spans="28:39" hidden="1" x14ac:dyDescent="0.25">
      <c r="AB15184" s="14"/>
      <c r="AC15184" s="14"/>
      <c r="AG15184" s="10"/>
      <c r="AH15184" s="10"/>
      <c r="AL15184" s="84"/>
      <c r="AM15184" s="84"/>
    </row>
    <row r="15185" spans="28:39" hidden="1" x14ac:dyDescent="0.25">
      <c r="AB15185" s="14"/>
      <c r="AC15185" s="14"/>
      <c r="AG15185" s="10"/>
      <c r="AH15185" s="10"/>
      <c r="AL15185" s="84"/>
      <c r="AM15185" s="84"/>
    </row>
    <row r="15186" spans="28:39" hidden="1" x14ac:dyDescent="0.25">
      <c r="AB15186" s="14"/>
      <c r="AC15186" s="14"/>
      <c r="AG15186" s="10"/>
      <c r="AH15186" s="10"/>
      <c r="AL15186" s="84"/>
      <c r="AM15186" s="84"/>
    </row>
    <row r="15187" spans="28:39" hidden="1" x14ac:dyDescent="0.25">
      <c r="AB15187" s="14"/>
      <c r="AC15187" s="14"/>
      <c r="AG15187" s="10"/>
      <c r="AH15187" s="10"/>
      <c r="AL15187" s="84"/>
      <c r="AM15187" s="84"/>
    </row>
    <row r="15188" spans="28:39" hidden="1" x14ac:dyDescent="0.25">
      <c r="AB15188" s="14"/>
      <c r="AC15188" s="14"/>
      <c r="AG15188" s="10"/>
      <c r="AH15188" s="10"/>
      <c r="AL15188" s="84"/>
      <c r="AM15188" s="84"/>
    </row>
    <row r="15189" spans="28:39" hidden="1" x14ac:dyDescent="0.25">
      <c r="AB15189" s="14"/>
      <c r="AC15189" s="14"/>
      <c r="AG15189" s="10"/>
      <c r="AH15189" s="10"/>
      <c r="AL15189" s="84"/>
      <c r="AM15189" s="84"/>
    </row>
    <row r="15190" spans="28:39" hidden="1" x14ac:dyDescent="0.25">
      <c r="AB15190" s="14"/>
      <c r="AC15190" s="14"/>
      <c r="AG15190" s="10"/>
      <c r="AH15190" s="10"/>
      <c r="AL15190" s="84"/>
      <c r="AM15190" s="84"/>
    </row>
    <row r="15191" spans="28:39" hidden="1" x14ac:dyDescent="0.25">
      <c r="AB15191" s="14"/>
      <c r="AC15191" s="14"/>
      <c r="AG15191" s="10"/>
      <c r="AH15191" s="10"/>
      <c r="AL15191" s="84"/>
      <c r="AM15191" s="84"/>
    </row>
    <row r="15192" spans="28:39" hidden="1" x14ac:dyDescent="0.25">
      <c r="AB15192" s="14"/>
      <c r="AC15192" s="14"/>
      <c r="AG15192" s="10"/>
      <c r="AH15192" s="10"/>
      <c r="AL15192" s="84"/>
      <c r="AM15192" s="84"/>
    </row>
    <row r="15193" spans="28:39" hidden="1" x14ac:dyDescent="0.25">
      <c r="AB15193" s="14"/>
      <c r="AC15193" s="14"/>
      <c r="AG15193" s="10"/>
      <c r="AH15193" s="10"/>
      <c r="AL15193" s="84"/>
      <c r="AM15193" s="84"/>
    </row>
    <row r="15194" spans="28:39" hidden="1" x14ac:dyDescent="0.25">
      <c r="AB15194" s="14"/>
      <c r="AC15194" s="14"/>
      <c r="AG15194" s="10"/>
      <c r="AH15194" s="10"/>
      <c r="AL15194" s="84"/>
      <c r="AM15194" s="84"/>
    </row>
    <row r="15195" spans="28:39" hidden="1" x14ac:dyDescent="0.25">
      <c r="AB15195" s="14"/>
      <c r="AC15195" s="14"/>
      <c r="AG15195" s="10"/>
      <c r="AH15195" s="10"/>
      <c r="AL15195" s="84"/>
      <c r="AM15195" s="84"/>
    </row>
    <row r="15196" spans="28:39" hidden="1" x14ac:dyDescent="0.25">
      <c r="AB15196" s="14"/>
      <c r="AC15196" s="14"/>
      <c r="AG15196" s="10"/>
      <c r="AH15196" s="10"/>
      <c r="AL15196" s="84"/>
      <c r="AM15196" s="84"/>
    </row>
    <row r="15197" spans="28:39" hidden="1" x14ac:dyDescent="0.25">
      <c r="AB15197" s="14"/>
      <c r="AC15197" s="14"/>
      <c r="AG15197" s="10"/>
      <c r="AH15197" s="10"/>
      <c r="AL15197" s="84"/>
      <c r="AM15197" s="84"/>
    </row>
    <row r="15198" spans="28:39" hidden="1" x14ac:dyDescent="0.25">
      <c r="AB15198" s="14"/>
      <c r="AC15198" s="14"/>
      <c r="AG15198" s="10"/>
      <c r="AH15198" s="10"/>
      <c r="AL15198" s="84"/>
      <c r="AM15198" s="84"/>
    </row>
    <row r="15199" spans="28:39" hidden="1" x14ac:dyDescent="0.25">
      <c r="AB15199" s="14"/>
      <c r="AC15199" s="14"/>
      <c r="AG15199" s="10"/>
      <c r="AH15199" s="10"/>
      <c r="AL15199" s="84"/>
      <c r="AM15199" s="84"/>
    </row>
    <row r="15200" spans="28:39" hidden="1" x14ac:dyDescent="0.25">
      <c r="AB15200" s="14"/>
      <c r="AC15200" s="14"/>
      <c r="AG15200" s="10"/>
      <c r="AH15200" s="10"/>
      <c r="AL15200" s="84"/>
      <c r="AM15200" s="84"/>
    </row>
    <row r="15201" spans="28:39" hidden="1" x14ac:dyDescent="0.25">
      <c r="AB15201" s="14"/>
      <c r="AC15201" s="14"/>
      <c r="AG15201" s="10"/>
      <c r="AH15201" s="10"/>
      <c r="AL15201" s="84"/>
      <c r="AM15201" s="84"/>
    </row>
    <row r="15202" spans="28:39" hidden="1" x14ac:dyDescent="0.25">
      <c r="AB15202" s="14"/>
      <c r="AC15202" s="14"/>
      <c r="AG15202" s="10"/>
      <c r="AH15202" s="10"/>
      <c r="AL15202" s="84"/>
      <c r="AM15202" s="84"/>
    </row>
    <row r="15203" spans="28:39" hidden="1" x14ac:dyDescent="0.25">
      <c r="AB15203" s="14"/>
      <c r="AC15203" s="14"/>
      <c r="AG15203" s="10"/>
      <c r="AH15203" s="10"/>
      <c r="AL15203" s="84"/>
      <c r="AM15203" s="84"/>
    </row>
    <row r="15204" spans="28:39" hidden="1" x14ac:dyDescent="0.25">
      <c r="AB15204" s="14"/>
      <c r="AC15204" s="14"/>
      <c r="AG15204" s="10"/>
      <c r="AH15204" s="10"/>
      <c r="AL15204" s="84"/>
      <c r="AM15204" s="84"/>
    </row>
    <row r="15205" spans="28:39" hidden="1" x14ac:dyDescent="0.25">
      <c r="AB15205" s="14"/>
      <c r="AC15205" s="14"/>
      <c r="AG15205" s="10"/>
      <c r="AH15205" s="10"/>
      <c r="AL15205" s="84"/>
      <c r="AM15205" s="84"/>
    </row>
    <row r="15206" spans="28:39" hidden="1" x14ac:dyDescent="0.25">
      <c r="AB15206" s="14"/>
      <c r="AC15206" s="14"/>
      <c r="AG15206" s="10"/>
      <c r="AH15206" s="10"/>
      <c r="AL15206" s="84"/>
      <c r="AM15206" s="84"/>
    </row>
    <row r="15207" spans="28:39" hidden="1" x14ac:dyDescent="0.25">
      <c r="AB15207" s="14"/>
      <c r="AC15207" s="14"/>
      <c r="AG15207" s="10"/>
      <c r="AH15207" s="10"/>
      <c r="AL15207" s="84"/>
      <c r="AM15207" s="84"/>
    </row>
    <row r="15208" spans="28:39" hidden="1" x14ac:dyDescent="0.25">
      <c r="AB15208" s="14"/>
      <c r="AC15208" s="14"/>
      <c r="AG15208" s="10"/>
      <c r="AH15208" s="10"/>
      <c r="AL15208" s="84"/>
      <c r="AM15208" s="84"/>
    </row>
    <row r="15209" spans="28:39" hidden="1" x14ac:dyDescent="0.25">
      <c r="AB15209" s="14"/>
      <c r="AC15209" s="14"/>
      <c r="AG15209" s="10"/>
      <c r="AH15209" s="10"/>
      <c r="AL15209" s="84"/>
      <c r="AM15209" s="84"/>
    </row>
    <row r="15210" spans="28:39" hidden="1" x14ac:dyDescent="0.25">
      <c r="AB15210" s="14"/>
      <c r="AC15210" s="14"/>
      <c r="AG15210" s="10"/>
      <c r="AH15210" s="10"/>
      <c r="AL15210" s="84"/>
      <c r="AM15210" s="84"/>
    </row>
    <row r="15211" spans="28:39" hidden="1" x14ac:dyDescent="0.25">
      <c r="AB15211" s="14"/>
      <c r="AC15211" s="14"/>
      <c r="AG15211" s="10"/>
      <c r="AH15211" s="10"/>
      <c r="AL15211" s="84"/>
      <c r="AM15211" s="84"/>
    </row>
    <row r="15212" spans="28:39" hidden="1" x14ac:dyDescent="0.25">
      <c r="AB15212" s="14"/>
      <c r="AC15212" s="14"/>
      <c r="AG15212" s="10"/>
      <c r="AH15212" s="10"/>
      <c r="AL15212" s="84"/>
      <c r="AM15212" s="84"/>
    </row>
    <row r="15213" spans="28:39" hidden="1" x14ac:dyDescent="0.25">
      <c r="AB15213" s="14"/>
      <c r="AC15213" s="14"/>
      <c r="AG15213" s="10"/>
      <c r="AH15213" s="10"/>
      <c r="AL15213" s="84"/>
      <c r="AM15213" s="84"/>
    </row>
    <row r="15214" spans="28:39" hidden="1" x14ac:dyDescent="0.25">
      <c r="AB15214" s="14"/>
      <c r="AC15214" s="14"/>
      <c r="AG15214" s="10"/>
      <c r="AH15214" s="10"/>
      <c r="AL15214" s="84"/>
      <c r="AM15214" s="84"/>
    </row>
    <row r="15215" spans="28:39" hidden="1" x14ac:dyDescent="0.25">
      <c r="AB15215" s="14"/>
      <c r="AC15215" s="14"/>
      <c r="AG15215" s="10"/>
      <c r="AH15215" s="10"/>
      <c r="AL15215" s="84"/>
      <c r="AM15215" s="84"/>
    </row>
    <row r="15216" spans="28:39" hidden="1" x14ac:dyDescent="0.25">
      <c r="AB15216" s="14"/>
      <c r="AC15216" s="14"/>
      <c r="AG15216" s="10"/>
      <c r="AH15216" s="10"/>
      <c r="AL15216" s="84"/>
      <c r="AM15216" s="84"/>
    </row>
    <row r="15217" spans="28:39" hidden="1" x14ac:dyDescent="0.25">
      <c r="AB15217" s="14"/>
      <c r="AC15217" s="14"/>
      <c r="AG15217" s="10"/>
      <c r="AH15217" s="10"/>
      <c r="AL15217" s="84"/>
      <c r="AM15217" s="84"/>
    </row>
    <row r="15218" spans="28:39" hidden="1" x14ac:dyDescent="0.25">
      <c r="AB15218" s="14"/>
      <c r="AC15218" s="14"/>
      <c r="AG15218" s="10"/>
      <c r="AH15218" s="10"/>
      <c r="AL15218" s="84"/>
      <c r="AM15218" s="84"/>
    </row>
    <row r="15219" spans="28:39" hidden="1" x14ac:dyDescent="0.25">
      <c r="AB15219" s="14"/>
      <c r="AC15219" s="14"/>
      <c r="AG15219" s="10"/>
      <c r="AH15219" s="10"/>
      <c r="AL15219" s="84"/>
      <c r="AM15219" s="84"/>
    </row>
    <row r="15220" spans="28:39" hidden="1" x14ac:dyDescent="0.25">
      <c r="AB15220" s="14"/>
      <c r="AC15220" s="14"/>
      <c r="AG15220" s="10"/>
      <c r="AH15220" s="10"/>
      <c r="AL15220" s="84"/>
      <c r="AM15220" s="84"/>
    </row>
    <row r="15221" spans="28:39" hidden="1" x14ac:dyDescent="0.25">
      <c r="AB15221" s="14"/>
      <c r="AC15221" s="14"/>
      <c r="AG15221" s="10"/>
      <c r="AH15221" s="10"/>
      <c r="AL15221" s="84"/>
      <c r="AM15221" s="84"/>
    </row>
    <row r="15222" spans="28:39" hidden="1" x14ac:dyDescent="0.25">
      <c r="AB15222" s="14"/>
      <c r="AC15222" s="14"/>
      <c r="AG15222" s="10"/>
      <c r="AH15222" s="10"/>
      <c r="AL15222" s="84"/>
      <c r="AM15222" s="84"/>
    </row>
    <row r="15223" spans="28:39" hidden="1" x14ac:dyDescent="0.25">
      <c r="AB15223" s="14"/>
      <c r="AC15223" s="14"/>
      <c r="AG15223" s="10"/>
      <c r="AH15223" s="10"/>
      <c r="AL15223" s="84"/>
      <c r="AM15223" s="84"/>
    </row>
    <row r="15224" spans="28:39" hidden="1" x14ac:dyDescent="0.25">
      <c r="AB15224" s="14"/>
      <c r="AC15224" s="14"/>
      <c r="AG15224" s="10"/>
      <c r="AH15224" s="10"/>
      <c r="AL15224" s="84"/>
      <c r="AM15224" s="84"/>
    </row>
    <row r="15225" spans="28:39" hidden="1" x14ac:dyDescent="0.25">
      <c r="AB15225" s="14"/>
      <c r="AC15225" s="14"/>
      <c r="AG15225" s="10"/>
      <c r="AH15225" s="10"/>
      <c r="AL15225" s="84"/>
      <c r="AM15225" s="84"/>
    </row>
    <row r="15226" spans="28:39" hidden="1" x14ac:dyDescent="0.25">
      <c r="AB15226" s="14"/>
      <c r="AC15226" s="14"/>
      <c r="AG15226" s="10"/>
      <c r="AH15226" s="10"/>
      <c r="AL15226" s="84"/>
      <c r="AM15226" s="84"/>
    </row>
    <row r="15227" spans="28:39" hidden="1" x14ac:dyDescent="0.25">
      <c r="AB15227" s="14"/>
      <c r="AC15227" s="14"/>
      <c r="AG15227" s="10"/>
      <c r="AH15227" s="10"/>
      <c r="AL15227" s="84"/>
      <c r="AM15227" s="84"/>
    </row>
    <row r="15228" spans="28:39" hidden="1" x14ac:dyDescent="0.25">
      <c r="AB15228" s="14"/>
      <c r="AC15228" s="14"/>
      <c r="AG15228" s="10"/>
      <c r="AH15228" s="10"/>
      <c r="AL15228" s="84"/>
      <c r="AM15228" s="84"/>
    </row>
    <row r="15229" spans="28:39" hidden="1" x14ac:dyDescent="0.25">
      <c r="AB15229" s="14"/>
      <c r="AC15229" s="14"/>
      <c r="AG15229" s="10"/>
      <c r="AH15229" s="10"/>
      <c r="AL15229" s="84"/>
      <c r="AM15229" s="84"/>
    </row>
    <row r="15230" spans="28:39" hidden="1" x14ac:dyDescent="0.25">
      <c r="AB15230" s="14"/>
      <c r="AC15230" s="14"/>
      <c r="AG15230" s="10"/>
      <c r="AH15230" s="10"/>
      <c r="AL15230" s="84"/>
      <c r="AM15230" s="84"/>
    </row>
    <row r="15231" spans="28:39" hidden="1" x14ac:dyDescent="0.25">
      <c r="AB15231" s="14"/>
      <c r="AC15231" s="14"/>
      <c r="AG15231" s="10"/>
      <c r="AH15231" s="10"/>
      <c r="AL15231" s="84"/>
      <c r="AM15231" s="84"/>
    </row>
    <row r="15232" spans="28:39" hidden="1" x14ac:dyDescent="0.25">
      <c r="AB15232" s="14"/>
      <c r="AC15232" s="14"/>
      <c r="AG15232" s="10"/>
      <c r="AH15232" s="10"/>
      <c r="AL15232" s="84"/>
      <c r="AM15232" s="84"/>
    </row>
    <row r="15233" spans="28:39" hidden="1" x14ac:dyDescent="0.25">
      <c r="AB15233" s="14"/>
      <c r="AC15233" s="14"/>
      <c r="AG15233" s="10"/>
      <c r="AH15233" s="10"/>
      <c r="AL15233" s="84"/>
      <c r="AM15233" s="84"/>
    </row>
    <row r="15234" spans="28:39" hidden="1" x14ac:dyDescent="0.25">
      <c r="AB15234" s="14"/>
      <c r="AC15234" s="14"/>
      <c r="AG15234" s="10"/>
      <c r="AH15234" s="10"/>
      <c r="AL15234" s="84"/>
      <c r="AM15234" s="84"/>
    </row>
    <row r="15235" spans="28:39" hidden="1" x14ac:dyDescent="0.25">
      <c r="AB15235" s="14"/>
      <c r="AC15235" s="14"/>
      <c r="AG15235" s="10"/>
      <c r="AH15235" s="10"/>
      <c r="AL15235" s="84"/>
      <c r="AM15235" s="84"/>
    </row>
    <row r="15236" spans="28:39" hidden="1" x14ac:dyDescent="0.25">
      <c r="AB15236" s="14"/>
      <c r="AC15236" s="14"/>
      <c r="AG15236" s="10"/>
      <c r="AH15236" s="10"/>
      <c r="AL15236" s="84"/>
      <c r="AM15236" s="84"/>
    </row>
    <row r="15237" spans="28:39" hidden="1" x14ac:dyDescent="0.25">
      <c r="AB15237" s="14"/>
      <c r="AC15237" s="14"/>
      <c r="AG15237" s="10"/>
      <c r="AH15237" s="10"/>
      <c r="AL15237" s="84"/>
      <c r="AM15237" s="84"/>
    </row>
    <row r="15238" spans="28:39" hidden="1" x14ac:dyDescent="0.25">
      <c r="AB15238" s="14"/>
      <c r="AC15238" s="14"/>
      <c r="AG15238" s="10"/>
      <c r="AH15238" s="10"/>
      <c r="AL15238" s="84"/>
      <c r="AM15238" s="84"/>
    </row>
    <row r="15239" spans="28:39" hidden="1" x14ac:dyDescent="0.25">
      <c r="AB15239" s="14"/>
      <c r="AC15239" s="14"/>
      <c r="AG15239" s="10"/>
      <c r="AH15239" s="10"/>
      <c r="AL15239" s="84"/>
      <c r="AM15239" s="84"/>
    </row>
    <row r="15240" spans="28:39" hidden="1" x14ac:dyDescent="0.25">
      <c r="AB15240" s="14"/>
      <c r="AC15240" s="14"/>
      <c r="AG15240" s="10"/>
      <c r="AH15240" s="10"/>
      <c r="AL15240" s="84"/>
      <c r="AM15240" s="84"/>
    </row>
    <row r="15241" spans="28:39" hidden="1" x14ac:dyDescent="0.25">
      <c r="AB15241" s="14"/>
      <c r="AC15241" s="14"/>
      <c r="AG15241" s="10"/>
      <c r="AH15241" s="10"/>
      <c r="AL15241" s="84"/>
      <c r="AM15241" s="84"/>
    </row>
    <row r="15242" spans="28:39" hidden="1" x14ac:dyDescent="0.25">
      <c r="AB15242" s="14"/>
      <c r="AC15242" s="14"/>
      <c r="AG15242" s="10"/>
      <c r="AH15242" s="10"/>
      <c r="AL15242" s="84"/>
      <c r="AM15242" s="84"/>
    </row>
    <row r="15243" spans="28:39" hidden="1" x14ac:dyDescent="0.25">
      <c r="AB15243" s="14"/>
      <c r="AC15243" s="14"/>
      <c r="AG15243" s="10"/>
      <c r="AH15243" s="10"/>
      <c r="AL15243" s="84"/>
      <c r="AM15243" s="84"/>
    </row>
    <row r="15244" spans="28:39" hidden="1" x14ac:dyDescent="0.25">
      <c r="AB15244" s="14"/>
      <c r="AC15244" s="14"/>
      <c r="AG15244" s="10"/>
      <c r="AH15244" s="10"/>
      <c r="AL15244" s="84"/>
      <c r="AM15244" s="84"/>
    </row>
    <row r="15245" spans="28:39" hidden="1" x14ac:dyDescent="0.25">
      <c r="AB15245" s="14"/>
      <c r="AC15245" s="14"/>
      <c r="AG15245" s="10"/>
      <c r="AH15245" s="10"/>
      <c r="AL15245" s="84"/>
      <c r="AM15245" s="84"/>
    </row>
    <row r="15246" spans="28:39" hidden="1" x14ac:dyDescent="0.25">
      <c r="AB15246" s="14"/>
      <c r="AC15246" s="14"/>
      <c r="AG15246" s="10"/>
      <c r="AH15246" s="10"/>
      <c r="AL15246" s="84"/>
      <c r="AM15246" s="84"/>
    </row>
    <row r="15247" spans="28:39" hidden="1" x14ac:dyDescent="0.25">
      <c r="AB15247" s="14"/>
      <c r="AC15247" s="14"/>
      <c r="AG15247" s="10"/>
      <c r="AH15247" s="10"/>
      <c r="AL15247" s="84"/>
      <c r="AM15247" s="84"/>
    </row>
    <row r="15248" spans="28:39" hidden="1" x14ac:dyDescent="0.25">
      <c r="AB15248" s="14"/>
      <c r="AC15248" s="14"/>
      <c r="AG15248" s="10"/>
      <c r="AH15248" s="10"/>
      <c r="AL15248" s="84"/>
      <c r="AM15248" s="84"/>
    </row>
    <row r="15249" spans="28:39" hidden="1" x14ac:dyDescent="0.25">
      <c r="AB15249" s="14"/>
      <c r="AC15249" s="14"/>
      <c r="AG15249" s="10"/>
      <c r="AH15249" s="10"/>
      <c r="AL15249" s="84"/>
      <c r="AM15249" s="84"/>
    </row>
    <row r="15250" spans="28:39" hidden="1" x14ac:dyDescent="0.25">
      <c r="AB15250" s="14"/>
      <c r="AC15250" s="14"/>
      <c r="AG15250" s="10"/>
      <c r="AH15250" s="10"/>
      <c r="AL15250" s="84"/>
      <c r="AM15250" s="84"/>
    </row>
    <row r="15251" spans="28:39" hidden="1" x14ac:dyDescent="0.25">
      <c r="AB15251" s="14"/>
      <c r="AC15251" s="14"/>
      <c r="AG15251" s="10"/>
      <c r="AH15251" s="10"/>
      <c r="AL15251" s="84"/>
      <c r="AM15251" s="84"/>
    </row>
    <row r="15252" spans="28:39" hidden="1" x14ac:dyDescent="0.25">
      <c r="AB15252" s="14"/>
      <c r="AC15252" s="14"/>
      <c r="AG15252" s="10"/>
      <c r="AH15252" s="10"/>
      <c r="AL15252" s="84"/>
      <c r="AM15252" s="84"/>
    </row>
    <row r="15253" spans="28:39" hidden="1" x14ac:dyDescent="0.25">
      <c r="AB15253" s="14"/>
      <c r="AC15253" s="14"/>
      <c r="AG15253" s="10"/>
      <c r="AH15253" s="10"/>
      <c r="AL15253" s="84"/>
      <c r="AM15253" s="84"/>
    </row>
    <row r="15254" spans="28:39" hidden="1" x14ac:dyDescent="0.25">
      <c r="AB15254" s="14"/>
      <c r="AC15254" s="14"/>
      <c r="AG15254" s="10"/>
      <c r="AH15254" s="10"/>
      <c r="AL15254" s="84"/>
      <c r="AM15254" s="84"/>
    </row>
    <row r="15255" spans="28:39" hidden="1" x14ac:dyDescent="0.25">
      <c r="AB15255" s="14"/>
      <c r="AC15255" s="14"/>
      <c r="AG15255" s="10"/>
      <c r="AH15255" s="10"/>
      <c r="AL15255" s="84"/>
      <c r="AM15255" s="84"/>
    </row>
    <row r="15256" spans="28:39" hidden="1" x14ac:dyDescent="0.25">
      <c r="AB15256" s="14"/>
      <c r="AC15256" s="14"/>
      <c r="AG15256" s="10"/>
      <c r="AH15256" s="10"/>
      <c r="AL15256" s="84"/>
      <c r="AM15256" s="84"/>
    </row>
    <row r="15257" spans="28:39" hidden="1" x14ac:dyDescent="0.25">
      <c r="AB15257" s="14"/>
      <c r="AC15257" s="14"/>
      <c r="AG15257" s="10"/>
      <c r="AH15257" s="10"/>
      <c r="AL15257" s="84"/>
      <c r="AM15257" s="84"/>
    </row>
    <row r="15258" spans="28:39" hidden="1" x14ac:dyDescent="0.25">
      <c r="AB15258" s="14"/>
      <c r="AC15258" s="14"/>
      <c r="AG15258" s="10"/>
      <c r="AH15258" s="10"/>
      <c r="AL15258" s="84"/>
      <c r="AM15258" s="84"/>
    </row>
    <row r="15259" spans="28:39" hidden="1" x14ac:dyDescent="0.25">
      <c r="AB15259" s="14"/>
      <c r="AC15259" s="14"/>
      <c r="AG15259" s="10"/>
      <c r="AH15259" s="10"/>
      <c r="AL15259" s="84"/>
      <c r="AM15259" s="84"/>
    </row>
    <row r="15260" spans="28:39" hidden="1" x14ac:dyDescent="0.25">
      <c r="AB15260" s="14"/>
      <c r="AC15260" s="14"/>
      <c r="AG15260" s="10"/>
      <c r="AH15260" s="10"/>
      <c r="AL15260" s="84"/>
      <c r="AM15260" s="84"/>
    </row>
    <row r="15261" spans="28:39" hidden="1" x14ac:dyDescent="0.25">
      <c r="AB15261" s="14"/>
      <c r="AC15261" s="14"/>
      <c r="AG15261" s="10"/>
      <c r="AH15261" s="10"/>
      <c r="AL15261" s="84"/>
      <c r="AM15261" s="84"/>
    </row>
    <row r="15262" spans="28:39" hidden="1" x14ac:dyDescent="0.25">
      <c r="AB15262" s="14"/>
      <c r="AC15262" s="14"/>
      <c r="AG15262" s="10"/>
      <c r="AH15262" s="10"/>
      <c r="AL15262" s="84"/>
      <c r="AM15262" s="84"/>
    </row>
    <row r="15263" spans="28:39" hidden="1" x14ac:dyDescent="0.25">
      <c r="AB15263" s="14"/>
      <c r="AC15263" s="14"/>
      <c r="AG15263" s="10"/>
      <c r="AH15263" s="10"/>
      <c r="AL15263" s="84"/>
      <c r="AM15263" s="84"/>
    </row>
    <row r="15264" spans="28:39" hidden="1" x14ac:dyDescent="0.25">
      <c r="AB15264" s="14"/>
      <c r="AC15264" s="14"/>
      <c r="AG15264" s="10"/>
      <c r="AH15264" s="10"/>
      <c r="AL15264" s="84"/>
      <c r="AM15264" s="84"/>
    </row>
    <row r="15265" spans="28:39" hidden="1" x14ac:dyDescent="0.25">
      <c r="AB15265" s="14"/>
      <c r="AC15265" s="14"/>
      <c r="AG15265" s="10"/>
      <c r="AH15265" s="10"/>
      <c r="AL15265" s="84"/>
      <c r="AM15265" s="84"/>
    </row>
    <row r="15266" spans="28:39" hidden="1" x14ac:dyDescent="0.25">
      <c r="AB15266" s="14"/>
      <c r="AC15266" s="14"/>
      <c r="AG15266" s="10"/>
      <c r="AH15266" s="10"/>
      <c r="AL15266" s="84"/>
      <c r="AM15266" s="84"/>
    </row>
    <row r="15267" spans="28:39" hidden="1" x14ac:dyDescent="0.25">
      <c r="AB15267" s="14"/>
      <c r="AC15267" s="14"/>
      <c r="AG15267" s="10"/>
      <c r="AH15267" s="10"/>
      <c r="AL15267" s="84"/>
      <c r="AM15267" s="84"/>
    </row>
    <row r="15268" spans="28:39" hidden="1" x14ac:dyDescent="0.25">
      <c r="AB15268" s="14"/>
      <c r="AC15268" s="14"/>
      <c r="AG15268" s="10"/>
      <c r="AH15268" s="10"/>
      <c r="AL15268" s="84"/>
      <c r="AM15268" s="84"/>
    </row>
    <row r="15269" spans="28:39" hidden="1" x14ac:dyDescent="0.25">
      <c r="AB15269" s="14"/>
      <c r="AC15269" s="14"/>
      <c r="AG15269" s="10"/>
      <c r="AH15269" s="10"/>
      <c r="AL15269" s="84"/>
      <c r="AM15269" s="84"/>
    </row>
    <row r="15270" spans="28:39" hidden="1" x14ac:dyDescent="0.25">
      <c r="AB15270" s="14"/>
      <c r="AC15270" s="14"/>
      <c r="AG15270" s="10"/>
      <c r="AH15270" s="10"/>
      <c r="AL15270" s="84"/>
      <c r="AM15270" s="84"/>
    </row>
    <row r="15271" spans="28:39" hidden="1" x14ac:dyDescent="0.25">
      <c r="AB15271" s="14"/>
      <c r="AC15271" s="14"/>
      <c r="AG15271" s="10"/>
      <c r="AH15271" s="10"/>
      <c r="AL15271" s="84"/>
      <c r="AM15271" s="84"/>
    </row>
    <row r="15272" spans="28:39" hidden="1" x14ac:dyDescent="0.25">
      <c r="AB15272" s="14"/>
      <c r="AC15272" s="14"/>
      <c r="AG15272" s="10"/>
      <c r="AH15272" s="10"/>
      <c r="AL15272" s="84"/>
      <c r="AM15272" s="84"/>
    </row>
    <row r="15273" spans="28:39" hidden="1" x14ac:dyDescent="0.25">
      <c r="AB15273" s="14"/>
      <c r="AC15273" s="14"/>
      <c r="AG15273" s="10"/>
      <c r="AH15273" s="10"/>
      <c r="AL15273" s="84"/>
      <c r="AM15273" s="84"/>
    </row>
    <row r="15274" spans="28:39" hidden="1" x14ac:dyDescent="0.25">
      <c r="AB15274" s="14"/>
      <c r="AC15274" s="14"/>
      <c r="AG15274" s="10"/>
      <c r="AH15274" s="10"/>
      <c r="AL15274" s="84"/>
      <c r="AM15274" s="84"/>
    </row>
    <row r="15275" spans="28:39" hidden="1" x14ac:dyDescent="0.25">
      <c r="AB15275" s="14"/>
      <c r="AC15275" s="14"/>
      <c r="AG15275" s="10"/>
      <c r="AH15275" s="10"/>
      <c r="AL15275" s="84"/>
      <c r="AM15275" s="84"/>
    </row>
    <row r="15276" spans="28:39" hidden="1" x14ac:dyDescent="0.25">
      <c r="AB15276" s="14"/>
      <c r="AC15276" s="14"/>
      <c r="AG15276" s="10"/>
      <c r="AH15276" s="10"/>
      <c r="AL15276" s="84"/>
      <c r="AM15276" s="84"/>
    </row>
    <row r="15277" spans="28:39" hidden="1" x14ac:dyDescent="0.25">
      <c r="AB15277" s="14"/>
      <c r="AC15277" s="14"/>
      <c r="AG15277" s="10"/>
      <c r="AH15277" s="10"/>
      <c r="AL15277" s="84"/>
      <c r="AM15277" s="84"/>
    </row>
    <row r="15278" spans="28:39" hidden="1" x14ac:dyDescent="0.25">
      <c r="AB15278" s="14"/>
      <c r="AC15278" s="14"/>
      <c r="AG15278" s="10"/>
      <c r="AH15278" s="10"/>
      <c r="AL15278" s="84"/>
      <c r="AM15278" s="84"/>
    </row>
    <row r="15279" spans="28:39" hidden="1" x14ac:dyDescent="0.25">
      <c r="AB15279" s="14"/>
      <c r="AC15279" s="14"/>
      <c r="AG15279" s="10"/>
      <c r="AH15279" s="10"/>
      <c r="AL15279" s="84"/>
      <c r="AM15279" s="84"/>
    </row>
    <row r="15280" spans="28:39" hidden="1" x14ac:dyDescent="0.25">
      <c r="AB15280" s="14"/>
      <c r="AC15280" s="14"/>
      <c r="AG15280" s="10"/>
      <c r="AH15280" s="10"/>
      <c r="AL15280" s="84"/>
      <c r="AM15280" s="84"/>
    </row>
    <row r="15281" spans="28:39" hidden="1" x14ac:dyDescent="0.25">
      <c r="AB15281" s="14"/>
      <c r="AC15281" s="14"/>
      <c r="AG15281" s="10"/>
      <c r="AH15281" s="10"/>
      <c r="AL15281" s="84"/>
      <c r="AM15281" s="84"/>
    </row>
    <row r="15282" spans="28:39" hidden="1" x14ac:dyDescent="0.25">
      <c r="AB15282" s="14"/>
      <c r="AC15282" s="14"/>
      <c r="AG15282" s="10"/>
      <c r="AH15282" s="10"/>
      <c r="AL15282" s="84"/>
      <c r="AM15282" s="84"/>
    </row>
    <row r="15283" spans="28:39" hidden="1" x14ac:dyDescent="0.25">
      <c r="AB15283" s="14"/>
      <c r="AC15283" s="14"/>
      <c r="AG15283" s="10"/>
      <c r="AH15283" s="10"/>
      <c r="AL15283" s="84"/>
      <c r="AM15283" s="84"/>
    </row>
    <row r="15284" spans="28:39" hidden="1" x14ac:dyDescent="0.25">
      <c r="AB15284" s="14"/>
      <c r="AC15284" s="14"/>
      <c r="AG15284" s="10"/>
      <c r="AH15284" s="10"/>
      <c r="AL15284" s="84"/>
      <c r="AM15284" s="84"/>
    </row>
    <row r="15285" spans="28:39" hidden="1" x14ac:dyDescent="0.25">
      <c r="AB15285" s="14"/>
      <c r="AC15285" s="14"/>
      <c r="AG15285" s="10"/>
      <c r="AH15285" s="10"/>
      <c r="AL15285" s="84"/>
      <c r="AM15285" s="84"/>
    </row>
    <row r="15286" spans="28:39" hidden="1" x14ac:dyDescent="0.25">
      <c r="AB15286" s="14"/>
      <c r="AC15286" s="14"/>
      <c r="AG15286" s="10"/>
      <c r="AH15286" s="10"/>
      <c r="AL15286" s="84"/>
      <c r="AM15286" s="84"/>
    </row>
    <row r="15287" spans="28:39" hidden="1" x14ac:dyDescent="0.25">
      <c r="AB15287" s="14"/>
      <c r="AC15287" s="14"/>
      <c r="AG15287" s="10"/>
      <c r="AH15287" s="10"/>
      <c r="AL15287" s="84"/>
      <c r="AM15287" s="84"/>
    </row>
    <row r="15288" spans="28:39" hidden="1" x14ac:dyDescent="0.25">
      <c r="AB15288" s="14"/>
      <c r="AC15288" s="14"/>
      <c r="AG15288" s="10"/>
      <c r="AH15288" s="10"/>
      <c r="AL15288" s="84"/>
      <c r="AM15288" s="84"/>
    </row>
    <row r="15289" spans="28:39" hidden="1" x14ac:dyDescent="0.25">
      <c r="AB15289" s="14"/>
      <c r="AC15289" s="14"/>
      <c r="AG15289" s="10"/>
      <c r="AH15289" s="10"/>
      <c r="AL15289" s="84"/>
      <c r="AM15289" s="84"/>
    </row>
    <row r="15290" spans="28:39" hidden="1" x14ac:dyDescent="0.25">
      <c r="AB15290" s="14"/>
      <c r="AC15290" s="14"/>
      <c r="AG15290" s="10"/>
      <c r="AH15290" s="10"/>
      <c r="AL15290" s="84"/>
      <c r="AM15290" s="84"/>
    </row>
    <row r="15291" spans="28:39" hidden="1" x14ac:dyDescent="0.25">
      <c r="AB15291" s="14"/>
      <c r="AC15291" s="14"/>
      <c r="AG15291" s="10"/>
      <c r="AH15291" s="10"/>
      <c r="AL15291" s="84"/>
      <c r="AM15291" s="84"/>
    </row>
    <row r="15292" spans="28:39" hidden="1" x14ac:dyDescent="0.25">
      <c r="AB15292" s="14"/>
      <c r="AC15292" s="14"/>
      <c r="AG15292" s="10"/>
      <c r="AH15292" s="10"/>
      <c r="AL15292" s="84"/>
      <c r="AM15292" s="84"/>
    </row>
    <row r="15293" spans="28:39" hidden="1" x14ac:dyDescent="0.25">
      <c r="AB15293" s="14"/>
      <c r="AC15293" s="14"/>
      <c r="AG15293" s="10"/>
      <c r="AH15293" s="10"/>
      <c r="AL15293" s="84"/>
      <c r="AM15293" s="84"/>
    </row>
    <row r="15294" spans="28:39" hidden="1" x14ac:dyDescent="0.25">
      <c r="AB15294" s="14"/>
      <c r="AC15294" s="14"/>
      <c r="AG15294" s="10"/>
      <c r="AH15294" s="10"/>
      <c r="AL15294" s="84"/>
      <c r="AM15294" s="84"/>
    </row>
    <row r="15295" spans="28:39" hidden="1" x14ac:dyDescent="0.25">
      <c r="AB15295" s="14"/>
      <c r="AC15295" s="14"/>
      <c r="AG15295" s="10"/>
      <c r="AH15295" s="10"/>
      <c r="AL15295" s="84"/>
      <c r="AM15295" s="84"/>
    </row>
    <row r="15296" spans="28:39" hidden="1" x14ac:dyDescent="0.25">
      <c r="AB15296" s="14"/>
      <c r="AC15296" s="14"/>
      <c r="AG15296" s="10"/>
      <c r="AH15296" s="10"/>
      <c r="AL15296" s="84"/>
      <c r="AM15296" s="84"/>
    </row>
    <row r="15297" spans="28:39" hidden="1" x14ac:dyDescent="0.25">
      <c r="AB15297" s="14"/>
      <c r="AC15297" s="14"/>
      <c r="AG15297" s="10"/>
      <c r="AH15297" s="10"/>
      <c r="AL15297" s="84"/>
      <c r="AM15297" s="84"/>
    </row>
    <row r="15298" spans="28:39" hidden="1" x14ac:dyDescent="0.25">
      <c r="AB15298" s="14"/>
      <c r="AC15298" s="14"/>
      <c r="AG15298" s="10"/>
      <c r="AH15298" s="10"/>
      <c r="AL15298" s="84"/>
      <c r="AM15298" s="84"/>
    </row>
    <row r="15299" spans="28:39" hidden="1" x14ac:dyDescent="0.25">
      <c r="AB15299" s="14"/>
      <c r="AC15299" s="14"/>
      <c r="AG15299" s="10"/>
      <c r="AH15299" s="10"/>
      <c r="AL15299" s="84"/>
      <c r="AM15299" s="84"/>
    </row>
    <row r="15300" spans="28:39" hidden="1" x14ac:dyDescent="0.25">
      <c r="AB15300" s="14"/>
      <c r="AC15300" s="14"/>
      <c r="AG15300" s="10"/>
      <c r="AH15300" s="10"/>
      <c r="AL15300" s="84"/>
      <c r="AM15300" s="84"/>
    </row>
    <row r="15301" spans="28:39" hidden="1" x14ac:dyDescent="0.25">
      <c r="AB15301" s="14"/>
      <c r="AC15301" s="14"/>
      <c r="AG15301" s="10"/>
      <c r="AH15301" s="10"/>
      <c r="AL15301" s="84"/>
      <c r="AM15301" s="84"/>
    </row>
    <row r="15302" spans="28:39" hidden="1" x14ac:dyDescent="0.25">
      <c r="AB15302" s="14"/>
      <c r="AC15302" s="14"/>
      <c r="AG15302" s="10"/>
      <c r="AH15302" s="10"/>
      <c r="AL15302" s="84"/>
      <c r="AM15302" s="84"/>
    </row>
    <row r="15303" spans="28:39" hidden="1" x14ac:dyDescent="0.25">
      <c r="AB15303" s="14"/>
      <c r="AC15303" s="14"/>
      <c r="AG15303" s="10"/>
      <c r="AH15303" s="10"/>
      <c r="AL15303" s="84"/>
      <c r="AM15303" s="84"/>
    </row>
    <row r="15304" spans="28:39" hidden="1" x14ac:dyDescent="0.25">
      <c r="AB15304" s="14"/>
      <c r="AC15304" s="14"/>
      <c r="AG15304" s="10"/>
      <c r="AH15304" s="10"/>
      <c r="AL15304" s="84"/>
      <c r="AM15304" s="84"/>
    </row>
    <row r="15305" spans="28:39" hidden="1" x14ac:dyDescent="0.25">
      <c r="AB15305" s="14"/>
      <c r="AC15305" s="14"/>
      <c r="AG15305" s="10"/>
      <c r="AH15305" s="10"/>
      <c r="AL15305" s="84"/>
      <c r="AM15305" s="84"/>
    </row>
    <row r="15306" spans="28:39" hidden="1" x14ac:dyDescent="0.25">
      <c r="AB15306" s="14"/>
      <c r="AC15306" s="14"/>
      <c r="AG15306" s="10"/>
      <c r="AH15306" s="10"/>
      <c r="AL15306" s="84"/>
      <c r="AM15306" s="84"/>
    </row>
    <row r="15307" spans="28:39" hidden="1" x14ac:dyDescent="0.25">
      <c r="AB15307" s="14"/>
      <c r="AC15307" s="14"/>
      <c r="AG15307" s="10"/>
      <c r="AH15307" s="10"/>
      <c r="AL15307" s="84"/>
      <c r="AM15307" s="84"/>
    </row>
    <row r="15308" spans="28:39" hidden="1" x14ac:dyDescent="0.25">
      <c r="AB15308" s="14"/>
      <c r="AC15308" s="14"/>
      <c r="AG15308" s="10"/>
      <c r="AH15308" s="10"/>
      <c r="AL15308" s="84"/>
      <c r="AM15308" s="84"/>
    </row>
    <row r="15309" spans="28:39" hidden="1" x14ac:dyDescent="0.25">
      <c r="AB15309" s="14"/>
      <c r="AC15309" s="14"/>
      <c r="AG15309" s="10"/>
      <c r="AH15309" s="10"/>
      <c r="AL15309" s="84"/>
      <c r="AM15309" s="84"/>
    </row>
    <row r="15310" spans="28:39" hidden="1" x14ac:dyDescent="0.25">
      <c r="AB15310" s="14"/>
      <c r="AC15310" s="14"/>
      <c r="AG15310" s="10"/>
      <c r="AH15310" s="10"/>
      <c r="AL15310" s="84"/>
      <c r="AM15310" s="84"/>
    </row>
    <row r="15311" spans="28:39" hidden="1" x14ac:dyDescent="0.25">
      <c r="AB15311" s="14"/>
      <c r="AC15311" s="14"/>
      <c r="AG15311" s="10"/>
      <c r="AH15311" s="10"/>
      <c r="AL15311" s="84"/>
      <c r="AM15311" s="84"/>
    </row>
    <row r="15312" spans="28:39" hidden="1" x14ac:dyDescent="0.25">
      <c r="AB15312" s="14"/>
      <c r="AC15312" s="14"/>
      <c r="AG15312" s="10"/>
      <c r="AH15312" s="10"/>
      <c r="AL15312" s="84"/>
      <c r="AM15312" s="84"/>
    </row>
    <row r="15313" spans="28:39" hidden="1" x14ac:dyDescent="0.25">
      <c r="AB15313" s="14"/>
      <c r="AC15313" s="14"/>
      <c r="AG15313" s="10"/>
      <c r="AH15313" s="10"/>
      <c r="AL15313" s="84"/>
      <c r="AM15313" s="84"/>
    </row>
    <row r="15314" spans="28:39" hidden="1" x14ac:dyDescent="0.25">
      <c r="AB15314" s="14"/>
      <c r="AC15314" s="14"/>
      <c r="AG15314" s="10"/>
      <c r="AH15314" s="10"/>
      <c r="AL15314" s="84"/>
      <c r="AM15314" s="84"/>
    </row>
    <row r="15315" spans="28:39" hidden="1" x14ac:dyDescent="0.25">
      <c r="AB15315" s="14"/>
      <c r="AC15315" s="14"/>
      <c r="AG15315" s="10"/>
      <c r="AH15315" s="10"/>
      <c r="AL15315" s="84"/>
      <c r="AM15315" s="84"/>
    </row>
    <row r="15316" spans="28:39" hidden="1" x14ac:dyDescent="0.25">
      <c r="AB15316" s="14"/>
      <c r="AC15316" s="14"/>
      <c r="AG15316" s="10"/>
      <c r="AH15316" s="10"/>
      <c r="AL15316" s="84"/>
      <c r="AM15316" s="84"/>
    </row>
    <row r="15317" spans="28:39" hidden="1" x14ac:dyDescent="0.25">
      <c r="AB15317" s="14"/>
      <c r="AC15317" s="14"/>
      <c r="AG15317" s="10"/>
      <c r="AH15317" s="10"/>
      <c r="AL15317" s="84"/>
      <c r="AM15317" s="84"/>
    </row>
    <row r="15318" spans="28:39" hidden="1" x14ac:dyDescent="0.25">
      <c r="AB15318" s="14"/>
      <c r="AC15318" s="14"/>
      <c r="AG15318" s="10"/>
      <c r="AH15318" s="10"/>
      <c r="AL15318" s="84"/>
      <c r="AM15318" s="84"/>
    </row>
    <row r="15319" spans="28:39" hidden="1" x14ac:dyDescent="0.25">
      <c r="AB15319" s="14"/>
      <c r="AC15319" s="14"/>
      <c r="AG15319" s="10"/>
      <c r="AH15319" s="10"/>
      <c r="AL15319" s="84"/>
      <c r="AM15319" s="84"/>
    </row>
    <row r="15320" spans="28:39" hidden="1" x14ac:dyDescent="0.25">
      <c r="AB15320" s="14"/>
      <c r="AC15320" s="14"/>
      <c r="AG15320" s="10"/>
      <c r="AH15320" s="10"/>
      <c r="AL15320" s="84"/>
      <c r="AM15320" s="84"/>
    </row>
    <row r="15321" spans="28:39" hidden="1" x14ac:dyDescent="0.25">
      <c r="AB15321" s="14"/>
      <c r="AC15321" s="14"/>
      <c r="AG15321" s="10"/>
      <c r="AH15321" s="10"/>
      <c r="AL15321" s="84"/>
      <c r="AM15321" s="84"/>
    </row>
    <row r="15322" spans="28:39" hidden="1" x14ac:dyDescent="0.25">
      <c r="AB15322" s="14"/>
      <c r="AC15322" s="14"/>
      <c r="AG15322" s="10"/>
      <c r="AH15322" s="10"/>
      <c r="AL15322" s="84"/>
      <c r="AM15322" s="84"/>
    </row>
    <row r="15323" spans="28:39" hidden="1" x14ac:dyDescent="0.25">
      <c r="AB15323" s="14"/>
      <c r="AC15323" s="14"/>
      <c r="AG15323" s="10"/>
      <c r="AH15323" s="10"/>
      <c r="AL15323" s="84"/>
      <c r="AM15323" s="84"/>
    </row>
    <row r="15324" spans="28:39" hidden="1" x14ac:dyDescent="0.25">
      <c r="AB15324" s="14"/>
      <c r="AC15324" s="14"/>
      <c r="AG15324" s="10"/>
      <c r="AH15324" s="10"/>
      <c r="AL15324" s="84"/>
      <c r="AM15324" s="84"/>
    </row>
    <row r="15325" spans="28:39" hidden="1" x14ac:dyDescent="0.25">
      <c r="AB15325" s="14"/>
      <c r="AC15325" s="14"/>
      <c r="AG15325" s="10"/>
      <c r="AH15325" s="10"/>
      <c r="AL15325" s="84"/>
      <c r="AM15325" s="84"/>
    </row>
    <row r="15326" spans="28:39" hidden="1" x14ac:dyDescent="0.25">
      <c r="AB15326" s="14"/>
      <c r="AC15326" s="14"/>
      <c r="AG15326" s="10"/>
      <c r="AH15326" s="10"/>
      <c r="AL15326" s="84"/>
      <c r="AM15326" s="84"/>
    </row>
    <row r="15327" spans="28:39" hidden="1" x14ac:dyDescent="0.25">
      <c r="AB15327" s="14"/>
      <c r="AC15327" s="14"/>
      <c r="AG15327" s="10"/>
      <c r="AH15327" s="10"/>
      <c r="AL15327" s="84"/>
      <c r="AM15327" s="84"/>
    </row>
    <row r="15328" spans="28:39" hidden="1" x14ac:dyDescent="0.25">
      <c r="AB15328" s="14"/>
      <c r="AC15328" s="14"/>
      <c r="AG15328" s="10"/>
      <c r="AH15328" s="10"/>
      <c r="AL15328" s="84"/>
      <c r="AM15328" s="84"/>
    </row>
    <row r="15329" spans="28:39" hidden="1" x14ac:dyDescent="0.25">
      <c r="AB15329" s="14"/>
      <c r="AC15329" s="14"/>
      <c r="AG15329" s="10"/>
      <c r="AH15329" s="10"/>
      <c r="AL15329" s="84"/>
      <c r="AM15329" s="84"/>
    </row>
    <row r="15330" spans="28:39" hidden="1" x14ac:dyDescent="0.25">
      <c r="AB15330" s="14"/>
      <c r="AC15330" s="14"/>
      <c r="AG15330" s="10"/>
      <c r="AH15330" s="10"/>
      <c r="AL15330" s="84"/>
      <c r="AM15330" s="84"/>
    </row>
    <row r="15331" spans="28:39" hidden="1" x14ac:dyDescent="0.25">
      <c r="AB15331" s="14"/>
      <c r="AC15331" s="14"/>
      <c r="AG15331" s="10"/>
      <c r="AH15331" s="10"/>
      <c r="AL15331" s="84"/>
      <c r="AM15331" s="84"/>
    </row>
    <row r="15332" spans="28:39" hidden="1" x14ac:dyDescent="0.25">
      <c r="AB15332" s="14"/>
      <c r="AC15332" s="14"/>
      <c r="AG15332" s="10"/>
      <c r="AH15332" s="10"/>
      <c r="AL15332" s="84"/>
      <c r="AM15332" s="84"/>
    </row>
    <row r="15333" spans="28:39" hidden="1" x14ac:dyDescent="0.25">
      <c r="AB15333" s="14"/>
      <c r="AC15333" s="14"/>
      <c r="AG15333" s="10"/>
      <c r="AH15333" s="10"/>
      <c r="AL15333" s="84"/>
      <c r="AM15333" s="84"/>
    </row>
    <row r="15334" spans="28:39" hidden="1" x14ac:dyDescent="0.25">
      <c r="AB15334" s="14"/>
      <c r="AC15334" s="14"/>
      <c r="AG15334" s="10"/>
      <c r="AH15334" s="10"/>
      <c r="AL15334" s="84"/>
      <c r="AM15334" s="84"/>
    </row>
    <row r="15335" spans="28:39" hidden="1" x14ac:dyDescent="0.25">
      <c r="AB15335" s="14"/>
      <c r="AC15335" s="14"/>
      <c r="AG15335" s="10"/>
      <c r="AH15335" s="10"/>
      <c r="AL15335" s="84"/>
      <c r="AM15335" s="84"/>
    </row>
    <row r="15336" spans="28:39" hidden="1" x14ac:dyDescent="0.25">
      <c r="AB15336" s="14"/>
      <c r="AC15336" s="14"/>
      <c r="AG15336" s="10"/>
      <c r="AH15336" s="10"/>
      <c r="AL15336" s="84"/>
      <c r="AM15336" s="84"/>
    </row>
    <row r="15337" spans="28:39" hidden="1" x14ac:dyDescent="0.25">
      <c r="AB15337" s="14"/>
      <c r="AC15337" s="14"/>
      <c r="AG15337" s="10"/>
      <c r="AH15337" s="10"/>
      <c r="AL15337" s="84"/>
      <c r="AM15337" s="84"/>
    </row>
    <row r="15338" spans="28:39" hidden="1" x14ac:dyDescent="0.25">
      <c r="AB15338" s="14"/>
      <c r="AC15338" s="14"/>
      <c r="AG15338" s="10"/>
      <c r="AH15338" s="10"/>
      <c r="AL15338" s="84"/>
      <c r="AM15338" s="84"/>
    </row>
    <row r="15339" spans="28:39" hidden="1" x14ac:dyDescent="0.25">
      <c r="AB15339" s="14"/>
      <c r="AC15339" s="14"/>
      <c r="AG15339" s="10"/>
      <c r="AH15339" s="10"/>
      <c r="AL15339" s="84"/>
      <c r="AM15339" s="84"/>
    </row>
    <row r="15340" spans="28:39" hidden="1" x14ac:dyDescent="0.25">
      <c r="AB15340" s="14"/>
      <c r="AC15340" s="14"/>
      <c r="AG15340" s="10"/>
      <c r="AH15340" s="10"/>
      <c r="AL15340" s="84"/>
      <c r="AM15340" s="84"/>
    </row>
    <row r="15341" spans="28:39" hidden="1" x14ac:dyDescent="0.25">
      <c r="AB15341" s="14"/>
      <c r="AC15341" s="14"/>
      <c r="AG15341" s="10"/>
      <c r="AH15341" s="10"/>
      <c r="AL15341" s="84"/>
      <c r="AM15341" s="84"/>
    </row>
    <row r="15342" spans="28:39" hidden="1" x14ac:dyDescent="0.25">
      <c r="AB15342" s="14"/>
      <c r="AC15342" s="14"/>
      <c r="AG15342" s="10"/>
      <c r="AH15342" s="10"/>
      <c r="AL15342" s="84"/>
      <c r="AM15342" s="84"/>
    </row>
    <row r="15343" spans="28:39" hidden="1" x14ac:dyDescent="0.25">
      <c r="AB15343" s="14"/>
      <c r="AC15343" s="14"/>
      <c r="AG15343" s="10"/>
      <c r="AH15343" s="10"/>
      <c r="AL15343" s="84"/>
      <c r="AM15343" s="84"/>
    </row>
    <row r="15344" spans="28:39" hidden="1" x14ac:dyDescent="0.25">
      <c r="AB15344" s="14"/>
      <c r="AC15344" s="14"/>
      <c r="AG15344" s="10"/>
      <c r="AH15344" s="10"/>
      <c r="AL15344" s="84"/>
      <c r="AM15344" s="84"/>
    </row>
    <row r="15345" spans="28:39" hidden="1" x14ac:dyDescent="0.25">
      <c r="AB15345" s="14"/>
      <c r="AC15345" s="14"/>
      <c r="AG15345" s="10"/>
      <c r="AH15345" s="10"/>
      <c r="AL15345" s="84"/>
      <c r="AM15345" s="84"/>
    </row>
    <row r="15346" spans="28:39" hidden="1" x14ac:dyDescent="0.25">
      <c r="AB15346" s="14"/>
      <c r="AC15346" s="14"/>
      <c r="AG15346" s="10"/>
      <c r="AH15346" s="10"/>
      <c r="AL15346" s="84"/>
      <c r="AM15346" s="84"/>
    </row>
    <row r="15347" spans="28:39" hidden="1" x14ac:dyDescent="0.25">
      <c r="AB15347" s="14"/>
      <c r="AC15347" s="14"/>
      <c r="AG15347" s="10"/>
      <c r="AH15347" s="10"/>
      <c r="AL15347" s="84"/>
      <c r="AM15347" s="84"/>
    </row>
    <row r="15348" spans="28:39" hidden="1" x14ac:dyDescent="0.25">
      <c r="AB15348" s="14"/>
      <c r="AC15348" s="14"/>
      <c r="AG15348" s="10"/>
      <c r="AH15348" s="10"/>
      <c r="AL15348" s="84"/>
      <c r="AM15348" s="84"/>
    </row>
    <row r="15349" spans="28:39" hidden="1" x14ac:dyDescent="0.25">
      <c r="AB15349" s="14"/>
      <c r="AC15349" s="14"/>
      <c r="AG15349" s="10"/>
      <c r="AH15349" s="10"/>
      <c r="AL15349" s="84"/>
      <c r="AM15349" s="84"/>
    </row>
    <row r="15350" spans="28:39" hidden="1" x14ac:dyDescent="0.25">
      <c r="AB15350" s="14"/>
      <c r="AC15350" s="14"/>
      <c r="AG15350" s="10"/>
      <c r="AH15350" s="10"/>
      <c r="AL15350" s="84"/>
      <c r="AM15350" s="84"/>
    </row>
    <row r="15351" spans="28:39" hidden="1" x14ac:dyDescent="0.25">
      <c r="AB15351" s="14"/>
      <c r="AC15351" s="14"/>
      <c r="AG15351" s="10"/>
      <c r="AH15351" s="10"/>
      <c r="AL15351" s="84"/>
      <c r="AM15351" s="84"/>
    </row>
    <row r="15352" spans="28:39" hidden="1" x14ac:dyDescent="0.25">
      <c r="AB15352" s="14"/>
      <c r="AC15352" s="14"/>
      <c r="AG15352" s="10"/>
      <c r="AH15352" s="10"/>
      <c r="AL15352" s="84"/>
      <c r="AM15352" s="84"/>
    </row>
    <row r="15353" spans="28:39" hidden="1" x14ac:dyDescent="0.25">
      <c r="AB15353" s="14"/>
      <c r="AC15353" s="14"/>
      <c r="AG15353" s="10"/>
      <c r="AH15353" s="10"/>
      <c r="AL15353" s="84"/>
      <c r="AM15353" s="84"/>
    </row>
    <row r="15354" spans="28:39" hidden="1" x14ac:dyDescent="0.25">
      <c r="AB15354" s="14"/>
      <c r="AC15354" s="14"/>
      <c r="AG15354" s="10"/>
      <c r="AH15354" s="10"/>
      <c r="AL15354" s="84"/>
      <c r="AM15354" s="84"/>
    </row>
    <row r="15355" spans="28:39" hidden="1" x14ac:dyDescent="0.25">
      <c r="AB15355" s="14"/>
      <c r="AC15355" s="14"/>
      <c r="AG15355" s="10"/>
      <c r="AH15355" s="10"/>
      <c r="AL15355" s="84"/>
      <c r="AM15355" s="84"/>
    </row>
    <row r="15356" spans="28:39" hidden="1" x14ac:dyDescent="0.25">
      <c r="AB15356" s="14"/>
      <c r="AC15356" s="14"/>
      <c r="AG15356" s="10"/>
      <c r="AH15356" s="10"/>
      <c r="AL15356" s="84"/>
      <c r="AM15356" s="84"/>
    </row>
    <row r="15357" spans="28:39" hidden="1" x14ac:dyDescent="0.25">
      <c r="AB15357" s="14"/>
      <c r="AC15357" s="14"/>
      <c r="AG15357" s="10"/>
      <c r="AH15357" s="10"/>
      <c r="AL15357" s="84"/>
      <c r="AM15357" s="84"/>
    </row>
    <row r="15358" spans="28:39" hidden="1" x14ac:dyDescent="0.25">
      <c r="AB15358" s="14"/>
      <c r="AC15358" s="14"/>
      <c r="AG15358" s="10"/>
      <c r="AH15358" s="10"/>
      <c r="AL15358" s="84"/>
      <c r="AM15358" s="84"/>
    </row>
    <row r="15359" spans="28:39" hidden="1" x14ac:dyDescent="0.25">
      <c r="AB15359" s="14"/>
      <c r="AC15359" s="14"/>
      <c r="AG15359" s="10"/>
      <c r="AH15359" s="10"/>
      <c r="AL15359" s="84"/>
      <c r="AM15359" s="84"/>
    </row>
    <row r="15360" spans="28:39" hidden="1" x14ac:dyDescent="0.25">
      <c r="AB15360" s="14"/>
      <c r="AC15360" s="14"/>
      <c r="AG15360" s="10"/>
      <c r="AH15360" s="10"/>
      <c r="AL15360" s="84"/>
      <c r="AM15360" s="84"/>
    </row>
    <row r="15361" spans="28:39" hidden="1" x14ac:dyDescent="0.25">
      <c r="AB15361" s="14"/>
      <c r="AC15361" s="14"/>
      <c r="AG15361" s="10"/>
      <c r="AH15361" s="10"/>
      <c r="AL15361" s="84"/>
      <c r="AM15361" s="84"/>
    </row>
    <row r="15362" spans="28:39" hidden="1" x14ac:dyDescent="0.25">
      <c r="AB15362" s="14"/>
      <c r="AC15362" s="14"/>
      <c r="AG15362" s="10"/>
      <c r="AH15362" s="10"/>
      <c r="AL15362" s="84"/>
      <c r="AM15362" s="84"/>
    </row>
    <row r="15363" spans="28:39" hidden="1" x14ac:dyDescent="0.25">
      <c r="AB15363" s="14"/>
      <c r="AC15363" s="14"/>
      <c r="AG15363" s="10"/>
      <c r="AH15363" s="10"/>
      <c r="AL15363" s="84"/>
      <c r="AM15363" s="84"/>
    </row>
    <row r="15364" spans="28:39" hidden="1" x14ac:dyDescent="0.25">
      <c r="AB15364" s="14"/>
      <c r="AC15364" s="14"/>
      <c r="AG15364" s="10"/>
      <c r="AH15364" s="10"/>
      <c r="AL15364" s="84"/>
      <c r="AM15364" s="84"/>
    </row>
    <row r="15365" spans="28:39" hidden="1" x14ac:dyDescent="0.25">
      <c r="AB15365" s="14"/>
      <c r="AC15365" s="14"/>
      <c r="AG15365" s="10"/>
      <c r="AH15365" s="10"/>
      <c r="AL15365" s="84"/>
      <c r="AM15365" s="84"/>
    </row>
    <row r="15366" spans="28:39" hidden="1" x14ac:dyDescent="0.25">
      <c r="AB15366" s="14"/>
      <c r="AC15366" s="14"/>
      <c r="AG15366" s="10"/>
      <c r="AH15366" s="10"/>
      <c r="AL15366" s="84"/>
      <c r="AM15366" s="84"/>
    </row>
    <row r="15367" spans="28:39" hidden="1" x14ac:dyDescent="0.25">
      <c r="AB15367" s="14"/>
      <c r="AC15367" s="14"/>
      <c r="AG15367" s="10"/>
      <c r="AH15367" s="10"/>
      <c r="AL15367" s="84"/>
      <c r="AM15367" s="84"/>
    </row>
    <row r="15368" spans="28:39" hidden="1" x14ac:dyDescent="0.25">
      <c r="AB15368" s="14"/>
      <c r="AC15368" s="14"/>
      <c r="AG15368" s="10"/>
      <c r="AH15368" s="10"/>
      <c r="AL15368" s="84"/>
      <c r="AM15368" s="84"/>
    </row>
    <row r="15369" spans="28:39" hidden="1" x14ac:dyDescent="0.25">
      <c r="AB15369" s="14"/>
      <c r="AC15369" s="14"/>
      <c r="AG15369" s="10"/>
      <c r="AH15369" s="10"/>
      <c r="AL15369" s="84"/>
      <c r="AM15369" s="84"/>
    </row>
    <row r="15370" spans="28:39" hidden="1" x14ac:dyDescent="0.25">
      <c r="AB15370" s="14"/>
      <c r="AC15370" s="14"/>
      <c r="AG15370" s="10"/>
      <c r="AH15370" s="10"/>
      <c r="AL15370" s="84"/>
      <c r="AM15370" s="84"/>
    </row>
    <row r="15371" spans="28:39" hidden="1" x14ac:dyDescent="0.25">
      <c r="AB15371" s="14"/>
      <c r="AC15371" s="14"/>
      <c r="AG15371" s="10"/>
      <c r="AH15371" s="10"/>
      <c r="AL15371" s="84"/>
      <c r="AM15371" s="84"/>
    </row>
    <row r="15372" spans="28:39" hidden="1" x14ac:dyDescent="0.25">
      <c r="AB15372" s="14"/>
      <c r="AC15372" s="14"/>
      <c r="AG15372" s="10"/>
      <c r="AH15372" s="10"/>
      <c r="AL15372" s="84"/>
      <c r="AM15372" s="84"/>
    </row>
    <row r="15373" spans="28:39" hidden="1" x14ac:dyDescent="0.25">
      <c r="AB15373" s="14"/>
      <c r="AC15373" s="14"/>
      <c r="AG15373" s="10"/>
      <c r="AH15373" s="10"/>
      <c r="AL15373" s="84"/>
      <c r="AM15373" s="84"/>
    </row>
    <row r="15374" spans="28:39" hidden="1" x14ac:dyDescent="0.25">
      <c r="AB15374" s="14"/>
      <c r="AC15374" s="14"/>
      <c r="AG15374" s="10"/>
      <c r="AH15374" s="10"/>
      <c r="AL15374" s="84"/>
      <c r="AM15374" s="84"/>
    </row>
    <row r="15375" spans="28:39" hidden="1" x14ac:dyDescent="0.25">
      <c r="AB15375" s="14"/>
      <c r="AC15375" s="14"/>
      <c r="AG15375" s="10"/>
      <c r="AH15375" s="10"/>
      <c r="AL15375" s="84"/>
      <c r="AM15375" s="84"/>
    </row>
    <row r="15376" spans="28:39" hidden="1" x14ac:dyDescent="0.25">
      <c r="AB15376" s="14"/>
      <c r="AC15376" s="14"/>
      <c r="AG15376" s="10"/>
      <c r="AH15376" s="10"/>
      <c r="AL15376" s="84"/>
      <c r="AM15376" s="84"/>
    </row>
    <row r="15377" spans="28:39" hidden="1" x14ac:dyDescent="0.25">
      <c r="AB15377" s="14"/>
      <c r="AC15377" s="14"/>
      <c r="AG15377" s="10"/>
      <c r="AH15377" s="10"/>
      <c r="AL15377" s="84"/>
      <c r="AM15377" s="84"/>
    </row>
    <row r="15378" spans="28:39" hidden="1" x14ac:dyDescent="0.25">
      <c r="AB15378" s="14"/>
      <c r="AC15378" s="14"/>
      <c r="AG15378" s="10"/>
      <c r="AH15378" s="10"/>
      <c r="AL15378" s="84"/>
      <c r="AM15378" s="84"/>
    </row>
    <row r="15379" spans="28:39" hidden="1" x14ac:dyDescent="0.25">
      <c r="AB15379" s="14"/>
      <c r="AC15379" s="14"/>
      <c r="AG15379" s="10"/>
      <c r="AH15379" s="10"/>
      <c r="AL15379" s="84"/>
      <c r="AM15379" s="84"/>
    </row>
    <row r="15380" spans="28:39" hidden="1" x14ac:dyDescent="0.25">
      <c r="AB15380" s="14"/>
      <c r="AC15380" s="14"/>
      <c r="AG15380" s="10"/>
      <c r="AH15380" s="10"/>
      <c r="AL15380" s="84"/>
      <c r="AM15380" s="84"/>
    </row>
    <row r="15381" spans="28:39" hidden="1" x14ac:dyDescent="0.25">
      <c r="AB15381" s="14"/>
      <c r="AC15381" s="14"/>
      <c r="AG15381" s="10"/>
      <c r="AH15381" s="10"/>
      <c r="AL15381" s="84"/>
      <c r="AM15381" s="84"/>
    </row>
    <row r="15382" spans="28:39" hidden="1" x14ac:dyDescent="0.25">
      <c r="AB15382" s="14"/>
      <c r="AC15382" s="14"/>
      <c r="AG15382" s="10"/>
      <c r="AH15382" s="10"/>
      <c r="AL15382" s="84"/>
      <c r="AM15382" s="84"/>
    </row>
    <row r="15383" spans="28:39" hidden="1" x14ac:dyDescent="0.25">
      <c r="AB15383" s="14"/>
      <c r="AC15383" s="14"/>
      <c r="AG15383" s="10"/>
      <c r="AH15383" s="10"/>
      <c r="AL15383" s="84"/>
      <c r="AM15383" s="84"/>
    </row>
    <row r="15384" spans="28:39" hidden="1" x14ac:dyDescent="0.25">
      <c r="AB15384" s="14"/>
      <c r="AC15384" s="14"/>
      <c r="AG15384" s="10"/>
      <c r="AH15384" s="10"/>
      <c r="AL15384" s="84"/>
      <c r="AM15384" s="84"/>
    </row>
    <row r="15385" spans="28:39" hidden="1" x14ac:dyDescent="0.25">
      <c r="AB15385" s="14"/>
      <c r="AC15385" s="14"/>
      <c r="AG15385" s="10"/>
      <c r="AH15385" s="10"/>
      <c r="AL15385" s="84"/>
      <c r="AM15385" s="84"/>
    </row>
    <row r="15386" spans="28:39" hidden="1" x14ac:dyDescent="0.25">
      <c r="AB15386" s="14"/>
      <c r="AC15386" s="14"/>
      <c r="AG15386" s="10"/>
      <c r="AH15386" s="10"/>
      <c r="AL15386" s="84"/>
      <c r="AM15386" s="84"/>
    </row>
    <row r="15387" spans="28:39" hidden="1" x14ac:dyDescent="0.25">
      <c r="AB15387" s="14"/>
      <c r="AC15387" s="14"/>
      <c r="AG15387" s="10"/>
      <c r="AH15387" s="10"/>
      <c r="AL15387" s="84"/>
      <c r="AM15387" s="84"/>
    </row>
    <row r="15388" spans="28:39" hidden="1" x14ac:dyDescent="0.25">
      <c r="AB15388" s="14"/>
      <c r="AC15388" s="14"/>
      <c r="AG15388" s="10"/>
      <c r="AH15388" s="10"/>
      <c r="AL15388" s="84"/>
      <c r="AM15388" s="84"/>
    </row>
    <row r="15389" spans="28:39" hidden="1" x14ac:dyDescent="0.25">
      <c r="AB15389" s="14"/>
      <c r="AC15389" s="14"/>
      <c r="AG15389" s="10"/>
      <c r="AH15389" s="10"/>
      <c r="AL15389" s="84"/>
      <c r="AM15389" s="84"/>
    </row>
    <row r="15390" spans="28:39" hidden="1" x14ac:dyDescent="0.25">
      <c r="AB15390" s="14"/>
      <c r="AC15390" s="14"/>
      <c r="AG15390" s="10"/>
      <c r="AH15390" s="10"/>
      <c r="AL15390" s="84"/>
      <c r="AM15390" s="84"/>
    </row>
    <row r="15391" spans="28:39" hidden="1" x14ac:dyDescent="0.25">
      <c r="AB15391" s="14"/>
      <c r="AC15391" s="14"/>
      <c r="AG15391" s="10"/>
      <c r="AH15391" s="10"/>
      <c r="AL15391" s="84"/>
      <c r="AM15391" s="84"/>
    </row>
    <row r="15392" spans="28:39" hidden="1" x14ac:dyDescent="0.25">
      <c r="AB15392" s="14"/>
      <c r="AC15392" s="14"/>
      <c r="AG15392" s="10"/>
      <c r="AH15392" s="10"/>
      <c r="AL15392" s="84"/>
      <c r="AM15392" s="84"/>
    </row>
    <row r="15393" spans="28:39" hidden="1" x14ac:dyDescent="0.25">
      <c r="AB15393" s="14"/>
      <c r="AC15393" s="14"/>
      <c r="AG15393" s="10"/>
      <c r="AH15393" s="10"/>
      <c r="AL15393" s="84"/>
      <c r="AM15393" s="84"/>
    </row>
    <row r="15394" spans="28:39" hidden="1" x14ac:dyDescent="0.25">
      <c r="AB15394" s="14"/>
      <c r="AC15394" s="14"/>
      <c r="AG15394" s="10"/>
      <c r="AH15394" s="10"/>
      <c r="AL15394" s="84"/>
      <c r="AM15394" s="84"/>
    </row>
    <row r="15395" spans="28:39" hidden="1" x14ac:dyDescent="0.25">
      <c r="AB15395" s="14"/>
      <c r="AC15395" s="14"/>
      <c r="AG15395" s="10"/>
      <c r="AH15395" s="10"/>
      <c r="AL15395" s="84"/>
      <c r="AM15395" s="84"/>
    </row>
    <row r="15396" spans="28:39" hidden="1" x14ac:dyDescent="0.25">
      <c r="AB15396" s="14"/>
      <c r="AC15396" s="14"/>
      <c r="AG15396" s="10"/>
      <c r="AH15396" s="10"/>
      <c r="AL15396" s="84"/>
      <c r="AM15396" s="84"/>
    </row>
    <row r="15397" spans="28:39" hidden="1" x14ac:dyDescent="0.25">
      <c r="AB15397" s="14"/>
      <c r="AC15397" s="14"/>
      <c r="AG15397" s="10"/>
      <c r="AH15397" s="10"/>
      <c r="AL15397" s="84"/>
      <c r="AM15397" s="84"/>
    </row>
    <row r="15398" spans="28:39" hidden="1" x14ac:dyDescent="0.25">
      <c r="AB15398" s="14"/>
      <c r="AC15398" s="14"/>
      <c r="AG15398" s="10"/>
      <c r="AH15398" s="10"/>
      <c r="AL15398" s="84"/>
      <c r="AM15398" s="84"/>
    </row>
    <row r="15399" spans="28:39" hidden="1" x14ac:dyDescent="0.25">
      <c r="AB15399" s="14"/>
      <c r="AC15399" s="14"/>
      <c r="AG15399" s="10"/>
      <c r="AH15399" s="10"/>
      <c r="AL15399" s="84"/>
      <c r="AM15399" s="84"/>
    </row>
    <row r="15400" spans="28:39" hidden="1" x14ac:dyDescent="0.25">
      <c r="AB15400" s="14"/>
      <c r="AC15400" s="14"/>
      <c r="AG15400" s="10"/>
      <c r="AH15400" s="10"/>
      <c r="AL15400" s="84"/>
      <c r="AM15400" s="84"/>
    </row>
    <row r="15401" spans="28:39" hidden="1" x14ac:dyDescent="0.25">
      <c r="AB15401" s="14"/>
      <c r="AC15401" s="14"/>
      <c r="AG15401" s="10"/>
      <c r="AH15401" s="10"/>
      <c r="AL15401" s="84"/>
      <c r="AM15401" s="84"/>
    </row>
    <row r="15402" spans="28:39" hidden="1" x14ac:dyDescent="0.25">
      <c r="AB15402" s="14"/>
      <c r="AC15402" s="14"/>
      <c r="AG15402" s="10"/>
      <c r="AH15402" s="10"/>
      <c r="AL15402" s="84"/>
      <c r="AM15402" s="84"/>
    </row>
    <row r="15403" spans="28:39" hidden="1" x14ac:dyDescent="0.25">
      <c r="AB15403" s="14"/>
      <c r="AC15403" s="14"/>
      <c r="AG15403" s="10"/>
      <c r="AH15403" s="10"/>
      <c r="AL15403" s="84"/>
      <c r="AM15403" s="84"/>
    </row>
    <row r="15404" spans="28:39" hidden="1" x14ac:dyDescent="0.25">
      <c r="AB15404" s="14"/>
      <c r="AC15404" s="14"/>
      <c r="AG15404" s="10"/>
      <c r="AH15404" s="10"/>
      <c r="AL15404" s="84"/>
      <c r="AM15404" s="84"/>
    </row>
    <row r="15405" spans="28:39" hidden="1" x14ac:dyDescent="0.25">
      <c r="AB15405" s="14"/>
      <c r="AC15405" s="14"/>
      <c r="AG15405" s="10"/>
      <c r="AH15405" s="10"/>
      <c r="AL15405" s="84"/>
      <c r="AM15405" s="84"/>
    </row>
    <row r="15406" spans="28:39" hidden="1" x14ac:dyDescent="0.25">
      <c r="AB15406" s="14"/>
      <c r="AC15406" s="14"/>
      <c r="AG15406" s="10"/>
      <c r="AH15406" s="10"/>
      <c r="AL15406" s="84"/>
      <c r="AM15406" s="84"/>
    </row>
    <row r="15407" spans="28:39" hidden="1" x14ac:dyDescent="0.25">
      <c r="AB15407" s="14"/>
      <c r="AC15407" s="14"/>
      <c r="AG15407" s="10"/>
      <c r="AH15407" s="10"/>
      <c r="AL15407" s="84"/>
      <c r="AM15407" s="84"/>
    </row>
    <row r="15408" spans="28:39" hidden="1" x14ac:dyDescent="0.25">
      <c r="AB15408" s="14"/>
      <c r="AC15408" s="14"/>
      <c r="AG15408" s="10"/>
      <c r="AH15408" s="10"/>
      <c r="AL15408" s="84"/>
      <c r="AM15408" s="84"/>
    </row>
    <row r="15409" spans="28:39" hidden="1" x14ac:dyDescent="0.25">
      <c r="AB15409" s="14"/>
      <c r="AC15409" s="14"/>
      <c r="AG15409" s="10"/>
      <c r="AH15409" s="10"/>
      <c r="AL15409" s="84"/>
      <c r="AM15409" s="84"/>
    </row>
    <row r="15410" spans="28:39" hidden="1" x14ac:dyDescent="0.25">
      <c r="AB15410" s="14"/>
      <c r="AC15410" s="14"/>
      <c r="AG15410" s="10"/>
      <c r="AH15410" s="10"/>
      <c r="AL15410" s="84"/>
      <c r="AM15410" s="84"/>
    </row>
    <row r="15411" spans="28:39" hidden="1" x14ac:dyDescent="0.25">
      <c r="AB15411" s="14"/>
      <c r="AC15411" s="14"/>
      <c r="AG15411" s="10"/>
      <c r="AH15411" s="10"/>
      <c r="AL15411" s="84"/>
      <c r="AM15411" s="84"/>
    </row>
    <row r="15412" spans="28:39" hidden="1" x14ac:dyDescent="0.25">
      <c r="AB15412" s="14"/>
      <c r="AC15412" s="14"/>
      <c r="AG15412" s="10"/>
      <c r="AH15412" s="10"/>
      <c r="AL15412" s="84"/>
      <c r="AM15412" s="84"/>
    </row>
    <row r="15413" spans="28:39" hidden="1" x14ac:dyDescent="0.25">
      <c r="AB15413" s="14"/>
      <c r="AC15413" s="14"/>
      <c r="AG15413" s="10"/>
      <c r="AH15413" s="10"/>
      <c r="AL15413" s="84"/>
      <c r="AM15413" s="84"/>
    </row>
    <row r="15414" spans="28:39" hidden="1" x14ac:dyDescent="0.25">
      <c r="AB15414" s="14"/>
      <c r="AC15414" s="14"/>
      <c r="AG15414" s="10"/>
      <c r="AH15414" s="10"/>
      <c r="AL15414" s="84"/>
      <c r="AM15414" s="84"/>
    </row>
    <row r="15415" spans="28:39" hidden="1" x14ac:dyDescent="0.25">
      <c r="AB15415" s="14"/>
      <c r="AC15415" s="14"/>
      <c r="AG15415" s="10"/>
      <c r="AH15415" s="10"/>
      <c r="AL15415" s="84"/>
      <c r="AM15415" s="84"/>
    </row>
    <row r="15416" spans="28:39" hidden="1" x14ac:dyDescent="0.25">
      <c r="AB15416" s="14"/>
      <c r="AC15416" s="14"/>
      <c r="AG15416" s="10"/>
      <c r="AH15416" s="10"/>
      <c r="AL15416" s="84"/>
      <c r="AM15416" s="84"/>
    </row>
    <row r="15417" spans="28:39" hidden="1" x14ac:dyDescent="0.25">
      <c r="AB15417" s="14"/>
      <c r="AC15417" s="14"/>
      <c r="AG15417" s="10"/>
      <c r="AH15417" s="10"/>
      <c r="AL15417" s="84"/>
      <c r="AM15417" s="84"/>
    </row>
    <row r="15418" spans="28:39" hidden="1" x14ac:dyDescent="0.25">
      <c r="AB15418" s="14"/>
      <c r="AC15418" s="14"/>
      <c r="AG15418" s="10"/>
      <c r="AH15418" s="10"/>
      <c r="AL15418" s="84"/>
      <c r="AM15418" s="84"/>
    </row>
    <row r="15419" spans="28:39" hidden="1" x14ac:dyDescent="0.25">
      <c r="AB15419" s="14"/>
      <c r="AC15419" s="14"/>
      <c r="AG15419" s="10"/>
      <c r="AH15419" s="10"/>
      <c r="AL15419" s="84"/>
      <c r="AM15419" s="84"/>
    </row>
    <row r="15420" spans="28:39" hidden="1" x14ac:dyDescent="0.25">
      <c r="AB15420" s="14"/>
      <c r="AC15420" s="14"/>
      <c r="AG15420" s="10"/>
      <c r="AH15420" s="10"/>
      <c r="AL15420" s="84"/>
      <c r="AM15420" s="84"/>
    </row>
    <row r="15421" spans="28:39" hidden="1" x14ac:dyDescent="0.25">
      <c r="AB15421" s="14"/>
      <c r="AC15421" s="14"/>
      <c r="AG15421" s="10"/>
      <c r="AH15421" s="10"/>
      <c r="AL15421" s="84"/>
      <c r="AM15421" s="84"/>
    </row>
    <row r="15422" spans="28:39" hidden="1" x14ac:dyDescent="0.25">
      <c r="AB15422" s="14"/>
      <c r="AC15422" s="14"/>
      <c r="AG15422" s="10"/>
      <c r="AH15422" s="10"/>
      <c r="AL15422" s="84"/>
      <c r="AM15422" s="84"/>
    </row>
    <row r="15423" spans="28:39" hidden="1" x14ac:dyDescent="0.25">
      <c r="AB15423" s="14"/>
      <c r="AC15423" s="14"/>
      <c r="AG15423" s="10"/>
      <c r="AH15423" s="10"/>
      <c r="AL15423" s="84"/>
      <c r="AM15423" s="84"/>
    </row>
    <row r="15424" spans="28:39" hidden="1" x14ac:dyDescent="0.25">
      <c r="AB15424" s="14"/>
      <c r="AC15424" s="14"/>
      <c r="AG15424" s="10"/>
      <c r="AH15424" s="10"/>
      <c r="AL15424" s="84"/>
      <c r="AM15424" s="84"/>
    </row>
    <row r="15425" spans="28:39" hidden="1" x14ac:dyDescent="0.25">
      <c r="AB15425" s="14"/>
      <c r="AC15425" s="14"/>
      <c r="AG15425" s="10"/>
      <c r="AH15425" s="10"/>
      <c r="AL15425" s="84"/>
      <c r="AM15425" s="84"/>
    </row>
    <row r="15426" spans="28:39" hidden="1" x14ac:dyDescent="0.25">
      <c r="AB15426" s="14"/>
      <c r="AC15426" s="14"/>
      <c r="AG15426" s="10"/>
      <c r="AH15426" s="10"/>
      <c r="AL15426" s="84"/>
      <c r="AM15426" s="84"/>
    </row>
    <row r="15427" spans="28:39" hidden="1" x14ac:dyDescent="0.25">
      <c r="AB15427" s="14"/>
      <c r="AC15427" s="14"/>
      <c r="AG15427" s="10"/>
      <c r="AH15427" s="10"/>
      <c r="AL15427" s="84"/>
      <c r="AM15427" s="84"/>
    </row>
    <row r="15428" spans="28:39" hidden="1" x14ac:dyDescent="0.25">
      <c r="AB15428" s="14"/>
      <c r="AC15428" s="14"/>
      <c r="AG15428" s="10"/>
      <c r="AH15428" s="10"/>
      <c r="AL15428" s="84"/>
      <c r="AM15428" s="84"/>
    </row>
    <row r="15429" spans="28:39" hidden="1" x14ac:dyDescent="0.25">
      <c r="AB15429" s="14"/>
      <c r="AC15429" s="14"/>
      <c r="AG15429" s="10"/>
      <c r="AH15429" s="10"/>
      <c r="AL15429" s="84"/>
      <c r="AM15429" s="84"/>
    </row>
    <row r="15430" spans="28:39" hidden="1" x14ac:dyDescent="0.25">
      <c r="AB15430" s="14"/>
      <c r="AC15430" s="14"/>
      <c r="AG15430" s="10"/>
      <c r="AH15430" s="10"/>
      <c r="AL15430" s="84"/>
      <c r="AM15430" s="84"/>
    </row>
    <row r="15431" spans="28:39" hidden="1" x14ac:dyDescent="0.25">
      <c r="AB15431" s="14"/>
      <c r="AC15431" s="14"/>
      <c r="AG15431" s="10"/>
      <c r="AH15431" s="10"/>
      <c r="AL15431" s="84"/>
      <c r="AM15431" s="84"/>
    </row>
    <row r="15432" spans="28:39" hidden="1" x14ac:dyDescent="0.25">
      <c r="AB15432" s="14"/>
      <c r="AC15432" s="14"/>
      <c r="AG15432" s="10"/>
      <c r="AH15432" s="10"/>
      <c r="AL15432" s="84"/>
      <c r="AM15432" s="84"/>
    </row>
    <row r="15433" spans="28:39" hidden="1" x14ac:dyDescent="0.25">
      <c r="AB15433" s="14"/>
      <c r="AC15433" s="14"/>
      <c r="AG15433" s="10"/>
      <c r="AH15433" s="10"/>
      <c r="AL15433" s="84"/>
      <c r="AM15433" s="84"/>
    </row>
    <row r="15434" spans="28:39" hidden="1" x14ac:dyDescent="0.25">
      <c r="AB15434" s="14"/>
      <c r="AC15434" s="14"/>
      <c r="AG15434" s="10"/>
      <c r="AH15434" s="10"/>
      <c r="AL15434" s="84"/>
      <c r="AM15434" s="84"/>
    </row>
    <row r="15435" spans="28:39" hidden="1" x14ac:dyDescent="0.25">
      <c r="AB15435" s="14"/>
      <c r="AC15435" s="14"/>
      <c r="AG15435" s="10"/>
      <c r="AH15435" s="10"/>
      <c r="AL15435" s="84"/>
      <c r="AM15435" s="84"/>
    </row>
    <row r="15436" spans="28:39" hidden="1" x14ac:dyDescent="0.25">
      <c r="AB15436" s="14"/>
      <c r="AC15436" s="14"/>
      <c r="AG15436" s="10"/>
      <c r="AH15436" s="10"/>
      <c r="AL15436" s="84"/>
      <c r="AM15436" s="84"/>
    </row>
    <row r="15437" spans="28:39" hidden="1" x14ac:dyDescent="0.25">
      <c r="AB15437" s="14"/>
      <c r="AC15437" s="14"/>
      <c r="AG15437" s="10"/>
      <c r="AH15437" s="10"/>
      <c r="AL15437" s="84"/>
      <c r="AM15437" s="84"/>
    </row>
    <row r="15438" spans="28:39" hidden="1" x14ac:dyDescent="0.25">
      <c r="AB15438" s="14"/>
      <c r="AC15438" s="14"/>
      <c r="AG15438" s="10"/>
      <c r="AH15438" s="10"/>
      <c r="AL15438" s="84"/>
      <c r="AM15438" s="84"/>
    </row>
    <row r="15439" spans="28:39" hidden="1" x14ac:dyDescent="0.25">
      <c r="AB15439" s="14"/>
      <c r="AC15439" s="14"/>
      <c r="AG15439" s="10"/>
      <c r="AH15439" s="10"/>
      <c r="AL15439" s="84"/>
      <c r="AM15439" s="84"/>
    </row>
    <row r="15440" spans="28:39" hidden="1" x14ac:dyDescent="0.25">
      <c r="AB15440" s="14"/>
      <c r="AC15440" s="14"/>
      <c r="AG15440" s="10"/>
      <c r="AH15440" s="10"/>
      <c r="AL15440" s="84"/>
      <c r="AM15440" s="84"/>
    </row>
    <row r="15441" spans="28:39" hidden="1" x14ac:dyDescent="0.25">
      <c r="AB15441" s="14"/>
      <c r="AC15441" s="14"/>
      <c r="AG15441" s="10"/>
      <c r="AH15441" s="10"/>
      <c r="AL15441" s="84"/>
      <c r="AM15441" s="84"/>
    </row>
    <row r="15442" spans="28:39" hidden="1" x14ac:dyDescent="0.25">
      <c r="AB15442" s="14"/>
      <c r="AC15442" s="14"/>
      <c r="AG15442" s="10"/>
      <c r="AH15442" s="10"/>
      <c r="AL15442" s="84"/>
      <c r="AM15442" s="84"/>
    </row>
    <row r="15443" spans="28:39" hidden="1" x14ac:dyDescent="0.25">
      <c r="AB15443" s="14"/>
      <c r="AC15443" s="14"/>
      <c r="AG15443" s="10"/>
      <c r="AH15443" s="10"/>
      <c r="AL15443" s="84"/>
      <c r="AM15443" s="84"/>
    </row>
    <row r="15444" spans="28:39" hidden="1" x14ac:dyDescent="0.25">
      <c r="AB15444" s="14"/>
      <c r="AC15444" s="14"/>
      <c r="AG15444" s="10"/>
      <c r="AH15444" s="10"/>
      <c r="AL15444" s="84"/>
      <c r="AM15444" s="84"/>
    </row>
    <row r="15445" spans="28:39" hidden="1" x14ac:dyDescent="0.25">
      <c r="AB15445" s="14"/>
      <c r="AC15445" s="14"/>
      <c r="AG15445" s="10"/>
      <c r="AH15445" s="10"/>
      <c r="AL15445" s="84"/>
      <c r="AM15445" s="84"/>
    </row>
    <row r="15446" spans="28:39" hidden="1" x14ac:dyDescent="0.25">
      <c r="AB15446" s="14"/>
      <c r="AC15446" s="14"/>
      <c r="AG15446" s="10"/>
      <c r="AH15446" s="10"/>
      <c r="AL15446" s="84"/>
      <c r="AM15446" s="84"/>
    </row>
    <row r="15447" spans="28:39" hidden="1" x14ac:dyDescent="0.25">
      <c r="AB15447" s="14"/>
      <c r="AC15447" s="14"/>
      <c r="AG15447" s="10"/>
      <c r="AH15447" s="10"/>
      <c r="AL15447" s="84"/>
      <c r="AM15447" s="84"/>
    </row>
    <row r="15448" spans="28:39" hidden="1" x14ac:dyDescent="0.25">
      <c r="AB15448" s="14"/>
      <c r="AC15448" s="14"/>
      <c r="AG15448" s="10"/>
      <c r="AH15448" s="10"/>
      <c r="AL15448" s="84"/>
      <c r="AM15448" s="84"/>
    </row>
    <row r="15449" spans="28:39" hidden="1" x14ac:dyDescent="0.25">
      <c r="AB15449" s="14"/>
      <c r="AC15449" s="14"/>
      <c r="AG15449" s="10"/>
      <c r="AH15449" s="10"/>
      <c r="AL15449" s="84"/>
      <c r="AM15449" s="84"/>
    </row>
    <row r="15450" spans="28:39" hidden="1" x14ac:dyDescent="0.25">
      <c r="AB15450" s="14"/>
      <c r="AC15450" s="14"/>
      <c r="AG15450" s="10"/>
      <c r="AH15450" s="10"/>
      <c r="AL15450" s="84"/>
      <c r="AM15450" s="84"/>
    </row>
    <row r="15451" spans="28:39" hidden="1" x14ac:dyDescent="0.25">
      <c r="AB15451" s="14"/>
      <c r="AC15451" s="14"/>
      <c r="AG15451" s="10"/>
      <c r="AH15451" s="10"/>
      <c r="AL15451" s="84"/>
      <c r="AM15451" s="84"/>
    </row>
    <row r="15452" spans="28:39" hidden="1" x14ac:dyDescent="0.25">
      <c r="AB15452" s="14"/>
      <c r="AC15452" s="14"/>
      <c r="AG15452" s="10"/>
      <c r="AH15452" s="10"/>
      <c r="AL15452" s="84"/>
      <c r="AM15452" s="84"/>
    </row>
    <row r="15453" spans="28:39" hidden="1" x14ac:dyDescent="0.25">
      <c r="AB15453" s="14"/>
      <c r="AC15453" s="14"/>
      <c r="AG15453" s="10"/>
      <c r="AH15453" s="10"/>
      <c r="AL15453" s="84"/>
      <c r="AM15453" s="84"/>
    </row>
    <row r="15454" spans="28:39" hidden="1" x14ac:dyDescent="0.25">
      <c r="AB15454" s="14"/>
      <c r="AC15454" s="14"/>
      <c r="AG15454" s="10"/>
      <c r="AH15454" s="10"/>
      <c r="AL15454" s="84"/>
      <c r="AM15454" s="84"/>
    </row>
    <row r="15455" spans="28:39" hidden="1" x14ac:dyDescent="0.25">
      <c r="AB15455" s="14"/>
      <c r="AC15455" s="14"/>
      <c r="AG15455" s="10"/>
      <c r="AH15455" s="10"/>
      <c r="AL15455" s="84"/>
      <c r="AM15455" s="84"/>
    </row>
    <row r="15456" spans="28:39" hidden="1" x14ac:dyDescent="0.25">
      <c r="AB15456" s="14"/>
      <c r="AC15456" s="14"/>
      <c r="AG15456" s="10"/>
      <c r="AH15456" s="10"/>
      <c r="AL15456" s="84"/>
      <c r="AM15456" s="84"/>
    </row>
    <row r="15457" spans="28:39" hidden="1" x14ac:dyDescent="0.25">
      <c r="AB15457" s="14"/>
      <c r="AC15457" s="14"/>
      <c r="AG15457" s="10"/>
      <c r="AH15457" s="10"/>
      <c r="AL15457" s="84"/>
      <c r="AM15457" s="84"/>
    </row>
    <row r="15458" spans="28:39" hidden="1" x14ac:dyDescent="0.25">
      <c r="AB15458" s="14"/>
      <c r="AC15458" s="14"/>
      <c r="AG15458" s="10"/>
      <c r="AH15458" s="10"/>
      <c r="AL15458" s="84"/>
      <c r="AM15458" s="84"/>
    </row>
    <row r="15459" spans="28:39" hidden="1" x14ac:dyDescent="0.25">
      <c r="AB15459" s="14"/>
      <c r="AC15459" s="14"/>
      <c r="AG15459" s="10"/>
      <c r="AH15459" s="10"/>
      <c r="AL15459" s="84"/>
      <c r="AM15459" s="84"/>
    </row>
    <row r="15460" spans="28:39" hidden="1" x14ac:dyDescent="0.25">
      <c r="AB15460" s="14"/>
      <c r="AC15460" s="14"/>
      <c r="AG15460" s="10"/>
      <c r="AH15460" s="10"/>
      <c r="AL15460" s="84"/>
      <c r="AM15460" s="84"/>
    </row>
    <row r="15461" spans="28:39" hidden="1" x14ac:dyDescent="0.25">
      <c r="AB15461" s="14"/>
      <c r="AC15461" s="14"/>
      <c r="AG15461" s="10"/>
      <c r="AH15461" s="10"/>
      <c r="AL15461" s="84"/>
      <c r="AM15461" s="84"/>
    </row>
    <row r="15462" spans="28:39" hidden="1" x14ac:dyDescent="0.25">
      <c r="AB15462" s="14"/>
      <c r="AC15462" s="14"/>
      <c r="AG15462" s="10"/>
      <c r="AH15462" s="10"/>
      <c r="AL15462" s="84"/>
      <c r="AM15462" s="84"/>
    </row>
    <row r="15463" spans="28:39" hidden="1" x14ac:dyDescent="0.25">
      <c r="AB15463" s="14"/>
      <c r="AC15463" s="14"/>
      <c r="AG15463" s="10"/>
      <c r="AH15463" s="10"/>
      <c r="AL15463" s="84"/>
      <c r="AM15463" s="84"/>
    </row>
    <row r="15464" spans="28:39" hidden="1" x14ac:dyDescent="0.25">
      <c r="AB15464" s="14"/>
      <c r="AC15464" s="14"/>
      <c r="AG15464" s="10"/>
      <c r="AH15464" s="10"/>
      <c r="AL15464" s="84"/>
      <c r="AM15464" s="84"/>
    </row>
    <row r="15465" spans="28:39" hidden="1" x14ac:dyDescent="0.25">
      <c r="AB15465" s="14"/>
      <c r="AC15465" s="14"/>
      <c r="AG15465" s="10"/>
      <c r="AH15465" s="10"/>
      <c r="AL15465" s="84"/>
      <c r="AM15465" s="84"/>
    </row>
    <row r="15466" spans="28:39" hidden="1" x14ac:dyDescent="0.25">
      <c r="AB15466" s="14"/>
      <c r="AC15466" s="14"/>
      <c r="AG15466" s="10"/>
      <c r="AH15466" s="10"/>
      <c r="AL15466" s="84"/>
      <c r="AM15466" s="84"/>
    </row>
    <row r="15467" spans="28:39" hidden="1" x14ac:dyDescent="0.25">
      <c r="AB15467" s="14"/>
      <c r="AC15467" s="14"/>
      <c r="AG15467" s="10"/>
      <c r="AH15467" s="10"/>
      <c r="AL15467" s="84"/>
      <c r="AM15467" s="84"/>
    </row>
    <row r="15468" spans="28:39" hidden="1" x14ac:dyDescent="0.25">
      <c r="AB15468" s="14"/>
      <c r="AC15468" s="14"/>
      <c r="AG15468" s="10"/>
      <c r="AH15468" s="10"/>
      <c r="AL15468" s="84"/>
      <c r="AM15468" s="84"/>
    </row>
    <row r="15469" spans="28:39" hidden="1" x14ac:dyDescent="0.25">
      <c r="AB15469" s="14"/>
      <c r="AC15469" s="14"/>
      <c r="AG15469" s="10"/>
      <c r="AH15469" s="10"/>
      <c r="AL15469" s="84"/>
      <c r="AM15469" s="84"/>
    </row>
    <row r="15470" spans="28:39" hidden="1" x14ac:dyDescent="0.25">
      <c r="AB15470" s="14"/>
      <c r="AC15470" s="14"/>
      <c r="AG15470" s="10"/>
      <c r="AH15470" s="10"/>
      <c r="AL15470" s="84"/>
      <c r="AM15470" s="84"/>
    </row>
    <row r="15471" spans="28:39" hidden="1" x14ac:dyDescent="0.25">
      <c r="AB15471" s="14"/>
      <c r="AC15471" s="14"/>
      <c r="AG15471" s="10"/>
      <c r="AH15471" s="10"/>
      <c r="AL15471" s="84"/>
      <c r="AM15471" s="84"/>
    </row>
    <row r="15472" spans="28:39" hidden="1" x14ac:dyDescent="0.25">
      <c r="AB15472" s="14"/>
      <c r="AC15472" s="14"/>
      <c r="AG15472" s="10"/>
      <c r="AH15472" s="10"/>
      <c r="AL15472" s="84"/>
      <c r="AM15472" s="84"/>
    </row>
    <row r="15473" spans="28:39" hidden="1" x14ac:dyDescent="0.25">
      <c r="AB15473" s="14"/>
      <c r="AC15473" s="14"/>
      <c r="AG15473" s="10"/>
      <c r="AH15473" s="10"/>
      <c r="AL15473" s="84"/>
      <c r="AM15473" s="84"/>
    </row>
    <row r="15474" spans="28:39" hidden="1" x14ac:dyDescent="0.25">
      <c r="AB15474" s="14"/>
      <c r="AC15474" s="14"/>
      <c r="AG15474" s="10"/>
      <c r="AH15474" s="10"/>
      <c r="AL15474" s="84"/>
      <c r="AM15474" s="84"/>
    </row>
    <row r="15475" spans="28:39" hidden="1" x14ac:dyDescent="0.25">
      <c r="AB15475" s="14"/>
      <c r="AC15475" s="14"/>
      <c r="AG15475" s="10"/>
      <c r="AH15475" s="10"/>
      <c r="AL15475" s="84"/>
      <c r="AM15475" s="84"/>
    </row>
    <row r="15476" spans="28:39" hidden="1" x14ac:dyDescent="0.25">
      <c r="AB15476" s="14"/>
      <c r="AC15476" s="14"/>
      <c r="AG15476" s="10"/>
      <c r="AH15476" s="10"/>
      <c r="AL15476" s="84"/>
      <c r="AM15476" s="84"/>
    </row>
    <row r="15477" spans="28:39" hidden="1" x14ac:dyDescent="0.25">
      <c r="AB15477" s="14"/>
      <c r="AC15477" s="14"/>
      <c r="AG15477" s="10"/>
      <c r="AH15477" s="10"/>
      <c r="AL15477" s="84"/>
      <c r="AM15477" s="84"/>
    </row>
    <row r="15478" spans="28:39" hidden="1" x14ac:dyDescent="0.25">
      <c r="AB15478" s="14"/>
      <c r="AC15478" s="14"/>
      <c r="AG15478" s="10"/>
      <c r="AH15478" s="10"/>
      <c r="AL15478" s="84"/>
      <c r="AM15478" s="84"/>
    </row>
    <row r="15479" spans="28:39" hidden="1" x14ac:dyDescent="0.25">
      <c r="AB15479" s="14"/>
      <c r="AC15479" s="14"/>
      <c r="AG15479" s="10"/>
      <c r="AH15479" s="10"/>
      <c r="AL15479" s="84"/>
      <c r="AM15479" s="84"/>
    </row>
    <row r="15480" spans="28:39" hidden="1" x14ac:dyDescent="0.25">
      <c r="AB15480" s="14"/>
      <c r="AC15480" s="14"/>
      <c r="AG15480" s="10"/>
      <c r="AH15480" s="10"/>
      <c r="AL15480" s="84"/>
      <c r="AM15480" s="84"/>
    </row>
    <row r="15481" spans="28:39" hidden="1" x14ac:dyDescent="0.25">
      <c r="AB15481" s="14"/>
      <c r="AC15481" s="14"/>
      <c r="AG15481" s="10"/>
      <c r="AH15481" s="10"/>
      <c r="AL15481" s="84"/>
      <c r="AM15481" s="84"/>
    </row>
    <row r="15482" spans="28:39" hidden="1" x14ac:dyDescent="0.25">
      <c r="AB15482" s="14"/>
      <c r="AC15482" s="14"/>
      <c r="AG15482" s="10"/>
      <c r="AH15482" s="10"/>
      <c r="AL15482" s="84"/>
      <c r="AM15482" s="84"/>
    </row>
    <row r="15483" spans="28:39" hidden="1" x14ac:dyDescent="0.25">
      <c r="AB15483" s="14"/>
      <c r="AC15483" s="14"/>
      <c r="AG15483" s="10"/>
      <c r="AH15483" s="10"/>
      <c r="AL15483" s="84"/>
      <c r="AM15483" s="84"/>
    </row>
    <row r="15484" spans="28:39" hidden="1" x14ac:dyDescent="0.25">
      <c r="AB15484" s="14"/>
      <c r="AC15484" s="14"/>
      <c r="AG15484" s="10"/>
      <c r="AH15484" s="10"/>
      <c r="AL15484" s="84"/>
      <c r="AM15484" s="84"/>
    </row>
    <row r="15485" spans="28:39" hidden="1" x14ac:dyDescent="0.25">
      <c r="AB15485" s="14"/>
      <c r="AC15485" s="14"/>
      <c r="AG15485" s="10"/>
      <c r="AH15485" s="10"/>
      <c r="AL15485" s="84"/>
      <c r="AM15485" s="84"/>
    </row>
    <row r="15486" spans="28:39" hidden="1" x14ac:dyDescent="0.25">
      <c r="AB15486" s="14"/>
      <c r="AC15486" s="14"/>
      <c r="AG15486" s="10"/>
      <c r="AH15486" s="10"/>
      <c r="AL15486" s="84"/>
      <c r="AM15486" s="84"/>
    </row>
    <row r="15487" spans="28:39" hidden="1" x14ac:dyDescent="0.25">
      <c r="AB15487" s="14"/>
      <c r="AC15487" s="14"/>
      <c r="AG15487" s="10"/>
      <c r="AH15487" s="10"/>
      <c r="AL15487" s="84"/>
      <c r="AM15487" s="84"/>
    </row>
    <row r="15488" spans="28:39" hidden="1" x14ac:dyDescent="0.25">
      <c r="AB15488" s="14"/>
      <c r="AC15488" s="14"/>
      <c r="AG15488" s="10"/>
      <c r="AH15488" s="10"/>
      <c r="AL15488" s="84"/>
      <c r="AM15488" s="84"/>
    </row>
    <row r="15489" spans="28:39" hidden="1" x14ac:dyDescent="0.25">
      <c r="AB15489" s="14"/>
      <c r="AC15489" s="14"/>
      <c r="AG15489" s="10"/>
      <c r="AH15489" s="10"/>
      <c r="AL15489" s="84"/>
      <c r="AM15489" s="84"/>
    </row>
    <row r="15490" spans="28:39" hidden="1" x14ac:dyDescent="0.25">
      <c r="AB15490" s="14"/>
      <c r="AC15490" s="14"/>
      <c r="AG15490" s="10"/>
      <c r="AH15490" s="10"/>
      <c r="AL15490" s="84"/>
      <c r="AM15490" s="84"/>
    </row>
    <row r="15491" spans="28:39" hidden="1" x14ac:dyDescent="0.25">
      <c r="AB15491" s="14"/>
      <c r="AC15491" s="14"/>
      <c r="AG15491" s="10"/>
      <c r="AH15491" s="10"/>
      <c r="AL15491" s="84"/>
      <c r="AM15491" s="84"/>
    </row>
    <row r="15492" spans="28:39" hidden="1" x14ac:dyDescent="0.25">
      <c r="AB15492" s="14"/>
      <c r="AC15492" s="14"/>
      <c r="AG15492" s="10"/>
      <c r="AH15492" s="10"/>
      <c r="AL15492" s="84"/>
      <c r="AM15492" s="84"/>
    </row>
    <row r="15493" spans="28:39" hidden="1" x14ac:dyDescent="0.25">
      <c r="AB15493" s="14"/>
      <c r="AC15493" s="14"/>
      <c r="AG15493" s="10"/>
      <c r="AH15493" s="10"/>
      <c r="AL15493" s="84"/>
      <c r="AM15493" s="84"/>
    </row>
    <row r="15494" spans="28:39" hidden="1" x14ac:dyDescent="0.25">
      <c r="AB15494" s="14"/>
      <c r="AC15494" s="14"/>
      <c r="AG15494" s="10"/>
      <c r="AH15494" s="10"/>
      <c r="AL15494" s="84"/>
      <c r="AM15494" s="84"/>
    </row>
    <row r="15495" spans="28:39" hidden="1" x14ac:dyDescent="0.25">
      <c r="AB15495" s="14"/>
      <c r="AC15495" s="14"/>
      <c r="AG15495" s="10"/>
      <c r="AH15495" s="10"/>
      <c r="AL15495" s="84"/>
      <c r="AM15495" s="84"/>
    </row>
    <row r="15496" spans="28:39" hidden="1" x14ac:dyDescent="0.25">
      <c r="AB15496" s="14"/>
      <c r="AC15496" s="14"/>
      <c r="AG15496" s="10"/>
      <c r="AH15496" s="10"/>
      <c r="AL15496" s="84"/>
      <c r="AM15496" s="84"/>
    </row>
    <row r="15497" spans="28:39" hidden="1" x14ac:dyDescent="0.25">
      <c r="AB15497" s="14"/>
      <c r="AC15497" s="14"/>
      <c r="AG15497" s="10"/>
      <c r="AH15497" s="10"/>
      <c r="AL15497" s="84"/>
      <c r="AM15497" s="84"/>
    </row>
    <row r="15498" spans="28:39" hidden="1" x14ac:dyDescent="0.25">
      <c r="AB15498" s="14"/>
      <c r="AC15498" s="14"/>
      <c r="AG15498" s="10"/>
      <c r="AH15498" s="10"/>
      <c r="AL15498" s="84"/>
      <c r="AM15498" s="84"/>
    </row>
    <row r="15499" spans="28:39" hidden="1" x14ac:dyDescent="0.25">
      <c r="AB15499" s="14"/>
      <c r="AC15499" s="14"/>
      <c r="AG15499" s="10"/>
      <c r="AH15499" s="10"/>
      <c r="AL15499" s="84"/>
      <c r="AM15499" s="84"/>
    </row>
    <row r="15500" spans="28:39" hidden="1" x14ac:dyDescent="0.25">
      <c r="AB15500" s="14"/>
      <c r="AC15500" s="14"/>
      <c r="AG15500" s="10"/>
      <c r="AH15500" s="10"/>
      <c r="AL15500" s="84"/>
      <c r="AM15500" s="84"/>
    </row>
    <row r="15501" spans="28:39" hidden="1" x14ac:dyDescent="0.25">
      <c r="AB15501" s="14"/>
      <c r="AC15501" s="14"/>
      <c r="AG15501" s="10"/>
      <c r="AH15501" s="10"/>
      <c r="AL15501" s="84"/>
      <c r="AM15501" s="84"/>
    </row>
    <row r="15502" spans="28:39" hidden="1" x14ac:dyDescent="0.25">
      <c r="AB15502" s="14"/>
      <c r="AC15502" s="14"/>
      <c r="AG15502" s="10"/>
      <c r="AH15502" s="10"/>
      <c r="AL15502" s="84"/>
      <c r="AM15502" s="84"/>
    </row>
    <row r="15503" spans="28:39" hidden="1" x14ac:dyDescent="0.25">
      <c r="AB15503" s="14"/>
      <c r="AC15503" s="14"/>
      <c r="AG15503" s="10"/>
      <c r="AH15503" s="10"/>
      <c r="AL15503" s="84"/>
      <c r="AM15503" s="84"/>
    </row>
    <row r="15504" spans="28:39" hidden="1" x14ac:dyDescent="0.25">
      <c r="AB15504" s="14"/>
      <c r="AC15504" s="14"/>
      <c r="AG15504" s="10"/>
      <c r="AH15504" s="10"/>
      <c r="AL15504" s="84"/>
      <c r="AM15504" s="84"/>
    </row>
    <row r="15505" spans="28:39" hidden="1" x14ac:dyDescent="0.25">
      <c r="AB15505" s="14"/>
      <c r="AC15505" s="14"/>
      <c r="AG15505" s="10"/>
      <c r="AH15505" s="10"/>
      <c r="AL15505" s="84"/>
      <c r="AM15505" s="84"/>
    </row>
    <row r="15506" spans="28:39" hidden="1" x14ac:dyDescent="0.25">
      <c r="AB15506" s="14"/>
      <c r="AC15506" s="14"/>
      <c r="AG15506" s="10"/>
      <c r="AH15506" s="10"/>
      <c r="AL15506" s="84"/>
      <c r="AM15506" s="84"/>
    </row>
    <row r="15507" spans="28:39" hidden="1" x14ac:dyDescent="0.25">
      <c r="AB15507" s="14"/>
      <c r="AC15507" s="14"/>
      <c r="AG15507" s="10"/>
      <c r="AH15507" s="10"/>
      <c r="AL15507" s="84"/>
      <c r="AM15507" s="84"/>
    </row>
    <row r="15508" spans="28:39" hidden="1" x14ac:dyDescent="0.25">
      <c r="AB15508" s="14"/>
      <c r="AC15508" s="14"/>
      <c r="AG15508" s="10"/>
      <c r="AH15508" s="10"/>
      <c r="AL15508" s="84"/>
      <c r="AM15508" s="84"/>
    </row>
    <row r="15509" spans="28:39" hidden="1" x14ac:dyDescent="0.25">
      <c r="AB15509" s="14"/>
      <c r="AC15509" s="14"/>
      <c r="AG15509" s="10"/>
      <c r="AH15509" s="10"/>
      <c r="AL15509" s="84"/>
      <c r="AM15509" s="84"/>
    </row>
    <row r="15510" spans="28:39" hidden="1" x14ac:dyDescent="0.25">
      <c r="AB15510" s="14"/>
      <c r="AC15510" s="14"/>
      <c r="AG15510" s="10"/>
      <c r="AH15510" s="10"/>
      <c r="AL15510" s="84"/>
      <c r="AM15510" s="84"/>
    </row>
    <row r="15511" spans="28:39" hidden="1" x14ac:dyDescent="0.25">
      <c r="AB15511" s="14"/>
      <c r="AC15511" s="14"/>
      <c r="AG15511" s="10"/>
      <c r="AH15511" s="10"/>
      <c r="AL15511" s="84"/>
      <c r="AM15511" s="84"/>
    </row>
    <row r="15512" spans="28:39" hidden="1" x14ac:dyDescent="0.25">
      <c r="AB15512" s="14"/>
      <c r="AC15512" s="14"/>
      <c r="AG15512" s="10"/>
      <c r="AH15512" s="10"/>
      <c r="AL15512" s="84"/>
      <c r="AM15512" s="84"/>
    </row>
    <row r="15513" spans="28:39" hidden="1" x14ac:dyDescent="0.25">
      <c r="AB15513" s="14"/>
      <c r="AC15513" s="14"/>
      <c r="AG15513" s="10"/>
      <c r="AH15513" s="10"/>
      <c r="AL15513" s="84"/>
      <c r="AM15513" s="84"/>
    </row>
    <row r="15514" spans="28:39" hidden="1" x14ac:dyDescent="0.25">
      <c r="AB15514" s="14"/>
      <c r="AC15514" s="14"/>
      <c r="AG15514" s="10"/>
      <c r="AH15514" s="10"/>
      <c r="AL15514" s="84"/>
      <c r="AM15514" s="84"/>
    </row>
    <row r="15515" spans="28:39" hidden="1" x14ac:dyDescent="0.25">
      <c r="AB15515" s="14"/>
      <c r="AC15515" s="14"/>
      <c r="AG15515" s="10"/>
      <c r="AH15515" s="10"/>
      <c r="AL15515" s="84"/>
      <c r="AM15515" s="84"/>
    </row>
    <row r="15516" spans="28:39" hidden="1" x14ac:dyDescent="0.25">
      <c r="AB15516" s="14"/>
      <c r="AC15516" s="14"/>
      <c r="AG15516" s="10"/>
      <c r="AH15516" s="10"/>
      <c r="AL15516" s="84"/>
      <c r="AM15516" s="84"/>
    </row>
    <row r="15517" spans="28:39" hidden="1" x14ac:dyDescent="0.25">
      <c r="AB15517" s="14"/>
      <c r="AC15517" s="14"/>
      <c r="AG15517" s="10"/>
      <c r="AH15517" s="10"/>
      <c r="AL15517" s="84"/>
      <c r="AM15517" s="84"/>
    </row>
    <row r="15518" spans="28:39" hidden="1" x14ac:dyDescent="0.25">
      <c r="AB15518" s="14"/>
      <c r="AC15518" s="14"/>
      <c r="AG15518" s="10"/>
      <c r="AH15518" s="10"/>
      <c r="AL15518" s="84"/>
      <c r="AM15518" s="84"/>
    </row>
    <row r="15519" spans="28:39" hidden="1" x14ac:dyDescent="0.25">
      <c r="AB15519" s="14"/>
      <c r="AC15519" s="14"/>
      <c r="AG15519" s="10"/>
      <c r="AH15519" s="10"/>
      <c r="AL15519" s="84"/>
      <c r="AM15519" s="84"/>
    </row>
    <row r="15520" spans="28:39" hidden="1" x14ac:dyDescent="0.25">
      <c r="AB15520" s="14"/>
      <c r="AC15520" s="14"/>
      <c r="AG15520" s="10"/>
      <c r="AH15520" s="10"/>
      <c r="AL15520" s="84"/>
      <c r="AM15520" s="84"/>
    </row>
    <row r="15521" spans="28:39" hidden="1" x14ac:dyDescent="0.25">
      <c r="AB15521" s="14"/>
      <c r="AC15521" s="14"/>
      <c r="AG15521" s="10"/>
      <c r="AH15521" s="10"/>
      <c r="AL15521" s="84"/>
      <c r="AM15521" s="84"/>
    </row>
    <row r="15522" spans="28:39" hidden="1" x14ac:dyDescent="0.25">
      <c r="AB15522" s="14"/>
      <c r="AC15522" s="14"/>
      <c r="AG15522" s="10"/>
      <c r="AH15522" s="10"/>
      <c r="AL15522" s="84"/>
      <c r="AM15522" s="84"/>
    </row>
    <row r="15523" spans="28:39" hidden="1" x14ac:dyDescent="0.25">
      <c r="AB15523" s="14"/>
      <c r="AC15523" s="14"/>
      <c r="AG15523" s="10"/>
      <c r="AH15523" s="10"/>
      <c r="AL15523" s="84"/>
      <c r="AM15523" s="84"/>
    </row>
    <row r="15524" spans="28:39" hidden="1" x14ac:dyDescent="0.25">
      <c r="AB15524" s="14"/>
      <c r="AC15524" s="14"/>
      <c r="AG15524" s="10"/>
      <c r="AH15524" s="10"/>
      <c r="AL15524" s="84"/>
      <c r="AM15524" s="84"/>
    </row>
    <row r="15525" spans="28:39" hidden="1" x14ac:dyDescent="0.25">
      <c r="AB15525" s="14"/>
      <c r="AC15525" s="14"/>
      <c r="AG15525" s="10"/>
      <c r="AH15525" s="10"/>
      <c r="AL15525" s="84"/>
      <c r="AM15525" s="84"/>
    </row>
    <row r="15526" spans="28:39" hidden="1" x14ac:dyDescent="0.25">
      <c r="AB15526" s="14"/>
      <c r="AC15526" s="14"/>
      <c r="AG15526" s="10"/>
      <c r="AH15526" s="10"/>
      <c r="AL15526" s="84"/>
      <c r="AM15526" s="84"/>
    </row>
    <row r="15527" spans="28:39" hidden="1" x14ac:dyDescent="0.25">
      <c r="AB15527" s="14"/>
      <c r="AC15527" s="14"/>
      <c r="AG15527" s="10"/>
      <c r="AH15527" s="10"/>
      <c r="AL15527" s="84"/>
      <c r="AM15527" s="84"/>
    </row>
    <row r="15528" spans="28:39" hidden="1" x14ac:dyDescent="0.25">
      <c r="AB15528" s="14"/>
      <c r="AC15528" s="14"/>
      <c r="AG15528" s="10"/>
      <c r="AH15528" s="10"/>
      <c r="AL15528" s="84"/>
      <c r="AM15528" s="84"/>
    </row>
    <row r="15529" spans="28:39" hidden="1" x14ac:dyDescent="0.25">
      <c r="AB15529" s="14"/>
      <c r="AC15529" s="14"/>
      <c r="AG15529" s="10"/>
      <c r="AH15529" s="10"/>
      <c r="AL15529" s="84"/>
      <c r="AM15529" s="84"/>
    </row>
    <row r="15530" spans="28:39" hidden="1" x14ac:dyDescent="0.25">
      <c r="AB15530" s="14"/>
      <c r="AC15530" s="14"/>
      <c r="AG15530" s="10"/>
      <c r="AH15530" s="10"/>
      <c r="AL15530" s="84"/>
      <c r="AM15530" s="84"/>
    </row>
    <row r="15531" spans="28:39" hidden="1" x14ac:dyDescent="0.25">
      <c r="AB15531" s="14"/>
      <c r="AC15531" s="14"/>
      <c r="AG15531" s="10"/>
      <c r="AH15531" s="10"/>
      <c r="AL15531" s="84"/>
      <c r="AM15531" s="84"/>
    </row>
    <row r="15532" spans="28:39" hidden="1" x14ac:dyDescent="0.25">
      <c r="AB15532" s="14"/>
      <c r="AC15532" s="14"/>
      <c r="AG15532" s="10"/>
      <c r="AH15532" s="10"/>
      <c r="AL15532" s="84"/>
      <c r="AM15532" s="84"/>
    </row>
    <row r="15533" spans="28:39" hidden="1" x14ac:dyDescent="0.25">
      <c r="AB15533" s="14"/>
      <c r="AC15533" s="14"/>
      <c r="AG15533" s="10"/>
      <c r="AH15533" s="10"/>
      <c r="AL15533" s="84"/>
      <c r="AM15533" s="84"/>
    </row>
    <row r="15534" spans="28:39" hidden="1" x14ac:dyDescent="0.25">
      <c r="AB15534" s="14"/>
      <c r="AC15534" s="14"/>
      <c r="AG15534" s="10"/>
      <c r="AH15534" s="10"/>
      <c r="AL15534" s="84"/>
      <c r="AM15534" s="84"/>
    </row>
    <row r="15535" spans="28:39" hidden="1" x14ac:dyDescent="0.25">
      <c r="AB15535" s="14"/>
      <c r="AC15535" s="14"/>
      <c r="AG15535" s="10"/>
      <c r="AH15535" s="10"/>
      <c r="AL15535" s="84"/>
      <c r="AM15535" s="84"/>
    </row>
    <row r="15536" spans="28:39" hidden="1" x14ac:dyDescent="0.25">
      <c r="AB15536" s="14"/>
      <c r="AC15536" s="14"/>
      <c r="AG15536" s="10"/>
      <c r="AH15536" s="10"/>
      <c r="AL15536" s="84"/>
      <c r="AM15536" s="84"/>
    </row>
    <row r="15537" spans="28:39" hidden="1" x14ac:dyDescent="0.25">
      <c r="AB15537" s="14"/>
      <c r="AC15537" s="14"/>
      <c r="AG15537" s="10"/>
      <c r="AH15537" s="10"/>
      <c r="AL15537" s="84"/>
      <c r="AM15537" s="84"/>
    </row>
    <row r="15538" spans="28:39" hidden="1" x14ac:dyDescent="0.25">
      <c r="AB15538" s="14"/>
      <c r="AC15538" s="14"/>
      <c r="AG15538" s="10"/>
      <c r="AH15538" s="10"/>
      <c r="AL15538" s="84"/>
      <c r="AM15538" s="84"/>
    </row>
    <row r="15539" spans="28:39" hidden="1" x14ac:dyDescent="0.25">
      <c r="AB15539" s="14"/>
      <c r="AC15539" s="14"/>
      <c r="AG15539" s="10"/>
      <c r="AH15539" s="10"/>
      <c r="AL15539" s="84"/>
      <c r="AM15539" s="84"/>
    </row>
    <row r="15540" spans="28:39" hidden="1" x14ac:dyDescent="0.25">
      <c r="AB15540" s="14"/>
      <c r="AC15540" s="14"/>
      <c r="AG15540" s="10"/>
      <c r="AH15540" s="10"/>
      <c r="AL15540" s="84"/>
      <c r="AM15540" s="84"/>
    </row>
    <row r="15541" spans="28:39" hidden="1" x14ac:dyDescent="0.25">
      <c r="AB15541" s="14"/>
      <c r="AC15541" s="14"/>
      <c r="AG15541" s="10"/>
      <c r="AH15541" s="10"/>
      <c r="AL15541" s="84"/>
      <c r="AM15541" s="84"/>
    </row>
    <row r="15542" spans="28:39" hidden="1" x14ac:dyDescent="0.25">
      <c r="AB15542" s="14"/>
      <c r="AC15542" s="14"/>
      <c r="AG15542" s="10"/>
      <c r="AH15542" s="10"/>
      <c r="AL15542" s="84"/>
      <c r="AM15542" s="84"/>
    </row>
    <row r="15543" spans="28:39" hidden="1" x14ac:dyDescent="0.25">
      <c r="AB15543" s="14"/>
      <c r="AC15543" s="14"/>
      <c r="AG15543" s="10"/>
      <c r="AH15543" s="10"/>
      <c r="AL15543" s="84"/>
      <c r="AM15543" s="84"/>
    </row>
    <row r="15544" spans="28:39" hidden="1" x14ac:dyDescent="0.25">
      <c r="AB15544" s="14"/>
      <c r="AC15544" s="14"/>
      <c r="AG15544" s="10"/>
      <c r="AH15544" s="10"/>
      <c r="AL15544" s="84"/>
      <c r="AM15544" s="84"/>
    </row>
    <row r="15545" spans="28:39" hidden="1" x14ac:dyDescent="0.25">
      <c r="AB15545" s="14"/>
      <c r="AC15545" s="14"/>
      <c r="AG15545" s="10"/>
      <c r="AH15545" s="10"/>
      <c r="AL15545" s="84"/>
      <c r="AM15545" s="84"/>
    </row>
    <row r="15546" spans="28:39" hidden="1" x14ac:dyDescent="0.25">
      <c r="AB15546" s="14"/>
      <c r="AC15546" s="14"/>
      <c r="AG15546" s="10"/>
      <c r="AH15546" s="10"/>
      <c r="AL15546" s="84"/>
      <c r="AM15546" s="84"/>
    </row>
    <row r="15547" spans="28:39" hidden="1" x14ac:dyDescent="0.25">
      <c r="AB15547" s="14"/>
      <c r="AC15547" s="14"/>
      <c r="AG15547" s="10"/>
      <c r="AH15547" s="10"/>
      <c r="AL15547" s="84"/>
      <c r="AM15547" s="84"/>
    </row>
    <row r="15548" spans="28:39" hidden="1" x14ac:dyDescent="0.25">
      <c r="AB15548" s="14"/>
      <c r="AC15548" s="14"/>
      <c r="AG15548" s="10"/>
      <c r="AH15548" s="10"/>
      <c r="AL15548" s="84"/>
      <c r="AM15548" s="84"/>
    </row>
    <row r="15549" spans="28:39" hidden="1" x14ac:dyDescent="0.25">
      <c r="AB15549" s="14"/>
      <c r="AC15549" s="14"/>
      <c r="AG15549" s="10"/>
      <c r="AH15549" s="10"/>
      <c r="AL15549" s="84"/>
      <c r="AM15549" s="84"/>
    </row>
    <row r="15550" spans="28:39" hidden="1" x14ac:dyDescent="0.25">
      <c r="AB15550" s="14"/>
      <c r="AC15550" s="14"/>
      <c r="AG15550" s="10"/>
      <c r="AH15550" s="10"/>
      <c r="AL15550" s="84"/>
      <c r="AM15550" s="84"/>
    </row>
    <row r="15551" spans="28:39" hidden="1" x14ac:dyDescent="0.25">
      <c r="AB15551" s="14"/>
      <c r="AC15551" s="14"/>
      <c r="AG15551" s="10"/>
      <c r="AH15551" s="10"/>
      <c r="AL15551" s="84"/>
      <c r="AM15551" s="84"/>
    </row>
    <row r="15552" spans="28:39" hidden="1" x14ac:dyDescent="0.25">
      <c r="AB15552" s="14"/>
      <c r="AC15552" s="14"/>
      <c r="AG15552" s="10"/>
      <c r="AH15552" s="10"/>
      <c r="AL15552" s="84"/>
      <c r="AM15552" s="84"/>
    </row>
    <row r="15553" spans="28:39" hidden="1" x14ac:dyDescent="0.25">
      <c r="AB15553" s="14"/>
      <c r="AC15553" s="14"/>
      <c r="AG15553" s="10"/>
      <c r="AH15553" s="10"/>
      <c r="AL15553" s="84"/>
      <c r="AM15553" s="84"/>
    </row>
    <row r="15554" spans="28:39" hidden="1" x14ac:dyDescent="0.25">
      <c r="AB15554" s="14"/>
      <c r="AC15554" s="14"/>
      <c r="AG15554" s="10"/>
      <c r="AH15554" s="10"/>
      <c r="AL15554" s="84"/>
      <c r="AM15554" s="84"/>
    </row>
    <row r="15555" spans="28:39" hidden="1" x14ac:dyDescent="0.25">
      <c r="AB15555" s="14"/>
      <c r="AC15555" s="14"/>
      <c r="AG15555" s="10"/>
      <c r="AH15555" s="10"/>
      <c r="AL15555" s="84"/>
      <c r="AM15555" s="84"/>
    </row>
    <row r="15556" spans="28:39" hidden="1" x14ac:dyDescent="0.25">
      <c r="AB15556" s="14"/>
      <c r="AC15556" s="14"/>
      <c r="AG15556" s="10"/>
      <c r="AH15556" s="10"/>
      <c r="AL15556" s="84"/>
      <c r="AM15556" s="84"/>
    </row>
    <row r="15557" spans="28:39" hidden="1" x14ac:dyDescent="0.25">
      <c r="AB15557" s="14"/>
      <c r="AC15557" s="14"/>
      <c r="AG15557" s="10"/>
      <c r="AH15557" s="10"/>
      <c r="AL15557" s="84"/>
      <c r="AM15557" s="84"/>
    </row>
    <row r="15558" spans="28:39" hidden="1" x14ac:dyDescent="0.25">
      <c r="AB15558" s="14"/>
      <c r="AC15558" s="14"/>
      <c r="AG15558" s="10"/>
      <c r="AH15558" s="10"/>
      <c r="AL15558" s="84"/>
      <c r="AM15558" s="84"/>
    </row>
    <row r="15559" spans="28:39" hidden="1" x14ac:dyDescent="0.25">
      <c r="AB15559" s="14"/>
      <c r="AC15559" s="14"/>
      <c r="AG15559" s="10"/>
      <c r="AH15559" s="10"/>
      <c r="AL15559" s="84"/>
      <c r="AM15559" s="84"/>
    </row>
    <row r="15560" spans="28:39" hidden="1" x14ac:dyDescent="0.25">
      <c r="AB15560" s="14"/>
      <c r="AC15560" s="14"/>
      <c r="AG15560" s="10"/>
      <c r="AH15560" s="10"/>
      <c r="AL15560" s="84"/>
      <c r="AM15560" s="84"/>
    </row>
    <row r="15561" spans="28:39" hidden="1" x14ac:dyDescent="0.25">
      <c r="AB15561" s="14"/>
      <c r="AC15561" s="14"/>
      <c r="AG15561" s="10"/>
      <c r="AH15561" s="10"/>
      <c r="AL15561" s="84"/>
      <c r="AM15561" s="84"/>
    </row>
    <row r="15562" spans="28:39" hidden="1" x14ac:dyDescent="0.25">
      <c r="AB15562" s="14"/>
      <c r="AC15562" s="14"/>
      <c r="AG15562" s="10"/>
      <c r="AH15562" s="10"/>
      <c r="AL15562" s="84"/>
      <c r="AM15562" s="84"/>
    </row>
    <row r="15563" spans="28:39" hidden="1" x14ac:dyDescent="0.25">
      <c r="AB15563" s="14"/>
      <c r="AC15563" s="14"/>
      <c r="AG15563" s="10"/>
      <c r="AH15563" s="10"/>
      <c r="AL15563" s="84"/>
      <c r="AM15563" s="84"/>
    </row>
    <row r="15564" spans="28:39" hidden="1" x14ac:dyDescent="0.25">
      <c r="AB15564" s="14"/>
      <c r="AC15564" s="14"/>
      <c r="AG15564" s="10"/>
      <c r="AH15564" s="10"/>
      <c r="AL15564" s="84"/>
      <c r="AM15564" s="84"/>
    </row>
    <row r="15565" spans="28:39" hidden="1" x14ac:dyDescent="0.25">
      <c r="AB15565" s="14"/>
      <c r="AC15565" s="14"/>
      <c r="AG15565" s="10"/>
      <c r="AH15565" s="10"/>
      <c r="AL15565" s="84"/>
      <c r="AM15565" s="84"/>
    </row>
    <row r="15566" spans="28:39" hidden="1" x14ac:dyDescent="0.25">
      <c r="AB15566" s="14"/>
      <c r="AC15566" s="14"/>
      <c r="AG15566" s="10"/>
      <c r="AH15566" s="10"/>
      <c r="AL15566" s="84"/>
      <c r="AM15566" s="84"/>
    </row>
    <row r="15567" spans="28:39" hidden="1" x14ac:dyDescent="0.25">
      <c r="AB15567" s="14"/>
      <c r="AC15567" s="14"/>
      <c r="AG15567" s="10"/>
      <c r="AH15567" s="10"/>
      <c r="AL15567" s="84"/>
      <c r="AM15567" s="84"/>
    </row>
    <row r="15568" spans="28:39" hidden="1" x14ac:dyDescent="0.25">
      <c r="AB15568" s="14"/>
      <c r="AC15568" s="14"/>
      <c r="AG15568" s="10"/>
      <c r="AH15568" s="10"/>
      <c r="AL15568" s="84"/>
      <c r="AM15568" s="84"/>
    </row>
    <row r="15569" spans="28:39" hidden="1" x14ac:dyDescent="0.25">
      <c r="AB15569" s="14"/>
      <c r="AC15569" s="14"/>
      <c r="AG15569" s="10"/>
      <c r="AH15569" s="10"/>
      <c r="AL15569" s="84"/>
      <c r="AM15569" s="84"/>
    </row>
    <row r="15570" spans="28:39" hidden="1" x14ac:dyDescent="0.25">
      <c r="AB15570" s="14"/>
      <c r="AC15570" s="14"/>
      <c r="AG15570" s="10"/>
      <c r="AH15570" s="10"/>
      <c r="AL15570" s="84"/>
      <c r="AM15570" s="84"/>
    </row>
    <row r="15571" spans="28:39" hidden="1" x14ac:dyDescent="0.25">
      <c r="AB15571" s="14"/>
      <c r="AC15571" s="14"/>
      <c r="AG15571" s="10"/>
      <c r="AH15571" s="10"/>
      <c r="AL15571" s="84"/>
      <c r="AM15571" s="84"/>
    </row>
    <row r="15572" spans="28:39" hidden="1" x14ac:dyDescent="0.25">
      <c r="AB15572" s="14"/>
      <c r="AC15572" s="14"/>
      <c r="AG15572" s="10"/>
      <c r="AH15572" s="10"/>
      <c r="AL15572" s="84"/>
      <c r="AM15572" s="84"/>
    </row>
    <row r="15573" spans="28:39" hidden="1" x14ac:dyDescent="0.25">
      <c r="AB15573" s="14"/>
      <c r="AC15573" s="14"/>
      <c r="AG15573" s="10"/>
      <c r="AH15573" s="10"/>
      <c r="AL15573" s="84"/>
      <c r="AM15573" s="84"/>
    </row>
    <row r="15574" spans="28:39" hidden="1" x14ac:dyDescent="0.25">
      <c r="AB15574" s="14"/>
      <c r="AC15574" s="14"/>
      <c r="AG15574" s="10"/>
      <c r="AH15574" s="10"/>
      <c r="AL15574" s="84"/>
      <c r="AM15574" s="84"/>
    </row>
    <row r="15575" spans="28:39" hidden="1" x14ac:dyDescent="0.25">
      <c r="AB15575" s="14"/>
      <c r="AC15575" s="14"/>
      <c r="AG15575" s="10"/>
      <c r="AH15575" s="10"/>
      <c r="AL15575" s="84"/>
      <c r="AM15575" s="84"/>
    </row>
    <row r="15576" spans="28:39" hidden="1" x14ac:dyDescent="0.25">
      <c r="AB15576" s="14"/>
      <c r="AC15576" s="14"/>
      <c r="AG15576" s="10"/>
      <c r="AH15576" s="10"/>
      <c r="AL15576" s="84"/>
      <c r="AM15576" s="84"/>
    </row>
    <row r="15577" spans="28:39" hidden="1" x14ac:dyDescent="0.25">
      <c r="AB15577" s="14"/>
      <c r="AC15577" s="14"/>
      <c r="AG15577" s="10"/>
      <c r="AH15577" s="10"/>
      <c r="AL15577" s="84"/>
      <c r="AM15577" s="84"/>
    </row>
    <row r="15578" spans="28:39" hidden="1" x14ac:dyDescent="0.25">
      <c r="AB15578" s="14"/>
      <c r="AC15578" s="14"/>
      <c r="AG15578" s="10"/>
      <c r="AH15578" s="10"/>
      <c r="AL15578" s="84"/>
      <c r="AM15578" s="84"/>
    </row>
    <row r="15579" spans="28:39" hidden="1" x14ac:dyDescent="0.25">
      <c r="AB15579" s="14"/>
      <c r="AC15579" s="14"/>
      <c r="AG15579" s="10"/>
      <c r="AH15579" s="10"/>
      <c r="AL15579" s="84"/>
      <c r="AM15579" s="84"/>
    </row>
    <row r="15580" spans="28:39" hidden="1" x14ac:dyDescent="0.25">
      <c r="AB15580" s="14"/>
      <c r="AC15580" s="14"/>
      <c r="AG15580" s="10"/>
      <c r="AH15580" s="10"/>
      <c r="AL15580" s="84"/>
      <c r="AM15580" s="84"/>
    </row>
    <row r="15581" spans="28:39" hidden="1" x14ac:dyDescent="0.25">
      <c r="AB15581" s="14"/>
      <c r="AC15581" s="14"/>
      <c r="AG15581" s="10"/>
      <c r="AH15581" s="10"/>
      <c r="AL15581" s="84"/>
      <c r="AM15581" s="84"/>
    </row>
    <row r="15582" spans="28:39" hidden="1" x14ac:dyDescent="0.25">
      <c r="AB15582" s="14"/>
      <c r="AC15582" s="14"/>
      <c r="AG15582" s="10"/>
      <c r="AH15582" s="10"/>
      <c r="AL15582" s="84"/>
      <c r="AM15582" s="84"/>
    </row>
    <row r="15583" spans="28:39" hidden="1" x14ac:dyDescent="0.25">
      <c r="AB15583" s="14"/>
      <c r="AC15583" s="14"/>
      <c r="AG15583" s="10"/>
      <c r="AH15583" s="10"/>
      <c r="AL15583" s="84"/>
      <c r="AM15583" s="84"/>
    </row>
    <row r="15584" spans="28:39" hidden="1" x14ac:dyDescent="0.25">
      <c r="AB15584" s="14"/>
      <c r="AC15584" s="14"/>
      <c r="AG15584" s="10"/>
      <c r="AH15584" s="10"/>
      <c r="AL15584" s="84"/>
      <c r="AM15584" s="84"/>
    </row>
    <row r="15585" spans="28:39" hidden="1" x14ac:dyDescent="0.25">
      <c r="AB15585" s="14"/>
      <c r="AC15585" s="14"/>
      <c r="AG15585" s="10"/>
      <c r="AH15585" s="10"/>
      <c r="AL15585" s="84"/>
      <c r="AM15585" s="84"/>
    </row>
    <row r="15586" spans="28:39" hidden="1" x14ac:dyDescent="0.25">
      <c r="AB15586" s="14"/>
      <c r="AC15586" s="14"/>
      <c r="AG15586" s="10"/>
      <c r="AH15586" s="10"/>
      <c r="AL15586" s="84"/>
      <c r="AM15586" s="84"/>
    </row>
    <row r="15587" spans="28:39" hidden="1" x14ac:dyDescent="0.25">
      <c r="AB15587" s="14"/>
      <c r="AC15587" s="14"/>
      <c r="AG15587" s="10"/>
      <c r="AH15587" s="10"/>
      <c r="AL15587" s="84"/>
      <c r="AM15587" s="84"/>
    </row>
    <row r="15588" spans="28:39" hidden="1" x14ac:dyDescent="0.25">
      <c r="AB15588" s="14"/>
      <c r="AC15588" s="14"/>
      <c r="AG15588" s="10"/>
      <c r="AH15588" s="10"/>
      <c r="AL15588" s="84"/>
      <c r="AM15588" s="84"/>
    </row>
    <row r="15589" spans="28:39" hidden="1" x14ac:dyDescent="0.25">
      <c r="AB15589" s="14"/>
      <c r="AC15589" s="14"/>
      <c r="AG15589" s="10"/>
      <c r="AH15589" s="10"/>
      <c r="AL15589" s="84"/>
      <c r="AM15589" s="84"/>
    </row>
    <row r="15590" spans="28:39" hidden="1" x14ac:dyDescent="0.25">
      <c r="AB15590" s="14"/>
      <c r="AC15590" s="14"/>
      <c r="AG15590" s="10"/>
      <c r="AH15590" s="10"/>
      <c r="AL15590" s="84"/>
      <c r="AM15590" s="84"/>
    </row>
    <row r="15591" spans="28:39" hidden="1" x14ac:dyDescent="0.25">
      <c r="AB15591" s="14"/>
      <c r="AC15591" s="14"/>
      <c r="AG15591" s="10"/>
      <c r="AH15591" s="10"/>
      <c r="AL15591" s="84"/>
      <c r="AM15591" s="84"/>
    </row>
    <row r="15592" spans="28:39" hidden="1" x14ac:dyDescent="0.25">
      <c r="AB15592" s="14"/>
      <c r="AC15592" s="14"/>
      <c r="AG15592" s="10"/>
      <c r="AH15592" s="10"/>
      <c r="AL15592" s="84"/>
      <c r="AM15592" s="84"/>
    </row>
    <row r="15593" spans="28:39" hidden="1" x14ac:dyDescent="0.25">
      <c r="AB15593" s="14"/>
      <c r="AC15593" s="14"/>
      <c r="AG15593" s="10"/>
      <c r="AH15593" s="10"/>
      <c r="AL15593" s="84"/>
      <c r="AM15593" s="84"/>
    </row>
    <row r="15594" spans="28:39" hidden="1" x14ac:dyDescent="0.25">
      <c r="AB15594" s="14"/>
      <c r="AC15594" s="14"/>
      <c r="AG15594" s="10"/>
      <c r="AH15594" s="10"/>
      <c r="AL15594" s="84"/>
      <c r="AM15594" s="84"/>
    </row>
    <row r="15595" spans="28:39" hidden="1" x14ac:dyDescent="0.25">
      <c r="AB15595" s="14"/>
      <c r="AC15595" s="14"/>
      <c r="AG15595" s="10"/>
      <c r="AH15595" s="10"/>
      <c r="AL15595" s="84"/>
      <c r="AM15595" s="84"/>
    </row>
    <row r="15596" spans="28:39" hidden="1" x14ac:dyDescent="0.25">
      <c r="AB15596" s="14"/>
      <c r="AC15596" s="14"/>
      <c r="AG15596" s="10"/>
      <c r="AH15596" s="10"/>
      <c r="AL15596" s="84"/>
      <c r="AM15596" s="84"/>
    </row>
    <row r="15597" spans="28:39" hidden="1" x14ac:dyDescent="0.25">
      <c r="AB15597" s="14"/>
      <c r="AC15597" s="14"/>
      <c r="AG15597" s="10"/>
      <c r="AH15597" s="10"/>
      <c r="AL15597" s="84"/>
      <c r="AM15597" s="84"/>
    </row>
    <row r="15598" spans="28:39" hidden="1" x14ac:dyDescent="0.25">
      <c r="AB15598" s="14"/>
      <c r="AC15598" s="14"/>
      <c r="AG15598" s="10"/>
      <c r="AH15598" s="10"/>
      <c r="AL15598" s="84"/>
      <c r="AM15598" s="84"/>
    </row>
    <row r="15599" spans="28:39" hidden="1" x14ac:dyDescent="0.25">
      <c r="AB15599" s="14"/>
      <c r="AC15599" s="14"/>
      <c r="AG15599" s="10"/>
      <c r="AH15599" s="10"/>
      <c r="AL15599" s="84"/>
      <c r="AM15599" s="84"/>
    </row>
    <row r="15600" spans="28:39" hidden="1" x14ac:dyDescent="0.25">
      <c r="AB15600" s="14"/>
      <c r="AC15600" s="14"/>
      <c r="AG15600" s="10"/>
      <c r="AH15600" s="10"/>
      <c r="AL15600" s="84"/>
      <c r="AM15600" s="84"/>
    </row>
    <row r="15601" spans="28:39" hidden="1" x14ac:dyDescent="0.25">
      <c r="AB15601" s="14"/>
      <c r="AC15601" s="14"/>
      <c r="AG15601" s="10"/>
      <c r="AH15601" s="10"/>
      <c r="AL15601" s="84"/>
      <c r="AM15601" s="84"/>
    </row>
    <row r="15602" spans="28:39" hidden="1" x14ac:dyDescent="0.25">
      <c r="AB15602" s="14"/>
      <c r="AC15602" s="14"/>
      <c r="AG15602" s="10"/>
      <c r="AH15602" s="10"/>
      <c r="AL15602" s="84"/>
      <c r="AM15602" s="84"/>
    </row>
    <row r="15603" spans="28:39" hidden="1" x14ac:dyDescent="0.25">
      <c r="AB15603" s="14"/>
      <c r="AC15603" s="14"/>
      <c r="AG15603" s="10"/>
      <c r="AH15603" s="10"/>
      <c r="AL15603" s="84"/>
      <c r="AM15603" s="84"/>
    </row>
    <row r="15604" spans="28:39" hidden="1" x14ac:dyDescent="0.25">
      <c r="AB15604" s="14"/>
      <c r="AC15604" s="14"/>
      <c r="AG15604" s="10"/>
      <c r="AH15604" s="10"/>
      <c r="AL15604" s="84"/>
      <c r="AM15604" s="84"/>
    </row>
    <row r="15605" spans="28:39" hidden="1" x14ac:dyDescent="0.25">
      <c r="AB15605" s="14"/>
      <c r="AC15605" s="14"/>
      <c r="AG15605" s="10"/>
      <c r="AH15605" s="10"/>
      <c r="AL15605" s="84"/>
      <c r="AM15605" s="84"/>
    </row>
    <row r="15606" spans="28:39" hidden="1" x14ac:dyDescent="0.25">
      <c r="AB15606" s="14"/>
      <c r="AC15606" s="14"/>
      <c r="AG15606" s="10"/>
      <c r="AH15606" s="10"/>
      <c r="AL15606" s="84"/>
      <c r="AM15606" s="84"/>
    </row>
    <row r="15607" spans="28:39" hidden="1" x14ac:dyDescent="0.25">
      <c r="AB15607" s="14"/>
      <c r="AC15607" s="14"/>
      <c r="AG15607" s="10"/>
      <c r="AH15607" s="10"/>
      <c r="AL15607" s="84"/>
      <c r="AM15607" s="84"/>
    </row>
    <row r="15608" spans="28:39" hidden="1" x14ac:dyDescent="0.25">
      <c r="AB15608" s="14"/>
      <c r="AC15608" s="14"/>
      <c r="AG15608" s="10"/>
      <c r="AH15608" s="10"/>
      <c r="AL15608" s="84"/>
      <c r="AM15608" s="84"/>
    </row>
    <row r="15609" spans="28:39" hidden="1" x14ac:dyDescent="0.25">
      <c r="AB15609" s="14"/>
      <c r="AC15609" s="14"/>
      <c r="AG15609" s="10"/>
      <c r="AH15609" s="10"/>
      <c r="AL15609" s="84"/>
      <c r="AM15609" s="84"/>
    </row>
    <row r="15610" spans="28:39" hidden="1" x14ac:dyDescent="0.25">
      <c r="AB15610" s="14"/>
      <c r="AC15610" s="14"/>
      <c r="AG15610" s="10"/>
      <c r="AH15610" s="10"/>
      <c r="AL15610" s="84"/>
      <c r="AM15610" s="84"/>
    </row>
    <row r="15611" spans="28:39" hidden="1" x14ac:dyDescent="0.25">
      <c r="AB15611" s="14"/>
      <c r="AC15611" s="14"/>
      <c r="AG15611" s="10"/>
      <c r="AH15611" s="10"/>
      <c r="AL15611" s="84"/>
      <c r="AM15611" s="84"/>
    </row>
    <row r="15612" spans="28:39" hidden="1" x14ac:dyDescent="0.25">
      <c r="AB15612" s="14"/>
      <c r="AC15612" s="14"/>
      <c r="AG15612" s="10"/>
      <c r="AH15612" s="10"/>
      <c r="AL15612" s="84"/>
      <c r="AM15612" s="84"/>
    </row>
    <row r="15613" spans="28:39" hidden="1" x14ac:dyDescent="0.25">
      <c r="AB15613" s="14"/>
      <c r="AC15613" s="14"/>
      <c r="AG15613" s="10"/>
      <c r="AH15613" s="10"/>
      <c r="AL15613" s="84"/>
      <c r="AM15613" s="84"/>
    </row>
    <row r="15614" spans="28:39" hidden="1" x14ac:dyDescent="0.25">
      <c r="AB15614" s="14"/>
      <c r="AC15614" s="14"/>
      <c r="AG15614" s="10"/>
      <c r="AH15614" s="10"/>
      <c r="AL15614" s="84"/>
      <c r="AM15614" s="84"/>
    </row>
    <row r="15615" spans="28:39" hidden="1" x14ac:dyDescent="0.25">
      <c r="AB15615" s="14"/>
      <c r="AC15615" s="14"/>
      <c r="AG15615" s="10"/>
      <c r="AH15615" s="10"/>
      <c r="AL15615" s="84"/>
      <c r="AM15615" s="84"/>
    </row>
    <row r="15616" spans="28:39" hidden="1" x14ac:dyDescent="0.25">
      <c r="AB15616" s="14"/>
      <c r="AC15616" s="14"/>
      <c r="AG15616" s="10"/>
      <c r="AH15616" s="10"/>
      <c r="AL15616" s="84"/>
      <c r="AM15616" s="84"/>
    </row>
    <row r="15617" spans="28:39" hidden="1" x14ac:dyDescent="0.25">
      <c r="AB15617" s="14"/>
      <c r="AC15617" s="14"/>
      <c r="AG15617" s="10"/>
      <c r="AH15617" s="10"/>
      <c r="AL15617" s="84"/>
      <c r="AM15617" s="84"/>
    </row>
    <row r="15618" spans="28:39" hidden="1" x14ac:dyDescent="0.25">
      <c r="AB15618" s="14"/>
      <c r="AC15618" s="14"/>
      <c r="AG15618" s="10"/>
      <c r="AH15618" s="10"/>
      <c r="AL15618" s="84"/>
      <c r="AM15618" s="84"/>
    </row>
    <row r="15619" spans="28:39" hidden="1" x14ac:dyDescent="0.25">
      <c r="AB15619" s="14"/>
      <c r="AC15619" s="14"/>
      <c r="AG15619" s="10"/>
      <c r="AH15619" s="10"/>
      <c r="AL15619" s="84"/>
      <c r="AM15619" s="84"/>
    </row>
    <row r="15620" spans="28:39" hidden="1" x14ac:dyDescent="0.25">
      <c r="AB15620" s="14"/>
      <c r="AC15620" s="14"/>
      <c r="AG15620" s="10"/>
      <c r="AH15620" s="10"/>
      <c r="AL15620" s="84"/>
      <c r="AM15620" s="84"/>
    </row>
    <row r="15621" spans="28:39" hidden="1" x14ac:dyDescent="0.25">
      <c r="AB15621" s="14"/>
      <c r="AC15621" s="14"/>
      <c r="AG15621" s="10"/>
      <c r="AH15621" s="10"/>
      <c r="AL15621" s="84"/>
      <c r="AM15621" s="84"/>
    </row>
    <row r="15622" spans="28:39" hidden="1" x14ac:dyDescent="0.25">
      <c r="AB15622" s="14"/>
      <c r="AC15622" s="14"/>
      <c r="AG15622" s="10"/>
      <c r="AH15622" s="10"/>
      <c r="AL15622" s="84"/>
      <c r="AM15622" s="84"/>
    </row>
    <row r="15623" spans="28:39" hidden="1" x14ac:dyDescent="0.25">
      <c r="AB15623" s="14"/>
      <c r="AC15623" s="14"/>
      <c r="AG15623" s="10"/>
      <c r="AH15623" s="10"/>
      <c r="AL15623" s="84"/>
      <c r="AM15623" s="84"/>
    </row>
    <row r="15624" spans="28:39" hidden="1" x14ac:dyDescent="0.25">
      <c r="AB15624" s="14"/>
      <c r="AC15624" s="14"/>
      <c r="AG15624" s="10"/>
      <c r="AH15624" s="10"/>
      <c r="AL15624" s="84"/>
      <c r="AM15624" s="84"/>
    </row>
    <row r="15625" spans="28:39" hidden="1" x14ac:dyDescent="0.25">
      <c r="AB15625" s="14"/>
      <c r="AC15625" s="14"/>
      <c r="AG15625" s="10"/>
      <c r="AH15625" s="10"/>
      <c r="AL15625" s="84"/>
      <c r="AM15625" s="84"/>
    </row>
    <row r="15626" spans="28:39" hidden="1" x14ac:dyDescent="0.25">
      <c r="AB15626" s="14"/>
      <c r="AC15626" s="14"/>
      <c r="AG15626" s="10"/>
      <c r="AH15626" s="10"/>
      <c r="AL15626" s="84"/>
      <c r="AM15626" s="84"/>
    </row>
    <row r="15627" spans="28:39" hidden="1" x14ac:dyDescent="0.25">
      <c r="AB15627" s="14"/>
      <c r="AC15627" s="14"/>
      <c r="AG15627" s="10"/>
      <c r="AH15627" s="10"/>
      <c r="AL15627" s="84"/>
      <c r="AM15627" s="84"/>
    </row>
    <row r="15628" spans="28:39" hidden="1" x14ac:dyDescent="0.25">
      <c r="AB15628" s="14"/>
      <c r="AC15628" s="14"/>
      <c r="AG15628" s="10"/>
      <c r="AH15628" s="10"/>
      <c r="AL15628" s="84"/>
      <c r="AM15628" s="84"/>
    </row>
    <row r="15629" spans="28:39" hidden="1" x14ac:dyDescent="0.25">
      <c r="AB15629" s="14"/>
      <c r="AC15629" s="14"/>
      <c r="AG15629" s="10"/>
      <c r="AH15629" s="10"/>
      <c r="AL15629" s="84"/>
      <c r="AM15629" s="84"/>
    </row>
    <row r="15630" spans="28:39" hidden="1" x14ac:dyDescent="0.25">
      <c r="AB15630" s="14"/>
      <c r="AC15630" s="14"/>
      <c r="AG15630" s="10"/>
      <c r="AH15630" s="10"/>
      <c r="AL15630" s="84"/>
      <c r="AM15630" s="84"/>
    </row>
    <row r="15631" spans="28:39" hidden="1" x14ac:dyDescent="0.25">
      <c r="AB15631" s="14"/>
      <c r="AC15631" s="14"/>
      <c r="AG15631" s="10"/>
      <c r="AH15631" s="10"/>
      <c r="AL15631" s="84"/>
      <c r="AM15631" s="84"/>
    </row>
    <row r="15632" spans="28:39" hidden="1" x14ac:dyDescent="0.25">
      <c r="AB15632" s="14"/>
      <c r="AC15632" s="14"/>
      <c r="AG15632" s="10"/>
      <c r="AH15632" s="10"/>
      <c r="AL15632" s="84"/>
      <c r="AM15632" s="84"/>
    </row>
    <row r="15633" spans="28:39" hidden="1" x14ac:dyDescent="0.25">
      <c r="AB15633" s="14"/>
      <c r="AC15633" s="14"/>
      <c r="AG15633" s="10"/>
      <c r="AH15633" s="10"/>
      <c r="AL15633" s="84"/>
      <c r="AM15633" s="84"/>
    </row>
    <row r="15634" spans="28:39" hidden="1" x14ac:dyDescent="0.25">
      <c r="AB15634" s="14"/>
      <c r="AC15634" s="14"/>
      <c r="AG15634" s="10"/>
      <c r="AH15634" s="10"/>
      <c r="AL15634" s="84"/>
      <c r="AM15634" s="84"/>
    </row>
    <row r="15635" spans="28:39" hidden="1" x14ac:dyDescent="0.25">
      <c r="AB15635" s="14"/>
      <c r="AC15635" s="14"/>
      <c r="AG15635" s="10"/>
      <c r="AH15635" s="10"/>
      <c r="AL15635" s="84"/>
      <c r="AM15635" s="84"/>
    </row>
    <row r="15636" spans="28:39" hidden="1" x14ac:dyDescent="0.25">
      <c r="AB15636" s="14"/>
      <c r="AC15636" s="14"/>
      <c r="AG15636" s="10"/>
      <c r="AH15636" s="10"/>
      <c r="AL15636" s="84"/>
      <c r="AM15636" s="84"/>
    </row>
    <row r="15637" spans="28:39" hidden="1" x14ac:dyDescent="0.25">
      <c r="AB15637" s="14"/>
      <c r="AC15637" s="14"/>
      <c r="AG15637" s="10"/>
      <c r="AH15637" s="10"/>
      <c r="AL15637" s="84"/>
      <c r="AM15637" s="84"/>
    </row>
    <row r="15638" spans="28:39" hidden="1" x14ac:dyDescent="0.25">
      <c r="AB15638" s="14"/>
      <c r="AC15638" s="14"/>
      <c r="AG15638" s="10"/>
      <c r="AH15638" s="10"/>
      <c r="AL15638" s="84"/>
      <c r="AM15638" s="84"/>
    </row>
    <row r="15639" spans="28:39" hidden="1" x14ac:dyDescent="0.25">
      <c r="AB15639" s="14"/>
      <c r="AC15639" s="14"/>
      <c r="AG15639" s="10"/>
      <c r="AH15639" s="10"/>
      <c r="AL15639" s="84"/>
      <c r="AM15639" s="84"/>
    </row>
    <row r="15640" spans="28:39" hidden="1" x14ac:dyDescent="0.25">
      <c r="AB15640" s="14"/>
      <c r="AC15640" s="14"/>
      <c r="AG15640" s="10"/>
      <c r="AH15640" s="10"/>
      <c r="AL15640" s="84"/>
      <c r="AM15640" s="84"/>
    </row>
    <row r="15641" spans="28:39" hidden="1" x14ac:dyDescent="0.25">
      <c r="AB15641" s="14"/>
      <c r="AC15641" s="14"/>
      <c r="AG15641" s="10"/>
      <c r="AH15641" s="10"/>
      <c r="AL15641" s="84"/>
      <c r="AM15641" s="84"/>
    </row>
    <row r="15642" spans="28:39" hidden="1" x14ac:dyDescent="0.25">
      <c r="AB15642" s="14"/>
      <c r="AC15642" s="14"/>
      <c r="AG15642" s="10"/>
      <c r="AH15642" s="10"/>
      <c r="AL15642" s="84"/>
      <c r="AM15642" s="84"/>
    </row>
    <row r="15643" spans="28:39" hidden="1" x14ac:dyDescent="0.25">
      <c r="AB15643" s="14"/>
      <c r="AC15643" s="14"/>
      <c r="AG15643" s="10"/>
      <c r="AH15643" s="10"/>
      <c r="AL15643" s="84"/>
      <c r="AM15643" s="84"/>
    </row>
    <row r="15644" spans="28:39" hidden="1" x14ac:dyDescent="0.25">
      <c r="AB15644" s="14"/>
      <c r="AC15644" s="14"/>
      <c r="AG15644" s="10"/>
      <c r="AH15644" s="10"/>
      <c r="AL15644" s="84"/>
      <c r="AM15644" s="84"/>
    </row>
    <row r="15645" spans="28:39" hidden="1" x14ac:dyDescent="0.25">
      <c r="AB15645" s="14"/>
      <c r="AC15645" s="14"/>
      <c r="AG15645" s="10"/>
      <c r="AH15645" s="10"/>
      <c r="AL15645" s="84"/>
      <c r="AM15645" s="84"/>
    </row>
    <row r="15646" spans="28:39" hidden="1" x14ac:dyDescent="0.25">
      <c r="AB15646" s="14"/>
      <c r="AC15646" s="14"/>
      <c r="AG15646" s="10"/>
      <c r="AH15646" s="10"/>
      <c r="AL15646" s="84"/>
      <c r="AM15646" s="84"/>
    </row>
    <row r="15647" spans="28:39" hidden="1" x14ac:dyDescent="0.25">
      <c r="AB15647" s="14"/>
      <c r="AC15647" s="14"/>
      <c r="AG15647" s="10"/>
      <c r="AH15647" s="10"/>
      <c r="AL15647" s="84"/>
      <c r="AM15647" s="84"/>
    </row>
    <row r="15648" spans="28:39" hidden="1" x14ac:dyDescent="0.25">
      <c r="AB15648" s="14"/>
      <c r="AC15648" s="14"/>
      <c r="AG15648" s="10"/>
      <c r="AH15648" s="10"/>
      <c r="AL15648" s="84"/>
      <c r="AM15648" s="84"/>
    </row>
    <row r="15649" spans="28:39" hidden="1" x14ac:dyDescent="0.25">
      <c r="AB15649" s="14"/>
      <c r="AC15649" s="14"/>
      <c r="AG15649" s="10"/>
      <c r="AH15649" s="10"/>
      <c r="AL15649" s="84"/>
      <c r="AM15649" s="84"/>
    </row>
    <row r="15650" spans="28:39" hidden="1" x14ac:dyDescent="0.25">
      <c r="AB15650" s="14"/>
      <c r="AC15650" s="14"/>
      <c r="AG15650" s="10"/>
      <c r="AH15650" s="10"/>
      <c r="AL15650" s="84"/>
      <c r="AM15650" s="84"/>
    </row>
    <row r="15651" spans="28:39" hidden="1" x14ac:dyDescent="0.25">
      <c r="AB15651" s="14"/>
      <c r="AC15651" s="14"/>
      <c r="AG15651" s="10"/>
      <c r="AH15651" s="10"/>
      <c r="AL15651" s="84"/>
      <c r="AM15651" s="84"/>
    </row>
    <row r="15652" spans="28:39" hidden="1" x14ac:dyDescent="0.25">
      <c r="AB15652" s="14"/>
      <c r="AC15652" s="14"/>
      <c r="AG15652" s="10"/>
      <c r="AH15652" s="10"/>
      <c r="AL15652" s="84"/>
      <c r="AM15652" s="84"/>
    </row>
    <row r="15653" spans="28:39" hidden="1" x14ac:dyDescent="0.25">
      <c r="AB15653" s="14"/>
      <c r="AC15653" s="14"/>
      <c r="AG15653" s="10"/>
      <c r="AH15653" s="10"/>
      <c r="AL15653" s="84"/>
      <c r="AM15653" s="84"/>
    </row>
    <row r="15654" spans="28:39" hidden="1" x14ac:dyDescent="0.25">
      <c r="AB15654" s="14"/>
      <c r="AC15654" s="14"/>
      <c r="AG15654" s="10"/>
      <c r="AH15654" s="10"/>
      <c r="AL15654" s="84"/>
      <c r="AM15654" s="84"/>
    </row>
    <row r="15655" spans="28:39" hidden="1" x14ac:dyDescent="0.25">
      <c r="AB15655" s="14"/>
      <c r="AC15655" s="14"/>
      <c r="AG15655" s="10"/>
      <c r="AH15655" s="10"/>
      <c r="AL15655" s="84"/>
      <c r="AM15655" s="84"/>
    </row>
    <row r="15656" spans="28:39" hidden="1" x14ac:dyDescent="0.25">
      <c r="AB15656" s="14"/>
      <c r="AC15656" s="14"/>
      <c r="AG15656" s="10"/>
      <c r="AH15656" s="10"/>
      <c r="AL15656" s="84"/>
      <c r="AM15656" s="84"/>
    </row>
    <row r="15657" spans="28:39" hidden="1" x14ac:dyDescent="0.25">
      <c r="AB15657" s="14"/>
      <c r="AC15657" s="14"/>
      <c r="AG15657" s="10"/>
      <c r="AH15657" s="10"/>
      <c r="AL15657" s="84"/>
      <c r="AM15657" s="84"/>
    </row>
    <row r="15658" spans="28:39" hidden="1" x14ac:dyDescent="0.25">
      <c r="AB15658" s="14"/>
      <c r="AC15658" s="14"/>
      <c r="AG15658" s="10"/>
      <c r="AH15658" s="10"/>
      <c r="AL15658" s="84"/>
      <c r="AM15658" s="84"/>
    </row>
    <row r="15659" spans="28:39" hidden="1" x14ac:dyDescent="0.25">
      <c r="AB15659" s="14"/>
      <c r="AC15659" s="14"/>
      <c r="AG15659" s="10"/>
      <c r="AH15659" s="10"/>
      <c r="AL15659" s="84"/>
      <c r="AM15659" s="84"/>
    </row>
    <row r="15660" spans="28:39" hidden="1" x14ac:dyDescent="0.25">
      <c r="AB15660" s="14"/>
      <c r="AC15660" s="14"/>
      <c r="AG15660" s="10"/>
      <c r="AH15660" s="10"/>
      <c r="AL15660" s="84"/>
      <c r="AM15660" s="84"/>
    </row>
    <row r="15661" spans="28:39" hidden="1" x14ac:dyDescent="0.25">
      <c r="AB15661" s="14"/>
      <c r="AC15661" s="14"/>
      <c r="AG15661" s="10"/>
      <c r="AH15661" s="10"/>
      <c r="AL15661" s="84"/>
      <c r="AM15661" s="84"/>
    </row>
    <row r="15662" spans="28:39" hidden="1" x14ac:dyDescent="0.25">
      <c r="AB15662" s="14"/>
      <c r="AC15662" s="14"/>
      <c r="AG15662" s="10"/>
      <c r="AH15662" s="10"/>
      <c r="AL15662" s="84"/>
      <c r="AM15662" s="84"/>
    </row>
    <row r="15663" spans="28:39" hidden="1" x14ac:dyDescent="0.25">
      <c r="AB15663" s="14"/>
      <c r="AC15663" s="14"/>
      <c r="AG15663" s="10"/>
      <c r="AH15663" s="10"/>
      <c r="AL15663" s="84"/>
      <c r="AM15663" s="84"/>
    </row>
    <row r="15664" spans="28:39" hidden="1" x14ac:dyDescent="0.25">
      <c r="AB15664" s="14"/>
      <c r="AC15664" s="14"/>
      <c r="AG15664" s="10"/>
      <c r="AH15664" s="10"/>
      <c r="AL15664" s="84"/>
      <c r="AM15664" s="84"/>
    </row>
    <row r="15665" spans="28:39" hidden="1" x14ac:dyDescent="0.25">
      <c r="AB15665" s="14"/>
      <c r="AC15665" s="14"/>
      <c r="AG15665" s="10"/>
      <c r="AH15665" s="10"/>
      <c r="AL15665" s="84"/>
      <c r="AM15665" s="84"/>
    </row>
    <row r="15666" spans="28:39" hidden="1" x14ac:dyDescent="0.25">
      <c r="AB15666" s="14"/>
      <c r="AC15666" s="14"/>
      <c r="AG15666" s="10"/>
      <c r="AH15666" s="10"/>
      <c r="AL15666" s="84"/>
      <c r="AM15666" s="84"/>
    </row>
    <row r="15667" spans="28:39" hidden="1" x14ac:dyDescent="0.25">
      <c r="AB15667" s="14"/>
      <c r="AC15667" s="14"/>
      <c r="AG15667" s="10"/>
      <c r="AH15667" s="10"/>
      <c r="AL15667" s="84"/>
      <c r="AM15667" s="84"/>
    </row>
    <row r="15668" spans="28:39" hidden="1" x14ac:dyDescent="0.25">
      <c r="AB15668" s="14"/>
      <c r="AC15668" s="14"/>
      <c r="AG15668" s="10"/>
      <c r="AH15668" s="10"/>
      <c r="AL15668" s="84"/>
      <c r="AM15668" s="84"/>
    </row>
    <row r="15669" spans="28:39" hidden="1" x14ac:dyDescent="0.25">
      <c r="AB15669" s="14"/>
      <c r="AC15669" s="14"/>
      <c r="AG15669" s="10"/>
      <c r="AH15669" s="10"/>
      <c r="AL15669" s="84"/>
      <c r="AM15669" s="84"/>
    </row>
    <row r="15670" spans="28:39" hidden="1" x14ac:dyDescent="0.25">
      <c r="AB15670" s="14"/>
      <c r="AC15670" s="14"/>
      <c r="AG15670" s="10"/>
      <c r="AH15670" s="10"/>
      <c r="AL15670" s="84"/>
      <c r="AM15670" s="84"/>
    </row>
    <row r="15671" spans="28:39" hidden="1" x14ac:dyDescent="0.25">
      <c r="AB15671" s="14"/>
      <c r="AC15671" s="14"/>
      <c r="AG15671" s="10"/>
      <c r="AH15671" s="10"/>
      <c r="AL15671" s="84"/>
      <c r="AM15671" s="84"/>
    </row>
    <row r="15672" spans="28:39" hidden="1" x14ac:dyDescent="0.25">
      <c r="AB15672" s="14"/>
      <c r="AC15672" s="14"/>
      <c r="AG15672" s="10"/>
      <c r="AH15672" s="10"/>
      <c r="AL15672" s="84"/>
      <c r="AM15672" s="84"/>
    </row>
    <row r="15673" spans="28:39" hidden="1" x14ac:dyDescent="0.25">
      <c r="AB15673" s="14"/>
      <c r="AC15673" s="14"/>
      <c r="AG15673" s="10"/>
      <c r="AH15673" s="10"/>
      <c r="AL15673" s="84"/>
      <c r="AM15673" s="84"/>
    </row>
    <row r="15674" spans="28:39" hidden="1" x14ac:dyDescent="0.25">
      <c r="AB15674" s="14"/>
      <c r="AC15674" s="14"/>
      <c r="AG15674" s="10"/>
      <c r="AH15674" s="10"/>
      <c r="AL15674" s="84"/>
      <c r="AM15674" s="84"/>
    </row>
    <row r="15675" spans="28:39" hidden="1" x14ac:dyDescent="0.25">
      <c r="AB15675" s="14"/>
      <c r="AC15675" s="14"/>
      <c r="AG15675" s="10"/>
      <c r="AH15675" s="10"/>
      <c r="AL15675" s="84"/>
      <c r="AM15675" s="84"/>
    </row>
    <row r="15676" spans="28:39" hidden="1" x14ac:dyDescent="0.25">
      <c r="AB15676" s="14"/>
      <c r="AC15676" s="14"/>
      <c r="AG15676" s="10"/>
      <c r="AH15676" s="10"/>
      <c r="AL15676" s="84"/>
      <c r="AM15676" s="84"/>
    </row>
    <row r="15677" spans="28:39" hidden="1" x14ac:dyDescent="0.25">
      <c r="AB15677" s="14"/>
      <c r="AC15677" s="14"/>
      <c r="AG15677" s="10"/>
      <c r="AH15677" s="10"/>
      <c r="AL15677" s="84"/>
      <c r="AM15677" s="84"/>
    </row>
    <row r="15678" spans="28:39" hidden="1" x14ac:dyDescent="0.25">
      <c r="AB15678" s="14"/>
      <c r="AC15678" s="14"/>
      <c r="AG15678" s="10"/>
      <c r="AH15678" s="10"/>
      <c r="AL15678" s="84"/>
      <c r="AM15678" s="84"/>
    </row>
    <row r="15679" spans="28:39" hidden="1" x14ac:dyDescent="0.25">
      <c r="AB15679" s="14"/>
      <c r="AC15679" s="14"/>
      <c r="AG15679" s="10"/>
      <c r="AH15679" s="10"/>
      <c r="AL15679" s="84"/>
      <c r="AM15679" s="84"/>
    </row>
    <row r="15680" spans="28:39" hidden="1" x14ac:dyDescent="0.25">
      <c r="AB15680" s="14"/>
      <c r="AC15680" s="14"/>
      <c r="AG15680" s="10"/>
      <c r="AH15680" s="10"/>
      <c r="AL15680" s="84"/>
      <c r="AM15680" s="84"/>
    </row>
    <row r="15681" spans="28:39" hidden="1" x14ac:dyDescent="0.25">
      <c r="AB15681" s="14"/>
      <c r="AC15681" s="14"/>
      <c r="AG15681" s="10"/>
      <c r="AH15681" s="10"/>
      <c r="AL15681" s="84"/>
      <c r="AM15681" s="84"/>
    </row>
    <row r="15682" spans="28:39" hidden="1" x14ac:dyDescent="0.25">
      <c r="AB15682" s="14"/>
      <c r="AC15682" s="14"/>
      <c r="AG15682" s="10"/>
      <c r="AH15682" s="10"/>
      <c r="AL15682" s="84"/>
      <c r="AM15682" s="84"/>
    </row>
    <row r="15683" spans="28:39" hidden="1" x14ac:dyDescent="0.25">
      <c r="AB15683" s="14"/>
      <c r="AC15683" s="14"/>
      <c r="AG15683" s="10"/>
      <c r="AH15683" s="10"/>
      <c r="AL15683" s="84"/>
      <c r="AM15683" s="84"/>
    </row>
    <row r="15684" spans="28:39" hidden="1" x14ac:dyDescent="0.25">
      <c r="AB15684" s="14"/>
      <c r="AC15684" s="14"/>
      <c r="AG15684" s="10"/>
      <c r="AH15684" s="10"/>
      <c r="AL15684" s="84"/>
      <c r="AM15684" s="84"/>
    </row>
    <row r="15685" spans="28:39" hidden="1" x14ac:dyDescent="0.25">
      <c r="AB15685" s="14"/>
      <c r="AC15685" s="14"/>
      <c r="AG15685" s="10"/>
      <c r="AH15685" s="10"/>
      <c r="AL15685" s="84"/>
      <c r="AM15685" s="84"/>
    </row>
    <row r="15686" spans="28:39" hidden="1" x14ac:dyDescent="0.25">
      <c r="AB15686" s="14"/>
      <c r="AC15686" s="14"/>
      <c r="AG15686" s="10"/>
      <c r="AH15686" s="10"/>
      <c r="AL15686" s="84"/>
      <c r="AM15686" s="84"/>
    </row>
    <row r="15687" spans="28:39" hidden="1" x14ac:dyDescent="0.25">
      <c r="AB15687" s="14"/>
      <c r="AC15687" s="14"/>
      <c r="AG15687" s="10"/>
      <c r="AH15687" s="10"/>
      <c r="AL15687" s="84"/>
      <c r="AM15687" s="84"/>
    </row>
    <row r="15688" spans="28:39" hidden="1" x14ac:dyDescent="0.25">
      <c r="AB15688" s="14"/>
      <c r="AC15688" s="14"/>
      <c r="AG15688" s="10"/>
      <c r="AH15688" s="10"/>
      <c r="AL15688" s="84"/>
      <c r="AM15688" s="84"/>
    </row>
    <row r="15689" spans="28:39" hidden="1" x14ac:dyDescent="0.25">
      <c r="AB15689" s="14"/>
      <c r="AC15689" s="14"/>
      <c r="AG15689" s="10"/>
      <c r="AH15689" s="10"/>
      <c r="AL15689" s="84"/>
      <c r="AM15689" s="84"/>
    </row>
    <row r="15690" spans="28:39" hidden="1" x14ac:dyDescent="0.25">
      <c r="AB15690" s="14"/>
      <c r="AC15690" s="14"/>
      <c r="AG15690" s="10"/>
      <c r="AH15690" s="10"/>
      <c r="AL15690" s="84"/>
      <c r="AM15690" s="84"/>
    </row>
    <row r="15691" spans="28:39" hidden="1" x14ac:dyDescent="0.25">
      <c r="AB15691" s="14"/>
      <c r="AC15691" s="14"/>
      <c r="AG15691" s="10"/>
      <c r="AH15691" s="10"/>
      <c r="AL15691" s="84"/>
      <c r="AM15691" s="84"/>
    </row>
    <row r="15692" spans="28:39" hidden="1" x14ac:dyDescent="0.25">
      <c r="AB15692" s="14"/>
      <c r="AC15692" s="14"/>
      <c r="AG15692" s="10"/>
      <c r="AH15692" s="10"/>
      <c r="AL15692" s="84"/>
      <c r="AM15692" s="84"/>
    </row>
    <row r="15693" spans="28:39" hidden="1" x14ac:dyDescent="0.25">
      <c r="AB15693" s="14"/>
      <c r="AC15693" s="14"/>
      <c r="AG15693" s="10"/>
      <c r="AH15693" s="10"/>
      <c r="AL15693" s="84"/>
      <c r="AM15693" s="84"/>
    </row>
    <row r="15694" spans="28:39" hidden="1" x14ac:dyDescent="0.25">
      <c r="AB15694" s="14"/>
      <c r="AC15694" s="14"/>
      <c r="AG15694" s="10"/>
      <c r="AH15694" s="10"/>
      <c r="AL15694" s="84"/>
      <c r="AM15694" s="84"/>
    </row>
    <row r="15695" spans="28:39" hidden="1" x14ac:dyDescent="0.25">
      <c r="AB15695" s="14"/>
      <c r="AC15695" s="14"/>
      <c r="AG15695" s="10"/>
      <c r="AH15695" s="10"/>
      <c r="AL15695" s="84"/>
      <c r="AM15695" s="84"/>
    </row>
    <row r="15696" spans="28:39" hidden="1" x14ac:dyDescent="0.25">
      <c r="AB15696" s="14"/>
      <c r="AC15696" s="14"/>
      <c r="AG15696" s="10"/>
      <c r="AH15696" s="10"/>
      <c r="AL15696" s="84"/>
      <c r="AM15696" s="84"/>
    </row>
    <row r="15697" spans="28:39" hidden="1" x14ac:dyDescent="0.25">
      <c r="AB15697" s="14"/>
      <c r="AC15697" s="14"/>
      <c r="AG15697" s="10"/>
      <c r="AH15697" s="10"/>
      <c r="AL15697" s="84"/>
      <c r="AM15697" s="84"/>
    </row>
    <row r="15698" spans="28:39" hidden="1" x14ac:dyDescent="0.25">
      <c r="AB15698" s="14"/>
      <c r="AC15698" s="14"/>
      <c r="AG15698" s="10"/>
      <c r="AH15698" s="10"/>
      <c r="AL15698" s="84"/>
      <c r="AM15698" s="84"/>
    </row>
    <row r="15699" spans="28:39" hidden="1" x14ac:dyDescent="0.25">
      <c r="AB15699" s="14"/>
      <c r="AC15699" s="14"/>
      <c r="AG15699" s="10"/>
      <c r="AH15699" s="10"/>
      <c r="AL15699" s="84"/>
      <c r="AM15699" s="84"/>
    </row>
    <row r="15700" spans="28:39" hidden="1" x14ac:dyDescent="0.25">
      <c r="AB15700" s="14"/>
      <c r="AC15700" s="14"/>
      <c r="AG15700" s="10"/>
      <c r="AH15700" s="10"/>
      <c r="AL15700" s="84"/>
      <c r="AM15700" s="84"/>
    </row>
    <row r="15701" spans="28:39" hidden="1" x14ac:dyDescent="0.25">
      <c r="AB15701" s="14"/>
      <c r="AC15701" s="14"/>
      <c r="AG15701" s="10"/>
      <c r="AH15701" s="10"/>
      <c r="AL15701" s="84"/>
      <c r="AM15701" s="84"/>
    </row>
    <row r="15702" spans="28:39" hidden="1" x14ac:dyDescent="0.25">
      <c r="AB15702" s="14"/>
      <c r="AC15702" s="14"/>
      <c r="AG15702" s="10"/>
      <c r="AH15702" s="10"/>
      <c r="AL15702" s="84"/>
      <c r="AM15702" s="84"/>
    </row>
    <row r="15703" spans="28:39" hidden="1" x14ac:dyDescent="0.25">
      <c r="AB15703" s="14"/>
      <c r="AC15703" s="14"/>
      <c r="AG15703" s="10"/>
      <c r="AH15703" s="10"/>
      <c r="AL15703" s="84"/>
      <c r="AM15703" s="84"/>
    </row>
    <row r="15704" spans="28:39" hidden="1" x14ac:dyDescent="0.25">
      <c r="AB15704" s="14"/>
      <c r="AC15704" s="14"/>
      <c r="AG15704" s="10"/>
      <c r="AH15704" s="10"/>
      <c r="AL15704" s="84"/>
      <c r="AM15704" s="84"/>
    </row>
    <row r="15705" spans="28:39" hidden="1" x14ac:dyDescent="0.25">
      <c r="AB15705" s="14"/>
      <c r="AC15705" s="14"/>
      <c r="AG15705" s="10"/>
      <c r="AH15705" s="10"/>
      <c r="AL15705" s="84"/>
      <c r="AM15705" s="84"/>
    </row>
    <row r="15706" spans="28:39" hidden="1" x14ac:dyDescent="0.25">
      <c r="AB15706" s="14"/>
      <c r="AC15706" s="14"/>
      <c r="AG15706" s="10"/>
      <c r="AH15706" s="10"/>
      <c r="AL15706" s="84"/>
      <c r="AM15706" s="84"/>
    </row>
    <row r="15707" spans="28:39" hidden="1" x14ac:dyDescent="0.25">
      <c r="AB15707" s="14"/>
      <c r="AC15707" s="14"/>
      <c r="AG15707" s="10"/>
      <c r="AH15707" s="10"/>
      <c r="AL15707" s="84"/>
      <c r="AM15707" s="84"/>
    </row>
    <row r="15708" spans="28:39" hidden="1" x14ac:dyDescent="0.25">
      <c r="AB15708" s="14"/>
      <c r="AC15708" s="14"/>
      <c r="AG15708" s="10"/>
      <c r="AH15708" s="10"/>
      <c r="AL15708" s="84"/>
      <c r="AM15708" s="84"/>
    </row>
    <row r="15709" spans="28:39" hidden="1" x14ac:dyDescent="0.25">
      <c r="AB15709" s="14"/>
      <c r="AC15709" s="14"/>
      <c r="AG15709" s="10"/>
      <c r="AH15709" s="10"/>
      <c r="AL15709" s="84"/>
      <c r="AM15709" s="84"/>
    </row>
    <row r="15710" spans="28:39" hidden="1" x14ac:dyDescent="0.25">
      <c r="AB15710" s="14"/>
      <c r="AC15710" s="14"/>
      <c r="AG15710" s="10"/>
      <c r="AH15710" s="10"/>
      <c r="AL15710" s="84"/>
      <c r="AM15710" s="84"/>
    </row>
    <row r="15711" spans="28:39" hidden="1" x14ac:dyDescent="0.25">
      <c r="AB15711" s="14"/>
      <c r="AC15711" s="14"/>
      <c r="AG15711" s="10"/>
      <c r="AH15711" s="10"/>
      <c r="AL15711" s="84"/>
      <c r="AM15711" s="84"/>
    </row>
    <row r="15712" spans="28:39" hidden="1" x14ac:dyDescent="0.25">
      <c r="AB15712" s="14"/>
      <c r="AC15712" s="14"/>
      <c r="AG15712" s="10"/>
      <c r="AH15712" s="10"/>
      <c r="AL15712" s="84"/>
      <c r="AM15712" s="84"/>
    </row>
    <row r="15713" spans="28:39" hidden="1" x14ac:dyDescent="0.25">
      <c r="AB15713" s="14"/>
      <c r="AC15713" s="14"/>
      <c r="AG15713" s="10"/>
      <c r="AH15713" s="10"/>
      <c r="AL15713" s="84"/>
      <c r="AM15713" s="84"/>
    </row>
    <row r="15714" spans="28:39" hidden="1" x14ac:dyDescent="0.25">
      <c r="AB15714" s="14"/>
      <c r="AC15714" s="14"/>
      <c r="AG15714" s="10"/>
      <c r="AH15714" s="10"/>
      <c r="AL15714" s="84"/>
      <c r="AM15714" s="84"/>
    </row>
    <row r="15715" spans="28:39" hidden="1" x14ac:dyDescent="0.25">
      <c r="AB15715" s="14"/>
      <c r="AC15715" s="14"/>
      <c r="AG15715" s="10"/>
      <c r="AH15715" s="10"/>
      <c r="AL15715" s="84"/>
      <c r="AM15715" s="84"/>
    </row>
    <row r="15716" spans="28:39" hidden="1" x14ac:dyDescent="0.25">
      <c r="AB15716" s="14"/>
      <c r="AC15716" s="14"/>
      <c r="AG15716" s="10"/>
      <c r="AH15716" s="10"/>
      <c r="AL15716" s="84"/>
      <c r="AM15716" s="84"/>
    </row>
    <row r="15717" spans="28:39" hidden="1" x14ac:dyDescent="0.25">
      <c r="AB15717" s="14"/>
      <c r="AC15717" s="14"/>
      <c r="AG15717" s="10"/>
      <c r="AH15717" s="10"/>
      <c r="AL15717" s="84"/>
      <c r="AM15717" s="84"/>
    </row>
    <row r="15718" spans="28:39" hidden="1" x14ac:dyDescent="0.25">
      <c r="AB15718" s="14"/>
      <c r="AC15718" s="14"/>
      <c r="AG15718" s="10"/>
      <c r="AH15718" s="10"/>
      <c r="AL15718" s="84"/>
      <c r="AM15718" s="84"/>
    </row>
    <row r="15719" spans="28:39" hidden="1" x14ac:dyDescent="0.25">
      <c r="AB15719" s="14"/>
      <c r="AC15719" s="14"/>
      <c r="AG15719" s="10"/>
      <c r="AH15719" s="10"/>
      <c r="AL15719" s="84"/>
      <c r="AM15719" s="84"/>
    </row>
    <row r="15720" spans="28:39" hidden="1" x14ac:dyDescent="0.25">
      <c r="AB15720" s="14"/>
      <c r="AC15720" s="14"/>
      <c r="AG15720" s="10"/>
      <c r="AH15720" s="10"/>
      <c r="AL15720" s="84"/>
      <c r="AM15720" s="84"/>
    </row>
    <row r="15721" spans="28:39" hidden="1" x14ac:dyDescent="0.25">
      <c r="AB15721" s="14"/>
      <c r="AC15721" s="14"/>
      <c r="AG15721" s="10"/>
      <c r="AH15721" s="10"/>
      <c r="AL15721" s="84"/>
      <c r="AM15721" s="84"/>
    </row>
    <row r="15722" spans="28:39" hidden="1" x14ac:dyDescent="0.25">
      <c r="AB15722" s="14"/>
      <c r="AC15722" s="14"/>
      <c r="AG15722" s="10"/>
      <c r="AH15722" s="10"/>
      <c r="AL15722" s="84"/>
      <c r="AM15722" s="84"/>
    </row>
    <row r="15723" spans="28:39" hidden="1" x14ac:dyDescent="0.25">
      <c r="AB15723" s="14"/>
      <c r="AC15723" s="14"/>
      <c r="AG15723" s="10"/>
      <c r="AH15723" s="10"/>
      <c r="AL15723" s="84"/>
      <c r="AM15723" s="84"/>
    </row>
    <row r="15724" spans="28:39" hidden="1" x14ac:dyDescent="0.25">
      <c r="AB15724" s="14"/>
      <c r="AC15724" s="14"/>
      <c r="AG15724" s="10"/>
      <c r="AH15724" s="10"/>
      <c r="AL15724" s="84"/>
      <c r="AM15724" s="84"/>
    </row>
    <row r="15725" spans="28:39" hidden="1" x14ac:dyDescent="0.25">
      <c r="AB15725" s="14"/>
      <c r="AC15725" s="14"/>
      <c r="AG15725" s="10"/>
      <c r="AH15725" s="10"/>
      <c r="AL15725" s="84"/>
      <c r="AM15725" s="84"/>
    </row>
    <row r="15726" spans="28:39" hidden="1" x14ac:dyDescent="0.25">
      <c r="AB15726" s="14"/>
      <c r="AC15726" s="14"/>
      <c r="AG15726" s="10"/>
      <c r="AH15726" s="10"/>
      <c r="AL15726" s="84"/>
      <c r="AM15726" s="84"/>
    </row>
    <row r="15727" spans="28:39" hidden="1" x14ac:dyDescent="0.25">
      <c r="AB15727" s="14"/>
      <c r="AC15727" s="14"/>
      <c r="AG15727" s="10"/>
      <c r="AH15727" s="10"/>
      <c r="AL15727" s="84"/>
      <c r="AM15727" s="84"/>
    </row>
    <row r="15728" spans="28:39" hidden="1" x14ac:dyDescent="0.25">
      <c r="AB15728" s="14"/>
      <c r="AC15728" s="14"/>
      <c r="AG15728" s="10"/>
      <c r="AH15728" s="10"/>
      <c r="AL15728" s="84"/>
      <c r="AM15728" s="84"/>
    </row>
    <row r="15729" spans="28:39" hidden="1" x14ac:dyDescent="0.25">
      <c r="AB15729" s="14"/>
      <c r="AC15729" s="14"/>
      <c r="AG15729" s="10"/>
      <c r="AH15729" s="10"/>
      <c r="AL15729" s="84"/>
      <c r="AM15729" s="84"/>
    </row>
    <row r="15730" spans="28:39" hidden="1" x14ac:dyDescent="0.25">
      <c r="AB15730" s="14"/>
      <c r="AC15730" s="14"/>
      <c r="AG15730" s="10"/>
      <c r="AH15730" s="10"/>
      <c r="AL15730" s="84"/>
      <c r="AM15730" s="84"/>
    </row>
    <row r="15731" spans="28:39" hidden="1" x14ac:dyDescent="0.25">
      <c r="AB15731" s="14"/>
      <c r="AC15731" s="14"/>
      <c r="AG15731" s="10"/>
      <c r="AH15731" s="10"/>
      <c r="AL15731" s="84"/>
      <c r="AM15731" s="84"/>
    </row>
    <row r="15732" spans="28:39" hidden="1" x14ac:dyDescent="0.25">
      <c r="AB15732" s="14"/>
      <c r="AC15732" s="14"/>
      <c r="AG15732" s="10"/>
      <c r="AH15732" s="10"/>
      <c r="AL15732" s="84"/>
      <c r="AM15732" s="84"/>
    </row>
    <row r="15733" spans="28:39" hidden="1" x14ac:dyDescent="0.25">
      <c r="AB15733" s="14"/>
      <c r="AC15733" s="14"/>
      <c r="AG15733" s="10"/>
      <c r="AH15733" s="10"/>
      <c r="AL15733" s="84"/>
      <c r="AM15733" s="84"/>
    </row>
    <row r="15734" spans="28:39" hidden="1" x14ac:dyDescent="0.25">
      <c r="AB15734" s="14"/>
      <c r="AC15734" s="14"/>
      <c r="AG15734" s="10"/>
      <c r="AH15734" s="10"/>
      <c r="AL15734" s="84"/>
      <c r="AM15734" s="84"/>
    </row>
    <row r="15735" spans="28:39" hidden="1" x14ac:dyDescent="0.25">
      <c r="AB15735" s="14"/>
      <c r="AC15735" s="14"/>
      <c r="AG15735" s="10"/>
      <c r="AH15735" s="10"/>
      <c r="AL15735" s="84"/>
      <c r="AM15735" s="84"/>
    </row>
    <row r="15736" spans="28:39" hidden="1" x14ac:dyDescent="0.25">
      <c r="AB15736" s="14"/>
      <c r="AC15736" s="14"/>
      <c r="AG15736" s="10"/>
      <c r="AH15736" s="10"/>
      <c r="AL15736" s="84"/>
      <c r="AM15736" s="84"/>
    </row>
    <row r="15737" spans="28:39" hidden="1" x14ac:dyDescent="0.25">
      <c r="AB15737" s="14"/>
      <c r="AC15737" s="14"/>
      <c r="AG15737" s="10"/>
      <c r="AH15737" s="10"/>
      <c r="AL15737" s="84"/>
      <c r="AM15737" s="84"/>
    </row>
    <row r="15738" spans="28:39" hidden="1" x14ac:dyDescent="0.25">
      <c r="AB15738" s="14"/>
      <c r="AC15738" s="14"/>
      <c r="AG15738" s="10"/>
      <c r="AH15738" s="10"/>
      <c r="AL15738" s="84"/>
      <c r="AM15738" s="84"/>
    </row>
    <row r="15739" spans="28:39" hidden="1" x14ac:dyDescent="0.25">
      <c r="AB15739" s="14"/>
      <c r="AC15739" s="14"/>
      <c r="AG15739" s="10"/>
      <c r="AH15739" s="10"/>
      <c r="AL15739" s="84"/>
      <c r="AM15739" s="84"/>
    </row>
    <row r="15740" spans="28:39" hidden="1" x14ac:dyDescent="0.25">
      <c r="AB15740" s="14"/>
      <c r="AC15740" s="14"/>
      <c r="AG15740" s="10"/>
      <c r="AH15740" s="10"/>
      <c r="AL15740" s="84"/>
      <c r="AM15740" s="84"/>
    </row>
    <row r="15741" spans="28:39" hidden="1" x14ac:dyDescent="0.25">
      <c r="AB15741" s="14"/>
      <c r="AC15741" s="14"/>
      <c r="AG15741" s="10"/>
      <c r="AH15741" s="10"/>
      <c r="AL15741" s="84"/>
      <c r="AM15741" s="84"/>
    </row>
    <row r="15742" spans="28:39" hidden="1" x14ac:dyDescent="0.25">
      <c r="AB15742" s="14"/>
      <c r="AC15742" s="14"/>
      <c r="AG15742" s="10"/>
      <c r="AH15742" s="10"/>
      <c r="AL15742" s="84"/>
      <c r="AM15742" s="84"/>
    </row>
    <row r="15743" spans="28:39" hidden="1" x14ac:dyDescent="0.25">
      <c r="AB15743" s="14"/>
      <c r="AC15743" s="14"/>
      <c r="AG15743" s="10"/>
      <c r="AH15743" s="10"/>
      <c r="AL15743" s="84"/>
      <c r="AM15743" s="84"/>
    </row>
    <row r="15744" spans="28:39" hidden="1" x14ac:dyDescent="0.25">
      <c r="AB15744" s="14"/>
      <c r="AC15744" s="14"/>
      <c r="AG15744" s="10"/>
      <c r="AH15744" s="10"/>
      <c r="AL15744" s="84"/>
      <c r="AM15744" s="84"/>
    </row>
    <row r="15745" spans="28:39" hidden="1" x14ac:dyDescent="0.25">
      <c r="AB15745" s="14"/>
      <c r="AC15745" s="14"/>
      <c r="AG15745" s="10"/>
      <c r="AH15745" s="10"/>
      <c r="AL15745" s="84"/>
      <c r="AM15745" s="84"/>
    </row>
    <row r="15746" spans="28:39" hidden="1" x14ac:dyDescent="0.25">
      <c r="AB15746" s="14"/>
      <c r="AC15746" s="14"/>
      <c r="AG15746" s="10"/>
      <c r="AH15746" s="10"/>
      <c r="AL15746" s="84"/>
      <c r="AM15746" s="84"/>
    </row>
    <row r="15747" spans="28:39" hidden="1" x14ac:dyDescent="0.25">
      <c r="AB15747" s="14"/>
      <c r="AC15747" s="14"/>
      <c r="AG15747" s="10"/>
      <c r="AH15747" s="10"/>
      <c r="AL15747" s="84"/>
      <c r="AM15747" s="84"/>
    </row>
    <row r="15748" spans="28:39" hidden="1" x14ac:dyDescent="0.25">
      <c r="AB15748" s="14"/>
      <c r="AC15748" s="14"/>
      <c r="AG15748" s="10"/>
      <c r="AH15748" s="10"/>
      <c r="AL15748" s="84"/>
      <c r="AM15748" s="84"/>
    </row>
    <row r="15749" spans="28:39" hidden="1" x14ac:dyDescent="0.25">
      <c r="AB15749" s="14"/>
      <c r="AC15749" s="14"/>
      <c r="AG15749" s="10"/>
      <c r="AH15749" s="10"/>
      <c r="AL15749" s="84"/>
      <c r="AM15749" s="84"/>
    </row>
    <row r="15750" spans="28:39" hidden="1" x14ac:dyDescent="0.25">
      <c r="AB15750" s="14"/>
      <c r="AC15750" s="14"/>
      <c r="AG15750" s="10"/>
      <c r="AH15750" s="10"/>
      <c r="AL15750" s="84"/>
      <c r="AM15750" s="84"/>
    </row>
    <row r="15751" spans="28:39" hidden="1" x14ac:dyDescent="0.25">
      <c r="AB15751" s="14"/>
      <c r="AC15751" s="14"/>
      <c r="AG15751" s="10"/>
      <c r="AH15751" s="10"/>
      <c r="AL15751" s="84"/>
      <c r="AM15751" s="84"/>
    </row>
    <row r="15752" spans="28:39" hidden="1" x14ac:dyDescent="0.25">
      <c r="AB15752" s="14"/>
      <c r="AC15752" s="14"/>
      <c r="AG15752" s="10"/>
      <c r="AH15752" s="10"/>
      <c r="AL15752" s="84"/>
      <c r="AM15752" s="84"/>
    </row>
    <row r="15753" spans="28:39" hidden="1" x14ac:dyDescent="0.25">
      <c r="AB15753" s="14"/>
      <c r="AC15753" s="14"/>
      <c r="AG15753" s="10"/>
      <c r="AH15753" s="10"/>
      <c r="AL15753" s="84"/>
      <c r="AM15753" s="84"/>
    </row>
    <row r="15754" spans="28:39" hidden="1" x14ac:dyDescent="0.25">
      <c r="AB15754" s="14"/>
      <c r="AC15754" s="14"/>
      <c r="AG15754" s="10"/>
      <c r="AH15754" s="10"/>
      <c r="AL15754" s="84"/>
      <c r="AM15754" s="84"/>
    </row>
    <row r="15755" spans="28:39" hidden="1" x14ac:dyDescent="0.25">
      <c r="AB15755" s="14"/>
      <c r="AC15755" s="14"/>
      <c r="AG15755" s="10"/>
      <c r="AH15755" s="10"/>
      <c r="AL15755" s="84"/>
      <c r="AM15755" s="84"/>
    </row>
    <row r="15756" spans="28:39" hidden="1" x14ac:dyDescent="0.25">
      <c r="AB15756" s="14"/>
      <c r="AC15756" s="14"/>
      <c r="AG15756" s="10"/>
      <c r="AH15756" s="10"/>
      <c r="AL15756" s="84"/>
      <c r="AM15756" s="84"/>
    </row>
    <row r="15757" spans="28:39" hidden="1" x14ac:dyDescent="0.25">
      <c r="AB15757" s="14"/>
      <c r="AC15757" s="14"/>
      <c r="AG15757" s="10"/>
      <c r="AH15757" s="10"/>
      <c r="AL15757" s="84"/>
      <c r="AM15757" s="84"/>
    </row>
    <row r="15758" spans="28:39" hidden="1" x14ac:dyDescent="0.25">
      <c r="AB15758" s="14"/>
      <c r="AC15758" s="14"/>
      <c r="AG15758" s="10"/>
      <c r="AH15758" s="10"/>
      <c r="AL15758" s="84"/>
      <c r="AM15758" s="84"/>
    </row>
    <row r="15759" spans="28:39" hidden="1" x14ac:dyDescent="0.25">
      <c r="AB15759" s="14"/>
      <c r="AC15759" s="14"/>
      <c r="AG15759" s="10"/>
      <c r="AH15759" s="10"/>
      <c r="AL15759" s="84"/>
      <c r="AM15759" s="84"/>
    </row>
    <row r="15760" spans="28:39" hidden="1" x14ac:dyDescent="0.25">
      <c r="AB15760" s="14"/>
      <c r="AC15760" s="14"/>
      <c r="AG15760" s="10"/>
      <c r="AH15760" s="10"/>
      <c r="AL15760" s="84"/>
      <c r="AM15760" s="84"/>
    </row>
    <row r="15761" spans="28:39" hidden="1" x14ac:dyDescent="0.25">
      <c r="AB15761" s="14"/>
      <c r="AC15761" s="14"/>
      <c r="AG15761" s="10"/>
      <c r="AH15761" s="10"/>
      <c r="AL15761" s="84"/>
      <c r="AM15761" s="84"/>
    </row>
    <row r="15762" spans="28:39" hidden="1" x14ac:dyDescent="0.25">
      <c r="AB15762" s="14"/>
      <c r="AC15762" s="14"/>
      <c r="AG15762" s="10"/>
      <c r="AH15762" s="10"/>
      <c r="AL15762" s="84"/>
      <c r="AM15762" s="84"/>
    </row>
    <row r="15763" spans="28:39" hidden="1" x14ac:dyDescent="0.25">
      <c r="AB15763" s="14"/>
      <c r="AC15763" s="14"/>
      <c r="AG15763" s="10"/>
      <c r="AH15763" s="10"/>
      <c r="AL15763" s="84"/>
      <c r="AM15763" s="84"/>
    </row>
    <row r="15764" spans="28:39" hidden="1" x14ac:dyDescent="0.25">
      <c r="AB15764" s="14"/>
      <c r="AC15764" s="14"/>
      <c r="AG15764" s="10"/>
      <c r="AH15764" s="10"/>
      <c r="AL15764" s="84"/>
      <c r="AM15764" s="84"/>
    </row>
    <row r="15765" spans="28:39" hidden="1" x14ac:dyDescent="0.25">
      <c r="AB15765" s="14"/>
      <c r="AC15765" s="14"/>
      <c r="AG15765" s="10"/>
      <c r="AH15765" s="10"/>
      <c r="AL15765" s="84"/>
      <c r="AM15765" s="84"/>
    </row>
    <row r="15766" spans="28:39" hidden="1" x14ac:dyDescent="0.25">
      <c r="AB15766" s="14"/>
      <c r="AC15766" s="14"/>
      <c r="AG15766" s="10"/>
      <c r="AH15766" s="10"/>
      <c r="AL15766" s="84"/>
      <c r="AM15766" s="84"/>
    </row>
    <row r="15767" spans="28:39" hidden="1" x14ac:dyDescent="0.25">
      <c r="AB15767" s="14"/>
      <c r="AC15767" s="14"/>
      <c r="AG15767" s="10"/>
      <c r="AH15767" s="10"/>
      <c r="AL15767" s="84"/>
      <c r="AM15767" s="84"/>
    </row>
    <row r="15768" spans="28:39" hidden="1" x14ac:dyDescent="0.25">
      <c r="AB15768" s="14"/>
      <c r="AC15768" s="14"/>
      <c r="AG15768" s="10"/>
      <c r="AH15768" s="10"/>
      <c r="AL15768" s="84"/>
      <c r="AM15768" s="84"/>
    </row>
    <row r="15769" spans="28:39" hidden="1" x14ac:dyDescent="0.25">
      <c r="AB15769" s="14"/>
      <c r="AC15769" s="14"/>
      <c r="AG15769" s="10"/>
      <c r="AH15769" s="10"/>
      <c r="AL15769" s="84"/>
      <c r="AM15769" s="84"/>
    </row>
    <row r="15770" spans="28:39" hidden="1" x14ac:dyDescent="0.25">
      <c r="AB15770" s="14"/>
      <c r="AC15770" s="14"/>
      <c r="AG15770" s="10"/>
      <c r="AH15770" s="10"/>
      <c r="AL15770" s="84"/>
      <c r="AM15770" s="84"/>
    </row>
    <row r="15771" spans="28:39" hidden="1" x14ac:dyDescent="0.25">
      <c r="AB15771" s="14"/>
      <c r="AC15771" s="14"/>
      <c r="AG15771" s="10"/>
      <c r="AH15771" s="10"/>
      <c r="AL15771" s="84"/>
      <c r="AM15771" s="84"/>
    </row>
    <row r="15772" spans="28:39" hidden="1" x14ac:dyDescent="0.25">
      <c r="AB15772" s="14"/>
      <c r="AC15772" s="14"/>
      <c r="AG15772" s="10"/>
      <c r="AH15772" s="10"/>
      <c r="AL15772" s="84"/>
      <c r="AM15772" s="84"/>
    </row>
    <row r="15773" spans="28:39" hidden="1" x14ac:dyDescent="0.25">
      <c r="AB15773" s="14"/>
      <c r="AC15773" s="14"/>
      <c r="AG15773" s="10"/>
      <c r="AH15773" s="10"/>
      <c r="AL15773" s="84"/>
      <c r="AM15773" s="84"/>
    </row>
    <row r="15774" spans="28:39" hidden="1" x14ac:dyDescent="0.25">
      <c r="AB15774" s="14"/>
      <c r="AC15774" s="14"/>
      <c r="AG15774" s="10"/>
      <c r="AH15774" s="10"/>
      <c r="AL15774" s="84"/>
      <c r="AM15774" s="84"/>
    </row>
    <row r="15775" spans="28:39" hidden="1" x14ac:dyDescent="0.25">
      <c r="AB15775" s="14"/>
      <c r="AC15775" s="14"/>
      <c r="AG15775" s="10"/>
      <c r="AH15775" s="10"/>
      <c r="AL15775" s="84"/>
      <c r="AM15775" s="84"/>
    </row>
    <row r="15776" spans="28:39" hidden="1" x14ac:dyDescent="0.25">
      <c r="AB15776" s="14"/>
      <c r="AC15776" s="14"/>
      <c r="AG15776" s="10"/>
      <c r="AH15776" s="10"/>
      <c r="AL15776" s="84"/>
      <c r="AM15776" s="84"/>
    </row>
    <row r="15777" spans="28:39" hidden="1" x14ac:dyDescent="0.25">
      <c r="AB15777" s="14"/>
      <c r="AC15777" s="14"/>
      <c r="AG15777" s="10"/>
      <c r="AH15777" s="10"/>
      <c r="AL15777" s="84"/>
      <c r="AM15777" s="84"/>
    </row>
    <row r="15778" spans="28:39" hidden="1" x14ac:dyDescent="0.25">
      <c r="AB15778" s="14"/>
      <c r="AC15778" s="14"/>
      <c r="AG15778" s="10"/>
      <c r="AH15778" s="10"/>
      <c r="AL15778" s="84"/>
      <c r="AM15778" s="84"/>
    </row>
    <row r="15779" spans="28:39" hidden="1" x14ac:dyDescent="0.25">
      <c r="AB15779" s="14"/>
      <c r="AC15779" s="14"/>
      <c r="AG15779" s="10"/>
      <c r="AH15779" s="10"/>
      <c r="AL15779" s="84"/>
      <c r="AM15779" s="84"/>
    </row>
    <row r="15780" spans="28:39" hidden="1" x14ac:dyDescent="0.25">
      <c r="AB15780" s="14"/>
      <c r="AC15780" s="14"/>
      <c r="AG15780" s="10"/>
      <c r="AH15780" s="10"/>
      <c r="AL15780" s="84"/>
      <c r="AM15780" s="84"/>
    </row>
    <row r="15781" spans="28:39" hidden="1" x14ac:dyDescent="0.25">
      <c r="AB15781" s="14"/>
      <c r="AC15781" s="14"/>
      <c r="AG15781" s="10"/>
      <c r="AH15781" s="10"/>
      <c r="AL15781" s="84"/>
      <c r="AM15781" s="84"/>
    </row>
    <row r="15782" spans="28:39" hidden="1" x14ac:dyDescent="0.25">
      <c r="AB15782" s="14"/>
      <c r="AC15782" s="14"/>
      <c r="AG15782" s="10"/>
      <c r="AH15782" s="10"/>
      <c r="AL15782" s="84"/>
      <c r="AM15782" s="84"/>
    </row>
    <row r="15783" spans="28:39" hidden="1" x14ac:dyDescent="0.25">
      <c r="AB15783" s="14"/>
      <c r="AC15783" s="14"/>
      <c r="AG15783" s="10"/>
      <c r="AH15783" s="10"/>
      <c r="AL15783" s="84"/>
      <c r="AM15783" s="84"/>
    </row>
    <row r="15784" spans="28:39" hidden="1" x14ac:dyDescent="0.25">
      <c r="AB15784" s="14"/>
      <c r="AC15784" s="14"/>
      <c r="AG15784" s="10"/>
      <c r="AH15784" s="10"/>
      <c r="AL15784" s="84"/>
      <c r="AM15784" s="84"/>
    </row>
    <row r="15785" spans="28:39" hidden="1" x14ac:dyDescent="0.25">
      <c r="AB15785" s="14"/>
      <c r="AC15785" s="14"/>
      <c r="AG15785" s="10"/>
      <c r="AH15785" s="10"/>
      <c r="AL15785" s="84"/>
      <c r="AM15785" s="84"/>
    </row>
    <row r="15786" spans="28:39" hidden="1" x14ac:dyDescent="0.25">
      <c r="AB15786" s="14"/>
      <c r="AC15786" s="14"/>
      <c r="AG15786" s="10"/>
      <c r="AH15786" s="10"/>
      <c r="AL15786" s="84"/>
      <c r="AM15786" s="84"/>
    </row>
    <row r="15787" spans="28:39" hidden="1" x14ac:dyDescent="0.25">
      <c r="AB15787" s="14"/>
      <c r="AC15787" s="14"/>
      <c r="AG15787" s="10"/>
      <c r="AH15787" s="10"/>
      <c r="AL15787" s="84"/>
      <c r="AM15787" s="84"/>
    </row>
    <row r="15788" spans="28:39" hidden="1" x14ac:dyDescent="0.25">
      <c r="AB15788" s="14"/>
      <c r="AC15788" s="14"/>
      <c r="AG15788" s="10"/>
      <c r="AH15788" s="10"/>
      <c r="AL15788" s="84"/>
      <c r="AM15788" s="84"/>
    </row>
    <row r="15789" spans="28:39" hidden="1" x14ac:dyDescent="0.25">
      <c r="AB15789" s="14"/>
      <c r="AC15789" s="14"/>
      <c r="AG15789" s="10"/>
      <c r="AH15789" s="10"/>
      <c r="AL15789" s="84"/>
      <c r="AM15789" s="84"/>
    </row>
    <row r="15790" spans="28:39" hidden="1" x14ac:dyDescent="0.25">
      <c r="AB15790" s="14"/>
      <c r="AC15790" s="14"/>
      <c r="AG15790" s="10"/>
      <c r="AH15790" s="10"/>
      <c r="AL15790" s="84"/>
      <c r="AM15790" s="84"/>
    </row>
    <row r="15791" spans="28:39" hidden="1" x14ac:dyDescent="0.25">
      <c r="AB15791" s="14"/>
      <c r="AC15791" s="14"/>
      <c r="AG15791" s="10"/>
      <c r="AH15791" s="10"/>
      <c r="AL15791" s="84"/>
      <c r="AM15791" s="84"/>
    </row>
    <row r="15792" spans="28:39" hidden="1" x14ac:dyDescent="0.25">
      <c r="AB15792" s="14"/>
      <c r="AC15792" s="14"/>
      <c r="AG15792" s="10"/>
      <c r="AH15792" s="10"/>
      <c r="AL15792" s="84"/>
      <c r="AM15792" s="84"/>
    </row>
    <row r="15793" spans="28:39" hidden="1" x14ac:dyDescent="0.25">
      <c r="AB15793" s="14"/>
      <c r="AC15793" s="14"/>
      <c r="AG15793" s="10"/>
      <c r="AH15793" s="10"/>
      <c r="AL15793" s="84"/>
      <c r="AM15793" s="84"/>
    </row>
    <row r="15794" spans="28:39" hidden="1" x14ac:dyDescent="0.25">
      <c r="AB15794" s="14"/>
      <c r="AC15794" s="14"/>
      <c r="AG15794" s="10"/>
      <c r="AH15794" s="10"/>
      <c r="AL15794" s="84"/>
      <c r="AM15794" s="84"/>
    </row>
    <row r="15795" spans="28:39" hidden="1" x14ac:dyDescent="0.25">
      <c r="AB15795" s="14"/>
      <c r="AC15795" s="14"/>
      <c r="AG15795" s="10"/>
      <c r="AH15795" s="10"/>
      <c r="AL15795" s="84"/>
      <c r="AM15795" s="84"/>
    </row>
    <row r="15796" spans="28:39" hidden="1" x14ac:dyDescent="0.25">
      <c r="AB15796" s="14"/>
      <c r="AC15796" s="14"/>
      <c r="AG15796" s="10"/>
      <c r="AH15796" s="10"/>
      <c r="AL15796" s="84"/>
      <c r="AM15796" s="84"/>
    </row>
    <row r="15797" spans="28:39" hidden="1" x14ac:dyDescent="0.25">
      <c r="AB15797" s="14"/>
      <c r="AC15797" s="14"/>
      <c r="AG15797" s="10"/>
      <c r="AH15797" s="10"/>
      <c r="AL15797" s="84"/>
      <c r="AM15797" s="84"/>
    </row>
    <row r="15798" spans="28:39" hidden="1" x14ac:dyDescent="0.25">
      <c r="AB15798" s="14"/>
      <c r="AC15798" s="14"/>
      <c r="AG15798" s="10"/>
      <c r="AH15798" s="10"/>
      <c r="AL15798" s="84"/>
      <c r="AM15798" s="84"/>
    </row>
    <row r="15799" spans="28:39" hidden="1" x14ac:dyDescent="0.25">
      <c r="AB15799" s="14"/>
      <c r="AC15799" s="14"/>
      <c r="AG15799" s="10"/>
      <c r="AH15799" s="10"/>
      <c r="AL15799" s="84"/>
      <c r="AM15799" s="84"/>
    </row>
    <row r="15800" spans="28:39" hidden="1" x14ac:dyDescent="0.25">
      <c r="AB15800" s="14"/>
      <c r="AC15800" s="14"/>
      <c r="AG15800" s="10"/>
      <c r="AH15800" s="10"/>
      <c r="AL15800" s="84"/>
      <c r="AM15800" s="84"/>
    </row>
    <row r="15801" spans="28:39" hidden="1" x14ac:dyDescent="0.25">
      <c r="AB15801" s="14"/>
      <c r="AC15801" s="14"/>
      <c r="AG15801" s="10"/>
      <c r="AH15801" s="10"/>
      <c r="AL15801" s="84"/>
      <c r="AM15801" s="84"/>
    </row>
    <row r="15802" spans="28:39" hidden="1" x14ac:dyDescent="0.25">
      <c r="AB15802" s="14"/>
      <c r="AC15802" s="14"/>
      <c r="AG15802" s="10"/>
      <c r="AH15802" s="10"/>
      <c r="AL15802" s="84"/>
      <c r="AM15802" s="84"/>
    </row>
    <row r="15803" spans="28:39" hidden="1" x14ac:dyDescent="0.25">
      <c r="AB15803" s="14"/>
      <c r="AC15803" s="14"/>
      <c r="AG15803" s="10"/>
      <c r="AH15803" s="10"/>
      <c r="AL15803" s="84"/>
      <c r="AM15803" s="84"/>
    </row>
    <row r="15804" spans="28:39" hidden="1" x14ac:dyDescent="0.25">
      <c r="AB15804" s="14"/>
      <c r="AC15804" s="14"/>
      <c r="AG15804" s="10"/>
      <c r="AH15804" s="10"/>
      <c r="AL15804" s="84"/>
      <c r="AM15804" s="84"/>
    </row>
    <row r="15805" spans="28:39" hidden="1" x14ac:dyDescent="0.25">
      <c r="AB15805" s="14"/>
      <c r="AC15805" s="14"/>
      <c r="AG15805" s="10"/>
      <c r="AH15805" s="10"/>
      <c r="AL15805" s="84"/>
      <c r="AM15805" s="84"/>
    </row>
    <row r="15806" spans="28:39" hidden="1" x14ac:dyDescent="0.25">
      <c r="AB15806" s="14"/>
      <c r="AC15806" s="14"/>
      <c r="AG15806" s="10"/>
      <c r="AH15806" s="10"/>
      <c r="AL15806" s="84"/>
      <c r="AM15806" s="84"/>
    </row>
    <row r="15807" spans="28:39" hidden="1" x14ac:dyDescent="0.25">
      <c r="AB15807" s="14"/>
      <c r="AC15807" s="14"/>
      <c r="AG15807" s="10"/>
      <c r="AH15807" s="10"/>
      <c r="AL15807" s="84"/>
      <c r="AM15807" s="84"/>
    </row>
    <row r="15808" spans="28:39" hidden="1" x14ac:dyDescent="0.25">
      <c r="AB15808" s="14"/>
      <c r="AC15808" s="14"/>
      <c r="AG15808" s="10"/>
      <c r="AH15808" s="10"/>
      <c r="AL15808" s="84"/>
      <c r="AM15808" s="84"/>
    </row>
    <row r="15809" spans="28:39" hidden="1" x14ac:dyDescent="0.25">
      <c r="AB15809" s="14"/>
      <c r="AC15809" s="14"/>
      <c r="AG15809" s="10"/>
      <c r="AH15809" s="10"/>
      <c r="AL15809" s="84"/>
      <c r="AM15809" s="84"/>
    </row>
    <row r="15810" spans="28:39" hidden="1" x14ac:dyDescent="0.25">
      <c r="AB15810" s="14"/>
      <c r="AC15810" s="14"/>
      <c r="AG15810" s="10"/>
      <c r="AH15810" s="10"/>
      <c r="AL15810" s="84"/>
      <c r="AM15810" s="84"/>
    </row>
    <row r="15811" spans="28:39" hidden="1" x14ac:dyDescent="0.25">
      <c r="AB15811" s="14"/>
      <c r="AC15811" s="14"/>
      <c r="AG15811" s="10"/>
      <c r="AH15811" s="10"/>
      <c r="AL15811" s="84"/>
      <c r="AM15811" s="84"/>
    </row>
    <row r="15812" spans="28:39" hidden="1" x14ac:dyDescent="0.25">
      <c r="AB15812" s="14"/>
      <c r="AC15812" s="14"/>
      <c r="AG15812" s="10"/>
      <c r="AH15812" s="10"/>
      <c r="AL15812" s="84"/>
      <c r="AM15812" s="84"/>
    </row>
    <row r="15813" spans="28:39" hidden="1" x14ac:dyDescent="0.25">
      <c r="AB15813" s="14"/>
      <c r="AC15813" s="14"/>
      <c r="AG15813" s="10"/>
      <c r="AH15813" s="10"/>
      <c r="AL15813" s="84"/>
      <c r="AM15813" s="84"/>
    </row>
    <row r="15814" spans="28:39" hidden="1" x14ac:dyDescent="0.25">
      <c r="AB15814" s="14"/>
      <c r="AC15814" s="14"/>
      <c r="AG15814" s="10"/>
      <c r="AH15814" s="10"/>
      <c r="AL15814" s="84"/>
      <c r="AM15814" s="84"/>
    </row>
    <row r="15815" spans="28:39" hidden="1" x14ac:dyDescent="0.25">
      <c r="AB15815" s="14"/>
      <c r="AC15815" s="14"/>
      <c r="AG15815" s="10"/>
      <c r="AH15815" s="10"/>
      <c r="AL15815" s="84"/>
      <c r="AM15815" s="84"/>
    </row>
    <row r="15816" spans="28:39" hidden="1" x14ac:dyDescent="0.25">
      <c r="AB15816" s="14"/>
      <c r="AC15816" s="14"/>
      <c r="AG15816" s="10"/>
      <c r="AH15816" s="10"/>
      <c r="AL15816" s="84"/>
      <c r="AM15816" s="84"/>
    </row>
    <row r="15817" spans="28:39" hidden="1" x14ac:dyDescent="0.25">
      <c r="AB15817" s="14"/>
      <c r="AC15817" s="14"/>
      <c r="AG15817" s="10"/>
      <c r="AH15817" s="10"/>
      <c r="AL15817" s="84"/>
      <c r="AM15817" s="84"/>
    </row>
    <row r="15818" spans="28:39" hidden="1" x14ac:dyDescent="0.25">
      <c r="AB15818" s="14"/>
      <c r="AC15818" s="14"/>
      <c r="AG15818" s="10"/>
      <c r="AH15818" s="10"/>
      <c r="AL15818" s="84"/>
      <c r="AM15818" s="84"/>
    </row>
    <row r="15819" spans="28:39" hidden="1" x14ac:dyDescent="0.25">
      <c r="AB15819" s="14"/>
      <c r="AC15819" s="14"/>
      <c r="AG15819" s="10"/>
      <c r="AH15819" s="10"/>
      <c r="AL15819" s="84"/>
      <c r="AM15819" s="84"/>
    </row>
    <row r="15820" spans="28:39" hidden="1" x14ac:dyDescent="0.25">
      <c r="AB15820" s="14"/>
      <c r="AC15820" s="14"/>
      <c r="AG15820" s="10"/>
      <c r="AH15820" s="10"/>
      <c r="AL15820" s="84"/>
      <c r="AM15820" s="84"/>
    </row>
    <row r="15821" spans="28:39" hidden="1" x14ac:dyDescent="0.25">
      <c r="AB15821" s="14"/>
      <c r="AC15821" s="14"/>
      <c r="AG15821" s="10"/>
      <c r="AH15821" s="10"/>
      <c r="AL15821" s="84"/>
      <c r="AM15821" s="84"/>
    </row>
    <row r="15822" spans="28:39" hidden="1" x14ac:dyDescent="0.25">
      <c r="AB15822" s="14"/>
      <c r="AC15822" s="14"/>
      <c r="AG15822" s="10"/>
      <c r="AH15822" s="10"/>
      <c r="AL15822" s="84"/>
      <c r="AM15822" s="84"/>
    </row>
    <row r="15823" spans="28:39" hidden="1" x14ac:dyDescent="0.25">
      <c r="AB15823" s="14"/>
      <c r="AC15823" s="14"/>
      <c r="AG15823" s="10"/>
      <c r="AH15823" s="10"/>
      <c r="AL15823" s="84"/>
      <c r="AM15823" s="84"/>
    </row>
    <row r="15824" spans="28:39" hidden="1" x14ac:dyDescent="0.25">
      <c r="AB15824" s="14"/>
      <c r="AC15824" s="14"/>
      <c r="AG15824" s="10"/>
      <c r="AH15824" s="10"/>
      <c r="AL15824" s="84"/>
      <c r="AM15824" s="84"/>
    </row>
    <row r="15825" spans="28:39" hidden="1" x14ac:dyDescent="0.25">
      <c r="AB15825" s="14"/>
      <c r="AC15825" s="14"/>
      <c r="AG15825" s="10"/>
      <c r="AH15825" s="10"/>
      <c r="AL15825" s="84"/>
      <c r="AM15825" s="84"/>
    </row>
    <row r="15826" spans="28:39" hidden="1" x14ac:dyDescent="0.25">
      <c r="AB15826" s="14"/>
      <c r="AC15826" s="14"/>
      <c r="AG15826" s="10"/>
      <c r="AH15826" s="10"/>
      <c r="AL15826" s="84"/>
      <c r="AM15826" s="84"/>
    </row>
    <row r="15827" spans="28:39" hidden="1" x14ac:dyDescent="0.25">
      <c r="AB15827" s="14"/>
      <c r="AC15827" s="14"/>
      <c r="AG15827" s="10"/>
      <c r="AH15827" s="10"/>
      <c r="AL15827" s="84"/>
      <c r="AM15827" s="84"/>
    </row>
    <row r="15828" spans="28:39" hidden="1" x14ac:dyDescent="0.25">
      <c r="AB15828" s="14"/>
      <c r="AC15828" s="14"/>
      <c r="AG15828" s="10"/>
      <c r="AH15828" s="10"/>
      <c r="AL15828" s="84"/>
      <c r="AM15828" s="84"/>
    </row>
    <row r="15829" spans="28:39" hidden="1" x14ac:dyDescent="0.25">
      <c r="AB15829" s="14"/>
      <c r="AC15829" s="14"/>
      <c r="AG15829" s="10"/>
      <c r="AH15829" s="10"/>
      <c r="AL15829" s="84"/>
      <c r="AM15829" s="84"/>
    </row>
    <row r="15830" spans="28:39" hidden="1" x14ac:dyDescent="0.25">
      <c r="AB15830" s="14"/>
      <c r="AC15830" s="14"/>
      <c r="AG15830" s="10"/>
      <c r="AH15830" s="10"/>
      <c r="AL15830" s="84"/>
      <c r="AM15830" s="84"/>
    </row>
    <row r="15831" spans="28:39" hidden="1" x14ac:dyDescent="0.25">
      <c r="AB15831" s="14"/>
      <c r="AC15831" s="14"/>
      <c r="AG15831" s="10"/>
      <c r="AH15831" s="10"/>
      <c r="AL15831" s="84"/>
      <c r="AM15831" s="84"/>
    </row>
    <row r="15832" spans="28:39" hidden="1" x14ac:dyDescent="0.25">
      <c r="AB15832" s="14"/>
      <c r="AC15832" s="14"/>
      <c r="AG15832" s="10"/>
      <c r="AH15832" s="10"/>
      <c r="AL15832" s="84"/>
      <c r="AM15832" s="84"/>
    </row>
    <row r="15833" spans="28:39" hidden="1" x14ac:dyDescent="0.25">
      <c r="AB15833" s="14"/>
      <c r="AC15833" s="14"/>
      <c r="AG15833" s="10"/>
      <c r="AH15833" s="10"/>
      <c r="AL15833" s="84"/>
      <c r="AM15833" s="84"/>
    </row>
    <row r="15834" spans="28:39" hidden="1" x14ac:dyDescent="0.25">
      <c r="AB15834" s="14"/>
      <c r="AC15834" s="14"/>
      <c r="AG15834" s="10"/>
      <c r="AH15834" s="10"/>
      <c r="AL15834" s="84"/>
      <c r="AM15834" s="84"/>
    </row>
    <row r="15835" spans="28:39" hidden="1" x14ac:dyDescent="0.25">
      <c r="AB15835" s="14"/>
      <c r="AC15835" s="14"/>
      <c r="AG15835" s="10"/>
      <c r="AH15835" s="10"/>
      <c r="AL15835" s="84"/>
      <c r="AM15835" s="84"/>
    </row>
    <row r="15836" spans="28:39" hidden="1" x14ac:dyDescent="0.25">
      <c r="AB15836" s="14"/>
      <c r="AC15836" s="14"/>
      <c r="AG15836" s="10"/>
      <c r="AH15836" s="10"/>
      <c r="AL15836" s="84"/>
      <c r="AM15836" s="84"/>
    </row>
    <row r="15837" spans="28:39" hidden="1" x14ac:dyDescent="0.25">
      <c r="AB15837" s="14"/>
      <c r="AC15837" s="14"/>
      <c r="AG15837" s="10"/>
      <c r="AH15837" s="10"/>
      <c r="AL15837" s="84"/>
      <c r="AM15837" s="84"/>
    </row>
    <row r="15838" spans="28:39" hidden="1" x14ac:dyDescent="0.25">
      <c r="AB15838" s="14"/>
      <c r="AC15838" s="14"/>
      <c r="AG15838" s="10"/>
      <c r="AH15838" s="10"/>
      <c r="AL15838" s="84"/>
      <c r="AM15838" s="84"/>
    </row>
    <row r="15839" spans="28:39" hidden="1" x14ac:dyDescent="0.25">
      <c r="AB15839" s="14"/>
      <c r="AC15839" s="14"/>
      <c r="AG15839" s="10"/>
      <c r="AH15839" s="10"/>
      <c r="AL15839" s="84"/>
      <c r="AM15839" s="84"/>
    </row>
    <row r="15840" spans="28:39" hidden="1" x14ac:dyDescent="0.25">
      <c r="AB15840" s="14"/>
      <c r="AC15840" s="14"/>
      <c r="AG15840" s="10"/>
      <c r="AH15840" s="10"/>
      <c r="AL15840" s="84"/>
      <c r="AM15840" s="84"/>
    </row>
    <row r="15841" spans="28:39" hidden="1" x14ac:dyDescent="0.25">
      <c r="AB15841" s="14"/>
      <c r="AC15841" s="14"/>
      <c r="AG15841" s="10"/>
      <c r="AH15841" s="10"/>
      <c r="AL15841" s="84"/>
      <c r="AM15841" s="84"/>
    </row>
    <row r="15842" spans="28:39" hidden="1" x14ac:dyDescent="0.25">
      <c r="AB15842" s="14"/>
      <c r="AC15842" s="14"/>
      <c r="AG15842" s="10"/>
      <c r="AH15842" s="10"/>
      <c r="AL15842" s="84"/>
      <c r="AM15842" s="84"/>
    </row>
    <row r="15843" spans="28:39" hidden="1" x14ac:dyDescent="0.25">
      <c r="AB15843" s="14"/>
      <c r="AC15843" s="14"/>
      <c r="AG15843" s="10"/>
      <c r="AH15843" s="10"/>
      <c r="AL15843" s="84"/>
      <c r="AM15843" s="84"/>
    </row>
    <row r="15844" spans="28:39" hidden="1" x14ac:dyDescent="0.25">
      <c r="AB15844" s="14"/>
      <c r="AC15844" s="14"/>
      <c r="AG15844" s="10"/>
      <c r="AH15844" s="10"/>
      <c r="AL15844" s="84"/>
      <c r="AM15844" s="84"/>
    </row>
    <row r="15845" spans="28:39" hidden="1" x14ac:dyDescent="0.25">
      <c r="AB15845" s="14"/>
      <c r="AC15845" s="14"/>
      <c r="AG15845" s="10"/>
      <c r="AH15845" s="10"/>
      <c r="AL15845" s="84"/>
      <c r="AM15845" s="84"/>
    </row>
    <row r="15846" spans="28:39" hidden="1" x14ac:dyDescent="0.25">
      <c r="AB15846" s="14"/>
      <c r="AC15846" s="14"/>
      <c r="AG15846" s="10"/>
      <c r="AH15846" s="10"/>
      <c r="AL15846" s="84"/>
      <c r="AM15846" s="84"/>
    </row>
    <row r="15847" spans="28:39" hidden="1" x14ac:dyDescent="0.25">
      <c r="AB15847" s="14"/>
      <c r="AC15847" s="14"/>
      <c r="AG15847" s="10"/>
      <c r="AH15847" s="10"/>
      <c r="AL15847" s="84"/>
      <c r="AM15847" s="84"/>
    </row>
    <row r="15848" spans="28:39" hidden="1" x14ac:dyDescent="0.25">
      <c r="AB15848" s="14"/>
      <c r="AC15848" s="14"/>
      <c r="AG15848" s="10"/>
      <c r="AH15848" s="10"/>
      <c r="AL15848" s="84"/>
      <c r="AM15848" s="84"/>
    </row>
    <row r="15849" spans="28:39" hidden="1" x14ac:dyDescent="0.25">
      <c r="AB15849" s="14"/>
      <c r="AC15849" s="14"/>
      <c r="AG15849" s="10"/>
      <c r="AH15849" s="10"/>
      <c r="AL15849" s="84"/>
      <c r="AM15849" s="84"/>
    </row>
    <row r="15850" spans="28:39" hidden="1" x14ac:dyDescent="0.25">
      <c r="AB15850" s="14"/>
      <c r="AC15850" s="14"/>
      <c r="AG15850" s="10"/>
      <c r="AH15850" s="10"/>
      <c r="AL15850" s="84"/>
      <c r="AM15850" s="84"/>
    </row>
    <row r="15851" spans="28:39" hidden="1" x14ac:dyDescent="0.25">
      <c r="AB15851" s="14"/>
      <c r="AC15851" s="14"/>
      <c r="AG15851" s="10"/>
      <c r="AH15851" s="10"/>
      <c r="AL15851" s="84"/>
      <c r="AM15851" s="84"/>
    </row>
    <row r="15852" spans="28:39" hidden="1" x14ac:dyDescent="0.25">
      <c r="AB15852" s="14"/>
      <c r="AC15852" s="14"/>
      <c r="AG15852" s="10"/>
      <c r="AH15852" s="10"/>
      <c r="AL15852" s="84"/>
      <c r="AM15852" s="84"/>
    </row>
    <row r="15853" spans="28:39" hidden="1" x14ac:dyDescent="0.25">
      <c r="AB15853" s="14"/>
      <c r="AC15853" s="14"/>
      <c r="AG15853" s="10"/>
      <c r="AH15853" s="10"/>
      <c r="AL15853" s="84"/>
      <c r="AM15853" s="84"/>
    </row>
    <row r="15854" spans="28:39" hidden="1" x14ac:dyDescent="0.25">
      <c r="AB15854" s="14"/>
      <c r="AC15854" s="14"/>
      <c r="AG15854" s="10"/>
      <c r="AH15854" s="10"/>
      <c r="AL15854" s="84"/>
      <c r="AM15854" s="84"/>
    </row>
    <row r="15855" spans="28:39" hidden="1" x14ac:dyDescent="0.25">
      <c r="AB15855" s="14"/>
      <c r="AC15855" s="14"/>
      <c r="AG15855" s="10"/>
      <c r="AH15855" s="10"/>
      <c r="AL15855" s="84"/>
      <c r="AM15855" s="84"/>
    </row>
    <row r="15856" spans="28:39" hidden="1" x14ac:dyDescent="0.25">
      <c r="AB15856" s="14"/>
      <c r="AC15856" s="14"/>
      <c r="AG15856" s="10"/>
      <c r="AH15856" s="10"/>
      <c r="AL15856" s="84"/>
      <c r="AM15856" s="84"/>
    </row>
    <row r="15857" spans="28:39" hidden="1" x14ac:dyDescent="0.25">
      <c r="AB15857" s="14"/>
      <c r="AC15857" s="14"/>
      <c r="AG15857" s="10"/>
      <c r="AH15857" s="10"/>
      <c r="AL15857" s="84"/>
      <c r="AM15857" s="84"/>
    </row>
    <row r="15858" spans="28:39" hidden="1" x14ac:dyDescent="0.25">
      <c r="AB15858" s="14"/>
      <c r="AC15858" s="14"/>
      <c r="AG15858" s="10"/>
      <c r="AH15858" s="10"/>
      <c r="AL15858" s="84"/>
      <c r="AM15858" s="84"/>
    </row>
    <row r="15859" spans="28:39" hidden="1" x14ac:dyDescent="0.25">
      <c r="AB15859" s="14"/>
      <c r="AC15859" s="14"/>
      <c r="AG15859" s="10"/>
      <c r="AH15859" s="10"/>
      <c r="AL15859" s="84"/>
      <c r="AM15859" s="84"/>
    </row>
    <row r="15860" spans="28:39" hidden="1" x14ac:dyDescent="0.25">
      <c r="AB15860" s="14"/>
      <c r="AC15860" s="14"/>
      <c r="AG15860" s="10"/>
      <c r="AH15860" s="10"/>
      <c r="AL15860" s="84"/>
      <c r="AM15860" s="84"/>
    </row>
    <row r="15861" spans="28:39" hidden="1" x14ac:dyDescent="0.25">
      <c r="AB15861" s="14"/>
      <c r="AC15861" s="14"/>
      <c r="AG15861" s="10"/>
      <c r="AH15861" s="10"/>
      <c r="AL15861" s="84"/>
      <c r="AM15861" s="84"/>
    </row>
    <row r="15862" spans="28:39" hidden="1" x14ac:dyDescent="0.25">
      <c r="AB15862" s="14"/>
      <c r="AC15862" s="14"/>
      <c r="AG15862" s="10"/>
      <c r="AH15862" s="10"/>
      <c r="AL15862" s="84"/>
      <c r="AM15862" s="84"/>
    </row>
    <row r="15863" spans="28:39" hidden="1" x14ac:dyDescent="0.25">
      <c r="AB15863" s="14"/>
      <c r="AC15863" s="14"/>
      <c r="AG15863" s="10"/>
      <c r="AH15863" s="10"/>
      <c r="AL15863" s="84"/>
      <c r="AM15863" s="84"/>
    </row>
    <row r="15864" spans="28:39" hidden="1" x14ac:dyDescent="0.25">
      <c r="AB15864" s="14"/>
      <c r="AC15864" s="14"/>
      <c r="AG15864" s="10"/>
      <c r="AH15864" s="10"/>
      <c r="AL15864" s="84"/>
      <c r="AM15864" s="84"/>
    </row>
    <row r="15865" spans="28:39" hidden="1" x14ac:dyDescent="0.25">
      <c r="AB15865" s="14"/>
      <c r="AC15865" s="14"/>
      <c r="AG15865" s="10"/>
      <c r="AH15865" s="10"/>
      <c r="AL15865" s="84"/>
      <c r="AM15865" s="84"/>
    </row>
    <row r="15866" spans="28:39" hidden="1" x14ac:dyDescent="0.25">
      <c r="AB15866" s="14"/>
      <c r="AC15866" s="14"/>
      <c r="AG15866" s="10"/>
      <c r="AH15866" s="10"/>
      <c r="AL15866" s="84"/>
      <c r="AM15866" s="84"/>
    </row>
    <row r="15867" spans="28:39" hidden="1" x14ac:dyDescent="0.25">
      <c r="AB15867" s="14"/>
      <c r="AC15867" s="14"/>
      <c r="AG15867" s="10"/>
      <c r="AH15867" s="10"/>
      <c r="AL15867" s="84"/>
      <c r="AM15867" s="84"/>
    </row>
    <row r="15868" spans="28:39" hidden="1" x14ac:dyDescent="0.25">
      <c r="AB15868" s="14"/>
      <c r="AC15868" s="14"/>
      <c r="AG15868" s="10"/>
      <c r="AH15868" s="10"/>
      <c r="AL15868" s="84"/>
      <c r="AM15868" s="84"/>
    </row>
    <row r="15869" spans="28:39" hidden="1" x14ac:dyDescent="0.25">
      <c r="AB15869" s="14"/>
      <c r="AC15869" s="14"/>
      <c r="AG15869" s="10"/>
      <c r="AH15869" s="10"/>
      <c r="AL15869" s="84"/>
      <c r="AM15869" s="84"/>
    </row>
    <row r="15870" spans="28:39" hidden="1" x14ac:dyDescent="0.25">
      <c r="AB15870" s="14"/>
      <c r="AC15870" s="14"/>
      <c r="AG15870" s="10"/>
      <c r="AH15870" s="10"/>
      <c r="AL15870" s="84"/>
      <c r="AM15870" s="84"/>
    </row>
    <row r="15871" spans="28:39" hidden="1" x14ac:dyDescent="0.25">
      <c r="AB15871" s="14"/>
      <c r="AC15871" s="14"/>
      <c r="AG15871" s="10"/>
      <c r="AH15871" s="10"/>
      <c r="AL15871" s="84"/>
      <c r="AM15871" s="84"/>
    </row>
    <row r="15872" spans="28:39" hidden="1" x14ac:dyDescent="0.25">
      <c r="AB15872" s="14"/>
      <c r="AC15872" s="14"/>
      <c r="AG15872" s="10"/>
      <c r="AH15872" s="10"/>
      <c r="AL15872" s="84"/>
      <c r="AM15872" s="84"/>
    </row>
    <row r="15873" spans="28:39" hidden="1" x14ac:dyDescent="0.25">
      <c r="AB15873" s="14"/>
      <c r="AC15873" s="14"/>
      <c r="AG15873" s="10"/>
      <c r="AH15873" s="10"/>
      <c r="AL15873" s="84"/>
      <c r="AM15873" s="84"/>
    </row>
    <row r="15874" spans="28:39" hidden="1" x14ac:dyDescent="0.25">
      <c r="AB15874" s="14"/>
      <c r="AC15874" s="14"/>
      <c r="AG15874" s="10"/>
      <c r="AH15874" s="10"/>
      <c r="AL15874" s="84"/>
      <c r="AM15874" s="84"/>
    </row>
    <row r="15875" spans="28:39" hidden="1" x14ac:dyDescent="0.25">
      <c r="AB15875" s="14"/>
      <c r="AC15875" s="14"/>
      <c r="AG15875" s="10"/>
      <c r="AH15875" s="10"/>
      <c r="AL15875" s="84"/>
      <c r="AM15875" s="84"/>
    </row>
    <row r="15876" spans="28:39" hidden="1" x14ac:dyDescent="0.25">
      <c r="AB15876" s="14"/>
      <c r="AC15876" s="14"/>
      <c r="AG15876" s="10"/>
      <c r="AH15876" s="10"/>
      <c r="AL15876" s="84"/>
      <c r="AM15876" s="84"/>
    </row>
    <row r="15877" spans="28:39" hidden="1" x14ac:dyDescent="0.25">
      <c r="AB15877" s="14"/>
      <c r="AC15877" s="14"/>
      <c r="AG15877" s="10"/>
      <c r="AH15877" s="10"/>
      <c r="AL15877" s="84"/>
      <c r="AM15877" s="84"/>
    </row>
    <row r="15878" spans="28:39" hidden="1" x14ac:dyDescent="0.25">
      <c r="AB15878" s="14"/>
      <c r="AC15878" s="14"/>
      <c r="AG15878" s="10"/>
      <c r="AH15878" s="10"/>
      <c r="AL15878" s="84"/>
      <c r="AM15878" s="84"/>
    </row>
    <row r="15879" spans="28:39" hidden="1" x14ac:dyDescent="0.25">
      <c r="AB15879" s="14"/>
      <c r="AC15879" s="14"/>
      <c r="AG15879" s="10"/>
      <c r="AH15879" s="10"/>
      <c r="AL15879" s="84"/>
      <c r="AM15879" s="84"/>
    </row>
    <row r="15880" spans="28:39" hidden="1" x14ac:dyDescent="0.25">
      <c r="AB15880" s="14"/>
      <c r="AC15880" s="14"/>
      <c r="AG15880" s="10"/>
      <c r="AH15880" s="10"/>
      <c r="AL15880" s="84"/>
      <c r="AM15880" s="84"/>
    </row>
    <row r="15881" spans="28:39" hidden="1" x14ac:dyDescent="0.25">
      <c r="AB15881" s="14"/>
      <c r="AC15881" s="14"/>
      <c r="AG15881" s="10"/>
      <c r="AH15881" s="10"/>
      <c r="AL15881" s="84"/>
      <c r="AM15881" s="84"/>
    </row>
    <row r="15882" spans="28:39" hidden="1" x14ac:dyDescent="0.25">
      <c r="AB15882" s="14"/>
      <c r="AC15882" s="14"/>
      <c r="AG15882" s="10"/>
      <c r="AH15882" s="10"/>
      <c r="AL15882" s="84"/>
      <c r="AM15882" s="84"/>
    </row>
    <row r="15883" spans="28:39" hidden="1" x14ac:dyDescent="0.25">
      <c r="AB15883" s="14"/>
      <c r="AC15883" s="14"/>
      <c r="AG15883" s="10"/>
      <c r="AH15883" s="10"/>
      <c r="AL15883" s="84"/>
      <c r="AM15883" s="84"/>
    </row>
    <row r="15884" spans="28:39" hidden="1" x14ac:dyDescent="0.25">
      <c r="AB15884" s="14"/>
      <c r="AC15884" s="14"/>
      <c r="AG15884" s="10"/>
      <c r="AH15884" s="10"/>
      <c r="AL15884" s="84"/>
      <c r="AM15884" s="84"/>
    </row>
    <row r="15885" spans="28:39" hidden="1" x14ac:dyDescent="0.25">
      <c r="AB15885" s="14"/>
      <c r="AC15885" s="14"/>
      <c r="AG15885" s="10"/>
      <c r="AH15885" s="10"/>
      <c r="AL15885" s="84"/>
      <c r="AM15885" s="84"/>
    </row>
    <row r="15886" spans="28:39" hidden="1" x14ac:dyDescent="0.25">
      <c r="AB15886" s="14"/>
      <c r="AC15886" s="14"/>
      <c r="AG15886" s="10"/>
      <c r="AH15886" s="10"/>
      <c r="AL15886" s="84"/>
      <c r="AM15886" s="84"/>
    </row>
    <row r="15887" spans="28:39" hidden="1" x14ac:dyDescent="0.25">
      <c r="AB15887" s="14"/>
      <c r="AC15887" s="14"/>
      <c r="AG15887" s="10"/>
      <c r="AH15887" s="10"/>
      <c r="AL15887" s="84"/>
      <c r="AM15887" s="84"/>
    </row>
    <row r="15888" spans="28:39" hidden="1" x14ac:dyDescent="0.25">
      <c r="AB15888" s="14"/>
      <c r="AC15888" s="14"/>
      <c r="AG15888" s="10"/>
      <c r="AH15888" s="10"/>
      <c r="AL15888" s="84"/>
      <c r="AM15888" s="84"/>
    </row>
    <row r="15889" spans="28:39" hidden="1" x14ac:dyDescent="0.25">
      <c r="AB15889" s="14"/>
      <c r="AC15889" s="14"/>
      <c r="AG15889" s="10"/>
      <c r="AH15889" s="10"/>
      <c r="AL15889" s="84"/>
      <c r="AM15889" s="84"/>
    </row>
    <row r="15890" spans="28:39" hidden="1" x14ac:dyDescent="0.25">
      <c r="AB15890" s="14"/>
      <c r="AC15890" s="14"/>
      <c r="AG15890" s="10"/>
      <c r="AH15890" s="10"/>
      <c r="AL15890" s="84"/>
      <c r="AM15890" s="84"/>
    </row>
    <row r="15891" spans="28:39" hidden="1" x14ac:dyDescent="0.25">
      <c r="AB15891" s="14"/>
      <c r="AC15891" s="14"/>
      <c r="AG15891" s="10"/>
      <c r="AH15891" s="10"/>
      <c r="AL15891" s="84"/>
      <c r="AM15891" s="84"/>
    </row>
    <row r="15892" spans="28:39" hidden="1" x14ac:dyDescent="0.25">
      <c r="AB15892" s="14"/>
      <c r="AC15892" s="14"/>
      <c r="AG15892" s="10"/>
      <c r="AH15892" s="10"/>
      <c r="AL15892" s="84"/>
      <c r="AM15892" s="84"/>
    </row>
    <row r="15893" spans="28:39" hidden="1" x14ac:dyDescent="0.25">
      <c r="AB15893" s="14"/>
      <c r="AC15893" s="14"/>
      <c r="AG15893" s="10"/>
      <c r="AH15893" s="10"/>
      <c r="AL15893" s="84"/>
      <c r="AM15893" s="84"/>
    </row>
    <row r="15894" spans="28:39" hidden="1" x14ac:dyDescent="0.25">
      <c r="AB15894" s="14"/>
      <c r="AC15894" s="14"/>
      <c r="AG15894" s="10"/>
      <c r="AH15894" s="10"/>
      <c r="AL15894" s="84"/>
      <c r="AM15894" s="84"/>
    </row>
    <row r="15895" spans="28:39" hidden="1" x14ac:dyDescent="0.25">
      <c r="AB15895" s="14"/>
      <c r="AC15895" s="14"/>
      <c r="AG15895" s="10"/>
      <c r="AH15895" s="10"/>
      <c r="AL15895" s="84"/>
      <c r="AM15895" s="84"/>
    </row>
    <row r="15896" spans="28:39" hidden="1" x14ac:dyDescent="0.25">
      <c r="AB15896" s="14"/>
      <c r="AC15896" s="14"/>
      <c r="AG15896" s="10"/>
      <c r="AH15896" s="10"/>
      <c r="AL15896" s="84"/>
      <c r="AM15896" s="84"/>
    </row>
    <row r="15897" spans="28:39" hidden="1" x14ac:dyDescent="0.25">
      <c r="AB15897" s="14"/>
      <c r="AC15897" s="14"/>
      <c r="AG15897" s="10"/>
      <c r="AH15897" s="10"/>
      <c r="AL15897" s="84"/>
      <c r="AM15897" s="84"/>
    </row>
    <row r="15898" spans="28:39" hidden="1" x14ac:dyDescent="0.25">
      <c r="AB15898" s="14"/>
      <c r="AC15898" s="14"/>
      <c r="AG15898" s="10"/>
      <c r="AH15898" s="10"/>
      <c r="AL15898" s="84"/>
      <c r="AM15898" s="84"/>
    </row>
    <row r="15899" spans="28:39" hidden="1" x14ac:dyDescent="0.25">
      <c r="AB15899" s="14"/>
      <c r="AC15899" s="14"/>
      <c r="AG15899" s="10"/>
      <c r="AH15899" s="10"/>
      <c r="AL15899" s="84"/>
      <c r="AM15899" s="84"/>
    </row>
    <row r="15900" spans="28:39" hidden="1" x14ac:dyDescent="0.25">
      <c r="AB15900" s="14"/>
      <c r="AC15900" s="14"/>
      <c r="AG15900" s="10"/>
      <c r="AH15900" s="10"/>
      <c r="AL15900" s="84"/>
      <c r="AM15900" s="84"/>
    </row>
    <row r="15901" spans="28:39" hidden="1" x14ac:dyDescent="0.25">
      <c r="AB15901" s="14"/>
      <c r="AC15901" s="14"/>
      <c r="AG15901" s="10"/>
      <c r="AH15901" s="10"/>
      <c r="AL15901" s="84"/>
      <c r="AM15901" s="84"/>
    </row>
    <row r="15902" spans="28:39" hidden="1" x14ac:dyDescent="0.25">
      <c r="AB15902" s="14"/>
      <c r="AC15902" s="14"/>
      <c r="AG15902" s="10"/>
      <c r="AH15902" s="10"/>
      <c r="AL15902" s="84"/>
      <c r="AM15902" s="84"/>
    </row>
    <row r="15903" spans="28:39" hidden="1" x14ac:dyDescent="0.25">
      <c r="AB15903" s="14"/>
      <c r="AC15903" s="14"/>
      <c r="AG15903" s="10"/>
      <c r="AH15903" s="10"/>
      <c r="AL15903" s="84"/>
      <c r="AM15903" s="84"/>
    </row>
    <row r="15904" spans="28:39" hidden="1" x14ac:dyDescent="0.25">
      <c r="AB15904" s="14"/>
      <c r="AC15904" s="14"/>
      <c r="AG15904" s="10"/>
      <c r="AH15904" s="10"/>
      <c r="AL15904" s="84"/>
      <c r="AM15904" s="84"/>
    </row>
    <row r="15905" spans="28:39" hidden="1" x14ac:dyDescent="0.25">
      <c r="AB15905" s="14"/>
      <c r="AC15905" s="14"/>
      <c r="AG15905" s="10"/>
      <c r="AH15905" s="10"/>
      <c r="AL15905" s="84"/>
      <c r="AM15905" s="84"/>
    </row>
    <row r="15906" spans="28:39" hidden="1" x14ac:dyDescent="0.25">
      <c r="AB15906" s="14"/>
      <c r="AC15906" s="14"/>
      <c r="AG15906" s="10"/>
      <c r="AH15906" s="10"/>
      <c r="AL15906" s="84"/>
      <c r="AM15906" s="84"/>
    </row>
    <row r="15907" spans="28:39" hidden="1" x14ac:dyDescent="0.25">
      <c r="AB15907" s="14"/>
      <c r="AC15907" s="14"/>
      <c r="AG15907" s="10"/>
      <c r="AH15907" s="10"/>
      <c r="AL15907" s="84"/>
      <c r="AM15907" s="84"/>
    </row>
    <row r="15908" spans="28:39" hidden="1" x14ac:dyDescent="0.25">
      <c r="AB15908" s="14"/>
      <c r="AC15908" s="14"/>
      <c r="AG15908" s="10"/>
      <c r="AH15908" s="10"/>
      <c r="AL15908" s="84"/>
      <c r="AM15908" s="84"/>
    </row>
    <row r="15909" spans="28:39" hidden="1" x14ac:dyDescent="0.25">
      <c r="AB15909" s="14"/>
      <c r="AC15909" s="14"/>
      <c r="AG15909" s="10"/>
      <c r="AH15909" s="10"/>
      <c r="AL15909" s="84"/>
      <c r="AM15909" s="84"/>
    </row>
    <row r="15910" spans="28:39" hidden="1" x14ac:dyDescent="0.25">
      <c r="AB15910" s="14"/>
      <c r="AC15910" s="14"/>
      <c r="AG15910" s="10"/>
      <c r="AH15910" s="10"/>
      <c r="AL15910" s="84"/>
      <c r="AM15910" s="84"/>
    </row>
    <row r="15911" spans="28:39" hidden="1" x14ac:dyDescent="0.25">
      <c r="AB15911" s="14"/>
      <c r="AC15911" s="14"/>
      <c r="AG15911" s="10"/>
      <c r="AH15911" s="10"/>
      <c r="AL15911" s="84"/>
      <c r="AM15911" s="84"/>
    </row>
    <row r="15912" spans="28:39" hidden="1" x14ac:dyDescent="0.25">
      <c r="AB15912" s="14"/>
      <c r="AC15912" s="14"/>
      <c r="AG15912" s="10"/>
      <c r="AH15912" s="10"/>
      <c r="AL15912" s="84"/>
      <c r="AM15912" s="84"/>
    </row>
    <row r="15913" spans="28:39" hidden="1" x14ac:dyDescent="0.25">
      <c r="AB15913" s="14"/>
      <c r="AC15913" s="14"/>
      <c r="AG15913" s="10"/>
      <c r="AH15913" s="10"/>
      <c r="AL15913" s="84"/>
      <c r="AM15913" s="84"/>
    </row>
    <row r="15914" spans="28:39" hidden="1" x14ac:dyDescent="0.25">
      <c r="AB15914" s="14"/>
      <c r="AC15914" s="14"/>
      <c r="AG15914" s="10"/>
      <c r="AH15914" s="10"/>
      <c r="AL15914" s="84"/>
      <c r="AM15914" s="84"/>
    </row>
    <row r="15915" spans="28:39" hidden="1" x14ac:dyDescent="0.25">
      <c r="AB15915" s="14"/>
      <c r="AC15915" s="14"/>
      <c r="AG15915" s="10"/>
      <c r="AH15915" s="10"/>
      <c r="AL15915" s="84"/>
      <c r="AM15915" s="84"/>
    </row>
    <row r="15916" spans="28:39" hidden="1" x14ac:dyDescent="0.25">
      <c r="AB15916" s="14"/>
      <c r="AC15916" s="14"/>
      <c r="AG15916" s="10"/>
      <c r="AH15916" s="10"/>
      <c r="AL15916" s="84"/>
      <c r="AM15916" s="84"/>
    </row>
    <row r="15917" spans="28:39" hidden="1" x14ac:dyDescent="0.25">
      <c r="AB15917" s="14"/>
      <c r="AC15917" s="14"/>
      <c r="AG15917" s="10"/>
      <c r="AH15917" s="10"/>
      <c r="AL15917" s="84"/>
      <c r="AM15917" s="84"/>
    </row>
    <row r="15918" spans="28:39" hidden="1" x14ac:dyDescent="0.25">
      <c r="AB15918" s="14"/>
      <c r="AC15918" s="14"/>
      <c r="AG15918" s="10"/>
      <c r="AH15918" s="10"/>
      <c r="AL15918" s="84"/>
      <c r="AM15918" s="84"/>
    </row>
    <row r="15919" spans="28:39" hidden="1" x14ac:dyDescent="0.25">
      <c r="AB15919" s="14"/>
      <c r="AC15919" s="14"/>
      <c r="AG15919" s="10"/>
      <c r="AH15919" s="10"/>
      <c r="AL15919" s="84"/>
      <c r="AM15919" s="84"/>
    </row>
    <row r="15920" spans="28:39" hidden="1" x14ac:dyDescent="0.25">
      <c r="AB15920" s="14"/>
      <c r="AC15920" s="14"/>
      <c r="AG15920" s="10"/>
      <c r="AH15920" s="10"/>
      <c r="AL15920" s="84"/>
      <c r="AM15920" s="84"/>
    </row>
    <row r="15921" spans="28:39" hidden="1" x14ac:dyDescent="0.25">
      <c r="AB15921" s="14"/>
      <c r="AC15921" s="14"/>
      <c r="AG15921" s="10"/>
      <c r="AH15921" s="10"/>
      <c r="AL15921" s="84"/>
      <c r="AM15921" s="84"/>
    </row>
    <row r="15922" spans="28:39" hidden="1" x14ac:dyDescent="0.25">
      <c r="AB15922" s="14"/>
      <c r="AC15922" s="14"/>
      <c r="AG15922" s="10"/>
      <c r="AH15922" s="10"/>
      <c r="AL15922" s="84"/>
      <c r="AM15922" s="84"/>
    </row>
    <row r="15923" spans="28:39" hidden="1" x14ac:dyDescent="0.25">
      <c r="AB15923" s="14"/>
      <c r="AC15923" s="14"/>
      <c r="AG15923" s="10"/>
      <c r="AH15923" s="10"/>
      <c r="AL15923" s="84"/>
      <c r="AM15923" s="84"/>
    </row>
    <row r="15924" spans="28:39" hidden="1" x14ac:dyDescent="0.25">
      <c r="AB15924" s="14"/>
      <c r="AC15924" s="14"/>
      <c r="AG15924" s="10"/>
      <c r="AH15924" s="10"/>
      <c r="AL15924" s="84"/>
      <c r="AM15924" s="84"/>
    </row>
    <row r="15925" spans="28:39" hidden="1" x14ac:dyDescent="0.25">
      <c r="AB15925" s="14"/>
      <c r="AC15925" s="14"/>
      <c r="AG15925" s="10"/>
      <c r="AH15925" s="10"/>
      <c r="AL15925" s="84"/>
      <c r="AM15925" s="84"/>
    </row>
    <row r="15926" spans="28:39" hidden="1" x14ac:dyDescent="0.25">
      <c r="AB15926" s="14"/>
      <c r="AC15926" s="14"/>
      <c r="AG15926" s="10"/>
      <c r="AH15926" s="10"/>
      <c r="AL15926" s="84"/>
      <c r="AM15926" s="84"/>
    </row>
    <row r="15927" spans="28:39" hidden="1" x14ac:dyDescent="0.25">
      <c r="AB15927" s="14"/>
      <c r="AC15927" s="14"/>
      <c r="AG15927" s="10"/>
      <c r="AH15927" s="10"/>
      <c r="AL15927" s="84"/>
      <c r="AM15927" s="84"/>
    </row>
    <row r="15928" spans="28:39" hidden="1" x14ac:dyDescent="0.25">
      <c r="AB15928" s="14"/>
      <c r="AC15928" s="14"/>
      <c r="AG15928" s="10"/>
      <c r="AH15928" s="10"/>
      <c r="AL15928" s="84"/>
      <c r="AM15928" s="84"/>
    </row>
    <row r="15929" spans="28:39" hidden="1" x14ac:dyDescent="0.25">
      <c r="AB15929" s="14"/>
      <c r="AC15929" s="14"/>
      <c r="AG15929" s="10"/>
      <c r="AH15929" s="10"/>
      <c r="AL15929" s="84"/>
      <c r="AM15929" s="84"/>
    </row>
    <row r="15930" spans="28:39" hidden="1" x14ac:dyDescent="0.25">
      <c r="AB15930" s="14"/>
      <c r="AC15930" s="14"/>
      <c r="AG15930" s="10"/>
      <c r="AH15930" s="10"/>
      <c r="AL15930" s="84"/>
      <c r="AM15930" s="84"/>
    </row>
    <row r="15931" spans="28:39" hidden="1" x14ac:dyDescent="0.25">
      <c r="AB15931" s="14"/>
      <c r="AC15931" s="14"/>
      <c r="AG15931" s="10"/>
      <c r="AH15931" s="10"/>
      <c r="AL15931" s="84"/>
      <c r="AM15931" s="84"/>
    </row>
    <row r="15932" spans="28:39" hidden="1" x14ac:dyDescent="0.25">
      <c r="AB15932" s="14"/>
      <c r="AC15932" s="14"/>
      <c r="AG15932" s="10"/>
      <c r="AH15932" s="10"/>
      <c r="AL15932" s="84"/>
      <c r="AM15932" s="84"/>
    </row>
    <row r="15933" spans="28:39" hidden="1" x14ac:dyDescent="0.25">
      <c r="AB15933" s="14"/>
      <c r="AC15933" s="14"/>
      <c r="AG15933" s="10"/>
      <c r="AH15933" s="10"/>
      <c r="AL15933" s="84"/>
      <c r="AM15933" s="84"/>
    </row>
    <row r="15934" spans="28:39" hidden="1" x14ac:dyDescent="0.25">
      <c r="AB15934" s="14"/>
      <c r="AC15934" s="14"/>
      <c r="AG15934" s="10"/>
      <c r="AH15934" s="10"/>
      <c r="AL15934" s="84"/>
      <c r="AM15934" s="84"/>
    </row>
    <row r="15935" spans="28:39" hidden="1" x14ac:dyDescent="0.25">
      <c r="AB15935" s="14"/>
      <c r="AC15935" s="14"/>
      <c r="AG15935" s="10"/>
      <c r="AH15935" s="10"/>
      <c r="AL15935" s="84"/>
      <c r="AM15935" s="84"/>
    </row>
    <row r="15936" spans="28:39" hidden="1" x14ac:dyDescent="0.25">
      <c r="AB15936" s="14"/>
      <c r="AC15936" s="14"/>
      <c r="AG15936" s="10"/>
      <c r="AH15936" s="10"/>
      <c r="AL15936" s="84"/>
      <c r="AM15936" s="84"/>
    </row>
    <row r="15937" spans="28:39" hidden="1" x14ac:dyDescent="0.25">
      <c r="AB15937" s="14"/>
      <c r="AC15937" s="14"/>
      <c r="AG15937" s="10"/>
      <c r="AH15937" s="10"/>
      <c r="AL15937" s="84"/>
      <c r="AM15937" s="84"/>
    </row>
    <row r="15938" spans="28:39" hidden="1" x14ac:dyDescent="0.25">
      <c r="AB15938" s="14"/>
      <c r="AC15938" s="14"/>
      <c r="AG15938" s="10"/>
      <c r="AH15938" s="10"/>
      <c r="AL15938" s="84"/>
      <c r="AM15938" s="84"/>
    </row>
    <row r="15939" spans="28:39" hidden="1" x14ac:dyDescent="0.25">
      <c r="AB15939" s="14"/>
      <c r="AC15939" s="14"/>
      <c r="AG15939" s="10"/>
      <c r="AH15939" s="10"/>
      <c r="AL15939" s="84"/>
      <c r="AM15939" s="84"/>
    </row>
    <row r="15940" spans="28:39" hidden="1" x14ac:dyDescent="0.25">
      <c r="AB15940" s="14"/>
      <c r="AC15940" s="14"/>
      <c r="AG15940" s="10"/>
      <c r="AH15940" s="10"/>
      <c r="AL15940" s="84"/>
      <c r="AM15940" s="84"/>
    </row>
    <row r="15941" spans="28:39" hidden="1" x14ac:dyDescent="0.25">
      <c r="AB15941" s="14"/>
      <c r="AC15941" s="14"/>
      <c r="AG15941" s="10"/>
      <c r="AH15941" s="10"/>
      <c r="AL15941" s="84"/>
      <c r="AM15941" s="84"/>
    </row>
    <row r="15942" spans="28:39" hidden="1" x14ac:dyDescent="0.25">
      <c r="AB15942" s="14"/>
      <c r="AC15942" s="14"/>
      <c r="AG15942" s="10"/>
      <c r="AH15942" s="10"/>
      <c r="AL15942" s="84"/>
      <c r="AM15942" s="84"/>
    </row>
    <row r="15943" spans="28:39" hidden="1" x14ac:dyDescent="0.25">
      <c r="AB15943" s="14"/>
      <c r="AC15943" s="14"/>
      <c r="AG15943" s="10"/>
      <c r="AH15943" s="10"/>
      <c r="AL15943" s="84"/>
      <c r="AM15943" s="84"/>
    </row>
    <row r="15944" spans="28:39" hidden="1" x14ac:dyDescent="0.25">
      <c r="AB15944" s="14"/>
      <c r="AC15944" s="14"/>
      <c r="AG15944" s="10"/>
      <c r="AH15944" s="10"/>
      <c r="AL15944" s="84"/>
      <c r="AM15944" s="84"/>
    </row>
    <row r="15945" spans="28:39" hidden="1" x14ac:dyDescent="0.25">
      <c r="AB15945" s="14"/>
      <c r="AC15945" s="14"/>
      <c r="AG15945" s="10"/>
      <c r="AH15945" s="10"/>
      <c r="AL15945" s="84"/>
      <c r="AM15945" s="84"/>
    </row>
    <row r="15946" spans="28:39" hidden="1" x14ac:dyDescent="0.25">
      <c r="AB15946" s="14"/>
      <c r="AC15946" s="14"/>
      <c r="AG15946" s="10"/>
      <c r="AH15946" s="10"/>
      <c r="AL15946" s="84"/>
      <c r="AM15946" s="84"/>
    </row>
    <row r="15947" spans="28:39" hidden="1" x14ac:dyDescent="0.25">
      <c r="AB15947" s="14"/>
      <c r="AC15947" s="14"/>
      <c r="AG15947" s="10"/>
      <c r="AH15947" s="10"/>
      <c r="AL15947" s="84"/>
      <c r="AM15947" s="84"/>
    </row>
    <row r="15948" spans="28:39" hidden="1" x14ac:dyDescent="0.25">
      <c r="AB15948" s="14"/>
      <c r="AC15948" s="14"/>
      <c r="AG15948" s="10"/>
      <c r="AH15948" s="10"/>
      <c r="AL15948" s="84"/>
      <c r="AM15948" s="84"/>
    </row>
    <row r="15949" spans="28:39" hidden="1" x14ac:dyDescent="0.25">
      <c r="AB15949" s="14"/>
      <c r="AC15949" s="14"/>
      <c r="AG15949" s="10"/>
      <c r="AH15949" s="10"/>
      <c r="AL15949" s="84"/>
      <c r="AM15949" s="84"/>
    </row>
    <row r="15950" spans="28:39" hidden="1" x14ac:dyDescent="0.25">
      <c r="AB15950" s="14"/>
      <c r="AC15950" s="14"/>
      <c r="AG15950" s="10"/>
      <c r="AH15950" s="10"/>
      <c r="AL15950" s="84"/>
      <c r="AM15950" s="84"/>
    </row>
    <row r="15951" spans="28:39" hidden="1" x14ac:dyDescent="0.25">
      <c r="AB15951" s="14"/>
      <c r="AC15951" s="14"/>
      <c r="AG15951" s="10"/>
      <c r="AH15951" s="10"/>
      <c r="AL15951" s="84"/>
      <c r="AM15951" s="84"/>
    </row>
    <row r="15952" spans="28:39" hidden="1" x14ac:dyDescent="0.25">
      <c r="AB15952" s="14"/>
      <c r="AC15952" s="14"/>
      <c r="AG15952" s="10"/>
      <c r="AH15952" s="10"/>
      <c r="AL15952" s="84"/>
      <c r="AM15952" s="84"/>
    </row>
    <row r="15953" spans="28:39" hidden="1" x14ac:dyDescent="0.25">
      <c r="AB15953" s="14"/>
      <c r="AC15953" s="14"/>
      <c r="AG15953" s="10"/>
      <c r="AH15953" s="10"/>
      <c r="AL15953" s="84"/>
      <c r="AM15953" s="84"/>
    </row>
    <row r="15954" spans="28:39" hidden="1" x14ac:dyDescent="0.25">
      <c r="AB15954" s="14"/>
      <c r="AC15954" s="14"/>
      <c r="AG15954" s="10"/>
      <c r="AH15954" s="10"/>
      <c r="AL15954" s="84"/>
      <c r="AM15954" s="84"/>
    </row>
    <row r="15955" spans="28:39" hidden="1" x14ac:dyDescent="0.25">
      <c r="AB15955" s="14"/>
      <c r="AC15955" s="14"/>
      <c r="AG15955" s="10"/>
      <c r="AH15955" s="10"/>
      <c r="AL15955" s="84"/>
      <c r="AM15955" s="84"/>
    </row>
    <row r="15956" spans="28:39" hidden="1" x14ac:dyDescent="0.25">
      <c r="AB15956" s="14"/>
      <c r="AC15956" s="14"/>
      <c r="AG15956" s="10"/>
      <c r="AH15956" s="10"/>
      <c r="AL15956" s="84"/>
      <c r="AM15956" s="84"/>
    </row>
    <row r="15957" spans="28:39" hidden="1" x14ac:dyDescent="0.25">
      <c r="AB15957" s="14"/>
      <c r="AC15957" s="14"/>
      <c r="AG15957" s="10"/>
      <c r="AH15957" s="10"/>
      <c r="AL15957" s="84"/>
      <c r="AM15957" s="84"/>
    </row>
    <row r="15958" spans="28:39" hidden="1" x14ac:dyDescent="0.25">
      <c r="AB15958" s="14"/>
      <c r="AC15958" s="14"/>
      <c r="AG15958" s="10"/>
      <c r="AH15958" s="10"/>
      <c r="AL15958" s="84"/>
      <c r="AM15958" s="84"/>
    </row>
    <row r="15959" spans="28:39" hidden="1" x14ac:dyDescent="0.25">
      <c r="AB15959" s="14"/>
      <c r="AC15959" s="14"/>
      <c r="AG15959" s="10"/>
      <c r="AH15959" s="10"/>
      <c r="AL15959" s="84"/>
      <c r="AM15959" s="84"/>
    </row>
    <row r="15960" spans="28:39" hidden="1" x14ac:dyDescent="0.25">
      <c r="AB15960" s="14"/>
      <c r="AC15960" s="14"/>
      <c r="AG15960" s="10"/>
      <c r="AH15960" s="10"/>
      <c r="AL15960" s="84"/>
      <c r="AM15960" s="84"/>
    </row>
    <row r="15961" spans="28:39" hidden="1" x14ac:dyDescent="0.25">
      <c r="AB15961" s="14"/>
      <c r="AC15961" s="14"/>
      <c r="AG15961" s="10"/>
      <c r="AH15961" s="10"/>
      <c r="AL15961" s="84"/>
      <c r="AM15961" s="84"/>
    </row>
    <row r="15962" spans="28:39" hidden="1" x14ac:dyDescent="0.25">
      <c r="AB15962" s="14"/>
      <c r="AC15962" s="14"/>
      <c r="AG15962" s="10"/>
      <c r="AH15962" s="10"/>
      <c r="AL15962" s="84"/>
      <c r="AM15962" s="84"/>
    </row>
    <row r="15963" spans="28:39" hidden="1" x14ac:dyDescent="0.25">
      <c r="AB15963" s="14"/>
      <c r="AC15963" s="14"/>
      <c r="AG15963" s="10"/>
      <c r="AH15963" s="10"/>
      <c r="AL15963" s="84"/>
      <c r="AM15963" s="84"/>
    </row>
    <row r="15964" spans="28:39" hidden="1" x14ac:dyDescent="0.25">
      <c r="AB15964" s="14"/>
      <c r="AC15964" s="14"/>
      <c r="AG15964" s="10"/>
      <c r="AH15964" s="10"/>
      <c r="AL15964" s="84"/>
      <c r="AM15964" s="84"/>
    </row>
    <row r="15965" spans="28:39" hidden="1" x14ac:dyDescent="0.25">
      <c r="AB15965" s="14"/>
      <c r="AC15965" s="14"/>
      <c r="AG15965" s="10"/>
      <c r="AH15965" s="10"/>
      <c r="AL15965" s="84"/>
      <c r="AM15965" s="84"/>
    </row>
    <row r="15966" spans="28:39" hidden="1" x14ac:dyDescent="0.25">
      <c r="AB15966" s="14"/>
      <c r="AC15966" s="14"/>
      <c r="AG15966" s="10"/>
      <c r="AH15966" s="10"/>
      <c r="AL15966" s="84"/>
      <c r="AM15966" s="84"/>
    </row>
    <row r="15967" spans="28:39" hidden="1" x14ac:dyDescent="0.25">
      <c r="AB15967" s="14"/>
      <c r="AC15967" s="14"/>
      <c r="AG15967" s="10"/>
      <c r="AH15967" s="10"/>
      <c r="AL15967" s="84"/>
      <c r="AM15967" s="84"/>
    </row>
    <row r="15968" spans="28:39" hidden="1" x14ac:dyDescent="0.25">
      <c r="AB15968" s="14"/>
      <c r="AC15968" s="14"/>
      <c r="AG15968" s="10"/>
      <c r="AH15968" s="10"/>
      <c r="AL15968" s="84"/>
      <c r="AM15968" s="84"/>
    </row>
    <row r="15969" spans="28:39" hidden="1" x14ac:dyDescent="0.25">
      <c r="AB15969" s="14"/>
      <c r="AC15969" s="14"/>
      <c r="AG15969" s="10"/>
      <c r="AH15969" s="10"/>
      <c r="AL15969" s="84"/>
      <c r="AM15969" s="84"/>
    </row>
    <row r="15970" spans="28:39" hidden="1" x14ac:dyDescent="0.25">
      <c r="AB15970" s="14"/>
      <c r="AC15970" s="14"/>
      <c r="AG15970" s="10"/>
      <c r="AH15970" s="10"/>
      <c r="AL15970" s="84"/>
      <c r="AM15970" s="84"/>
    </row>
    <row r="15971" spans="28:39" hidden="1" x14ac:dyDescent="0.25">
      <c r="AB15971" s="14"/>
      <c r="AC15971" s="14"/>
      <c r="AG15971" s="10"/>
      <c r="AH15971" s="10"/>
      <c r="AL15971" s="84"/>
      <c r="AM15971" s="84"/>
    </row>
    <row r="15972" spans="28:39" hidden="1" x14ac:dyDescent="0.25">
      <c r="AB15972" s="14"/>
      <c r="AC15972" s="14"/>
      <c r="AG15972" s="10"/>
      <c r="AH15972" s="10"/>
      <c r="AL15972" s="84"/>
      <c r="AM15972" s="84"/>
    </row>
    <row r="15973" spans="28:39" hidden="1" x14ac:dyDescent="0.25">
      <c r="AB15973" s="14"/>
      <c r="AC15973" s="14"/>
      <c r="AG15973" s="10"/>
      <c r="AH15973" s="10"/>
      <c r="AL15973" s="84"/>
      <c r="AM15973" s="84"/>
    </row>
    <row r="15974" spans="28:39" hidden="1" x14ac:dyDescent="0.25">
      <c r="AB15974" s="14"/>
      <c r="AC15974" s="14"/>
      <c r="AG15974" s="10"/>
      <c r="AH15974" s="10"/>
      <c r="AL15974" s="84"/>
      <c r="AM15974" s="84"/>
    </row>
    <row r="15975" spans="28:39" hidden="1" x14ac:dyDescent="0.25">
      <c r="AB15975" s="14"/>
      <c r="AC15975" s="14"/>
      <c r="AG15975" s="10"/>
      <c r="AH15975" s="10"/>
      <c r="AL15975" s="84"/>
      <c r="AM15975" s="84"/>
    </row>
    <row r="15976" spans="28:39" hidden="1" x14ac:dyDescent="0.25">
      <c r="AB15976" s="14"/>
      <c r="AC15976" s="14"/>
      <c r="AG15976" s="10"/>
      <c r="AH15976" s="10"/>
      <c r="AL15976" s="84"/>
      <c r="AM15976" s="84"/>
    </row>
    <row r="15977" spans="28:39" hidden="1" x14ac:dyDescent="0.25">
      <c r="AB15977" s="14"/>
      <c r="AC15977" s="14"/>
      <c r="AG15977" s="10"/>
      <c r="AH15977" s="10"/>
      <c r="AL15977" s="84"/>
      <c r="AM15977" s="84"/>
    </row>
    <row r="15978" spans="28:39" hidden="1" x14ac:dyDescent="0.25">
      <c r="AB15978" s="14"/>
      <c r="AC15978" s="14"/>
      <c r="AG15978" s="10"/>
      <c r="AH15978" s="10"/>
      <c r="AL15978" s="84"/>
      <c r="AM15978" s="84"/>
    </row>
    <row r="15979" spans="28:39" hidden="1" x14ac:dyDescent="0.25">
      <c r="AB15979" s="14"/>
      <c r="AC15979" s="14"/>
      <c r="AG15979" s="10"/>
      <c r="AH15979" s="10"/>
      <c r="AL15979" s="84"/>
      <c r="AM15979" s="84"/>
    </row>
    <row r="15980" spans="28:39" hidden="1" x14ac:dyDescent="0.25">
      <c r="AB15980" s="14"/>
      <c r="AC15980" s="14"/>
      <c r="AG15980" s="10"/>
      <c r="AH15980" s="10"/>
      <c r="AL15980" s="84"/>
      <c r="AM15980" s="84"/>
    </row>
    <row r="15981" spans="28:39" hidden="1" x14ac:dyDescent="0.25">
      <c r="AB15981" s="14"/>
      <c r="AC15981" s="14"/>
      <c r="AG15981" s="10"/>
      <c r="AH15981" s="10"/>
      <c r="AL15981" s="84"/>
      <c r="AM15981" s="84"/>
    </row>
    <row r="15982" spans="28:39" hidden="1" x14ac:dyDescent="0.25">
      <c r="AB15982" s="14"/>
      <c r="AC15982" s="14"/>
      <c r="AG15982" s="10"/>
      <c r="AH15982" s="10"/>
      <c r="AL15982" s="84"/>
      <c r="AM15982" s="84"/>
    </row>
    <row r="15983" spans="28:39" hidden="1" x14ac:dyDescent="0.25">
      <c r="AB15983" s="14"/>
      <c r="AC15983" s="14"/>
      <c r="AG15983" s="10"/>
      <c r="AH15983" s="10"/>
      <c r="AL15983" s="84"/>
      <c r="AM15983" s="84"/>
    </row>
    <row r="15984" spans="28:39" hidden="1" x14ac:dyDescent="0.25">
      <c r="AB15984" s="14"/>
      <c r="AC15984" s="14"/>
      <c r="AG15984" s="10"/>
      <c r="AH15984" s="10"/>
      <c r="AL15984" s="84"/>
      <c r="AM15984" s="84"/>
    </row>
    <row r="15985" spans="28:39" hidden="1" x14ac:dyDescent="0.25">
      <c r="AB15985" s="14"/>
      <c r="AC15985" s="14"/>
      <c r="AG15985" s="10"/>
      <c r="AH15985" s="10"/>
      <c r="AL15985" s="84"/>
      <c r="AM15985" s="84"/>
    </row>
    <row r="15986" spans="28:39" hidden="1" x14ac:dyDescent="0.25">
      <c r="AB15986" s="14"/>
      <c r="AC15986" s="14"/>
      <c r="AG15986" s="10"/>
      <c r="AH15986" s="10"/>
      <c r="AL15986" s="84"/>
      <c r="AM15986" s="84"/>
    </row>
    <row r="15987" spans="28:39" hidden="1" x14ac:dyDescent="0.25">
      <c r="AB15987" s="14"/>
      <c r="AC15987" s="14"/>
      <c r="AG15987" s="10"/>
      <c r="AH15987" s="10"/>
      <c r="AL15987" s="84"/>
      <c r="AM15987" s="84"/>
    </row>
    <row r="15988" spans="28:39" hidden="1" x14ac:dyDescent="0.25">
      <c r="AB15988" s="14"/>
      <c r="AC15988" s="14"/>
      <c r="AG15988" s="10"/>
      <c r="AH15988" s="10"/>
      <c r="AL15988" s="84"/>
      <c r="AM15988" s="84"/>
    </row>
    <row r="15989" spans="28:39" hidden="1" x14ac:dyDescent="0.25">
      <c r="AB15989" s="14"/>
      <c r="AC15989" s="14"/>
      <c r="AG15989" s="10"/>
      <c r="AH15989" s="10"/>
      <c r="AL15989" s="84"/>
      <c r="AM15989" s="84"/>
    </row>
    <row r="15990" spans="28:39" hidden="1" x14ac:dyDescent="0.25">
      <c r="AB15990" s="14"/>
      <c r="AC15990" s="14"/>
      <c r="AG15990" s="10"/>
      <c r="AH15990" s="10"/>
      <c r="AL15990" s="84"/>
      <c r="AM15990" s="84"/>
    </row>
    <row r="15991" spans="28:39" hidden="1" x14ac:dyDescent="0.25">
      <c r="AB15991" s="14"/>
      <c r="AC15991" s="14"/>
      <c r="AG15991" s="10"/>
      <c r="AH15991" s="10"/>
      <c r="AL15991" s="84"/>
      <c r="AM15991" s="84"/>
    </row>
    <row r="15992" spans="28:39" hidden="1" x14ac:dyDescent="0.25">
      <c r="AB15992" s="14"/>
      <c r="AC15992" s="14"/>
      <c r="AG15992" s="10"/>
      <c r="AH15992" s="10"/>
      <c r="AL15992" s="84"/>
      <c r="AM15992" s="84"/>
    </row>
    <row r="15993" spans="28:39" hidden="1" x14ac:dyDescent="0.25">
      <c r="AB15993" s="14"/>
      <c r="AC15993" s="14"/>
      <c r="AG15993" s="10"/>
      <c r="AH15993" s="10"/>
      <c r="AL15993" s="84"/>
      <c r="AM15993" s="84"/>
    </row>
    <row r="15994" spans="28:39" hidden="1" x14ac:dyDescent="0.25">
      <c r="AB15994" s="14"/>
      <c r="AC15994" s="14"/>
      <c r="AG15994" s="10"/>
      <c r="AH15994" s="10"/>
      <c r="AL15994" s="84"/>
      <c r="AM15994" s="84"/>
    </row>
    <row r="15995" spans="28:39" hidden="1" x14ac:dyDescent="0.25">
      <c r="AB15995" s="14"/>
      <c r="AC15995" s="14"/>
      <c r="AG15995" s="10"/>
      <c r="AH15995" s="10"/>
      <c r="AL15995" s="84"/>
      <c r="AM15995" s="84"/>
    </row>
    <row r="15996" spans="28:39" hidden="1" x14ac:dyDescent="0.25">
      <c r="AB15996" s="14"/>
      <c r="AC15996" s="14"/>
      <c r="AG15996" s="10"/>
      <c r="AH15996" s="10"/>
      <c r="AL15996" s="84"/>
      <c r="AM15996" s="84"/>
    </row>
    <row r="15997" spans="28:39" hidden="1" x14ac:dyDescent="0.25">
      <c r="AB15997" s="14"/>
      <c r="AC15997" s="14"/>
      <c r="AG15997" s="10"/>
      <c r="AH15997" s="10"/>
      <c r="AL15997" s="84"/>
      <c r="AM15997" s="84"/>
    </row>
    <row r="15998" spans="28:39" hidden="1" x14ac:dyDescent="0.25">
      <c r="AB15998" s="14"/>
      <c r="AC15998" s="14"/>
      <c r="AG15998" s="10"/>
      <c r="AH15998" s="10"/>
      <c r="AL15998" s="84"/>
      <c r="AM15998" s="84"/>
    </row>
    <row r="15999" spans="28:39" hidden="1" x14ac:dyDescent="0.25">
      <c r="AB15999" s="14"/>
      <c r="AC15999" s="14"/>
      <c r="AG15999" s="10"/>
      <c r="AH15999" s="10"/>
      <c r="AL15999" s="84"/>
      <c r="AM15999" s="84"/>
    </row>
    <row r="16000" spans="28:39" hidden="1" x14ac:dyDescent="0.25">
      <c r="AB16000" s="14"/>
      <c r="AC16000" s="14"/>
      <c r="AG16000" s="10"/>
      <c r="AH16000" s="10"/>
      <c r="AL16000" s="84"/>
      <c r="AM16000" s="84"/>
    </row>
    <row r="16001" spans="28:39" hidden="1" x14ac:dyDescent="0.25">
      <c r="AB16001" s="14"/>
      <c r="AC16001" s="14"/>
      <c r="AG16001" s="10"/>
      <c r="AH16001" s="10"/>
      <c r="AL16001" s="84"/>
      <c r="AM16001" s="84"/>
    </row>
    <row r="16002" spans="28:39" hidden="1" x14ac:dyDescent="0.25">
      <c r="AB16002" s="14"/>
      <c r="AC16002" s="14"/>
      <c r="AG16002" s="10"/>
      <c r="AH16002" s="10"/>
      <c r="AL16002" s="84"/>
      <c r="AM16002" s="84"/>
    </row>
    <row r="16003" spans="28:39" hidden="1" x14ac:dyDescent="0.25">
      <c r="AB16003" s="14"/>
      <c r="AC16003" s="14"/>
      <c r="AG16003" s="10"/>
      <c r="AH16003" s="10"/>
      <c r="AL16003" s="84"/>
      <c r="AM16003" s="84"/>
    </row>
    <row r="16004" spans="28:39" hidden="1" x14ac:dyDescent="0.25">
      <c r="AB16004" s="14"/>
      <c r="AC16004" s="14"/>
      <c r="AG16004" s="10"/>
      <c r="AH16004" s="10"/>
      <c r="AL16004" s="84"/>
      <c r="AM16004" s="84"/>
    </row>
    <row r="16005" spans="28:39" hidden="1" x14ac:dyDescent="0.25">
      <c r="AB16005" s="14"/>
      <c r="AC16005" s="14"/>
      <c r="AG16005" s="10"/>
      <c r="AH16005" s="10"/>
      <c r="AL16005" s="84"/>
      <c r="AM16005" s="84"/>
    </row>
    <row r="16006" spans="28:39" hidden="1" x14ac:dyDescent="0.25">
      <c r="AB16006" s="14"/>
      <c r="AC16006" s="14"/>
      <c r="AG16006" s="10"/>
      <c r="AH16006" s="10"/>
      <c r="AL16006" s="84"/>
      <c r="AM16006" s="84"/>
    </row>
    <row r="16007" spans="28:39" hidden="1" x14ac:dyDescent="0.25">
      <c r="AB16007" s="14"/>
      <c r="AC16007" s="14"/>
      <c r="AG16007" s="10"/>
      <c r="AH16007" s="10"/>
      <c r="AL16007" s="84"/>
      <c r="AM16007" s="84"/>
    </row>
    <row r="16008" spans="28:39" hidden="1" x14ac:dyDescent="0.25">
      <c r="AB16008" s="14"/>
      <c r="AC16008" s="14"/>
      <c r="AG16008" s="10"/>
      <c r="AH16008" s="10"/>
      <c r="AL16008" s="84"/>
      <c r="AM16008" s="84"/>
    </row>
    <row r="16009" spans="28:39" hidden="1" x14ac:dyDescent="0.25">
      <c r="AB16009" s="14"/>
      <c r="AC16009" s="14"/>
      <c r="AG16009" s="10"/>
      <c r="AH16009" s="10"/>
      <c r="AL16009" s="84"/>
      <c r="AM16009" s="84"/>
    </row>
    <row r="16010" spans="28:39" hidden="1" x14ac:dyDescent="0.25">
      <c r="AB16010" s="14"/>
      <c r="AC16010" s="14"/>
      <c r="AG16010" s="10"/>
      <c r="AH16010" s="10"/>
      <c r="AL16010" s="84"/>
      <c r="AM16010" s="84"/>
    </row>
    <row r="16011" spans="28:39" hidden="1" x14ac:dyDescent="0.25">
      <c r="AB16011" s="14"/>
      <c r="AC16011" s="14"/>
      <c r="AG16011" s="10"/>
      <c r="AH16011" s="10"/>
      <c r="AL16011" s="84"/>
      <c r="AM16011" s="84"/>
    </row>
    <row r="16012" spans="28:39" hidden="1" x14ac:dyDescent="0.25">
      <c r="AB16012" s="14"/>
      <c r="AC16012" s="14"/>
      <c r="AG16012" s="10"/>
      <c r="AH16012" s="10"/>
      <c r="AL16012" s="84"/>
      <c r="AM16012" s="84"/>
    </row>
    <row r="16013" spans="28:39" hidden="1" x14ac:dyDescent="0.25">
      <c r="AB16013" s="14"/>
      <c r="AC16013" s="14"/>
      <c r="AG16013" s="10"/>
      <c r="AH16013" s="10"/>
      <c r="AL16013" s="84"/>
      <c r="AM16013" s="84"/>
    </row>
    <row r="16014" spans="28:39" hidden="1" x14ac:dyDescent="0.25">
      <c r="AB16014" s="14"/>
      <c r="AC16014" s="14"/>
      <c r="AG16014" s="10"/>
      <c r="AH16014" s="10"/>
      <c r="AL16014" s="84"/>
      <c r="AM16014" s="84"/>
    </row>
    <row r="16015" spans="28:39" hidden="1" x14ac:dyDescent="0.25">
      <c r="AB16015" s="14"/>
      <c r="AC16015" s="14"/>
      <c r="AG16015" s="10"/>
      <c r="AH16015" s="10"/>
      <c r="AL16015" s="84"/>
      <c r="AM16015" s="84"/>
    </row>
    <row r="16016" spans="28:39" hidden="1" x14ac:dyDescent="0.25">
      <c r="AB16016" s="14"/>
      <c r="AC16016" s="14"/>
      <c r="AG16016" s="10"/>
      <c r="AH16016" s="10"/>
      <c r="AL16016" s="84"/>
      <c r="AM16016" s="84"/>
    </row>
    <row r="16017" spans="28:39" hidden="1" x14ac:dyDescent="0.25">
      <c r="AB16017" s="14"/>
      <c r="AC16017" s="14"/>
      <c r="AG16017" s="10"/>
      <c r="AH16017" s="10"/>
      <c r="AL16017" s="84"/>
      <c r="AM16017" s="84"/>
    </row>
    <row r="16018" spans="28:39" hidden="1" x14ac:dyDescent="0.25">
      <c r="AB16018" s="14"/>
      <c r="AC16018" s="14"/>
      <c r="AG16018" s="10"/>
      <c r="AH16018" s="10"/>
      <c r="AL16018" s="84"/>
      <c r="AM16018" s="84"/>
    </row>
    <row r="16019" spans="28:39" hidden="1" x14ac:dyDescent="0.25">
      <c r="AB16019" s="14"/>
      <c r="AC16019" s="14"/>
      <c r="AG16019" s="10"/>
      <c r="AH16019" s="10"/>
      <c r="AL16019" s="84"/>
      <c r="AM16019" s="84"/>
    </row>
    <row r="16020" spans="28:39" hidden="1" x14ac:dyDescent="0.25">
      <c r="AB16020" s="14"/>
      <c r="AC16020" s="14"/>
      <c r="AG16020" s="10"/>
      <c r="AH16020" s="10"/>
      <c r="AL16020" s="84"/>
      <c r="AM16020" s="84"/>
    </row>
    <row r="16021" spans="28:39" hidden="1" x14ac:dyDescent="0.25">
      <c r="AB16021" s="14"/>
      <c r="AC16021" s="14"/>
      <c r="AG16021" s="10"/>
      <c r="AH16021" s="10"/>
      <c r="AL16021" s="84"/>
      <c r="AM16021" s="84"/>
    </row>
    <row r="16022" spans="28:39" hidden="1" x14ac:dyDescent="0.25">
      <c r="AB16022" s="14"/>
      <c r="AC16022" s="14"/>
      <c r="AG16022" s="10"/>
      <c r="AH16022" s="10"/>
      <c r="AL16022" s="84"/>
      <c r="AM16022" s="84"/>
    </row>
    <row r="16023" spans="28:39" hidden="1" x14ac:dyDescent="0.25">
      <c r="AB16023" s="14"/>
      <c r="AC16023" s="14"/>
      <c r="AG16023" s="10"/>
      <c r="AH16023" s="10"/>
      <c r="AL16023" s="84"/>
      <c r="AM16023" s="84"/>
    </row>
    <row r="16024" spans="28:39" hidden="1" x14ac:dyDescent="0.25">
      <c r="AB16024" s="14"/>
      <c r="AC16024" s="14"/>
      <c r="AG16024" s="10"/>
      <c r="AH16024" s="10"/>
      <c r="AL16024" s="84"/>
      <c r="AM16024" s="84"/>
    </row>
    <row r="16025" spans="28:39" hidden="1" x14ac:dyDescent="0.25">
      <c r="AB16025" s="14"/>
      <c r="AC16025" s="14"/>
      <c r="AG16025" s="10"/>
      <c r="AH16025" s="10"/>
      <c r="AL16025" s="84"/>
      <c r="AM16025" s="84"/>
    </row>
    <row r="16026" spans="28:39" hidden="1" x14ac:dyDescent="0.25">
      <c r="AB16026" s="14"/>
      <c r="AC16026" s="14"/>
      <c r="AG16026" s="10"/>
      <c r="AH16026" s="10"/>
      <c r="AL16026" s="84"/>
      <c r="AM16026" s="84"/>
    </row>
    <row r="16027" spans="28:39" hidden="1" x14ac:dyDescent="0.25">
      <c r="AB16027" s="14"/>
      <c r="AC16027" s="14"/>
      <c r="AG16027" s="10"/>
      <c r="AH16027" s="10"/>
      <c r="AL16027" s="84"/>
      <c r="AM16027" s="84"/>
    </row>
    <row r="16028" spans="28:39" hidden="1" x14ac:dyDescent="0.25">
      <c r="AB16028" s="14"/>
      <c r="AC16028" s="14"/>
      <c r="AG16028" s="10"/>
      <c r="AH16028" s="10"/>
      <c r="AL16028" s="84"/>
      <c r="AM16028" s="84"/>
    </row>
    <row r="16029" spans="28:39" hidden="1" x14ac:dyDescent="0.25">
      <c r="AB16029" s="14"/>
      <c r="AC16029" s="14"/>
      <c r="AG16029" s="10"/>
      <c r="AH16029" s="10"/>
      <c r="AL16029" s="84"/>
      <c r="AM16029" s="84"/>
    </row>
    <row r="16030" spans="28:39" hidden="1" x14ac:dyDescent="0.25">
      <c r="AB16030" s="14"/>
      <c r="AC16030" s="14"/>
      <c r="AG16030" s="10"/>
      <c r="AH16030" s="10"/>
      <c r="AL16030" s="84"/>
      <c r="AM16030" s="84"/>
    </row>
    <row r="16031" spans="28:39" hidden="1" x14ac:dyDescent="0.25">
      <c r="AB16031" s="14"/>
      <c r="AC16031" s="14"/>
      <c r="AG16031" s="10"/>
      <c r="AH16031" s="10"/>
      <c r="AL16031" s="84"/>
      <c r="AM16031" s="84"/>
    </row>
    <row r="16032" spans="28:39" hidden="1" x14ac:dyDescent="0.25">
      <c r="AB16032" s="14"/>
      <c r="AC16032" s="14"/>
      <c r="AG16032" s="10"/>
      <c r="AH16032" s="10"/>
      <c r="AL16032" s="84"/>
      <c r="AM16032" s="84"/>
    </row>
    <row r="16033" spans="28:39" hidden="1" x14ac:dyDescent="0.25">
      <c r="AB16033" s="14"/>
      <c r="AC16033" s="14"/>
      <c r="AG16033" s="10"/>
      <c r="AH16033" s="10"/>
      <c r="AL16033" s="84"/>
      <c r="AM16033" s="84"/>
    </row>
    <row r="16034" spans="28:39" hidden="1" x14ac:dyDescent="0.25">
      <c r="AB16034" s="14"/>
      <c r="AC16034" s="14"/>
      <c r="AG16034" s="10"/>
      <c r="AH16034" s="10"/>
      <c r="AL16034" s="84"/>
      <c r="AM16034" s="84"/>
    </row>
    <row r="16035" spans="28:39" hidden="1" x14ac:dyDescent="0.25">
      <c r="AB16035" s="14"/>
      <c r="AC16035" s="14"/>
      <c r="AG16035" s="10"/>
      <c r="AH16035" s="10"/>
      <c r="AL16035" s="84"/>
      <c r="AM16035" s="84"/>
    </row>
    <row r="16036" spans="28:39" hidden="1" x14ac:dyDescent="0.25">
      <c r="AB16036" s="14"/>
      <c r="AC16036" s="14"/>
      <c r="AG16036" s="10"/>
      <c r="AH16036" s="10"/>
      <c r="AL16036" s="84"/>
      <c r="AM16036" s="84"/>
    </row>
    <row r="16037" spans="28:39" hidden="1" x14ac:dyDescent="0.25">
      <c r="AB16037" s="14"/>
      <c r="AC16037" s="14"/>
      <c r="AG16037" s="10"/>
      <c r="AH16037" s="10"/>
      <c r="AL16037" s="84"/>
      <c r="AM16037" s="84"/>
    </row>
    <row r="16038" spans="28:39" hidden="1" x14ac:dyDescent="0.25">
      <c r="AB16038" s="14"/>
      <c r="AC16038" s="14"/>
      <c r="AG16038" s="10"/>
      <c r="AH16038" s="10"/>
      <c r="AL16038" s="84"/>
      <c r="AM16038" s="84"/>
    </row>
    <row r="16039" spans="28:39" hidden="1" x14ac:dyDescent="0.25">
      <c r="AB16039" s="14"/>
      <c r="AC16039" s="14"/>
      <c r="AG16039" s="10"/>
      <c r="AH16039" s="10"/>
      <c r="AL16039" s="84"/>
      <c r="AM16039" s="84"/>
    </row>
    <row r="16040" spans="28:39" hidden="1" x14ac:dyDescent="0.25">
      <c r="AB16040" s="14"/>
      <c r="AC16040" s="14"/>
      <c r="AG16040" s="10"/>
      <c r="AH16040" s="10"/>
      <c r="AL16040" s="84"/>
      <c r="AM16040" s="84"/>
    </row>
    <row r="16041" spans="28:39" hidden="1" x14ac:dyDescent="0.25">
      <c r="AB16041" s="14"/>
      <c r="AC16041" s="14"/>
      <c r="AG16041" s="10"/>
      <c r="AH16041" s="10"/>
      <c r="AL16041" s="84"/>
      <c r="AM16041" s="84"/>
    </row>
    <row r="16042" spans="28:39" hidden="1" x14ac:dyDescent="0.25">
      <c r="AB16042" s="14"/>
      <c r="AC16042" s="14"/>
      <c r="AG16042" s="10"/>
      <c r="AH16042" s="10"/>
      <c r="AL16042" s="84"/>
      <c r="AM16042" s="84"/>
    </row>
    <row r="16043" spans="28:39" hidden="1" x14ac:dyDescent="0.25">
      <c r="AB16043" s="14"/>
      <c r="AC16043" s="14"/>
      <c r="AG16043" s="10"/>
      <c r="AH16043" s="10"/>
      <c r="AL16043" s="84"/>
      <c r="AM16043" s="84"/>
    </row>
    <row r="16044" spans="28:39" hidden="1" x14ac:dyDescent="0.25">
      <c r="AB16044" s="14"/>
      <c r="AC16044" s="14"/>
      <c r="AG16044" s="10"/>
      <c r="AH16044" s="10"/>
      <c r="AL16044" s="84"/>
      <c r="AM16044" s="84"/>
    </row>
    <row r="16045" spans="28:39" hidden="1" x14ac:dyDescent="0.25">
      <c r="AB16045" s="14"/>
      <c r="AC16045" s="14"/>
      <c r="AG16045" s="10"/>
      <c r="AH16045" s="10"/>
      <c r="AL16045" s="84"/>
      <c r="AM16045" s="84"/>
    </row>
    <row r="16046" spans="28:39" hidden="1" x14ac:dyDescent="0.25">
      <c r="AB16046" s="14"/>
      <c r="AC16046" s="14"/>
      <c r="AG16046" s="10"/>
      <c r="AH16046" s="10"/>
      <c r="AL16046" s="84"/>
      <c r="AM16046" s="84"/>
    </row>
    <row r="16047" spans="28:39" hidden="1" x14ac:dyDescent="0.25">
      <c r="AB16047" s="14"/>
      <c r="AC16047" s="14"/>
      <c r="AG16047" s="10"/>
      <c r="AH16047" s="10"/>
      <c r="AL16047" s="84"/>
      <c r="AM16047" s="84"/>
    </row>
    <row r="16048" spans="28:39" hidden="1" x14ac:dyDescent="0.25">
      <c r="AB16048" s="14"/>
      <c r="AC16048" s="14"/>
      <c r="AG16048" s="10"/>
      <c r="AH16048" s="10"/>
      <c r="AL16048" s="84"/>
      <c r="AM16048" s="84"/>
    </row>
    <row r="16049" spans="28:39" hidden="1" x14ac:dyDescent="0.25">
      <c r="AB16049" s="14"/>
      <c r="AC16049" s="14"/>
      <c r="AG16049" s="10"/>
      <c r="AH16049" s="10"/>
      <c r="AL16049" s="84"/>
      <c r="AM16049" s="84"/>
    </row>
    <row r="16050" spans="28:39" hidden="1" x14ac:dyDescent="0.25">
      <c r="AB16050" s="14"/>
      <c r="AC16050" s="14"/>
      <c r="AG16050" s="10"/>
      <c r="AH16050" s="10"/>
      <c r="AL16050" s="84"/>
      <c r="AM16050" s="84"/>
    </row>
    <row r="16051" spans="28:39" hidden="1" x14ac:dyDescent="0.25">
      <c r="AB16051" s="14"/>
      <c r="AC16051" s="14"/>
      <c r="AG16051" s="10"/>
      <c r="AH16051" s="10"/>
      <c r="AL16051" s="84"/>
      <c r="AM16051" s="84"/>
    </row>
    <row r="16052" spans="28:39" hidden="1" x14ac:dyDescent="0.25">
      <c r="AB16052" s="14"/>
      <c r="AC16052" s="14"/>
      <c r="AG16052" s="10"/>
      <c r="AH16052" s="10"/>
      <c r="AL16052" s="84"/>
      <c r="AM16052" s="84"/>
    </row>
    <row r="16053" spans="28:39" hidden="1" x14ac:dyDescent="0.25">
      <c r="AB16053" s="14"/>
      <c r="AC16053" s="14"/>
      <c r="AG16053" s="10"/>
      <c r="AH16053" s="10"/>
      <c r="AL16053" s="84"/>
      <c r="AM16053" s="84"/>
    </row>
    <row r="16054" spans="28:39" hidden="1" x14ac:dyDescent="0.25">
      <c r="AB16054" s="14"/>
      <c r="AC16054" s="14"/>
      <c r="AG16054" s="10"/>
      <c r="AH16054" s="10"/>
      <c r="AL16054" s="84"/>
      <c r="AM16054" s="84"/>
    </row>
    <row r="16055" spans="28:39" hidden="1" x14ac:dyDescent="0.25">
      <c r="AB16055" s="14"/>
      <c r="AC16055" s="14"/>
      <c r="AG16055" s="10"/>
      <c r="AH16055" s="10"/>
      <c r="AL16055" s="84"/>
      <c r="AM16055" s="84"/>
    </row>
    <row r="16056" spans="28:39" hidden="1" x14ac:dyDescent="0.25">
      <c r="AB16056" s="14"/>
      <c r="AC16056" s="14"/>
      <c r="AG16056" s="10"/>
      <c r="AH16056" s="10"/>
      <c r="AL16056" s="84"/>
      <c r="AM16056" s="84"/>
    </row>
    <row r="16057" spans="28:39" hidden="1" x14ac:dyDescent="0.25">
      <c r="AB16057" s="14"/>
      <c r="AC16057" s="14"/>
      <c r="AG16057" s="10"/>
      <c r="AH16057" s="10"/>
      <c r="AL16057" s="84"/>
      <c r="AM16057" s="84"/>
    </row>
    <row r="16058" spans="28:39" hidden="1" x14ac:dyDescent="0.25">
      <c r="AB16058" s="14"/>
      <c r="AC16058" s="14"/>
      <c r="AG16058" s="10"/>
      <c r="AH16058" s="10"/>
      <c r="AL16058" s="84"/>
      <c r="AM16058" s="84"/>
    </row>
    <row r="16059" spans="28:39" hidden="1" x14ac:dyDescent="0.25">
      <c r="AB16059" s="14"/>
      <c r="AC16059" s="14"/>
      <c r="AG16059" s="10"/>
      <c r="AH16059" s="10"/>
      <c r="AL16059" s="84"/>
      <c r="AM16059" s="84"/>
    </row>
    <row r="16060" spans="28:39" hidden="1" x14ac:dyDescent="0.25">
      <c r="AB16060" s="14"/>
      <c r="AC16060" s="14"/>
      <c r="AG16060" s="10"/>
      <c r="AH16060" s="10"/>
      <c r="AL16060" s="84"/>
      <c r="AM16060" s="84"/>
    </row>
    <row r="16061" spans="28:39" hidden="1" x14ac:dyDescent="0.25">
      <c r="AB16061" s="14"/>
      <c r="AC16061" s="14"/>
      <c r="AG16061" s="10"/>
      <c r="AH16061" s="10"/>
      <c r="AL16061" s="84"/>
      <c r="AM16061" s="84"/>
    </row>
    <row r="16062" spans="28:39" hidden="1" x14ac:dyDescent="0.25">
      <c r="AB16062" s="14"/>
      <c r="AC16062" s="14"/>
      <c r="AG16062" s="10"/>
      <c r="AH16062" s="10"/>
      <c r="AL16062" s="84"/>
      <c r="AM16062" s="84"/>
    </row>
    <row r="16063" spans="28:39" hidden="1" x14ac:dyDescent="0.25">
      <c r="AB16063" s="14"/>
      <c r="AC16063" s="14"/>
      <c r="AG16063" s="10"/>
      <c r="AH16063" s="10"/>
      <c r="AL16063" s="84"/>
      <c r="AM16063" s="84"/>
    </row>
    <row r="16064" spans="28:39" hidden="1" x14ac:dyDescent="0.25">
      <c r="AB16064" s="14"/>
      <c r="AC16064" s="14"/>
      <c r="AG16064" s="10"/>
      <c r="AH16064" s="10"/>
      <c r="AL16064" s="84"/>
      <c r="AM16064" s="84"/>
    </row>
    <row r="16065" spans="28:39" hidden="1" x14ac:dyDescent="0.25">
      <c r="AB16065" s="14"/>
      <c r="AC16065" s="14"/>
      <c r="AG16065" s="10"/>
      <c r="AH16065" s="10"/>
      <c r="AL16065" s="84"/>
      <c r="AM16065" s="84"/>
    </row>
    <row r="16066" spans="28:39" hidden="1" x14ac:dyDescent="0.25">
      <c r="AB16066" s="14"/>
      <c r="AC16066" s="14"/>
      <c r="AG16066" s="10"/>
      <c r="AH16066" s="10"/>
      <c r="AL16066" s="84"/>
      <c r="AM16066" s="84"/>
    </row>
    <row r="16067" spans="28:39" hidden="1" x14ac:dyDescent="0.25">
      <c r="AB16067" s="14"/>
      <c r="AC16067" s="14"/>
      <c r="AG16067" s="10"/>
      <c r="AH16067" s="10"/>
      <c r="AL16067" s="84"/>
      <c r="AM16067" s="84"/>
    </row>
    <row r="16068" spans="28:39" hidden="1" x14ac:dyDescent="0.25">
      <c r="AB16068" s="14"/>
      <c r="AC16068" s="14"/>
      <c r="AG16068" s="10"/>
      <c r="AH16068" s="10"/>
      <c r="AL16068" s="84"/>
      <c r="AM16068" s="84"/>
    </row>
    <row r="16069" spans="28:39" hidden="1" x14ac:dyDescent="0.25">
      <c r="AB16069" s="14"/>
      <c r="AC16069" s="14"/>
      <c r="AG16069" s="10"/>
      <c r="AH16069" s="10"/>
      <c r="AL16069" s="84"/>
      <c r="AM16069" s="84"/>
    </row>
    <row r="16070" spans="28:39" hidden="1" x14ac:dyDescent="0.25">
      <c r="AB16070" s="14"/>
      <c r="AC16070" s="14"/>
      <c r="AG16070" s="10"/>
      <c r="AH16070" s="10"/>
      <c r="AL16070" s="84"/>
      <c r="AM16070" s="84"/>
    </row>
    <row r="16071" spans="28:39" hidden="1" x14ac:dyDescent="0.25">
      <c r="AB16071" s="14"/>
      <c r="AC16071" s="14"/>
      <c r="AG16071" s="10"/>
      <c r="AH16071" s="10"/>
      <c r="AL16071" s="84"/>
      <c r="AM16071" s="84"/>
    </row>
    <row r="16072" spans="28:39" hidden="1" x14ac:dyDescent="0.25">
      <c r="AB16072" s="14"/>
      <c r="AC16072" s="14"/>
      <c r="AG16072" s="10"/>
      <c r="AH16072" s="10"/>
      <c r="AL16072" s="84"/>
      <c r="AM16072" s="84"/>
    </row>
    <row r="16073" spans="28:39" hidden="1" x14ac:dyDescent="0.25">
      <c r="AB16073" s="14"/>
      <c r="AC16073" s="14"/>
      <c r="AG16073" s="10"/>
      <c r="AH16073" s="10"/>
      <c r="AL16073" s="84"/>
      <c r="AM16073" s="84"/>
    </row>
    <row r="16074" spans="28:39" hidden="1" x14ac:dyDescent="0.25">
      <c r="AB16074" s="14"/>
      <c r="AC16074" s="14"/>
      <c r="AG16074" s="10"/>
      <c r="AH16074" s="10"/>
      <c r="AL16074" s="84"/>
      <c r="AM16074" s="84"/>
    </row>
    <row r="16075" spans="28:39" hidden="1" x14ac:dyDescent="0.25">
      <c r="AB16075" s="14"/>
      <c r="AC16075" s="14"/>
      <c r="AG16075" s="10"/>
      <c r="AH16075" s="10"/>
      <c r="AL16075" s="84"/>
      <c r="AM16075" s="84"/>
    </row>
    <row r="16076" spans="28:39" hidden="1" x14ac:dyDescent="0.25">
      <c r="AB16076" s="14"/>
      <c r="AC16076" s="14"/>
      <c r="AG16076" s="10"/>
      <c r="AH16076" s="10"/>
      <c r="AL16076" s="84"/>
      <c r="AM16076" s="84"/>
    </row>
    <row r="16077" spans="28:39" hidden="1" x14ac:dyDescent="0.25">
      <c r="AB16077" s="14"/>
      <c r="AC16077" s="14"/>
      <c r="AG16077" s="10"/>
      <c r="AH16077" s="10"/>
      <c r="AL16077" s="84"/>
      <c r="AM16077" s="84"/>
    </row>
    <row r="16078" spans="28:39" hidden="1" x14ac:dyDescent="0.25">
      <c r="AB16078" s="14"/>
      <c r="AC16078" s="14"/>
      <c r="AG16078" s="10"/>
      <c r="AH16078" s="10"/>
      <c r="AL16078" s="84"/>
      <c r="AM16078" s="84"/>
    </row>
    <row r="16079" spans="28:39" hidden="1" x14ac:dyDescent="0.25">
      <c r="AB16079" s="14"/>
      <c r="AC16079" s="14"/>
      <c r="AG16079" s="10"/>
      <c r="AH16079" s="10"/>
      <c r="AL16079" s="84"/>
      <c r="AM16079" s="84"/>
    </row>
    <row r="16080" spans="28:39" hidden="1" x14ac:dyDescent="0.25">
      <c r="AB16080" s="14"/>
      <c r="AC16080" s="14"/>
      <c r="AG16080" s="10"/>
      <c r="AH16080" s="10"/>
      <c r="AL16080" s="84"/>
      <c r="AM16080" s="84"/>
    </row>
    <row r="16081" spans="28:39" hidden="1" x14ac:dyDescent="0.25">
      <c r="AB16081" s="14"/>
      <c r="AC16081" s="14"/>
      <c r="AG16081" s="10"/>
      <c r="AH16081" s="10"/>
      <c r="AL16081" s="84"/>
      <c r="AM16081" s="84"/>
    </row>
    <row r="16082" spans="28:39" hidden="1" x14ac:dyDescent="0.25">
      <c r="AB16082" s="14"/>
      <c r="AC16082" s="14"/>
      <c r="AG16082" s="10"/>
      <c r="AH16082" s="10"/>
      <c r="AL16082" s="84"/>
      <c r="AM16082" s="84"/>
    </row>
    <row r="16083" spans="28:39" hidden="1" x14ac:dyDescent="0.25">
      <c r="AB16083" s="14"/>
      <c r="AC16083" s="14"/>
      <c r="AG16083" s="10"/>
      <c r="AH16083" s="10"/>
      <c r="AL16083" s="84"/>
      <c r="AM16083" s="84"/>
    </row>
    <row r="16084" spans="28:39" hidden="1" x14ac:dyDescent="0.25">
      <c r="AB16084" s="14"/>
      <c r="AC16084" s="14"/>
      <c r="AG16084" s="10"/>
      <c r="AH16084" s="10"/>
      <c r="AL16084" s="84"/>
      <c r="AM16084" s="84"/>
    </row>
    <row r="16085" spans="28:39" hidden="1" x14ac:dyDescent="0.25">
      <c r="AB16085" s="14"/>
      <c r="AC16085" s="14"/>
      <c r="AG16085" s="10"/>
      <c r="AH16085" s="10"/>
      <c r="AL16085" s="84"/>
      <c r="AM16085" s="84"/>
    </row>
    <row r="16086" spans="28:39" hidden="1" x14ac:dyDescent="0.25">
      <c r="AB16086" s="14"/>
      <c r="AC16086" s="14"/>
      <c r="AG16086" s="10"/>
      <c r="AH16086" s="10"/>
      <c r="AL16086" s="84"/>
      <c r="AM16086" s="84"/>
    </row>
    <row r="16087" spans="28:39" hidden="1" x14ac:dyDescent="0.25">
      <c r="AB16087" s="14"/>
      <c r="AC16087" s="14"/>
      <c r="AG16087" s="10"/>
      <c r="AH16087" s="10"/>
      <c r="AL16087" s="84"/>
      <c r="AM16087" s="84"/>
    </row>
    <row r="16088" spans="28:39" hidden="1" x14ac:dyDescent="0.25">
      <c r="AB16088" s="14"/>
      <c r="AC16088" s="14"/>
      <c r="AG16088" s="10"/>
      <c r="AH16088" s="10"/>
      <c r="AL16088" s="84"/>
      <c r="AM16088" s="84"/>
    </row>
    <row r="16089" spans="28:39" hidden="1" x14ac:dyDescent="0.25">
      <c r="AB16089" s="14"/>
      <c r="AC16089" s="14"/>
      <c r="AG16089" s="10"/>
      <c r="AH16089" s="10"/>
      <c r="AL16089" s="84"/>
      <c r="AM16089" s="84"/>
    </row>
    <row r="16090" spans="28:39" hidden="1" x14ac:dyDescent="0.25">
      <c r="AB16090" s="14"/>
      <c r="AC16090" s="14"/>
      <c r="AG16090" s="10"/>
      <c r="AH16090" s="10"/>
      <c r="AL16090" s="84"/>
      <c r="AM16090" s="84"/>
    </row>
    <row r="16091" spans="28:39" hidden="1" x14ac:dyDescent="0.25">
      <c r="AB16091" s="14"/>
      <c r="AC16091" s="14"/>
      <c r="AG16091" s="10"/>
      <c r="AH16091" s="10"/>
      <c r="AL16091" s="84"/>
      <c r="AM16091" s="84"/>
    </row>
    <row r="16092" spans="28:39" hidden="1" x14ac:dyDescent="0.25">
      <c r="AB16092" s="14"/>
      <c r="AC16092" s="14"/>
      <c r="AG16092" s="10"/>
      <c r="AH16092" s="10"/>
      <c r="AL16092" s="84"/>
      <c r="AM16092" s="84"/>
    </row>
    <row r="16093" spans="28:39" hidden="1" x14ac:dyDescent="0.25">
      <c r="AB16093" s="14"/>
      <c r="AC16093" s="14"/>
      <c r="AG16093" s="10"/>
      <c r="AH16093" s="10"/>
      <c r="AL16093" s="84"/>
      <c r="AM16093" s="84"/>
    </row>
    <row r="16094" spans="28:39" hidden="1" x14ac:dyDescent="0.25">
      <c r="AB16094" s="14"/>
      <c r="AC16094" s="14"/>
      <c r="AG16094" s="10"/>
      <c r="AH16094" s="10"/>
      <c r="AL16094" s="84"/>
      <c r="AM16094" s="84"/>
    </row>
    <row r="16095" spans="28:39" hidden="1" x14ac:dyDescent="0.25">
      <c r="AB16095" s="14"/>
      <c r="AC16095" s="14"/>
      <c r="AG16095" s="10"/>
      <c r="AH16095" s="10"/>
      <c r="AL16095" s="84"/>
      <c r="AM16095" s="84"/>
    </row>
    <row r="16096" spans="28:39" hidden="1" x14ac:dyDescent="0.25">
      <c r="AB16096" s="14"/>
      <c r="AC16096" s="14"/>
      <c r="AG16096" s="10"/>
      <c r="AH16096" s="10"/>
      <c r="AL16096" s="84"/>
      <c r="AM16096" s="84"/>
    </row>
    <row r="16097" spans="28:39" hidden="1" x14ac:dyDescent="0.25">
      <c r="AB16097" s="14"/>
      <c r="AC16097" s="14"/>
      <c r="AG16097" s="10"/>
      <c r="AH16097" s="10"/>
      <c r="AL16097" s="84"/>
      <c r="AM16097" s="84"/>
    </row>
    <row r="16098" spans="28:39" hidden="1" x14ac:dyDescent="0.25">
      <c r="AB16098" s="14"/>
      <c r="AC16098" s="14"/>
      <c r="AG16098" s="10"/>
      <c r="AH16098" s="10"/>
      <c r="AL16098" s="84"/>
      <c r="AM16098" s="84"/>
    </row>
    <row r="16099" spans="28:39" hidden="1" x14ac:dyDescent="0.25">
      <c r="AB16099" s="14"/>
      <c r="AC16099" s="14"/>
      <c r="AG16099" s="10"/>
      <c r="AH16099" s="10"/>
      <c r="AL16099" s="84"/>
      <c r="AM16099" s="84"/>
    </row>
    <row r="16100" spans="28:39" hidden="1" x14ac:dyDescent="0.25">
      <c r="AB16100" s="14"/>
      <c r="AC16100" s="14"/>
      <c r="AG16100" s="10"/>
      <c r="AH16100" s="10"/>
      <c r="AL16100" s="84"/>
      <c r="AM16100" s="84"/>
    </row>
    <row r="16101" spans="28:39" hidden="1" x14ac:dyDescent="0.25">
      <c r="AB16101" s="14"/>
      <c r="AC16101" s="14"/>
      <c r="AG16101" s="10"/>
      <c r="AH16101" s="10"/>
      <c r="AL16101" s="84"/>
      <c r="AM16101" s="84"/>
    </row>
    <row r="16102" spans="28:39" hidden="1" x14ac:dyDescent="0.25">
      <c r="AB16102" s="14"/>
      <c r="AC16102" s="14"/>
      <c r="AG16102" s="10"/>
      <c r="AH16102" s="10"/>
      <c r="AL16102" s="84"/>
      <c r="AM16102" s="84"/>
    </row>
    <row r="16103" spans="28:39" hidden="1" x14ac:dyDescent="0.25">
      <c r="AB16103" s="14"/>
      <c r="AC16103" s="14"/>
      <c r="AG16103" s="10"/>
      <c r="AH16103" s="10"/>
      <c r="AL16103" s="84"/>
      <c r="AM16103" s="84"/>
    </row>
    <row r="16104" spans="28:39" hidden="1" x14ac:dyDescent="0.25">
      <c r="AB16104" s="14"/>
      <c r="AC16104" s="14"/>
      <c r="AG16104" s="10"/>
      <c r="AH16104" s="10"/>
      <c r="AL16104" s="84"/>
      <c r="AM16104" s="84"/>
    </row>
    <row r="16105" spans="28:39" hidden="1" x14ac:dyDescent="0.25">
      <c r="AB16105" s="14"/>
      <c r="AC16105" s="14"/>
      <c r="AG16105" s="10"/>
      <c r="AH16105" s="10"/>
      <c r="AL16105" s="84"/>
      <c r="AM16105" s="84"/>
    </row>
    <row r="16106" spans="28:39" hidden="1" x14ac:dyDescent="0.25">
      <c r="AB16106" s="14"/>
      <c r="AC16106" s="14"/>
      <c r="AG16106" s="10"/>
      <c r="AH16106" s="10"/>
      <c r="AL16106" s="84"/>
      <c r="AM16106" s="84"/>
    </row>
    <row r="16107" spans="28:39" hidden="1" x14ac:dyDescent="0.25">
      <c r="AB16107" s="14"/>
      <c r="AC16107" s="14"/>
      <c r="AG16107" s="10"/>
      <c r="AH16107" s="10"/>
      <c r="AL16107" s="84"/>
      <c r="AM16107" s="84"/>
    </row>
    <row r="16108" spans="28:39" hidden="1" x14ac:dyDescent="0.25">
      <c r="AB16108" s="14"/>
      <c r="AC16108" s="14"/>
      <c r="AG16108" s="10"/>
      <c r="AH16108" s="10"/>
      <c r="AL16108" s="84"/>
      <c r="AM16108" s="84"/>
    </row>
    <row r="16109" spans="28:39" hidden="1" x14ac:dyDescent="0.25">
      <c r="AB16109" s="14"/>
      <c r="AC16109" s="14"/>
      <c r="AG16109" s="10"/>
      <c r="AH16109" s="10"/>
      <c r="AL16109" s="84"/>
      <c r="AM16109" s="84"/>
    </row>
    <row r="16110" spans="28:39" hidden="1" x14ac:dyDescent="0.25">
      <c r="AB16110" s="14"/>
      <c r="AC16110" s="14"/>
      <c r="AG16110" s="10"/>
      <c r="AH16110" s="10"/>
      <c r="AL16110" s="84"/>
      <c r="AM16110" s="84"/>
    </row>
    <row r="16111" spans="28:39" hidden="1" x14ac:dyDescent="0.25">
      <c r="AB16111" s="14"/>
      <c r="AC16111" s="14"/>
      <c r="AG16111" s="10"/>
      <c r="AH16111" s="10"/>
      <c r="AL16111" s="84"/>
      <c r="AM16111" s="84"/>
    </row>
    <row r="16112" spans="28:39" hidden="1" x14ac:dyDescent="0.25">
      <c r="AB16112" s="14"/>
      <c r="AC16112" s="14"/>
      <c r="AG16112" s="10"/>
      <c r="AH16112" s="10"/>
      <c r="AL16112" s="84"/>
      <c r="AM16112" s="84"/>
    </row>
    <row r="16113" spans="28:39" hidden="1" x14ac:dyDescent="0.25">
      <c r="AB16113" s="14"/>
      <c r="AC16113" s="14"/>
      <c r="AG16113" s="10"/>
      <c r="AH16113" s="10"/>
      <c r="AL16113" s="84"/>
      <c r="AM16113" s="84"/>
    </row>
    <row r="16114" spans="28:39" hidden="1" x14ac:dyDescent="0.25">
      <c r="AB16114" s="14"/>
      <c r="AC16114" s="14"/>
      <c r="AG16114" s="10"/>
      <c r="AH16114" s="10"/>
      <c r="AL16114" s="84"/>
      <c r="AM16114" s="84"/>
    </row>
    <row r="16115" spans="28:39" hidden="1" x14ac:dyDescent="0.25">
      <c r="AB16115" s="14"/>
      <c r="AC16115" s="14"/>
      <c r="AG16115" s="10"/>
      <c r="AH16115" s="10"/>
      <c r="AL16115" s="84"/>
      <c r="AM16115" s="84"/>
    </row>
    <row r="16116" spans="28:39" hidden="1" x14ac:dyDescent="0.25">
      <c r="AB16116" s="14"/>
      <c r="AC16116" s="14"/>
      <c r="AG16116" s="10"/>
      <c r="AH16116" s="10"/>
      <c r="AL16116" s="84"/>
      <c r="AM16116" s="84"/>
    </row>
    <row r="16117" spans="28:39" hidden="1" x14ac:dyDescent="0.25">
      <c r="AB16117" s="14"/>
      <c r="AC16117" s="14"/>
      <c r="AG16117" s="10"/>
      <c r="AH16117" s="10"/>
      <c r="AL16117" s="84"/>
      <c r="AM16117" s="84"/>
    </row>
    <row r="16118" spans="28:39" hidden="1" x14ac:dyDescent="0.25">
      <c r="AB16118" s="14"/>
      <c r="AC16118" s="14"/>
      <c r="AG16118" s="10"/>
      <c r="AH16118" s="10"/>
      <c r="AL16118" s="84"/>
      <c r="AM16118" s="84"/>
    </row>
    <row r="16119" spans="28:39" hidden="1" x14ac:dyDescent="0.25">
      <c r="AB16119" s="14"/>
      <c r="AC16119" s="14"/>
      <c r="AG16119" s="10"/>
      <c r="AH16119" s="10"/>
      <c r="AL16119" s="84"/>
      <c r="AM16119" s="84"/>
    </row>
    <row r="16120" spans="28:39" hidden="1" x14ac:dyDescent="0.25">
      <c r="AB16120" s="14"/>
      <c r="AC16120" s="14"/>
      <c r="AG16120" s="10"/>
      <c r="AH16120" s="10"/>
      <c r="AL16120" s="84"/>
      <c r="AM16120" s="84"/>
    </row>
    <row r="16121" spans="28:39" hidden="1" x14ac:dyDescent="0.25">
      <c r="AB16121" s="14"/>
      <c r="AC16121" s="14"/>
      <c r="AG16121" s="10"/>
      <c r="AH16121" s="10"/>
      <c r="AL16121" s="84"/>
      <c r="AM16121" s="84"/>
    </row>
    <row r="16122" spans="28:39" hidden="1" x14ac:dyDescent="0.25">
      <c r="AB16122" s="14"/>
      <c r="AC16122" s="14"/>
      <c r="AG16122" s="10"/>
      <c r="AH16122" s="10"/>
      <c r="AL16122" s="84"/>
      <c r="AM16122" s="84"/>
    </row>
    <row r="16123" spans="28:39" hidden="1" x14ac:dyDescent="0.25">
      <c r="AB16123" s="14"/>
      <c r="AC16123" s="14"/>
      <c r="AG16123" s="10"/>
      <c r="AH16123" s="10"/>
      <c r="AL16123" s="84"/>
      <c r="AM16123" s="84"/>
    </row>
    <row r="16124" spans="28:39" hidden="1" x14ac:dyDescent="0.25">
      <c r="AB16124" s="14"/>
      <c r="AC16124" s="14"/>
      <c r="AG16124" s="10"/>
      <c r="AH16124" s="10"/>
      <c r="AL16124" s="84"/>
      <c r="AM16124" s="84"/>
    </row>
    <row r="16125" spans="28:39" hidden="1" x14ac:dyDescent="0.25">
      <c r="AB16125" s="14"/>
      <c r="AC16125" s="14"/>
      <c r="AG16125" s="10"/>
      <c r="AH16125" s="10"/>
      <c r="AL16125" s="84"/>
      <c r="AM16125" s="84"/>
    </row>
    <row r="16126" spans="28:39" hidden="1" x14ac:dyDescent="0.25">
      <c r="AB16126" s="14"/>
      <c r="AC16126" s="14"/>
      <c r="AG16126" s="10"/>
      <c r="AH16126" s="10"/>
      <c r="AL16126" s="84"/>
      <c r="AM16126" s="84"/>
    </row>
    <row r="16127" spans="28:39" hidden="1" x14ac:dyDescent="0.25">
      <c r="AB16127" s="14"/>
      <c r="AC16127" s="14"/>
      <c r="AG16127" s="10"/>
      <c r="AH16127" s="10"/>
      <c r="AL16127" s="84"/>
      <c r="AM16127" s="84"/>
    </row>
    <row r="16128" spans="28:39" hidden="1" x14ac:dyDescent="0.25">
      <c r="AB16128" s="14"/>
      <c r="AC16128" s="14"/>
      <c r="AG16128" s="10"/>
      <c r="AH16128" s="10"/>
      <c r="AL16128" s="84"/>
      <c r="AM16128" s="84"/>
    </row>
    <row r="16129" spans="28:39" hidden="1" x14ac:dyDescent="0.25">
      <c r="AB16129" s="14"/>
      <c r="AC16129" s="14"/>
      <c r="AG16129" s="10"/>
      <c r="AH16129" s="10"/>
      <c r="AL16129" s="84"/>
      <c r="AM16129" s="84"/>
    </row>
    <row r="16130" spans="28:39" hidden="1" x14ac:dyDescent="0.25">
      <c r="AB16130" s="14"/>
      <c r="AC16130" s="14"/>
      <c r="AG16130" s="10"/>
      <c r="AH16130" s="10"/>
      <c r="AL16130" s="84"/>
      <c r="AM16130" s="84"/>
    </row>
    <row r="16131" spans="28:39" hidden="1" x14ac:dyDescent="0.25">
      <c r="AB16131" s="14"/>
      <c r="AC16131" s="14"/>
      <c r="AG16131" s="10"/>
      <c r="AH16131" s="10"/>
      <c r="AL16131" s="84"/>
      <c r="AM16131" s="84"/>
    </row>
    <row r="16132" spans="28:39" hidden="1" x14ac:dyDescent="0.25">
      <c r="AB16132" s="14"/>
      <c r="AC16132" s="14"/>
      <c r="AG16132" s="10"/>
      <c r="AH16132" s="10"/>
      <c r="AL16132" s="84"/>
      <c r="AM16132" s="84"/>
    </row>
    <row r="16133" spans="28:39" hidden="1" x14ac:dyDescent="0.25">
      <c r="AB16133" s="14"/>
      <c r="AC16133" s="14"/>
      <c r="AG16133" s="10"/>
      <c r="AH16133" s="10"/>
      <c r="AL16133" s="84"/>
      <c r="AM16133" s="84"/>
    </row>
    <row r="16134" spans="28:39" hidden="1" x14ac:dyDescent="0.25">
      <c r="AB16134" s="14"/>
      <c r="AC16134" s="14"/>
      <c r="AG16134" s="10"/>
      <c r="AH16134" s="10"/>
      <c r="AL16134" s="84"/>
      <c r="AM16134" s="84"/>
    </row>
    <row r="16135" spans="28:39" hidden="1" x14ac:dyDescent="0.25">
      <c r="AB16135" s="14"/>
      <c r="AC16135" s="14"/>
      <c r="AG16135" s="10"/>
      <c r="AH16135" s="10"/>
      <c r="AL16135" s="84"/>
      <c r="AM16135" s="84"/>
    </row>
    <row r="16136" spans="28:39" hidden="1" x14ac:dyDescent="0.25">
      <c r="AB16136" s="14"/>
      <c r="AC16136" s="14"/>
      <c r="AG16136" s="10"/>
      <c r="AH16136" s="10"/>
      <c r="AL16136" s="84"/>
      <c r="AM16136" s="84"/>
    </row>
    <row r="16137" spans="28:39" hidden="1" x14ac:dyDescent="0.25">
      <c r="AB16137" s="14"/>
      <c r="AC16137" s="14"/>
      <c r="AG16137" s="10"/>
      <c r="AH16137" s="10"/>
      <c r="AL16137" s="84"/>
      <c r="AM16137" s="84"/>
    </row>
    <row r="16138" spans="28:39" hidden="1" x14ac:dyDescent="0.25">
      <c r="AB16138" s="14"/>
      <c r="AC16138" s="14"/>
      <c r="AG16138" s="10"/>
      <c r="AH16138" s="10"/>
      <c r="AL16138" s="84"/>
      <c r="AM16138" s="84"/>
    </row>
    <row r="16139" spans="28:39" hidden="1" x14ac:dyDescent="0.25">
      <c r="AB16139" s="14"/>
      <c r="AC16139" s="14"/>
      <c r="AG16139" s="10"/>
      <c r="AH16139" s="10"/>
      <c r="AL16139" s="84"/>
      <c r="AM16139" s="84"/>
    </row>
    <row r="16140" spans="28:39" hidden="1" x14ac:dyDescent="0.25">
      <c r="AB16140" s="14"/>
      <c r="AC16140" s="14"/>
      <c r="AG16140" s="10"/>
      <c r="AH16140" s="10"/>
      <c r="AL16140" s="84"/>
      <c r="AM16140" s="84"/>
    </row>
    <row r="16141" spans="28:39" hidden="1" x14ac:dyDescent="0.25">
      <c r="AB16141" s="14"/>
      <c r="AC16141" s="14"/>
      <c r="AG16141" s="10"/>
      <c r="AH16141" s="10"/>
      <c r="AL16141" s="84"/>
      <c r="AM16141" s="84"/>
    </row>
    <row r="16142" spans="28:39" hidden="1" x14ac:dyDescent="0.25">
      <c r="AB16142" s="14"/>
      <c r="AC16142" s="14"/>
      <c r="AG16142" s="10"/>
      <c r="AH16142" s="10"/>
      <c r="AL16142" s="84"/>
      <c r="AM16142" s="84"/>
    </row>
    <row r="16143" spans="28:39" hidden="1" x14ac:dyDescent="0.25">
      <c r="AB16143" s="14"/>
      <c r="AC16143" s="14"/>
      <c r="AG16143" s="10"/>
      <c r="AH16143" s="10"/>
      <c r="AL16143" s="84"/>
      <c r="AM16143" s="84"/>
    </row>
    <row r="16144" spans="28:39" hidden="1" x14ac:dyDescent="0.25">
      <c r="AB16144" s="14"/>
      <c r="AC16144" s="14"/>
      <c r="AG16144" s="10"/>
      <c r="AH16144" s="10"/>
      <c r="AL16144" s="84"/>
      <c r="AM16144" s="84"/>
    </row>
    <row r="16145" spans="28:39" hidden="1" x14ac:dyDescent="0.25">
      <c r="AB16145" s="14"/>
      <c r="AC16145" s="14"/>
      <c r="AG16145" s="10"/>
      <c r="AH16145" s="10"/>
      <c r="AL16145" s="84"/>
      <c r="AM16145" s="84"/>
    </row>
    <row r="16146" spans="28:39" hidden="1" x14ac:dyDescent="0.25">
      <c r="AB16146" s="14"/>
      <c r="AC16146" s="14"/>
      <c r="AG16146" s="10"/>
      <c r="AH16146" s="10"/>
      <c r="AL16146" s="84"/>
      <c r="AM16146" s="84"/>
    </row>
    <row r="16147" spans="28:39" hidden="1" x14ac:dyDescent="0.25">
      <c r="AB16147" s="14"/>
      <c r="AC16147" s="14"/>
      <c r="AG16147" s="10"/>
      <c r="AH16147" s="10"/>
      <c r="AL16147" s="84"/>
      <c r="AM16147" s="84"/>
    </row>
    <row r="16148" spans="28:39" hidden="1" x14ac:dyDescent="0.25">
      <c r="AB16148" s="14"/>
      <c r="AC16148" s="14"/>
      <c r="AG16148" s="10"/>
      <c r="AH16148" s="10"/>
      <c r="AL16148" s="84"/>
      <c r="AM16148" s="84"/>
    </row>
    <row r="16149" spans="28:39" hidden="1" x14ac:dyDescent="0.25">
      <c r="AB16149" s="14"/>
      <c r="AC16149" s="14"/>
      <c r="AG16149" s="10"/>
      <c r="AH16149" s="10"/>
      <c r="AL16149" s="84"/>
      <c r="AM16149" s="84"/>
    </row>
    <row r="16150" spans="28:39" hidden="1" x14ac:dyDescent="0.25">
      <c r="AB16150" s="14"/>
      <c r="AC16150" s="14"/>
      <c r="AG16150" s="10"/>
      <c r="AH16150" s="10"/>
      <c r="AL16150" s="84"/>
      <c r="AM16150" s="84"/>
    </row>
    <row r="16151" spans="28:39" hidden="1" x14ac:dyDescent="0.25">
      <c r="AB16151" s="14"/>
      <c r="AC16151" s="14"/>
      <c r="AG16151" s="10"/>
      <c r="AH16151" s="10"/>
      <c r="AL16151" s="84"/>
      <c r="AM16151" s="84"/>
    </row>
    <row r="16152" spans="28:39" hidden="1" x14ac:dyDescent="0.25">
      <c r="AB16152" s="14"/>
      <c r="AC16152" s="14"/>
      <c r="AG16152" s="10"/>
      <c r="AH16152" s="10"/>
      <c r="AL16152" s="84"/>
      <c r="AM16152" s="84"/>
    </row>
    <row r="16153" spans="28:39" hidden="1" x14ac:dyDescent="0.25">
      <c r="AB16153" s="14"/>
      <c r="AC16153" s="14"/>
      <c r="AG16153" s="10"/>
      <c r="AH16153" s="10"/>
      <c r="AL16153" s="84"/>
      <c r="AM16153" s="84"/>
    </row>
    <row r="16154" spans="28:39" hidden="1" x14ac:dyDescent="0.25">
      <c r="AB16154" s="14"/>
      <c r="AC16154" s="14"/>
      <c r="AG16154" s="10"/>
      <c r="AH16154" s="10"/>
      <c r="AL16154" s="84"/>
      <c r="AM16154" s="84"/>
    </row>
    <row r="16155" spans="28:39" hidden="1" x14ac:dyDescent="0.25">
      <c r="AB16155" s="14"/>
      <c r="AC16155" s="14"/>
      <c r="AG16155" s="10"/>
      <c r="AH16155" s="10"/>
      <c r="AL16155" s="84"/>
      <c r="AM16155" s="84"/>
    </row>
    <row r="16156" spans="28:39" hidden="1" x14ac:dyDescent="0.25">
      <c r="AB16156" s="14"/>
      <c r="AC16156" s="14"/>
      <c r="AG16156" s="10"/>
      <c r="AH16156" s="10"/>
      <c r="AL16156" s="84"/>
      <c r="AM16156" s="84"/>
    </row>
    <row r="16157" spans="28:39" hidden="1" x14ac:dyDescent="0.25">
      <c r="AB16157" s="14"/>
      <c r="AC16157" s="14"/>
      <c r="AG16157" s="10"/>
      <c r="AH16157" s="10"/>
      <c r="AL16157" s="84"/>
      <c r="AM16157" s="84"/>
    </row>
    <row r="16158" spans="28:39" hidden="1" x14ac:dyDescent="0.25">
      <c r="AB16158" s="14"/>
      <c r="AC16158" s="14"/>
      <c r="AG16158" s="10"/>
      <c r="AH16158" s="10"/>
      <c r="AL16158" s="84"/>
      <c r="AM16158" s="84"/>
    </row>
    <row r="16159" spans="28:39" hidden="1" x14ac:dyDescent="0.25">
      <c r="AB16159" s="14"/>
      <c r="AC16159" s="14"/>
      <c r="AG16159" s="10"/>
      <c r="AH16159" s="10"/>
      <c r="AL16159" s="84"/>
      <c r="AM16159" s="84"/>
    </row>
    <row r="16160" spans="28:39" hidden="1" x14ac:dyDescent="0.25">
      <c r="AB16160" s="14"/>
      <c r="AC16160" s="14"/>
      <c r="AG16160" s="10"/>
      <c r="AH16160" s="10"/>
      <c r="AL16160" s="84"/>
      <c r="AM16160" s="84"/>
    </row>
    <row r="16161" spans="28:39" hidden="1" x14ac:dyDescent="0.25">
      <c r="AB16161" s="14"/>
      <c r="AC16161" s="14"/>
      <c r="AG16161" s="10"/>
      <c r="AH16161" s="10"/>
      <c r="AL16161" s="84"/>
      <c r="AM16161" s="84"/>
    </row>
    <row r="16162" spans="28:39" hidden="1" x14ac:dyDescent="0.25">
      <c r="AB16162" s="14"/>
      <c r="AC16162" s="14"/>
      <c r="AG16162" s="10"/>
      <c r="AH16162" s="10"/>
      <c r="AL16162" s="84"/>
      <c r="AM16162" s="84"/>
    </row>
    <row r="16163" spans="28:39" hidden="1" x14ac:dyDescent="0.25">
      <c r="AB16163" s="14"/>
      <c r="AC16163" s="14"/>
      <c r="AG16163" s="10"/>
      <c r="AH16163" s="10"/>
      <c r="AL16163" s="84"/>
      <c r="AM16163" s="84"/>
    </row>
    <row r="16164" spans="28:39" hidden="1" x14ac:dyDescent="0.25">
      <c r="AB16164" s="14"/>
      <c r="AC16164" s="14"/>
      <c r="AG16164" s="10"/>
      <c r="AH16164" s="10"/>
      <c r="AL16164" s="84"/>
      <c r="AM16164" s="84"/>
    </row>
    <row r="16165" spans="28:39" hidden="1" x14ac:dyDescent="0.25">
      <c r="AB16165" s="14"/>
      <c r="AC16165" s="14"/>
      <c r="AG16165" s="10"/>
      <c r="AH16165" s="10"/>
      <c r="AL16165" s="84"/>
      <c r="AM16165" s="84"/>
    </row>
    <row r="16166" spans="28:39" hidden="1" x14ac:dyDescent="0.25">
      <c r="AB16166" s="14"/>
      <c r="AC16166" s="14"/>
      <c r="AG16166" s="10"/>
      <c r="AH16166" s="10"/>
      <c r="AL16166" s="84"/>
      <c r="AM16166" s="84"/>
    </row>
    <row r="16167" spans="28:39" hidden="1" x14ac:dyDescent="0.25">
      <c r="AB16167" s="14"/>
      <c r="AC16167" s="14"/>
      <c r="AG16167" s="10"/>
      <c r="AH16167" s="10"/>
      <c r="AL16167" s="84"/>
      <c r="AM16167" s="84"/>
    </row>
    <row r="16168" spans="28:39" hidden="1" x14ac:dyDescent="0.25">
      <c r="AB16168" s="14"/>
      <c r="AC16168" s="14"/>
      <c r="AG16168" s="10"/>
      <c r="AH16168" s="10"/>
      <c r="AL16168" s="84"/>
      <c r="AM16168" s="84"/>
    </row>
    <row r="16169" spans="28:39" hidden="1" x14ac:dyDescent="0.25">
      <c r="AB16169" s="14"/>
      <c r="AC16169" s="14"/>
      <c r="AG16169" s="10"/>
      <c r="AH16169" s="10"/>
      <c r="AL16169" s="84"/>
      <c r="AM16169" s="84"/>
    </row>
    <row r="16170" spans="28:39" hidden="1" x14ac:dyDescent="0.25">
      <c r="AB16170" s="14"/>
      <c r="AC16170" s="14"/>
      <c r="AG16170" s="10"/>
      <c r="AH16170" s="10"/>
      <c r="AL16170" s="84"/>
      <c r="AM16170" s="84"/>
    </row>
    <row r="16171" spans="28:39" hidden="1" x14ac:dyDescent="0.25">
      <c r="AB16171" s="14"/>
      <c r="AC16171" s="14"/>
      <c r="AG16171" s="10"/>
      <c r="AH16171" s="10"/>
      <c r="AL16171" s="84"/>
      <c r="AM16171" s="84"/>
    </row>
    <row r="16172" spans="28:39" hidden="1" x14ac:dyDescent="0.25">
      <c r="AB16172" s="14"/>
      <c r="AC16172" s="14"/>
      <c r="AG16172" s="10"/>
      <c r="AH16172" s="10"/>
      <c r="AL16172" s="84"/>
      <c r="AM16172" s="84"/>
    </row>
    <row r="16173" spans="28:39" hidden="1" x14ac:dyDescent="0.25">
      <c r="AB16173" s="14"/>
      <c r="AC16173" s="14"/>
      <c r="AG16173" s="10"/>
      <c r="AH16173" s="10"/>
      <c r="AL16173" s="84"/>
      <c r="AM16173" s="84"/>
    </row>
    <row r="16174" spans="28:39" hidden="1" x14ac:dyDescent="0.25">
      <c r="AB16174" s="14"/>
      <c r="AC16174" s="14"/>
      <c r="AG16174" s="10"/>
      <c r="AH16174" s="10"/>
      <c r="AL16174" s="84"/>
      <c r="AM16174" s="84"/>
    </row>
    <row r="16175" spans="28:39" hidden="1" x14ac:dyDescent="0.25">
      <c r="AB16175" s="14"/>
      <c r="AC16175" s="14"/>
      <c r="AG16175" s="10"/>
      <c r="AH16175" s="10"/>
      <c r="AL16175" s="84"/>
      <c r="AM16175" s="84"/>
    </row>
    <row r="16176" spans="28:39" hidden="1" x14ac:dyDescent="0.25">
      <c r="AB16176" s="14"/>
      <c r="AC16176" s="14"/>
      <c r="AG16176" s="10"/>
      <c r="AH16176" s="10"/>
      <c r="AL16176" s="84"/>
      <c r="AM16176" s="84"/>
    </row>
    <row r="16177" spans="28:39" hidden="1" x14ac:dyDescent="0.25">
      <c r="AB16177" s="14"/>
      <c r="AC16177" s="14"/>
      <c r="AG16177" s="10"/>
      <c r="AH16177" s="10"/>
      <c r="AL16177" s="84"/>
      <c r="AM16177" s="84"/>
    </row>
    <row r="16178" spans="28:39" hidden="1" x14ac:dyDescent="0.25">
      <c r="AB16178" s="14"/>
      <c r="AC16178" s="14"/>
      <c r="AG16178" s="10"/>
      <c r="AH16178" s="10"/>
      <c r="AL16178" s="84"/>
      <c r="AM16178" s="84"/>
    </row>
    <row r="16179" spans="28:39" hidden="1" x14ac:dyDescent="0.25">
      <c r="AB16179" s="14"/>
      <c r="AC16179" s="14"/>
      <c r="AG16179" s="10"/>
      <c r="AH16179" s="10"/>
      <c r="AL16179" s="84"/>
      <c r="AM16179" s="84"/>
    </row>
    <row r="16180" spans="28:39" hidden="1" x14ac:dyDescent="0.25">
      <c r="AB16180" s="14"/>
      <c r="AC16180" s="14"/>
      <c r="AG16180" s="10"/>
      <c r="AH16180" s="10"/>
      <c r="AL16180" s="84"/>
      <c r="AM16180" s="84"/>
    </row>
    <row r="16181" spans="28:39" hidden="1" x14ac:dyDescent="0.25">
      <c r="AB16181" s="14"/>
      <c r="AC16181" s="14"/>
      <c r="AG16181" s="10"/>
      <c r="AH16181" s="10"/>
      <c r="AL16181" s="84"/>
      <c r="AM16181" s="84"/>
    </row>
    <row r="16182" spans="28:39" hidden="1" x14ac:dyDescent="0.25">
      <c r="AB16182" s="14"/>
      <c r="AC16182" s="14"/>
      <c r="AG16182" s="10"/>
      <c r="AH16182" s="10"/>
      <c r="AL16182" s="84"/>
      <c r="AM16182" s="84"/>
    </row>
    <row r="16183" spans="28:39" hidden="1" x14ac:dyDescent="0.25">
      <c r="AB16183" s="14"/>
      <c r="AC16183" s="14"/>
      <c r="AG16183" s="10"/>
      <c r="AH16183" s="10"/>
      <c r="AL16183" s="84"/>
      <c r="AM16183" s="84"/>
    </row>
    <row r="16184" spans="28:39" hidden="1" x14ac:dyDescent="0.25">
      <c r="AB16184" s="14"/>
      <c r="AC16184" s="14"/>
      <c r="AG16184" s="10"/>
      <c r="AH16184" s="10"/>
      <c r="AL16184" s="84"/>
      <c r="AM16184" s="84"/>
    </row>
    <row r="16185" spans="28:39" hidden="1" x14ac:dyDescent="0.25">
      <c r="AB16185" s="14"/>
      <c r="AC16185" s="14"/>
      <c r="AG16185" s="10"/>
      <c r="AH16185" s="10"/>
      <c r="AL16185" s="84"/>
      <c r="AM16185" s="84"/>
    </row>
    <row r="16186" spans="28:39" hidden="1" x14ac:dyDescent="0.25">
      <c r="AB16186" s="14"/>
      <c r="AC16186" s="14"/>
      <c r="AG16186" s="10"/>
      <c r="AH16186" s="10"/>
      <c r="AL16186" s="84"/>
      <c r="AM16186" s="84"/>
    </row>
    <row r="16187" spans="28:39" hidden="1" x14ac:dyDescent="0.25">
      <c r="AB16187" s="14"/>
      <c r="AC16187" s="14"/>
      <c r="AG16187" s="10"/>
      <c r="AH16187" s="10"/>
      <c r="AL16187" s="84"/>
      <c r="AM16187" s="84"/>
    </row>
    <row r="16188" spans="28:39" hidden="1" x14ac:dyDescent="0.25">
      <c r="AB16188" s="14"/>
      <c r="AC16188" s="14"/>
      <c r="AG16188" s="10"/>
      <c r="AH16188" s="10"/>
      <c r="AL16188" s="84"/>
      <c r="AM16188" s="84"/>
    </row>
    <row r="16189" spans="28:39" hidden="1" x14ac:dyDescent="0.25">
      <c r="AB16189" s="14"/>
      <c r="AC16189" s="14"/>
      <c r="AG16189" s="10"/>
      <c r="AH16189" s="10"/>
      <c r="AL16189" s="84"/>
      <c r="AM16189" s="84"/>
    </row>
    <row r="16190" spans="28:39" hidden="1" x14ac:dyDescent="0.25">
      <c r="AB16190" s="14"/>
      <c r="AC16190" s="14"/>
      <c r="AG16190" s="10"/>
      <c r="AH16190" s="10"/>
      <c r="AL16190" s="84"/>
      <c r="AM16190" s="84"/>
    </row>
    <row r="16191" spans="28:39" hidden="1" x14ac:dyDescent="0.25">
      <c r="AB16191" s="14"/>
      <c r="AC16191" s="14"/>
      <c r="AG16191" s="10"/>
      <c r="AH16191" s="10"/>
      <c r="AL16191" s="84"/>
      <c r="AM16191" s="84"/>
    </row>
    <row r="16192" spans="28:39" hidden="1" x14ac:dyDescent="0.25">
      <c r="AB16192" s="14"/>
      <c r="AC16192" s="14"/>
      <c r="AG16192" s="10"/>
      <c r="AH16192" s="10"/>
      <c r="AL16192" s="84"/>
      <c r="AM16192" s="84"/>
    </row>
    <row r="16193" spans="28:39" hidden="1" x14ac:dyDescent="0.25">
      <c r="AB16193" s="14"/>
      <c r="AC16193" s="14"/>
      <c r="AG16193" s="10"/>
      <c r="AH16193" s="10"/>
      <c r="AL16193" s="84"/>
      <c r="AM16193" s="84"/>
    </row>
    <row r="16194" spans="28:39" hidden="1" x14ac:dyDescent="0.25">
      <c r="AB16194" s="14"/>
      <c r="AC16194" s="14"/>
      <c r="AG16194" s="10"/>
      <c r="AH16194" s="10"/>
      <c r="AL16194" s="84"/>
      <c r="AM16194" s="84"/>
    </row>
    <row r="16195" spans="28:39" hidden="1" x14ac:dyDescent="0.25">
      <c r="AB16195" s="14"/>
      <c r="AC16195" s="14"/>
      <c r="AG16195" s="10"/>
      <c r="AH16195" s="10"/>
      <c r="AL16195" s="84"/>
      <c r="AM16195" s="84"/>
    </row>
    <row r="16196" spans="28:39" hidden="1" x14ac:dyDescent="0.25">
      <c r="AB16196" s="14"/>
      <c r="AC16196" s="14"/>
      <c r="AG16196" s="10"/>
      <c r="AH16196" s="10"/>
      <c r="AL16196" s="84"/>
      <c r="AM16196" s="84"/>
    </row>
    <row r="16197" spans="28:39" hidden="1" x14ac:dyDescent="0.25">
      <c r="AB16197" s="14"/>
      <c r="AC16197" s="14"/>
      <c r="AG16197" s="10"/>
      <c r="AH16197" s="10"/>
      <c r="AL16197" s="84"/>
      <c r="AM16197" s="84"/>
    </row>
    <row r="16198" spans="28:39" hidden="1" x14ac:dyDescent="0.25">
      <c r="AB16198" s="14"/>
      <c r="AC16198" s="14"/>
      <c r="AG16198" s="10"/>
      <c r="AH16198" s="10"/>
      <c r="AL16198" s="84"/>
      <c r="AM16198" s="84"/>
    </row>
    <row r="16199" spans="28:39" hidden="1" x14ac:dyDescent="0.25">
      <c r="AB16199" s="14"/>
      <c r="AC16199" s="14"/>
      <c r="AG16199" s="10"/>
      <c r="AH16199" s="10"/>
      <c r="AL16199" s="84"/>
      <c r="AM16199" s="84"/>
    </row>
    <row r="16200" spans="28:39" hidden="1" x14ac:dyDescent="0.25">
      <c r="AB16200" s="14"/>
      <c r="AC16200" s="14"/>
      <c r="AG16200" s="10"/>
      <c r="AH16200" s="10"/>
      <c r="AL16200" s="84"/>
      <c r="AM16200" s="84"/>
    </row>
    <row r="16201" spans="28:39" hidden="1" x14ac:dyDescent="0.25">
      <c r="AB16201" s="14"/>
      <c r="AC16201" s="14"/>
      <c r="AG16201" s="10"/>
      <c r="AH16201" s="10"/>
      <c r="AL16201" s="84"/>
      <c r="AM16201" s="84"/>
    </row>
    <row r="16202" spans="28:39" hidden="1" x14ac:dyDescent="0.25">
      <c r="AB16202" s="14"/>
      <c r="AC16202" s="14"/>
      <c r="AG16202" s="10"/>
      <c r="AH16202" s="10"/>
      <c r="AL16202" s="84"/>
      <c r="AM16202" s="84"/>
    </row>
    <row r="16203" spans="28:39" hidden="1" x14ac:dyDescent="0.25">
      <c r="AB16203" s="14"/>
      <c r="AC16203" s="14"/>
      <c r="AG16203" s="10"/>
      <c r="AH16203" s="10"/>
      <c r="AL16203" s="84"/>
      <c r="AM16203" s="84"/>
    </row>
    <row r="16204" spans="28:39" hidden="1" x14ac:dyDescent="0.25">
      <c r="AB16204" s="14"/>
      <c r="AC16204" s="14"/>
      <c r="AG16204" s="10"/>
      <c r="AH16204" s="10"/>
      <c r="AL16204" s="84"/>
      <c r="AM16204" s="84"/>
    </row>
    <row r="16205" spans="28:39" hidden="1" x14ac:dyDescent="0.25">
      <c r="AB16205" s="14"/>
      <c r="AC16205" s="14"/>
      <c r="AG16205" s="10"/>
      <c r="AH16205" s="10"/>
      <c r="AL16205" s="84"/>
      <c r="AM16205" s="84"/>
    </row>
    <row r="16206" spans="28:39" hidden="1" x14ac:dyDescent="0.25">
      <c r="AB16206" s="14"/>
      <c r="AC16206" s="14"/>
      <c r="AG16206" s="10"/>
      <c r="AH16206" s="10"/>
      <c r="AL16206" s="84"/>
      <c r="AM16206" s="84"/>
    </row>
    <row r="16207" spans="28:39" hidden="1" x14ac:dyDescent="0.25">
      <c r="AB16207" s="14"/>
      <c r="AC16207" s="14"/>
      <c r="AG16207" s="10"/>
      <c r="AH16207" s="10"/>
      <c r="AL16207" s="84"/>
      <c r="AM16207" s="84"/>
    </row>
    <row r="16208" spans="28:39" hidden="1" x14ac:dyDescent="0.25">
      <c r="AB16208" s="14"/>
      <c r="AC16208" s="14"/>
      <c r="AG16208" s="10"/>
      <c r="AH16208" s="10"/>
      <c r="AL16208" s="84"/>
      <c r="AM16208" s="84"/>
    </row>
    <row r="16209" spans="28:39" hidden="1" x14ac:dyDescent="0.25">
      <c r="AB16209" s="14"/>
      <c r="AC16209" s="14"/>
      <c r="AG16209" s="10"/>
      <c r="AH16209" s="10"/>
      <c r="AL16209" s="84"/>
      <c r="AM16209" s="84"/>
    </row>
    <row r="16210" spans="28:39" hidden="1" x14ac:dyDescent="0.25">
      <c r="AB16210" s="14"/>
      <c r="AC16210" s="14"/>
      <c r="AG16210" s="10"/>
      <c r="AH16210" s="10"/>
      <c r="AL16210" s="84"/>
      <c r="AM16210" s="84"/>
    </row>
    <row r="16211" spans="28:39" hidden="1" x14ac:dyDescent="0.25">
      <c r="AB16211" s="14"/>
      <c r="AC16211" s="14"/>
      <c r="AG16211" s="10"/>
      <c r="AH16211" s="10"/>
      <c r="AL16211" s="84"/>
      <c r="AM16211" s="84"/>
    </row>
    <row r="16212" spans="28:39" hidden="1" x14ac:dyDescent="0.25">
      <c r="AB16212" s="14"/>
      <c r="AC16212" s="14"/>
      <c r="AG16212" s="10"/>
      <c r="AH16212" s="10"/>
      <c r="AL16212" s="84"/>
      <c r="AM16212" s="84"/>
    </row>
    <row r="16213" spans="28:39" hidden="1" x14ac:dyDescent="0.25">
      <c r="AB16213" s="14"/>
      <c r="AC16213" s="14"/>
      <c r="AG16213" s="10"/>
      <c r="AH16213" s="10"/>
      <c r="AL16213" s="84"/>
      <c r="AM16213" s="84"/>
    </row>
    <row r="16214" spans="28:39" hidden="1" x14ac:dyDescent="0.25">
      <c r="AB16214" s="14"/>
      <c r="AC16214" s="14"/>
      <c r="AG16214" s="10"/>
      <c r="AH16214" s="10"/>
      <c r="AL16214" s="84"/>
      <c r="AM16214" s="84"/>
    </row>
    <row r="16215" spans="28:39" hidden="1" x14ac:dyDescent="0.25">
      <c r="AB16215" s="14"/>
      <c r="AC16215" s="14"/>
      <c r="AG16215" s="10"/>
      <c r="AH16215" s="10"/>
      <c r="AL16215" s="84"/>
      <c r="AM16215" s="84"/>
    </row>
    <row r="16216" spans="28:39" hidden="1" x14ac:dyDescent="0.25">
      <c r="AB16216" s="14"/>
      <c r="AC16216" s="14"/>
      <c r="AG16216" s="10"/>
      <c r="AH16216" s="10"/>
      <c r="AL16216" s="84"/>
      <c r="AM16216" s="84"/>
    </row>
    <row r="16217" spans="28:39" hidden="1" x14ac:dyDescent="0.25">
      <c r="AB16217" s="14"/>
      <c r="AC16217" s="14"/>
      <c r="AG16217" s="10"/>
      <c r="AH16217" s="10"/>
      <c r="AL16217" s="84"/>
      <c r="AM16217" s="84"/>
    </row>
    <row r="16218" spans="28:39" hidden="1" x14ac:dyDescent="0.25">
      <c r="AB16218" s="14"/>
      <c r="AC16218" s="14"/>
      <c r="AG16218" s="10"/>
      <c r="AH16218" s="10"/>
      <c r="AL16218" s="84"/>
      <c r="AM16218" s="84"/>
    </row>
    <row r="16219" spans="28:39" hidden="1" x14ac:dyDescent="0.25">
      <c r="AB16219" s="14"/>
      <c r="AC16219" s="14"/>
      <c r="AG16219" s="10"/>
      <c r="AH16219" s="10"/>
      <c r="AL16219" s="84"/>
      <c r="AM16219" s="84"/>
    </row>
    <row r="16220" spans="28:39" hidden="1" x14ac:dyDescent="0.25">
      <c r="AB16220" s="14"/>
      <c r="AC16220" s="14"/>
      <c r="AG16220" s="10"/>
      <c r="AH16220" s="10"/>
      <c r="AL16220" s="84"/>
      <c r="AM16220" s="84"/>
    </row>
    <row r="16221" spans="28:39" hidden="1" x14ac:dyDescent="0.25">
      <c r="AB16221" s="14"/>
      <c r="AC16221" s="14"/>
      <c r="AG16221" s="10"/>
      <c r="AH16221" s="10"/>
      <c r="AL16221" s="84"/>
      <c r="AM16221" s="84"/>
    </row>
    <row r="16222" spans="28:39" hidden="1" x14ac:dyDescent="0.25">
      <c r="AB16222" s="14"/>
      <c r="AC16222" s="14"/>
      <c r="AG16222" s="10"/>
      <c r="AH16222" s="10"/>
      <c r="AL16222" s="84"/>
      <c r="AM16222" s="84"/>
    </row>
    <row r="16223" spans="28:39" hidden="1" x14ac:dyDescent="0.25">
      <c r="AB16223" s="14"/>
      <c r="AC16223" s="14"/>
      <c r="AG16223" s="10"/>
      <c r="AH16223" s="10"/>
      <c r="AL16223" s="84"/>
      <c r="AM16223" s="84"/>
    </row>
    <row r="16224" spans="28:39" hidden="1" x14ac:dyDescent="0.25">
      <c r="AB16224" s="14"/>
      <c r="AC16224" s="14"/>
      <c r="AG16224" s="10"/>
      <c r="AH16224" s="10"/>
      <c r="AL16224" s="84"/>
      <c r="AM16224" s="84"/>
    </row>
    <row r="16225" spans="28:39" hidden="1" x14ac:dyDescent="0.25">
      <c r="AB16225" s="14"/>
      <c r="AC16225" s="14"/>
      <c r="AG16225" s="10"/>
      <c r="AH16225" s="10"/>
      <c r="AL16225" s="84"/>
      <c r="AM16225" s="84"/>
    </row>
    <row r="16226" spans="28:39" hidden="1" x14ac:dyDescent="0.25">
      <c r="AB16226" s="14"/>
      <c r="AC16226" s="14"/>
      <c r="AG16226" s="10"/>
      <c r="AH16226" s="10"/>
      <c r="AL16226" s="84"/>
      <c r="AM16226" s="84"/>
    </row>
    <row r="16227" spans="28:39" hidden="1" x14ac:dyDescent="0.25">
      <c r="AB16227" s="14"/>
      <c r="AC16227" s="14"/>
      <c r="AG16227" s="10"/>
      <c r="AH16227" s="10"/>
      <c r="AL16227" s="84"/>
      <c r="AM16227" s="84"/>
    </row>
    <row r="16228" spans="28:39" hidden="1" x14ac:dyDescent="0.25">
      <c r="AB16228" s="14"/>
      <c r="AC16228" s="14"/>
      <c r="AG16228" s="10"/>
      <c r="AH16228" s="10"/>
      <c r="AL16228" s="84"/>
      <c r="AM16228" s="84"/>
    </row>
    <row r="16229" spans="28:39" hidden="1" x14ac:dyDescent="0.25">
      <c r="AB16229" s="14"/>
      <c r="AC16229" s="14"/>
      <c r="AG16229" s="10"/>
      <c r="AH16229" s="10"/>
      <c r="AL16229" s="84"/>
      <c r="AM16229" s="84"/>
    </row>
    <row r="16230" spans="28:39" hidden="1" x14ac:dyDescent="0.25">
      <c r="AB16230" s="14"/>
      <c r="AC16230" s="14"/>
      <c r="AG16230" s="10"/>
      <c r="AH16230" s="10"/>
      <c r="AL16230" s="84"/>
      <c r="AM16230" s="84"/>
    </row>
    <row r="16231" spans="28:39" hidden="1" x14ac:dyDescent="0.25">
      <c r="AB16231" s="14"/>
      <c r="AC16231" s="14"/>
      <c r="AG16231" s="10"/>
      <c r="AH16231" s="10"/>
      <c r="AL16231" s="84"/>
      <c r="AM16231" s="84"/>
    </row>
    <row r="16232" spans="28:39" hidden="1" x14ac:dyDescent="0.25">
      <c r="AB16232" s="14"/>
      <c r="AC16232" s="14"/>
      <c r="AG16232" s="10"/>
      <c r="AH16232" s="10"/>
      <c r="AL16232" s="84"/>
      <c r="AM16232" s="84"/>
    </row>
    <row r="16233" spans="28:39" hidden="1" x14ac:dyDescent="0.25">
      <c r="AB16233" s="14"/>
      <c r="AC16233" s="14"/>
      <c r="AG16233" s="10"/>
      <c r="AH16233" s="10"/>
      <c r="AL16233" s="84"/>
      <c r="AM16233" s="84"/>
    </row>
    <row r="16234" spans="28:39" hidden="1" x14ac:dyDescent="0.25">
      <c r="AB16234" s="14"/>
      <c r="AC16234" s="14"/>
      <c r="AG16234" s="10"/>
      <c r="AH16234" s="10"/>
      <c r="AL16234" s="84"/>
      <c r="AM16234" s="84"/>
    </row>
    <row r="16235" spans="28:39" hidden="1" x14ac:dyDescent="0.25">
      <c r="AB16235" s="14"/>
      <c r="AC16235" s="14"/>
      <c r="AG16235" s="10"/>
      <c r="AH16235" s="10"/>
      <c r="AL16235" s="84"/>
      <c r="AM16235" s="84"/>
    </row>
    <row r="16236" spans="28:39" hidden="1" x14ac:dyDescent="0.25">
      <c r="AB16236" s="14"/>
      <c r="AC16236" s="14"/>
      <c r="AG16236" s="10"/>
      <c r="AH16236" s="10"/>
      <c r="AL16236" s="84"/>
      <c r="AM16236" s="84"/>
    </row>
    <row r="16237" spans="28:39" hidden="1" x14ac:dyDescent="0.25">
      <c r="AB16237" s="14"/>
      <c r="AC16237" s="14"/>
      <c r="AG16237" s="10"/>
      <c r="AH16237" s="10"/>
      <c r="AL16237" s="84"/>
      <c r="AM16237" s="84"/>
    </row>
    <row r="16238" spans="28:39" hidden="1" x14ac:dyDescent="0.25">
      <c r="AB16238" s="14"/>
      <c r="AC16238" s="14"/>
      <c r="AG16238" s="10"/>
      <c r="AH16238" s="10"/>
      <c r="AL16238" s="84"/>
      <c r="AM16238" s="84"/>
    </row>
    <row r="16239" spans="28:39" hidden="1" x14ac:dyDescent="0.25">
      <c r="AB16239" s="14"/>
      <c r="AC16239" s="14"/>
      <c r="AG16239" s="10"/>
      <c r="AH16239" s="10"/>
      <c r="AL16239" s="84"/>
      <c r="AM16239" s="84"/>
    </row>
    <row r="16240" spans="28:39" hidden="1" x14ac:dyDescent="0.25">
      <c r="AB16240" s="14"/>
      <c r="AC16240" s="14"/>
      <c r="AG16240" s="10"/>
      <c r="AH16240" s="10"/>
      <c r="AL16240" s="84"/>
      <c r="AM16240" s="84"/>
    </row>
    <row r="16241" spans="28:39" hidden="1" x14ac:dyDescent="0.25">
      <c r="AB16241" s="14"/>
      <c r="AC16241" s="14"/>
      <c r="AG16241" s="10"/>
      <c r="AH16241" s="10"/>
      <c r="AL16241" s="84"/>
      <c r="AM16241" s="84"/>
    </row>
    <row r="16242" spans="28:39" hidden="1" x14ac:dyDescent="0.25">
      <c r="AB16242" s="14"/>
      <c r="AC16242" s="14"/>
      <c r="AG16242" s="10"/>
      <c r="AH16242" s="10"/>
      <c r="AL16242" s="84"/>
      <c r="AM16242" s="84"/>
    </row>
    <row r="16243" spans="28:39" hidden="1" x14ac:dyDescent="0.25">
      <c r="AB16243" s="14"/>
      <c r="AC16243" s="14"/>
      <c r="AG16243" s="10"/>
      <c r="AH16243" s="10"/>
      <c r="AL16243" s="84"/>
      <c r="AM16243" s="84"/>
    </row>
    <row r="16244" spans="28:39" hidden="1" x14ac:dyDescent="0.25">
      <c r="AB16244" s="14"/>
      <c r="AC16244" s="14"/>
      <c r="AG16244" s="10"/>
      <c r="AH16244" s="10"/>
      <c r="AL16244" s="84"/>
      <c r="AM16244" s="84"/>
    </row>
    <row r="16245" spans="28:39" hidden="1" x14ac:dyDescent="0.25">
      <c r="AB16245" s="14"/>
      <c r="AC16245" s="14"/>
      <c r="AG16245" s="10"/>
      <c r="AH16245" s="10"/>
      <c r="AL16245" s="84"/>
      <c r="AM16245" s="84"/>
    </row>
    <row r="16246" spans="28:39" hidden="1" x14ac:dyDescent="0.25">
      <c r="AB16246" s="14"/>
      <c r="AC16246" s="14"/>
      <c r="AG16246" s="10"/>
      <c r="AH16246" s="10"/>
      <c r="AL16246" s="84"/>
      <c r="AM16246" s="84"/>
    </row>
    <row r="16247" spans="28:39" hidden="1" x14ac:dyDescent="0.25">
      <c r="AB16247" s="14"/>
      <c r="AC16247" s="14"/>
      <c r="AG16247" s="10"/>
      <c r="AH16247" s="10"/>
      <c r="AL16247" s="84"/>
      <c r="AM16247" s="84"/>
    </row>
    <row r="16248" spans="28:39" hidden="1" x14ac:dyDescent="0.25">
      <c r="AB16248" s="14"/>
      <c r="AC16248" s="14"/>
      <c r="AG16248" s="10"/>
      <c r="AH16248" s="10"/>
      <c r="AL16248" s="84"/>
      <c r="AM16248" s="84"/>
    </row>
    <row r="16249" spans="28:39" hidden="1" x14ac:dyDescent="0.25">
      <c r="AB16249" s="14"/>
      <c r="AC16249" s="14"/>
      <c r="AG16249" s="10"/>
      <c r="AH16249" s="10"/>
      <c r="AL16249" s="84"/>
      <c r="AM16249" s="84"/>
    </row>
    <row r="16250" spans="28:39" hidden="1" x14ac:dyDescent="0.25">
      <c r="AB16250" s="14"/>
      <c r="AC16250" s="14"/>
      <c r="AG16250" s="10"/>
      <c r="AH16250" s="10"/>
      <c r="AL16250" s="84"/>
      <c r="AM16250" s="84"/>
    </row>
    <row r="16251" spans="28:39" hidden="1" x14ac:dyDescent="0.25">
      <c r="AB16251" s="14"/>
      <c r="AC16251" s="14"/>
      <c r="AG16251" s="10"/>
      <c r="AH16251" s="10"/>
      <c r="AL16251" s="84"/>
      <c r="AM16251" s="84"/>
    </row>
    <row r="16252" spans="28:39" hidden="1" x14ac:dyDescent="0.25">
      <c r="AB16252" s="14"/>
      <c r="AC16252" s="14"/>
      <c r="AG16252" s="10"/>
      <c r="AH16252" s="10"/>
      <c r="AL16252" s="84"/>
      <c r="AM16252" s="84"/>
    </row>
    <row r="16253" spans="28:39" hidden="1" x14ac:dyDescent="0.25">
      <c r="AB16253" s="14"/>
      <c r="AC16253" s="14"/>
      <c r="AG16253" s="10"/>
      <c r="AH16253" s="10"/>
      <c r="AL16253" s="84"/>
      <c r="AM16253" s="84"/>
    </row>
    <row r="16254" spans="28:39" hidden="1" x14ac:dyDescent="0.25">
      <c r="AB16254" s="14"/>
      <c r="AC16254" s="14"/>
      <c r="AG16254" s="10"/>
      <c r="AH16254" s="10"/>
      <c r="AL16254" s="84"/>
      <c r="AM16254" s="84"/>
    </row>
    <row r="16255" spans="28:39" hidden="1" x14ac:dyDescent="0.25">
      <c r="AB16255" s="14"/>
      <c r="AC16255" s="14"/>
      <c r="AG16255" s="10"/>
      <c r="AH16255" s="10"/>
      <c r="AL16255" s="84"/>
      <c r="AM16255" s="84"/>
    </row>
    <row r="16256" spans="28:39" hidden="1" x14ac:dyDescent="0.25">
      <c r="AB16256" s="14"/>
      <c r="AC16256" s="14"/>
      <c r="AG16256" s="10"/>
      <c r="AH16256" s="10"/>
      <c r="AL16256" s="84"/>
      <c r="AM16256" s="84"/>
    </row>
    <row r="16257" spans="28:39" hidden="1" x14ac:dyDescent="0.25">
      <c r="AB16257" s="14"/>
      <c r="AC16257" s="14"/>
      <c r="AG16257" s="10"/>
      <c r="AH16257" s="10"/>
      <c r="AL16257" s="84"/>
      <c r="AM16257" s="84"/>
    </row>
    <row r="16258" spans="28:39" hidden="1" x14ac:dyDescent="0.25">
      <c r="AB16258" s="14"/>
      <c r="AC16258" s="14"/>
      <c r="AG16258" s="10"/>
      <c r="AH16258" s="10"/>
      <c r="AL16258" s="84"/>
      <c r="AM16258" s="84"/>
    </row>
    <row r="16259" spans="28:39" hidden="1" x14ac:dyDescent="0.25">
      <c r="AB16259" s="14"/>
      <c r="AC16259" s="14"/>
      <c r="AG16259" s="10"/>
      <c r="AH16259" s="10"/>
      <c r="AL16259" s="84"/>
      <c r="AM16259" s="84"/>
    </row>
    <row r="16260" spans="28:39" hidden="1" x14ac:dyDescent="0.25">
      <c r="AB16260" s="14"/>
      <c r="AC16260" s="14"/>
      <c r="AG16260" s="10"/>
      <c r="AH16260" s="10"/>
      <c r="AL16260" s="84"/>
      <c r="AM16260" s="84"/>
    </row>
    <row r="16261" spans="28:39" hidden="1" x14ac:dyDescent="0.25">
      <c r="AB16261" s="14"/>
      <c r="AC16261" s="14"/>
      <c r="AG16261" s="10"/>
      <c r="AH16261" s="10"/>
      <c r="AL16261" s="84"/>
      <c r="AM16261" s="84"/>
    </row>
    <row r="16262" spans="28:39" hidden="1" x14ac:dyDescent="0.25">
      <c r="AB16262" s="14"/>
      <c r="AC16262" s="14"/>
      <c r="AG16262" s="10"/>
      <c r="AH16262" s="10"/>
      <c r="AL16262" s="84"/>
      <c r="AM16262" s="84"/>
    </row>
    <row r="16263" spans="28:39" hidden="1" x14ac:dyDescent="0.25">
      <c r="AB16263" s="14"/>
      <c r="AC16263" s="14"/>
      <c r="AG16263" s="10"/>
      <c r="AH16263" s="10"/>
      <c r="AL16263" s="84"/>
      <c r="AM16263" s="84"/>
    </row>
    <row r="16264" spans="28:39" hidden="1" x14ac:dyDescent="0.25">
      <c r="AB16264" s="14"/>
      <c r="AC16264" s="14"/>
      <c r="AG16264" s="10"/>
      <c r="AH16264" s="10"/>
      <c r="AL16264" s="84"/>
      <c r="AM16264" s="84"/>
    </row>
    <row r="16265" spans="28:39" hidden="1" x14ac:dyDescent="0.25">
      <c r="AB16265" s="14"/>
      <c r="AC16265" s="14"/>
      <c r="AG16265" s="10"/>
      <c r="AH16265" s="10"/>
      <c r="AL16265" s="84"/>
      <c r="AM16265" s="84"/>
    </row>
    <row r="16266" spans="28:39" hidden="1" x14ac:dyDescent="0.25">
      <c r="AB16266" s="14"/>
      <c r="AC16266" s="14"/>
      <c r="AG16266" s="10"/>
      <c r="AH16266" s="10"/>
      <c r="AL16266" s="84"/>
      <c r="AM16266" s="84"/>
    </row>
    <row r="16267" spans="28:39" hidden="1" x14ac:dyDescent="0.25">
      <c r="AB16267" s="14"/>
      <c r="AC16267" s="14"/>
      <c r="AG16267" s="10"/>
      <c r="AH16267" s="10"/>
      <c r="AL16267" s="84"/>
      <c r="AM16267" s="84"/>
    </row>
    <row r="16268" spans="28:39" hidden="1" x14ac:dyDescent="0.25">
      <c r="AB16268" s="14"/>
      <c r="AC16268" s="14"/>
      <c r="AG16268" s="10"/>
      <c r="AH16268" s="10"/>
      <c r="AL16268" s="84"/>
      <c r="AM16268" s="84"/>
    </row>
    <row r="16269" spans="28:39" hidden="1" x14ac:dyDescent="0.25">
      <c r="AB16269" s="14"/>
      <c r="AC16269" s="14"/>
      <c r="AG16269" s="10"/>
      <c r="AH16269" s="10"/>
      <c r="AL16269" s="84"/>
      <c r="AM16269" s="84"/>
    </row>
    <row r="16270" spans="28:39" hidden="1" x14ac:dyDescent="0.25">
      <c r="AB16270" s="14"/>
      <c r="AC16270" s="14"/>
      <c r="AG16270" s="10"/>
      <c r="AH16270" s="10"/>
      <c r="AL16270" s="84"/>
      <c r="AM16270" s="84"/>
    </row>
    <row r="16271" spans="28:39" hidden="1" x14ac:dyDescent="0.25">
      <c r="AB16271" s="14"/>
      <c r="AC16271" s="14"/>
      <c r="AG16271" s="10"/>
      <c r="AH16271" s="10"/>
      <c r="AL16271" s="84"/>
      <c r="AM16271" s="84"/>
    </row>
    <row r="16272" spans="28:39" hidden="1" x14ac:dyDescent="0.25">
      <c r="AB16272" s="14"/>
      <c r="AC16272" s="14"/>
      <c r="AG16272" s="10"/>
      <c r="AH16272" s="10"/>
      <c r="AL16272" s="84"/>
      <c r="AM16272" s="84"/>
    </row>
    <row r="16273" spans="28:39" hidden="1" x14ac:dyDescent="0.25">
      <c r="AB16273" s="14"/>
      <c r="AC16273" s="14"/>
      <c r="AG16273" s="10"/>
      <c r="AH16273" s="10"/>
      <c r="AL16273" s="84"/>
      <c r="AM16273" s="84"/>
    </row>
    <row r="16274" spans="28:39" hidden="1" x14ac:dyDescent="0.25">
      <c r="AB16274" s="14"/>
      <c r="AC16274" s="14"/>
      <c r="AG16274" s="10"/>
      <c r="AH16274" s="10"/>
      <c r="AL16274" s="84"/>
      <c r="AM16274" s="84"/>
    </row>
    <row r="16275" spans="28:39" hidden="1" x14ac:dyDescent="0.25">
      <c r="AB16275" s="14"/>
      <c r="AC16275" s="14"/>
      <c r="AG16275" s="10"/>
      <c r="AH16275" s="10"/>
      <c r="AL16275" s="84"/>
      <c r="AM16275" s="84"/>
    </row>
    <row r="16276" spans="28:39" hidden="1" x14ac:dyDescent="0.25">
      <c r="AB16276" s="14"/>
      <c r="AC16276" s="14"/>
      <c r="AG16276" s="10"/>
      <c r="AH16276" s="10"/>
      <c r="AL16276" s="84"/>
      <c r="AM16276" s="84"/>
    </row>
    <row r="16277" spans="28:39" hidden="1" x14ac:dyDescent="0.25">
      <c r="AB16277" s="14"/>
      <c r="AC16277" s="14"/>
      <c r="AG16277" s="10"/>
      <c r="AH16277" s="10"/>
      <c r="AL16277" s="84"/>
      <c r="AM16277" s="84"/>
    </row>
    <row r="16278" spans="28:39" hidden="1" x14ac:dyDescent="0.25">
      <c r="AB16278" s="14"/>
      <c r="AC16278" s="14"/>
      <c r="AG16278" s="10"/>
      <c r="AH16278" s="10"/>
      <c r="AL16278" s="84"/>
      <c r="AM16278" s="84"/>
    </row>
    <row r="16279" spans="28:39" hidden="1" x14ac:dyDescent="0.25">
      <c r="AB16279" s="14"/>
      <c r="AC16279" s="14"/>
      <c r="AG16279" s="10"/>
      <c r="AH16279" s="10"/>
      <c r="AL16279" s="84"/>
      <c r="AM16279" s="84"/>
    </row>
    <row r="16280" spans="28:39" hidden="1" x14ac:dyDescent="0.25">
      <c r="AB16280" s="14"/>
      <c r="AC16280" s="14"/>
      <c r="AG16280" s="10"/>
      <c r="AH16280" s="10"/>
      <c r="AL16280" s="84"/>
      <c r="AM16280" s="84"/>
    </row>
    <row r="16281" spans="28:39" hidden="1" x14ac:dyDescent="0.25">
      <c r="AB16281" s="14"/>
      <c r="AC16281" s="14"/>
      <c r="AG16281" s="10"/>
      <c r="AH16281" s="10"/>
      <c r="AL16281" s="84"/>
      <c r="AM16281" s="84"/>
    </row>
    <row r="16282" spans="28:39" hidden="1" x14ac:dyDescent="0.25">
      <c r="AB16282" s="14"/>
      <c r="AC16282" s="14"/>
      <c r="AG16282" s="10"/>
      <c r="AH16282" s="10"/>
      <c r="AL16282" s="84"/>
      <c r="AM16282" s="84"/>
    </row>
    <row r="16283" spans="28:39" hidden="1" x14ac:dyDescent="0.25">
      <c r="AB16283" s="14"/>
      <c r="AC16283" s="14"/>
      <c r="AG16283" s="10"/>
      <c r="AH16283" s="10"/>
      <c r="AL16283" s="84"/>
      <c r="AM16283" s="84"/>
    </row>
    <row r="16284" spans="28:39" hidden="1" x14ac:dyDescent="0.25">
      <c r="AB16284" s="14"/>
      <c r="AC16284" s="14"/>
      <c r="AG16284" s="10"/>
      <c r="AH16284" s="10"/>
      <c r="AL16284" s="84"/>
      <c r="AM16284" s="84"/>
    </row>
    <row r="16285" spans="28:39" hidden="1" x14ac:dyDescent="0.25">
      <c r="AB16285" s="14"/>
      <c r="AC16285" s="14"/>
      <c r="AG16285" s="10"/>
      <c r="AH16285" s="10"/>
      <c r="AL16285" s="84"/>
      <c r="AM16285" s="84"/>
    </row>
    <row r="16286" spans="28:39" hidden="1" x14ac:dyDescent="0.25">
      <c r="AB16286" s="14"/>
      <c r="AC16286" s="14"/>
      <c r="AG16286" s="10"/>
      <c r="AH16286" s="10"/>
      <c r="AL16286" s="84"/>
      <c r="AM16286" s="84"/>
    </row>
    <row r="16287" spans="28:39" hidden="1" x14ac:dyDescent="0.25">
      <c r="AB16287" s="14"/>
      <c r="AC16287" s="14"/>
      <c r="AG16287" s="10"/>
      <c r="AH16287" s="10"/>
      <c r="AL16287" s="84"/>
      <c r="AM16287" s="84"/>
    </row>
    <row r="16288" spans="28:39" hidden="1" x14ac:dyDescent="0.25">
      <c r="AB16288" s="14"/>
      <c r="AC16288" s="14"/>
      <c r="AG16288" s="10"/>
      <c r="AH16288" s="10"/>
      <c r="AL16288" s="84"/>
      <c r="AM16288" s="84"/>
    </row>
    <row r="16289" spans="28:39" hidden="1" x14ac:dyDescent="0.25">
      <c r="AB16289" s="14"/>
      <c r="AC16289" s="14"/>
      <c r="AG16289" s="10"/>
      <c r="AH16289" s="10"/>
      <c r="AL16289" s="84"/>
      <c r="AM16289" s="84"/>
    </row>
    <row r="16290" spans="28:39" hidden="1" x14ac:dyDescent="0.25">
      <c r="AB16290" s="14"/>
      <c r="AC16290" s="14"/>
      <c r="AG16290" s="10"/>
      <c r="AH16290" s="10"/>
      <c r="AL16290" s="84"/>
      <c r="AM16290" s="84"/>
    </row>
    <row r="16291" spans="28:39" hidden="1" x14ac:dyDescent="0.25">
      <c r="AB16291" s="14"/>
      <c r="AC16291" s="14"/>
      <c r="AG16291" s="10"/>
      <c r="AH16291" s="10"/>
      <c r="AL16291" s="84"/>
      <c r="AM16291" s="84"/>
    </row>
    <row r="16292" spans="28:39" hidden="1" x14ac:dyDescent="0.25">
      <c r="AB16292" s="14"/>
      <c r="AC16292" s="14"/>
      <c r="AG16292" s="10"/>
      <c r="AH16292" s="10"/>
      <c r="AL16292" s="84"/>
      <c r="AM16292" s="84"/>
    </row>
    <row r="16293" spans="28:39" hidden="1" x14ac:dyDescent="0.25">
      <c r="AB16293" s="14"/>
      <c r="AC16293" s="14"/>
      <c r="AG16293" s="10"/>
      <c r="AH16293" s="10"/>
      <c r="AL16293" s="84"/>
      <c r="AM16293" s="84"/>
    </row>
    <row r="16294" spans="28:39" hidden="1" x14ac:dyDescent="0.25">
      <c r="AB16294" s="14"/>
      <c r="AC16294" s="14"/>
      <c r="AG16294" s="10"/>
      <c r="AH16294" s="10"/>
      <c r="AL16294" s="84"/>
      <c r="AM16294" s="84"/>
    </row>
    <row r="16295" spans="28:39" hidden="1" x14ac:dyDescent="0.25">
      <c r="AB16295" s="14"/>
      <c r="AC16295" s="14"/>
      <c r="AG16295" s="10"/>
      <c r="AH16295" s="10"/>
      <c r="AL16295" s="84"/>
      <c r="AM16295" s="84"/>
    </row>
    <row r="16296" spans="28:39" hidden="1" x14ac:dyDescent="0.25">
      <c r="AB16296" s="14"/>
      <c r="AC16296" s="14"/>
      <c r="AG16296" s="10"/>
      <c r="AH16296" s="10"/>
      <c r="AL16296" s="84"/>
      <c r="AM16296" s="84"/>
    </row>
    <row r="16297" spans="28:39" hidden="1" x14ac:dyDescent="0.25">
      <c r="AB16297" s="14"/>
      <c r="AC16297" s="14"/>
      <c r="AG16297" s="10"/>
      <c r="AH16297" s="10"/>
      <c r="AL16297" s="84"/>
      <c r="AM16297" s="84"/>
    </row>
    <row r="16298" spans="28:39" hidden="1" x14ac:dyDescent="0.25">
      <c r="AB16298" s="14"/>
      <c r="AC16298" s="14"/>
      <c r="AG16298" s="10"/>
      <c r="AH16298" s="10"/>
      <c r="AL16298" s="84"/>
      <c r="AM16298" s="84"/>
    </row>
    <row r="16299" spans="28:39" hidden="1" x14ac:dyDescent="0.25">
      <c r="AB16299" s="14"/>
      <c r="AC16299" s="14"/>
      <c r="AG16299" s="10"/>
      <c r="AH16299" s="10"/>
      <c r="AL16299" s="84"/>
      <c r="AM16299" s="84"/>
    </row>
    <row r="16300" spans="28:39" hidden="1" x14ac:dyDescent="0.25">
      <c r="AB16300" s="14"/>
      <c r="AC16300" s="14"/>
      <c r="AG16300" s="10"/>
      <c r="AH16300" s="10"/>
      <c r="AL16300" s="84"/>
      <c r="AM16300" s="84"/>
    </row>
    <row r="16301" spans="28:39" hidden="1" x14ac:dyDescent="0.25">
      <c r="AB16301" s="14"/>
      <c r="AC16301" s="14"/>
      <c r="AG16301" s="10"/>
      <c r="AH16301" s="10"/>
      <c r="AL16301" s="84"/>
      <c r="AM16301" s="84"/>
    </row>
    <row r="16302" spans="28:39" hidden="1" x14ac:dyDescent="0.25">
      <c r="AB16302" s="14"/>
      <c r="AC16302" s="14"/>
      <c r="AG16302" s="10"/>
      <c r="AH16302" s="10"/>
      <c r="AL16302" s="84"/>
      <c r="AM16302" s="84"/>
    </row>
    <row r="16303" spans="28:39" hidden="1" x14ac:dyDescent="0.25">
      <c r="AB16303" s="14"/>
      <c r="AC16303" s="14"/>
      <c r="AG16303" s="10"/>
      <c r="AH16303" s="10"/>
      <c r="AL16303" s="84"/>
      <c r="AM16303" s="84"/>
    </row>
    <row r="16304" spans="28:39" hidden="1" x14ac:dyDescent="0.25">
      <c r="AB16304" s="14"/>
      <c r="AC16304" s="14"/>
      <c r="AG16304" s="10"/>
      <c r="AH16304" s="10"/>
      <c r="AL16304" s="84"/>
      <c r="AM16304" s="84"/>
    </row>
    <row r="16305" spans="28:39" hidden="1" x14ac:dyDescent="0.25">
      <c r="AB16305" s="14"/>
      <c r="AC16305" s="14"/>
      <c r="AG16305" s="10"/>
      <c r="AH16305" s="10"/>
      <c r="AL16305" s="84"/>
      <c r="AM16305" s="84"/>
    </row>
    <row r="16306" spans="28:39" hidden="1" x14ac:dyDescent="0.25">
      <c r="AB16306" s="14"/>
      <c r="AC16306" s="14"/>
      <c r="AG16306" s="10"/>
      <c r="AH16306" s="10"/>
      <c r="AL16306" s="84"/>
      <c r="AM16306" s="84"/>
    </row>
    <row r="16307" spans="28:39" hidden="1" x14ac:dyDescent="0.25">
      <c r="AB16307" s="14"/>
      <c r="AC16307" s="14"/>
      <c r="AG16307" s="10"/>
      <c r="AH16307" s="10"/>
      <c r="AL16307" s="84"/>
      <c r="AM16307" s="84"/>
    </row>
    <row r="16308" spans="28:39" hidden="1" x14ac:dyDescent="0.25">
      <c r="AB16308" s="14"/>
      <c r="AC16308" s="14"/>
      <c r="AG16308" s="10"/>
      <c r="AH16308" s="10"/>
      <c r="AL16308" s="84"/>
      <c r="AM16308" s="84"/>
    </row>
    <row r="16309" spans="28:39" hidden="1" x14ac:dyDescent="0.25">
      <c r="AB16309" s="14"/>
      <c r="AC16309" s="14"/>
      <c r="AG16309" s="10"/>
      <c r="AH16309" s="10"/>
      <c r="AL16309" s="84"/>
      <c r="AM16309" s="84"/>
    </row>
    <row r="16310" spans="28:39" hidden="1" x14ac:dyDescent="0.25">
      <c r="AB16310" s="14"/>
      <c r="AC16310" s="14"/>
      <c r="AG16310" s="10"/>
      <c r="AH16310" s="10"/>
      <c r="AL16310" s="84"/>
      <c r="AM16310" s="84"/>
    </row>
    <row r="16311" spans="28:39" hidden="1" x14ac:dyDescent="0.25">
      <c r="AB16311" s="14"/>
      <c r="AC16311" s="14"/>
      <c r="AG16311" s="10"/>
      <c r="AH16311" s="10"/>
      <c r="AL16311" s="84"/>
      <c r="AM16311" s="84"/>
    </row>
    <row r="16312" spans="28:39" hidden="1" x14ac:dyDescent="0.25">
      <c r="AB16312" s="14"/>
      <c r="AC16312" s="14"/>
      <c r="AG16312" s="10"/>
      <c r="AH16312" s="10"/>
      <c r="AL16312" s="84"/>
      <c r="AM16312" s="84"/>
    </row>
    <row r="16313" spans="28:39" hidden="1" x14ac:dyDescent="0.25">
      <c r="AB16313" s="14"/>
      <c r="AC16313" s="14"/>
      <c r="AG16313" s="10"/>
      <c r="AH16313" s="10"/>
      <c r="AL16313" s="84"/>
      <c r="AM16313" s="84"/>
    </row>
    <row r="16314" spans="28:39" hidden="1" x14ac:dyDescent="0.25">
      <c r="AB16314" s="14"/>
      <c r="AC16314" s="14"/>
      <c r="AG16314" s="10"/>
      <c r="AH16314" s="10"/>
      <c r="AL16314" s="84"/>
      <c r="AM16314" s="84"/>
    </row>
    <row r="16315" spans="28:39" hidden="1" x14ac:dyDescent="0.25">
      <c r="AB16315" s="14"/>
      <c r="AC16315" s="14"/>
      <c r="AG16315" s="10"/>
      <c r="AH16315" s="10"/>
      <c r="AL16315" s="84"/>
      <c r="AM16315" s="84"/>
    </row>
    <row r="16316" spans="28:39" hidden="1" x14ac:dyDescent="0.25">
      <c r="AB16316" s="14"/>
      <c r="AC16316" s="14"/>
      <c r="AG16316" s="10"/>
      <c r="AH16316" s="10"/>
      <c r="AL16316" s="84"/>
      <c r="AM16316" s="84"/>
    </row>
    <row r="16317" spans="28:39" hidden="1" x14ac:dyDescent="0.25">
      <c r="AB16317" s="14"/>
      <c r="AC16317" s="14"/>
      <c r="AG16317" s="10"/>
      <c r="AH16317" s="10"/>
      <c r="AL16317" s="84"/>
      <c r="AM16317" s="84"/>
    </row>
    <row r="16318" spans="28:39" hidden="1" x14ac:dyDescent="0.25">
      <c r="AB16318" s="14"/>
      <c r="AC16318" s="14"/>
      <c r="AG16318" s="10"/>
      <c r="AH16318" s="10"/>
      <c r="AL16318" s="84"/>
      <c r="AM16318" s="84"/>
    </row>
    <row r="16319" spans="28:39" hidden="1" x14ac:dyDescent="0.25">
      <c r="AB16319" s="14"/>
      <c r="AC16319" s="14"/>
      <c r="AG16319" s="10"/>
      <c r="AH16319" s="10"/>
      <c r="AL16319" s="84"/>
      <c r="AM16319" s="84"/>
    </row>
    <row r="16320" spans="28:39" hidden="1" x14ac:dyDescent="0.25">
      <c r="AB16320" s="14"/>
      <c r="AC16320" s="14"/>
      <c r="AG16320" s="10"/>
      <c r="AH16320" s="10"/>
      <c r="AL16320" s="84"/>
      <c r="AM16320" s="84"/>
    </row>
    <row r="16321" spans="28:39" hidden="1" x14ac:dyDescent="0.25">
      <c r="AB16321" s="14"/>
      <c r="AC16321" s="14"/>
      <c r="AG16321" s="10"/>
      <c r="AH16321" s="10"/>
      <c r="AL16321" s="84"/>
      <c r="AM16321" s="84"/>
    </row>
    <row r="16322" spans="28:39" hidden="1" x14ac:dyDescent="0.25">
      <c r="AB16322" s="14"/>
      <c r="AC16322" s="14"/>
      <c r="AG16322" s="10"/>
      <c r="AH16322" s="10"/>
      <c r="AL16322" s="84"/>
      <c r="AM16322" s="84"/>
    </row>
    <row r="16323" spans="28:39" hidden="1" x14ac:dyDescent="0.25">
      <c r="AB16323" s="14"/>
      <c r="AC16323" s="14"/>
      <c r="AG16323" s="10"/>
      <c r="AH16323" s="10"/>
      <c r="AL16323" s="84"/>
      <c r="AM16323" s="84"/>
    </row>
    <row r="16324" spans="28:39" hidden="1" x14ac:dyDescent="0.25">
      <c r="AB16324" s="14"/>
      <c r="AC16324" s="14"/>
      <c r="AG16324" s="10"/>
      <c r="AH16324" s="10"/>
      <c r="AL16324" s="84"/>
      <c r="AM16324" s="84"/>
    </row>
    <row r="16325" spans="28:39" hidden="1" x14ac:dyDescent="0.25">
      <c r="AB16325" s="14"/>
      <c r="AC16325" s="14"/>
      <c r="AG16325" s="10"/>
      <c r="AH16325" s="10"/>
      <c r="AL16325" s="84"/>
      <c r="AM16325" s="84"/>
    </row>
    <row r="16326" spans="28:39" hidden="1" x14ac:dyDescent="0.25">
      <c r="AB16326" s="14"/>
      <c r="AC16326" s="14"/>
      <c r="AG16326" s="10"/>
      <c r="AH16326" s="10"/>
      <c r="AL16326" s="84"/>
      <c r="AM16326" s="84"/>
    </row>
    <row r="16327" spans="28:39" hidden="1" x14ac:dyDescent="0.25">
      <c r="AB16327" s="14"/>
      <c r="AC16327" s="14"/>
      <c r="AG16327" s="10"/>
      <c r="AH16327" s="10"/>
      <c r="AL16327" s="84"/>
      <c r="AM16327" s="84"/>
    </row>
    <row r="16328" spans="28:39" hidden="1" x14ac:dyDescent="0.25">
      <c r="AB16328" s="14"/>
      <c r="AC16328" s="14"/>
      <c r="AG16328" s="10"/>
      <c r="AH16328" s="10"/>
      <c r="AL16328" s="84"/>
      <c r="AM16328" s="84"/>
    </row>
    <row r="16329" spans="28:39" hidden="1" x14ac:dyDescent="0.25">
      <c r="AB16329" s="14"/>
      <c r="AC16329" s="14"/>
      <c r="AG16329" s="10"/>
      <c r="AH16329" s="10"/>
      <c r="AL16329" s="84"/>
      <c r="AM16329" s="84"/>
    </row>
    <row r="16330" spans="28:39" hidden="1" x14ac:dyDescent="0.25">
      <c r="AB16330" s="14"/>
      <c r="AC16330" s="14"/>
      <c r="AG16330" s="10"/>
      <c r="AH16330" s="10"/>
      <c r="AL16330" s="84"/>
      <c r="AM16330" s="84"/>
    </row>
    <row r="16331" spans="28:39" hidden="1" x14ac:dyDescent="0.25">
      <c r="AB16331" s="14"/>
      <c r="AC16331" s="14"/>
      <c r="AG16331" s="10"/>
      <c r="AH16331" s="10"/>
      <c r="AL16331" s="84"/>
      <c r="AM16331" s="84"/>
    </row>
    <row r="16332" spans="28:39" hidden="1" x14ac:dyDescent="0.25">
      <c r="AB16332" s="14"/>
      <c r="AC16332" s="14"/>
      <c r="AG16332" s="10"/>
      <c r="AH16332" s="10"/>
      <c r="AL16332" s="84"/>
      <c r="AM16332" s="84"/>
    </row>
    <row r="16333" spans="28:39" hidden="1" x14ac:dyDescent="0.25">
      <c r="AB16333" s="14"/>
      <c r="AC16333" s="14"/>
      <c r="AG16333" s="10"/>
      <c r="AH16333" s="10"/>
      <c r="AL16333" s="84"/>
      <c r="AM16333" s="84"/>
    </row>
    <row r="16334" spans="28:39" hidden="1" x14ac:dyDescent="0.25">
      <c r="AB16334" s="14"/>
      <c r="AC16334" s="14"/>
      <c r="AG16334" s="10"/>
      <c r="AH16334" s="10"/>
      <c r="AL16334" s="84"/>
      <c r="AM16334" s="84"/>
    </row>
    <row r="16335" spans="28:39" hidden="1" x14ac:dyDescent="0.25">
      <c r="AB16335" s="14"/>
      <c r="AC16335" s="14"/>
      <c r="AG16335" s="10"/>
      <c r="AH16335" s="10"/>
      <c r="AL16335" s="84"/>
      <c r="AM16335" s="84"/>
    </row>
    <row r="16336" spans="28:39" hidden="1" x14ac:dyDescent="0.25">
      <c r="AB16336" s="14"/>
      <c r="AC16336" s="14"/>
      <c r="AG16336" s="10"/>
      <c r="AH16336" s="10"/>
      <c r="AL16336" s="84"/>
      <c r="AM16336" s="84"/>
    </row>
    <row r="16337" spans="28:39" hidden="1" x14ac:dyDescent="0.25">
      <c r="AB16337" s="14"/>
      <c r="AC16337" s="14"/>
      <c r="AG16337" s="10"/>
      <c r="AH16337" s="10"/>
      <c r="AL16337" s="84"/>
      <c r="AM16337" s="84"/>
    </row>
    <row r="16338" spans="28:39" hidden="1" x14ac:dyDescent="0.25">
      <c r="AB16338" s="14"/>
      <c r="AC16338" s="14"/>
      <c r="AG16338" s="10"/>
      <c r="AH16338" s="10"/>
      <c r="AL16338" s="84"/>
      <c r="AM16338" s="84"/>
    </row>
    <row r="16339" spans="28:39" hidden="1" x14ac:dyDescent="0.25">
      <c r="AB16339" s="14"/>
      <c r="AC16339" s="14"/>
      <c r="AG16339" s="10"/>
      <c r="AH16339" s="10"/>
      <c r="AL16339" s="84"/>
      <c r="AM16339" s="84"/>
    </row>
    <row r="16340" spans="28:39" hidden="1" x14ac:dyDescent="0.25">
      <c r="AB16340" s="14"/>
      <c r="AC16340" s="14"/>
      <c r="AG16340" s="10"/>
      <c r="AH16340" s="10"/>
      <c r="AL16340" s="84"/>
      <c r="AM16340" s="84"/>
    </row>
    <row r="16341" spans="28:39" hidden="1" x14ac:dyDescent="0.25">
      <c r="AB16341" s="14"/>
      <c r="AC16341" s="14"/>
      <c r="AG16341" s="10"/>
      <c r="AH16341" s="10"/>
      <c r="AL16341" s="84"/>
      <c r="AM16341" s="84"/>
    </row>
    <row r="16342" spans="28:39" hidden="1" x14ac:dyDescent="0.25">
      <c r="AB16342" s="14"/>
      <c r="AC16342" s="14"/>
      <c r="AG16342" s="10"/>
      <c r="AH16342" s="10"/>
      <c r="AL16342" s="84"/>
      <c r="AM16342" s="84"/>
    </row>
    <row r="16343" spans="28:39" hidden="1" x14ac:dyDescent="0.25">
      <c r="AB16343" s="14"/>
      <c r="AC16343" s="14"/>
      <c r="AG16343" s="10"/>
      <c r="AH16343" s="10"/>
      <c r="AL16343" s="84"/>
      <c r="AM16343" s="84"/>
    </row>
    <row r="16344" spans="28:39" hidden="1" x14ac:dyDescent="0.25">
      <c r="AB16344" s="14"/>
      <c r="AC16344" s="14"/>
      <c r="AG16344" s="10"/>
      <c r="AH16344" s="10"/>
      <c r="AL16344" s="84"/>
      <c r="AM16344" s="84"/>
    </row>
    <row r="16345" spans="28:39" hidden="1" x14ac:dyDescent="0.25">
      <c r="AB16345" s="14"/>
      <c r="AC16345" s="14"/>
      <c r="AG16345" s="10"/>
      <c r="AH16345" s="10"/>
      <c r="AL16345" s="84"/>
      <c r="AM16345" s="84"/>
    </row>
    <row r="16346" spans="28:39" hidden="1" x14ac:dyDescent="0.25">
      <c r="AB16346" s="14"/>
      <c r="AC16346" s="14"/>
      <c r="AG16346" s="10"/>
      <c r="AH16346" s="10"/>
      <c r="AL16346" s="84"/>
      <c r="AM16346" s="84"/>
    </row>
    <row r="16347" spans="28:39" hidden="1" x14ac:dyDescent="0.25">
      <c r="AB16347" s="14"/>
      <c r="AC16347" s="14"/>
      <c r="AG16347" s="10"/>
      <c r="AH16347" s="10"/>
      <c r="AL16347" s="84"/>
      <c r="AM16347" s="84"/>
    </row>
    <row r="16348" spans="28:39" hidden="1" x14ac:dyDescent="0.25">
      <c r="AB16348" s="14"/>
      <c r="AC16348" s="14"/>
      <c r="AG16348" s="10"/>
      <c r="AH16348" s="10"/>
      <c r="AL16348" s="84"/>
      <c r="AM16348" s="84"/>
    </row>
    <row r="16349" spans="28:39" hidden="1" x14ac:dyDescent="0.25">
      <c r="AB16349" s="14"/>
      <c r="AC16349" s="14"/>
      <c r="AG16349" s="10"/>
      <c r="AH16349" s="10"/>
      <c r="AL16349" s="84"/>
      <c r="AM16349" s="84"/>
    </row>
    <row r="16350" spans="28:39" hidden="1" x14ac:dyDescent="0.25">
      <c r="AB16350" s="14"/>
      <c r="AC16350" s="14"/>
      <c r="AG16350" s="10"/>
      <c r="AH16350" s="10"/>
      <c r="AL16350" s="84"/>
      <c r="AM16350" s="84"/>
    </row>
    <row r="16351" spans="28:39" hidden="1" x14ac:dyDescent="0.25">
      <c r="AB16351" s="14"/>
      <c r="AC16351" s="14"/>
      <c r="AG16351" s="10"/>
      <c r="AH16351" s="10"/>
      <c r="AL16351" s="84"/>
      <c r="AM16351" s="84"/>
    </row>
    <row r="16352" spans="28:39" hidden="1" x14ac:dyDescent="0.25">
      <c r="AB16352" s="14"/>
      <c r="AC16352" s="14"/>
      <c r="AG16352" s="10"/>
      <c r="AH16352" s="10"/>
      <c r="AL16352" s="84"/>
      <c r="AM16352" s="84"/>
    </row>
    <row r="16353" spans="28:39" hidden="1" x14ac:dyDescent="0.25">
      <c r="AB16353" s="14"/>
      <c r="AC16353" s="14"/>
      <c r="AG16353" s="10"/>
      <c r="AH16353" s="10"/>
      <c r="AL16353" s="84"/>
      <c r="AM16353" s="84"/>
    </row>
    <row r="16354" spans="28:39" hidden="1" x14ac:dyDescent="0.25">
      <c r="AB16354" s="14"/>
      <c r="AC16354" s="14"/>
      <c r="AG16354" s="10"/>
      <c r="AH16354" s="10"/>
      <c r="AL16354" s="84"/>
      <c r="AM16354" s="84"/>
    </row>
    <row r="16355" spans="28:39" hidden="1" x14ac:dyDescent="0.25">
      <c r="AB16355" s="14"/>
      <c r="AC16355" s="14"/>
      <c r="AG16355" s="10"/>
      <c r="AH16355" s="10"/>
      <c r="AL16355" s="84"/>
      <c r="AM16355" s="84"/>
    </row>
    <row r="16356" spans="28:39" hidden="1" x14ac:dyDescent="0.25">
      <c r="AB16356" s="14"/>
      <c r="AC16356" s="14"/>
      <c r="AG16356" s="10"/>
      <c r="AH16356" s="10"/>
      <c r="AL16356" s="84"/>
      <c r="AM16356" s="84"/>
    </row>
    <row r="16357" spans="28:39" hidden="1" x14ac:dyDescent="0.25">
      <c r="AB16357" s="14"/>
      <c r="AC16357" s="14"/>
      <c r="AG16357" s="10"/>
      <c r="AH16357" s="10"/>
      <c r="AL16357" s="84"/>
      <c r="AM16357" s="84"/>
    </row>
    <row r="16358" spans="28:39" hidden="1" x14ac:dyDescent="0.25">
      <c r="AB16358" s="14"/>
      <c r="AC16358" s="14"/>
      <c r="AG16358" s="10"/>
      <c r="AH16358" s="10"/>
      <c r="AL16358" s="84"/>
      <c r="AM16358" s="84"/>
    </row>
    <row r="16359" spans="28:39" hidden="1" x14ac:dyDescent="0.25">
      <c r="AB16359" s="14"/>
      <c r="AC16359" s="14"/>
      <c r="AG16359" s="10"/>
      <c r="AH16359" s="10"/>
      <c r="AL16359" s="84"/>
      <c r="AM16359" s="84"/>
    </row>
    <row r="16360" spans="28:39" hidden="1" x14ac:dyDescent="0.25">
      <c r="AB16360" s="14"/>
      <c r="AC16360" s="14"/>
      <c r="AG16360" s="10"/>
      <c r="AH16360" s="10"/>
      <c r="AL16360" s="84"/>
      <c r="AM16360" s="84"/>
    </row>
    <row r="16361" spans="28:39" hidden="1" x14ac:dyDescent="0.25">
      <c r="AB16361" s="14"/>
      <c r="AC16361" s="14"/>
      <c r="AG16361" s="10"/>
      <c r="AH16361" s="10"/>
      <c r="AL16361" s="84"/>
      <c r="AM16361" s="84"/>
    </row>
    <row r="16362" spans="28:39" hidden="1" x14ac:dyDescent="0.25">
      <c r="AB16362" s="14"/>
      <c r="AC16362" s="14"/>
      <c r="AG16362" s="10"/>
      <c r="AH16362" s="10"/>
      <c r="AL16362" s="84"/>
      <c r="AM16362" s="84"/>
    </row>
    <row r="16363" spans="28:39" hidden="1" x14ac:dyDescent="0.25">
      <c r="AB16363" s="14"/>
      <c r="AC16363" s="14"/>
      <c r="AG16363" s="10"/>
      <c r="AH16363" s="10"/>
      <c r="AL16363" s="84"/>
      <c r="AM16363" s="84"/>
    </row>
    <row r="16364" spans="28:39" hidden="1" x14ac:dyDescent="0.25">
      <c r="AB16364" s="14"/>
      <c r="AC16364" s="14"/>
      <c r="AG16364" s="10"/>
      <c r="AH16364" s="10"/>
      <c r="AL16364" s="84"/>
      <c r="AM16364" s="84"/>
    </row>
    <row r="16365" spans="28:39" hidden="1" x14ac:dyDescent="0.25">
      <c r="AB16365" s="14"/>
      <c r="AC16365" s="14"/>
      <c r="AG16365" s="10"/>
      <c r="AH16365" s="10"/>
      <c r="AL16365" s="84"/>
      <c r="AM16365" s="84"/>
    </row>
    <row r="16366" spans="28:39" hidden="1" x14ac:dyDescent="0.25">
      <c r="AB16366" s="14"/>
      <c r="AC16366" s="14"/>
      <c r="AG16366" s="10"/>
      <c r="AH16366" s="10"/>
      <c r="AL16366" s="84"/>
      <c r="AM16366" s="84"/>
    </row>
    <row r="16367" spans="28:39" hidden="1" x14ac:dyDescent="0.25">
      <c r="AB16367" s="14"/>
      <c r="AC16367" s="14"/>
      <c r="AG16367" s="10"/>
      <c r="AH16367" s="10"/>
      <c r="AL16367" s="84"/>
      <c r="AM16367" s="84"/>
    </row>
    <row r="16368" spans="28:39" hidden="1" x14ac:dyDescent="0.25">
      <c r="AB16368" s="14"/>
      <c r="AC16368" s="14"/>
      <c r="AG16368" s="10"/>
      <c r="AH16368" s="10"/>
      <c r="AL16368" s="84"/>
      <c r="AM16368" s="84"/>
    </row>
    <row r="16369" spans="28:39" hidden="1" x14ac:dyDescent="0.25">
      <c r="AB16369" s="14"/>
      <c r="AC16369" s="14"/>
      <c r="AG16369" s="10"/>
      <c r="AH16369" s="10"/>
      <c r="AL16369" s="84"/>
      <c r="AM16369" s="84"/>
    </row>
    <row r="16370" spans="28:39" hidden="1" x14ac:dyDescent="0.25">
      <c r="AB16370" s="14"/>
      <c r="AC16370" s="14"/>
      <c r="AG16370" s="10"/>
      <c r="AH16370" s="10"/>
      <c r="AL16370" s="84"/>
      <c r="AM16370" s="84"/>
    </row>
    <row r="16371" spans="28:39" hidden="1" x14ac:dyDescent="0.25">
      <c r="AB16371" s="14"/>
      <c r="AC16371" s="14"/>
      <c r="AG16371" s="10"/>
      <c r="AH16371" s="10"/>
      <c r="AL16371" s="84"/>
      <c r="AM16371" s="84"/>
    </row>
    <row r="16372" spans="28:39" hidden="1" x14ac:dyDescent="0.25">
      <c r="AB16372" s="14"/>
      <c r="AC16372" s="14"/>
      <c r="AG16372" s="10"/>
      <c r="AH16372" s="10"/>
      <c r="AL16372" s="84"/>
      <c r="AM16372" s="84"/>
    </row>
    <row r="16373" spans="28:39" hidden="1" x14ac:dyDescent="0.25">
      <c r="AB16373" s="14"/>
      <c r="AC16373" s="14"/>
      <c r="AG16373" s="10"/>
      <c r="AH16373" s="10"/>
      <c r="AL16373" s="84"/>
      <c r="AM16373" s="84"/>
    </row>
    <row r="16374" spans="28:39" hidden="1" x14ac:dyDescent="0.25">
      <c r="AB16374" s="14"/>
      <c r="AC16374" s="14"/>
      <c r="AG16374" s="10"/>
      <c r="AH16374" s="10"/>
      <c r="AL16374" s="84"/>
      <c r="AM16374" s="84"/>
    </row>
    <row r="16375" spans="28:39" hidden="1" x14ac:dyDescent="0.25">
      <c r="AB16375" s="14"/>
      <c r="AC16375" s="14"/>
      <c r="AG16375" s="10"/>
      <c r="AH16375" s="10"/>
      <c r="AL16375" s="84"/>
      <c r="AM16375" s="84"/>
    </row>
    <row r="16376" spans="28:39" hidden="1" x14ac:dyDescent="0.25">
      <c r="AB16376" s="14"/>
      <c r="AC16376" s="14"/>
      <c r="AG16376" s="10"/>
      <c r="AH16376" s="10"/>
      <c r="AL16376" s="84"/>
      <c r="AM16376" s="84"/>
    </row>
    <row r="16377" spans="28:39" hidden="1" x14ac:dyDescent="0.25">
      <c r="AB16377" s="14"/>
      <c r="AC16377" s="14"/>
      <c r="AG16377" s="10"/>
      <c r="AH16377" s="10"/>
      <c r="AL16377" s="84"/>
      <c r="AM16377" s="84"/>
    </row>
    <row r="16378" spans="28:39" hidden="1" x14ac:dyDescent="0.25">
      <c r="AB16378" s="14"/>
      <c r="AC16378" s="14"/>
      <c r="AG16378" s="10"/>
      <c r="AH16378" s="10"/>
      <c r="AL16378" s="84"/>
      <c r="AM16378" s="84"/>
    </row>
    <row r="16379" spans="28:39" hidden="1" x14ac:dyDescent="0.25">
      <c r="AB16379" s="14"/>
      <c r="AC16379" s="14"/>
      <c r="AG16379" s="10"/>
      <c r="AH16379" s="10"/>
      <c r="AL16379" s="84"/>
      <c r="AM16379" s="84"/>
    </row>
    <row r="16380" spans="28:39" hidden="1" x14ac:dyDescent="0.25">
      <c r="AB16380" s="14"/>
      <c r="AC16380" s="14"/>
      <c r="AG16380" s="10"/>
      <c r="AH16380" s="10"/>
      <c r="AL16380" s="84"/>
      <c r="AM16380" s="84"/>
    </row>
    <row r="16381" spans="28:39" hidden="1" x14ac:dyDescent="0.25">
      <c r="AB16381" s="14"/>
      <c r="AC16381" s="14"/>
      <c r="AG16381" s="10"/>
      <c r="AH16381" s="10"/>
      <c r="AL16381" s="84"/>
      <c r="AM16381" s="84"/>
    </row>
    <row r="16382" spans="28:39" hidden="1" x14ac:dyDescent="0.25">
      <c r="AB16382" s="14"/>
      <c r="AC16382" s="14"/>
      <c r="AG16382" s="10"/>
      <c r="AH16382" s="10"/>
      <c r="AL16382" s="84"/>
      <c r="AM16382" s="84"/>
    </row>
    <row r="16383" spans="28:39" hidden="1" x14ac:dyDescent="0.25">
      <c r="AB16383" s="14"/>
      <c r="AC16383" s="14"/>
      <c r="AG16383" s="10"/>
      <c r="AH16383" s="10"/>
      <c r="AL16383" s="84"/>
      <c r="AM16383" s="84"/>
    </row>
    <row r="16384" spans="28:39" hidden="1" x14ac:dyDescent="0.25">
      <c r="AB16384" s="14"/>
      <c r="AC16384" s="14"/>
      <c r="AG16384" s="10"/>
      <c r="AH16384" s="10"/>
      <c r="AL16384" s="84"/>
      <c r="AM16384" s="84"/>
    </row>
    <row r="16385" spans="28:39" hidden="1" x14ac:dyDescent="0.25">
      <c r="AB16385" s="14"/>
      <c r="AC16385" s="14"/>
      <c r="AG16385" s="10"/>
      <c r="AH16385" s="10"/>
      <c r="AL16385" s="84"/>
      <c r="AM16385" s="84"/>
    </row>
    <row r="16386" spans="28:39" hidden="1" x14ac:dyDescent="0.25">
      <c r="AB16386" s="14"/>
      <c r="AC16386" s="14"/>
      <c r="AG16386" s="10"/>
      <c r="AH16386" s="10"/>
      <c r="AL16386" s="84"/>
      <c r="AM16386" s="84"/>
    </row>
    <row r="16387" spans="28:39" hidden="1" x14ac:dyDescent="0.25">
      <c r="AB16387" s="14"/>
      <c r="AC16387" s="14"/>
      <c r="AG16387" s="10"/>
      <c r="AH16387" s="10"/>
      <c r="AL16387" s="84"/>
      <c r="AM16387" s="84"/>
    </row>
    <row r="16388" spans="28:39" hidden="1" x14ac:dyDescent="0.25">
      <c r="AB16388" s="14"/>
      <c r="AC16388" s="14"/>
      <c r="AG16388" s="10"/>
      <c r="AH16388" s="10"/>
      <c r="AL16388" s="84"/>
      <c r="AM16388" s="84"/>
    </row>
    <row r="16389" spans="28:39" hidden="1" x14ac:dyDescent="0.25">
      <c r="AB16389" s="14"/>
      <c r="AC16389" s="14"/>
      <c r="AG16389" s="10"/>
      <c r="AH16389" s="10"/>
      <c r="AL16389" s="84"/>
      <c r="AM16389" s="84"/>
    </row>
    <row r="16390" spans="28:39" hidden="1" x14ac:dyDescent="0.25">
      <c r="AB16390" s="14"/>
      <c r="AC16390" s="14"/>
      <c r="AG16390" s="10"/>
      <c r="AH16390" s="10"/>
      <c r="AL16390" s="84"/>
      <c r="AM16390" s="84"/>
    </row>
    <row r="16391" spans="28:39" hidden="1" x14ac:dyDescent="0.25">
      <c r="AB16391" s="14"/>
      <c r="AC16391" s="14"/>
      <c r="AG16391" s="10"/>
      <c r="AH16391" s="10"/>
      <c r="AL16391" s="84"/>
      <c r="AM16391" s="84"/>
    </row>
    <row r="16392" spans="28:39" hidden="1" x14ac:dyDescent="0.25">
      <c r="AB16392" s="14"/>
      <c r="AC16392" s="14"/>
      <c r="AG16392" s="10"/>
      <c r="AH16392" s="10"/>
      <c r="AL16392" s="84"/>
      <c r="AM16392" s="84"/>
    </row>
    <row r="16393" spans="28:39" hidden="1" x14ac:dyDescent="0.25">
      <c r="AB16393" s="14"/>
      <c r="AC16393" s="14"/>
      <c r="AG16393" s="10"/>
      <c r="AH16393" s="10"/>
      <c r="AL16393" s="84"/>
      <c r="AM16393" s="84"/>
    </row>
    <row r="16394" spans="28:39" hidden="1" x14ac:dyDescent="0.25">
      <c r="AB16394" s="14"/>
      <c r="AC16394" s="14"/>
      <c r="AG16394" s="10"/>
      <c r="AH16394" s="10"/>
      <c r="AL16394" s="84"/>
      <c r="AM16394" s="84"/>
    </row>
    <row r="16395" spans="28:39" hidden="1" x14ac:dyDescent="0.25">
      <c r="AB16395" s="14"/>
      <c r="AC16395" s="14"/>
      <c r="AG16395" s="10"/>
      <c r="AH16395" s="10"/>
      <c r="AL16395" s="84"/>
      <c r="AM16395" s="84"/>
    </row>
    <row r="16396" spans="28:39" hidden="1" x14ac:dyDescent="0.25">
      <c r="AB16396" s="14"/>
      <c r="AC16396" s="14"/>
      <c r="AG16396" s="10"/>
      <c r="AH16396" s="10"/>
      <c r="AL16396" s="84"/>
      <c r="AM16396" s="84"/>
    </row>
    <row r="16397" spans="28:39" hidden="1" x14ac:dyDescent="0.25">
      <c r="AB16397" s="14"/>
      <c r="AC16397" s="14"/>
      <c r="AG16397" s="10"/>
      <c r="AH16397" s="10"/>
      <c r="AL16397" s="84"/>
      <c r="AM16397" s="84"/>
    </row>
    <row r="16398" spans="28:39" hidden="1" x14ac:dyDescent="0.25">
      <c r="AB16398" s="14"/>
      <c r="AC16398" s="14"/>
      <c r="AG16398" s="10"/>
      <c r="AH16398" s="10"/>
      <c r="AL16398" s="84"/>
      <c r="AM16398" s="84"/>
    </row>
    <row r="16399" spans="28:39" hidden="1" x14ac:dyDescent="0.25">
      <c r="AB16399" s="14"/>
      <c r="AC16399" s="14"/>
      <c r="AG16399" s="10"/>
      <c r="AH16399" s="10"/>
      <c r="AL16399" s="84"/>
      <c r="AM16399" s="84"/>
    </row>
    <row r="16400" spans="28:39" hidden="1" x14ac:dyDescent="0.25">
      <c r="AB16400" s="14"/>
      <c r="AC16400" s="14"/>
      <c r="AG16400" s="10"/>
      <c r="AH16400" s="10"/>
      <c r="AL16400" s="84"/>
      <c r="AM16400" s="84"/>
    </row>
    <row r="16401" spans="28:39" hidden="1" x14ac:dyDescent="0.25">
      <c r="AB16401" s="14"/>
      <c r="AC16401" s="14"/>
      <c r="AG16401" s="10"/>
      <c r="AH16401" s="10"/>
      <c r="AL16401" s="84"/>
      <c r="AM16401" s="84"/>
    </row>
    <row r="16402" spans="28:39" hidden="1" x14ac:dyDescent="0.25">
      <c r="AB16402" s="14"/>
      <c r="AC16402" s="14"/>
      <c r="AG16402" s="10"/>
      <c r="AH16402" s="10"/>
      <c r="AL16402" s="84"/>
      <c r="AM16402" s="84"/>
    </row>
    <row r="16403" spans="28:39" hidden="1" x14ac:dyDescent="0.25">
      <c r="AB16403" s="14"/>
      <c r="AC16403" s="14"/>
      <c r="AG16403" s="10"/>
      <c r="AH16403" s="10"/>
      <c r="AL16403" s="84"/>
      <c r="AM16403" s="84"/>
    </row>
    <row r="16404" spans="28:39" hidden="1" x14ac:dyDescent="0.25">
      <c r="AB16404" s="14"/>
      <c r="AC16404" s="14"/>
      <c r="AG16404" s="10"/>
      <c r="AH16404" s="10"/>
      <c r="AL16404" s="84"/>
      <c r="AM16404" s="84"/>
    </row>
    <row r="16405" spans="28:39" hidden="1" x14ac:dyDescent="0.25">
      <c r="AB16405" s="14"/>
      <c r="AC16405" s="14"/>
      <c r="AG16405" s="10"/>
      <c r="AH16405" s="10"/>
      <c r="AL16405" s="84"/>
      <c r="AM16405" s="84"/>
    </row>
    <row r="16406" spans="28:39" hidden="1" x14ac:dyDescent="0.25">
      <c r="AB16406" s="14"/>
      <c r="AC16406" s="14"/>
      <c r="AG16406" s="10"/>
      <c r="AH16406" s="10"/>
      <c r="AL16406" s="84"/>
      <c r="AM16406" s="84"/>
    </row>
    <row r="16407" spans="28:39" hidden="1" x14ac:dyDescent="0.25">
      <c r="AB16407" s="14"/>
      <c r="AC16407" s="14"/>
      <c r="AG16407" s="10"/>
      <c r="AH16407" s="10"/>
      <c r="AL16407" s="84"/>
      <c r="AM16407" s="84"/>
    </row>
    <row r="16408" spans="28:39" hidden="1" x14ac:dyDescent="0.25">
      <c r="AB16408" s="14"/>
      <c r="AC16408" s="14"/>
      <c r="AG16408" s="10"/>
      <c r="AH16408" s="10"/>
      <c r="AL16408" s="84"/>
      <c r="AM16408" s="84"/>
    </row>
    <row r="16409" spans="28:39" hidden="1" x14ac:dyDescent="0.25">
      <c r="AB16409" s="14"/>
      <c r="AC16409" s="14"/>
      <c r="AG16409" s="10"/>
      <c r="AH16409" s="10"/>
      <c r="AL16409" s="84"/>
      <c r="AM16409" s="84"/>
    </row>
    <row r="16410" spans="28:39" hidden="1" x14ac:dyDescent="0.25">
      <c r="AB16410" s="14"/>
      <c r="AC16410" s="14"/>
      <c r="AG16410" s="10"/>
      <c r="AH16410" s="10"/>
      <c r="AL16410" s="84"/>
      <c r="AM16410" s="84"/>
    </row>
    <row r="16411" spans="28:39" hidden="1" x14ac:dyDescent="0.25">
      <c r="AB16411" s="14"/>
      <c r="AC16411" s="14"/>
      <c r="AG16411" s="10"/>
      <c r="AH16411" s="10"/>
      <c r="AL16411" s="84"/>
      <c r="AM16411" s="84"/>
    </row>
    <row r="16412" spans="28:39" hidden="1" x14ac:dyDescent="0.25">
      <c r="AB16412" s="14"/>
      <c r="AC16412" s="14"/>
      <c r="AG16412" s="10"/>
      <c r="AH16412" s="10"/>
      <c r="AL16412" s="84"/>
      <c r="AM16412" s="84"/>
    </row>
    <row r="16413" spans="28:39" hidden="1" x14ac:dyDescent="0.25">
      <c r="AB16413" s="14"/>
      <c r="AC16413" s="14"/>
      <c r="AG16413" s="10"/>
      <c r="AH16413" s="10"/>
      <c r="AL16413" s="84"/>
      <c r="AM16413" s="84"/>
    </row>
    <row r="16414" spans="28:39" hidden="1" x14ac:dyDescent="0.25">
      <c r="AB16414" s="14"/>
      <c r="AC16414" s="14"/>
      <c r="AG16414" s="10"/>
      <c r="AH16414" s="10"/>
      <c r="AL16414" s="84"/>
      <c r="AM16414" s="84"/>
    </row>
    <row r="16415" spans="28:39" hidden="1" x14ac:dyDescent="0.25">
      <c r="AB16415" s="14"/>
      <c r="AC16415" s="14"/>
      <c r="AG16415" s="10"/>
      <c r="AH16415" s="10"/>
      <c r="AL16415" s="84"/>
      <c r="AM16415" s="84"/>
    </row>
    <row r="16416" spans="28:39" hidden="1" x14ac:dyDescent="0.25">
      <c r="AB16416" s="14"/>
      <c r="AC16416" s="14"/>
      <c r="AG16416" s="10"/>
      <c r="AH16416" s="10"/>
      <c r="AL16416" s="84"/>
      <c r="AM16416" s="84"/>
    </row>
    <row r="16417" spans="28:39" hidden="1" x14ac:dyDescent="0.25">
      <c r="AB16417" s="14"/>
      <c r="AC16417" s="14"/>
      <c r="AG16417" s="10"/>
      <c r="AH16417" s="10"/>
      <c r="AL16417" s="84"/>
      <c r="AM16417" s="84"/>
    </row>
    <row r="16418" spans="28:39" hidden="1" x14ac:dyDescent="0.25">
      <c r="AB16418" s="14"/>
      <c r="AC16418" s="14"/>
      <c r="AG16418" s="10"/>
      <c r="AH16418" s="10"/>
      <c r="AL16418" s="84"/>
      <c r="AM16418" s="84"/>
    </row>
    <row r="16419" spans="28:39" hidden="1" x14ac:dyDescent="0.25">
      <c r="AB16419" s="14"/>
      <c r="AC16419" s="14"/>
      <c r="AG16419" s="10"/>
      <c r="AH16419" s="10"/>
      <c r="AL16419" s="84"/>
      <c r="AM16419" s="84"/>
    </row>
    <row r="16420" spans="28:39" hidden="1" x14ac:dyDescent="0.25">
      <c r="AB16420" s="14"/>
      <c r="AC16420" s="14"/>
      <c r="AG16420" s="10"/>
      <c r="AH16420" s="10"/>
      <c r="AL16420" s="84"/>
      <c r="AM16420" s="84"/>
    </row>
    <row r="16421" spans="28:39" hidden="1" x14ac:dyDescent="0.25">
      <c r="AB16421" s="14"/>
      <c r="AC16421" s="14"/>
      <c r="AG16421" s="10"/>
      <c r="AH16421" s="10"/>
      <c r="AL16421" s="84"/>
      <c r="AM16421" s="84"/>
    </row>
    <row r="16422" spans="28:39" hidden="1" x14ac:dyDescent="0.25">
      <c r="AB16422" s="14"/>
      <c r="AC16422" s="14"/>
      <c r="AG16422" s="10"/>
      <c r="AH16422" s="10"/>
      <c r="AL16422" s="84"/>
      <c r="AM16422" s="84"/>
    </row>
    <row r="16423" spans="28:39" hidden="1" x14ac:dyDescent="0.25">
      <c r="AB16423" s="14"/>
      <c r="AC16423" s="14"/>
      <c r="AG16423" s="10"/>
      <c r="AH16423" s="10"/>
      <c r="AL16423" s="84"/>
      <c r="AM16423" s="84"/>
    </row>
    <row r="16424" spans="28:39" hidden="1" x14ac:dyDescent="0.25">
      <c r="AB16424" s="14"/>
      <c r="AC16424" s="14"/>
      <c r="AG16424" s="10"/>
      <c r="AH16424" s="10"/>
      <c r="AL16424" s="84"/>
      <c r="AM16424" s="84"/>
    </row>
    <row r="16425" spans="28:39" hidden="1" x14ac:dyDescent="0.25">
      <c r="AB16425" s="14"/>
      <c r="AC16425" s="14"/>
      <c r="AG16425" s="10"/>
      <c r="AH16425" s="10"/>
      <c r="AL16425" s="84"/>
      <c r="AM16425" s="84"/>
    </row>
    <row r="16426" spans="28:39" hidden="1" x14ac:dyDescent="0.25">
      <c r="AB16426" s="14"/>
      <c r="AC16426" s="14"/>
      <c r="AG16426" s="10"/>
      <c r="AH16426" s="10"/>
      <c r="AL16426" s="84"/>
      <c r="AM16426" s="84"/>
    </row>
    <row r="16427" spans="28:39" hidden="1" x14ac:dyDescent="0.25">
      <c r="AB16427" s="14"/>
      <c r="AC16427" s="14"/>
      <c r="AG16427" s="10"/>
      <c r="AH16427" s="10"/>
      <c r="AL16427" s="84"/>
      <c r="AM16427" s="84"/>
    </row>
    <row r="16428" spans="28:39" hidden="1" x14ac:dyDescent="0.25">
      <c r="AB16428" s="14"/>
      <c r="AC16428" s="14"/>
      <c r="AG16428" s="10"/>
      <c r="AH16428" s="10"/>
      <c r="AL16428" s="84"/>
      <c r="AM16428" s="84"/>
    </row>
    <row r="16429" spans="28:39" hidden="1" x14ac:dyDescent="0.25">
      <c r="AB16429" s="14"/>
      <c r="AC16429" s="14"/>
      <c r="AG16429" s="10"/>
      <c r="AH16429" s="10"/>
      <c r="AL16429" s="84"/>
      <c r="AM16429" s="84"/>
    </row>
    <row r="16430" spans="28:39" hidden="1" x14ac:dyDescent="0.25">
      <c r="AB16430" s="14"/>
      <c r="AC16430" s="14"/>
      <c r="AG16430" s="10"/>
      <c r="AH16430" s="10"/>
      <c r="AL16430" s="84"/>
      <c r="AM16430" s="84"/>
    </row>
    <row r="16431" spans="28:39" hidden="1" x14ac:dyDescent="0.25">
      <c r="AB16431" s="14"/>
      <c r="AC16431" s="14"/>
      <c r="AG16431" s="10"/>
      <c r="AH16431" s="10"/>
      <c r="AL16431" s="84"/>
      <c r="AM16431" s="84"/>
    </row>
    <row r="16432" spans="28:39" hidden="1" x14ac:dyDescent="0.25">
      <c r="AB16432" s="14"/>
      <c r="AC16432" s="14"/>
      <c r="AG16432" s="10"/>
      <c r="AH16432" s="10"/>
      <c r="AL16432" s="84"/>
      <c r="AM16432" s="84"/>
    </row>
    <row r="16433" spans="28:39" hidden="1" x14ac:dyDescent="0.25">
      <c r="AB16433" s="14"/>
      <c r="AC16433" s="14"/>
      <c r="AG16433" s="10"/>
      <c r="AH16433" s="10"/>
      <c r="AL16433" s="84"/>
      <c r="AM16433" s="84"/>
    </row>
    <row r="16434" spans="28:39" hidden="1" x14ac:dyDescent="0.25">
      <c r="AB16434" s="14"/>
      <c r="AC16434" s="14"/>
      <c r="AG16434" s="10"/>
      <c r="AH16434" s="10"/>
      <c r="AL16434" s="84"/>
      <c r="AM16434" s="84"/>
    </row>
    <row r="16435" spans="28:39" hidden="1" x14ac:dyDescent="0.25">
      <c r="AB16435" s="14"/>
      <c r="AC16435" s="14"/>
      <c r="AG16435" s="10"/>
      <c r="AH16435" s="10"/>
      <c r="AL16435" s="84"/>
      <c r="AM16435" s="84"/>
    </row>
    <row r="16436" spans="28:39" hidden="1" x14ac:dyDescent="0.25">
      <c r="AB16436" s="14"/>
      <c r="AC16436" s="14"/>
      <c r="AG16436" s="10"/>
      <c r="AH16436" s="10"/>
      <c r="AL16436" s="84"/>
      <c r="AM16436" s="84"/>
    </row>
    <row r="16437" spans="28:39" hidden="1" x14ac:dyDescent="0.25">
      <c r="AB16437" s="14"/>
      <c r="AC16437" s="14"/>
      <c r="AG16437" s="10"/>
      <c r="AH16437" s="10"/>
      <c r="AL16437" s="84"/>
      <c r="AM16437" s="84"/>
    </row>
    <row r="16438" spans="28:39" hidden="1" x14ac:dyDescent="0.25">
      <c r="AB16438" s="14"/>
      <c r="AC16438" s="14"/>
      <c r="AG16438" s="10"/>
      <c r="AH16438" s="10"/>
      <c r="AL16438" s="84"/>
      <c r="AM16438" s="84"/>
    </row>
    <row r="16439" spans="28:39" hidden="1" x14ac:dyDescent="0.25">
      <c r="AB16439" s="14"/>
      <c r="AC16439" s="14"/>
      <c r="AG16439" s="10"/>
      <c r="AH16439" s="10"/>
      <c r="AL16439" s="84"/>
      <c r="AM16439" s="84"/>
    </row>
    <row r="16440" spans="28:39" hidden="1" x14ac:dyDescent="0.25">
      <c r="AB16440" s="14"/>
      <c r="AC16440" s="14"/>
      <c r="AG16440" s="10"/>
      <c r="AH16440" s="10"/>
      <c r="AL16440" s="84"/>
      <c r="AM16440" s="84"/>
    </row>
    <row r="16441" spans="28:39" hidden="1" x14ac:dyDescent="0.25">
      <c r="AB16441" s="14"/>
      <c r="AC16441" s="14"/>
      <c r="AG16441" s="10"/>
      <c r="AH16441" s="10"/>
      <c r="AL16441" s="84"/>
      <c r="AM16441" s="84"/>
    </row>
    <row r="16442" spans="28:39" hidden="1" x14ac:dyDescent="0.25">
      <c r="AB16442" s="14"/>
      <c r="AC16442" s="14"/>
      <c r="AG16442" s="10"/>
      <c r="AH16442" s="10"/>
      <c r="AL16442" s="84"/>
      <c r="AM16442" s="84"/>
    </row>
    <row r="16443" spans="28:39" hidden="1" x14ac:dyDescent="0.25">
      <c r="AB16443" s="14"/>
      <c r="AC16443" s="14"/>
      <c r="AG16443" s="10"/>
      <c r="AH16443" s="10"/>
      <c r="AL16443" s="84"/>
      <c r="AM16443" s="84"/>
    </row>
    <row r="16444" spans="28:39" hidden="1" x14ac:dyDescent="0.25">
      <c r="AB16444" s="14"/>
      <c r="AC16444" s="14"/>
      <c r="AG16444" s="10"/>
      <c r="AH16444" s="10"/>
      <c r="AL16444" s="84"/>
      <c r="AM16444" s="84"/>
    </row>
    <row r="16445" spans="28:39" hidden="1" x14ac:dyDescent="0.25">
      <c r="AB16445" s="14"/>
      <c r="AC16445" s="14"/>
      <c r="AG16445" s="10"/>
      <c r="AH16445" s="10"/>
      <c r="AL16445" s="84"/>
      <c r="AM16445" s="84"/>
    </row>
    <row r="16446" spans="28:39" hidden="1" x14ac:dyDescent="0.25">
      <c r="AB16446" s="14"/>
      <c r="AC16446" s="14"/>
      <c r="AG16446" s="10"/>
      <c r="AH16446" s="10"/>
      <c r="AL16446" s="84"/>
      <c r="AM16446" s="84"/>
    </row>
    <row r="16447" spans="28:39" hidden="1" x14ac:dyDescent="0.25">
      <c r="AB16447" s="14"/>
      <c r="AC16447" s="14"/>
      <c r="AG16447" s="10"/>
      <c r="AH16447" s="10"/>
      <c r="AL16447" s="84"/>
      <c r="AM16447" s="84"/>
    </row>
    <row r="16448" spans="28:39" hidden="1" x14ac:dyDescent="0.25">
      <c r="AB16448" s="14"/>
      <c r="AC16448" s="14"/>
      <c r="AG16448" s="10"/>
      <c r="AH16448" s="10"/>
      <c r="AL16448" s="84"/>
      <c r="AM16448" s="84"/>
    </row>
    <row r="16449" spans="28:39" hidden="1" x14ac:dyDescent="0.25">
      <c r="AB16449" s="14"/>
      <c r="AC16449" s="14"/>
      <c r="AG16449" s="10"/>
      <c r="AH16449" s="10"/>
      <c r="AL16449" s="84"/>
      <c r="AM16449" s="84"/>
    </row>
    <row r="16450" spans="28:39" hidden="1" x14ac:dyDescent="0.25">
      <c r="AB16450" s="14"/>
      <c r="AC16450" s="14"/>
      <c r="AG16450" s="10"/>
      <c r="AH16450" s="10"/>
      <c r="AL16450" s="84"/>
      <c r="AM16450" s="84"/>
    </row>
    <row r="16451" spans="28:39" hidden="1" x14ac:dyDescent="0.25">
      <c r="AB16451" s="14"/>
      <c r="AC16451" s="14"/>
      <c r="AG16451" s="10"/>
      <c r="AH16451" s="10"/>
      <c r="AL16451" s="84"/>
      <c r="AM16451" s="84"/>
    </row>
    <row r="16452" spans="28:39" hidden="1" x14ac:dyDescent="0.25">
      <c r="AB16452" s="14"/>
      <c r="AC16452" s="14"/>
      <c r="AG16452" s="10"/>
      <c r="AH16452" s="10"/>
      <c r="AL16452" s="84"/>
      <c r="AM16452" s="84"/>
    </row>
    <row r="16453" spans="28:39" hidden="1" x14ac:dyDescent="0.25">
      <c r="AB16453" s="14"/>
      <c r="AC16453" s="14"/>
      <c r="AG16453" s="10"/>
      <c r="AH16453" s="10"/>
      <c r="AL16453" s="84"/>
      <c r="AM16453" s="84"/>
    </row>
    <row r="16454" spans="28:39" hidden="1" x14ac:dyDescent="0.25">
      <c r="AB16454" s="14"/>
      <c r="AC16454" s="14"/>
      <c r="AG16454" s="10"/>
      <c r="AH16454" s="10"/>
      <c r="AL16454" s="84"/>
      <c r="AM16454" s="84"/>
    </row>
    <row r="16455" spans="28:39" hidden="1" x14ac:dyDescent="0.25">
      <c r="AB16455" s="14"/>
      <c r="AC16455" s="14"/>
      <c r="AG16455" s="10"/>
      <c r="AH16455" s="10"/>
      <c r="AL16455" s="84"/>
      <c r="AM16455" s="84"/>
    </row>
    <row r="16456" spans="28:39" hidden="1" x14ac:dyDescent="0.25">
      <c r="AB16456" s="14"/>
      <c r="AC16456" s="14"/>
      <c r="AG16456" s="10"/>
      <c r="AH16456" s="10"/>
      <c r="AL16456" s="84"/>
      <c r="AM16456" s="84"/>
    </row>
    <row r="16457" spans="28:39" hidden="1" x14ac:dyDescent="0.25">
      <c r="AB16457" s="14"/>
      <c r="AC16457" s="14"/>
      <c r="AG16457" s="10"/>
      <c r="AH16457" s="10"/>
      <c r="AL16457" s="84"/>
      <c r="AM16457" s="84"/>
    </row>
    <row r="16458" spans="28:39" hidden="1" x14ac:dyDescent="0.25">
      <c r="AB16458" s="14"/>
      <c r="AC16458" s="14"/>
      <c r="AG16458" s="10"/>
      <c r="AH16458" s="10"/>
      <c r="AL16458" s="84"/>
      <c r="AM16458" s="84"/>
    </row>
    <row r="16459" spans="28:39" hidden="1" x14ac:dyDescent="0.25">
      <c r="AB16459" s="14"/>
      <c r="AC16459" s="14"/>
      <c r="AG16459" s="10"/>
      <c r="AH16459" s="10"/>
      <c r="AL16459" s="84"/>
      <c r="AM16459" s="84"/>
    </row>
    <row r="16460" spans="28:39" hidden="1" x14ac:dyDescent="0.25">
      <c r="AB16460" s="14"/>
      <c r="AC16460" s="14"/>
      <c r="AG16460" s="10"/>
      <c r="AH16460" s="10"/>
      <c r="AL16460" s="84"/>
      <c r="AM16460" s="84"/>
    </row>
    <row r="16461" spans="28:39" hidden="1" x14ac:dyDescent="0.25">
      <c r="AB16461" s="14"/>
      <c r="AC16461" s="14"/>
      <c r="AG16461" s="10"/>
      <c r="AH16461" s="10"/>
      <c r="AL16461" s="84"/>
      <c r="AM16461" s="84"/>
    </row>
    <row r="16462" spans="28:39" hidden="1" x14ac:dyDescent="0.25">
      <c r="AB16462" s="14"/>
      <c r="AC16462" s="14"/>
      <c r="AG16462" s="10"/>
      <c r="AH16462" s="10"/>
      <c r="AL16462" s="84"/>
      <c r="AM16462" s="84"/>
    </row>
    <row r="16463" spans="28:39" hidden="1" x14ac:dyDescent="0.25">
      <c r="AB16463" s="14"/>
      <c r="AC16463" s="14"/>
      <c r="AG16463" s="10"/>
      <c r="AH16463" s="10"/>
      <c r="AL16463" s="84"/>
      <c r="AM16463" s="84"/>
    </row>
    <row r="16464" spans="28:39" hidden="1" x14ac:dyDescent="0.25">
      <c r="AB16464" s="14"/>
      <c r="AC16464" s="14"/>
      <c r="AG16464" s="10"/>
      <c r="AH16464" s="10"/>
      <c r="AL16464" s="84"/>
      <c r="AM16464" s="84"/>
    </row>
    <row r="16465" spans="28:39" hidden="1" x14ac:dyDescent="0.25">
      <c r="AB16465" s="14"/>
      <c r="AC16465" s="14"/>
      <c r="AG16465" s="10"/>
      <c r="AH16465" s="10"/>
      <c r="AL16465" s="84"/>
      <c r="AM16465" s="84"/>
    </row>
    <row r="16466" spans="28:39" hidden="1" x14ac:dyDescent="0.25">
      <c r="AB16466" s="14"/>
      <c r="AC16466" s="14"/>
      <c r="AG16466" s="10"/>
      <c r="AH16466" s="10"/>
      <c r="AL16466" s="84"/>
      <c r="AM16466" s="84"/>
    </row>
    <row r="16467" spans="28:39" hidden="1" x14ac:dyDescent="0.25">
      <c r="AB16467" s="14"/>
      <c r="AC16467" s="14"/>
      <c r="AG16467" s="10"/>
      <c r="AH16467" s="10"/>
      <c r="AL16467" s="84"/>
      <c r="AM16467" s="84"/>
    </row>
    <row r="16468" spans="28:39" hidden="1" x14ac:dyDescent="0.25">
      <c r="AB16468" s="14"/>
      <c r="AC16468" s="14"/>
      <c r="AG16468" s="10"/>
      <c r="AH16468" s="10"/>
      <c r="AL16468" s="84"/>
      <c r="AM16468" s="84"/>
    </row>
    <row r="16469" spans="28:39" hidden="1" x14ac:dyDescent="0.25">
      <c r="AB16469" s="14"/>
      <c r="AC16469" s="14"/>
      <c r="AG16469" s="10"/>
      <c r="AH16469" s="10"/>
      <c r="AL16469" s="84"/>
      <c r="AM16469" s="84"/>
    </row>
    <row r="16470" spans="28:39" hidden="1" x14ac:dyDescent="0.25">
      <c r="AB16470" s="14"/>
      <c r="AC16470" s="14"/>
      <c r="AG16470" s="10"/>
      <c r="AH16470" s="10"/>
      <c r="AL16470" s="84"/>
      <c r="AM16470" s="84"/>
    </row>
    <row r="16471" spans="28:39" hidden="1" x14ac:dyDescent="0.25">
      <c r="AB16471" s="14"/>
      <c r="AC16471" s="14"/>
      <c r="AG16471" s="10"/>
      <c r="AH16471" s="10"/>
      <c r="AL16471" s="84"/>
      <c r="AM16471" s="84"/>
    </row>
    <row r="16472" spans="28:39" hidden="1" x14ac:dyDescent="0.25">
      <c r="AB16472" s="14"/>
      <c r="AC16472" s="14"/>
      <c r="AG16472" s="10"/>
      <c r="AH16472" s="10"/>
      <c r="AL16472" s="84"/>
      <c r="AM16472" s="84"/>
    </row>
    <row r="16473" spans="28:39" hidden="1" x14ac:dyDescent="0.25">
      <c r="AB16473" s="14"/>
      <c r="AC16473" s="14"/>
      <c r="AG16473" s="10"/>
      <c r="AH16473" s="10"/>
      <c r="AL16473" s="84"/>
      <c r="AM16473" s="84"/>
    </row>
    <row r="16474" spans="28:39" hidden="1" x14ac:dyDescent="0.25">
      <c r="AB16474" s="14"/>
      <c r="AC16474" s="14"/>
      <c r="AG16474" s="10"/>
      <c r="AH16474" s="10"/>
      <c r="AL16474" s="84"/>
      <c r="AM16474" s="84"/>
    </row>
    <row r="16475" spans="28:39" hidden="1" x14ac:dyDescent="0.25">
      <c r="AB16475" s="14"/>
      <c r="AC16475" s="14"/>
      <c r="AG16475" s="10"/>
      <c r="AH16475" s="10"/>
      <c r="AL16475" s="84"/>
      <c r="AM16475" s="84"/>
    </row>
    <row r="16476" spans="28:39" hidden="1" x14ac:dyDescent="0.25">
      <c r="AB16476" s="14"/>
      <c r="AC16476" s="14"/>
      <c r="AG16476" s="10"/>
      <c r="AH16476" s="10"/>
      <c r="AL16476" s="84"/>
      <c r="AM16476" s="84"/>
    </row>
    <row r="16477" spans="28:39" hidden="1" x14ac:dyDescent="0.25">
      <c r="AB16477" s="14"/>
      <c r="AC16477" s="14"/>
      <c r="AG16477" s="10"/>
      <c r="AH16477" s="10"/>
      <c r="AL16477" s="84"/>
      <c r="AM16477" s="84"/>
    </row>
    <row r="16478" spans="28:39" hidden="1" x14ac:dyDescent="0.25">
      <c r="AB16478" s="14"/>
      <c r="AC16478" s="14"/>
      <c r="AG16478" s="10"/>
      <c r="AH16478" s="10"/>
      <c r="AL16478" s="84"/>
      <c r="AM16478" s="84"/>
    </row>
    <row r="16479" spans="28:39" hidden="1" x14ac:dyDescent="0.25">
      <c r="AB16479" s="14"/>
      <c r="AC16479" s="14"/>
      <c r="AG16479" s="10"/>
      <c r="AH16479" s="10"/>
      <c r="AL16479" s="84"/>
      <c r="AM16479" s="84"/>
    </row>
    <row r="16480" spans="28:39" hidden="1" x14ac:dyDescent="0.25">
      <c r="AB16480" s="14"/>
      <c r="AC16480" s="14"/>
      <c r="AG16480" s="10"/>
      <c r="AH16480" s="10"/>
      <c r="AL16480" s="84"/>
      <c r="AM16480" s="84"/>
    </row>
    <row r="16481" spans="28:39" hidden="1" x14ac:dyDescent="0.25">
      <c r="AB16481" s="14"/>
      <c r="AC16481" s="14"/>
      <c r="AG16481" s="10"/>
      <c r="AH16481" s="10"/>
      <c r="AL16481" s="84"/>
      <c r="AM16481" s="84"/>
    </row>
    <row r="16482" spans="28:39" hidden="1" x14ac:dyDescent="0.25">
      <c r="AB16482" s="14"/>
      <c r="AC16482" s="14"/>
      <c r="AG16482" s="10"/>
      <c r="AH16482" s="10"/>
      <c r="AL16482" s="84"/>
      <c r="AM16482" s="84"/>
    </row>
    <row r="16483" spans="28:39" hidden="1" x14ac:dyDescent="0.25">
      <c r="AB16483" s="14"/>
      <c r="AC16483" s="14"/>
      <c r="AG16483" s="10"/>
      <c r="AH16483" s="10"/>
      <c r="AL16483" s="84"/>
      <c r="AM16483" s="84"/>
    </row>
    <row r="16484" spans="28:39" hidden="1" x14ac:dyDescent="0.25">
      <c r="AB16484" s="14"/>
      <c r="AC16484" s="14"/>
      <c r="AG16484" s="10"/>
      <c r="AH16484" s="10"/>
      <c r="AL16484" s="84"/>
      <c r="AM16484" s="84"/>
    </row>
    <row r="16485" spans="28:39" hidden="1" x14ac:dyDescent="0.25">
      <c r="AB16485" s="14"/>
      <c r="AC16485" s="14"/>
      <c r="AG16485" s="10"/>
      <c r="AH16485" s="10"/>
      <c r="AL16485" s="84"/>
      <c r="AM16485" s="84"/>
    </row>
    <row r="16486" spans="28:39" hidden="1" x14ac:dyDescent="0.25">
      <c r="AB16486" s="14"/>
      <c r="AC16486" s="14"/>
      <c r="AG16486" s="10"/>
      <c r="AH16486" s="10"/>
      <c r="AL16486" s="84"/>
      <c r="AM16486" s="84"/>
    </row>
    <row r="16487" spans="28:39" hidden="1" x14ac:dyDescent="0.25">
      <c r="AB16487" s="14"/>
      <c r="AC16487" s="14"/>
      <c r="AG16487" s="10"/>
      <c r="AH16487" s="10"/>
      <c r="AL16487" s="84"/>
      <c r="AM16487" s="84"/>
    </row>
    <row r="16488" spans="28:39" hidden="1" x14ac:dyDescent="0.25">
      <c r="AB16488" s="14"/>
      <c r="AC16488" s="14"/>
      <c r="AG16488" s="10"/>
      <c r="AH16488" s="10"/>
      <c r="AL16488" s="84"/>
      <c r="AM16488" s="84"/>
    </row>
    <row r="16489" spans="28:39" hidden="1" x14ac:dyDescent="0.25">
      <c r="AB16489" s="14"/>
      <c r="AC16489" s="14"/>
      <c r="AG16489" s="10"/>
      <c r="AH16489" s="10"/>
      <c r="AL16489" s="84"/>
      <c r="AM16489" s="84"/>
    </row>
    <row r="16490" spans="28:39" hidden="1" x14ac:dyDescent="0.25">
      <c r="AB16490" s="14"/>
      <c r="AC16490" s="14"/>
      <c r="AG16490" s="10"/>
      <c r="AH16490" s="10"/>
      <c r="AL16490" s="84"/>
      <c r="AM16490" s="84"/>
    </row>
    <row r="16491" spans="28:39" hidden="1" x14ac:dyDescent="0.25">
      <c r="AB16491" s="14"/>
      <c r="AC16491" s="14"/>
      <c r="AG16491" s="10"/>
      <c r="AH16491" s="10"/>
      <c r="AL16491" s="84"/>
      <c r="AM16491" s="84"/>
    </row>
    <row r="16492" spans="28:39" hidden="1" x14ac:dyDescent="0.25">
      <c r="AB16492" s="14"/>
      <c r="AC16492" s="14"/>
      <c r="AG16492" s="10"/>
      <c r="AH16492" s="10"/>
      <c r="AL16492" s="84"/>
      <c r="AM16492" s="84"/>
    </row>
    <row r="16493" spans="28:39" hidden="1" x14ac:dyDescent="0.25">
      <c r="AB16493" s="14"/>
      <c r="AC16493" s="14"/>
      <c r="AG16493" s="10"/>
      <c r="AH16493" s="10"/>
      <c r="AL16493" s="84"/>
      <c r="AM16493" s="84"/>
    </row>
    <row r="16494" spans="28:39" hidden="1" x14ac:dyDescent="0.25">
      <c r="AB16494" s="14"/>
      <c r="AC16494" s="14"/>
      <c r="AG16494" s="10"/>
      <c r="AH16494" s="10"/>
      <c r="AL16494" s="84"/>
      <c r="AM16494" s="84"/>
    </row>
    <row r="16495" spans="28:39" hidden="1" x14ac:dyDescent="0.25">
      <c r="AB16495" s="14"/>
      <c r="AC16495" s="14"/>
      <c r="AG16495" s="10"/>
      <c r="AH16495" s="10"/>
      <c r="AL16495" s="84"/>
      <c r="AM16495" s="84"/>
    </row>
    <row r="16496" spans="28:39" hidden="1" x14ac:dyDescent="0.25">
      <c r="AB16496" s="14"/>
      <c r="AC16496" s="14"/>
      <c r="AG16496" s="10"/>
      <c r="AH16496" s="10"/>
      <c r="AL16496" s="84"/>
      <c r="AM16496" s="84"/>
    </row>
    <row r="16497" spans="28:39" hidden="1" x14ac:dyDescent="0.25">
      <c r="AB16497" s="14"/>
      <c r="AC16497" s="14"/>
      <c r="AG16497" s="10"/>
      <c r="AH16497" s="10"/>
      <c r="AL16497" s="84"/>
      <c r="AM16497" s="84"/>
    </row>
    <row r="16498" spans="28:39" hidden="1" x14ac:dyDescent="0.25">
      <c r="AB16498" s="14"/>
      <c r="AC16498" s="14"/>
      <c r="AG16498" s="10"/>
      <c r="AH16498" s="10"/>
      <c r="AL16498" s="84"/>
      <c r="AM16498" s="84"/>
    </row>
    <row r="16499" spans="28:39" hidden="1" x14ac:dyDescent="0.25">
      <c r="AB16499" s="14"/>
      <c r="AC16499" s="14"/>
      <c r="AG16499" s="10"/>
      <c r="AH16499" s="10"/>
      <c r="AL16499" s="84"/>
      <c r="AM16499" s="84"/>
    </row>
    <row r="16500" spans="28:39" hidden="1" x14ac:dyDescent="0.25">
      <c r="AB16500" s="14"/>
      <c r="AC16500" s="14"/>
      <c r="AG16500" s="10"/>
      <c r="AH16500" s="10"/>
      <c r="AL16500" s="84"/>
      <c r="AM16500" s="84"/>
    </row>
    <row r="16501" spans="28:39" hidden="1" x14ac:dyDescent="0.25">
      <c r="AB16501" s="14"/>
      <c r="AC16501" s="14"/>
      <c r="AG16501" s="10"/>
      <c r="AH16501" s="10"/>
      <c r="AL16501" s="84"/>
      <c r="AM16501" s="84"/>
    </row>
    <row r="16502" spans="28:39" hidden="1" x14ac:dyDescent="0.25">
      <c r="AB16502" s="14"/>
      <c r="AC16502" s="14"/>
      <c r="AG16502" s="10"/>
      <c r="AH16502" s="10"/>
      <c r="AL16502" s="84"/>
      <c r="AM16502" s="84"/>
    </row>
    <row r="16503" spans="28:39" hidden="1" x14ac:dyDescent="0.25">
      <c r="AB16503" s="14"/>
      <c r="AC16503" s="14"/>
      <c r="AG16503" s="10"/>
      <c r="AH16503" s="10"/>
      <c r="AL16503" s="84"/>
      <c r="AM16503" s="84"/>
    </row>
    <row r="16504" spans="28:39" hidden="1" x14ac:dyDescent="0.25">
      <c r="AB16504" s="14"/>
      <c r="AC16504" s="14"/>
      <c r="AG16504" s="10"/>
      <c r="AH16504" s="10"/>
      <c r="AL16504" s="84"/>
      <c r="AM16504" s="84"/>
    </row>
    <row r="16505" spans="28:39" hidden="1" x14ac:dyDescent="0.25">
      <c r="AB16505" s="14"/>
      <c r="AC16505" s="14"/>
      <c r="AG16505" s="10"/>
      <c r="AH16505" s="10"/>
      <c r="AL16505" s="84"/>
      <c r="AM16505" s="84"/>
    </row>
    <row r="16506" spans="28:39" hidden="1" x14ac:dyDescent="0.25">
      <c r="AB16506" s="14"/>
      <c r="AC16506" s="14"/>
      <c r="AG16506" s="10"/>
      <c r="AH16506" s="10"/>
      <c r="AL16506" s="84"/>
      <c r="AM16506" s="84"/>
    </row>
    <row r="16507" spans="28:39" hidden="1" x14ac:dyDescent="0.25">
      <c r="AB16507" s="14"/>
      <c r="AC16507" s="14"/>
      <c r="AG16507" s="10"/>
      <c r="AH16507" s="10"/>
      <c r="AL16507" s="84"/>
      <c r="AM16507" s="84"/>
    </row>
    <row r="16508" spans="28:39" hidden="1" x14ac:dyDescent="0.25">
      <c r="AB16508" s="14"/>
      <c r="AC16508" s="14"/>
      <c r="AG16508" s="10"/>
      <c r="AH16508" s="10"/>
      <c r="AL16508" s="84"/>
      <c r="AM16508" s="84"/>
    </row>
    <row r="16509" spans="28:39" hidden="1" x14ac:dyDescent="0.25">
      <c r="AB16509" s="14"/>
      <c r="AC16509" s="14"/>
      <c r="AG16509" s="10"/>
      <c r="AH16509" s="10"/>
      <c r="AL16509" s="84"/>
      <c r="AM16509" s="84"/>
    </row>
    <row r="16510" spans="28:39" hidden="1" x14ac:dyDescent="0.25">
      <c r="AB16510" s="14"/>
      <c r="AC16510" s="14"/>
      <c r="AG16510" s="10"/>
      <c r="AH16510" s="10"/>
      <c r="AL16510" s="84"/>
      <c r="AM16510" s="84"/>
    </row>
    <row r="16511" spans="28:39" hidden="1" x14ac:dyDescent="0.25">
      <c r="AB16511" s="14"/>
      <c r="AC16511" s="14"/>
      <c r="AG16511" s="10"/>
      <c r="AH16511" s="10"/>
      <c r="AL16511" s="84"/>
      <c r="AM16511" s="84"/>
    </row>
    <row r="16512" spans="28:39" hidden="1" x14ac:dyDescent="0.25">
      <c r="AB16512" s="14"/>
      <c r="AC16512" s="14"/>
      <c r="AG16512" s="10"/>
      <c r="AH16512" s="10"/>
      <c r="AL16512" s="84"/>
      <c r="AM16512" s="84"/>
    </row>
    <row r="16513" spans="28:39" hidden="1" x14ac:dyDescent="0.25">
      <c r="AB16513" s="14"/>
      <c r="AC16513" s="14"/>
      <c r="AG16513" s="10"/>
      <c r="AH16513" s="10"/>
      <c r="AL16513" s="84"/>
      <c r="AM16513" s="84"/>
    </row>
    <row r="16514" spans="28:39" hidden="1" x14ac:dyDescent="0.25">
      <c r="AB16514" s="14"/>
      <c r="AC16514" s="14"/>
      <c r="AG16514" s="10"/>
      <c r="AH16514" s="10"/>
      <c r="AL16514" s="84"/>
      <c r="AM16514" s="84"/>
    </row>
    <row r="16515" spans="28:39" hidden="1" x14ac:dyDescent="0.25">
      <c r="AB16515" s="14"/>
      <c r="AC16515" s="14"/>
      <c r="AG16515" s="10"/>
      <c r="AH16515" s="10"/>
      <c r="AL16515" s="84"/>
      <c r="AM16515" s="84"/>
    </row>
    <row r="16516" spans="28:39" hidden="1" x14ac:dyDescent="0.25">
      <c r="AB16516" s="14"/>
      <c r="AC16516" s="14"/>
      <c r="AG16516" s="10"/>
      <c r="AH16516" s="10"/>
      <c r="AL16516" s="84"/>
      <c r="AM16516" s="84"/>
    </row>
    <row r="16517" spans="28:39" hidden="1" x14ac:dyDescent="0.25">
      <c r="AB16517" s="14"/>
      <c r="AC16517" s="14"/>
      <c r="AG16517" s="10"/>
      <c r="AH16517" s="10"/>
      <c r="AL16517" s="84"/>
      <c r="AM16517" s="84"/>
    </row>
    <row r="16518" spans="28:39" hidden="1" x14ac:dyDescent="0.25">
      <c r="AB16518" s="14"/>
      <c r="AC16518" s="14"/>
      <c r="AG16518" s="10"/>
      <c r="AH16518" s="10"/>
      <c r="AL16518" s="84"/>
      <c r="AM16518" s="84"/>
    </row>
    <row r="16519" spans="28:39" hidden="1" x14ac:dyDescent="0.25">
      <c r="AB16519" s="14"/>
      <c r="AC16519" s="14"/>
      <c r="AG16519" s="10"/>
      <c r="AH16519" s="10"/>
      <c r="AL16519" s="84"/>
      <c r="AM16519" s="84"/>
    </row>
    <row r="16520" spans="28:39" hidden="1" x14ac:dyDescent="0.25">
      <c r="AB16520" s="14"/>
      <c r="AC16520" s="14"/>
      <c r="AG16520" s="10"/>
      <c r="AH16520" s="10"/>
      <c r="AL16520" s="84"/>
      <c r="AM16520" s="84"/>
    </row>
    <row r="16521" spans="28:39" hidden="1" x14ac:dyDescent="0.25">
      <c r="AB16521" s="14"/>
      <c r="AC16521" s="14"/>
      <c r="AG16521" s="10"/>
      <c r="AH16521" s="10"/>
      <c r="AL16521" s="84"/>
      <c r="AM16521" s="84"/>
    </row>
    <row r="16522" spans="28:39" hidden="1" x14ac:dyDescent="0.25">
      <c r="AB16522" s="14"/>
      <c r="AC16522" s="14"/>
      <c r="AG16522" s="10"/>
      <c r="AH16522" s="10"/>
      <c r="AL16522" s="84"/>
      <c r="AM16522" s="84"/>
    </row>
    <row r="16523" spans="28:39" hidden="1" x14ac:dyDescent="0.25">
      <c r="AB16523" s="14"/>
      <c r="AC16523" s="14"/>
      <c r="AG16523" s="10"/>
      <c r="AH16523" s="10"/>
      <c r="AL16523" s="84"/>
      <c r="AM16523" s="84"/>
    </row>
    <row r="16524" spans="28:39" hidden="1" x14ac:dyDescent="0.25">
      <c r="AB16524" s="14"/>
      <c r="AC16524" s="14"/>
      <c r="AG16524" s="10"/>
      <c r="AH16524" s="10"/>
      <c r="AL16524" s="84"/>
      <c r="AM16524" s="84"/>
    </row>
    <row r="16525" spans="28:39" hidden="1" x14ac:dyDescent="0.25">
      <c r="AB16525" s="14"/>
      <c r="AC16525" s="14"/>
      <c r="AG16525" s="10"/>
      <c r="AH16525" s="10"/>
      <c r="AL16525" s="84"/>
      <c r="AM16525" s="84"/>
    </row>
    <row r="16526" spans="28:39" hidden="1" x14ac:dyDescent="0.25">
      <c r="AB16526" s="14"/>
      <c r="AC16526" s="14"/>
      <c r="AG16526" s="10"/>
      <c r="AH16526" s="10"/>
      <c r="AL16526" s="84"/>
      <c r="AM16526" s="84"/>
    </row>
    <row r="16527" spans="28:39" hidden="1" x14ac:dyDescent="0.25">
      <c r="AB16527" s="14"/>
      <c r="AC16527" s="14"/>
      <c r="AG16527" s="10"/>
      <c r="AH16527" s="10"/>
      <c r="AL16527" s="84"/>
      <c r="AM16527" s="84"/>
    </row>
    <row r="16528" spans="28:39" hidden="1" x14ac:dyDescent="0.25">
      <c r="AB16528" s="14"/>
      <c r="AC16528" s="14"/>
      <c r="AG16528" s="10"/>
      <c r="AH16528" s="10"/>
      <c r="AL16528" s="84"/>
      <c r="AM16528" s="84"/>
    </row>
    <row r="16529" spans="28:39" hidden="1" x14ac:dyDescent="0.25">
      <c r="AB16529" s="14"/>
      <c r="AC16529" s="14"/>
      <c r="AG16529" s="10"/>
      <c r="AH16529" s="10"/>
      <c r="AL16529" s="84"/>
      <c r="AM16529" s="84"/>
    </row>
    <row r="16530" spans="28:39" hidden="1" x14ac:dyDescent="0.25">
      <c r="AB16530" s="14"/>
      <c r="AC16530" s="14"/>
      <c r="AG16530" s="10"/>
      <c r="AH16530" s="10"/>
      <c r="AL16530" s="84"/>
      <c r="AM16530" s="84"/>
    </row>
    <row r="16531" spans="28:39" hidden="1" x14ac:dyDescent="0.25">
      <c r="AB16531" s="14"/>
      <c r="AC16531" s="14"/>
      <c r="AG16531" s="10"/>
      <c r="AH16531" s="10"/>
      <c r="AL16531" s="84"/>
      <c r="AM16531" s="84"/>
    </row>
    <row r="16532" spans="28:39" hidden="1" x14ac:dyDescent="0.25">
      <c r="AB16532" s="14"/>
      <c r="AC16532" s="14"/>
      <c r="AG16532" s="10"/>
      <c r="AH16532" s="10"/>
      <c r="AL16532" s="84"/>
      <c r="AM16532" s="84"/>
    </row>
    <row r="16533" spans="28:39" hidden="1" x14ac:dyDescent="0.25">
      <c r="AB16533" s="14"/>
      <c r="AC16533" s="14"/>
      <c r="AG16533" s="10"/>
      <c r="AH16533" s="10"/>
      <c r="AL16533" s="84"/>
      <c r="AM16533" s="84"/>
    </row>
    <row r="16534" spans="28:39" hidden="1" x14ac:dyDescent="0.25">
      <c r="AB16534" s="14"/>
      <c r="AC16534" s="14"/>
      <c r="AG16534" s="10"/>
      <c r="AH16534" s="10"/>
      <c r="AL16534" s="84"/>
      <c r="AM16534" s="84"/>
    </row>
    <row r="16535" spans="28:39" hidden="1" x14ac:dyDescent="0.25">
      <c r="AB16535" s="14"/>
      <c r="AC16535" s="14"/>
      <c r="AG16535" s="10"/>
      <c r="AH16535" s="10"/>
      <c r="AL16535" s="84"/>
      <c r="AM16535" s="84"/>
    </row>
    <row r="16536" spans="28:39" hidden="1" x14ac:dyDescent="0.25">
      <c r="AB16536" s="14"/>
      <c r="AC16536" s="14"/>
      <c r="AG16536" s="10"/>
      <c r="AH16536" s="10"/>
      <c r="AL16536" s="84"/>
      <c r="AM16536" s="84"/>
    </row>
    <row r="16537" spans="28:39" hidden="1" x14ac:dyDescent="0.25">
      <c r="AB16537" s="14"/>
      <c r="AC16537" s="14"/>
      <c r="AG16537" s="10"/>
      <c r="AH16537" s="10"/>
      <c r="AL16537" s="84"/>
      <c r="AM16537" s="84"/>
    </row>
    <row r="16538" spans="28:39" hidden="1" x14ac:dyDescent="0.25">
      <c r="AB16538" s="14"/>
      <c r="AC16538" s="14"/>
      <c r="AG16538" s="10"/>
      <c r="AH16538" s="10"/>
      <c r="AL16538" s="84"/>
      <c r="AM16538" s="84"/>
    </row>
    <row r="16539" spans="28:39" hidden="1" x14ac:dyDescent="0.25">
      <c r="AB16539" s="14"/>
      <c r="AC16539" s="14"/>
      <c r="AG16539" s="10"/>
      <c r="AH16539" s="10"/>
      <c r="AL16539" s="84"/>
      <c r="AM16539" s="84"/>
    </row>
    <row r="16540" spans="28:39" hidden="1" x14ac:dyDescent="0.25">
      <c r="AB16540" s="14"/>
      <c r="AC16540" s="14"/>
      <c r="AG16540" s="10"/>
      <c r="AH16540" s="10"/>
      <c r="AL16540" s="84"/>
      <c r="AM16540" s="84"/>
    </row>
    <row r="16541" spans="28:39" hidden="1" x14ac:dyDescent="0.25">
      <c r="AB16541" s="14"/>
      <c r="AC16541" s="14"/>
      <c r="AG16541" s="10"/>
      <c r="AH16541" s="10"/>
      <c r="AL16541" s="84"/>
      <c r="AM16541" s="84"/>
    </row>
    <row r="16542" spans="28:39" hidden="1" x14ac:dyDescent="0.25">
      <c r="AB16542" s="14"/>
      <c r="AC16542" s="14"/>
      <c r="AG16542" s="10"/>
      <c r="AH16542" s="10"/>
      <c r="AL16542" s="84"/>
      <c r="AM16542" s="84"/>
    </row>
    <row r="16543" spans="28:39" hidden="1" x14ac:dyDescent="0.25">
      <c r="AB16543" s="14"/>
      <c r="AC16543" s="14"/>
      <c r="AG16543" s="10"/>
      <c r="AH16543" s="10"/>
      <c r="AL16543" s="84"/>
      <c r="AM16543" s="84"/>
    </row>
    <row r="16544" spans="28:39" hidden="1" x14ac:dyDescent="0.25">
      <c r="AB16544" s="14"/>
      <c r="AC16544" s="14"/>
      <c r="AG16544" s="10"/>
      <c r="AH16544" s="10"/>
      <c r="AL16544" s="84"/>
      <c r="AM16544" s="84"/>
    </row>
    <row r="16545" spans="28:39" hidden="1" x14ac:dyDescent="0.25">
      <c r="AB16545" s="14"/>
      <c r="AC16545" s="14"/>
      <c r="AG16545" s="10"/>
      <c r="AH16545" s="10"/>
      <c r="AL16545" s="84"/>
      <c r="AM16545" s="84"/>
    </row>
    <row r="16546" spans="28:39" hidden="1" x14ac:dyDescent="0.25">
      <c r="AB16546" s="14"/>
      <c r="AC16546" s="14"/>
      <c r="AG16546" s="10"/>
      <c r="AH16546" s="10"/>
      <c r="AL16546" s="84"/>
      <c r="AM16546" s="84"/>
    </row>
    <row r="16547" spans="28:39" hidden="1" x14ac:dyDescent="0.25">
      <c r="AB16547" s="14"/>
      <c r="AC16547" s="14"/>
      <c r="AG16547" s="10"/>
      <c r="AH16547" s="10"/>
      <c r="AL16547" s="84"/>
      <c r="AM16547" s="84"/>
    </row>
    <row r="16548" spans="28:39" hidden="1" x14ac:dyDescent="0.25">
      <c r="AB16548" s="14"/>
      <c r="AC16548" s="14"/>
      <c r="AG16548" s="10"/>
      <c r="AH16548" s="10"/>
      <c r="AL16548" s="84"/>
      <c r="AM16548" s="84"/>
    </row>
    <row r="16549" spans="28:39" hidden="1" x14ac:dyDescent="0.25">
      <c r="AB16549" s="14"/>
      <c r="AC16549" s="14"/>
      <c r="AG16549" s="10"/>
      <c r="AH16549" s="10"/>
      <c r="AL16549" s="84"/>
      <c r="AM16549" s="84"/>
    </row>
    <row r="16550" spans="28:39" hidden="1" x14ac:dyDescent="0.25">
      <c r="AB16550" s="14"/>
      <c r="AC16550" s="14"/>
      <c r="AG16550" s="10"/>
      <c r="AH16550" s="10"/>
      <c r="AL16550" s="84"/>
      <c r="AM16550" s="84"/>
    </row>
    <row r="16551" spans="28:39" hidden="1" x14ac:dyDescent="0.25">
      <c r="AB16551" s="14"/>
      <c r="AC16551" s="14"/>
      <c r="AG16551" s="10"/>
      <c r="AH16551" s="10"/>
      <c r="AL16551" s="84"/>
      <c r="AM16551" s="84"/>
    </row>
    <row r="16552" spans="28:39" hidden="1" x14ac:dyDescent="0.25">
      <c r="AB16552" s="14"/>
      <c r="AC16552" s="14"/>
      <c r="AG16552" s="10"/>
      <c r="AH16552" s="10"/>
      <c r="AL16552" s="84"/>
      <c r="AM16552" s="84"/>
    </row>
    <row r="16553" spans="28:39" hidden="1" x14ac:dyDescent="0.25">
      <c r="AB16553" s="14"/>
      <c r="AC16553" s="14"/>
      <c r="AG16553" s="10"/>
      <c r="AH16553" s="10"/>
      <c r="AL16553" s="84"/>
      <c r="AM16553" s="84"/>
    </row>
    <row r="16554" spans="28:39" hidden="1" x14ac:dyDescent="0.25">
      <c r="AB16554" s="14"/>
      <c r="AC16554" s="14"/>
      <c r="AG16554" s="10"/>
      <c r="AH16554" s="10"/>
      <c r="AL16554" s="84"/>
      <c r="AM16554" s="84"/>
    </row>
    <row r="16555" spans="28:39" hidden="1" x14ac:dyDescent="0.25">
      <c r="AB16555" s="14"/>
      <c r="AC16555" s="14"/>
      <c r="AG16555" s="10"/>
      <c r="AH16555" s="10"/>
      <c r="AL16555" s="84"/>
      <c r="AM16555" s="84"/>
    </row>
    <row r="16556" spans="28:39" hidden="1" x14ac:dyDescent="0.25">
      <c r="AB16556" s="14"/>
      <c r="AC16556" s="14"/>
      <c r="AG16556" s="10"/>
      <c r="AH16556" s="10"/>
      <c r="AL16556" s="84"/>
      <c r="AM16556" s="84"/>
    </row>
    <row r="16557" spans="28:39" hidden="1" x14ac:dyDescent="0.25">
      <c r="AB16557" s="14"/>
      <c r="AC16557" s="14"/>
      <c r="AG16557" s="10"/>
      <c r="AH16557" s="10"/>
      <c r="AL16557" s="84"/>
      <c r="AM16557" s="84"/>
    </row>
    <row r="16558" spans="28:39" hidden="1" x14ac:dyDescent="0.25">
      <c r="AB16558" s="14"/>
      <c r="AC16558" s="14"/>
      <c r="AG16558" s="10"/>
      <c r="AH16558" s="10"/>
      <c r="AL16558" s="84"/>
      <c r="AM16558" s="84"/>
    </row>
    <row r="16559" spans="28:39" hidden="1" x14ac:dyDescent="0.25">
      <c r="AB16559" s="14"/>
      <c r="AC16559" s="14"/>
      <c r="AG16559" s="10"/>
      <c r="AH16559" s="10"/>
      <c r="AL16559" s="84"/>
      <c r="AM16559" s="84"/>
    </row>
    <row r="16560" spans="28:39" hidden="1" x14ac:dyDescent="0.25">
      <c r="AB16560" s="14"/>
      <c r="AC16560" s="14"/>
      <c r="AG16560" s="10"/>
      <c r="AH16560" s="10"/>
      <c r="AL16560" s="84"/>
      <c r="AM16560" s="84"/>
    </row>
    <row r="16561" spans="28:39" hidden="1" x14ac:dyDescent="0.25">
      <c r="AB16561" s="14"/>
      <c r="AC16561" s="14"/>
      <c r="AG16561" s="10"/>
      <c r="AH16561" s="10"/>
      <c r="AL16561" s="84"/>
      <c r="AM16561" s="84"/>
    </row>
    <row r="16562" spans="28:39" hidden="1" x14ac:dyDescent="0.25">
      <c r="AB16562" s="14"/>
      <c r="AC16562" s="14"/>
      <c r="AG16562" s="10"/>
      <c r="AH16562" s="10"/>
      <c r="AL16562" s="84"/>
      <c r="AM16562" s="84"/>
    </row>
    <row r="16563" spans="28:39" hidden="1" x14ac:dyDescent="0.25">
      <c r="AB16563" s="14"/>
      <c r="AC16563" s="14"/>
      <c r="AG16563" s="10"/>
      <c r="AH16563" s="10"/>
      <c r="AL16563" s="84"/>
      <c r="AM16563" s="84"/>
    </row>
    <row r="16564" spans="28:39" hidden="1" x14ac:dyDescent="0.25">
      <c r="AB16564" s="14"/>
      <c r="AC16564" s="14"/>
      <c r="AG16564" s="10"/>
      <c r="AH16564" s="10"/>
      <c r="AL16564" s="84"/>
      <c r="AM16564" s="84"/>
    </row>
    <row r="16565" spans="28:39" hidden="1" x14ac:dyDescent="0.25">
      <c r="AB16565" s="14"/>
      <c r="AC16565" s="14"/>
      <c r="AG16565" s="10"/>
      <c r="AH16565" s="10"/>
      <c r="AL16565" s="84"/>
      <c r="AM16565" s="84"/>
    </row>
    <row r="16566" spans="28:39" hidden="1" x14ac:dyDescent="0.25">
      <c r="AB16566" s="14"/>
      <c r="AC16566" s="14"/>
      <c r="AG16566" s="10"/>
      <c r="AH16566" s="10"/>
      <c r="AL16566" s="84"/>
      <c r="AM16566" s="84"/>
    </row>
    <row r="16567" spans="28:39" hidden="1" x14ac:dyDescent="0.25">
      <c r="AB16567" s="14"/>
      <c r="AC16567" s="14"/>
      <c r="AG16567" s="10"/>
      <c r="AH16567" s="10"/>
      <c r="AL16567" s="84"/>
      <c r="AM16567" s="84"/>
    </row>
    <row r="16568" spans="28:39" hidden="1" x14ac:dyDescent="0.25">
      <c r="AB16568" s="14"/>
      <c r="AC16568" s="14"/>
      <c r="AG16568" s="10"/>
      <c r="AH16568" s="10"/>
      <c r="AL16568" s="84"/>
      <c r="AM16568" s="84"/>
    </row>
    <row r="16569" spans="28:39" hidden="1" x14ac:dyDescent="0.25">
      <c r="AB16569" s="14"/>
      <c r="AC16569" s="14"/>
      <c r="AG16569" s="10"/>
      <c r="AH16569" s="10"/>
      <c r="AL16569" s="84"/>
      <c r="AM16569" s="84"/>
    </row>
    <row r="16570" spans="28:39" hidden="1" x14ac:dyDescent="0.25">
      <c r="AB16570" s="14"/>
      <c r="AC16570" s="14"/>
      <c r="AG16570" s="10"/>
      <c r="AH16570" s="10"/>
      <c r="AL16570" s="84"/>
      <c r="AM16570" s="84"/>
    </row>
    <row r="16571" spans="28:39" hidden="1" x14ac:dyDescent="0.25">
      <c r="AB16571" s="14"/>
      <c r="AC16571" s="14"/>
      <c r="AG16571" s="10"/>
      <c r="AH16571" s="10"/>
      <c r="AL16571" s="84"/>
      <c r="AM16571" s="84"/>
    </row>
    <row r="16572" spans="28:39" hidden="1" x14ac:dyDescent="0.25">
      <c r="AB16572" s="14"/>
      <c r="AC16572" s="14"/>
      <c r="AG16572" s="10"/>
      <c r="AH16572" s="10"/>
      <c r="AL16572" s="84"/>
      <c r="AM16572" s="84"/>
    </row>
    <row r="16573" spans="28:39" hidden="1" x14ac:dyDescent="0.25">
      <c r="AB16573" s="14"/>
      <c r="AC16573" s="14"/>
      <c r="AG16573" s="10"/>
      <c r="AH16573" s="10"/>
      <c r="AL16573" s="84"/>
      <c r="AM16573" s="84"/>
    </row>
    <row r="16574" spans="28:39" hidden="1" x14ac:dyDescent="0.25">
      <c r="AB16574" s="14"/>
      <c r="AC16574" s="14"/>
      <c r="AG16574" s="10"/>
      <c r="AH16574" s="10"/>
      <c r="AL16574" s="84"/>
      <c r="AM16574" s="84"/>
    </row>
    <row r="16575" spans="28:39" hidden="1" x14ac:dyDescent="0.25">
      <c r="AB16575" s="14"/>
      <c r="AC16575" s="14"/>
      <c r="AG16575" s="10"/>
      <c r="AH16575" s="10"/>
      <c r="AL16575" s="84"/>
      <c r="AM16575" s="84"/>
    </row>
    <row r="16576" spans="28:39" hidden="1" x14ac:dyDescent="0.25">
      <c r="AB16576" s="14"/>
      <c r="AC16576" s="14"/>
      <c r="AG16576" s="10"/>
      <c r="AH16576" s="10"/>
      <c r="AL16576" s="84"/>
      <c r="AM16576" s="84"/>
    </row>
    <row r="16577" spans="28:39" hidden="1" x14ac:dyDescent="0.25">
      <c r="AB16577" s="14"/>
      <c r="AC16577" s="14"/>
      <c r="AG16577" s="10"/>
      <c r="AH16577" s="10"/>
      <c r="AL16577" s="84"/>
      <c r="AM16577" s="84"/>
    </row>
    <row r="16578" spans="28:39" hidden="1" x14ac:dyDescent="0.25">
      <c r="AB16578" s="14"/>
      <c r="AC16578" s="14"/>
      <c r="AG16578" s="10"/>
      <c r="AH16578" s="10"/>
      <c r="AL16578" s="84"/>
      <c r="AM16578" s="84"/>
    </row>
    <row r="16579" spans="28:39" hidden="1" x14ac:dyDescent="0.25">
      <c r="AB16579" s="14"/>
      <c r="AC16579" s="14"/>
      <c r="AG16579" s="10"/>
      <c r="AH16579" s="10"/>
      <c r="AL16579" s="84"/>
      <c r="AM16579" s="84"/>
    </row>
    <row r="16580" spans="28:39" hidden="1" x14ac:dyDescent="0.25">
      <c r="AB16580" s="14"/>
      <c r="AC16580" s="14"/>
      <c r="AG16580" s="10"/>
      <c r="AH16580" s="10"/>
      <c r="AL16580" s="84"/>
      <c r="AM16580" s="84"/>
    </row>
    <row r="16581" spans="28:39" hidden="1" x14ac:dyDescent="0.25">
      <c r="AB16581" s="14"/>
      <c r="AC16581" s="14"/>
      <c r="AG16581" s="10"/>
      <c r="AH16581" s="10"/>
      <c r="AL16581" s="84"/>
      <c r="AM16581" s="84"/>
    </row>
    <row r="16582" spans="28:39" hidden="1" x14ac:dyDescent="0.25">
      <c r="AB16582" s="14"/>
      <c r="AC16582" s="14"/>
      <c r="AG16582" s="10"/>
      <c r="AH16582" s="10"/>
      <c r="AL16582" s="84"/>
      <c r="AM16582" s="84"/>
    </row>
    <row r="16583" spans="28:39" hidden="1" x14ac:dyDescent="0.25">
      <c r="AB16583" s="14"/>
      <c r="AC16583" s="14"/>
      <c r="AG16583" s="10"/>
      <c r="AH16583" s="10"/>
      <c r="AL16583" s="84"/>
      <c r="AM16583" s="84"/>
    </row>
    <row r="16584" spans="28:39" hidden="1" x14ac:dyDescent="0.25">
      <c r="AB16584" s="14"/>
      <c r="AC16584" s="14"/>
      <c r="AG16584" s="10"/>
      <c r="AH16584" s="10"/>
      <c r="AL16584" s="84"/>
      <c r="AM16584" s="84"/>
    </row>
    <row r="16585" spans="28:39" hidden="1" x14ac:dyDescent="0.25">
      <c r="AB16585" s="14"/>
      <c r="AC16585" s="14"/>
      <c r="AG16585" s="10"/>
      <c r="AH16585" s="10"/>
      <c r="AL16585" s="84"/>
      <c r="AM16585" s="84"/>
    </row>
    <row r="16586" spans="28:39" hidden="1" x14ac:dyDescent="0.25">
      <c r="AB16586" s="14"/>
      <c r="AC16586" s="14"/>
      <c r="AG16586" s="10"/>
      <c r="AH16586" s="10"/>
      <c r="AL16586" s="84"/>
      <c r="AM16586" s="84"/>
    </row>
    <row r="16587" spans="28:39" hidden="1" x14ac:dyDescent="0.25">
      <c r="AB16587" s="14"/>
      <c r="AC16587" s="14"/>
      <c r="AG16587" s="10"/>
      <c r="AH16587" s="10"/>
      <c r="AL16587" s="84"/>
      <c r="AM16587" s="84"/>
    </row>
    <row r="16588" spans="28:39" hidden="1" x14ac:dyDescent="0.25">
      <c r="AB16588" s="14"/>
      <c r="AC16588" s="14"/>
      <c r="AG16588" s="10"/>
      <c r="AH16588" s="10"/>
      <c r="AL16588" s="84"/>
      <c r="AM16588" s="84"/>
    </row>
    <row r="16589" spans="28:39" hidden="1" x14ac:dyDescent="0.25">
      <c r="AB16589" s="14"/>
      <c r="AC16589" s="14"/>
      <c r="AG16589" s="10"/>
      <c r="AH16589" s="10"/>
      <c r="AL16589" s="84"/>
      <c r="AM16589" s="84"/>
    </row>
    <row r="16590" spans="28:39" hidden="1" x14ac:dyDescent="0.25">
      <c r="AB16590" s="14"/>
      <c r="AC16590" s="14"/>
      <c r="AG16590" s="10"/>
      <c r="AH16590" s="10"/>
      <c r="AL16590" s="84"/>
      <c r="AM16590" s="84"/>
    </row>
    <row r="16591" spans="28:39" hidden="1" x14ac:dyDescent="0.25">
      <c r="AB16591" s="14"/>
      <c r="AC16591" s="14"/>
      <c r="AG16591" s="10"/>
      <c r="AH16591" s="10"/>
      <c r="AL16591" s="84"/>
      <c r="AM16591" s="84"/>
    </row>
    <row r="16592" spans="28:39" hidden="1" x14ac:dyDescent="0.25">
      <c r="AB16592" s="14"/>
      <c r="AC16592" s="14"/>
      <c r="AG16592" s="10"/>
      <c r="AH16592" s="10"/>
      <c r="AL16592" s="84"/>
      <c r="AM16592" s="84"/>
    </row>
    <row r="16593" spans="28:39" hidden="1" x14ac:dyDescent="0.25">
      <c r="AB16593" s="14"/>
      <c r="AC16593" s="14"/>
      <c r="AG16593" s="10"/>
      <c r="AH16593" s="10"/>
      <c r="AL16593" s="84"/>
      <c r="AM16593" s="84"/>
    </row>
    <row r="16594" spans="28:39" hidden="1" x14ac:dyDescent="0.25">
      <c r="AB16594" s="14"/>
      <c r="AC16594" s="14"/>
      <c r="AG16594" s="10"/>
      <c r="AH16594" s="10"/>
      <c r="AL16594" s="84"/>
      <c r="AM16594" s="84"/>
    </row>
    <row r="16595" spans="28:39" hidden="1" x14ac:dyDescent="0.25">
      <c r="AB16595" s="14"/>
      <c r="AC16595" s="14"/>
      <c r="AG16595" s="10"/>
      <c r="AH16595" s="10"/>
      <c r="AL16595" s="84"/>
      <c r="AM16595" s="84"/>
    </row>
    <row r="16596" spans="28:39" hidden="1" x14ac:dyDescent="0.25">
      <c r="AB16596" s="14"/>
      <c r="AC16596" s="14"/>
      <c r="AG16596" s="10"/>
      <c r="AH16596" s="10"/>
      <c r="AL16596" s="84"/>
      <c r="AM16596" s="84"/>
    </row>
    <row r="16597" spans="28:39" hidden="1" x14ac:dyDescent="0.25">
      <c r="AB16597" s="14"/>
      <c r="AC16597" s="14"/>
      <c r="AG16597" s="10"/>
      <c r="AH16597" s="10"/>
      <c r="AL16597" s="84"/>
      <c r="AM16597" s="84"/>
    </row>
    <row r="16598" spans="28:39" hidden="1" x14ac:dyDescent="0.25">
      <c r="AB16598" s="14"/>
      <c r="AC16598" s="14"/>
      <c r="AG16598" s="10"/>
      <c r="AH16598" s="10"/>
      <c r="AL16598" s="84"/>
      <c r="AM16598" s="84"/>
    </row>
    <row r="16599" spans="28:39" hidden="1" x14ac:dyDescent="0.25">
      <c r="AB16599" s="14"/>
      <c r="AC16599" s="14"/>
      <c r="AG16599" s="10"/>
      <c r="AH16599" s="10"/>
      <c r="AL16599" s="84"/>
      <c r="AM16599" s="84"/>
    </row>
    <row r="16600" spans="28:39" hidden="1" x14ac:dyDescent="0.25">
      <c r="AB16600" s="14"/>
      <c r="AC16600" s="14"/>
      <c r="AG16600" s="10"/>
      <c r="AH16600" s="10"/>
      <c r="AL16600" s="84"/>
      <c r="AM16600" s="84"/>
    </row>
    <row r="16601" spans="28:39" hidden="1" x14ac:dyDescent="0.25">
      <c r="AB16601" s="14"/>
      <c r="AC16601" s="14"/>
      <c r="AG16601" s="10"/>
      <c r="AH16601" s="10"/>
      <c r="AL16601" s="84"/>
      <c r="AM16601" s="84"/>
    </row>
    <row r="16602" spans="28:39" hidden="1" x14ac:dyDescent="0.25">
      <c r="AB16602" s="14"/>
      <c r="AC16602" s="14"/>
      <c r="AG16602" s="10"/>
      <c r="AH16602" s="10"/>
      <c r="AL16602" s="84"/>
      <c r="AM16602" s="84"/>
    </row>
    <row r="16603" spans="28:39" hidden="1" x14ac:dyDescent="0.25">
      <c r="AB16603" s="14"/>
      <c r="AC16603" s="14"/>
      <c r="AG16603" s="10"/>
      <c r="AH16603" s="10"/>
      <c r="AL16603" s="84"/>
      <c r="AM16603" s="84"/>
    </row>
    <row r="16604" spans="28:39" hidden="1" x14ac:dyDescent="0.25">
      <c r="AB16604" s="14"/>
      <c r="AC16604" s="14"/>
      <c r="AG16604" s="10"/>
      <c r="AH16604" s="10"/>
      <c r="AL16604" s="84"/>
      <c r="AM16604" s="84"/>
    </row>
    <row r="16605" spans="28:39" hidden="1" x14ac:dyDescent="0.25">
      <c r="AB16605" s="14"/>
      <c r="AC16605" s="14"/>
      <c r="AG16605" s="10"/>
      <c r="AH16605" s="10"/>
      <c r="AL16605" s="84"/>
      <c r="AM16605" s="84"/>
    </row>
    <row r="16606" spans="28:39" hidden="1" x14ac:dyDescent="0.25">
      <c r="AB16606" s="14"/>
      <c r="AC16606" s="14"/>
      <c r="AG16606" s="10"/>
      <c r="AH16606" s="10"/>
      <c r="AL16606" s="84"/>
      <c r="AM16606" s="84"/>
    </row>
    <row r="16607" spans="28:39" hidden="1" x14ac:dyDescent="0.25">
      <c r="AB16607" s="14"/>
      <c r="AC16607" s="14"/>
      <c r="AG16607" s="10"/>
      <c r="AH16607" s="10"/>
      <c r="AL16607" s="84"/>
      <c r="AM16607" s="84"/>
    </row>
    <row r="16608" spans="28:39" hidden="1" x14ac:dyDescent="0.25">
      <c r="AB16608" s="14"/>
      <c r="AC16608" s="14"/>
      <c r="AG16608" s="10"/>
      <c r="AH16608" s="10"/>
      <c r="AL16608" s="84"/>
      <c r="AM16608" s="84"/>
    </row>
    <row r="16609" spans="28:39" hidden="1" x14ac:dyDescent="0.25">
      <c r="AB16609" s="14"/>
      <c r="AC16609" s="14"/>
      <c r="AG16609" s="10"/>
      <c r="AH16609" s="10"/>
      <c r="AL16609" s="84"/>
      <c r="AM16609" s="84"/>
    </row>
    <row r="16610" spans="28:39" hidden="1" x14ac:dyDescent="0.25">
      <c r="AB16610" s="14"/>
      <c r="AC16610" s="14"/>
      <c r="AG16610" s="10"/>
      <c r="AH16610" s="10"/>
      <c r="AL16610" s="84"/>
      <c r="AM16610" s="84"/>
    </row>
    <row r="16611" spans="28:39" hidden="1" x14ac:dyDescent="0.25">
      <c r="AB16611" s="14"/>
      <c r="AC16611" s="14"/>
      <c r="AG16611" s="10"/>
      <c r="AH16611" s="10"/>
      <c r="AL16611" s="84"/>
      <c r="AM16611" s="84"/>
    </row>
    <row r="16612" spans="28:39" hidden="1" x14ac:dyDescent="0.25">
      <c r="AB16612" s="14"/>
      <c r="AC16612" s="14"/>
      <c r="AG16612" s="10"/>
      <c r="AH16612" s="10"/>
      <c r="AL16612" s="84"/>
      <c r="AM16612" s="84"/>
    </row>
    <row r="16613" spans="28:39" hidden="1" x14ac:dyDescent="0.25">
      <c r="AB16613" s="14"/>
      <c r="AC16613" s="14"/>
      <c r="AG16613" s="10"/>
      <c r="AH16613" s="10"/>
      <c r="AL16613" s="84"/>
      <c r="AM16613" s="84"/>
    </row>
    <row r="16614" spans="28:39" hidden="1" x14ac:dyDescent="0.25">
      <c r="AB16614" s="14"/>
      <c r="AC16614" s="14"/>
      <c r="AG16614" s="10"/>
      <c r="AH16614" s="10"/>
      <c r="AL16614" s="84"/>
      <c r="AM16614" s="84"/>
    </row>
    <row r="16615" spans="28:39" hidden="1" x14ac:dyDescent="0.25">
      <c r="AB16615" s="14"/>
      <c r="AC16615" s="14"/>
      <c r="AG16615" s="10"/>
      <c r="AH16615" s="10"/>
      <c r="AL16615" s="84"/>
      <c r="AM16615" s="84"/>
    </row>
    <row r="16616" spans="28:39" hidden="1" x14ac:dyDescent="0.25">
      <c r="AB16616" s="14"/>
      <c r="AC16616" s="14"/>
      <c r="AG16616" s="10"/>
      <c r="AH16616" s="10"/>
      <c r="AL16616" s="84"/>
      <c r="AM16616" s="84"/>
    </row>
    <row r="16617" spans="28:39" hidden="1" x14ac:dyDescent="0.25">
      <c r="AB16617" s="14"/>
      <c r="AC16617" s="14"/>
      <c r="AG16617" s="10"/>
      <c r="AH16617" s="10"/>
      <c r="AL16617" s="84"/>
      <c r="AM16617" s="84"/>
    </row>
    <row r="16618" spans="28:39" hidden="1" x14ac:dyDescent="0.25">
      <c r="AB16618" s="14"/>
      <c r="AC16618" s="14"/>
      <c r="AG16618" s="10"/>
      <c r="AH16618" s="10"/>
      <c r="AL16618" s="84"/>
      <c r="AM16618" s="84"/>
    </row>
    <row r="16619" spans="28:39" hidden="1" x14ac:dyDescent="0.25">
      <c r="AB16619" s="14"/>
      <c r="AC16619" s="14"/>
      <c r="AG16619" s="10"/>
      <c r="AH16619" s="10"/>
      <c r="AL16619" s="84"/>
      <c r="AM16619" s="84"/>
    </row>
    <row r="16620" spans="28:39" hidden="1" x14ac:dyDescent="0.25">
      <c r="AB16620" s="14"/>
      <c r="AC16620" s="14"/>
      <c r="AG16620" s="10"/>
      <c r="AH16620" s="10"/>
      <c r="AL16620" s="84"/>
      <c r="AM16620" s="84"/>
    </row>
    <row r="16621" spans="28:39" hidden="1" x14ac:dyDescent="0.25">
      <c r="AB16621" s="14"/>
      <c r="AC16621" s="14"/>
      <c r="AG16621" s="10"/>
      <c r="AH16621" s="10"/>
      <c r="AL16621" s="84"/>
      <c r="AM16621" s="84"/>
    </row>
    <row r="16622" spans="28:39" hidden="1" x14ac:dyDescent="0.25">
      <c r="AB16622" s="14"/>
      <c r="AC16622" s="14"/>
      <c r="AG16622" s="10"/>
      <c r="AH16622" s="10"/>
      <c r="AL16622" s="84"/>
      <c r="AM16622" s="84"/>
    </row>
    <row r="16623" spans="28:39" hidden="1" x14ac:dyDescent="0.25">
      <c r="AB16623" s="14"/>
      <c r="AC16623" s="14"/>
      <c r="AG16623" s="10"/>
      <c r="AH16623" s="10"/>
      <c r="AL16623" s="84"/>
      <c r="AM16623" s="84"/>
    </row>
    <row r="16624" spans="28:39" hidden="1" x14ac:dyDescent="0.25">
      <c r="AB16624" s="14"/>
      <c r="AC16624" s="14"/>
      <c r="AG16624" s="10"/>
      <c r="AH16624" s="10"/>
      <c r="AL16624" s="84"/>
      <c r="AM16624" s="84"/>
    </row>
    <row r="16625" spans="28:39" hidden="1" x14ac:dyDescent="0.25">
      <c r="AB16625" s="14"/>
      <c r="AC16625" s="14"/>
      <c r="AG16625" s="10"/>
      <c r="AH16625" s="10"/>
      <c r="AL16625" s="84"/>
      <c r="AM16625" s="84"/>
    </row>
    <row r="16626" spans="28:39" hidden="1" x14ac:dyDescent="0.25">
      <c r="AB16626" s="14"/>
      <c r="AC16626" s="14"/>
      <c r="AG16626" s="10"/>
      <c r="AH16626" s="10"/>
      <c r="AL16626" s="84"/>
      <c r="AM16626" s="84"/>
    </row>
    <row r="16627" spans="28:39" hidden="1" x14ac:dyDescent="0.25">
      <c r="AB16627" s="14"/>
      <c r="AC16627" s="14"/>
      <c r="AG16627" s="10"/>
      <c r="AH16627" s="10"/>
      <c r="AL16627" s="84"/>
      <c r="AM16627" s="84"/>
    </row>
    <row r="16628" spans="28:39" hidden="1" x14ac:dyDescent="0.25">
      <c r="AB16628" s="14"/>
      <c r="AC16628" s="14"/>
      <c r="AG16628" s="10"/>
      <c r="AH16628" s="10"/>
      <c r="AL16628" s="84"/>
      <c r="AM16628" s="84"/>
    </row>
    <row r="16629" spans="28:39" hidden="1" x14ac:dyDescent="0.25">
      <c r="AB16629" s="14"/>
      <c r="AC16629" s="14"/>
      <c r="AG16629" s="10"/>
      <c r="AH16629" s="10"/>
      <c r="AL16629" s="84"/>
      <c r="AM16629" s="84"/>
    </row>
    <row r="16630" spans="28:39" hidden="1" x14ac:dyDescent="0.25">
      <c r="AB16630" s="14"/>
      <c r="AC16630" s="14"/>
      <c r="AG16630" s="10"/>
      <c r="AH16630" s="10"/>
      <c r="AL16630" s="84"/>
      <c r="AM16630" s="84"/>
    </row>
    <row r="16631" spans="28:39" hidden="1" x14ac:dyDescent="0.25">
      <c r="AB16631" s="14"/>
      <c r="AC16631" s="14"/>
      <c r="AG16631" s="10"/>
      <c r="AH16631" s="10"/>
      <c r="AL16631" s="84"/>
      <c r="AM16631" s="84"/>
    </row>
    <row r="16632" spans="28:39" hidden="1" x14ac:dyDescent="0.25">
      <c r="AB16632" s="14"/>
      <c r="AC16632" s="14"/>
      <c r="AG16632" s="10"/>
      <c r="AH16632" s="10"/>
      <c r="AL16632" s="84"/>
      <c r="AM16632" s="84"/>
    </row>
    <row r="16633" spans="28:39" hidden="1" x14ac:dyDescent="0.25">
      <c r="AB16633" s="14"/>
      <c r="AC16633" s="14"/>
      <c r="AG16633" s="10"/>
      <c r="AH16633" s="10"/>
      <c r="AL16633" s="84"/>
      <c r="AM16633" s="84"/>
    </row>
    <row r="16634" spans="28:39" hidden="1" x14ac:dyDescent="0.25">
      <c r="AB16634" s="14"/>
      <c r="AC16634" s="14"/>
      <c r="AG16634" s="10"/>
      <c r="AH16634" s="10"/>
      <c r="AL16634" s="84"/>
      <c r="AM16634" s="84"/>
    </row>
    <row r="16635" spans="28:39" hidden="1" x14ac:dyDescent="0.25">
      <c r="AB16635" s="14"/>
      <c r="AC16635" s="14"/>
      <c r="AG16635" s="10"/>
      <c r="AH16635" s="10"/>
      <c r="AL16635" s="84"/>
      <c r="AM16635" s="84"/>
    </row>
    <row r="16636" spans="28:39" hidden="1" x14ac:dyDescent="0.25">
      <c r="AB16636" s="14"/>
      <c r="AC16636" s="14"/>
      <c r="AG16636" s="10"/>
      <c r="AH16636" s="10"/>
      <c r="AL16636" s="84"/>
      <c r="AM16636" s="84"/>
    </row>
    <row r="16637" spans="28:39" hidden="1" x14ac:dyDescent="0.25">
      <c r="AB16637" s="14"/>
      <c r="AC16637" s="14"/>
      <c r="AG16637" s="10"/>
      <c r="AH16637" s="10"/>
      <c r="AL16637" s="84"/>
      <c r="AM16637" s="84"/>
    </row>
    <row r="16638" spans="28:39" hidden="1" x14ac:dyDescent="0.25">
      <c r="AB16638" s="14"/>
      <c r="AC16638" s="14"/>
      <c r="AG16638" s="10"/>
      <c r="AH16638" s="10"/>
      <c r="AL16638" s="84"/>
      <c r="AM16638" s="84"/>
    </row>
    <row r="16639" spans="28:39" hidden="1" x14ac:dyDescent="0.25">
      <c r="AB16639" s="14"/>
      <c r="AC16639" s="14"/>
      <c r="AG16639" s="10"/>
      <c r="AH16639" s="10"/>
      <c r="AL16639" s="84"/>
      <c r="AM16639" s="84"/>
    </row>
    <row r="16640" spans="28:39" hidden="1" x14ac:dyDescent="0.25">
      <c r="AB16640" s="14"/>
      <c r="AC16640" s="14"/>
      <c r="AG16640" s="10"/>
      <c r="AH16640" s="10"/>
      <c r="AL16640" s="84"/>
      <c r="AM16640" s="84"/>
    </row>
    <row r="16641" spans="28:39" hidden="1" x14ac:dyDescent="0.25">
      <c r="AB16641" s="14"/>
      <c r="AC16641" s="14"/>
      <c r="AG16641" s="10"/>
      <c r="AH16641" s="10"/>
      <c r="AL16641" s="84"/>
      <c r="AM16641" s="84"/>
    </row>
    <row r="16642" spans="28:39" hidden="1" x14ac:dyDescent="0.25">
      <c r="AB16642" s="14"/>
      <c r="AC16642" s="14"/>
      <c r="AG16642" s="10"/>
      <c r="AH16642" s="10"/>
      <c r="AL16642" s="84"/>
      <c r="AM16642" s="84"/>
    </row>
    <row r="16643" spans="28:39" hidden="1" x14ac:dyDescent="0.25">
      <c r="AB16643" s="14"/>
      <c r="AC16643" s="14"/>
      <c r="AG16643" s="10"/>
      <c r="AH16643" s="10"/>
      <c r="AL16643" s="84"/>
      <c r="AM16643" s="84"/>
    </row>
    <row r="16644" spans="28:39" hidden="1" x14ac:dyDescent="0.25">
      <c r="AB16644" s="14"/>
      <c r="AC16644" s="14"/>
      <c r="AG16644" s="10"/>
      <c r="AH16644" s="10"/>
      <c r="AL16644" s="84"/>
      <c r="AM16644" s="84"/>
    </row>
    <row r="16645" spans="28:39" hidden="1" x14ac:dyDescent="0.25">
      <c r="AB16645" s="14"/>
      <c r="AC16645" s="14"/>
      <c r="AG16645" s="10"/>
      <c r="AH16645" s="10"/>
      <c r="AL16645" s="84"/>
      <c r="AM16645" s="84"/>
    </row>
    <row r="16646" spans="28:39" hidden="1" x14ac:dyDescent="0.25">
      <c r="AB16646" s="14"/>
      <c r="AC16646" s="14"/>
      <c r="AG16646" s="10"/>
      <c r="AH16646" s="10"/>
      <c r="AL16646" s="84"/>
      <c r="AM16646" s="84"/>
    </row>
    <row r="16647" spans="28:39" hidden="1" x14ac:dyDescent="0.25">
      <c r="AB16647" s="14"/>
      <c r="AC16647" s="14"/>
      <c r="AG16647" s="10"/>
      <c r="AH16647" s="10"/>
      <c r="AL16647" s="84"/>
      <c r="AM16647" s="84"/>
    </row>
    <row r="16648" spans="28:39" hidden="1" x14ac:dyDescent="0.25">
      <c r="AB16648" s="14"/>
      <c r="AC16648" s="14"/>
      <c r="AG16648" s="10"/>
      <c r="AH16648" s="10"/>
      <c r="AL16648" s="84"/>
      <c r="AM16648" s="84"/>
    </row>
    <row r="16649" spans="28:39" hidden="1" x14ac:dyDescent="0.25">
      <c r="AB16649" s="14"/>
      <c r="AC16649" s="14"/>
      <c r="AG16649" s="10"/>
      <c r="AH16649" s="10"/>
      <c r="AL16649" s="84"/>
      <c r="AM16649" s="84"/>
    </row>
    <row r="16650" spans="28:39" hidden="1" x14ac:dyDescent="0.25">
      <c r="AB16650" s="14"/>
      <c r="AC16650" s="14"/>
      <c r="AG16650" s="10"/>
      <c r="AH16650" s="10"/>
      <c r="AL16650" s="84"/>
      <c r="AM16650" s="84"/>
    </row>
    <row r="16651" spans="28:39" hidden="1" x14ac:dyDescent="0.25">
      <c r="AB16651" s="14"/>
      <c r="AC16651" s="14"/>
      <c r="AG16651" s="10"/>
      <c r="AH16651" s="10"/>
      <c r="AL16651" s="84"/>
      <c r="AM16651" s="84"/>
    </row>
    <row r="16652" spans="28:39" hidden="1" x14ac:dyDescent="0.25">
      <c r="AB16652" s="14"/>
      <c r="AC16652" s="14"/>
      <c r="AG16652" s="10"/>
      <c r="AH16652" s="10"/>
      <c r="AL16652" s="84"/>
      <c r="AM16652" s="84"/>
    </row>
    <row r="16653" spans="28:39" hidden="1" x14ac:dyDescent="0.25">
      <c r="AB16653" s="14"/>
      <c r="AC16653" s="14"/>
      <c r="AG16653" s="10"/>
      <c r="AH16653" s="10"/>
      <c r="AL16653" s="84"/>
      <c r="AM16653" s="84"/>
    </row>
    <row r="16654" spans="28:39" hidden="1" x14ac:dyDescent="0.25">
      <c r="AB16654" s="14"/>
      <c r="AC16654" s="14"/>
      <c r="AG16654" s="10"/>
      <c r="AH16654" s="10"/>
      <c r="AL16654" s="84"/>
      <c r="AM16654" s="84"/>
    </row>
    <row r="16655" spans="28:39" hidden="1" x14ac:dyDescent="0.25">
      <c r="AB16655" s="14"/>
      <c r="AC16655" s="14"/>
      <c r="AG16655" s="10"/>
      <c r="AH16655" s="10"/>
      <c r="AL16655" s="84"/>
      <c r="AM16655" s="84"/>
    </row>
    <row r="16656" spans="28:39" hidden="1" x14ac:dyDescent="0.25">
      <c r="AB16656" s="14"/>
      <c r="AC16656" s="14"/>
      <c r="AG16656" s="10"/>
      <c r="AH16656" s="10"/>
      <c r="AL16656" s="84"/>
      <c r="AM16656" s="84"/>
    </row>
    <row r="16657" spans="28:39" hidden="1" x14ac:dyDescent="0.25">
      <c r="AB16657" s="14"/>
      <c r="AC16657" s="14"/>
      <c r="AG16657" s="10"/>
      <c r="AH16657" s="10"/>
      <c r="AL16657" s="84"/>
      <c r="AM16657" s="84"/>
    </row>
    <row r="16658" spans="28:39" hidden="1" x14ac:dyDescent="0.25">
      <c r="AB16658" s="14"/>
      <c r="AC16658" s="14"/>
      <c r="AG16658" s="10"/>
      <c r="AH16658" s="10"/>
      <c r="AL16658" s="84"/>
      <c r="AM16658" s="84"/>
    </row>
    <row r="16659" spans="28:39" hidden="1" x14ac:dyDescent="0.25">
      <c r="AB16659" s="14"/>
      <c r="AC16659" s="14"/>
      <c r="AG16659" s="10"/>
      <c r="AH16659" s="10"/>
      <c r="AL16659" s="84"/>
      <c r="AM16659" s="84"/>
    </row>
    <row r="16660" spans="28:39" hidden="1" x14ac:dyDescent="0.25">
      <c r="AB16660" s="14"/>
      <c r="AC16660" s="14"/>
      <c r="AG16660" s="10"/>
      <c r="AH16660" s="10"/>
      <c r="AL16660" s="84"/>
      <c r="AM16660" s="84"/>
    </row>
    <row r="16661" spans="28:39" hidden="1" x14ac:dyDescent="0.25">
      <c r="AB16661" s="14"/>
      <c r="AC16661" s="14"/>
      <c r="AG16661" s="10"/>
      <c r="AH16661" s="10"/>
      <c r="AL16661" s="84"/>
      <c r="AM16661" s="84"/>
    </row>
    <row r="16662" spans="28:39" hidden="1" x14ac:dyDescent="0.25">
      <c r="AB16662" s="14"/>
      <c r="AC16662" s="14"/>
      <c r="AG16662" s="10"/>
      <c r="AH16662" s="10"/>
      <c r="AL16662" s="84"/>
      <c r="AM16662" s="84"/>
    </row>
    <row r="16663" spans="28:39" hidden="1" x14ac:dyDescent="0.25">
      <c r="AB16663" s="14"/>
      <c r="AC16663" s="14"/>
      <c r="AG16663" s="10"/>
      <c r="AH16663" s="10"/>
      <c r="AL16663" s="84"/>
      <c r="AM16663" s="84"/>
    </row>
    <row r="16664" spans="28:39" hidden="1" x14ac:dyDescent="0.25">
      <c r="AB16664" s="14"/>
      <c r="AC16664" s="14"/>
      <c r="AG16664" s="10"/>
      <c r="AH16664" s="10"/>
      <c r="AL16664" s="84"/>
      <c r="AM16664" s="84"/>
    </row>
    <row r="16665" spans="28:39" hidden="1" x14ac:dyDescent="0.25">
      <c r="AB16665" s="14"/>
      <c r="AC16665" s="14"/>
      <c r="AG16665" s="10"/>
      <c r="AH16665" s="10"/>
      <c r="AL16665" s="84"/>
      <c r="AM16665" s="84"/>
    </row>
    <row r="16666" spans="28:39" hidden="1" x14ac:dyDescent="0.25">
      <c r="AB16666" s="14"/>
      <c r="AC16666" s="14"/>
      <c r="AG16666" s="10"/>
      <c r="AH16666" s="10"/>
      <c r="AL16666" s="84"/>
      <c r="AM16666" s="84"/>
    </row>
    <row r="16667" spans="28:39" hidden="1" x14ac:dyDescent="0.25">
      <c r="AB16667" s="14"/>
      <c r="AC16667" s="14"/>
      <c r="AG16667" s="10"/>
      <c r="AH16667" s="10"/>
      <c r="AL16667" s="84"/>
      <c r="AM16667" s="84"/>
    </row>
    <row r="16668" spans="28:39" hidden="1" x14ac:dyDescent="0.25">
      <c r="AB16668" s="14"/>
      <c r="AC16668" s="14"/>
      <c r="AG16668" s="10"/>
      <c r="AH16668" s="10"/>
      <c r="AL16668" s="84"/>
      <c r="AM16668" s="84"/>
    </row>
    <row r="16669" spans="28:39" hidden="1" x14ac:dyDescent="0.25">
      <c r="AB16669" s="14"/>
      <c r="AC16669" s="14"/>
      <c r="AG16669" s="10"/>
      <c r="AH16669" s="10"/>
      <c r="AL16669" s="84"/>
      <c r="AM16669" s="84"/>
    </row>
    <row r="16670" spans="28:39" hidden="1" x14ac:dyDescent="0.25">
      <c r="AB16670" s="14"/>
      <c r="AC16670" s="14"/>
      <c r="AG16670" s="10"/>
      <c r="AH16670" s="10"/>
      <c r="AL16670" s="84"/>
      <c r="AM16670" s="84"/>
    </row>
    <row r="16671" spans="28:39" hidden="1" x14ac:dyDescent="0.25">
      <c r="AB16671" s="14"/>
      <c r="AC16671" s="14"/>
      <c r="AG16671" s="10"/>
      <c r="AH16671" s="10"/>
      <c r="AL16671" s="84"/>
      <c r="AM16671" s="84"/>
    </row>
    <row r="16672" spans="28:39" hidden="1" x14ac:dyDescent="0.25">
      <c r="AB16672" s="14"/>
      <c r="AC16672" s="14"/>
      <c r="AG16672" s="10"/>
      <c r="AH16672" s="10"/>
      <c r="AL16672" s="84"/>
      <c r="AM16672" s="84"/>
    </row>
    <row r="16673" spans="28:39" hidden="1" x14ac:dyDescent="0.25">
      <c r="AB16673" s="14"/>
      <c r="AC16673" s="14"/>
      <c r="AG16673" s="10"/>
      <c r="AH16673" s="10"/>
      <c r="AL16673" s="84"/>
      <c r="AM16673" s="84"/>
    </row>
    <row r="16674" spans="28:39" hidden="1" x14ac:dyDescent="0.25">
      <c r="AB16674" s="14"/>
      <c r="AC16674" s="14"/>
      <c r="AG16674" s="10"/>
      <c r="AH16674" s="10"/>
      <c r="AL16674" s="84"/>
      <c r="AM16674" s="84"/>
    </row>
    <row r="16675" spans="28:39" hidden="1" x14ac:dyDescent="0.25">
      <c r="AB16675" s="14"/>
      <c r="AC16675" s="14"/>
      <c r="AG16675" s="10"/>
      <c r="AH16675" s="10"/>
      <c r="AL16675" s="84"/>
      <c r="AM16675" s="84"/>
    </row>
    <row r="16676" spans="28:39" hidden="1" x14ac:dyDescent="0.25">
      <c r="AB16676" s="14"/>
      <c r="AC16676" s="14"/>
      <c r="AG16676" s="10"/>
      <c r="AH16676" s="10"/>
      <c r="AL16676" s="84"/>
      <c r="AM16676" s="84"/>
    </row>
    <row r="16677" spans="28:39" hidden="1" x14ac:dyDescent="0.25">
      <c r="AB16677" s="14"/>
      <c r="AC16677" s="14"/>
      <c r="AG16677" s="10"/>
      <c r="AH16677" s="10"/>
      <c r="AL16677" s="84"/>
      <c r="AM16677" s="84"/>
    </row>
    <row r="16678" spans="28:39" hidden="1" x14ac:dyDescent="0.25">
      <c r="AB16678" s="14"/>
      <c r="AC16678" s="14"/>
      <c r="AG16678" s="10"/>
      <c r="AH16678" s="10"/>
      <c r="AL16678" s="84"/>
      <c r="AM16678" s="84"/>
    </row>
    <row r="16679" spans="28:39" hidden="1" x14ac:dyDescent="0.25">
      <c r="AB16679" s="14"/>
      <c r="AC16679" s="14"/>
      <c r="AG16679" s="10"/>
      <c r="AH16679" s="10"/>
      <c r="AL16679" s="84"/>
      <c r="AM16679" s="84"/>
    </row>
    <row r="16680" spans="28:39" hidden="1" x14ac:dyDescent="0.25">
      <c r="AB16680" s="14"/>
      <c r="AC16680" s="14"/>
      <c r="AG16680" s="10"/>
      <c r="AH16680" s="10"/>
      <c r="AL16680" s="84"/>
      <c r="AM16680" s="84"/>
    </row>
    <row r="16681" spans="28:39" hidden="1" x14ac:dyDescent="0.25">
      <c r="AB16681" s="14"/>
      <c r="AC16681" s="14"/>
      <c r="AG16681" s="10"/>
      <c r="AH16681" s="10"/>
      <c r="AL16681" s="84"/>
      <c r="AM16681" s="84"/>
    </row>
    <row r="16682" spans="28:39" hidden="1" x14ac:dyDescent="0.25">
      <c r="AB16682" s="14"/>
      <c r="AC16682" s="14"/>
      <c r="AG16682" s="10"/>
      <c r="AH16682" s="10"/>
      <c r="AL16682" s="84"/>
      <c r="AM16682" s="84"/>
    </row>
    <row r="16683" spans="28:39" hidden="1" x14ac:dyDescent="0.25">
      <c r="AB16683" s="14"/>
      <c r="AC16683" s="14"/>
      <c r="AG16683" s="10"/>
      <c r="AH16683" s="10"/>
      <c r="AL16683" s="84"/>
      <c r="AM16683" s="84"/>
    </row>
    <row r="16684" spans="28:39" hidden="1" x14ac:dyDescent="0.25">
      <c r="AB16684" s="14"/>
      <c r="AC16684" s="14"/>
      <c r="AG16684" s="10"/>
      <c r="AH16684" s="10"/>
      <c r="AL16684" s="84"/>
      <c r="AM16684" s="84"/>
    </row>
    <row r="16685" spans="28:39" hidden="1" x14ac:dyDescent="0.25">
      <c r="AB16685" s="14"/>
      <c r="AC16685" s="14"/>
      <c r="AG16685" s="10"/>
      <c r="AH16685" s="10"/>
      <c r="AL16685" s="84"/>
      <c r="AM16685" s="84"/>
    </row>
    <row r="16686" spans="28:39" hidden="1" x14ac:dyDescent="0.25">
      <c r="AB16686" s="14"/>
      <c r="AC16686" s="14"/>
      <c r="AG16686" s="10"/>
      <c r="AH16686" s="10"/>
      <c r="AL16686" s="84"/>
      <c r="AM16686" s="84"/>
    </row>
    <row r="16687" spans="28:39" hidden="1" x14ac:dyDescent="0.25">
      <c r="AB16687" s="14"/>
      <c r="AC16687" s="14"/>
      <c r="AG16687" s="10"/>
      <c r="AH16687" s="10"/>
      <c r="AL16687" s="84"/>
      <c r="AM16687" s="84"/>
    </row>
    <row r="16688" spans="28:39" hidden="1" x14ac:dyDescent="0.25">
      <c r="AB16688" s="14"/>
      <c r="AC16688" s="14"/>
      <c r="AG16688" s="10"/>
      <c r="AH16688" s="10"/>
      <c r="AL16688" s="84"/>
      <c r="AM16688" s="84"/>
    </row>
    <row r="16689" spans="28:39" hidden="1" x14ac:dyDescent="0.25">
      <c r="AB16689" s="14"/>
      <c r="AC16689" s="14"/>
      <c r="AG16689" s="10"/>
      <c r="AH16689" s="10"/>
      <c r="AL16689" s="84"/>
      <c r="AM16689" s="84"/>
    </row>
    <row r="16690" spans="28:39" hidden="1" x14ac:dyDescent="0.25">
      <c r="AB16690" s="14"/>
      <c r="AC16690" s="14"/>
      <c r="AG16690" s="10"/>
      <c r="AH16690" s="10"/>
      <c r="AL16690" s="84"/>
      <c r="AM16690" s="84"/>
    </row>
    <row r="16691" spans="28:39" hidden="1" x14ac:dyDescent="0.25">
      <c r="AB16691" s="14"/>
      <c r="AC16691" s="14"/>
      <c r="AG16691" s="10"/>
      <c r="AH16691" s="10"/>
      <c r="AL16691" s="84"/>
      <c r="AM16691" s="84"/>
    </row>
    <row r="16692" spans="28:39" hidden="1" x14ac:dyDescent="0.25">
      <c r="AB16692" s="14"/>
      <c r="AC16692" s="14"/>
      <c r="AG16692" s="10"/>
      <c r="AH16692" s="10"/>
      <c r="AL16692" s="84"/>
      <c r="AM16692" s="84"/>
    </row>
    <row r="16693" spans="28:39" hidden="1" x14ac:dyDescent="0.25">
      <c r="AB16693" s="14"/>
      <c r="AC16693" s="14"/>
      <c r="AG16693" s="10"/>
      <c r="AH16693" s="10"/>
      <c r="AL16693" s="84"/>
      <c r="AM16693" s="84"/>
    </row>
    <row r="16694" spans="28:39" hidden="1" x14ac:dyDescent="0.25">
      <c r="AB16694" s="14"/>
      <c r="AC16694" s="14"/>
      <c r="AG16694" s="10"/>
      <c r="AH16694" s="10"/>
      <c r="AL16694" s="84"/>
      <c r="AM16694" s="84"/>
    </row>
    <row r="16695" spans="28:39" hidden="1" x14ac:dyDescent="0.25">
      <c r="AB16695" s="14"/>
      <c r="AC16695" s="14"/>
      <c r="AG16695" s="10"/>
      <c r="AH16695" s="10"/>
      <c r="AL16695" s="84"/>
      <c r="AM16695" s="84"/>
    </row>
    <row r="16696" spans="28:39" hidden="1" x14ac:dyDescent="0.25">
      <c r="AB16696" s="14"/>
      <c r="AC16696" s="14"/>
      <c r="AG16696" s="10"/>
      <c r="AH16696" s="10"/>
      <c r="AL16696" s="84"/>
      <c r="AM16696" s="84"/>
    </row>
    <row r="16697" spans="28:39" hidden="1" x14ac:dyDescent="0.25">
      <c r="AB16697" s="14"/>
      <c r="AC16697" s="14"/>
      <c r="AG16697" s="10"/>
      <c r="AH16697" s="10"/>
      <c r="AL16697" s="84"/>
      <c r="AM16697" s="84"/>
    </row>
    <row r="16698" spans="28:39" hidden="1" x14ac:dyDescent="0.25">
      <c r="AB16698" s="14"/>
      <c r="AC16698" s="14"/>
      <c r="AG16698" s="10"/>
      <c r="AH16698" s="10"/>
      <c r="AL16698" s="84"/>
      <c r="AM16698" s="84"/>
    </row>
    <row r="16699" spans="28:39" hidden="1" x14ac:dyDescent="0.25">
      <c r="AB16699" s="14"/>
      <c r="AC16699" s="14"/>
      <c r="AG16699" s="10"/>
      <c r="AH16699" s="10"/>
      <c r="AL16699" s="84"/>
      <c r="AM16699" s="84"/>
    </row>
    <row r="16700" spans="28:39" hidden="1" x14ac:dyDescent="0.25">
      <c r="AB16700" s="14"/>
      <c r="AC16700" s="14"/>
      <c r="AG16700" s="10"/>
      <c r="AH16700" s="10"/>
      <c r="AL16700" s="84"/>
      <c r="AM16700" s="84"/>
    </row>
    <row r="16701" spans="28:39" hidden="1" x14ac:dyDescent="0.25">
      <c r="AB16701" s="14"/>
      <c r="AC16701" s="14"/>
      <c r="AG16701" s="10"/>
      <c r="AH16701" s="10"/>
      <c r="AL16701" s="84"/>
      <c r="AM16701" s="84"/>
    </row>
    <row r="16702" spans="28:39" hidden="1" x14ac:dyDescent="0.25">
      <c r="AB16702" s="14"/>
      <c r="AC16702" s="14"/>
      <c r="AG16702" s="10"/>
      <c r="AH16702" s="10"/>
      <c r="AL16702" s="84"/>
      <c r="AM16702" s="84"/>
    </row>
    <row r="16703" spans="28:39" hidden="1" x14ac:dyDescent="0.25">
      <c r="AB16703" s="14"/>
      <c r="AC16703" s="14"/>
      <c r="AG16703" s="10"/>
      <c r="AH16703" s="10"/>
      <c r="AL16703" s="84"/>
      <c r="AM16703" s="84"/>
    </row>
    <row r="16704" spans="28:39" hidden="1" x14ac:dyDescent="0.25">
      <c r="AB16704" s="14"/>
      <c r="AC16704" s="14"/>
      <c r="AG16704" s="10"/>
      <c r="AH16704" s="10"/>
      <c r="AL16704" s="84"/>
      <c r="AM16704" s="84"/>
    </row>
    <row r="16705" spans="28:39" hidden="1" x14ac:dyDescent="0.25">
      <c r="AB16705" s="14"/>
      <c r="AC16705" s="14"/>
      <c r="AG16705" s="10"/>
      <c r="AH16705" s="10"/>
      <c r="AL16705" s="84"/>
      <c r="AM16705" s="84"/>
    </row>
    <row r="16706" spans="28:39" hidden="1" x14ac:dyDescent="0.25">
      <c r="AB16706" s="14"/>
      <c r="AC16706" s="14"/>
      <c r="AG16706" s="10"/>
      <c r="AH16706" s="10"/>
      <c r="AL16706" s="84"/>
      <c r="AM16706" s="84"/>
    </row>
    <row r="16707" spans="28:39" hidden="1" x14ac:dyDescent="0.25">
      <c r="AB16707" s="14"/>
      <c r="AC16707" s="14"/>
      <c r="AG16707" s="10"/>
      <c r="AH16707" s="10"/>
      <c r="AL16707" s="84"/>
      <c r="AM16707" s="84"/>
    </row>
    <row r="16708" spans="28:39" hidden="1" x14ac:dyDescent="0.25">
      <c r="AB16708" s="14"/>
      <c r="AC16708" s="14"/>
      <c r="AG16708" s="10"/>
      <c r="AH16708" s="10"/>
      <c r="AL16708" s="84"/>
      <c r="AM16708" s="84"/>
    </row>
    <row r="16709" spans="28:39" hidden="1" x14ac:dyDescent="0.25">
      <c r="AB16709" s="14"/>
      <c r="AC16709" s="14"/>
      <c r="AG16709" s="10"/>
      <c r="AH16709" s="10"/>
      <c r="AL16709" s="84"/>
      <c r="AM16709" s="84"/>
    </row>
    <row r="16710" spans="28:39" hidden="1" x14ac:dyDescent="0.25">
      <c r="AB16710" s="14"/>
      <c r="AC16710" s="14"/>
      <c r="AG16710" s="10"/>
      <c r="AH16710" s="10"/>
      <c r="AL16710" s="84"/>
      <c r="AM16710" s="84"/>
    </row>
    <row r="16711" spans="28:39" hidden="1" x14ac:dyDescent="0.25">
      <c r="AB16711" s="14"/>
      <c r="AC16711" s="14"/>
      <c r="AG16711" s="10"/>
      <c r="AH16711" s="10"/>
      <c r="AL16711" s="84"/>
      <c r="AM16711" s="84"/>
    </row>
    <row r="16712" spans="28:39" hidden="1" x14ac:dyDescent="0.25">
      <c r="AB16712" s="14"/>
      <c r="AC16712" s="14"/>
      <c r="AG16712" s="10"/>
      <c r="AH16712" s="10"/>
      <c r="AL16712" s="84"/>
      <c r="AM16712" s="84"/>
    </row>
    <row r="16713" spans="28:39" hidden="1" x14ac:dyDescent="0.25">
      <c r="AB16713" s="14"/>
      <c r="AC16713" s="14"/>
      <c r="AG16713" s="10"/>
      <c r="AH16713" s="10"/>
      <c r="AL16713" s="84"/>
      <c r="AM16713" s="84"/>
    </row>
    <row r="16714" spans="28:39" hidden="1" x14ac:dyDescent="0.25">
      <c r="AB16714" s="14"/>
      <c r="AC16714" s="14"/>
      <c r="AG16714" s="10"/>
      <c r="AH16714" s="10"/>
      <c r="AL16714" s="84"/>
      <c r="AM16714" s="84"/>
    </row>
    <row r="16715" spans="28:39" hidden="1" x14ac:dyDescent="0.25">
      <c r="AB16715" s="14"/>
      <c r="AC16715" s="14"/>
      <c r="AG16715" s="10"/>
      <c r="AH16715" s="10"/>
      <c r="AL16715" s="84"/>
      <c r="AM16715" s="84"/>
    </row>
    <row r="16716" spans="28:39" hidden="1" x14ac:dyDescent="0.25">
      <c r="AB16716" s="14"/>
      <c r="AC16716" s="14"/>
      <c r="AG16716" s="10"/>
      <c r="AH16716" s="10"/>
      <c r="AL16716" s="84"/>
      <c r="AM16716" s="84"/>
    </row>
    <row r="16717" spans="28:39" hidden="1" x14ac:dyDescent="0.25">
      <c r="AB16717" s="14"/>
      <c r="AC16717" s="14"/>
      <c r="AG16717" s="10"/>
      <c r="AH16717" s="10"/>
      <c r="AL16717" s="84"/>
      <c r="AM16717" s="84"/>
    </row>
    <row r="16718" spans="28:39" hidden="1" x14ac:dyDescent="0.25">
      <c r="AB16718" s="14"/>
      <c r="AC16718" s="14"/>
      <c r="AG16718" s="10"/>
      <c r="AH16718" s="10"/>
      <c r="AL16718" s="84"/>
      <c r="AM16718" s="84"/>
    </row>
    <row r="16719" spans="28:39" hidden="1" x14ac:dyDescent="0.25">
      <c r="AB16719" s="14"/>
      <c r="AC16719" s="14"/>
      <c r="AG16719" s="10"/>
      <c r="AH16719" s="10"/>
      <c r="AL16719" s="84"/>
      <c r="AM16719" s="84"/>
    </row>
    <row r="16720" spans="28:39" hidden="1" x14ac:dyDescent="0.25">
      <c r="AB16720" s="14"/>
      <c r="AC16720" s="14"/>
      <c r="AG16720" s="10"/>
      <c r="AH16720" s="10"/>
      <c r="AL16720" s="84"/>
      <c r="AM16720" s="84"/>
    </row>
    <row r="16721" spans="28:39" hidden="1" x14ac:dyDescent="0.25">
      <c r="AB16721" s="14"/>
      <c r="AC16721" s="14"/>
      <c r="AG16721" s="10"/>
      <c r="AH16721" s="10"/>
      <c r="AL16721" s="84"/>
      <c r="AM16721" s="84"/>
    </row>
    <row r="16722" spans="28:39" hidden="1" x14ac:dyDescent="0.25">
      <c r="AB16722" s="14"/>
      <c r="AC16722" s="14"/>
      <c r="AG16722" s="10"/>
      <c r="AH16722" s="10"/>
      <c r="AL16722" s="84"/>
      <c r="AM16722" s="84"/>
    </row>
    <row r="16723" spans="28:39" hidden="1" x14ac:dyDescent="0.25">
      <c r="AB16723" s="14"/>
      <c r="AC16723" s="14"/>
      <c r="AG16723" s="10"/>
      <c r="AH16723" s="10"/>
      <c r="AL16723" s="84"/>
      <c r="AM16723" s="84"/>
    </row>
    <row r="16724" spans="28:39" hidden="1" x14ac:dyDescent="0.25">
      <c r="AB16724" s="14"/>
      <c r="AC16724" s="14"/>
      <c r="AG16724" s="10"/>
      <c r="AH16724" s="10"/>
      <c r="AL16724" s="84"/>
      <c r="AM16724" s="84"/>
    </row>
    <row r="16725" spans="28:39" hidden="1" x14ac:dyDescent="0.25">
      <c r="AB16725" s="14"/>
      <c r="AC16725" s="14"/>
      <c r="AG16725" s="10"/>
      <c r="AH16725" s="10"/>
      <c r="AL16725" s="84"/>
      <c r="AM16725" s="84"/>
    </row>
    <row r="16726" spans="28:39" hidden="1" x14ac:dyDescent="0.25">
      <c r="AB16726" s="14"/>
      <c r="AC16726" s="14"/>
      <c r="AG16726" s="10"/>
      <c r="AH16726" s="10"/>
      <c r="AL16726" s="84"/>
      <c r="AM16726" s="84"/>
    </row>
    <row r="16727" spans="28:39" hidden="1" x14ac:dyDescent="0.25">
      <c r="AB16727" s="14"/>
      <c r="AC16727" s="14"/>
      <c r="AG16727" s="10"/>
      <c r="AH16727" s="10"/>
      <c r="AL16727" s="84"/>
      <c r="AM16727" s="84"/>
    </row>
    <row r="16728" spans="28:39" hidden="1" x14ac:dyDescent="0.25">
      <c r="AB16728" s="14"/>
      <c r="AC16728" s="14"/>
      <c r="AG16728" s="10"/>
      <c r="AH16728" s="10"/>
      <c r="AL16728" s="84"/>
      <c r="AM16728" s="84"/>
    </row>
    <row r="16729" spans="28:39" hidden="1" x14ac:dyDescent="0.25">
      <c r="AB16729" s="14"/>
      <c r="AC16729" s="14"/>
      <c r="AG16729" s="10"/>
      <c r="AH16729" s="10"/>
      <c r="AL16729" s="84"/>
      <c r="AM16729" s="84"/>
    </row>
    <row r="16730" spans="28:39" hidden="1" x14ac:dyDescent="0.25">
      <c r="AB16730" s="14"/>
      <c r="AC16730" s="14"/>
      <c r="AG16730" s="10"/>
      <c r="AH16730" s="10"/>
      <c r="AL16730" s="84"/>
      <c r="AM16730" s="84"/>
    </row>
    <row r="16731" spans="28:39" hidden="1" x14ac:dyDescent="0.25">
      <c r="AB16731" s="14"/>
      <c r="AC16731" s="14"/>
      <c r="AG16731" s="10"/>
      <c r="AH16731" s="10"/>
      <c r="AL16731" s="84"/>
      <c r="AM16731" s="84"/>
    </row>
    <row r="16732" spans="28:39" hidden="1" x14ac:dyDescent="0.25">
      <c r="AB16732" s="14"/>
      <c r="AC16732" s="14"/>
      <c r="AG16732" s="10"/>
      <c r="AH16732" s="10"/>
      <c r="AL16732" s="84"/>
      <c r="AM16732" s="84"/>
    </row>
    <row r="16733" spans="28:39" hidden="1" x14ac:dyDescent="0.25">
      <c r="AB16733" s="14"/>
      <c r="AC16733" s="14"/>
      <c r="AG16733" s="10"/>
      <c r="AH16733" s="10"/>
      <c r="AL16733" s="84"/>
      <c r="AM16733" s="84"/>
    </row>
    <row r="16734" spans="28:39" hidden="1" x14ac:dyDescent="0.25">
      <c r="AB16734" s="14"/>
      <c r="AC16734" s="14"/>
      <c r="AG16734" s="10"/>
      <c r="AH16734" s="10"/>
      <c r="AL16734" s="84"/>
      <c r="AM16734" s="84"/>
    </row>
    <row r="16735" spans="28:39" hidden="1" x14ac:dyDescent="0.25">
      <c r="AB16735" s="14"/>
      <c r="AC16735" s="14"/>
      <c r="AG16735" s="10"/>
      <c r="AH16735" s="10"/>
      <c r="AL16735" s="84"/>
      <c r="AM16735" s="84"/>
    </row>
    <row r="16736" spans="28:39" hidden="1" x14ac:dyDescent="0.25">
      <c r="AB16736" s="14"/>
      <c r="AC16736" s="14"/>
      <c r="AG16736" s="10"/>
      <c r="AH16736" s="10"/>
      <c r="AL16736" s="84"/>
      <c r="AM16736" s="84"/>
    </row>
    <row r="16737" spans="28:39" hidden="1" x14ac:dyDescent="0.25">
      <c r="AB16737" s="14"/>
      <c r="AC16737" s="14"/>
      <c r="AG16737" s="10"/>
      <c r="AH16737" s="10"/>
      <c r="AL16737" s="84"/>
      <c r="AM16737" s="84"/>
    </row>
    <row r="16738" spans="28:39" hidden="1" x14ac:dyDescent="0.25">
      <c r="AB16738" s="14"/>
      <c r="AC16738" s="14"/>
      <c r="AG16738" s="10"/>
      <c r="AH16738" s="10"/>
      <c r="AL16738" s="84"/>
      <c r="AM16738" s="84"/>
    </row>
    <row r="16739" spans="28:39" hidden="1" x14ac:dyDescent="0.25">
      <c r="AB16739" s="14"/>
      <c r="AC16739" s="14"/>
      <c r="AG16739" s="10"/>
      <c r="AH16739" s="10"/>
      <c r="AL16739" s="84"/>
      <c r="AM16739" s="84"/>
    </row>
    <row r="16740" spans="28:39" hidden="1" x14ac:dyDescent="0.25">
      <c r="AB16740" s="14"/>
      <c r="AC16740" s="14"/>
      <c r="AG16740" s="10"/>
      <c r="AH16740" s="10"/>
      <c r="AL16740" s="84"/>
      <c r="AM16740" s="84"/>
    </row>
    <row r="16741" spans="28:39" hidden="1" x14ac:dyDescent="0.25">
      <c r="AB16741" s="14"/>
      <c r="AC16741" s="14"/>
      <c r="AG16741" s="10"/>
      <c r="AH16741" s="10"/>
      <c r="AL16741" s="84"/>
      <c r="AM16741" s="84"/>
    </row>
    <row r="16742" spans="28:39" hidden="1" x14ac:dyDescent="0.25">
      <c r="AB16742" s="14"/>
      <c r="AC16742" s="14"/>
      <c r="AG16742" s="10"/>
      <c r="AH16742" s="10"/>
      <c r="AL16742" s="84"/>
      <c r="AM16742" s="84"/>
    </row>
    <row r="16743" spans="28:39" hidden="1" x14ac:dyDescent="0.25">
      <c r="AB16743" s="14"/>
      <c r="AC16743" s="14"/>
      <c r="AG16743" s="10"/>
      <c r="AH16743" s="10"/>
      <c r="AL16743" s="84"/>
      <c r="AM16743" s="84"/>
    </row>
    <row r="16744" spans="28:39" hidden="1" x14ac:dyDescent="0.25">
      <c r="AB16744" s="14"/>
      <c r="AC16744" s="14"/>
      <c r="AG16744" s="10"/>
      <c r="AH16744" s="10"/>
      <c r="AL16744" s="84"/>
      <c r="AM16744" s="84"/>
    </row>
    <row r="16745" spans="28:39" hidden="1" x14ac:dyDescent="0.25">
      <c r="AB16745" s="14"/>
      <c r="AC16745" s="14"/>
      <c r="AG16745" s="10"/>
      <c r="AH16745" s="10"/>
      <c r="AL16745" s="84"/>
      <c r="AM16745" s="84"/>
    </row>
    <row r="16746" spans="28:39" hidden="1" x14ac:dyDescent="0.25">
      <c r="AB16746" s="14"/>
      <c r="AC16746" s="14"/>
      <c r="AG16746" s="10"/>
      <c r="AH16746" s="10"/>
      <c r="AL16746" s="84"/>
      <c r="AM16746" s="84"/>
    </row>
    <row r="16747" spans="28:39" hidden="1" x14ac:dyDescent="0.25">
      <c r="AB16747" s="14"/>
      <c r="AC16747" s="14"/>
      <c r="AG16747" s="10"/>
      <c r="AH16747" s="10"/>
      <c r="AL16747" s="84"/>
      <c r="AM16747" s="84"/>
    </row>
    <row r="16748" spans="28:39" hidden="1" x14ac:dyDescent="0.25">
      <c r="AB16748" s="14"/>
      <c r="AC16748" s="14"/>
      <c r="AG16748" s="10"/>
      <c r="AH16748" s="10"/>
      <c r="AL16748" s="84"/>
      <c r="AM16748" s="84"/>
    </row>
    <row r="16749" spans="28:39" hidden="1" x14ac:dyDescent="0.25">
      <c r="AB16749" s="14"/>
      <c r="AC16749" s="14"/>
      <c r="AG16749" s="10"/>
      <c r="AH16749" s="10"/>
      <c r="AL16749" s="84"/>
      <c r="AM16749" s="84"/>
    </row>
    <row r="16750" spans="28:39" hidden="1" x14ac:dyDescent="0.25">
      <c r="AB16750" s="14"/>
      <c r="AC16750" s="14"/>
      <c r="AG16750" s="10"/>
      <c r="AH16750" s="10"/>
      <c r="AL16750" s="84"/>
      <c r="AM16750" s="84"/>
    </row>
    <row r="16751" spans="28:39" hidden="1" x14ac:dyDescent="0.25">
      <c r="AB16751" s="14"/>
      <c r="AC16751" s="14"/>
      <c r="AG16751" s="10"/>
      <c r="AH16751" s="10"/>
      <c r="AL16751" s="84"/>
      <c r="AM16751" s="84"/>
    </row>
    <row r="16752" spans="28:39" hidden="1" x14ac:dyDescent="0.25">
      <c r="AB16752" s="14"/>
      <c r="AC16752" s="14"/>
      <c r="AG16752" s="10"/>
      <c r="AH16752" s="10"/>
      <c r="AL16752" s="84"/>
      <c r="AM16752" s="84"/>
    </row>
    <row r="16753" spans="28:39" hidden="1" x14ac:dyDescent="0.25">
      <c r="AB16753" s="14"/>
      <c r="AC16753" s="14"/>
      <c r="AG16753" s="10"/>
      <c r="AH16753" s="10"/>
      <c r="AL16753" s="84"/>
      <c r="AM16753" s="84"/>
    </row>
    <row r="16754" spans="28:39" hidden="1" x14ac:dyDescent="0.25">
      <c r="AB16754" s="14"/>
      <c r="AC16754" s="14"/>
      <c r="AG16754" s="10"/>
      <c r="AH16754" s="10"/>
      <c r="AL16754" s="84"/>
      <c r="AM16754" s="84"/>
    </row>
    <row r="16755" spans="28:39" hidden="1" x14ac:dyDescent="0.25">
      <c r="AB16755" s="14"/>
      <c r="AC16755" s="14"/>
      <c r="AG16755" s="10"/>
      <c r="AH16755" s="10"/>
      <c r="AL16755" s="84"/>
      <c r="AM16755" s="84"/>
    </row>
    <row r="16756" spans="28:39" hidden="1" x14ac:dyDescent="0.25">
      <c r="AB16756" s="14"/>
      <c r="AC16756" s="14"/>
      <c r="AG16756" s="10"/>
      <c r="AH16756" s="10"/>
      <c r="AL16756" s="84"/>
      <c r="AM16756" s="84"/>
    </row>
    <row r="16757" spans="28:39" hidden="1" x14ac:dyDescent="0.25">
      <c r="AB16757" s="14"/>
      <c r="AC16757" s="14"/>
      <c r="AG16757" s="10"/>
      <c r="AH16757" s="10"/>
      <c r="AL16757" s="84"/>
      <c r="AM16757" s="84"/>
    </row>
    <row r="16758" spans="28:39" hidden="1" x14ac:dyDescent="0.25">
      <c r="AB16758" s="14"/>
      <c r="AC16758" s="14"/>
      <c r="AG16758" s="10"/>
      <c r="AH16758" s="10"/>
      <c r="AL16758" s="84"/>
      <c r="AM16758" s="84"/>
    </row>
    <row r="16759" spans="28:39" hidden="1" x14ac:dyDescent="0.25">
      <c r="AB16759" s="14"/>
      <c r="AC16759" s="14"/>
      <c r="AG16759" s="10"/>
      <c r="AH16759" s="10"/>
      <c r="AL16759" s="84"/>
      <c r="AM16759" s="84"/>
    </row>
    <row r="16760" spans="28:39" hidden="1" x14ac:dyDescent="0.25">
      <c r="AB16760" s="14"/>
      <c r="AC16760" s="14"/>
      <c r="AG16760" s="10"/>
      <c r="AH16760" s="10"/>
      <c r="AL16760" s="84"/>
      <c r="AM16760" s="84"/>
    </row>
    <row r="16761" spans="28:39" hidden="1" x14ac:dyDescent="0.25">
      <c r="AB16761" s="14"/>
      <c r="AC16761" s="14"/>
      <c r="AG16761" s="10"/>
      <c r="AH16761" s="10"/>
      <c r="AL16761" s="84"/>
      <c r="AM16761" s="84"/>
    </row>
    <row r="16762" spans="28:39" hidden="1" x14ac:dyDescent="0.25">
      <c r="AB16762" s="14"/>
      <c r="AC16762" s="14"/>
      <c r="AG16762" s="10"/>
      <c r="AH16762" s="10"/>
      <c r="AL16762" s="84"/>
      <c r="AM16762" s="84"/>
    </row>
    <row r="16763" spans="28:39" hidden="1" x14ac:dyDescent="0.25">
      <c r="AB16763" s="14"/>
      <c r="AC16763" s="14"/>
      <c r="AG16763" s="10"/>
      <c r="AH16763" s="10"/>
      <c r="AL16763" s="84"/>
      <c r="AM16763" s="84"/>
    </row>
    <row r="16764" spans="28:39" hidden="1" x14ac:dyDescent="0.25">
      <c r="AB16764" s="14"/>
      <c r="AC16764" s="14"/>
      <c r="AG16764" s="10"/>
      <c r="AH16764" s="10"/>
      <c r="AL16764" s="84"/>
      <c r="AM16764" s="84"/>
    </row>
    <row r="16765" spans="28:39" hidden="1" x14ac:dyDescent="0.25">
      <c r="AB16765" s="14"/>
      <c r="AC16765" s="14"/>
      <c r="AG16765" s="10"/>
      <c r="AH16765" s="10"/>
      <c r="AL16765" s="84"/>
      <c r="AM16765" s="84"/>
    </row>
    <row r="16766" spans="28:39" hidden="1" x14ac:dyDescent="0.25">
      <c r="AB16766" s="14"/>
      <c r="AC16766" s="14"/>
      <c r="AG16766" s="10"/>
      <c r="AH16766" s="10"/>
      <c r="AL16766" s="84"/>
      <c r="AM16766" s="84"/>
    </row>
    <row r="16767" spans="28:39" hidden="1" x14ac:dyDescent="0.25">
      <c r="AB16767" s="14"/>
      <c r="AC16767" s="14"/>
      <c r="AG16767" s="10"/>
      <c r="AH16767" s="10"/>
      <c r="AL16767" s="84"/>
      <c r="AM16767" s="84"/>
    </row>
    <row r="16768" spans="28:39" hidden="1" x14ac:dyDescent="0.25">
      <c r="AB16768" s="14"/>
      <c r="AC16768" s="14"/>
      <c r="AG16768" s="10"/>
      <c r="AH16768" s="10"/>
      <c r="AL16768" s="84"/>
      <c r="AM16768" s="84"/>
    </row>
    <row r="16769" spans="28:39" hidden="1" x14ac:dyDescent="0.25">
      <c r="AB16769" s="14"/>
      <c r="AC16769" s="14"/>
      <c r="AG16769" s="10"/>
      <c r="AH16769" s="10"/>
      <c r="AL16769" s="84"/>
      <c r="AM16769" s="84"/>
    </row>
    <row r="16770" spans="28:39" hidden="1" x14ac:dyDescent="0.25">
      <c r="AB16770" s="14"/>
      <c r="AC16770" s="14"/>
      <c r="AG16770" s="10"/>
      <c r="AH16770" s="10"/>
      <c r="AL16770" s="84"/>
      <c r="AM16770" s="84"/>
    </row>
    <row r="16771" spans="28:39" hidden="1" x14ac:dyDescent="0.25">
      <c r="AB16771" s="14"/>
      <c r="AC16771" s="14"/>
      <c r="AG16771" s="10"/>
      <c r="AH16771" s="10"/>
      <c r="AL16771" s="84"/>
      <c r="AM16771" s="84"/>
    </row>
    <row r="16772" spans="28:39" hidden="1" x14ac:dyDescent="0.25">
      <c r="AB16772" s="14"/>
      <c r="AC16772" s="14"/>
      <c r="AG16772" s="10"/>
      <c r="AH16772" s="10"/>
      <c r="AL16772" s="84"/>
      <c r="AM16772" s="84"/>
    </row>
    <row r="16773" spans="28:39" hidden="1" x14ac:dyDescent="0.25">
      <c r="AB16773" s="14"/>
      <c r="AC16773" s="14"/>
      <c r="AG16773" s="10"/>
      <c r="AH16773" s="10"/>
      <c r="AL16773" s="84"/>
      <c r="AM16773" s="84"/>
    </row>
    <row r="16774" spans="28:39" hidden="1" x14ac:dyDescent="0.25">
      <c r="AB16774" s="14"/>
      <c r="AC16774" s="14"/>
      <c r="AG16774" s="10"/>
      <c r="AH16774" s="10"/>
      <c r="AL16774" s="84"/>
      <c r="AM16774" s="84"/>
    </row>
    <row r="16775" spans="28:39" hidden="1" x14ac:dyDescent="0.25">
      <c r="AB16775" s="14"/>
      <c r="AC16775" s="14"/>
      <c r="AG16775" s="10"/>
      <c r="AH16775" s="10"/>
      <c r="AL16775" s="84"/>
      <c r="AM16775" s="84"/>
    </row>
    <row r="16776" spans="28:39" hidden="1" x14ac:dyDescent="0.25">
      <c r="AB16776" s="14"/>
      <c r="AC16776" s="14"/>
      <c r="AG16776" s="10"/>
      <c r="AH16776" s="10"/>
      <c r="AL16776" s="84"/>
      <c r="AM16776" s="84"/>
    </row>
    <row r="16777" spans="28:39" hidden="1" x14ac:dyDescent="0.25">
      <c r="AB16777" s="14"/>
      <c r="AC16777" s="14"/>
      <c r="AG16777" s="10"/>
      <c r="AH16777" s="10"/>
      <c r="AL16777" s="84"/>
      <c r="AM16777" s="84"/>
    </row>
    <row r="16778" spans="28:39" hidden="1" x14ac:dyDescent="0.25">
      <c r="AB16778" s="14"/>
      <c r="AC16778" s="14"/>
      <c r="AG16778" s="10"/>
      <c r="AH16778" s="10"/>
      <c r="AL16778" s="84"/>
      <c r="AM16778" s="84"/>
    </row>
    <row r="16779" spans="28:39" hidden="1" x14ac:dyDescent="0.25">
      <c r="AB16779" s="14"/>
      <c r="AC16779" s="14"/>
      <c r="AG16779" s="10"/>
      <c r="AH16779" s="10"/>
      <c r="AL16779" s="84"/>
      <c r="AM16779" s="84"/>
    </row>
    <row r="16780" spans="28:39" hidden="1" x14ac:dyDescent="0.25">
      <c r="AB16780" s="14"/>
      <c r="AC16780" s="14"/>
      <c r="AG16780" s="10"/>
      <c r="AH16780" s="10"/>
      <c r="AL16780" s="84"/>
      <c r="AM16780" s="84"/>
    </row>
    <row r="16781" spans="28:39" hidden="1" x14ac:dyDescent="0.25">
      <c r="AB16781" s="14"/>
      <c r="AC16781" s="14"/>
      <c r="AG16781" s="10"/>
      <c r="AH16781" s="10"/>
      <c r="AL16781" s="84"/>
      <c r="AM16781" s="84"/>
    </row>
    <row r="16782" spans="28:39" hidden="1" x14ac:dyDescent="0.25">
      <c r="AB16782" s="14"/>
      <c r="AC16782" s="14"/>
      <c r="AG16782" s="10"/>
      <c r="AH16782" s="10"/>
      <c r="AL16782" s="84"/>
      <c r="AM16782" s="84"/>
    </row>
    <row r="16783" spans="28:39" hidden="1" x14ac:dyDescent="0.25">
      <c r="AB16783" s="14"/>
      <c r="AC16783" s="14"/>
      <c r="AG16783" s="10"/>
      <c r="AH16783" s="10"/>
      <c r="AL16783" s="84"/>
      <c r="AM16783" s="84"/>
    </row>
    <row r="16784" spans="28:39" hidden="1" x14ac:dyDescent="0.25">
      <c r="AB16784" s="14"/>
      <c r="AC16784" s="14"/>
      <c r="AG16784" s="10"/>
      <c r="AH16784" s="10"/>
      <c r="AL16784" s="84"/>
      <c r="AM16784" s="84"/>
    </row>
    <row r="16785" spans="28:39" hidden="1" x14ac:dyDescent="0.25">
      <c r="AB16785" s="14"/>
      <c r="AC16785" s="14"/>
      <c r="AG16785" s="10"/>
      <c r="AH16785" s="10"/>
      <c r="AL16785" s="84"/>
      <c r="AM16785" s="84"/>
    </row>
    <row r="16786" spans="28:39" hidden="1" x14ac:dyDescent="0.25">
      <c r="AB16786" s="14"/>
      <c r="AC16786" s="14"/>
      <c r="AG16786" s="10"/>
      <c r="AH16786" s="10"/>
      <c r="AL16786" s="84"/>
      <c r="AM16786" s="84"/>
    </row>
    <row r="16787" spans="28:39" hidden="1" x14ac:dyDescent="0.25">
      <c r="AB16787" s="14"/>
      <c r="AC16787" s="14"/>
      <c r="AG16787" s="10"/>
      <c r="AH16787" s="10"/>
      <c r="AL16787" s="84"/>
      <c r="AM16787" s="84"/>
    </row>
    <row r="16788" spans="28:39" hidden="1" x14ac:dyDescent="0.25">
      <c r="AB16788" s="14"/>
      <c r="AC16788" s="14"/>
      <c r="AG16788" s="10"/>
      <c r="AH16788" s="10"/>
      <c r="AL16788" s="84"/>
      <c r="AM16788" s="84"/>
    </row>
    <row r="16789" spans="28:39" hidden="1" x14ac:dyDescent="0.25">
      <c r="AB16789" s="14"/>
      <c r="AC16789" s="14"/>
      <c r="AG16789" s="10"/>
      <c r="AH16789" s="10"/>
      <c r="AL16789" s="84"/>
      <c r="AM16789" s="84"/>
    </row>
    <row r="16790" spans="28:39" hidden="1" x14ac:dyDescent="0.25">
      <c r="AB16790" s="14"/>
      <c r="AC16790" s="14"/>
      <c r="AG16790" s="10"/>
      <c r="AH16790" s="10"/>
      <c r="AL16790" s="84"/>
      <c r="AM16790" s="84"/>
    </row>
    <row r="16791" spans="28:39" hidden="1" x14ac:dyDescent="0.25">
      <c r="AB16791" s="14"/>
      <c r="AC16791" s="14"/>
      <c r="AG16791" s="10"/>
      <c r="AH16791" s="10"/>
      <c r="AL16791" s="84"/>
      <c r="AM16791" s="84"/>
    </row>
    <row r="16792" spans="28:39" hidden="1" x14ac:dyDescent="0.25">
      <c r="AB16792" s="14"/>
      <c r="AC16792" s="14"/>
      <c r="AG16792" s="10"/>
      <c r="AH16792" s="10"/>
      <c r="AL16792" s="84"/>
      <c r="AM16792" s="84"/>
    </row>
    <row r="16793" spans="28:39" hidden="1" x14ac:dyDescent="0.25">
      <c r="AB16793" s="14"/>
      <c r="AC16793" s="14"/>
      <c r="AG16793" s="10"/>
      <c r="AH16793" s="10"/>
      <c r="AL16793" s="84"/>
      <c r="AM16793" s="84"/>
    </row>
    <row r="16794" spans="28:39" hidden="1" x14ac:dyDescent="0.25">
      <c r="AB16794" s="14"/>
      <c r="AC16794" s="14"/>
      <c r="AG16794" s="10"/>
      <c r="AH16794" s="10"/>
      <c r="AL16794" s="84"/>
      <c r="AM16794" s="84"/>
    </row>
    <row r="16795" spans="28:39" hidden="1" x14ac:dyDescent="0.25">
      <c r="AB16795" s="14"/>
      <c r="AC16795" s="14"/>
      <c r="AG16795" s="10"/>
      <c r="AH16795" s="10"/>
      <c r="AL16795" s="84"/>
      <c r="AM16795" s="84"/>
    </row>
    <row r="16796" spans="28:39" hidden="1" x14ac:dyDescent="0.25">
      <c r="AB16796" s="14"/>
      <c r="AC16796" s="14"/>
      <c r="AG16796" s="10"/>
      <c r="AH16796" s="10"/>
      <c r="AL16796" s="84"/>
      <c r="AM16796" s="84"/>
    </row>
    <row r="16797" spans="28:39" hidden="1" x14ac:dyDescent="0.25">
      <c r="AB16797" s="14"/>
      <c r="AC16797" s="14"/>
      <c r="AG16797" s="10"/>
      <c r="AH16797" s="10"/>
      <c r="AL16797" s="84"/>
      <c r="AM16797" s="84"/>
    </row>
    <row r="16798" spans="28:39" hidden="1" x14ac:dyDescent="0.25">
      <c r="AB16798" s="14"/>
      <c r="AC16798" s="14"/>
      <c r="AG16798" s="10"/>
      <c r="AH16798" s="10"/>
      <c r="AL16798" s="84"/>
      <c r="AM16798" s="84"/>
    </row>
    <row r="16799" spans="28:39" hidden="1" x14ac:dyDescent="0.25">
      <c r="AB16799" s="14"/>
      <c r="AC16799" s="14"/>
      <c r="AG16799" s="10"/>
      <c r="AH16799" s="10"/>
      <c r="AL16799" s="84"/>
      <c r="AM16799" s="84"/>
    </row>
    <row r="16800" spans="28:39" hidden="1" x14ac:dyDescent="0.25">
      <c r="AB16800" s="14"/>
      <c r="AC16800" s="14"/>
      <c r="AG16800" s="10"/>
      <c r="AH16800" s="10"/>
      <c r="AL16800" s="84"/>
      <c r="AM16800" s="84"/>
    </row>
    <row r="16801" spans="28:39" hidden="1" x14ac:dyDescent="0.25">
      <c r="AB16801" s="14"/>
      <c r="AC16801" s="14"/>
      <c r="AG16801" s="10"/>
      <c r="AH16801" s="10"/>
      <c r="AL16801" s="84"/>
      <c r="AM16801" s="84"/>
    </row>
    <row r="16802" spans="28:39" hidden="1" x14ac:dyDescent="0.25">
      <c r="AB16802" s="14"/>
      <c r="AC16802" s="14"/>
      <c r="AG16802" s="10"/>
      <c r="AH16802" s="10"/>
      <c r="AL16802" s="84"/>
      <c r="AM16802" s="84"/>
    </row>
    <row r="16803" spans="28:39" hidden="1" x14ac:dyDescent="0.25">
      <c r="AB16803" s="14"/>
      <c r="AC16803" s="14"/>
      <c r="AG16803" s="10"/>
      <c r="AH16803" s="10"/>
      <c r="AL16803" s="84"/>
      <c r="AM16803" s="84"/>
    </row>
    <row r="16804" spans="28:39" hidden="1" x14ac:dyDescent="0.25">
      <c r="AB16804" s="14"/>
      <c r="AC16804" s="14"/>
      <c r="AG16804" s="10"/>
      <c r="AH16804" s="10"/>
      <c r="AL16804" s="84"/>
      <c r="AM16804" s="84"/>
    </row>
    <row r="16805" spans="28:39" hidden="1" x14ac:dyDescent="0.25">
      <c r="AB16805" s="14"/>
      <c r="AC16805" s="14"/>
      <c r="AG16805" s="10"/>
      <c r="AH16805" s="10"/>
      <c r="AL16805" s="84"/>
      <c r="AM16805" s="84"/>
    </row>
    <row r="16806" spans="28:39" hidden="1" x14ac:dyDescent="0.25">
      <c r="AB16806" s="14"/>
      <c r="AC16806" s="14"/>
      <c r="AG16806" s="10"/>
      <c r="AH16806" s="10"/>
      <c r="AL16806" s="84"/>
      <c r="AM16806" s="84"/>
    </row>
    <row r="16807" spans="28:39" hidden="1" x14ac:dyDescent="0.25">
      <c r="AB16807" s="14"/>
      <c r="AC16807" s="14"/>
      <c r="AG16807" s="10"/>
      <c r="AH16807" s="10"/>
      <c r="AL16807" s="84"/>
      <c r="AM16807" s="84"/>
    </row>
    <row r="16808" spans="28:39" hidden="1" x14ac:dyDescent="0.25">
      <c r="AB16808" s="14"/>
      <c r="AC16808" s="14"/>
      <c r="AG16808" s="10"/>
      <c r="AH16808" s="10"/>
      <c r="AL16808" s="84"/>
      <c r="AM16808" s="84"/>
    </row>
    <row r="16809" spans="28:39" hidden="1" x14ac:dyDescent="0.25">
      <c r="AB16809" s="14"/>
      <c r="AC16809" s="14"/>
      <c r="AG16809" s="10"/>
      <c r="AH16809" s="10"/>
      <c r="AL16809" s="84"/>
      <c r="AM16809" s="84"/>
    </row>
    <row r="16810" spans="28:39" hidden="1" x14ac:dyDescent="0.25">
      <c r="AB16810" s="14"/>
      <c r="AC16810" s="14"/>
      <c r="AG16810" s="10"/>
      <c r="AH16810" s="10"/>
      <c r="AL16810" s="84"/>
      <c r="AM16810" s="84"/>
    </row>
    <row r="16811" spans="28:39" hidden="1" x14ac:dyDescent="0.25">
      <c r="AB16811" s="14"/>
      <c r="AC16811" s="14"/>
      <c r="AG16811" s="10"/>
      <c r="AH16811" s="10"/>
      <c r="AL16811" s="84"/>
      <c r="AM16811" s="84"/>
    </row>
    <row r="16812" spans="28:39" hidden="1" x14ac:dyDescent="0.25">
      <c r="AB16812" s="14"/>
      <c r="AC16812" s="14"/>
      <c r="AG16812" s="10"/>
      <c r="AH16812" s="10"/>
      <c r="AL16812" s="84"/>
      <c r="AM16812" s="84"/>
    </row>
    <row r="16813" spans="28:39" hidden="1" x14ac:dyDescent="0.25">
      <c r="AB16813" s="14"/>
      <c r="AC16813" s="14"/>
      <c r="AG16813" s="10"/>
      <c r="AH16813" s="10"/>
      <c r="AL16813" s="84"/>
      <c r="AM16813" s="84"/>
    </row>
    <row r="16814" spans="28:39" hidden="1" x14ac:dyDescent="0.25">
      <c r="AB16814" s="14"/>
      <c r="AC16814" s="14"/>
      <c r="AG16814" s="10"/>
      <c r="AH16814" s="10"/>
      <c r="AL16814" s="84"/>
      <c r="AM16814" s="84"/>
    </row>
    <row r="16815" spans="28:39" hidden="1" x14ac:dyDescent="0.25">
      <c r="AB16815" s="14"/>
      <c r="AC16815" s="14"/>
      <c r="AG16815" s="10"/>
      <c r="AH16815" s="10"/>
      <c r="AL16815" s="84"/>
      <c r="AM16815" s="84"/>
    </row>
    <row r="16816" spans="28:39" hidden="1" x14ac:dyDescent="0.25">
      <c r="AB16816" s="14"/>
      <c r="AC16816" s="14"/>
      <c r="AG16816" s="10"/>
      <c r="AH16816" s="10"/>
      <c r="AL16816" s="84"/>
      <c r="AM16816" s="84"/>
    </row>
    <row r="16817" spans="28:39" hidden="1" x14ac:dyDescent="0.25">
      <c r="AB16817" s="14"/>
      <c r="AC16817" s="14"/>
      <c r="AG16817" s="10"/>
      <c r="AH16817" s="10"/>
      <c r="AL16817" s="84"/>
      <c r="AM16817" s="84"/>
    </row>
    <row r="16818" spans="28:39" hidden="1" x14ac:dyDescent="0.25">
      <c r="AB16818" s="14"/>
      <c r="AC16818" s="14"/>
      <c r="AG16818" s="10"/>
      <c r="AH16818" s="10"/>
      <c r="AL16818" s="84"/>
      <c r="AM16818" s="84"/>
    </row>
    <row r="16819" spans="28:39" hidden="1" x14ac:dyDescent="0.25">
      <c r="AB16819" s="14"/>
      <c r="AC16819" s="14"/>
      <c r="AG16819" s="10"/>
      <c r="AH16819" s="10"/>
      <c r="AL16819" s="84"/>
      <c r="AM16819" s="84"/>
    </row>
    <row r="16820" spans="28:39" hidden="1" x14ac:dyDescent="0.25">
      <c r="AB16820" s="14"/>
      <c r="AC16820" s="14"/>
      <c r="AG16820" s="10"/>
      <c r="AH16820" s="10"/>
      <c r="AL16820" s="84"/>
      <c r="AM16820" s="84"/>
    </row>
    <row r="16821" spans="28:39" hidden="1" x14ac:dyDescent="0.25">
      <c r="AB16821" s="14"/>
      <c r="AC16821" s="14"/>
      <c r="AG16821" s="10"/>
      <c r="AH16821" s="10"/>
      <c r="AL16821" s="84"/>
      <c r="AM16821" s="84"/>
    </row>
    <row r="16822" spans="28:39" hidden="1" x14ac:dyDescent="0.25">
      <c r="AB16822" s="14"/>
      <c r="AC16822" s="14"/>
      <c r="AG16822" s="10"/>
      <c r="AH16822" s="10"/>
      <c r="AL16822" s="84"/>
      <c r="AM16822" s="84"/>
    </row>
    <row r="16823" spans="28:39" hidden="1" x14ac:dyDescent="0.25">
      <c r="AB16823" s="14"/>
      <c r="AC16823" s="14"/>
      <c r="AG16823" s="10"/>
      <c r="AH16823" s="10"/>
      <c r="AL16823" s="84"/>
      <c r="AM16823" s="84"/>
    </row>
    <row r="16824" spans="28:39" hidden="1" x14ac:dyDescent="0.25">
      <c r="AB16824" s="14"/>
      <c r="AC16824" s="14"/>
      <c r="AG16824" s="10"/>
      <c r="AH16824" s="10"/>
      <c r="AL16824" s="84"/>
      <c r="AM16824" s="84"/>
    </row>
    <row r="16825" spans="28:39" hidden="1" x14ac:dyDescent="0.25">
      <c r="AB16825" s="14"/>
      <c r="AC16825" s="14"/>
      <c r="AG16825" s="10"/>
      <c r="AH16825" s="10"/>
      <c r="AL16825" s="84"/>
      <c r="AM16825" s="84"/>
    </row>
    <row r="16826" spans="28:39" hidden="1" x14ac:dyDescent="0.25">
      <c r="AB16826" s="14"/>
      <c r="AC16826" s="14"/>
      <c r="AG16826" s="10"/>
      <c r="AH16826" s="10"/>
      <c r="AL16826" s="84"/>
      <c r="AM16826" s="84"/>
    </row>
    <row r="16827" spans="28:39" hidden="1" x14ac:dyDescent="0.25">
      <c r="AB16827" s="14"/>
      <c r="AC16827" s="14"/>
      <c r="AG16827" s="10"/>
      <c r="AH16827" s="10"/>
      <c r="AL16827" s="84"/>
      <c r="AM16827" s="84"/>
    </row>
    <row r="16828" spans="28:39" hidden="1" x14ac:dyDescent="0.25">
      <c r="AB16828" s="14"/>
      <c r="AC16828" s="14"/>
      <c r="AG16828" s="10"/>
      <c r="AH16828" s="10"/>
      <c r="AL16828" s="84"/>
      <c r="AM16828" s="84"/>
    </row>
    <row r="16829" spans="28:39" hidden="1" x14ac:dyDescent="0.25">
      <c r="AB16829" s="14"/>
      <c r="AC16829" s="14"/>
      <c r="AG16829" s="10"/>
      <c r="AH16829" s="10"/>
      <c r="AL16829" s="84"/>
      <c r="AM16829" s="84"/>
    </row>
    <row r="16830" spans="28:39" hidden="1" x14ac:dyDescent="0.25">
      <c r="AB16830" s="14"/>
      <c r="AC16830" s="14"/>
      <c r="AG16830" s="10"/>
      <c r="AH16830" s="10"/>
      <c r="AL16830" s="84"/>
      <c r="AM16830" s="84"/>
    </row>
    <row r="16831" spans="28:39" hidden="1" x14ac:dyDescent="0.25">
      <c r="AB16831" s="14"/>
      <c r="AC16831" s="14"/>
      <c r="AG16831" s="10"/>
      <c r="AH16831" s="10"/>
      <c r="AL16831" s="84"/>
      <c r="AM16831" s="84"/>
    </row>
    <row r="16832" spans="28:39" hidden="1" x14ac:dyDescent="0.25">
      <c r="AB16832" s="14"/>
      <c r="AC16832" s="14"/>
      <c r="AG16832" s="10"/>
      <c r="AH16832" s="10"/>
      <c r="AL16832" s="84"/>
      <c r="AM16832" s="84"/>
    </row>
    <row r="16833" spans="28:39" hidden="1" x14ac:dyDescent="0.25">
      <c r="AB16833" s="14"/>
      <c r="AC16833" s="14"/>
      <c r="AG16833" s="10"/>
      <c r="AH16833" s="10"/>
      <c r="AL16833" s="84"/>
      <c r="AM16833" s="84"/>
    </row>
    <row r="16834" spans="28:39" hidden="1" x14ac:dyDescent="0.25">
      <c r="AB16834" s="14"/>
      <c r="AC16834" s="14"/>
      <c r="AG16834" s="10"/>
      <c r="AH16834" s="10"/>
      <c r="AL16834" s="84"/>
      <c r="AM16834" s="84"/>
    </row>
    <row r="16835" spans="28:39" hidden="1" x14ac:dyDescent="0.25">
      <c r="AB16835" s="14"/>
      <c r="AC16835" s="14"/>
      <c r="AG16835" s="10"/>
      <c r="AH16835" s="10"/>
      <c r="AL16835" s="84"/>
      <c r="AM16835" s="84"/>
    </row>
    <row r="16836" spans="28:39" hidden="1" x14ac:dyDescent="0.25">
      <c r="AB16836" s="14"/>
      <c r="AC16836" s="14"/>
      <c r="AG16836" s="10"/>
      <c r="AH16836" s="10"/>
      <c r="AL16836" s="84"/>
      <c r="AM16836" s="84"/>
    </row>
    <row r="16837" spans="28:39" hidden="1" x14ac:dyDescent="0.25">
      <c r="AB16837" s="14"/>
      <c r="AC16837" s="14"/>
      <c r="AG16837" s="10"/>
      <c r="AH16837" s="10"/>
      <c r="AL16837" s="84"/>
      <c r="AM16837" s="84"/>
    </row>
    <row r="16838" spans="28:39" hidden="1" x14ac:dyDescent="0.25">
      <c r="AB16838" s="14"/>
      <c r="AC16838" s="14"/>
      <c r="AG16838" s="10"/>
      <c r="AH16838" s="10"/>
      <c r="AL16838" s="84"/>
      <c r="AM16838" s="84"/>
    </row>
    <row r="16839" spans="28:39" hidden="1" x14ac:dyDescent="0.25">
      <c r="AB16839" s="14"/>
      <c r="AC16839" s="14"/>
      <c r="AG16839" s="10"/>
      <c r="AH16839" s="10"/>
      <c r="AL16839" s="84"/>
      <c r="AM16839" s="84"/>
    </row>
    <row r="16840" spans="28:39" hidden="1" x14ac:dyDescent="0.25">
      <c r="AB16840" s="14"/>
      <c r="AC16840" s="14"/>
      <c r="AG16840" s="10"/>
      <c r="AH16840" s="10"/>
      <c r="AL16840" s="84"/>
      <c r="AM16840" s="84"/>
    </row>
    <row r="16841" spans="28:39" hidden="1" x14ac:dyDescent="0.25">
      <c r="AB16841" s="14"/>
      <c r="AC16841" s="14"/>
      <c r="AG16841" s="10"/>
      <c r="AH16841" s="10"/>
      <c r="AL16841" s="84"/>
      <c r="AM16841" s="84"/>
    </row>
    <row r="16842" spans="28:39" hidden="1" x14ac:dyDescent="0.25">
      <c r="AB16842" s="14"/>
      <c r="AC16842" s="14"/>
      <c r="AG16842" s="10"/>
      <c r="AH16842" s="10"/>
      <c r="AL16842" s="84"/>
      <c r="AM16842" s="84"/>
    </row>
    <row r="16843" spans="28:39" hidden="1" x14ac:dyDescent="0.25">
      <c r="AB16843" s="14"/>
      <c r="AC16843" s="14"/>
      <c r="AG16843" s="10"/>
      <c r="AH16843" s="10"/>
      <c r="AL16843" s="84"/>
      <c r="AM16843" s="84"/>
    </row>
    <row r="16844" spans="28:39" hidden="1" x14ac:dyDescent="0.25">
      <c r="AB16844" s="14"/>
      <c r="AC16844" s="14"/>
      <c r="AG16844" s="10"/>
      <c r="AH16844" s="10"/>
      <c r="AL16844" s="84"/>
      <c r="AM16844" s="84"/>
    </row>
    <row r="16845" spans="28:39" hidden="1" x14ac:dyDescent="0.25">
      <c r="AB16845" s="14"/>
      <c r="AC16845" s="14"/>
      <c r="AG16845" s="10"/>
      <c r="AH16845" s="10"/>
      <c r="AL16845" s="84"/>
      <c r="AM16845" s="84"/>
    </row>
    <row r="16846" spans="28:39" hidden="1" x14ac:dyDescent="0.25">
      <c r="AB16846" s="14"/>
      <c r="AC16846" s="14"/>
      <c r="AG16846" s="10"/>
      <c r="AH16846" s="10"/>
      <c r="AL16846" s="84"/>
      <c r="AM16846" s="84"/>
    </row>
    <row r="16847" spans="28:39" hidden="1" x14ac:dyDescent="0.25">
      <c r="AB16847" s="14"/>
      <c r="AC16847" s="14"/>
      <c r="AG16847" s="10"/>
      <c r="AH16847" s="10"/>
      <c r="AL16847" s="84"/>
      <c r="AM16847" s="84"/>
    </row>
    <row r="16848" spans="28:39" hidden="1" x14ac:dyDescent="0.25">
      <c r="AB16848" s="14"/>
      <c r="AC16848" s="14"/>
      <c r="AG16848" s="10"/>
      <c r="AH16848" s="10"/>
      <c r="AL16848" s="84"/>
      <c r="AM16848" s="84"/>
    </row>
    <row r="16849" spans="28:39" hidden="1" x14ac:dyDescent="0.25">
      <c r="AB16849" s="14"/>
      <c r="AC16849" s="14"/>
      <c r="AG16849" s="10"/>
      <c r="AH16849" s="10"/>
      <c r="AL16849" s="84"/>
      <c r="AM16849" s="84"/>
    </row>
    <row r="16850" spans="28:39" hidden="1" x14ac:dyDescent="0.25">
      <c r="AB16850" s="14"/>
      <c r="AC16850" s="14"/>
      <c r="AG16850" s="10"/>
      <c r="AH16850" s="10"/>
      <c r="AL16850" s="84"/>
      <c r="AM16850" s="84"/>
    </row>
    <row r="16851" spans="28:39" hidden="1" x14ac:dyDescent="0.25">
      <c r="AB16851" s="14"/>
      <c r="AC16851" s="14"/>
      <c r="AG16851" s="10"/>
      <c r="AH16851" s="10"/>
      <c r="AL16851" s="84"/>
      <c r="AM16851" s="84"/>
    </row>
    <row r="16852" spans="28:39" hidden="1" x14ac:dyDescent="0.25">
      <c r="AB16852" s="14"/>
      <c r="AC16852" s="14"/>
      <c r="AG16852" s="10"/>
      <c r="AH16852" s="10"/>
      <c r="AL16852" s="84"/>
      <c r="AM16852" s="84"/>
    </row>
    <row r="16853" spans="28:39" hidden="1" x14ac:dyDescent="0.25">
      <c r="AB16853" s="14"/>
      <c r="AC16853" s="14"/>
      <c r="AG16853" s="10"/>
      <c r="AH16853" s="10"/>
      <c r="AL16853" s="84"/>
      <c r="AM16853" s="84"/>
    </row>
    <row r="16854" spans="28:39" hidden="1" x14ac:dyDescent="0.25">
      <c r="AB16854" s="14"/>
      <c r="AC16854" s="14"/>
      <c r="AG16854" s="10"/>
      <c r="AH16854" s="10"/>
      <c r="AL16854" s="84"/>
      <c r="AM16854" s="84"/>
    </row>
    <row r="16855" spans="28:39" hidden="1" x14ac:dyDescent="0.25">
      <c r="AB16855" s="14"/>
      <c r="AC16855" s="14"/>
      <c r="AG16855" s="10"/>
      <c r="AH16855" s="10"/>
      <c r="AL16855" s="84"/>
      <c r="AM16855" s="84"/>
    </row>
    <row r="16856" spans="28:39" hidden="1" x14ac:dyDescent="0.25">
      <c r="AB16856" s="14"/>
      <c r="AC16856" s="14"/>
      <c r="AG16856" s="10"/>
      <c r="AH16856" s="10"/>
      <c r="AL16856" s="84"/>
      <c r="AM16856" s="84"/>
    </row>
    <row r="16857" spans="28:39" hidden="1" x14ac:dyDescent="0.25">
      <c r="AB16857" s="14"/>
      <c r="AC16857" s="14"/>
      <c r="AG16857" s="10"/>
      <c r="AH16857" s="10"/>
      <c r="AL16857" s="84"/>
      <c r="AM16857" s="84"/>
    </row>
    <row r="16858" spans="28:39" hidden="1" x14ac:dyDescent="0.25">
      <c r="AB16858" s="14"/>
      <c r="AC16858" s="14"/>
      <c r="AG16858" s="10"/>
      <c r="AH16858" s="10"/>
      <c r="AL16858" s="84"/>
      <c r="AM16858" s="84"/>
    </row>
    <row r="16859" spans="28:39" hidden="1" x14ac:dyDescent="0.25">
      <c r="AB16859" s="14"/>
      <c r="AC16859" s="14"/>
      <c r="AG16859" s="10"/>
      <c r="AH16859" s="10"/>
      <c r="AL16859" s="84"/>
      <c r="AM16859" s="84"/>
    </row>
    <row r="16860" spans="28:39" hidden="1" x14ac:dyDescent="0.25">
      <c r="AB16860" s="14"/>
      <c r="AC16860" s="14"/>
      <c r="AG16860" s="10"/>
      <c r="AH16860" s="10"/>
      <c r="AL16860" s="84"/>
      <c r="AM16860" s="84"/>
    </row>
    <row r="16861" spans="28:39" hidden="1" x14ac:dyDescent="0.25">
      <c r="AB16861" s="14"/>
      <c r="AC16861" s="14"/>
      <c r="AG16861" s="10"/>
      <c r="AH16861" s="10"/>
      <c r="AL16861" s="84"/>
      <c r="AM16861" s="84"/>
    </row>
    <row r="16862" spans="28:39" hidden="1" x14ac:dyDescent="0.25">
      <c r="AB16862" s="14"/>
      <c r="AC16862" s="14"/>
      <c r="AG16862" s="10"/>
      <c r="AH16862" s="10"/>
      <c r="AL16862" s="84"/>
      <c r="AM16862" s="84"/>
    </row>
    <row r="16863" spans="28:39" hidden="1" x14ac:dyDescent="0.25">
      <c r="AB16863" s="14"/>
      <c r="AC16863" s="14"/>
      <c r="AG16863" s="10"/>
      <c r="AH16863" s="10"/>
      <c r="AL16863" s="84"/>
      <c r="AM16863" s="84"/>
    </row>
    <row r="16864" spans="28:39" hidden="1" x14ac:dyDescent="0.25">
      <c r="AB16864" s="14"/>
      <c r="AC16864" s="14"/>
      <c r="AG16864" s="10"/>
      <c r="AH16864" s="10"/>
      <c r="AL16864" s="84"/>
      <c r="AM16864" s="84"/>
    </row>
    <row r="16865" spans="28:39" hidden="1" x14ac:dyDescent="0.25">
      <c r="AB16865" s="14"/>
      <c r="AC16865" s="14"/>
      <c r="AG16865" s="10"/>
      <c r="AH16865" s="10"/>
      <c r="AL16865" s="84"/>
      <c r="AM16865" s="84"/>
    </row>
    <row r="16866" spans="28:39" hidden="1" x14ac:dyDescent="0.25">
      <c r="AB16866" s="14"/>
      <c r="AC16866" s="14"/>
      <c r="AG16866" s="10"/>
      <c r="AH16866" s="10"/>
      <c r="AL16866" s="84"/>
      <c r="AM16866" s="84"/>
    </row>
    <row r="16867" spans="28:39" hidden="1" x14ac:dyDescent="0.25">
      <c r="AB16867" s="14"/>
      <c r="AC16867" s="14"/>
      <c r="AG16867" s="10"/>
      <c r="AH16867" s="10"/>
      <c r="AL16867" s="84"/>
      <c r="AM16867" s="84"/>
    </row>
    <row r="16868" spans="28:39" hidden="1" x14ac:dyDescent="0.25">
      <c r="AB16868" s="14"/>
      <c r="AC16868" s="14"/>
      <c r="AG16868" s="10"/>
      <c r="AH16868" s="10"/>
      <c r="AL16868" s="84"/>
      <c r="AM16868" s="84"/>
    </row>
    <row r="16869" spans="28:39" hidden="1" x14ac:dyDescent="0.25">
      <c r="AB16869" s="14"/>
      <c r="AC16869" s="14"/>
      <c r="AG16869" s="10"/>
      <c r="AH16869" s="10"/>
      <c r="AL16869" s="84"/>
      <c r="AM16869" s="84"/>
    </row>
    <row r="16870" spans="28:39" hidden="1" x14ac:dyDescent="0.25">
      <c r="AB16870" s="14"/>
      <c r="AC16870" s="14"/>
      <c r="AG16870" s="10"/>
      <c r="AH16870" s="10"/>
      <c r="AL16870" s="84"/>
      <c r="AM16870" s="84"/>
    </row>
    <row r="16871" spans="28:39" hidden="1" x14ac:dyDescent="0.25">
      <c r="AB16871" s="14"/>
      <c r="AC16871" s="14"/>
      <c r="AG16871" s="10"/>
      <c r="AH16871" s="10"/>
      <c r="AL16871" s="84"/>
      <c r="AM16871" s="84"/>
    </row>
    <row r="16872" spans="28:39" hidden="1" x14ac:dyDescent="0.25">
      <c r="AB16872" s="14"/>
      <c r="AC16872" s="14"/>
      <c r="AG16872" s="10"/>
      <c r="AH16872" s="10"/>
      <c r="AL16872" s="84"/>
      <c r="AM16872" s="84"/>
    </row>
    <row r="16873" spans="28:39" hidden="1" x14ac:dyDescent="0.25">
      <c r="AB16873" s="14"/>
      <c r="AC16873" s="14"/>
      <c r="AG16873" s="10"/>
      <c r="AH16873" s="10"/>
      <c r="AL16873" s="84"/>
      <c r="AM16873" s="84"/>
    </row>
    <row r="16874" spans="28:39" hidden="1" x14ac:dyDescent="0.25">
      <c r="AB16874" s="14"/>
      <c r="AC16874" s="14"/>
      <c r="AG16874" s="10"/>
      <c r="AH16874" s="10"/>
      <c r="AL16874" s="84"/>
      <c r="AM16874" s="84"/>
    </row>
    <row r="16875" spans="28:39" hidden="1" x14ac:dyDescent="0.25">
      <c r="AB16875" s="14"/>
      <c r="AC16875" s="14"/>
      <c r="AG16875" s="10"/>
      <c r="AH16875" s="10"/>
      <c r="AL16875" s="84"/>
      <c r="AM16875" s="84"/>
    </row>
    <row r="16876" spans="28:39" hidden="1" x14ac:dyDescent="0.25">
      <c r="AB16876" s="14"/>
      <c r="AC16876" s="14"/>
      <c r="AG16876" s="10"/>
      <c r="AH16876" s="10"/>
      <c r="AL16876" s="84"/>
      <c r="AM16876" s="84"/>
    </row>
    <row r="16877" spans="28:39" hidden="1" x14ac:dyDescent="0.25">
      <c r="AB16877" s="14"/>
      <c r="AC16877" s="14"/>
      <c r="AG16877" s="10"/>
      <c r="AH16877" s="10"/>
      <c r="AL16877" s="84"/>
      <c r="AM16877" s="84"/>
    </row>
    <row r="16878" spans="28:39" hidden="1" x14ac:dyDescent="0.25">
      <c r="AB16878" s="14"/>
      <c r="AC16878" s="14"/>
      <c r="AG16878" s="10"/>
      <c r="AH16878" s="10"/>
      <c r="AL16878" s="84"/>
      <c r="AM16878" s="84"/>
    </row>
    <row r="16879" spans="28:39" hidden="1" x14ac:dyDescent="0.25">
      <c r="AB16879" s="14"/>
      <c r="AC16879" s="14"/>
      <c r="AG16879" s="10"/>
      <c r="AH16879" s="10"/>
      <c r="AL16879" s="84"/>
      <c r="AM16879" s="84"/>
    </row>
    <row r="16880" spans="28:39" hidden="1" x14ac:dyDescent="0.25">
      <c r="AB16880" s="14"/>
      <c r="AC16880" s="14"/>
      <c r="AG16880" s="10"/>
      <c r="AH16880" s="10"/>
      <c r="AL16880" s="84"/>
      <c r="AM16880" s="84"/>
    </row>
    <row r="16881" spans="28:39" hidden="1" x14ac:dyDescent="0.25">
      <c r="AB16881" s="14"/>
      <c r="AC16881" s="14"/>
      <c r="AG16881" s="10"/>
      <c r="AH16881" s="10"/>
      <c r="AL16881" s="84"/>
      <c r="AM16881" s="84"/>
    </row>
    <row r="16882" spans="28:39" hidden="1" x14ac:dyDescent="0.25">
      <c r="AB16882" s="14"/>
      <c r="AC16882" s="14"/>
      <c r="AG16882" s="10"/>
      <c r="AH16882" s="10"/>
      <c r="AL16882" s="84"/>
      <c r="AM16882" s="84"/>
    </row>
    <row r="16883" spans="28:39" hidden="1" x14ac:dyDescent="0.25">
      <c r="AB16883" s="14"/>
      <c r="AC16883" s="14"/>
      <c r="AG16883" s="10"/>
      <c r="AH16883" s="10"/>
      <c r="AL16883" s="84"/>
      <c r="AM16883" s="84"/>
    </row>
    <row r="16884" spans="28:39" hidden="1" x14ac:dyDescent="0.25">
      <c r="AB16884" s="14"/>
      <c r="AC16884" s="14"/>
      <c r="AG16884" s="10"/>
      <c r="AH16884" s="10"/>
      <c r="AL16884" s="84"/>
      <c r="AM16884" s="84"/>
    </row>
    <row r="16885" spans="28:39" hidden="1" x14ac:dyDescent="0.25">
      <c r="AB16885" s="14"/>
      <c r="AC16885" s="14"/>
      <c r="AG16885" s="10"/>
      <c r="AH16885" s="10"/>
      <c r="AL16885" s="84"/>
      <c r="AM16885" s="84"/>
    </row>
    <row r="16886" spans="28:39" hidden="1" x14ac:dyDescent="0.25">
      <c r="AB16886" s="14"/>
      <c r="AC16886" s="14"/>
      <c r="AG16886" s="10"/>
      <c r="AH16886" s="10"/>
      <c r="AL16886" s="84"/>
      <c r="AM16886" s="84"/>
    </row>
    <row r="16887" spans="28:39" hidden="1" x14ac:dyDescent="0.25">
      <c r="AB16887" s="14"/>
      <c r="AC16887" s="14"/>
      <c r="AG16887" s="10"/>
      <c r="AH16887" s="10"/>
      <c r="AL16887" s="84"/>
      <c r="AM16887" s="84"/>
    </row>
    <row r="16888" spans="28:39" hidden="1" x14ac:dyDescent="0.25">
      <c r="AB16888" s="14"/>
      <c r="AC16888" s="14"/>
      <c r="AG16888" s="10"/>
      <c r="AH16888" s="10"/>
      <c r="AL16888" s="84"/>
      <c r="AM16888" s="84"/>
    </row>
    <row r="16889" spans="28:39" hidden="1" x14ac:dyDescent="0.25">
      <c r="AB16889" s="14"/>
      <c r="AC16889" s="14"/>
      <c r="AG16889" s="10"/>
      <c r="AH16889" s="10"/>
      <c r="AL16889" s="84"/>
      <c r="AM16889" s="84"/>
    </row>
    <row r="16890" spans="28:39" hidden="1" x14ac:dyDescent="0.25">
      <c r="AB16890" s="14"/>
      <c r="AC16890" s="14"/>
      <c r="AG16890" s="10"/>
      <c r="AH16890" s="10"/>
      <c r="AL16890" s="84"/>
      <c r="AM16890" s="84"/>
    </row>
    <row r="16891" spans="28:39" hidden="1" x14ac:dyDescent="0.25">
      <c r="AB16891" s="14"/>
      <c r="AC16891" s="14"/>
      <c r="AG16891" s="10"/>
      <c r="AH16891" s="10"/>
      <c r="AL16891" s="84"/>
      <c r="AM16891" s="84"/>
    </row>
    <row r="16892" spans="28:39" hidden="1" x14ac:dyDescent="0.25">
      <c r="AB16892" s="14"/>
      <c r="AC16892" s="14"/>
      <c r="AG16892" s="10"/>
      <c r="AH16892" s="10"/>
      <c r="AL16892" s="84"/>
      <c r="AM16892" s="84"/>
    </row>
    <row r="16893" spans="28:39" hidden="1" x14ac:dyDescent="0.25">
      <c r="AB16893" s="14"/>
      <c r="AC16893" s="14"/>
      <c r="AG16893" s="10"/>
      <c r="AH16893" s="10"/>
      <c r="AL16893" s="84"/>
      <c r="AM16893" s="84"/>
    </row>
    <row r="16894" spans="28:39" hidden="1" x14ac:dyDescent="0.25">
      <c r="AB16894" s="14"/>
      <c r="AC16894" s="14"/>
      <c r="AG16894" s="10"/>
      <c r="AH16894" s="10"/>
      <c r="AL16894" s="84"/>
      <c r="AM16894" s="84"/>
    </row>
    <row r="16895" spans="28:39" hidden="1" x14ac:dyDescent="0.25">
      <c r="AB16895" s="14"/>
      <c r="AC16895" s="14"/>
      <c r="AG16895" s="10"/>
      <c r="AH16895" s="10"/>
      <c r="AL16895" s="84"/>
      <c r="AM16895" s="84"/>
    </row>
    <row r="16896" spans="28:39" hidden="1" x14ac:dyDescent="0.25">
      <c r="AB16896" s="14"/>
      <c r="AC16896" s="14"/>
      <c r="AG16896" s="10"/>
      <c r="AH16896" s="10"/>
      <c r="AL16896" s="84"/>
      <c r="AM16896" s="84"/>
    </row>
    <row r="16897" spans="28:39" hidden="1" x14ac:dyDescent="0.25">
      <c r="AB16897" s="14"/>
      <c r="AC16897" s="14"/>
      <c r="AG16897" s="10"/>
      <c r="AH16897" s="10"/>
      <c r="AL16897" s="84"/>
      <c r="AM16897" s="84"/>
    </row>
    <row r="16898" spans="28:39" hidden="1" x14ac:dyDescent="0.25">
      <c r="AB16898" s="14"/>
      <c r="AC16898" s="14"/>
      <c r="AG16898" s="10"/>
      <c r="AH16898" s="10"/>
      <c r="AL16898" s="84"/>
      <c r="AM16898" s="84"/>
    </row>
    <row r="16899" spans="28:39" hidden="1" x14ac:dyDescent="0.25">
      <c r="AB16899" s="14"/>
      <c r="AC16899" s="14"/>
      <c r="AG16899" s="10"/>
      <c r="AH16899" s="10"/>
      <c r="AL16899" s="84"/>
      <c r="AM16899" s="84"/>
    </row>
    <row r="16900" spans="28:39" hidden="1" x14ac:dyDescent="0.25">
      <c r="AB16900" s="14"/>
      <c r="AC16900" s="14"/>
      <c r="AG16900" s="10"/>
      <c r="AH16900" s="10"/>
      <c r="AL16900" s="84"/>
      <c r="AM16900" s="84"/>
    </row>
    <row r="16901" spans="28:39" hidden="1" x14ac:dyDescent="0.25">
      <c r="AB16901" s="14"/>
      <c r="AC16901" s="14"/>
      <c r="AG16901" s="10"/>
      <c r="AH16901" s="10"/>
      <c r="AL16901" s="84"/>
      <c r="AM16901" s="84"/>
    </row>
    <row r="16902" spans="28:39" hidden="1" x14ac:dyDescent="0.25">
      <c r="AB16902" s="14"/>
      <c r="AC16902" s="14"/>
      <c r="AG16902" s="10"/>
      <c r="AH16902" s="10"/>
      <c r="AL16902" s="84"/>
      <c r="AM16902" s="84"/>
    </row>
    <row r="16903" spans="28:39" hidden="1" x14ac:dyDescent="0.25">
      <c r="AB16903" s="14"/>
      <c r="AC16903" s="14"/>
      <c r="AG16903" s="10"/>
      <c r="AH16903" s="10"/>
      <c r="AL16903" s="84"/>
      <c r="AM16903" s="84"/>
    </row>
    <row r="16904" spans="28:39" hidden="1" x14ac:dyDescent="0.25">
      <c r="AB16904" s="14"/>
      <c r="AC16904" s="14"/>
      <c r="AG16904" s="10"/>
      <c r="AH16904" s="10"/>
      <c r="AL16904" s="84"/>
      <c r="AM16904" s="84"/>
    </row>
    <row r="16905" spans="28:39" hidden="1" x14ac:dyDescent="0.25">
      <c r="AB16905" s="14"/>
      <c r="AC16905" s="14"/>
      <c r="AG16905" s="10"/>
      <c r="AH16905" s="10"/>
      <c r="AL16905" s="84"/>
      <c r="AM16905" s="84"/>
    </row>
    <row r="16906" spans="28:39" hidden="1" x14ac:dyDescent="0.25">
      <c r="AB16906" s="14"/>
      <c r="AC16906" s="14"/>
      <c r="AG16906" s="10"/>
      <c r="AH16906" s="10"/>
      <c r="AL16906" s="84"/>
      <c r="AM16906" s="84"/>
    </row>
    <row r="16907" spans="28:39" hidden="1" x14ac:dyDescent="0.25">
      <c r="AB16907" s="14"/>
      <c r="AC16907" s="14"/>
      <c r="AG16907" s="10"/>
      <c r="AH16907" s="10"/>
      <c r="AL16907" s="84"/>
      <c r="AM16907" s="84"/>
    </row>
    <row r="16908" spans="28:39" hidden="1" x14ac:dyDescent="0.25">
      <c r="AB16908" s="14"/>
      <c r="AC16908" s="14"/>
      <c r="AG16908" s="10"/>
      <c r="AH16908" s="10"/>
      <c r="AL16908" s="84"/>
      <c r="AM16908" s="84"/>
    </row>
    <row r="16909" spans="28:39" hidden="1" x14ac:dyDescent="0.25">
      <c r="AB16909" s="14"/>
      <c r="AC16909" s="14"/>
      <c r="AG16909" s="10"/>
      <c r="AH16909" s="10"/>
      <c r="AL16909" s="84"/>
      <c r="AM16909" s="84"/>
    </row>
    <row r="16910" spans="28:39" hidden="1" x14ac:dyDescent="0.25">
      <c r="AB16910" s="14"/>
      <c r="AC16910" s="14"/>
      <c r="AG16910" s="10"/>
      <c r="AH16910" s="10"/>
      <c r="AL16910" s="84"/>
      <c r="AM16910" s="84"/>
    </row>
    <row r="16911" spans="28:39" hidden="1" x14ac:dyDescent="0.25">
      <c r="AB16911" s="14"/>
      <c r="AC16911" s="14"/>
      <c r="AG16911" s="10"/>
      <c r="AH16911" s="10"/>
      <c r="AL16911" s="84"/>
      <c r="AM16911" s="84"/>
    </row>
    <row r="16912" spans="28:39" hidden="1" x14ac:dyDescent="0.25">
      <c r="AB16912" s="14"/>
      <c r="AC16912" s="14"/>
      <c r="AG16912" s="10"/>
      <c r="AH16912" s="10"/>
      <c r="AL16912" s="84"/>
      <c r="AM16912" s="84"/>
    </row>
    <row r="16913" spans="28:39" hidden="1" x14ac:dyDescent="0.25">
      <c r="AB16913" s="14"/>
      <c r="AC16913" s="14"/>
      <c r="AG16913" s="10"/>
      <c r="AH16913" s="10"/>
      <c r="AL16913" s="84"/>
      <c r="AM16913" s="84"/>
    </row>
    <row r="16914" spans="28:39" hidden="1" x14ac:dyDescent="0.25">
      <c r="AB16914" s="14"/>
      <c r="AC16914" s="14"/>
      <c r="AG16914" s="10"/>
      <c r="AH16914" s="10"/>
      <c r="AL16914" s="84"/>
      <c r="AM16914" s="84"/>
    </row>
    <row r="16915" spans="28:39" hidden="1" x14ac:dyDescent="0.25">
      <c r="AB16915" s="14"/>
      <c r="AC16915" s="14"/>
      <c r="AG16915" s="10"/>
      <c r="AH16915" s="10"/>
      <c r="AL16915" s="84"/>
      <c r="AM16915" s="84"/>
    </row>
    <row r="16916" spans="28:39" hidden="1" x14ac:dyDescent="0.25">
      <c r="AB16916" s="14"/>
      <c r="AC16916" s="14"/>
      <c r="AG16916" s="10"/>
      <c r="AH16916" s="10"/>
      <c r="AL16916" s="84"/>
      <c r="AM16916" s="84"/>
    </row>
    <row r="16917" spans="28:39" hidden="1" x14ac:dyDescent="0.25">
      <c r="AB16917" s="14"/>
      <c r="AC16917" s="14"/>
      <c r="AG16917" s="10"/>
      <c r="AH16917" s="10"/>
      <c r="AL16917" s="84"/>
      <c r="AM16917" s="84"/>
    </row>
    <row r="16918" spans="28:39" hidden="1" x14ac:dyDescent="0.25">
      <c r="AB16918" s="14"/>
      <c r="AC16918" s="14"/>
      <c r="AG16918" s="10"/>
      <c r="AH16918" s="10"/>
      <c r="AL16918" s="84"/>
      <c r="AM16918" s="84"/>
    </row>
    <row r="16919" spans="28:39" hidden="1" x14ac:dyDescent="0.25">
      <c r="AB16919" s="14"/>
      <c r="AC16919" s="14"/>
      <c r="AG16919" s="10"/>
      <c r="AH16919" s="10"/>
      <c r="AL16919" s="84"/>
      <c r="AM16919" s="84"/>
    </row>
    <row r="16920" spans="28:39" hidden="1" x14ac:dyDescent="0.25">
      <c r="AB16920" s="14"/>
      <c r="AC16920" s="14"/>
      <c r="AG16920" s="10"/>
      <c r="AH16920" s="10"/>
      <c r="AL16920" s="84"/>
      <c r="AM16920" s="84"/>
    </row>
    <row r="16921" spans="28:39" hidden="1" x14ac:dyDescent="0.25">
      <c r="AB16921" s="14"/>
      <c r="AC16921" s="14"/>
      <c r="AG16921" s="10"/>
      <c r="AH16921" s="10"/>
      <c r="AL16921" s="84"/>
      <c r="AM16921" s="84"/>
    </row>
    <row r="16922" spans="28:39" hidden="1" x14ac:dyDescent="0.25">
      <c r="AB16922" s="14"/>
      <c r="AC16922" s="14"/>
      <c r="AG16922" s="10"/>
      <c r="AH16922" s="10"/>
      <c r="AL16922" s="84"/>
      <c r="AM16922" s="84"/>
    </row>
    <row r="16923" spans="28:39" hidden="1" x14ac:dyDescent="0.25">
      <c r="AB16923" s="14"/>
      <c r="AC16923" s="14"/>
      <c r="AG16923" s="10"/>
      <c r="AH16923" s="10"/>
      <c r="AL16923" s="84"/>
      <c r="AM16923" s="84"/>
    </row>
    <row r="16924" spans="28:39" hidden="1" x14ac:dyDescent="0.25">
      <c r="AB16924" s="14"/>
      <c r="AC16924" s="14"/>
      <c r="AG16924" s="10"/>
      <c r="AH16924" s="10"/>
      <c r="AL16924" s="84"/>
      <c r="AM16924" s="84"/>
    </row>
    <row r="16925" spans="28:39" hidden="1" x14ac:dyDescent="0.25">
      <c r="AB16925" s="14"/>
      <c r="AC16925" s="14"/>
      <c r="AG16925" s="10"/>
      <c r="AH16925" s="10"/>
      <c r="AL16925" s="84"/>
      <c r="AM16925" s="84"/>
    </row>
    <row r="16926" spans="28:39" hidden="1" x14ac:dyDescent="0.25">
      <c r="AB16926" s="14"/>
      <c r="AC16926" s="14"/>
      <c r="AG16926" s="10"/>
      <c r="AH16926" s="10"/>
      <c r="AL16926" s="84"/>
      <c r="AM16926" s="84"/>
    </row>
    <row r="16927" spans="28:39" hidden="1" x14ac:dyDescent="0.25">
      <c r="AB16927" s="14"/>
      <c r="AC16927" s="14"/>
      <c r="AG16927" s="10"/>
      <c r="AH16927" s="10"/>
      <c r="AL16927" s="84"/>
      <c r="AM16927" s="84"/>
    </row>
    <row r="16928" spans="28:39" hidden="1" x14ac:dyDescent="0.25">
      <c r="AB16928" s="14"/>
      <c r="AC16928" s="14"/>
      <c r="AG16928" s="10"/>
      <c r="AH16928" s="10"/>
      <c r="AL16928" s="84"/>
      <c r="AM16928" s="84"/>
    </row>
    <row r="16929" spans="28:39" hidden="1" x14ac:dyDescent="0.25">
      <c r="AB16929" s="14"/>
      <c r="AC16929" s="14"/>
      <c r="AG16929" s="10"/>
      <c r="AH16929" s="10"/>
      <c r="AL16929" s="84"/>
      <c r="AM16929" s="84"/>
    </row>
    <row r="16930" spans="28:39" hidden="1" x14ac:dyDescent="0.25">
      <c r="AB16930" s="14"/>
      <c r="AC16930" s="14"/>
      <c r="AG16930" s="10"/>
      <c r="AH16930" s="10"/>
      <c r="AL16930" s="84"/>
      <c r="AM16930" s="84"/>
    </row>
    <row r="16931" spans="28:39" hidden="1" x14ac:dyDescent="0.25">
      <c r="AB16931" s="14"/>
      <c r="AC16931" s="14"/>
      <c r="AG16931" s="10"/>
      <c r="AH16931" s="10"/>
      <c r="AL16931" s="84"/>
      <c r="AM16931" s="84"/>
    </row>
    <row r="16932" spans="28:39" hidden="1" x14ac:dyDescent="0.25">
      <c r="AB16932" s="14"/>
      <c r="AC16932" s="14"/>
      <c r="AG16932" s="10"/>
      <c r="AH16932" s="10"/>
      <c r="AL16932" s="84"/>
      <c r="AM16932" s="84"/>
    </row>
    <row r="16933" spans="28:39" hidden="1" x14ac:dyDescent="0.25">
      <c r="AB16933" s="14"/>
      <c r="AC16933" s="14"/>
      <c r="AG16933" s="10"/>
      <c r="AH16933" s="10"/>
      <c r="AL16933" s="84"/>
      <c r="AM16933" s="84"/>
    </row>
    <row r="16934" spans="28:39" hidden="1" x14ac:dyDescent="0.25">
      <c r="AB16934" s="14"/>
      <c r="AC16934" s="14"/>
      <c r="AG16934" s="10"/>
      <c r="AH16934" s="10"/>
      <c r="AL16934" s="84"/>
      <c r="AM16934" s="84"/>
    </row>
    <row r="16935" spans="28:39" hidden="1" x14ac:dyDescent="0.25">
      <c r="AB16935" s="14"/>
      <c r="AC16935" s="14"/>
      <c r="AG16935" s="10"/>
      <c r="AH16935" s="10"/>
      <c r="AL16935" s="84"/>
      <c r="AM16935" s="84"/>
    </row>
    <row r="16936" spans="28:39" hidden="1" x14ac:dyDescent="0.25">
      <c r="AB16936" s="14"/>
      <c r="AC16936" s="14"/>
      <c r="AG16936" s="10"/>
      <c r="AH16936" s="10"/>
      <c r="AL16936" s="84"/>
      <c r="AM16936" s="84"/>
    </row>
    <row r="16937" spans="28:39" hidden="1" x14ac:dyDescent="0.25">
      <c r="AB16937" s="14"/>
      <c r="AC16937" s="14"/>
      <c r="AG16937" s="10"/>
      <c r="AH16937" s="10"/>
      <c r="AL16937" s="84"/>
      <c r="AM16937" s="84"/>
    </row>
    <row r="16938" spans="28:39" hidden="1" x14ac:dyDescent="0.25">
      <c r="AB16938" s="14"/>
      <c r="AC16938" s="14"/>
      <c r="AG16938" s="10"/>
      <c r="AH16938" s="10"/>
      <c r="AL16938" s="84"/>
      <c r="AM16938" s="84"/>
    </row>
    <row r="16939" spans="28:39" hidden="1" x14ac:dyDescent="0.25">
      <c r="AB16939" s="14"/>
      <c r="AC16939" s="14"/>
      <c r="AG16939" s="10"/>
      <c r="AH16939" s="10"/>
      <c r="AL16939" s="84"/>
      <c r="AM16939" s="84"/>
    </row>
    <row r="16940" spans="28:39" hidden="1" x14ac:dyDescent="0.25">
      <c r="AB16940" s="14"/>
      <c r="AC16940" s="14"/>
      <c r="AG16940" s="10"/>
      <c r="AH16940" s="10"/>
      <c r="AL16940" s="84"/>
      <c r="AM16940" s="84"/>
    </row>
    <row r="16941" spans="28:39" hidden="1" x14ac:dyDescent="0.25">
      <c r="AB16941" s="14"/>
      <c r="AC16941" s="14"/>
      <c r="AG16941" s="10"/>
      <c r="AH16941" s="10"/>
      <c r="AL16941" s="84"/>
      <c r="AM16941" s="84"/>
    </row>
    <row r="16942" spans="28:39" hidden="1" x14ac:dyDescent="0.25">
      <c r="AB16942" s="14"/>
      <c r="AC16942" s="14"/>
      <c r="AG16942" s="10"/>
      <c r="AH16942" s="10"/>
      <c r="AL16942" s="84"/>
      <c r="AM16942" s="84"/>
    </row>
    <row r="16943" spans="28:39" hidden="1" x14ac:dyDescent="0.25">
      <c r="AB16943" s="14"/>
      <c r="AC16943" s="14"/>
      <c r="AG16943" s="10"/>
      <c r="AH16943" s="10"/>
      <c r="AL16943" s="84"/>
      <c r="AM16943" s="84"/>
    </row>
    <row r="16944" spans="28:39" hidden="1" x14ac:dyDescent="0.25">
      <c r="AB16944" s="14"/>
      <c r="AC16944" s="14"/>
      <c r="AG16944" s="10"/>
      <c r="AH16944" s="10"/>
      <c r="AL16944" s="84"/>
      <c r="AM16944" s="84"/>
    </row>
    <row r="16945" spans="28:39" hidden="1" x14ac:dyDescent="0.25">
      <c r="AB16945" s="14"/>
      <c r="AC16945" s="14"/>
      <c r="AG16945" s="10"/>
      <c r="AH16945" s="10"/>
      <c r="AL16945" s="84"/>
      <c r="AM16945" s="84"/>
    </row>
    <row r="16946" spans="28:39" hidden="1" x14ac:dyDescent="0.25">
      <c r="AB16946" s="14"/>
      <c r="AC16946" s="14"/>
      <c r="AG16946" s="10"/>
      <c r="AH16946" s="10"/>
      <c r="AL16946" s="84"/>
      <c r="AM16946" s="84"/>
    </row>
    <row r="16947" spans="28:39" hidden="1" x14ac:dyDescent="0.25">
      <c r="AB16947" s="14"/>
      <c r="AC16947" s="14"/>
      <c r="AG16947" s="10"/>
      <c r="AH16947" s="10"/>
      <c r="AL16947" s="84"/>
      <c r="AM16947" s="84"/>
    </row>
    <row r="16948" spans="28:39" hidden="1" x14ac:dyDescent="0.25">
      <c r="AB16948" s="14"/>
      <c r="AC16948" s="14"/>
      <c r="AG16948" s="10"/>
      <c r="AH16948" s="10"/>
      <c r="AL16948" s="84"/>
      <c r="AM16948" s="84"/>
    </row>
    <row r="16949" spans="28:39" hidden="1" x14ac:dyDescent="0.25">
      <c r="AB16949" s="14"/>
      <c r="AC16949" s="14"/>
      <c r="AG16949" s="10"/>
      <c r="AH16949" s="10"/>
      <c r="AL16949" s="84"/>
      <c r="AM16949" s="84"/>
    </row>
    <row r="16950" spans="28:39" hidden="1" x14ac:dyDescent="0.25">
      <c r="AB16950" s="14"/>
      <c r="AC16950" s="14"/>
      <c r="AG16950" s="10"/>
      <c r="AH16950" s="10"/>
      <c r="AL16950" s="84"/>
      <c r="AM16950" s="84"/>
    </row>
    <row r="16951" spans="28:39" hidden="1" x14ac:dyDescent="0.25">
      <c r="AB16951" s="14"/>
      <c r="AC16951" s="14"/>
      <c r="AG16951" s="10"/>
      <c r="AH16951" s="10"/>
      <c r="AL16951" s="84"/>
      <c r="AM16951" s="84"/>
    </row>
    <row r="16952" spans="28:39" hidden="1" x14ac:dyDescent="0.25">
      <c r="AB16952" s="14"/>
      <c r="AC16952" s="14"/>
      <c r="AG16952" s="10"/>
      <c r="AH16952" s="10"/>
      <c r="AL16952" s="84"/>
      <c r="AM16952" s="84"/>
    </row>
    <row r="16953" spans="28:39" hidden="1" x14ac:dyDescent="0.25">
      <c r="AB16953" s="14"/>
      <c r="AC16953" s="14"/>
      <c r="AG16953" s="10"/>
      <c r="AH16953" s="10"/>
      <c r="AL16953" s="84"/>
      <c r="AM16953" s="84"/>
    </row>
    <row r="16954" spans="28:39" hidden="1" x14ac:dyDescent="0.25">
      <c r="AB16954" s="14"/>
      <c r="AC16954" s="14"/>
      <c r="AG16954" s="10"/>
      <c r="AH16954" s="10"/>
      <c r="AL16954" s="84"/>
      <c r="AM16954" s="84"/>
    </row>
    <row r="16955" spans="28:39" hidden="1" x14ac:dyDescent="0.25">
      <c r="AB16955" s="14"/>
      <c r="AC16955" s="14"/>
      <c r="AG16955" s="10"/>
      <c r="AH16955" s="10"/>
      <c r="AL16955" s="84"/>
      <c r="AM16955" s="84"/>
    </row>
    <row r="16956" spans="28:39" hidden="1" x14ac:dyDescent="0.25">
      <c r="AB16956" s="14"/>
      <c r="AC16956" s="14"/>
      <c r="AG16956" s="10"/>
      <c r="AH16956" s="10"/>
      <c r="AL16956" s="84"/>
      <c r="AM16956" s="84"/>
    </row>
    <row r="16957" spans="28:39" hidden="1" x14ac:dyDescent="0.25">
      <c r="AB16957" s="14"/>
      <c r="AC16957" s="14"/>
      <c r="AG16957" s="10"/>
      <c r="AH16957" s="10"/>
      <c r="AL16957" s="84"/>
      <c r="AM16957" s="84"/>
    </row>
    <row r="16958" spans="28:39" hidden="1" x14ac:dyDescent="0.25">
      <c r="AB16958" s="14"/>
      <c r="AC16958" s="14"/>
      <c r="AG16958" s="10"/>
      <c r="AH16958" s="10"/>
      <c r="AL16958" s="84"/>
      <c r="AM16958" s="84"/>
    </row>
    <row r="16959" spans="28:39" hidden="1" x14ac:dyDescent="0.25">
      <c r="AB16959" s="14"/>
      <c r="AC16959" s="14"/>
      <c r="AG16959" s="10"/>
      <c r="AH16959" s="10"/>
      <c r="AL16959" s="84"/>
      <c r="AM16959" s="84"/>
    </row>
    <row r="16960" spans="28:39" hidden="1" x14ac:dyDescent="0.25">
      <c r="AB16960" s="14"/>
      <c r="AC16960" s="14"/>
      <c r="AG16960" s="10"/>
      <c r="AH16960" s="10"/>
      <c r="AL16960" s="84"/>
      <c r="AM16960" s="84"/>
    </row>
    <row r="16961" spans="28:39" hidden="1" x14ac:dyDescent="0.25">
      <c r="AB16961" s="14"/>
      <c r="AC16961" s="14"/>
      <c r="AG16961" s="10"/>
      <c r="AH16961" s="10"/>
      <c r="AL16961" s="84"/>
      <c r="AM16961" s="84"/>
    </row>
    <row r="16962" spans="28:39" hidden="1" x14ac:dyDescent="0.25">
      <c r="AB16962" s="14"/>
      <c r="AC16962" s="14"/>
      <c r="AG16962" s="10"/>
      <c r="AH16962" s="10"/>
      <c r="AL16962" s="84"/>
      <c r="AM16962" s="84"/>
    </row>
    <row r="16963" spans="28:39" hidden="1" x14ac:dyDescent="0.25">
      <c r="AB16963" s="14"/>
      <c r="AC16963" s="14"/>
      <c r="AG16963" s="10"/>
      <c r="AH16963" s="10"/>
      <c r="AL16963" s="84"/>
      <c r="AM16963" s="84"/>
    </row>
    <row r="16964" spans="28:39" hidden="1" x14ac:dyDescent="0.25">
      <c r="AB16964" s="14"/>
      <c r="AC16964" s="14"/>
      <c r="AG16964" s="10"/>
      <c r="AH16964" s="10"/>
      <c r="AL16964" s="84"/>
      <c r="AM16964" s="84"/>
    </row>
    <row r="16965" spans="28:39" hidden="1" x14ac:dyDescent="0.25">
      <c r="AB16965" s="14"/>
      <c r="AC16965" s="14"/>
      <c r="AG16965" s="10"/>
      <c r="AH16965" s="10"/>
      <c r="AL16965" s="84"/>
      <c r="AM16965" s="84"/>
    </row>
    <row r="16966" spans="28:39" hidden="1" x14ac:dyDescent="0.25">
      <c r="AB16966" s="14"/>
      <c r="AC16966" s="14"/>
      <c r="AG16966" s="10"/>
      <c r="AH16966" s="10"/>
      <c r="AL16966" s="84"/>
      <c r="AM16966" s="84"/>
    </row>
    <row r="16967" spans="28:39" hidden="1" x14ac:dyDescent="0.25">
      <c r="AB16967" s="14"/>
      <c r="AC16967" s="14"/>
      <c r="AG16967" s="10"/>
      <c r="AH16967" s="10"/>
      <c r="AL16967" s="84"/>
      <c r="AM16967" s="84"/>
    </row>
    <row r="16968" spans="28:39" hidden="1" x14ac:dyDescent="0.25">
      <c r="AB16968" s="14"/>
      <c r="AC16968" s="14"/>
      <c r="AG16968" s="10"/>
      <c r="AH16968" s="10"/>
      <c r="AL16968" s="84"/>
      <c r="AM16968" s="84"/>
    </row>
    <row r="16969" spans="28:39" hidden="1" x14ac:dyDescent="0.25">
      <c r="AB16969" s="14"/>
      <c r="AC16969" s="14"/>
      <c r="AG16969" s="10"/>
      <c r="AH16969" s="10"/>
      <c r="AL16969" s="84"/>
      <c r="AM16969" s="84"/>
    </row>
    <row r="16970" spans="28:39" hidden="1" x14ac:dyDescent="0.25">
      <c r="AB16970" s="14"/>
      <c r="AC16970" s="14"/>
      <c r="AG16970" s="10"/>
      <c r="AH16970" s="10"/>
      <c r="AL16970" s="84"/>
      <c r="AM16970" s="84"/>
    </row>
    <row r="16971" spans="28:39" hidden="1" x14ac:dyDescent="0.25">
      <c r="AB16971" s="14"/>
      <c r="AC16971" s="14"/>
      <c r="AG16971" s="10"/>
      <c r="AH16971" s="10"/>
      <c r="AL16971" s="84"/>
      <c r="AM16971" s="84"/>
    </row>
    <row r="16972" spans="28:39" hidden="1" x14ac:dyDescent="0.25">
      <c r="AB16972" s="14"/>
      <c r="AC16972" s="14"/>
      <c r="AG16972" s="10"/>
      <c r="AH16972" s="10"/>
      <c r="AL16972" s="84"/>
      <c r="AM16972" s="84"/>
    </row>
    <row r="16973" spans="28:39" hidden="1" x14ac:dyDescent="0.25">
      <c r="AB16973" s="14"/>
      <c r="AC16973" s="14"/>
      <c r="AG16973" s="10"/>
      <c r="AH16973" s="10"/>
      <c r="AL16973" s="84"/>
      <c r="AM16973" s="84"/>
    </row>
    <row r="16974" spans="28:39" hidden="1" x14ac:dyDescent="0.25">
      <c r="AB16974" s="14"/>
      <c r="AC16974" s="14"/>
      <c r="AG16974" s="10"/>
      <c r="AH16974" s="10"/>
      <c r="AL16974" s="84"/>
      <c r="AM16974" s="84"/>
    </row>
    <row r="16975" spans="28:39" hidden="1" x14ac:dyDescent="0.25">
      <c r="AB16975" s="14"/>
      <c r="AC16975" s="14"/>
      <c r="AG16975" s="10"/>
      <c r="AH16975" s="10"/>
      <c r="AL16975" s="84"/>
      <c r="AM16975" s="84"/>
    </row>
    <row r="16976" spans="28:39" hidden="1" x14ac:dyDescent="0.25">
      <c r="AB16976" s="14"/>
      <c r="AC16976" s="14"/>
      <c r="AG16976" s="10"/>
      <c r="AH16976" s="10"/>
      <c r="AL16976" s="84"/>
      <c r="AM16976" s="84"/>
    </row>
    <row r="16977" spans="28:39" hidden="1" x14ac:dyDescent="0.25">
      <c r="AB16977" s="14"/>
      <c r="AC16977" s="14"/>
      <c r="AG16977" s="10"/>
      <c r="AH16977" s="10"/>
      <c r="AL16977" s="84"/>
      <c r="AM16977" s="84"/>
    </row>
    <row r="16978" spans="28:39" hidden="1" x14ac:dyDescent="0.25">
      <c r="AB16978" s="14"/>
      <c r="AC16978" s="14"/>
      <c r="AG16978" s="10"/>
      <c r="AH16978" s="10"/>
      <c r="AL16978" s="84"/>
      <c r="AM16978" s="84"/>
    </row>
    <row r="16979" spans="28:39" hidden="1" x14ac:dyDescent="0.25">
      <c r="AB16979" s="14"/>
      <c r="AC16979" s="14"/>
      <c r="AG16979" s="10"/>
      <c r="AH16979" s="10"/>
      <c r="AL16979" s="84"/>
      <c r="AM16979" s="84"/>
    </row>
    <row r="16980" spans="28:39" hidden="1" x14ac:dyDescent="0.25">
      <c r="AB16980" s="14"/>
      <c r="AC16980" s="14"/>
      <c r="AG16980" s="10"/>
      <c r="AH16980" s="10"/>
      <c r="AL16980" s="84"/>
      <c r="AM16980" s="84"/>
    </row>
    <row r="16981" spans="28:39" hidden="1" x14ac:dyDescent="0.25">
      <c r="AB16981" s="14"/>
      <c r="AC16981" s="14"/>
      <c r="AG16981" s="10"/>
      <c r="AH16981" s="10"/>
      <c r="AL16981" s="84"/>
      <c r="AM16981" s="84"/>
    </row>
    <row r="16982" spans="28:39" hidden="1" x14ac:dyDescent="0.25">
      <c r="AB16982" s="14"/>
      <c r="AC16982" s="14"/>
      <c r="AG16982" s="10"/>
      <c r="AH16982" s="10"/>
      <c r="AL16982" s="84"/>
      <c r="AM16982" s="84"/>
    </row>
    <row r="16983" spans="28:39" hidden="1" x14ac:dyDescent="0.25">
      <c r="AB16983" s="14"/>
      <c r="AC16983" s="14"/>
      <c r="AG16983" s="10"/>
      <c r="AH16983" s="10"/>
      <c r="AL16983" s="84"/>
      <c r="AM16983" s="84"/>
    </row>
    <row r="16984" spans="28:39" hidden="1" x14ac:dyDescent="0.25">
      <c r="AB16984" s="14"/>
      <c r="AC16984" s="14"/>
      <c r="AG16984" s="10"/>
      <c r="AH16984" s="10"/>
      <c r="AL16984" s="84"/>
      <c r="AM16984" s="84"/>
    </row>
    <row r="16985" spans="28:39" hidden="1" x14ac:dyDescent="0.25">
      <c r="AB16985" s="14"/>
      <c r="AC16985" s="14"/>
      <c r="AG16985" s="10"/>
      <c r="AH16985" s="10"/>
      <c r="AL16985" s="84"/>
      <c r="AM16985" s="84"/>
    </row>
    <row r="16986" spans="28:39" hidden="1" x14ac:dyDescent="0.25">
      <c r="AB16986" s="14"/>
      <c r="AC16986" s="14"/>
      <c r="AG16986" s="10"/>
      <c r="AH16986" s="10"/>
      <c r="AL16986" s="84"/>
      <c r="AM16986" s="84"/>
    </row>
    <row r="16987" spans="28:39" hidden="1" x14ac:dyDescent="0.25">
      <c r="AB16987" s="14"/>
      <c r="AC16987" s="14"/>
      <c r="AG16987" s="10"/>
      <c r="AH16987" s="10"/>
      <c r="AL16987" s="84"/>
      <c r="AM16987" s="84"/>
    </row>
    <row r="16988" spans="28:39" hidden="1" x14ac:dyDescent="0.25">
      <c r="AB16988" s="14"/>
      <c r="AC16988" s="14"/>
      <c r="AG16988" s="10"/>
      <c r="AH16988" s="10"/>
      <c r="AL16988" s="84"/>
      <c r="AM16988" s="84"/>
    </row>
    <row r="16989" spans="28:39" hidden="1" x14ac:dyDescent="0.25">
      <c r="AB16989" s="14"/>
      <c r="AC16989" s="14"/>
      <c r="AG16989" s="10"/>
      <c r="AH16989" s="10"/>
      <c r="AL16989" s="84"/>
      <c r="AM16989" s="84"/>
    </row>
    <row r="16990" spans="28:39" hidden="1" x14ac:dyDescent="0.25">
      <c r="AB16990" s="14"/>
      <c r="AC16990" s="14"/>
      <c r="AG16990" s="10"/>
      <c r="AH16990" s="10"/>
      <c r="AL16990" s="84"/>
      <c r="AM16990" s="84"/>
    </row>
    <row r="16991" spans="28:39" hidden="1" x14ac:dyDescent="0.25">
      <c r="AB16991" s="14"/>
      <c r="AC16991" s="14"/>
      <c r="AG16991" s="10"/>
      <c r="AH16991" s="10"/>
      <c r="AL16991" s="84"/>
      <c r="AM16991" s="84"/>
    </row>
    <row r="16992" spans="28:39" hidden="1" x14ac:dyDescent="0.25">
      <c r="AB16992" s="14"/>
      <c r="AC16992" s="14"/>
      <c r="AG16992" s="10"/>
      <c r="AH16992" s="10"/>
      <c r="AL16992" s="84"/>
      <c r="AM16992" s="84"/>
    </row>
    <row r="16993" spans="28:39" hidden="1" x14ac:dyDescent="0.25">
      <c r="AB16993" s="14"/>
      <c r="AC16993" s="14"/>
      <c r="AG16993" s="10"/>
      <c r="AH16993" s="10"/>
      <c r="AL16993" s="84"/>
      <c r="AM16993" s="84"/>
    </row>
    <row r="16994" spans="28:39" hidden="1" x14ac:dyDescent="0.25">
      <c r="AB16994" s="14"/>
      <c r="AC16994" s="14"/>
      <c r="AG16994" s="10"/>
      <c r="AH16994" s="10"/>
      <c r="AL16994" s="84"/>
      <c r="AM16994" s="84"/>
    </row>
    <row r="16995" spans="28:39" hidden="1" x14ac:dyDescent="0.25">
      <c r="AB16995" s="14"/>
      <c r="AC16995" s="14"/>
      <c r="AG16995" s="10"/>
      <c r="AH16995" s="10"/>
      <c r="AL16995" s="84"/>
      <c r="AM16995" s="84"/>
    </row>
    <row r="16996" spans="28:39" hidden="1" x14ac:dyDescent="0.25">
      <c r="AB16996" s="14"/>
      <c r="AC16996" s="14"/>
      <c r="AG16996" s="10"/>
      <c r="AH16996" s="10"/>
      <c r="AL16996" s="84"/>
      <c r="AM16996" s="84"/>
    </row>
    <row r="16997" spans="28:39" hidden="1" x14ac:dyDescent="0.25">
      <c r="AB16997" s="14"/>
      <c r="AC16997" s="14"/>
      <c r="AG16997" s="10"/>
      <c r="AH16997" s="10"/>
      <c r="AL16997" s="84"/>
      <c r="AM16997" s="84"/>
    </row>
    <row r="16998" spans="28:39" hidden="1" x14ac:dyDescent="0.25">
      <c r="AB16998" s="14"/>
      <c r="AC16998" s="14"/>
      <c r="AG16998" s="10"/>
      <c r="AH16998" s="10"/>
      <c r="AL16998" s="84"/>
      <c r="AM16998" s="84"/>
    </row>
    <row r="16999" spans="28:39" hidden="1" x14ac:dyDescent="0.25">
      <c r="AB16999" s="14"/>
      <c r="AC16999" s="14"/>
      <c r="AG16999" s="10"/>
      <c r="AH16999" s="10"/>
      <c r="AL16999" s="84"/>
      <c r="AM16999" s="84"/>
    </row>
    <row r="17000" spans="28:39" hidden="1" x14ac:dyDescent="0.25">
      <c r="AB17000" s="14"/>
      <c r="AC17000" s="14"/>
      <c r="AG17000" s="10"/>
      <c r="AH17000" s="10"/>
      <c r="AL17000" s="84"/>
      <c r="AM17000" s="84"/>
    </row>
    <row r="17001" spans="28:39" hidden="1" x14ac:dyDescent="0.25">
      <c r="AB17001" s="14"/>
      <c r="AC17001" s="14"/>
      <c r="AG17001" s="10"/>
      <c r="AH17001" s="10"/>
      <c r="AL17001" s="84"/>
      <c r="AM17001" s="84"/>
    </row>
    <row r="17002" spans="28:39" hidden="1" x14ac:dyDescent="0.25">
      <c r="AB17002" s="14"/>
      <c r="AC17002" s="14"/>
      <c r="AG17002" s="10"/>
      <c r="AH17002" s="10"/>
      <c r="AL17002" s="84"/>
      <c r="AM17002" s="84"/>
    </row>
    <row r="17003" spans="28:39" hidden="1" x14ac:dyDescent="0.25">
      <c r="AB17003" s="14"/>
      <c r="AC17003" s="14"/>
      <c r="AG17003" s="10"/>
      <c r="AH17003" s="10"/>
      <c r="AL17003" s="84"/>
      <c r="AM17003" s="84"/>
    </row>
    <row r="17004" spans="28:39" hidden="1" x14ac:dyDescent="0.25">
      <c r="AB17004" s="14"/>
      <c r="AC17004" s="14"/>
      <c r="AG17004" s="10"/>
      <c r="AH17004" s="10"/>
      <c r="AL17004" s="84"/>
      <c r="AM17004" s="84"/>
    </row>
    <row r="17005" spans="28:39" hidden="1" x14ac:dyDescent="0.25">
      <c r="AB17005" s="14"/>
      <c r="AC17005" s="14"/>
      <c r="AG17005" s="10"/>
      <c r="AH17005" s="10"/>
      <c r="AL17005" s="84"/>
      <c r="AM17005" s="84"/>
    </row>
    <row r="17006" spans="28:39" hidden="1" x14ac:dyDescent="0.25">
      <c r="AB17006" s="14"/>
      <c r="AC17006" s="14"/>
      <c r="AG17006" s="10"/>
      <c r="AH17006" s="10"/>
      <c r="AL17006" s="84"/>
      <c r="AM17006" s="84"/>
    </row>
    <row r="17007" spans="28:39" hidden="1" x14ac:dyDescent="0.25">
      <c r="AB17007" s="14"/>
      <c r="AC17007" s="14"/>
      <c r="AG17007" s="10"/>
      <c r="AH17007" s="10"/>
      <c r="AL17007" s="84"/>
      <c r="AM17007" s="84"/>
    </row>
    <row r="17008" spans="28:39" hidden="1" x14ac:dyDescent="0.25">
      <c r="AB17008" s="14"/>
      <c r="AC17008" s="14"/>
      <c r="AG17008" s="10"/>
      <c r="AH17008" s="10"/>
      <c r="AL17008" s="84"/>
      <c r="AM17008" s="84"/>
    </row>
    <row r="17009" spans="28:39" hidden="1" x14ac:dyDescent="0.25">
      <c r="AB17009" s="14"/>
      <c r="AC17009" s="14"/>
      <c r="AG17009" s="10"/>
      <c r="AH17009" s="10"/>
      <c r="AL17009" s="84"/>
      <c r="AM17009" s="84"/>
    </row>
    <row r="17010" spans="28:39" hidden="1" x14ac:dyDescent="0.25">
      <c r="AB17010" s="14"/>
      <c r="AC17010" s="14"/>
      <c r="AG17010" s="10"/>
      <c r="AH17010" s="10"/>
      <c r="AL17010" s="84"/>
      <c r="AM17010" s="84"/>
    </row>
    <row r="17011" spans="28:39" hidden="1" x14ac:dyDescent="0.25">
      <c r="AB17011" s="14"/>
      <c r="AC17011" s="14"/>
      <c r="AG17011" s="10"/>
      <c r="AH17011" s="10"/>
      <c r="AL17011" s="84"/>
      <c r="AM17011" s="84"/>
    </row>
    <row r="17012" spans="28:39" hidden="1" x14ac:dyDescent="0.25">
      <c r="AB17012" s="14"/>
      <c r="AC17012" s="14"/>
      <c r="AG17012" s="10"/>
      <c r="AH17012" s="10"/>
      <c r="AL17012" s="84"/>
      <c r="AM17012" s="84"/>
    </row>
    <row r="17013" spans="28:39" hidden="1" x14ac:dyDescent="0.25">
      <c r="AB17013" s="14"/>
      <c r="AC17013" s="14"/>
      <c r="AG17013" s="10"/>
      <c r="AH17013" s="10"/>
      <c r="AL17013" s="84"/>
      <c r="AM17013" s="84"/>
    </row>
    <row r="17014" spans="28:39" hidden="1" x14ac:dyDescent="0.25">
      <c r="AB17014" s="14"/>
      <c r="AC17014" s="14"/>
      <c r="AG17014" s="10"/>
      <c r="AH17014" s="10"/>
      <c r="AL17014" s="84"/>
      <c r="AM17014" s="84"/>
    </row>
    <row r="17015" spans="28:39" hidden="1" x14ac:dyDescent="0.25">
      <c r="AB17015" s="14"/>
      <c r="AC17015" s="14"/>
      <c r="AG17015" s="10"/>
      <c r="AH17015" s="10"/>
      <c r="AL17015" s="84"/>
      <c r="AM17015" s="84"/>
    </row>
    <row r="17016" spans="28:39" hidden="1" x14ac:dyDescent="0.25">
      <c r="AB17016" s="14"/>
      <c r="AC17016" s="14"/>
      <c r="AG17016" s="10"/>
      <c r="AH17016" s="10"/>
      <c r="AL17016" s="84"/>
      <c r="AM17016" s="84"/>
    </row>
    <row r="17017" spans="28:39" hidden="1" x14ac:dyDescent="0.25">
      <c r="AB17017" s="14"/>
      <c r="AC17017" s="14"/>
      <c r="AG17017" s="10"/>
      <c r="AH17017" s="10"/>
      <c r="AL17017" s="84"/>
      <c r="AM17017" s="84"/>
    </row>
    <row r="17018" spans="28:39" hidden="1" x14ac:dyDescent="0.25">
      <c r="AB17018" s="14"/>
      <c r="AC17018" s="14"/>
      <c r="AG17018" s="10"/>
      <c r="AH17018" s="10"/>
      <c r="AL17018" s="84"/>
      <c r="AM17018" s="84"/>
    </row>
    <row r="17019" spans="28:39" hidden="1" x14ac:dyDescent="0.25">
      <c r="AB17019" s="14"/>
      <c r="AC17019" s="14"/>
      <c r="AG17019" s="10"/>
      <c r="AH17019" s="10"/>
      <c r="AL17019" s="84"/>
      <c r="AM17019" s="84"/>
    </row>
    <row r="17020" spans="28:39" hidden="1" x14ac:dyDescent="0.25">
      <c r="AB17020" s="14"/>
      <c r="AC17020" s="14"/>
      <c r="AG17020" s="10"/>
      <c r="AH17020" s="10"/>
      <c r="AL17020" s="84"/>
      <c r="AM17020" s="84"/>
    </row>
    <row r="17021" spans="28:39" hidden="1" x14ac:dyDescent="0.25">
      <c r="AB17021" s="14"/>
      <c r="AC17021" s="14"/>
      <c r="AG17021" s="10"/>
      <c r="AH17021" s="10"/>
      <c r="AL17021" s="84"/>
      <c r="AM17021" s="84"/>
    </row>
    <row r="17022" spans="28:39" hidden="1" x14ac:dyDescent="0.25">
      <c r="AB17022" s="14"/>
      <c r="AC17022" s="14"/>
      <c r="AG17022" s="10"/>
      <c r="AH17022" s="10"/>
      <c r="AL17022" s="84"/>
      <c r="AM17022" s="84"/>
    </row>
    <row r="17023" spans="28:39" hidden="1" x14ac:dyDescent="0.25">
      <c r="AB17023" s="14"/>
      <c r="AC17023" s="14"/>
      <c r="AG17023" s="10"/>
      <c r="AH17023" s="10"/>
      <c r="AL17023" s="84"/>
      <c r="AM17023" s="84"/>
    </row>
    <row r="17024" spans="28:39" hidden="1" x14ac:dyDescent="0.25">
      <c r="AB17024" s="14"/>
      <c r="AC17024" s="14"/>
      <c r="AG17024" s="10"/>
      <c r="AH17024" s="10"/>
      <c r="AL17024" s="84"/>
      <c r="AM17024" s="84"/>
    </row>
    <row r="17025" spans="28:39" hidden="1" x14ac:dyDescent="0.25">
      <c r="AB17025" s="14"/>
      <c r="AC17025" s="14"/>
      <c r="AG17025" s="10"/>
      <c r="AH17025" s="10"/>
      <c r="AL17025" s="84"/>
      <c r="AM17025" s="84"/>
    </row>
    <row r="17026" spans="28:39" hidden="1" x14ac:dyDescent="0.25">
      <c r="AB17026" s="14"/>
      <c r="AC17026" s="14"/>
      <c r="AG17026" s="10"/>
      <c r="AH17026" s="10"/>
      <c r="AL17026" s="84"/>
      <c r="AM17026" s="84"/>
    </row>
    <row r="17027" spans="28:39" hidden="1" x14ac:dyDescent="0.25">
      <c r="AB17027" s="14"/>
      <c r="AC17027" s="14"/>
      <c r="AG17027" s="10"/>
      <c r="AH17027" s="10"/>
      <c r="AL17027" s="84"/>
      <c r="AM17027" s="84"/>
    </row>
    <row r="17028" spans="28:39" hidden="1" x14ac:dyDescent="0.25">
      <c r="AB17028" s="14"/>
      <c r="AC17028" s="14"/>
      <c r="AG17028" s="10"/>
      <c r="AH17028" s="10"/>
      <c r="AL17028" s="84"/>
      <c r="AM17028" s="84"/>
    </row>
    <row r="17029" spans="28:39" hidden="1" x14ac:dyDescent="0.25">
      <c r="AB17029" s="14"/>
      <c r="AC17029" s="14"/>
      <c r="AG17029" s="10"/>
      <c r="AH17029" s="10"/>
      <c r="AL17029" s="84"/>
      <c r="AM17029" s="84"/>
    </row>
    <row r="17030" spans="28:39" hidden="1" x14ac:dyDescent="0.25">
      <c r="AB17030" s="14"/>
      <c r="AC17030" s="14"/>
      <c r="AG17030" s="10"/>
      <c r="AH17030" s="10"/>
      <c r="AL17030" s="84"/>
      <c r="AM17030" s="84"/>
    </row>
    <row r="17031" spans="28:39" hidden="1" x14ac:dyDescent="0.25">
      <c r="AB17031" s="14"/>
      <c r="AC17031" s="14"/>
      <c r="AG17031" s="10"/>
      <c r="AH17031" s="10"/>
      <c r="AL17031" s="84"/>
      <c r="AM17031" s="84"/>
    </row>
    <row r="17032" spans="28:39" hidden="1" x14ac:dyDescent="0.25">
      <c r="AB17032" s="14"/>
      <c r="AC17032" s="14"/>
      <c r="AG17032" s="10"/>
      <c r="AH17032" s="10"/>
      <c r="AL17032" s="84"/>
      <c r="AM17032" s="84"/>
    </row>
    <row r="17033" spans="28:39" hidden="1" x14ac:dyDescent="0.25">
      <c r="AB17033" s="14"/>
      <c r="AC17033" s="14"/>
      <c r="AG17033" s="10"/>
      <c r="AH17033" s="10"/>
      <c r="AL17033" s="84"/>
      <c r="AM17033" s="84"/>
    </row>
    <row r="17034" spans="28:39" hidden="1" x14ac:dyDescent="0.25">
      <c r="AB17034" s="14"/>
      <c r="AC17034" s="14"/>
      <c r="AG17034" s="10"/>
      <c r="AH17034" s="10"/>
      <c r="AL17034" s="84"/>
      <c r="AM17034" s="84"/>
    </row>
    <row r="17035" spans="28:39" hidden="1" x14ac:dyDescent="0.25">
      <c r="AB17035" s="14"/>
      <c r="AC17035" s="14"/>
      <c r="AG17035" s="10"/>
      <c r="AH17035" s="10"/>
      <c r="AL17035" s="84"/>
      <c r="AM17035" s="84"/>
    </row>
    <row r="17036" spans="28:39" hidden="1" x14ac:dyDescent="0.25">
      <c r="AB17036" s="14"/>
      <c r="AC17036" s="14"/>
      <c r="AG17036" s="10"/>
      <c r="AH17036" s="10"/>
      <c r="AL17036" s="84"/>
      <c r="AM17036" s="84"/>
    </row>
    <row r="17037" spans="28:39" hidden="1" x14ac:dyDescent="0.25">
      <c r="AB17037" s="14"/>
      <c r="AC17037" s="14"/>
      <c r="AG17037" s="10"/>
      <c r="AH17037" s="10"/>
      <c r="AL17037" s="84"/>
      <c r="AM17037" s="84"/>
    </row>
    <row r="17038" spans="28:39" hidden="1" x14ac:dyDescent="0.25">
      <c r="AB17038" s="14"/>
      <c r="AC17038" s="14"/>
      <c r="AG17038" s="10"/>
      <c r="AH17038" s="10"/>
      <c r="AL17038" s="84"/>
      <c r="AM17038" s="84"/>
    </row>
    <row r="17039" spans="28:39" hidden="1" x14ac:dyDescent="0.25">
      <c r="AB17039" s="14"/>
      <c r="AC17039" s="14"/>
      <c r="AG17039" s="10"/>
      <c r="AH17039" s="10"/>
      <c r="AL17039" s="84"/>
      <c r="AM17039" s="84"/>
    </row>
    <row r="17040" spans="28:39" hidden="1" x14ac:dyDescent="0.25">
      <c r="AB17040" s="14"/>
      <c r="AC17040" s="14"/>
      <c r="AG17040" s="10"/>
      <c r="AH17040" s="10"/>
      <c r="AL17040" s="84"/>
      <c r="AM17040" s="84"/>
    </row>
    <row r="17041" spans="28:39" hidden="1" x14ac:dyDescent="0.25">
      <c r="AB17041" s="14"/>
      <c r="AC17041" s="14"/>
      <c r="AG17041" s="10"/>
      <c r="AH17041" s="10"/>
      <c r="AL17041" s="84"/>
      <c r="AM17041" s="84"/>
    </row>
    <row r="17042" spans="28:39" hidden="1" x14ac:dyDescent="0.25">
      <c r="AB17042" s="14"/>
      <c r="AC17042" s="14"/>
      <c r="AG17042" s="10"/>
      <c r="AH17042" s="10"/>
      <c r="AL17042" s="84"/>
      <c r="AM17042" s="84"/>
    </row>
    <row r="17043" spans="28:39" hidden="1" x14ac:dyDescent="0.25">
      <c r="AB17043" s="14"/>
      <c r="AC17043" s="14"/>
      <c r="AG17043" s="10"/>
      <c r="AH17043" s="10"/>
      <c r="AL17043" s="84"/>
      <c r="AM17043" s="84"/>
    </row>
    <row r="17044" spans="28:39" hidden="1" x14ac:dyDescent="0.25">
      <c r="AB17044" s="14"/>
      <c r="AC17044" s="14"/>
      <c r="AG17044" s="10"/>
      <c r="AH17044" s="10"/>
      <c r="AL17044" s="84"/>
      <c r="AM17044" s="84"/>
    </row>
    <row r="17045" spans="28:39" hidden="1" x14ac:dyDescent="0.25">
      <c r="AB17045" s="14"/>
      <c r="AC17045" s="14"/>
      <c r="AG17045" s="10"/>
      <c r="AH17045" s="10"/>
      <c r="AL17045" s="84"/>
      <c r="AM17045" s="84"/>
    </row>
    <row r="17046" spans="28:39" hidden="1" x14ac:dyDescent="0.25">
      <c r="AB17046" s="14"/>
      <c r="AC17046" s="14"/>
      <c r="AG17046" s="10"/>
      <c r="AH17046" s="10"/>
      <c r="AL17046" s="84"/>
      <c r="AM17046" s="84"/>
    </row>
    <row r="17047" spans="28:39" hidden="1" x14ac:dyDescent="0.25">
      <c r="AB17047" s="14"/>
      <c r="AC17047" s="14"/>
      <c r="AG17047" s="10"/>
      <c r="AH17047" s="10"/>
      <c r="AL17047" s="84"/>
      <c r="AM17047" s="84"/>
    </row>
    <row r="17048" spans="28:39" hidden="1" x14ac:dyDescent="0.25">
      <c r="AB17048" s="14"/>
      <c r="AC17048" s="14"/>
      <c r="AG17048" s="10"/>
      <c r="AH17048" s="10"/>
      <c r="AL17048" s="84"/>
      <c r="AM17048" s="84"/>
    </row>
    <row r="17049" spans="28:39" hidden="1" x14ac:dyDescent="0.25">
      <c r="AB17049" s="14"/>
      <c r="AC17049" s="14"/>
      <c r="AG17049" s="10"/>
      <c r="AH17049" s="10"/>
      <c r="AL17049" s="84"/>
      <c r="AM17049" s="84"/>
    </row>
    <row r="17050" spans="28:39" hidden="1" x14ac:dyDescent="0.25">
      <c r="AB17050" s="14"/>
      <c r="AC17050" s="14"/>
      <c r="AG17050" s="10"/>
      <c r="AH17050" s="10"/>
      <c r="AL17050" s="84"/>
      <c r="AM17050" s="84"/>
    </row>
    <row r="17051" spans="28:39" hidden="1" x14ac:dyDescent="0.25">
      <c r="AB17051" s="14"/>
      <c r="AC17051" s="14"/>
      <c r="AG17051" s="10"/>
      <c r="AH17051" s="10"/>
      <c r="AL17051" s="84"/>
      <c r="AM17051" s="84"/>
    </row>
    <row r="17052" spans="28:39" hidden="1" x14ac:dyDescent="0.25">
      <c r="AB17052" s="14"/>
      <c r="AC17052" s="14"/>
      <c r="AG17052" s="10"/>
      <c r="AH17052" s="10"/>
      <c r="AL17052" s="84"/>
      <c r="AM17052" s="84"/>
    </row>
    <row r="17053" spans="28:39" hidden="1" x14ac:dyDescent="0.25">
      <c r="AB17053" s="14"/>
      <c r="AC17053" s="14"/>
      <c r="AG17053" s="10"/>
      <c r="AH17053" s="10"/>
      <c r="AL17053" s="84"/>
      <c r="AM17053" s="84"/>
    </row>
    <row r="17054" spans="28:39" hidden="1" x14ac:dyDescent="0.25">
      <c r="AB17054" s="14"/>
      <c r="AC17054" s="14"/>
      <c r="AG17054" s="10"/>
      <c r="AH17054" s="10"/>
      <c r="AL17054" s="84"/>
      <c r="AM17054" s="84"/>
    </row>
    <row r="17055" spans="28:39" hidden="1" x14ac:dyDescent="0.25">
      <c r="AB17055" s="14"/>
      <c r="AC17055" s="14"/>
      <c r="AG17055" s="10"/>
      <c r="AH17055" s="10"/>
      <c r="AL17055" s="84"/>
      <c r="AM17055" s="84"/>
    </row>
    <row r="17056" spans="28:39" hidden="1" x14ac:dyDescent="0.25">
      <c r="AB17056" s="14"/>
      <c r="AC17056" s="14"/>
      <c r="AG17056" s="10"/>
      <c r="AH17056" s="10"/>
      <c r="AL17056" s="84"/>
      <c r="AM17056" s="84"/>
    </row>
    <row r="17057" spans="28:39" hidden="1" x14ac:dyDescent="0.25">
      <c r="AB17057" s="14"/>
      <c r="AC17057" s="14"/>
      <c r="AG17057" s="10"/>
      <c r="AH17057" s="10"/>
      <c r="AL17057" s="84"/>
      <c r="AM17057" s="84"/>
    </row>
    <row r="17058" spans="28:39" hidden="1" x14ac:dyDescent="0.25">
      <c r="AB17058" s="14"/>
      <c r="AC17058" s="14"/>
      <c r="AG17058" s="10"/>
      <c r="AH17058" s="10"/>
      <c r="AL17058" s="84"/>
      <c r="AM17058" s="84"/>
    </row>
    <row r="17059" spans="28:39" hidden="1" x14ac:dyDescent="0.25">
      <c r="AB17059" s="14"/>
      <c r="AC17059" s="14"/>
      <c r="AG17059" s="10"/>
      <c r="AH17059" s="10"/>
      <c r="AL17059" s="84"/>
      <c r="AM17059" s="84"/>
    </row>
    <row r="17060" spans="28:39" hidden="1" x14ac:dyDescent="0.25">
      <c r="AB17060" s="14"/>
      <c r="AC17060" s="14"/>
      <c r="AG17060" s="10"/>
      <c r="AH17060" s="10"/>
      <c r="AL17060" s="84"/>
      <c r="AM17060" s="84"/>
    </row>
    <row r="17061" spans="28:39" hidden="1" x14ac:dyDescent="0.25">
      <c r="AB17061" s="14"/>
      <c r="AC17061" s="14"/>
      <c r="AG17061" s="10"/>
      <c r="AH17061" s="10"/>
      <c r="AL17061" s="84"/>
      <c r="AM17061" s="84"/>
    </row>
    <row r="17062" spans="28:39" hidden="1" x14ac:dyDescent="0.25">
      <c r="AB17062" s="14"/>
      <c r="AC17062" s="14"/>
      <c r="AG17062" s="10"/>
      <c r="AH17062" s="10"/>
      <c r="AL17062" s="84"/>
      <c r="AM17062" s="84"/>
    </row>
    <row r="17063" spans="28:39" hidden="1" x14ac:dyDescent="0.25">
      <c r="AB17063" s="14"/>
      <c r="AC17063" s="14"/>
      <c r="AG17063" s="10"/>
      <c r="AH17063" s="10"/>
      <c r="AL17063" s="84"/>
      <c r="AM17063" s="84"/>
    </row>
    <row r="17064" spans="28:39" hidden="1" x14ac:dyDescent="0.25">
      <c r="AB17064" s="14"/>
      <c r="AC17064" s="14"/>
      <c r="AG17064" s="10"/>
      <c r="AH17064" s="10"/>
      <c r="AL17064" s="84"/>
      <c r="AM17064" s="84"/>
    </row>
    <row r="17065" spans="28:39" hidden="1" x14ac:dyDescent="0.25">
      <c r="AB17065" s="14"/>
      <c r="AC17065" s="14"/>
      <c r="AG17065" s="10"/>
      <c r="AH17065" s="10"/>
      <c r="AL17065" s="84"/>
      <c r="AM17065" s="84"/>
    </row>
    <row r="17066" spans="28:39" hidden="1" x14ac:dyDescent="0.25">
      <c r="AB17066" s="14"/>
      <c r="AC17066" s="14"/>
      <c r="AG17066" s="10"/>
      <c r="AH17066" s="10"/>
      <c r="AL17066" s="84"/>
      <c r="AM17066" s="84"/>
    </row>
    <row r="17067" spans="28:39" hidden="1" x14ac:dyDescent="0.25">
      <c r="AB17067" s="14"/>
      <c r="AC17067" s="14"/>
      <c r="AG17067" s="10"/>
      <c r="AH17067" s="10"/>
      <c r="AL17067" s="84"/>
      <c r="AM17067" s="84"/>
    </row>
    <row r="17068" spans="28:39" hidden="1" x14ac:dyDescent="0.25">
      <c r="AB17068" s="14"/>
      <c r="AC17068" s="14"/>
      <c r="AG17068" s="10"/>
      <c r="AH17068" s="10"/>
      <c r="AL17068" s="84"/>
      <c r="AM17068" s="84"/>
    </row>
    <row r="17069" spans="28:39" hidden="1" x14ac:dyDescent="0.25">
      <c r="AB17069" s="14"/>
      <c r="AC17069" s="14"/>
      <c r="AG17069" s="10"/>
      <c r="AH17069" s="10"/>
      <c r="AL17069" s="84"/>
      <c r="AM17069" s="84"/>
    </row>
    <row r="17070" spans="28:39" hidden="1" x14ac:dyDescent="0.25">
      <c r="AB17070" s="14"/>
      <c r="AC17070" s="14"/>
      <c r="AG17070" s="10"/>
      <c r="AH17070" s="10"/>
      <c r="AL17070" s="84"/>
      <c r="AM17070" s="84"/>
    </row>
    <row r="17071" spans="28:39" hidden="1" x14ac:dyDescent="0.25">
      <c r="AB17071" s="14"/>
      <c r="AC17071" s="14"/>
      <c r="AG17071" s="10"/>
      <c r="AH17071" s="10"/>
      <c r="AL17071" s="84"/>
      <c r="AM17071" s="84"/>
    </row>
    <row r="17072" spans="28:39" hidden="1" x14ac:dyDescent="0.25">
      <c r="AB17072" s="14"/>
      <c r="AC17072" s="14"/>
      <c r="AG17072" s="10"/>
      <c r="AH17072" s="10"/>
      <c r="AL17072" s="84"/>
      <c r="AM17072" s="84"/>
    </row>
    <row r="17073" spans="28:39" hidden="1" x14ac:dyDescent="0.25">
      <c r="AB17073" s="14"/>
      <c r="AC17073" s="14"/>
      <c r="AG17073" s="10"/>
      <c r="AH17073" s="10"/>
      <c r="AL17073" s="84"/>
      <c r="AM17073" s="84"/>
    </row>
    <row r="17074" spans="28:39" hidden="1" x14ac:dyDescent="0.25">
      <c r="AB17074" s="14"/>
      <c r="AC17074" s="14"/>
      <c r="AG17074" s="10"/>
      <c r="AH17074" s="10"/>
      <c r="AL17074" s="84"/>
      <c r="AM17074" s="84"/>
    </row>
    <row r="17075" spans="28:39" hidden="1" x14ac:dyDescent="0.25">
      <c r="AB17075" s="14"/>
      <c r="AC17075" s="14"/>
      <c r="AG17075" s="10"/>
      <c r="AH17075" s="10"/>
      <c r="AL17075" s="84"/>
      <c r="AM17075" s="84"/>
    </row>
    <row r="17076" spans="28:39" hidden="1" x14ac:dyDescent="0.25">
      <c r="AB17076" s="14"/>
      <c r="AC17076" s="14"/>
      <c r="AG17076" s="10"/>
      <c r="AH17076" s="10"/>
      <c r="AL17076" s="84"/>
      <c r="AM17076" s="84"/>
    </row>
    <row r="17077" spans="28:39" hidden="1" x14ac:dyDescent="0.25">
      <c r="AB17077" s="14"/>
      <c r="AC17077" s="14"/>
      <c r="AG17077" s="10"/>
      <c r="AH17077" s="10"/>
      <c r="AL17077" s="84"/>
      <c r="AM17077" s="84"/>
    </row>
    <row r="17078" spans="28:39" hidden="1" x14ac:dyDescent="0.25">
      <c r="AB17078" s="14"/>
      <c r="AC17078" s="14"/>
      <c r="AG17078" s="10"/>
      <c r="AH17078" s="10"/>
      <c r="AL17078" s="84"/>
      <c r="AM17078" s="84"/>
    </row>
    <row r="17079" spans="28:39" hidden="1" x14ac:dyDescent="0.25">
      <c r="AB17079" s="14"/>
      <c r="AC17079" s="14"/>
      <c r="AG17079" s="10"/>
      <c r="AH17079" s="10"/>
      <c r="AL17079" s="84"/>
      <c r="AM17079" s="84"/>
    </row>
    <row r="17080" spans="28:39" hidden="1" x14ac:dyDescent="0.25">
      <c r="AB17080" s="14"/>
      <c r="AC17080" s="14"/>
      <c r="AG17080" s="10"/>
      <c r="AH17080" s="10"/>
      <c r="AL17080" s="84"/>
      <c r="AM17080" s="84"/>
    </row>
    <row r="17081" spans="28:39" hidden="1" x14ac:dyDescent="0.25">
      <c r="AB17081" s="14"/>
      <c r="AC17081" s="14"/>
      <c r="AG17081" s="10"/>
      <c r="AH17081" s="10"/>
      <c r="AL17081" s="84"/>
      <c r="AM17081" s="84"/>
    </row>
    <row r="17082" spans="28:39" hidden="1" x14ac:dyDescent="0.25">
      <c r="AB17082" s="14"/>
      <c r="AC17082" s="14"/>
      <c r="AG17082" s="10"/>
      <c r="AH17082" s="10"/>
      <c r="AL17082" s="84"/>
      <c r="AM17082" s="84"/>
    </row>
    <row r="17083" spans="28:39" hidden="1" x14ac:dyDescent="0.25">
      <c r="AB17083" s="14"/>
      <c r="AC17083" s="14"/>
      <c r="AG17083" s="10"/>
      <c r="AH17083" s="10"/>
      <c r="AL17083" s="84"/>
      <c r="AM17083" s="84"/>
    </row>
    <row r="17084" spans="28:39" hidden="1" x14ac:dyDescent="0.25">
      <c r="AB17084" s="14"/>
      <c r="AC17084" s="14"/>
      <c r="AG17084" s="10"/>
      <c r="AH17084" s="10"/>
      <c r="AL17084" s="84"/>
      <c r="AM17084" s="84"/>
    </row>
    <row r="17085" spans="28:39" hidden="1" x14ac:dyDescent="0.25">
      <c r="AB17085" s="14"/>
      <c r="AC17085" s="14"/>
      <c r="AG17085" s="10"/>
      <c r="AH17085" s="10"/>
      <c r="AL17085" s="84"/>
      <c r="AM17085" s="84"/>
    </row>
    <row r="17086" spans="28:39" hidden="1" x14ac:dyDescent="0.25">
      <c r="AB17086" s="14"/>
      <c r="AC17086" s="14"/>
      <c r="AG17086" s="10"/>
      <c r="AH17086" s="10"/>
      <c r="AL17086" s="84"/>
      <c r="AM17086" s="84"/>
    </row>
    <row r="17087" spans="28:39" hidden="1" x14ac:dyDescent="0.25">
      <c r="AB17087" s="14"/>
      <c r="AC17087" s="14"/>
      <c r="AG17087" s="10"/>
      <c r="AH17087" s="10"/>
      <c r="AL17087" s="84"/>
      <c r="AM17087" s="84"/>
    </row>
    <row r="17088" spans="28:39" hidden="1" x14ac:dyDescent="0.25">
      <c r="AB17088" s="14"/>
      <c r="AC17088" s="14"/>
      <c r="AG17088" s="10"/>
      <c r="AH17088" s="10"/>
      <c r="AL17088" s="84"/>
      <c r="AM17088" s="84"/>
    </row>
    <row r="17089" spans="28:39" hidden="1" x14ac:dyDescent="0.25">
      <c r="AB17089" s="14"/>
      <c r="AC17089" s="14"/>
      <c r="AG17089" s="10"/>
      <c r="AH17089" s="10"/>
      <c r="AL17089" s="84"/>
      <c r="AM17089" s="84"/>
    </row>
    <row r="17090" spans="28:39" hidden="1" x14ac:dyDescent="0.25">
      <c r="AB17090" s="14"/>
      <c r="AC17090" s="14"/>
      <c r="AG17090" s="10"/>
      <c r="AH17090" s="10"/>
      <c r="AL17090" s="84"/>
      <c r="AM17090" s="84"/>
    </row>
    <row r="17091" spans="28:39" hidden="1" x14ac:dyDescent="0.25">
      <c r="AB17091" s="14"/>
      <c r="AC17091" s="14"/>
      <c r="AG17091" s="10"/>
      <c r="AH17091" s="10"/>
      <c r="AL17091" s="84"/>
      <c r="AM17091" s="84"/>
    </row>
    <row r="17092" spans="28:39" hidden="1" x14ac:dyDescent="0.25">
      <c r="AB17092" s="14"/>
      <c r="AC17092" s="14"/>
      <c r="AG17092" s="10"/>
      <c r="AH17092" s="10"/>
      <c r="AL17092" s="84"/>
      <c r="AM17092" s="84"/>
    </row>
    <row r="17093" spans="28:39" hidden="1" x14ac:dyDescent="0.25">
      <c r="AB17093" s="14"/>
      <c r="AC17093" s="14"/>
      <c r="AG17093" s="10"/>
      <c r="AH17093" s="10"/>
      <c r="AL17093" s="84"/>
      <c r="AM17093" s="84"/>
    </row>
    <row r="17094" spans="28:39" hidden="1" x14ac:dyDescent="0.25">
      <c r="AB17094" s="14"/>
      <c r="AC17094" s="14"/>
      <c r="AG17094" s="10"/>
      <c r="AH17094" s="10"/>
      <c r="AL17094" s="84"/>
      <c r="AM17094" s="84"/>
    </row>
    <row r="17095" spans="28:39" hidden="1" x14ac:dyDescent="0.25">
      <c r="AB17095" s="14"/>
      <c r="AC17095" s="14"/>
      <c r="AG17095" s="10"/>
      <c r="AH17095" s="10"/>
      <c r="AL17095" s="84"/>
      <c r="AM17095" s="84"/>
    </row>
    <row r="17096" spans="28:39" hidden="1" x14ac:dyDescent="0.25">
      <c r="AB17096" s="14"/>
      <c r="AC17096" s="14"/>
      <c r="AG17096" s="10"/>
      <c r="AH17096" s="10"/>
      <c r="AL17096" s="84"/>
      <c r="AM17096" s="84"/>
    </row>
    <row r="17097" spans="28:39" hidden="1" x14ac:dyDescent="0.25">
      <c r="AB17097" s="14"/>
      <c r="AC17097" s="14"/>
      <c r="AG17097" s="10"/>
      <c r="AH17097" s="10"/>
      <c r="AL17097" s="84"/>
      <c r="AM17097" s="84"/>
    </row>
    <row r="17098" spans="28:39" hidden="1" x14ac:dyDescent="0.25">
      <c r="AB17098" s="14"/>
      <c r="AC17098" s="14"/>
      <c r="AG17098" s="10"/>
      <c r="AH17098" s="10"/>
      <c r="AL17098" s="84"/>
      <c r="AM17098" s="84"/>
    </row>
    <row r="17099" spans="28:39" hidden="1" x14ac:dyDescent="0.25">
      <c r="AB17099" s="14"/>
      <c r="AC17099" s="14"/>
      <c r="AG17099" s="10"/>
      <c r="AH17099" s="10"/>
      <c r="AL17099" s="84"/>
      <c r="AM17099" s="84"/>
    </row>
    <row r="17100" spans="28:39" hidden="1" x14ac:dyDescent="0.25">
      <c r="AB17100" s="14"/>
      <c r="AC17100" s="14"/>
      <c r="AG17100" s="10"/>
      <c r="AH17100" s="10"/>
      <c r="AL17100" s="84"/>
      <c r="AM17100" s="84"/>
    </row>
    <row r="17101" spans="28:39" hidden="1" x14ac:dyDescent="0.25">
      <c r="AB17101" s="14"/>
      <c r="AC17101" s="14"/>
      <c r="AG17101" s="10"/>
      <c r="AH17101" s="10"/>
      <c r="AL17101" s="84"/>
      <c r="AM17101" s="84"/>
    </row>
    <row r="17102" spans="28:39" hidden="1" x14ac:dyDescent="0.25">
      <c r="AB17102" s="14"/>
      <c r="AC17102" s="14"/>
      <c r="AG17102" s="10"/>
      <c r="AH17102" s="10"/>
      <c r="AL17102" s="84"/>
      <c r="AM17102" s="84"/>
    </row>
    <row r="17103" spans="28:39" hidden="1" x14ac:dyDescent="0.25">
      <c r="AB17103" s="14"/>
      <c r="AC17103" s="14"/>
      <c r="AG17103" s="10"/>
      <c r="AH17103" s="10"/>
      <c r="AL17103" s="84"/>
      <c r="AM17103" s="84"/>
    </row>
    <row r="17104" spans="28:39" hidden="1" x14ac:dyDescent="0.25">
      <c r="AB17104" s="14"/>
      <c r="AC17104" s="14"/>
      <c r="AG17104" s="10"/>
      <c r="AH17104" s="10"/>
      <c r="AL17104" s="84"/>
      <c r="AM17104" s="84"/>
    </row>
    <row r="17105" spans="28:39" hidden="1" x14ac:dyDescent="0.25">
      <c r="AB17105" s="14"/>
      <c r="AC17105" s="14"/>
      <c r="AG17105" s="10"/>
      <c r="AH17105" s="10"/>
      <c r="AL17105" s="84"/>
      <c r="AM17105" s="84"/>
    </row>
    <row r="17106" spans="28:39" hidden="1" x14ac:dyDescent="0.25">
      <c r="AB17106" s="14"/>
      <c r="AC17106" s="14"/>
      <c r="AG17106" s="10"/>
      <c r="AH17106" s="10"/>
      <c r="AL17106" s="84"/>
      <c r="AM17106" s="84"/>
    </row>
    <row r="17107" spans="28:39" hidden="1" x14ac:dyDescent="0.25">
      <c r="AB17107" s="14"/>
      <c r="AC17107" s="14"/>
      <c r="AG17107" s="10"/>
      <c r="AH17107" s="10"/>
      <c r="AL17107" s="84"/>
      <c r="AM17107" s="84"/>
    </row>
    <row r="17108" spans="28:39" hidden="1" x14ac:dyDescent="0.25">
      <c r="AB17108" s="14"/>
      <c r="AC17108" s="14"/>
      <c r="AG17108" s="10"/>
      <c r="AH17108" s="10"/>
      <c r="AL17108" s="84"/>
      <c r="AM17108" s="84"/>
    </row>
    <row r="17109" spans="28:39" hidden="1" x14ac:dyDescent="0.25">
      <c r="AB17109" s="14"/>
      <c r="AC17109" s="14"/>
      <c r="AG17109" s="10"/>
      <c r="AH17109" s="10"/>
      <c r="AL17109" s="84"/>
      <c r="AM17109" s="84"/>
    </row>
    <row r="17110" spans="28:39" hidden="1" x14ac:dyDescent="0.25">
      <c r="AB17110" s="14"/>
      <c r="AC17110" s="14"/>
      <c r="AG17110" s="10"/>
      <c r="AH17110" s="10"/>
      <c r="AL17110" s="84"/>
      <c r="AM17110" s="84"/>
    </row>
    <row r="17111" spans="28:39" hidden="1" x14ac:dyDescent="0.25">
      <c r="AB17111" s="14"/>
      <c r="AC17111" s="14"/>
      <c r="AG17111" s="10"/>
      <c r="AH17111" s="10"/>
      <c r="AL17111" s="84"/>
      <c r="AM17111" s="84"/>
    </row>
    <row r="17112" spans="28:39" hidden="1" x14ac:dyDescent="0.25">
      <c r="AB17112" s="14"/>
      <c r="AC17112" s="14"/>
      <c r="AG17112" s="10"/>
      <c r="AH17112" s="10"/>
      <c r="AL17112" s="84"/>
      <c r="AM17112" s="84"/>
    </row>
    <row r="17113" spans="28:39" hidden="1" x14ac:dyDescent="0.25">
      <c r="AB17113" s="14"/>
      <c r="AC17113" s="14"/>
      <c r="AG17113" s="10"/>
      <c r="AH17113" s="10"/>
      <c r="AL17113" s="84"/>
      <c r="AM17113" s="84"/>
    </row>
    <row r="17114" spans="28:39" hidden="1" x14ac:dyDescent="0.25">
      <c r="AB17114" s="14"/>
      <c r="AC17114" s="14"/>
      <c r="AG17114" s="10"/>
      <c r="AH17114" s="10"/>
      <c r="AL17114" s="84"/>
      <c r="AM17114" s="84"/>
    </row>
    <row r="17115" spans="28:39" hidden="1" x14ac:dyDescent="0.25">
      <c r="AB17115" s="14"/>
      <c r="AC17115" s="14"/>
      <c r="AG17115" s="10"/>
      <c r="AH17115" s="10"/>
      <c r="AL17115" s="84"/>
      <c r="AM17115" s="84"/>
    </row>
    <row r="17116" spans="28:39" hidden="1" x14ac:dyDescent="0.25">
      <c r="AB17116" s="14"/>
      <c r="AC17116" s="14"/>
      <c r="AG17116" s="10"/>
      <c r="AH17116" s="10"/>
      <c r="AL17116" s="84"/>
      <c r="AM17116" s="84"/>
    </row>
    <row r="17117" spans="28:39" hidden="1" x14ac:dyDescent="0.25">
      <c r="AB17117" s="14"/>
      <c r="AC17117" s="14"/>
      <c r="AG17117" s="10"/>
      <c r="AH17117" s="10"/>
      <c r="AL17117" s="84"/>
      <c r="AM17117" s="84"/>
    </row>
    <row r="17118" spans="28:39" hidden="1" x14ac:dyDescent="0.25">
      <c r="AB17118" s="14"/>
      <c r="AC17118" s="14"/>
      <c r="AG17118" s="10"/>
      <c r="AH17118" s="10"/>
      <c r="AL17118" s="84"/>
      <c r="AM17118" s="84"/>
    </row>
    <row r="17119" spans="28:39" hidden="1" x14ac:dyDescent="0.25">
      <c r="AB17119" s="14"/>
      <c r="AC17119" s="14"/>
      <c r="AG17119" s="10"/>
      <c r="AH17119" s="10"/>
      <c r="AL17119" s="84"/>
      <c r="AM17119" s="84"/>
    </row>
    <row r="17120" spans="28:39" hidden="1" x14ac:dyDescent="0.25">
      <c r="AB17120" s="14"/>
      <c r="AC17120" s="14"/>
      <c r="AG17120" s="10"/>
      <c r="AH17120" s="10"/>
      <c r="AL17120" s="84"/>
      <c r="AM17120" s="84"/>
    </row>
    <row r="17121" spans="28:39" hidden="1" x14ac:dyDescent="0.25">
      <c r="AB17121" s="14"/>
      <c r="AC17121" s="14"/>
      <c r="AG17121" s="10"/>
      <c r="AH17121" s="10"/>
      <c r="AL17121" s="84"/>
      <c r="AM17121" s="84"/>
    </row>
    <row r="17122" spans="28:39" hidden="1" x14ac:dyDescent="0.25">
      <c r="AB17122" s="14"/>
      <c r="AC17122" s="14"/>
      <c r="AG17122" s="10"/>
      <c r="AH17122" s="10"/>
      <c r="AL17122" s="84"/>
      <c r="AM17122" s="84"/>
    </row>
    <row r="17123" spans="28:39" hidden="1" x14ac:dyDescent="0.25">
      <c r="AB17123" s="14"/>
      <c r="AC17123" s="14"/>
      <c r="AG17123" s="10"/>
      <c r="AH17123" s="10"/>
      <c r="AL17123" s="84"/>
      <c r="AM17123" s="84"/>
    </row>
    <row r="17124" spans="28:39" hidden="1" x14ac:dyDescent="0.25">
      <c r="AB17124" s="14"/>
      <c r="AC17124" s="14"/>
      <c r="AG17124" s="10"/>
      <c r="AH17124" s="10"/>
      <c r="AL17124" s="84"/>
      <c r="AM17124" s="84"/>
    </row>
    <row r="17125" spans="28:39" hidden="1" x14ac:dyDescent="0.25">
      <c r="AB17125" s="14"/>
      <c r="AC17125" s="14"/>
      <c r="AG17125" s="10"/>
      <c r="AH17125" s="10"/>
      <c r="AL17125" s="84"/>
      <c r="AM17125" s="84"/>
    </row>
    <row r="17126" spans="28:39" hidden="1" x14ac:dyDescent="0.25">
      <c r="AB17126" s="14"/>
      <c r="AC17126" s="14"/>
      <c r="AG17126" s="10"/>
      <c r="AH17126" s="10"/>
      <c r="AL17126" s="84"/>
      <c r="AM17126" s="84"/>
    </row>
    <row r="17127" spans="28:39" hidden="1" x14ac:dyDescent="0.25">
      <c r="AB17127" s="14"/>
      <c r="AC17127" s="14"/>
      <c r="AG17127" s="10"/>
      <c r="AH17127" s="10"/>
      <c r="AL17127" s="84"/>
      <c r="AM17127" s="84"/>
    </row>
    <row r="17128" spans="28:39" hidden="1" x14ac:dyDescent="0.25">
      <c r="AB17128" s="14"/>
      <c r="AC17128" s="14"/>
      <c r="AG17128" s="10"/>
      <c r="AH17128" s="10"/>
      <c r="AL17128" s="84"/>
      <c r="AM17128" s="84"/>
    </row>
    <row r="17129" spans="28:39" hidden="1" x14ac:dyDescent="0.25">
      <c r="AB17129" s="14"/>
      <c r="AC17129" s="14"/>
      <c r="AG17129" s="10"/>
      <c r="AH17129" s="10"/>
      <c r="AL17129" s="84"/>
      <c r="AM17129" s="84"/>
    </row>
    <row r="17130" spans="28:39" hidden="1" x14ac:dyDescent="0.25">
      <c r="AB17130" s="14"/>
      <c r="AC17130" s="14"/>
      <c r="AG17130" s="10"/>
      <c r="AH17130" s="10"/>
      <c r="AL17130" s="84"/>
      <c r="AM17130" s="84"/>
    </row>
    <row r="17131" spans="28:39" hidden="1" x14ac:dyDescent="0.25">
      <c r="AB17131" s="14"/>
      <c r="AC17131" s="14"/>
      <c r="AG17131" s="10"/>
      <c r="AH17131" s="10"/>
      <c r="AL17131" s="84"/>
      <c r="AM17131" s="84"/>
    </row>
    <row r="17132" spans="28:39" hidden="1" x14ac:dyDescent="0.25">
      <c r="AB17132" s="14"/>
      <c r="AC17132" s="14"/>
      <c r="AG17132" s="10"/>
      <c r="AH17132" s="10"/>
      <c r="AL17132" s="84"/>
      <c r="AM17132" s="84"/>
    </row>
    <row r="17133" spans="28:39" hidden="1" x14ac:dyDescent="0.25">
      <c r="AB17133" s="14"/>
      <c r="AC17133" s="14"/>
      <c r="AG17133" s="10"/>
      <c r="AH17133" s="10"/>
      <c r="AL17133" s="84"/>
      <c r="AM17133" s="84"/>
    </row>
    <row r="17134" spans="28:39" hidden="1" x14ac:dyDescent="0.25">
      <c r="AB17134" s="14"/>
      <c r="AC17134" s="14"/>
      <c r="AG17134" s="10"/>
      <c r="AH17134" s="10"/>
      <c r="AL17134" s="84"/>
      <c r="AM17134" s="84"/>
    </row>
    <row r="17135" spans="28:39" hidden="1" x14ac:dyDescent="0.25">
      <c r="AB17135" s="14"/>
      <c r="AC17135" s="14"/>
      <c r="AG17135" s="10"/>
      <c r="AH17135" s="10"/>
      <c r="AL17135" s="84"/>
      <c r="AM17135" s="84"/>
    </row>
    <row r="17136" spans="28:39" hidden="1" x14ac:dyDescent="0.25">
      <c r="AB17136" s="14"/>
      <c r="AC17136" s="14"/>
      <c r="AG17136" s="10"/>
      <c r="AH17136" s="10"/>
      <c r="AL17136" s="84"/>
      <c r="AM17136" s="84"/>
    </row>
    <row r="17137" spans="28:39" hidden="1" x14ac:dyDescent="0.25">
      <c r="AB17137" s="14"/>
      <c r="AC17137" s="14"/>
      <c r="AG17137" s="10"/>
      <c r="AH17137" s="10"/>
      <c r="AL17137" s="84"/>
      <c r="AM17137" s="84"/>
    </row>
    <row r="17138" spans="28:39" hidden="1" x14ac:dyDescent="0.25">
      <c r="AB17138" s="14"/>
      <c r="AC17138" s="14"/>
      <c r="AG17138" s="10"/>
      <c r="AH17138" s="10"/>
      <c r="AL17138" s="84"/>
      <c r="AM17138" s="84"/>
    </row>
    <row r="17139" spans="28:39" hidden="1" x14ac:dyDescent="0.25">
      <c r="AB17139" s="14"/>
      <c r="AC17139" s="14"/>
      <c r="AG17139" s="10"/>
      <c r="AH17139" s="10"/>
      <c r="AL17139" s="84"/>
      <c r="AM17139" s="84"/>
    </row>
    <row r="17140" spans="28:39" hidden="1" x14ac:dyDescent="0.25">
      <c r="AB17140" s="14"/>
      <c r="AC17140" s="14"/>
      <c r="AG17140" s="10"/>
      <c r="AH17140" s="10"/>
      <c r="AL17140" s="84"/>
      <c r="AM17140" s="84"/>
    </row>
    <row r="17141" spans="28:39" hidden="1" x14ac:dyDescent="0.25">
      <c r="AB17141" s="14"/>
      <c r="AC17141" s="14"/>
      <c r="AG17141" s="10"/>
      <c r="AH17141" s="10"/>
      <c r="AL17141" s="84"/>
      <c r="AM17141" s="84"/>
    </row>
    <row r="17142" spans="28:39" hidden="1" x14ac:dyDescent="0.25">
      <c r="AB17142" s="14"/>
      <c r="AC17142" s="14"/>
      <c r="AG17142" s="10"/>
      <c r="AH17142" s="10"/>
      <c r="AL17142" s="84"/>
      <c r="AM17142" s="84"/>
    </row>
    <row r="17143" spans="28:39" hidden="1" x14ac:dyDescent="0.25">
      <c r="AB17143" s="14"/>
      <c r="AC17143" s="14"/>
      <c r="AG17143" s="10"/>
      <c r="AH17143" s="10"/>
      <c r="AL17143" s="84"/>
      <c r="AM17143" s="84"/>
    </row>
    <row r="17144" spans="28:39" hidden="1" x14ac:dyDescent="0.25">
      <c r="AB17144" s="14"/>
      <c r="AC17144" s="14"/>
      <c r="AG17144" s="10"/>
      <c r="AH17144" s="10"/>
      <c r="AL17144" s="84"/>
      <c r="AM17144" s="84"/>
    </row>
    <row r="17145" spans="28:39" hidden="1" x14ac:dyDescent="0.25">
      <c r="AB17145" s="14"/>
      <c r="AC17145" s="14"/>
      <c r="AG17145" s="10"/>
      <c r="AH17145" s="10"/>
      <c r="AL17145" s="84"/>
      <c r="AM17145" s="84"/>
    </row>
    <row r="17146" spans="28:39" hidden="1" x14ac:dyDescent="0.25">
      <c r="AB17146" s="14"/>
      <c r="AC17146" s="14"/>
      <c r="AG17146" s="10"/>
      <c r="AH17146" s="10"/>
      <c r="AL17146" s="84"/>
      <c r="AM17146" s="84"/>
    </row>
    <row r="17147" spans="28:39" hidden="1" x14ac:dyDescent="0.25">
      <c r="AB17147" s="14"/>
      <c r="AC17147" s="14"/>
      <c r="AG17147" s="10"/>
      <c r="AH17147" s="10"/>
      <c r="AL17147" s="84"/>
      <c r="AM17147" s="84"/>
    </row>
    <row r="17148" spans="28:39" hidden="1" x14ac:dyDescent="0.25">
      <c r="AB17148" s="14"/>
      <c r="AC17148" s="14"/>
      <c r="AG17148" s="10"/>
      <c r="AH17148" s="10"/>
      <c r="AL17148" s="84"/>
      <c r="AM17148" s="84"/>
    </row>
    <row r="17149" spans="28:39" hidden="1" x14ac:dyDescent="0.25">
      <c r="AB17149" s="14"/>
      <c r="AC17149" s="14"/>
      <c r="AG17149" s="10"/>
      <c r="AH17149" s="10"/>
      <c r="AL17149" s="84"/>
      <c r="AM17149" s="84"/>
    </row>
    <row r="17150" spans="28:39" hidden="1" x14ac:dyDescent="0.25">
      <c r="AB17150" s="14"/>
      <c r="AC17150" s="14"/>
      <c r="AG17150" s="10"/>
      <c r="AH17150" s="10"/>
      <c r="AL17150" s="84"/>
      <c r="AM17150" s="84"/>
    </row>
    <row r="17151" spans="28:39" hidden="1" x14ac:dyDescent="0.25">
      <c r="AB17151" s="14"/>
      <c r="AC17151" s="14"/>
      <c r="AG17151" s="10"/>
      <c r="AH17151" s="10"/>
      <c r="AL17151" s="84"/>
      <c r="AM17151" s="84"/>
    </row>
    <row r="17152" spans="28:39" hidden="1" x14ac:dyDescent="0.25">
      <c r="AB17152" s="14"/>
      <c r="AC17152" s="14"/>
      <c r="AG17152" s="10"/>
      <c r="AH17152" s="10"/>
      <c r="AL17152" s="84"/>
      <c r="AM17152" s="84"/>
    </row>
    <row r="17153" spans="28:39" hidden="1" x14ac:dyDescent="0.25">
      <c r="AB17153" s="14"/>
      <c r="AC17153" s="14"/>
      <c r="AG17153" s="10"/>
      <c r="AH17153" s="10"/>
      <c r="AL17153" s="84"/>
      <c r="AM17153" s="84"/>
    </row>
    <row r="17154" spans="28:39" hidden="1" x14ac:dyDescent="0.25">
      <c r="AB17154" s="14"/>
      <c r="AC17154" s="14"/>
      <c r="AG17154" s="10"/>
      <c r="AH17154" s="10"/>
      <c r="AL17154" s="84"/>
      <c r="AM17154" s="84"/>
    </row>
    <row r="17155" spans="28:39" hidden="1" x14ac:dyDescent="0.25">
      <c r="AB17155" s="14"/>
      <c r="AC17155" s="14"/>
      <c r="AG17155" s="10"/>
      <c r="AH17155" s="10"/>
      <c r="AL17155" s="84"/>
      <c r="AM17155" s="84"/>
    </row>
    <row r="17156" spans="28:39" hidden="1" x14ac:dyDescent="0.25">
      <c r="AB17156" s="14"/>
      <c r="AC17156" s="14"/>
      <c r="AG17156" s="10"/>
      <c r="AH17156" s="10"/>
      <c r="AL17156" s="84"/>
      <c r="AM17156" s="84"/>
    </row>
    <row r="17157" spans="28:39" hidden="1" x14ac:dyDescent="0.25">
      <c r="AB17157" s="14"/>
      <c r="AC17157" s="14"/>
      <c r="AG17157" s="10"/>
      <c r="AH17157" s="10"/>
      <c r="AL17157" s="84"/>
      <c r="AM17157" s="84"/>
    </row>
    <row r="17158" spans="28:39" hidden="1" x14ac:dyDescent="0.25">
      <c r="AB17158" s="14"/>
      <c r="AC17158" s="14"/>
      <c r="AG17158" s="10"/>
      <c r="AH17158" s="10"/>
      <c r="AL17158" s="84"/>
      <c r="AM17158" s="84"/>
    </row>
    <row r="17159" spans="28:39" hidden="1" x14ac:dyDescent="0.25">
      <c r="AB17159" s="14"/>
      <c r="AC17159" s="14"/>
      <c r="AG17159" s="10"/>
      <c r="AH17159" s="10"/>
      <c r="AL17159" s="84"/>
      <c r="AM17159" s="84"/>
    </row>
    <row r="17160" spans="28:39" hidden="1" x14ac:dyDescent="0.25">
      <c r="AB17160" s="14"/>
      <c r="AC17160" s="14"/>
      <c r="AG17160" s="10"/>
      <c r="AH17160" s="10"/>
      <c r="AL17160" s="84"/>
      <c r="AM17160" s="84"/>
    </row>
    <row r="17161" spans="28:39" hidden="1" x14ac:dyDescent="0.25">
      <c r="AB17161" s="14"/>
      <c r="AC17161" s="14"/>
      <c r="AG17161" s="10"/>
      <c r="AH17161" s="10"/>
      <c r="AL17161" s="84"/>
      <c r="AM17161" s="84"/>
    </row>
    <row r="17162" spans="28:39" hidden="1" x14ac:dyDescent="0.25">
      <c r="AB17162" s="14"/>
      <c r="AC17162" s="14"/>
      <c r="AG17162" s="10"/>
      <c r="AH17162" s="10"/>
      <c r="AL17162" s="84"/>
      <c r="AM17162" s="84"/>
    </row>
    <row r="17163" spans="28:39" hidden="1" x14ac:dyDescent="0.25">
      <c r="AB17163" s="14"/>
      <c r="AC17163" s="14"/>
      <c r="AG17163" s="10"/>
      <c r="AH17163" s="10"/>
      <c r="AL17163" s="84"/>
      <c r="AM17163" s="84"/>
    </row>
    <row r="17164" spans="28:39" hidden="1" x14ac:dyDescent="0.25">
      <c r="AB17164" s="14"/>
      <c r="AC17164" s="14"/>
      <c r="AG17164" s="10"/>
      <c r="AH17164" s="10"/>
      <c r="AL17164" s="84"/>
      <c r="AM17164" s="84"/>
    </row>
    <row r="17165" spans="28:39" hidden="1" x14ac:dyDescent="0.25">
      <c r="AB17165" s="14"/>
      <c r="AC17165" s="14"/>
      <c r="AG17165" s="10"/>
      <c r="AH17165" s="10"/>
      <c r="AL17165" s="84"/>
      <c r="AM17165" s="84"/>
    </row>
    <row r="17166" spans="28:39" hidden="1" x14ac:dyDescent="0.25">
      <c r="AB17166" s="14"/>
      <c r="AC17166" s="14"/>
      <c r="AG17166" s="10"/>
      <c r="AH17166" s="10"/>
      <c r="AL17166" s="84"/>
      <c r="AM17166" s="84"/>
    </row>
    <row r="17167" spans="28:39" hidden="1" x14ac:dyDescent="0.25">
      <c r="AB17167" s="14"/>
      <c r="AC17167" s="14"/>
      <c r="AG17167" s="10"/>
      <c r="AH17167" s="10"/>
      <c r="AL17167" s="84"/>
      <c r="AM17167" s="84"/>
    </row>
    <row r="17168" spans="28:39" hidden="1" x14ac:dyDescent="0.25">
      <c r="AB17168" s="14"/>
      <c r="AC17168" s="14"/>
      <c r="AG17168" s="10"/>
      <c r="AH17168" s="10"/>
      <c r="AL17168" s="84"/>
      <c r="AM17168" s="84"/>
    </row>
    <row r="17169" spans="28:39" hidden="1" x14ac:dyDescent="0.25">
      <c r="AB17169" s="14"/>
      <c r="AC17169" s="14"/>
      <c r="AG17169" s="10"/>
      <c r="AH17169" s="10"/>
      <c r="AL17169" s="84"/>
      <c r="AM17169" s="84"/>
    </row>
    <row r="17170" spans="28:39" hidden="1" x14ac:dyDescent="0.25">
      <c r="AB17170" s="14"/>
      <c r="AC17170" s="14"/>
      <c r="AG17170" s="10"/>
      <c r="AH17170" s="10"/>
      <c r="AL17170" s="84"/>
      <c r="AM17170" s="84"/>
    </row>
    <row r="17171" spans="28:39" hidden="1" x14ac:dyDescent="0.25">
      <c r="AB17171" s="14"/>
      <c r="AC17171" s="14"/>
      <c r="AG17171" s="10"/>
      <c r="AH17171" s="10"/>
      <c r="AL17171" s="84"/>
      <c r="AM17171" s="84"/>
    </row>
    <row r="17172" spans="28:39" hidden="1" x14ac:dyDescent="0.25">
      <c r="AB17172" s="14"/>
      <c r="AC17172" s="14"/>
      <c r="AG17172" s="10"/>
      <c r="AH17172" s="10"/>
      <c r="AL17172" s="84"/>
      <c r="AM17172" s="84"/>
    </row>
    <row r="17173" spans="28:39" hidden="1" x14ac:dyDescent="0.25">
      <c r="AB17173" s="14"/>
      <c r="AC17173" s="14"/>
      <c r="AG17173" s="10"/>
      <c r="AH17173" s="10"/>
      <c r="AL17173" s="84"/>
      <c r="AM17173" s="84"/>
    </row>
    <row r="17174" spans="28:39" hidden="1" x14ac:dyDescent="0.25">
      <c r="AB17174" s="14"/>
      <c r="AC17174" s="14"/>
      <c r="AG17174" s="10"/>
      <c r="AH17174" s="10"/>
      <c r="AL17174" s="84"/>
      <c r="AM17174" s="84"/>
    </row>
    <row r="17175" spans="28:39" hidden="1" x14ac:dyDescent="0.25">
      <c r="AB17175" s="14"/>
      <c r="AC17175" s="14"/>
      <c r="AG17175" s="10"/>
      <c r="AH17175" s="10"/>
      <c r="AL17175" s="84"/>
      <c r="AM17175" s="84"/>
    </row>
    <row r="17176" spans="28:39" hidden="1" x14ac:dyDescent="0.25">
      <c r="AB17176" s="14"/>
      <c r="AC17176" s="14"/>
      <c r="AG17176" s="10"/>
      <c r="AH17176" s="10"/>
      <c r="AL17176" s="84"/>
      <c r="AM17176" s="84"/>
    </row>
    <row r="17177" spans="28:39" hidden="1" x14ac:dyDescent="0.25">
      <c r="AB17177" s="14"/>
      <c r="AC17177" s="14"/>
      <c r="AG17177" s="10"/>
      <c r="AH17177" s="10"/>
      <c r="AL17177" s="84"/>
      <c r="AM17177" s="84"/>
    </row>
    <row r="17178" spans="28:39" hidden="1" x14ac:dyDescent="0.25">
      <c r="AB17178" s="14"/>
      <c r="AC17178" s="14"/>
      <c r="AG17178" s="10"/>
      <c r="AH17178" s="10"/>
      <c r="AL17178" s="84"/>
      <c r="AM17178" s="84"/>
    </row>
    <row r="17179" spans="28:39" hidden="1" x14ac:dyDescent="0.25">
      <c r="AB17179" s="14"/>
      <c r="AC17179" s="14"/>
      <c r="AG17179" s="10"/>
      <c r="AH17179" s="10"/>
      <c r="AL17179" s="84"/>
      <c r="AM17179" s="84"/>
    </row>
    <row r="17180" spans="28:39" hidden="1" x14ac:dyDescent="0.25">
      <c r="AB17180" s="14"/>
      <c r="AC17180" s="14"/>
      <c r="AG17180" s="10"/>
      <c r="AH17180" s="10"/>
      <c r="AL17180" s="84"/>
      <c r="AM17180" s="84"/>
    </row>
    <row r="17181" spans="28:39" hidden="1" x14ac:dyDescent="0.25">
      <c r="AB17181" s="14"/>
      <c r="AC17181" s="14"/>
      <c r="AG17181" s="10"/>
      <c r="AH17181" s="10"/>
      <c r="AL17181" s="84"/>
      <c r="AM17181" s="84"/>
    </row>
    <row r="17182" spans="28:39" hidden="1" x14ac:dyDescent="0.25">
      <c r="AB17182" s="14"/>
      <c r="AC17182" s="14"/>
      <c r="AG17182" s="10"/>
      <c r="AH17182" s="10"/>
      <c r="AL17182" s="84"/>
      <c r="AM17182" s="84"/>
    </row>
    <row r="17183" spans="28:39" hidden="1" x14ac:dyDescent="0.25">
      <c r="AB17183" s="14"/>
      <c r="AC17183" s="14"/>
      <c r="AG17183" s="10"/>
      <c r="AH17183" s="10"/>
      <c r="AL17183" s="84"/>
      <c r="AM17183" s="84"/>
    </row>
    <row r="17184" spans="28:39" hidden="1" x14ac:dyDescent="0.25">
      <c r="AB17184" s="14"/>
      <c r="AC17184" s="14"/>
      <c r="AG17184" s="10"/>
      <c r="AH17184" s="10"/>
      <c r="AL17184" s="84"/>
      <c r="AM17184" s="84"/>
    </row>
    <row r="17185" spans="28:39" hidden="1" x14ac:dyDescent="0.25">
      <c r="AB17185" s="14"/>
      <c r="AC17185" s="14"/>
      <c r="AG17185" s="10"/>
      <c r="AH17185" s="10"/>
      <c r="AL17185" s="84"/>
      <c r="AM17185" s="84"/>
    </row>
    <row r="17186" spans="28:39" hidden="1" x14ac:dyDescent="0.25">
      <c r="AB17186" s="14"/>
      <c r="AC17186" s="14"/>
      <c r="AG17186" s="10"/>
      <c r="AH17186" s="10"/>
      <c r="AL17186" s="84"/>
      <c r="AM17186" s="84"/>
    </row>
    <row r="17187" spans="28:39" hidden="1" x14ac:dyDescent="0.25">
      <c r="AB17187" s="14"/>
      <c r="AC17187" s="14"/>
      <c r="AG17187" s="10"/>
      <c r="AH17187" s="10"/>
      <c r="AL17187" s="84"/>
      <c r="AM17187" s="84"/>
    </row>
    <row r="17188" spans="28:39" hidden="1" x14ac:dyDescent="0.25">
      <c r="AB17188" s="14"/>
      <c r="AC17188" s="14"/>
      <c r="AG17188" s="10"/>
      <c r="AH17188" s="10"/>
      <c r="AL17188" s="84"/>
      <c r="AM17188" s="84"/>
    </row>
    <row r="17189" spans="28:39" hidden="1" x14ac:dyDescent="0.25">
      <c r="AB17189" s="14"/>
      <c r="AC17189" s="14"/>
      <c r="AG17189" s="10"/>
      <c r="AH17189" s="10"/>
      <c r="AL17189" s="84"/>
      <c r="AM17189" s="84"/>
    </row>
    <row r="17190" spans="28:39" hidden="1" x14ac:dyDescent="0.25">
      <c r="AB17190" s="14"/>
      <c r="AC17190" s="14"/>
      <c r="AG17190" s="10"/>
      <c r="AH17190" s="10"/>
      <c r="AL17190" s="84"/>
      <c r="AM17190" s="84"/>
    </row>
    <row r="17191" spans="28:39" hidden="1" x14ac:dyDescent="0.25">
      <c r="AB17191" s="14"/>
      <c r="AC17191" s="14"/>
      <c r="AG17191" s="10"/>
      <c r="AH17191" s="10"/>
      <c r="AL17191" s="84"/>
      <c r="AM17191" s="84"/>
    </row>
    <row r="17192" spans="28:39" hidden="1" x14ac:dyDescent="0.25">
      <c r="AB17192" s="14"/>
      <c r="AC17192" s="14"/>
      <c r="AG17192" s="10"/>
      <c r="AH17192" s="10"/>
      <c r="AL17192" s="84"/>
      <c r="AM17192" s="84"/>
    </row>
    <row r="17193" spans="28:39" hidden="1" x14ac:dyDescent="0.25">
      <c r="AB17193" s="14"/>
      <c r="AC17193" s="14"/>
      <c r="AG17193" s="10"/>
      <c r="AH17193" s="10"/>
      <c r="AL17193" s="84"/>
      <c r="AM17193" s="84"/>
    </row>
    <row r="17194" spans="28:39" hidden="1" x14ac:dyDescent="0.25">
      <c r="AB17194" s="14"/>
      <c r="AC17194" s="14"/>
      <c r="AG17194" s="10"/>
      <c r="AH17194" s="10"/>
      <c r="AL17194" s="84"/>
      <c r="AM17194" s="84"/>
    </row>
    <row r="17195" spans="28:39" hidden="1" x14ac:dyDescent="0.25">
      <c r="AB17195" s="14"/>
      <c r="AC17195" s="14"/>
      <c r="AG17195" s="10"/>
      <c r="AH17195" s="10"/>
      <c r="AL17195" s="84"/>
      <c r="AM17195" s="84"/>
    </row>
    <row r="17196" spans="28:39" hidden="1" x14ac:dyDescent="0.25">
      <c r="AB17196" s="14"/>
      <c r="AC17196" s="14"/>
      <c r="AG17196" s="10"/>
      <c r="AH17196" s="10"/>
      <c r="AL17196" s="84"/>
      <c r="AM17196" s="84"/>
    </row>
    <row r="17197" spans="28:39" hidden="1" x14ac:dyDescent="0.25">
      <c r="AB17197" s="14"/>
      <c r="AC17197" s="14"/>
      <c r="AG17197" s="10"/>
      <c r="AH17197" s="10"/>
      <c r="AL17197" s="84"/>
      <c r="AM17197" s="84"/>
    </row>
    <row r="17198" spans="28:39" hidden="1" x14ac:dyDescent="0.25">
      <c r="AB17198" s="14"/>
      <c r="AC17198" s="14"/>
      <c r="AG17198" s="10"/>
      <c r="AH17198" s="10"/>
      <c r="AL17198" s="84"/>
      <c r="AM17198" s="84"/>
    </row>
    <row r="17199" spans="28:39" hidden="1" x14ac:dyDescent="0.25">
      <c r="AB17199" s="14"/>
      <c r="AC17199" s="14"/>
      <c r="AG17199" s="10"/>
      <c r="AH17199" s="10"/>
      <c r="AL17199" s="84"/>
      <c r="AM17199" s="84"/>
    </row>
    <row r="17200" spans="28:39" hidden="1" x14ac:dyDescent="0.25">
      <c r="AB17200" s="14"/>
      <c r="AC17200" s="14"/>
      <c r="AG17200" s="10"/>
      <c r="AH17200" s="10"/>
      <c r="AL17200" s="84"/>
      <c r="AM17200" s="84"/>
    </row>
    <row r="17201" spans="28:39" hidden="1" x14ac:dyDescent="0.25">
      <c r="AB17201" s="14"/>
      <c r="AC17201" s="14"/>
      <c r="AG17201" s="10"/>
      <c r="AH17201" s="10"/>
      <c r="AL17201" s="84"/>
      <c r="AM17201" s="84"/>
    </row>
    <row r="17202" spans="28:39" hidden="1" x14ac:dyDescent="0.25">
      <c r="AB17202" s="14"/>
      <c r="AC17202" s="14"/>
      <c r="AG17202" s="10"/>
      <c r="AH17202" s="10"/>
      <c r="AL17202" s="84"/>
      <c r="AM17202" s="84"/>
    </row>
    <row r="17203" spans="28:39" hidden="1" x14ac:dyDescent="0.25">
      <c r="AB17203" s="14"/>
      <c r="AC17203" s="14"/>
      <c r="AG17203" s="10"/>
      <c r="AH17203" s="10"/>
      <c r="AL17203" s="84"/>
      <c r="AM17203" s="84"/>
    </row>
    <row r="17204" spans="28:39" hidden="1" x14ac:dyDescent="0.25">
      <c r="AB17204" s="14"/>
      <c r="AC17204" s="14"/>
      <c r="AG17204" s="10"/>
      <c r="AH17204" s="10"/>
      <c r="AL17204" s="84"/>
      <c r="AM17204" s="84"/>
    </row>
    <row r="17205" spans="28:39" hidden="1" x14ac:dyDescent="0.25">
      <c r="AB17205" s="14"/>
      <c r="AC17205" s="14"/>
      <c r="AG17205" s="10"/>
      <c r="AH17205" s="10"/>
      <c r="AL17205" s="84"/>
      <c r="AM17205" s="84"/>
    </row>
    <row r="17206" spans="28:39" hidden="1" x14ac:dyDescent="0.25">
      <c r="AB17206" s="14"/>
      <c r="AC17206" s="14"/>
      <c r="AG17206" s="10"/>
      <c r="AH17206" s="10"/>
      <c r="AL17206" s="84"/>
      <c r="AM17206" s="84"/>
    </row>
    <row r="17207" spans="28:39" hidden="1" x14ac:dyDescent="0.25">
      <c r="AB17207" s="14"/>
      <c r="AC17207" s="14"/>
      <c r="AG17207" s="10"/>
      <c r="AH17207" s="10"/>
      <c r="AL17207" s="84"/>
      <c r="AM17207" s="84"/>
    </row>
    <row r="17208" spans="28:39" hidden="1" x14ac:dyDescent="0.25">
      <c r="AB17208" s="14"/>
      <c r="AC17208" s="14"/>
      <c r="AG17208" s="10"/>
      <c r="AH17208" s="10"/>
      <c r="AL17208" s="84"/>
      <c r="AM17208" s="84"/>
    </row>
    <row r="17209" spans="28:39" hidden="1" x14ac:dyDescent="0.25">
      <c r="AB17209" s="14"/>
      <c r="AC17209" s="14"/>
      <c r="AG17209" s="10"/>
      <c r="AH17209" s="10"/>
      <c r="AL17209" s="84"/>
      <c r="AM17209" s="84"/>
    </row>
    <row r="17210" spans="28:39" hidden="1" x14ac:dyDescent="0.25">
      <c r="AB17210" s="14"/>
      <c r="AC17210" s="14"/>
      <c r="AG17210" s="10"/>
      <c r="AH17210" s="10"/>
      <c r="AL17210" s="84"/>
      <c r="AM17210" s="84"/>
    </row>
    <row r="17211" spans="28:39" hidden="1" x14ac:dyDescent="0.25">
      <c r="AB17211" s="14"/>
      <c r="AC17211" s="14"/>
      <c r="AG17211" s="10"/>
      <c r="AH17211" s="10"/>
      <c r="AL17211" s="84"/>
      <c r="AM17211" s="84"/>
    </row>
    <row r="17212" spans="28:39" hidden="1" x14ac:dyDescent="0.25">
      <c r="AB17212" s="14"/>
      <c r="AC17212" s="14"/>
      <c r="AG17212" s="10"/>
      <c r="AH17212" s="10"/>
      <c r="AL17212" s="84"/>
      <c r="AM17212" s="84"/>
    </row>
    <row r="17213" spans="28:39" hidden="1" x14ac:dyDescent="0.25">
      <c r="AB17213" s="14"/>
      <c r="AC17213" s="14"/>
      <c r="AG17213" s="10"/>
      <c r="AH17213" s="10"/>
      <c r="AL17213" s="84"/>
      <c r="AM17213" s="84"/>
    </row>
    <row r="17214" spans="28:39" hidden="1" x14ac:dyDescent="0.25">
      <c r="AB17214" s="14"/>
      <c r="AC17214" s="14"/>
      <c r="AG17214" s="10"/>
      <c r="AH17214" s="10"/>
      <c r="AL17214" s="84"/>
      <c r="AM17214" s="84"/>
    </row>
    <row r="17215" spans="28:39" hidden="1" x14ac:dyDescent="0.25">
      <c r="AB17215" s="14"/>
      <c r="AC17215" s="14"/>
      <c r="AG17215" s="10"/>
      <c r="AH17215" s="10"/>
      <c r="AL17215" s="84"/>
      <c r="AM17215" s="84"/>
    </row>
    <row r="17216" spans="28:39" hidden="1" x14ac:dyDescent="0.25">
      <c r="AB17216" s="14"/>
      <c r="AC17216" s="14"/>
      <c r="AG17216" s="10"/>
      <c r="AH17216" s="10"/>
      <c r="AL17216" s="84"/>
      <c r="AM17216" s="84"/>
    </row>
    <row r="17217" spans="28:39" hidden="1" x14ac:dyDescent="0.25">
      <c r="AB17217" s="14"/>
      <c r="AC17217" s="14"/>
      <c r="AG17217" s="10"/>
      <c r="AH17217" s="10"/>
      <c r="AL17217" s="84"/>
      <c r="AM17217" s="84"/>
    </row>
    <row r="17218" spans="28:39" hidden="1" x14ac:dyDescent="0.25">
      <c r="AB17218" s="14"/>
      <c r="AC17218" s="14"/>
      <c r="AG17218" s="10"/>
      <c r="AH17218" s="10"/>
      <c r="AL17218" s="84"/>
      <c r="AM17218" s="84"/>
    </row>
    <row r="17219" spans="28:39" hidden="1" x14ac:dyDescent="0.25">
      <c r="AB17219" s="14"/>
      <c r="AC17219" s="14"/>
      <c r="AG17219" s="10"/>
      <c r="AH17219" s="10"/>
      <c r="AL17219" s="84"/>
      <c r="AM17219" s="84"/>
    </row>
    <row r="17220" spans="28:39" hidden="1" x14ac:dyDescent="0.25">
      <c r="AB17220" s="14"/>
      <c r="AC17220" s="14"/>
      <c r="AG17220" s="10"/>
      <c r="AH17220" s="10"/>
      <c r="AL17220" s="84"/>
      <c r="AM17220" s="84"/>
    </row>
    <row r="17221" spans="28:39" hidden="1" x14ac:dyDescent="0.25">
      <c r="AB17221" s="14"/>
      <c r="AC17221" s="14"/>
      <c r="AG17221" s="10"/>
      <c r="AH17221" s="10"/>
      <c r="AL17221" s="84"/>
      <c r="AM17221" s="84"/>
    </row>
    <row r="17222" spans="28:39" hidden="1" x14ac:dyDescent="0.25">
      <c r="AB17222" s="14"/>
      <c r="AC17222" s="14"/>
      <c r="AG17222" s="10"/>
      <c r="AH17222" s="10"/>
      <c r="AL17222" s="84"/>
      <c r="AM17222" s="84"/>
    </row>
    <row r="17223" spans="28:39" hidden="1" x14ac:dyDescent="0.25">
      <c r="AB17223" s="14"/>
      <c r="AC17223" s="14"/>
      <c r="AG17223" s="10"/>
      <c r="AH17223" s="10"/>
      <c r="AL17223" s="84"/>
      <c r="AM17223" s="84"/>
    </row>
    <row r="17224" spans="28:39" hidden="1" x14ac:dyDescent="0.25">
      <c r="AB17224" s="14"/>
      <c r="AC17224" s="14"/>
      <c r="AG17224" s="10"/>
      <c r="AH17224" s="10"/>
      <c r="AL17224" s="84"/>
      <c r="AM17224" s="84"/>
    </row>
    <row r="17225" spans="28:39" hidden="1" x14ac:dyDescent="0.25">
      <c r="AB17225" s="14"/>
      <c r="AC17225" s="14"/>
      <c r="AG17225" s="10"/>
      <c r="AH17225" s="10"/>
      <c r="AL17225" s="84"/>
      <c r="AM17225" s="84"/>
    </row>
    <row r="17226" spans="28:39" hidden="1" x14ac:dyDescent="0.25">
      <c r="AB17226" s="14"/>
      <c r="AC17226" s="14"/>
      <c r="AG17226" s="10"/>
      <c r="AH17226" s="10"/>
      <c r="AL17226" s="84"/>
      <c r="AM17226" s="84"/>
    </row>
    <row r="17227" spans="28:39" hidden="1" x14ac:dyDescent="0.25">
      <c r="AB17227" s="14"/>
      <c r="AC17227" s="14"/>
      <c r="AG17227" s="10"/>
      <c r="AH17227" s="10"/>
      <c r="AL17227" s="84"/>
      <c r="AM17227" s="84"/>
    </row>
    <row r="17228" spans="28:39" hidden="1" x14ac:dyDescent="0.25">
      <c r="AB17228" s="14"/>
      <c r="AC17228" s="14"/>
      <c r="AG17228" s="10"/>
      <c r="AH17228" s="10"/>
      <c r="AL17228" s="84"/>
      <c r="AM17228" s="84"/>
    </row>
    <row r="17229" spans="28:39" hidden="1" x14ac:dyDescent="0.25">
      <c r="AB17229" s="14"/>
      <c r="AC17229" s="14"/>
      <c r="AG17229" s="10"/>
      <c r="AH17229" s="10"/>
      <c r="AL17229" s="84"/>
      <c r="AM17229" s="84"/>
    </row>
    <row r="17230" spans="28:39" hidden="1" x14ac:dyDescent="0.25">
      <c r="AB17230" s="14"/>
      <c r="AC17230" s="14"/>
      <c r="AG17230" s="10"/>
      <c r="AH17230" s="10"/>
      <c r="AL17230" s="84"/>
      <c r="AM17230" s="84"/>
    </row>
    <row r="17231" spans="28:39" hidden="1" x14ac:dyDescent="0.25">
      <c r="AB17231" s="14"/>
      <c r="AC17231" s="14"/>
      <c r="AG17231" s="10"/>
      <c r="AH17231" s="10"/>
      <c r="AL17231" s="84"/>
      <c r="AM17231" s="84"/>
    </row>
    <row r="17232" spans="28:39" hidden="1" x14ac:dyDescent="0.25">
      <c r="AB17232" s="14"/>
      <c r="AC17232" s="14"/>
      <c r="AG17232" s="10"/>
      <c r="AH17232" s="10"/>
      <c r="AL17232" s="84"/>
      <c r="AM17232" s="84"/>
    </row>
    <row r="17233" spans="28:39" hidden="1" x14ac:dyDescent="0.25">
      <c r="AB17233" s="14"/>
      <c r="AC17233" s="14"/>
      <c r="AG17233" s="10"/>
      <c r="AH17233" s="10"/>
      <c r="AL17233" s="84"/>
      <c r="AM17233" s="84"/>
    </row>
    <row r="17234" spans="28:39" hidden="1" x14ac:dyDescent="0.25">
      <c r="AB17234" s="14"/>
      <c r="AC17234" s="14"/>
      <c r="AG17234" s="10"/>
      <c r="AH17234" s="10"/>
      <c r="AL17234" s="84"/>
      <c r="AM17234" s="84"/>
    </row>
    <row r="17235" spans="28:39" hidden="1" x14ac:dyDescent="0.25">
      <c r="AB17235" s="14"/>
      <c r="AC17235" s="14"/>
      <c r="AG17235" s="10"/>
      <c r="AH17235" s="10"/>
      <c r="AL17235" s="84"/>
      <c r="AM17235" s="84"/>
    </row>
    <row r="17236" spans="28:39" hidden="1" x14ac:dyDescent="0.25">
      <c r="AB17236" s="14"/>
      <c r="AC17236" s="14"/>
      <c r="AG17236" s="10"/>
      <c r="AH17236" s="10"/>
      <c r="AL17236" s="84"/>
      <c r="AM17236" s="84"/>
    </row>
    <row r="17237" spans="28:39" hidden="1" x14ac:dyDescent="0.25">
      <c r="AB17237" s="14"/>
      <c r="AC17237" s="14"/>
      <c r="AG17237" s="10"/>
      <c r="AH17237" s="10"/>
      <c r="AL17237" s="84"/>
      <c r="AM17237" s="84"/>
    </row>
    <row r="17238" spans="28:39" hidden="1" x14ac:dyDescent="0.25">
      <c r="AB17238" s="14"/>
      <c r="AC17238" s="14"/>
      <c r="AG17238" s="10"/>
      <c r="AH17238" s="10"/>
      <c r="AL17238" s="84"/>
      <c r="AM17238" s="84"/>
    </row>
    <row r="17239" spans="28:39" hidden="1" x14ac:dyDescent="0.25">
      <c r="AB17239" s="14"/>
      <c r="AC17239" s="14"/>
      <c r="AG17239" s="10"/>
      <c r="AH17239" s="10"/>
      <c r="AL17239" s="84"/>
      <c r="AM17239" s="84"/>
    </row>
    <row r="17240" spans="28:39" hidden="1" x14ac:dyDescent="0.25">
      <c r="AB17240" s="14"/>
      <c r="AC17240" s="14"/>
      <c r="AG17240" s="10"/>
      <c r="AH17240" s="10"/>
      <c r="AL17240" s="84"/>
      <c r="AM17240" s="84"/>
    </row>
    <row r="17241" spans="28:39" hidden="1" x14ac:dyDescent="0.25">
      <c r="AB17241" s="14"/>
      <c r="AC17241" s="14"/>
      <c r="AG17241" s="10"/>
      <c r="AH17241" s="10"/>
      <c r="AL17241" s="84"/>
      <c r="AM17241" s="84"/>
    </row>
    <row r="17242" spans="28:39" hidden="1" x14ac:dyDescent="0.25">
      <c r="AB17242" s="14"/>
      <c r="AC17242" s="14"/>
      <c r="AG17242" s="10"/>
      <c r="AH17242" s="10"/>
      <c r="AL17242" s="84"/>
      <c r="AM17242" s="84"/>
    </row>
    <row r="17243" spans="28:39" hidden="1" x14ac:dyDescent="0.25">
      <c r="AB17243" s="14"/>
      <c r="AC17243" s="14"/>
      <c r="AG17243" s="10"/>
      <c r="AH17243" s="10"/>
      <c r="AL17243" s="84"/>
      <c r="AM17243" s="84"/>
    </row>
    <row r="17244" spans="28:39" hidden="1" x14ac:dyDescent="0.25">
      <c r="AB17244" s="14"/>
      <c r="AC17244" s="14"/>
      <c r="AG17244" s="10"/>
      <c r="AH17244" s="10"/>
      <c r="AL17244" s="84"/>
      <c r="AM17244" s="84"/>
    </row>
    <row r="17245" spans="28:39" hidden="1" x14ac:dyDescent="0.25">
      <c r="AB17245" s="14"/>
      <c r="AC17245" s="14"/>
      <c r="AG17245" s="10"/>
      <c r="AH17245" s="10"/>
      <c r="AL17245" s="84"/>
      <c r="AM17245" s="84"/>
    </row>
    <row r="17246" spans="28:39" hidden="1" x14ac:dyDescent="0.25">
      <c r="AB17246" s="14"/>
      <c r="AC17246" s="14"/>
      <c r="AG17246" s="10"/>
      <c r="AH17246" s="10"/>
      <c r="AL17246" s="84"/>
      <c r="AM17246" s="84"/>
    </row>
    <row r="17247" spans="28:39" hidden="1" x14ac:dyDescent="0.25">
      <c r="AB17247" s="14"/>
      <c r="AC17247" s="14"/>
      <c r="AG17247" s="10"/>
      <c r="AH17247" s="10"/>
      <c r="AL17247" s="84"/>
      <c r="AM17247" s="84"/>
    </row>
    <row r="17248" spans="28:39" hidden="1" x14ac:dyDescent="0.25">
      <c r="AB17248" s="14"/>
      <c r="AC17248" s="14"/>
      <c r="AG17248" s="10"/>
      <c r="AH17248" s="10"/>
      <c r="AL17248" s="84"/>
      <c r="AM17248" s="84"/>
    </row>
    <row r="17249" spans="28:39" hidden="1" x14ac:dyDescent="0.25">
      <c r="AB17249" s="14"/>
      <c r="AC17249" s="14"/>
      <c r="AG17249" s="10"/>
      <c r="AH17249" s="10"/>
      <c r="AL17249" s="84"/>
      <c r="AM17249" s="84"/>
    </row>
    <row r="17250" spans="28:39" hidden="1" x14ac:dyDescent="0.25">
      <c r="AB17250" s="14"/>
      <c r="AC17250" s="14"/>
      <c r="AG17250" s="10"/>
      <c r="AH17250" s="10"/>
      <c r="AL17250" s="84"/>
      <c r="AM17250" s="84"/>
    </row>
    <row r="17251" spans="28:39" hidden="1" x14ac:dyDescent="0.25">
      <c r="AB17251" s="14"/>
      <c r="AC17251" s="14"/>
      <c r="AG17251" s="10"/>
      <c r="AH17251" s="10"/>
      <c r="AL17251" s="84"/>
      <c r="AM17251" s="84"/>
    </row>
    <row r="17252" spans="28:39" hidden="1" x14ac:dyDescent="0.25">
      <c r="AB17252" s="14"/>
      <c r="AC17252" s="14"/>
      <c r="AG17252" s="10"/>
      <c r="AH17252" s="10"/>
      <c r="AL17252" s="84"/>
      <c r="AM17252" s="84"/>
    </row>
    <row r="17253" spans="28:39" hidden="1" x14ac:dyDescent="0.25">
      <c r="AB17253" s="14"/>
      <c r="AC17253" s="14"/>
      <c r="AG17253" s="10"/>
      <c r="AH17253" s="10"/>
      <c r="AL17253" s="84"/>
      <c r="AM17253" s="84"/>
    </row>
    <row r="17254" spans="28:39" hidden="1" x14ac:dyDescent="0.25">
      <c r="AB17254" s="14"/>
      <c r="AC17254" s="14"/>
      <c r="AG17254" s="10"/>
      <c r="AH17254" s="10"/>
      <c r="AL17254" s="84"/>
      <c r="AM17254" s="84"/>
    </row>
    <row r="17255" spans="28:39" hidden="1" x14ac:dyDescent="0.25">
      <c r="AB17255" s="14"/>
      <c r="AC17255" s="14"/>
      <c r="AG17255" s="10"/>
      <c r="AH17255" s="10"/>
      <c r="AL17255" s="84"/>
      <c r="AM17255" s="84"/>
    </row>
    <row r="17256" spans="28:39" hidden="1" x14ac:dyDescent="0.25">
      <c r="AB17256" s="14"/>
      <c r="AC17256" s="14"/>
      <c r="AG17256" s="10"/>
      <c r="AH17256" s="10"/>
      <c r="AL17256" s="84"/>
      <c r="AM17256" s="84"/>
    </row>
    <row r="17257" spans="28:39" hidden="1" x14ac:dyDescent="0.25">
      <c r="AB17257" s="14"/>
      <c r="AC17257" s="14"/>
      <c r="AG17257" s="10"/>
      <c r="AH17257" s="10"/>
      <c r="AL17257" s="84"/>
      <c r="AM17257" s="84"/>
    </row>
    <row r="17258" spans="28:39" hidden="1" x14ac:dyDescent="0.25">
      <c r="AB17258" s="14"/>
      <c r="AC17258" s="14"/>
      <c r="AG17258" s="10"/>
      <c r="AH17258" s="10"/>
      <c r="AL17258" s="84"/>
      <c r="AM17258" s="84"/>
    </row>
    <row r="17259" spans="28:39" hidden="1" x14ac:dyDescent="0.25">
      <c r="AB17259" s="14"/>
      <c r="AC17259" s="14"/>
      <c r="AG17259" s="10"/>
      <c r="AH17259" s="10"/>
      <c r="AL17259" s="84"/>
      <c r="AM17259" s="84"/>
    </row>
    <row r="17260" spans="28:39" hidden="1" x14ac:dyDescent="0.25">
      <c r="AB17260" s="14"/>
      <c r="AC17260" s="14"/>
      <c r="AG17260" s="10"/>
      <c r="AH17260" s="10"/>
      <c r="AL17260" s="84"/>
      <c r="AM17260" s="84"/>
    </row>
    <row r="17261" spans="28:39" hidden="1" x14ac:dyDescent="0.25">
      <c r="AB17261" s="14"/>
      <c r="AC17261" s="14"/>
      <c r="AG17261" s="10"/>
      <c r="AH17261" s="10"/>
      <c r="AL17261" s="84"/>
      <c r="AM17261" s="84"/>
    </row>
    <row r="17262" spans="28:39" hidden="1" x14ac:dyDescent="0.25">
      <c r="AB17262" s="14"/>
      <c r="AC17262" s="14"/>
      <c r="AG17262" s="10"/>
      <c r="AH17262" s="10"/>
      <c r="AL17262" s="84"/>
      <c r="AM17262" s="84"/>
    </row>
    <row r="17263" spans="28:39" hidden="1" x14ac:dyDescent="0.25">
      <c r="AB17263" s="14"/>
      <c r="AC17263" s="14"/>
      <c r="AG17263" s="10"/>
      <c r="AH17263" s="10"/>
      <c r="AL17263" s="84"/>
      <c r="AM17263" s="84"/>
    </row>
    <row r="17264" spans="28:39" hidden="1" x14ac:dyDescent="0.25">
      <c r="AB17264" s="14"/>
      <c r="AC17264" s="14"/>
      <c r="AG17264" s="10"/>
      <c r="AH17264" s="10"/>
      <c r="AL17264" s="84"/>
      <c r="AM17264" s="84"/>
    </row>
    <row r="17265" spans="28:39" hidden="1" x14ac:dyDescent="0.25">
      <c r="AB17265" s="14"/>
      <c r="AC17265" s="14"/>
      <c r="AG17265" s="10"/>
      <c r="AH17265" s="10"/>
      <c r="AL17265" s="84"/>
      <c r="AM17265" s="84"/>
    </row>
    <row r="17266" spans="28:39" hidden="1" x14ac:dyDescent="0.25">
      <c r="AB17266" s="14"/>
      <c r="AC17266" s="14"/>
      <c r="AG17266" s="10"/>
      <c r="AH17266" s="10"/>
      <c r="AL17266" s="84"/>
      <c r="AM17266" s="84"/>
    </row>
    <row r="17267" spans="28:39" hidden="1" x14ac:dyDescent="0.25">
      <c r="AB17267" s="14"/>
      <c r="AC17267" s="14"/>
      <c r="AG17267" s="10"/>
      <c r="AH17267" s="10"/>
      <c r="AL17267" s="84"/>
      <c r="AM17267" s="84"/>
    </row>
    <row r="17268" spans="28:39" hidden="1" x14ac:dyDescent="0.25">
      <c r="AB17268" s="14"/>
      <c r="AC17268" s="14"/>
      <c r="AG17268" s="10"/>
      <c r="AH17268" s="10"/>
      <c r="AL17268" s="84"/>
      <c r="AM17268" s="84"/>
    </row>
    <row r="17269" spans="28:39" hidden="1" x14ac:dyDescent="0.25">
      <c r="AB17269" s="14"/>
      <c r="AC17269" s="14"/>
      <c r="AG17269" s="10"/>
      <c r="AH17269" s="10"/>
      <c r="AL17269" s="84"/>
      <c r="AM17269" s="84"/>
    </row>
    <row r="17270" spans="28:39" hidden="1" x14ac:dyDescent="0.25">
      <c r="AB17270" s="14"/>
      <c r="AC17270" s="14"/>
      <c r="AG17270" s="10"/>
      <c r="AH17270" s="10"/>
      <c r="AL17270" s="84"/>
      <c r="AM17270" s="84"/>
    </row>
    <row r="17271" spans="28:39" hidden="1" x14ac:dyDescent="0.25">
      <c r="AB17271" s="14"/>
      <c r="AC17271" s="14"/>
      <c r="AG17271" s="10"/>
      <c r="AH17271" s="10"/>
      <c r="AL17271" s="84"/>
      <c r="AM17271" s="84"/>
    </row>
    <row r="17272" spans="28:39" hidden="1" x14ac:dyDescent="0.25">
      <c r="AB17272" s="14"/>
      <c r="AC17272" s="14"/>
      <c r="AG17272" s="10"/>
      <c r="AH17272" s="10"/>
      <c r="AL17272" s="84"/>
      <c r="AM17272" s="84"/>
    </row>
    <row r="17273" spans="28:39" hidden="1" x14ac:dyDescent="0.25">
      <c r="AB17273" s="14"/>
      <c r="AC17273" s="14"/>
      <c r="AG17273" s="10"/>
      <c r="AH17273" s="10"/>
      <c r="AL17273" s="84"/>
      <c r="AM17273" s="84"/>
    </row>
    <row r="17274" spans="28:39" hidden="1" x14ac:dyDescent="0.25">
      <c r="AB17274" s="14"/>
      <c r="AC17274" s="14"/>
      <c r="AG17274" s="10"/>
      <c r="AH17274" s="10"/>
      <c r="AL17274" s="84"/>
      <c r="AM17274" s="84"/>
    </row>
    <row r="17275" spans="28:39" hidden="1" x14ac:dyDescent="0.25">
      <c r="AB17275" s="14"/>
      <c r="AC17275" s="14"/>
      <c r="AG17275" s="10"/>
      <c r="AH17275" s="10"/>
      <c r="AL17275" s="84"/>
      <c r="AM17275" s="84"/>
    </row>
    <row r="17276" spans="28:39" hidden="1" x14ac:dyDescent="0.25">
      <c r="AB17276" s="14"/>
      <c r="AC17276" s="14"/>
      <c r="AG17276" s="10"/>
      <c r="AH17276" s="10"/>
      <c r="AL17276" s="84"/>
      <c r="AM17276" s="84"/>
    </row>
    <row r="17277" spans="28:39" hidden="1" x14ac:dyDescent="0.25">
      <c r="AB17277" s="14"/>
      <c r="AC17277" s="14"/>
      <c r="AG17277" s="10"/>
      <c r="AH17277" s="10"/>
      <c r="AL17277" s="84"/>
      <c r="AM17277" s="84"/>
    </row>
    <row r="17278" spans="28:39" hidden="1" x14ac:dyDescent="0.25">
      <c r="AB17278" s="14"/>
      <c r="AC17278" s="14"/>
      <c r="AG17278" s="10"/>
      <c r="AH17278" s="10"/>
      <c r="AL17278" s="84"/>
      <c r="AM17278" s="84"/>
    </row>
    <row r="17279" spans="28:39" hidden="1" x14ac:dyDescent="0.25">
      <c r="AB17279" s="14"/>
      <c r="AC17279" s="14"/>
      <c r="AG17279" s="10"/>
      <c r="AH17279" s="10"/>
      <c r="AL17279" s="84"/>
      <c r="AM17279" s="84"/>
    </row>
    <row r="17280" spans="28:39" hidden="1" x14ac:dyDescent="0.25">
      <c r="AB17280" s="14"/>
      <c r="AC17280" s="14"/>
      <c r="AG17280" s="10"/>
      <c r="AH17280" s="10"/>
      <c r="AL17280" s="84"/>
      <c r="AM17280" s="84"/>
    </row>
    <row r="17281" spans="28:39" hidden="1" x14ac:dyDescent="0.25">
      <c r="AB17281" s="14"/>
      <c r="AC17281" s="14"/>
      <c r="AG17281" s="10"/>
      <c r="AH17281" s="10"/>
      <c r="AL17281" s="84"/>
      <c r="AM17281" s="84"/>
    </row>
    <row r="17282" spans="28:39" hidden="1" x14ac:dyDescent="0.25">
      <c r="AB17282" s="14"/>
      <c r="AC17282" s="14"/>
      <c r="AG17282" s="10"/>
      <c r="AH17282" s="10"/>
      <c r="AL17282" s="84"/>
      <c r="AM17282" s="84"/>
    </row>
    <row r="17283" spans="28:39" hidden="1" x14ac:dyDescent="0.25">
      <c r="AB17283" s="14"/>
      <c r="AC17283" s="14"/>
      <c r="AG17283" s="10"/>
      <c r="AH17283" s="10"/>
      <c r="AL17283" s="84"/>
      <c r="AM17283" s="84"/>
    </row>
    <row r="17284" spans="28:39" hidden="1" x14ac:dyDescent="0.25">
      <c r="AB17284" s="14"/>
      <c r="AC17284" s="14"/>
      <c r="AG17284" s="10"/>
      <c r="AH17284" s="10"/>
      <c r="AL17284" s="84"/>
      <c r="AM17284" s="84"/>
    </row>
    <row r="17285" spans="28:39" hidden="1" x14ac:dyDescent="0.25">
      <c r="AB17285" s="14"/>
      <c r="AC17285" s="14"/>
      <c r="AG17285" s="10"/>
      <c r="AH17285" s="10"/>
      <c r="AL17285" s="84"/>
      <c r="AM17285" s="84"/>
    </row>
    <row r="17286" spans="28:39" hidden="1" x14ac:dyDescent="0.25">
      <c r="AB17286" s="14"/>
      <c r="AC17286" s="14"/>
      <c r="AG17286" s="10"/>
      <c r="AH17286" s="10"/>
      <c r="AL17286" s="84"/>
      <c r="AM17286" s="84"/>
    </row>
    <row r="17287" spans="28:39" hidden="1" x14ac:dyDescent="0.25">
      <c r="AB17287" s="14"/>
      <c r="AC17287" s="14"/>
      <c r="AG17287" s="10"/>
      <c r="AH17287" s="10"/>
      <c r="AL17287" s="84"/>
      <c r="AM17287" s="84"/>
    </row>
    <row r="17288" spans="28:39" hidden="1" x14ac:dyDescent="0.25">
      <c r="AB17288" s="14"/>
      <c r="AC17288" s="14"/>
      <c r="AG17288" s="10"/>
      <c r="AH17288" s="10"/>
      <c r="AL17288" s="84"/>
      <c r="AM17288" s="84"/>
    </row>
    <row r="17289" spans="28:39" hidden="1" x14ac:dyDescent="0.25">
      <c r="AB17289" s="14"/>
      <c r="AC17289" s="14"/>
      <c r="AG17289" s="10"/>
      <c r="AH17289" s="10"/>
      <c r="AL17289" s="84"/>
      <c r="AM17289" s="84"/>
    </row>
    <row r="17290" spans="28:39" hidden="1" x14ac:dyDescent="0.25">
      <c r="AB17290" s="14"/>
      <c r="AC17290" s="14"/>
      <c r="AG17290" s="10"/>
      <c r="AH17290" s="10"/>
      <c r="AL17290" s="84"/>
      <c r="AM17290" s="84"/>
    </row>
    <row r="17291" spans="28:39" hidden="1" x14ac:dyDescent="0.25">
      <c r="AB17291" s="14"/>
      <c r="AC17291" s="14"/>
      <c r="AG17291" s="10"/>
      <c r="AH17291" s="10"/>
      <c r="AL17291" s="84"/>
      <c r="AM17291" s="84"/>
    </row>
    <row r="17292" spans="28:39" hidden="1" x14ac:dyDescent="0.25">
      <c r="AB17292" s="14"/>
      <c r="AC17292" s="14"/>
      <c r="AG17292" s="10"/>
      <c r="AH17292" s="10"/>
      <c r="AL17292" s="84"/>
      <c r="AM17292" s="84"/>
    </row>
    <row r="17293" spans="28:39" hidden="1" x14ac:dyDescent="0.25">
      <c r="AB17293" s="14"/>
      <c r="AC17293" s="14"/>
      <c r="AG17293" s="10"/>
      <c r="AH17293" s="10"/>
      <c r="AL17293" s="84"/>
      <c r="AM17293" s="84"/>
    </row>
    <row r="17294" spans="28:39" hidden="1" x14ac:dyDescent="0.25">
      <c r="AB17294" s="14"/>
      <c r="AC17294" s="14"/>
      <c r="AG17294" s="10"/>
      <c r="AH17294" s="10"/>
      <c r="AL17294" s="84"/>
      <c r="AM17294" s="84"/>
    </row>
    <row r="17295" spans="28:39" hidden="1" x14ac:dyDescent="0.25">
      <c r="AB17295" s="14"/>
      <c r="AC17295" s="14"/>
      <c r="AG17295" s="10"/>
      <c r="AH17295" s="10"/>
      <c r="AL17295" s="84"/>
      <c r="AM17295" s="84"/>
    </row>
    <row r="17296" spans="28:39" hidden="1" x14ac:dyDescent="0.25">
      <c r="AB17296" s="14"/>
      <c r="AC17296" s="14"/>
      <c r="AG17296" s="10"/>
      <c r="AH17296" s="10"/>
      <c r="AL17296" s="84"/>
      <c r="AM17296" s="84"/>
    </row>
    <row r="17297" spans="28:39" hidden="1" x14ac:dyDescent="0.25">
      <c r="AB17297" s="14"/>
      <c r="AC17297" s="14"/>
      <c r="AG17297" s="10"/>
      <c r="AH17297" s="10"/>
      <c r="AL17297" s="84"/>
      <c r="AM17297" s="84"/>
    </row>
    <row r="17298" spans="28:39" hidden="1" x14ac:dyDescent="0.25">
      <c r="AB17298" s="14"/>
      <c r="AC17298" s="14"/>
      <c r="AG17298" s="10"/>
      <c r="AH17298" s="10"/>
      <c r="AL17298" s="84"/>
      <c r="AM17298" s="84"/>
    </row>
    <row r="17299" spans="28:39" hidden="1" x14ac:dyDescent="0.25">
      <c r="AB17299" s="14"/>
      <c r="AC17299" s="14"/>
      <c r="AG17299" s="10"/>
      <c r="AH17299" s="10"/>
      <c r="AL17299" s="84"/>
      <c r="AM17299" s="84"/>
    </row>
    <row r="17300" spans="28:39" hidden="1" x14ac:dyDescent="0.25">
      <c r="AB17300" s="14"/>
      <c r="AC17300" s="14"/>
      <c r="AG17300" s="10"/>
      <c r="AH17300" s="10"/>
      <c r="AL17300" s="84"/>
      <c r="AM17300" s="84"/>
    </row>
    <row r="17301" spans="28:39" hidden="1" x14ac:dyDescent="0.25">
      <c r="AB17301" s="14"/>
      <c r="AC17301" s="14"/>
      <c r="AG17301" s="10"/>
      <c r="AH17301" s="10"/>
      <c r="AL17301" s="84"/>
      <c r="AM17301" s="84"/>
    </row>
    <row r="17302" spans="28:39" hidden="1" x14ac:dyDescent="0.25">
      <c r="AB17302" s="14"/>
      <c r="AC17302" s="14"/>
      <c r="AG17302" s="10"/>
      <c r="AH17302" s="10"/>
      <c r="AL17302" s="84"/>
      <c r="AM17302" s="84"/>
    </row>
    <row r="17303" spans="28:39" hidden="1" x14ac:dyDescent="0.25">
      <c r="AB17303" s="14"/>
      <c r="AC17303" s="14"/>
      <c r="AG17303" s="10"/>
      <c r="AH17303" s="10"/>
      <c r="AL17303" s="84"/>
      <c r="AM17303" s="84"/>
    </row>
    <row r="17304" spans="28:39" hidden="1" x14ac:dyDescent="0.25">
      <c r="AB17304" s="14"/>
      <c r="AC17304" s="14"/>
      <c r="AG17304" s="10"/>
      <c r="AH17304" s="10"/>
      <c r="AL17304" s="84"/>
      <c r="AM17304" s="84"/>
    </row>
    <row r="17305" spans="28:39" hidden="1" x14ac:dyDescent="0.25">
      <c r="AB17305" s="14"/>
      <c r="AC17305" s="14"/>
      <c r="AG17305" s="10"/>
      <c r="AH17305" s="10"/>
      <c r="AL17305" s="84"/>
      <c r="AM17305" s="84"/>
    </row>
    <row r="17306" spans="28:39" hidden="1" x14ac:dyDescent="0.25">
      <c r="AB17306" s="14"/>
      <c r="AC17306" s="14"/>
      <c r="AG17306" s="10"/>
      <c r="AH17306" s="10"/>
      <c r="AL17306" s="84"/>
      <c r="AM17306" s="84"/>
    </row>
    <row r="17307" spans="28:39" hidden="1" x14ac:dyDescent="0.25">
      <c r="AB17307" s="14"/>
      <c r="AC17307" s="14"/>
      <c r="AG17307" s="10"/>
      <c r="AH17307" s="10"/>
      <c r="AL17307" s="84"/>
      <c r="AM17307" s="84"/>
    </row>
    <row r="17308" spans="28:39" hidden="1" x14ac:dyDescent="0.25">
      <c r="AB17308" s="14"/>
      <c r="AC17308" s="14"/>
      <c r="AG17308" s="10"/>
      <c r="AH17308" s="10"/>
      <c r="AL17308" s="84"/>
      <c r="AM17308" s="84"/>
    </row>
    <row r="17309" spans="28:39" hidden="1" x14ac:dyDescent="0.25">
      <c r="AB17309" s="14"/>
      <c r="AC17309" s="14"/>
      <c r="AG17309" s="10"/>
      <c r="AH17309" s="10"/>
      <c r="AL17309" s="84"/>
      <c r="AM17309" s="84"/>
    </row>
    <row r="17310" spans="28:39" hidden="1" x14ac:dyDescent="0.25">
      <c r="AB17310" s="14"/>
      <c r="AC17310" s="14"/>
      <c r="AG17310" s="10"/>
      <c r="AH17310" s="10"/>
      <c r="AL17310" s="84"/>
      <c r="AM17310" s="84"/>
    </row>
    <row r="17311" spans="28:39" hidden="1" x14ac:dyDescent="0.25">
      <c r="AB17311" s="14"/>
      <c r="AC17311" s="14"/>
      <c r="AG17311" s="10"/>
      <c r="AH17311" s="10"/>
      <c r="AL17311" s="84"/>
      <c r="AM17311" s="84"/>
    </row>
    <row r="17312" spans="28:39" hidden="1" x14ac:dyDescent="0.25">
      <c r="AB17312" s="14"/>
      <c r="AC17312" s="14"/>
      <c r="AG17312" s="10"/>
      <c r="AH17312" s="10"/>
      <c r="AL17312" s="84"/>
      <c r="AM17312" s="84"/>
    </row>
    <row r="17313" spans="28:39" hidden="1" x14ac:dyDescent="0.25">
      <c r="AB17313" s="14"/>
      <c r="AC17313" s="14"/>
      <c r="AG17313" s="10"/>
      <c r="AH17313" s="10"/>
      <c r="AL17313" s="84"/>
      <c r="AM17313" s="84"/>
    </row>
    <row r="17314" spans="28:39" hidden="1" x14ac:dyDescent="0.25">
      <c r="AB17314" s="14"/>
      <c r="AC17314" s="14"/>
      <c r="AG17314" s="10"/>
      <c r="AH17314" s="10"/>
      <c r="AL17314" s="84"/>
      <c r="AM17314" s="84"/>
    </row>
    <row r="17315" spans="28:39" hidden="1" x14ac:dyDescent="0.25">
      <c r="AB17315" s="14"/>
      <c r="AC17315" s="14"/>
      <c r="AG17315" s="10"/>
      <c r="AH17315" s="10"/>
      <c r="AL17315" s="84"/>
      <c r="AM17315" s="84"/>
    </row>
    <row r="17316" spans="28:39" hidden="1" x14ac:dyDescent="0.25">
      <c r="AB17316" s="14"/>
      <c r="AC17316" s="14"/>
      <c r="AG17316" s="10"/>
      <c r="AH17316" s="10"/>
      <c r="AL17316" s="84"/>
      <c r="AM17316" s="84"/>
    </row>
    <row r="17317" spans="28:39" hidden="1" x14ac:dyDescent="0.25">
      <c r="AB17317" s="14"/>
      <c r="AC17317" s="14"/>
      <c r="AG17317" s="10"/>
      <c r="AH17317" s="10"/>
      <c r="AL17317" s="84"/>
      <c r="AM17317" s="84"/>
    </row>
    <row r="17318" spans="28:39" hidden="1" x14ac:dyDescent="0.25">
      <c r="AB17318" s="14"/>
      <c r="AC17318" s="14"/>
      <c r="AG17318" s="10"/>
      <c r="AH17318" s="10"/>
      <c r="AL17318" s="84"/>
      <c r="AM17318" s="84"/>
    </row>
    <row r="17319" spans="28:39" hidden="1" x14ac:dyDescent="0.25">
      <c r="AB17319" s="14"/>
      <c r="AC17319" s="14"/>
      <c r="AG17319" s="10"/>
      <c r="AH17319" s="10"/>
      <c r="AL17319" s="84"/>
      <c r="AM17319" s="84"/>
    </row>
    <row r="17320" spans="28:39" hidden="1" x14ac:dyDescent="0.25">
      <c r="AB17320" s="14"/>
      <c r="AC17320" s="14"/>
      <c r="AG17320" s="10"/>
      <c r="AH17320" s="10"/>
      <c r="AL17320" s="84"/>
      <c r="AM17320" s="84"/>
    </row>
    <row r="17321" spans="28:39" hidden="1" x14ac:dyDescent="0.25">
      <c r="AB17321" s="14"/>
      <c r="AC17321" s="14"/>
      <c r="AG17321" s="10"/>
      <c r="AH17321" s="10"/>
      <c r="AL17321" s="84"/>
      <c r="AM17321" s="84"/>
    </row>
    <row r="17322" spans="28:39" hidden="1" x14ac:dyDescent="0.25">
      <c r="AB17322" s="14"/>
      <c r="AC17322" s="14"/>
      <c r="AG17322" s="10"/>
      <c r="AH17322" s="10"/>
      <c r="AL17322" s="84"/>
      <c r="AM17322" s="84"/>
    </row>
    <row r="17323" spans="28:39" hidden="1" x14ac:dyDescent="0.25">
      <c r="AB17323" s="14"/>
      <c r="AC17323" s="14"/>
      <c r="AG17323" s="10"/>
      <c r="AH17323" s="10"/>
      <c r="AL17323" s="84"/>
      <c r="AM17323" s="84"/>
    </row>
    <row r="17324" spans="28:39" hidden="1" x14ac:dyDescent="0.25">
      <c r="AB17324" s="14"/>
      <c r="AC17324" s="14"/>
      <c r="AG17324" s="10"/>
      <c r="AH17324" s="10"/>
      <c r="AL17324" s="84"/>
      <c r="AM17324" s="84"/>
    </row>
    <row r="17325" spans="28:39" hidden="1" x14ac:dyDescent="0.25">
      <c r="AB17325" s="14"/>
      <c r="AC17325" s="14"/>
      <c r="AG17325" s="10"/>
      <c r="AH17325" s="10"/>
      <c r="AL17325" s="84"/>
      <c r="AM17325" s="84"/>
    </row>
    <row r="17326" spans="28:39" hidden="1" x14ac:dyDescent="0.25">
      <c r="AB17326" s="14"/>
      <c r="AC17326" s="14"/>
      <c r="AG17326" s="10"/>
      <c r="AH17326" s="10"/>
      <c r="AL17326" s="84"/>
      <c r="AM17326" s="84"/>
    </row>
    <row r="17327" spans="28:39" hidden="1" x14ac:dyDescent="0.25">
      <c r="AB17327" s="14"/>
      <c r="AC17327" s="14"/>
      <c r="AG17327" s="10"/>
      <c r="AH17327" s="10"/>
      <c r="AL17327" s="84"/>
      <c r="AM17327" s="84"/>
    </row>
    <row r="17328" spans="28:39" hidden="1" x14ac:dyDescent="0.25">
      <c r="AB17328" s="14"/>
      <c r="AC17328" s="14"/>
      <c r="AG17328" s="10"/>
      <c r="AH17328" s="10"/>
      <c r="AL17328" s="84"/>
      <c r="AM17328" s="84"/>
    </row>
    <row r="17329" spans="28:39" hidden="1" x14ac:dyDescent="0.25">
      <c r="AB17329" s="14"/>
      <c r="AC17329" s="14"/>
      <c r="AG17329" s="10"/>
      <c r="AH17329" s="10"/>
      <c r="AL17329" s="84"/>
      <c r="AM17329" s="84"/>
    </row>
    <row r="17330" spans="28:39" hidden="1" x14ac:dyDescent="0.25">
      <c r="AB17330" s="14"/>
      <c r="AC17330" s="14"/>
      <c r="AG17330" s="10"/>
      <c r="AH17330" s="10"/>
      <c r="AL17330" s="84"/>
      <c r="AM17330" s="84"/>
    </row>
    <row r="17331" spans="28:39" hidden="1" x14ac:dyDescent="0.25">
      <c r="AB17331" s="14"/>
      <c r="AC17331" s="14"/>
      <c r="AG17331" s="10"/>
      <c r="AH17331" s="10"/>
      <c r="AL17331" s="84"/>
      <c r="AM17331" s="84"/>
    </row>
    <row r="17332" spans="28:39" hidden="1" x14ac:dyDescent="0.25">
      <c r="AB17332" s="14"/>
      <c r="AC17332" s="14"/>
      <c r="AG17332" s="10"/>
      <c r="AH17332" s="10"/>
      <c r="AL17332" s="84"/>
      <c r="AM17332" s="84"/>
    </row>
    <row r="17333" spans="28:39" hidden="1" x14ac:dyDescent="0.25">
      <c r="AB17333" s="14"/>
      <c r="AC17333" s="14"/>
      <c r="AG17333" s="10"/>
      <c r="AH17333" s="10"/>
      <c r="AL17333" s="84"/>
      <c r="AM17333" s="84"/>
    </row>
    <row r="17334" spans="28:39" hidden="1" x14ac:dyDescent="0.25">
      <c r="AB17334" s="14"/>
      <c r="AC17334" s="14"/>
      <c r="AG17334" s="10"/>
      <c r="AH17334" s="10"/>
      <c r="AL17334" s="84"/>
      <c r="AM17334" s="84"/>
    </row>
    <row r="17335" spans="28:39" hidden="1" x14ac:dyDescent="0.25">
      <c r="AB17335" s="14"/>
      <c r="AC17335" s="14"/>
      <c r="AG17335" s="10"/>
      <c r="AH17335" s="10"/>
      <c r="AL17335" s="84"/>
      <c r="AM17335" s="84"/>
    </row>
    <row r="17336" spans="28:39" hidden="1" x14ac:dyDescent="0.25">
      <c r="AB17336" s="14"/>
      <c r="AC17336" s="14"/>
      <c r="AG17336" s="10"/>
      <c r="AH17336" s="10"/>
      <c r="AL17336" s="84"/>
      <c r="AM17336" s="84"/>
    </row>
    <row r="17337" spans="28:39" hidden="1" x14ac:dyDescent="0.25">
      <c r="AB17337" s="14"/>
      <c r="AC17337" s="14"/>
      <c r="AG17337" s="10"/>
      <c r="AH17337" s="10"/>
      <c r="AL17337" s="84"/>
      <c r="AM17337" s="84"/>
    </row>
    <row r="17338" spans="28:39" hidden="1" x14ac:dyDescent="0.25">
      <c r="AB17338" s="14"/>
      <c r="AC17338" s="14"/>
      <c r="AG17338" s="10"/>
      <c r="AH17338" s="10"/>
      <c r="AL17338" s="84"/>
      <c r="AM17338" s="84"/>
    </row>
    <row r="17339" spans="28:39" hidden="1" x14ac:dyDescent="0.25">
      <c r="AB17339" s="14"/>
      <c r="AC17339" s="14"/>
      <c r="AG17339" s="10"/>
      <c r="AH17339" s="10"/>
      <c r="AL17339" s="84"/>
      <c r="AM17339" s="84"/>
    </row>
    <row r="17340" spans="28:39" hidden="1" x14ac:dyDescent="0.25">
      <c r="AB17340" s="14"/>
      <c r="AC17340" s="14"/>
      <c r="AG17340" s="10"/>
      <c r="AH17340" s="10"/>
      <c r="AL17340" s="84"/>
      <c r="AM17340" s="84"/>
    </row>
    <row r="17341" spans="28:39" hidden="1" x14ac:dyDescent="0.25">
      <c r="AB17341" s="14"/>
      <c r="AC17341" s="14"/>
      <c r="AG17341" s="10"/>
      <c r="AH17341" s="10"/>
      <c r="AL17341" s="84"/>
      <c r="AM17341" s="84"/>
    </row>
    <row r="17342" spans="28:39" hidden="1" x14ac:dyDescent="0.25">
      <c r="AB17342" s="14"/>
      <c r="AC17342" s="14"/>
      <c r="AG17342" s="10"/>
      <c r="AH17342" s="10"/>
      <c r="AL17342" s="84"/>
      <c r="AM17342" s="84"/>
    </row>
    <row r="17343" spans="28:39" hidden="1" x14ac:dyDescent="0.25">
      <c r="AB17343" s="14"/>
      <c r="AC17343" s="14"/>
      <c r="AG17343" s="10"/>
      <c r="AH17343" s="10"/>
      <c r="AL17343" s="84"/>
      <c r="AM17343" s="84"/>
    </row>
    <row r="17344" spans="28:39" hidden="1" x14ac:dyDescent="0.25">
      <c r="AB17344" s="14"/>
      <c r="AC17344" s="14"/>
      <c r="AG17344" s="10"/>
      <c r="AH17344" s="10"/>
      <c r="AL17344" s="84"/>
      <c r="AM17344" s="84"/>
    </row>
    <row r="17345" spans="28:39" hidden="1" x14ac:dyDescent="0.25">
      <c r="AB17345" s="14"/>
      <c r="AC17345" s="14"/>
      <c r="AG17345" s="10"/>
      <c r="AH17345" s="10"/>
      <c r="AL17345" s="84"/>
      <c r="AM17345" s="84"/>
    </row>
    <row r="17346" spans="28:39" hidden="1" x14ac:dyDescent="0.25">
      <c r="AB17346" s="14"/>
      <c r="AC17346" s="14"/>
      <c r="AG17346" s="10"/>
      <c r="AH17346" s="10"/>
      <c r="AL17346" s="84"/>
      <c r="AM17346" s="84"/>
    </row>
    <row r="17347" spans="28:39" hidden="1" x14ac:dyDescent="0.25">
      <c r="AB17347" s="14"/>
      <c r="AC17347" s="14"/>
      <c r="AG17347" s="10"/>
      <c r="AH17347" s="10"/>
      <c r="AL17347" s="84"/>
      <c r="AM17347" s="84"/>
    </row>
    <row r="17348" spans="28:39" hidden="1" x14ac:dyDescent="0.25">
      <c r="AB17348" s="14"/>
      <c r="AC17348" s="14"/>
      <c r="AG17348" s="10"/>
      <c r="AH17348" s="10"/>
      <c r="AL17348" s="84"/>
      <c r="AM17348" s="84"/>
    </row>
    <row r="17349" spans="28:39" hidden="1" x14ac:dyDescent="0.25">
      <c r="AB17349" s="14"/>
      <c r="AC17349" s="14"/>
      <c r="AG17349" s="10"/>
      <c r="AH17349" s="10"/>
      <c r="AL17349" s="84"/>
      <c r="AM17349" s="84"/>
    </row>
    <row r="17350" spans="28:39" hidden="1" x14ac:dyDescent="0.25">
      <c r="AB17350" s="14"/>
      <c r="AC17350" s="14"/>
      <c r="AG17350" s="10"/>
      <c r="AH17350" s="10"/>
      <c r="AL17350" s="84"/>
      <c r="AM17350" s="84"/>
    </row>
    <row r="17351" spans="28:39" hidden="1" x14ac:dyDescent="0.25">
      <c r="AB17351" s="14"/>
      <c r="AC17351" s="14"/>
      <c r="AG17351" s="10"/>
      <c r="AH17351" s="10"/>
      <c r="AL17351" s="84"/>
      <c r="AM17351" s="84"/>
    </row>
    <row r="17352" spans="28:39" hidden="1" x14ac:dyDescent="0.25">
      <c r="AB17352" s="14"/>
      <c r="AC17352" s="14"/>
      <c r="AG17352" s="10"/>
      <c r="AH17352" s="10"/>
      <c r="AL17352" s="84"/>
      <c r="AM17352" s="84"/>
    </row>
    <row r="17353" spans="28:39" hidden="1" x14ac:dyDescent="0.25">
      <c r="AB17353" s="14"/>
      <c r="AC17353" s="14"/>
      <c r="AG17353" s="10"/>
      <c r="AH17353" s="10"/>
      <c r="AL17353" s="84"/>
      <c r="AM17353" s="84"/>
    </row>
    <row r="17354" spans="28:39" hidden="1" x14ac:dyDescent="0.25">
      <c r="AB17354" s="14"/>
      <c r="AC17354" s="14"/>
      <c r="AG17354" s="10"/>
      <c r="AH17354" s="10"/>
      <c r="AL17354" s="84"/>
      <c r="AM17354" s="84"/>
    </row>
    <row r="17355" spans="28:39" hidden="1" x14ac:dyDescent="0.25">
      <c r="AB17355" s="14"/>
      <c r="AC17355" s="14"/>
      <c r="AG17355" s="10"/>
      <c r="AH17355" s="10"/>
      <c r="AL17355" s="84"/>
      <c r="AM17355" s="84"/>
    </row>
    <row r="17356" spans="28:39" hidden="1" x14ac:dyDescent="0.25">
      <c r="AB17356" s="14"/>
      <c r="AC17356" s="14"/>
      <c r="AG17356" s="10"/>
      <c r="AH17356" s="10"/>
      <c r="AL17356" s="84"/>
      <c r="AM17356" s="84"/>
    </row>
    <row r="17357" spans="28:39" hidden="1" x14ac:dyDescent="0.25">
      <c r="AB17357" s="14"/>
      <c r="AC17357" s="14"/>
      <c r="AG17357" s="10"/>
      <c r="AH17357" s="10"/>
      <c r="AL17357" s="84"/>
      <c r="AM17357" s="84"/>
    </row>
    <row r="17358" spans="28:39" hidden="1" x14ac:dyDescent="0.25">
      <c r="AB17358" s="14"/>
      <c r="AC17358" s="14"/>
      <c r="AG17358" s="10"/>
      <c r="AH17358" s="10"/>
      <c r="AL17358" s="84"/>
      <c r="AM17358" s="84"/>
    </row>
    <row r="17359" spans="28:39" hidden="1" x14ac:dyDescent="0.25">
      <c r="AB17359" s="14"/>
      <c r="AC17359" s="14"/>
      <c r="AG17359" s="10"/>
      <c r="AH17359" s="10"/>
      <c r="AL17359" s="84"/>
      <c r="AM17359" s="84"/>
    </row>
    <row r="17360" spans="28:39" hidden="1" x14ac:dyDescent="0.25">
      <c r="AB17360" s="14"/>
      <c r="AC17360" s="14"/>
      <c r="AG17360" s="10"/>
      <c r="AH17360" s="10"/>
      <c r="AL17360" s="84"/>
      <c r="AM17360" s="84"/>
    </row>
    <row r="17361" spans="28:39" hidden="1" x14ac:dyDescent="0.25">
      <c r="AB17361" s="14"/>
      <c r="AC17361" s="14"/>
      <c r="AG17361" s="10"/>
      <c r="AH17361" s="10"/>
      <c r="AL17361" s="84"/>
      <c r="AM17361" s="84"/>
    </row>
    <row r="17362" spans="28:39" hidden="1" x14ac:dyDescent="0.25">
      <c r="AB17362" s="14"/>
      <c r="AC17362" s="14"/>
      <c r="AG17362" s="10"/>
      <c r="AH17362" s="10"/>
      <c r="AL17362" s="84"/>
      <c r="AM17362" s="84"/>
    </row>
    <row r="17363" spans="28:39" hidden="1" x14ac:dyDescent="0.25">
      <c r="AB17363" s="14"/>
      <c r="AC17363" s="14"/>
      <c r="AG17363" s="10"/>
      <c r="AH17363" s="10"/>
      <c r="AL17363" s="84"/>
      <c r="AM17363" s="84"/>
    </row>
    <row r="17364" spans="28:39" hidden="1" x14ac:dyDescent="0.25">
      <c r="AB17364" s="14"/>
      <c r="AC17364" s="14"/>
      <c r="AG17364" s="10"/>
      <c r="AH17364" s="10"/>
      <c r="AL17364" s="84"/>
      <c r="AM17364" s="84"/>
    </row>
    <row r="17365" spans="28:39" hidden="1" x14ac:dyDescent="0.25">
      <c r="AB17365" s="14"/>
      <c r="AC17365" s="14"/>
      <c r="AG17365" s="10"/>
      <c r="AH17365" s="10"/>
      <c r="AL17365" s="84"/>
      <c r="AM17365" s="84"/>
    </row>
    <row r="17366" spans="28:39" hidden="1" x14ac:dyDescent="0.25">
      <c r="AB17366" s="14"/>
      <c r="AC17366" s="14"/>
      <c r="AG17366" s="10"/>
      <c r="AH17366" s="10"/>
      <c r="AL17366" s="84"/>
      <c r="AM17366" s="84"/>
    </row>
    <row r="17367" spans="28:39" hidden="1" x14ac:dyDescent="0.25">
      <c r="AB17367" s="14"/>
      <c r="AC17367" s="14"/>
      <c r="AG17367" s="10"/>
      <c r="AH17367" s="10"/>
      <c r="AL17367" s="84"/>
      <c r="AM17367" s="84"/>
    </row>
    <row r="17368" spans="28:39" hidden="1" x14ac:dyDescent="0.25">
      <c r="AB17368" s="14"/>
      <c r="AC17368" s="14"/>
      <c r="AG17368" s="10"/>
      <c r="AH17368" s="10"/>
      <c r="AL17368" s="84"/>
      <c r="AM17368" s="84"/>
    </row>
    <row r="17369" spans="28:39" hidden="1" x14ac:dyDescent="0.25">
      <c r="AB17369" s="14"/>
      <c r="AC17369" s="14"/>
      <c r="AG17369" s="10"/>
      <c r="AH17369" s="10"/>
      <c r="AL17369" s="84"/>
      <c r="AM17369" s="84"/>
    </row>
    <row r="17370" spans="28:39" hidden="1" x14ac:dyDescent="0.25">
      <c r="AB17370" s="14"/>
      <c r="AC17370" s="14"/>
      <c r="AG17370" s="10"/>
      <c r="AH17370" s="10"/>
      <c r="AL17370" s="84"/>
      <c r="AM17370" s="84"/>
    </row>
    <row r="17371" spans="28:39" hidden="1" x14ac:dyDescent="0.25">
      <c r="AB17371" s="14"/>
      <c r="AC17371" s="14"/>
      <c r="AG17371" s="10"/>
      <c r="AH17371" s="10"/>
      <c r="AL17371" s="84"/>
      <c r="AM17371" s="84"/>
    </row>
    <row r="17372" spans="28:39" hidden="1" x14ac:dyDescent="0.25">
      <c r="AB17372" s="14"/>
      <c r="AC17372" s="14"/>
      <c r="AG17372" s="10"/>
      <c r="AH17372" s="10"/>
      <c r="AL17372" s="84"/>
      <c r="AM17372" s="84"/>
    </row>
    <row r="17373" spans="28:39" hidden="1" x14ac:dyDescent="0.25">
      <c r="AB17373" s="14"/>
      <c r="AC17373" s="14"/>
      <c r="AG17373" s="10"/>
      <c r="AH17373" s="10"/>
      <c r="AL17373" s="84"/>
      <c r="AM17373" s="84"/>
    </row>
    <row r="17374" spans="28:39" hidden="1" x14ac:dyDescent="0.25">
      <c r="AB17374" s="14"/>
      <c r="AC17374" s="14"/>
      <c r="AG17374" s="10"/>
      <c r="AH17374" s="10"/>
      <c r="AL17374" s="84"/>
      <c r="AM17374" s="84"/>
    </row>
    <row r="17375" spans="28:39" hidden="1" x14ac:dyDescent="0.25">
      <c r="AB17375" s="14"/>
      <c r="AC17375" s="14"/>
      <c r="AG17375" s="10"/>
      <c r="AH17375" s="10"/>
      <c r="AL17375" s="84"/>
      <c r="AM17375" s="84"/>
    </row>
    <row r="17376" spans="28:39" hidden="1" x14ac:dyDescent="0.25">
      <c r="AB17376" s="14"/>
      <c r="AC17376" s="14"/>
      <c r="AG17376" s="10"/>
      <c r="AH17376" s="10"/>
      <c r="AL17376" s="84"/>
      <c r="AM17376" s="84"/>
    </row>
    <row r="17377" spans="28:39" hidden="1" x14ac:dyDescent="0.25">
      <c r="AB17377" s="14"/>
      <c r="AC17377" s="14"/>
      <c r="AG17377" s="10"/>
      <c r="AH17377" s="10"/>
      <c r="AL17377" s="84"/>
      <c r="AM17377" s="84"/>
    </row>
    <row r="17378" spans="28:39" hidden="1" x14ac:dyDescent="0.25">
      <c r="AB17378" s="14"/>
      <c r="AC17378" s="14"/>
      <c r="AG17378" s="10"/>
      <c r="AH17378" s="10"/>
      <c r="AL17378" s="84"/>
      <c r="AM17378" s="84"/>
    </row>
    <row r="17379" spans="28:39" hidden="1" x14ac:dyDescent="0.25">
      <c r="AB17379" s="14"/>
      <c r="AC17379" s="14"/>
      <c r="AG17379" s="10"/>
      <c r="AH17379" s="10"/>
      <c r="AL17379" s="84"/>
      <c r="AM17379" s="84"/>
    </row>
    <row r="17380" spans="28:39" hidden="1" x14ac:dyDescent="0.25">
      <c r="AB17380" s="14"/>
      <c r="AC17380" s="14"/>
      <c r="AG17380" s="10"/>
      <c r="AH17380" s="10"/>
      <c r="AL17380" s="84"/>
      <c r="AM17380" s="84"/>
    </row>
    <row r="17381" spans="28:39" hidden="1" x14ac:dyDescent="0.25">
      <c r="AB17381" s="14"/>
      <c r="AC17381" s="14"/>
      <c r="AG17381" s="10"/>
      <c r="AH17381" s="10"/>
      <c r="AL17381" s="84"/>
      <c r="AM17381" s="84"/>
    </row>
    <row r="17382" spans="28:39" hidden="1" x14ac:dyDescent="0.25">
      <c r="AB17382" s="14"/>
      <c r="AC17382" s="14"/>
      <c r="AG17382" s="10"/>
      <c r="AH17382" s="10"/>
      <c r="AL17382" s="84"/>
      <c r="AM17382" s="84"/>
    </row>
    <row r="17383" spans="28:39" hidden="1" x14ac:dyDescent="0.25">
      <c r="AB17383" s="14"/>
      <c r="AC17383" s="14"/>
      <c r="AG17383" s="10"/>
      <c r="AH17383" s="10"/>
      <c r="AL17383" s="84"/>
      <c r="AM17383" s="84"/>
    </row>
    <row r="17384" spans="28:39" hidden="1" x14ac:dyDescent="0.25">
      <c r="AB17384" s="14"/>
      <c r="AC17384" s="14"/>
      <c r="AG17384" s="10"/>
      <c r="AH17384" s="10"/>
      <c r="AL17384" s="84"/>
      <c r="AM17384" s="84"/>
    </row>
    <row r="17385" spans="28:39" hidden="1" x14ac:dyDescent="0.25">
      <c r="AB17385" s="14"/>
      <c r="AC17385" s="14"/>
      <c r="AG17385" s="10"/>
      <c r="AH17385" s="10"/>
      <c r="AL17385" s="84"/>
      <c r="AM17385" s="84"/>
    </row>
    <row r="17386" spans="28:39" hidden="1" x14ac:dyDescent="0.25">
      <c r="AB17386" s="14"/>
      <c r="AC17386" s="14"/>
      <c r="AG17386" s="10"/>
      <c r="AH17386" s="10"/>
      <c r="AL17386" s="84"/>
      <c r="AM17386" s="84"/>
    </row>
    <row r="17387" spans="28:39" hidden="1" x14ac:dyDescent="0.25">
      <c r="AB17387" s="14"/>
      <c r="AC17387" s="14"/>
      <c r="AG17387" s="10"/>
      <c r="AH17387" s="10"/>
      <c r="AL17387" s="84"/>
      <c r="AM17387" s="84"/>
    </row>
    <row r="17388" spans="28:39" hidden="1" x14ac:dyDescent="0.25">
      <c r="AB17388" s="14"/>
      <c r="AC17388" s="14"/>
      <c r="AG17388" s="10"/>
      <c r="AH17388" s="10"/>
      <c r="AL17388" s="84"/>
      <c r="AM17388" s="84"/>
    </row>
    <row r="17389" spans="28:39" hidden="1" x14ac:dyDescent="0.25">
      <c r="AB17389" s="14"/>
      <c r="AC17389" s="14"/>
      <c r="AG17389" s="10"/>
      <c r="AH17389" s="10"/>
      <c r="AL17389" s="84"/>
      <c r="AM17389" s="84"/>
    </row>
    <row r="17390" spans="28:39" hidden="1" x14ac:dyDescent="0.25">
      <c r="AB17390" s="14"/>
      <c r="AC17390" s="14"/>
      <c r="AG17390" s="10"/>
      <c r="AH17390" s="10"/>
      <c r="AL17390" s="84"/>
      <c r="AM17390" s="84"/>
    </row>
    <row r="17391" spans="28:39" hidden="1" x14ac:dyDescent="0.25">
      <c r="AB17391" s="14"/>
      <c r="AC17391" s="14"/>
      <c r="AG17391" s="10"/>
      <c r="AH17391" s="10"/>
      <c r="AL17391" s="84"/>
      <c r="AM17391" s="84"/>
    </row>
    <row r="17392" spans="28:39" hidden="1" x14ac:dyDescent="0.25">
      <c r="AB17392" s="14"/>
      <c r="AC17392" s="14"/>
      <c r="AG17392" s="10"/>
      <c r="AH17392" s="10"/>
      <c r="AL17392" s="84"/>
      <c r="AM17392" s="84"/>
    </row>
    <row r="17393" spans="28:39" hidden="1" x14ac:dyDescent="0.25">
      <c r="AB17393" s="14"/>
      <c r="AC17393" s="14"/>
      <c r="AG17393" s="10"/>
      <c r="AH17393" s="10"/>
      <c r="AL17393" s="84"/>
      <c r="AM17393" s="84"/>
    </row>
    <row r="17394" spans="28:39" hidden="1" x14ac:dyDescent="0.25">
      <c r="AB17394" s="14"/>
      <c r="AC17394" s="14"/>
      <c r="AG17394" s="10"/>
      <c r="AH17394" s="10"/>
      <c r="AL17394" s="84"/>
      <c r="AM17394" s="84"/>
    </row>
    <row r="17395" spans="28:39" hidden="1" x14ac:dyDescent="0.25">
      <c r="AB17395" s="14"/>
      <c r="AC17395" s="14"/>
      <c r="AG17395" s="10"/>
      <c r="AH17395" s="10"/>
      <c r="AL17395" s="84"/>
      <c r="AM17395" s="84"/>
    </row>
    <row r="17396" spans="28:39" hidden="1" x14ac:dyDescent="0.25">
      <c r="AB17396" s="14"/>
      <c r="AC17396" s="14"/>
      <c r="AG17396" s="10"/>
      <c r="AH17396" s="10"/>
      <c r="AL17396" s="84"/>
      <c r="AM17396" s="84"/>
    </row>
    <row r="17397" spans="28:39" hidden="1" x14ac:dyDescent="0.25">
      <c r="AB17397" s="14"/>
      <c r="AC17397" s="14"/>
      <c r="AG17397" s="10"/>
      <c r="AH17397" s="10"/>
      <c r="AL17397" s="84"/>
      <c r="AM17397" s="84"/>
    </row>
    <row r="17398" spans="28:39" hidden="1" x14ac:dyDescent="0.25">
      <c r="AB17398" s="14"/>
      <c r="AC17398" s="14"/>
      <c r="AG17398" s="10"/>
      <c r="AH17398" s="10"/>
      <c r="AL17398" s="84"/>
      <c r="AM17398" s="84"/>
    </row>
    <row r="17399" spans="28:39" hidden="1" x14ac:dyDescent="0.25">
      <c r="AB17399" s="14"/>
      <c r="AC17399" s="14"/>
      <c r="AG17399" s="10"/>
      <c r="AH17399" s="10"/>
      <c r="AL17399" s="84"/>
      <c r="AM17399" s="84"/>
    </row>
    <row r="17400" spans="28:39" hidden="1" x14ac:dyDescent="0.25">
      <c r="AB17400" s="14"/>
      <c r="AC17400" s="14"/>
      <c r="AG17400" s="10"/>
      <c r="AH17400" s="10"/>
      <c r="AL17400" s="84"/>
      <c r="AM17400" s="84"/>
    </row>
    <row r="17401" spans="28:39" hidden="1" x14ac:dyDescent="0.25">
      <c r="AB17401" s="14"/>
      <c r="AC17401" s="14"/>
      <c r="AG17401" s="10"/>
      <c r="AH17401" s="10"/>
      <c r="AL17401" s="84"/>
      <c r="AM17401" s="84"/>
    </row>
    <row r="17402" spans="28:39" hidden="1" x14ac:dyDescent="0.25">
      <c r="AB17402" s="14"/>
      <c r="AC17402" s="14"/>
      <c r="AG17402" s="10"/>
      <c r="AH17402" s="10"/>
      <c r="AL17402" s="84"/>
      <c r="AM17402" s="84"/>
    </row>
    <row r="17403" spans="28:39" hidden="1" x14ac:dyDescent="0.25">
      <c r="AB17403" s="14"/>
      <c r="AC17403" s="14"/>
      <c r="AG17403" s="10"/>
      <c r="AH17403" s="10"/>
      <c r="AL17403" s="84"/>
      <c r="AM17403" s="84"/>
    </row>
    <row r="17404" spans="28:39" hidden="1" x14ac:dyDescent="0.25">
      <c r="AB17404" s="14"/>
      <c r="AC17404" s="14"/>
      <c r="AG17404" s="10"/>
      <c r="AH17404" s="10"/>
      <c r="AL17404" s="84"/>
      <c r="AM17404" s="84"/>
    </row>
    <row r="17405" spans="28:39" hidden="1" x14ac:dyDescent="0.25">
      <c r="AB17405" s="14"/>
      <c r="AC17405" s="14"/>
      <c r="AG17405" s="10"/>
      <c r="AH17405" s="10"/>
      <c r="AL17405" s="84"/>
      <c r="AM17405" s="84"/>
    </row>
    <row r="17406" spans="28:39" hidden="1" x14ac:dyDescent="0.25">
      <c r="AB17406" s="14"/>
      <c r="AC17406" s="14"/>
      <c r="AG17406" s="10"/>
      <c r="AH17406" s="10"/>
      <c r="AL17406" s="84"/>
      <c r="AM17406" s="84"/>
    </row>
    <row r="17407" spans="28:39" hidden="1" x14ac:dyDescent="0.25">
      <c r="AB17407" s="14"/>
      <c r="AC17407" s="14"/>
      <c r="AG17407" s="10"/>
      <c r="AH17407" s="10"/>
      <c r="AL17407" s="84"/>
      <c r="AM17407" s="84"/>
    </row>
    <row r="17408" spans="28:39" hidden="1" x14ac:dyDescent="0.25">
      <c r="AB17408" s="14"/>
      <c r="AC17408" s="14"/>
      <c r="AG17408" s="10"/>
      <c r="AH17408" s="10"/>
      <c r="AL17408" s="84"/>
      <c r="AM17408" s="84"/>
    </row>
    <row r="17409" spans="28:39" hidden="1" x14ac:dyDescent="0.25">
      <c r="AB17409" s="14"/>
      <c r="AC17409" s="14"/>
      <c r="AG17409" s="10"/>
      <c r="AH17409" s="10"/>
      <c r="AL17409" s="84"/>
      <c r="AM17409" s="84"/>
    </row>
    <row r="17410" spans="28:39" hidden="1" x14ac:dyDescent="0.25">
      <c r="AB17410" s="14"/>
      <c r="AC17410" s="14"/>
      <c r="AG17410" s="10"/>
      <c r="AH17410" s="10"/>
      <c r="AL17410" s="84"/>
      <c r="AM17410" s="84"/>
    </row>
    <row r="17411" spans="28:39" hidden="1" x14ac:dyDescent="0.25">
      <c r="AB17411" s="14"/>
      <c r="AC17411" s="14"/>
      <c r="AG17411" s="10"/>
      <c r="AH17411" s="10"/>
      <c r="AL17411" s="84"/>
      <c r="AM17411" s="84"/>
    </row>
    <row r="17412" spans="28:39" hidden="1" x14ac:dyDescent="0.25">
      <c r="AB17412" s="14"/>
      <c r="AC17412" s="14"/>
      <c r="AG17412" s="10"/>
      <c r="AH17412" s="10"/>
      <c r="AL17412" s="84"/>
      <c r="AM17412" s="84"/>
    </row>
    <row r="17413" spans="28:39" hidden="1" x14ac:dyDescent="0.25">
      <c r="AB17413" s="14"/>
      <c r="AC17413" s="14"/>
      <c r="AG17413" s="10"/>
      <c r="AH17413" s="10"/>
      <c r="AL17413" s="84"/>
      <c r="AM17413" s="84"/>
    </row>
    <row r="17414" spans="28:39" hidden="1" x14ac:dyDescent="0.25">
      <c r="AB17414" s="14"/>
      <c r="AC17414" s="14"/>
      <c r="AG17414" s="10"/>
      <c r="AH17414" s="10"/>
      <c r="AL17414" s="84"/>
      <c r="AM17414" s="84"/>
    </row>
    <row r="17415" spans="28:39" hidden="1" x14ac:dyDescent="0.25">
      <c r="AB17415" s="14"/>
      <c r="AC17415" s="14"/>
      <c r="AG17415" s="10"/>
      <c r="AH17415" s="10"/>
      <c r="AL17415" s="84"/>
      <c r="AM17415" s="84"/>
    </row>
    <row r="17416" spans="28:39" hidden="1" x14ac:dyDescent="0.25">
      <c r="AB17416" s="14"/>
      <c r="AC17416" s="14"/>
      <c r="AG17416" s="10"/>
      <c r="AH17416" s="10"/>
      <c r="AL17416" s="84"/>
      <c r="AM17416" s="84"/>
    </row>
    <row r="17417" spans="28:39" hidden="1" x14ac:dyDescent="0.25">
      <c r="AB17417" s="14"/>
      <c r="AC17417" s="14"/>
      <c r="AG17417" s="10"/>
      <c r="AH17417" s="10"/>
      <c r="AL17417" s="84"/>
      <c r="AM17417" s="84"/>
    </row>
    <row r="17418" spans="28:39" hidden="1" x14ac:dyDescent="0.25">
      <c r="AB17418" s="14"/>
      <c r="AC17418" s="14"/>
      <c r="AG17418" s="10"/>
      <c r="AH17418" s="10"/>
      <c r="AL17418" s="84"/>
      <c r="AM17418" s="84"/>
    </row>
    <row r="17419" spans="28:39" hidden="1" x14ac:dyDescent="0.25">
      <c r="AB17419" s="14"/>
      <c r="AC17419" s="14"/>
      <c r="AG17419" s="10"/>
      <c r="AH17419" s="10"/>
      <c r="AL17419" s="84"/>
      <c r="AM17419" s="84"/>
    </row>
    <row r="17420" spans="28:39" hidden="1" x14ac:dyDescent="0.25">
      <c r="AB17420" s="14"/>
      <c r="AC17420" s="14"/>
      <c r="AG17420" s="10"/>
      <c r="AH17420" s="10"/>
      <c r="AL17420" s="84"/>
      <c r="AM17420" s="84"/>
    </row>
    <row r="17421" spans="28:39" hidden="1" x14ac:dyDescent="0.25">
      <c r="AB17421" s="14"/>
      <c r="AC17421" s="14"/>
      <c r="AG17421" s="10"/>
      <c r="AH17421" s="10"/>
      <c r="AL17421" s="84"/>
      <c r="AM17421" s="84"/>
    </row>
    <row r="17422" spans="28:39" hidden="1" x14ac:dyDescent="0.25">
      <c r="AB17422" s="14"/>
      <c r="AC17422" s="14"/>
      <c r="AG17422" s="10"/>
      <c r="AH17422" s="10"/>
      <c r="AL17422" s="84"/>
      <c r="AM17422" s="84"/>
    </row>
    <row r="17423" spans="28:39" hidden="1" x14ac:dyDescent="0.25">
      <c r="AB17423" s="14"/>
      <c r="AC17423" s="14"/>
      <c r="AG17423" s="10"/>
      <c r="AH17423" s="10"/>
      <c r="AL17423" s="84"/>
      <c r="AM17423" s="84"/>
    </row>
    <row r="17424" spans="28:39" hidden="1" x14ac:dyDescent="0.25">
      <c r="AB17424" s="14"/>
      <c r="AC17424" s="14"/>
      <c r="AG17424" s="10"/>
      <c r="AH17424" s="10"/>
      <c r="AL17424" s="84"/>
      <c r="AM17424" s="84"/>
    </row>
    <row r="17425" spans="28:39" hidden="1" x14ac:dyDescent="0.25">
      <c r="AB17425" s="14"/>
      <c r="AC17425" s="14"/>
      <c r="AG17425" s="10"/>
      <c r="AH17425" s="10"/>
      <c r="AL17425" s="84"/>
      <c r="AM17425" s="84"/>
    </row>
    <row r="17426" spans="28:39" hidden="1" x14ac:dyDescent="0.25">
      <c r="AB17426" s="14"/>
      <c r="AC17426" s="14"/>
      <c r="AG17426" s="10"/>
      <c r="AH17426" s="10"/>
      <c r="AL17426" s="84"/>
      <c r="AM17426" s="84"/>
    </row>
    <row r="17427" spans="28:39" hidden="1" x14ac:dyDescent="0.25">
      <c r="AB17427" s="14"/>
      <c r="AC17427" s="14"/>
      <c r="AG17427" s="10"/>
      <c r="AH17427" s="10"/>
      <c r="AL17427" s="84"/>
      <c r="AM17427" s="84"/>
    </row>
    <row r="17428" spans="28:39" hidden="1" x14ac:dyDescent="0.25">
      <c r="AB17428" s="14"/>
      <c r="AC17428" s="14"/>
      <c r="AG17428" s="10"/>
      <c r="AH17428" s="10"/>
      <c r="AL17428" s="84"/>
      <c r="AM17428" s="84"/>
    </row>
    <row r="17429" spans="28:39" hidden="1" x14ac:dyDescent="0.25">
      <c r="AB17429" s="14"/>
      <c r="AC17429" s="14"/>
      <c r="AG17429" s="10"/>
      <c r="AH17429" s="10"/>
      <c r="AL17429" s="84"/>
      <c r="AM17429" s="84"/>
    </row>
    <row r="17430" spans="28:39" hidden="1" x14ac:dyDescent="0.25">
      <c r="AB17430" s="14"/>
      <c r="AC17430" s="14"/>
      <c r="AG17430" s="10"/>
      <c r="AH17430" s="10"/>
      <c r="AL17430" s="84"/>
      <c r="AM17430" s="84"/>
    </row>
    <row r="17431" spans="28:39" hidden="1" x14ac:dyDescent="0.25">
      <c r="AB17431" s="14"/>
      <c r="AC17431" s="14"/>
      <c r="AG17431" s="10"/>
      <c r="AH17431" s="10"/>
      <c r="AL17431" s="84"/>
      <c r="AM17431" s="84"/>
    </row>
    <row r="17432" spans="28:39" hidden="1" x14ac:dyDescent="0.25">
      <c r="AB17432" s="14"/>
      <c r="AC17432" s="14"/>
      <c r="AG17432" s="10"/>
      <c r="AH17432" s="10"/>
      <c r="AL17432" s="84"/>
      <c r="AM17432" s="84"/>
    </row>
    <row r="17433" spans="28:39" hidden="1" x14ac:dyDescent="0.25">
      <c r="AB17433" s="14"/>
      <c r="AC17433" s="14"/>
      <c r="AG17433" s="10"/>
      <c r="AH17433" s="10"/>
      <c r="AL17433" s="84"/>
      <c r="AM17433" s="84"/>
    </row>
    <row r="17434" spans="28:39" hidden="1" x14ac:dyDescent="0.25">
      <c r="AB17434" s="14"/>
      <c r="AC17434" s="14"/>
      <c r="AG17434" s="10"/>
      <c r="AH17434" s="10"/>
      <c r="AL17434" s="84"/>
      <c r="AM17434" s="84"/>
    </row>
    <row r="17435" spans="28:39" hidden="1" x14ac:dyDescent="0.25">
      <c r="AB17435" s="14"/>
      <c r="AC17435" s="14"/>
      <c r="AG17435" s="10"/>
      <c r="AH17435" s="10"/>
      <c r="AL17435" s="84"/>
      <c r="AM17435" s="84"/>
    </row>
    <row r="17436" spans="28:39" hidden="1" x14ac:dyDescent="0.25">
      <c r="AB17436" s="14"/>
      <c r="AC17436" s="14"/>
      <c r="AG17436" s="10"/>
      <c r="AH17436" s="10"/>
      <c r="AL17436" s="84"/>
      <c r="AM17436" s="84"/>
    </row>
    <row r="17437" spans="28:39" hidden="1" x14ac:dyDescent="0.25">
      <c r="AB17437" s="14"/>
      <c r="AC17437" s="14"/>
      <c r="AG17437" s="10"/>
      <c r="AH17437" s="10"/>
      <c r="AL17437" s="84"/>
      <c r="AM17437" s="84"/>
    </row>
    <row r="17438" spans="28:39" hidden="1" x14ac:dyDescent="0.25">
      <c r="AB17438" s="14"/>
      <c r="AC17438" s="14"/>
      <c r="AG17438" s="10"/>
      <c r="AH17438" s="10"/>
      <c r="AL17438" s="84"/>
      <c r="AM17438" s="84"/>
    </row>
    <row r="17439" spans="28:39" hidden="1" x14ac:dyDescent="0.25">
      <c r="AB17439" s="14"/>
      <c r="AC17439" s="14"/>
      <c r="AG17439" s="10"/>
      <c r="AH17439" s="10"/>
      <c r="AL17439" s="84"/>
      <c r="AM17439" s="84"/>
    </row>
    <row r="17440" spans="28:39" hidden="1" x14ac:dyDescent="0.25">
      <c r="AB17440" s="14"/>
      <c r="AC17440" s="14"/>
      <c r="AG17440" s="10"/>
      <c r="AH17440" s="10"/>
      <c r="AL17440" s="84"/>
      <c r="AM17440" s="84"/>
    </row>
    <row r="17441" spans="28:39" hidden="1" x14ac:dyDescent="0.25">
      <c r="AB17441" s="14"/>
      <c r="AC17441" s="14"/>
      <c r="AG17441" s="10"/>
      <c r="AH17441" s="10"/>
      <c r="AL17441" s="84"/>
      <c r="AM17441" s="84"/>
    </row>
    <row r="17442" spans="28:39" hidden="1" x14ac:dyDescent="0.25">
      <c r="AB17442" s="14"/>
      <c r="AC17442" s="14"/>
      <c r="AG17442" s="10"/>
      <c r="AH17442" s="10"/>
      <c r="AL17442" s="84"/>
      <c r="AM17442" s="84"/>
    </row>
    <row r="17443" spans="28:39" hidden="1" x14ac:dyDescent="0.25">
      <c r="AB17443" s="14"/>
      <c r="AC17443" s="14"/>
      <c r="AG17443" s="10"/>
      <c r="AH17443" s="10"/>
      <c r="AL17443" s="84"/>
      <c r="AM17443" s="84"/>
    </row>
    <row r="17444" spans="28:39" hidden="1" x14ac:dyDescent="0.25">
      <c r="AB17444" s="14"/>
      <c r="AC17444" s="14"/>
      <c r="AG17444" s="10"/>
      <c r="AH17444" s="10"/>
      <c r="AL17444" s="84"/>
      <c r="AM17444" s="84"/>
    </row>
    <row r="17445" spans="28:39" hidden="1" x14ac:dyDescent="0.25">
      <c r="AB17445" s="14"/>
      <c r="AC17445" s="14"/>
      <c r="AG17445" s="10"/>
      <c r="AH17445" s="10"/>
      <c r="AL17445" s="84"/>
      <c r="AM17445" s="84"/>
    </row>
    <row r="17446" spans="28:39" hidden="1" x14ac:dyDescent="0.25">
      <c r="AB17446" s="14"/>
      <c r="AC17446" s="14"/>
      <c r="AG17446" s="10"/>
      <c r="AH17446" s="10"/>
      <c r="AL17446" s="84"/>
      <c r="AM17446" s="84"/>
    </row>
    <row r="17447" spans="28:39" hidden="1" x14ac:dyDescent="0.25">
      <c r="AB17447" s="14"/>
      <c r="AC17447" s="14"/>
      <c r="AG17447" s="10"/>
      <c r="AH17447" s="10"/>
      <c r="AL17447" s="84"/>
      <c r="AM17447" s="84"/>
    </row>
    <row r="17448" spans="28:39" hidden="1" x14ac:dyDescent="0.25">
      <c r="AB17448" s="14"/>
      <c r="AC17448" s="14"/>
      <c r="AG17448" s="10"/>
      <c r="AH17448" s="10"/>
      <c r="AL17448" s="84"/>
      <c r="AM17448" s="84"/>
    </row>
    <row r="17449" spans="28:39" hidden="1" x14ac:dyDescent="0.25">
      <c r="AB17449" s="14"/>
      <c r="AC17449" s="14"/>
      <c r="AG17449" s="10"/>
      <c r="AH17449" s="10"/>
      <c r="AL17449" s="84"/>
      <c r="AM17449" s="84"/>
    </row>
    <row r="17450" spans="28:39" hidden="1" x14ac:dyDescent="0.25">
      <c r="AB17450" s="14"/>
      <c r="AC17450" s="14"/>
      <c r="AG17450" s="10"/>
      <c r="AH17450" s="10"/>
      <c r="AL17450" s="84"/>
      <c r="AM17450" s="84"/>
    </row>
    <row r="17451" spans="28:39" hidden="1" x14ac:dyDescent="0.25">
      <c r="AB17451" s="14"/>
      <c r="AC17451" s="14"/>
      <c r="AG17451" s="10"/>
      <c r="AH17451" s="10"/>
      <c r="AL17451" s="84"/>
      <c r="AM17451" s="84"/>
    </row>
    <row r="17452" spans="28:39" hidden="1" x14ac:dyDescent="0.25">
      <c r="AB17452" s="14"/>
      <c r="AC17452" s="14"/>
      <c r="AG17452" s="10"/>
      <c r="AH17452" s="10"/>
      <c r="AL17452" s="84"/>
      <c r="AM17452" s="84"/>
    </row>
    <row r="17453" spans="28:39" hidden="1" x14ac:dyDescent="0.25">
      <c r="AB17453" s="14"/>
      <c r="AC17453" s="14"/>
      <c r="AG17453" s="10"/>
      <c r="AH17453" s="10"/>
      <c r="AL17453" s="84"/>
      <c r="AM17453" s="84"/>
    </row>
    <row r="17454" spans="28:39" hidden="1" x14ac:dyDescent="0.25">
      <c r="AB17454" s="14"/>
      <c r="AC17454" s="14"/>
      <c r="AG17454" s="10"/>
      <c r="AH17454" s="10"/>
      <c r="AL17454" s="84"/>
      <c r="AM17454" s="84"/>
    </row>
    <row r="17455" spans="28:39" hidden="1" x14ac:dyDescent="0.25">
      <c r="AB17455" s="14"/>
      <c r="AC17455" s="14"/>
      <c r="AG17455" s="10"/>
      <c r="AH17455" s="10"/>
      <c r="AL17455" s="84"/>
      <c r="AM17455" s="84"/>
    </row>
    <row r="17456" spans="28:39" hidden="1" x14ac:dyDescent="0.25">
      <c r="AB17456" s="14"/>
      <c r="AC17456" s="14"/>
      <c r="AG17456" s="10"/>
      <c r="AH17456" s="10"/>
      <c r="AL17456" s="84"/>
      <c r="AM17456" s="84"/>
    </row>
    <row r="17457" spans="28:39" hidden="1" x14ac:dyDescent="0.25">
      <c r="AB17457" s="14"/>
      <c r="AC17457" s="14"/>
      <c r="AG17457" s="10"/>
      <c r="AH17457" s="10"/>
      <c r="AL17457" s="84"/>
      <c r="AM17457" s="84"/>
    </row>
    <row r="17458" spans="28:39" hidden="1" x14ac:dyDescent="0.25">
      <c r="AB17458" s="14"/>
      <c r="AC17458" s="14"/>
      <c r="AG17458" s="10"/>
      <c r="AH17458" s="10"/>
      <c r="AL17458" s="84"/>
      <c r="AM17458" s="84"/>
    </row>
    <row r="17459" spans="28:39" hidden="1" x14ac:dyDescent="0.25">
      <c r="AB17459" s="14"/>
      <c r="AC17459" s="14"/>
      <c r="AG17459" s="10"/>
      <c r="AH17459" s="10"/>
      <c r="AL17459" s="84"/>
      <c r="AM17459" s="84"/>
    </row>
    <row r="17460" spans="28:39" hidden="1" x14ac:dyDescent="0.25">
      <c r="AB17460" s="14"/>
      <c r="AC17460" s="14"/>
      <c r="AG17460" s="10"/>
      <c r="AH17460" s="10"/>
      <c r="AL17460" s="84"/>
      <c r="AM17460" s="84"/>
    </row>
    <row r="17461" spans="28:39" hidden="1" x14ac:dyDescent="0.25">
      <c r="AB17461" s="14"/>
      <c r="AC17461" s="14"/>
      <c r="AG17461" s="10"/>
      <c r="AH17461" s="10"/>
      <c r="AL17461" s="84"/>
      <c r="AM17461" s="84"/>
    </row>
    <row r="17462" spans="28:39" hidden="1" x14ac:dyDescent="0.25">
      <c r="AB17462" s="14"/>
      <c r="AC17462" s="14"/>
      <c r="AG17462" s="10"/>
      <c r="AH17462" s="10"/>
      <c r="AL17462" s="84"/>
      <c r="AM17462" s="84"/>
    </row>
    <row r="17463" spans="28:39" hidden="1" x14ac:dyDescent="0.25">
      <c r="AB17463" s="14"/>
      <c r="AC17463" s="14"/>
      <c r="AG17463" s="10"/>
      <c r="AH17463" s="10"/>
      <c r="AL17463" s="84"/>
      <c r="AM17463" s="84"/>
    </row>
    <row r="17464" spans="28:39" hidden="1" x14ac:dyDescent="0.25">
      <c r="AB17464" s="14"/>
      <c r="AC17464" s="14"/>
      <c r="AG17464" s="10"/>
      <c r="AH17464" s="10"/>
      <c r="AL17464" s="84"/>
      <c r="AM17464" s="84"/>
    </row>
    <row r="17465" spans="28:39" hidden="1" x14ac:dyDescent="0.25">
      <c r="AB17465" s="14"/>
      <c r="AC17465" s="14"/>
      <c r="AG17465" s="10"/>
      <c r="AH17465" s="10"/>
      <c r="AL17465" s="84"/>
      <c r="AM17465" s="84"/>
    </row>
    <row r="17466" spans="28:39" hidden="1" x14ac:dyDescent="0.25">
      <c r="AB17466" s="14"/>
      <c r="AC17466" s="14"/>
      <c r="AG17466" s="10"/>
      <c r="AH17466" s="10"/>
      <c r="AL17466" s="84"/>
      <c r="AM17466" s="84"/>
    </row>
    <row r="17467" spans="28:39" hidden="1" x14ac:dyDescent="0.25">
      <c r="AB17467" s="14"/>
      <c r="AC17467" s="14"/>
      <c r="AG17467" s="10"/>
      <c r="AH17467" s="10"/>
      <c r="AL17467" s="84"/>
      <c r="AM17467" s="84"/>
    </row>
    <row r="17468" spans="28:39" hidden="1" x14ac:dyDescent="0.25">
      <c r="AB17468" s="14"/>
      <c r="AC17468" s="14"/>
      <c r="AG17468" s="10"/>
      <c r="AH17468" s="10"/>
      <c r="AL17468" s="84"/>
      <c r="AM17468" s="84"/>
    </row>
    <row r="17469" spans="28:39" hidden="1" x14ac:dyDescent="0.25">
      <c r="AB17469" s="14"/>
      <c r="AC17469" s="14"/>
      <c r="AG17469" s="10"/>
      <c r="AH17469" s="10"/>
      <c r="AL17469" s="84"/>
      <c r="AM17469" s="84"/>
    </row>
    <row r="17470" spans="28:39" hidden="1" x14ac:dyDescent="0.25">
      <c r="AB17470" s="14"/>
      <c r="AC17470" s="14"/>
      <c r="AG17470" s="10"/>
      <c r="AH17470" s="10"/>
      <c r="AL17470" s="84"/>
      <c r="AM17470" s="84"/>
    </row>
    <row r="17471" spans="28:39" hidden="1" x14ac:dyDescent="0.25">
      <c r="AB17471" s="14"/>
      <c r="AC17471" s="14"/>
      <c r="AG17471" s="10"/>
      <c r="AH17471" s="10"/>
      <c r="AL17471" s="84"/>
      <c r="AM17471" s="84"/>
    </row>
    <row r="17472" spans="28:39" hidden="1" x14ac:dyDescent="0.25">
      <c r="AB17472" s="14"/>
      <c r="AC17472" s="14"/>
      <c r="AG17472" s="10"/>
      <c r="AH17472" s="10"/>
      <c r="AL17472" s="84"/>
      <c r="AM17472" s="84"/>
    </row>
    <row r="17473" spans="28:39" hidden="1" x14ac:dyDescent="0.25">
      <c r="AB17473" s="14"/>
      <c r="AC17473" s="14"/>
      <c r="AG17473" s="10"/>
      <c r="AH17473" s="10"/>
      <c r="AL17473" s="84"/>
      <c r="AM17473" s="84"/>
    </row>
    <row r="17474" spans="28:39" hidden="1" x14ac:dyDescent="0.25">
      <c r="AB17474" s="14"/>
      <c r="AC17474" s="14"/>
      <c r="AG17474" s="10"/>
      <c r="AH17474" s="10"/>
      <c r="AL17474" s="84"/>
      <c r="AM17474" s="84"/>
    </row>
    <row r="17475" spans="28:39" hidden="1" x14ac:dyDescent="0.25">
      <c r="AB17475" s="14"/>
      <c r="AC17475" s="14"/>
      <c r="AG17475" s="10"/>
      <c r="AH17475" s="10"/>
      <c r="AL17475" s="84"/>
      <c r="AM17475" s="84"/>
    </row>
    <row r="17476" spans="28:39" hidden="1" x14ac:dyDescent="0.25">
      <c r="AB17476" s="14"/>
      <c r="AC17476" s="14"/>
      <c r="AG17476" s="10"/>
      <c r="AH17476" s="10"/>
      <c r="AL17476" s="84"/>
      <c r="AM17476" s="84"/>
    </row>
    <row r="17477" spans="28:39" hidden="1" x14ac:dyDescent="0.25">
      <c r="AB17477" s="14"/>
      <c r="AC17477" s="14"/>
      <c r="AG17477" s="10"/>
      <c r="AH17477" s="10"/>
      <c r="AL17477" s="84"/>
      <c r="AM17477" s="84"/>
    </row>
    <row r="17478" spans="28:39" hidden="1" x14ac:dyDescent="0.25">
      <c r="AB17478" s="14"/>
      <c r="AC17478" s="14"/>
      <c r="AG17478" s="10"/>
      <c r="AH17478" s="10"/>
      <c r="AL17478" s="84"/>
      <c r="AM17478" s="84"/>
    </row>
    <row r="17479" spans="28:39" hidden="1" x14ac:dyDescent="0.25">
      <c r="AB17479" s="14"/>
      <c r="AC17479" s="14"/>
      <c r="AG17479" s="10"/>
      <c r="AH17479" s="10"/>
      <c r="AL17479" s="84"/>
      <c r="AM17479" s="84"/>
    </row>
    <row r="17480" spans="28:39" hidden="1" x14ac:dyDescent="0.25">
      <c r="AB17480" s="14"/>
      <c r="AC17480" s="14"/>
      <c r="AG17480" s="10"/>
      <c r="AH17480" s="10"/>
      <c r="AL17480" s="84"/>
      <c r="AM17480" s="84"/>
    </row>
    <row r="17481" spans="28:39" hidden="1" x14ac:dyDescent="0.25">
      <c r="AB17481" s="14"/>
      <c r="AC17481" s="14"/>
      <c r="AG17481" s="10"/>
      <c r="AH17481" s="10"/>
      <c r="AL17481" s="84"/>
      <c r="AM17481" s="84"/>
    </row>
    <row r="17482" spans="28:39" hidden="1" x14ac:dyDescent="0.25">
      <c r="AB17482" s="14"/>
      <c r="AC17482" s="14"/>
      <c r="AG17482" s="10"/>
      <c r="AH17482" s="10"/>
      <c r="AL17482" s="84"/>
      <c r="AM17482" s="84"/>
    </row>
    <row r="17483" spans="28:39" hidden="1" x14ac:dyDescent="0.25">
      <c r="AB17483" s="14"/>
      <c r="AC17483" s="14"/>
      <c r="AG17483" s="10"/>
      <c r="AH17483" s="10"/>
      <c r="AL17483" s="84"/>
      <c r="AM17483" s="84"/>
    </row>
    <row r="17484" spans="28:39" hidden="1" x14ac:dyDescent="0.25">
      <c r="AB17484" s="14"/>
      <c r="AC17484" s="14"/>
      <c r="AG17484" s="10"/>
      <c r="AH17484" s="10"/>
      <c r="AL17484" s="84"/>
      <c r="AM17484" s="84"/>
    </row>
    <row r="17485" spans="28:39" hidden="1" x14ac:dyDescent="0.25">
      <c r="AB17485" s="14"/>
      <c r="AC17485" s="14"/>
      <c r="AG17485" s="10"/>
      <c r="AH17485" s="10"/>
      <c r="AL17485" s="84"/>
      <c r="AM17485" s="84"/>
    </row>
    <row r="17486" spans="28:39" hidden="1" x14ac:dyDescent="0.25">
      <c r="AB17486" s="14"/>
      <c r="AC17486" s="14"/>
      <c r="AG17486" s="10"/>
      <c r="AH17486" s="10"/>
      <c r="AL17486" s="84"/>
      <c r="AM17486" s="84"/>
    </row>
    <row r="17487" spans="28:39" hidden="1" x14ac:dyDescent="0.25">
      <c r="AB17487" s="14"/>
      <c r="AC17487" s="14"/>
      <c r="AG17487" s="10"/>
      <c r="AH17487" s="10"/>
      <c r="AL17487" s="84"/>
      <c r="AM17487" s="84"/>
    </row>
    <row r="17488" spans="28:39" hidden="1" x14ac:dyDescent="0.25">
      <c r="AB17488" s="14"/>
      <c r="AC17488" s="14"/>
      <c r="AG17488" s="10"/>
      <c r="AH17488" s="10"/>
      <c r="AL17488" s="84"/>
      <c r="AM17488" s="84"/>
    </row>
    <row r="17489" spans="28:39" hidden="1" x14ac:dyDescent="0.25">
      <c r="AB17489" s="14"/>
      <c r="AC17489" s="14"/>
      <c r="AG17489" s="10"/>
      <c r="AH17489" s="10"/>
      <c r="AL17489" s="84"/>
      <c r="AM17489" s="84"/>
    </row>
    <row r="17490" spans="28:39" hidden="1" x14ac:dyDescent="0.25">
      <c r="AB17490" s="14"/>
      <c r="AC17490" s="14"/>
      <c r="AG17490" s="10"/>
      <c r="AH17490" s="10"/>
      <c r="AL17490" s="84"/>
      <c r="AM17490" s="84"/>
    </row>
    <row r="17491" spans="28:39" hidden="1" x14ac:dyDescent="0.25">
      <c r="AB17491" s="14"/>
      <c r="AC17491" s="14"/>
      <c r="AG17491" s="10"/>
      <c r="AH17491" s="10"/>
      <c r="AL17491" s="84"/>
      <c r="AM17491" s="84"/>
    </row>
    <row r="17492" spans="28:39" hidden="1" x14ac:dyDescent="0.25">
      <c r="AB17492" s="14"/>
      <c r="AC17492" s="14"/>
      <c r="AG17492" s="10"/>
      <c r="AH17492" s="10"/>
      <c r="AL17492" s="84"/>
      <c r="AM17492" s="84"/>
    </row>
    <row r="17493" spans="28:39" hidden="1" x14ac:dyDescent="0.25">
      <c r="AB17493" s="14"/>
      <c r="AC17493" s="14"/>
      <c r="AG17493" s="10"/>
      <c r="AH17493" s="10"/>
      <c r="AL17493" s="84"/>
      <c r="AM17493" s="84"/>
    </row>
    <row r="17494" spans="28:39" hidden="1" x14ac:dyDescent="0.25">
      <c r="AB17494" s="14"/>
      <c r="AC17494" s="14"/>
      <c r="AG17494" s="10"/>
      <c r="AH17494" s="10"/>
      <c r="AL17494" s="84"/>
      <c r="AM17494" s="84"/>
    </row>
    <row r="17495" spans="28:39" hidden="1" x14ac:dyDescent="0.25">
      <c r="AB17495" s="14"/>
      <c r="AC17495" s="14"/>
      <c r="AG17495" s="10"/>
      <c r="AH17495" s="10"/>
      <c r="AL17495" s="84"/>
      <c r="AM17495" s="84"/>
    </row>
    <row r="17496" spans="28:39" hidden="1" x14ac:dyDescent="0.25">
      <c r="AB17496" s="14"/>
      <c r="AC17496" s="14"/>
      <c r="AG17496" s="10"/>
      <c r="AH17496" s="10"/>
      <c r="AL17496" s="84"/>
      <c r="AM17496" s="84"/>
    </row>
    <row r="17497" spans="28:39" hidden="1" x14ac:dyDescent="0.25">
      <c r="AB17497" s="14"/>
      <c r="AC17497" s="14"/>
      <c r="AG17497" s="10"/>
      <c r="AH17497" s="10"/>
      <c r="AL17497" s="84"/>
      <c r="AM17497" s="84"/>
    </row>
    <row r="17498" spans="28:39" hidden="1" x14ac:dyDescent="0.25">
      <c r="AB17498" s="14"/>
      <c r="AC17498" s="14"/>
      <c r="AG17498" s="10"/>
      <c r="AH17498" s="10"/>
      <c r="AL17498" s="84"/>
      <c r="AM17498" s="84"/>
    </row>
    <row r="17499" spans="28:39" hidden="1" x14ac:dyDescent="0.25">
      <c r="AB17499" s="14"/>
      <c r="AC17499" s="14"/>
      <c r="AG17499" s="10"/>
      <c r="AH17499" s="10"/>
      <c r="AL17499" s="84"/>
      <c r="AM17499" s="84"/>
    </row>
    <row r="17500" spans="28:39" hidden="1" x14ac:dyDescent="0.25">
      <c r="AB17500" s="14"/>
      <c r="AC17500" s="14"/>
      <c r="AG17500" s="10"/>
      <c r="AH17500" s="10"/>
      <c r="AL17500" s="84"/>
      <c r="AM17500" s="84"/>
    </row>
    <row r="17501" spans="28:39" hidden="1" x14ac:dyDescent="0.25">
      <c r="AB17501" s="14"/>
      <c r="AC17501" s="14"/>
      <c r="AG17501" s="10"/>
      <c r="AH17501" s="10"/>
      <c r="AL17501" s="84"/>
      <c r="AM17501" s="84"/>
    </row>
    <row r="17502" spans="28:39" hidden="1" x14ac:dyDescent="0.25">
      <c r="AB17502" s="14"/>
      <c r="AC17502" s="14"/>
      <c r="AG17502" s="10"/>
      <c r="AH17502" s="10"/>
      <c r="AL17502" s="84"/>
      <c r="AM17502" s="84"/>
    </row>
    <row r="17503" spans="28:39" hidden="1" x14ac:dyDescent="0.25">
      <c r="AB17503" s="14"/>
      <c r="AC17503" s="14"/>
      <c r="AG17503" s="10"/>
      <c r="AH17503" s="10"/>
      <c r="AL17503" s="84"/>
      <c r="AM17503" s="84"/>
    </row>
    <row r="17504" spans="28:39" hidden="1" x14ac:dyDescent="0.25">
      <c r="AB17504" s="14"/>
      <c r="AC17504" s="14"/>
      <c r="AG17504" s="10"/>
      <c r="AH17504" s="10"/>
      <c r="AL17504" s="84"/>
      <c r="AM17504" s="84"/>
    </row>
    <row r="17505" spans="28:39" hidden="1" x14ac:dyDescent="0.25">
      <c r="AB17505" s="14"/>
      <c r="AC17505" s="14"/>
      <c r="AG17505" s="10"/>
      <c r="AH17505" s="10"/>
      <c r="AL17505" s="84"/>
      <c r="AM17505" s="84"/>
    </row>
    <row r="17506" spans="28:39" hidden="1" x14ac:dyDescent="0.25">
      <c r="AB17506" s="14"/>
      <c r="AC17506" s="14"/>
      <c r="AG17506" s="10"/>
      <c r="AH17506" s="10"/>
      <c r="AL17506" s="84"/>
      <c r="AM17506" s="84"/>
    </row>
    <row r="17507" spans="28:39" hidden="1" x14ac:dyDescent="0.25">
      <c r="AB17507" s="14"/>
      <c r="AC17507" s="14"/>
      <c r="AG17507" s="10"/>
      <c r="AH17507" s="10"/>
      <c r="AL17507" s="84"/>
      <c r="AM17507" s="84"/>
    </row>
    <row r="17508" spans="28:39" hidden="1" x14ac:dyDescent="0.25">
      <c r="AB17508" s="14"/>
      <c r="AC17508" s="14"/>
      <c r="AG17508" s="10"/>
      <c r="AH17508" s="10"/>
      <c r="AL17508" s="84"/>
      <c r="AM17508" s="84"/>
    </row>
    <row r="17509" spans="28:39" hidden="1" x14ac:dyDescent="0.25">
      <c r="AB17509" s="14"/>
      <c r="AC17509" s="14"/>
      <c r="AG17509" s="10"/>
      <c r="AH17509" s="10"/>
      <c r="AL17509" s="84"/>
      <c r="AM17509" s="84"/>
    </row>
    <row r="17510" spans="28:39" hidden="1" x14ac:dyDescent="0.25">
      <c r="AB17510" s="14"/>
      <c r="AC17510" s="14"/>
      <c r="AG17510" s="10"/>
      <c r="AH17510" s="10"/>
      <c r="AL17510" s="84"/>
      <c r="AM17510" s="84"/>
    </row>
    <row r="17511" spans="28:39" hidden="1" x14ac:dyDescent="0.25">
      <c r="AB17511" s="14"/>
      <c r="AC17511" s="14"/>
      <c r="AG17511" s="10"/>
      <c r="AH17511" s="10"/>
      <c r="AL17511" s="84"/>
      <c r="AM17511" s="84"/>
    </row>
    <row r="17512" spans="28:39" hidden="1" x14ac:dyDescent="0.25">
      <c r="AB17512" s="14"/>
      <c r="AC17512" s="14"/>
      <c r="AG17512" s="10"/>
      <c r="AH17512" s="10"/>
      <c r="AL17512" s="84"/>
      <c r="AM17512" s="84"/>
    </row>
    <row r="17513" spans="28:39" hidden="1" x14ac:dyDescent="0.25">
      <c r="AB17513" s="14"/>
      <c r="AC17513" s="14"/>
      <c r="AG17513" s="10"/>
      <c r="AH17513" s="10"/>
      <c r="AL17513" s="84"/>
      <c r="AM17513" s="84"/>
    </row>
    <row r="17514" spans="28:39" hidden="1" x14ac:dyDescent="0.25">
      <c r="AB17514" s="14"/>
      <c r="AC17514" s="14"/>
      <c r="AG17514" s="10"/>
      <c r="AH17514" s="10"/>
      <c r="AL17514" s="84"/>
      <c r="AM17514" s="84"/>
    </row>
    <row r="17515" spans="28:39" hidden="1" x14ac:dyDescent="0.25">
      <c r="AB17515" s="14"/>
      <c r="AC17515" s="14"/>
      <c r="AG17515" s="10"/>
      <c r="AH17515" s="10"/>
      <c r="AL17515" s="84"/>
      <c r="AM17515" s="84"/>
    </row>
    <row r="17516" spans="28:39" hidden="1" x14ac:dyDescent="0.25">
      <c r="AB17516" s="14"/>
      <c r="AC17516" s="14"/>
      <c r="AG17516" s="10"/>
      <c r="AH17516" s="10"/>
      <c r="AL17516" s="84"/>
      <c r="AM17516" s="84"/>
    </row>
    <row r="17517" spans="28:39" hidden="1" x14ac:dyDescent="0.25">
      <c r="AB17517" s="14"/>
      <c r="AC17517" s="14"/>
      <c r="AG17517" s="10"/>
      <c r="AH17517" s="10"/>
      <c r="AL17517" s="84"/>
      <c r="AM17517" s="84"/>
    </row>
    <row r="17518" spans="28:39" hidden="1" x14ac:dyDescent="0.25">
      <c r="AB17518" s="14"/>
      <c r="AC17518" s="14"/>
      <c r="AG17518" s="10"/>
      <c r="AH17518" s="10"/>
      <c r="AL17518" s="84"/>
      <c r="AM17518" s="84"/>
    </row>
    <row r="17519" spans="28:39" hidden="1" x14ac:dyDescent="0.25">
      <c r="AB17519" s="14"/>
      <c r="AC17519" s="14"/>
      <c r="AG17519" s="10"/>
      <c r="AH17519" s="10"/>
      <c r="AL17519" s="84"/>
      <c r="AM17519" s="84"/>
    </row>
    <row r="17520" spans="28:39" hidden="1" x14ac:dyDescent="0.25">
      <c r="AB17520" s="14"/>
      <c r="AC17520" s="14"/>
      <c r="AG17520" s="10"/>
      <c r="AH17520" s="10"/>
      <c r="AL17520" s="84"/>
      <c r="AM17520" s="84"/>
    </row>
    <row r="17521" spans="28:39" hidden="1" x14ac:dyDescent="0.25">
      <c r="AB17521" s="14"/>
      <c r="AC17521" s="14"/>
      <c r="AG17521" s="10"/>
      <c r="AH17521" s="10"/>
      <c r="AL17521" s="84"/>
      <c r="AM17521" s="84"/>
    </row>
    <row r="17522" spans="28:39" hidden="1" x14ac:dyDescent="0.25">
      <c r="AB17522" s="14"/>
      <c r="AC17522" s="14"/>
      <c r="AG17522" s="10"/>
      <c r="AH17522" s="10"/>
      <c r="AL17522" s="84"/>
      <c r="AM17522" s="84"/>
    </row>
    <row r="17523" spans="28:39" hidden="1" x14ac:dyDescent="0.25">
      <c r="AB17523" s="14"/>
      <c r="AC17523" s="14"/>
      <c r="AG17523" s="10"/>
      <c r="AH17523" s="10"/>
      <c r="AL17523" s="84"/>
      <c r="AM17523" s="84"/>
    </row>
    <row r="17524" spans="28:39" hidden="1" x14ac:dyDescent="0.25">
      <c r="AB17524" s="14"/>
      <c r="AC17524" s="14"/>
      <c r="AG17524" s="10"/>
      <c r="AH17524" s="10"/>
      <c r="AL17524" s="84"/>
      <c r="AM17524" s="84"/>
    </row>
    <row r="17525" spans="28:39" hidden="1" x14ac:dyDescent="0.25">
      <c r="AB17525" s="14"/>
      <c r="AC17525" s="14"/>
      <c r="AG17525" s="10"/>
      <c r="AH17525" s="10"/>
      <c r="AL17525" s="84"/>
      <c r="AM17525" s="84"/>
    </row>
    <row r="17526" spans="28:39" hidden="1" x14ac:dyDescent="0.25">
      <c r="AB17526" s="14"/>
      <c r="AC17526" s="14"/>
      <c r="AG17526" s="10"/>
      <c r="AH17526" s="10"/>
      <c r="AL17526" s="84"/>
      <c r="AM17526" s="84"/>
    </row>
    <row r="17527" spans="28:39" hidden="1" x14ac:dyDescent="0.25">
      <c r="AB17527" s="14"/>
      <c r="AC17527" s="14"/>
      <c r="AG17527" s="10"/>
      <c r="AH17527" s="10"/>
      <c r="AL17527" s="84"/>
      <c r="AM17527" s="84"/>
    </row>
    <row r="17528" spans="28:39" hidden="1" x14ac:dyDescent="0.25">
      <c r="AB17528" s="14"/>
      <c r="AC17528" s="14"/>
      <c r="AG17528" s="10"/>
      <c r="AH17528" s="10"/>
      <c r="AL17528" s="84"/>
      <c r="AM17528" s="84"/>
    </row>
    <row r="17529" spans="28:39" hidden="1" x14ac:dyDescent="0.25">
      <c r="AB17529" s="14"/>
      <c r="AC17529" s="14"/>
      <c r="AG17529" s="10"/>
      <c r="AH17529" s="10"/>
      <c r="AL17529" s="84"/>
      <c r="AM17529" s="84"/>
    </row>
    <row r="17530" spans="28:39" hidden="1" x14ac:dyDescent="0.25">
      <c r="AB17530" s="14"/>
      <c r="AC17530" s="14"/>
      <c r="AG17530" s="10"/>
      <c r="AH17530" s="10"/>
      <c r="AL17530" s="84"/>
      <c r="AM17530" s="84"/>
    </row>
    <row r="17531" spans="28:39" hidden="1" x14ac:dyDescent="0.25">
      <c r="AB17531" s="14"/>
      <c r="AC17531" s="14"/>
      <c r="AG17531" s="10"/>
      <c r="AH17531" s="10"/>
      <c r="AL17531" s="84"/>
      <c r="AM17531" s="84"/>
    </row>
    <row r="17532" spans="28:39" hidden="1" x14ac:dyDescent="0.25">
      <c r="AB17532" s="14"/>
      <c r="AC17532" s="14"/>
      <c r="AG17532" s="10"/>
      <c r="AH17532" s="10"/>
      <c r="AL17532" s="84"/>
      <c r="AM17532" s="84"/>
    </row>
    <row r="17533" spans="28:39" hidden="1" x14ac:dyDescent="0.25">
      <c r="AB17533" s="14"/>
      <c r="AC17533" s="14"/>
      <c r="AG17533" s="10"/>
      <c r="AH17533" s="10"/>
      <c r="AL17533" s="84"/>
      <c r="AM17533" s="84"/>
    </row>
    <row r="17534" spans="28:39" hidden="1" x14ac:dyDescent="0.25">
      <c r="AB17534" s="14"/>
      <c r="AC17534" s="14"/>
      <c r="AG17534" s="10"/>
      <c r="AH17534" s="10"/>
      <c r="AL17534" s="84"/>
      <c r="AM17534" s="84"/>
    </row>
    <row r="17535" spans="28:39" hidden="1" x14ac:dyDescent="0.25">
      <c r="AB17535" s="14"/>
      <c r="AC17535" s="14"/>
      <c r="AG17535" s="10"/>
      <c r="AH17535" s="10"/>
      <c r="AL17535" s="84"/>
      <c r="AM17535" s="84"/>
    </row>
    <row r="17536" spans="28:39" hidden="1" x14ac:dyDescent="0.25">
      <c r="AB17536" s="14"/>
      <c r="AC17536" s="14"/>
      <c r="AG17536" s="10"/>
      <c r="AH17536" s="10"/>
      <c r="AL17536" s="84"/>
      <c r="AM17536" s="84"/>
    </row>
    <row r="17537" spans="28:39" hidden="1" x14ac:dyDescent="0.25">
      <c r="AB17537" s="14"/>
      <c r="AC17537" s="14"/>
      <c r="AG17537" s="10"/>
      <c r="AH17537" s="10"/>
      <c r="AL17537" s="84"/>
      <c r="AM17537" s="84"/>
    </row>
    <row r="17538" spans="28:39" hidden="1" x14ac:dyDescent="0.25">
      <c r="AB17538" s="14"/>
      <c r="AC17538" s="14"/>
      <c r="AG17538" s="10"/>
      <c r="AH17538" s="10"/>
      <c r="AL17538" s="84"/>
      <c r="AM17538" s="84"/>
    </row>
    <row r="17539" spans="28:39" hidden="1" x14ac:dyDescent="0.25">
      <c r="AB17539" s="14"/>
      <c r="AC17539" s="14"/>
      <c r="AG17539" s="10"/>
      <c r="AH17539" s="10"/>
      <c r="AL17539" s="84"/>
      <c r="AM17539" s="84"/>
    </row>
    <row r="17540" spans="28:39" hidden="1" x14ac:dyDescent="0.25">
      <c r="AB17540" s="14"/>
      <c r="AC17540" s="14"/>
      <c r="AG17540" s="10"/>
      <c r="AH17540" s="10"/>
      <c r="AL17540" s="84"/>
      <c r="AM17540" s="84"/>
    </row>
    <row r="17541" spans="28:39" hidden="1" x14ac:dyDescent="0.25">
      <c r="AB17541" s="14"/>
      <c r="AC17541" s="14"/>
      <c r="AG17541" s="10"/>
      <c r="AH17541" s="10"/>
      <c r="AL17541" s="84"/>
      <c r="AM17541" s="84"/>
    </row>
    <row r="17542" spans="28:39" hidden="1" x14ac:dyDescent="0.25">
      <c r="AB17542" s="14"/>
      <c r="AC17542" s="14"/>
      <c r="AG17542" s="10"/>
      <c r="AH17542" s="10"/>
      <c r="AL17542" s="84"/>
      <c r="AM17542" s="84"/>
    </row>
    <row r="17543" spans="28:39" hidden="1" x14ac:dyDescent="0.25">
      <c r="AB17543" s="14"/>
      <c r="AC17543" s="14"/>
      <c r="AG17543" s="10"/>
      <c r="AH17543" s="10"/>
      <c r="AL17543" s="84"/>
      <c r="AM17543" s="84"/>
    </row>
    <row r="17544" spans="28:39" hidden="1" x14ac:dyDescent="0.25">
      <c r="AB17544" s="14"/>
      <c r="AC17544" s="14"/>
      <c r="AG17544" s="10"/>
      <c r="AH17544" s="10"/>
      <c r="AL17544" s="84"/>
      <c r="AM17544" s="84"/>
    </row>
    <row r="17545" spans="28:39" hidden="1" x14ac:dyDescent="0.25">
      <c r="AB17545" s="14"/>
      <c r="AC17545" s="14"/>
      <c r="AG17545" s="10"/>
      <c r="AH17545" s="10"/>
      <c r="AL17545" s="84"/>
      <c r="AM17545" s="84"/>
    </row>
    <row r="17546" spans="28:39" hidden="1" x14ac:dyDescent="0.25">
      <c r="AB17546" s="14"/>
      <c r="AC17546" s="14"/>
      <c r="AG17546" s="10"/>
      <c r="AH17546" s="10"/>
      <c r="AL17546" s="84"/>
      <c r="AM17546" s="84"/>
    </row>
    <row r="17547" spans="28:39" hidden="1" x14ac:dyDescent="0.25">
      <c r="AB17547" s="14"/>
      <c r="AC17547" s="14"/>
      <c r="AG17547" s="10"/>
      <c r="AH17547" s="10"/>
      <c r="AL17547" s="84"/>
      <c r="AM17547" s="84"/>
    </row>
    <row r="17548" spans="28:39" hidden="1" x14ac:dyDescent="0.25">
      <c r="AB17548" s="14"/>
      <c r="AC17548" s="14"/>
      <c r="AG17548" s="10"/>
      <c r="AH17548" s="10"/>
      <c r="AL17548" s="84"/>
      <c r="AM17548" s="84"/>
    </row>
    <row r="17549" spans="28:39" hidden="1" x14ac:dyDescent="0.25">
      <c r="AB17549" s="14"/>
      <c r="AC17549" s="14"/>
      <c r="AG17549" s="10"/>
      <c r="AH17549" s="10"/>
      <c r="AL17549" s="84"/>
      <c r="AM17549" s="84"/>
    </row>
    <row r="17550" spans="28:39" hidden="1" x14ac:dyDescent="0.25">
      <c r="AB17550" s="14"/>
      <c r="AC17550" s="14"/>
      <c r="AG17550" s="10"/>
      <c r="AH17550" s="10"/>
      <c r="AL17550" s="84"/>
      <c r="AM17550" s="84"/>
    </row>
    <row r="17551" spans="28:39" hidden="1" x14ac:dyDescent="0.25">
      <c r="AB17551" s="14"/>
      <c r="AC17551" s="14"/>
      <c r="AG17551" s="10"/>
      <c r="AH17551" s="10"/>
      <c r="AL17551" s="84"/>
      <c r="AM17551" s="84"/>
    </row>
    <row r="17552" spans="28:39" hidden="1" x14ac:dyDescent="0.25">
      <c r="AB17552" s="14"/>
      <c r="AC17552" s="14"/>
      <c r="AG17552" s="10"/>
      <c r="AH17552" s="10"/>
      <c r="AL17552" s="84"/>
      <c r="AM17552" s="84"/>
    </row>
    <row r="17553" spans="28:39" hidden="1" x14ac:dyDescent="0.25">
      <c r="AB17553" s="14"/>
      <c r="AC17553" s="14"/>
      <c r="AG17553" s="10"/>
      <c r="AH17553" s="10"/>
      <c r="AL17553" s="84"/>
      <c r="AM17553" s="84"/>
    </row>
    <row r="17554" spans="28:39" hidden="1" x14ac:dyDescent="0.25">
      <c r="AB17554" s="14"/>
      <c r="AC17554" s="14"/>
      <c r="AG17554" s="10"/>
      <c r="AH17554" s="10"/>
      <c r="AL17554" s="84"/>
      <c r="AM17554" s="84"/>
    </row>
    <row r="17555" spans="28:39" hidden="1" x14ac:dyDescent="0.25">
      <c r="AB17555" s="14"/>
      <c r="AC17555" s="14"/>
      <c r="AG17555" s="10"/>
      <c r="AH17555" s="10"/>
      <c r="AL17555" s="84"/>
      <c r="AM17555" s="84"/>
    </row>
    <row r="17556" spans="28:39" hidden="1" x14ac:dyDescent="0.25">
      <c r="AB17556" s="14"/>
      <c r="AC17556" s="14"/>
      <c r="AG17556" s="10"/>
      <c r="AH17556" s="10"/>
      <c r="AL17556" s="84"/>
      <c r="AM17556" s="84"/>
    </row>
    <row r="17557" spans="28:39" hidden="1" x14ac:dyDescent="0.25">
      <c r="AB17557" s="14"/>
      <c r="AC17557" s="14"/>
      <c r="AG17557" s="10"/>
      <c r="AH17557" s="10"/>
      <c r="AL17557" s="84"/>
      <c r="AM17557" s="84"/>
    </row>
    <row r="17558" spans="28:39" hidden="1" x14ac:dyDescent="0.25">
      <c r="AB17558" s="14"/>
      <c r="AC17558" s="14"/>
      <c r="AG17558" s="10"/>
      <c r="AH17558" s="10"/>
      <c r="AL17558" s="84"/>
      <c r="AM17558" s="84"/>
    </row>
    <row r="17559" spans="28:39" hidden="1" x14ac:dyDescent="0.25">
      <c r="AB17559" s="14"/>
      <c r="AC17559" s="14"/>
      <c r="AG17559" s="10"/>
      <c r="AH17559" s="10"/>
      <c r="AL17559" s="84"/>
      <c r="AM17559" s="84"/>
    </row>
    <row r="17560" spans="28:39" hidden="1" x14ac:dyDescent="0.25">
      <c r="AB17560" s="14"/>
      <c r="AC17560" s="14"/>
      <c r="AG17560" s="10"/>
      <c r="AH17560" s="10"/>
      <c r="AL17560" s="84"/>
      <c r="AM17560" s="84"/>
    </row>
    <row r="17561" spans="28:39" hidden="1" x14ac:dyDescent="0.25">
      <c r="AB17561" s="14"/>
      <c r="AC17561" s="14"/>
      <c r="AG17561" s="10"/>
      <c r="AH17561" s="10"/>
      <c r="AL17561" s="84"/>
      <c r="AM17561" s="84"/>
    </row>
    <row r="17562" spans="28:39" hidden="1" x14ac:dyDescent="0.25">
      <c r="AB17562" s="14"/>
      <c r="AC17562" s="14"/>
      <c r="AG17562" s="10"/>
      <c r="AH17562" s="10"/>
      <c r="AL17562" s="84"/>
      <c r="AM17562" s="84"/>
    </row>
    <row r="17563" spans="28:39" hidden="1" x14ac:dyDescent="0.25">
      <c r="AB17563" s="14"/>
      <c r="AC17563" s="14"/>
      <c r="AG17563" s="10"/>
      <c r="AH17563" s="10"/>
      <c r="AL17563" s="84"/>
      <c r="AM17563" s="84"/>
    </row>
    <row r="17564" spans="28:39" hidden="1" x14ac:dyDescent="0.25">
      <c r="AB17564" s="14"/>
      <c r="AC17564" s="14"/>
      <c r="AG17564" s="10"/>
      <c r="AH17564" s="10"/>
      <c r="AL17564" s="84"/>
      <c r="AM17564" s="84"/>
    </row>
    <row r="17565" spans="28:39" hidden="1" x14ac:dyDescent="0.25">
      <c r="AB17565" s="14"/>
      <c r="AC17565" s="14"/>
      <c r="AG17565" s="10"/>
      <c r="AH17565" s="10"/>
      <c r="AL17565" s="84"/>
      <c r="AM17565" s="84"/>
    </row>
    <row r="17566" spans="28:39" hidden="1" x14ac:dyDescent="0.25">
      <c r="AB17566" s="14"/>
      <c r="AC17566" s="14"/>
      <c r="AG17566" s="10"/>
      <c r="AH17566" s="10"/>
      <c r="AL17566" s="84"/>
      <c r="AM17566" s="84"/>
    </row>
    <row r="17567" spans="28:39" hidden="1" x14ac:dyDescent="0.25">
      <c r="AB17567" s="14"/>
      <c r="AC17567" s="14"/>
      <c r="AG17567" s="10"/>
      <c r="AH17567" s="10"/>
      <c r="AL17567" s="84"/>
      <c r="AM17567" s="84"/>
    </row>
    <row r="17568" spans="28:39" hidden="1" x14ac:dyDescent="0.25">
      <c r="AB17568" s="14"/>
      <c r="AC17568" s="14"/>
      <c r="AG17568" s="10"/>
      <c r="AH17568" s="10"/>
      <c r="AL17568" s="84"/>
      <c r="AM17568" s="84"/>
    </row>
    <row r="17569" spans="28:39" hidden="1" x14ac:dyDescent="0.25">
      <c r="AB17569" s="14"/>
      <c r="AC17569" s="14"/>
      <c r="AG17569" s="10"/>
      <c r="AH17569" s="10"/>
      <c r="AL17569" s="84"/>
      <c r="AM17569" s="84"/>
    </row>
    <row r="17570" spans="28:39" hidden="1" x14ac:dyDescent="0.25">
      <c r="AB17570" s="14"/>
      <c r="AC17570" s="14"/>
      <c r="AG17570" s="10"/>
      <c r="AH17570" s="10"/>
      <c r="AL17570" s="84"/>
      <c r="AM17570" s="84"/>
    </row>
    <row r="17571" spans="28:39" hidden="1" x14ac:dyDescent="0.25">
      <c r="AB17571" s="14"/>
      <c r="AC17571" s="14"/>
      <c r="AG17571" s="10"/>
      <c r="AH17571" s="10"/>
      <c r="AL17571" s="84"/>
      <c r="AM17571" s="84"/>
    </row>
    <row r="17572" spans="28:39" hidden="1" x14ac:dyDescent="0.25">
      <c r="AB17572" s="14"/>
      <c r="AC17572" s="14"/>
      <c r="AG17572" s="10"/>
      <c r="AH17572" s="10"/>
      <c r="AL17572" s="84"/>
      <c r="AM17572" s="84"/>
    </row>
    <row r="17573" spans="28:39" hidden="1" x14ac:dyDescent="0.25">
      <c r="AB17573" s="14"/>
      <c r="AC17573" s="14"/>
      <c r="AG17573" s="10"/>
      <c r="AH17573" s="10"/>
      <c r="AL17573" s="84"/>
      <c r="AM17573" s="84"/>
    </row>
    <row r="17574" spans="28:39" hidden="1" x14ac:dyDescent="0.25">
      <c r="AB17574" s="14"/>
      <c r="AC17574" s="14"/>
      <c r="AG17574" s="10"/>
      <c r="AH17574" s="10"/>
      <c r="AL17574" s="84"/>
      <c r="AM17574" s="84"/>
    </row>
    <row r="17575" spans="28:39" hidden="1" x14ac:dyDescent="0.25">
      <c r="AB17575" s="14"/>
      <c r="AC17575" s="14"/>
      <c r="AG17575" s="10"/>
      <c r="AH17575" s="10"/>
      <c r="AL17575" s="84"/>
      <c r="AM17575" s="84"/>
    </row>
    <row r="17576" spans="28:39" hidden="1" x14ac:dyDescent="0.25">
      <c r="AB17576" s="14"/>
      <c r="AC17576" s="14"/>
      <c r="AG17576" s="10"/>
      <c r="AH17576" s="10"/>
      <c r="AL17576" s="84"/>
      <c r="AM17576" s="84"/>
    </row>
    <row r="17577" spans="28:39" hidden="1" x14ac:dyDescent="0.25">
      <c r="AB17577" s="14"/>
      <c r="AC17577" s="14"/>
      <c r="AG17577" s="10"/>
      <c r="AH17577" s="10"/>
      <c r="AL17577" s="84"/>
      <c r="AM17577" s="84"/>
    </row>
    <row r="17578" spans="28:39" hidden="1" x14ac:dyDescent="0.25">
      <c r="AB17578" s="14"/>
      <c r="AC17578" s="14"/>
      <c r="AG17578" s="10"/>
      <c r="AH17578" s="10"/>
      <c r="AL17578" s="84"/>
      <c r="AM17578" s="84"/>
    </row>
    <row r="17579" spans="28:39" hidden="1" x14ac:dyDescent="0.25">
      <c r="AB17579" s="14"/>
      <c r="AC17579" s="14"/>
      <c r="AG17579" s="10"/>
      <c r="AH17579" s="10"/>
      <c r="AL17579" s="84"/>
      <c r="AM17579" s="84"/>
    </row>
    <row r="17580" spans="28:39" hidden="1" x14ac:dyDescent="0.25">
      <c r="AB17580" s="14"/>
      <c r="AC17580" s="14"/>
      <c r="AG17580" s="10"/>
      <c r="AH17580" s="10"/>
      <c r="AL17580" s="84"/>
      <c r="AM17580" s="84"/>
    </row>
    <row r="17581" spans="28:39" hidden="1" x14ac:dyDescent="0.25">
      <c r="AB17581" s="14"/>
      <c r="AC17581" s="14"/>
      <c r="AG17581" s="10"/>
      <c r="AH17581" s="10"/>
      <c r="AL17581" s="84"/>
      <c r="AM17581" s="84"/>
    </row>
    <row r="17582" spans="28:39" hidden="1" x14ac:dyDescent="0.25">
      <c r="AB17582" s="14"/>
      <c r="AC17582" s="14"/>
      <c r="AG17582" s="10"/>
      <c r="AH17582" s="10"/>
      <c r="AL17582" s="84"/>
      <c r="AM17582" s="84"/>
    </row>
    <row r="17583" spans="28:39" hidden="1" x14ac:dyDescent="0.25">
      <c r="AB17583" s="14"/>
      <c r="AC17583" s="14"/>
      <c r="AG17583" s="10"/>
      <c r="AH17583" s="10"/>
      <c r="AL17583" s="84"/>
      <c r="AM17583" s="84"/>
    </row>
    <row r="17584" spans="28:39" hidden="1" x14ac:dyDescent="0.25">
      <c r="AB17584" s="14"/>
      <c r="AC17584" s="14"/>
      <c r="AG17584" s="10"/>
      <c r="AH17584" s="10"/>
      <c r="AL17584" s="84"/>
      <c r="AM17584" s="84"/>
    </row>
    <row r="17585" spans="28:39" hidden="1" x14ac:dyDescent="0.25">
      <c r="AB17585" s="14"/>
      <c r="AC17585" s="14"/>
      <c r="AG17585" s="10"/>
      <c r="AH17585" s="10"/>
      <c r="AL17585" s="84"/>
      <c r="AM17585" s="84"/>
    </row>
    <row r="17586" spans="28:39" hidden="1" x14ac:dyDescent="0.25">
      <c r="AB17586" s="14"/>
      <c r="AC17586" s="14"/>
      <c r="AG17586" s="10"/>
      <c r="AH17586" s="10"/>
      <c r="AL17586" s="84"/>
      <c r="AM17586" s="84"/>
    </row>
    <row r="17587" spans="28:39" hidden="1" x14ac:dyDescent="0.25">
      <c r="AB17587" s="14"/>
      <c r="AC17587" s="14"/>
      <c r="AG17587" s="10"/>
      <c r="AH17587" s="10"/>
      <c r="AL17587" s="84"/>
      <c r="AM17587" s="84"/>
    </row>
    <row r="17588" spans="28:39" hidden="1" x14ac:dyDescent="0.25">
      <c r="AB17588" s="14"/>
      <c r="AC17588" s="14"/>
      <c r="AG17588" s="10"/>
      <c r="AH17588" s="10"/>
      <c r="AL17588" s="84"/>
      <c r="AM17588" s="84"/>
    </row>
    <row r="17589" spans="28:39" hidden="1" x14ac:dyDescent="0.25">
      <c r="AB17589" s="14"/>
      <c r="AC17589" s="14"/>
      <c r="AG17589" s="10"/>
      <c r="AH17589" s="10"/>
      <c r="AL17589" s="84"/>
      <c r="AM17589" s="84"/>
    </row>
    <row r="17590" spans="28:39" hidden="1" x14ac:dyDescent="0.25">
      <c r="AB17590" s="14"/>
      <c r="AC17590" s="14"/>
      <c r="AG17590" s="10"/>
      <c r="AH17590" s="10"/>
      <c r="AL17590" s="84"/>
      <c r="AM17590" s="84"/>
    </row>
    <row r="17591" spans="28:39" hidden="1" x14ac:dyDescent="0.25">
      <c r="AB17591" s="14"/>
      <c r="AC17591" s="14"/>
      <c r="AG17591" s="10"/>
      <c r="AH17591" s="10"/>
      <c r="AL17591" s="84"/>
      <c r="AM17591" s="84"/>
    </row>
    <row r="17592" spans="28:39" hidden="1" x14ac:dyDescent="0.25">
      <c r="AB17592" s="14"/>
      <c r="AC17592" s="14"/>
      <c r="AG17592" s="10"/>
      <c r="AH17592" s="10"/>
      <c r="AL17592" s="84"/>
      <c r="AM17592" s="84"/>
    </row>
    <row r="17593" spans="28:39" hidden="1" x14ac:dyDescent="0.25">
      <c r="AB17593" s="14"/>
      <c r="AC17593" s="14"/>
      <c r="AG17593" s="10"/>
      <c r="AH17593" s="10"/>
      <c r="AL17593" s="84"/>
      <c r="AM17593" s="84"/>
    </row>
    <row r="17594" spans="28:39" hidden="1" x14ac:dyDescent="0.25">
      <c r="AB17594" s="14"/>
      <c r="AC17594" s="14"/>
      <c r="AG17594" s="10"/>
      <c r="AH17594" s="10"/>
      <c r="AL17594" s="84"/>
      <c r="AM17594" s="84"/>
    </row>
    <row r="17595" spans="28:39" hidden="1" x14ac:dyDescent="0.25">
      <c r="AB17595" s="14"/>
      <c r="AC17595" s="14"/>
      <c r="AG17595" s="10"/>
      <c r="AH17595" s="10"/>
      <c r="AL17595" s="84"/>
      <c r="AM17595" s="84"/>
    </row>
    <row r="17596" spans="28:39" hidden="1" x14ac:dyDescent="0.25">
      <c r="AB17596" s="14"/>
      <c r="AC17596" s="14"/>
      <c r="AG17596" s="10"/>
      <c r="AH17596" s="10"/>
      <c r="AL17596" s="84"/>
      <c r="AM17596" s="84"/>
    </row>
    <row r="17597" spans="28:39" hidden="1" x14ac:dyDescent="0.25">
      <c r="AB17597" s="14"/>
      <c r="AC17597" s="14"/>
      <c r="AG17597" s="10"/>
      <c r="AH17597" s="10"/>
      <c r="AL17597" s="84"/>
      <c r="AM17597" s="84"/>
    </row>
    <row r="17598" spans="28:39" hidden="1" x14ac:dyDescent="0.25">
      <c r="AB17598" s="14"/>
      <c r="AC17598" s="14"/>
      <c r="AG17598" s="10"/>
      <c r="AH17598" s="10"/>
      <c r="AL17598" s="84"/>
      <c r="AM17598" s="84"/>
    </row>
    <row r="17599" spans="28:39" hidden="1" x14ac:dyDescent="0.25">
      <c r="AB17599" s="14"/>
      <c r="AC17599" s="14"/>
      <c r="AG17599" s="10"/>
      <c r="AH17599" s="10"/>
      <c r="AL17599" s="84"/>
      <c r="AM17599" s="84"/>
    </row>
    <row r="17600" spans="28:39" hidden="1" x14ac:dyDescent="0.25">
      <c r="AB17600" s="14"/>
      <c r="AC17600" s="14"/>
      <c r="AG17600" s="10"/>
      <c r="AH17600" s="10"/>
      <c r="AL17600" s="84"/>
      <c r="AM17600" s="84"/>
    </row>
    <row r="17601" spans="28:39" hidden="1" x14ac:dyDescent="0.25">
      <c r="AB17601" s="14"/>
      <c r="AC17601" s="14"/>
      <c r="AG17601" s="10"/>
      <c r="AH17601" s="10"/>
      <c r="AL17601" s="84"/>
      <c r="AM17601" s="84"/>
    </row>
    <row r="17602" spans="28:39" hidden="1" x14ac:dyDescent="0.25">
      <c r="AB17602" s="14"/>
      <c r="AC17602" s="14"/>
      <c r="AG17602" s="10"/>
      <c r="AH17602" s="10"/>
      <c r="AL17602" s="84"/>
      <c r="AM17602" s="84"/>
    </row>
    <row r="17603" spans="28:39" hidden="1" x14ac:dyDescent="0.25">
      <c r="AB17603" s="14"/>
      <c r="AC17603" s="14"/>
      <c r="AG17603" s="10"/>
      <c r="AH17603" s="10"/>
      <c r="AL17603" s="84"/>
      <c r="AM17603" s="84"/>
    </row>
    <row r="17604" spans="28:39" hidden="1" x14ac:dyDescent="0.25">
      <c r="AB17604" s="14"/>
      <c r="AC17604" s="14"/>
      <c r="AG17604" s="10"/>
      <c r="AH17604" s="10"/>
      <c r="AL17604" s="84"/>
      <c r="AM17604" s="84"/>
    </row>
    <row r="17605" spans="28:39" hidden="1" x14ac:dyDescent="0.25">
      <c r="AB17605" s="14"/>
      <c r="AC17605" s="14"/>
      <c r="AG17605" s="10"/>
      <c r="AH17605" s="10"/>
      <c r="AL17605" s="84"/>
      <c r="AM17605" s="84"/>
    </row>
    <row r="17606" spans="28:39" hidden="1" x14ac:dyDescent="0.25">
      <c r="AB17606" s="14"/>
      <c r="AC17606" s="14"/>
      <c r="AG17606" s="10"/>
      <c r="AH17606" s="10"/>
      <c r="AL17606" s="84"/>
      <c r="AM17606" s="84"/>
    </row>
    <row r="17607" spans="28:39" hidden="1" x14ac:dyDescent="0.25">
      <c r="AB17607" s="14"/>
      <c r="AC17607" s="14"/>
      <c r="AG17607" s="10"/>
      <c r="AH17607" s="10"/>
      <c r="AL17607" s="84"/>
      <c r="AM17607" s="84"/>
    </row>
    <row r="17608" spans="28:39" hidden="1" x14ac:dyDescent="0.25">
      <c r="AB17608" s="14"/>
      <c r="AC17608" s="14"/>
      <c r="AG17608" s="10"/>
      <c r="AH17608" s="10"/>
      <c r="AL17608" s="84"/>
      <c r="AM17608" s="84"/>
    </row>
    <row r="17609" spans="28:39" hidden="1" x14ac:dyDescent="0.25">
      <c r="AB17609" s="14"/>
      <c r="AC17609" s="14"/>
      <c r="AG17609" s="10"/>
      <c r="AH17609" s="10"/>
      <c r="AL17609" s="84"/>
      <c r="AM17609" s="84"/>
    </row>
    <row r="17610" spans="28:39" hidden="1" x14ac:dyDescent="0.25">
      <c r="AB17610" s="14"/>
      <c r="AC17610" s="14"/>
      <c r="AG17610" s="10"/>
      <c r="AH17610" s="10"/>
      <c r="AL17610" s="84"/>
      <c r="AM17610" s="84"/>
    </row>
    <row r="17611" spans="28:39" hidden="1" x14ac:dyDescent="0.25">
      <c r="AB17611" s="14"/>
      <c r="AC17611" s="14"/>
      <c r="AG17611" s="10"/>
      <c r="AH17611" s="10"/>
      <c r="AL17611" s="84"/>
      <c r="AM17611" s="84"/>
    </row>
    <row r="17612" spans="28:39" hidden="1" x14ac:dyDescent="0.25">
      <c r="AB17612" s="14"/>
      <c r="AC17612" s="14"/>
      <c r="AG17612" s="10"/>
      <c r="AH17612" s="10"/>
      <c r="AL17612" s="84"/>
      <c r="AM17612" s="84"/>
    </row>
    <row r="17613" spans="28:39" hidden="1" x14ac:dyDescent="0.25">
      <c r="AB17613" s="14"/>
      <c r="AC17613" s="14"/>
      <c r="AG17613" s="10"/>
      <c r="AH17613" s="10"/>
      <c r="AL17613" s="84"/>
      <c r="AM17613" s="84"/>
    </row>
    <row r="17614" spans="28:39" hidden="1" x14ac:dyDescent="0.25">
      <c r="AB17614" s="14"/>
      <c r="AC17614" s="14"/>
      <c r="AG17614" s="10"/>
      <c r="AH17614" s="10"/>
      <c r="AL17614" s="84"/>
      <c r="AM17614" s="84"/>
    </row>
    <row r="17615" spans="28:39" hidden="1" x14ac:dyDescent="0.25">
      <c r="AB17615" s="14"/>
      <c r="AC17615" s="14"/>
      <c r="AG17615" s="10"/>
      <c r="AH17615" s="10"/>
      <c r="AL17615" s="84"/>
      <c r="AM17615" s="84"/>
    </row>
    <row r="17616" spans="28:39" hidden="1" x14ac:dyDescent="0.25">
      <c r="AB17616" s="14"/>
      <c r="AC17616" s="14"/>
      <c r="AG17616" s="10"/>
      <c r="AH17616" s="10"/>
      <c r="AL17616" s="84"/>
      <c r="AM17616" s="84"/>
    </row>
    <row r="17617" spans="28:39" hidden="1" x14ac:dyDescent="0.25">
      <c r="AB17617" s="14"/>
      <c r="AC17617" s="14"/>
      <c r="AG17617" s="10"/>
      <c r="AH17617" s="10"/>
      <c r="AL17617" s="84"/>
      <c r="AM17617" s="84"/>
    </row>
    <row r="17618" spans="28:39" hidden="1" x14ac:dyDescent="0.25">
      <c r="AB17618" s="14"/>
      <c r="AC17618" s="14"/>
      <c r="AG17618" s="10"/>
      <c r="AH17618" s="10"/>
      <c r="AL17618" s="84"/>
      <c r="AM17618" s="84"/>
    </row>
    <row r="17619" spans="28:39" hidden="1" x14ac:dyDescent="0.25">
      <c r="AB17619" s="14"/>
      <c r="AC17619" s="14"/>
      <c r="AG17619" s="10"/>
      <c r="AH17619" s="10"/>
      <c r="AL17619" s="84"/>
      <c r="AM17619" s="84"/>
    </row>
    <row r="17620" spans="28:39" hidden="1" x14ac:dyDescent="0.25">
      <c r="AB17620" s="14"/>
      <c r="AC17620" s="14"/>
      <c r="AG17620" s="10"/>
      <c r="AH17620" s="10"/>
      <c r="AL17620" s="84"/>
      <c r="AM17620" s="84"/>
    </row>
    <row r="17621" spans="28:39" hidden="1" x14ac:dyDescent="0.25">
      <c r="AB17621" s="14"/>
      <c r="AC17621" s="14"/>
      <c r="AG17621" s="10"/>
      <c r="AH17621" s="10"/>
      <c r="AL17621" s="84"/>
      <c r="AM17621" s="84"/>
    </row>
    <row r="17622" spans="28:39" hidden="1" x14ac:dyDescent="0.25">
      <c r="AB17622" s="14"/>
      <c r="AC17622" s="14"/>
      <c r="AG17622" s="10"/>
      <c r="AH17622" s="10"/>
      <c r="AL17622" s="84"/>
      <c r="AM17622" s="84"/>
    </row>
    <row r="17623" spans="28:39" hidden="1" x14ac:dyDescent="0.25">
      <c r="AB17623" s="14"/>
      <c r="AC17623" s="14"/>
      <c r="AG17623" s="10"/>
      <c r="AH17623" s="10"/>
      <c r="AL17623" s="84"/>
      <c r="AM17623" s="84"/>
    </row>
    <row r="17624" spans="28:39" hidden="1" x14ac:dyDescent="0.25">
      <c r="AB17624" s="14"/>
      <c r="AC17624" s="14"/>
      <c r="AG17624" s="10"/>
      <c r="AH17624" s="10"/>
      <c r="AL17624" s="84"/>
      <c r="AM17624" s="84"/>
    </row>
    <row r="17625" spans="28:39" hidden="1" x14ac:dyDescent="0.25">
      <c r="AB17625" s="14"/>
      <c r="AC17625" s="14"/>
      <c r="AG17625" s="10"/>
      <c r="AH17625" s="10"/>
      <c r="AL17625" s="84"/>
      <c r="AM17625" s="84"/>
    </row>
    <row r="17626" spans="28:39" hidden="1" x14ac:dyDescent="0.25">
      <c r="AB17626" s="14"/>
      <c r="AC17626" s="14"/>
      <c r="AG17626" s="10"/>
      <c r="AH17626" s="10"/>
      <c r="AL17626" s="84"/>
      <c r="AM17626" s="84"/>
    </row>
    <row r="17627" spans="28:39" hidden="1" x14ac:dyDescent="0.25">
      <c r="AB17627" s="14"/>
      <c r="AC17627" s="14"/>
      <c r="AG17627" s="10"/>
      <c r="AH17627" s="10"/>
      <c r="AL17627" s="84"/>
      <c r="AM17627" s="84"/>
    </row>
    <row r="17628" spans="28:39" hidden="1" x14ac:dyDescent="0.25">
      <c r="AB17628" s="14"/>
      <c r="AC17628" s="14"/>
      <c r="AG17628" s="10"/>
      <c r="AH17628" s="10"/>
      <c r="AL17628" s="84"/>
      <c r="AM17628" s="84"/>
    </row>
    <row r="17629" spans="28:39" hidden="1" x14ac:dyDescent="0.25">
      <c r="AB17629" s="14"/>
      <c r="AC17629" s="14"/>
      <c r="AG17629" s="10"/>
      <c r="AH17629" s="10"/>
      <c r="AL17629" s="84"/>
      <c r="AM17629" s="84"/>
    </row>
    <row r="17630" spans="28:39" hidden="1" x14ac:dyDescent="0.25">
      <c r="AB17630" s="14"/>
      <c r="AC17630" s="14"/>
      <c r="AG17630" s="10"/>
      <c r="AH17630" s="10"/>
      <c r="AL17630" s="84"/>
      <c r="AM17630" s="84"/>
    </row>
    <row r="17631" spans="28:39" hidden="1" x14ac:dyDescent="0.25">
      <c r="AB17631" s="14"/>
      <c r="AC17631" s="14"/>
      <c r="AG17631" s="10"/>
      <c r="AH17631" s="10"/>
      <c r="AL17631" s="84"/>
      <c r="AM17631" s="84"/>
    </row>
    <row r="17632" spans="28:39" hidden="1" x14ac:dyDescent="0.25">
      <c r="AB17632" s="14"/>
      <c r="AC17632" s="14"/>
      <c r="AG17632" s="10"/>
      <c r="AH17632" s="10"/>
      <c r="AL17632" s="84"/>
      <c r="AM17632" s="84"/>
    </row>
    <row r="17633" spans="28:39" hidden="1" x14ac:dyDescent="0.25">
      <c r="AB17633" s="14"/>
      <c r="AC17633" s="14"/>
      <c r="AG17633" s="10"/>
      <c r="AH17633" s="10"/>
      <c r="AL17633" s="84"/>
      <c r="AM17633" s="84"/>
    </row>
    <row r="17634" spans="28:39" hidden="1" x14ac:dyDescent="0.25">
      <c r="AB17634" s="14"/>
      <c r="AC17634" s="14"/>
      <c r="AG17634" s="10"/>
      <c r="AH17634" s="10"/>
      <c r="AL17634" s="84"/>
      <c r="AM17634" s="84"/>
    </row>
    <row r="17635" spans="28:39" hidden="1" x14ac:dyDescent="0.25">
      <c r="AB17635" s="14"/>
      <c r="AC17635" s="14"/>
      <c r="AG17635" s="10"/>
      <c r="AH17635" s="10"/>
      <c r="AL17635" s="84"/>
      <c r="AM17635" s="84"/>
    </row>
    <row r="17636" spans="28:39" hidden="1" x14ac:dyDescent="0.25">
      <c r="AB17636" s="14"/>
      <c r="AC17636" s="14"/>
      <c r="AG17636" s="10"/>
      <c r="AH17636" s="10"/>
      <c r="AL17636" s="84"/>
      <c r="AM17636" s="84"/>
    </row>
    <row r="17637" spans="28:39" hidden="1" x14ac:dyDescent="0.25">
      <c r="AB17637" s="14"/>
      <c r="AC17637" s="14"/>
      <c r="AG17637" s="10"/>
      <c r="AH17637" s="10"/>
      <c r="AL17637" s="84"/>
      <c r="AM17637" s="84"/>
    </row>
    <row r="17638" spans="28:39" hidden="1" x14ac:dyDescent="0.25">
      <c r="AB17638" s="14"/>
      <c r="AC17638" s="14"/>
      <c r="AG17638" s="10"/>
      <c r="AH17638" s="10"/>
      <c r="AL17638" s="84"/>
      <c r="AM17638" s="84"/>
    </row>
    <row r="17639" spans="28:39" hidden="1" x14ac:dyDescent="0.25">
      <c r="AB17639" s="14"/>
      <c r="AC17639" s="14"/>
      <c r="AG17639" s="10"/>
      <c r="AH17639" s="10"/>
      <c r="AL17639" s="84"/>
      <c r="AM17639" s="84"/>
    </row>
    <row r="17640" spans="28:39" hidden="1" x14ac:dyDescent="0.25">
      <c r="AB17640" s="14"/>
      <c r="AC17640" s="14"/>
      <c r="AG17640" s="10"/>
      <c r="AH17640" s="10"/>
      <c r="AL17640" s="84"/>
      <c r="AM17640" s="84"/>
    </row>
    <row r="17641" spans="28:39" hidden="1" x14ac:dyDescent="0.25">
      <c r="AB17641" s="14"/>
      <c r="AC17641" s="14"/>
      <c r="AG17641" s="10"/>
      <c r="AH17641" s="10"/>
      <c r="AL17641" s="84"/>
      <c r="AM17641" s="84"/>
    </row>
    <row r="17642" spans="28:39" hidden="1" x14ac:dyDescent="0.25">
      <c r="AB17642" s="14"/>
      <c r="AC17642" s="14"/>
      <c r="AG17642" s="10"/>
      <c r="AH17642" s="10"/>
      <c r="AL17642" s="84"/>
      <c r="AM17642" s="84"/>
    </row>
    <row r="17643" spans="28:39" hidden="1" x14ac:dyDescent="0.25">
      <c r="AB17643" s="14"/>
      <c r="AC17643" s="14"/>
      <c r="AG17643" s="10"/>
      <c r="AH17643" s="10"/>
      <c r="AL17643" s="84"/>
      <c r="AM17643" s="84"/>
    </row>
    <row r="17644" spans="28:39" hidden="1" x14ac:dyDescent="0.25">
      <c r="AB17644" s="14"/>
      <c r="AC17644" s="14"/>
      <c r="AG17644" s="10"/>
      <c r="AH17644" s="10"/>
      <c r="AL17644" s="84"/>
      <c r="AM17644" s="84"/>
    </row>
    <row r="17645" spans="28:39" hidden="1" x14ac:dyDescent="0.25">
      <c r="AB17645" s="14"/>
      <c r="AC17645" s="14"/>
      <c r="AG17645" s="10"/>
      <c r="AH17645" s="10"/>
      <c r="AL17645" s="84"/>
      <c r="AM17645" s="84"/>
    </row>
    <row r="17646" spans="28:39" hidden="1" x14ac:dyDescent="0.25">
      <c r="AB17646" s="14"/>
      <c r="AC17646" s="14"/>
      <c r="AG17646" s="10"/>
      <c r="AH17646" s="10"/>
      <c r="AL17646" s="84"/>
      <c r="AM17646" s="84"/>
    </row>
    <row r="17647" spans="28:39" hidden="1" x14ac:dyDescent="0.25">
      <c r="AB17647" s="14"/>
      <c r="AC17647" s="14"/>
      <c r="AG17647" s="10"/>
      <c r="AH17647" s="10"/>
      <c r="AL17647" s="84"/>
      <c r="AM17647" s="84"/>
    </row>
    <row r="17648" spans="28:39" hidden="1" x14ac:dyDescent="0.25">
      <c r="AB17648" s="14"/>
      <c r="AC17648" s="14"/>
      <c r="AG17648" s="10"/>
      <c r="AH17648" s="10"/>
      <c r="AL17648" s="84"/>
      <c r="AM17648" s="84"/>
    </row>
    <row r="17649" spans="28:39" hidden="1" x14ac:dyDescent="0.25">
      <c r="AB17649" s="14"/>
      <c r="AC17649" s="14"/>
      <c r="AG17649" s="10"/>
      <c r="AH17649" s="10"/>
      <c r="AL17649" s="84"/>
      <c r="AM17649" s="84"/>
    </row>
    <row r="17650" spans="28:39" hidden="1" x14ac:dyDescent="0.25">
      <c r="AB17650" s="14"/>
      <c r="AC17650" s="14"/>
      <c r="AG17650" s="10"/>
      <c r="AH17650" s="10"/>
      <c r="AL17650" s="84"/>
      <c r="AM17650" s="84"/>
    </row>
    <row r="17651" spans="28:39" hidden="1" x14ac:dyDescent="0.25">
      <c r="AB17651" s="14"/>
      <c r="AC17651" s="14"/>
      <c r="AG17651" s="10"/>
      <c r="AH17651" s="10"/>
      <c r="AL17651" s="84"/>
      <c r="AM17651" s="84"/>
    </row>
    <row r="17652" spans="28:39" hidden="1" x14ac:dyDescent="0.25">
      <c r="AB17652" s="14"/>
      <c r="AC17652" s="14"/>
      <c r="AG17652" s="10"/>
      <c r="AH17652" s="10"/>
      <c r="AL17652" s="84"/>
      <c r="AM17652" s="84"/>
    </row>
    <row r="17653" spans="28:39" hidden="1" x14ac:dyDescent="0.25">
      <c r="AB17653" s="14"/>
      <c r="AC17653" s="14"/>
      <c r="AG17653" s="10"/>
      <c r="AH17653" s="10"/>
      <c r="AL17653" s="84"/>
      <c r="AM17653" s="84"/>
    </row>
    <row r="17654" spans="28:39" hidden="1" x14ac:dyDescent="0.25">
      <c r="AB17654" s="14"/>
      <c r="AC17654" s="14"/>
      <c r="AG17654" s="10"/>
      <c r="AH17654" s="10"/>
      <c r="AL17654" s="84"/>
      <c r="AM17654" s="84"/>
    </row>
    <row r="17655" spans="28:39" hidden="1" x14ac:dyDescent="0.25">
      <c r="AB17655" s="14"/>
      <c r="AC17655" s="14"/>
      <c r="AG17655" s="10"/>
      <c r="AH17655" s="10"/>
      <c r="AL17655" s="84"/>
      <c r="AM17655" s="84"/>
    </row>
    <row r="17656" spans="28:39" hidden="1" x14ac:dyDescent="0.25">
      <c r="AB17656" s="14"/>
      <c r="AC17656" s="14"/>
      <c r="AG17656" s="10"/>
      <c r="AH17656" s="10"/>
      <c r="AL17656" s="84"/>
      <c r="AM17656" s="84"/>
    </row>
    <row r="17657" spans="28:39" hidden="1" x14ac:dyDescent="0.25">
      <c r="AB17657" s="14"/>
      <c r="AC17657" s="14"/>
      <c r="AG17657" s="10"/>
      <c r="AH17657" s="10"/>
      <c r="AL17657" s="84"/>
      <c r="AM17657" s="84"/>
    </row>
    <row r="17658" spans="28:39" hidden="1" x14ac:dyDescent="0.25">
      <c r="AB17658" s="14"/>
      <c r="AC17658" s="14"/>
      <c r="AG17658" s="10"/>
      <c r="AH17658" s="10"/>
      <c r="AL17658" s="84"/>
      <c r="AM17658" s="84"/>
    </row>
    <row r="17659" spans="28:39" hidden="1" x14ac:dyDescent="0.25">
      <c r="AB17659" s="14"/>
      <c r="AC17659" s="14"/>
      <c r="AG17659" s="10"/>
      <c r="AH17659" s="10"/>
      <c r="AL17659" s="84"/>
      <c r="AM17659" s="84"/>
    </row>
    <row r="17660" spans="28:39" hidden="1" x14ac:dyDescent="0.25">
      <c r="AB17660" s="14"/>
      <c r="AC17660" s="14"/>
      <c r="AG17660" s="10"/>
      <c r="AH17660" s="10"/>
      <c r="AL17660" s="84"/>
      <c r="AM17660" s="84"/>
    </row>
    <row r="17661" spans="28:39" hidden="1" x14ac:dyDescent="0.25">
      <c r="AB17661" s="14"/>
      <c r="AC17661" s="14"/>
      <c r="AG17661" s="10"/>
      <c r="AH17661" s="10"/>
      <c r="AL17661" s="84"/>
      <c r="AM17661" s="84"/>
    </row>
    <row r="17662" spans="28:39" hidden="1" x14ac:dyDescent="0.25">
      <c r="AB17662" s="14"/>
      <c r="AC17662" s="14"/>
      <c r="AG17662" s="10"/>
      <c r="AH17662" s="10"/>
      <c r="AL17662" s="84"/>
      <c r="AM17662" s="84"/>
    </row>
    <row r="17663" spans="28:39" hidden="1" x14ac:dyDescent="0.25">
      <c r="AB17663" s="14"/>
      <c r="AC17663" s="14"/>
      <c r="AG17663" s="10"/>
      <c r="AH17663" s="10"/>
      <c r="AL17663" s="84"/>
      <c r="AM17663" s="84"/>
    </row>
    <row r="17664" spans="28:39" hidden="1" x14ac:dyDescent="0.25">
      <c r="AB17664" s="14"/>
      <c r="AC17664" s="14"/>
      <c r="AG17664" s="10"/>
      <c r="AH17664" s="10"/>
      <c r="AL17664" s="84"/>
      <c r="AM17664" s="84"/>
    </row>
    <row r="17665" spans="28:39" hidden="1" x14ac:dyDescent="0.25">
      <c r="AB17665" s="14"/>
      <c r="AC17665" s="14"/>
      <c r="AG17665" s="10"/>
      <c r="AH17665" s="10"/>
      <c r="AL17665" s="84"/>
      <c r="AM17665" s="84"/>
    </row>
    <row r="17666" spans="28:39" hidden="1" x14ac:dyDescent="0.25">
      <c r="AB17666" s="14"/>
      <c r="AC17666" s="14"/>
      <c r="AG17666" s="10"/>
      <c r="AH17666" s="10"/>
      <c r="AL17666" s="84"/>
      <c r="AM17666" s="84"/>
    </row>
    <row r="17667" spans="28:39" hidden="1" x14ac:dyDescent="0.25">
      <c r="AB17667" s="14"/>
      <c r="AC17667" s="14"/>
      <c r="AG17667" s="10"/>
      <c r="AH17667" s="10"/>
      <c r="AL17667" s="84"/>
      <c r="AM17667" s="84"/>
    </row>
    <row r="17668" spans="28:39" hidden="1" x14ac:dyDescent="0.25">
      <c r="AB17668" s="14"/>
      <c r="AC17668" s="14"/>
      <c r="AG17668" s="10"/>
      <c r="AH17668" s="10"/>
      <c r="AL17668" s="84"/>
      <c r="AM17668" s="84"/>
    </row>
    <row r="17669" spans="28:39" hidden="1" x14ac:dyDescent="0.25">
      <c r="AB17669" s="14"/>
      <c r="AC17669" s="14"/>
      <c r="AG17669" s="10"/>
      <c r="AH17669" s="10"/>
      <c r="AL17669" s="84"/>
      <c r="AM17669" s="84"/>
    </row>
    <row r="17670" spans="28:39" hidden="1" x14ac:dyDescent="0.25">
      <c r="AB17670" s="14"/>
      <c r="AC17670" s="14"/>
      <c r="AG17670" s="10"/>
      <c r="AH17670" s="10"/>
      <c r="AL17670" s="84"/>
      <c r="AM17670" s="84"/>
    </row>
    <row r="17671" spans="28:39" hidden="1" x14ac:dyDescent="0.25">
      <c r="AB17671" s="14"/>
      <c r="AC17671" s="14"/>
      <c r="AG17671" s="10"/>
      <c r="AH17671" s="10"/>
      <c r="AL17671" s="84"/>
      <c r="AM17671" s="84"/>
    </row>
    <row r="17672" spans="28:39" hidden="1" x14ac:dyDescent="0.25">
      <c r="AB17672" s="14"/>
      <c r="AC17672" s="14"/>
      <c r="AG17672" s="10"/>
      <c r="AH17672" s="10"/>
      <c r="AL17672" s="84"/>
      <c r="AM17672" s="84"/>
    </row>
    <row r="17673" spans="28:39" hidden="1" x14ac:dyDescent="0.25">
      <c r="AB17673" s="14"/>
      <c r="AC17673" s="14"/>
      <c r="AG17673" s="10"/>
      <c r="AH17673" s="10"/>
      <c r="AL17673" s="84"/>
      <c r="AM17673" s="84"/>
    </row>
    <row r="17674" spans="28:39" hidden="1" x14ac:dyDescent="0.25">
      <c r="AB17674" s="14"/>
      <c r="AC17674" s="14"/>
      <c r="AG17674" s="10"/>
      <c r="AH17674" s="10"/>
      <c r="AL17674" s="84"/>
      <c r="AM17674" s="84"/>
    </row>
    <row r="17675" spans="28:39" hidden="1" x14ac:dyDescent="0.25">
      <c r="AB17675" s="14"/>
      <c r="AC17675" s="14"/>
      <c r="AG17675" s="10"/>
      <c r="AH17675" s="10"/>
      <c r="AL17675" s="84"/>
      <c r="AM17675" s="84"/>
    </row>
    <row r="17676" spans="28:39" hidden="1" x14ac:dyDescent="0.25">
      <c r="AB17676" s="14"/>
      <c r="AC17676" s="14"/>
      <c r="AG17676" s="10"/>
      <c r="AH17676" s="10"/>
      <c r="AL17676" s="84"/>
      <c r="AM17676" s="84"/>
    </row>
    <row r="17677" spans="28:39" hidden="1" x14ac:dyDescent="0.25">
      <c r="AB17677" s="14"/>
      <c r="AC17677" s="14"/>
      <c r="AG17677" s="10"/>
      <c r="AH17677" s="10"/>
      <c r="AL17677" s="84"/>
      <c r="AM17677" s="84"/>
    </row>
    <row r="17678" spans="28:39" hidden="1" x14ac:dyDescent="0.25">
      <c r="AB17678" s="14"/>
      <c r="AC17678" s="14"/>
      <c r="AG17678" s="10"/>
      <c r="AH17678" s="10"/>
      <c r="AL17678" s="84"/>
      <c r="AM17678" s="84"/>
    </row>
    <row r="17679" spans="28:39" hidden="1" x14ac:dyDescent="0.25">
      <c r="AB17679" s="14"/>
      <c r="AC17679" s="14"/>
      <c r="AG17679" s="10"/>
      <c r="AH17679" s="10"/>
      <c r="AL17679" s="84"/>
      <c r="AM17679" s="84"/>
    </row>
    <row r="17680" spans="28:39" hidden="1" x14ac:dyDescent="0.25">
      <c r="AB17680" s="14"/>
      <c r="AC17680" s="14"/>
      <c r="AG17680" s="10"/>
      <c r="AH17680" s="10"/>
      <c r="AL17680" s="84"/>
      <c r="AM17680" s="84"/>
    </row>
    <row r="17681" spans="28:39" hidden="1" x14ac:dyDescent="0.25">
      <c r="AB17681" s="14"/>
      <c r="AC17681" s="14"/>
      <c r="AG17681" s="10"/>
      <c r="AH17681" s="10"/>
      <c r="AL17681" s="84"/>
      <c r="AM17681" s="84"/>
    </row>
    <row r="17682" spans="28:39" hidden="1" x14ac:dyDescent="0.25">
      <c r="AB17682" s="14"/>
      <c r="AC17682" s="14"/>
      <c r="AG17682" s="10"/>
      <c r="AH17682" s="10"/>
      <c r="AL17682" s="84"/>
      <c r="AM17682" s="84"/>
    </row>
    <row r="17683" spans="28:39" hidden="1" x14ac:dyDescent="0.25">
      <c r="AB17683" s="14"/>
      <c r="AC17683" s="14"/>
      <c r="AG17683" s="10"/>
      <c r="AH17683" s="10"/>
      <c r="AL17683" s="84"/>
      <c r="AM17683" s="84"/>
    </row>
    <row r="17684" spans="28:39" hidden="1" x14ac:dyDescent="0.25">
      <c r="AB17684" s="14"/>
      <c r="AC17684" s="14"/>
      <c r="AG17684" s="10"/>
      <c r="AH17684" s="10"/>
      <c r="AL17684" s="84"/>
      <c r="AM17684" s="84"/>
    </row>
    <row r="17685" spans="28:39" hidden="1" x14ac:dyDescent="0.25">
      <c r="AB17685" s="14"/>
      <c r="AC17685" s="14"/>
      <c r="AG17685" s="10"/>
      <c r="AH17685" s="10"/>
      <c r="AL17685" s="84"/>
      <c r="AM17685" s="84"/>
    </row>
    <row r="17686" spans="28:39" hidden="1" x14ac:dyDescent="0.25">
      <c r="AB17686" s="14"/>
      <c r="AC17686" s="14"/>
      <c r="AG17686" s="10"/>
      <c r="AH17686" s="10"/>
      <c r="AL17686" s="84"/>
      <c r="AM17686" s="84"/>
    </row>
    <row r="17687" spans="28:39" hidden="1" x14ac:dyDescent="0.25">
      <c r="AB17687" s="14"/>
      <c r="AC17687" s="14"/>
      <c r="AG17687" s="10"/>
      <c r="AH17687" s="10"/>
      <c r="AL17687" s="84"/>
      <c r="AM17687" s="84"/>
    </row>
    <row r="17688" spans="28:39" hidden="1" x14ac:dyDescent="0.25">
      <c r="AB17688" s="14"/>
      <c r="AC17688" s="14"/>
      <c r="AG17688" s="10"/>
      <c r="AH17688" s="10"/>
      <c r="AL17688" s="84"/>
      <c r="AM17688" s="84"/>
    </row>
    <row r="17689" spans="28:39" hidden="1" x14ac:dyDescent="0.25">
      <c r="AB17689" s="14"/>
      <c r="AC17689" s="14"/>
      <c r="AG17689" s="10"/>
      <c r="AH17689" s="10"/>
      <c r="AL17689" s="84"/>
      <c r="AM17689" s="84"/>
    </row>
    <row r="17690" spans="28:39" hidden="1" x14ac:dyDescent="0.25">
      <c r="AB17690" s="14"/>
      <c r="AC17690" s="14"/>
      <c r="AG17690" s="10"/>
      <c r="AH17690" s="10"/>
      <c r="AL17690" s="84"/>
      <c r="AM17690" s="84"/>
    </row>
    <row r="17691" spans="28:39" hidden="1" x14ac:dyDescent="0.25">
      <c r="AB17691" s="14"/>
      <c r="AC17691" s="14"/>
      <c r="AG17691" s="10"/>
      <c r="AH17691" s="10"/>
      <c r="AL17691" s="84"/>
      <c r="AM17691" s="84"/>
    </row>
    <row r="17692" spans="28:39" hidden="1" x14ac:dyDescent="0.25">
      <c r="AB17692" s="14"/>
      <c r="AC17692" s="14"/>
      <c r="AG17692" s="10"/>
      <c r="AH17692" s="10"/>
      <c r="AL17692" s="84"/>
      <c r="AM17692" s="84"/>
    </row>
    <row r="17693" spans="28:39" hidden="1" x14ac:dyDescent="0.25">
      <c r="AB17693" s="14"/>
      <c r="AC17693" s="14"/>
      <c r="AG17693" s="10"/>
      <c r="AH17693" s="10"/>
      <c r="AL17693" s="84"/>
      <c r="AM17693" s="84"/>
    </row>
    <row r="17694" spans="28:39" hidden="1" x14ac:dyDescent="0.25">
      <c r="AB17694" s="14"/>
      <c r="AC17694" s="14"/>
      <c r="AG17694" s="10"/>
      <c r="AH17694" s="10"/>
      <c r="AL17694" s="84"/>
      <c r="AM17694" s="84"/>
    </row>
    <row r="17695" spans="28:39" hidden="1" x14ac:dyDescent="0.25">
      <c r="AB17695" s="14"/>
      <c r="AC17695" s="14"/>
      <c r="AG17695" s="10"/>
      <c r="AH17695" s="10"/>
      <c r="AL17695" s="84"/>
      <c r="AM17695" s="84"/>
    </row>
    <row r="17696" spans="28:39" hidden="1" x14ac:dyDescent="0.25">
      <c r="AB17696" s="14"/>
      <c r="AC17696" s="14"/>
      <c r="AG17696" s="10"/>
      <c r="AH17696" s="10"/>
      <c r="AL17696" s="84"/>
      <c r="AM17696" s="84"/>
    </row>
    <row r="17697" spans="28:39" hidden="1" x14ac:dyDescent="0.25">
      <c r="AB17697" s="14"/>
      <c r="AC17697" s="14"/>
      <c r="AG17697" s="10"/>
      <c r="AH17697" s="10"/>
      <c r="AL17697" s="84"/>
      <c r="AM17697" s="84"/>
    </row>
    <row r="17698" spans="28:39" hidden="1" x14ac:dyDescent="0.25">
      <c r="AB17698" s="14"/>
      <c r="AC17698" s="14"/>
      <c r="AG17698" s="10"/>
      <c r="AH17698" s="10"/>
      <c r="AL17698" s="84"/>
      <c r="AM17698" s="84"/>
    </row>
    <row r="17699" spans="28:39" hidden="1" x14ac:dyDescent="0.25">
      <c r="AB17699" s="14"/>
      <c r="AC17699" s="14"/>
      <c r="AG17699" s="10"/>
      <c r="AH17699" s="10"/>
      <c r="AL17699" s="84"/>
      <c r="AM17699" s="84"/>
    </row>
    <row r="17700" spans="28:39" hidden="1" x14ac:dyDescent="0.25">
      <c r="AB17700" s="14"/>
      <c r="AC17700" s="14"/>
      <c r="AG17700" s="10"/>
      <c r="AH17700" s="10"/>
      <c r="AL17700" s="84"/>
      <c r="AM17700" s="84"/>
    </row>
    <row r="17701" spans="28:39" hidden="1" x14ac:dyDescent="0.25">
      <c r="AB17701" s="14"/>
      <c r="AC17701" s="14"/>
      <c r="AG17701" s="10"/>
      <c r="AH17701" s="10"/>
      <c r="AL17701" s="84"/>
      <c r="AM17701" s="84"/>
    </row>
    <row r="17702" spans="28:39" hidden="1" x14ac:dyDescent="0.25">
      <c r="AB17702" s="14"/>
      <c r="AC17702" s="14"/>
      <c r="AG17702" s="10"/>
      <c r="AH17702" s="10"/>
      <c r="AL17702" s="84"/>
      <c r="AM17702" s="84"/>
    </row>
    <row r="17703" spans="28:39" hidden="1" x14ac:dyDescent="0.25">
      <c r="AB17703" s="14"/>
      <c r="AC17703" s="14"/>
      <c r="AG17703" s="10"/>
      <c r="AH17703" s="10"/>
      <c r="AL17703" s="84"/>
      <c r="AM17703" s="84"/>
    </row>
    <row r="17704" spans="28:39" hidden="1" x14ac:dyDescent="0.25">
      <c r="AB17704" s="14"/>
      <c r="AC17704" s="14"/>
      <c r="AG17704" s="10"/>
      <c r="AH17704" s="10"/>
      <c r="AL17704" s="84"/>
      <c r="AM17704" s="84"/>
    </row>
    <row r="17705" spans="28:39" hidden="1" x14ac:dyDescent="0.25">
      <c r="AB17705" s="14"/>
      <c r="AC17705" s="14"/>
      <c r="AG17705" s="10"/>
      <c r="AH17705" s="10"/>
      <c r="AL17705" s="84"/>
      <c r="AM17705" s="84"/>
    </row>
    <row r="17706" spans="28:39" hidden="1" x14ac:dyDescent="0.25">
      <c r="AB17706" s="14"/>
      <c r="AC17706" s="14"/>
      <c r="AG17706" s="10"/>
      <c r="AH17706" s="10"/>
      <c r="AL17706" s="84"/>
      <c r="AM17706" s="84"/>
    </row>
    <row r="17707" spans="28:39" hidden="1" x14ac:dyDescent="0.25">
      <c r="AB17707" s="14"/>
      <c r="AC17707" s="14"/>
      <c r="AG17707" s="10"/>
      <c r="AH17707" s="10"/>
      <c r="AL17707" s="84"/>
      <c r="AM17707" s="84"/>
    </row>
    <row r="17708" spans="28:39" hidden="1" x14ac:dyDescent="0.25">
      <c r="AB17708" s="14"/>
      <c r="AC17708" s="14"/>
      <c r="AG17708" s="10"/>
      <c r="AH17708" s="10"/>
      <c r="AL17708" s="84"/>
      <c r="AM17708" s="84"/>
    </row>
    <row r="17709" spans="28:39" hidden="1" x14ac:dyDescent="0.25">
      <c r="AB17709" s="14"/>
      <c r="AC17709" s="14"/>
      <c r="AG17709" s="10"/>
      <c r="AH17709" s="10"/>
      <c r="AL17709" s="84"/>
      <c r="AM17709" s="84"/>
    </row>
    <row r="17710" spans="28:39" hidden="1" x14ac:dyDescent="0.25">
      <c r="AB17710" s="14"/>
      <c r="AC17710" s="14"/>
      <c r="AG17710" s="10"/>
      <c r="AH17710" s="10"/>
      <c r="AL17710" s="84"/>
      <c r="AM17710" s="84"/>
    </row>
    <row r="17711" spans="28:39" hidden="1" x14ac:dyDescent="0.25">
      <c r="AB17711" s="14"/>
      <c r="AC17711" s="14"/>
      <c r="AG17711" s="10"/>
      <c r="AH17711" s="10"/>
      <c r="AL17711" s="84"/>
      <c r="AM17711" s="84"/>
    </row>
    <row r="17712" spans="28:39" hidden="1" x14ac:dyDescent="0.25">
      <c r="AB17712" s="14"/>
      <c r="AC17712" s="14"/>
      <c r="AG17712" s="10"/>
      <c r="AH17712" s="10"/>
      <c r="AL17712" s="84"/>
      <c r="AM17712" s="84"/>
    </row>
    <row r="17713" spans="28:39" hidden="1" x14ac:dyDescent="0.25">
      <c r="AB17713" s="14"/>
      <c r="AC17713" s="14"/>
      <c r="AG17713" s="10"/>
      <c r="AH17713" s="10"/>
      <c r="AL17713" s="84"/>
      <c r="AM17713" s="84"/>
    </row>
    <row r="17714" spans="28:39" hidden="1" x14ac:dyDescent="0.25">
      <c r="AB17714" s="14"/>
      <c r="AC17714" s="14"/>
      <c r="AG17714" s="10"/>
      <c r="AH17714" s="10"/>
      <c r="AL17714" s="84"/>
      <c r="AM17714" s="84"/>
    </row>
    <row r="17715" spans="28:39" hidden="1" x14ac:dyDescent="0.25">
      <c r="AB17715" s="14"/>
      <c r="AC17715" s="14"/>
      <c r="AG17715" s="10"/>
      <c r="AH17715" s="10"/>
      <c r="AL17715" s="84"/>
      <c r="AM17715" s="84"/>
    </row>
    <row r="17716" spans="28:39" hidden="1" x14ac:dyDescent="0.25">
      <c r="AB17716" s="14"/>
      <c r="AC17716" s="14"/>
      <c r="AG17716" s="10"/>
      <c r="AH17716" s="10"/>
      <c r="AL17716" s="84"/>
      <c r="AM17716" s="84"/>
    </row>
    <row r="17717" spans="28:39" hidden="1" x14ac:dyDescent="0.25">
      <c r="AB17717" s="14"/>
      <c r="AC17717" s="14"/>
      <c r="AG17717" s="10"/>
      <c r="AH17717" s="10"/>
      <c r="AL17717" s="84"/>
      <c r="AM17717" s="84"/>
    </row>
    <row r="17718" spans="28:39" hidden="1" x14ac:dyDescent="0.25">
      <c r="AB17718" s="14"/>
      <c r="AC17718" s="14"/>
      <c r="AG17718" s="10"/>
      <c r="AH17718" s="10"/>
      <c r="AL17718" s="84"/>
      <c r="AM17718" s="84"/>
    </row>
    <row r="17719" spans="28:39" hidden="1" x14ac:dyDescent="0.25">
      <c r="AB17719" s="14"/>
      <c r="AC17719" s="14"/>
      <c r="AG17719" s="10"/>
      <c r="AH17719" s="10"/>
      <c r="AL17719" s="84"/>
      <c r="AM17719" s="84"/>
    </row>
    <row r="17720" spans="28:39" hidden="1" x14ac:dyDescent="0.25">
      <c r="AB17720" s="14"/>
      <c r="AC17720" s="14"/>
      <c r="AG17720" s="10"/>
      <c r="AH17720" s="10"/>
      <c r="AL17720" s="84"/>
      <c r="AM17720" s="84"/>
    </row>
    <row r="17721" spans="28:39" hidden="1" x14ac:dyDescent="0.25">
      <c r="AB17721" s="14"/>
      <c r="AC17721" s="14"/>
      <c r="AG17721" s="10"/>
      <c r="AH17721" s="10"/>
      <c r="AL17721" s="84"/>
      <c r="AM17721" s="84"/>
    </row>
    <row r="17722" spans="28:39" hidden="1" x14ac:dyDescent="0.25">
      <c r="AB17722" s="14"/>
      <c r="AC17722" s="14"/>
      <c r="AG17722" s="10"/>
      <c r="AH17722" s="10"/>
      <c r="AL17722" s="84"/>
      <c r="AM17722" s="84"/>
    </row>
    <row r="17723" spans="28:39" hidden="1" x14ac:dyDescent="0.25">
      <c r="AB17723" s="14"/>
      <c r="AC17723" s="14"/>
      <c r="AG17723" s="10"/>
      <c r="AH17723" s="10"/>
      <c r="AL17723" s="84"/>
      <c r="AM17723" s="84"/>
    </row>
    <row r="17724" spans="28:39" hidden="1" x14ac:dyDescent="0.25">
      <c r="AB17724" s="14"/>
      <c r="AC17724" s="14"/>
      <c r="AG17724" s="10"/>
      <c r="AH17724" s="10"/>
      <c r="AL17724" s="84"/>
      <c r="AM17724" s="84"/>
    </row>
    <row r="17725" spans="28:39" hidden="1" x14ac:dyDescent="0.25">
      <c r="AB17725" s="14"/>
      <c r="AC17725" s="14"/>
      <c r="AG17725" s="10"/>
      <c r="AH17725" s="10"/>
      <c r="AL17725" s="84"/>
      <c r="AM17725" s="84"/>
    </row>
    <row r="17726" spans="28:39" hidden="1" x14ac:dyDescent="0.25">
      <c r="AB17726" s="14"/>
      <c r="AC17726" s="14"/>
      <c r="AG17726" s="10"/>
      <c r="AH17726" s="10"/>
      <c r="AL17726" s="84"/>
      <c r="AM17726" s="84"/>
    </row>
    <row r="17727" spans="28:39" hidden="1" x14ac:dyDescent="0.25">
      <c r="AB17727" s="14"/>
      <c r="AC17727" s="14"/>
      <c r="AG17727" s="10"/>
      <c r="AH17727" s="10"/>
      <c r="AL17727" s="84"/>
      <c r="AM17727" s="84"/>
    </row>
    <row r="17728" spans="28:39" hidden="1" x14ac:dyDescent="0.25">
      <c r="AB17728" s="14"/>
      <c r="AC17728" s="14"/>
      <c r="AG17728" s="10"/>
      <c r="AH17728" s="10"/>
      <c r="AL17728" s="84"/>
      <c r="AM17728" s="84"/>
    </row>
    <row r="17729" spans="28:39" hidden="1" x14ac:dyDescent="0.25">
      <c r="AB17729" s="14"/>
      <c r="AC17729" s="14"/>
      <c r="AG17729" s="10"/>
      <c r="AH17729" s="10"/>
      <c r="AL17729" s="84"/>
      <c r="AM17729" s="84"/>
    </row>
    <row r="17730" spans="28:39" hidden="1" x14ac:dyDescent="0.25">
      <c r="AB17730" s="14"/>
      <c r="AC17730" s="14"/>
      <c r="AG17730" s="10"/>
      <c r="AH17730" s="10"/>
      <c r="AL17730" s="84"/>
      <c r="AM17730" s="84"/>
    </row>
    <row r="17731" spans="28:39" hidden="1" x14ac:dyDescent="0.25">
      <c r="AB17731" s="14"/>
      <c r="AC17731" s="14"/>
      <c r="AG17731" s="10"/>
      <c r="AH17731" s="10"/>
      <c r="AL17731" s="84"/>
      <c r="AM17731" s="84"/>
    </row>
    <row r="17732" spans="28:39" hidden="1" x14ac:dyDescent="0.25">
      <c r="AB17732" s="14"/>
      <c r="AC17732" s="14"/>
      <c r="AG17732" s="10"/>
      <c r="AH17732" s="10"/>
      <c r="AL17732" s="84"/>
      <c r="AM17732" s="84"/>
    </row>
    <row r="17733" spans="28:39" hidden="1" x14ac:dyDescent="0.25">
      <c r="AB17733" s="14"/>
      <c r="AC17733" s="14"/>
      <c r="AG17733" s="10"/>
      <c r="AH17733" s="10"/>
      <c r="AL17733" s="84"/>
      <c r="AM17733" s="84"/>
    </row>
    <row r="17734" spans="28:39" hidden="1" x14ac:dyDescent="0.25">
      <c r="AB17734" s="14"/>
      <c r="AC17734" s="14"/>
      <c r="AG17734" s="10"/>
      <c r="AH17734" s="10"/>
      <c r="AL17734" s="84"/>
      <c r="AM17734" s="84"/>
    </row>
    <row r="17735" spans="28:39" hidden="1" x14ac:dyDescent="0.25">
      <c r="AB17735" s="14"/>
      <c r="AC17735" s="14"/>
      <c r="AG17735" s="10"/>
      <c r="AH17735" s="10"/>
      <c r="AL17735" s="84"/>
      <c r="AM17735" s="84"/>
    </row>
    <row r="17736" spans="28:39" hidden="1" x14ac:dyDescent="0.25">
      <c r="AB17736" s="14"/>
      <c r="AC17736" s="14"/>
      <c r="AG17736" s="10"/>
      <c r="AH17736" s="10"/>
      <c r="AL17736" s="84"/>
      <c r="AM17736" s="84"/>
    </row>
    <row r="17737" spans="28:39" hidden="1" x14ac:dyDescent="0.25">
      <c r="AB17737" s="14"/>
      <c r="AC17737" s="14"/>
      <c r="AG17737" s="10"/>
      <c r="AH17737" s="10"/>
      <c r="AL17737" s="84"/>
      <c r="AM17737" s="84"/>
    </row>
    <row r="17738" spans="28:39" hidden="1" x14ac:dyDescent="0.25">
      <c r="AB17738" s="14"/>
      <c r="AC17738" s="14"/>
      <c r="AG17738" s="10"/>
      <c r="AH17738" s="10"/>
      <c r="AL17738" s="84"/>
      <c r="AM17738" s="84"/>
    </row>
    <row r="17739" spans="28:39" hidden="1" x14ac:dyDescent="0.25">
      <c r="AB17739" s="14"/>
      <c r="AC17739" s="14"/>
      <c r="AG17739" s="10"/>
      <c r="AH17739" s="10"/>
      <c r="AL17739" s="84"/>
      <c r="AM17739" s="84"/>
    </row>
    <row r="17740" spans="28:39" hidden="1" x14ac:dyDescent="0.25">
      <c r="AB17740" s="14"/>
      <c r="AC17740" s="14"/>
      <c r="AG17740" s="10"/>
      <c r="AH17740" s="10"/>
      <c r="AL17740" s="84"/>
      <c r="AM17740" s="84"/>
    </row>
    <row r="17741" spans="28:39" hidden="1" x14ac:dyDescent="0.25">
      <c r="AB17741" s="14"/>
      <c r="AC17741" s="14"/>
      <c r="AG17741" s="10"/>
      <c r="AH17741" s="10"/>
      <c r="AL17741" s="84"/>
      <c r="AM17741" s="84"/>
    </row>
    <row r="17742" spans="28:39" hidden="1" x14ac:dyDescent="0.25">
      <c r="AB17742" s="14"/>
      <c r="AC17742" s="14"/>
      <c r="AG17742" s="10"/>
      <c r="AH17742" s="10"/>
      <c r="AL17742" s="84"/>
      <c r="AM17742" s="84"/>
    </row>
    <row r="17743" spans="28:39" hidden="1" x14ac:dyDescent="0.25">
      <c r="AB17743" s="14"/>
      <c r="AC17743" s="14"/>
      <c r="AG17743" s="10"/>
      <c r="AH17743" s="10"/>
      <c r="AL17743" s="84"/>
      <c r="AM17743" s="84"/>
    </row>
    <row r="17744" spans="28:39" hidden="1" x14ac:dyDescent="0.25">
      <c r="AB17744" s="14"/>
      <c r="AC17744" s="14"/>
      <c r="AG17744" s="10"/>
      <c r="AH17744" s="10"/>
      <c r="AL17744" s="84"/>
      <c r="AM17744" s="84"/>
    </row>
    <row r="17745" spans="28:39" hidden="1" x14ac:dyDescent="0.25">
      <c r="AB17745" s="14"/>
      <c r="AC17745" s="14"/>
      <c r="AG17745" s="10"/>
      <c r="AH17745" s="10"/>
      <c r="AL17745" s="84"/>
      <c r="AM17745" s="84"/>
    </row>
    <row r="17746" spans="28:39" hidden="1" x14ac:dyDescent="0.25">
      <c r="AB17746" s="14"/>
      <c r="AC17746" s="14"/>
      <c r="AG17746" s="10"/>
      <c r="AH17746" s="10"/>
      <c r="AL17746" s="84"/>
      <c r="AM17746" s="84"/>
    </row>
    <row r="17747" spans="28:39" hidden="1" x14ac:dyDescent="0.25">
      <c r="AB17747" s="14"/>
      <c r="AC17747" s="14"/>
      <c r="AG17747" s="10"/>
      <c r="AH17747" s="10"/>
      <c r="AL17747" s="84"/>
      <c r="AM17747" s="84"/>
    </row>
    <row r="17748" spans="28:39" hidden="1" x14ac:dyDescent="0.25">
      <c r="AB17748" s="14"/>
      <c r="AC17748" s="14"/>
      <c r="AG17748" s="10"/>
      <c r="AH17748" s="10"/>
      <c r="AL17748" s="84"/>
      <c r="AM17748" s="84"/>
    </row>
    <row r="17749" spans="28:39" hidden="1" x14ac:dyDescent="0.25">
      <c r="AB17749" s="14"/>
      <c r="AC17749" s="14"/>
      <c r="AG17749" s="10"/>
      <c r="AH17749" s="10"/>
      <c r="AL17749" s="84"/>
      <c r="AM17749" s="84"/>
    </row>
    <row r="17750" spans="28:39" hidden="1" x14ac:dyDescent="0.25">
      <c r="AB17750" s="14"/>
      <c r="AC17750" s="14"/>
      <c r="AG17750" s="10"/>
      <c r="AH17750" s="10"/>
      <c r="AL17750" s="84"/>
      <c r="AM17750" s="84"/>
    </row>
    <row r="17751" spans="28:39" hidden="1" x14ac:dyDescent="0.25">
      <c r="AB17751" s="14"/>
      <c r="AC17751" s="14"/>
      <c r="AG17751" s="10"/>
      <c r="AH17751" s="10"/>
      <c r="AL17751" s="84"/>
      <c r="AM17751" s="84"/>
    </row>
    <row r="17752" spans="28:39" hidden="1" x14ac:dyDescent="0.25">
      <c r="AB17752" s="14"/>
      <c r="AC17752" s="14"/>
      <c r="AG17752" s="10"/>
      <c r="AH17752" s="10"/>
      <c r="AL17752" s="84"/>
      <c r="AM17752" s="84"/>
    </row>
    <row r="17753" spans="28:39" hidden="1" x14ac:dyDescent="0.25">
      <c r="AB17753" s="14"/>
      <c r="AC17753" s="14"/>
      <c r="AG17753" s="10"/>
      <c r="AH17753" s="10"/>
      <c r="AL17753" s="84"/>
      <c r="AM17753" s="84"/>
    </row>
    <row r="17754" spans="28:39" hidden="1" x14ac:dyDescent="0.25">
      <c r="AB17754" s="14"/>
      <c r="AC17754" s="14"/>
      <c r="AG17754" s="10"/>
      <c r="AH17754" s="10"/>
      <c r="AL17754" s="84"/>
      <c r="AM17754" s="84"/>
    </row>
    <row r="17755" spans="28:39" hidden="1" x14ac:dyDescent="0.25">
      <c r="AB17755" s="14"/>
      <c r="AC17755" s="14"/>
      <c r="AG17755" s="10"/>
      <c r="AH17755" s="10"/>
      <c r="AL17755" s="84"/>
      <c r="AM17755" s="84"/>
    </row>
    <row r="17756" spans="28:39" hidden="1" x14ac:dyDescent="0.25">
      <c r="AB17756" s="14"/>
      <c r="AC17756" s="14"/>
      <c r="AG17756" s="10"/>
      <c r="AH17756" s="10"/>
      <c r="AL17756" s="84"/>
      <c r="AM17756" s="84"/>
    </row>
    <row r="17757" spans="28:39" hidden="1" x14ac:dyDescent="0.25">
      <c r="AB17757" s="14"/>
      <c r="AC17757" s="14"/>
      <c r="AG17757" s="10"/>
      <c r="AH17757" s="10"/>
      <c r="AL17757" s="84"/>
      <c r="AM17757" s="84"/>
    </row>
    <row r="17758" spans="28:39" hidden="1" x14ac:dyDescent="0.25">
      <c r="AB17758" s="14"/>
      <c r="AC17758" s="14"/>
      <c r="AG17758" s="10"/>
      <c r="AH17758" s="10"/>
      <c r="AL17758" s="84"/>
      <c r="AM17758" s="84"/>
    </row>
    <row r="17759" spans="28:39" hidden="1" x14ac:dyDescent="0.25">
      <c r="AB17759" s="14"/>
      <c r="AC17759" s="14"/>
      <c r="AG17759" s="10"/>
      <c r="AH17759" s="10"/>
      <c r="AL17759" s="84"/>
      <c r="AM17759" s="84"/>
    </row>
    <row r="17760" spans="28:39" hidden="1" x14ac:dyDescent="0.25">
      <c r="AB17760" s="14"/>
      <c r="AC17760" s="14"/>
      <c r="AG17760" s="10"/>
      <c r="AH17760" s="10"/>
      <c r="AL17760" s="84"/>
      <c r="AM17760" s="84"/>
    </row>
    <row r="17761" spans="28:39" hidden="1" x14ac:dyDescent="0.25">
      <c r="AB17761" s="14"/>
      <c r="AC17761" s="14"/>
      <c r="AG17761" s="10"/>
      <c r="AH17761" s="10"/>
      <c r="AL17761" s="84"/>
      <c r="AM17761" s="84"/>
    </row>
    <row r="17762" spans="28:39" hidden="1" x14ac:dyDescent="0.25">
      <c r="AB17762" s="14"/>
      <c r="AC17762" s="14"/>
      <c r="AG17762" s="10"/>
      <c r="AH17762" s="10"/>
      <c r="AL17762" s="84"/>
      <c r="AM17762" s="84"/>
    </row>
    <row r="17763" spans="28:39" hidden="1" x14ac:dyDescent="0.25">
      <c r="AB17763" s="14"/>
      <c r="AC17763" s="14"/>
      <c r="AG17763" s="10"/>
      <c r="AH17763" s="10"/>
      <c r="AL17763" s="84"/>
      <c r="AM17763" s="84"/>
    </row>
    <row r="17764" spans="28:39" hidden="1" x14ac:dyDescent="0.25">
      <c r="AB17764" s="14"/>
      <c r="AC17764" s="14"/>
      <c r="AG17764" s="10"/>
      <c r="AH17764" s="10"/>
      <c r="AL17764" s="84"/>
      <c r="AM17764" s="84"/>
    </row>
    <row r="17765" spans="28:39" hidden="1" x14ac:dyDescent="0.25">
      <c r="AB17765" s="14"/>
      <c r="AC17765" s="14"/>
      <c r="AG17765" s="10"/>
      <c r="AH17765" s="10"/>
      <c r="AL17765" s="84"/>
      <c r="AM17765" s="84"/>
    </row>
    <row r="17766" spans="28:39" hidden="1" x14ac:dyDescent="0.25">
      <c r="AB17766" s="14"/>
      <c r="AC17766" s="14"/>
      <c r="AG17766" s="10"/>
      <c r="AH17766" s="10"/>
      <c r="AL17766" s="84"/>
      <c r="AM17766" s="84"/>
    </row>
    <row r="17767" spans="28:39" hidden="1" x14ac:dyDescent="0.25">
      <c r="AB17767" s="14"/>
      <c r="AC17767" s="14"/>
      <c r="AG17767" s="10"/>
      <c r="AH17767" s="10"/>
      <c r="AL17767" s="84"/>
      <c r="AM17767" s="84"/>
    </row>
    <row r="17768" spans="28:39" hidden="1" x14ac:dyDescent="0.25">
      <c r="AB17768" s="14"/>
      <c r="AC17768" s="14"/>
      <c r="AG17768" s="10"/>
      <c r="AH17768" s="10"/>
      <c r="AL17768" s="84"/>
      <c r="AM17768" s="84"/>
    </row>
    <row r="17769" spans="28:39" hidden="1" x14ac:dyDescent="0.25">
      <c r="AB17769" s="14"/>
      <c r="AC17769" s="14"/>
      <c r="AG17769" s="10"/>
      <c r="AH17769" s="10"/>
      <c r="AL17769" s="84"/>
      <c r="AM17769" s="84"/>
    </row>
    <row r="17770" spans="28:39" hidden="1" x14ac:dyDescent="0.25">
      <c r="AB17770" s="14"/>
      <c r="AC17770" s="14"/>
      <c r="AG17770" s="10"/>
      <c r="AH17770" s="10"/>
      <c r="AL17770" s="84"/>
      <c r="AM17770" s="84"/>
    </row>
    <row r="17771" spans="28:39" hidden="1" x14ac:dyDescent="0.25">
      <c r="AB17771" s="14"/>
      <c r="AC17771" s="14"/>
      <c r="AG17771" s="10"/>
      <c r="AH17771" s="10"/>
      <c r="AL17771" s="84"/>
      <c r="AM17771" s="84"/>
    </row>
    <row r="17772" spans="28:39" hidden="1" x14ac:dyDescent="0.25">
      <c r="AB17772" s="14"/>
      <c r="AC17772" s="14"/>
      <c r="AG17772" s="10"/>
      <c r="AH17772" s="10"/>
      <c r="AL17772" s="84"/>
      <c r="AM17772" s="84"/>
    </row>
    <row r="17773" spans="28:39" hidden="1" x14ac:dyDescent="0.25">
      <c r="AB17773" s="14"/>
      <c r="AC17773" s="14"/>
      <c r="AG17773" s="10"/>
      <c r="AH17773" s="10"/>
      <c r="AL17773" s="84"/>
      <c r="AM17773" s="84"/>
    </row>
    <row r="17774" spans="28:39" hidden="1" x14ac:dyDescent="0.25">
      <c r="AB17774" s="14"/>
      <c r="AC17774" s="14"/>
      <c r="AG17774" s="10"/>
      <c r="AH17774" s="10"/>
      <c r="AL17774" s="84"/>
      <c r="AM17774" s="84"/>
    </row>
    <row r="17775" spans="28:39" hidden="1" x14ac:dyDescent="0.25">
      <c r="AB17775" s="14"/>
      <c r="AC17775" s="14"/>
      <c r="AG17775" s="10"/>
      <c r="AH17775" s="10"/>
      <c r="AL17775" s="84"/>
      <c r="AM17775" s="84"/>
    </row>
    <row r="17776" spans="28:39" hidden="1" x14ac:dyDescent="0.25">
      <c r="AB17776" s="14"/>
      <c r="AC17776" s="14"/>
      <c r="AG17776" s="10"/>
      <c r="AH17776" s="10"/>
      <c r="AL17776" s="84"/>
      <c r="AM17776" s="84"/>
    </row>
    <row r="17777" spans="28:39" hidden="1" x14ac:dyDescent="0.25">
      <c r="AB17777" s="14"/>
      <c r="AC17777" s="14"/>
      <c r="AG17777" s="10"/>
      <c r="AH17777" s="10"/>
      <c r="AL17777" s="84"/>
      <c r="AM17777" s="84"/>
    </row>
    <row r="17778" spans="28:39" hidden="1" x14ac:dyDescent="0.25">
      <c r="AB17778" s="14"/>
      <c r="AC17778" s="14"/>
      <c r="AG17778" s="10"/>
      <c r="AH17778" s="10"/>
      <c r="AL17778" s="84"/>
      <c r="AM17778" s="84"/>
    </row>
    <row r="17779" spans="28:39" hidden="1" x14ac:dyDescent="0.25">
      <c r="AB17779" s="14"/>
      <c r="AC17779" s="14"/>
      <c r="AG17779" s="10"/>
      <c r="AH17779" s="10"/>
      <c r="AL17779" s="84"/>
      <c r="AM17779" s="84"/>
    </row>
    <row r="17780" spans="28:39" hidden="1" x14ac:dyDescent="0.25">
      <c r="AB17780" s="14"/>
      <c r="AC17780" s="14"/>
      <c r="AG17780" s="10"/>
      <c r="AH17780" s="10"/>
      <c r="AL17780" s="84"/>
      <c r="AM17780" s="84"/>
    </row>
    <row r="17781" spans="28:39" hidden="1" x14ac:dyDescent="0.25">
      <c r="AB17781" s="14"/>
      <c r="AC17781" s="14"/>
      <c r="AG17781" s="10"/>
      <c r="AH17781" s="10"/>
      <c r="AL17781" s="84"/>
      <c r="AM17781" s="84"/>
    </row>
    <row r="17782" spans="28:39" hidden="1" x14ac:dyDescent="0.25">
      <c r="AB17782" s="14"/>
      <c r="AC17782" s="14"/>
      <c r="AG17782" s="10"/>
      <c r="AH17782" s="10"/>
      <c r="AL17782" s="84"/>
      <c r="AM17782" s="84"/>
    </row>
    <row r="17783" spans="28:39" hidden="1" x14ac:dyDescent="0.25">
      <c r="AB17783" s="14"/>
      <c r="AC17783" s="14"/>
      <c r="AG17783" s="10"/>
      <c r="AH17783" s="10"/>
      <c r="AL17783" s="84"/>
      <c r="AM17783" s="84"/>
    </row>
    <row r="17784" spans="28:39" hidden="1" x14ac:dyDescent="0.25">
      <c r="AB17784" s="14"/>
      <c r="AC17784" s="14"/>
      <c r="AG17784" s="10"/>
      <c r="AH17784" s="10"/>
      <c r="AL17784" s="84"/>
      <c r="AM17784" s="84"/>
    </row>
    <row r="17785" spans="28:39" hidden="1" x14ac:dyDescent="0.25">
      <c r="AB17785" s="14"/>
      <c r="AC17785" s="14"/>
      <c r="AG17785" s="10"/>
      <c r="AH17785" s="10"/>
      <c r="AL17785" s="84"/>
      <c r="AM17785" s="84"/>
    </row>
    <row r="17786" spans="28:39" hidden="1" x14ac:dyDescent="0.25">
      <c r="AB17786" s="14"/>
      <c r="AC17786" s="14"/>
      <c r="AG17786" s="10"/>
      <c r="AH17786" s="10"/>
      <c r="AL17786" s="84"/>
      <c r="AM17786" s="84"/>
    </row>
    <row r="17787" spans="28:39" hidden="1" x14ac:dyDescent="0.25">
      <c r="AB17787" s="14"/>
      <c r="AC17787" s="14"/>
      <c r="AG17787" s="10"/>
      <c r="AH17787" s="10"/>
      <c r="AL17787" s="84"/>
      <c r="AM17787" s="84"/>
    </row>
    <row r="17788" spans="28:39" hidden="1" x14ac:dyDescent="0.25">
      <c r="AB17788" s="14"/>
      <c r="AC17788" s="14"/>
      <c r="AG17788" s="10"/>
      <c r="AH17788" s="10"/>
      <c r="AL17788" s="84"/>
      <c r="AM17788" s="84"/>
    </row>
    <row r="17789" spans="28:39" hidden="1" x14ac:dyDescent="0.25">
      <c r="AB17789" s="14"/>
      <c r="AC17789" s="14"/>
      <c r="AG17789" s="10"/>
      <c r="AH17789" s="10"/>
      <c r="AL17789" s="84"/>
      <c r="AM17789" s="84"/>
    </row>
    <row r="17790" spans="28:39" hidden="1" x14ac:dyDescent="0.25">
      <c r="AB17790" s="14"/>
      <c r="AC17790" s="14"/>
      <c r="AG17790" s="10"/>
      <c r="AH17790" s="10"/>
      <c r="AL17790" s="84"/>
      <c r="AM17790" s="84"/>
    </row>
    <row r="17791" spans="28:39" hidden="1" x14ac:dyDescent="0.25">
      <c r="AB17791" s="14"/>
      <c r="AC17791" s="14"/>
      <c r="AG17791" s="10"/>
      <c r="AH17791" s="10"/>
      <c r="AL17791" s="84"/>
      <c r="AM17791" s="84"/>
    </row>
    <row r="17792" spans="28:39" hidden="1" x14ac:dyDescent="0.25">
      <c r="AB17792" s="14"/>
      <c r="AC17792" s="14"/>
      <c r="AG17792" s="10"/>
      <c r="AH17792" s="10"/>
      <c r="AL17792" s="84"/>
      <c r="AM17792" s="84"/>
    </row>
    <row r="17793" spans="28:39" hidden="1" x14ac:dyDescent="0.25">
      <c r="AB17793" s="14"/>
      <c r="AC17793" s="14"/>
      <c r="AG17793" s="10"/>
      <c r="AH17793" s="10"/>
      <c r="AL17793" s="84"/>
      <c r="AM17793" s="84"/>
    </row>
    <row r="17794" spans="28:39" hidden="1" x14ac:dyDescent="0.25">
      <c r="AB17794" s="14"/>
      <c r="AC17794" s="14"/>
      <c r="AG17794" s="10"/>
      <c r="AH17794" s="10"/>
      <c r="AL17794" s="84"/>
      <c r="AM17794" s="84"/>
    </row>
    <row r="17795" spans="28:39" hidden="1" x14ac:dyDescent="0.25">
      <c r="AB17795" s="14"/>
      <c r="AC17795" s="14"/>
      <c r="AG17795" s="10"/>
      <c r="AH17795" s="10"/>
      <c r="AL17795" s="84"/>
      <c r="AM17795" s="84"/>
    </row>
    <row r="17796" spans="28:39" hidden="1" x14ac:dyDescent="0.25">
      <c r="AB17796" s="14"/>
      <c r="AC17796" s="14"/>
      <c r="AG17796" s="10"/>
      <c r="AH17796" s="10"/>
      <c r="AL17796" s="84"/>
      <c r="AM17796" s="84"/>
    </row>
    <row r="17797" spans="28:39" hidden="1" x14ac:dyDescent="0.25">
      <c r="AB17797" s="14"/>
      <c r="AC17797" s="14"/>
      <c r="AG17797" s="10"/>
      <c r="AH17797" s="10"/>
      <c r="AL17797" s="84"/>
      <c r="AM17797" s="84"/>
    </row>
    <row r="17798" spans="28:39" hidden="1" x14ac:dyDescent="0.25">
      <c r="AB17798" s="14"/>
      <c r="AC17798" s="14"/>
      <c r="AG17798" s="10"/>
      <c r="AH17798" s="10"/>
      <c r="AL17798" s="84"/>
      <c r="AM17798" s="84"/>
    </row>
    <row r="17799" spans="28:39" hidden="1" x14ac:dyDescent="0.25">
      <c r="AB17799" s="14"/>
      <c r="AC17799" s="14"/>
      <c r="AG17799" s="10"/>
      <c r="AH17799" s="10"/>
      <c r="AL17799" s="84"/>
      <c r="AM17799" s="84"/>
    </row>
    <row r="17800" spans="28:39" hidden="1" x14ac:dyDescent="0.25">
      <c r="AB17800" s="14"/>
      <c r="AC17800" s="14"/>
      <c r="AG17800" s="10"/>
      <c r="AH17800" s="10"/>
      <c r="AL17800" s="84"/>
      <c r="AM17800" s="84"/>
    </row>
    <row r="17801" spans="28:39" hidden="1" x14ac:dyDescent="0.25">
      <c r="AB17801" s="14"/>
      <c r="AC17801" s="14"/>
      <c r="AG17801" s="10"/>
      <c r="AH17801" s="10"/>
      <c r="AL17801" s="84"/>
      <c r="AM17801" s="84"/>
    </row>
    <row r="17802" spans="28:39" hidden="1" x14ac:dyDescent="0.25">
      <c r="AB17802" s="14"/>
      <c r="AC17802" s="14"/>
      <c r="AG17802" s="10"/>
      <c r="AH17802" s="10"/>
      <c r="AL17802" s="84"/>
      <c r="AM17802" s="84"/>
    </row>
    <row r="17803" spans="28:39" hidden="1" x14ac:dyDescent="0.25">
      <c r="AB17803" s="14"/>
      <c r="AC17803" s="14"/>
      <c r="AG17803" s="10"/>
      <c r="AH17803" s="10"/>
      <c r="AL17803" s="84"/>
      <c r="AM17803" s="84"/>
    </row>
    <row r="17804" spans="28:39" hidden="1" x14ac:dyDescent="0.25">
      <c r="AB17804" s="14"/>
      <c r="AC17804" s="14"/>
      <c r="AG17804" s="10"/>
      <c r="AH17804" s="10"/>
      <c r="AL17804" s="84"/>
      <c r="AM17804" s="84"/>
    </row>
    <row r="17805" spans="28:39" hidden="1" x14ac:dyDescent="0.25">
      <c r="AB17805" s="14"/>
      <c r="AC17805" s="14"/>
      <c r="AG17805" s="10"/>
      <c r="AH17805" s="10"/>
      <c r="AL17805" s="84"/>
      <c r="AM17805" s="84"/>
    </row>
    <row r="17806" spans="28:39" hidden="1" x14ac:dyDescent="0.25">
      <c r="AB17806" s="14"/>
      <c r="AC17806" s="14"/>
      <c r="AG17806" s="10"/>
      <c r="AH17806" s="10"/>
      <c r="AL17806" s="84"/>
      <c r="AM17806" s="84"/>
    </row>
    <row r="17807" spans="28:39" hidden="1" x14ac:dyDescent="0.25">
      <c r="AB17807" s="14"/>
      <c r="AC17807" s="14"/>
      <c r="AG17807" s="10"/>
      <c r="AH17807" s="10"/>
      <c r="AL17807" s="84"/>
      <c r="AM17807" s="84"/>
    </row>
    <row r="17808" spans="28:39" hidden="1" x14ac:dyDescent="0.25">
      <c r="AB17808" s="14"/>
      <c r="AC17808" s="14"/>
      <c r="AG17808" s="10"/>
      <c r="AH17808" s="10"/>
      <c r="AL17808" s="84"/>
      <c r="AM17808" s="84"/>
    </row>
    <row r="17809" spans="28:39" hidden="1" x14ac:dyDescent="0.25">
      <c r="AB17809" s="14"/>
      <c r="AC17809" s="14"/>
      <c r="AG17809" s="10"/>
      <c r="AH17809" s="10"/>
      <c r="AL17809" s="84"/>
      <c r="AM17809" s="84"/>
    </row>
    <row r="17810" spans="28:39" hidden="1" x14ac:dyDescent="0.25">
      <c r="AB17810" s="14"/>
      <c r="AC17810" s="14"/>
      <c r="AG17810" s="10"/>
      <c r="AH17810" s="10"/>
      <c r="AL17810" s="84"/>
      <c r="AM17810" s="84"/>
    </row>
    <row r="17811" spans="28:39" hidden="1" x14ac:dyDescent="0.25">
      <c r="AB17811" s="14"/>
      <c r="AC17811" s="14"/>
      <c r="AG17811" s="10"/>
      <c r="AH17811" s="10"/>
      <c r="AL17811" s="84"/>
      <c r="AM17811" s="84"/>
    </row>
    <row r="17812" spans="28:39" hidden="1" x14ac:dyDescent="0.25">
      <c r="AB17812" s="14"/>
      <c r="AC17812" s="14"/>
      <c r="AG17812" s="10"/>
      <c r="AH17812" s="10"/>
      <c r="AL17812" s="84"/>
      <c r="AM17812" s="84"/>
    </row>
    <row r="17813" spans="28:39" hidden="1" x14ac:dyDescent="0.25">
      <c r="AB17813" s="14"/>
      <c r="AC17813" s="14"/>
      <c r="AG17813" s="10"/>
      <c r="AH17813" s="10"/>
      <c r="AL17813" s="84"/>
      <c r="AM17813" s="84"/>
    </row>
    <row r="17814" spans="28:39" hidden="1" x14ac:dyDescent="0.25">
      <c r="AB17814" s="14"/>
      <c r="AC17814" s="14"/>
      <c r="AG17814" s="10"/>
      <c r="AH17814" s="10"/>
      <c r="AL17814" s="84"/>
      <c r="AM17814" s="84"/>
    </row>
    <row r="17815" spans="28:39" hidden="1" x14ac:dyDescent="0.25">
      <c r="AB17815" s="14"/>
      <c r="AC17815" s="14"/>
      <c r="AG17815" s="10"/>
      <c r="AH17815" s="10"/>
      <c r="AL17815" s="84"/>
      <c r="AM17815" s="84"/>
    </row>
    <row r="17816" spans="28:39" hidden="1" x14ac:dyDescent="0.25">
      <c r="AB17816" s="14"/>
      <c r="AC17816" s="14"/>
      <c r="AG17816" s="10"/>
      <c r="AH17816" s="10"/>
      <c r="AL17816" s="84"/>
      <c r="AM17816" s="84"/>
    </row>
    <row r="17817" spans="28:39" hidden="1" x14ac:dyDescent="0.25">
      <c r="AB17817" s="14"/>
      <c r="AC17817" s="14"/>
      <c r="AG17817" s="10"/>
      <c r="AH17817" s="10"/>
      <c r="AL17817" s="84"/>
      <c r="AM17817" s="84"/>
    </row>
    <row r="17818" spans="28:39" hidden="1" x14ac:dyDescent="0.25">
      <c r="AB17818" s="14"/>
      <c r="AC17818" s="14"/>
      <c r="AG17818" s="10"/>
      <c r="AH17818" s="10"/>
      <c r="AL17818" s="84"/>
      <c r="AM17818" s="84"/>
    </row>
    <row r="17819" spans="28:39" hidden="1" x14ac:dyDescent="0.25">
      <c r="AB17819" s="14"/>
      <c r="AC17819" s="14"/>
      <c r="AG17819" s="10"/>
      <c r="AH17819" s="10"/>
      <c r="AL17819" s="84"/>
      <c r="AM17819" s="84"/>
    </row>
    <row r="17820" spans="28:39" hidden="1" x14ac:dyDescent="0.25">
      <c r="AB17820" s="14"/>
      <c r="AC17820" s="14"/>
      <c r="AG17820" s="10"/>
      <c r="AH17820" s="10"/>
      <c r="AL17820" s="84"/>
      <c r="AM17820" s="84"/>
    </row>
    <row r="17821" spans="28:39" hidden="1" x14ac:dyDescent="0.25">
      <c r="AB17821" s="14"/>
      <c r="AC17821" s="14"/>
      <c r="AG17821" s="10"/>
      <c r="AH17821" s="10"/>
      <c r="AL17821" s="84"/>
      <c r="AM17821" s="84"/>
    </row>
    <row r="17822" spans="28:39" hidden="1" x14ac:dyDescent="0.25">
      <c r="AB17822" s="14"/>
      <c r="AC17822" s="14"/>
      <c r="AG17822" s="10"/>
      <c r="AH17822" s="10"/>
      <c r="AL17822" s="84"/>
      <c r="AM17822" s="84"/>
    </row>
    <row r="17823" spans="28:39" hidden="1" x14ac:dyDescent="0.25">
      <c r="AB17823" s="14"/>
      <c r="AC17823" s="14"/>
      <c r="AG17823" s="10"/>
      <c r="AH17823" s="10"/>
      <c r="AL17823" s="84"/>
      <c r="AM17823" s="84"/>
    </row>
    <row r="17824" spans="28:39" hidden="1" x14ac:dyDescent="0.25">
      <c r="AB17824" s="14"/>
      <c r="AC17824" s="14"/>
      <c r="AG17824" s="10"/>
      <c r="AH17824" s="10"/>
      <c r="AL17824" s="84"/>
      <c r="AM17824" s="84"/>
    </row>
    <row r="17825" spans="28:39" hidden="1" x14ac:dyDescent="0.25">
      <c r="AB17825" s="14"/>
      <c r="AC17825" s="14"/>
      <c r="AG17825" s="10"/>
      <c r="AH17825" s="10"/>
      <c r="AL17825" s="84"/>
      <c r="AM17825" s="84"/>
    </row>
    <row r="17826" spans="28:39" hidden="1" x14ac:dyDescent="0.25">
      <c r="AB17826" s="14"/>
      <c r="AC17826" s="14"/>
      <c r="AG17826" s="10"/>
      <c r="AH17826" s="10"/>
      <c r="AL17826" s="84"/>
      <c r="AM17826" s="84"/>
    </row>
    <row r="17827" spans="28:39" hidden="1" x14ac:dyDescent="0.25">
      <c r="AB17827" s="14"/>
      <c r="AC17827" s="14"/>
      <c r="AG17827" s="10"/>
      <c r="AH17827" s="10"/>
      <c r="AL17827" s="84"/>
      <c r="AM17827" s="84"/>
    </row>
    <row r="17828" spans="28:39" hidden="1" x14ac:dyDescent="0.25">
      <c r="AB17828" s="14"/>
      <c r="AC17828" s="14"/>
      <c r="AG17828" s="10"/>
      <c r="AH17828" s="10"/>
      <c r="AL17828" s="84"/>
      <c r="AM17828" s="84"/>
    </row>
    <row r="17829" spans="28:39" hidden="1" x14ac:dyDescent="0.25">
      <c r="AB17829" s="14"/>
      <c r="AC17829" s="14"/>
      <c r="AG17829" s="10"/>
      <c r="AH17829" s="10"/>
      <c r="AL17829" s="84"/>
      <c r="AM17829" s="84"/>
    </row>
    <row r="17830" spans="28:39" hidden="1" x14ac:dyDescent="0.25">
      <c r="AB17830" s="14"/>
      <c r="AC17830" s="14"/>
      <c r="AG17830" s="10"/>
      <c r="AH17830" s="10"/>
      <c r="AL17830" s="84"/>
      <c r="AM17830" s="84"/>
    </row>
    <row r="17831" spans="28:39" hidden="1" x14ac:dyDescent="0.25">
      <c r="AB17831" s="14"/>
      <c r="AC17831" s="14"/>
      <c r="AG17831" s="10"/>
      <c r="AH17831" s="10"/>
      <c r="AL17831" s="84"/>
      <c r="AM17831" s="84"/>
    </row>
    <row r="17832" spans="28:39" hidden="1" x14ac:dyDescent="0.25">
      <c r="AB17832" s="14"/>
      <c r="AC17832" s="14"/>
      <c r="AG17832" s="10"/>
      <c r="AH17832" s="10"/>
      <c r="AL17832" s="84"/>
      <c r="AM17832" s="84"/>
    </row>
    <row r="17833" spans="28:39" hidden="1" x14ac:dyDescent="0.25">
      <c r="AB17833" s="14"/>
      <c r="AC17833" s="14"/>
      <c r="AG17833" s="10"/>
      <c r="AH17833" s="10"/>
      <c r="AL17833" s="84"/>
      <c r="AM17833" s="84"/>
    </row>
    <row r="17834" spans="28:39" hidden="1" x14ac:dyDescent="0.25">
      <c r="AB17834" s="14"/>
      <c r="AC17834" s="14"/>
      <c r="AG17834" s="10"/>
      <c r="AH17834" s="10"/>
      <c r="AL17834" s="84"/>
      <c r="AM17834" s="84"/>
    </row>
    <row r="17835" spans="28:39" hidden="1" x14ac:dyDescent="0.25">
      <c r="AB17835" s="14"/>
      <c r="AC17835" s="14"/>
      <c r="AG17835" s="10"/>
      <c r="AH17835" s="10"/>
      <c r="AL17835" s="84"/>
      <c r="AM17835" s="84"/>
    </row>
    <row r="17836" spans="28:39" hidden="1" x14ac:dyDescent="0.25">
      <c r="AB17836" s="14"/>
      <c r="AC17836" s="14"/>
      <c r="AG17836" s="10"/>
      <c r="AH17836" s="10"/>
      <c r="AL17836" s="84"/>
      <c r="AM17836" s="84"/>
    </row>
    <row r="17837" spans="28:39" hidden="1" x14ac:dyDescent="0.25">
      <c r="AB17837" s="14"/>
      <c r="AC17837" s="14"/>
      <c r="AG17837" s="10"/>
      <c r="AH17837" s="10"/>
      <c r="AL17837" s="84"/>
      <c r="AM17837" s="84"/>
    </row>
    <row r="17838" spans="28:39" hidden="1" x14ac:dyDescent="0.25">
      <c r="AB17838" s="14"/>
      <c r="AC17838" s="14"/>
      <c r="AG17838" s="10"/>
      <c r="AH17838" s="10"/>
      <c r="AL17838" s="84"/>
      <c r="AM17838" s="84"/>
    </row>
    <row r="17839" spans="28:39" hidden="1" x14ac:dyDescent="0.25">
      <c r="AB17839" s="14"/>
      <c r="AC17839" s="14"/>
      <c r="AG17839" s="10"/>
      <c r="AH17839" s="10"/>
      <c r="AL17839" s="84"/>
      <c r="AM17839" s="84"/>
    </row>
    <row r="17840" spans="28:39" hidden="1" x14ac:dyDescent="0.25">
      <c r="AB17840" s="14"/>
      <c r="AC17840" s="14"/>
      <c r="AG17840" s="10"/>
      <c r="AH17840" s="10"/>
      <c r="AL17840" s="84"/>
      <c r="AM17840" s="84"/>
    </row>
    <row r="17841" spans="28:39" hidden="1" x14ac:dyDescent="0.25">
      <c r="AB17841" s="14"/>
      <c r="AC17841" s="14"/>
      <c r="AG17841" s="10"/>
      <c r="AH17841" s="10"/>
      <c r="AL17841" s="84"/>
      <c r="AM17841" s="84"/>
    </row>
    <row r="17842" spans="28:39" hidden="1" x14ac:dyDescent="0.25">
      <c r="AB17842" s="14"/>
      <c r="AC17842" s="14"/>
      <c r="AG17842" s="10"/>
      <c r="AH17842" s="10"/>
      <c r="AL17842" s="84"/>
      <c r="AM17842" s="84"/>
    </row>
    <row r="17843" spans="28:39" hidden="1" x14ac:dyDescent="0.25">
      <c r="AB17843" s="14"/>
      <c r="AC17843" s="14"/>
      <c r="AG17843" s="10"/>
      <c r="AH17843" s="10"/>
      <c r="AL17843" s="84"/>
      <c r="AM17843" s="84"/>
    </row>
    <row r="17844" spans="28:39" hidden="1" x14ac:dyDescent="0.25">
      <c r="AB17844" s="14"/>
      <c r="AC17844" s="14"/>
      <c r="AG17844" s="10"/>
      <c r="AH17844" s="10"/>
      <c r="AL17844" s="84"/>
      <c r="AM17844" s="84"/>
    </row>
    <row r="17845" spans="28:39" hidden="1" x14ac:dyDescent="0.25">
      <c r="AB17845" s="14"/>
      <c r="AC17845" s="14"/>
      <c r="AG17845" s="10"/>
      <c r="AH17845" s="10"/>
      <c r="AL17845" s="84"/>
      <c r="AM17845" s="84"/>
    </row>
    <row r="17846" spans="28:39" hidden="1" x14ac:dyDescent="0.25">
      <c r="AB17846" s="14"/>
      <c r="AC17846" s="14"/>
      <c r="AG17846" s="10"/>
      <c r="AH17846" s="10"/>
      <c r="AL17846" s="84"/>
      <c r="AM17846" s="84"/>
    </row>
    <row r="17847" spans="28:39" hidden="1" x14ac:dyDescent="0.25">
      <c r="AB17847" s="14"/>
      <c r="AC17847" s="14"/>
      <c r="AG17847" s="10"/>
      <c r="AH17847" s="10"/>
      <c r="AL17847" s="84"/>
      <c r="AM17847" s="84"/>
    </row>
    <row r="17848" spans="28:39" hidden="1" x14ac:dyDescent="0.25">
      <c r="AB17848" s="14"/>
      <c r="AC17848" s="14"/>
      <c r="AG17848" s="10"/>
      <c r="AH17848" s="10"/>
      <c r="AL17848" s="84"/>
      <c r="AM17848" s="84"/>
    </row>
    <row r="17849" spans="28:39" hidden="1" x14ac:dyDescent="0.25">
      <c r="AB17849" s="14"/>
      <c r="AC17849" s="14"/>
      <c r="AG17849" s="10"/>
      <c r="AH17849" s="10"/>
      <c r="AL17849" s="84"/>
      <c r="AM17849" s="84"/>
    </row>
    <row r="17850" spans="28:39" hidden="1" x14ac:dyDescent="0.25">
      <c r="AB17850" s="14"/>
      <c r="AC17850" s="14"/>
      <c r="AG17850" s="10"/>
      <c r="AH17850" s="10"/>
      <c r="AL17850" s="84"/>
      <c r="AM17850" s="84"/>
    </row>
    <row r="17851" spans="28:39" hidden="1" x14ac:dyDescent="0.25">
      <c r="AB17851" s="14"/>
      <c r="AC17851" s="14"/>
      <c r="AG17851" s="10"/>
      <c r="AH17851" s="10"/>
      <c r="AL17851" s="84"/>
      <c r="AM17851" s="84"/>
    </row>
    <row r="17852" spans="28:39" hidden="1" x14ac:dyDescent="0.25">
      <c r="AB17852" s="14"/>
      <c r="AC17852" s="14"/>
      <c r="AG17852" s="10"/>
      <c r="AH17852" s="10"/>
      <c r="AL17852" s="84"/>
      <c r="AM17852" s="84"/>
    </row>
    <row r="17853" spans="28:39" hidden="1" x14ac:dyDescent="0.25">
      <c r="AB17853" s="14"/>
      <c r="AC17853" s="14"/>
      <c r="AG17853" s="10"/>
      <c r="AH17853" s="10"/>
      <c r="AL17853" s="84"/>
      <c r="AM17853" s="84"/>
    </row>
    <row r="17854" spans="28:39" hidden="1" x14ac:dyDescent="0.25">
      <c r="AB17854" s="14"/>
      <c r="AC17854" s="14"/>
      <c r="AG17854" s="10"/>
      <c r="AH17854" s="10"/>
      <c r="AL17854" s="84"/>
      <c r="AM17854" s="84"/>
    </row>
    <row r="17855" spans="28:39" hidden="1" x14ac:dyDescent="0.25">
      <c r="AB17855" s="14"/>
      <c r="AC17855" s="14"/>
      <c r="AG17855" s="10"/>
      <c r="AH17855" s="10"/>
      <c r="AL17855" s="84"/>
      <c r="AM17855" s="84"/>
    </row>
    <row r="17856" spans="28:39" hidden="1" x14ac:dyDescent="0.25">
      <c r="AB17856" s="14"/>
      <c r="AC17856" s="14"/>
      <c r="AG17856" s="10"/>
      <c r="AH17856" s="10"/>
      <c r="AL17856" s="84"/>
      <c r="AM17856" s="84"/>
    </row>
    <row r="17857" spans="28:39" hidden="1" x14ac:dyDescent="0.25">
      <c r="AB17857" s="14"/>
      <c r="AC17857" s="14"/>
      <c r="AG17857" s="10"/>
      <c r="AH17857" s="10"/>
      <c r="AL17857" s="84"/>
      <c r="AM17857" s="84"/>
    </row>
    <row r="17858" spans="28:39" hidden="1" x14ac:dyDescent="0.25">
      <c r="AB17858" s="14"/>
      <c r="AC17858" s="14"/>
      <c r="AG17858" s="10"/>
      <c r="AH17858" s="10"/>
      <c r="AL17858" s="84"/>
      <c r="AM17858" s="84"/>
    </row>
    <row r="17859" spans="28:39" hidden="1" x14ac:dyDescent="0.25">
      <c r="AB17859" s="14"/>
      <c r="AC17859" s="14"/>
      <c r="AG17859" s="10"/>
      <c r="AH17859" s="10"/>
      <c r="AL17859" s="84"/>
      <c r="AM17859" s="84"/>
    </row>
    <row r="17860" spans="28:39" hidden="1" x14ac:dyDescent="0.25">
      <c r="AB17860" s="14"/>
      <c r="AC17860" s="14"/>
      <c r="AG17860" s="10"/>
      <c r="AH17860" s="10"/>
      <c r="AL17860" s="84"/>
      <c r="AM17860" s="84"/>
    </row>
    <row r="17861" spans="28:39" hidden="1" x14ac:dyDescent="0.25">
      <c r="AB17861" s="14"/>
      <c r="AC17861" s="14"/>
      <c r="AG17861" s="10"/>
      <c r="AH17861" s="10"/>
      <c r="AL17861" s="84"/>
      <c r="AM17861" s="84"/>
    </row>
    <row r="17862" spans="28:39" hidden="1" x14ac:dyDescent="0.25">
      <c r="AB17862" s="14"/>
      <c r="AC17862" s="14"/>
      <c r="AG17862" s="10"/>
      <c r="AH17862" s="10"/>
      <c r="AL17862" s="84"/>
      <c r="AM17862" s="84"/>
    </row>
    <row r="17863" spans="28:39" hidden="1" x14ac:dyDescent="0.25">
      <c r="AB17863" s="14"/>
      <c r="AC17863" s="14"/>
      <c r="AG17863" s="10"/>
      <c r="AH17863" s="10"/>
      <c r="AL17863" s="84"/>
      <c r="AM17863" s="84"/>
    </row>
    <row r="17864" spans="28:39" hidden="1" x14ac:dyDescent="0.25">
      <c r="AB17864" s="14"/>
      <c r="AC17864" s="14"/>
      <c r="AG17864" s="10"/>
      <c r="AH17864" s="10"/>
      <c r="AL17864" s="84"/>
      <c r="AM17864" s="84"/>
    </row>
    <row r="17865" spans="28:39" hidden="1" x14ac:dyDescent="0.25">
      <c r="AB17865" s="14"/>
      <c r="AC17865" s="14"/>
      <c r="AG17865" s="10"/>
      <c r="AH17865" s="10"/>
      <c r="AL17865" s="84"/>
      <c r="AM17865" s="84"/>
    </row>
    <row r="17866" spans="28:39" hidden="1" x14ac:dyDescent="0.25">
      <c r="AB17866" s="14"/>
      <c r="AC17866" s="14"/>
      <c r="AG17866" s="10"/>
      <c r="AH17866" s="10"/>
      <c r="AL17866" s="84"/>
      <c r="AM17866" s="84"/>
    </row>
    <row r="17867" spans="28:39" hidden="1" x14ac:dyDescent="0.25">
      <c r="AB17867" s="14"/>
      <c r="AC17867" s="14"/>
      <c r="AG17867" s="10"/>
      <c r="AH17867" s="10"/>
      <c r="AL17867" s="84"/>
      <c r="AM17867" s="84"/>
    </row>
    <row r="17868" spans="28:39" hidden="1" x14ac:dyDescent="0.25">
      <c r="AB17868" s="14"/>
      <c r="AC17868" s="14"/>
      <c r="AG17868" s="10"/>
      <c r="AH17868" s="10"/>
      <c r="AL17868" s="84"/>
      <c r="AM17868" s="84"/>
    </row>
    <row r="17869" spans="28:39" hidden="1" x14ac:dyDescent="0.25">
      <c r="AB17869" s="14"/>
      <c r="AC17869" s="14"/>
      <c r="AG17869" s="10"/>
      <c r="AH17869" s="10"/>
      <c r="AL17869" s="84"/>
      <c r="AM17869" s="84"/>
    </row>
    <row r="17870" spans="28:39" hidden="1" x14ac:dyDescent="0.25">
      <c r="AB17870" s="14"/>
      <c r="AC17870" s="14"/>
      <c r="AG17870" s="10"/>
      <c r="AH17870" s="10"/>
      <c r="AL17870" s="84"/>
      <c r="AM17870" s="84"/>
    </row>
    <row r="17871" spans="28:39" hidden="1" x14ac:dyDescent="0.25">
      <c r="AB17871" s="14"/>
      <c r="AC17871" s="14"/>
      <c r="AG17871" s="10"/>
      <c r="AH17871" s="10"/>
      <c r="AL17871" s="84"/>
      <c r="AM17871" s="84"/>
    </row>
    <row r="17872" spans="28:39" hidden="1" x14ac:dyDescent="0.25">
      <c r="AB17872" s="14"/>
      <c r="AC17872" s="14"/>
      <c r="AG17872" s="10"/>
      <c r="AH17872" s="10"/>
      <c r="AL17872" s="84"/>
      <c r="AM17872" s="84"/>
    </row>
    <row r="17873" spans="28:39" hidden="1" x14ac:dyDescent="0.25">
      <c r="AB17873" s="14"/>
      <c r="AC17873" s="14"/>
      <c r="AG17873" s="10"/>
      <c r="AH17873" s="10"/>
      <c r="AL17873" s="84"/>
      <c r="AM17873" s="84"/>
    </row>
    <row r="17874" spans="28:39" hidden="1" x14ac:dyDescent="0.25">
      <c r="AB17874" s="14"/>
      <c r="AC17874" s="14"/>
      <c r="AG17874" s="10"/>
      <c r="AH17874" s="10"/>
      <c r="AL17874" s="84"/>
      <c r="AM17874" s="84"/>
    </row>
    <row r="17875" spans="28:39" hidden="1" x14ac:dyDescent="0.25">
      <c r="AB17875" s="14"/>
      <c r="AC17875" s="14"/>
      <c r="AG17875" s="10"/>
      <c r="AH17875" s="10"/>
      <c r="AL17875" s="84"/>
      <c r="AM17875" s="84"/>
    </row>
    <row r="17876" spans="28:39" hidden="1" x14ac:dyDescent="0.25">
      <c r="AB17876" s="14"/>
      <c r="AC17876" s="14"/>
      <c r="AG17876" s="10"/>
      <c r="AH17876" s="10"/>
      <c r="AL17876" s="84"/>
      <c r="AM17876" s="84"/>
    </row>
    <row r="17877" spans="28:39" hidden="1" x14ac:dyDescent="0.25">
      <c r="AB17877" s="14"/>
      <c r="AC17877" s="14"/>
      <c r="AG17877" s="10"/>
      <c r="AH17877" s="10"/>
      <c r="AL17877" s="84"/>
      <c r="AM17877" s="84"/>
    </row>
    <row r="17878" spans="28:39" hidden="1" x14ac:dyDescent="0.25">
      <c r="AB17878" s="14"/>
      <c r="AC17878" s="14"/>
      <c r="AG17878" s="10"/>
      <c r="AH17878" s="10"/>
      <c r="AL17878" s="84"/>
      <c r="AM17878" s="84"/>
    </row>
    <row r="17879" spans="28:39" hidden="1" x14ac:dyDescent="0.25">
      <c r="AB17879" s="14"/>
      <c r="AC17879" s="14"/>
      <c r="AG17879" s="10"/>
      <c r="AH17879" s="10"/>
      <c r="AL17879" s="84"/>
      <c r="AM17879" s="84"/>
    </row>
    <row r="17880" spans="28:39" hidden="1" x14ac:dyDescent="0.25">
      <c r="AB17880" s="14"/>
      <c r="AC17880" s="14"/>
      <c r="AG17880" s="10"/>
      <c r="AH17880" s="10"/>
      <c r="AL17880" s="84"/>
      <c r="AM17880" s="84"/>
    </row>
    <row r="17881" spans="28:39" hidden="1" x14ac:dyDescent="0.25">
      <c r="AB17881" s="14"/>
      <c r="AC17881" s="14"/>
      <c r="AG17881" s="10"/>
      <c r="AH17881" s="10"/>
      <c r="AL17881" s="84"/>
      <c r="AM17881" s="84"/>
    </row>
    <row r="17882" spans="28:39" hidden="1" x14ac:dyDescent="0.25">
      <c r="AB17882" s="14"/>
      <c r="AC17882" s="14"/>
      <c r="AG17882" s="10"/>
      <c r="AH17882" s="10"/>
      <c r="AL17882" s="84"/>
      <c r="AM17882" s="84"/>
    </row>
    <row r="17883" spans="28:39" hidden="1" x14ac:dyDescent="0.25">
      <c r="AB17883" s="14"/>
      <c r="AC17883" s="14"/>
      <c r="AG17883" s="10"/>
      <c r="AH17883" s="10"/>
      <c r="AL17883" s="84"/>
      <c r="AM17883" s="84"/>
    </row>
    <row r="17884" spans="28:39" hidden="1" x14ac:dyDescent="0.25">
      <c r="AB17884" s="14"/>
      <c r="AC17884" s="14"/>
      <c r="AG17884" s="10"/>
      <c r="AH17884" s="10"/>
      <c r="AL17884" s="84"/>
      <c r="AM17884" s="84"/>
    </row>
    <row r="17885" spans="28:39" hidden="1" x14ac:dyDescent="0.25">
      <c r="AB17885" s="14"/>
      <c r="AC17885" s="14"/>
      <c r="AG17885" s="10"/>
      <c r="AH17885" s="10"/>
      <c r="AL17885" s="84"/>
      <c r="AM17885" s="84"/>
    </row>
    <row r="17886" spans="28:39" hidden="1" x14ac:dyDescent="0.25">
      <c r="AB17886" s="14"/>
      <c r="AC17886" s="14"/>
      <c r="AG17886" s="10"/>
      <c r="AH17886" s="10"/>
      <c r="AL17886" s="84"/>
      <c r="AM17886" s="84"/>
    </row>
    <row r="17887" spans="28:39" hidden="1" x14ac:dyDescent="0.25">
      <c r="AB17887" s="14"/>
      <c r="AC17887" s="14"/>
      <c r="AG17887" s="10"/>
      <c r="AH17887" s="10"/>
      <c r="AL17887" s="84"/>
      <c r="AM17887" s="84"/>
    </row>
    <row r="17888" spans="28:39" hidden="1" x14ac:dyDescent="0.25">
      <c r="AB17888" s="14"/>
      <c r="AC17888" s="14"/>
      <c r="AG17888" s="10"/>
      <c r="AH17888" s="10"/>
      <c r="AL17888" s="84"/>
      <c r="AM17888" s="84"/>
    </row>
    <row r="17889" spans="28:39" hidden="1" x14ac:dyDescent="0.25">
      <c r="AB17889" s="14"/>
      <c r="AC17889" s="14"/>
      <c r="AG17889" s="10"/>
      <c r="AH17889" s="10"/>
      <c r="AL17889" s="84"/>
      <c r="AM17889" s="84"/>
    </row>
    <row r="17890" spans="28:39" hidden="1" x14ac:dyDescent="0.25">
      <c r="AB17890" s="14"/>
      <c r="AC17890" s="14"/>
      <c r="AG17890" s="10"/>
      <c r="AH17890" s="10"/>
      <c r="AL17890" s="84"/>
      <c r="AM17890" s="84"/>
    </row>
    <row r="17891" spans="28:39" hidden="1" x14ac:dyDescent="0.25">
      <c r="AB17891" s="14"/>
      <c r="AC17891" s="14"/>
      <c r="AG17891" s="10"/>
      <c r="AH17891" s="10"/>
      <c r="AL17891" s="84"/>
      <c r="AM17891" s="84"/>
    </row>
    <row r="17892" spans="28:39" hidden="1" x14ac:dyDescent="0.25">
      <c r="AB17892" s="14"/>
      <c r="AC17892" s="14"/>
      <c r="AG17892" s="10"/>
      <c r="AH17892" s="10"/>
      <c r="AL17892" s="84"/>
      <c r="AM17892" s="84"/>
    </row>
    <row r="17893" spans="28:39" hidden="1" x14ac:dyDescent="0.25">
      <c r="AB17893" s="14"/>
      <c r="AC17893" s="14"/>
      <c r="AG17893" s="10"/>
      <c r="AH17893" s="10"/>
      <c r="AL17893" s="84"/>
      <c r="AM17893" s="84"/>
    </row>
    <row r="17894" spans="28:39" hidden="1" x14ac:dyDescent="0.25">
      <c r="AB17894" s="14"/>
      <c r="AC17894" s="14"/>
      <c r="AG17894" s="10"/>
      <c r="AH17894" s="10"/>
      <c r="AL17894" s="84"/>
      <c r="AM17894" s="84"/>
    </row>
    <row r="17895" spans="28:39" hidden="1" x14ac:dyDescent="0.25">
      <c r="AB17895" s="14"/>
      <c r="AC17895" s="14"/>
      <c r="AG17895" s="10"/>
      <c r="AH17895" s="10"/>
      <c r="AL17895" s="84"/>
      <c r="AM17895" s="84"/>
    </row>
    <row r="17896" spans="28:39" hidden="1" x14ac:dyDescent="0.25">
      <c r="AB17896" s="14"/>
      <c r="AC17896" s="14"/>
      <c r="AG17896" s="10"/>
      <c r="AH17896" s="10"/>
      <c r="AL17896" s="84"/>
      <c r="AM17896" s="84"/>
    </row>
    <row r="17897" spans="28:39" hidden="1" x14ac:dyDescent="0.25">
      <c r="AB17897" s="14"/>
      <c r="AC17897" s="14"/>
      <c r="AG17897" s="10"/>
      <c r="AH17897" s="10"/>
      <c r="AL17897" s="84"/>
      <c r="AM17897" s="84"/>
    </row>
    <row r="17898" spans="28:39" hidden="1" x14ac:dyDescent="0.25">
      <c r="AB17898" s="14"/>
      <c r="AC17898" s="14"/>
      <c r="AG17898" s="10"/>
      <c r="AH17898" s="10"/>
      <c r="AL17898" s="84"/>
      <c r="AM17898" s="84"/>
    </row>
    <row r="17899" spans="28:39" hidden="1" x14ac:dyDescent="0.25">
      <c r="AB17899" s="14"/>
      <c r="AC17899" s="14"/>
      <c r="AG17899" s="10"/>
      <c r="AH17899" s="10"/>
      <c r="AL17899" s="84"/>
      <c r="AM17899" s="84"/>
    </row>
    <row r="17900" spans="28:39" hidden="1" x14ac:dyDescent="0.25">
      <c r="AB17900" s="14"/>
      <c r="AC17900" s="14"/>
      <c r="AG17900" s="10"/>
      <c r="AH17900" s="10"/>
      <c r="AL17900" s="84"/>
      <c r="AM17900" s="84"/>
    </row>
    <row r="17901" spans="28:39" hidden="1" x14ac:dyDescent="0.25">
      <c r="AB17901" s="14"/>
      <c r="AC17901" s="14"/>
      <c r="AG17901" s="10"/>
      <c r="AH17901" s="10"/>
      <c r="AL17901" s="84"/>
      <c r="AM17901" s="84"/>
    </row>
    <row r="17902" spans="28:39" hidden="1" x14ac:dyDescent="0.25">
      <c r="AB17902" s="14"/>
      <c r="AC17902" s="14"/>
      <c r="AG17902" s="10"/>
      <c r="AH17902" s="10"/>
      <c r="AL17902" s="84"/>
      <c r="AM17902" s="84"/>
    </row>
    <row r="17903" spans="28:39" hidden="1" x14ac:dyDescent="0.25">
      <c r="AB17903" s="14"/>
      <c r="AC17903" s="14"/>
      <c r="AG17903" s="10"/>
      <c r="AH17903" s="10"/>
      <c r="AL17903" s="84"/>
      <c r="AM17903" s="84"/>
    </row>
    <row r="17904" spans="28:39" hidden="1" x14ac:dyDescent="0.25">
      <c r="AB17904" s="14"/>
      <c r="AC17904" s="14"/>
      <c r="AG17904" s="10"/>
      <c r="AH17904" s="10"/>
      <c r="AL17904" s="84"/>
      <c r="AM17904" s="84"/>
    </row>
    <row r="17905" spans="28:39" hidden="1" x14ac:dyDescent="0.25">
      <c r="AB17905" s="14"/>
      <c r="AC17905" s="14"/>
      <c r="AG17905" s="10"/>
      <c r="AH17905" s="10"/>
      <c r="AL17905" s="84"/>
      <c r="AM17905" s="84"/>
    </row>
    <row r="17906" spans="28:39" hidden="1" x14ac:dyDescent="0.25">
      <c r="AB17906" s="14"/>
      <c r="AC17906" s="14"/>
      <c r="AG17906" s="10"/>
      <c r="AH17906" s="10"/>
      <c r="AL17906" s="84"/>
      <c r="AM17906" s="84"/>
    </row>
    <row r="17907" spans="28:39" hidden="1" x14ac:dyDescent="0.25">
      <c r="AB17907" s="14"/>
      <c r="AC17907" s="14"/>
      <c r="AG17907" s="10"/>
      <c r="AH17907" s="10"/>
      <c r="AL17907" s="84"/>
      <c r="AM17907" s="84"/>
    </row>
    <row r="17908" spans="28:39" hidden="1" x14ac:dyDescent="0.25">
      <c r="AB17908" s="14"/>
      <c r="AC17908" s="14"/>
      <c r="AG17908" s="10"/>
      <c r="AH17908" s="10"/>
      <c r="AL17908" s="84"/>
      <c r="AM17908" s="84"/>
    </row>
    <row r="17909" spans="28:39" hidden="1" x14ac:dyDescent="0.25">
      <c r="AB17909" s="14"/>
      <c r="AC17909" s="14"/>
      <c r="AG17909" s="10"/>
      <c r="AH17909" s="10"/>
      <c r="AL17909" s="84"/>
      <c r="AM17909" s="84"/>
    </row>
    <row r="17910" spans="28:39" hidden="1" x14ac:dyDescent="0.25">
      <c r="AB17910" s="14"/>
      <c r="AC17910" s="14"/>
      <c r="AG17910" s="10"/>
      <c r="AH17910" s="10"/>
      <c r="AL17910" s="84"/>
      <c r="AM17910" s="84"/>
    </row>
    <row r="17911" spans="28:39" hidden="1" x14ac:dyDescent="0.25">
      <c r="AB17911" s="14"/>
      <c r="AC17911" s="14"/>
      <c r="AG17911" s="10"/>
      <c r="AH17911" s="10"/>
      <c r="AL17911" s="84"/>
      <c r="AM17911" s="84"/>
    </row>
    <row r="17912" spans="28:39" hidden="1" x14ac:dyDescent="0.25">
      <c r="AB17912" s="14"/>
      <c r="AC17912" s="14"/>
      <c r="AG17912" s="10"/>
      <c r="AH17912" s="10"/>
      <c r="AL17912" s="84"/>
      <c r="AM17912" s="84"/>
    </row>
    <row r="17913" spans="28:39" hidden="1" x14ac:dyDescent="0.25">
      <c r="AB17913" s="14"/>
      <c r="AC17913" s="14"/>
      <c r="AG17913" s="10"/>
      <c r="AH17913" s="10"/>
      <c r="AL17913" s="84"/>
      <c r="AM17913" s="84"/>
    </row>
    <row r="17914" spans="28:39" hidden="1" x14ac:dyDescent="0.25">
      <c r="AB17914" s="14"/>
      <c r="AC17914" s="14"/>
      <c r="AG17914" s="10"/>
      <c r="AH17914" s="10"/>
      <c r="AL17914" s="84"/>
      <c r="AM17914" s="84"/>
    </row>
    <row r="17915" spans="28:39" hidden="1" x14ac:dyDescent="0.25">
      <c r="AB17915" s="14"/>
      <c r="AC17915" s="14"/>
      <c r="AG17915" s="10"/>
      <c r="AH17915" s="10"/>
      <c r="AL17915" s="84"/>
      <c r="AM17915" s="84"/>
    </row>
    <row r="17916" spans="28:39" hidden="1" x14ac:dyDescent="0.25">
      <c r="AB17916" s="14"/>
      <c r="AC17916" s="14"/>
      <c r="AG17916" s="10"/>
      <c r="AH17916" s="10"/>
      <c r="AL17916" s="84"/>
      <c r="AM17916" s="84"/>
    </row>
    <row r="17917" spans="28:39" hidden="1" x14ac:dyDescent="0.25">
      <c r="AB17917" s="14"/>
      <c r="AC17917" s="14"/>
      <c r="AG17917" s="10"/>
      <c r="AH17917" s="10"/>
      <c r="AL17917" s="84"/>
      <c r="AM17917" s="84"/>
    </row>
    <row r="17918" spans="28:39" hidden="1" x14ac:dyDescent="0.25">
      <c r="AB17918" s="14"/>
      <c r="AC17918" s="14"/>
      <c r="AG17918" s="10"/>
      <c r="AH17918" s="10"/>
      <c r="AL17918" s="84"/>
      <c r="AM17918" s="84"/>
    </row>
    <row r="17919" spans="28:39" hidden="1" x14ac:dyDescent="0.25">
      <c r="AB17919" s="14"/>
      <c r="AC17919" s="14"/>
      <c r="AG17919" s="10"/>
      <c r="AH17919" s="10"/>
      <c r="AL17919" s="84"/>
      <c r="AM17919" s="84"/>
    </row>
    <row r="17920" spans="28:39" hidden="1" x14ac:dyDescent="0.25">
      <c r="AB17920" s="14"/>
      <c r="AC17920" s="14"/>
      <c r="AG17920" s="10"/>
      <c r="AH17920" s="10"/>
      <c r="AL17920" s="84"/>
      <c r="AM17920" s="84"/>
    </row>
    <row r="17921" spans="28:39" hidden="1" x14ac:dyDescent="0.25">
      <c r="AB17921" s="14"/>
      <c r="AC17921" s="14"/>
      <c r="AG17921" s="10"/>
      <c r="AH17921" s="10"/>
      <c r="AL17921" s="84"/>
      <c r="AM17921" s="84"/>
    </row>
    <row r="17922" spans="28:39" hidden="1" x14ac:dyDescent="0.25">
      <c r="AB17922" s="14"/>
      <c r="AC17922" s="14"/>
      <c r="AG17922" s="10"/>
      <c r="AH17922" s="10"/>
      <c r="AL17922" s="84"/>
      <c r="AM17922" s="84"/>
    </row>
    <row r="17923" spans="28:39" hidden="1" x14ac:dyDescent="0.25">
      <c r="AB17923" s="14"/>
      <c r="AC17923" s="14"/>
      <c r="AG17923" s="10"/>
      <c r="AH17923" s="10"/>
      <c r="AL17923" s="84"/>
      <c r="AM17923" s="84"/>
    </row>
    <row r="17924" spans="28:39" hidden="1" x14ac:dyDescent="0.25">
      <c r="AB17924" s="14"/>
      <c r="AC17924" s="14"/>
      <c r="AG17924" s="10"/>
      <c r="AH17924" s="10"/>
      <c r="AL17924" s="84"/>
      <c r="AM17924" s="84"/>
    </row>
    <row r="17925" spans="28:39" hidden="1" x14ac:dyDescent="0.25">
      <c r="AB17925" s="14"/>
      <c r="AC17925" s="14"/>
      <c r="AG17925" s="10"/>
      <c r="AH17925" s="10"/>
      <c r="AL17925" s="84"/>
      <c r="AM17925" s="84"/>
    </row>
    <row r="17926" spans="28:39" hidden="1" x14ac:dyDescent="0.25">
      <c r="AB17926" s="14"/>
      <c r="AC17926" s="14"/>
      <c r="AG17926" s="10"/>
      <c r="AH17926" s="10"/>
      <c r="AL17926" s="84"/>
      <c r="AM17926" s="84"/>
    </row>
    <row r="17927" spans="28:39" hidden="1" x14ac:dyDescent="0.25">
      <c r="AB17927" s="14"/>
      <c r="AC17927" s="14"/>
      <c r="AG17927" s="10"/>
      <c r="AH17927" s="10"/>
      <c r="AL17927" s="84"/>
      <c r="AM17927" s="84"/>
    </row>
    <row r="17928" spans="28:39" hidden="1" x14ac:dyDescent="0.25">
      <c r="AB17928" s="14"/>
      <c r="AC17928" s="14"/>
      <c r="AG17928" s="10"/>
      <c r="AH17928" s="10"/>
      <c r="AL17928" s="84"/>
      <c r="AM17928" s="84"/>
    </row>
    <row r="17929" spans="28:39" hidden="1" x14ac:dyDescent="0.25">
      <c r="AB17929" s="14"/>
      <c r="AC17929" s="14"/>
      <c r="AG17929" s="10"/>
      <c r="AH17929" s="10"/>
      <c r="AL17929" s="84"/>
      <c r="AM17929" s="84"/>
    </row>
    <row r="17930" spans="28:39" hidden="1" x14ac:dyDescent="0.25">
      <c r="AB17930" s="14"/>
      <c r="AC17930" s="14"/>
      <c r="AG17930" s="10"/>
      <c r="AH17930" s="10"/>
      <c r="AL17930" s="84"/>
      <c r="AM17930" s="84"/>
    </row>
    <row r="17931" spans="28:39" hidden="1" x14ac:dyDescent="0.25">
      <c r="AB17931" s="14"/>
      <c r="AC17931" s="14"/>
      <c r="AG17931" s="10"/>
      <c r="AH17931" s="10"/>
      <c r="AL17931" s="84"/>
      <c r="AM17931" s="84"/>
    </row>
    <row r="17932" spans="28:39" hidden="1" x14ac:dyDescent="0.25">
      <c r="AB17932" s="14"/>
      <c r="AC17932" s="14"/>
      <c r="AG17932" s="10"/>
      <c r="AH17932" s="10"/>
      <c r="AL17932" s="84"/>
      <c r="AM17932" s="84"/>
    </row>
    <row r="17933" spans="28:39" hidden="1" x14ac:dyDescent="0.25">
      <c r="AB17933" s="14"/>
      <c r="AC17933" s="14"/>
      <c r="AG17933" s="10"/>
      <c r="AH17933" s="10"/>
      <c r="AL17933" s="84"/>
      <c r="AM17933" s="84"/>
    </row>
    <row r="17934" spans="28:39" hidden="1" x14ac:dyDescent="0.25">
      <c r="AB17934" s="14"/>
      <c r="AC17934" s="14"/>
      <c r="AG17934" s="10"/>
      <c r="AH17934" s="10"/>
      <c r="AL17934" s="84"/>
      <c r="AM17934" s="84"/>
    </row>
    <row r="17935" spans="28:39" hidden="1" x14ac:dyDescent="0.25">
      <c r="AB17935" s="14"/>
      <c r="AC17935" s="14"/>
      <c r="AG17935" s="10"/>
      <c r="AH17935" s="10"/>
      <c r="AL17935" s="84"/>
      <c r="AM17935" s="84"/>
    </row>
    <row r="17936" spans="28:39" hidden="1" x14ac:dyDescent="0.25">
      <c r="AB17936" s="14"/>
      <c r="AC17936" s="14"/>
      <c r="AG17936" s="10"/>
      <c r="AH17936" s="10"/>
      <c r="AL17936" s="84"/>
      <c r="AM17936" s="84"/>
    </row>
    <row r="17937" spans="28:39" hidden="1" x14ac:dyDescent="0.25">
      <c r="AB17937" s="14"/>
      <c r="AC17937" s="14"/>
      <c r="AG17937" s="10"/>
      <c r="AH17937" s="10"/>
      <c r="AL17937" s="84"/>
      <c r="AM17937" s="84"/>
    </row>
    <row r="17938" spans="28:39" hidden="1" x14ac:dyDescent="0.25">
      <c r="AB17938" s="14"/>
      <c r="AC17938" s="14"/>
      <c r="AG17938" s="10"/>
      <c r="AH17938" s="10"/>
      <c r="AL17938" s="84"/>
      <c r="AM17938" s="84"/>
    </row>
    <row r="17939" spans="28:39" hidden="1" x14ac:dyDescent="0.25">
      <c r="AB17939" s="14"/>
      <c r="AC17939" s="14"/>
      <c r="AG17939" s="10"/>
      <c r="AH17939" s="10"/>
      <c r="AL17939" s="84"/>
      <c r="AM17939" s="84"/>
    </row>
    <row r="17940" spans="28:39" hidden="1" x14ac:dyDescent="0.25">
      <c r="AB17940" s="14"/>
      <c r="AC17940" s="14"/>
      <c r="AG17940" s="10"/>
      <c r="AH17940" s="10"/>
      <c r="AL17940" s="84"/>
      <c r="AM17940" s="84"/>
    </row>
    <row r="17941" spans="28:39" hidden="1" x14ac:dyDescent="0.25">
      <c r="AB17941" s="14"/>
      <c r="AC17941" s="14"/>
      <c r="AG17941" s="10"/>
      <c r="AH17941" s="10"/>
      <c r="AL17941" s="84"/>
      <c r="AM17941" s="84"/>
    </row>
    <row r="17942" spans="28:39" hidden="1" x14ac:dyDescent="0.25">
      <c r="AB17942" s="14"/>
      <c r="AC17942" s="14"/>
      <c r="AG17942" s="10"/>
      <c r="AH17942" s="10"/>
      <c r="AL17942" s="84"/>
      <c r="AM17942" s="84"/>
    </row>
    <row r="17943" spans="28:39" hidden="1" x14ac:dyDescent="0.25">
      <c r="AB17943" s="14"/>
      <c r="AC17943" s="14"/>
      <c r="AG17943" s="10"/>
      <c r="AH17943" s="10"/>
      <c r="AL17943" s="84"/>
      <c r="AM17943" s="84"/>
    </row>
    <row r="17944" spans="28:39" hidden="1" x14ac:dyDescent="0.25">
      <c r="AB17944" s="14"/>
      <c r="AC17944" s="14"/>
      <c r="AG17944" s="10"/>
      <c r="AH17944" s="10"/>
      <c r="AL17944" s="84"/>
      <c r="AM17944" s="84"/>
    </row>
    <row r="17945" spans="28:39" hidden="1" x14ac:dyDescent="0.25">
      <c r="AB17945" s="14"/>
      <c r="AC17945" s="14"/>
      <c r="AG17945" s="10"/>
      <c r="AH17945" s="10"/>
      <c r="AL17945" s="84"/>
      <c r="AM17945" s="84"/>
    </row>
    <row r="17946" spans="28:39" hidden="1" x14ac:dyDescent="0.25">
      <c r="AB17946" s="14"/>
      <c r="AC17946" s="14"/>
      <c r="AG17946" s="10"/>
      <c r="AH17946" s="10"/>
      <c r="AL17946" s="84"/>
      <c r="AM17946" s="84"/>
    </row>
    <row r="17947" spans="28:39" hidden="1" x14ac:dyDescent="0.25">
      <c r="AB17947" s="14"/>
      <c r="AC17947" s="14"/>
      <c r="AG17947" s="10"/>
      <c r="AH17947" s="10"/>
      <c r="AL17947" s="84"/>
      <c r="AM17947" s="84"/>
    </row>
    <row r="17948" spans="28:39" hidden="1" x14ac:dyDescent="0.25">
      <c r="AB17948" s="14"/>
      <c r="AC17948" s="14"/>
      <c r="AG17948" s="10"/>
      <c r="AH17948" s="10"/>
      <c r="AL17948" s="84"/>
      <c r="AM17948" s="84"/>
    </row>
    <row r="17949" spans="28:39" hidden="1" x14ac:dyDescent="0.25">
      <c r="AB17949" s="14"/>
      <c r="AC17949" s="14"/>
      <c r="AG17949" s="10"/>
      <c r="AH17949" s="10"/>
      <c r="AL17949" s="84"/>
      <c r="AM17949" s="84"/>
    </row>
    <row r="17950" spans="28:39" hidden="1" x14ac:dyDescent="0.25">
      <c r="AB17950" s="14"/>
      <c r="AC17950" s="14"/>
      <c r="AG17950" s="10"/>
      <c r="AH17950" s="10"/>
      <c r="AL17950" s="84"/>
      <c r="AM17950" s="84"/>
    </row>
    <row r="17951" spans="28:39" hidden="1" x14ac:dyDescent="0.25">
      <c r="AB17951" s="14"/>
      <c r="AC17951" s="14"/>
      <c r="AG17951" s="10"/>
      <c r="AH17951" s="10"/>
      <c r="AL17951" s="84"/>
      <c r="AM17951" s="84"/>
    </row>
    <row r="17952" spans="28:39" hidden="1" x14ac:dyDescent="0.25">
      <c r="AB17952" s="14"/>
      <c r="AC17952" s="14"/>
      <c r="AG17952" s="10"/>
      <c r="AH17952" s="10"/>
      <c r="AL17952" s="84"/>
      <c r="AM17952" s="84"/>
    </row>
    <row r="17953" spans="28:39" hidden="1" x14ac:dyDescent="0.25">
      <c r="AB17953" s="14"/>
      <c r="AC17953" s="14"/>
      <c r="AG17953" s="10"/>
      <c r="AH17953" s="10"/>
      <c r="AL17953" s="84"/>
      <c r="AM17953" s="84"/>
    </row>
    <row r="17954" spans="28:39" hidden="1" x14ac:dyDescent="0.25">
      <c r="AB17954" s="14"/>
      <c r="AC17954" s="14"/>
      <c r="AG17954" s="10"/>
      <c r="AH17954" s="10"/>
      <c r="AL17954" s="84"/>
      <c r="AM17954" s="84"/>
    </row>
    <row r="17955" spans="28:39" hidden="1" x14ac:dyDescent="0.25">
      <c r="AB17955" s="14"/>
      <c r="AC17955" s="14"/>
      <c r="AG17955" s="10"/>
      <c r="AH17955" s="10"/>
      <c r="AL17955" s="84"/>
      <c r="AM17955" s="84"/>
    </row>
    <row r="17956" spans="28:39" hidden="1" x14ac:dyDescent="0.25">
      <c r="AB17956" s="14"/>
      <c r="AC17956" s="14"/>
      <c r="AG17956" s="10"/>
      <c r="AH17956" s="10"/>
      <c r="AL17956" s="84"/>
      <c r="AM17956" s="84"/>
    </row>
    <row r="17957" spans="28:39" hidden="1" x14ac:dyDescent="0.25">
      <c r="AB17957" s="14"/>
      <c r="AC17957" s="14"/>
      <c r="AG17957" s="10"/>
      <c r="AH17957" s="10"/>
      <c r="AL17957" s="84"/>
      <c r="AM17957" s="84"/>
    </row>
    <row r="17958" spans="28:39" hidden="1" x14ac:dyDescent="0.25">
      <c r="AB17958" s="14"/>
      <c r="AC17958" s="14"/>
      <c r="AG17958" s="10"/>
      <c r="AH17958" s="10"/>
      <c r="AL17958" s="84"/>
      <c r="AM17958" s="84"/>
    </row>
    <row r="17959" spans="28:39" hidden="1" x14ac:dyDescent="0.25">
      <c r="AB17959" s="14"/>
      <c r="AC17959" s="14"/>
      <c r="AG17959" s="10"/>
      <c r="AH17959" s="10"/>
      <c r="AL17959" s="84"/>
      <c r="AM17959" s="84"/>
    </row>
    <row r="17960" spans="28:39" hidden="1" x14ac:dyDescent="0.25">
      <c r="AB17960" s="14"/>
      <c r="AC17960" s="14"/>
      <c r="AG17960" s="10"/>
      <c r="AH17960" s="10"/>
      <c r="AL17960" s="84"/>
      <c r="AM17960" s="84"/>
    </row>
    <row r="17961" spans="28:39" hidden="1" x14ac:dyDescent="0.25">
      <c r="AB17961" s="14"/>
      <c r="AC17961" s="14"/>
      <c r="AG17961" s="10"/>
      <c r="AH17961" s="10"/>
      <c r="AL17961" s="84"/>
      <c r="AM17961" s="84"/>
    </row>
    <row r="17962" spans="28:39" hidden="1" x14ac:dyDescent="0.25">
      <c r="AB17962" s="14"/>
      <c r="AC17962" s="14"/>
      <c r="AG17962" s="10"/>
      <c r="AH17962" s="10"/>
      <c r="AL17962" s="84"/>
      <c r="AM17962" s="84"/>
    </row>
    <row r="17963" spans="28:39" hidden="1" x14ac:dyDescent="0.25">
      <c r="AB17963" s="14"/>
      <c r="AC17963" s="14"/>
      <c r="AG17963" s="10"/>
      <c r="AH17963" s="10"/>
      <c r="AL17963" s="84"/>
      <c r="AM17963" s="84"/>
    </row>
    <row r="17964" spans="28:39" hidden="1" x14ac:dyDescent="0.25">
      <c r="AB17964" s="14"/>
      <c r="AC17964" s="14"/>
      <c r="AG17964" s="10"/>
      <c r="AH17964" s="10"/>
      <c r="AL17964" s="84"/>
      <c r="AM17964" s="84"/>
    </row>
    <row r="17965" spans="28:39" hidden="1" x14ac:dyDescent="0.25">
      <c r="AB17965" s="14"/>
      <c r="AC17965" s="14"/>
      <c r="AG17965" s="10"/>
      <c r="AH17965" s="10"/>
      <c r="AL17965" s="84"/>
      <c r="AM17965" s="84"/>
    </row>
    <row r="17966" spans="28:39" hidden="1" x14ac:dyDescent="0.25">
      <c r="AB17966" s="14"/>
      <c r="AC17966" s="14"/>
      <c r="AG17966" s="10"/>
      <c r="AH17966" s="10"/>
      <c r="AL17966" s="84"/>
      <c r="AM17966" s="84"/>
    </row>
    <row r="17967" spans="28:39" hidden="1" x14ac:dyDescent="0.25">
      <c r="AB17967" s="14"/>
      <c r="AC17967" s="14"/>
      <c r="AG17967" s="10"/>
      <c r="AH17967" s="10"/>
      <c r="AL17967" s="84"/>
      <c r="AM17967" s="84"/>
    </row>
    <row r="17968" spans="28:39" hidden="1" x14ac:dyDescent="0.25">
      <c r="AB17968" s="14"/>
      <c r="AC17968" s="14"/>
      <c r="AG17968" s="10"/>
      <c r="AH17968" s="10"/>
      <c r="AL17968" s="84"/>
      <c r="AM17968" s="84"/>
    </row>
    <row r="17969" spans="28:39" hidden="1" x14ac:dyDescent="0.25">
      <c r="AB17969" s="14"/>
      <c r="AC17969" s="14"/>
      <c r="AG17969" s="10"/>
      <c r="AH17969" s="10"/>
      <c r="AL17969" s="84"/>
      <c r="AM17969" s="84"/>
    </row>
    <row r="17970" spans="28:39" hidden="1" x14ac:dyDescent="0.25">
      <c r="AB17970" s="14"/>
      <c r="AC17970" s="14"/>
      <c r="AG17970" s="10"/>
      <c r="AH17970" s="10"/>
      <c r="AL17970" s="84"/>
      <c r="AM17970" s="84"/>
    </row>
    <row r="17971" spans="28:39" hidden="1" x14ac:dyDescent="0.25">
      <c r="AB17971" s="14"/>
      <c r="AC17971" s="14"/>
      <c r="AG17971" s="10"/>
      <c r="AH17971" s="10"/>
      <c r="AL17971" s="84"/>
      <c r="AM17971" s="84"/>
    </row>
    <row r="17972" spans="28:39" hidden="1" x14ac:dyDescent="0.25">
      <c r="AB17972" s="14"/>
      <c r="AC17972" s="14"/>
      <c r="AG17972" s="10"/>
      <c r="AH17972" s="10"/>
      <c r="AL17972" s="84"/>
      <c r="AM17972" s="84"/>
    </row>
    <row r="17973" spans="28:39" hidden="1" x14ac:dyDescent="0.25">
      <c r="AB17973" s="14"/>
      <c r="AC17973" s="14"/>
      <c r="AG17973" s="10"/>
      <c r="AH17973" s="10"/>
      <c r="AL17973" s="84"/>
      <c r="AM17973" s="84"/>
    </row>
    <row r="17974" spans="28:39" hidden="1" x14ac:dyDescent="0.25">
      <c r="AB17974" s="14"/>
      <c r="AC17974" s="14"/>
      <c r="AG17974" s="10"/>
      <c r="AH17974" s="10"/>
      <c r="AL17974" s="84"/>
      <c r="AM17974" s="84"/>
    </row>
    <row r="17975" spans="28:39" hidden="1" x14ac:dyDescent="0.25">
      <c r="AB17975" s="14"/>
      <c r="AC17975" s="14"/>
      <c r="AG17975" s="10"/>
      <c r="AH17975" s="10"/>
      <c r="AL17975" s="84"/>
      <c r="AM17975" s="84"/>
    </row>
    <row r="17976" spans="28:39" hidden="1" x14ac:dyDescent="0.25">
      <c r="AB17976" s="14"/>
      <c r="AC17976" s="14"/>
      <c r="AG17976" s="10"/>
      <c r="AH17976" s="10"/>
      <c r="AL17976" s="84"/>
      <c r="AM17976" s="84"/>
    </row>
    <row r="17977" spans="28:39" hidden="1" x14ac:dyDescent="0.25">
      <c r="AB17977" s="14"/>
      <c r="AC17977" s="14"/>
      <c r="AG17977" s="10"/>
      <c r="AH17977" s="10"/>
      <c r="AL17977" s="84"/>
      <c r="AM17977" s="84"/>
    </row>
    <row r="17978" spans="28:39" hidden="1" x14ac:dyDescent="0.25">
      <c r="AB17978" s="14"/>
      <c r="AC17978" s="14"/>
      <c r="AG17978" s="10"/>
      <c r="AH17978" s="10"/>
      <c r="AL17978" s="84"/>
      <c r="AM17978" s="84"/>
    </row>
    <row r="17979" spans="28:39" hidden="1" x14ac:dyDescent="0.25">
      <c r="AB17979" s="14"/>
      <c r="AC17979" s="14"/>
      <c r="AG17979" s="10"/>
      <c r="AH17979" s="10"/>
      <c r="AL17979" s="84"/>
      <c r="AM17979" s="84"/>
    </row>
    <row r="17980" spans="28:39" hidden="1" x14ac:dyDescent="0.25">
      <c r="AB17980" s="14"/>
      <c r="AC17980" s="14"/>
      <c r="AG17980" s="10"/>
      <c r="AH17980" s="10"/>
      <c r="AL17980" s="84"/>
      <c r="AM17980" s="84"/>
    </row>
    <row r="17981" spans="28:39" hidden="1" x14ac:dyDescent="0.25">
      <c r="AB17981" s="14"/>
      <c r="AC17981" s="14"/>
      <c r="AG17981" s="10"/>
      <c r="AH17981" s="10"/>
      <c r="AL17981" s="84"/>
      <c r="AM17981" s="84"/>
    </row>
    <row r="17982" spans="28:39" hidden="1" x14ac:dyDescent="0.25">
      <c r="AB17982" s="14"/>
      <c r="AC17982" s="14"/>
      <c r="AG17982" s="10"/>
      <c r="AH17982" s="10"/>
      <c r="AL17982" s="84"/>
      <c r="AM17982" s="84"/>
    </row>
    <row r="17983" spans="28:39" hidden="1" x14ac:dyDescent="0.25">
      <c r="AB17983" s="14"/>
      <c r="AC17983" s="14"/>
      <c r="AG17983" s="10"/>
      <c r="AH17983" s="10"/>
      <c r="AL17983" s="84"/>
      <c r="AM17983" s="84"/>
    </row>
    <row r="17984" spans="28:39" hidden="1" x14ac:dyDescent="0.25">
      <c r="AB17984" s="14"/>
      <c r="AC17984" s="14"/>
      <c r="AG17984" s="10"/>
      <c r="AH17984" s="10"/>
      <c r="AL17984" s="84"/>
      <c r="AM17984" s="84"/>
    </row>
    <row r="17985" spans="28:39" hidden="1" x14ac:dyDescent="0.25">
      <c r="AB17985" s="14"/>
      <c r="AC17985" s="14"/>
      <c r="AG17985" s="10"/>
      <c r="AH17985" s="10"/>
      <c r="AL17985" s="84"/>
      <c r="AM17985" s="84"/>
    </row>
    <row r="17986" spans="28:39" hidden="1" x14ac:dyDescent="0.25">
      <c r="AB17986" s="14"/>
      <c r="AC17986" s="14"/>
      <c r="AG17986" s="10"/>
      <c r="AH17986" s="10"/>
      <c r="AL17986" s="84"/>
      <c r="AM17986" s="84"/>
    </row>
    <row r="17987" spans="28:39" hidden="1" x14ac:dyDescent="0.25">
      <c r="AB17987" s="14"/>
      <c r="AC17987" s="14"/>
      <c r="AG17987" s="10"/>
      <c r="AH17987" s="10"/>
      <c r="AL17987" s="84"/>
      <c r="AM17987" s="84"/>
    </row>
    <row r="17988" spans="28:39" hidden="1" x14ac:dyDescent="0.25">
      <c r="AB17988" s="14"/>
      <c r="AC17988" s="14"/>
      <c r="AG17988" s="10"/>
      <c r="AH17988" s="10"/>
      <c r="AL17988" s="84"/>
      <c r="AM17988" s="84"/>
    </row>
    <row r="17989" spans="28:39" hidden="1" x14ac:dyDescent="0.25">
      <c r="AB17989" s="14"/>
      <c r="AC17989" s="14"/>
      <c r="AG17989" s="10"/>
      <c r="AH17989" s="10"/>
      <c r="AL17989" s="84"/>
      <c r="AM17989" s="84"/>
    </row>
    <row r="17990" spans="28:39" hidden="1" x14ac:dyDescent="0.25">
      <c r="AB17990" s="14"/>
      <c r="AC17990" s="14"/>
      <c r="AG17990" s="10"/>
      <c r="AH17990" s="10"/>
      <c r="AL17990" s="84"/>
      <c r="AM17990" s="84"/>
    </row>
    <row r="17991" spans="28:39" hidden="1" x14ac:dyDescent="0.25">
      <c r="AB17991" s="14"/>
      <c r="AC17991" s="14"/>
      <c r="AG17991" s="10"/>
      <c r="AH17991" s="10"/>
      <c r="AL17991" s="84"/>
      <c r="AM17991" s="84"/>
    </row>
    <row r="17992" spans="28:39" hidden="1" x14ac:dyDescent="0.25">
      <c r="AB17992" s="14"/>
      <c r="AC17992" s="14"/>
      <c r="AG17992" s="10"/>
      <c r="AH17992" s="10"/>
      <c r="AL17992" s="84"/>
      <c r="AM17992" s="84"/>
    </row>
    <row r="17993" spans="28:39" hidden="1" x14ac:dyDescent="0.25">
      <c r="AB17993" s="14"/>
      <c r="AC17993" s="14"/>
      <c r="AG17993" s="10"/>
      <c r="AH17993" s="10"/>
      <c r="AL17993" s="84"/>
      <c r="AM17993" s="84"/>
    </row>
    <row r="17994" spans="28:39" hidden="1" x14ac:dyDescent="0.25">
      <c r="AB17994" s="14"/>
      <c r="AC17994" s="14"/>
      <c r="AG17994" s="10"/>
      <c r="AH17994" s="10"/>
      <c r="AL17994" s="84"/>
      <c r="AM17994" s="84"/>
    </row>
    <row r="17995" spans="28:39" hidden="1" x14ac:dyDescent="0.25">
      <c r="AB17995" s="14"/>
      <c r="AC17995" s="14"/>
      <c r="AG17995" s="10"/>
      <c r="AH17995" s="10"/>
      <c r="AL17995" s="84"/>
      <c r="AM17995" s="84"/>
    </row>
    <row r="17996" spans="28:39" hidden="1" x14ac:dyDescent="0.25">
      <c r="AB17996" s="14"/>
      <c r="AC17996" s="14"/>
      <c r="AG17996" s="10"/>
      <c r="AH17996" s="10"/>
      <c r="AL17996" s="84"/>
      <c r="AM17996" s="84"/>
    </row>
    <row r="17997" spans="28:39" hidden="1" x14ac:dyDescent="0.25">
      <c r="AB17997" s="14"/>
      <c r="AC17997" s="14"/>
      <c r="AG17997" s="10"/>
      <c r="AH17997" s="10"/>
      <c r="AL17997" s="84"/>
      <c r="AM17997" s="84"/>
    </row>
    <row r="17998" spans="28:39" hidden="1" x14ac:dyDescent="0.25">
      <c r="AB17998" s="14"/>
      <c r="AC17998" s="14"/>
      <c r="AG17998" s="10"/>
      <c r="AH17998" s="10"/>
      <c r="AL17998" s="84"/>
      <c r="AM17998" s="84"/>
    </row>
    <row r="17999" spans="28:39" hidden="1" x14ac:dyDescent="0.25">
      <c r="AB17999" s="14"/>
      <c r="AC17999" s="14"/>
      <c r="AG17999" s="10"/>
      <c r="AH17999" s="10"/>
      <c r="AL17999" s="84"/>
      <c r="AM17999" s="84"/>
    </row>
    <row r="18000" spans="28:39" hidden="1" x14ac:dyDescent="0.25">
      <c r="AB18000" s="14"/>
      <c r="AC18000" s="14"/>
      <c r="AG18000" s="10"/>
      <c r="AH18000" s="10"/>
      <c r="AL18000" s="84"/>
      <c r="AM18000" s="84"/>
    </row>
    <row r="18001" spans="28:39" hidden="1" x14ac:dyDescent="0.25">
      <c r="AB18001" s="14"/>
      <c r="AC18001" s="14"/>
      <c r="AG18001" s="10"/>
      <c r="AH18001" s="10"/>
      <c r="AL18001" s="84"/>
      <c r="AM18001" s="84"/>
    </row>
    <row r="18002" spans="28:39" hidden="1" x14ac:dyDescent="0.25">
      <c r="AB18002" s="14"/>
      <c r="AC18002" s="14"/>
      <c r="AG18002" s="10"/>
      <c r="AH18002" s="10"/>
      <c r="AL18002" s="84"/>
      <c r="AM18002" s="84"/>
    </row>
    <row r="18003" spans="28:39" hidden="1" x14ac:dyDescent="0.25">
      <c r="AB18003" s="14"/>
      <c r="AC18003" s="14"/>
      <c r="AG18003" s="10"/>
      <c r="AH18003" s="10"/>
      <c r="AL18003" s="84"/>
      <c r="AM18003" s="84"/>
    </row>
    <row r="18004" spans="28:39" hidden="1" x14ac:dyDescent="0.25">
      <c r="AB18004" s="14"/>
      <c r="AC18004" s="14"/>
      <c r="AG18004" s="10"/>
      <c r="AH18004" s="10"/>
      <c r="AL18004" s="84"/>
      <c r="AM18004" s="84"/>
    </row>
    <row r="18005" spans="28:39" hidden="1" x14ac:dyDescent="0.25">
      <c r="AB18005" s="14"/>
      <c r="AC18005" s="14"/>
      <c r="AG18005" s="10"/>
      <c r="AH18005" s="10"/>
      <c r="AL18005" s="84"/>
      <c r="AM18005" s="84"/>
    </row>
    <row r="18006" spans="28:39" hidden="1" x14ac:dyDescent="0.25">
      <c r="AB18006" s="14"/>
      <c r="AC18006" s="14"/>
      <c r="AG18006" s="10"/>
      <c r="AH18006" s="10"/>
      <c r="AL18006" s="84"/>
      <c r="AM18006" s="84"/>
    </row>
    <row r="18007" spans="28:39" hidden="1" x14ac:dyDescent="0.25">
      <c r="AB18007" s="14"/>
      <c r="AC18007" s="14"/>
      <c r="AG18007" s="10"/>
      <c r="AH18007" s="10"/>
      <c r="AL18007" s="84"/>
      <c r="AM18007" s="84"/>
    </row>
    <row r="18008" spans="28:39" hidden="1" x14ac:dyDescent="0.25">
      <c r="AB18008" s="14"/>
      <c r="AC18008" s="14"/>
      <c r="AG18008" s="10"/>
      <c r="AH18008" s="10"/>
      <c r="AL18008" s="84"/>
      <c r="AM18008" s="84"/>
    </row>
    <row r="18009" spans="28:39" hidden="1" x14ac:dyDescent="0.25">
      <c r="AB18009" s="14"/>
      <c r="AC18009" s="14"/>
      <c r="AG18009" s="10"/>
      <c r="AH18009" s="10"/>
      <c r="AL18009" s="84"/>
      <c r="AM18009" s="84"/>
    </row>
    <row r="18010" spans="28:39" hidden="1" x14ac:dyDescent="0.25">
      <c r="AB18010" s="14"/>
      <c r="AC18010" s="14"/>
      <c r="AG18010" s="10"/>
      <c r="AH18010" s="10"/>
      <c r="AL18010" s="84"/>
      <c r="AM18010" s="84"/>
    </row>
    <row r="18011" spans="28:39" hidden="1" x14ac:dyDescent="0.25">
      <c r="AB18011" s="14"/>
      <c r="AC18011" s="14"/>
      <c r="AG18011" s="10"/>
      <c r="AH18011" s="10"/>
      <c r="AL18011" s="84"/>
      <c r="AM18011" s="84"/>
    </row>
    <row r="18012" spans="28:39" hidden="1" x14ac:dyDescent="0.25">
      <c r="AB18012" s="14"/>
      <c r="AC18012" s="14"/>
      <c r="AG18012" s="10"/>
      <c r="AH18012" s="10"/>
      <c r="AL18012" s="84"/>
      <c r="AM18012" s="84"/>
    </row>
    <row r="18013" spans="28:39" hidden="1" x14ac:dyDescent="0.25">
      <c r="AB18013" s="14"/>
      <c r="AC18013" s="14"/>
      <c r="AG18013" s="10"/>
      <c r="AH18013" s="10"/>
      <c r="AL18013" s="84"/>
      <c r="AM18013" s="84"/>
    </row>
    <row r="18014" spans="28:39" hidden="1" x14ac:dyDescent="0.25">
      <c r="AB18014" s="14"/>
      <c r="AC18014" s="14"/>
      <c r="AG18014" s="10"/>
      <c r="AH18014" s="10"/>
      <c r="AL18014" s="84"/>
      <c r="AM18014" s="84"/>
    </row>
    <row r="18015" spans="28:39" hidden="1" x14ac:dyDescent="0.25">
      <c r="AB18015" s="14"/>
      <c r="AC18015" s="14"/>
      <c r="AG18015" s="10"/>
      <c r="AH18015" s="10"/>
      <c r="AL18015" s="84"/>
      <c r="AM18015" s="84"/>
    </row>
    <row r="18016" spans="28:39" hidden="1" x14ac:dyDescent="0.25">
      <c r="AB18016" s="14"/>
      <c r="AC18016" s="14"/>
      <c r="AG18016" s="10"/>
      <c r="AH18016" s="10"/>
      <c r="AL18016" s="84"/>
      <c r="AM18016" s="84"/>
    </row>
    <row r="18017" spans="28:39" hidden="1" x14ac:dyDescent="0.25">
      <c r="AB18017" s="14"/>
      <c r="AC18017" s="14"/>
      <c r="AG18017" s="10"/>
      <c r="AH18017" s="10"/>
      <c r="AL18017" s="84"/>
      <c r="AM18017" s="84"/>
    </row>
    <row r="18018" spans="28:39" hidden="1" x14ac:dyDescent="0.25">
      <c r="AB18018" s="14"/>
      <c r="AC18018" s="14"/>
      <c r="AG18018" s="10"/>
      <c r="AH18018" s="10"/>
      <c r="AL18018" s="84"/>
      <c r="AM18018" s="84"/>
    </row>
    <row r="18019" spans="28:39" hidden="1" x14ac:dyDescent="0.25">
      <c r="AB18019" s="14"/>
      <c r="AC18019" s="14"/>
      <c r="AG18019" s="10"/>
      <c r="AH18019" s="10"/>
      <c r="AL18019" s="84"/>
      <c r="AM18019" s="84"/>
    </row>
    <row r="18020" spans="28:39" hidden="1" x14ac:dyDescent="0.25">
      <c r="AB18020" s="14"/>
      <c r="AC18020" s="14"/>
      <c r="AG18020" s="10"/>
      <c r="AH18020" s="10"/>
      <c r="AL18020" s="84"/>
      <c r="AM18020" s="84"/>
    </row>
    <row r="18021" spans="28:39" hidden="1" x14ac:dyDescent="0.25">
      <c r="AB18021" s="14"/>
      <c r="AC18021" s="14"/>
      <c r="AG18021" s="10"/>
      <c r="AH18021" s="10"/>
      <c r="AL18021" s="84"/>
      <c r="AM18021" s="84"/>
    </row>
    <row r="18022" spans="28:39" hidden="1" x14ac:dyDescent="0.25">
      <c r="AB18022" s="14"/>
      <c r="AC18022" s="14"/>
      <c r="AG18022" s="10"/>
      <c r="AH18022" s="10"/>
      <c r="AL18022" s="84"/>
      <c r="AM18022" s="84"/>
    </row>
    <row r="18023" spans="28:39" hidden="1" x14ac:dyDescent="0.25">
      <c r="AB18023" s="14"/>
      <c r="AC18023" s="14"/>
      <c r="AG18023" s="10"/>
      <c r="AH18023" s="10"/>
      <c r="AL18023" s="84"/>
      <c r="AM18023" s="84"/>
    </row>
    <row r="18024" spans="28:39" hidden="1" x14ac:dyDescent="0.25">
      <c r="AB18024" s="14"/>
      <c r="AC18024" s="14"/>
      <c r="AG18024" s="10"/>
      <c r="AH18024" s="10"/>
      <c r="AL18024" s="84"/>
      <c r="AM18024" s="84"/>
    </row>
    <row r="18025" spans="28:39" hidden="1" x14ac:dyDescent="0.25">
      <c r="AB18025" s="14"/>
      <c r="AC18025" s="14"/>
      <c r="AG18025" s="10"/>
      <c r="AH18025" s="10"/>
      <c r="AL18025" s="84"/>
      <c r="AM18025" s="84"/>
    </row>
    <row r="18026" spans="28:39" hidden="1" x14ac:dyDescent="0.25">
      <c r="AB18026" s="14"/>
      <c r="AC18026" s="14"/>
      <c r="AG18026" s="10"/>
      <c r="AH18026" s="10"/>
      <c r="AL18026" s="84"/>
      <c r="AM18026" s="84"/>
    </row>
    <row r="18027" spans="28:39" hidden="1" x14ac:dyDescent="0.25">
      <c r="AB18027" s="14"/>
      <c r="AC18027" s="14"/>
      <c r="AG18027" s="10"/>
      <c r="AH18027" s="10"/>
      <c r="AL18027" s="84"/>
      <c r="AM18027" s="84"/>
    </row>
    <row r="18028" spans="28:39" hidden="1" x14ac:dyDescent="0.25">
      <c r="AB18028" s="14"/>
      <c r="AC18028" s="14"/>
      <c r="AG18028" s="10"/>
      <c r="AH18028" s="10"/>
      <c r="AL18028" s="84"/>
      <c r="AM18028" s="84"/>
    </row>
    <row r="18029" spans="28:39" hidden="1" x14ac:dyDescent="0.25">
      <c r="AB18029" s="14"/>
      <c r="AC18029" s="14"/>
      <c r="AG18029" s="10"/>
      <c r="AH18029" s="10"/>
      <c r="AL18029" s="84"/>
      <c r="AM18029" s="84"/>
    </row>
    <row r="18030" spans="28:39" hidden="1" x14ac:dyDescent="0.25">
      <c r="AB18030" s="14"/>
      <c r="AC18030" s="14"/>
      <c r="AG18030" s="10"/>
      <c r="AH18030" s="10"/>
      <c r="AL18030" s="84"/>
      <c r="AM18030" s="84"/>
    </row>
    <row r="18031" spans="28:39" hidden="1" x14ac:dyDescent="0.25">
      <c r="AB18031" s="14"/>
      <c r="AC18031" s="14"/>
      <c r="AG18031" s="10"/>
      <c r="AH18031" s="10"/>
      <c r="AL18031" s="84"/>
      <c r="AM18031" s="84"/>
    </row>
    <row r="18032" spans="28:39" hidden="1" x14ac:dyDescent="0.25">
      <c r="AB18032" s="14"/>
      <c r="AC18032" s="14"/>
      <c r="AG18032" s="10"/>
      <c r="AH18032" s="10"/>
      <c r="AL18032" s="84"/>
      <c r="AM18032" s="84"/>
    </row>
    <row r="18033" spans="28:39" hidden="1" x14ac:dyDescent="0.25">
      <c r="AB18033" s="14"/>
      <c r="AC18033" s="14"/>
      <c r="AG18033" s="10"/>
      <c r="AH18033" s="10"/>
      <c r="AL18033" s="84"/>
      <c r="AM18033" s="84"/>
    </row>
    <row r="18034" spans="28:39" hidden="1" x14ac:dyDescent="0.25">
      <c r="AB18034" s="14"/>
      <c r="AC18034" s="14"/>
      <c r="AG18034" s="10"/>
      <c r="AH18034" s="10"/>
      <c r="AL18034" s="84"/>
      <c r="AM18034" s="84"/>
    </row>
    <row r="18035" spans="28:39" hidden="1" x14ac:dyDescent="0.25">
      <c r="AB18035" s="14"/>
      <c r="AC18035" s="14"/>
      <c r="AG18035" s="10"/>
      <c r="AH18035" s="10"/>
      <c r="AL18035" s="84"/>
      <c r="AM18035" s="84"/>
    </row>
    <row r="18036" spans="28:39" hidden="1" x14ac:dyDescent="0.25">
      <c r="AB18036" s="14"/>
      <c r="AC18036" s="14"/>
      <c r="AG18036" s="10"/>
      <c r="AH18036" s="10"/>
      <c r="AL18036" s="84"/>
      <c r="AM18036" s="84"/>
    </row>
    <row r="18037" spans="28:39" hidden="1" x14ac:dyDescent="0.25">
      <c r="AB18037" s="14"/>
      <c r="AC18037" s="14"/>
      <c r="AG18037" s="10"/>
      <c r="AH18037" s="10"/>
      <c r="AL18037" s="84"/>
      <c r="AM18037" s="84"/>
    </row>
    <row r="18038" spans="28:39" hidden="1" x14ac:dyDescent="0.25">
      <c r="AB18038" s="14"/>
      <c r="AC18038" s="14"/>
      <c r="AG18038" s="10"/>
      <c r="AH18038" s="10"/>
      <c r="AL18038" s="84"/>
      <c r="AM18038" s="84"/>
    </row>
    <row r="18039" spans="28:39" hidden="1" x14ac:dyDescent="0.25">
      <c r="AB18039" s="14"/>
      <c r="AC18039" s="14"/>
      <c r="AG18039" s="10"/>
      <c r="AH18039" s="10"/>
      <c r="AL18039" s="84"/>
      <c r="AM18039" s="84"/>
    </row>
    <row r="18040" spans="28:39" hidden="1" x14ac:dyDescent="0.25">
      <c r="AB18040" s="14"/>
      <c r="AC18040" s="14"/>
      <c r="AG18040" s="10"/>
      <c r="AH18040" s="10"/>
      <c r="AL18040" s="84"/>
      <c r="AM18040" s="84"/>
    </row>
    <row r="18041" spans="28:39" hidden="1" x14ac:dyDescent="0.25">
      <c r="AB18041" s="14"/>
      <c r="AC18041" s="14"/>
      <c r="AG18041" s="10"/>
      <c r="AH18041" s="10"/>
      <c r="AL18041" s="84"/>
      <c r="AM18041" s="84"/>
    </row>
    <row r="18042" spans="28:39" hidden="1" x14ac:dyDescent="0.25">
      <c r="AB18042" s="14"/>
      <c r="AC18042" s="14"/>
      <c r="AG18042" s="10"/>
      <c r="AH18042" s="10"/>
      <c r="AL18042" s="84"/>
      <c r="AM18042" s="84"/>
    </row>
    <row r="18043" spans="28:39" hidden="1" x14ac:dyDescent="0.25">
      <c r="AB18043" s="14"/>
      <c r="AC18043" s="14"/>
      <c r="AG18043" s="10"/>
      <c r="AH18043" s="10"/>
      <c r="AL18043" s="84"/>
      <c r="AM18043" s="84"/>
    </row>
    <row r="18044" spans="28:39" hidden="1" x14ac:dyDescent="0.25">
      <c r="AB18044" s="14"/>
      <c r="AC18044" s="14"/>
      <c r="AG18044" s="10"/>
      <c r="AH18044" s="10"/>
      <c r="AL18044" s="84"/>
      <c r="AM18044" s="84"/>
    </row>
    <row r="18045" spans="28:39" hidden="1" x14ac:dyDescent="0.25">
      <c r="AB18045" s="14"/>
      <c r="AC18045" s="14"/>
      <c r="AG18045" s="10"/>
      <c r="AH18045" s="10"/>
      <c r="AL18045" s="84"/>
      <c r="AM18045" s="84"/>
    </row>
    <row r="18046" spans="28:39" hidden="1" x14ac:dyDescent="0.25">
      <c r="AB18046" s="14"/>
      <c r="AC18046" s="14"/>
      <c r="AG18046" s="10"/>
      <c r="AH18046" s="10"/>
      <c r="AL18046" s="84"/>
      <c r="AM18046" s="84"/>
    </row>
    <row r="18047" spans="28:39" hidden="1" x14ac:dyDescent="0.25">
      <c r="AB18047" s="14"/>
      <c r="AC18047" s="14"/>
      <c r="AG18047" s="10"/>
      <c r="AH18047" s="10"/>
      <c r="AL18047" s="84"/>
      <c r="AM18047" s="84"/>
    </row>
    <row r="18048" spans="28:39" hidden="1" x14ac:dyDescent="0.25">
      <c r="AB18048" s="14"/>
      <c r="AC18048" s="14"/>
      <c r="AG18048" s="10"/>
      <c r="AH18048" s="10"/>
      <c r="AL18048" s="84"/>
      <c r="AM18048" s="84"/>
    </row>
    <row r="18049" spans="28:39" hidden="1" x14ac:dyDescent="0.25">
      <c r="AB18049" s="14"/>
      <c r="AC18049" s="14"/>
      <c r="AG18049" s="10"/>
      <c r="AH18049" s="10"/>
      <c r="AL18049" s="84"/>
      <c r="AM18049" s="84"/>
    </row>
    <row r="18050" spans="28:39" hidden="1" x14ac:dyDescent="0.25">
      <c r="AB18050" s="14"/>
      <c r="AC18050" s="14"/>
      <c r="AG18050" s="10"/>
      <c r="AH18050" s="10"/>
      <c r="AL18050" s="84"/>
      <c r="AM18050" s="84"/>
    </row>
    <row r="18051" spans="28:39" hidden="1" x14ac:dyDescent="0.25">
      <c r="AB18051" s="14"/>
      <c r="AC18051" s="14"/>
      <c r="AG18051" s="10"/>
      <c r="AH18051" s="10"/>
      <c r="AL18051" s="84"/>
      <c r="AM18051" s="84"/>
    </row>
    <row r="18052" spans="28:39" hidden="1" x14ac:dyDescent="0.25">
      <c r="AB18052" s="14"/>
      <c r="AC18052" s="14"/>
      <c r="AG18052" s="10"/>
      <c r="AH18052" s="10"/>
      <c r="AL18052" s="84"/>
      <c r="AM18052" s="84"/>
    </row>
    <row r="18053" spans="28:39" hidden="1" x14ac:dyDescent="0.25">
      <c r="AB18053" s="14"/>
      <c r="AC18053" s="14"/>
      <c r="AG18053" s="10"/>
      <c r="AH18053" s="10"/>
      <c r="AL18053" s="84"/>
      <c r="AM18053" s="84"/>
    </row>
    <row r="18054" spans="28:39" hidden="1" x14ac:dyDescent="0.25">
      <c r="AB18054" s="14"/>
      <c r="AC18054" s="14"/>
      <c r="AG18054" s="10"/>
      <c r="AH18054" s="10"/>
      <c r="AL18054" s="84"/>
      <c r="AM18054" s="84"/>
    </row>
    <row r="18055" spans="28:39" hidden="1" x14ac:dyDescent="0.25">
      <c r="AB18055" s="14"/>
      <c r="AC18055" s="14"/>
      <c r="AG18055" s="10"/>
      <c r="AH18055" s="10"/>
      <c r="AL18055" s="84"/>
      <c r="AM18055" s="84"/>
    </row>
    <row r="18056" spans="28:39" hidden="1" x14ac:dyDescent="0.25">
      <c r="AB18056" s="14"/>
      <c r="AC18056" s="14"/>
      <c r="AG18056" s="10"/>
      <c r="AH18056" s="10"/>
      <c r="AL18056" s="84"/>
      <c r="AM18056" s="84"/>
    </row>
    <row r="18057" spans="28:39" hidden="1" x14ac:dyDescent="0.25">
      <c r="AB18057" s="14"/>
      <c r="AC18057" s="14"/>
      <c r="AG18057" s="10"/>
      <c r="AH18057" s="10"/>
      <c r="AL18057" s="84"/>
      <c r="AM18057" s="84"/>
    </row>
    <row r="18058" spans="28:39" hidden="1" x14ac:dyDescent="0.25">
      <c r="AB18058" s="14"/>
      <c r="AC18058" s="14"/>
      <c r="AG18058" s="10"/>
      <c r="AH18058" s="10"/>
      <c r="AL18058" s="84"/>
      <c r="AM18058" s="84"/>
    </row>
    <row r="18059" spans="28:39" hidden="1" x14ac:dyDescent="0.25">
      <c r="AB18059" s="14"/>
      <c r="AC18059" s="14"/>
      <c r="AG18059" s="10"/>
      <c r="AH18059" s="10"/>
      <c r="AL18059" s="84"/>
      <c r="AM18059" s="84"/>
    </row>
    <row r="18060" spans="28:39" hidden="1" x14ac:dyDescent="0.25">
      <c r="AB18060" s="14"/>
      <c r="AC18060" s="14"/>
      <c r="AG18060" s="10"/>
      <c r="AH18060" s="10"/>
      <c r="AL18060" s="84"/>
      <c r="AM18060" s="84"/>
    </row>
    <row r="18061" spans="28:39" hidden="1" x14ac:dyDescent="0.25">
      <c r="AB18061" s="14"/>
      <c r="AC18061" s="14"/>
      <c r="AG18061" s="10"/>
      <c r="AH18061" s="10"/>
      <c r="AL18061" s="84"/>
      <c r="AM18061" s="84"/>
    </row>
    <row r="18062" spans="28:39" hidden="1" x14ac:dyDescent="0.25">
      <c r="AB18062" s="14"/>
      <c r="AC18062" s="14"/>
      <c r="AG18062" s="10"/>
      <c r="AH18062" s="10"/>
      <c r="AL18062" s="84"/>
      <c r="AM18062" s="84"/>
    </row>
    <row r="18063" spans="28:39" hidden="1" x14ac:dyDescent="0.25">
      <c r="AB18063" s="14"/>
      <c r="AC18063" s="14"/>
      <c r="AG18063" s="10"/>
      <c r="AH18063" s="10"/>
      <c r="AL18063" s="84"/>
      <c r="AM18063" s="84"/>
    </row>
    <row r="18064" spans="28:39" hidden="1" x14ac:dyDescent="0.25">
      <c r="AB18064" s="14"/>
      <c r="AC18064" s="14"/>
      <c r="AG18064" s="10"/>
      <c r="AH18064" s="10"/>
      <c r="AL18064" s="84"/>
      <c r="AM18064" s="84"/>
    </row>
    <row r="18065" spans="28:39" hidden="1" x14ac:dyDescent="0.25">
      <c r="AB18065" s="14"/>
      <c r="AC18065" s="14"/>
      <c r="AG18065" s="10"/>
      <c r="AH18065" s="10"/>
      <c r="AL18065" s="84"/>
      <c r="AM18065" s="84"/>
    </row>
    <row r="18066" spans="28:39" hidden="1" x14ac:dyDescent="0.25">
      <c r="AB18066" s="14"/>
      <c r="AC18066" s="14"/>
      <c r="AG18066" s="10"/>
      <c r="AH18066" s="10"/>
      <c r="AL18066" s="84"/>
      <c r="AM18066" s="84"/>
    </row>
    <row r="18067" spans="28:39" hidden="1" x14ac:dyDescent="0.25">
      <c r="AB18067" s="14"/>
      <c r="AC18067" s="14"/>
      <c r="AG18067" s="10"/>
      <c r="AH18067" s="10"/>
      <c r="AL18067" s="84"/>
      <c r="AM18067" s="84"/>
    </row>
    <row r="18068" spans="28:39" hidden="1" x14ac:dyDescent="0.25">
      <c r="AB18068" s="14"/>
      <c r="AC18068" s="14"/>
      <c r="AG18068" s="10"/>
      <c r="AH18068" s="10"/>
      <c r="AL18068" s="84"/>
      <c r="AM18068" s="84"/>
    </row>
    <row r="18069" spans="28:39" hidden="1" x14ac:dyDescent="0.25">
      <c r="AB18069" s="14"/>
      <c r="AC18069" s="14"/>
      <c r="AG18069" s="10"/>
      <c r="AH18069" s="10"/>
      <c r="AL18069" s="84"/>
      <c r="AM18069" s="84"/>
    </row>
    <row r="18070" spans="28:39" hidden="1" x14ac:dyDescent="0.25">
      <c r="AB18070" s="14"/>
      <c r="AC18070" s="14"/>
      <c r="AG18070" s="10"/>
      <c r="AH18070" s="10"/>
      <c r="AL18070" s="84"/>
      <c r="AM18070" s="84"/>
    </row>
    <row r="18071" spans="28:39" hidden="1" x14ac:dyDescent="0.25">
      <c r="AB18071" s="14"/>
      <c r="AC18071" s="14"/>
      <c r="AG18071" s="10"/>
      <c r="AH18071" s="10"/>
      <c r="AL18071" s="84"/>
      <c r="AM18071" s="84"/>
    </row>
    <row r="18072" spans="28:39" hidden="1" x14ac:dyDescent="0.25">
      <c r="AB18072" s="14"/>
      <c r="AC18072" s="14"/>
      <c r="AG18072" s="10"/>
      <c r="AH18072" s="10"/>
      <c r="AL18072" s="84"/>
      <c r="AM18072" s="84"/>
    </row>
    <row r="18073" spans="28:39" hidden="1" x14ac:dyDescent="0.25">
      <c r="AB18073" s="14"/>
      <c r="AC18073" s="14"/>
      <c r="AG18073" s="10"/>
      <c r="AH18073" s="10"/>
      <c r="AL18073" s="84"/>
      <c r="AM18073" s="84"/>
    </row>
    <row r="18074" spans="28:39" hidden="1" x14ac:dyDescent="0.25">
      <c r="AB18074" s="14"/>
      <c r="AC18074" s="14"/>
      <c r="AG18074" s="10"/>
      <c r="AH18074" s="10"/>
      <c r="AL18074" s="84"/>
      <c r="AM18074" s="84"/>
    </row>
    <row r="18075" spans="28:39" hidden="1" x14ac:dyDescent="0.25">
      <c r="AB18075" s="14"/>
      <c r="AC18075" s="14"/>
      <c r="AG18075" s="10"/>
      <c r="AH18075" s="10"/>
      <c r="AL18075" s="84"/>
      <c r="AM18075" s="84"/>
    </row>
    <row r="18076" spans="28:39" hidden="1" x14ac:dyDescent="0.25">
      <c r="AB18076" s="14"/>
      <c r="AC18076" s="14"/>
      <c r="AG18076" s="10"/>
      <c r="AH18076" s="10"/>
      <c r="AL18076" s="84"/>
      <c r="AM18076" s="84"/>
    </row>
    <row r="18077" spans="28:39" hidden="1" x14ac:dyDescent="0.25">
      <c r="AB18077" s="14"/>
      <c r="AC18077" s="14"/>
      <c r="AG18077" s="10"/>
      <c r="AH18077" s="10"/>
      <c r="AL18077" s="84"/>
      <c r="AM18077" s="84"/>
    </row>
    <row r="18078" spans="28:39" hidden="1" x14ac:dyDescent="0.25">
      <c r="AB18078" s="14"/>
      <c r="AC18078" s="14"/>
      <c r="AG18078" s="10"/>
      <c r="AH18078" s="10"/>
      <c r="AL18078" s="84"/>
      <c r="AM18078" s="84"/>
    </row>
    <row r="18079" spans="28:39" hidden="1" x14ac:dyDescent="0.25">
      <c r="AB18079" s="14"/>
      <c r="AC18079" s="14"/>
      <c r="AG18079" s="10"/>
      <c r="AH18079" s="10"/>
      <c r="AL18079" s="84"/>
      <c r="AM18079" s="84"/>
    </row>
    <row r="18080" spans="28:39" hidden="1" x14ac:dyDescent="0.25">
      <c r="AB18080" s="14"/>
      <c r="AC18080" s="14"/>
      <c r="AG18080" s="10"/>
      <c r="AH18080" s="10"/>
      <c r="AL18080" s="84"/>
      <c r="AM18080" s="84"/>
    </row>
    <row r="18081" spans="28:39" hidden="1" x14ac:dyDescent="0.25">
      <c r="AB18081" s="14"/>
      <c r="AC18081" s="14"/>
      <c r="AG18081" s="10"/>
      <c r="AH18081" s="10"/>
      <c r="AL18081" s="84"/>
      <c r="AM18081" s="84"/>
    </row>
    <row r="18082" spans="28:39" hidden="1" x14ac:dyDescent="0.25">
      <c r="AB18082" s="14"/>
      <c r="AC18082" s="14"/>
      <c r="AG18082" s="10"/>
      <c r="AH18082" s="10"/>
      <c r="AL18082" s="84"/>
      <c r="AM18082" s="84"/>
    </row>
    <row r="18083" spans="28:39" hidden="1" x14ac:dyDescent="0.25">
      <c r="AB18083" s="14"/>
      <c r="AC18083" s="14"/>
      <c r="AG18083" s="10"/>
      <c r="AH18083" s="10"/>
      <c r="AL18083" s="84"/>
      <c r="AM18083" s="84"/>
    </row>
    <row r="18084" spans="28:39" hidden="1" x14ac:dyDescent="0.25">
      <c r="AB18084" s="14"/>
      <c r="AC18084" s="14"/>
      <c r="AG18084" s="10"/>
      <c r="AH18084" s="10"/>
      <c r="AL18084" s="84"/>
      <c r="AM18084" s="84"/>
    </row>
    <row r="18085" spans="28:39" hidden="1" x14ac:dyDescent="0.25">
      <c r="AB18085" s="14"/>
      <c r="AC18085" s="14"/>
      <c r="AG18085" s="10"/>
      <c r="AH18085" s="10"/>
      <c r="AL18085" s="84"/>
      <c r="AM18085" s="84"/>
    </row>
    <row r="18086" spans="28:39" hidden="1" x14ac:dyDescent="0.25">
      <c r="AB18086" s="14"/>
      <c r="AC18086" s="14"/>
      <c r="AG18086" s="10"/>
      <c r="AH18086" s="10"/>
      <c r="AL18086" s="84"/>
      <c r="AM18086" s="84"/>
    </row>
    <row r="18087" spans="28:39" hidden="1" x14ac:dyDescent="0.25">
      <c r="AB18087" s="14"/>
      <c r="AC18087" s="14"/>
      <c r="AG18087" s="10"/>
      <c r="AH18087" s="10"/>
      <c r="AL18087" s="84"/>
      <c r="AM18087" s="84"/>
    </row>
    <row r="18088" spans="28:39" hidden="1" x14ac:dyDescent="0.25">
      <c r="AB18088" s="14"/>
      <c r="AC18088" s="14"/>
      <c r="AG18088" s="10"/>
      <c r="AH18088" s="10"/>
      <c r="AL18088" s="84"/>
      <c r="AM18088" s="84"/>
    </row>
    <row r="18089" spans="28:39" hidden="1" x14ac:dyDescent="0.25">
      <c r="AB18089" s="14"/>
      <c r="AC18089" s="14"/>
      <c r="AG18089" s="10"/>
      <c r="AH18089" s="10"/>
      <c r="AL18089" s="84"/>
      <c r="AM18089" s="84"/>
    </row>
    <row r="18090" spans="28:39" hidden="1" x14ac:dyDescent="0.25">
      <c r="AB18090" s="14"/>
      <c r="AC18090" s="14"/>
      <c r="AG18090" s="10"/>
      <c r="AH18090" s="10"/>
      <c r="AL18090" s="84"/>
      <c r="AM18090" s="84"/>
    </row>
    <row r="18091" spans="28:39" hidden="1" x14ac:dyDescent="0.25">
      <c r="AB18091" s="14"/>
      <c r="AC18091" s="14"/>
      <c r="AG18091" s="10"/>
      <c r="AH18091" s="10"/>
      <c r="AL18091" s="84"/>
      <c r="AM18091" s="84"/>
    </row>
    <row r="18092" spans="28:39" hidden="1" x14ac:dyDescent="0.25">
      <c r="AB18092" s="14"/>
      <c r="AC18092" s="14"/>
      <c r="AG18092" s="10"/>
      <c r="AH18092" s="10"/>
      <c r="AL18092" s="84"/>
      <c r="AM18092" s="84"/>
    </row>
    <row r="18093" spans="28:39" hidden="1" x14ac:dyDescent="0.25">
      <c r="AB18093" s="14"/>
      <c r="AC18093" s="14"/>
      <c r="AG18093" s="10"/>
      <c r="AH18093" s="10"/>
      <c r="AL18093" s="84"/>
      <c r="AM18093" s="84"/>
    </row>
    <row r="18094" spans="28:39" hidden="1" x14ac:dyDescent="0.25">
      <c r="AB18094" s="14"/>
      <c r="AC18094" s="14"/>
      <c r="AG18094" s="10"/>
      <c r="AH18094" s="10"/>
      <c r="AL18094" s="84"/>
      <c r="AM18094" s="84"/>
    </row>
    <row r="18095" spans="28:39" hidden="1" x14ac:dyDescent="0.25">
      <c r="AB18095" s="14"/>
      <c r="AC18095" s="14"/>
      <c r="AG18095" s="10"/>
      <c r="AH18095" s="10"/>
      <c r="AL18095" s="84"/>
      <c r="AM18095" s="84"/>
    </row>
    <row r="18096" spans="28:39" hidden="1" x14ac:dyDescent="0.25">
      <c r="AB18096" s="14"/>
      <c r="AC18096" s="14"/>
      <c r="AG18096" s="10"/>
      <c r="AH18096" s="10"/>
      <c r="AL18096" s="84"/>
      <c r="AM18096" s="84"/>
    </row>
    <row r="18097" spans="28:39" hidden="1" x14ac:dyDescent="0.25">
      <c r="AB18097" s="14"/>
      <c r="AC18097" s="14"/>
      <c r="AG18097" s="10"/>
      <c r="AH18097" s="10"/>
      <c r="AL18097" s="84"/>
      <c r="AM18097" s="84"/>
    </row>
    <row r="18098" spans="28:39" hidden="1" x14ac:dyDescent="0.25">
      <c r="AB18098" s="14"/>
      <c r="AC18098" s="14"/>
      <c r="AG18098" s="10"/>
      <c r="AH18098" s="10"/>
      <c r="AL18098" s="84"/>
      <c r="AM18098" s="84"/>
    </row>
    <row r="18099" spans="28:39" hidden="1" x14ac:dyDescent="0.25">
      <c r="AB18099" s="14"/>
      <c r="AC18099" s="14"/>
      <c r="AG18099" s="10"/>
      <c r="AH18099" s="10"/>
      <c r="AL18099" s="84"/>
      <c r="AM18099" s="84"/>
    </row>
    <row r="18100" spans="28:39" hidden="1" x14ac:dyDescent="0.25">
      <c r="AB18100" s="14"/>
      <c r="AC18100" s="14"/>
      <c r="AG18100" s="10"/>
      <c r="AH18100" s="10"/>
      <c r="AL18100" s="84"/>
      <c r="AM18100" s="84"/>
    </row>
    <row r="18101" spans="28:39" hidden="1" x14ac:dyDescent="0.25">
      <c r="AB18101" s="14"/>
      <c r="AC18101" s="14"/>
      <c r="AG18101" s="10"/>
      <c r="AH18101" s="10"/>
      <c r="AL18101" s="84"/>
      <c r="AM18101" s="84"/>
    </row>
    <row r="18102" spans="28:39" hidden="1" x14ac:dyDescent="0.25">
      <c r="AB18102" s="14"/>
      <c r="AC18102" s="14"/>
      <c r="AG18102" s="10"/>
      <c r="AH18102" s="10"/>
      <c r="AL18102" s="84"/>
      <c r="AM18102" s="84"/>
    </row>
    <row r="18103" spans="28:39" hidden="1" x14ac:dyDescent="0.25">
      <c r="AB18103" s="14"/>
      <c r="AC18103" s="14"/>
      <c r="AG18103" s="10"/>
      <c r="AH18103" s="10"/>
      <c r="AL18103" s="84"/>
      <c r="AM18103" s="84"/>
    </row>
    <row r="18104" spans="28:39" hidden="1" x14ac:dyDescent="0.25">
      <c r="AB18104" s="14"/>
      <c r="AC18104" s="14"/>
      <c r="AG18104" s="10"/>
      <c r="AH18104" s="10"/>
      <c r="AL18104" s="84"/>
      <c r="AM18104" s="84"/>
    </row>
    <row r="18105" spans="28:39" hidden="1" x14ac:dyDescent="0.25">
      <c r="AB18105" s="14"/>
      <c r="AC18105" s="14"/>
      <c r="AG18105" s="10"/>
      <c r="AH18105" s="10"/>
      <c r="AL18105" s="84"/>
      <c r="AM18105" s="84"/>
    </row>
    <row r="18106" spans="28:39" hidden="1" x14ac:dyDescent="0.25">
      <c r="AB18106" s="14"/>
      <c r="AC18106" s="14"/>
      <c r="AG18106" s="10"/>
      <c r="AH18106" s="10"/>
      <c r="AL18106" s="84"/>
      <c r="AM18106" s="84"/>
    </row>
    <row r="18107" spans="28:39" hidden="1" x14ac:dyDescent="0.25">
      <c r="AB18107" s="14"/>
      <c r="AC18107" s="14"/>
      <c r="AG18107" s="10"/>
      <c r="AH18107" s="10"/>
      <c r="AL18107" s="84"/>
      <c r="AM18107" s="84"/>
    </row>
    <row r="18108" spans="28:39" hidden="1" x14ac:dyDescent="0.25">
      <c r="AB18108" s="14"/>
      <c r="AC18108" s="14"/>
      <c r="AG18108" s="10"/>
      <c r="AH18108" s="10"/>
      <c r="AL18108" s="84"/>
      <c r="AM18108" s="84"/>
    </row>
    <row r="18109" spans="28:39" hidden="1" x14ac:dyDescent="0.25">
      <c r="AB18109" s="14"/>
      <c r="AC18109" s="14"/>
      <c r="AG18109" s="10"/>
      <c r="AH18109" s="10"/>
      <c r="AL18109" s="84"/>
      <c r="AM18109" s="84"/>
    </row>
    <row r="18110" spans="28:39" hidden="1" x14ac:dyDescent="0.25">
      <c r="AB18110" s="14"/>
      <c r="AC18110" s="14"/>
      <c r="AG18110" s="10"/>
      <c r="AH18110" s="10"/>
      <c r="AL18110" s="84"/>
      <c r="AM18110" s="84"/>
    </row>
    <row r="18111" spans="28:39" hidden="1" x14ac:dyDescent="0.25">
      <c r="AB18111" s="14"/>
      <c r="AC18111" s="14"/>
      <c r="AG18111" s="10"/>
      <c r="AH18111" s="10"/>
      <c r="AL18111" s="84"/>
      <c r="AM18111" s="84"/>
    </row>
    <row r="18112" spans="28:39" hidden="1" x14ac:dyDescent="0.25">
      <c r="AB18112" s="14"/>
      <c r="AC18112" s="14"/>
      <c r="AG18112" s="10"/>
      <c r="AH18112" s="10"/>
      <c r="AL18112" s="84"/>
      <c r="AM18112" s="84"/>
    </row>
    <row r="18113" spans="28:39" hidden="1" x14ac:dyDescent="0.25">
      <c r="AB18113" s="14"/>
      <c r="AC18113" s="14"/>
      <c r="AG18113" s="10"/>
      <c r="AH18113" s="10"/>
      <c r="AL18113" s="84"/>
      <c r="AM18113" s="84"/>
    </row>
    <row r="18114" spans="28:39" hidden="1" x14ac:dyDescent="0.25">
      <c r="AB18114" s="14"/>
      <c r="AC18114" s="14"/>
      <c r="AG18114" s="10"/>
      <c r="AH18114" s="10"/>
      <c r="AL18114" s="84"/>
      <c r="AM18114" s="84"/>
    </row>
    <row r="18115" spans="28:39" hidden="1" x14ac:dyDescent="0.25">
      <c r="AB18115" s="14"/>
      <c r="AC18115" s="14"/>
      <c r="AG18115" s="10"/>
      <c r="AH18115" s="10"/>
      <c r="AL18115" s="84"/>
      <c r="AM18115" s="84"/>
    </row>
    <row r="18116" spans="28:39" hidden="1" x14ac:dyDescent="0.25">
      <c r="AB18116" s="14"/>
      <c r="AC18116" s="14"/>
      <c r="AG18116" s="10"/>
      <c r="AH18116" s="10"/>
      <c r="AL18116" s="84"/>
      <c r="AM18116" s="84"/>
    </row>
    <row r="18117" spans="28:39" hidden="1" x14ac:dyDescent="0.25">
      <c r="AB18117" s="14"/>
      <c r="AC18117" s="14"/>
      <c r="AG18117" s="10"/>
      <c r="AH18117" s="10"/>
      <c r="AL18117" s="84"/>
      <c r="AM18117" s="84"/>
    </row>
    <row r="18118" spans="28:39" hidden="1" x14ac:dyDescent="0.25">
      <c r="AB18118" s="14"/>
      <c r="AC18118" s="14"/>
      <c r="AG18118" s="10"/>
      <c r="AH18118" s="10"/>
      <c r="AL18118" s="84"/>
      <c r="AM18118" s="84"/>
    </row>
    <row r="18119" spans="28:39" hidden="1" x14ac:dyDescent="0.25">
      <c r="AB18119" s="14"/>
      <c r="AC18119" s="14"/>
      <c r="AG18119" s="10"/>
      <c r="AH18119" s="10"/>
      <c r="AL18119" s="84"/>
      <c r="AM18119" s="84"/>
    </row>
    <row r="18120" spans="28:39" hidden="1" x14ac:dyDescent="0.25">
      <c r="AB18120" s="14"/>
      <c r="AC18120" s="14"/>
      <c r="AG18120" s="10"/>
      <c r="AH18120" s="10"/>
      <c r="AL18120" s="84"/>
      <c r="AM18120" s="84"/>
    </row>
    <row r="18121" spans="28:39" hidden="1" x14ac:dyDescent="0.25">
      <c r="AB18121" s="14"/>
      <c r="AC18121" s="14"/>
      <c r="AG18121" s="10"/>
      <c r="AH18121" s="10"/>
      <c r="AL18121" s="84"/>
      <c r="AM18121" s="84"/>
    </row>
    <row r="18122" spans="28:39" hidden="1" x14ac:dyDescent="0.25">
      <c r="AB18122" s="14"/>
      <c r="AC18122" s="14"/>
      <c r="AG18122" s="10"/>
      <c r="AH18122" s="10"/>
      <c r="AL18122" s="84"/>
      <c r="AM18122" s="84"/>
    </row>
    <row r="18123" spans="28:39" hidden="1" x14ac:dyDescent="0.25">
      <c r="AB18123" s="14"/>
      <c r="AC18123" s="14"/>
      <c r="AG18123" s="10"/>
      <c r="AH18123" s="10"/>
      <c r="AL18123" s="84"/>
      <c r="AM18123" s="84"/>
    </row>
    <row r="18124" spans="28:39" hidden="1" x14ac:dyDescent="0.25">
      <c r="AB18124" s="14"/>
      <c r="AC18124" s="14"/>
      <c r="AG18124" s="10"/>
      <c r="AH18124" s="10"/>
      <c r="AL18124" s="84"/>
      <c r="AM18124" s="84"/>
    </row>
    <row r="18125" spans="28:39" hidden="1" x14ac:dyDescent="0.25">
      <c r="AB18125" s="14"/>
      <c r="AC18125" s="14"/>
      <c r="AG18125" s="10"/>
      <c r="AH18125" s="10"/>
      <c r="AL18125" s="84"/>
      <c r="AM18125" s="84"/>
    </row>
    <row r="18126" spans="28:39" hidden="1" x14ac:dyDescent="0.25">
      <c r="AB18126" s="14"/>
      <c r="AC18126" s="14"/>
      <c r="AG18126" s="10"/>
      <c r="AH18126" s="10"/>
      <c r="AL18126" s="84"/>
      <c r="AM18126" s="84"/>
    </row>
    <row r="18127" spans="28:39" hidden="1" x14ac:dyDescent="0.25">
      <c r="AB18127" s="14"/>
      <c r="AC18127" s="14"/>
      <c r="AG18127" s="10"/>
      <c r="AH18127" s="10"/>
      <c r="AL18127" s="84"/>
      <c r="AM18127" s="84"/>
    </row>
    <row r="18128" spans="28:39" hidden="1" x14ac:dyDescent="0.25">
      <c r="AB18128" s="14"/>
      <c r="AC18128" s="14"/>
      <c r="AG18128" s="10"/>
      <c r="AH18128" s="10"/>
      <c r="AL18128" s="84"/>
      <c r="AM18128" s="84"/>
    </row>
    <row r="18129" spans="28:39" hidden="1" x14ac:dyDescent="0.25">
      <c r="AB18129" s="14"/>
      <c r="AC18129" s="14"/>
      <c r="AG18129" s="10"/>
      <c r="AH18129" s="10"/>
      <c r="AL18129" s="84"/>
      <c r="AM18129" s="84"/>
    </row>
    <row r="18130" spans="28:39" hidden="1" x14ac:dyDescent="0.25">
      <c r="AB18130" s="14"/>
      <c r="AC18130" s="14"/>
      <c r="AG18130" s="10"/>
      <c r="AH18130" s="10"/>
      <c r="AL18130" s="84"/>
      <c r="AM18130" s="84"/>
    </row>
    <row r="18131" spans="28:39" hidden="1" x14ac:dyDescent="0.25">
      <c r="AB18131" s="14"/>
      <c r="AC18131" s="14"/>
      <c r="AG18131" s="10"/>
      <c r="AH18131" s="10"/>
      <c r="AL18131" s="84"/>
      <c r="AM18131" s="84"/>
    </row>
    <row r="18132" spans="28:39" hidden="1" x14ac:dyDescent="0.25">
      <c r="AB18132" s="14"/>
      <c r="AC18132" s="14"/>
      <c r="AG18132" s="10"/>
      <c r="AH18132" s="10"/>
      <c r="AL18132" s="84"/>
      <c r="AM18132" s="84"/>
    </row>
    <row r="18133" spans="28:39" hidden="1" x14ac:dyDescent="0.25">
      <c r="AB18133" s="14"/>
      <c r="AC18133" s="14"/>
      <c r="AG18133" s="10"/>
      <c r="AH18133" s="10"/>
      <c r="AL18133" s="84"/>
      <c r="AM18133" s="84"/>
    </row>
    <row r="18134" spans="28:39" hidden="1" x14ac:dyDescent="0.25">
      <c r="AB18134" s="14"/>
      <c r="AC18134" s="14"/>
      <c r="AG18134" s="10"/>
      <c r="AH18134" s="10"/>
      <c r="AL18134" s="84"/>
      <c r="AM18134" s="84"/>
    </row>
    <row r="18135" spans="28:39" hidden="1" x14ac:dyDescent="0.25">
      <c r="AB18135" s="14"/>
      <c r="AC18135" s="14"/>
      <c r="AG18135" s="10"/>
      <c r="AH18135" s="10"/>
      <c r="AL18135" s="84"/>
      <c r="AM18135" s="84"/>
    </row>
    <row r="18136" spans="28:39" hidden="1" x14ac:dyDescent="0.25">
      <c r="AB18136" s="14"/>
      <c r="AC18136" s="14"/>
      <c r="AG18136" s="10"/>
      <c r="AH18136" s="10"/>
      <c r="AL18136" s="84"/>
      <c r="AM18136" s="84"/>
    </row>
    <row r="18137" spans="28:39" hidden="1" x14ac:dyDescent="0.25">
      <c r="AB18137" s="14"/>
      <c r="AC18137" s="14"/>
      <c r="AG18137" s="10"/>
      <c r="AH18137" s="10"/>
      <c r="AL18137" s="84"/>
      <c r="AM18137" s="84"/>
    </row>
    <row r="18138" spans="28:39" hidden="1" x14ac:dyDescent="0.25">
      <c r="AB18138" s="14"/>
      <c r="AC18138" s="14"/>
      <c r="AG18138" s="10"/>
      <c r="AH18138" s="10"/>
      <c r="AL18138" s="84"/>
      <c r="AM18138" s="84"/>
    </row>
    <row r="18139" spans="28:39" hidden="1" x14ac:dyDescent="0.25">
      <c r="AB18139" s="14"/>
      <c r="AC18139" s="14"/>
      <c r="AG18139" s="10"/>
      <c r="AH18139" s="10"/>
      <c r="AL18139" s="84"/>
      <c r="AM18139" s="84"/>
    </row>
    <row r="18140" spans="28:39" hidden="1" x14ac:dyDescent="0.25">
      <c r="AB18140" s="14"/>
      <c r="AC18140" s="14"/>
      <c r="AG18140" s="10"/>
      <c r="AH18140" s="10"/>
      <c r="AL18140" s="84"/>
      <c r="AM18140" s="84"/>
    </row>
    <row r="18141" spans="28:39" hidden="1" x14ac:dyDescent="0.25">
      <c r="AB18141" s="14"/>
      <c r="AC18141" s="14"/>
      <c r="AG18141" s="10"/>
      <c r="AH18141" s="10"/>
      <c r="AL18141" s="84"/>
      <c r="AM18141" s="84"/>
    </row>
    <row r="18142" spans="28:39" hidden="1" x14ac:dyDescent="0.25">
      <c r="AB18142" s="14"/>
      <c r="AC18142" s="14"/>
      <c r="AG18142" s="10"/>
      <c r="AH18142" s="10"/>
      <c r="AL18142" s="84"/>
      <c r="AM18142" s="84"/>
    </row>
    <row r="18143" spans="28:39" hidden="1" x14ac:dyDescent="0.25">
      <c r="AB18143" s="14"/>
      <c r="AC18143" s="14"/>
      <c r="AG18143" s="10"/>
      <c r="AH18143" s="10"/>
      <c r="AL18143" s="84"/>
      <c r="AM18143" s="84"/>
    </row>
    <row r="18144" spans="28:39" hidden="1" x14ac:dyDescent="0.25">
      <c r="AB18144" s="14"/>
      <c r="AC18144" s="14"/>
      <c r="AG18144" s="10"/>
      <c r="AH18144" s="10"/>
      <c r="AL18144" s="84"/>
      <c r="AM18144" s="84"/>
    </row>
    <row r="18145" spans="28:39" hidden="1" x14ac:dyDescent="0.25">
      <c r="AB18145" s="14"/>
      <c r="AC18145" s="14"/>
      <c r="AG18145" s="10"/>
      <c r="AH18145" s="10"/>
      <c r="AL18145" s="84"/>
      <c r="AM18145" s="84"/>
    </row>
    <row r="18146" spans="28:39" hidden="1" x14ac:dyDescent="0.25">
      <c r="AB18146" s="14"/>
      <c r="AC18146" s="14"/>
      <c r="AG18146" s="10"/>
      <c r="AH18146" s="10"/>
      <c r="AL18146" s="84"/>
      <c r="AM18146" s="84"/>
    </row>
    <row r="18147" spans="28:39" hidden="1" x14ac:dyDescent="0.25">
      <c r="AB18147" s="14"/>
      <c r="AC18147" s="14"/>
      <c r="AG18147" s="10"/>
      <c r="AH18147" s="10"/>
      <c r="AL18147" s="84"/>
      <c r="AM18147" s="84"/>
    </row>
    <row r="18148" spans="28:39" hidden="1" x14ac:dyDescent="0.25">
      <c r="AB18148" s="14"/>
      <c r="AC18148" s="14"/>
      <c r="AG18148" s="10"/>
      <c r="AH18148" s="10"/>
      <c r="AL18148" s="84"/>
      <c r="AM18148" s="84"/>
    </row>
    <row r="18149" spans="28:39" hidden="1" x14ac:dyDescent="0.25">
      <c r="AB18149" s="14"/>
      <c r="AC18149" s="14"/>
      <c r="AG18149" s="10"/>
      <c r="AH18149" s="10"/>
      <c r="AL18149" s="84"/>
      <c r="AM18149" s="84"/>
    </row>
    <row r="18150" spans="28:39" hidden="1" x14ac:dyDescent="0.25">
      <c r="AB18150" s="14"/>
      <c r="AC18150" s="14"/>
      <c r="AG18150" s="10"/>
      <c r="AH18150" s="10"/>
      <c r="AL18150" s="84"/>
      <c r="AM18150" s="84"/>
    </row>
    <row r="18151" spans="28:39" hidden="1" x14ac:dyDescent="0.25">
      <c r="AB18151" s="14"/>
      <c r="AC18151" s="14"/>
      <c r="AG18151" s="10"/>
      <c r="AH18151" s="10"/>
      <c r="AL18151" s="84"/>
      <c r="AM18151" s="84"/>
    </row>
    <row r="18152" spans="28:39" hidden="1" x14ac:dyDescent="0.25">
      <c r="AB18152" s="14"/>
      <c r="AC18152" s="14"/>
      <c r="AG18152" s="10"/>
      <c r="AH18152" s="10"/>
      <c r="AL18152" s="84"/>
      <c r="AM18152" s="84"/>
    </row>
    <row r="18153" spans="28:39" hidden="1" x14ac:dyDescent="0.25">
      <c r="AB18153" s="14"/>
      <c r="AC18153" s="14"/>
      <c r="AG18153" s="10"/>
      <c r="AH18153" s="10"/>
      <c r="AL18153" s="84"/>
      <c r="AM18153" s="84"/>
    </row>
    <row r="18154" spans="28:39" hidden="1" x14ac:dyDescent="0.25">
      <c r="AB18154" s="14"/>
      <c r="AC18154" s="14"/>
      <c r="AG18154" s="10"/>
      <c r="AH18154" s="10"/>
      <c r="AL18154" s="84"/>
      <c r="AM18154" s="84"/>
    </row>
    <row r="18155" spans="28:39" hidden="1" x14ac:dyDescent="0.25">
      <c r="AB18155" s="14"/>
      <c r="AC18155" s="14"/>
      <c r="AG18155" s="10"/>
      <c r="AH18155" s="10"/>
      <c r="AL18155" s="84"/>
      <c r="AM18155" s="84"/>
    </row>
    <row r="18156" spans="28:39" hidden="1" x14ac:dyDescent="0.25">
      <c r="AB18156" s="14"/>
      <c r="AC18156" s="14"/>
      <c r="AG18156" s="10"/>
      <c r="AH18156" s="10"/>
      <c r="AL18156" s="84"/>
      <c r="AM18156" s="84"/>
    </row>
    <row r="18157" spans="28:39" hidden="1" x14ac:dyDescent="0.25">
      <c r="AB18157" s="14"/>
      <c r="AC18157" s="14"/>
      <c r="AG18157" s="10"/>
      <c r="AH18157" s="10"/>
      <c r="AL18157" s="84"/>
      <c r="AM18157" s="84"/>
    </row>
    <row r="18158" spans="28:39" hidden="1" x14ac:dyDescent="0.25">
      <c r="AB18158" s="14"/>
      <c r="AC18158" s="14"/>
      <c r="AG18158" s="10"/>
      <c r="AH18158" s="10"/>
      <c r="AL18158" s="84"/>
      <c r="AM18158" s="84"/>
    </row>
    <row r="18159" spans="28:39" hidden="1" x14ac:dyDescent="0.25">
      <c r="AB18159" s="14"/>
      <c r="AC18159" s="14"/>
      <c r="AG18159" s="10"/>
      <c r="AH18159" s="10"/>
      <c r="AL18159" s="84"/>
      <c r="AM18159" s="84"/>
    </row>
    <row r="18160" spans="28:39" hidden="1" x14ac:dyDescent="0.25">
      <c r="AB18160" s="14"/>
      <c r="AC18160" s="14"/>
      <c r="AG18160" s="10"/>
      <c r="AH18160" s="10"/>
      <c r="AL18160" s="84"/>
      <c r="AM18160" s="84"/>
    </row>
    <row r="18161" spans="28:39" hidden="1" x14ac:dyDescent="0.25">
      <c r="AB18161" s="14"/>
      <c r="AC18161" s="14"/>
      <c r="AG18161" s="10"/>
      <c r="AH18161" s="10"/>
      <c r="AL18161" s="84"/>
      <c r="AM18161" s="84"/>
    </row>
    <row r="18162" spans="28:39" hidden="1" x14ac:dyDescent="0.25">
      <c r="AB18162" s="14"/>
      <c r="AC18162" s="14"/>
      <c r="AG18162" s="10"/>
      <c r="AH18162" s="10"/>
      <c r="AL18162" s="84"/>
      <c r="AM18162" s="84"/>
    </row>
    <row r="18163" spans="28:39" hidden="1" x14ac:dyDescent="0.25">
      <c r="AB18163" s="14"/>
      <c r="AC18163" s="14"/>
      <c r="AG18163" s="10"/>
      <c r="AH18163" s="10"/>
      <c r="AL18163" s="84"/>
      <c r="AM18163" s="84"/>
    </row>
    <row r="18164" spans="28:39" hidden="1" x14ac:dyDescent="0.25">
      <c r="AB18164" s="14"/>
      <c r="AC18164" s="14"/>
      <c r="AG18164" s="10"/>
      <c r="AH18164" s="10"/>
      <c r="AL18164" s="84"/>
      <c r="AM18164" s="84"/>
    </row>
    <row r="18165" spans="28:39" hidden="1" x14ac:dyDescent="0.25">
      <c r="AB18165" s="14"/>
      <c r="AC18165" s="14"/>
      <c r="AG18165" s="10"/>
      <c r="AH18165" s="10"/>
      <c r="AL18165" s="84"/>
      <c r="AM18165" s="84"/>
    </row>
    <row r="18166" spans="28:39" hidden="1" x14ac:dyDescent="0.25">
      <c r="AB18166" s="14"/>
      <c r="AC18166" s="14"/>
      <c r="AG18166" s="10"/>
      <c r="AH18166" s="10"/>
      <c r="AL18166" s="84"/>
      <c r="AM18166" s="84"/>
    </row>
    <row r="18167" spans="28:39" hidden="1" x14ac:dyDescent="0.25">
      <c r="AB18167" s="14"/>
      <c r="AC18167" s="14"/>
      <c r="AG18167" s="10"/>
      <c r="AH18167" s="10"/>
      <c r="AL18167" s="84"/>
      <c r="AM18167" s="84"/>
    </row>
    <row r="18168" spans="28:39" hidden="1" x14ac:dyDescent="0.25">
      <c r="AB18168" s="14"/>
      <c r="AC18168" s="14"/>
      <c r="AG18168" s="10"/>
      <c r="AH18168" s="10"/>
      <c r="AL18168" s="84"/>
      <c r="AM18168" s="84"/>
    </row>
    <row r="18169" spans="28:39" hidden="1" x14ac:dyDescent="0.25">
      <c r="AB18169" s="14"/>
      <c r="AC18169" s="14"/>
      <c r="AG18169" s="10"/>
      <c r="AH18169" s="10"/>
      <c r="AL18169" s="84"/>
      <c r="AM18169" s="84"/>
    </row>
    <row r="18170" spans="28:39" hidden="1" x14ac:dyDescent="0.25">
      <c r="AB18170" s="14"/>
      <c r="AC18170" s="14"/>
      <c r="AG18170" s="10"/>
      <c r="AH18170" s="10"/>
      <c r="AL18170" s="84"/>
      <c r="AM18170" s="84"/>
    </row>
    <row r="18171" spans="28:39" hidden="1" x14ac:dyDescent="0.25">
      <c r="AB18171" s="14"/>
      <c r="AC18171" s="14"/>
      <c r="AG18171" s="10"/>
      <c r="AH18171" s="10"/>
      <c r="AL18171" s="84"/>
      <c r="AM18171" s="84"/>
    </row>
    <row r="18172" spans="28:39" hidden="1" x14ac:dyDescent="0.25">
      <c r="AB18172" s="14"/>
      <c r="AC18172" s="14"/>
      <c r="AG18172" s="10"/>
      <c r="AH18172" s="10"/>
      <c r="AL18172" s="84"/>
      <c r="AM18172" s="84"/>
    </row>
    <row r="18173" spans="28:39" hidden="1" x14ac:dyDescent="0.25">
      <c r="AB18173" s="14"/>
      <c r="AC18173" s="14"/>
      <c r="AG18173" s="10"/>
      <c r="AH18173" s="10"/>
      <c r="AL18173" s="84"/>
      <c r="AM18173" s="84"/>
    </row>
    <row r="18174" spans="28:39" hidden="1" x14ac:dyDescent="0.25">
      <c r="AB18174" s="14"/>
      <c r="AC18174" s="14"/>
      <c r="AG18174" s="10"/>
      <c r="AH18174" s="10"/>
      <c r="AL18174" s="84"/>
      <c r="AM18174" s="84"/>
    </row>
    <row r="18175" spans="28:39" hidden="1" x14ac:dyDescent="0.25">
      <c r="AB18175" s="14"/>
      <c r="AC18175" s="14"/>
      <c r="AG18175" s="10"/>
      <c r="AH18175" s="10"/>
      <c r="AL18175" s="84"/>
      <c r="AM18175" s="84"/>
    </row>
    <row r="18176" spans="28:39" hidden="1" x14ac:dyDescent="0.25">
      <c r="AB18176" s="14"/>
      <c r="AC18176" s="14"/>
      <c r="AG18176" s="10"/>
      <c r="AH18176" s="10"/>
      <c r="AL18176" s="84"/>
      <c r="AM18176" s="84"/>
    </row>
    <row r="18177" spans="28:39" hidden="1" x14ac:dyDescent="0.25">
      <c r="AB18177" s="14"/>
      <c r="AC18177" s="14"/>
      <c r="AG18177" s="10"/>
      <c r="AH18177" s="10"/>
      <c r="AL18177" s="84"/>
      <c r="AM18177" s="84"/>
    </row>
    <row r="18178" spans="28:39" hidden="1" x14ac:dyDescent="0.25">
      <c r="AB18178" s="14"/>
      <c r="AC18178" s="14"/>
      <c r="AG18178" s="10"/>
      <c r="AH18178" s="10"/>
      <c r="AL18178" s="84"/>
      <c r="AM18178" s="84"/>
    </row>
    <row r="18179" spans="28:39" hidden="1" x14ac:dyDescent="0.25">
      <c r="AB18179" s="14"/>
      <c r="AC18179" s="14"/>
      <c r="AG18179" s="10"/>
      <c r="AH18179" s="10"/>
      <c r="AL18179" s="84"/>
      <c r="AM18179" s="84"/>
    </row>
    <row r="18180" spans="28:39" hidden="1" x14ac:dyDescent="0.25">
      <c r="AB18180" s="14"/>
      <c r="AC18180" s="14"/>
      <c r="AG18180" s="10"/>
      <c r="AH18180" s="10"/>
      <c r="AL18180" s="84"/>
      <c r="AM18180" s="84"/>
    </row>
    <row r="18181" spans="28:39" hidden="1" x14ac:dyDescent="0.25">
      <c r="AB18181" s="14"/>
      <c r="AC18181" s="14"/>
      <c r="AG18181" s="10"/>
      <c r="AH18181" s="10"/>
      <c r="AL18181" s="84"/>
      <c r="AM18181" s="84"/>
    </row>
    <row r="18182" spans="28:39" hidden="1" x14ac:dyDescent="0.25">
      <c r="AB18182" s="14"/>
      <c r="AC18182" s="14"/>
      <c r="AG18182" s="10"/>
      <c r="AH18182" s="10"/>
      <c r="AL18182" s="84"/>
      <c r="AM18182" s="84"/>
    </row>
    <row r="18183" spans="28:39" hidden="1" x14ac:dyDescent="0.25">
      <c r="AB18183" s="14"/>
      <c r="AC18183" s="14"/>
      <c r="AG18183" s="10"/>
      <c r="AH18183" s="10"/>
      <c r="AL18183" s="84"/>
      <c r="AM18183" s="84"/>
    </row>
    <row r="18184" spans="28:39" hidden="1" x14ac:dyDescent="0.25">
      <c r="AB18184" s="14"/>
      <c r="AC18184" s="14"/>
      <c r="AG18184" s="10"/>
      <c r="AH18184" s="10"/>
      <c r="AL18184" s="84"/>
      <c r="AM18184" s="84"/>
    </row>
    <row r="18185" spans="28:39" hidden="1" x14ac:dyDescent="0.25">
      <c r="AB18185" s="14"/>
      <c r="AC18185" s="14"/>
      <c r="AG18185" s="10"/>
      <c r="AH18185" s="10"/>
      <c r="AL18185" s="84"/>
      <c r="AM18185" s="84"/>
    </row>
    <row r="18186" spans="28:39" hidden="1" x14ac:dyDescent="0.25">
      <c r="AB18186" s="14"/>
      <c r="AC18186" s="14"/>
      <c r="AG18186" s="10"/>
      <c r="AH18186" s="10"/>
      <c r="AL18186" s="84"/>
      <c r="AM18186" s="84"/>
    </row>
    <row r="18187" spans="28:39" hidden="1" x14ac:dyDescent="0.25">
      <c r="AB18187" s="14"/>
      <c r="AC18187" s="14"/>
      <c r="AG18187" s="10"/>
      <c r="AH18187" s="10"/>
      <c r="AL18187" s="84"/>
      <c r="AM18187" s="84"/>
    </row>
    <row r="18188" spans="28:39" hidden="1" x14ac:dyDescent="0.25">
      <c r="AB18188" s="14"/>
      <c r="AC18188" s="14"/>
      <c r="AG18188" s="10"/>
      <c r="AH18188" s="10"/>
      <c r="AL18188" s="84"/>
      <c r="AM18188" s="84"/>
    </row>
    <row r="18189" spans="28:39" hidden="1" x14ac:dyDescent="0.25">
      <c r="AB18189" s="14"/>
      <c r="AC18189" s="14"/>
      <c r="AG18189" s="10"/>
      <c r="AH18189" s="10"/>
      <c r="AL18189" s="84"/>
      <c r="AM18189" s="84"/>
    </row>
    <row r="18190" spans="28:39" hidden="1" x14ac:dyDescent="0.25">
      <c r="AB18190" s="14"/>
      <c r="AC18190" s="14"/>
      <c r="AG18190" s="10"/>
      <c r="AH18190" s="10"/>
      <c r="AL18190" s="84"/>
      <c r="AM18190" s="84"/>
    </row>
    <row r="18191" spans="28:39" hidden="1" x14ac:dyDescent="0.25">
      <c r="AB18191" s="14"/>
      <c r="AC18191" s="14"/>
      <c r="AG18191" s="10"/>
      <c r="AH18191" s="10"/>
      <c r="AL18191" s="84"/>
      <c r="AM18191" s="84"/>
    </row>
    <row r="18192" spans="28:39" hidden="1" x14ac:dyDescent="0.25">
      <c r="AB18192" s="14"/>
      <c r="AC18192" s="14"/>
      <c r="AG18192" s="10"/>
      <c r="AH18192" s="10"/>
      <c r="AL18192" s="84"/>
      <c r="AM18192" s="84"/>
    </row>
    <row r="18193" spans="28:39" hidden="1" x14ac:dyDescent="0.25">
      <c r="AB18193" s="14"/>
      <c r="AC18193" s="14"/>
      <c r="AG18193" s="10"/>
      <c r="AH18193" s="10"/>
      <c r="AL18193" s="84"/>
      <c r="AM18193" s="84"/>
    </row>
    <row r="18194" spans="28:39" hidden="1" x14ac:dyDescent="0.25">
      <c r="AB18194" s="14"/>
      <c r="AC18194" s="14"/>
      <c r="AG18194" s="10"/>
      <c r="AH18194" s="10"/>
      <c r="AL18194" s="84"/>
      <c r="AM18194" s="84"/>
    </row>
    <row r="18195" spans="28:39" hidden="1" x14ac:dyDescent="0.25">
      <c r="AB18195" s="14"/>
      <c r="AC18195" s="14"/>
      <c r="AG18195" s="10"/>
      <c r="AH18195" s="10"/>
      <c r="AL18195" s="84"/>
      <c r="AM18195" s="84"/>
    </row>
    <row r="18196" spans="28:39" hidden="1" x14ac:dyDescent="0.25">
      <c r="AB18196" s="14"/>
      <c r="AC18196" s="14"/>
      <c r="AG18196" s="10"/>
      <c r="AH18196" s="10"/>
      <c r="AL18196" s="84"/>
      <c r="AM18196" s="84"/>
    </row>
    <row r="18197" spans="28:39" hidden="1" x14ac:dyDescent="0.25">
      <c r="AB18197" s="14"/>
      <c r="AC18197" s="14"/>
      <c r="AG18197" s="10"/>
      <c r="AH18197" s="10"/>
      <c r="AL18197" s="84"/>
      <c r="AM18197" s="84"/>
    </row>
    <row r="18198" spans="28:39" hidden="1" x14ac:dyDescent="0.25">
      <c r="AB18198" s="14"/>
      <c r="AC18198" s="14"/>
      <c r="AG18198" s="10"/>
      <c r="AH18198" s="10"/>
      <c r="AL18198" s="84"/>
      <c r="AM18198" s="84"/>
    </row>
    <row r="18199" spans="28:39" hidden="1" x14ac:dyDescent="0.25">
      <c r="AB18199" s="14"/>
      <c r="AC18199" s="14"/>
      <c r="AG18199" s="10"/>
      <c r="AH18199" s="10"/>
      <c r="AL18199" s="84"/>
      <c r="AM18199" s="84"/>
    </row>
    <row r="18200" spans="28:39" hidden="1" x14ac:dyDescent="0.25">
      <c r="AB18200" s="14"/>
      <c r="AC18200" s="14"/>
      <c r="AG18200" s="10"/>
      <c r="AH18200" s="10"/>
      <c r="AL18200" s="84"/>
      <c r="AM18200" s="84"/>
    </row>
    <row r="18201" spans="28:39" hidden="1" x14ac:dyDescent="0.25">
      <c r="AB18201" s="14"/>
      <c r="AC18201" s="14"/>
      <c r="AG18201" s="10"/>
      <c r="AH18201" s="10"/>
      <c r="AL18201" s="84"/>
      <c r="AM18201" s="84"/>
    </row>
    <row r="18202" spans="28:39" hidden="1" x14ac:dyDescent="0.25">
      <c r="AB18202" s="14"/>
      <c r="AC18202" s="14"/>
      <c r="AG18202" s="10"/>
      <c r="AH18202" s="10"/>
      <c r="AL18202" s="84"/>
      <c r="AM18202" s="84"/>
    </row>
    <row r="18203" spans="28:39" hidden="1" x14ac:dyDescent="0.25">
      <c r="AB18203" s="14"/>
      <c r="AC18203" s="14"/>
      <c r="AG18203" s="10"/>
      <c r="AH18203" s="10"/>
      <c r="AL18203" s="84"/>
      <c r="AM18203" s="84"/>
    </row>
    <row r="18204" spans="28:39" hidden="1" x14ac:dyDescent="0.25">
      <c r="AB18204" s="14"/>
      <c r="AC18204" s="14"/>
      <c r="AG18204" s="10"/>
      <c r="AH18204" s="10"/>
      <c r="AL18204" s="84"/>
      <c r="AM18204" s="84"/>
    </row>
    <row r="18205" spans="28:39" hidden="1" x14ac:dyDescent="0.25">
      <c r="AB18205" s="14"/>
      <c r="AC18205" s="14"/>
      <c r="AG18205" s="10"/>
      <c r="AH18205" s="10"/>
      <c r="AL18205" s="84"/>
      <c r="AM18205" s="84"/>
    </row>
    <row r="18206" spans="28:39" hidden="1" x14ac:dyDescent="0.25">
      <c r="AB18206" s="14"/>
      <c r="AC18206" s="14"/>
      <c r="AG18206" s="10"/>
      <c r="AH18206" s="10"/>
      <c r="AL18206" s="84"/>
      <c r="AM18206" s="84"/>
    </row>
    <row r="18207" spans="28:39" hidden="1" x14ac:dyDescent="0.25">
      <c r="AB18207" s="14"/>
      <c r="AC18207" s="14"/>
      <c r="AG18207" s="10"/>
      <c r="AH18207" s="10"/>
      <c r="AL18207" s="84"/>
      <c r="AM18207" s="84"/>
    </row>
    <row r="18208" spans="28:39" hidden="1" x14ac:dyDescent="0.25">
      <c r="AB18208" s="14"/>
      <c r="AC18208" s="14"/>
      <c r="AG18208" s="10"/>
      <c r="AH18208" s="10"/>
      <c r="AL18208" s="84"/>
      <c r="AM18208" s="84"/>
    </row>
    <row r="18209" spans="28:39" hidden="1" x14ac:dyDescent="0.25">
      <c r="AB18209" s="14"/>
      <c r="AC18209" s="14"/>
      <c r="AG18209" s="10"/>
      <c r="AH18209" s="10"/>
      <c r="AL18209" s="84"/>
      <c r="AM18209" s="84"/>
    </row>
    <row r="18210" spans="28:39" hidden="1" x14ac:dyDescent="0.25">
      <c r="AB18210" s="14"/>
      <c r="AC18210" s="14"/>
      <c r="AG18210" s="10"/>
      <c r="AH18210" s="10"/>
      <c r="AL18210" s="84"/>
      <c r="AM18210" s="84"/>
    </row>
    <row r="18211" spans="28:39" hidden="1" x14ac:dyDescent="0.25">
      <c r="AB18211" s="14"/>
      <c r="AC18211" s="14"/>
      <c r="AG18211" s="10"/>
      <c r="AH18211" s="10"/>
      <c r="AL18211" s="84"/>
      <c r="AM18211" s="84"/>
    </row>
    <row r="18212" spans="28:39" hidden="1" x14ac:dyDescent="0.25">
      <c r="AB18212" s="14"/>
      <c r="AC18212" s="14"/>
      <c r="AG18212" s="10"/>
      <c r="AH18212" s="10"/>
      <c r="AL18212" s="84"/>
      <c r="AM18212" s="84"/>
    </row>
    <row r="18213" spans="28:39" hidden="1" x14ac:dyDescent="0.25">
      <c r="AB18213" s="14"/>
      <c r="AC18213" s="14"/>
      <c r="AG18213" s="10"/>
      <c r="AH18213" s="10"/>
      <c r="AL18213" s="84"/>
      <c r="AM18213" s="84"/>
    </row>
    <row r="18214" spans="28:39" hidden="1" x14ac:dyDescent="0.25">
      <c r="AB18214" s="14"/>
      <c r="AC18214" s="14"/>
      <c r="AG18214" s="10"/>
      <c r="AH18214" s="10"/>
      <c r="AL18214" s="84"/>
      <c r="AM18214" s="84"/>
    </row>
    <row r="18215" spans="28:39" hidden="1" x14ac:dyDescent="0.25">
      <c r="AB18215" s="14"/>
      <c r="AC18215" s="14"/>
      <c r="AG18215" s="10"/>
      <c r="AH18215" s="10"/>
      <c r="AL18215" s="84"/>
      <c r="AM18215" s="84"/>
    </row>
    <row r="18216" spans="28:39" hidden="1" x14ac:dyDescent="0.25">
      <c r="AB18216" s="14"/>
      <c r="AC18216" s="14"/>
      <c r="AG18216" s="10"/>
      <c r="AH18216" s="10"/>
      <c r="AL18216" s="84"/>
      <c r="AM18216" s="84"/>
    </row>
    <row r="18217" spans="28:39" hidden="1" x14ac:dyDescent="0.25">
      <c r="AB18217" s="14"/>
      <c r="AC18217" s="14"/>
      <c r="AG18217" s="10"/>
      <c r="AH18217" s="10"/>
      <c r="AL18217" s="84"/>
      <c r="AM18217" s="84"/>
    </row>
    <row r="18218" spans="28:39" hidden="1" x14ac:dyDescent="0.25">
      <c r="AB18218" s="14"/>
      <c r="AC18218" s="14"/>
      <c r="AG18218" s="10"/>
      <c r="AH18218" s="10"/>
      <c r="AL18218" s="84"/>
      <c r="AM18218" s="84"/>
    </row>
    <row r="18219" spans="28:39" hidden="1" x14ac:dyDescent="0.25">
      <c r="AB18219" s="14"/>
      <c r="AC18219" s="14"/>
      <c r="AG18219" s="10"/>
      <c r="AH18219" s="10"/>
      <c r="AL18219" s="84"/>
      <c r="AM18219" s="84"/>
    </row>
    <row r="18220" spans="28:39" hidden="1" x14ac:dyDescent="0.25">
      <c r="AB18220" s="14"/>
      <c r="AC18220" s="14"/>
      <c r="AG18220" s="10"/>
      <c r="AH18220" s="10"/>
      <c r="AL18220" s="84"/>
      <c r="AM18220" s="84"/>
    </row>
    <row r="18221" spans="28:39" hidden="1" x14ac:dyDescent="0.25">
      <c r="AB18221" s="14"/>
      <c r="AC18221" s="14"/>
      <c r="AG18221" s="10"/>
      <c r="AH18221" s="10"/>
      <c r="AL18221" s="84"/>
      <c r="AM18221" s="84"/>
    </row>
    <row r="18222" spans="28:39" hidden="1" x14ac:dyDescent="0.25">
      <c r="AB18222" s="14"/>
      <c r="AC18222" s="14"/>
      <c r="AG18222" s="10"/>
      <c r="AH18222" s="10"/>
      <c r="AL18222" s="84"/>
      <c r="AM18222" s="84"/>
    </row>
    <row r="18223" spans="28:39" hidden="1" x14ac:dyDescent="0.25">
      <c r="AB18223" s="14"/>
      <c r="AC18223" s="14"/>
      <c r="AG18223" s="10"/>
      <c r="AH18223" s="10"/>
      <c r="AL18223" s="84"/>
      <c r="AM18223" s="84"/>
    </row>
    <row r="18224" spans="28:39" hidden="1" x14ac:dyDescent="0.25">
      <c r="AB18224" s="14"/>
      <c r="AC18224" s="14"/>
      <c r="AG18224" s="10"/>
      <c r="AH18224" s="10"/>
      <c r="AL18224" s="84"/>
      <c r="AM18224" s="84"/>
    </row>
    <row r="18225" spans="28:39" hidden="1" x14ac:dyDescent="0.25">
      <c r="AB18225" s="14"/>
      <c r="AC18225" s="14"/>
      <c r="AG18225" s="10"/>
      <c r="AH18225" s="10"/>
      <c r="AL18225" s="84"/>
      <c r="AM18225" s="84"/>
    </row>
    <row r="18226" spans="28:39" hidden="1" x14ac:dyDescent="0.25">
      <c r="AB18226" s="14"/>
      <c r="AC18226" s="14"/>
      <c r="AG18226" s="10"/>
      <c r="AH18226" s="10"/>
      <c r="AL18226" s="84"/>
      <c r="AM18226" s="84"/>
    </row>
    <row r="18227" spans="28:39" hidden="1" x14ac:dyDescent="0.25">
      <c r="AB18227" s="14"/>
      <c r="AC18227" s="14"/>
      <c r="AG18227" s="10"/>
      <c r="AH18227" s="10"/>
      <c r="AL18227" s="84"/>
      <c r="AM18227" s="84"/>
    </row>
    <row r="18228" spans="28:39" hidden="1" x14ac:dyDescent="0.25">
      <c r="AB18228" s="14"/>
      <c r="AC18228" s="14"/>
      <c r="AG18228" s="10"/>
      <c r="AH18228" s="10"/>
      <c r="AL18228" s="84"/>
      <c r="AM18228" s="84"/>
    </row>
    <row r="18229" spans="28:39" hidden="1" x14ac:dyDescent="0.25">
      <c r="AB18229" s="14"/>
      <c r="AC18229" s="14"/>
      <c r="AG18229" s="10"/>
      <c r="AH18229" s="10"/>
      <c r="AL18229" s="84"/>
      <c r="AM18229" s="84"/>
    </row>
    <row r="18230" spans="28:39" hidden="1" x14ac:dyDescent="0.25">
      <c r="AB18230" s="14"/>
      <c r="AC18230" s="14"/>
      <c r="AG18230" s="10"/>
      <c r="AH18230" s="10"/>
      <c r="AL18230" s="84"/>
      <c r="AM18230" s="84"/>
    </row>
    <row r="18231" spans="28:39" hidden="1" x14ac:dyDescent="0.25">
      <c r="AB18231" s="14"/>
      <c r="AC18231" s="14"/>
      <c r="AG18231" s="10"/>
      <c r="AH18231" s="10"/>
      <c r="AL18231" s="84"/>
      <c r="AM18231" s="84"/>
    </row>
    <row r="18232" spans="28:39" hidden="1" x14ac:dyDescent="0.25">
      <c r="AB18232" s="14"/>
      <c r="AC18232" s="14"/>
      <c r="AG18232" s="10"/>
      <c r="AH18232" s="10"/>
      <c r="AL18232" s="84"/>
      <c r="AM18232" s="84"/>
    </row>
    <row r="18233" spans="28:39" hidden="1" x14ac:dyDescent="0.25">
      <c r="AB18233" s="14"/>
      <c r="AC18233" s="14"/>
      <c r="AG18233" s="10"/>
      <c r="AH18233" s="10"/>
      <c r="AL18233" s="84"/>
      <c r="AM18233" s="84"/>
    </row>
    <row r="18234" spans="28:39" hidden="1" x14ac:dyDescent="0.25">
      <c r="AB18234" s="14"/>
      <c r="AC18234" s="14"/>
      <c r="AG18234" s="10"/>
      <c r="AH18234" s="10"/>
      <c r="AL18234" s="84"/>
      <c r="AM18234" s="84"/>
    </row>
    <row r="18235" spans="28:39" hidden="1" x14ac:dyDescent="0.25">
      <c r="AB18235" s="14"/>
      <c r="AC18235" s="14"/>
      <c r="AG18235" s="10"/>
      <c r="AH18235" s="10"/>
      <c r="AL18235" s="84"/>
      <c r="AM18235" s="84"/>
    </row>
    <row r="18236" spans="28:39" hidden="1" x14ac:dyDescent="0.25">
      <c r="AB18236" s="14"/>
      <c r="AC18236" s="14"/>
      <c r="AG18236" s="10"/>
      <c r="AH18236" s="10"/>
      <c r="AL18236" s="84"/>
      <c r="AM18236" s="84"/>
    </row>
    <row r="18237" spans="28:39" hidden="1" x14ac:dyDescent="0.25">
      <c r="AB18237" s="14"/>
      <c r="AC18237" s="14"/>
      <c r="AG18237" s="10"/>
      <c r="AH18237" s="10"/>
      <c r="AL18237" s="84"/>
      <c r="AM18237" s="84"/>
    </row>
    <row r="18238" spans="28:39" hidden="1" x14ac:dyDescent="0.25">
      <c r="AB18238" s="14"/>
      <c r="AC18238" s="14"/>
      <c r="AG18238" s="10"/>
      <c r="AH18238" s="10"/>
      <c r="AL18238" s="84"/>
      <c r="AM18238" s="84"/>
    </row>
    <row r="18239" spans="28:39" hidden="1" x14ac:dyDescent="0.25">
      <c r="AB18239" s="14"/>
      <c r="AC18239" s="14"/>
      <c r="AG18239" s="10"/>
      <c r="AH18239" s="10"/>
      <c r="AL18239" s="84"/>
      <c r="AM18239" s="84"/>
    </row>
    <row r="18240" spans="28:39" hidden="1" x14ac:dyDescent="0.25">
      <c r="AB18240" s="14"/>
      <c r="AC18240" s="14"/>
      <c r="AG18240" s="10"/>
      <c r="AH18240" s="10"/>
      <c r="AL18240" s="84"/>
      <c r="AM18240" s="84"/>
    </row>
    <row r="18241" spans="28:39" hidden="1" x14ac:dyDescent="0.25">
      <c r="AB18241" s="14"/>
      <c r="AC18241" s="14"/>
      <c r="AG18241" s="10"/>
      <c r="AH18241" s="10"/>
      <c r="AL18241" s="84"/>
      <c r="AM18241" s="84"/>
    </row>
    <row r="18242" spans="28:39" hidden="1" x14ac:dyDescent="0.25">
      <c r="AB18242" s="14"/>
      <c r="AC18242" s="14"/>
      <c r="AG18242" s="10"/>
      <c r="AH18242" s="10"/>
      <c r="AL18242" s="84"/>
      <c r="AM18242" s="84"/>
    </row>
    <row r="18243" spans="28:39" hidden="1" x14ac:dyDescent="0.25">
      <c r="AB18243" s="14"/>
      <c r="AC18243" s="14"/>
      <c r="AG18243" s="10"/>
      <c r="AH18243" s="10"/>
      <c r="AL18243" s="84"/>
      <c r="AM18243" s="84"/>
    </row>
    <row r="18244" spans="28:39" hidden="1" x14ac:dyDescent="0.25">
      <c r="AB18244" s="14"/>
      <c r="AC18244" s="14"/>
      <c r="AG18244" s="10"/>
      <c r="AH18244" s="10"/>
      <c r="AL18244" s="84"/>
      <c r="AM18244" s="84"/>
    </row>
    <row r="18245" spans="28:39" hidden="1" x14ac:dyDescent="0.25">
      <c r="AB18245" s="14"/>
      <c r="AC18245" s="14"/>
      <c r="AG18245" s="10"/>
      <c r="AH18245" s="10"/>
      <c r="AL18245" s="84"/>
      <c r="AM18245" s="84"/>
    </row>
    <row r="18246" spans="28:39" hidden="1" x14ac:dyDescent="0.25">
      <c r="AB18246" s="14"/>
      <c r="AC18246" s="14"/>
      <c r="AG18246" s="10"/>
      <c r="AH18246" s="10"/>
      <c r="AL18246" s="84"/>
      <c r="AM18246" s="84"/>
    </row>
    <row r="18247" spans="28:39" hidden="1" x14ac:dyDescent="0.25">
      <c r="AB18247" s="14"/>
      <c r="AC18247" s="14"/>
      <c r="AG18247" s="10"/>
      <c r="AH18247" s="10"/>
      <c r="AL18247" s="84"/>
      <c r="AM18247" s="84"/>
    </row>
    <row r="18248" spans="28:39" hidden="1" x14ac:dyDescent="0.25">
      <c r="AB18248" s="14"/>
      <c r="AC18248" s="14"/>
      <c r="AG18248" s="10"/>
      <c r="AH18248" s="10"/>
      <c r="AL18248" s="84"/>
      <c r="AM18248" s="84"/>
    </row>
    <row r="18249" spans="28:39" hidden="1" x14ac:dyDescent="0.25">
      <c r="AB18249" s="14"/>
      <c r="AC18249" s="14"/>
      <c r="AG18249" s="10"/>
      <c r="AH18249" s="10"/>
      <c r="AL18249" s="84"/>
      <c r="AM18249" s="84"/>
    </row>
    <row r="18250" spans="28:39" hidden="1" x14ac:dyDescent="0.25">
      <c r="AB18250" s="14"/>
      <c r="AC18250" s="14"/>
      <c r="AG18250" s="10"/>
      <c r="AH18250" s="10"/>
      <c r="AL18250" s="84"/>
      <c r="AM18250" s="84"/>
    </row>
    <row r="18251" spans="28:39" hidden="1" x14ac:dyDescent="0.25">
      <c r="AB18251" s="14"/>
      <c r="AC18251" s="14"/>
      <c r="AG18251" s="10"/>
      <c r="AH18251" s="10"/>
      <c r="AL18251" s="84"/>
      <c r="AM18251" s="84"/>
    </row>
    <row r="18252" spans="28:39" hidden="1" x14ac:dyDescent="0.25">
      <c r="AB18252" s="14"/>
      <c r="AC18252" s="14"/>
      <c r="AG18252" s="10"/>
      <c r="AH18252" s="10"/>
      <c r="AL18252" s="84"/>
      <c r="AM18252" s="84"/>
    </row>
    <row r="18253" spans="28:39" hidden="1" x14ac:dyDescent="0.25">
      <c r="AB18253" s="14"/>
      <c r="AC18253" s="14"/>
      <c r="AG18253" s="10"/>
      <c r="AH18253" s="10"/>
      <c r="AL18253" s="84"/>
      <c r="AM18253" s="84"/>
    </row>
    <row r="18254" spans="28:39" hidden="1" x14ac:dyDescent="0.25">
      <c r="AB18254" s="14"/>
      <c r="AC18254" s="14"/>
      <c r="AG18254" s="10"/>
      <c r="AH18254" s="10"/>
      <c r="AL18254" s="84"/>
      <c r="AM18254" s="84"/>
    </row>
    <row r="18255" spans="28:39" hidden="1" x14ac:dyDescent="0.25">
      <c r="AB18255" s="14"/>
      <c r="AC18255" s="14"/>
      <c r="AG18255" s="10"/>
      <c r="AH18255" s="10"/>
      <c r="AL18255" s="84"/>
      <c r="AM18255" s="84"/>
    </row>
    <row r="18256" spans="28:39" hidden="1" x14ac:dyDescent="0.25">
      <c r="AB18256" s="14"/>
      <c r="AC18256" s="14"/>
      <c r="AG18256" s="10"/>
      <c r="AH18256" s="10"/>
      <c r="AL18256" s="84"/>
      <c r="AM18256" s="84"/>
    </row>
    <row r="18257" spans="28:39" hidden="1" x14ac:dyDescent="0.25">
      <c r="AB18257" s="14"/>
      <c r="AC18257" s="14"/>
      <c r="AG18257" s="10"/>
      <c r="AH18257" s="10"/>
      <c r="AL18257" s="84"/>
      <c r="AM18257" s="84"/>
    </row>
    <row r="18258" spans="28:39" hidden="1" x14ac:dyDescent="0.25">
      <c r="AB18258" s="14"/>
      <c r="AC18258" s="14"/>
      <c r="AG18258" s="10"/>
      <c r="AH18258" s="10"/>
      <c r="AL18258" s="84"/>
      <c r="AM18258" s="84"/>
    </row>
    <row r="18259" spans="28:39" hidden="1" x14ac:dyDescent="0.25">
      <c r="AB18259" s="14"/>
      <c r="AC18259" s="14"/>
      <c r="AG18259" s="10"/>
      <c r="AH18259" s="10"/>
      <c r="AL18259" s="84"/>
      <c r="AM18259" s="84"/>
    </row>
    <row r="18260" spans="28:39" hidden="1" x14ac:dyDescent="0.25">
      <c r="AB18260" s="14"/>
      <c r="AC18260" s="14"/>
      <c r="AG18260" s="10"/>
      <c r="AH18260" s="10"/>
      <c r="AL18260" s="84"/>
      <c r="AM18260" s="84"/>
    </row>
    <row r="18261" spans="28:39" hidden="1" x14ac:dyDescent="0.25">
      <c r="AB18261" s="14"/>
      <c r="AC18261" s="14"/>
      <c r="AG18261" s="10"/>
      <c r="AH18261" s="10"/>
      <c r="AL18261" s="84"/>
      <c r="AM18261" s="84"/>
    </row>
    <row r="18262" spans="28:39" hidden="1" x14ac:dyDescent="0.25">
      <c r="AB18262" s="14"/>
      <c r="AC18262" s="14"/>
      <c r="AG18262" s="10"/>
      <c r="AH18262" s="10"/>
      <c r="AL18262" s="84"/>
      <c r="AM18262" s="84"/>
    </row>
    <row r="18263" spans="28:39" hidden="1" x14ac:dyDescent="0.25">
      <c r="AB18263" s="14"/>
      <c r="AC18263" s="14"/>
      <c r="AG18263" s="10"/>
      <c r="AH18263" s="10"/>
      <c r="AL18263" s="84"/>
      <c r="AM18263" s="84"/>
    </row>
    <row r="18264" spans="28:39" hidden="1" x14ac:dyDescent="0.25">
      <c r="AB18264" s="14"/>
      <c r="AC18264" s="14"/>
      <c r="AG18264" s="10"/>
      <c r="AH18264" s="10"/>
      <c r="AL18264" s="84"/>
      <c r="AM18264" s="84"/>
    </row>
    <row r="18265" spans="28:39" hidden="1" x14ac:dyDescent="0.25">
      <c r="AB18265" s="14"/>
      <c r="AC18265" s="14"/>
      <c r="AG18265" s="10"/>
      <c r="AH18265" s="10"/>
      <c r="AL18265" s="84"/>
      <c r="AM18265" s="84"/>
    </row>
    <row r="18266" spans="28:39" hidden="1" x14ac:dyDescent="0.25">
      <c r="AB18266" s="14"/>
      <c r="AC18266" s="14"/>
      <c r="AG18266" s="10"/>
      <c r="AH18266" s="10"/>
      <c r="AL18266" s="84"/>
      <c r="AM18266" s="84"/>
    </row>
    <row r="18267" spans="28:39" hidden="1" x14ac:dyDescent="0.25">
      <c r="AB18267" s="14"/>
      <c r="AC18267" s="14"/>
      <c r="AG18267" s="10"/>
      <c r="AH18267" s="10"/>
      <c r="AL18267" s="84"/>
      <c r="AM18267" s="84"/>
    </row>
    <row r="18268" spans="28:39" hidden="1" x14ac:dyDescent="0.25">
      <c r="AB18268" s="14"/>
      <c r="AC18268" s="14"/>
      <c r="AG18268" s="10"/>
      <c r="AH18268" s="10"/>
      <c r="AL18268" s="84"/>
      <c r="AM18268" s="84"/>
    </row>
    <row r="18269" spans="28:39" hidden="1" x14ac:dyDescent="0.25">
      <c r="AB18269" s="14"/>
      <c r="AC18269" s="14"/>
      <c r="AG18269" s="10"/>
      <c r="AH18269" s="10"/>
      <c r="AL18269" s="84"/>
      <c r="AM18269" s="84"/>
    </row>
    <row r="18270" spans="28:39" hidden="1" x14ac:dyDescent="0.25">
      <c r="AB18270" s="14"/>
      <c r="AC18270" s="14"/>
      <c r="AG18270" s="10"/>
      <c r="AH18270" s="10"/>
      <c r="AL18270" s="84"/>
      <c r="AM18270" s="84"/>
    </row>
    <row r="18271" spans="28:39" hidden="1" x14ac:dyDescent="0.25">
      <c r="AB18271" s="14"/>
      <c r="AC18271" s="14"/>
      <c r="AG18271" s="10"/>
      <c r="AH18271" s="10"/>
      <c r="AL18271" s="84"/>
      <c r="AM18271" s="84"/>
    </row>
    <row r="18272" spans="28:39" hidden="1" x14ac:dyDescent="0.25">
      <c r="AB18272" s="14"/>
      <c r="AC18272" s="14"/>
      <c r="AG18272" s="10"/>
      <c r="AH18272" s="10"/>
      <c r="AL18272" s="84"/>
      <c r="AM18272" s="84"/>
    </row>
    <row r="18273" spans="28:39" hidden="1" x14ac:dyDescent="0.25">
      <c r="AB18273" s="14"/>
      <c r="AC18273" s="14"/>
      <c r="AG18273" s="10"/>
      <c r="AH18273" s="10"/>
      <c r="AL18273" s="84"/>
      <c r="AM18273" s="84"/>
    </row>
    <row r="18274" spans="28:39" hidden="1" x14ac:dyDescent="0.25">
      <c r="AB18274" s="14"/>
      <c r="AC18274" s="14"/>
      <c r="AG18274" s="10"/>
      <c r="AH18274" s="10"/>
      <c r="AL18274" s="84"/>
      <c r="AM18274" s="84"/>
    </row>
    <row r="18275" spans="28:39" hidden="1" x14ac:dyDescent="0.25">
      <c r="AB18275" s="14"/>
      <c r="AC18275" s="14"/>
      <c r="AG18275" s="10"/>
      <c r="AH18275" s="10"/>
      <c r="AL18275" s="84"/>
      <c r="AM18275" s="84"/>
    </row>
    <row r="18276" spans="28:39" hidden="1" x14ac:dyDescent="0.25">
      <c r="AB18276" s="14"/>
      <c r="AC18276" s="14"/>
      <c r="AG18276" s="10"/>
      <c r="AH18276" s="10"/>
      <c r="AL18276" s="84"/>
      <c r="AM18276" s="84"/>
    </row>
    <row r="18277" spans="28:39" hidden="1" x14ac:dyDescent="0.25">
      <c r="AB18277" s="14"/>
      <c r="AC18277" s="14"/>
      <c r="AG18277" s="10"/>
      <c r="AH18277" s="10"/>
      <c r="AL18277" s="84"/>
      <c r="AM18277" s="84"/>
    </row>
    <row r="18278" spans="28:39" hidden="1" x14ac:dyDescent="0.25">
      <c r="AB18278" s="14"/>
      <c r="AC18278" s="14"/>
      <c r="AG18278" s="10"/>
      <c r="AH18278" s="10"/>
      <c r="AL18278" s="84"/>
      <c r="AM18278" s="84"/>
    </row>
    <row r="18279" spans="28:39" hidden="1" x14ac:dyDescent="0.25">
      <c r="AB18279" s="14"/>
      <c r="AC18279" s="14"/>
      <c r="AG18279" s="10"/>
      <c r="AH18279" s="10"/>
      <c r="AL18279" s="84"/>
      <c r="AM18279" s="84"/>
    </row>
    <row r="18280" spans="28:39" hidden="1" x14ac:dyDescent="0.25">
      <c r="AB18280" s="14"/>
      <c r="AC18280" s="14"/>
      <c r="AG18280" s="10"/>
      <c r="AH18280" s="10"/>
      <c r="AL18280" s="84"/>
      <c r="AM18280" s="84"/>
    </row>
    <row r="18281" spans="28:39" hidden="1" x14ac:dyDescent="0.25">
      <c r="AB18281" s="14"/>
      <c r="AC18281" s="14"/>
      <c r="AG18281" s="10"/>
      <c r="AH18281" s="10"/>
      <c r="AL18281" s="84"/>
      <c r="AM18281" s="84"/>
    </row>
    <row r="18282" spans="28:39" hidden="1" x14ac:dyDescent="0.25">
      <c r="AB18282" s="14"/>
      <c r="AC18282" s="14"/>
      <c r="AG18282" s="10"/>
      <c r="AH18282" s="10"/>
      <c r="AL18282" s="84"/>
      <c r="AM18282" s="84"/>
    </row>
    <row r="18283" spans="28:39" hidden="1" x14ac:dyDescent="0.25">
      <c r="AB18283" s="14"/>
      <c r="AC18283" s="14"/>
      <c r="AG18283" s="10"/>
      <c r="AH18283" s="10"/>
      <c r="AL18283" s="84"/>
      <c r="AM18283" s="84"/>
    </row>
    <row r="18284" spans="28:39" hidden="1" x14ac:dyDescent="0.25">
      <c r="AB18284" s="14"/>
      <c r="AC18284" s="14"/>
      <c r="AG18284" s="10"/>
      <c r="AH18284" s="10"/>
      <c r="AL18284" s="84"/>
      <c r="AM18284" s="84"/>
    </row>
    <row r="18285" spans="28:39" hidden="1" x14ac:dyDescent="0.25">
      <c r="AB18285" s="14"/>
      <c r="AC18285" s="14"/>
      <c r="AG18285" s="10"/>
      <c r="AH18285" s="10"/>
      <c r="AL18285" s="84"/>
      <c r="AM18285" s="84"/>
    </row>
    <row r="18286" spans="28:39" hidden="1" x14ac:dyDescent="0.25">
      <c r="AB18286" s="14"/>
      <c r="AC18286" s="14"/>
      <c r="AG18286" s="10"/>
      <c r="AH18286" s="10"/>
      <c r="AL18286" s="84"/>
      <c r="AM18286" s="84"/>
    </row>
    <row r="18287" spans="28:39" hidden="1" x14ac:dyDescent="0.25">
      <c r="AB18287" s="14"/>
      <c r="AC18287" s="14"/>
      <c r="AG18287" s="10"/>
      <c r="AH18287" s="10"/>
      <c r="AL18287" s="84"/>
      <c r="AM18287" s="84"/>
    </row>
    <row r="18288" spans="28:39" hidden="1" x14ac:dyDescent="0.25">
      <c r="AB18288" s="14"/>
      <c r="AC18288" s="14"/>
      <c r="AG18288" s="10"/>
      <c r="AH18288" s="10"/>
      <c r="AL18288" s="84"/>
      <c r="AM18288" s="84"/>
    </row>
    <row r="18289" spans="28:39" hidden="1" x14ac:dyDescent="0.25">
      <c r="AB18289" s="14"/>
      <c r="AC18289" s="14"/>
      <c r="AG18289" s="10"/>
      <c r="AH18289" s="10"/>
      <c r="AL18289" s="84"/>
      <c r="AM18289" s="84"/>
    </row>
    <row r="18290" spans="28:39" hidden="1" x14ac:dyDescent="0.25">
      <c r="AB18290" s="14"/>
      <c r="AC18290" s="14"/>
      <c r="AG18290" s="10"/>
      <c r="AH18290" s="10"/>
      <c r="AL18290" s="84"/>
      <c r="AM18290" s="84"/>
    </row>
    <row r="18291" spans="28:39" hidden="1" x14ac:dyDescent="0.25">
      <c r="AB18291" s="14"/>
      <c r="AC18291" s="14"/>
      <c r="AG18291" s="10"/>
      <c r="AH18291" s="10"/>
      <c r="AL18291" s="84"/>
      <c r="AM18291" s="84"/>
    </row>
    <row r="18292" spans="28:39" hidden="1" x14ac:dyDescent="0.25">
      <c r="AB18292" s="14"/>
      <c r="AC18292" s="14"/>
      <c r="AG18292" s="10"/>
      <c r="AH18292" s="10"/>
      <c r="AL18292" s="84"/>
      <c r="AM18292" s="84"/>
    </row>
    <row r="18293" spans="28:39" hidden="1" x14ac:dyDescent="0.25">
      <c r="AB18293" s="14"/>
      <c r="AC18293" s="14"/>
      <c r="AG18293" s="10"/>
      <c r="AH18293" s="10"/>
      <c r="AL18293" s="84"/>
      <c r="AM18293" s="84"/>
    </row>
    <row r="18294" spans="28:39" hidden="1" x14ac:dyDescent="0.25">
      <c r="AB18294" s="14"/>
      <c r="AC18294" s="14"/>
      <c r="AG18294" s="10"/>
      <c r="AH18294" s="10"/>
      <c r="AL18294" s="84"/>
      <c r="AM18294" s="84"/>
    </row>
    <row r="18295" spans="28:39" hidden="1" x14ac:dyDescent="0.25">
      <c r="AB18295" s="14"/>
      <c r="AC18295" s="14"/>
      <c r="AG18295" s="10"/>
      <c r="AH18295" s="10"/>
      <c r="AL18295" s="84"/>
      <c r="AM18295" s="84"/>
    </row>
    <row r="18296" spans="28:39" hidden="1" x14ac:dyDescent="0.25">
      <c r="AB18296" s="14"/>
      <c r="AC18296" s="14"/>
      <c r="AG18296" s="10"/>
      <c r="AH18296" s="10"/>
      <c r="AL18296" s="84"/>
      <c r="AM18296" s="84"/>
    </row>
    <row r="18297" spans="28:39" hidden="1" x14ac:dyDescent="0.25">
      <c r="AB18297" s="14"/>
      <c r="AC18297" s="14"/>
      <c r="AG18297" s="10"/>
      <c r="AH18297" s="10"/>
      <c r="AL18297" s="84"/>
      <c r="AM18297" s="84"/>
    </row>
    <row r="18298" spans="28:39" hidden="1" x14ac:dyDescent="0.25">
      <c r="AB18298" s="14"/>
      <c r="AC18298" s="14"/>
      <c r="AG18298" s="10"/>
      <c r="AH18298" s="10"/>
      <c r="AL18298" s="84"/>
      <c r="AM18298" s="84"/>
    </row>
    <row r="18299" spans="28:39" hidden="1" x14ac:dyDescent="0.25">
      <c r="AB18299" s="14"/>
      <c r="AC18299" s="14"/>
      <c r="AG18299" s="10"/>
      <c r="AH18299" s="10"/>
      <c r="AL18299" s="84"/>
      <c r="AM18299" s="84"/>
    </row>
    <row r="18300" spans="28:39" hidden="1" x14ac:dyDescent="0.25">
      <c r="AB18300" s="14"/>
      <c r="AC18300" s="14"/>
      <c r="AG18300" s="10"/>
      <c r="AH18300" s="10"/>
      <c r="AL18300" s="84"/>
      <c r="AM18300" s="84"/>
    </row>
    <row r="18301" spans="28:39" hidden="1" x14ac:dyDescent="0.25">
      <c r="AB18301" s="14"/>
      <c r="AC18301" s="14"/>
      <c r="AG18301" s="10"/>
      <c r="AH18301" s="10"/>
      <c r="AL18301" s="84"/>
      <c r="AM18301" s="84"/>
    </row>
    <row r="18302" spans="28:39" hidden="1" x14ac:dyDescent="0.25">
      <c r="AB18302" s="14"/>
      <c r="AC18302" s="14"/>
      <c r="AG18302" s="10"/>
      <c r="AH18302" s="10"/>
      <c r="AL18302" s="84"/>
      <c r="AM18302" s="84"/>
    </row>
    <row r="18303" spans="28:39" hidden="1" x14ac:dyDescent="0.25">
      <c r="AB18303" s="14"/>
      <c r="AC18303" s="14"/>
      <c r="AG18303" s="10"/>
      <c r="AH18303" s="10"/>
      <c r="AL18303" s="84"/>
      <c r="AM18303" s="84"/>
    </row>
    <row r="18304" spans="28:39" hidden="1" x14ac:dyDescent="0.25">
      <c r="AB18304" s="14"/>
      <c r="AC18304" s="14"/>
      <c r="AG18304" s="10"/>
      <c r="AH18304" s="10"/>
      <c r="AL18304" s="84"/>
      <c r="AM18304" s="84"/>
    </row>
    <row r="18305" spans="28:39" hidden="1" x14ac:dyDescent="0.25">
      <c r="AB18305" s="14"/>
      <c r="AC18305" s="14"/>
      <c r="AG18305" s="10"/>
      <c r="AH18305" s="10"/>
      <c r="AL18305" s="84"/>
      <c r="AM18305" s="84"/>
    </row>
    <row r="18306" spans="28:39" hidden="1" x14ac:dyDescent="0.25">
      <c r="AB18306" s="14"/>
      <c r="AC18306" s="14"/>
      <c r="AG18306" s="10"/>
      <c r="AH18306" s="10"/>
      <c r="AL18306" s="84"/>
      <c r="AM18306" s="84"/>
    </row>
    <row r="18307" spans="28:39" hidden="1" x14ac:dyDescent="0.25">
      <c r="AB18307" s="14"/>
      <c r="AC18307" s="14"/>
      <c r="AG18307" s="10"/>
      <c r="AH18307" s="10"/>
      <c r="AL18307" s="84"/>
      <c r="AM18307" s="84"/>
    </row>
    <row r="18308" spans="28:39" hidden="1" x14ac:dyDescent="0.25">
      <c r="AB18308" s="14"/>
      <c r="AC18308" s="14"/>
      <c r="AG18308" s="10"/>
      <c r="AH18308" s="10"/>
      <c r="AL18308" s="84"/>
      <c r="AM18308" s="84"/>
    </row>
    <row r="18309" spans="28:39" hidden="1" x14ac:dyDescent="0.25">
      <c r="AB18309" s="14"/>
      <c r="AC18309" s="14"/>
      <c r="AG18309" s="10"/>
      <c r="AH18309" s="10"/>
      <c r="AL18309" s="84"/>
      <c r="AM18309" s="84"/>
    </row>
    <row r="18310" spans="28:39" hidden="1" x14ac:dyDescent="0.25">
      <c r="AB18310" s="14"/>
      <c r="AC18310" s="14"/>
      <c r="AG18310" s="10"/>
      <c r="AH18310" s="10"/>
      <c r="AL18310" s="84"/>
      <c r="AM18310" s="84"/>
    </row>
    <row r="18311" spans="28:39" hidden="1" x14ac:dyDescent="0.25">
      <c r="AB18311" s="14"/>
      <c r="AC18311" s="14"/>
      <c r="AG18311" s="10"/>
      <c r="AH18311" s="10"/>
      <c r="AL18311" s="84"/>
      <c r="AM18311" s="84"/>
    </row>
    <row r="18312" spans="28:39" hidden="1" x14ac:dyDescent="0.25">
      <c r="AB18312" s="14"/>
      <c r="AC18312" s="14"/>
      <c r="AG18312" s="10"/>
      <c r="AH18312" s="10"/>
      <c r="AL18312" s="84"/>
      <c r="AM18312" s="84"/>
    </row>
    <row r="18313" spans="28:39" hidden="1" x14ac:dyDescent="0.25">
      <c r="AB18313" s="14"/>
      <c r="AC18313" s="14"/>
      <c r="AG18313" s="10"/>
      <c r="AH18313" s="10"/>
      <c r="AL18313" s="84"/>
      <c r="AM18313" s="84"/>
    </row>
    <row r="18314" spans="28:39" hidden="1" x14ac:dyDescent="0.25">
      <c r="AB18314" s="14"/>
      <c r="AC18314" s="14"/>
      <c r="AG18314" s="10"/>
      <c r="AH18314" s="10"/>
      <c r="AL18314" s="84"/>
      <c r="AM18314" s="84"/>
    </row>
    <row r="18315" spans="28:39" hidden="1" x14ac:dyDescent="0.25">
      <c r="AB18315" s="14"/>
      <c r="AC18315" s="14"/>
      <c r="AG18315" s="10"/>
      <c r="AH18315" s="10"/>
      <c r="AL18315" s="84"/>
      <c r="AM18315" s="84"/>
    </row>
    <row r="18316" spans="28:39" hidden="1" x14ac:dyDescent="0.25">
      <c r="AB18316" s="14"/>
      <c r="AC18316" s="14"/>
      <c r="AG18316" s="10"/>
      <c r="AH18316" s="10"/>
      <c r="AL18316" s="84"/>
      <c r="AM18316" s="84"/>
    </row>
    <row r="18317" spans="28:39" hidden="1" x14ac:dyDescent="0.25">
      <c r="AB18317" s="14"/>
      <c r="AC18317" s="14"/>
      <c r="AG18317" s="10"/>
      <c r="AH18317" s="10"/>
      <c r="AL18317" s="84"/>
      <c r="AM18317" s="84"/>
    </row>
    <row r="18318" spans="28:39" hidden="1" x14ac:dyDescent="0.25">
      <c r="AB18318" s="14"/>
      <c r="AC18318" s="14"/>
      <c r="AG18318" s="10"/>
      <c r="AH18318" s="10"/>
      <c r="AL18318" s="84"/>
      <c r="AM18318" s="84"/>
    </row>
    <row r="18319" spans="28:39" hidden="1" x14ac:dyDescent="0.25">
      <c r="AB18319" s="14"/>
      <c r="AC18319" s="14"/>
      <c r="AG18319" s="10"/>
      <c r="AH18319" s="10"/>
      <c r="AL18319" s="84"/>
      <c r="AM18319" s="84"/>
    </row>
    <row r="18320" spans="28:39" hidden="1" x14ac:dyDescent="0.25">
      <c r="AB18320" s="14"/>
      <c r="AC18320" s="14"/>
      <c r="AG18320" s="10"/>
      <c r="AH18320" s="10"/>
      <c r="AL18320" s="84"/>
      <c r="AM18320" s="84"/>
    </row>
    <row r="18321" spans="28:39" hidden="1" x14ac:dyDescent="0.25">
      <c r="AB18321" s="14"/>
      <c r="AC18321" s="14"/>
      <c r="AG18321" s="10"/>
      <c r="AH18321" s="10"/>
      <c r="AL18321" s="84"/>
      <c r="AM18321" s="84"/>
    </row>
    <row r="18322" spans="28:39" hidden="1" x14ac:dyDescent="0.25">
      <c r="AB18322" s="14"/>
      <c r="AC18322" s="14"/>
      <c r="AG18322" s="10"/>
      <c r="AH18322" s="10"/>
      <c r="AL18322" s="84"/>
      <c r="AM18322" s="84"/>
    </row>
    <row r="18323" spans="28:39" hidden="1" x14ac:dyDescent="0.25">
      <c r="AB18323" s="14"/>
      <c r="AC18323" s="14"/>
      <c r="AG18323" s="10"/>
      <c r="AH18323" s="10"/>
      <c r="AL18323" s="84"/>
      <c r="AM18323" s="84"/>
    </row>
    <row r="18324" spans="28:39" hidden="1" x14ac:dyDescent="0.25">
      <c r="AB18324" s="14"/>
      <c r="AC18324" s="14"/>
      <c r="AG18324" s="10"/>
      <c r="AH18324" s="10"/>
      <c r="AL18324" s="84"/>
      <c r="AM18324" s="84"/>
    </row>
    <row r="18325" spans="28:39" hidden="1" x14ac:dyDescent="0.25">
      <c r="AB18325" s="14"/>
      <c r="AC18325" s="14"/>
      <c r="AG18325" s="10"/>
      <c r="AH18325" s="10"/>
      <c r="AL18325" s="84"/>
      <c r="AM18325" s="84"/>
    </row>
    <row r="18326" spans="28:39" hidden="1" x14ac:dyDescent="0.25">
      <c r="AB18326" s="14"/>
      <c r="AC18326" s="14"/>
      <c r="AG18326" s="10"/>
      <c r="AH18326" s="10"/>
      <c r="AL18326" s="84"/>
      <c r="AM18326" s="84"/>
    </row>
    <row r="18327" spans="28:39" hidden="1" x14ac:dyDescent="0.25">
      <c r="AB18327" s="14"/>
      <c r="AC18327" s="14"/>
      <c r="AG18327" s="10"/>
      <c r="AH18327" s="10"/>
      <c r="AL18327" s="84"/>
      <c r="AM18327" s="84"/>
    </row>
    <row r="18328" spans="28:39" hidden="1" x14ac:dyDescent="0.25">
      <c r="AB18328" s="14"/>
      <c r="AC18328" s="14"/>
      <c r="AG18328" s="10"/>
      <c r="AH18328" s="10"/>
      <c r="AL18328" s="84"/>
      <c r="AM18328" s="84"/>
    </row>
    <row r="18329" spans="28:39" hidden="1" x14ac:dyDescent="0.25">
      <c r="AB18329" s="14"/>
      <c r="AC18329" s="14"/>
      <c r="AG18329" s="10"/>
      <c r="AH18329" s="10"/>
      <c r="AL18329" s="84"/>
      <c r="AM18329" s="84"/>
    </row>
    <row r="18330" spans="28:39" hidden="1" x14ac:dyDescent="0.25">
      <c r="AB18330" s="14"/>
      <c r="AC18330" s="14"/>
      <c r="AG18330" s="10"/>
      <c r="AH18330" s="10"/>
      <c r="AL18330" s="84"/>
      <c r="AM18330" s="84"/>
    </row>
    <row r="18331" spans="28:39" hidden="1" x14ac:dyDescent="0.25">
      <c r="AB18331" s="14"/>
      <c r="AC18331" s="14"/>
      <c r="AG18331" s="10"/>
      <c r="AH18331" s="10"/>
      <c r="AL18331" s="84"/>
      <c r="AM18331" s="84"/>
    </row>
    <row r="18332" spans="28:39" hidden="1" x14ac:dyDescent="0.25">
      <c r="AB18332" s="14"/>
      <c r="AC18332" s="14"/>
      <c r="AG18332" s="10"/>
      <c r="AH18332" s="10"/>
      <c r="AL18332" s="84"/>
      <c r="AM18332" s="84"/>
    </row>
    <row r="18333" spans="28:39" hidden="1" x14ac:dyDescent="0.25">
      <c r="AB18333" s="14"/>
      <c r="AC18333" s="14"/>
      <c r="AG18333" s="10"/>
      <c r="AH18333" s="10"/>
      <c r="AL18333" s="84"/>
      <c r="AM18333" s="84"/>
    </row>
    <row r="18334" spans="28:39" hidden="1" x14ac:dyDescent="0.25">
      <c r="AB18334" s="14"/>
      <c r="AC18334" s="14"/>
      <c r="AG18334" s="10"/>
      <c r="AH18334" s="10"/>
      <c r="AL18334" s="84"/>
      <c r="AM18334" s="84"/>
    </row>
    <row r="18335" spans="28:39" hidden="1" x14ac:dyDescent="0.25">
      <c r="AB18335" s="14"/>
      <c r="AC18335" s="14"/>
      <c r="AG18335" s="10"/>
      <c r="AH18335" s="10"/>
      <c r="AL18335" s="84"/>
      <c r="AM18335" s="84"/>
    </row>
    <row r="18336" spans="28:39" hidden="1" x14ac:dyDescent="0.25">
      <c r="AB18336" s="14"/>
      <c r="AC18336" s="14"/>
      <c r="AG18336" s="10"/>
      <c r="AH18336" s="10"/>
      <c r="AL18336" s="84"/>
      <c r="AM18336" s="84"/>
    </row>
    <row r="18337" spans="28:39" hidden="1" x14ac:dyDescent="0.25">
      <c r="AB18337" s="14"/>
      <c r="AC18337" s="14"/>
      <c r="AG18337" s="10"/>
      <c r="AH18337" s="10"/>
      <c r="AL18337" s="84"/>
      <c r="AM18337" s="84"/>
    </row>
    <row r="18338" spans="28:39" hidden="1" x14ac:dyDescent="0.25">
      <c r="AB18338" s="14"/>
      <c r="AC18338" s="14"/>
      <c r="AG18338" s="10"/>
      <c r="AH18338" s="10"/>
      <c r="AL18338" s="84"/>
      <c r="AM18338" s="84"/>
    </row>
    <row r="18339" spans="28:39" hidden="1" x14ac:dyDescent="0.25">
      <c r="AB18339" s="14"/>
      <c r="AC18339" s="14"/>
      <c r="AG18339" s="10"/>
      <c r="AH18339" s="10"/>
      <c r="AL18339" s="84"/>
      <c r="AM18339" s="84"/>
    </row>
    <row r="18340" spans="28:39" hidden="1" x14ac:dyDescent="0.25">
      <c r="AB18340" s="14"/>
      <c r="AC18340" s="14"/>
      <c r="AG18340" s="10"/>
      <c r="AH18340" s="10"/>
      <c r="AL18340" s="84"/>
      <c r="AM18340" s="84"/>
    </row>
    <row r="18341" spans="28:39" hidden="1" x14ac:dyDescent="0.25">
      <c r="AB18341" s="14"/>
      <c r="AC18341" s="14"/>
      <c r="AG18341" s="10"/>
      <c r="AH18341" s="10"/>
      <c r="AL18341" s="84"/>
      <c r="AM18341" s="84"/>
    </row>
    <row r="18342" spans="28:39" hidden="1" x14ac:dyDescent="0.25">
      <c r="AB18342" s="14"/>
      <c r="AC18342" s="14"/>
      <c r="AG18342" s="10"/>
      <c r="AH18342" s="10"/>
      <c r="AL18342" s="84"/>
      <c r="AM18342" s="84"/>
    </row>
    <row r="18343" spans="28:39" hidden="1" x14ac:dyDescent="0.25">
      <c r="AB18343" s="14"/>
      <c r="AC18343" s="14"/>
      <c r="AG18343" s="10"/>
      <c r="AH18343" s="10"/>
      <c r="AL18343" s="84"/>
      <c r="AM18343" s="84"/>
    </row>
    <row r="18344" spans="28:39" hidden="1" x14ac:dyDescent="0.25">
      <c r="AB18344" s="14"/>
      <c r="AC18344" s="14"/>
      <c r="AG18344" s="10"/>
      <c r="AH18344" s="10"/>
      <c r="AL18344" s="84"/>
      <c r="AM18344" s="84"/>
    </row>
    <row r="18345" spans="28:39" hidden="1" x14ac:dyDescent="0.25">
      <c r="AB18345" s="14"/>
      <c r="AC18345" s="14"/>
      <c r="AG18345" s="10"/>
      <c r="AH18345" s="10"/>
      <c r="AL18345" s="84"/>
      <c r="AM18345" s="84"/>
    </row>
    <row r="18346" spans="28:39" hidden="1" x14ac:dyDescent="0.25">
      <c r="AB18346" s="14"/>
      <c r="AC18346" s="14"/>
      <c r="AG18346" s="10"/>
      <c r="AH18346" s="10"/>
      <c r="AL18346" s="84"/>
      <c r="AM18346" s="84"/>
    </row>
    <row r="18347" spans="28:39" hidden="1" x14ac:dyDescent="0.25">
      <c r="AB18347" s="14"/>
      <c r="AC18347" s="14"/>
      <c r="AG18347" s="10"/>
      <c r="AH18347" s="10"/>
      <c r="AL18347" s="84"/>
      <c r="AM18347" s="84"/>
    </row>
    <row r="18348" spans="28:39" hidden="1" x14ac:dyDescent="0.25">
      <c r="AB18348" s="14"/>
      <c r="AC18348" s="14"/>
      <c r="AG18348" s="10"/>
      <c r="AH18348" s="10"/>
      <c r="AL18348" s="84"/>
      <c r="AM18348" s="84"/>
    </row>
    <row r="18349" spans="28:39" hidden="1" x14ac:dyDescent="0.25">
      <c r="AB18349" s="14"/>
      <c r="AC18349" s="14"/>
      <c r="AG18349" s="10"/>
      <c r="AH18349" s="10"/>
      <c r="AL18349" s="84"/>
      <c r="AM18349" s="84"/>
    </row>
    <row r="18350" spans="28:39" hidden="1" x14ac:dyDescent="0.25">
      <c r="AB18350" s="14"/>
      <c r="AC18350" s="14"/>
      <c r="AG18350" s="10"/>
      <c r="AH18350" s="10"/>
      <c r="AL18350" s="84"/>
      <c r="AM18350" s="84"/>
    </row>
    <row r="18351" spans="28:39" hidden="1" x14ac:dyDescent="0.25">
      <c r="AB18351" s="14"/>
      <c r="AC18351" s="14"/>
      <c r="AG18351" s="10"/>
      <c r="AH18351" s="10"/>
      <c r="AL18351" s="84"/>
      <c r="AM18351" s="84"/>
    </row>
    <row r="18352" spans="28:39" hidden="1" x14ac:dyDescent="0.25">
      <c r="AB18352" s="14"/>
      <c r="AC18352" s="14"/>
      <c r="AG18352" s="10"/>
      <c r="AH18352" s="10"/>
      <c r="AL18352" s="84"/>
      <c r="AM18352" s="84"/>
    </row>
    <row r="18353" spans="28:39" hidden="1" x14ac:dyDescent="0.25">
      <c r="AB18353" s="14"/>
      <c r="AC18353" s="14"/>
      <c r="AG18353" s="10"/>
      <c r="AH18353" s="10"/>
      <c r="AL18353" s="84"/>
      <c r="AM18353" s="84"/>
    </row>
    <row r="18354" spans="28:39" hidden="1" x14ac:dyDescent="0.25">
      <c r="AB18354" s="14"/>
      <c r="AC18354" s="14"/>
      <c r="AG18354" s="10"/>
      <c r="AH18354" s="10"/>
      <c r="AL18354" s="84"/>
      <c r="AM18354" s="84"/>
    </row>
    <row r="18355" spans="28:39" hidden="1" x14ac:dyDescent="0.25">
      <c r="AB18355" s="14"/>
      <c r="AC18355" s="14"/>
      <c r="AG18355" s="10"/>
      <c r="AH18355" s="10"/>
      <c r="AL18355" s="84"/>
      <c r="AM18355" s="84"/>
    </row>
    <row r="18356" spans="28:39" hidden="1" x14ac:dyDescent="0.25">
      <c r="AB18356" s="14"/>
      <c r="AC18356" s="14"/>
      <c r="AG18356" s="10"/>
      <c r="AH18356" s="10"/>
      <c r="AL18356" s="84"/>
      <c r="AM18356" s="84"/>
    </row>
    <row r="18357" spans="28:39" hidden="1" x14ac:dyDescent="0.25">
      <c r="AB18357" s="14"/>
      <c r="AC18357" s="14"/>
      <c r="AG18357" s="10"/>
      <c r="AH18357" s="10"/>
      <c r="AL18357" s="84"/>
      <c r="AM18357" s="84"/>
    </row>
    <row r="18358" spans="28:39" hidden="1" x14ac:dyDescent="0.25">
      <c r="AB18358" s="14"/>
      <c r="AC18358" s="14"/>
      <c r="AG18358" s="10"/>
      <c r="AH18358" s="10"/>
      <c r="AL18358" s="84"/>
      <c r="AM18358" s="84"/>
    </row>
    <row r="18359" spans="28:39" hidden="1" x14ac:dyDescent="0.25">
      <c r="AB18359" s="14"/>
      <c r="AC18359" s="14"/>
      <c r="AG18359" s="10"/>
      <c r="AH18359" s="10"/>
      <c r="AL18359" s="84"/>
      <c r="AM18359" s="84"/>
    </row>
    <row r="18360" spans="28:39" hidden="1" x14ac:dyDescent="0.25">
      <c r="AB18360" s="14"/>
      <c r="AC18360" s="14"/>
      <c r="AG18360" s="10"/>
      <c r="AH18360" s="10"/>
      <c r="AL18360" s="84"/>
      <c r="AM18360" s="84"/>
    </row>
    <row r="18361" spans="28:39" hidden="1" x14ac:dyDescent="0.25">
      <c r="AB18361" s="14"/>
      <c r="AC18361" s="14"/>
      <c r="AG18361" s="10"/>
      <c r="AH18361" s="10"/>
      <c r="AL18361" s="84"/>
      <c r="AM18361" s="84"/>
    </row>
    <row r="18362" spans="28:39" hidden="1" x14ac:dyDescent="0.25">
      <c r="AB18362" s="14"/>
      <c r="AC18362" s="14"/>
      <c r="AG18362" s="10"/>
      <c r="AH18362" s="10"/>
      <c r="AL18362" s="84"/>
      <c r="AM18362" s="84"/>
    </row>
    <row r="18363" spans="28:39" hidden="1" x14ac:dyDescent="0.25">
      <c r="AB18363" s="14"/>
      <c r="AC18363" s="14"/>
      <c r="AG18363" s="10"/>
      <c r="AH18363" s="10"/>
      <c r="AL18363" s="84"/>
      <c r="AM18363" s="84"/>
    </row>
    <row r="18364" spans="28:39" hidden="1" x14ac:dyDescent="0.25">
      <c r="AB18364" s="14"/>
      <c r="AC18364" s="14"/>
      <c r="AG18364" s="10"/>
      <c r="AH18364" s="10"/>
      <c r="AL18364" s="84"/>
      <c r="AM18364" s="84"/>
    </row>
    <row r="18365" spans="28:39" hidden="1" x14ac:dyDescent="0.25">
      <c r="AB18365" s="14"/>
      <c r="AC18365" s="14"/>
      <c r="AG18365" s="10"/>
      <c r="AH18365" s="10"/>
      <c r="AL18365" s="84"/>
      <c r="AM18365" s="84"/>
    </row>
    <row r="18366" spans="28:39" hidden="1" x14ac:dyDescent="0.25">
      <c r="AB18366" s="14"/>
      <c r="AC18366" s="14"/>
      <c r="AG18366" s="10"/>
      <c r="AH18366" s="10"/>
      <c r="AL18366" s="84"/>
      <c r="AM18366" s="84"/>
    </row>
    <row r="18367" spans="28:39" hidden="1" x14ac:dyDescent="0.25">
      <c r="AB18367" s="14"/>
      <c r="AC18367" s="14"/>
      <c r="AG18367" s="10"/>
      <c r="AH18367" s="10"/>
      <c r="AL18367" s="84"/>
      <c r="AM18367" s="84"/>
    </row>
    <row r="18368" spans="28:39" hidden="1" x14ac:dyDescent="0.25">
      <c r="AB18368" s="14"/>
      <c r="AC18368" s="14"/>
      <c r="AG18368" s="10"/>
      <c r="AH18368" s="10"/>
      <c r="AL18368" s="84"/>
      <c r="AM18368" s="84"/>
    </row>
    <row r="18369" spans="28:39" hidden="1" x14ac:dyDescent="0.25">
      <c r="AB18369" s="14"/>
      <c r="AC18369" s="14"/>
      <c r="AG18369" s="10"/>
      <c r="AH18369" s="10"/>
      <c r="AL18369" s="84"/>
      <c r="AM18369" s="84"/>
    </row>
    <row r="18370" spans="28:39" hidden="1" x14ac:dyDescent="0.25">
      <c r="AB18370" s="14"/>
      <c r="AC18370" s="14"/>
      <c r="AG18370" s="10"/>
      <c r="AH18370" s="10"/>
      <c r="AL18370" s="84"/>
      <c r="AM18370" s="84"/>
    </row>
    <row r="18371" spans="28:39" hidden="1" x14ac:dyDescent="0.25">
      <c r="AB18371" s="14"/>
      <c r="AC18371" s="14"/>
      <c r="AG18371" s="10"/>
      <c r="AH18371" s="10"/>
      <c r="AL18371" s="84"/>
      <c r="AM18371" s="84"/>
    </row>
    <row r="18372" spans="28:39" hidden="1" x14ac:dyDescent="0.25">
      <c r="AB18372" s="14"/>
      <c r="AC18372" s="14"/>
      <c r="AG18372" s="10"/>
      <c r="AH18372" s="10"/>
      <c r="AL18372" s="84"/>
      <c r="AM18372" s="84"/>
    </row>
    <row r="18373" spans="28:39" hidden="1" x14ac:dyDescent="0.25">
      <c r="AB18373" s="14"/>
      <c r="AC18373" s="14"/>
      <c r="AG18373" s="10"/>
      <c r="AH18373" s="10"/>
      <c r="AL18373" s="84"/>
      <c r="AM18373" s="84"/>
    </row>
    <row r="18374" spans="28:39" hidden="1" x14ac:dyDescent="0.25">
      <c r="AB18374" s="14"/>
      <c r="AC18374" s="14"/>
      <c r="AG18374" s="10"/>
      <c r="AH18374" s="10"/>
      <c r="AL18374" s="84"/>
      <c r="AM18374" s="84"/>
    </row>
    <row r="18375" spans="28:39" hidden="1" x14ac:dyDescent="0.25">
      <c r="AB18375" s="14"/>
      <c r="AC18375" s="14"/>
      <c r="AG18375" s="10"/>
      <c r="AH18375" s="10"/>
      <c r="AL18375" s="84"/>
      <c r="AM18375" s="84"/>
    </row>
    <row r="18376" spans="28:39" hidden="1" x14ac:dyDescent="0.25">
      <c r="AB18376" s="14"/>
      <c r="AC18376" s="14"/>
      <c r="AG18376" s="10"/>
      <c r="AH18376" s="10"/>
      <c r="AL18376" s="84"/>
      <c r="AM18376" s="84"/>
    </row>
    <row r="18377" spans="28:39" hidden="1" x14ac:dyDescent="0.25">
      <c r="AB18377" s="14"/>
      <c r="AC18377" s="14"/>
      <c r="AG18377" s="10"/>
      <c r="AH18377" s="10"/>
      <c r="AL18377" s="84"/>
      <c r="AM18377" s="84"/>
    </row>
    <row r="18378" spans="28:39" hidden="1" x14ac:dyDescent="0.25">
      <c r="AB18378" s="14"/>
      <c r="AC18378" s="14"/>
      <c r="AG18378" s="10"/>
      <c r="AH18378" s="10"/>
      <c r="AL18378" s="84"/>
      <c r="AM18378" s="84"/>
    </row>
    <row r="18379" spans="28:39" hidden="1" x14ac:dyDescent="0.25">
      <c r="AB18379" s="14"/>
      <c r="AC18379" s="14"/>
      <c r="AG18379" s="10"/>
      <c r="AH18379" s="10"/>
      <c r="AL18379" s="84"/>
      <c r="AM18379" s="84"/>
    </row>
    <row r="18380" spans="28:39" hidden="1" x14ac:dyDescent="0.25">
      <c r="AB18380" s="14"/>
      <c r="AC18380" s="14"/>
      <c r="AG18380" s="10"/>
      <c r="AH18380" s="10"/>
      <c r="AL18380" s="84"/>
      <c r="AM18380" s="84"/>
    </row>
    <row r="18381" spans="28:39" hidden="1" x14ac:dyDescent="0.25">
      <c r="AB18381" s="14"/>
      <c r="AC18381" s="14"/>
      <c r="AG18381" s="10"/>
      <c r="AH18381" s="10"/>
      <c r="AL18381" s="84"/>
      <c r="AM18381" s="84"/>
    </row>
    <row r="18382" spans="28:39" hidden="1" x14ac:dyDescent="0.25">
      <c r="AB18382" s="14"/>
      <c r="AC18382" s="14"/>
      <c r="AG18382" s="10"/>
      <c r="AH18382" s="10"/>
      <c r="AL18382" s="84"/>
      <c r="AM18382" s="84"/>
    </row>
    <row r="18383" spans="28:39" hidden="1" x14ac:dyDescent="0.25">
      <c r="AB18383" s="14"/>
      <c r="AC18383" s="14"/>
      <c r="AG18383" s="10"/>
      <c r="AH18383" s="10"/>
      <c r="AL18383" s="84"/>
      <c r="AM18383" s="84"/>
    </row>
    <row r="18384" spans="28:39" hidden="1" x14ac:dyDescent="0.25">
      <c r="AB18384" s="14"/>
      <c r="AC18384" s="14"/>
      <c r="AG18384" s="10"/>
      <c r="AH18384" s="10"/>
      <c r="AL18384" s="84"/>
      <c r="AM18384" s="84"/>
    </row>
    <row r="18385" spans="28:39" hidden="1" x14ac:dyDescent="0.25">
      <c r="AB18385" s="14"/>
      <c r="AC18385" s="14"/>
      <c r="AG18385" s="10"/>
      <c r="AH18385" s="10"/>
      <c r="AL18385" s="84"/>
      <c r="AM18385" s="84"/>
    </row>
    <row r="18386" spans="28:39" hidden="1" x14ac:dyDescent="0.25">
      <c r="AB18386" s="14"/>
      <c r="AC18386" s="14"/>
      <c r="AG18386" s="10"/>
      <c r="AH18386" s="10"/>
      <c r="AL18386" s="84"/>
      <c r="AM18386" s="84"/>
    </row>
    <row r="18387" spans="28:39" hidden="1" x14ac:dyDescent="0.25">
      <c r="AB18387" s="14"/>
      <c r="AC18387" s="14"/>
      <c r="AG18387" s="10"/>
      <c r="AH18387" s="10"/>
      <c r="AL18387" s="84"/>
      <c r="AM18387" s="84"/>
    </row>
    <row r="18388" spans="28:39" hidden="1" x14ac:dyDescent="0.25">
      <c r="AB18388" s="14"/>
      <c r="AC18388" s="14"/>
      <c r="AG18388" s="10"/>
      <c r="AH18388" s="10"/>
      <c r="AL18388" s="84"/>
      <c r="AM18388" s="84"/>
    </row>
    <row r="18389" spans="28:39" hidden="1" x14ac:dyDescent="0.25">
      <c r="AB18389" s="14"/>
      <c r="AC18389" s="14"/>
      <c r="AG18389" s="10"/>
      <c r="AH18389" s="10"/>
      <c r="AL18389" s="84"/>
      <c r="AM18389" s="84"/>
    </row>
    <row r="18390" spans="28:39" hidden="1" x14ac:dyDescent="0.25">
      <c r="AB18390" s="14"/>
      <c r="AC18390" s="14"/>
      <c r="AG18390" s="10"/>
      <c r="AH18390" s="10"/>
      <c r="AL18390" s="84"/>
      <c r="AM18390" s="84"/>
    </row>
    <row r="18391" spans="28:39" hidden="1" x14ac:dyDescent="0.25">
      <c r="AB18391" s="14"/>
      <c r="AC18391" s="14"/>
      <c r="AG18391" s="10"/>
      <c r="AH18391" s="10"/>
      <c r="AL18391" s="84"/>
      <c r="AM18391" s="84"/>
    </row>
    <row r="18392" spans="28:39" hidden="1" x14ac:dyDescent="0.25">
      <c r="AB18392" s="14"/>
      <c r="AC18392" s="14"/>
      <c r="AG18392" s="10"/>
      <c r="AH18392" s="10"/>
      <c r="AL18392" s="84"/>
      <c r="AM18392" s="84"/>
    </row>
    <row r="18393" spans="28:39" hidden="1" x14ac:dyDescent="0.25">
      <c r="AB18393" s="14"/>
      <c r="AC18393" s="14"/>
      <c r="AG18393" s="10"/>
      <c r="AH18393" s="10"/>
      <c r="AL18393" s="84"/>
      <c r="AM18393" s="84"/>
    </row>
    <row r="18394" spans="28:39" hidden="1" x14ac:dyDescent="0.25">
      <c r="AB18394" s="14"/>
      <c r="AC18394" s="14"/>
      <c r="AG18394" s="10"/>
      <c r="AH18394" s="10"/>
      <c r="AL18394" s="84"/>
      <c r="AM18394" s="84"/>
    </row>
    <row r="18395" spans="28:39" hidden="1" x14ac:dyDescent="0.25">
      <c r="AB18395" s="14"/>
      <c r="AC18395" s="14"/>
      <c r="AG18395" s="10"/>
      <c r="AH18395" s="10"/>
      <c r="AL18395" s="84"/>
      <c r="AM18395" s="84"/>
    </row>
    <row r="18396" spans="28:39" hidden="1" x14ac:dyDescent="0.25">
      <c r="AB18396" s="14"/>
      <c r="AC18396" s="14"/>
      <c r="AG18396" s="10"/>
      <c r="AH18396" s="10"/>
      <c r="AL18396" s="84"/>
      <c r="AM18396" s="84"/>
    </row>
    <row r="18397" spans="28:39" hidden="1" x14ac:dyDescent="0.25">
      <c r="AB18397" s="14"/>
      <c r="AC18397" s="14"/>
      <c r="AG18397" s="10"/>
      <c r="AH18397" s="10"/>
      <c r="AL18397" s="84"/>
      <c r="AM18397" s="84"/>
    </row>
    <row r="18398" spans="28:39" hidden="1" x14ac:dyDescent="0.25">
      <c r="AB18398" s="14"/>
      <c r="AC18398" s="14"/>
      <c r="AG18398" s="10"/>
      <c r="AH18398" s="10"/>
      <c r="AL18398" s="84"/>
      <c r="AM18398" s="84"/>
    </row>
    <row r="18399" spans="28:39" hidden="1" x14ac:dyDescent="0.25">
      <c r="AB18399" s="14"/>
      <c r="AC18399" s="14"/>
      <c r="AG18399" s="10"/>
      <c r="AH18399" s="10"/>
      <c r="AL18399" s="84"/>
      <c r="AM18399" s="84"/>
    </row>
    <row r="18400" spans="28:39" hidden="1" x14ac:dyDescent="0.25">
      <c r="AB18400" s="14"/>
      <c r="AC18400" s="14"/>
      <c r="AG18400" s="10"/>
      <c r="AH18400" s="10"/>
      <c r="AL18400" s="84"/>
      <c r="AM18400" s="84"/>
    </row>
    <row r="18401" spans="28:39" hidden="1" x14ac:dyDescent="0.25">
      <c r="AB18401" s="14"/>
      <c r="AC18401" s="14"/>
      <c r="AG18401" s="10"/>
      <c r="AH18401" s="10"/>
      <c r="AL18401" s="84"/>
      <c r="AM18401" s="84"/>
    </row>
    <row r="18402" spans="28:39" hidden="1" x14ac:dyDescent="0.25">
      <c r="AB18402" s="14"/>
      <c r="AC18402" s="14"/>
      <c r="AG18402" s="10"/>
      <c r="AH18402" s="10"/>
      <c r="AL18402" s="84"/>
      <c r="AM18402" s="84"/>
    </row>
    <row r="18403" spans="28:39" hidden="1" x14ac:dyDescent="0.25">
      <c r="AB18403" s="14"/>
      <c r="AC18403" s="14"/>
      <c r="AG18403" s="10"/>
      <c r="AH18403" s="10"/>
      <c r="AL18403" s="84"/>
      <c r="AM18403" s="84"/>
    </row>
    <row r="18404" spans="28:39" hidden="1" x14ac:dyDescent="0.25">
      <c r="AB18404" s="14"/>
      <c r="AC18404" s="14"/>
      <c r="AG18404" s="10"/>
      <c r="AH18404" s="10"/>
      <c r="AL18404" s="84"/>
      <c r="AM18404" s="84"/>
    </row>
    <row r="18405" spans="28:39" hidden="1" x14ac:dyDescent="0.25">
      <c r="AB18405" s="14"/>
      <c r="AC18405" s="14"/>
      <c r="AG18405" s="10"/>
      <c r="AH18405" s="10"/>
      <c r="AL18405" s="84"/>
      <c r="AM18405" s="84"/>
    </row>
    <row r="18406" spans="28:39" hidden="1" x14ac:dyDescent="0.25">
      <c r="AB18406" s="14"/>
      <c r="AC18406" s="14"/>
      <c r="AG18406" s="10"/>
      <c r="AH18406" s="10"/>
      <c r="AL18406" s="84"/>
      <c r="AM18406" s="84"/>
    </row>
    <row r="18407" spans="28:39" hidden="1" x14ac:dyDescent="0.25">
      <c r="AB18407" s="14"/>
      <c r="AC18407" s="14"/>
      <c r="AG18407" s="10"/>
      <c r="AH18407" s="10"/>
      <c r="AL18407" s="84"/>
      <c r="AM18407" s="84"/>
    </row>
    <row r="18408" spans="28:39" hidden="1" x14ac:dyDescent="0.25">
      <c r="AB18408" s="14"/>
      <c r="AC18408" s="14"/>
      <c r="AG18408" s="10"/>
      <c r="AH18408" s="10"/>
      <c r="AL18408" s="84"/>
      <c r="AM18408" s="84"/>
    </row>
    <row r="18409" spans="28:39" hidden="1" x14ac:dyDescent="0.25">
      <c r="AB18409" s="14"/>
      <c r="AC18409" s="14"/>
      <c r="AG18409" s="10"/>
      <c r="AH18409" s="10"/>
      <c r="AL18409" s="84"/>
      <c r="AM18409" s="84"/>
    </row>
    <row r="18410" spans="28:39" hidden="1" x14ac:dyDescent="0.25">
      <c r="AB18410" s="14"/>
      <c r="AC18410" s="14"/>
      <c r="AG18410" s="10"/>
      <c r="AH18410" s="10"/>
      <c r="AL18410" s="84"/>
      <c r="AM18410" s="84"/>
    </row>
    <row r="18411" spans="28:39" hidden="1" x14ac:dyDescent="0.25">
      <c r="AB18411" s="14"/>
      <c r="AC18411" s="14"/>
      <c r="AG18411" s="10"/>
      <c r="AH18411" s="10"/>
      <c r="AL18411" s="84"/>
      <c r="AM18411" s="84"/>
    </row>
    <row r="18412" spans="28:39" hidden="1" x14ac:dyDescent="0.25">
      <c r="AB18412" s="14"/>
      <c r="AC18412" s="14"/>
      <c r="AG18412" s="10"/>
      <c r="AH18412" s="10"/>
      <c r="AL18412" s="84"/>
      <c r="AM18412" s="84"/>
    </row>
    <row r="18413" spans="28:39" hidden="1" x14ac:dyDescent="0.25">
      <c r="AB18413" s="14"/>
      <c r="AC18413" s="14"/>
      <c r="AG18413" s="10"/>
      <c r="AH18413" s="10"/>
      <c r="AL18413" s="84"/>
      <c r="AM18413" s="84"/>
    </row>
    <row r="18414" spans="28:39" hidden="1" x14ac:dyDescent="0.25">
      <c r="AB18414" s="14"/>
      <c r="AC18414" s="14"/>
      <c r="AG18414" s="10"/>
      <c r="AH18414" s="10"/>
      <c r="AL18414" s="84"/>
      <c r="AM18414" s="84"/>
    </row>
    <row r="18415" spans="28:39" hidden="1" x14ac:dyDescent="0.25">
      <c r="AB18415" s="14"/>
      <c r="AC18415" s="14"/>
      <c r="AG18415" s="10"/>
      <c r="AH18415" s="10"/>
      <c r="AL18415" s="84"/>
      <c r="AM18415" s="84"/>
    </row>
    <row r="18416" spans="28:39" hidden="1" x14ac:dyDescent="0.25">
      <c r="AB18416" s="14"/>
      <c r="AC18416" s="14"/>
      <c r="AG18416" s="10"/>
      <c r="AH18416" s="10"/>
      <c r="AL18416" s="84"/>
      <c r="AM18416" s="84"/>
    </row>
    <row r="18417" spans="28:39" hidden="1" x14ac:dyDescent="0.25">
      <c r="AB18417" s="14"/>
      <c r="AC18417" s="14"/>
      <c r="AG18417" s="10"/>
      <c r="AH18417" s="10"/>
      <c r="AL18417" s="84"/>
      <c r="AM18417" s="84"/>
    </row>
    <row r="18418" spans="28:39" hidden="1" x14ac:dyDescent="0.25">
      <c r="AB18418" s="14"/>
      <c r="AC18418" s="14"/>
      <c r="AG18418" s="10"/>
      <c r="AH18418" s="10"/>
      <c r="AL18418" s="84"/>
      <c r="AM18418" s="84"/>
    </row>
    <row r="18419" spans="28:39" hidden="1" x14ac:dyDescent="0.25">
      <c r="AB18419" s="14"/>
      <c r="AC18419" s="14"/>
      <c r="AG18419" s="10"/>
      <c r="AH18419" s="10"/>
      <c r="AL18419" s="84"/>
      <c r="AM18419" s="84"/>
    </row>
    <row r="18420" spans="28:39" hidden="1" x14ac:dyDescent="0.25">
      <c r="AB18420" s="14"/>
      <c r="AC18420" s="14"/>
      <c r="AG18420" s="10"/>
      <c r="AH18420" s="10"/>
      <c r="AL18420" s="84"/>
      <c r="AM18420" s="84"/>
    </row>
    <row r="18421" spans="28:39" hidden="1" x14ac:dyDescent="0.25">
      <c r="AB18421" s="14"/>
      <c r="AC18421" s="14"/>
      <c r="AG18421" s="10"/>
      <c r="AH18421" s="10"/>
      <c r="AL18421" s="84"/>
      <c r="AM18421" s="84"/>
    </row>
    <row r="18422" spans="28:39" hidden="1" x14ac:dyDescent="0.25">
      <c r="AB18422" s="14"/>
      <c r="AC18422" s="14"/>
      <c r="AG18422" s="10"/>
      <c r="AH18422" s="10"/>
      <c r="AL18422" s="84"/>
      <c r="AM18422" s="84"/>
    </row>
    <row r="18423" spans="28:39" hidden="1" x14ac:dyDescent="0.25">
      <c r="AB18423" s="14"/>
      <c r="AC18423" s="14"/>
      <c r="AG18423" s="10"/>
      <c r="AH18423" s="10"/>
      <c r="AL18423" s="84"/>
      <c r="AM18423" s="84"/>
    </row>
    <row r="18424" spans="28:39" hidden="1" x14ac:dyDescent="0.25">
      <c r="AB18424" s="14"/>
      <c r="AC18424" s="14"/>
      <c r="AG18424" s="10"/>
      <c r="AH18424" s="10"/>
      <c r="AL18424" s="84"/>
      <c r="AM18424" s="84"/>
    </row>
    <row r="18425" spans="28:39" hidden="1" x14ac:dyDescent="0.25">
      <c r="AB18425" s="14"/>
      <c r="AC18425" s="14"/>
      <c r="AG18425" s="10"/>
      <c r="AH18425" s="10"/>
      <c r="AL18425" s="84"/>
      <c r="AM18425" s="84"/>
    </row>
    <row r="18426" spans="28:39" hidden="1" x14ac:dyDescent="0.25">
      <c r="AB18426" s="14"/>
      <c r="AC18426" s="14"/>
      <c r="AG18426" s="10"/>
      <c r="AH18426" s="10"/>
      <c r="AL18426" s="84"/>
      <c r="AM18426" s="84"/>
    </row>
    <row r="18427" spans="28:39" hidden="1" x14ac:dyDescent="0.25">
      <c r="AB18427" s="14"/>
      <c r="AC18427" s="14"/>
      <c r="AG18427" s="10"/>
      <c r="AH18427" s="10"/>
      <c r="AL18427" s="84"/>
      <c r="AM18427" s="84"/>
    </row>
    <row r="18428" spans="28:39" hidden="1" x14ac:dyDescent="0.25">
      <c r="AB18428" s="14"/>
      <c r="AC18428" s="14"/>
      <c r="AG18428" s="10"/>
      <c r="AH18428" s="10"/>
      <c r="AL18428" s="84"/>
      <c r="AM18428" s="84"/>
    </row>
    <row r="18429" spans="28:39" hidden="1" x14ac:dyDescent="0.25">
      <c r="AB18429" s="14"/>
      <c r="AC18429" s="14"/>
      <c r="AG18429" s="10"/>
      <c r="AH18429" s="10"/>
      <c r="AL18429" s="84"/>
      <c r="AM18429" s="84"/>
    </row>
    <row r="18430" spans="28:39" hidden="1" x14ac:dyDescent="0.25">
      <c r="AB18430" s="14"/>
      <c r="AC18430" s="14"/>
      <c r="AG18430" s="10"/>
      <c r="AH18430" s="10"/>
      <c r="AL18430" s="84"/>
      <c r="AM18430" s="84"/>
    </row>
    <row r="18431" spans="28:39" hidden="1" x14ac:dyDescent="0.25">
      <c r="AB18431" s="14"/>
      <c r="AC18431" s="14"/>
      <c r="AG18431" s="10"/>
      <c r="AH18431" s="10"/>
      <c r="AL18431" s="84"/>
      <c r="AM18431" s="84"/>
    </row>
    <row r="18432" spans="28:39" hidden="1" x14ac:dyDescent="0.25">
      <c r="AB18432" s="14"/>
      <c r="AC18432" s="14"/>
      <c r="AG18432" s="10"/>
      <c r="AH18432" s="10"/>
      <c r="AL18432" s="84"/>
      <c r="AM18432" s="84"/>
    </row>
    <row r="18433" spans="28:39" hidden="1" x14ac:dyDescent="0.25">
      <c r="AB18433" s="14"/>
      <c r="AC18433" s="14"/>
      <c r="AG18433" s="10"/>
      <c r="AH18433" s="10"/>
      <c r="AL18433" s="84"/>
      <c r="AM18433" s="84"/>
    </row>
    <row r="18434" spans="28:39" hidden="1" x14ac:dyDescent="0.25">
      <c r="AB18434" s="14"/>
      <c r="AC18434" s="14"/>
      <c r="AG18434" s="10"/>
      <c r="AH18434" s="10"/>
      <c r="AL18434" s="84"/>
      <c r="AM18434" s="84"/>
    </row>
    <row r="18435" spans="28:39" hidden="1" x14ac:dyDescent="0.25">
      <c r="AB18435" s="14"/>
      <c r="AC18435" s="14"/>
      <c r="AG18435" s="10"/>
      <c r="AH18435" s="10"/>
      <c r="AL18435" s="84"/>
      <c r="AM18435" s="84"/>
    </row>
    <row r="18436" spans="28:39" hidden="1" x14ac:dyDescent="0.25">
      <c r="AB18436" s="14"/>
      <c r="AC18436" s="14"/>
      <c r="AG18436" s="10"/>
      <c r="AH18436" s="10"/>
      <c r="AL18436" s="84"/>
      <c r="AM18436" s="84"/>
    </row>
    <row r="18437" spans="28:39" hidden="1" x14ac:dyDescent="0.25">
      <c r="AB18437" s="14"/>
      <c r="AC18437" s="14"/>
      <c r="AG18437" s="10"/>
      <c r="AH18437" s="10"/>
      <c r="AL18437" s="84"/>
      <c r="AM18437" s="84"/>
    </row>
    <row r="18438" spans="28:39" hidden="1" x14ac:dyDescent="0.25">
      <c r="AB18438" s="14"/>
      <c r="AC18438" s="14"/>
      <c r="AG18438" s="10"/>
      <c r="AH18438" s="10"/>
      <c r="AL18438" s="84"/>
      <c r="AM18438" s="84"/>
    </row>
    <row r="18439" spans="28:39" hidden="1" x14ac:dyDescent="0.25">
      <c r="AB18439" s="14"/>
      <c r="AC18439" s="14"/>
      <c r="AG18439" s="10"/>
      <c r="AH18439" s="10"/>
      <c r="AL18439" s="84"/>
      <c r="AM18439" s="84"/>
    </row>
    <row r="18440" spans="28:39" hidden="1" x14ac:dyDescent="0.25">
      <c r="AB18440" s="14"/>
      <c r="AC18440" s="14"/>
      <c r="AG18440" s="10"/>
      <c r="AH18440" s="10"/>
      <c r="AL18440" s="84"/>
      <c r="AM18440" s="84"/>
    </row>
    <row r="18441" spans="28:39" hidden="1" x14ac:dyDescent="0.25">
      <c r="AB18441" s="14"/>
      <c r="AC18441" s="14"/>
      <c r="AG18441" s="10"/>
      <c r="AH18441" s="10"/>
      <c r="AL18441" s="84"/>
      <c r="AM18441" s="84"/>
    </row>
    <row r="18442" spans="28:39" hidden="1" x14ac:dyDescent="0.25">
      <c r="AB18442" s="14"/>
      <c r="AC18442" s="14"/>
      <c r="AG18442" s="10"/>
      <c r="AH18442" s="10"/>
      <c r="AL18442" s="84"/>
      <c r="AM18442" s="84"/>
    </row>
    <row r="18443" spans="28:39" hidden="1" x14ac:dyDescent="0.25">
      <c r="AB18443" s="14"/>
      <c r="AC18443" s="14"/>
      <c r="AG18443" s="10"/>
      <c r="AH18443" s="10"/>
      <c r="AL18443" s="84"/>
      <c r="AM18443" s="84"/>
    </row>
    <row r="18444" spans="28:39" hidden="1" x14ac:dyDescent="0.25">
      <c r="AB18444" s="14"/>
      <c r="AC18444" s="14"/>
      <c r="AG18444" s="10"/>
      <c r="AH18444" s="10"/>
      <c r="AL18444" s="84"/>
      <c r="AM18444" s="84"/>
    </row>
    <row r="18445" spans="28:39" hidden="1" x14ac:dyDescent="0.25">
      <c r="AB18445" s="14"/>
      <c r="AC18445" s="14"/>
      <c r="AG18445" s="10"/>
      <c r="AH18445" s="10"/>
      <c r="AL18445" s="84"/>
      <c r="AM18445" s="84"/>
    </row>
    <row r="18446" spans="28:39" hidden="1" x14ac:dyDescent="0.25">
      <c r="AB18446" s="14"/>
      <c r="AC18446" s="14"/>
      <c r="AG18446" s="10"/>
      <c r="AH18446" s="10"/>
      <c r="AL18446" s="84"/>
      <c r="AM18446" s="84"/>
    </row>
    <row r="18447" spans="28:39" hidden="1" x14ac:dyDescent="0.25">
      <c r="AB18447" s="14"/>
      <c r="AC18447" s="14"/>
      <c r="AG18447" s="10"/>
      <c r="AH18447" s="10"/>
      <c r="AL18447" s="84"/>
      <c r="AM18447" s="84"/>
    </row>
    <row r="18448" spans="28:39" hidden="1" x14ac:dyDescent="0.25">
      <c r="AB18448" s="14"/>
      <c r="AC18448" s="14"/>
      <c r="AG18448" s="10"/>
      <c r="AH18448" s="10"/>
      <c r="AL18448" s="84"/>
      <c r="AM18448" s="84"/>
    </row>
    <row r="18449" spans="28:39" hidden="1" x14ac:dyDescent="0.25">
      <c r="AB18449" s="14"/>
      <c r="AC18449" s="14"/>
      <c r="AG18449" s="10"/>
      <c r="AH18449" s="10"/>
      <c r="AL18449" s="84"/>
      <c r="AM18449" s="84"/>
    </row>
    <row r="18450" spans="28:39" hidden="1" x14ac:dyDescent="0.25">
      <c r="AB18450" s="14"/>
      <c r="AC18450" s="14"/>
      <c r="AG18450" s="10"/>
      <c r="AH18450" s="10"/>
      <c r="AL18450" s="84"/>
      <c r="AM18450" s="84"/>
    </row>
    <row r="18451" spans="28:39" hidden="1" x14ac:dyDescent="0.25">
      <c r="AB18451" s="14"/>
      <c r="AC18451" s="14"/>
      <c r="AG18451" s="10"/>
      <c r="AH18451" s="10"/>
      <c r="AL18451" s="84"/>
      <c r="AM18451" s="84"/>
    </row>
    <row r="18452" spans="28:39" hidden="1" x14ac:dyDescent="0.25">
      <c r="AB18452" s="14"/>
      <c r="AC18452" s="14"/>
      <c r="AG18452" s="10"/>
      <c r="AH18452" s="10"/>
      <c r="AL18452" s="84"/>
      <c r="AM18452" s="84"/>
    </row>
    <row r="18453" spans="28:39" hidden="1" x14ac:dyDescent="0.25">
      <c r="AB18453" s="14"/>
      <c r="AC18453" s="14"/>
      <c r="AG18453" s="10"/>
      <c r="AH18453" s="10"/>
      <c r="AL18453" s="84"/>
      <c r="AM18453" s="84"/>
    </row>
    <row r="18454" spans="28:39" hidden="1" x14ac:dyDescent="0.25">
      <c r="AB18454" s="14"/>
      <c r="AC18454" s="14"/>
      <c r="AG18454" s="10"/>
      <c r="AH18454" s="10"/>
      <c r="AL18454" s="84"/>
      <c r="AM18454" s="84"/>
    </row>
    <row r="18455" spans="28:39" hidden="1" x14ac:dyDescent="0.25">
      <c r="AB18455" s="14"/>
      <c r="AC18455" s="14"/>
      <c r="AG18455" s="10"/>
      <c r="AH18455" s="10"/>
      <c r="AL18455" s="84"/>
      <c r="AM18455" s="84"/>
    </row>
    <row r="18456" spans="28:39" hidden="1" x14ac:dyDescent="0.25">
      <c r="AB18456" s="14"/>
      <c r="AC18456" s="14"/>
      <c r="AG18456" s="10"/>
      <c r="AH18456" s="10"/>
      <c r="AL18456" s="84"/>
      <c r="AM18456" s="84"/>
    </row>
    <row r="18457" spans="28:39" hidden="1" x14ac:dyDescent="0.25">
      <c r="AB18457" s="14"/>
      <c r="AC18457" s="14"/>
      <c r="AG18457" s="10"/>
      <c r="AH18457" s="10"/>
      <c r="AL18457" s="84"/>
      <c r="AM18457" s="84"/>
    </row>
    <row r="18458" spans="28:39" hidden="1" x14ac:dyDescent="0.25">
      <c r="AB18458" s="14"/>
      <c r="AC18458" s="14"/>
      <c r="AG18458" s="10"/>
      <c r="AH18458" s="10"/>
      <c r="AL18458" s="84"/>
      <c r="AM18458" s="84"/>
    </row>
    <row r="18459" spans="28:39" hidden="1" x14ac:dyDescent="0.25">
      <c r="AB18459" s="14"/>
      <c r="AC18459" s="14"/>
      <c r="AG18459" s="10"/>
      <c r="AH18459" s="10"/>
      <c r="AL18459" s="84"/>
      <c r="AM18459" s="84"/>
    </row>
    <row r="18460" spans="28:39" hidden="1" x14ac:dyDescent="0.25">
      <c r="AB18460" s="14"/>
      <c r="AC18460" s="14"/>
      <c r="AG18460" s="10"/>
      <c r="AH18460" s="10"/>
      <c r="AL18460" s="84"/>
      <c r="AM18460" s="84"/>
    </row>
    <row r="18461" spans="28:39" hidden="1" x14ac:dyDescent="0.25">
      <c r="AB18461" s="14"/>
      <c r="AC18461" s="14"/>
      <c r="AG18461" s="10"/>
      <c r="AH18461" s="10"/>
      <c r="AL18461" s="84"/>
      <c r="AM18461" s="84"/>
    </row>
    <row r="18462" spans="28:39" hidden="1" x14ac:dyDescent="0.25">
      <c r="AB18462" s="14"/>
      <c r="AC18462" s="14"/>
      <c r="AG18462" s="10"/>
      <c r="AH18462" s="10"/>
      <c r="AL18462" s="84"/>
      <c r="AM18462" s="84"/>
    </row>
    <row r="18463" spans="28:39" hidden="1" x14ac:dyDescent="0.25">
      <c r="AB18463" s="14"/>
      <c r="AC18463" s="14"/>
      <c r="AG18463" s="10"/>
      <c r="AH18463" s="10"/>
      <c r="AL18463" s="84"/>
      <c r="AM18463" s="84"/>
    </row>
    <row r="18464" spans="28:39" hidden="1" x14ac:dyDescent="0.25">
      <c r="AB18464" s="14"/>
      <c r="AC18464" s="14"/>
      <c r="AG18464" s="10"/>
      <c r="AH18464" s="10"/>
      <c r="AL18464" s="84"/>
      <c r="AM18464" s="84"/>
    </row>
    <row r="18465" spans="28:39" hidden="1" x14ac:dyDescent="0.25">
      <c r="AB18465" s="14"/>
      <c r="AC18465" s="14"/>
      <c r="AG18465" s="10"/>
      <c r="AH18465" s="10"/>
      <c r="AL18465" s="84"/>
      <c r="AM18465" s="84"/>
    </row>
    <row r="18466" spans="28:39" hidden="1" x14ac:dyDescent="0.25">
      <c r="AB18466" s="14"/>
      <c r="AC18466" s="14"/>
      <c r="AG18466" s="10"/>
      <c r="AH18466" s="10"/>
      <c r="AL18466" s="84"/>
      <c r="AM18466" s="84"/>
    </row>
    <row r="18467" spans="28:39" hidden="1" x14ac:dyDescent="0.25">
      <c r="AB18467" s="14"/>
      <c r="AC18467" s="14"/>
      <c r="AG18467" s="10"/>
      <c r="AH18467" s="10"/>
      <c r="AL18467" s="84"/>
      <c r="AM18467" s="84"/>
    </row>
    <row r="18468" spans="28:39" hidden="1" x14ac:dyDescent="0.25">
      <c r="AB18468" s="14"/>
      <c r="AC18468" s="14"/>
      <c r="AG18468" s="10"/>
      <c r="AH18468" s="10"/>
      <c r="AL18468" s="84"/>
      <c r="AM18468" s="84"/>
    </row>
    <row r="18469" spans="28:39" hidden="1" x14ac:dyDescent="0.25">
      <c r="AB18469" s="14"/>
      <c r="AC18469" s="14"/>
      <c r="AG18469" s="10"/>
      <c r="AH18469" s="10"/>
      <c r="AL18469" s="84"/>
      <c r="AM18469" s="84"/>
    </row>
    <row r="18470" spans="28:39" hidden="1" x14ac:dyDescent="0.25">
      <c r="AB18470" s="14"/>
      <c r="AC18470" s="14"/>
      <c r="AG18470" s="10"/>
      <c r="AH18470" s="10"/>
      <c r="AL18470" s="84"/>
      <c r="AM18470" s="84"/>
    </row>
    <row r="18471" spans="28:39" hidden="1" x14ac:dyDescent="0.25">
      <c r="AB18471" s="14"/>
      <c r="AC18471" s="14"/>
      <c r="AG18471" s="10"/>
      <c r="AH18471" s="10"/>
      <c r="AL18471" s="84"/>
      <c r="AM18471" s="84"/>
    </row>
    <row r="18472" spans="28:39" hidden="1" x14ac:dyDescent="0.25">
      <c r="AB18472" s="14"/>
      <c r="AC18472" s="14"/>
      <c r="AG18472" s="10"/>
      <c r="AH18472" s="10"/>
      <c r="AL18472" s="84"/>
      <c r="AM18472" s="84"/>
    </row>
    <row r="18473" spans="28:39" hidden="1" x14ac:dyDescent="0.25">
      <c r="AB18473" s="14"/>
      <c r="AC18473" s="14"/>
      <c r="AG18473" s="10"/>
      <c r="AH18473" s="10"/>
      <c r="AL18473" s="84"/>
      <c r="AM18473" s="84"/>
    </row>
    <row r="18474" spans="28:39" hidden="1" x14ac:dyDescent="0.25">
      <c r="AB18474" s="14"/>
      <c r="AC18474" s="14"/>
      <c r="AG18474" s="10"/>
      <c r="AH18474" s="10"/>
      <c r="AL18474" s="84"/>
      <c r="AM18474" s="84"/>
    </row>
    <row r="18475" spans="28:39" hidden="1" x14ac:dyDescent="0.25">
      <c r="AB18475" s="14"/>
      <c r="AC18475" s="14"/>
      <c r="AG18475" s="10"/>
      <c r="AH18475" s="10"/>
      <c r="AL18475" s="84"/>
      <c r="AM18475" s="84"/>
    </row>
    <row r="18476" spans="28:39" hidden="1" x14ac:dyDescent="0.25">
      <c r="AB18476" s="14"/>
      <c r="AC18476" s="14"/>
      <c r="AG18476" s="10"/>
      <c r="AH18476" s="10"/>
      <c r="AL18476" s="84"/>
      <c r="AM18476" s="84"/>
    </row>
    <row r="18477" spans="28:39" hidden="1" x14ac:dyDescent="0.25">
      <c r="AB18477" s="14"/>
      <c r="AC18477" s="14"/>
      <c r="AG18477" s="10"/>
      <c r="AH18477" s="10"/>
      <c r="AL18477" s="84"/>
      <c r="AM18477" s="84"/>
    </row>
    <row r="18478" spans="28:39" hidden="1" x14ac:dyDescent="0.25">
      <c r="AB18478" s="14"/>
      <c r="AC18478" s="14"/>
      <c r="AG18478" s="10"/>
      <c r="AH18478" s="10"/>
      <c r="AL18478" s="84"/>
      <c r="AM18478" s="84"/>
    </row>
    <row r="18479" spans="28:39" hidden="1" x14ac:dyDescent="0.25">
      <c r="AB18479" s="14"/>
      <c r="AC18479" s="14"/>
      <c r="AG18479" s="10"/>
      <c r="AH18479" s="10"/>
      <c r="AL18479" s="84"/>
      <c r="AM18479" s="84"/>
    </row>
    <row r="18480" spans="28:39" hidden="1" x14ac:dyDescent="0.25">
      <c r="AB18480" s="14"/>
      <c r="AC18480" s="14"/>
      <c r="AG18480" s="10"/>
      <c r="AH18480" s="10"/>
      <c r="AL18480" s="84"/>
      <c r="AM18480" s="84"/>
    </row>
    <row r="18481" spans="28:39" hidden="1" x14ac:dyDescent="0.25">
      <c r="AB18481" s="14"/>
      <c r="AC18481" s="14"/>
      <c r="AG18481" s="10"/>
      <c r="AH18481" s="10"/>
      <c r="AL18481" s="84"/>
      <c r="AM18481" s="84"/>
    </row>
    <row r="18482" spans="28:39" hidden="1" x14ac:dyDescent="0.25">
      <c r="AB18482" s="14"/>
      <c r="AC18482" s="14"/>
      <c r="AG18482" s="10"/>
      <c r="AH18482" s="10"/>
      <c r="AL18482" s="84"/>
      <c r="AM18482" s="84"/>
    </row>
    <row r="18483" spans="28:39" hidden="1" x14ac:dyDescent="0.25">
      <c r="AB18483" s="14"/>
      <c r="AC18483" s="14"/>
      <c r="AG18483" s="10"/>
      <c r="AH18483" s="10"/>
      <c r="AL18483" s="84"/>
      <c r="AM18483" s="84"/>
    </row>
    <row r="18484" spans="28:39" hidden="1" x14ac:dyDescent="0.25">
      <c r="AB18484" s="14"/>
      <c r="AC18484" s="14"/>
      <c r="AG18484" s="10"/>
      <c r="AH18484" s="10"/>
      <c r="AL18484" s="84"/>
      <c r="AM18484" s="84"/>
    </row>
    <row r="18485" spans="28:39" hidden="1" x14ac:dyDescent="0.25">
      <c r="AB18485" s="14"/>
      <c r="AC18485" s="14"/>
      <c r="AG18485" s="10"/>
      <c r="AH18485" s="10"/>
      <c r="AL18485" s="84"/>
      <c r="AM18485" s="84"/>
    </row>
    <row r="18486" spans="28:39" hidden="1" x14ac:dyDescent="0.25">
      <c r="AB18486" s="14"/>
      <c r="AC18486" s="14"/>
      <c r="AG18486" s="10"/>
      <c r="AH18486" s="10"/>
      <c r="AL18486" s="84"/>
      <c r="AM18486" s="84"/>
    </row>
    <row r="18487" spans="28:39" hidden="1" x14ac:dyDescent="0.25">
      <c r="AB18487" s="14"/>
      <c r="AC18487" s="14"/>
      <c r="AG18487" s="10"/>
      <c r="AH18487" s="10"/>
      <c r="AL18487" s="84"/>
      <c r="AM18487" s="84"/>
    </row>
    <row r="18488" spans="28:39" hidden="1" x14ac:dyDescent="0.25">
      <c r="AB18488" s="14"/>
      <c r="AC18488" s="14"/>
      <c r="AG18488" s="10"/>
      <c r="AH18488" s="10"/>
      <c r="AL18488" s="84"/>
      <c r="AM18488" s="84"/>
    </row>
    <row r="18489" spans="28:39" hidden="1" x14ac:dyDescent="0.25">
      <c r="AB18489" s="14"/>
      <c r="AC18489" s="14"/>
      <c r="AG18489" s="10"/>
      <c r="AH18489" s="10"/>
      <c r="AL18489" s="84"/>
      <c r="AM18489" s="84"/>
    </row>
    <row r="18490" spans="28:39" hidden="1" x14ac:dyDescent="0.25">
      <c r="AB18490" s="14"/>
      <c r="AC18490" s="14"/>
      <c r="AG18490" s="10"/>
      <c r="AH18490" s="10"/>
      <c r="AL18490" s="84"/>
      <c r="AM18490" s="84"/>
    </row>
    <row r="18491" spans="28:39" hidden="1" x14ac:dyDescent="0.25">
      <c r="AB18491" s="14"/>
      <c r="AC18491" s="14"/>
      <c r="AG18491" s="10"/>
      <c r="AH18491" s="10"/>
      <c r="AL18491" s="84"/>
      <c r="AM18491" s="84"/>
    </row>
    <row r="18492" spans="28:39" hidden="1" x14ac:dyDescent="0.25">
      <c r="AB18492" s="14"/>
      <c r="AC18492" s="14"/>
      <c r="AG18492" s="10"/>
      <c r="AH18492" s="10"/>
      <c r="AL18492" s="84"/>
      <c r="AM18492" s="84"/>
    </row>
    <row r="18493" spans="28:39" hidden="1" x14ac:dyDescent="0.25">
      <c r="AB18493" s="14"/>
      <c r="AC18493" s="14"/>
      <c r="AG18493" s="10"/>
      <c r="AH18493" s="10"/>
      <c r="AL18493" s="84"/>
      <c r="AM18493" s="84"/>
    </row>
    <row r="18494" spans="28:39" hidden="1" x14ac:dyDescent="0.25">
      <c r="AB18494" s="14"/>
      <c r="AC18494" s="14"/>
      <c r="AG18494" s="10"/>
      <c r="AH18494" s="10"/>
      <c r="AL18494" s="84"/>
      <c r="AM18494" s="84"/>
    </row>
    <row r="18495" spans="28:39" hidden="1" x14ac:dyDescent="0.25">
      <c r="AB18495" s="14"/>
      <c r="AC18495" s="14"/>
      <c r="AG18495" s="10"/>
      <c r="AH18495" s="10"/>
      <c r="AL18495" s="84"/>
      <c r="AM18495" s="84"/>
    </row>
    <row r="18496" spans="28:39" hidden="1" x14ac:dyDescent="0.25">
      <c r="AB18496" s="14"/>
      <c r="AC18496" s="14"/>
      <c r="AG18496" s="10"/>
      <c r="AH18496" s="10"/>
      <c r="AL18496" s="84"/>
      <c r="AM18496" s="84"/>
    </row>
    <row r="18497" spans="28:39" hidden="1" x14ac:dyDescent="0.25">
      <c r="AB18497" s="14"/>
      <c r="AC18497" s="14"/>
      <c r="AG18497" s="10"/>
      <c r="AH18497" s="10"/>
      <c r="AL18497" s="84"/>
      <c r="AM18497" s="84"/>
    </row>
    <row r="18498" spans="28:39" hidden="1" x14ac:dyDescent="0.25">
      <c r="AB18498" s="14"/>
      <c r="AC18498" s="14"/>
      <c r="AG18498" s="10"/>
      <c r="AH18498" s="10"/>
      <c r="AL18498" s="84"/>
      <c r="AM18498" s="84"/>
    </row>
    <row r="18499" spans="28:39" hidden="1" x14ac:dyDescent="0.25">
      <c r="AB18499" s="14"/>
      <c r="AC18499" s="14"/>
      <c r="AG18499" s="10"/>
      <c r="AH18499" s="10"/>
      <c r="AL18499" s="84"/>
      <c r="AM18499" s="84"/>
    </row>
    <row r="18500" spans="28:39" hidden="1" x14ac:dyDescent="0.25">
      <c r="AB18500" s="14"/>
      <c r="AC18500" s="14"/>
      <c r="AG18500" s="10"/>
      <c r="AH18500" s="10"/>
      <c r="AL18500" s="84"/>
      <c r="AM18500" s="84"/>
    </row>
    <row r="18501" spans="28:39" hidden="1" x14ac:dyDescent="0.25">
      <c r="AB18501" s="14"/>
      <c r="AC18501" s="14"/>
      <c r="AG18501" s="10"/>
      <c r="AH18501" s="10"/>
      <c r="AL18501" s="84"/>
      <c r="AM18501" s="84"/>
    </row>
    <row r="18502" spans="28:39" hidden="1" x14ac:dyDescent="0.25">
      <c r="AB18502" s="14"/>
      <c r="AC18502" s="14"/>
      <c r="AG18502" s="10"/>
      <c r="AH18502" s="10"/>
      <c r="AL18502" s="84"/>
      <c r="AM18502" s="84"/>
    </row>
    <row r="18503" spans="28:39" hidden="1" x14ac:dyDescent="0.25">
      <c r="AB18503" s="14"/>
      <c r="AC18503" s="14"/>
      <c r="AG18503" s="10"/>
      <c r="AH18503" s="10"/>
      <c r="AL18503" s="84"/>
      <c r="AM18503" s="84"/>
    </row>
    <row r="18504" spans="28:39" hidden="1" x14ac:dyDescent="0.25">
      <c r="AB18504" s="14"/>
      <c r="AC18504" s="14"/>
      <c r="AG18504" s="10"/>
      <c r="AH18504" s="10"/>
      <c r="AL18504" s="84"/>
      <c r="AM18504" s="84"/>
    </row>
    <row r="18505" spans="28:39" hidden="1" x14ac:dyDescent="0.25">
      <c r="AB18505" s="14"/>
      <c r="AC18505" s="14"/>
      <c r="AG18505" s="10"/>
      <c r="AH18505" s="10"/>
      <c r="AL18505" s="84"/>
      <c r="AM18505" s="84"/>
    </row>
    <row r="18506" spans="28:39" hidden="1" x14ac:dyDescent="0.25">
      <c r="AB18506" s="14"/>
      <c r="AC18506" s="14"/>
      <c r="AG18506" s="10"/>
      <c r="AH18506" s="10"/>
      <c r="AL18506" s="84"/>
      <c r="AM18506" s="84"/>
    </row>
    <row r="18507" spans="28:39" hidden="1" x14ac:dyDescent="0.25">
      <c r="AB18507" s="14"/>
      <c r="AC18507" s="14"/>
      <c r="AG18507" s="10"/>
      <c r="AH18507" s="10"/>
      <c r="AL18507" s="84"/>
      <c r="AM18507" s="84"/>
    </row>
    <row r="18508" spans="28:39" hidden="1" x14ac:dyDescent="0.25">
      <c r="AB18508" s="14"/>
      <c r="AC18508" s="14"/>
      <c r="AG18508" s="10"/>
      <c r="AH18508" s="10"/>
      <c r="AL18508" s="84"/>
      <c r="AM18508" s="84"/>
    </row>
    <row r="18509" spans="28:39" hidden="1" x14ac:dyDescent="0.25">
      <c r="AB18509" s="14"/>
      <c r="AC18509" s="14"/>
      <c r="AG18509" s="10"/>
      <c r="AH18509" s="10"/>
      <c r="AL18509" s="84"/>
      <c r="AM18509" s="84"/>
    </row>
    <row r="18510" spans="28:39" hidden="1" x14ac:dyDescent="0.25">
      <c r="AB18510" s="14"/>
      <c r="AC18510" s="14"/>
      <c r="AG18510" s="10"/>
      <c r="AH18510" s="10"/>
      <c r="AL18510" s="84"/>
      <c r="AM18510" s="84"/>
    </row>
    <row r="18511" spans="28:39" hidden="1" x14ac:dyDescent="0.25">
      <c r="AB18511" s="14"/>
      <c r="AC18511" s="14"/>
      <c r="AG18511" s="10"/>
      <c r="AH18511" s="10"/>
      <c r="AL18511" s="84"/>
      <c r="AM18511" s="84"/>
    </row>
    <row r="18512" spans="28:39" hidden="1" x14ac:dyDescent="0.25">
      <c r="AB18512" s="14"/>
      <c r="AC18512" s="14"/>
      <c r="AG18512" s="10"/>
      <c r="AH18512" s="10"/>
      <c r="AL18512" s="84"/>
      <c r="AM18512" s="84"/>
    </row>
    <row r="18513" spans="28:39" hidden="1" x14ac:dyDescent="0.25">
      <c r="AB18513" s="14"/>
      <c r="AC18513" s="14"/>
      <c r="AG18513" s="10"/>
      <c r="AH18513" s="10"/>
      <c r="AL18513" s="84"/>
      <c r="AM18513" s="84"/>
    </row>
    <row r="18514" spans="28:39" hidden="1" x14ac:dyDescent="0.25">
      <c r="AB18514" s="14"/>
      <c r="AC18514" s="14"/>
      <c r="AG18514" s="10"/>
      <c r="AH18514" s="10"/>
      <c r="AL18514" s="84"/>
      <c r="AM18514" s="84"/>
    </row>
    <row r="18515" spans="28:39" hidden="1" x14ac:dyDescent="0.25">
      <c r="AB18515" s="14"/>
      <c r="AC18515" s="14"/>
      <c r="AG18515" s="10"/>
      <c r="AH18515" s="10"/>
      <c r="AL18515" s="84"/>
      <c r="AM18515" s="84"/>
    </row>
    <row r="18516" spans="28:39" hidden="1" x14ac:dyDescent="0.25">
      <c r="AB18516" s="14"/>
      <c r="AC18516" s="14"/>
      <c r="AG18516" s="10"/>
      <c r="AH18516" s="10"/>
      <c r="AL18516" s="84"/>
      <c r="AM18516" s="84"/>
    </row>
    <row r="18517" spans="28:39" hidden="1" x14ac:dyDescent="0.25">
      <c r="AB18517" s="14"/>
      <c r="AC18517" s="14"/>
      <c r="AG18517" s="10"/>
      <c r="AH18517" s="10"/>
      <c r="AL18517" s="84"/>
      <c r="AM18517" s="84"/>
    </row>
    <row r="18518" spans="28:39" hidden="1" x14ac:dyDescent="0.25">
      <c r="AB18518" s="14"/>
      <c r="AC18518" s="14"/>
      <c r="AG18518" s="10"/>
      <c r="AH18518" s="10"/>
      <c r="AL18518" s="84"/>
      <c r="AM18518" s="84"/>
    </row>
    <row r="18519" spans="28:39" hidden="1" x14ac:dyDescent="0.25">
      <c r="AB18519" s="14"/>
      <c r="AC18519" s="14"/>
      <c r="AG18519" s="10"/>
      <c r="AH18519" s="10"/>
      <c r="AL18519" s="84"/>
      <c r="AM18519" s="84"/>
    </row>
    <row r="18520" spans="28:39" hidden="1" x14ac:dyDescent="0.25">
      <c r="AB18520" s="14"/>
      <c r="AC18520" s="14"/>
      <c r="AG18520" s="10"/>
      <c r="AH18520" s="10"/>
      <c r="AL18520" s="84"/>
      <c r="AM18520" s="84"/>
    </row>
    <row r="18521" spans="28:39" hidden="1" x14ac:dyDescent="0.25">
      <c r="AB18521" s="14"/>
      <c r="AC18521" s="14"/>
      <c r="AG18521" s="10"/>
      <c r="AH18521" s="10"/>
      <c r="AL18521" s="84"/>
      <c r="AM18521" s="84"/>
    </row>
    <row r="18522" spans="28:39" hidden="1" x14ac:dyDescent="0.25">
      <c r="AB18522" s="14"/>
      <c r="AC18522" s="14"/>
      <c r="AG18522" s="10"/>
      <c r="AH18522" s="10"/>
      <c r="AL18522" s="84"/>
      <c r="AM18522" s="84"/>
    </row>
    <row r="18523" spans="28:39" hidden="1" x14ac:dyDescent="0.25">
      <c r="AB18523" s="14"/>
      <c r="AC18523" s="14"/>
      <c r="AG18523" s="10"/>
      <c r="AH18523" s="10"/>
      <c r="AL18523" s="84"/>
      <c r="AM18523" s="84"/>
    </row>
    <row r="18524" spans="28:39" hidden="1" x14ac:dyDescent="0.25">
      <c r="AB18524" s="14"/>
      <c r="AC18524" s="14"/>
      <c r="AG18524" s="10"/>
      <c r="AH18524" s="10"/>
      <c r="AL18524" s="84"/>
      <c r="AM18524" s="84"/>
    </row>
    <row r="18525" spans="28:39" hidden="1" x14ac:dyDescent="0.25">
      <c r="AB18525" s="14"/>
      <c r="AC18525" s="14"/>
      <c r="AG18525" s="10"/>
      <c r="AH18525" s="10"/>
      <c r="AL18525" s="84"/>
      <c r="AM18525" s="84"/>
    </row>
    <row r="18526" spans="28:39" hidden="1" x14ac:dyDescent="0.25">
      <c r="AB18526" s="14"/>
      <c r="AC18526" s="14"/>
      <c r="AG18526" s="10"/>
      <c r="AH18526" s="10"/>
      <c r="AL18526" s="84"/>
      <c r="AM18526" s="84"/>
    </row>
    <row r="18527" spans="28:39" hidden="1" x14ac:dyDescent="0.25">
      <c r="AB18527" s="14"/>
      <c r="AC18527" s="14"/>
      <c r="AG18527" s="10"/>
      <c r="AH18527" s="10"/>
      <c r="AL18527" s="84"/>
      <c r="AM18527" s="84"/>
    </row>
    <row r="18528" spans="28:39" hidden="1" x14ac:dyDescent="0.25">
      <c r="AB18528" s="14"/>
      <c r="AC18528" s="14"/>
      <c r="AG18528" s="10"/>
      <c r="AH18528" s="10"/>
      <c r="AL18528" s="84"/>
      <c r="AM18528" s="84"/>
    </row>
    <row r="18529" spans="28:39" hidden="1" x14ac:dyDescent="0.25">
      <c r="AB18529" s="14"/>
      <c r="AC18529" s="14"/>
      <c r="AG18529" s="10"/>
      <c r="AH18529" s="10"/>
      <c r="AL18529" s="84"/>
      <c r="AM18529" s="84"/>
    </row>
    <row r="18530" spans="28:39" hidden="1" x14ac:dyDescent="0.25">
      <c r="AB18530" s="14"/>
      <c r="AC18530" s="14"/>
      <c r="AG18530" s="10"/>
      <c r="AH18530" s="10"/>
      <c r="AL18530" s="84"/>
      <c r="AM18530" s="84"/>
    </row>
    <row r="18531" spans="28:39" hidden="1" x14ac:dyDescent="0.25">
      <c r="AB18531" s="14"/>
      <c r="AC18531" s="14"/>
      <c r="AG18531" s="10"/>
      <c r="AH18531" s="10"/>
      <c r="AL18531" s="84"/>
      <c r="AM18531" s="84"/>
    </row>
    <row r="18532" spans="28:39" hidden="1" x14ac:dyDescent="0.25">
      <c r="AB18532" s="14"/>
      <c r="AC18532" s="14"/>
      <c r="AG18532" s="10"/>
      <c r="AH18532" s="10"/>
      <c r="AL18532" s="84"/>
      <c r="AM18532" s="84"/>
    </row>
    <row r="18533" spans="28:39" hidden="1" x14ac:dyDescent="0.25">
      <c r="AB18533" s="14"/>
      <c r="AC18533" s="14"/>
      <c r="AG18533" s="10"/>
      <c r="AH18533" s="10"/>
      <c r="AL18533" s="84"/>
      <c r="AM18533" s="84"/>
    </row>
    <row r="18534" spans="28:39" hidden="1" x14ac:dyDescent="0.25">
      <c r="AB18534" s="14"/>
      <c r="AC18534" s="14"/>
      <c r="AG18534" s="10"/>
      <c r="AH18534" s="10"/>
      <c r="AL18534" s="84"/>
      <c r="AM18534" s="84"/>
    </row>
    <row r="18535" spans="28:39" hidden="1" x14ac:dyDescent="0.25">
      <c r="AB18535" s="14"/>
      <c r="AC18535" s="14"/>
      <c r="AG18535" s="10"/>
      <c r="AH18535" s="10"/>
      <c r="AL18535" s="84"/>
      <c r="AM18535" s="84"/>
    </row>
    <row r="18536" spans="28:39" hidden="1" x14ac:dyDescent="0.25">
      <c r="AB18536" s="14"/>
      <c r="AC18536" s="14"/>
      <c r="AG18536" s="10"/>
      <c r="AH18536" s="10"/>
      <c r="AL18536" s="84"/>
      <c r="AM18536" s="84"/>
    </row>
    <row r="18537" spans="28:39" hidden="1" x14ac:dyDescent="0.25">
      <c r="AB18537" s="14"/>
      <c r="AC18537" s="14"/>
      <c r="AG18537" s="10"/>
      <c r="AH18537" s="10"/>
      <c r="AL18537" s="84"/>
      <c r="AM18537" s="84"/>
    </row>
    <row r="18538" spans="28:39" hidden="1" x14ac:dyDescent="0.25">
      <c r="AB18538" s="14"/>
      <c r="AC18538" s="14"/>
      <c r="AG18538" s="10"/>
      <c r="AH18538" s="10"/>
      <c r="AL18538" s="84"/>
      <c r="AM18538" s="84"/>
    </row>
    <row r="18539" spans="28:39" hidden="1" x14ac:dyDescent="0.25">
      <c r="AB18539" s="14"/>
      <c r="AC18539" s="14"/>
      <c r="AG18539" s="10"/>
      <c r="AH18539" s="10"/>
      <c r="AL18539" s="84"/>
      <c r="AM18539" s="84"/>
    </row>
    <row r="18540" spans="28:39" hidden="1" x14ac:dyDescent="0.25">
      <c r="AB18540" s="14"/>
      <c r="AC18540" s="14"/>
      <c r="AG18540" s="10"/>
      <c r="AH18540" s="10"/>
      <c r="AL18540" s="84"/>
      <c r="AM18540" s="84"/>
    </row>
    <row r="18541" spans="28:39" hidden="1" x14ac:dyDescent="0.25">
      <c r="AB18541" s="14"/>
      <c r="AC18541" s="14"/>
      <c r="AG18541" s="10"/>
      <c r="AH18541" s="10"/>
      <c r="AL18541" s="84"/>
      <c r="AM18541" s="84"/>
    </row>
    <row r="18542" spans="28:39" hidden="1" x14ac:dyDescent="0.25">
      <c r="AB18542" s="14"/>
      <c r="AC18542" s="14"/>
      <c r="AG18542" s="10"/>
      <c r="AH18542" s="10"/>
      <c r="AL18542" s="84"/>
      <c r="AM18542" s="84"/>
    </row>
    <row r="18543" spans="28:39" hidden="1" x14ac:dyDescent="0.25">
      <c r="AB18543" s="14"/>
      <c r="AC18543" s="14"/>
      <c r="AG18543" s="10"/>
      <c r="AH18543" s="10"/>
      <c r="AL18543" s="84"/>
      <c r="AM18543" s="84"/>
    </row>
    <row r="18544" spans="28:39" hidden="1" x14ac:dyDescent="0.25">
      <c r="AB18544" s="14"/>
      <c r="AC18544" s="14"/>
      <c r="AG18544" s="10"/>
      <c r="AH18544" s="10"/>
      <c r="AL18544" s="84"/>
      <c r="AM18544" s="84"/>
    </row>
    <row r="18545" spans="28:39" hidden="1" x14ac:dyDescent="0.25">
      <c r="AB18545" s="14"/>
      <c r="AC18545" s="14"/>
      <c r="AG18545" s="10"/>
      <c r="AH18545" s="10"/>
      <c r="AL18545" s="84"/>
      <c r="AM18545" s="84"/>
    </row>
    <row r="18546" spans="28:39" hidden="1" x14ac:dyDescent="0.25">
      <c r="AB18546" s="14"/>
      <c r="AC18546" s="14"/>
      <c r="AG18546" s="10"/>
      <c r="AH18546" s="10"/>
      <c r="AL18546" s="84"/>
      <c r="AM18546" s="84"/>
    </row>
    <row r="18547" spans="28:39" hidden="1" x14ac:dyDescent="0.25">
      <c r="AB18547" s="14"/>
      <c r="AC18547" s="14"/>
      <c r="AG18547" s="10"/>
      <c r="AH18547" s="10"/>
      <c r="AL18547" s="84"/>
      <c r="AM18547" s="84"/>
    </row>
    <row r="18548" spans="28:39" hidden="1" x14ac:dyDescent="0.25">
      <c r="AB18548" s="14"/>
      <c r="AC18548" s="14"/>
      <c r="AG18548" s="10"/>
      <c r="AH18548" s="10"/>
      <c r="AL18548" s="84"/>
      <c r="AM18548" s="84"/>
    </row>
    <row r="18549" spans="28:39" hidden="1" x14ac:dyDescent="0.25">
      <c r="AB18549" s="14"/>
      <c r="AC18549" s="14"/>
      <c r="AG18549" s="10"/>
      <c r="AH18549" s="10"/>
      <c r="AL18549" s="84"/>
      <c r="AM18549" s="84"/>
    </row>
    <row r="18550" spans="28:39" hidden="1" x14ac:dyDescent="0.25">
      <c r="AB18550" s="14"/>
      <c r="AC18550" s="14"/>
      <c r="AG18550" s="10"/>
      <c r="AH18550" s="10"/>
      <c r="AL18550" s="84"/>
      <c r="AM18550" s="84"/>
    </row>
    <row r="18551" spans="28:39" hidden="1" x14ac:dyDescent="0.25">
      <c r="AB18551" s="14"/>
      <c r="AC18551" s="14"/>
      <c r="AG18551" s="10"/>
      <c r="AH18551" s="10"/>
      <c r="AL18551" s="84"/>
      <c r="AM18551" s="84"/>
    </row>
    <row r="18552" spans="28:39" hidden="1" x14ac:dyDescent="0.25">
      <c r="AB18552" s="14"/>
      <c r="AC18552" s="14"/>
      <c r="AG18552" s="10"/>
      <c r="AH18552" s="10"/>
      <c r="AL18552" s="84"/>
      <c r="AM18552" s="84"/>
    </row>
    <row r="18553" spans="28:39" hidden="1" x14ac:dyDescent="0.25">
      <c r="AB18553" s="14"/>
      <c r="AC18553" s="14"/>
      <c r="AG18553" s="10"/>
      <c r="AH18553" s="10"/>
      <c r="AL18553" s="84"/>
      <c r="AM18553" s="84"/>
    </row>
    <row r="18554" spans="28:39" hidden="1" x14ac:dyDescent="0.25">
      <c r="AB18554" s="14"/>
      <c r="AC18554" s="14"/>
      <c r="AG18554" s="10"/>
      <c r="AH18554" s="10"/>
      <c r="AL18554" s="84"/>
      <c r="AM18554" s="84"/>
    </row>
    <row r="18555" spans="28:39" hidden="1" x14ac:dyDescent="0.25">
      <c r="AB18555" s="14"/>
      <c r="AC18555" s="14"/>
      <c r="AG18555" s="10"/>
      <c r="AH18555" s="10"/>
      <c r="AL18555" s="84"/>
      <c r="AM18555" s="84"/>
    </row>
    <row r="18556" spans="28:39" hidden="1" x14ac:dyDescent="0.25">
      <c r="AB18556" s="14"/>
      <c r="AC18556" s="14"/>
      <c r="AG18556" s="10"/>
      <c r="AH18556" s="10"/>
      <c r="AL18556" s="84"/>
      <c r="AM18556" s="84"/>
    </row>
    <row r="18557" spans="28:39" hidden="1" x14ac:dyDescent="0.25">
      <c r="AB18557" s="14"/>
      <c r="AC18557" s="14"/>
      <c r="AG18557" s="10"/>
      <c r="AH18557" s="10"/>
      <c r="AL18557" s="84"/>
      <c r="AM18557" s="84"/>
    </row>
    <row r="18558" spans="28:39" hidden="1" x14ac:dyDescent="0.25">
      <c r="AB18558" s="14"/>
      <c r="AC18558" s="14"/>
      <c r="AG18558" s="10"/>
      <c r="AH18558" s="10"/>
      <c r="AL18558" s="84"/>
      <c r="AM18558" s="84"/>
    </row>
    <row r="18559" spans="28:39" hidden="1" x14ac:dyDescent="0.25">
      <c r="AB18559" s="14"/>
      <c r="AC18559" s="14"/>
      <c r="AG18559" s="10"/>
      <c r="AH18559" s="10"/>
      <c r="AL18559" s="84"/>
      <c r="AM18559" s="84"/>
    </row>
    <row r="18560" spans="28:39" hidden="1" x14ac:dyDescent="0.25">
      <c r="AB18560" s="14"/>
      <c r="AC18560" s="14"/>
      <c r="AG18560" s="10"/>
      <c r="AH18560" s="10"/>
      <c r="AL18560" s="84"/>
      <c r="AM18560" s="84"/>
    </row>
    <row r="18561" spans="28:39" hidden="1" x14ac:dyDescent="0.25">
      <c r="AB18561" s="14"/>
      <c r="AC18561" s="14"/>
      <c r="AG18561" s="10"/>
      <c r="AH18561" s="10"/>
      <c r="AL18561" s="84"/>
      <c r="AM18561" s="84"/>
    </row>
    <row r="18562" spans="28:39" hidden="1" x14ac:dyDescent="0.25">
      <c r="AB18562" s="14"/>
      <c r="AC18562" s="14"/>
      <c r="AG18562" s="10"/>
      <c r="AH18562" s="10"/>
      <c r="AL18562" s="84"/>
      <c r="AM18562" s="84"/>
    </row>
    <row r="18563" spans="28:39" hidden="1" x14ac:dyDescent="0.25">
      <c r="AB18563" s="14"/>
      <c r="AC18563" s="14"/>
      <c r="AG18563" s="10"/>
      <c r="AH18563" s="10"/>
      <c r="AL18563" s="84"/>
      <c r="AM18563" s="84"/>
    </row>
    <row r="18564" spans="28:39" hidden="1" x14ac:dyDescent="0.25">
      <c r="AB18564" s="14"/>
      <c r="AC18564" s="14"/>
      <c r="AG18564" s="10"/>
      <c r="AH18564" s="10"/>
      <c r="AL18564" s="84"/>
      <c r="AM18564" s="84"/>
    </row>
    <row r="18565" spans="28:39" hidden="1" x14ac:dyDescent="0.25">
      <c r="AB18565" s="14"/>
      <c r="AC18565" s="14"/>
      <c r="AG18565" s="10"/>
      <c r="AH18565" s="10"/>
      <c r="AL18565" s="84"/>
      <c r="AM18565" s="84"/>
    </row>
    <row r="18566" spans="28:39" hidden="1" x14ac:dyDescent="0.25">
      <c r="AB18566" s="14"/>
      <c r="AC18566" s="14"/>
      <c r="AG18566" s="10"/>
      <c r="AH18566" s="10"/>
      <c r="AL18566" s="84"/>
      <c r="AM18566" s="84"/>
    </row>
    <row r="18567" spans="28:39" hidden="1" x14ac:dyDescent="0.25">
      <c r="AB18567" s="14"/>
      <c r="AC18567" s="14"/>
      <c r="AG18567" s="10"/>
      <c r="AH18567" s="10"/>
      <c r="AL18567" s="84"/>
      <c r="AM18567" s="84"/>
    </row>
    <row r="18568" spans="28:39" hidden="1" x14ac:dyDescent="0.25">
      <c r="AB18568" s="14"/>
      <c r="AC18568" s="14"/>
      <c r="AG18568" s="10"/>
      <c r="AH18568" s="10"/>
      <c r="AL18568" s="84"/>
      <c r="AM18568" s="84"/>
    </row>
    <row r="18569" spans="28:39" hidden="1" x14ac:dyDescent="0.25">
      <c r="AB18569" s="14"/>
      <c r="AC18569" s="14"/>
      <c r="AG18569" s="10"/>
      <c r="AH18569" s="10"/>
      <c r="AL18569" s="84"/>
      <c r="AM18569" s="84"/>
    </row>
    <row r="18570" spans="28:39" hidden="1" x14ac:dyDescent="0.25">
      <c r="AB18570" s="14"/>
      <c r="AC18570" s="14"/>
      <c r="AG18570" s="10"/>
      <c r="AH18570" s="10"/>
      <c r="AL18570" s="84"/>
      <c r="AM18570" s="84"/>
    </row>
    <row r="18571" spans="28:39" hidden="1" x14ac:dyDescent="0.25">
      <c r="AB18571" s="14"/>
      <c r="AC18571" s="14"/>
      <c r="AG18571" s="10"/>
      <c r="AH18571" s="10"/>
      <c r="AL18571" s="84"/>
      <c r="AM18571" s="84"/>
    </row>
    <row r="18572" spans="28:39" hidden="1" x14ac:dyDescent="0.25">
      <c r="AB18572" s="14"/>
      <c r="AC18572" s="14"/>
      <c r="AG18572" s="10"/>
      <c r="AH18572" s="10"/>
      <c r="AL18572" s="84"/>
      <c r="AM18572" s="84"/>
    </row>
    <row r="18573" spans="28:39" hidden="1" x14ac:dyDescent="0.25">
      <c r="AB18573" s="14"/>
      <c r="AC18573" s="14"/>
      <c r="AG18573" s="10"/>
      <c r="AH18573" s="10"/>
      <c r="AL18573" s="84"/>
      <c r="AM18573" s="84"/>
    </row>
    <row r="18574" spans="28:39" hidden="1" x14ac:dyDescent="0.25">
      <c r="AB18574" s="14"/>
      <c r="AC18574" s="14"/>
      <c r="AG18574" s="10"/>
      <c r="AH18574" s="10"/>
      <c r="AL18574" s="84"/>
      <c r="AM18574" s="84"/>
    </row>
    <row r="18575" spans="28:39" hidden="1" x14ac:dyDescent="0.25">
      <c r="AB18575" s="14"/>
      <c r="AC18575" s="14"/>
      <c r="AG18575" s="10"/>
      <c r="AH18575" s="10"/>
      <c r="AL18575" s="84"/>
      <c r="AM18575" s="84"/>
    </row>
    <row r="18576" spans="28:39" hidden="1" x14ac:dyDescent="0.25">
      <c r="AB18576" s="14"/>
      <c r="AC18576" s="14"/>
      <c r="AG18576" s="10"/>
      <c r="AH18576" s="10"/>
      <c r="AL18576" s="84"/>
      <c r="AM18576" s="84"/>
    </row>
    <row r="18577" spans="28:39" hidden="1" x14ac:dyDescent="0.25">
      <c r="AB18577" s="14"/>
      <c r="AC18577" s="14"/>
      <c r="AG18577" s="10"/>
      <c r="AH18577" s="10"/>
      <c r="AL18577" s="84"/>
      <c r="AM18577" s="84"/>
    </row>
    <row r="18578" spans="28:39" hidden="1" x14ac:dyDescent="0.25">
      <c r="AB18578" s="14"/>
      <c r="AC18578" s="14"/>
      <c r="AG18578" s="10"/>
      <c r="AH18578" s="10"/>
      <c r="AL18578" s="84"/>
      <c r="AM18578" s="84"/>
    </row>
    <row r="18579" spans="28:39" hidden="1" x14ac:dyDescent="0.25">
      <c r="AB18579" s="14"/>
      <c r="AC18579" s="14"/>
      <c r="AG18579" s="10"/>
      <c r="AH18579" s="10"/>
      <c r="AL18579" s="84"/>
      <c r="AM18579" s="84"/>
    </row>
    <row r="18580" spans="28:39" hidden="1" x14ac:dyDescent="0.25">
      <c r="AB18580" s="14"/>
      <c r="AC18580" s="14"/>
      <c r="AG18580" s="10"/>
      <c r="AH18580" s="10"/>
      <c r="AL18580" s="84"/>
      <c r="AM18580" s="84"/>
    </row>
    <row r="18581" spans="28:39" hidden="1" x14ac:dyDescent="0.25">
      <c r="AB18581" s="14"/>
      <c r="AC18581" s="14"/>
      <c r="AG18581" s="10"/>
      <c r="AH18581" s="10"/>
      <c r="AL18581" s="84"/>
      <c r="AM18581" s="84"/>
    </row>
    <row r="18582" spans="28:39" hidden="1" x14ac:dyDescent="0.25">
      <c r="AB18582" s="14"/>
      <c r="AC18582" s="14"/>
      <c r="AG18582" s="10"/>
      <c r="AH18582" s="10"/>
      <c r="AL18582" s="84"/>
      <c r="AM18582" s="84"/>
    </row>
    <row r="18583" spans="28:39" hidden="1" x14ac:dyDescent="0.25">
      <c r="AB18583" s="14"/>
      <c r="AC18583" s="14"/>
      <c r="AG18583" s="10"/>
      <c r="AH18583" s="10"/>
      <c r="AL18583" s="84"/>
      <c r="AM18583" s="84"/>
    </row>
    <row r="18584" spans="28:39" hidden="1" x14ac:dyDescent="0.25">
      <c r="AB18584" s="14"/>
      <c r="AC18584" s="14"/>
      <c r="AG18584" s="10"/>
      <c r="AH18584" s="10"/>
      <c r="AL18584" s="84"/>
      <c r="AM18584" s="84"/>
    </row>
    <row r="18585" spans="28:39" hidden="1" x14ac:dyDescent="0.25">
      <c r="AB18585" s="14"/>
      <c r="AC18585" s="14"/>
      <c r="AG18585" s="10"/>
      <c r="AH18585" s="10"/>
      <c r="AL18585" s="84"/>
      <c r="AM18585" s="84"/>
    </row>
    <row r="18586" spans="28:39" hidden="1" x14ac:dyDescent="0.25">
      <c r="AB18586" s="14"/>
      <c r="AC18586" s="14"/>
      <c r="AG18586" s="10"/>
      <c r="AH18586" s="10"/>
      <c r="AL18586" s="84"/>
      <c r="AM18586" s="84"/>
    </row>
    <row r="18587" spans="28:39" hidden="1" x14ac:dyDescent="0.25">
      <c r="AB18587" s="14"/>
      <c r="AC18587" s="14"/>
      <c r="AG18587" s="10"/>
      <c r="AH18587" s="10"/>
      <c r="AL18587" s="84"/>
      <c r="AM18587" s="84"/>
    </row>
    <row r="18588" spans="28:39" hidden="1" x14ac:dyDescent="0.25">
      <c r="AB18588" s="14"/>
      <c r="AC18588" s="14"/>
      <c r="AG18588" s="10"/>
      <c r="AH18588" s="10"/>
      <c r="AL18588" s="84"/>
      <c r="AM18588" s="84"/>
    </row>
    <row r="18589" spans="28:39" hidden="1" x14ac:dyDescent="0.25">
      <c r="AB18589" s="14"/>
      <c r="AC18589" s="14"/>
      <c r="AG18589" s="10"/>
      <c r="AH18589" s="10"/>
      <c r="AL18589" s="84"/>
      <c r="AM18589" s="84"/>
    </row>
    <row r="18590" spans="28:39" hidden="1" x14ac:dyDescent="0.25">
      <c r="AB18590" s="14"/>
      <c r="AC18590" s="14"/>
      <c r="AG18590" s="10"/>
      <c r="AH18590" s="10"/>
      <c r="AL18590" s="84"/>
      <c r="AM18590" s="84"/>
    </row>
    <row r="18591" spans="28:39" hidden="1" x14ac:dyDescent="0.25">
      <c r="AB18591" s="14"/>
      <c r="AC18591" s="14"/>
      <c r="AG18591" s="10"/>
      <c r="AH18591" s="10"/>
      <c r="AL18591" s="84"/>
      <c r="AM18591" s="84"/>
    </row>
    <row r="18592" spans="28:39" hidden="1" x14ac:dyDescent="0.25">
      <c r="AB18592" s="14"/>
      <c r="AC18592" s="14"/>
      <c r="AG18592" s="10"/>
      <c r="AH18592" s="10"/>
      <c r="AL18592" s="84"/>
      <c r="AM18592" s="84"/>
    </row>
    <row r="18593" spans="28:39" hidden="1" x14ac:dyDescent="0.25">
      <c r="AB18593" s="14"/>
      <c r="AC18593" s="14"/>
      <c r="AG18593" s="10"/>
      <c r="AH18593" s="10"/>
      <c r="AL18593" s="84"/>
      <c r="AM18593" s="84"/>
    </row>
    <row r="18594" spans="28:39" hidden="1" x14ac:dyDescent="0.25">
      <c r="AB18594" s="14"/>
      <c r="AC18594" s="14"/>
      <c r="AG18594" s="10"/>
      <c r="AH18594" s="10"/>
      <c r="AL18594" s="84"/>
      <c r="AM18594" s="84"/>
    </row>
    <row r="18595" spans="28:39" hidden="1" x14ac:dyDescent="0.25">
      <c r="AB18595" s="14"/>
      <c r="AC18595" s="14"/>
      <c r="AG18595" s="10"/>
      <c r="AH18595" s="10"/>
      <c r="AL18595" s="84"/>
      <c r="AM18595" s="84"/>
    </row>
    <row r="18596" spans="28:39" hidden="1" x14ac:dyDescent="0.25">
      <c r="AB18596" s="14"/>
      <c r="AC18596" s="14"/>
      <c r="AG18596" s="10"/>
      <c r="AH18596" s="10"/>
      <c r="AL18596" s="84"/>
      <c r="AM18596" s="84"/>
    </row>
    <row r="18597" spans="28:39" hidden="1" x14ac:dyDescent="0.25">
      <c r="AB18597" s="14"/>
      <c r="AC18597" s="14"/>
      <c r="AG18597" s="10"/>
      <c r="AH18597" s="10"/>
      <c r="AL18597" s="84"/>
      <c r="AM18597" s="84"/>
    </row>
    <row r="18598" spans="28:39" hidden="1" x14ac:dyDescent="0.25">
      <c r="AB18598" s="14"/>
      <c r="AC18598" s="14"/>
      <c r="AG18598" s="10"/>
      <c r="AH18598" s="10"/>
      <c r="AL18598" s="84"/>
      <c r="AM18598" s="84"/>
    </row>
    <row r="18599" spans="28:39" hidden="1" x14ac:dyDescent="0.25">
      <c r="AB18599" s="14"/>
      <c r="AC18599" s="14"/>
      <c r="AG18599" s="10"/>
      <c r="AH18599" s="10"/>
      <c r="AL18599" s="84"/>
      <c r="AM18599" s="84"/>
    </row>
    <row r="18600" spans="28:39" hidden="1" x14ac:dyDescent="0.25">
      <c r="AB18600" s="14"/>
      <c r="AC18600" s="14"/>
      <c r="AG18600" s="10"/>
      <c r="AH18600" s="10"/>
      <c r="AL18600" s="84"/>
      <c r="AM18600" s="84"/>
    </row>
    <row r="18601" spans="28:39" hidden="1" x14ac:dyDescent="0.25">
      <c r="AB18601" s="14"/>
      <c r="AC18601" s="14"/>
      <c r="AG18601" s="10"/>
      <c r="AH18601" s="10"/>
      <c r="AL18601" s="84"/>
      <c r="AM18601" s="84"/>
    </row>
    <row r="18602" spans="28:39" hidden="1" x14ac:dyDescent="0.25">
      <c r="AB18602" s="14"/>
      <c r="AC18602" s="14"/>
      <c r="AG18602" s="10"/>
      <c r="AH18602" s="10"/>
      <c r="AL18602" s="84"/>
      <c r="AM18602" s="84"/>
    </row>
    <row r="18603" spans="28:39" hidden="1" x14ac:dyDescent="0.25">
      <c r="AB18603" s="14"/>
      <c r="AC18603" s="14"/>
      <c r="AG18603" s="10"/>
      <c r="AH18603" s="10"/>
      <c r="AL18603" s="84"/>
      <c r="AM18603" s="84"/>
    </row>
    <row r="18604" spans="28:39" hidden="1" x14ac:dyDescent="0.25">
      <c r="AB18604" s="14"/>
      <c r="AC18604" s="14"/>
      <c r="AG18604" s="10"/>
      <c r="AH18604" s="10"/>
      <c r="AL18604" s="84"/>
      <c r="AM18604" s="84"/>
    </row>
    <row r="18605" spans="28:39" hidden="1" x14ac:dyDescent="0.25">
      <c r="AB18605" s="14"/>
      <c r="AC18605" s="14"/>
      <c r="AG18605" s="10"/>
      <c r="AH18605" s="10"/>
      <c r="AL18605" s="84"/>
      <c r="AM18605" s="84"/>
    </row>
    <row r="18606" spans="28:39" hidden="1" x14ac:dyDescent="0.25">
      <c r="AB18606" s="14"/>
      <c r="AC18606" s="14"/>
      <c r="AG18606" s="10"/>
      <c r="AH18606" s="10"/>
      <c r="AL18606" s="84"/>
      <c r="AM18606" s="84"/>
    </row>
    <row r="18607" spans="28:39" hidden="1" x14ac:dyDescent="0.25">
      <c r="AB18607" s="14"/>
      <c r="AC18607" s="14"/>
      <c r="AG18607" s="10"/>
      <c r="AH18607" s="10"/>
      <c r="AL18607" s="84"/>
      <c r="AM18607" s="84"/>
    </row>
    <row r="18608" spans="28:39" hidden="1" x14ac:dyDescent="0.25">
      <c r="AB18608" s="14"/>
      <c r="AC18608" s="14"/>
      <c r="AG18608" s="10"/>
      <c r="AH18608" s="10"/>
      <c r="AL18608" s="84"/>
      <c r="AM18608" s="84"/>
    </row>
    <row r="18609" spans="28:39" hidden="1" x14ac:dyDescent="0.25">
      <c r="AB18609" s="14"/>
      <c r="AC18609" s="14"/>
      <c r="AG18609" s="10"/>
      <c r="AH18609" s="10"/>
      <c r="AL18609" s="84"/>
      <c r="AM18609" s="84"/>
    </row>
    <row r="18610" spans="28:39" hidden="1" x14ac:dyDescent="0.25">
      <c r="AB18610" s="14"/>
      <c r="AC18610" s="14"/>
      <c r="AG18610" s="10"/>
      <c r="AH18610" s="10"/>
      <c r="AL18610" s="84"/>
      <c r="AM18610" s="84"/>
    </row>
    <row r="18611" spans="28:39" hidden="1" x14ac:dyDescent="0.25">
      <c r="AB18611" s="14"/>
      <c r="AC18611" s="14"/>
      <c r="AG18611" s="10"/>
      <c r="AH18611" s="10"/>
      <c r="AL18611" s="84"/>
      <c r="AM18611" s="84"/>
    </row>
    <row r="18612" spans="28:39" hidden="1" x14ac:dyDescent="0.25">
      <c r="AB18612" s="14"/>
      <c r="AC18612" s="14"/>
      <c r="AG18612" s="10"/>
      <c r="AH18612" s="10"/>
      <c r="AL18612" s="84"/>
      <c r="AM18612" s="84"/>
    </row>
    <row r="18613" spans="28:39" hidden="1" x14ac:dyDescent="0.25">
      <c r="AB18613" s="14"/>
      <c r="AC18613" s="14"/>
      <c r="AG18613" s="10"/>
      <c r="AH18613" s="10"/>
      <c r="AL18613" s="84"/>
      <c r="AM18613" s="84"/>
    </row>
    <row r="18614" spans="28:39" hidden="1" x14ac:dyDescent="0.25">
      <c r="AB18614" s="14"/>
      <c r="AC18614" s="14"/>
      <c r="AG18614" s="10"/>
      <c r="AH18614" s="10"/>
      <c r="AL18614" s="84"/>
      <c r="AM18614" s="84"/>
    </row>
    <row r="18615" spans="28:39" hidden="1" x14ac:dyDescent="0.25">
      <c r="AB18615" s="14"/>
      <c r="AC18615" s="14"/>
      <c r="AG18615" s="10"/>
      <c r="AH18615" s="10"/>
      <c r="AL18615" s="84"/>
      <c r="AM18615" s="84"/>
    </row>
    <row r="18616" spans="28:39" hidden="1" x14ac:dyDescent="0.25">
      <c r="AB18616" s="14"/>
      <c r="AC18616" s="14"/>
      <c r="AG18616" s="10"/>
      <c r="AH18616" s="10"/>
      <c r="AL18616" s="84"/>
      <c r="AM18616" s="84"/>
    </row>
    <row r="18617" spans="28:39" hidden="1" x14ac:dyDescent="0.25">
      <c r="AB18617" s="14"/>
      <c r="AC18617" s="14"/>
      <c r="AG18617" s="10"/>
      <c r="AH18617" s="10"/>
      <c r="AL18617" s="84"/>
      <c r="AM18617" s="84"/>
    </row>
    <row r="18618" spans="28:39" hidden="1" x14ac:dyDescent="0.25">
      <c r="AB18618" s="14"/>
      <c r="AC18618" s="14"/>
      <c r="AG18618" s="10"/>
      <c r="AH18618" s="10"/>
      <c r="AL18618" s="84"/>
      <c r="AM18618" s="84"/>
    </row>
    <row r="18619" spans="28:39" hidden="1" x14ac:dyDescent="0.25">
      <c r="AB18619" s="14"/>
      <c r="AC18619" s="14"/>
      <c r="AG18619" s="10"/>
      <c r="AH18619" s="10"/>
      <c r="AL18619" s="84"/>
      <c r="AM18619" s="84"/>
    </row>
    <row r="18620" spans="28:39" hidden="1" x14ac:dyDescent="0.25">
      <c r="AB18620" s="14"/>
      <c r="AC18620" s="14"/>
      <c r="AG18620" s="10"/>
      <c r="AH18620" s="10"/>
      <c r="AL18620" s="84"/>
      <c r="AM18620" s="84"/>
    </row>
    <row r="18621" spans="28:39" hidden="1" x14ac:dyDescent="0.25">
      <c r="AB18621" s="14"/>
      <c r="AC18621" s="14"/>
      <c r="AG18621" s="10"/>
      <c r="AH18621" s="10"/>
      <c r="AL18621" s="84"/>
      <c r="AM18621" s="84"/>
    </row>
    <row r="18622" spans="28:39" hidden="1" x14ac:dyDescent="0.25">
      <c r="AB18622" s="14"/>
      <c r="AC18622" s="14"/>
      <c r="AG18622" s="10"/>
      <c r="AH18622" s="10"/>
      <c r="AL18622" s="84"/>
      <c r="AM18622" s="84"/>
    </row>
    <row r="18623" spans="28:39" hidden="1" x14ac:dyDescent="0.25">
      <c r="AB18623" s="14"/>
      <c r="AC18623" s="14"/>
      <c r="AG18623" s="10"/>
      <c r="AH18623" s="10"/>
      <c r="AL18623" s="84"/>
      <c r="AM18623" s="84"/>
    </row>
    <row r="18624" spans="28:39" hidden="1" x14ac:dyDescent="0.25">
      <c r="AB18624" s="14"/>
      <c r="AC18624" s="14"/>
      <c r="AG18624" s="10"/>
      <c r="AH18624" s="10"/>
      <c r="AL18624" s="84"/>
      <c r="AM18624" s="84"/>
    </row>
    <row r="18625" spans="28:39" hidden="1" x14ac:dyDescent="0.25">
      <c r="AB18625" s="14"/>
      <c r="AC18625" s="14"/>
      <c r="AG18625" s="10"/>
      <c r="AH18625" s="10"/>
      <c r="AL18625" s="84"/>
      <c r="AM18625" s="84"/>
    </row>
    <row r="18626" spans="28:39" hidden="1" x14ac:dyDescent="0.25">
      <c r="AB18626" s="14"/>
      <c r="AC18626" s="14"/>
      <c r="AG18626" s="10"/>
      <c r="AH18626" s="10"/>
      <c r="AL18626" s="84"/>
      <c r="AM18626" s="84"/>
    </row>
    <row r="18627" spans="28:39" hidden="1" x14ac:dyDescent="0.25">
      <c r="AB18627" s="14"/>
      <c r="AC18627" s="14"/>
      <c r="AG18627" s="10"/>
      <c r="AH18627" s="10"/>
      <c r="AL18627" s="84"/>
      <c r="AM18627" s="84"/>
    </row>
    <row r="18628" spans="28:39" hidden="1" x14ac:dyDescent="0.25">
      <c r="AB18628" s="14"/>
      <c r="AC18628" s="14"/>
      <c r="AG18628" s="10"/>
      <c r="AH18628" s="10"/>
      <c r="AL18628" s="84"/>
      <c r="AM18628" s="84"/>
    </row>
    <row r="18629" spans="28:39" hidden="1" x14ac:dyDescent="0.25">
      <c r="AB18629" s="14"/>
      <c r="AC18629" s="14"/>
      <c r="AG18629" s="10"/>
      <c r="AH18629" s="10"/>
      <c r="AL18629" s="84"/>
      <c r="AM18629" s="84"/>
    </row>
    <row r="18630" spans="28:39" hidden="1" x14ac:dyDescent="0.25">
      <c r="AB18630" s="14"/>
      <c r="AC18630" s="14"/>
      <c r="AG18630" s="10"/>
      <c r="AH18630" s="10"/>
      <c r="AL18630" s="84"/>
      <c r="AM18630" s="84"/>
    </row>
    <row r="18631" spans="28:39" hidden="1" x14ac:dyDescent="0.25">
      <c r="AB18631" s="14"/>
      <c r="AC18631" s="14"/>
      <c r="AG18631" s="10"/>
      <c r="AH18631" s="10"/>
      <c r="AL18631" s="84"/>
      <c r="AM18631" s="84"/>
    </row>
    <row r="18632" spans="28:39" hidden="1" x14ac:dyDescent="0.25">
      <c r="AB18632" s="14"/>
      <c r="AC18632" s="14"/>
      <c r="AG18632" s="10"/>
      <c r="AH18632" s="10"/>
      <c r="AL18632" s="84"/>
      <c r="AM18632" s="84"/>
    </row>
    <row r="18633" spans="28:39" hidden="1" x14ac:dyDescent="0.25">
      <c r="AB18633" s="14"/>
      <c r="AC18633" s="14"/>
      <c r="AG18633" s="10"/>
      <c r="AH18633" s="10"/>
      <c r="AL18633" s="84"/>
      <c r="AM18633" s="84"/>
    </row>
    <row r="18634" spans="28:39" hidden="1" x14ac:dyDescent="0.25">
      <c r="AB18634" s="14"/>
      <c r="AC18634" s="14"/>
      <c r="AG18634" s="10"/>
      <c r="AH18634" s="10"/>
      <c r="AL18634" s="84"/>
      <c r="AM18634" s="84"/>
    </row>
    <row r="18635" spans="28:39" hidden="1" x14ac:dyDescent="0.25">
      <c r="AB18635" s="14"/>
      <c r="AC18635" s="14"/>
      <c r="AG18635" s="10"/>
      <c r="AH18635" s="10"/>
      <c r="AL18635" s="84"/>
      <c r="AM18635" s="84"/>
    </row>
    <row r="18636" spans="28:39" hidden="1" x14ac:dyDescent="0.25">
      <c r="AB18636" s="14"/>
      <c r="AC18636" s="14"/>
      <c r="AG18636" s="10"/>
      <c r="AH18636" s="10"/>
      <c r="AL18636" s="84"/>
      <c r="AM18636" s="84"/>
    </row>
    <row r="18637" spans="28:39" hidden="1" x14ac:dyDescent="0.25">
      <c r="AB18637" s="14"/>
      <c r="AC18637" s="14"/>
      <c r="AG18637" s="10"/>
      <c r="AH18637" s="10"/>
      <c r="AL18637" s="84"/>
      <c r="AM18637" s="84"/>
    </row>
    <row r="18638" spans="28:39" hidden="1" x14ac:dyDescent="0.25">
      <c r="AB18638" s="14"/>
      <c r="AC18638" s="14"/>
      <c r="AG18638" s="10"/>
      <c r="AH18638" s="10"/>
      <c r="AL18638" s="84"/>
      <c r="AM18638" s="84"/>
    </row>
    <row r="18639" spans="28:39" hidden="1" x14ac:dyDescent="0.25">
      <c r="AB18639" s="14"/>
      <c r="AC18639" s="14"/>
      <c r="AG18639" s="10"/>
      <c r="AH18639" s="10"/>
      <c r="AL18639" s="84"/>
      <c r="AM18639" s="84"/>
    </row>
    <row r="18640" spans="28:39" hidden="1" x14ac:dyDescent="0.25">
      <c r="AB18640" s="14"/>
      <c r="AC18640" s="14"/>
      <c r="AG18640" s="10"/>
      <c r="AH18640" s="10"/>
      <c r="AL18640" s="84"/>
      <c r="AM18640" s="84"/>
    </row>
    <row r="18641" spans="28:39" hidden="1" x14ac:dyDescent="0.25">
      <c r="AB18641" s="14"/>
      <c r="AC18641" s="14"/>
      <c r="AG18641" s="10"/>
      <c r="AH18641" s="10"/>
      <c r="AL18641" s="84"/>
      <c r="AM18641" s="84"/>
    </row>
    <row r="18642" spans="28:39" hidden="1" x14ac:dyDescent="0.25">
      <c r="AB18642" s="14"/>
      <c r="AC18642" s="14"/>
      <c r="AG18642" s="10"/>
      <c r="AH18642" s="10"/>
      <c r="AL18642" s="84"/>
      <c r="AM18642" s="84"/>
    </row>
    <row r="18643" spans="28:39" hidden="1" x14ac:dyDescent="0.25">
      <c r="AB18643" s="14"/>
      <c r="AC18643" s="14"/>
      <c r="AG18643" s="10"/>
      <c r="AH18643" s="10"/>
      <c r="AL18643" s="84"/>
      <c r="AM18643" s="84"/>
    </row>
    <row r="18644" spans="28:39" hidden="1" x14ac:dyDescent="0.25">
      <c r="AB18644" s="14"/>
      <c r="AC18644" s="14"/>
      <c r="AG18644" s="10"/>
      <c r="AH18644" s="10"/>
      <c r="AL18644" s="84"/>
      <c r="AM18644" s="84"/>
    </row>
    <row r="18645" spans="28:39" hidden="1" x14ac:dyDescent="0.25">
      <c r="AB18645" s="14"/>
      <c r="AC18645" s="14"/>
      <c r="AG18645" s="10"/>
      <c r="AH18645" s="10"/>
      <c r="AL18645" s="84"/>
      <c r="AM18645" s="84"/>
    </row>
    <row r="18646" spans="28:39" hidden="1" x14ac:dyDescent="0.25">
      <c r="AB18646" s="14"/>
      <c r="AC18646" s="14"/>
      <c r="AG18646" s="10"/>
      <c r="AH18646" s="10"/>
      <c r="AL18646" s="84"/>
      <c r="AM18646" s="84"/>
    </row>
    <row r="18647" spans="28:39" hidden="1" x14ac:dyDescent="0.25">
      <c r="AB18647" s="14"/>
      <c r="AC18647" s="14"/>
      <c r="AG18647" s="10"/>
      <c r="AH18647" s="10"/>
      <c r="AL18647" s="84"/>
      <c r="AM18647" s="84"/>
    </row>
    <row r="18648" spans="28:39" hidden="1" x14ac:dyDescent="0.25">
      <c r="AB18648" s="14"/>
      <c r="AC18648" s="14"/>
      <c r="AG18648" s="10"/>
      <c r="AH18648" s="10"/>
      <c r="AL18648" s="84"/>
      <c r="AM18648" s="84"/>
    </row>
    <row r="18649" spans="28:39" hidden="1" x14ac:dyDescent="0.25">
      <c r="AB18649" s="14"/>
      <c r="AC18649" s="14"/>
      <c r="AG18649" s="10"/>
      <c r="AH18649" s="10"/>
      <c r="AL18649" s="84"/>
      <c r="AM18649" s="84"/>
    </row>
    <row r="18650" spans="28:39" hidden="1" x14ac:dyDescent="0.25">
      <c r="AB18650" s="14"/>
      <c r="AC18650" s="14"/>
      <c r="AG18650" s="10"/>
      <c r="AH18650" s="10"/>
      <c r="AL18650" s="84"/>
      <c r="AM18650" s="84"/>
    </row>
    <row r="18651" spans="28:39" hidden="1" x14ac:dyDescent="0.25">
      <c r="AB18651" s="14"/>
      <c r="AC18651" s="14"/>
      <c r="AG18651" s="10"/>
      <c r="AH18651" s="10"/>
      <c r="AL18651" s="84"/>
      <c r="AM18651" s="84"/>
    </row>
    <row r="18652" spans="28:39" hidden="1" x14ac:dyDescent="0.25">
      <c r="AB18652" s="14"/>
      <c r="AC18652" s="14"/>
      <c r="AG18652" s="10"/>
      <c r="AH18652" s="10"/>
      <c r="AL18652" s="84"/>
      <c r="AM18652" s="84"/>
    </row>
    <row r="18653" spans="28:39" hidden="1" x14ac:dyDescent="0.25">
      <c r="AB18653" s="14"/>
      <c r="AC18653" s="14"/>
      <c r="AG18653" s="10"/>
      <c r="AH18653" s="10"/>
      <c r="AL18653" s="84"/>
      <c r="AM18653" s="84"/>
    </row>
    <row r="18654" spans="28:39" hidden="1" x14ac:dyDescent="0.25">
      <c r="AB18654" s="14"/>
      <c r="AC18654" s="14"/>
      <c r="AG18654" s="10"/>
      <c r="AH18654" s="10"/>
      <c r="AL18654" s="84"/>
      <c r="AM18654" s="84"/>
    </row>
    <row r="18655" spans="28:39" hidden="1" x14ac:dyDescent="0.25">
      <c r="AB18655" s="14"/>
      <c r="AC18655" s="14"/>
      <c r="AG18655" s="10"/>
      <c r="AH18655" s="10"/>
      <c r="AL18655" s="84"/>
      <c r="AM18655" s="84"/>
    </row>
    <row r="18656" spans="28:39" hidden="1" x14ac:dyDescent="0.25">
      <c r="AB18656" s="14"/>
      <c r="AC18656" s="14"/>
      <c r="AG18656" s="10"/>
      <c r="AH18656" s="10"/>
      <c r="AL18656" s="84"/>
      <c r="AM18656" s="84"/>
    </row>
    <row r="18657" spans="28:39" hidden="1" x14ac:dyDescent="0.25">
      <c r="AB18657" s="14"/>
      <c r="AC18657" s="14"/>
      <c r="AG18657" s="10"/>
      <c r="AH18657" s="10"/>
      <c r="AL18657" s="84"/>
      <c r="AM18657" s="84"/>
    </row>
    <row r="18658" spans="28:39" hidden="1" x14ac:dyDescent="0.25">
      <c r="AB18658" s="14"/>
      <c r="AC18658" s="14"/>
      <c r="AG18658" s="10"/>
      <c r="AH18658" s="10"/>
      <c r="AL18658" s="84"/>
      <c r="AM18658" s="84"/>
    </row>
    <row r="18659" spans="28:39" hidden="1" x14ac:dyDescent="0.25">
      <c r="AB18659" s="14"/>
      <c r="AC18659" s="14"/>
      <c r="AG18659" s="10"/>
      <c r="AH18659" s="10"/>
      <c r="AL18659" s="84"/>
      <c r="AM18659" s="84"/>
    </row>
    <row r="18660" spans="28:39" hidden="1" x14ac:dyDescent="0.25">
      <c r="AB18660" s="14"/>
      <c r="AC18660" s="14"/>
      <c r="AG18660" s="10"/>
      <c r="AH18660" s="10"/>
      <c r="AL18660" s="84"/>
      <c r="AM18660" s="84"/>
    </row>
    <row r="18661" spans="28:39" hidden="1" x14ac:dyDescent="0.25">
      <c r="AB18661" s="14"/>
      <c r="AC18661" s="14"/>
      <c r="AG18661" s="10"/>
      <c r="AH18661" s="10"/>
      <c r="AL18661" s="84"/>
      <c r="AM18661" s="84"/>
    </row>
    <row r="18662" spans="28:39" hidden="1" x14ac:dyDescent="0.25">
      <c r="AB18662" s="14"/>
      <c r="AC18662" s="14"/>
      <c r="AG18662" s="10"/>
      <c r="AH18662" s="10"/>
      <c r="AL18662" s="84"/>
      <c r="AM18662" s="84"/>
    </row>
    <row r="18663" spans="28:39" hidden="1" x14ac:dyDescent="0.25">
      <c r="AB18663" s="14"/>
      <c r="AC18663" s="14"/>
      <c r="AG18663" s="10"/>
      <c r="AH18663" s="10"/>
      <c r="AL18663" s="84"/>
      <c r="AM18663" s="84"/>
    </row>
    <row r="18664" spans="28:39" hidden="1" x14ac:dyDescent="0.25">
      <c r="AB18664" s="14"/>
      <c r="AC18664" s="14"/>
      <c r="AG18664" s="10"/>
      <c r="AH18664" s="10"/>
      <c r="AL18664" s="84"/>
      <c r="AM18664" s="84"/>
    </row>
    <row r="18665" spans="28:39" hidden="1" x14ac:dyDescent="0.25">
      <c r="AB18665" s="14"/>
      <c r="AC18665" s="14"/>
      <c r="AG18665" s="10"/>
      <c r="AH18665" s="10"/>
      <c r="AL18665" s="84"/>
      <c r="AM18665" s="84"/>
    </row>
    <row r="18666" spans="28:39" hidden="1" x14ac:dyDescent="0.25">
      <c r="AB18666" s="14"/>
      <c r="AC18666" s="14"/>
      <c r="AG18666" s="10"/>
      <c r="AH18666" s="10"/>
      <c r="AL18666" s="84"/>
      <c r="AM18666" s="84"/>
    </row>
    <row r="18667" spans="28:39" hidden="1" x14ac:dyDescent="0.25">
      <c r="AB18667" s="14"/>
      <c r="AC18667" s="14"/>
      <c r="AG18667" s="10"/>
      <c r="AH18667" s="10"/>
      <c r="AL18667" s="84"/>
      <c r="AM18667" s="84"/>
    </row>
    <row r="18668" spans="28:39" hidden="1" x14ac:dyDescent="0.25">
      <c r="AB18668" s="14"/>
      <c r="AC18668" s="14"/>
      <c r="AG18668" s="10"/>
      <c r="AH18668" s="10"/>
      <c r="AL18668" s="84"/>
      <c r="AM18668" s="84"/>
    </row>
    <row r="18669" spans="28:39" hidden="1" x14ac:dyDescent="0.25">
      <c r="AB18669" s="14"/>
      <c r="AC18669" s="14"/>
      <c r="AG18669" s="10"/>
      <c r="AH18669" s="10"/>
      <c r="AL18669" s="84"/>
      <c r="AM18669" s="84"/>
    </row>
    <row r="18670" spans="28:39" hidden="1" x14ac:dyDescent="0.25">
      <c r="AB18670" s="14"/>
      <c r="AC18670" s="14"/>
      <c r="AG18670" s="10"/>
      <c r="AH18670" s="10"/>
      <c r="AL18670" s="84"/>
      <c r="AM18670" s="84"/>
    </row>
    <row r="18671" spans="28:39" hidden="1" x14ac:dyDescent="0.25">
      <c r="AB18671" s="14"/>
      <c r="AC18671" s="14"/>
      <c r="AG18671" s="10"/>
      <c r="AH18671" s="10"/>
      <c r="AL18671" s="84"/>
      <c r="AM18671" s="84"/>
    </row>
    <row r="18672" spans="28:39" hidden="1" x14ac:dyDescent="0.25">
      <c r="AB18672" s="14"/>
      <c r="AC18672" s="14"/>
      <c r="AG18672" s="10"/>
      <c r="AH18672" s="10"/>
      <c r="AL18672" s="84"/>
      <c r="AM18672" s="84"/>
    </row>
    <row r="18673" spans="28:39" hidden="1" x14ac:dyDescent="0.25">
      <c r="AB18673" s="14"/>
      <c r="AC18673" s="14"/>
      <c r="AG18673" s="10"/>
      <c r="AH18673" s="10"/>
      <c r="AL18673" s="84"/>
      <c r="AM18673" s="84"/>
    </row>
    <row r="18674" spans="28:39" hidden="1" x14ac:dyDescent="0.25">
      <c r="AB18674" s="14"/>
      <c r="AC18674" s="14"/>
      <c r="AG18674" s="10"/>
      <c r="AH18674" s="10"/>
      <c r="AL18674" s="84"/>
      <c r="AM18674" s="84"/>
    </row>
    <row r="18675" spans="28:39" hidden="1" x14ac:dyDescent="0.25">
      <c r="AB18675" s="14"/>
      <c r="AC18675" s="14"/>
      <c r="AG18675" s="10"/>
      <c r="AH18675" s="10"/>
      <c r="AL18675" s="84"/>
      <c r="AM18675" s="84"/>
    </row>
    <row r="18676" spans="28:39" hidden="1" x14ac:dyDescent="0.25">
      <c r="AB18676" s="14"/>
      <c r="AC18676" s="14"/>
      <c r="AG18676" s="10"/>
      <c r="AH18676" s="10"/>
      <c r="AL18676" s="84"/>
      <c r="AM18676" s="84"/>
    </row>
    <row r="18677" spans="28:39" hidden="1" x14ac:dyDescent="0.25">
      <c r="AB18677" s="14"/>
      <c r="AC18677" s="14"/>
      <c r="AG18677" s="10"/>
      <c r="AH18677" s="10"/>
      <c r="AL18677" s="84"/>
      <c r="AM18677" s="84"/>
    </row>
    <row r="18678" spans="28:39" hidden="1" x14ac:dyDescent="0.25">
      <c r="AB18678" s="14"/>
      <c r="AC18678" s="14"/>
      <c r="AG18678" s="10"/>
      <c r="AH18678" s="10"/>
      <c r="AL18678" s="84"/>
      <c r="AM18678" s="84"/>
    </row>
    <row r="18679" spans="28:39" hidden="1" x14ac:dyDescent="0.25">
      <c r="AB18679" s="14"/>
      <c r="AC18679" s="14"/>
      <c r="AG18679" s="10"/>
      <c r="AH18679" s="10"/>
      <c r="AL18679" s="84"/>
      <c r="AM18679" s="84"/>
    </row>
    <row r="18680" spans="28:39" hidden="1" x14ac:dyDescent="0.25">
      <c r="AB18680" s="14"/>
      <c r="AC18680" s="14"/>
      <c r="AG18680" s="10"/>
      <c r="AH18680" s="10"/>
      <c r="AL18680" s="84"/>
      <c r="AM18680" s="84"/>
    </row>
    <row r="18681" spans="28:39" hidden="1" x14ac:dyDescent="0.25">
      <c r="AB18681" s="14"/>
      <c r="AC18681" s="14"/>
      <c r="AG18681" s="10"/>
      <c r="AH18681" s="10"/>
      <c r="AL18681" s="84"/>
      <c r="AM18681" s="84"/>
    </row>
    <row r="18682" spans="28:39" hidden="1" x14ac:dyDescent="0.25">
      <c r="AB18682" s="14"/>
      <c r="AC18682" s="14"/>
      <c r="AG18682" s="10"/>
      <c r="AH18682" s="10"/>
      <c r="AL18682" s="84"/>
      <c r="AM18682" s="84"/>
    </row>
    <row r="18683" spans="28:39" hidden="1" x14ac:dyDescent="0.25">
      <c r="AB18683" s="14"/>
      <c r="AC18683" s="14"/>
      <c r="AG18683" s="10"/>
      <c r="AH18683" s="10"/>
      <c r="AL18683" s="84"/>
      <c r="AM18683" s="84"/>
    </row>
    <row r="18684" spans="28:39" hidden="1" x14ac:dyDescent="0.25">
      <c r="AB18684" s="14"/>
      <c r="AC18684" s="14"/>
      <c r="AG18684" s="10"/>
      <c r="AH18684" s="10"/>
      <c r="AL18684" s="84"/>
      <c r="AM18684" s="84"/>
    </row>
    <row r="18685" spans="28:39" hidden="1" x14ac:dyDescent="0.25">
      <c r="AB18685" s="14"/>
      <c r="AC18685" s="14"/>
      <c r="AG18685" s="10"/>
      <c r="AH18685" s="10"/>
      <c r="AL18685" s="84"/>
      <c r="AM18685" s="84"/>
    </row>
    <row r="18686" spans="28:39" hidden="1" x14ac:dyDescent="0.25">
      <c r="AB18686" s="14"/>
      <c r="AC18686" s="14"/>
      <c r="AG18686" s="10"/>
      <c r="AH18686" s="10"/>
      <c r="AL18686" s="84"/>
      <c r="AM18686" s="84"/>
    </row>
    <row r="18687" spans="28:39" hidden="1" x14ac:dyDescent="0.25">
      <c r="AB18687" s="14"/>
      <c r="AC18687" s="14"/>
      <c r="AG18687" s="10"/>
      <c r="AH18687" s="10"/>
      <c r="AL18687" s="84"/>
      <c r="AM18687" s="84"/>
    </row>
    <row r="18688" spans="28:39" hidden="1" x14ac:dyDescent="0.25">
      <c r="AB18688" s="14"/>
      <c r="AC18688" s="14"/>
      <c r="AG18688" s="10"/>
      <c r="AH18688" s="10"/>
      <c r="AL18688" s="84"/>
      <c r="AM18688" s="84"/>
    </row>
    <row r="18689" spans="28:39" hidden="1" x14ac:dyDescent="0.25">
      <c r="AB18689" s="14"/>
      <c r="AC18689" s="14"/>
      <c r="AG18689" s="10"/>
      <c r="AH18689" s="10"/>
      <c r="AL18689" s="84"/>
      <c r="AM18689" s="84"/>
    </row>
    <row r="18690" spans="28:39" hidden="1" x14ac:dyDescent="0.25">
      <c r="AB18690" s="14"/>
      <c r="AC18690" s="14"/>
      <c r="AG18690" s="10"/>
      <c r="AH18690" s="10"/>
      <c r="AL18690" s="84"/>
      <c r="AM18690" s="84"/>
    </row>
    <row r="18691" spans="28:39" hidden="1" x14ac:dyDescent="0.25">
      <c r="AB18691" s="14"/>
      <c r="AC18691" s="14"/>
      <c r="AG18691" s="10"/>
      <c r="AH18691" s="10"/>
      <c r="AL18691" s="84"/>
      <c r="AM18691" s="84"/>
    </row>
    <row r="18692" spans="28:39" hidden="1" x14ac:dyDescent="0.25">
      <c r="AB18692" s="14"/>
      <c r="AC18692" s="14"/>
      <c r="AG18692" s="10"/>
      <c r="AH18692" s="10"/>
      <c r="AL18692" s="84"/>
      <c r="AM18692" s="84"/>
    </row>
    <row r="18693" spans="28:39" hidden="1" x14ac:dyDescent="0.25">
      <c r="AB18693" s="14"/>
      <c r="AC18693" s="14"/>
      <c r="AG18693" s="10"/>
      <c r="AH18693" s="10"/>
      <c r="AL18693" s="84"/>
      <c r="AM18693" s="84"/>
    </row>
    <row r="18694" spans="28:39" hidden="1" x14ac:dyDescent="0.25">
      <c r="AB18694" s="14"/>
      <c r="AC18694" s="14"/>
      <c r="AG18694" s="10"/>
      <c r="AH18694" s="10"/>
      <c r="AL18694" s="84"/>
      <c r="AM18694" s="84"/>
    </row>
    <row r="18695" spans="28:39" hidden="1" x14ac:dyDescent="0.25">
      <c r="AB18695" s="14"/>
      <c r="AC18695" s="14"/>
      <c r="AG18695" s="10"/>
      <c r="AH18695" s="10"/>
      <c r="AL18695" s="84"/>
      <c r="AM18695" s="84"/>
    </row>
    <row r="18696" spans="28:39" hidden="1" x14ac:dyDescent="0.25">
      <c r="AB18696" s="14"/>
      <c r="AC18696" s="14"/>
      <c r="AG18696" s="10"/>
      <c r="AH18696" s="10"/>
      <c r="AL18696" s="84"/>
      <c r="AM18696" s="84"/>
    </row>
    <row r="18697" spans="28:39" hidden="1" x14ac:dyDescent="0.25">
      <c r="AB18697" s="14"/>
      <c r="AC18697" s="14"/>
      <c r="AG18697" s="10"/>
      <c r="AH18697" s="10"/>
      <c r="AL18697" s="84"/>
      <c r="AM18697" s="84"/>
    </row>
    <row r="18698" spans="28:39" hidden="1" x14ac:dyDescent="0.25">
      <c r="AB18698" s="14"/>
      <c r="AC18698" s="14"/>
      <c r="AG18698" s="10"/>
      <c r="AH18698" s="10"/>
      <c r="AL18698" s="84"/>
      <c r="AM18698" s="84"/>
    </row>
    <row r="18699" spans="28:39" hidden="1" x14ac:dyDescent="0.25">
      <c r="AB18699" s="14"/>
      <c r="AC18699" s="14"/>
      <c r="AG18699" s="10"/>
      <c r="AH18699" s="10"/>
      <c r="AL18699" s="84"/>
      <c r="AM18699" s="84"/>
    </row>
    <row r="18700" spans="28:39" hidden="1" x14ac:dyDescent="0.25">
      <c r="AB18700" s="14"/>
      <c r="AC18700" s="14"/>
      <c r="AG18700" s="10"/>
      <c r="AH18700" s="10"/>
      <c r="AL18700" s="84"/>
      <c r="AM18700" s="84"/>
    </row>
    <row r="18701" spans="28:39" hidden="1" x14ac:dyDescent="0.25">
      <c r="AB18701" s="14"/>
      <c r="AC18701" s="14"/>
      <c r="AG18701" s="10"/>
      <c r="AH18701" s="10"/>
      <c r="AL18701" s="84"/>
      <c r="AM18701" s="84"/>
    </row>
    <row r="18702" spans="28:39" hidden="1" x14ac:dyDescent="0.25">
      <c r="AB18702" s="14"/>
      <c r="AC18702" s="14"/>
      <c r="AG18702" s="10"/>
      <c r="AH18702" s="10"/>
      <c r="AL18702" s="84"/>
      <c r="AM18702" s="84"/>
    </row>
    <row r="18703" spans="28:39" hidden="1" x14ac:dyDescent="0.25">
      <c r="AB18703" s="14"/>
      <c r="AC18703" s="14"/>
      <c r="AG18703" s="10"/>
      <c r="AH18703" s="10"/>
      <c r="AL18703" s="84"/>
      <c r="AM18703" s="84"/>
    </row>
    <row r="18704" spans="28:39" hidden="1" x14ac:dyDescent="0.25">
      <c r="AB18704" s="14"/>
      <c r="AC18704" s="14"/>
      <c r="AG18704" s="10"/>
      <c r="AH18704" s="10"/>
      <c r="AL18704" s="84"/>
      <c r="AM18704" s="84"/>
    </row>
    <row r="18705" spans="28:39" hidden="1" x14ac:dyDescent="0.25">
      <c r="AB18705" s="14"/>
      <c r="AC18705" s="14"/>
      <c r="AG18705" s="10"/>
      <c r="AH18705" s="10"/>
      <c r="AL18705" s="84"/>
      <c r="AM18705" s="84"/>
    </row>
    <row r="18706" spans="28:39" hidden="1" x14ac:dyDescent="0.25">
      <c r="AB18706" s="14"/>
      <c r="AC18706" s="14"/>
      <c r="AG18706" s="10"/>
      <c r="AH18706" s="10"/>
      <c r="AL18706" s="84"/>
      <c r="AM18706" s="84"/>
    </row>
    <row r="18707" spans="28:39" hidden="1" x14ac:dyDescent="0.25">
      <c r="AB18707" s="14"/>
      <c r="AC18707" s="14"/>
      <c r="AG18707" s="10"/>
      <c r="AH18707" s="10"/>
      <c r="AL18707" s="84"/>
      <c r="AM18707" s="84"/>
    </row>
    <row r="18708" spans="28:39" hidden="1" x14ac:dyDescent="0.25">
      <c r="AB18708" s="14"/>
      <c r="AC18708" s="14"/>
      <c r="AG18708" s="10"/>
      <c r="AH18708" s="10"/>
      <c r="AL18708" s="84"/>
      <c r="AM18708" s="84"/>
    </row>
    <row r="18709" spans="28:39" hidden="1" x14ac:dyDescent="0.25">
      <c r="AB18709" s="14"/>
      <c r="AC18709" s="14"/>
      <c r="AG18709" s="10"/>
      <c r="AH18709" s="10"/>
      <c r="AL18709" s="84"/>
      <c r="AM18709" s="84"/>
    </row>
    <row r="18710" spans="28:39" hidden="1" x14ac:dyDescent="0.25">
      <c r="AB18710" s="14"/>
      <c r="AC18710" s="14"/>
      <c r="AG18710" s="10"/>
      <c r="AH18710" s="10"/>
      <c r="AL18710" s="84"/>
      <c r="AM18710" s="84"/>
    </row>
    <row r="18711" spans="28:39" hidden="1" x14ac:dyDescent="0.25">
      <c r="AB18711" s="14"/>
      <c r="AC18711" s="14"/>
      <c r="AG18711" s="10"/>
      <c r="AH18711" s="10"/>
      <c r="AL18711" s="84"/>
      <c r="AM18711" s="84"/>
    </row>
    <row r="18712" spans="28:39" hidden="1" x14ac:dyDescent="0.25">
      <c r="AB18712" s="14"/>
      <c r="AC18712" s="14"/>
      <c r="AG18712" s="10"/>
      <c r="AH18712" s="10"/>
      <c r="AL18712" s="84"/>
      <c r="AM18712" s="84"/>
    </row>
    <row r="18713" spans="28:39" hidden="1" x14ac:dyDescent="0.25">
      <c r="AB18713" s="14"/>
      <c r="AC18713" s="14"/>
      <c r="AG18713" s="10"/>
      <c r="AH18713" s="10"/>
      <c r="AL18713" s="84"/>
      <c r="AM18713" s="84"/>
    </row>
    <row r="18714" spans="28:39" hidden="1" x14ac:dyDescent="0.25">
      <c r="AB18714" s="14"/>
      <c r="AC18714" s="14"/>
      <c r="AG18714" s="10"/>
      <c r="AH18714" s="10"/>
      <c r="AL18714" s="84"/>
      <c r="AM18714" s="84"/>
    </row>
    <row r="18715" spans="28:39" hidden="1" x14ac:dyDescent="0.25">
      <c r="AB18715" s="14"/>
      <c r="AC18715" s="14"/>
      <c r="AG18715" s="10"/>
      <c r="AH18715" s="10"/>
      <c r="AL18715" s="84"/>
      <c r="AM18715" s="84"/>
    </row>
    <row r="18716" spans="28:39" hidden="1" x14ac:dyDescent="0.25">
      <c r="AB18716" s="14"/>
      <c r="AC18716" s="14"/>
      <c r="AG18716" s="10"/>
      <c r="AH18716" s="10"/>
      <c r="AL18716" s="84"/>
      <c r="AM18716" s="84"/>
    </row>
    <row r="18717" spans="28:39" hidden="1" x14ac:dyDescent="0.25">
      <c r="AB18717" s="14"/>
      <c r="AC18717" s="14"/>
      <c r="AG18717" s="10"/>
      <c r="AH18717" s="10"/>
      <c r="AL18717" s="84"/>
      <c r="AM18717" s="84"/>
    </row>
    <row r="18718" spans="28:39" hidden="1" x14ac:dyDescent="0.25">
      <c r="AB18718" s="14"/>
      <c r="AC18718" s="14"/>
      <c r="AG18718" s="10"/>
      <c r="AH18718" s="10"/>
      <c r="AL18718" s="84"/>
      <c r="AM18718" s="84"/>
    </row>
    <row r="18719" spans="28:39" hidden="1" x14ac:dyDescent="0.25">
      <c r="AB18719" s="14"/>
      <c r="AC18719" s="14"/>
      <c r="AG18719" s="10"/>
      <c r="AH18719" s="10"/>
      <c r="AL18719" s="84"/>
      <c r="AM18719" s="84"/>
    </row>
    <row r="18720" spans="28:39" hidden="1" x14ac:dyDescent="0.25">
      <c r="AB18720" s="14"/>
      <c r="AC18720" s="14"/>
      <c r="AG18720" s="10"/>
      <c r="AH18720" s="10"/>
      <c r="AL18720" s="84"/>
      <c r="AM18720" s="84"/>
    </row>
    <row r="18721" spans="28:39" hidden="1" x14ac:dyDescent="0.25">
      <c r="AB18721" s="14"/>
      <c r="AC18721" s="14"/>
      <c r="AG18721" s="10"/>
      <c r="AH18721" s="10"/>
      <c r="AL18721" s="84"/>
      <c r="AM18721" s="84"/>
    </row>
    <row r="18722" spans="28:39" hidden="1" x14ac:dyDescent="0.25">
      <c r="AB18722" s="14"/>
      <c r="AC18722" s="14"/>
      <c r="AG18722" s="10"/>
      <c r="AH18722" s="10"/>
      <c r="AL18722" s="84"/>
      <c r="AM18722" s="84"/>
    </row>
    <row r="18723" spans="28:39" hidden="1" x14ac:dyDescent="0.25">
      <c r="AB18723" s="14"/>
      <c r="AC18723" s="14"/>
      <c r="AG18723" s="10"/>
      <c r="AH18723" s="10"/>
      <c r="AL18723" s="84"/>
      <c r="AM18723" s="84"/>
    </row>
    <row r="18724" spans="28:39" hidden="1" x14ac:dyDescent="0.25">
      <c r="AB18724" s="14"/>
      <c r="AC18724" s="14"/>
      <c r="AG18724" s="10"/>
      <c r="AH18724" s="10"/>
      <c r="AL18724" s="84"/>
      <c r="AM18724" s="84"/>
    </row>
    <row r="18725" spans="28:39" hidden="1" x14ac:dyDescent="0.25">
      <c r="AB18725" s="14"/>
      <c r="AC18725" s="14"/>
      <c r="AG18725" s="10"/>
      <c r="AH18725" s="10"/>
      <c r="AL18725" s="84"/>
      <c r="AM18725" s="84"/>
    </row>
    <row r="18726" spans="28:39" hidden="1" x14ac:dyDescent="0.25">
      <c r="AB18726" s="14"/>
      <c r="AC18726" s="14"/>
      <c r="AG18726" s="10"/>
      <c r="AH18726" s="10"/>
      <c r="AL18726" s="84"/>
      <c r="AM18726" s="84"/>
    </row>
    <row r="18727" spans="28:39" hidden="1" x14ac:dyDescent="0.25">
      <c r="AB18727" s="14"/>
      <c r="AC18727" s="14"/>
      <c r="AG18727" s="10"/>
      <c r="AH18727" s="10"/>
      <c r="AL18727" s="84"/>
      <c r="AM18727" s="84"/>
    </row>
    <row r="18728" spans="28:39" hidden="1" x14ac:dyDescent="0.25">
      <c r="AB18728" s="14"/>
      <c r="AC18728" s="14"/>
      <c r="AG18728" s="10"/>
      <c r="AH18728" s="10"/>
      <c r="AL18728" s="84"/>
      <c r="AM18728" s="84"/>
    </row>
    <row r="18729" spans="28:39" hidden="1" x14ac:dyDescent="0.25">
      <c r="AB18729" s="14"/>
      <c r="AC18729" s="14"/>
      <c r="AG18729" s="10"/>
      <c r="AH18729" s="10"/>
      <c r="AL18729" s="84"/>
      <c r="AM18729" s="84"/>
    </row>
    <row r="18730" spans="28:39" hidden="1" x14ac:dyDescent="0.25">
      <c r="AB18730" s="14"/>
      <c r="AC18730" s="14"/>
      <c r="AG18730" s="10"/>
      <c r="AH18730" s="10"/>
      <c r="AL18730" s="84"/>
      <c r="AM18730" s="84"/>
    </row>
    <row r="18731" spans="28:39" hidden="1" x14ac:dyDescent="0.25">
      <c r="AB18731" s="14"/>
      <c r="AC18731" s="14"/>
      <c r="AG18731" s="10"/>
      <c r="AH18731" s="10"/>
      <c r="AL18731" s="84"/>
      <c r="AM18731" s="84"/>
    </row>
    <row r="18732" spans="28:39" hidden="1" x14ac:dyDescent="0.25">
      <c r="AB18732" s="14"/>
      <c r="AC18732" s="14"/>
      <c r="AG18732" s="10"/>
      <c r="AH18732" s="10"/>
      <c r="AL18732" s="84"/>
      <c r="AM18732" s="84"/>
    </row>
    <row r="18733" spans="28:39" hidden="1" x14ac:dyDescent="0.25">
      <c r="AB18733" s="14"/>
      <c r="AC18733" s="14"/>
      <c r="AG18733" s="10"/>
      <c r="AH18733" s="10"/>
      <c r="AL18733" s="84"/>
      <c r="AM18733" s="84"/>
    </row>
    <row r="18734" spans="28:39" hidden="1" x14ac:dyDescent="0.25">
      <c r="AB18734" s="14"/>
      <c r="AC18734" s="14"/>
      <c r="AG18734" s="10"/>
      <c r="AH18734" s="10"/>
      <c r="AL18734" s="84"/>
      <c r="AM18734" s="84"/>
    </row>
    <row r="18735" spans="28:39" hidden="1" x14ac:dyDescent="0.25">
      <c r="AB18735" s="14"/>
      <c r="AC18735" s="14"/>
      <c r="AG18735" s="10"/>
      <c r="AH18735" s="10"/>
      <c r="AL18735" s="84"/>
      <c r="AM18735" s="84"/>
    </row>
    <row r="18736" spans="28:39" hidden="1" x14ac:dyDescent="0.25">
      <c r="AB18736" s="14"/>
      <c r="AC18736" s="14"/>
      <c r="AG18736" s="10"/>
      <c r="AH18736" s="10"/>
      <c r="AL18736" s="84"/>
      <c r="AM18736" s="84"/>
    </row>
    <row r="18737" spans="28:39" hidden="1" x14ac:dyDescent="0.25">
      <c r="AB18737" s="14"/>
      <c r="AC18737" s="14"/>
      <c r="AG18737" s="10"/>
      <c r="AH18737" s="10"/>
      <c r="AL18737" s="84"/>
      <c r="AM18737" s="84"/>
    </row>
    <row r="18738" spans="28:39" hidden="1" x14ac:dyDescent="0.25">
      <c r="AB18738" s="14"/>
      <c r="AC18738" s="14"/>
      <c r="AG18738" s="10"/>
      <c r="AH18738" s="10"/>
      <c r="AL18738" s="84"/>
      <c r="AM18738" s="84"/>
    </row>
    <row r="18739" spans="28:39" hidden="1" x14ac:dyDescent="0.25">
      <c r="AB18739" s="14"/>
      <c r="AC18739" s="14"/>
      <c r="AG18739" s="10"/>
      <c r="AH18739" s="10"/>
      <c r="AL18739" s="84"/>
      <c r="AM18739" s="84"/>
    </row>
    <row r="18740" spans="28:39" hidden="1" x14ac:dyDescent="0.25">
      <c r="AB18740" s="14"/>
      <c r="AC18740" s="14"/>
      <c r="AG18740" s="10"/>
      <c r="AH18740" s="10"/>
      <c r="AL18740" s="84"/>
      <c r="AM18740" s="84"/>
    </row>
    <row r="18741" spans="28:39" hidden="1" x14ac:dyDescent="0.25">
      <c r="AB18741" s="14"/>
      <c r="AC18741" s="14"/>
      <c r="AG18741" s="10"/>
      <c r="AH18741" s="10"/>
      <c r="AL18741" s="84"/>
      <c r="AM18741" s="84"/>
    </row>
    <row r="18742" spans="28:39" hidden="1" x14ac:dyDescent="0.25">
      <c r="AB18742" s="14"/>
      <c r="AC18742" s="14"/>
      <c r="AG18742" s="10"/>
      <c r="AH18742" s="10"/>
      <c r="AL18742" s="84"/>
      <c r="AM18742" s="84"/>
    </row>
    <row r="18743" spans="28:39" hidden="1" x14ac:dyDescent="0.25">
      <c r="AB18743" s="14"/>
      <c r="AC18743" s="14"/>
      <c r="AG18743" s="10"/>
      <c r="AH18743" s="10"/>
      <c r="AL18743" s="84"/>
      <c r="AM18743" s="84"/>
    </row>
    <row r="18744" spans="28:39" hidden="1" x14ac:dyDescent="0.25">
      <c r="AB18744" s="14"/>
      <c r="AC18744" s="14"/>
      <c r="AG18744" s="10"/>
      <c r="AH18744" s="10"/>
      <c r="AL18744" s="84"/>
      <c r="AM18744" s="84"/>
    </row>
    <row r="18745" spans="28:39" hidden="1" x14ac:dyDescent="0.25">
      <c r="AB18745" s="14"/>
      <c r="AC18745" s="14"/>
      <c r="AG18745" s="10"/>
      <c r="AH18745" s="10"/>
      <c r="AL18745" s="84"/>
      <c r="AM18745" s="84"/>
    </row>
    <row r="18746" spans="28:39" hidden="1" x14ac:dyDescent="0.25">
      <c r="AB18746" s="14"/>
      <c r="AC18746" s="14"/>
      <c r="AG18746" s="10"/>
      <c r="AH18746" s="10"/>
      <c r="AL18746" s="84"/>
      <c r="AM18746" s="84"/>
    </row>
    <row r="18747" spans="28:39" hidden="1" x14ac:dyDescent="0.25">
      <c r="AB18747" s="14"/>
      <c r="AC18747" s="14"/>
      <c r="AG18747" s="10"/>
      <c r="AH18747" s="10"/>
      <c r="AL18747" s="84"/>
      <c r="AM18747" s="84"/>
    </row>
    <row r="18748" spans="28:39" hidden="1" x14ac:dyDescent="0.25">
      <c r="AB18748" s="14"/>
      <c r="AC18748" s="14"/>
      <c r="AG18748" s="10"/>
      <c r="AH18748" s="10"/>
      <c r="AL18748" s="84"/>
      <c r="AM18748" s="84"/>
    </row>
    <row r="18749" spans="28:39" hidden="1" x14ac:dyDescent="0.25">
      <c r="AB18749" s="14"/>
      <c r="AC18749" s="14"/>
      <c r="AG18749" s="10"/>
      <c r="AH18749" s="10"/>
      <c r="AL18749" s="84"/>
      <c r="AM18749" s="84"/>
    </row>
    <row r="18750" spans="28:39" hidden="1" x14ac:dyDescent="0.25">
      <c r="AB18750" s="14"/>
      <c r="AC18750" s="14"/>
      <c r="AG18750" s="10"/>
      <c r="AH18750" s="10"/>
      <c r="AL18750" s="84"/>
      <c r="AM18750" s="84"/>
    </row>
    <row r="18751" spans="28:39" hidden="1" x14ac:dyDescent="0.25">
      <c r="AB18751" s="14"/>
      <c r="AC18751" s="14"/>
      <c r="AG18751" s="10"/>
      <c r="AH18751" s="10"/>
      <c r="AL18751" s="84"/>
      <c r="AM18751" s="84"/>
    </row>
    <row r="18752" spans="28:39" hidden="1" x14ac:dyDescent="0.25">
      <c r="AB18752" s="14"/>
      <c r="AC18752" s="14"/>
      <c r="AG18752" s="10"/>
      <c r="AH18752" s="10"/>
      <c r="AL18752" s="84"/>
      <c r="AM18752" s="84"/>
    </row>
    <row r="18753" spans="28:39" hidden="1" x14ac:dyDescent="0.25">
      <c r="AB18753" s="14"/>
      <c r="AC18753" s="14"/>
      <c r="AG18753" s="10"/>
      <c r="AH18753" s="10"/>
      <c r="AL18753" s="84"/>
      <c r="AM18753" s="84"/>
    </row>
    <row r="18754" spans="28:39" hidden="1" x14ac:dyDescent="0.25">
      <c r="AB18754" s="14"/>
      <c r="AC18754" s="14"/>
      <c r="AG18754" s="10"/>
      <c r="AH18754" s="10"/>
      <c r="AL18754" s="84"/>
      <c r="AM18754" s="84"/>
    </row>
    <row r="18755" spans="28:39" hidden="1" x14ac:dyDescent="0.25">
      <c r="AB18755" s="14"/>
      <c r="AC18755" s="14"/>
      <c r="AG18755" s="10"/>
      <c r="AH18755" s="10"/>
      <c r="AL18755" s="84"/>
      <c r="AM18755" s="84"/>
    </row>
    <row r="18756" spans="28:39" hidden="1" x14ac:dyDescent="0.25">
      <c r="AB18756" s="14"/>
      <c r="AC18756" s="14"/>
      <c r="AG18756" s="10"/>
      <c r="AH18756" s="10"/>
      <c r="AL18756" s="84"/>
      <c r="AM18756" s="84"/>
    </row>
    <row r="18757" spans="28:39" hidden="1" x14ac:dyDescent="0.25">
      <c r="AB18757" s="14"/>
      <c r="AC18757" s="14"/>
      <c r="AG18757" s="10"/>
      <c r="AH18757" s="10"/>
      <c r="AL18757" s="84"/>
      <c r="AM18757" s="84"/>
    </row>
    <row r="18758" spans="28:39" hidden="1" x14ac:dyDescent="0.25">
      <c r="AB18758" s="14"/>
      <c r="AC18758" s="14"/>
      <c r="AG18758" s="10"/>
      <c r="AH18758" s="10"/>
      <c r="AL18758" s="84"/>
      <c r="AM18758" s="84"/>
    </row>
    <row r="18759" spans="28:39" hidden="1" x14ac:dyDescent="0.25">
      <c r="AB18759" s="14"/>
      <c r="AC18759" s="14"/>
      <c r="AG18759" s="10"/>
      <c r="AH18759" s="10"/>
      <c r="AL18759" s="84"/>
      <c r="AM18759" s="84"/>
    </row>
    <row r="18760" spans="28:39" hidden="1" x14ac:dyDescent="0.25">
      <c r="AB18760" s="14"/>
      <c r="AC18760" s="14"/>
      <c r="AG18760" s="10"/>
      <c r="AH18760" s="10"/>
      <c r="AL18760" s="84"/>
      <c r="AM18760" s="84"/>
    </row>
    <row r="18761" spans="28:39" hidden="1" x14ac:dyDescent="0.25">
      <c r="AB18761" s="14"/>
      <c r="AC18761" s="14"/>
      <c r="AG18761" s="10"/>
      <c r="AH18761" s="10"/>
      <c r="AL18761" s="84"/>
      <c r="AM18761" s="84"/>
    </row>
    <row r="18762" spans="28:39" hidden="1" x14ac:dyDescent="0.25">
      <c r="AB18762" s="14"/>
      <c r="AC18762" s="14"/>
      <c r="AG18762" s="10"/>
      <c r="AH18762" s="10"/>
      <c r="AL18762" s="84"/>
      <c r="AM18762" s="84"/>
    </row>
    <row r="18763" spans="28:39" hidden="1" x14ac:dyDescent="0.25">
      <c r="AB18763" s="14"/>
      <c r="AC18763" s="14"/>
      <c r="AG18763" s="10"/>
      <c r="AH18763" s="10"/>
      <c r="AL18763" s="84"/>
      <c r="AM18763" s="84"/>
    </row>
    <row r="18764" spans="28:39" hidden="1" x14ac:dyDescent="0.25">
      <c r="AB18764" s="14"/>
      <c r="AC18764" s="14"/>
      <c r="AG18764" s="10"/>
      <c r="AH18764" s="10"/>
      <c r="AL18764" s="84"/>
      <c r="AM18764" s="84"/>
    </row>
    <row r="18765" spans="28:39" hidden="1" x14ac:dyDescent="0.25">
      <c r="AB18765" s="14"/>
      <c r="AC18765" s="14"/>
      <c r="AG18765" s="10"/>
      <c r="AH18765" s="10"/>
      <c r="AL18765" s="84"/>
      <c r="AM18765" s="84"/>
    </row>
    <row r="18766" spans="28:39" hidden="1" x14ac:dyDescent="0.25">
      <c r="AB18766" s="14"/>
      <c r="AC18766" s="14"/>
      <c r="AG18766" s="10"/>
      <c r="AH18766" s="10"/>
      <c r="AL18766" s="84"/>
      <c r="AM18766" s="84"/>
    </row>
    <row r="18767" spans="28:39" hidden="1" x14ac:dyDescent="0.25">
      <c r="AB18767" s="14"/>
      <c r="AC18767" s="14"/>
      <c r="AG18767" s="10"/>
      <c r="AH18767" s="10"/>
      <c r="AL18767" s="84"/>
      <c r="AM18767" s="84"/>
    </row>
    <row r="18768" spans="28:39" hidden="1" x14ac:dyDescent="0.25">
      <c r="AB18768" s="14"/>
      <c r="AC18768" s="14"/>
      <c r="AG18768" s="10"/>
      <c r="AH18768" s="10"/>
      <c r="AL18768" s="84"/>
      <c r="AM18768" s="84"/>
    </row>
    <row r="18769" spans="28:39" hidden="1" x14ac:dyDescent="0.25">
      <c r="AB18769" s="14"/>
      <c r="AC18769" s="14"/>
      <c r="AG18769" s="10"/>
      <c r="AH18769" s="10"/>
      <c r="AL18769" s="84"/>
      <c r="AM18769" s="84"/>
    </row>
    <row r="18770" spans="28:39" hidden="1" x14ac:dyDescent="0.25">
      <c r="AB18770" s="14"/>
      <c r="AC18770" s="14"/>
      <c r="AG18770" s="10"/>
      <c r="AH18770" s="10"/>
      <c r="AL18770" s="84"/>
      <c r="AM18770" s="84"/>
    </row>
    <row r="18771" spans="28:39" hidden="1" x14ac:dyDescent="0.25">
      <c r="AB18771" s="14"/>
      <c r="AC18771" s="14"/>
      <c r="AG18771" s="10"/>
      <c r="AH18771" s="10"/>
      <c r="AL18771" s="84"/>
      <c r="AM18771" s="84"/>
    </row>
    <row r="18772" spans="28:39" hidden="1" x14ac:dyDescent="0.25">
      <c r="AB18772" s="14"/>
      <c r="AC18772" s="14"/>
      <c r="AG18772" s="10"/>
      <c r="AH18772" s="10"/>
      <c r="AL18772" s="84"/>
      <c r="AM18772" s="84"/>
    </row>
    <row r="18773" spans="28:39" hidden="1" x14ac:dyDescent="0.25">
      <c r="AB18773" s="14"/>
      <c r="AC18773" s="14"/>
      <c r="AG18773" s="10"/>
      <c r="AH18773" s="10"/>
      <c r="AL18773" s="84"/>
      <c r="AM18773" s="84"/>
    </row>
    <row r="18774" spans="28:39" hidden="1" x14ac:dyDescent="0.25">
      <c r="AB18774" s="14"/>
      <c r="AC18774" s="14"/>
      <c r="AG18774" s="10"/>
      <c r="AH18774" s="10"/>
      <c r="AL18774" s="84"/>
      <c r="AM18774" s="84"/>
    </row>
    <row r="18775" spans="28:39" hidden="1" x14ac:dyDescent="0.25">
      <c r="AB18775" s="14"/>
      <c r="AC18775" s="14"/>
      <c r="AG18775" s="10"/>
      <c r="AH18775" s="10"/>
      <c r="AL18775" s="84"/>
      <c r="AM18775" s="84"/>
    </row>
    <row r="18776" spans="28:39" hidden="1" x14ac:dyDescent="0.25">
      <c r="AB18776" s="14"/>
      <c r="AC18776" s="14"/>
      <c r="AG18776" s="10"/>
      <c r="AH18776" s="10"/>
      <c r="AL18776" s="84"/>
      <c r="AM18776" s="84"/>
    </row>
    <row r="18777" spans="28:39" hidden="1" x14ac:dyDescent="0.25">
      <c r="AB18777" s="14"/>
      <c r="AC18777" s="14"/>
      <c r="AG18777" s="10"/>
      <c r="AH18777" s="10"/>
      <c r="AL18777" s="84"/>
      <c r="AM18777" s="84"/>
    </row>
    <row r="18778" spans="28:39" hidden="1" x14ac:dyDescent="0.25">
      <c r="AB18778" s="14"/>
      <c r="AC18778" s="14"/>
      <c r="AG18778" s="10"/>
      <c r="AH18778" s="10"/>
      <c r="AL18778" s="84"/>
      <c r="AM18778" s="84"/>
    </row>
    <row r="18779" spans="28:39" hidden="1" x14ac:dyDescent="0.25">
      <c r="AB18779" s="14"/>
      <c r="AC18779" s="14"/>
      <c r="AG18779" s="10"/>
      <c r="AH18779" s="10"/>
      <c r="AL18779" s="84"/>
      <c r="AM18779" s="84"/>
    </row>
    <row r="18780" spans="28:39" hidden="1" x14ac:dyDescent="0.25">
      <c r="AB18780" s="14"/>
      <c r="AC18780" s="14"/>
      <c r="AG18780" s="10"/>
      <c r="AH18780" s="10"/>
      <c r="AL18780" s="84"/>
      <c r="AM18780" s="84"/>
    </row>
    <row r="18781" spans="28:39" hidden="1" x14ac:dyDescent="0.25">
      <c r="AB18781" s="14"/>
      <c r="AC18781" s="14"/>
      <c r="AG18781" s="10"/>
      <c r="AH18781" s="10"/>
      <c r="AL18781" s="84"/>
      <c r="AM18781" s="84"/>
    </row>
    <row r="18782" spans="28:39" hidden="1" x14ac:dyDescent="0.25">
      <c r="AB18782" s="14"/>
      <c r="AC18782" s="14"/>
      <c r="AG18782" s="10"/>
      <c r="AH18782" s="10"/>
      <c r="AL18782" s="84"/>
      <c r="AM18782" s="84"/>
    </row>
    <row r="18783" spans="28:39" hidden="1" x14ac:dyDescent="0.25">
      <c r="AB18783" s="14"/>
      <c r="AC18783" s="14"/>
      <c r="AG18783" s="10"/>
      <c r="AH18783" s="10"/>
      <c r="AL18783" s="84"/>
      <c r="AM18783" s="84"/>
    </row>
    <row r="18784" spans="28:39" hidden="1" x14ac:dyDescent="0.25">
      <c r="AB18784" s="14"/>
      <c r="AC18784" s="14"/>
      <c r="AG18784" s="10"/>
      <c r="AH18784" s="10"/>
      <c r="AL18784" s="84"/>
      <c r="AM18784" s="84"/>
    </row>
    <row r="18785" spans="28:39" hidden="1" x14ac:dyDescent="0.25">
      <c r="AB18785" s="14"/>
      <c r="AC18785" s="14"/>
      <c r="AG18785" s="10"/>
      <c r="AH18785" s="10"/>
      <c r="AL18785" s="84"/>
      <c r="AM18785" s="84"/>
    </row>
    <row r="18786" spans="28:39" hidden="1" x14ac:dyDescent="0.25">
      <c r="AB18786" s="14"/>
      <c r="AC18786" s="14"/>
      <c r="AG18786" s="10"/>
      <c r="AH18786" s="10"/>
      <c r="AL18786" s="84"/>
      <c r="AM18786" s="84"/>
    </row>
    <row r="18787" spans="28:39" hidden="1" x14ac:dyDescent="0.25">
      <c r="AB18787" s="14"/>
      <c r="AC18787" s="14"/>
      <c r="AG18787" s="10"/>
      <c r="AH18787" s="10"/>
      <c r="AL18787" s="84"/>
      <c r="AM18787" s="84"/>
    </row>
    <row r="18788" spans="28:39" hidden="1" x14ac:dyDescent="0.25">
      <c r="AB18788" s="14"/>
      <c r="AC18788" s="14"/>
      <c r="AG18788" s="10"/>
      <c r="AH18788" s="10"/>
      <c r="AL18788" s="84"/>
      <c r="AM18788" s="84"/>
    </row>
    <row r="18789" spans="28:39" hidden="1" x14ac:dyDescent="0.25">
      <c r="AB18789" s="14"/>
      <c r="AC18789" s="14"/>
      <c r="AG18789" s="10"/>
      <c r="AH18789" s="10"/>
      <c r="AL18789" s="84"/>
      <c r="AM18789" s="84"/>
    </row>
    <row r="18790" spans="28:39" hidden="1" x14ac:dyDescent="0.25">
      <c r="AB18790" s="14"/>
      <c r="AC18790" s="14"/>
      <c r="AG18790" s="10"/>
      <c r="AH18790" s="10"/>
      <c r="AL18790" s="84"/>
      <c r="AM18790" s="84"/>
    </row>
    <row r="18791" spans="28:39" hidden="1" x14ac:dyDescent="0.25">
      <c r="AB18791" s="14"/>
      <c r="AC18791" s="14"/>
      <c r="AG18791" s="10"/>
      <c r="AH18791" s="10"/>
      <c r="AL18791" s="84"/>
      <c r="AM18791" s="84"/>
    </row>
    <row r="18792" spans="28:39" hidden="1" x14ac:dyDescent="0.25">
      <c r="AB18792" s="14"/>
      <c r="AC18792" s="14"/>
      <c r="AG18792" s="10"/>
      <c r="AH18792" s="10"/>
      <c r="AL18792" s="84"/>
      <c r="AM18792" s="84"/>
    </row>
    <row r="18793" spans="28:39" hidden="1" x14ac:dyDescent="0.25">
      <c r="AB18793" s="14"/>
      <c r="AC18793" s="14"/>
      <c r="AG18793" s="10"/>
      <c r="AH18793" s="10"/>
      <c r="AL18793" s="84"/>
      <c r="AM18793" s="84"/>
    </row>
    <row r="18794" spans="28:39" hidden="1" x14ac:dyDescent="0.25">
      <c r="AB18794" s="14"/>
      <c r="AC18794" s="14"/>
      <c r="AG18794" s="10"/>
      <c r="AH18794" s="10"/>
      <c r="AL18794" s="84"/>
      <c r="AM18794" s="84"/>
    </row>
    <row r="18795" spans="28:39" hidden="1" x14ac:dyDescent="0.25">
      <c r="AB18795" s="14"/>
      <c r="AC18795" s="14"/>
      <c r="AG18795" s="10"/>
      <c r="AH18795" s="10"/>
      <c r="AL18795" s="84"/>
      <c r="AM18795" s="84"/>
    </row>
    <row r="18796" spans="28:39" hidden="1" x14ac:dyDescent="0.25">
      <c r="AB18796" s="14"/>
      <c r="AC18796" s="14"/>
      <c r="AG18796" s="10"/>
      <c r="AH18796" s="10"/>
      <c r="AL18796" s="84"/>
      <c r="AM18796" s="84"/>
    </row>
    <row r="18797" spans="28:39" hidden="1" x14ac:dyDescent="0.25">
      <c r="AB18797" s="14"/>
      <c r="AC18797" s="14"/>
      <c r="AG18797" s="10"/>
      <c r="AH18797" s="10"/>
      <c r="AL18797" s="84"/>
      <c r="AM18797" s="84"/>
    </row>
    <row r="18798" spans="28:39" hidden="1" x14ac:dyDescent="0.25">
      <c r="AB18798" s="14"/>
      <c r="AC18798" s="14"/>
      <c r="AG18798" s="10"/>
      <c r="AH18798" s="10"/>
      <c r="AL18798" s="84"/>
      <c r="AM18798" s="84"/>
    </row>
    <row r="18799" spans="28:39" hidden="1" x14ac:dyDescent="0.25">
      <c r="AB18799" s="14"/>
      <c r="AC18799" s="14"/>
      <c r="AG18799" s="10"/>
      <c r="AH18799" s="10"/>
      <c r="AL18799" s="84"/>
      <c r="AM18799" s="84"/>
    </row>
    <row r="18800" spans="28:39" hidden="1" x14ac:dyDescent="0.25">
      <c r="AB18800" s="14"/>
      <c r="AC18800" s="14"/>
      <c r="AG18800" s="10"/>
      <c r="AH18800" s="10"/>
      <c r="AL18800" s="84"/>
      <c r="AM18800" s="84"/>
    </row>
    <row r="18801" spans="28:39" hidden="1" x14ac:dyDescent="0.25">
      <c r="AB18801" s="14"/>
      <c r="AC18801" s="14"/>
      <c r="AG18801" s="10"/>
      <c r="AH18801" s="10"/>
      <c r="AL18801" s="84"/>
      <c r="AM18801" s="84"/>
    </row>
    <row r="18802" spans="28:39" hidden="1" x14ac:dyDescent="0.25">
      <c r="AB18802" s="14"/>
      <c r="AC18802" s="14"/>
      <c r="AG18802" s="10"/>
      <c r="AH18802" s="10"/>
      <c r="AL18802" s="84"/>
      <c r="AM18802" s="84"/>
    </row>
    <row r="18803" spans="28:39" hidden="1" x14ac:dyDescent="0.25">
      <c r="AB18803" s="14"/>
      <c r="AC18803" s="14"/>
      <c r="AG18803" s="10"/>
      <c r="AH18803" s="10"/>
      <c r="AL18803" s="84"/>
      <c r="AM18803" s="84"/>
    </row>
    <row r="18804" spans="28:39" hidden="1" x14ac:dyDescent="0.25">
      <c r="AB18804" s="14"/>
      <c r="AC18804" s="14"/>
      <c r="AG18804" s="10"/>
      <c r="AH18804" s="10"/>
      <c r="AL18804" s="84"/>
      <c r="AM18804" s="84"/>
    </row>
    <row r="18805" spans="28:39" hidden="1" x14ac:dyDescent="0.25">
      <c r="AB18805" s="14"/>
      <c r="AC18805" s="14"/>
      <c r="AG18805" s="10"/>
      <c r="AH18805" s="10"/>
      <c r="AL18805" s="84"/>
      <c r="AM18805" s="84"/>
    </row>
    <row r="18806" spans="28:39" hidden="1" x14ac:dyDescent="0.25">
      <c r="AB18806" s="14"/>
      <c r="AC18806" s="14"/>
      <c r="AG18806" s="10"/>
      <c r="AH18806" s="10"/>
      <c r="AL18806" s="84"/>
      <c r="AM18806" s="84"/>
    </row>
    <row r="18807" spans="28:39" hidden="1" x14ac:dyDescent="0.25">
      <c r="AB18807" s="14"/>
      <c r="AC18807" s="14"/>
      <c r="AG18807" s="10"/>
      <c r="AH18807" s="10"/>
      <c r="AL18807" s="84"/>
      <c r="AM18807" s="84"/>
    </row>
    <row r="18808" spans="28:39" hidden="1" x14ac:dyDescent="0.25">
      <c r="AB18808" s="14"/>
      <c r="AC18808" s="14"/>
      <c r="AG18808" s="10"/>
      <c r="AH18808" s="10"/>
      <c r="AL18808" s="84"/>
      <c r="AM18808" s="84"/>
    </row>
    <row r="18809" spans="28:39" hidden="1" x14ac:dyDescent="0.25">
      <c r="AB18809" s="14"/>
      <c r="AC18809" s="14"/>
      <c r="AG18809" s="10"/>
      <c r="AH18809" s="10"/>
      <c r="AL18809" s="84"/>
      <c r="AM18809" s="84"/>
    </row>
    <row r="18810" spans="28:39" hidden="1" x14ac:dyDescent="0.25">
      <c r="AB18810" s="14"/>
      <c r="AC18810" s="14"/>
      <c r="AG18810" s="10"/>
      <c r="AH18810" s="10"/>
      <c r="AL18810" s="84"/>
      <c r="AM18810" s="84"/>
    </row>
    <row r="18811" spans="28:39" hidden="1" x14ac:dyDescent="0.25">
      <c r="AB18811" s="14"/>
      <c r="AC18811" s="14"/>
      <c r="AG18811" s="10"/>
      <c r="AH18811" s="10"/>
      <c r="AL18811" s="84"/>
      <c r="AM18811" s="84"/>
    </row>
    <row r="18812" spans="28:39" hidden="1" x14ac:dyDescent="0.25">
      <c r="AB18812" s="14"/>
      <c r="AC18812" s="14"/>
      <c r="AG18812" s="10"/>
      <c r="AH18812" s="10"/>
      <c r="AL18812" s="84"/>
      <c r="AM18812" s="84"/>
    </row>
    <row r="18813" spans="28:39" hidden="1" x14ac:dyDescent="0.25">
      <c r="AB18813" s="14"/>
      <c r="AC18813" s="14"/>
      <c r="AG18813" s="10"/>
      <c r="AH18813" s="10"/>
      <c r="AL18813" s="84"/>
      <c r="AM18813" s="84"/>
    </row>
    <row r="18814" spans="28:39" hidden="1" x14ac:dyDescent="0.25">
      <c r="AB18814" s="14"/>
      <c r="AC18814" s="14"/>
      <c r="AG18814" s="10"/>
      <c r="AH18814" s="10"/>
      <c r="AL18814" s="84"/>
      <c r="AM18814" s="84"/>
    </row>
    <row r="18815" spans="28:39" hidden="1" x14ac:dyDescent="0.25">
      <c r="AB18815" s="14"/>
      <c r="AC18815" s="14"/>
      <c r="AG18815" s="10"/>
      <c r="AH18815" s="10"/>
      <c r="AL18815" s="84"/>
      <c r="AM18815" s="84"/>
    </row>
    <row r="18816" spans="28:39" hidden="1" x14ac:dyDescent="0.25">
      <c r="AB18816" s="14"/>
      <c r="AC18816" s="14"/>
      <c r="AG18816" s="10"/>
      <c r="AH18816" s="10"/>
      <c r="AL18816" s="84"/>
      <c r="AM18816" s="84"/>
    </row>
    <row r="18817" spans="28:39" hidden="1" x14ac:dyDescent="0.25">
      <c r="AB18817" s="14"/>
      <c r="AC18817" s="14"/>
      <c r="AG18817" s="10"/>
      <c r="AH18817" s="10"/>
      <c r="AL18817" s="84"/>
      <c r="AM18817" s="84"/>
    </row>
    <row r="18818" spans="28:39" hidden="1" x14ac:dyDescent="0.25">
      <c r="AB18818" s="14"/>
      <c r="AC18818" s="14"/>
      <c r="AG18818" s="10"/>
      <c r="AH18818" s="10"/>
      <c r="AL18818" s="84"/>
      <c r="AM18818" s="84"/>
    </row>
    <row r="18819" spans="28:39" hidden="1" x14ac:dyDescent="0.25">
      <c r="AB18819" s="14"/>
      <c r="AC18819" s="14"/>
      <c r="AG18819" s="10"/>
      <c r="AH18819" s="10"/>
      <c r="AL18819" s="84"/>
      <c r="AM18819" s="84"/>
    </row>
    <row r="18820" spans="28:39" hidden="1" x14ac:dyDescent="0.25">
      <c r="AB18820" s="14"/>
      <c r="AC18820" s="14"/>
      <c r="AG18820" s="10"/>
      <c r="AH18820" s="10"/>
      <c r="AL18820" s="84"/>
      <c r="AM18820" s="84"/>
    </row>
    <row r="18821" spans="28:39" hidden="1" x14ac:dyDescent="0.25">
      <c r="AB18821" s="14"/>
      <c r="AC18821" s="14"/>
      <c r="AG18821" s="10"/>
      <c r="AH18821" s="10"/>
      <c r="AL18821" s="84"/>
      <c r="AM18821" s="84"/>
    </row>
    <row r="18822" spans="28:39" hidden="1" x14ac:dyDescent="0.25">
      <c r="AB18822" s="14"/>
      <c r="AC18822" s="14"/>
      <c r="AG18822" s="10"/>
      <c r="AH18822" s="10"/>
      <c r="AL18822" s="84"/>
      <c r="AM18822" s="84"/>
    </row>
    <row r="18823" spans="28:39" hidden="1" x14ac:dyDescent="0.25">
      <c r="AB18823" s="14"/>
      <c r="AC18823" s="14"/>
      <c r="AG18823" s="10"/>
      <c r="AH18823" s="10"/>
      <c r="AL18823" s="84"/>
      <c r="AM18823" s="84"/>
    </row>
    <row r="18824" spans="28:39" hidden="1" x14ac:dyDescent="0.25">
      <c r="AB18824" s="14"/>
      <c r="AC18824" s="14"/>
      <c r="AG18824" s="10"/>
      <c r="AH18824" s="10"/>
      <c r="AL18824" s="84"/>
      <c r="AM18824" s="84"/>
    </row>
    <row r="18825" spans="28:39" hidden="1" x14ac:dyDescent="0.25">
      <c r="AB18825" s="14"/>
      <c r="AC18825" s="14"/>
      <c r="AG18825" s="10"/>
      <c r="AH18825" s="10"/>
      <c r="AL18825" s="84"/>
      <c r="AM18825" s="84"/>
    </row>
    <row r="18826" spans="28:39" hidden="1" x14ac:dyDescent="0.25">
      <c r="AB18826" s="14"/>
      <c r="AC18826" s="14"/>
      <c r="AG18826" s="10"/>
      <c r="AH18826" s="10"/>
      <c r="AL18826" s="84"/>
      <c r="AM18826" s="84"/>
    </row>
    <row r="18827" spans="28:39" hidden="1" x14ac:dyDescent="0.25">
      <c r="AB18827" s="14"/>
      <c r="AC18827" s="14"/>
      <c r="AG18827" s="10"/>
      <c r="AH18827" s="10"/>
      <c r="AL18827" s="84"/>
      <c r="AM18827" s="84"/>
    </row>
    <row r="18828" spans="28:39" hidden="1" x14ac:dyDescent="0.25">
      <c r="AB18828" s="14"/>
      <c r="AC18828" s="14"/>
      <c r="AG18828" s="10"/>
      <c r="AH18828" s="10"/>
      <c r="AL18828" s="84"/>
      <c r="AM18828" s="84"/>
    </row>
    <row r="18829" spans="28:39" hidden="1" x14ac:dyDescent="0.25">
      <c r="AB18829" s="14"/>
      <c r="AC18829" s="14"/>
      <c r="AG18829" s="10"/>
      <c r="AH18829" s="10"/>
      <c r="AL18829" s="84"/>
      <c r="AM18829" s="84"/>
    </row>
    <row r="18830" spans="28:39" hidden="1" x14ac:dyDescent="0.25">
      <c r="AB18830" s="14"/>
      <c r="AC18830" s="14"/>
      <c r="AG18830" s="10"/>
      <c r="AH18830" s="10"/>
      <c r="AL18830" s="84"/>
      <c r="AM18830" s="84"/>
    </row>
    <row r="18831" spans="28:39" hidden="1" x14ac:dyDescent="0.25">
      <c r="AB18831" s="14"/>
      <c r="AC18831" s="14"/>
      <c r="AG18831" s="10"/>
      <c r="AH18831" s="10"/>
      <c r="AL18831" s="84"/>
      <c r="AM18831" s="84"/>
    </row>
    <row r="18832" spans="28:39" hidden="1" x14ac:dyDescent="0.25">
      <c r="AB18832" s="14"/>
      <c r="AC18832" s="14"/>
      <c r="AG18832" s="10"/>
      <c r="AH18832" s="10"/>
      <c r="AL18832" s="84"/>
      <c r="AM18832" s="84"/>
    </row>
    <row r="18833" spans="28:39" hidden="1" x14ac:dyDescent="0.25">
      <c r="AB18833" s="14"/>
      <c r="AC18833" s="14"/>
      <c r="AG18833" s="10"/>
      <c r="AH18833" s="10"/>
      <c r="AL18833" s="84"/>
      <c r="AM18833" s="84"/>
    </row>
    <row r="18834" spans="28:39" hidden="1" x14ac:dyDescent="0.25">
      <c r="AB18834" s="14"/>
      <c r="AC18834" s="14"/>
      <c r="AG18834" s="10"/>
      <c r="AH18834" s="10"/>
      <c r="AL18834" s="84"/>
      <c r="AM18834" s="84"/>
    </row>
    <row r="18835" spans="28:39" hidden="1" x14ac:dyDescent="0.25">
      <c r="AB18835" s="14"/>
      <c r="AC18835" s="14"/>
      <c r="AG18835" s="10"/>
      <c r="AH18835" s="10"/>
      <c r="AL18835" s="84"/>
      <c r="AM18835" s="84"/>
    </row>
    <row r="18836" spans="28:39" hidden="1" x14ac:dyDescent="0.25">
      <c r="AB18836" s="14"/>
      <c r="AC18836" s="14"/>
      <c r="AG18836" s="10"/>
      <c r="AH18836" s="10"/>
      <c r="AL18836" s="84"/>
      <c r="AM18836" s="84"/>
    </row>
    <row r="18837" spans="28:39" hidden="1" x14ac:dyDescent="0.25">
      <c r="AB18837" s="14"/>
      <c r="AC18837" s="14"/>
      <c r="AG18837" s="10"/>
      <c r="AH18837" s="10"/>
      <c r="AL18837" s="84"/>
      <c r="AM18837" s="84"/>
    </row>
    <row r="18838" spans="28:39" hidden="1" x14ac:dyDescent="0.25">
      <c r="AB18838" s="14"/>
      <c r="AC18838" s="14"/>
      <c r="AG18838" s="10"/>
      <c r="AH18838" s="10"/>
      <c r="AL18838" s="84"/>
      <c r="AM18838" s="84"/>
    </row>
    <row r="18839" spans="28:39" hidden="1" x14ac:dyDescent="0.25">
      <c r="AB18839" s="14"/>
      <c r="AC18839" s="14"/>
      <c r="AG18839" s="10"/>
      <c r="AH18839" s="10"/>
      <c r="AL18839" s="84"/>
      <c r="AM18839" s="84"/>
    </row>
    <row r="18840" spans="28:39" hidden="1" x14ac:dyDescent="0.25">
      <c r="AB18840" s="14"/>
      <c r="AC18840" s="14"/>
      <c r="AG18840" s="10"/>
      <c r="AH18840" s="10"/>
      <c r="AL18840" s="84"/>
      <c r="AM18840" s="84"/>
    </row>
    <row r="18841" spans="28:39" hidden="1" x14ac:dyDescent="0.25">
      <c r="AB18841" s="14"/>
      <c r="AC18841" s="14"/>
      <c r="AG18841" s="10"/>
      <c r="AH18841" s="10"/>
      <c r="AL18841" s="84"/>
      <c r="AM18841" s="84"/>
    </row>
    <row r="18842" spans="28:39" hidden="1" x14ac:dyDescent="0.25">
      <c r="AB18842" s="14"/>
      <c r="AC18842" s="14"/>
      <c r="AG18842" s="10"/>
      <c r="AH18842" s="10"/>
      <c r="AL18842" s="84"/>
      <c r="AM18842" s="84"/>
    </row>
    <row r="18843" spans="28:39" hidden="1" x14ac:dyDescent="0.25">
      <c r="AB18843" s="14"/>
      <c r="AC18843" s="14"/>
      <c r="AG18843" s="10"/>
      <c r="AH18843" s="10"/>
      <c r="AL18843" s="84"/>
      <c r="AM18843" s="84"/>
    </row>
    <row r="18844" spans="28:39" hidden="1" x14ac:dyDescent="0.25">
      <c r="AB18844" s="14"/>
      <c r="AC18844" s="14"/>
      <c r="AG18844" s="10"/>
      <c r="AH18844" s="10"/>
      <c r="AL18844" s="84"/>
      <c r="AM18844" s="84"/>
    </row>
    <row r="18845" spans="28:39" hidden="1" x14ac:dyDescent="0.25">
      <c r="AB18845" s="14"/>
      <c r="AC18845" s="14"/>
      <c r="AG18845" s="10"/>
      <c r="AH18845" s="10"/>
      <c r="AL18845" s="84"/>
      <c r="AM18845" s="84"/>
    </row>
    <row r="18846" spans="28:39" hidden="1" x14ac:dyDescent="0.25">
      <c r="AB18846" s="14"/>
      <c r="AC18846" s="14"/>
      <c r="AG18846" s="10"/>
      <c r="AH18846" s="10"/>
      <c r="AL18846" s="84"/>
      <c r="AM18846" s="84"/>
    </row>
    <row r="18847" spans="28:39" hidden="1" x14ac:dyDescent="0.25">
      <c r="AB18847" s="14"/>
      <c r="AC18847" s="14"/>
      <c r="AG18847" s="10"/>
      <c r="AH18847" s="10"/>
      <c r="AL18847" s="84"/>
      <c r="AM18847" s="84"/>
    </row>
    <row r="18848" spans="28:39" hidden="1" x14ac:dyDescent="0.25">
      <c r="AB18848" s="14"/>
      <c r="AC18848" s="14"/>
      <c r="AG18848" s="10"/>
      <c r="AH18848" s="10"/>
      <c r="AL18848" s="84"/>
      <c r="AM18848" s="84"/>
    </row>
    <row r="18849" spans="28:39" hidden="1" x14ac:dyDescent="0.25">
      <c r="AB18849" s="14"/>
      <c r="AC18849" s="14"/>
      <c r="AG18849" s="10"/>
      <c r="AH18849" s="10"/>
      <c r="AL18849" s="84"/>
      <c r="AM18849" s="84"/>
    </row>
    <row r="18850" spans="28:39" hidden="1" x14ac:dyDescent="0.25">
      <c r="AB18850" s="14"/>
      <c r="AC18850" s="14"/>
      <c r="AG18850" s="10"/>
      <c r="AH18850" s="10"/>
      <c r="AL18850" s="84"/>
      <c r="AM18850" s="84"/>
    </row>
    <row r="18851" spans="28:39" hidden="1" x14ac:dyDescent="0.25">
      <c r="AB18851" s="14"/>
      <c r="AC18851" s="14"/>
      <c r="AG18851" s="10"/>
      <c r="AH18851" s="10"/>
      <c r="AL18851" s="84"/>
      <c r="AM18851" s="84"/>
    </row>
    <row r="18852" spans="28:39" hidden="1" x14ac:dyDescent="0.25">
      <c r="AB18852" s="14"/>
      <c r="AC18852" s="14"/>
      <c r="AG18852" s="10"/>
      <c r="AH18852" s="10"/>
      <c r="AL18852" s="84"/>
      <c r="AM18852" s="84"/>
    </row>
    <row r="18853" spans="28:39" hidden="1" x14ac:dyDescent="0.25">
      <c r="AB18853" s="14"/>
      <c r="AC18853" s="14"/>
      <c r="AG18853" s="10"/>
      <c r="AH18853" s="10"/>
      <c r="AL18853" s="84"/>
      <c r="AM18853" s="84"/>
    </row>
    <row r="18854" spans="28:39" hidden="1" x14ac:dyDescent="0.25">
      <c r="AB18854" s="14"/>
      <c r="AC18854" s="14"/>
      <c r="AG18854" s="10"/>
      <c r="AH18854" s="10"/>
      <c r="AL18854" s="84"/>
      <c r="AM18854" s="84"/>
    </row>
    <row r="18855" spans="28:39" hidden="1" x14ac:dyDescent="0.25">
      <c r="AB18855" s="14"/>
      <c r="AC18855" s="14"/>
      <c r="AG18855" s="10"/>
      <c r="AH18855" s="10"/>
      <c r="AL18855" s="84"/>
      <c r="AM18855" s="84"/>
    </row>
    <row r="18856" spans="28:39" hidden="1" x14ac:dyDescent="0.25">
      <c r="AB18856" s="14"/>
      <c r="AC18856" s="14"/>
      <c r="AG18856" s="10"/>
      <c r="AH18856" s="10"/>
      <c r="AL18856" s="84"/>
      <c r="AM18856" s="84"/>
    </row>
    <row r="18857" spans="28:39" hidden="1" x14ac:dyDescent="0.25">
      <c r="AB18857" s="14"/>
      <c r="AC18857" s="14"/>
      <c r="AG18857" s="10"/>
      <c r="AH18857" s="10"/>
      <c r="AL18857" s="84"/>
      <c r="AM18857" s="84"/>
    </row>
    <row r="18858" spans="28:39" hidden="1" x14ac:dyDescent="0.25">
      <c r="AB18858" s="14"/>
      <c r="AC18858" s="14"/>
      <c r="AG18858" s="10"/>
      <c r="AH18858" s="10"/>
      <c r="AL18858" s="84"/>
      <c r="AM18858" s="84"/>
    </row>
    <row r="18859" spans="28:39" hidden="1" x14ac:dyDescent="0.25">
      <c r="AB18859" s="14"/>
      <c r="AC18859" s="14"/>
      <c r="AG18859" s="10"/>
      <c r="AH18859" s="10"/>
      <c r="AL18859" s="84"/>
      <c r="AM18859" s="84"/>
    </row>
    <row r="18860" spans="28:39" hidden="1" x14ac:dyDescent="0.25">
      <c r="AB18860" s="14"/>
      <c r="AC18860" s="14"/>
      <c r="AG18860" s="10"/>
      <c r="AH18860" s="10"/>
      <c r="AL18860" s="84"/>
      <c r="AM18860" s="84"/>
    </row>
    <row r="18861" spans="28:39" hidden="1" x14ac:dyDescent="0.25">
      <c r="AB18861" s="14"/>
      <c r="AC18861" s="14"/>
      <c r="AG18861" s="10"/>
      <c r="AH18861" s="10"/>
      <c r="AL18861" s="84"/>
      <c r="AM18861" s="84"/>
    </row>
    <row r="18862" spans="28:39" hidden="1" x14ac:dyDescent="0.25">
      <c r="AB18862" s="14"/>
      <c r="AC18862" s="14"/>
      <c r="AG18862" s="10"/>
      <c r="AH18862" s="10"/>
      <c r="AL18862" s="84"/>
      <c r="AM18862" s="84"/>
    </row>
    <row r="18863" spans="28:39" hidden="1" x14ac:dyDescent="0.25">
      <c r="AB18863" s="14"/>
      <c r="AC18863" s="14"/>
      <c r="AG18863" s="10"/>
      <c r="AH18863" s="10"/>
      <c r="AL18863" s="84"/>
      <c r="AM18863" s="84"/>
    </row>
    <row r="18864" spans="28:39" hidden="1" x14ac:dyDescent="0.25">
      <c r="AB18864" s="14"/>
      <c r="AC18864" s="14"/>
      <c r="AG18864" s="10"/>
      <c r="AH18864" s="10"/>
      <c r="AL18864" s="84"/>
      <c r="AM18864" s="84"/>
    </row>
    <row r="18865" spans="28:39" hidden="1" x14ac:dyDescent="0.25">
      <c r="AB18865" s="14"/>
      <c r="AC18865" s="14"/>
      <c r="AG18865" s="10"/>
      <c r="AH18865" s="10"/>
      <c r="AL18865" s="84"/>
      <c r="AM18865" s="84"/>
    </row>
    <row r="18866" spans="28:39" hidden="1" x14ac:dyDescent="0.25">
      <c r="AB18866" s="14"/>
      <c r="AC18866" s="14"/>
      <c r="AG18866" s="10"/>
      <c r="AH18866" s="10"/>
      <c r="AL18866" s="84"/>
      <c r="AM18866" s="84"/>
    </row>
    <row r="18867" spans="28:39" hidden="1" x14ac:dyDescent="0.25">
      <c r="AB18867" s="14"/>
      <c r="AC18867" s="14"/>
      <c r="AG18867" s="10"/>
      <c r="AH18867" s="10"/>
      <c r="AL18867" s="84"/>
      <c r="AM18867" s="84"/>
    </row>
    <row r="18868" spans="28:39" hidden="1" x14ac:dyDescent="0.25">
      <c r="AB18868" s="14"/>
      <c r="AC18868" s="14"/>
      <c r="AG18868" s="10"/>
      <c r="AH18868" s="10"/>
      <c r="AL18868" s="84"/>
      <c r="AM18868" s="84"/>
    </row>
    <row r="18869" spans="28:39" hidden="1" x14ac:dyDescent="0.25">
      <c r="AB18869" s="14"/>
      <c r="AC18869" s="14"/>
      <c r="AG18869" s="10"/>
      <c r="AH18869" s="10"/>
      <c r="AL18869" s="84"/>
      <c r="AM18869" s="84"/>
    </row>
    <row r="18870" spans="28:39" hidden="1" x14ac:dyDescent="0.25">
      <c r="AB18870" s="14"/>
      <c r="AC18870" s="14"/>
      <c r="AG18870" s="10"/>
      <c r="AH18870" s="10"/>
      <c r="AL18870" s="84"/>
      <c r="AM18870" s="84"/>
    </row>
    <row r="18871" spans="28:39" hidden="1" x14ac:dyDescent="0.25">
      <c r="AB18871" s="14"/>
      <c r="AC18871" s="14"/>
      <c r="AG18871" s="10"/>
      <c r="AH18871" s="10"/>
      <c r="AL18871" s="84"/>
      <c r="AM18871" s="84"/>
    </row>
    <row r="18872" spans="28:39" hidden="1" x14ac:dyDescent="0.25">
      <c r="AB18872" s="14"/>
      <c r="AC18872" s="14"/>
      <c r="AG18872" s="10"/>
      <c r="AH18872" s="10"/>
      <c r="AL18872" s="84"/>
      <c r="AM18872" s="84"/>
    </row>
    <row r="18873" spans="28:39" hidden="1" x14ac:dyDescent="0.25">
      <c r="AB18873" s="14"/>
      <c r="AC18873" s="14"/>
      <c r="AG18873" s="10"/>
      <c r="AH18873" s="10"/>
      <c r="AL18873" s="84"/>
      <c r="AM18873" s="84"/>
    </row>
    <row r="18874" spans="28:39" hidden="1" x14ac:dyDescent="0.25">
      <c r="AB18874" s="14"/>
      <c r="AC18874" s="14"/>
      <c r="AG18874" s="10"/>
      <c r="AH18874" s="10"/>
      <c r="AL18874" s="84"/>
      <c r="AM18874" s="84"/>
    </row>
    <row r="18875" spans="28:39" hidden="1" x14ac:dyDescent="0.25">
      <c r="AB18875" s="14"/>
      <c r="AC18875" s="14"/>
      <c r="AG18875" s="10"/>
      <c r="AH18875" s="10"/>
      <c r="AL18875" s="84"/>
      <c r="AM18875" s="84"/>
    </row>
    <row r="18876" spans="28:39" hidden="1" x14ac:dyDescent="0.25">
      <c r="AB18876" s="14"/>
      <c r="AC18876" s="14"/>
      <c r="AG18876" s="10"/>
      <c r="AH18876" s="10"/>
      <c r="AL18876" s="84"/>
      <c r="AM18876" s="84"/>
    </row>
    <row r="18877" spans="28:39" hidden="1" x14ac:dyDescent="0.25">
      <c r="AB18877" s="14"/>
      <c r="AC18877" s="14"/>
      <c r="AG18877" s="10"/>
      <c r="AH18877" s="10"/>
      <c r="AL18877" s="84"/>
      <c r="AM18877" s="84"/>
    </row>
    <row r="18878" spans="28:39" hidden="1" x14ac:dyDescent="0.25">
      <c r="AB18878" s="14"/>
      <c r="AC18878" s="14"/>
      <c r="AG18878" s="10"/>
      <c r="AH18878" s="10"/>
      <c r="AL18878" s="84"/>
      <c r="AM18878" s="84"/>
    </row>
    <row r="18879" spans="28:39" hidden="1" x14ac:dyDescent="0.25">
      <c r="AB18879" s="14"/>
      <c r="AC18879" s="14"/>
      <c r="AG18879" s="10"/>
      <c r="AH18879" s="10"/>
      <c r="AL18879" s="84"/>
      <c r="AM18879" s="84"/>
    </row>
    <row r="18880" spans="28:39" hidden="1" x14ac:dyDescent="0.25">
      <c r="AB18880" s="14"/>
      <c r="AC18880" s="14"/>
      <c r="AG18880" s="10"/>
      <c r="AH18880" s="10"/>
      <c r="AL18880" s="84"/>
      <c r="AM18880" s="84"/>
    </row>
    <row r="18881" spans="28:39" hidden="1" x14ac:dyDescent="0.25">
      <c r="AB18881" s="14"/>
      <c r="AC18881" s="14"/>
      <c r="AG18881" s="10"/>
      <c r="AH18881" s="10"/>
      <c r="AL18881" s="84"/>
      <c r="AM18881" s="84"/>
    </row>
    <row r="18882" spans="28:39" hidden="1" x14ac:dyDescent="0.25">
      <c r="AB18882" s="14"/>
      <c r="AC18882" s="14"/>
      <c r="AG18882" s="10"/>
      <c r="AH18882" s="10"/>
      <c r="AL18882" s="84"/>
      <c r="AM18882" s="84"/>
    </row>
    <row r="18883" spans="28:39" hidden="1" x14ac:dyDescent="0.25">
      <c r="AB18883" s="14"/>
      <c r="AC18883" s="14"/>
      <c r="AG18883" s="10"/>
      <c r="AH18883" s="10"/>
      <c r="AL18883" s="84"/>
      <c r="AM18883" s="84"/>
    </row>
    <row r="18884" spans="28:39" hidden="1" x14ac:dyDescent="0.25">
      <c r="AB18884" s="14"/>
      <c r="AC18884" s="14"/>
      <c r="AG18884" s="10"/>
      <c r="AH18884" s="10"/>
      <c r="AL18884" s="84"/>
      <c r="AM18884" s="84"/>
    </row>
    <row r="18885" spans="28:39" hidden="1" x14ac:dyDescent="0.25">
      <c r="AB18885" s="14"/>
      <c r="AC18885" s="14"/>
      <c r="AG18885" s="10"/>
      <c r="AH18885" s="10"/>
      <c r="AL18885" s="84"/>
      <c r="AM18885" s="84"/>
    </row>
    <row r="18886" spans="28:39" hidden="1" x14ac:dyDescent="0.25">
      <c r="AB18886" s="14"/>
      <c r="AC18886" s="14"/>
      <c r="AG18886" s="10"/>
      <c r="AH18886" s="10"/>
      <c r="AL18886" s="84"/>
      <c r="AM18886" s="84"/>
    </row>
    <row r="18887" spans="28:39" hidden="1" x14ac:dyDescent="0.25">
      <c r="AB18887" s="14"/>
      <c r="AC18887" s="14"/>
      <c r="AG18887" s="10"/>
      <c r="AH18887" s="10"/>
      <c r="AL18887" s="84"/>
      <c r="AM18887" s="84"/>
    </row>
    <row r="18888" spans="28:39" hidden="1" x14ac:dyDescent="0.25">
      <c r="AB18888" s="14"/>
      <c r="AC18888" s="14"/>
      <c r="AG18888" s="10"/>
      <c r="AH18888" s="10"/>
      <c r="AL18888" s="84"/>
      <c r="AM18888" s="84"/>
    </row>
    <row r="18889" spans="28:39" hidden="1" x14ac:dyDescent="0.25">
      <c r="AB18889" s="14"/>
      <c r="AC18889" s="14"/>
      <c r="AG18889" s="10"/>
      <c r="AH18889" s="10"/>
      <c r="AL18889" s="84"/>
      <c r="AM18889" s="84"/>
    </row>
    <row r="18890" spans="28:39" hidden="1" x14ac:dyDescent="0.25">
      <c r="AB18890" s="14"/>
      <c r="AC18890" s="14"/>
      <c r="AG18890" s="10"/>
      <c r="AH18890" s="10"/>
      <c r="AL18890" s="84"/>
      <c r="AM18890" s="84"/>
    </row>
    <row r="18891" spans="28:39" hidden="1" x14ac:dyDescent="0.25">
      <c r="AB18891" s="14"/>
      <c r="AC18891" s="14"/>
      <c r="AG18891" s="10"/>
      <c r="AH18891" s="10"/>
      <c r="AL18891" s="84"/>
      <c r="AM18891" s="84"/>
    </row>
    <row r="18892" spans="28:39" hidden="1" x14ac:dyDescent="0.25">
      <c r="AB18892" s="14"/>
      <c r="AC18892" s="14"/>
      <c r="AG18892" s="10"/>
      <c r="AH18892" s="10"/>
      <c r="AL18892" s="84"/>
      <c r="AM18892" s="84"/>
    </row>
    <row r="18893" spans="28:39" hidden="1" x14ac:dyDescent="0.25">
      <c r="AB18893" s="14"/>
      <c r="AC18893" s="14"/>
      <c r="AG18893" s="10"/>
      <c r="AH18893" s="10"/>
      <c r="AL18893" s="84"/>
      <c r="AM18893" s="84"/>
    </row>
    <row r="18894" spans="28:39" hidden="1" x14ac:dyDescent="0.25">
      <c r="AB18894" s="14"/>
      <c r="AC18894" s="14"/>
      <c r="AG18894" s="10"/>
      <c r="AH18894" s="10"/>
      <c r="AL18894" s="84"/>
      <c r="AM18894" s="84"/>
    </row>
    <row r="18895" spans="28:39" hidden="1" x14ac:dyDescent="0.25">
      <c r="AB18895" s="14"/>
      <c r="AC18895" s="14"/>
      <c r="AG18895" s="10"/>
      <c r="AH18895" s="10"/>
      <c r="AL18895" s="84"/>
      <c r="AM18895" s="84"/>
    </row>
    <row r="18896" spans="28:39" hidden="1" x14ac:dyDescent="0.25">
      <c r="AB18896" s="14"/>
      <c r="AC18896" s="14"/>
      <c r="AG18896" s="10"/>
      <c r="AH18896" s="10"/>
      <c r="AL18896" s="84"/>
      <c r="AM18896" s="84"/>
    </row>
    <row r="18897" spans="28:39" hidden="1" x14ac:dyDescent="0.25">
      <c r="AB18897" s="14"/>
      <c r="AC18897" s="14"/>
      <c r="AG18897" s="10"/>
      <c r="AH18897" s="10"/>
      <c r="AL18897" s="84"/>
      <c r="AM18897" s="84"/>
    </row>
    <row r="18898" spans="28:39" hidden="1" x14ac:dyDescent="0.25">
      <c r="AB18898" s="14"/>
      <c r="AC18898" s="14"/>
      <c r="AG18898" s="10"/>
      <c r="AH18898" s="10"/>
      <c r="AL18898" s="84"/>
      <c r="AM18898" s="84"/>
    </row>
    <row r="18899" spans="28:39" hidden="1" x14ac:dyDescent="0.25">
      <c r="AB18899" s="14"/>
      <c r="AC18899" s="14"/>
      <c r="AG18899" s="10"/>
      <c r="AH18899" s="10"/>
      <c r="AL18899" s="84"/>
      <c r="AM18899" s="84"/>
    </row>
    <row r="18900" spans="28:39" hidden="1" x14ac:dyDescent="0.25">
      <c r="AB18900" s="14"/>
      <c r="AC18900" s="14"/>
      <c r="AG18900" s="10"/>
      <c r="AH18900" s="10"/>
      <c r="AL18900" s="84"/>
      <c r="AM18900" s="84"/>
    </row>
    <row r="18901" spans="28:39" hidden="1" x14ac:dyDescent="0.25">
      <c r="AB18901" s="14"/>
      <c r="AC18901" s="14"/>
      <c r="AG18901" s="10"/>
      <c r="AH18901" s="10"/>
      <c r="AL18901" s="84"/>
      <c r="AM18901" s="84"/>
    </row>
    <row r="18902" spans="28:39" hidden="1" x14ac:dyDescent="0.25">
      <c r="AB18902" s="14"/>
      <c r="AC18902" s="14"/>
      <c r="AG18902" s="10"/>
      <c r="AH18902" s="10"/>
      <c r="AL18902" s="84"/>
      <c r="AM18902" s="84"/>
    </row>
    <row r="18903" spans="28:39" hidden="1" x14ac:dyDescent="0.25">
      <c r="AB18903" s="14"/>
      <c r="AC18903" s="14"/>
      <c r="AG18903" s="10"/>
      <c r="AH18903" s="10"/>
      <c r="AL18903" s="84"/>
      <c r="AM18903" s="84"/>
    </row>
    <row r="18904" spans="28:39" hidden="1" x14ac:dyDescent="0.25">
      <c r="AB18904" s="14"/>
      <c r="AC18904" s="14"/>
      <c r="AG18904" s="10"/>
      <c r="AH18904" s="10"/>
      <c r="AL18904" s="84"/>
      <c r="AM18904" s="84"/>
    </row>
    <row r="18905" spans="28:39" hidden="1" x14ac:dyDescent="0.25">
      <c r="AB18905" s="14"/>
      <c r="AC18905" s="14"/>
      <c r="AG18905" s="10"/>
      <c r="AH18905" s="10"/>
      <c r="AL18905" s="84"/>
      <c r="AM18905" s="84"/>
    </row>
    <row r="18906" spans="28:39" hidden="1" x14ac:dyDescent="0.25">
      <c r="AB18906" s="14"/>
      <c r="AC18906" s="14"/>
      <c r="AG18906" s="10"/>
      <c r="AH18906" s="10"/>
      <c r="AL18906" s="84"/>
      <c r="AM18906" s="84"/>
    </row>
    <row r="18907" spans="28:39" hidden="1" x14ac:dyDescent="0.25">
      <c r="AB18907" s="14"/>
      <c r="AC18907" s="14"/>
      <c r="AG18907" s="10"/>
      <c r="AH18907" s="10"/>
      <c r="AL18907" s="84"/>
      <c r="AM18907" s="84"/>
    </row>
    <row r="18908" spans="28:39" hidden="1" x14ac:dyDescent="0.25">
      <c r="AB18908" s="14"/>
      <c r="AC18908" s="14"/>
      <c r="AG18908" s="10"/>
      <c r="AH18908" s="10"/>
      <c r="AL18908" s="84"/>
      <c r="AM18908" s="84"/>
    </row>
    <row r="18909" spans="28:39" hidden="1" x14ac:dyDescent="0.25">
      <c r="AB18909" s="14"/>
      <c r="AC18909" s="14"/>
      <c r="AG18909" s="10"/>
      <c r="AH18909" s="10"/>
      <c r="AL18909" s="84"/>
      <c r="AM18909" s="84"/>
    </row>
    <row r="18910" spans="28:39" hidden="1" x14ac:dyDescent="0.25">
      <c r="AB18910" s="14"/>
      <c r="AC18910" s="14"/>
      <c r="AG18910" s="10"/>
      <c r="AH18910" s="10"/>
      <c r="AL18910" s="84"/>
      <c r="AM18910" s="84"/>
    </row>
    <row r="18911" spans="28:39" hidden="1" x14ac:dyDescent="0.25">
      <c r="AB18911" s="14"/>
      <c r="AC18911" s="14"/>
      <c r="AG18911" s="10"/>
      <c r="AH18911" s="10"/>
      <c r="AL18911" s="84"/>
      <c r="AM18911" s="84"/>
    </row>
    <row r="18912" spans="28:39" hidden="1" x14ac:dyDescent="0.25">
      <c r="AB18912" s="14"/>
      <c r="AC18912" s="14"/>
      <c r="AG18912" s="10"/>
      <c r="AH18912" s="10"/>
      <c r="AL18912" s="84"/>
      <c r="AM18912" s="84"/>
    </row>
    <row r="18913" spans="28:39" hidden="1" x14ac:dyDescent="0.25">
      <c r="AB18913" s="14"/>
      <c r="AC18913" s="14"/>
      <c r="AG18913" s="10"/>
      <c r="AH18913" s="10"/>
      <c r="AL18913" s="84"/>
      <c r="AM18913" s="84"/>
    </row>
    <row r="18914" spans="28:39" hidden="1" x14ac:dyDescent="0.25">
      <c r="AB18914" s="14"/>
      <c r="AC18914" s="14"/>
      <c r="AG18914" s="10"/>
      <c r="AH18914" s="10"/>
      <c r="AL18914" s="84"/>
      <c r="AM18914" s="84"/>
    </row>
    <row r="18915" spans="28:39" hidden="1" x14ac:dyDescent="0.25">
      <c r="AB18915" s="14"/>
      <c r="AC18915" s="14"/>
      <c r="AG18915" s="10"/>
      <c r="AH18915" s="10"/>
      <c r="AL18915" s="84"/>
      <c r="AM18915" s="84"/>
    </row>
    <row r="18916" spans="28:39" hidden="1" x14ac:dyDescent="0.25">
      <c r="AB18916" s="14"/>
      <c r="AC18916" s="14"/>
      <c r="AG18916" s="10"/>
      <c r="AH18916" s="10"/>
      <c r="AL18916" s="84"/>
      <c r="AM18916" s="84"/>
    </row>
    <row r="18917" spans="28:39" hidden="1" x14ac:dyDescent="0.25">
      <c r="AB18917" s="14"/>
      <c r="AC18917" s="14"/>
      <c r="AG18917" s="10"/>
      <c r="AH18917" s="10"/>
      <c r="AL18917" s="84"/>
      <c r="AM18917" s="84"/>
    </row>
    <row r="18918" spans="28:39" hidden="1" x14ac:dyDescent="0.25">
      <c r="AB18918" s="14"/>
      <c r="AC18918" s="14"/>
      <c r="AG18918" s="10"/>
      <c r="AH18918" s="10"/>
      <c r="AL18918" s="84"/>
      <c r="AM18918" s="84"/>
    </row>
    <row r="18919" spans="28:39" hidden="1" x14ac:dyDescent="0.25">
      <c r="AB18919" s="14"/>
      <c r="AC18919" s="14"/>
      <c r="AG18919" s="10"/>
      <c r="AH18919" s="10"/>
      <c r="AL18919" s="84"/>
      <c r="AM18919" s="84"/>
    </row>
    <row r="18920" spans="28:39" hidden="1" x14ac:dyDescent="0.25">
      <c r="AB18920" s="14"/>
      <c r="AC18920" s="14"/>
      <c r="AG18920" s="10"/>
      <c r="AH18920" s="10"/>
      <c r="AL18920" s="84"/>
      <c r="AM18920" s="84"/>
    </row>
    <row r="18921" spans="28:39" hidden="1" x14ac:dyDescent="0.25">
      <c r="AB18921" s="14"/>
      <c r="AC18921" s="14"/>
      <c r="AG18921" s="10"/>
      <c r="AH18921" s="10"/>
      <c r="AL18921" s="84"/>
      <c r="AM18921" s="84"/>
    </row>
    <row r="18922" spans="28:39" hidden="1" x14ac:dyDescent="0.25">
      <c r="AB18922" s="14"/>
      <c r="AC18922" s="14"/>
      <c r="AG18922" s="10"/>
      <c r="AH18922" s="10"/>
      <c r="AL18922" s="84"/>
      <c r="AM18922" s="84"/>
    </row>
    <row r="18923" spans="28:39" hidden="1" x14ac:dyDescent="0.25">
      <c r="AB18923" s="14"/>
      <c r="AC18923" s="14"/>
      <c r="AG18923" s="10"/>
      <c r="AH18923" s="10"/>
      <c r="AL18923" s="84"/>
      <c r="AM18923" s="84"/>
    </row>
    <row r="18924" spans="28:39" hidden="1" x14ac:dyDescent="0.25">
      <c r="AB18924" s="14"/>
      <c r="AC18924" s="14"/>
      <c r="AG18924" s="10"/>
      <c r="AH18924" s="10"/>
      <c r="AL18924" s="84"/>
      <c r="AM18924" s="84"/>
    </row>
    <row r="18925" spans="28:39" hidden="1" x14ac:dyDescent="0.25">
      <c r="AB18925" s="14"/>
      <c r="AC18925" s="14"/>
      <c r="AG18925" s="10"/>
      <c r="AH18925" s="10"/>
      <c r="AL18925" s="84"/>
      <c r="AM18925" s="84"/>
    </row>
    <row r="18926" spans="28:39" hidden="1" x14ac:dyDescent="0.25">
      <c r="AB18926" s="14"/>
      <c r="AC18926" s="14"/>
      <c r="AG18926" s="10"/>
      <c r="AH18926" s="10"/>
      <c r="AL18926" s="84"/>
      <c r="AM18926" s="84"/>
    </row>
    <row r="18927" spans="28:39" hidden="1" x14ac:dyDescent="0.25">
      <c r="AB18927" s="14"/>
      <c r="AC18927" s="14"/>
      <c r="AG18927" s="10"/>
      <c r="AH18927" s="10"/>
      <c r="AL18927" s="84"/>
      <c r="AM18927" s="84"/>
    </row>
    <row r="18928" spans="28:39" hidden="1" x14ac:dyDescent="0.25">
      <c r="AB18928" s="14"/>
      <c r="AC18928" s="14"/>
      <c r="AG18928" s="10"/>
      <c r="AH18928" s="10"/>
      <c r="AL18928" s="84"/>
      <c r="AM18928" s="84"/>
    </row>
    <row r="18929" spans="28:39" hidden="1" x14ac:dyDescent="0.25">
      <c r="AB18929" s="14"/>
      <c r="AC18929" s="14"/>
      <c r="AG18929" s="10"/>
      <c r="AH18929" s="10"/>
      <c r="AL18929" s="84"/>
      <c r="AM18929" s="84"/>
    </row>
    <row r="18930" spans="28:39" hidden="1" x14ac:dyDescent="0.25">
      <c r="AB18930" s="14"/>
      <c r="AC18930" s="14"/>
      <c r="AG18930" s="10"/>
      <c r="AH18930" s="10"/>
      <c r="AL18930" s="84"/>
      <c r="AM18930" s="84"/>
    </row>
    <row r="18931" spans="28:39" hidden="1" x14ac:dyDescent="0.25">
      <c r="AB18931" s="14"/>
      <c r="AC18931" s="14"/>
      <c r="AG18931" s="10"/>
      <c r="AH18931" s="10"/>
      <c r="AL18931" s="84"/>
      <c r="AM18931" s="84"/>
    </row>
    <row r="18932" spans="28:39" hidden="1" x14ac:dyDescent="0.25">
      <c r="AB18932" s="14"/>
      <c r="AC18932" s="14"/>
      <c r="AG18932" s="10"/>
      <c r="AH18932" s="10"/>
      <c r="AL18932" s="84"/>
      <c r="AM18932" s="84"/>
    </row>
    <row r="18933" spans="28:39" hidden="1" x14ac:dyDescent="0.25">
      <c r="AB18933" s="14"/>
      <c r="AC18933" s="14"/>
      <c r="AG18933" s="10"/>
      <c r="AH18933" s="10"/>
      <c r="AL18933" s="84"/>
      <c r="AM18933" s="84"/>
    </row>
    <row r="18934" spans="28:39" hidden="1" x14ac:dyDescent="0.25">
      <c r="AB18934" s="14"/>
      <c r="AC18934" s="14"/>
      <c r="AG18934" s="10"/>
      <c r="AH18934" s="10"/>
      <c r="AL18934" s="84"/>
      <c r="AM18934" s="84"/>
    </row>
    <row r="18935" spans="28:39" hidden="1" x14ac:dyDescent="0.25">
      <c r="AB18935" s="14"/>
      <c r="AC18935" s="14"/>
      <c r="AG18935" s="10"/>
      <c r="AH18935" s="10"/>
      <c r="AL18935" s="84"/>
      <c r="AM18935" s="84"/>
    </row>
    <row r="18936" spans="28:39" hidden="1" x14ac:dyDescent="0.25">
      <c r="AB18936" s="14"/>
      <c r="AC18936" s="14"/>
      <c r="AG18936" s="10"/>
      <c r="AH18936" s="10"/>
      <c r="AL18936" s="84"/>
      <c r="AM18936" s="84"/>
    </row>
    <row r="18937" spans="28:39" hidden="1" x14ac:dyDescent="0.25">
      <c r="AB18937" s="14"/>
      <c r="AC18937" s="14"/>
      <c r="AG18937" s="10"/>
      <c r="AH18937" s="10"/>
      <c r="AL18937" s="84"/>
      <c r="AM18937" s="84"/>
    </row>
    <row r="18938" spans="28:39" hidden="1" x14ac:dyDescent="0.25">
      <c r="AB18938" s="14"/>
      <c r="AC18938" s="14"/>
      <c r="AG18938" s="10"/>
      <c r="AH18938" s="10"/>
      <c r="AL18938" s="84"/>
      <c r="AM18938" s="84"/>
    </row>
    <row r="18939" spans="28:39" hidden="1" x14ac:dyDescent="0.25">
      <c r="AB18939" s="14"/>
      <c r="AC18939" s="14"/>
      <c r="AG18939" s="10"/>
      <c r="AH18939" s="10"/>
      <c r="AL18939" s="84"/>
      <c r="AM18939" s="84"/>
    </row>
    <row r="18940" spans="28:39" hidden="1" x14ac:dyDescent="0.25">
      <c r="AB18940" s="14"/>
      <c r="AC18940" s="14"/>
      <c r="AG18940" s="10"/>
      <c r="AH18940" s="10"/>
      <c r="AL18940" s="84"/>
      <c r="AM18940" s="84"/>
    </row>
    <row r="18941" spans="28:39" hidden="1" x14ac:dyDescent="0.25">
      <c r="AB18941" s="14"/>
      <c r="AC18941" s="14"/>
      <c r="AG18941" s="10"/>
      <c r="AH18941" s="10"/>
      <c r="AL18941" s="84"/>
      <c r="AM18941" s="84"/>
    </row>
    <row r="18942" spans="28:39" hidden="1" x14ac:dyDescent="0.25">
      <c r="AB18942" s="14"/>
      <c r="AC18942" s="14"/>
      <c r="AG18942" s="10"/>
      <c r="AH18942" s="10"/>
      <c r="AL18942" s="84"/>
      <c r="AM18942" s="84"/>
    </row>
    <row r="18943" spans="28:39" hidden="1" x14ac:dyDescent="0.25">
      <c r="AB18943" s="14"/>
      <c r="AC18943" s="14"/>
      <c r="AG18943" s="10"/>
      <c r="AH18943" s="10"/>
      <c r="AL18943" s="84"/>
      <c r="AM18943" s="84"/>
    </row>
    <row r="18944" spans="28:39" hidden="1" x14ac:dyDescent="0.25">
      <c r="AB18944" s="14"/>
      <c r="AC18944" s="14"/>
      <c r="AG18944" s="10"/>
      <c r="AH18944" s="10"/>
      <c r="AL18944" s="84"/>
      <c r="AM18944" s="84"/>
    </row>
    <row r="18945" spans="28:39" hidden="1" x14ac:dyDescent="0.25">
      <c r="AB18945" s="14"/>
      <c r="AC18945" s="14"/>
      <c r="AG18945" s="10"/>
      <c r="AH18945" s="10"/>
      <c r="AL18945" s="84"/>
      <c r="AM18945" s="84"/>
    </row>
    <row r="18946" spans="28:39" hidden="1" x14ac:dyDescent="0.25">
      <c r="AB18946" s="14"/>
      <c r="AC18946" s="14"/>
      <c r="AG18946" s="10"/>
      <c r="AH18946" s="10"/>
      <c r="AL18946" s="84"/>
      <c r="AM18946" s="84"/>
    </row>
    <row r="18947" spans="28:39" hidden="1" x14ac:dyDescent="0.25">
      <c r="AB18947" s="14"/>
      <c r="AC18947" s="14"/>
      <c r="AG18947" s="10"/>
      <c r="AH18947" s="10"/>
      <c r="AL18947" s="84"/>
      <c r="AM18947" s="84"/>
    </row>
    <row r="18948" spans="28:39" hidden="1" x14ac:dyDescent="0.25">
      <c r="AB18948" s="14"/>
      <c r="AC18948" s="14"/>
      <c r="AG18948" s="10"/>
      <c r="AH18948" s="10"/>
      <c r="AL18948" s="84"/>
      <c r="AM18948" s="84"/>
    </row>
    <row r="18949" spans="28:39" hidden="1" x14ac:dyDescent="0.25">
      <c r="AB18949" s="14"/>
      <c r="AC18949" s="14"/>
      <c r="AG18949" s="10"/>
      <c r="AH18949" s="10"/>
      <c r="AL18949" s="84"/>
      <c r="AM18949" s="84"/>
    </row>
    <row r="18950" spans="28:39" hidden="1" x14ac:dyDescent="0.25">
      <c r="AB18950" s="14"/>
      <c r="AC18950" s="14"/>
      <c r="AG18950" s="10"/>
      <c r="AH18950" s="10"/>
      <c r="AL18950" s="84"/>
      <c r="AM18950" s="84"/>
    </row>
    <row r="18951" spans="28:39" hidden="1" x14ac:dyDescent="0.25">
      <c r="AB18951" s="14"/>
      <c r="AC18951" s="14"/>
      <c r="AG18951" s="10"/>
      <c r="AH18951" s="10"/>
      <c r="AL18951" s="84"/>
      <c r="AM18951" s="84"/>
    </row>
    <row r="18952" spans="28:39" hidden="1" x14ac:dyDescent="0.25">
      <c r="AB18952" s="14"/>
      <c r="AC18952" s="14"/>
      <c r="AG18952" s="10"/>
      <c r="AH18952" s="10"/>
      <c r="AL18952" s="84"/>
      <c r="AM18952" s="84"/>
    </row>
    <row r="18953" spans="28:39" hidden="1" x14ac:dyDescent="0.25">
      <c r="AB18953" s="14"/>
      <c r="AC18953" s="14"/>
      <c r="AG18953" s="10"/>
      <c r="AH18953" s="10"/>
      <c r="AL18953" s="84"/>
      <c r="AM18953" s="84"/>
    </row>
    <row r="18954" spans="28:39" hidden="1" x14ac:dyDescent="0.25">
      <c r="AB18954" s="14"/>
      <c r="AC18954" s="14"/>
      <c r="AG18954" s="10"/>
      <c r="AH18954" s="10"/>
      <c r="AL18954" s="84"/>
      <c r="AM18954" s="84"/>
    </row>
    <row r="18955" spans="28:39" hidden="1" x14ac:dyDescent="0.25">
      <c r="AB18955" s="14"/>
      <c r="AC18955" s="14"/>
      <c r="AG18955" s="10"/>
      <c r="AH18955" s="10"/>
      <c r="AL18955" s="84"/>
      <c r="AM18955" s="84"/>
    </row>
    <row r="18956" spans="28:39" hidden="1" x14ac:dyDescent="0.25">
      <c r="AB18956" s="14"/>
      <c r="AC18956" s="14"/>
      <c r="AG18956" s="10"/>
      <c r="AH18956" s="10"/>
      <c r="AL18956" s="84"/>
      <c r="AM18956" s="84"/>
    </row>
    <row r="18957" spans="28:39" hidden="1" x14ac:dyDescent="0.25">
      <c r="AB18957" s="14"/>
      <c r="AC18957" s="14"/>
      <c r="AG18957" s="10"/>
      <c r="AH18957" s="10"/>
      <c r="AL18957" s="84"/>
      <c r="AM18957" s="84"/>
    </row>
    <row r="18958" spans="28:39" hidden="1" x14ac:dyDescent="0.25">
      <c r="AB18958" s="14"/>
      <c r="AC18958" s="14"/>
      <c r="AG18958" s="10"/>
      <c r="AH18958" s="10"/>
      <c r="AL18958" s="84"/>
      <c r="AM18958" s="84"/>
    </row>
    <row r="18959" spans="28:39" hidden="1" x14ac:dyDescent="0.25">
      <c r="AB18959" s="14"/>
      <c r="AC18959" s="14"/>
      <c r="AG18959" s="10"/>
      <c r="AH18959" s="10"/>
      <c r="AL18959" s="84"/>
      <c r="AM18959" s="84"/>
    </row>
    <row r="18960" spans="28:39" hidden="1" x14ac:dyDescent="0.25">
      <c r="AB18960" s="14"/>
      <c r="AC18960" s="14"/>
      <c r="AG18960" s="10"/>
      <c r="AH18960" s="10"/>
      <c r="AL18960" s="84"/>
      <c r="AM18960" s="84"/>
    </row>
    <row r="18961" spans="28:39" hidden="1" x14ac:dyDescent="0.25">
      <c r="AB18961" s="14"/>
      <c r="AC18961" s="14"/>
      <c r="AG18961" s="10"/>
      <c r="AH18961" s="10"/>
      <c r="AL18961" s="84"/>
      <c r="AM18961" s="84"/>
    </row>
    <row r="18962" spans="28:39" hidden="1" x14ac:dyDescent="0.25">
      <c r="AB18962" s="14"/>
      <c r="AC18962" s="14"/>
      <c r="AG18962" s="10"/>
      <c r="AH18962" s="10"/>
      <c r="AL18962" s="84"/>
      <c r="AM18962" s="84"/>
    </row>
    <row r="18963" spans="28:39" hidden="1" x14ac:dyDescent="0.25">
      <c r="AB18963" s="14"/>
      <c r="AC18963" s="14"/>
      <c r="AG18963" s="10"/>
      <c r="AH18963" s="10"/>
      <c r="AL18963" s="84"/>
      <c r="AM18963" s="84"/>
    </row>
    <row r="18964" spans="28:39" hidden="1" x14ac:dyDescent="0.25">
      <c r="AB18964" s="14"/>
      <c r="AC18964" s="14"/>
      <c r="AG18964" s="10"/>
      <c r="AH18964" s="10"/>
      <c r="AL18964" s="84"/>
      <c r="AM18964" s="84"/>
    </row>
    <row r="18965" spans="28:39" hidden="1" x14ac:dyDescent="0.25">
      <c r="AB18965" s="14"/>
      <c r="AC18965" s="14"/>
      <c r="AG18965" s="10"/>
      <c r="AH18965" s="10"/>
      <c r="AL18965" s="84"/>
      <c r="AM18965" s="84"/>
    </row>
    <row r="18966" spans="28:39" hidden="1" x14ac:dyDescent="0.25">
      <c r="AB18966" s="14"/>
      <c r="AC18966" s="14"/>
      <c r="AG18966" s="10"/>
      <c r="AH18966" s="10"/>
      <c r="AL18966" s="84"/>
      <c r="AM18966" s="84"/>
    </row>
    <row r="18967" spans="28:39" hidden="1" x14ac:dyDescent="0.25">
      <c r="AB18967" s="14"/>
      <c r="AC18967" s="14"/>
      <c r="AG18967" s="10"/>
      <c r="AH18967" s="10"/>
      <c r="AL18967" s="84"/>
      <c r="AM18967" s="84"/>
    </row>
    <row r="18968" spans="28:39" hidden="1" x14ac:dyDescent="0.25">
      <c r="AB18968" s="14"/>
      <c r="AC18968" s="14"/>
      <c r="AG18968" s="10"/>
      <c r="AH18968" s="10"/>
      <c r="AL18968" s="84"/>
      <c r="AM18968" s="84"/>
    </row>
    <row r="18969" spans="28:39" hidden="1" x14ac:dyDescent="0.25">
      <c r="AB18969" s="14"/>
      <c r="AC18969" s="14"/>
      <c r="AG18969" s="10"/>
      <c r="AH18969" s="10"/>
      <c r="AL18969" s="84"/>
      <c r="AM18969" s="84"/>
    </row>
    <row r="18970" spans="28:39" hidden="1" x14ac:dyDescent="0.25">
      <c r="AB18970" s="14"/>
      <c r="AC18970" s="14"/>
      <c r="AG18970" s="10"/>
      <c r="AH18970" s="10"/>
      <c r="AL18970" s="84"/>
      <c r="AM18970" s="84"/>
    </row>
    <row r="18971" spans="28:39" hidden="1" x14ac:dyDescent="0.25">
      <c r="AB18971" s="14"/>
      <c r="AC18971" s="14"/>
      <c r="AG18971" s="10"/>
      <c r="AH18971" s="10"/>
      <c r="AL18971" s="84"/>
      <c r="AM18971" s="84"/>
    </row>
    <row r="18972" spans="28:39" hidden="1" x14ac:dyDescent="0.25">
      <c r="AB18972" s="14"/>
      <c r="AC18972" s="14"/>
      <c r="AG18972" s="10"/>
      <c r="AH18972" s="10"/>
      <c r="AL18972" s="84"/>
      <c r="AM18972" s="84"/>
    </row>
    <row r="18973" spans="28:39" hidden="1" x14ac:dyDescent="0.25">
      <c r="AB18973" s="14"/>
      <c r="AC18973" s="14"/>
      <c r="AG18973" s="10"/>
      <c r="AH18973" s="10"/>
      <c r="AL18973" s="84"/>
      <c r="AM18973" s="84"/>
    </row>
    <row r="18974" spans="28:39" hidden="1" x14ac:dyDescent="0.25">
      <c r="AB18974" s="14"/>
      <c r="AC18974" s="14"/>
      <c r="AG18974" s="10"/>
      <c r="AH18974" s="10"/>
      <c r="AL18974" s="84"/>
      <c r="AM18974" s="84"/>
    </row>
    <row r="18975" spans="28:39" hidden="1" x14ac:dyDescent="0.25">
      <c r="AB18975" s="14"/>
      <c r="AC18975" s="14"/>
      <c r="AG18975" s="10"/>
      <c r="AH18975" s="10"/>
      <c r="AL18975" s="84"/>
      <c r="AM18975" s="84"/>
    </row>
    <row r="18976" spans="28:39" hidden="1" x14ac:dyDescent="0.25">
      <c r="AB18976" s="14"/>
      <c r="AC18976" s="14"/>
      <c r="AG18976" s="10"/>
      <c r="AH18976" s="10"/>
      <c r="AL18976" s="84"/>
      <c r="AM18976" s="84"/>
    </row>
    <row r="18977" spans="28:39" hidden="1" x14ac:dyDescent="0.25">
      <c r="AB18977" s="14"/>
      <c r="AC18977" s="14"/>
      <c r="AG18977" s="10"/>
      <c r="AH18977" s="10"/>
      <c r="AL18977" s="84"/>
      <c r="AM18977" s="84"/>
    </row>
    <row r="18978" spans="28:39" hidden="1" x14ac:dyDescent="0.25">
      <c r="AB18978" s="14"/>
      <c r="AC18978" s="14"/>
      <c r="AG18978" s="10"/>
      <c r="AH18978" s="10"/>
      <c r="AL18978" s="84"/>
      <c r="AM18978" s="84"/>
    </row>
    <row r="18979" spans="28:39" hidden="1" x14ac:dyDescent="0.25">
      <c r="AB18979" s="14"/>
      <c r="AC18979" s="14"/>
      <c r="AG18979" s="10"/>
      <c r="AH18979" s="10"/>
      <c r="AL18979" s="84"/>
      <c r="AM18979" s="84"/>
    </row>
    <row r="18980" spans="28:39" hidden="1" x14ac:dyDescent="0.25">
      <c r="AB18980" s="14"/>
      <c r="AC18980" s="14"/>
      <c r="AG18980" s="10"/>
      <c r="AH18980" s="10"/>
      <c r="AL18980" s="84"/>
      <c r="AM18980" s="84"/>
    </row>
    <row r="18981" spans="28:39" hidden="1" x14ac:dyDescent="0.25">
      <c r="AB18981" s="14"/>
      <c r="AC18981" s="14"/>
      <c r="AG18981" s="10"/>
      <c r="AH18981" s="10"/>
      <c r="AL18981" s="84"/>
      <c r="AM18981" s="84"/>
    </row>
    <row r="18982" spans="28:39" hidden="1" x14ac:dyDescent="0.25">
      <c r="AB18982" s="14"/>
      <c r="AC18982" s="14"/>
      <c r="AG18982" s="10"/>
      <c r="AH18982" s="10"/>
      <c r="AL18982" s="84"/>
      <c r="AM18982" s="84"/>
    </row>
    <row r="18983" spans="28:39" hidden="1" x14ac:dyDescent="0.25">
      <c r="AB18983" s="14"/>
      <c r="AC18983" s="14"/>
      <c r="AG18983" s="10"/>
      <c r="AH18983" s="10"/>
      <c r="AL18983" s="84"/>
      <c r="AM18983" s="84"/>
    </row>
    <row r="18984" spans="28:39" hidden="1" x14ac:dyDescent="0.25">
      <c r="AB18984" s="14"/>
      <c r="AC18984" s="14"/>
      <c r="AG18984" s="10"/>
      <c r="AH18984" s="10"/>
      <c r="AL18984" s="84"/>
      <c r="AM18984" s="84"/>
    </row>
    <row r="18985" spans="28:39" hidden="1" x14ac:dyDescent="0.25">
      <c r="AB18985" s="14"/>
      <c r="AC18985" s="14"/>
      <c r="AG18985" s="10"/>
      <c r="AH18985" s="10"/>
      <c r="AL18985" s="84"/>
      <c r="AM18985" s="84"/>
    </row>
    <row r="18986" spans="28:39" hidden="1" x14ac:dyDescent="0.25">
      <c r="AB18986" s="14"/>
      <c r="AC18986" s="14"/>
      <c r="AG18986" s="10"/>
      <c r="AH18986" s="10"/>
      <c r="AL18986" s="84"/>
      <c r="AM18986" s="84"/>
    </row>
    <row r="18987" spans="28:39" hidden="1" x14ac:dyDescent="0.25">
      <c r="AB18987" s="14"/>
      <c r="AC18987" s="14"/>
      <c r="AG18987" s="10"/>
      <c r="AH18987" s="10"/>
      <c r="AL18987" s="84"/>
      <c r="AM18987" s="84"/>
    </row>
    <row r="18988" spans="28:39" hidden="1" x14ac:dyDescent="0.25">
      <c r="AB18988" s="14"/>
      <c r="AC18988" s="14"/>
      <c r="AG18988" s="10"/>
      <c r="AH18988" s="10"/>
      <c r="AL18988" s="84"/>
      <c r="AM18988" s="84"/>
    </row>
    <row r="18989" spans="28:39" hidden="1" x14ac:dyDescent="0.25">
      <c r="AB18989" s="14"/>
      <c r="AC18989" s="14"/>
      <c r="AG18989" s="10"/>
      <c r="AH18989" s="10"/>
      <c r="AL18989" s="84"/>
      <c r="AM18989" s="84"/>
    </row>
    <row r="18990" spans="28:39" hidden="1" x14ac:dyDescent="0.25">
      <c r="AB18990" s="14"/>
      <c r="AC18990" s="14"/>
      <c r="AG18990" s="10"/>
      <c r="AH18990" s="10"/>
      <c r="AL18990" s="84"/>
      <c r="AM18990" s="84"/>
    </row>
    <row r="18991" spans="28:39" hidden="1" x14ac:dyDescent="0.25">
      <c r="AB18991" s="14"/>
      <c r="AC18991" s="14"/>
      <c r="AG18991" s="10"/>
      <c r="AH18991" s="10"/>
      <c r="AL18991" s="84"/>
      <c r="AM18991" s="84"/>
    </row>
    <row r="18992" spans="28:39" hidden="1" x14ac:dyDescent="0.25">
      <c r="AB18992" s="14"/>
      <c r="AC18992" s="14"/>
      <c r="AG18992" s="10"/>
      <c r="AH18992" s="10"/>
      <c r="AL18992" s="84"/>
      <c r="AM18992" s="84"/>
    </row>
    <row r="18993" spans="28:39" hidden="1" x14ac:dyDescent="0.25">
      <c r="AB18993" s="14"/>
      <c r="AC18993" s="14"/>
      <c r="AG18993" s="10"/>
      <c r="AH18993" s="10"/>
      <c r="AL18993" s="84"/>
      <c r="AM18993" s="84"/>
    </row>
    <row r="18994" spans="28:39" hidden="1" x14ac:dyDescent="0.25">
      <c r="AB18994" s="14"/>
      <c r="AC18994" s="14"/>
      <c r="AG18994" s="10"/>
      <c r="AH18994" s="10"/>
      <c r="AL18994" s="84"/>
      <c r="AM18994" s="84"/>
    </row>
    <row r="18995" spans="28:39" hidden="1" x14ac:dyDescent="0.25">
      <c r="AB18995" s="14"/>
      <c r="AC18995" s="14"/>
      <c r="AG18995" s="10"/>
      <c r="AH18995" s="10"/>
      <c r="AL18995" s="84"/>
      <c r="AM18995" s="84"/>
    </row>
    <row r="18996" spans="28:39" hidden="1" x14ac:dyDescent="0.25">
      <c r="AB18996" s="14"/>
      <c r="AC18996" s="14"/>
      <c r="AG18996" s="10"/>
      <c r="AH18996" s="10"/>
      <c r="AL18996" s="84"/>
      <c r="AM18996" s="84"/>
    </row>
    <row r="18997" spans="28:39" hidden="1" x14ac:dyDescent="0.25">
      <c r="AB18997" s="14"/>
      <c r="AC18997" s="14"/>
      <c r="AG18997" s="10"/>
      <c r="AH18997" s="10"/>
      <c r="AL18997" s="84"/>
      <c r="AM18997" s="84"/>
    </row>
    <row r="18998" spans="28:39" hidden="1" x14ac:dyDescent="0.25">
      <c r="AB18998" s="14"/>
      <c r="AC18998" s="14"/>
      <c r="AG18998" s="10"/>
      <c r="AH18998" s="10"/>
      <c r="AL18998" s="84"/>
      <c r="AM18998" s="84"/>
    </row>
    <row r="18999" spans="28:39" hidden="1" x14ac:dyDescent="0.25">
      <c r="AB18999" s="14"/>
      <c r="AC18999" s="14"/>
      <c r="AG18999" s="10"/>
      <c r="AH18999" s="10"/>
      <c r="AL18999" s="84"/>
      <c r="AM18999" s="84"/>
    </row>
    <row r="19000" spans="28:39" hidden="1" x14ac:dyDescent="0.25">
      <c r="AB19000" s="14"/>
      <c r="AC19000" s="14"/>
      <c r="AG19000" s="10"/>
      <c r="AH19000" s="10"/>
      <c r="AL19000" s="84"/>
      <c r="AM19000" s="84"/>
    </row>
    <row r="19001" spans="28:39" hidden="1" x14ac:dyDescent="0.25">
      <c r="AB19001" s="14"/>
      <c r="AC19001" s="14"/>
      <c r="AG19001" s="10"/>
      <c r="AH19001" s="10"/>
      <c r="AL19001" s="84"/>
      <c r="AM19001" s="84"/>
    </row>
    <row r="19002" spans="28:39" hidden="1" x14ac:dyDescent="0.25">
      <c r="AB19002" s="14"/>
      <c r="AC19002" s="14"/>
      <c r="AG19002" s="10"/>
      <c r="AH19002" s="10"/>
      <c r="AL19002" s="84"/>
      <c r="AM19002" s="84"/>
    </row>
    <row r="19003" spans="28:39" hidden="1" x14ac:dyDescent="0.25">
      <c r="AB19003" s="14"/>
      <c r="AC19003" s="14"/>
      <c r="AG19003" s="10"/>
      <c r="AH19003" s="10"/>
      <c r="AL19003" s="84"/>
      <c r="AM19003" s="84"/>
    </row>
    <row r="19004" spans="28:39" hidden="1" x14ac:dyDescent="0.25">
      <c r="AB19004" s="14"/>
      <c r="AC19004" s="14"/>
      <c r="AG19004" s="10"/>
      <c r="AH19004" s="10"/>
      <c r="AL19004" s="84"/>
      <c r="AM19004" s="84"/>
    </row>
    <row r="19005" spans="28:39" hidden="1" x14ac:dyDescent="0.25">
      <c r="AB19005" s="14"/>
      <c r="AC19005" s="14"/>
      <c r="AG19005" s="10"/>
      <c r="AH19005" s="10"/>
      <c r="AL19005" s="84"/>
      <c r="AM19005" s="84"/>
    </row>
    <row r="19006" spans="28:39" hidden="1" x14ac:dyDescent="0.25">
      <c r="AB19006" s="14"/>
      <c r="AC19006" s="14"/>
      <c r="AG19006" s="10"/>
      <c r="AH19006" s="10"/>
      <c r="AL19006" s="84"/>
      <c r="AM19006" s="84"/>
    </row>
    <row r="19007" spans="28:39" hidden="1" x14ac:dyDescent="0.25">
      <c r="AB19007" s="14"/>
      <c r="AC19007" s="14"/>
      <c r="AG19007" s="10"/>
      <c r="AH19007" s="10"/>
      <c r="AL19007" s="84"/>
      <c r="AM19007" s="84"/>
    </row>
    <row r="19008" spans="28:39" hidden="1" x14ac:dyDescent="0.25">
      <c r="AB19008" s="14"/>
      <c r="AC19008" s="14"/>
      <c r="AG19008" s="10"/>
      <c r="AH19008" s="10"/>
      <c r="AL19008" s="84"/>
      <c r="AM19008" s="84"/>
    </row>
    <row r="19009" spans="28:39" hidden="1" x14ac:dyDescent="0.25">
      <c r="AB19009" s="14"/>
      <c r="AC19009" s="14"/>
      <c r="AG19009" s="10"/>
      <c r="AH19009" s="10"/>
      <c r="AL19009" s="84"/>
      <c r="AM19009" s="84"/>
    </row>
    <row r="19010" spans="28:39" hidden="1" x14ac:dyDescent="0.25">
      <c r="AB19010" s="14"/>
      <c r="AC19010" s="14"/>
      <c r="AG19010" s="10"/>
      <c r="AH19010" s="10"/>
      <c r="AL19010" s="84"/>
      <c r="AM19010" s="84"/>
    </row>
    <row r="19011" spans="28:39" hidden="1" x14ac:dyDescent="0.25">
      <c r="AB19011" s="14"/>
      <c r="AC19011" s="14"/>
      <c r="AG19011" s="10"/>
      <c r="AH19011" s="10"/>
      <c r="AL19011" s="84"/>
      <c r="AM19011" s="84"/>
    </row>
    <row r="19012" spans="28:39" hidden="1" x14ac:dyDescent="0.25">
      <c r="AB19012" s="14"/>
      <c r="AC19012" s="14"/>
      <c r="AG19012" s="10"/>
      <c r="AH19012" s="10"/>
      <c r="AL19012" s="84"/>
      <c r="AM19012" s="84"/>
    </row>
    <row r="19013" spans="28:39" hidden="1" x14ac:dyDescent="0.25">
      <c r="AB19013" s="14"/>
      <c r="AC19013" s="14"/>
      <c r="AG19013" s="10"/>
      <c r="AH19013" s="10"/>
      <c r="AL19013" s="84"/>
      <c r="AM19013" s="84"/>
    </row>
    <row r="19014" spans="28:39" hidden="1" x14ac:dyDescent="0.25">
      <c r="AB19014" s="14"/>
      <c r="AC19014" s="14"/>
      <c r="AG19014" s="10"/>
      <c r="AH19014" s="10"/>
      <c r="AL19014" s="84"/>
      <c r="AM19014" s="84"/>
    </row>
    <row r="19015" spans="28:39" hidden="1" x14ac:dyDescent="0.25">
      <c r="AB19015" s="14"/>
      <c r="AC19015" s="14"/>
      <c r="AG19015" s="10"/>
      <c r="AH19015" s="10"/>
      <c r="AL19015" s="84"/>
      <c r="AM19015" s="84"/>
    </row>
    <row r="19016" spans="28:39" hidden="1" x14ac:dyDescent="0.25">
      <c r="AB19016" s="14"/>
      <c r="AC19016" s="14"/>
      <c r="AG19016" s="10"/>
      <c r="AH19016" s="10"/>
      <c r="AL19016" s="84"/>
      <c r="AM19016" s="84"/>
    </row>
    <row r="19017" spans="28:39" hidden="1" x14ac:dyDescent="0.25">
      <c r="AB19017" s="14"/>
      <c r="AC19017" s="14"/>
      <c r="AG19017" s="10"/>
      <c r="AH19017" s="10"/>
      <c r="AL19017" s="84"/>
      <c r="AM19017" s="84"/>
    </row>
    <row r="19018" spans="28:39" hidden="1" x14ac:dyDescent="0.25">
      <c r="AB19018" s="14"/>
      <c r="AC19018" s="14"/>
      <c r="AG19018" s="10"/>
      <c r="AH19018" s="10"/>
      <c r="AL19018" s="84"/>
      <c r="AM19018" s="84"/>
    </row>
    <row r="19019" spans="28:39" hidden="1" x14ac:dyDescent="0.25">
      <c r="AB19019" s="14"/>
      <c r="AC19019" s="14"/>
      <c r="AG19019" s="10"/>
      <c r="AH19019" s="10"/>
      <c r="AL19019" s="84"/>
      <c r="AM19019" s="84"/>
    </row>
    <row r="19020" spans="28:39" hidden="1" x14ac:dyDescent="0.25">
      <c r="AB19020" s="14"/>
      <c r="AC19020" s="14"/>
      <c r="AG19020" s="10"/>
      <c r="AH19020" s="10"/>
      <c r="AL19020" s="84"/>
      <c r="AM19020" s="84"/>
    </row>
    <row r="19021" spans="28:39" hidden="1" x14ac:dyDescent="0.25">
      <c r="AB19021" s="14"/>
      <c r="AC19021" s="14"/>
      <c r="AG19021" s="10"/>
      <c r="AH19021" s="10"/>
      <c r="AL19021" s="84"/>
      <c r="AM19021" s="84"/>
    </row>
    <row r="19022" spans="28:39" hidden="1" x14ac:dyDescent="0.25">
      <c r="AB19022" s="14"/>
      <c r="AC19022" s="14"/>
      <c r="AG19022" s="10"/>
      <c r="AH19022" s="10"/>
      <c r="AL19022" s="84"/>
      <c r="AM19022" s="84"/>
    </row>
    <row r="19023" spans="28:39" hidden="1" x14ac:dyDescent="0.25">
      <c r="AB19023" s="14"/>
      <c r="AC19023" s="14"/>
      <c r="AG19023" s="10"/>
      <c r="AH19023" s="10"/>
      <c r="AL19023" s="84"/>
      <c r="AM19023" s="84"/>
    </row>
    <row r="19024" spans="28:39" hidden="1" x14ac:dyDescent="0.25">
      <c r="AB19024" s="14"/>
      <c r="AC19024" s="14"/>
      <c r="AG19024" s="10"/>
      <c r="AH19024" s="10"/>
      <c r="AL19024" s="84"/>
      <c r="AM19024" s="84"/>
    </row>
    <row r="19025" spans="28:39" hidden="1" x14ac:dyDescent="0.25">
      <c r="AB19025" s="14"/>
      <c r="AC19025" s="14"/>
      <c r="AG19025" s="10"/>
      <c r="AH19025" s="10"/>
      <c r="AL19025" s="84"/>
      <c r="AM19025" s="84"/>
    </row>
    <row r="19026" spans="28:39" hidden="1" x14ac:dyDescent="0.25">
      <c r="AB19026" s="14"/>
      <c r="AC19026" s="14"/>
      <c r="AG19026" s="10"/>
      <c r="AH19026" s="10"/>
      <c r="AL19026" s="84"/>
      <c r="AM19026" s="84"/>
    </row>
    <row r="19027" spans="28:39" hidden="1" x14ac:dyDescent="0.25">
      <c r="AB19027" s="14"/>
      <c r="AC19027" s="14"/>
      <c r="AG19027" s="10"/>
      <c r="AH19027" s="10"/>
      <c r="AL19027" s="84"/>
      <c r="AM19027" s="84"/>
    </row>
    <row r="19028" spans="28:39" hidden="1" x14ac:dyDescent="0.25">
      <c r="AB19028" s="14"/>
      <c r="AC19028" s="14"/>
      <c r="AG19028" s="10"/>
      <c r="AH19028" s="10"/>
      <c r="AL19028" s="84"/>
      <c r="AM19028" s="84"/>
    </row>
    <row r="19029" spans="28:39" hidden="1" x14ac:dyDescent="0.25">
      <c r="AB19029" s="14"/>
      <c r="AC19029" s="14"/>
      <c r="AG19029" s="10"/>
      <c r="AH19029" s="10"/>
      <c r="AL19029" s="84"/>
      <c r="AM19029" s="84"/>
    </row>
    <row r="19030" spans="28:39" hidden="1" x14ac:dyDescent="0.25">
      <c r="AB19030" s="14"/>
      <c r="AC19030" s="14"/>
      <c r="AG19030" s="10"/>
      <c r="AH19030" s="10"/>
      <c r="AL19030" s="84"/>
      <c r="AM19030" s="84"/>
    </row>
    <row r="19031" spans="28:39" hidden="1" x14ac:dyDescent="0.25">
      <c r="AB19031" s="14"/>
      <c r="AC19031" s="14"/>
      <c r="AG19031" s="10"/>
      <c r="AH19031" s="10"/>
      <c r="AL19031" s="84"/>
      <c r="AM19031" s="84"/>
    </row>
    <row r="19032" spans="28:39" hidden="1" x14ac:dyDescent="0.25">
      <c r="AB19032" s="14"/>
      <c r="AC19032" s="14"/>
      <c r="AG19032" s="10"/>
      <c r="AH19032" s="10"/>
      <c r="AL19032" s="84"/>
      <c r="AM19032" s="84"/>
    </row>
    <row r="19033" spans="28:39" hidden="1" x14ac:dyDescent="0.25">
      <c r="AB19033" s="14"/>
      <c r="AC19033" s="14"/>
      <c r="AG19033" s="10"/>
      <c r="AH19033" s="10"/>
      <c r="AL19033" s="84"/>
      <c r="AM19033" s="84"/>
    </row>
    <row r="19034" spans="28:39" hidden="1" x14ac:dyDescent="0.25">
      <c r="AB19034" s="14"/>
      <c r="AC19034" s="14"/>
      <c r="AG19034" s="10"/>
      <c r="AH19034" s="10"/>
      <c r="AL19034" s="84"/>
      <c r="AM19034" s="84"/>
    </row>
    <row r="19035" spans="28:39" hidden="1" x14ac:dyDescent="0.25">
      <c r="AB19035" s="14"/>
      <c r="AC19035" s="14"/>
      <c r="AG19035" s="10"/>
      <c r="AH19035" s="10"/>
      <c r="AL19035" s="84"/>
      <c r="AM19035" s="84"/>
    </row>
    <row r="19036" spans="28:39" hidden="1" x14ac:dyDescent="0.25">
      <c r="AB19036" s="14"/>
      <c r="AC19036" s="14"/>
      <c r="AG19036" s="10"/>
      <c r="AH19036" s="10"/>
      <c r="AL19036" s="84"/>
      <c r="AM19036" s="84"/>
    </row>
    <row r="19037" spans="28:39" hidden="1" x14ac:dyDescent="0.25">
      <c r="AB19037" s="14"/>
      <c r="AC19037" s="14"/>
      <c r="AG19037" s="10"/>
      <c r="AH19037" s="10"/>
      <c r="AL19037" s="84"/>
      <c r="AM19037" s="84"/>
    </row>
    <row r="19038" spans="28:39" hidden="1" x14ac:dyDescent="0.25">
      <c r="AB19038" s="14"/>
      <c r="AC19038" s="14"/>
      <c r="AG19038" s="10"/>
      <c r="AH19038" s="10"/>
      <c r="AL19038" s="84"/>
      <c r="AM19038" s="84"/>
    </row>
    <row r="19039" spans="28:39" hidden="1" x14ac:dyDescent="0.25">
      <c r="AB19039" s="14"/>
      <c r="AC19039" s="14"/>
      <c r="AG19039" s="10"/>
      <c r="AH19039" s="10"/>
      <c r="AL19039" s="84"/>
      <c r="AM19039" s="84"/>
    </row>
    <row r="19040" spans="28:39" hidden="1" x14ac:dyDescent="0.25">
      <c r="AB19040" s="14"/>
      <c r="AC19040" s="14"/>
      <c r="AG19040" s="10"/>
      <c r="AH19040" s="10"/>
      <c r="AL19040" s="84"/>
      <c r="AM19040" s="84"/>
    </row>
    <row r="19041" spans="28:39" hidden="1" x14ac:dyDescent="0.25">
      <c r="AB19041" s="14"/>
      <c r="AC19041" s="14"/>
      <c r="AG19041" s="10"/>
      <c r="AH19041" s="10"/>
      <c r="AL19041" s="84"/>
      <c r="AM19041" s="84"/>
    </row>
    <row r="19042" spans="28:39" hidden="1" x14ac:dyDescent="0.25">
      <c r="AB19042" s="14"/>
      <c r="AC19042" s="14"/>
      <c r="AG19042" s="10"/>
      <c r="AH19042" s="10"/>
      <c r="AL19042" s="84"/>
      <c r="AM19042" s="84"/>
    </row>
    <row r="19043" spans="28:39" hidden="1" x14ac:dyDescent="0.25">
      <c r="AB19043" s="14"/>
      <c r="AC19043" s="14"/>
      <c r="AG19043" s="10"/>
      <c r="AH19043" s="10"/>
      <c r="AL19043" s="84"/>
      <c r="AM19043" s="84"/>
    </row>
    <row r="19044" spans="28:39" hidden="1" x14ac:dyDescent="0.25">
      <c r="AB19044" s="14"/>
      <c r="AC19044" s="14"/>
      <c r="AG19044" s="10"/>
      <c r="AH19044" s="10"/>
      <c r="AL19044" s="84"/>
      <c r="AM19044" s="84"/>
    </row>
    <row r="19045" spans="28:39" hidden="1" x14ac:dyDescent="0.25">
      <c r="AB19045" s="14"/>
      <c r="AC19045" s="14"/>
      <c r="AG19045" s="10"/>
      <c r="AH19045" s="10"/>
      <c r="AL19045" s="84"/>
      <c r="AM19045" s="84"/>
    </row>
    <row r="19046" spans="28:39" hidden="1" x14ac:dyDescent="0.25">
      <c r="AB19046" s="14"/>
      <c r="AC19046" s="14"/>
      <c r="AG19046" s="10"/>
      <c r="AH19046" s="10"/>
      <c r="AL19046" s="84"/>
      <c r="AM19046" s="84"/>
    </row>
    <row r="19047" spans="28:39" hidden="1" x14ac:dyDescent="0.25">
      <c r="AB19047" s="14"/>
      <c r="AC19047" s="14"/>
      <c r="AG19047" s="10"/>
      <c r="AH19047" s="10"/>
      <c r="AL19047" s="84"/>
      <c r="AM19047" s="84"/>
    </row>
    <row r="19048" spans="28:39" hidden="1" x14ac:dyDescent="0.25">
      <c r="AB19048" s="14"/>
      <c r="AC19048" s="14"/>
      <c r="AG19048" s="10"/>
      <c r="AH19048" s="10"/>
      <c r="AL19048" s="84"/>
      <c r="AM19048" s="84"/>
    </row>
    <row r="19049" spans="28:39" hidden="1" x14ac:dyDescent="0.25">
      <c r="AB19049" s="14"/>
      <c r="AC19049" s="14"/>
      <c r="AG19049" s="10"/>
      <c r="AH19049" s="10"/>
      <c r="AL19049" s="84"/>
      <c r="AM19049" s="84"/>
    </row>
    <row r="19050" spans="28:39" hidden="1" x14ac:dyDescent="0.25">
      <c r="AB19050" s="14"/>
      <c r="AC19050" s="14"/>
      <c r="AG19050" s="10"/>
      <c r="AH19050" s="10"/>
      <c r="AL19050" s="84"/>
      <c r="AM19050" s="84"/>
    </row>
    <row r="19051" spans="28:39" hidden="1" x14ac:dyDescent="0.25">
      <c r="AB19051" s="14"/>
      <c r="AC19051" s="14"/>
      <c r="AG19051" s="10"/>
      <c r="AH19051" s="10"/>
      <c r="AL19051" s="84"/>
      <c r="AM19051" s="84"/>
    </row>
    <row r="19052" spans="28:39" hidden="1" x14ac:dyDescent="0.25">
      <c r="AB19052" s="14"/>
      <c r="AC19052" s="14"/>
      <c r="AG19052" s="10"/>
      <c r="AH19052" s="10"/>
      <c r="AL19052" s="84"/>
      <c r="AM19052" s="84"/>
    </row>
    <row r="19053" spans="28:39" hidden="1" x14ac:dyDescent="0.25">
      <c r="AB19053" s="14"/>
      <c r="AC19053" s="14"/>
      <c r="AG19053" s="10"/>
      <c r="AH19053" s="10"/>
      <c r="AL19053" s="84"/>
      <c r="AM19053" s="84"/>
    </row>
    <row r="19054" spans="28:39" hidden="1" x14ac:dyDescent="0.25">
      <c r="AB19054" s="14"/>
      <c r="AC19054" s="14"/>
      <c r="AG19054" s="10"/>
      <c r="AH19054" s="10"/>
      <c r="AL19054" s="84"/>
      <c r="AM19054" s="84"/>
    </row>
    <row r="19055" spans="28:39" hidden="1" x14ac:dyDescent="0.25">
      <c r="AB19055" s="14"/>
      <c r="AC19055" s="14"/>
      <c r="AG19055" s="10"/>
      <c r="AH19055" s="10"/>
      <c r="AL19055" s="84"/>
      <c r="AM19055" s="84"/>
    </row>
    <row r="19056" spans="28:39" hidden="1" x14ac:dyDescent="0.25">
      <c r="AB19056" s="14"/>
      <c r="AC19056" s="14"/>
      <c r="AG19056" s="10"/>
      <c r="AH19056" s="10"/>
      <c r="AL19056" s="84"/>
      <c r="AM19056" s="84"/>
    </row>
    <row r="19057" spans="28:39" hidden="1" x14ac:dyDescent="0.25">
      <c r="AB19057" s="14"/>
      <c r="AC19057" s="14"/>
      <c r="AG19057" s="10"/>
      <c r="AH19057" s="10"/>
      <c r="AL19057" s="84"/>
      <c r="AM19057" s="84"/>
    </row>
    <row r="19058" spans="28:39" hidden="1" x14ac:dyDescent="0.25">
      <c r="AB19058" s="14"/>
      <c r="AC19058" s="14"/>
      <c r="AG19058" s="10"/>
      <c r="AH19058" s="10"/>
      <c r="AL19058" s="84"/>
      <c r="AM19058" s="84"/>
    </row>
    <row r="19059" spans="28:39" hidden="1" x14ac:dyDescent="0.25">
      <c r="AB19059" s="14"/>
      <c r="AC19059" s="14"/>
      <c r="AG19059" s="10"/>
      <c r="AH19059" s="10"/>
      <c r="AL19059" s="84"/>
      <c r="AM19059" s="84"/>
    </row>
    <row r="19060" spans="28:39" hidden="1" x14ac:dyDescent="0.25">
      <c r="AB19060" s="14"/>
      <c r="AC19060" s="14"/>
      <c r="AG19060" s="10"/>
      <c r="AH19060" s="10"/>
      <c r="AL19060" s="84"/>
      <c r="AM19060" s="84"/>
    </row>
    <row r="19061" spans="28:39" hidden="1" x14ac:dyDescent="0.25">
      <c r="AB19061" s="14"/>
      <c r="AC19061" s="14"/>
      <c r="AG19061" s="10"/>
      <c r="AH19061" s="10"/>
      <c r="AL19061" s="84"/>
      <c r="AM19061" s="84"/>
    </row>
    <row r="19062" spans="28:39" hidden="1" x14ac:dyDescent="0.25">
      <c r="AB19062" s="14"/>
      <c r="AC19062" s="14"/>
      <c r="AG19062" s="10"/>
      <c r="AH19062" s="10"/>
      <c r="AL19062" s="84"/>
      <c r="AM19062" s="84"/>
    </row>
    <row r="19063" spans="28:39" hidden="1" x14ac:dyDescent="0.25">
      <c r="AB19063" s="14"/>
      <c r="AC19063" s="14"/>
      <c r="AG19063" s="10"/>
      <c r="AH19063" s="10"/>
      <c r="AL19063" s="84"/>
      <c r="AM19063" s="84"/>
    </row>
    <row r="19064" spans="28:39" hidden="1" x14ac:dyDescent="0.25">
      <c r="AB19064" s="14"/>
      <c r="AC19064" s="14"/>
      <c r="AG19064" s="10"/>
      <c r="AH19064" s="10"/>
      <c r="AL19064" s="84"/>
      <c r="AM19064" s="84"/>
    </row>
    <row r="19065" spans="28:39" hidden="1" x14ac:dyDescent="0.25">
      <c r="AB19065" s="14"/>
      <c r="AC19065" s="14"/>
      <c r="AG19065" s="10"/>
      <c r="AH19065" s="10"/>
      <c r="AL19065" s="84"/>
      <c r="AM19065" s="84"/>
    </row>
    <row r="19066" spans="28:39" hidden="1" x14ac:dyDescent="0.25">
      <c r="AB19066" s="14"/>
      <c r="AC19066" s="14"/>
      <c r="AG19066" s="10"/>
      <c r="AH19066" s="10"/>
      <c r="AL19066" s="84"/>
      <c r="AM19066" s="84"/>
    </row>
    <row r="19067" spans="28:39" hidden="1" x14ac:dyDescent="0.25">
      <c r="AB19067" s="14"/>
      <c r="AC19067" s="14"/>
      <c r="AG19067" s="10"/>
      <c r="AH19067" s="10"/>
      <c r="AL19067" s="84"/>
      <c r="AM19067" s="84"/>
    </row>
    <row r="19068" spans="28:39" hidden="1" x14ac:dyDescent="0.25">
      <c r="AB19068" s="14"/>
      <c r="AC19068" s="14"/>
      <c r="AG19068" s="10"/>
      <c r="AH19068" s="10"/>
      <c r="AL19068" s="84"/>
      <c r="AM19068" s="84"/>
    </row>
    <row r="19069" spans="28:39" hidden="1" x14ac:dyDescent="0.25">
      <c r="AB19069" s="14"/>
      <c r="AC19069" s="14"/>
      <c r="AG19069" s="10"/>
      <c r="AH19069" s="10"/>
      <c r="AL19069" s="84"/>
      <c r="AM19069" s="84"/>
    </row>
    <row r="19070" spans="28:39" hidden="1" x14ac:dyDescent="0.25">
      <c r="AB19070" s="14"/>
      <c r="AC19070" s="14"/>
      <c r="AG19070" s="10"/>
      <c r="AH19070" s="10"/>
      <c r="AL19070" s="84"/>
      <c r="AM19070" s="84"/>
    </row>
    <row r="19071" spans="28:39" hidden="1" x14ac:dyDescent="0.25">
      <c r="AB19071" s="14"/>
      <c r="AC19071" s="14"/>
      <c r="AG19071" s="10"/>
      <c r="AH19071" s="10"/>
      <c r="AL19071" s="84"/>
      <c r="AM19071" s="84"/>
    </row>
    <row r="19072" spans="28:39" hidden="1" x14ac:dyDescent="0.25">
      <c r="AB19072" s="14"/>
      <c r="AC19072" s="14"/>
      <c r="AG19072" s="10"/>
      <c r="AH19072" s="10"/>
      <c r="AL19072" s="84"/>
      <c r="AM19072" s="84"/>
    </row>
    <row r="19073" spans="28:39" hidden="1" x14ac:dyDescent="0.25">
      <c r="AB19073" s="14"/>
      <c r="AC19073" s="14"/>
      <c r="AG19073" s="10"/>
      <c r="AH19073" s="10"/>
      <c r="AL19073" s="84"/>
      <c r="AM19073" s="84"/>
    </row>
    <row r="19074" spans="28:39" hidden="1" x14ac:dyDescent="0.25">
      <c r="AB19074" s="14"/>
      <c r="AC19074" s="14"/>
      <c r="AG19074" s="10"/>
      <c r="AH19074" s="10"/>
      <c r="AL19074" s="84"/>
      <c r="AM19074" s="84"/>
    </row>
    <row r="19075" spans="28:39" hidden="1" x14ac:dyDescent="0.25">
      <c r="AB19075" s="14"/>
      <c r="AC19075" s="14"/>
      <c r="AG19075" s="10"/>
      <c r="AH19075" s="10"/>
      <c r="AL19075" s="84"/>
      <c r="AM19075" s="84"/>
    </row>
    <row r="19076" spans="28:39" hidden="1" x14ac:dyDescent="0.25">
      <c r="AB19076" s="14"/>
      <c r="AC19076" s="14"/>
      <c r="AG19076" s="10"/>
      <c r="AH19076" s="10"/>
      <c r="AL19076" s="84"/>
      <c r="AM19076" s="84"/>
    </row>
    <row r="19077" spans="28:39" hidden="1" x14ac:dyDescent="0.25">
      <c r="AB19077" s="14"/>
      <c r="AC19077" s="14"/>
      <c r="AG19077" s="10"/>
      <c r="AH19077" s="10"/>
      <c r="AL19077" s="84"/>
      <c r="AM19077" s="84"/>
    </row>
    <row r="19078" spans="28:39" hidden="1" x14ac:dyDescent="0.25">
      <c r="AB19078" s="14"/>
      <c r="AC19078" s="14"/>
      <c r="AG19078" s="10"/>
      <c r="AH19078" s="10"/>
      <c r="AL19078" s="84"/>
      <c r="AM19078" s="84"/>
    </row>
    <row r="19079" spans="28:39" hidden="1" x14ac:dyDescent="0.25">
      <c r="AB19079" s="14"/>
      <c r="AC19079" s="14"/>
      <c r="AG19079" s="10"/>
      <c r="AH19079" s="10"/>
      <c r="AL19079" s="84"/>
      <c r="AM19079" s="84"/>
    </row>
    <row r="19080" spans="28:39" hidden="1" x14ac:dyDescent="0.25">
      <c r="AB19080" s="14"/>
      <c r="AC19080" s="14"/>
      <c r="AG19080" s="10"/>
      <c r="AH19080" s="10"/>
      <c r="AL19080" s="84"/>
      <c r="AM19080" s="84"/>
    </row>
    <row r="19081" spans="28:39" hidden="1" x14ac:dyDescent="0.25">
      <c r="AB19081" s="14"/>
      <c r="AC19081" s="14"/>
      <c r="AG19081" s="10"/>
      <c r="AH19081" s="10"/>
      <c r="AL19081" s="84"/>
      <c r="AM19081" s="84"/>
    </row>
    <row r="19082" spans="28:39" hidden="1" x14ac:dyDescent="0.25">
      <c r="AB19082" s="14"/>
      <c r="AC19082" s="14"/>
      <c r="AG19082" s="10"/>
      <c r="AH19082" s="10"/>
      <c r="AL19082" s="84"/>
      <c r="AM19082" s="84"/>
    </row>
    <row r="19083" spans="28:39" hidden="1" x14ac:dyDescent="0.25">
      <c r="AB19083" s="14"/>
      <c r="AC19083" s="14"/>
      <c r="AG19083" s="10"/>
      <c r="AH19083" s="10"/>
      <c r="AL19083" s="84"/>
      <c r="AM19083" s="84"/>
    </row>
    <row r="19084" spans="28:39" hidden="1" x14ac:dyDescent="0.25">
      <c r="AB19084" s="14"/>
      <c r="AC19084" s="14"/>
      <c r="AG19084" s="10"/>
      <c r="AH19084" s="10"/>
      <c r="AL19084" s="84"/>
      <c r="AM19084" s="84"/>
    </row>
    <row r="19085" spans="28:39" hidden="1" x14ac:dyDescent="0.25">
      <c r="AB19085" s="14"/>
      <c r="AC19085" s="14"/>
      <c r="AG19085" s="10"/>
      <c r="AH19085" s="10"/>
      <c r="AL19085" s="84"/>
      <c r="AM19085" s="84"/>
    </row>
    <row r="19086" spans="28:39" hidden="1" x14ac:dyDescent="0.25">
      <c r="AB19086" s="14"/>
      <c r="AC19086" s="14"/>
      <c r="AG19086" s="10"/>
      <c r="AH19086" s="10"/>
      <c r="AL19086" s="84"/>
      <c r="AM19086" s="84"/>
    </row>
    <row r="19087" spans="28:39" hidden="1" x14ac:dyDescent="0.25">
      <c r="AB19087" s="14"/>
      <c r="AC19087" s="14"/>
      <c r="AG19087" s="10"/>
      <c r="AH19087" s="10"/>
      <c r="AL19087" s="84"/>
      <c r="AM19087" s="84"/>
    </row>
    <row r="19088" spans="28:39" hidden="1" x14ac:dyDescent="0.25">
      <c r="AB19088" s="14"/>
      <c r="AC19088" s="14"/>
      <c r="AG19088" s="10"/>
      <c r="AH19088" s="10"/>
      <c r="AL19088" s="84"/>
      <c r="AM19088" s="84"/>
    </row>
    <row r="19089" spans="28:39" hidden="1" x14ac:dyDescent="0.25">
      <c r="AB19089" s="14"/>
      <c r="AC19089" s="14"/>
      <c r="AG19089" s="10"/>
      <c r="AH19089" s="10"/>
      <c r="AL19089" s="84"/>
      <c r="AM19089" s="84"/>
    </row>
    <row r="19090" spans="28:39" hidden="1" x14ac:dyDescent="0.25">
      <c r="AB19090" s="14"/>
      <c r="AC19090" s="14"/>
      <c r="AG19090" s="10"/>
      <c r="AH19090" s="10"/>
      <c r="AL19090" s="84"/>
      <c r="AM19090" s="84"/>
    </row>
    <row r="19091" spans="28:39" hidden="1" x14ac:dyDescent="0.25">
      <c r="AB19091" s="14"/>
      <c r="AC19091" s="14"/>
      <c r="AG19091" s="10"/>
      <c r="AH19091" s="10"/>
      <c r="AL19091" s="84"/>
      <c r="AM19091" s="84"/>
    </row>
    <row r="19092" spans="28:39" hidden="1" x14ac:dyDescent="0.25">
      <c r="AB19092" s="14"/>
      <c r="AC19092" s="14"/>
      <c r="AG19092" s="10"/>
      <c r="AH19092" s="10"/>
      <c r="AL19092" s="84"/>
      <c r="AM19092" s="84"/>
    </row>
    <row r="19093" spans="28:39" hidden="1" x14ac:dyDescent="0.25">
      <c r="AB19093" s="14"/>
      <c r="AC19093" s="14"/>
      <c r="AG19093" s="10"/>
      <c r="AH19093" s="10"/>
      <c r="AL19093" s="84"/>
      <c r="AM19093" s="84"/>
    </row>
    <row r="19094" spans="28:39" hidden="1" x14ac:dyDescent="0.25">
      <c r="AB19094" s="14"/>
      <c r="AC19094" s="14"/>
      <c r="AG19094" s="10"/>
      <c r="AH19094" s="10"/>
      <c r="AL19094" s="84"/>
      <c r="AM19094" s="84"/>
    </row>
    <row r="19095" spans="28:39" hidden="1" x14ac:dyDescent="0.25">
      <c r="AB19095" s="14"/>
      <c r="AC19095" s="14"/>
      <c r="AG19095" s="10"/>
      <c r="AH19095" s="10"/>
      <c r="AL19095" s="84"/>
      <c r="AM19095" s="84"/>
    </row>
    <row r="19096" spans="28:39" hidden="1" x14ac:dyDescent="0.25">
      <c r="AB19096" s="14"/>
      <c r="AC19096" s="14"/>
      <c r="AG19096" s="10"/>
      <c r="AH19096" s="10"/>
      <c r="AL19096" s="84"/>
      <c r="AM19096" s="84"/>
    </row>
    <row r="19097" spans="28:39" hidden="1" x14ac:dyDescent="0.25">
      <c r="AB19097" s="14"/>
      <c r="AC19097" s="14"/>
      <c r="AG19097" s="10"/>
      <c r="AH19097" s="10"/>
      <c r="AL19097" s="84"/>
      <c r="AM19097" s="84"/>
    </row>
    <row r="19098" spans="28:39" hidden="1" x14ac:dyDescent="0.25">
      <c r="AB19098" s="14"/>
      <c r="AC19098" s="14"/>
      <c r="AG19098" s="10"/>
      <c r="AH19098" s="10"/>
      <c r="AL19098" s="84"/>
      <c r="AM19098" s="84"/>
    </row>
    <row r="19099" spans="28:39" hidden="1" x14ac:dyDescent="0.25">
      <c r="AB19099" s="14"/>
      <c r="AC19099" s="14"/>
      <c r="AG19099" s="10"/>
      <c r="AH19099" s="10"/>
      <c r="AL19099" s="84"/>
      <c r="AM19099" s="84"/>
    </row>
    <row r="19100" spans="28:39" hidden="1" x14ac:dyDescent="0.25">
      <c r="AB19100" s="14"/>
      <c r="AC19100" s="14"/>
      <c r="AG19100" s="10"/>
      <c r="AH19100" s="10"/>
      <c r="AL19100" s="84"/>
      <c r="AM19100" s="84"/>
    </row>
    <row r="19101" spans="28:39" hidden="1" x14ac:dyDescent="0.25">
      <c r="AB19101" s="14"/>
      <c r="AC19101" s="14"/>
      <c r="AG19101" s="10"/>
      <c r="AH19101" s="10"/>
      <c r="AL19101" s="84"/>
      <c r="AM19101" s="84"/>
    </row>
    <row r="19102" spans="28:39" hidden="1" x14ac:dyDescent="0.25">
      <c r="AB19102" s="14"/>
      <c r="AC19102" s="14"/>
      <c r="AG19102" s="10"/>
      <c r="AH19102" s="10"/>
      <c r="AL19102" s="84"/>
      <c r="AM19102" s="84"/>
    </row>
    <row r="19103" spans="28:39" hidden="1" x14ac:dyDescent="0.25">
      <c r="AB19103" s="14"/>
      <c r="AC19103" s="14"/>
      <c r="AG19103" s="10"/>
      <c r="AH19103" s="10"/>
      <c r="AL19103" s="84"/>
      <c r="AM19103" s="84"/>
    </row>
    <row r="19104" spans="28:39" hidden="1" x14ac:dyDescent="0.25">
      <c r="AB19104" s="14"/>
      <c r="AC19104" s="14"/>
      <c r="AG19104" s="10"/>
      <c r="AH19104" s="10"/>
      <c r="AL19104" s="84"/>
      <c r="AM19104" s="84"/>
    </row>
    <row r="19105" spans="28:39" hidden="1" x14ac:dyDescent="0.25">
      <c r="AB19105" s="14"/>
      <c r="AC19105" s="14"/>
      <c r="AG19105" s="10"/>
      <c r="AH19105" s="10"/>
      <c r="AL19105" s="84"/>
      <c r="AM19105" s="84"/>
    </row>
    <row r="19106" spans="28:39" hidden="1" x14ac:dyDescent="0.25">
      <c r="AB19106" s="14"/>
      <c r="AC19106" s="14"/>
      <c r="AG19106" s="10"/>
      <c r="AH19106" s="10"/>
      <c r="AL19106" s="84"/>
      <c r="AM19106" s="84"/>
    </row>
    <row r="19107" spans="28:39" hidden="1" x14ac:dyDescent="0.25">
      <c r="AB19107" s="14"/>
      <c r="AC19107" s="14"/>
      <c r="AG19107" s="10"/>
      <c r="AH19107" s="10"/>
      <c r="AL19107" s="84"/>
      <c r="AM19107" s="84"/>
    </row>
    <row r="19108" spans="28:39" hidden="1" x14ac:dyDescent="0.25">
      <c r="AB19108" s="14"/>
      <c r="AC19108" s="14"/>
      <c r="AG19108" s="10"/>
      <c r="AH19108" s="10"/>
      <c r="AL19108" s="84"/>
      <c r="AM19108" s="84"/>
    </row>
    <row r="19109" spans="28:39" hidden="1" x14ac:dyDescent="0.25">
      <c r="AB19109" s="14"/>
      <c r="AC19109" s="14"/>
      <c r="AG19109" s="10"/>
      <c r="AH19109" s="10"/>
      <c r="AL19109" s="84"/>
      <c r="AM19109" s="84"/>
    </row>
    <row r="19110" spans="28:39" hidden="1" x14ac:dyDescent="0.25">
      <c r="AB19110" s="14"/>
      <c r="AC19110" s="14"/>
      <c r="AG19110" s="10"/>
      <c r="AH19110" s="10"/>
      <c r="AL19110" s="84"/>
      <c r="AM19110" s="84"/>
    </row>
    <row r="19111" spans="28:39" hidden="1" x14ac:dyDescent="0.25">
      <c r="AB19111" s="14"/>
      <c r="AC19111" s="14"/>
      <c r="AG19111" s="10"/>
      <c r="AH19111" s="10"/>
      <c r="AL19111" s="84"/>
      <c r="AM19111" s="84"/>
    </row>
    <row r="19112" spans="28:39" hidden="1" x14ac:dyDescent="0.25">
      <c r="AB19112" s="14"/>
      <c r="AC19112" s="14"/>
      <c r="AG19112" s="10"/>
      <c r="AH19112" s="10"/>
      <c r="AL19112" s="84"/>
      <c r="AM19112" s="84"/>
    </row>
    <row r="19113" spans="28:39" hidden="1" x14ac:dyDescent="0.25">
      <c r="AB19113" s="14"/>
      <c r="AC19113" s="14"/>
      <c r="AG19113" s="10"/>
      <c r="AH19113" s="10"/>
      <c r="AL19113" s="84"/>
      <c r="AM19113" s="84"/>
    </row>
    <row r="19114" spans="28:39" hidden="1" x14ac:dyDescent="0.25">
      <c r="AB19114" s="14"/>
      <c r="AC19114" s="14"/>
      <c r="AG19114" s="10"/>
      <c r="AH19114" s="10"/>
      <c r="AL19114" s="84"/>
      <c r="AM19114" s="84"/>
    </row>
    <row r="19115" spans="28:39" hidden="1" x14ac:dyDescent="0.25">
      <c r="AB19115" s="14"/>
      <c r="AC19115" s="14"/>
      <c r="AG19115" s="10"/>
      <c r="AH19115" s="10"/>
      <c r="AL19115" s="84"/>
      <c r="AM19115" s="84"/>
    </row>
    <row r="19116" spans="28:39" hidden="1" x14ac:dyDescent="0.25">
      <c r="AB19116" s="14"/>
      <c r="AC19116" s="14"/>
      <c r="AG19116" s="10"/>
      <c r="AH19116" s="10"/>
      <c r="AL19116" s="84"/>
      <c r="AM19116" s="84"/>
    </row>
    <row r="19117" spans="28:39" hidden="1" x14ac:dyDescent="0.25">
      <c r="AB19117" s="14"/>
      <c r="AC19117" s="14"/>
      <c r="AG19117" s="10"/>
      <c r="AH19117" s="10"/>
      <c r="AL19117" s="84"/>
      <c r="AM19117" s="84"/>
    </row>
    <row r="19118" spans="28:39" hidden="1" x14ac:dyDescent="0.25">
      <c r="AB19118" s="14"/>
      <c r="AC19118" s="14"/>
      <c r="AG19118" s="10"/>
      <c r="AH19118" s="10"/>
      <c r="AL19118" s="84"/>
      <c r="AM19118" s="84"/>
    </row>
    <row r="19119" spans="28:39" hidden="1" x14ac:dyDescent="0.25">
      <c r="AB19119" s="14"/>
      <c r="AC19119" s="14"/>
      <c r="AG19119" s="10"/>
      <c r="AH19119" s="10"/>
      <c r="AL19119" s="84"/>
      <c r="AM19119" s="84"/>
    </row>
    <row r="19120" spans="28:39" hidden="1" x14ac:dyDescent="0.25">
      <c r="AB19120" s="14"/>
      <c r="AC19120" s="14"/>
      <c r="AG19120" s="10"/>
      <c r="AH19120" s="10"/>
      <c r="AL19120" s="84"/>
      <c r="AM19120" s="84"/>
    </row>
    <row r="19121" spans="28:39" hidden="1" x14ac:dyDescent="0.25">
      <c r="AB19121" s="14"/>
      <c r="AC19121" s="14"/>
      <c r="AG19121" s="10"/>
      <c r="AH19121" s="10"/>
      <c r="AL19121" s="84"/>
      <c r="AM19121" s="84"/>
    </row>
    <row r="19122" spans="28:39" hidden="1" x14ac:dyDescent="0.25">
      <c r="AB19122" s="14"/>
      <c r="AC19122" s="14"/>
      <c r="AG19122" s="10"/>
      <c r="AH19122" s="10"/>
      <c r="AL19122" s="84"/>
      <c r="AM19122" s="84"/>
    </row>
    <row r="19123" spans="28:39" hidden="1" x14ac:dyDescent="0.25">
      <c r="AB19123" s="14"/>
      <c r="AC19123" s="14"/>
      <c r="AG19123" s="10"/>
      <c r="AH19123" s="10"/>
      <c r="AL19123" s="84"/>
      <c r="AM19123" s="84"/>
    </row>
    <row r="19124" spans="28:39" hidden="1" x14ac:dyDescent="0.25">
      <c r="AB19124" s="14"/>
      <c r="AC19124" s="14"/>
      <c r="AG19124" s="10"/>
      <c r="AH19124" s="10"/>
      <c r="AL19124" s="84"/>
      <c r="AM19124" s="84"/>
    </row>
    <row r="19125" spans="28:39" hidden="1" x14ac:dyDescent="0.25">
      <c r="AB19125" s="14"/>
      <c r="AC19125" s="14"/>
      <c r="AG19125" s="10"/>
      <c r="AH19125" s="10"/>
      <c r="AL19125" s="84"/>
      <c r="AM19125" s="84"/>
    </row>
    <row r="19126" spans="28:39" hidden="1" x14ac:dyDescent="0.25">
      <c r="AB19126" s="14"/>
      <c r="AC19126" s="14"/>
      <c r="AG19126" s="10"/>
      <c r="AH19126" s="10"/>
      <c r="AL19126" s="84"/>
      <c r="AM19126" s="84"/>
    </row>
    <row r="19127" spans="28:39" hidden="1" x14ac:dyDescent="0.25">
      <c r="AB19127" s="14"/>
      <c r="AC19127" s="14"/>
      <c r="AG19127" s="10"/>
      <c r="AH19127" s="10"/>
      <c r="AL19127" s="84"/>
      <c r="AM19127" s="84"/>
    </row>
    <row r="19128" spans="28:39" hidden="1" x14ac:dyDescent="0.25">
      <c r="AB19128" s="14"/>
      <c r="AC19128" s="14"/>
      <c r="AG19128" s="10"/>
      <c r="AH19128" s="10"/>
      <c r="AL19128" s="84"/>
      <c r="AM19128" s="84"/>
    </row>
    <row r="19129" spans="28:39" hidden="1" x14ac:dyDescent="0.25">
      <c r="AB19129" s="14"/>
      <c r="AC19129" s="14"/>
      <c r="AG19129" s="10"/>
      <c r="AH19129" s="10"/>
      <c r="AL19129" s="84"/>
      <c r="AM19129" s="84"/>
    </row>
    <row r="19130" spans="28:39" hidden="1" x14ac:dyDescent="0.25">
      <c r="AB19130" s="14"/>
      <c r="AC19130" s="14"/>
      <c r="AG19130" s="10"/>
      <c r="AH19130" s="10"/>
      <c r="AL19130" s="84"/>
      <c r="AM19130" s="84"/>
    </row>
    <row r="19131" spans="28:39" hidden="1" x14ac:dyDescent="0.25">
      <c r="AB19131" s="14"/>
      <c r="AC19131" s="14"/>
      <c r="AG19131" s="10"/>
      <c r="AH19131" s="10"/>
      <c r="AL19131" s="84"/>
      <c r="AM19131" s="84"/>
    </row>
    <row r="19132" spans="28:39" hidden="1" x14ac:dyDescent="0.25">
      <c r="AB19132" s="14"/>
      <c r="AC19132" s="14"/>
      <c r="AG19132" s="10"/>
      <c r="AH19132" s="10"/>
      <c r="AL19132" s="84"/>
      <c r="AM19132" s="84"/>
    </row>
    <row r="19133" spans="28:39" hidden="1" x14ac:dyDescent="0.25">
      <c r="AB19133" s="14"/>
      <c r="AC19133" s="14"/>
      <c r="AG19133" s="10"/>
      <c r="AH19133" s="10"/>
      <c r="AL19133" s="84"/>
      <c r="AM19133" s="84"/>
    </row>
    <row r="19134" spans="28:39" hidden="1" x14ac:dyDescent="0.25">
      <c r="AB19134" s="14"/>
      <c r="AC19134" s="14"/>
      <c r="AG19134" s="10"/>
      <c r="AH19134" s="10"/>
      <c r="AL19134" s="84"/>
      <c r="AM19134" s="84"/>
    </row>
    <row r="19135" spans="28:39" hidden="1" x14ac:dyDescent="0.25">
      <c r="AB19135" s="14"/>
      <c r="AC19135" s="14"/>
      <c r="AG19135" s="10"/>
      <c r="AH19135" s="10"/>
      <c r="AL19135" s="84"/>
      <c r="AM19135" s="84"/>
    </row>
    <row r="19136" spans="28:39" hidden="1" x14ac:dyDescent="0.25">
      <c r="AB19136" s="14"/>
      <c r="AC19136" s="14"/>
      <c r="AG19136" s="10"/>
      <c r="AH19136" s="10"/>
      <c r="AL19136" s="84"/>
      <c r="AM19136" s="84"/>
    </row>
    <row r="19137" spans="28:39" hidden="1" x14ac:dyDescent="0.25">
      <c r="AB19137" s="14"/>
      <c r="AC19137" s="14"/>
      <c r="AG19137" s="10"/>
      <c r="AH19137" s="10"/>
      <c r="AL19137" s="84"/>
      <c r="AM19137" s="84"/>
    </row>
    <row r="19138" spans="28:39" hidden="1" x14ac:dyDescent="0.25">
      <c r="AB19138" s="14"/>
      <c r="AC19138" s="14"/>
      <c r="AG19138" s="10"/>
      <c r="AH19138" s="10"/>
      <c r="AL19138" s="84"/>
      <c r="AM19138" s="84"/>
    </row>
    <row r="19139" spans="28:39" hidden="1" x14ac:dyDescent="0.25">
      <c r="AB19139" s="14"/>
      <c r="AC19139" s="14"/>
      <c r="AG19139" s="10"/>
      <c r="AH19139" s="10"/>
      <c r="AL19139" s="84"/>
      <c r="AM19139" s="84"/>
    </row>
    <row r="19140" spans="28:39" hidden="1" x14ac:dyDescent="0.25">
      <c r="AB19140" s="14"/>
      <c r="AC19140" s="14"/>
      <c r="AG19140" s="10"/>
      <c r="AH19140" s="10"/>
      <c r="AL19140" s="84"/>
      <c r="AM19140" s="84"/>
    </row>
    <row r="19141" spans="28:39" hidden="1" x14ac:dyDescent="0.25">
      <c r="AB19141" s="14"/>
      <c r="AC19141" s="14"/>
      <c r="AG19141" s="10"/>
      <c r="AH19141" s="10"/>
      <c r="AL19141" s="84"/>
      <c r="AM19141" s="84"/>
    </row>
    <row r="19142" spans="28:39" hidden="1" x14ac:dyDescent="0.25">
      <c r="AB19142" s="14"/>
      <c r="AC19142" s="14"/>
      <c r="AG19142" s="10"/>
      <c r="AH19142" s="10"/>
      <c r="AL19142" s="84"/>
      <c r="AM19142" s="84"/>
    </row>
    <row r="19143" spans="28:39" hidden="1" x14ac:dyDescent="0.25">
      <c r="AB19143" s="14"/>
      <c r="AC19143" s="14"/>
      <c r="AG19143" s="10"/>
      <c r="AH19143" s="10"/>
      <c r="AL19143" s="84"/>
      <c r="AM19143" s="84"/>
    </row>
    <row r="19144" spans="28:39" hidden="1" x14ac:dyDescent="0.25">
      <c r="AB19144" s="14"/>
      <c r="AC19144" s="14"/>
      <c r="AG19144" s="10"/>
      <c r="AH19144" s="10"/>
      <c r="AL19144" s="84"/>
      <c r="AM19144" s="84"/>
    </row>
    <row r="19145" spans="28:39" hidden="1" x14ac:dyDescent="0.25">
      <c r="AB19145" s="14"/>
      <c r="AC19145" s="14"/>
      <c r="AG19145" s="10"/>
      <c r="AH19145" s="10"/>
      <c r="AL19145" s="84"/>
      <c r="AM19145" s="84"/>
    </row>
    <row r="19146" spans="28:39" hidden="1" x14ac:dyDescent="0.25">
      <c r="AB19146" s="14"/>
      <c r="AC19146" s="14"/>
      <c r="AG19146" s="10"/>
      <c r="AH19146" s="10"/>
      <c r="AL19146" s="84"/>
      <c r="AM19146" s="84"/>
    </row>
    <row r="19147" spans="28:39" hidden="1" x14ac:dyDescent="0.25">
      <c r="AB19147" s="14"/>
      <c r="AC19147" s="14"/>
      <c r="AG19147" s="10"/>
      <c r="AH19147" s="10"/>
      <c r="AL19147" s="84"/>
      <c r="AM19147" s="84"/>
    </row>
    <row r="19148" spans="28:39" hidden="1" x14ac:dyDescent="0.25">
      <c r="AB19148" s="14"/>
      <c r="AC19148" s="14"/>
      <c r="AG19148" s="10"/>
      <c r="AH19148" s="10"/>
      <c r="AL19148" s="84"/>
      <c r="AM19148" s="84"/>
    </row>
    <row r="19149" spans="28:39" hidden="1" x14ac:dyDescent="0.25">
      <c r="AB19149" s="14"/>
      <c r="AC19149" s="14"/>
      <c r="AG19149" s="10"/>
      <c r="AH19149" s="10"/>
      <c r="AL19149" s="84"/>
      <c r="AM19149" s="84"/>
    </row>
    <row r="19150" spans="28:39" hidden="1" x14ac:dyDescent="0.25">
      <c r="AB19150" s="14"/>
      <c r="AC19150" s="14"/>
      <c r="AG19150" s="10"/>
      <c r="AH19150" s="10"/>
      <c r="AL19150" s="84"/>
      <c r="AM19150" s="84"/>
    </row>
    <row r="19151" spans="28:39" hidden="1" x14ac:dyDescent="0.25">
      <c r="AB19151" s="14"/>
      <c r="AC19151" s="14"/>
      <c r="AG19151" s="10"/>
      <c r="AH19151" s="10"/>
      <c r="AL19151" s="84"/>
      <c r="AM19151" s="84"/>
    </row>
    <row r="19152" spans="28:39" hidden="1" x14ac:dyDescent="0.25">
      <c r="AB19152" s="14"/>
      <c r="AC19152" s="14"/>
      <c r="AG19152" s="10"/>
      <c r="AH19152" s="10"/>
      <c r="AL19152" s="84"/>
      <c r="AM19152" s="84"/>
    </row>
    <row r="19153" spans="28:39" hidden="1" x14ac:dyDescent="0.25">
      <c r="AB19153" s="14"/>
      <c r="AC19153" s="14"/>
      <c r="AG19153" s="10"/>
      <c r="AH19153" s="10"/>
      <c r="AL19153" s="84"/>
      <c r="AM19153" s="84"/>
    </row>
    <row r="19154" spans="28:39" hidden="1" x14ac:dyDescent="0.25">
      <c r="AB19154" s="14"/>
      <c r="AC19154" s="14"/>
      <c r="AG19154" s="10"/>
      <c r="AH19154" s="10"/>
      <c r="AL19154" s="84"/>
      <c r="AM19154" s="84"/>
    </row>
    <row r="19155" spans="28:39" hidden="1" x14ac:dyDescent="0.25">
      <c r="AB19155" s="14"/>
      <c r="AC19155" s="14"/>
      <c r="AG19155" s="10"/>
      <c r="AH19155" s="10"/>
      <c r="AL19155" s="84"/>
      <c r="AM19155" s="84"/>
    </row>
    <row r="19156" spans="28:39" hidden="1" x14ac:dyDescent="0.25">
      <c r="AB19156" s="14"/>
      <c r="AC19156" s="14"/>
      <c r="AG19156" s="10"/>
      <c r="AH19156" s="10"/>
      <c r="AL19156" s="84"/>
      <c r="AM19156" s="84"/>
    </row>
    <row r="19157" spans="28:39" hidden="1" x14ac:dyDescent="0.25">
      <c r="AB19157" s="14"/>
      <c r="AC19157" s="14"/>
      <c r="AG19157" s="10"/>
      <c r="AH19157" s="10"/>
      <c r="AL19157" s="84"/>
      <c r="AM19157" s="84"/>
    </row>
    <row r="19158" spans="28:39" hidden="1" x14ac:dyDescent="0.25">
      <c r="AB19158" s="14"/>
      <c r="AC19158" s="14"/>
      <c r="AG19158" s="10"/>
      <c r="AH19158" s="10"/>
      <c r="AL19158" s="84"/>
      <c r="AM19158" s="84"/>
    </row>
    <row r="19159" spans="28:39" hidden="1" x14ac:dyDescent="0.25">
      <c r="AB19159" s="14"/>
      <c r="AC19159" s="14"/>
      <c r="AG19159" s="10"/>
      <c r="AH19159" s="10"/>
      <c r="AL19159" s="84"/>
      <c r="AM19159" s="84"/>
    </row>
    <row r="19160" spans="28:39" hidden="1" x14ac:dyDescent="0.25">
      <c r="AB19160" s="14"/>
      <c r="AC19160" s="14"/>
      <c r="AG19160" s="10"/>
      <c r="AH19160" s="10"/>
      <c r="AL19160" s="84"/>
      <c r="AM19160" s="84"/>
    </row>
    <row r="19161" spans="28:39" hidden="1" x14ac:dyDescent="0.25">
      <c r="AB19161" s="14"/>
      <c r="AC19161" s="14"/>
      <c r="AG19161" s="10"/>
      <c r="AH19161" s="10"/>
      <c r="AL19161" s="84"/>
      <c r="AM19161" s="84"/>
    </row>
    <row r="19162" spans="28:39" hidden="1" x14ac:dyDescent="0.25">
      <c r="AB19162" s="14"/>
      <c r="AC19162" s="14"/>
      <c r="AG19162" s="10"/>
      <c r="AH19162" s="10"/>
      <c r="AL19162" s="84"/>
      <c r="AM19162" s="84"/>
    </row>
    <row r="19163" spans="28:39" hidden="1" x14ac:dyDescent="0.25">
      <c r="AB19163" s="14"/>
      <c r="AC19163" s="14"/>
      <c r="AG19163" s="10"/>
      <c r="AH19163" s="10"/>
      <c r="AL19163" s="84"/>
      <c r="AM19163" s="84"/>
    </row>
    <row r="19164" spans="28:39" hidden="1" x14ac:dyDescent="0.25">
      <c r="AB19164" s="14"/>
      <c r="AC19164" s="14"/>
      <c r="AG19164" s="10"/>
      <c r="AH19164" s="10"/>
      <c r="AL19164" s="84"/>
      <c r="AM19164" s="84"/>
    </row>
    <row r="19165" spans="28:39" hidden="1" x14ac:dyDescent="0.25">
      <c r="AB19165" s="14"/>
      <c r="AC19165" s="14"/>
      <c r="AG19165" s="10"/>
      <c r="AH19165" s="10"/>
      <c r="AL19165" s="84"/>
      <c r="AM19165" s="84"/>
    </row>
    <row r="19166" spans="28:39" hidden="1" x14ac:dyDescent="0.25">
      <c r="AB19166" s="14"/>
      <c r="AC19166" s="14"/>
      <c r="AG19166" s="10"/>
      <c r="AH19166" s="10"/>
      <c r="AL19166" s="84"/>
      <c r="AM19166" s="84"/>
    </row>
    <row r="19167" spans="28:39" hidden="1" x14ac:dyDescent="0.25">
      <c r="AB19167" s="14"/>
      <c r="AC19167" s="14"/>
      <c r="AG19167" s="10"/>
      <c r="AH19167" s="10"/>
      <c r="AL19167" s="84"/>
      <c r="AM19167" s="84"/>
    </row>
    <row r="19168" spans="28:39" hidden="1" x14ac:dyDescent="0.25">
      <c r="AB19168" s="14"/>
      <c r="AC19168" s="14"/>
      <c r="AG19168" s="10"/>
      <c r="AH19168" s="10"/>
      <c r="AL19168" s="84"/>
      <c r="AM19168" s="84"/>
    </row>
    <row r="19169" spans="28:39" hidden="1" x14ac:dyDescent="0.25">
      <c r="AB19169" s="14"/>
      <c r="AC19169" s="14"/>
      <c r="AG19169" s="10"/>
      <c r="AH19169" s="10"/>
      <c r="AL19169" s="84"/>
      <c r="AM19169" s="84"/>
    </row>
    <row r="19170" spans="28:39" hidden="1" x14ac:dyDescent="0.25">
      <c r="AB19170" s="14"/>
      <c r="AC19170" s="14"/>
      <c r="AG19170" s="10"/>
      <c r="AH19170" s="10"/>
      <c r="AL19170" s="84"/>
      <c r="AM19170" s="84"/>
    </row>
    <row r="19171" spans="28:39" hidden="1" x14ac:dyDescent="0.25">
      <c r="AB19171" s="14"/>
      <c r="AC19171" s="14"/>
      <c r="AG19171" s="10"/>
      <c r="AH19171" s="10"/>
      <c r="AL19171" s="84"/>
      <c r="AM19171" s="84"/>
    </row>
    <row r="19172" spans="28:39" hidden="1" x14ac:dyDescent="0.25">
      <c r="AB19172" s="14"/>
      <c r="AC19172" s="14"/>
      <c r="AG19172" s="10"/>
      <c r="AH19172" s="10"/>
      <c r="AL19172" s="84"/>
      <c r="AM19172" s="84"/>
    </row>
    <row r="19173" spans="28:39" hidden="1" x14ac:dyDescent="0.25">
      <c r="AB19173" s="14"/>
      <c r="AC19173" s="14"/>
      <c r="AG19173" s="10"/>
      <c r="AH19173" s="10"/>
      <c r="AL19173" s="84"/>
      <c r="AM19173" s="84"/>
    </row>
    <row r="19174" spans="28:39" hidden="1" x14ac:dyDescent="0.25">
      <c r="AB19174" s="14"/>
      <c r="AC19174" s="14"/>
      <c r="AG19174" s="10"/>
      <c r="AH19174" s="10"/>
      <c r="AL19174" s="84"/>
      <c r="AM19174" s="84"/>
    </row>
    <row r="19175" spans="28:39" hidden="1" x14ac:dyDescent="0.25">
      <c r="AB19175" s="14"/>
      <c r="AC19175" s="14"/>
      <c r="AG19175" s="10"/>
      <c r="AH19175" s="10"/>
      <c r="AL19175" s="84"/>
      <c r="AM19175" s="84"/>
    </row>
    <row r="19176" spans="28:39" hidden="1" x14ac:dyDescent="0.25">
      <c r="AB19176" s="14"/>
      <c r="AC19176" s="14"/>
      <c r="AG19176" s="10"/>
      <c r="AH19176" s="10"/>
      <c r="AL19176" s="84"/>
      <c r="AM19176" s="84"/>
    </row>
    <row r="19177" spans="28:39" hidden="1" x14ac:dyDescent="0.25">
      <c r="AB19177" s="14"/>
      <c r="AC19177" s="14"/>
      <c r="AG19177" s="10"/>
      <c r="AH19177" s="10"/>
      <c r="AL19177" s="84"/>
      <c r="AM19177" s="84"/>
    </row>
    <row r="19178" spans="28:39" hidden="1" x14ac:dyDescent="0.25">
      <c r="AB19178" s="14"/>
      <c r="AC19178" s="14"/>
      <c r="AG19178" s="10"/>
      <c r="AH19178" s="10"/>
      <c r="AL19178" s="84"/>
      <c r="AM19178" s="84"/>
    </row>
    <row r="19179" spans="28:39" hidden="1" x14ac:dyDescent="0.25">
      <c r="AB19179" s="14"/>
      <c r="AC19179" s="14"/>
      <c r="AG19179" s="10"/>
      <c r="AH19179" s="10"/>
      <c r="AL19179" s="84"/>
      <c r="AM19179" s="84"/>
    </row>
    <row r="19180" spans="28:39" hidden="1" x14ac:dyDescent="0.25">
      <c r="AB19180" s="14"/>
      <c r="AC19180" s="14"/>
      <c r="AG19180" s="10"/>
      <c r="AH19180" s="10"/>
      <c r="AL19180" s="84"/>
      <c r="AM19180" s="84"/>
    </row>
    <row r="19181" spans="28:39" hidden="1" x14ac:dyDescent="0.25">
      <c r="AB19181" s="14"/>
      <c r="AC19181" s="14"/>
      <c r="AG19181" s="10"/>
      <c r="AH19181" s="10"/>
      <c r="AL19181" s="84"/>
      <c r="AM19181" s="84"/>
    </row>
    <row r="19182" spans="28:39" hidden="1" x14ac:dyDescent="0.25">
      <c r="AB19182" s="14"/>
      <c r="AC19182" s="14"/>
      <c r="AG19182" s="10"/>
      <c r="AH19182" s="10"/>
      <c r="AL19182" s="84"/>
      <c r="AM19182" s="84"/>
    </row>
    <row r="19183" spans="28:39" hidden="1" x14ac:dyDescent="0.25">
      <c r="AB19183" s="14"/>
      <c r="AC19183" s="14"/>
      <c r="AG19183" s="10"/>
      <c r="AH19183" s="10"/>
      <c r="AL19183" s="84"/>
      <c r="AM19183" s="84"/>
    </row>
    <row r="19184" spans="28:39" hidden="1" x14ac:dyDescent="0.25">
      <c r="AB19184" s="14"/>
      <c r="AC19184" s="14"/>
      <c r="AG19184" s="10"/>
      <c r="AH19184" s="10"/>
      <c r="AL19184" s="84"/>
      <c r="AM19184" s="84"/>
    </row>
    <row r="19185" spans="28:39" hidden="1" x14ac:dyDescent="0.25">
      <c r="AB19185" s="14"/>
      <c r="AC19185" s="14"/>
      <c r="AG19185" s="10"/>
      <c r="AH19185" s="10"/>
      <c r="AL19185" s="84"/>
      <c r="AM19185" s="84"/>
    </row>
    <row r="19186" spans="28:39" hidden="1" x14ac:dyDescent="0.25">
      <c r="AB19186" s="14"/>
      <c r="AC19186" s="14"/>
      <c r="AG19186" s="10"/>
      <c r="AH19186" s="10"/>
      <c r="AL19186" s="84"/>
      <c r="AM19186" s="84"/>
    </row>
    <row r="19187" spans="28:39" hidden="1" x14ac:dyDescent="0.25">
      <c r="AB19187" s="14"/>
      <c r="AC19187" s="14"/>
      <c r="AG19187" s="10"/>
      <c r="AH19187" s="10"/>
      <c r="AL19187" s="84"/>
      <c r="AM19187" s="84"/>
    </row>
    <row r="19188" spans="28:39" hidden="1" x14ac:dyDescent="0.25">
      <c r="AB19188" s="14"/>
      <c r="AC19188" s="14"/>
      <c r="AG19188" s="10"/>
      <c r="AH19188" s="10"/>
      <c r="AL19188" s="84"/>
      <c r="AM19188" s="84"/>
    </row>
    <row r="19189" spans="28:39" hidden="1" x14ac:dyDescent="0.25">
      <c r="AB19189" s="14"/>
      <c r="AC19189" s="14"/>
      <c r="AG19189" s="10"/>
      <c r="AH19189" s="10"/>
      <c r="AL19189" s="84"/>
      <c r="AM19189" s="84"/>
    </row>
    <row r="19190" spans="28:39" hidden="1" x14ac:dyDescent="0.25">
      <c r="AB19190" s="14"/>
      <c r="AC19190" s="14"/>
      <c r="AG19190" s="10"/>
      <c r="AH19190" s="10"/>
      <c r="AL19190" s="84"/>
      <c r="AM19190" s="84"/>
    </row>
    <row r="19191" spans="28:39" hidden="1" x14ac:dyDescent="0.25">
      <c r="AB19191" s="14"/>
      <c r="AC19191" s="14"/>
      <c r="AG19191" s="10"/>
      <c r="AH19191" s="10"/>
      <c r="AL19191" s="84"/>
      <c r="AM19191" s="84"/>
    </row>
    <row r="19192" spans="28:39" hidden="1" x14ac:dyDescent="0.25">
      <c r="AB19192" s="14"/>
      <c r="AC19192" s="14"/>
      <c r="AG19192" s="10"/>
      <c r="AH19192" s="10"/>
      <c r="AL19192" s="84"/>
      <c r="AM19192" s="84"/>
    </row>
    <row r="19193" spans="28:39" hidden="1" x14ac:dyDescent="0.25">
      <c r="AB19193" s="14"/>
      <c r="AC19193" s="14"/>
      <c r="AG19193" s="10"/>
      <c r="AH19193" s="10"/>
      <c r="AL19193" s="84"/>
      <c r="AM19193" s="84"/>
    </row>
    <row r="19194" spans="28:39" hidden="1" x14ac:dyDescent="0.25">
      <c r="AB19194" s="14"/>
      <c r="AC19194" s="14"/>
      <c r="AG19194" s="10"/>
      <c r="AH19194" s="10"/>
      <c r="AL19194" s="84"/>
      <c r="AM19194" s="84"/>
    </row>
    <row r="19195" spans="28:39" hidden="1" x14ac:dyDescent="0.25">
      <c r="AB19195" s="14"/>
      <c r="AC19195" s="14"/>
      <c r="AG19195" s="10"/>
      <c r="AH19195" s="10"/>
      <c r="AL19195" s="84"/>
      <c r="AM19195" s="84"/>
    </row>
    <row r="19196" spans="28:39" hidden="1" x14ac:dyDescent="0.25">
      <c r="AB19196" s="14"/>
      <c r="AC19196" s="14"/>
      <c r="AG19196" s="10"/>
      <c r="AH19196" s="10"/>
      <c r="AL19196" s="84"/>
      <c r="AM19196" s="84"/>
    </row>
    <row r="19197" spans="28:39" hidden="1" x14ac:dyDescent="0.25">
      <c r="AB19197" s="14"/>
      <c r="AC19197" s="14"/>
      <c r="AG19197" s="10"/>
      <c r="AH19197" s="10"/>
      <c r="AL19197" s="84"/>
      <c r="AM19197" s="84"/>
    </row>
    <row r="19198" spans="28:39" hidden="1" x14ac:dyDescent="0.25">
      <c r="AB19198" s="14"/>
      <c r="AC19198" s="14"/>
      <c r="AG19198" s="10"/>
      <c r="AH19198" s="10"/>
      <c r="AL19198" s="84"/>
      <c r="AM19198" s="84"/>
    </row>
    <row r="19199" spans="28:39" hidden="1" x14ac:dyDescent="0.25">
      <c r="AB19199" s="14"/>
      <c r="AC19199" s="14"/>
      <c r="AG19199" s="10"/>
      <c r="AH19199" s="10"/>
      <c r="AL19199" s="84"/>
      <c r="AM19199" s="84"/>
    </row>
    <row r="19200" spans="28:39" hidden="1" x14ac:dyDescent="0.25">
      <c r="AB19200" s="14"/>
      <c r="AC19200" s="14"/>
      <c r="AG19200" s="10"/>
      <c r="AH19200" s="10"/>
      <c r="AL19200" s="84"/>
      <c r="AM19200" s="84"/>
    </row>
    <row r="19201" spans="28:39" hidden="1" x14ac:dyDescent="0.25">
      <c r="AB19201" s="14"/>
      <c r="AC19201" s="14"/>
      <c r="AG19201" s="10"/>
      <c r="AH19201" s="10"/>
      <c r="AL19201" s="84"/>
      <c r="AM19201" s="84"/>
    </row>
    <row r="19202" spans="28:39" hidden="1" x14ac:dyDescent="0.25">
      <c r="AB19202" s="14"/>
      <c r="AC19202" s="14"/>
      <c r="AG19202" s="10"/>
      <c r="AH19202" s="10"/>
      <c r="AL19202" s="84"/>
      <c r="AM19202" s="84"/>
    </row>
    <row r="19203" spans="28:39" hidden="1" x14ac:dyDescent="0.25">
      <c r="AB19203" s="14"/>
      <c r="AC19203" s="14"/>
      <c r="AG19203" s="10"/>
      <c r="AH19203" s="10"/>
      <c r="AL19203" s="84"/>
      <c r="AM19203" s="84"/>
    </row>
    <row r="19204" spans="28:39" hidden="1" x14ac:dyDescent="0.25">
      <c r="AB19204" s="14"/>
      <c r="AC19204" s="14"/>
      <c r="AG19204" s="10"/>
      <c r="AH19204" s="10"/>
      <c r="AL19204" s="84"/>
      <c r="AM19204" s="84"/>
    </row>
    <row r="19205" spans="28:39" hidden="1" x14ac:dyDescent="0.25">
      <c r="AB19205" s="14"/>
      <c r="AC19205" s="14"/>
      <c r="AG19205" s="10"/>
      <c r="AH19205" s="10"/>
      <c r="AL19205" s="84"/>
      <c r="AM19205" s="84"/>
    </row>
    <row r="19206" spans="28:39" hidden="1" x14ac:dyDescent="0.25">
      <c r="AB19206" s="14"/>
      <c r="AC19206" s="14"/>
      <c r="AG19206" s="10"/>
      <c r="AH19206" s="10"/>
      <c r="AL19206" s="84"/>
      <c r="AM19206" s="84"/>
    </row>
    <row r="19207" spans="28:39" hidden="1" x14ac:dyDescent="0.25">
      <c r="AB19207" s="14"/>
      <c r="AC19207" s="14"/>
      <c r="AG19207" s="10"/>
      <c r="AH19207" s="10"/>
      <c r="AL19207" s="84"/>
      <c r="AM19207" s="84"/>
    </row>
    <row r="19208" spans="28:39" hidden="1" x14ac:dyDescent="0.25">
      <c r="AB19208" s="14"/>
      <c r="AC19208" s="14"/>
      <c r="AG19208" s="10"/>
      <c r="AH19208" s="10"/>
      <c r="AL19208" s="84"/>
      <c r="AM19208" s="84"/>
    </row>
    <row r="19209" spans="28:39" hidden="1" x14ac:dyDescent="0.25">
      <c r="AB19209" s="14"/>
      <c r="AC19209" s="14"/>
      <c r="AG19209" s="10"/>
      <c r="AH19209" s="10"/>
      <c r="AL19209" s="84"/>
      <c r="AM19209" s="84"/>
    </row>
    <row r="19210" spans="28:39" hidden="1" x14ac:dyDescent="0.25">
      <c r="AB19210" s="14"/>
      <c r="AC19210" s="14"/>
      <c r="AG19210" s="10"/>
      <c r="AH19210" s="10"/>
      <c r="AL19210" s="84"/>
      <c r="AM19210" s="84"/>
    </row>
    <row r="19211" spans="28:39" hidden="1" x14ac:dyDescent="0.25">
      <c r="AB19211" s="14"/>
      <c r="AC19211" s="14"/>
      <c r="AG19211" s="10"/>
      <c r="AH19211" s="10"/>
      <c r="AL19211" s="84"/>
      <c r="AM19211" s="84"/>
    </row>
    <row r="19212" spans="28:39" hidden="1" x14ac:dyDescent="0.25">
      <c r="AB19212" s="14"/>
      <c r="AC19212" s="14"/>
      <c r="AG19212" s="10"/>
      <c r="AH19212" s="10"/>
      <c r="AL19212" s="84"/>
      <c r="AM19212" s="84"/>
    </row>
    <row r="19213" spans="28:39" hidden="1" x14ac:dyDescent="0.25">
      <c r="AB19213" s="14"/>
      <c r="AC19213" s="14"/>
      <c r="AG19213" s="10"/>
      <c r="AH19213" s="10"/>
      <c r="AL19213" s="84"/>
      <c r="AM19213" s="84"/>
    </row>
    <row r="19214" spans="28:39" hidden="1" x14ac:dyDescent="0.25">
      <c r="AB19214" s="14"/>
      <c r="AC19214" s="14"/>
      <c r="AG19214" s="10"/>
      <c r="AH19214" s="10"/>
      <c r="AL19214" s="84"/>
      <c r="AM19214" s="84"/>
    </row>
    <row r="19215" spans="28:39" hidden="1" x14ac:dyDescent="0.25">
      <c r="AB19215" s="14"/>
      <c r="AC19215" s="14"/>
      <c r="AG19215" s="10"/>
      <c r="AH19215" s="10"/>
      <c r="AL19215" s="84"/>
      <c r="AM19215" s="84"/>
    </row>
    <row r="19216" spans="28:39" hidden="1" x14ac:dyDescent="0.25">
      <c r="AB19216" s="14"/>
      <c r="AC19216" s="14"/>
      <c r="AG19216" s="10"/>
      <c r="AH19216" s="10"/>
      <c r="AL19216" s="84"/>
      <c r="AM19216" s="84"/>
    </row>
    <row r="19217" spans="28:39" hidden="1" x14ac:dyDescent="0.25">
      <c r="AB19217" s="14"/>
      <c r="AC19217" s="14"/>
      <c r="AG19217" s="10"/>
      <c r="AH19217" s="10"/>
      <c r="AL19217" s="84"/>
      <c r="AM19217" s="84"/>
    </row>
    <row r="19218" spans="28:39" hidden="1" x14ac:dyDescent="0.25">
      <c r="AB19218" s="14"/>
      <c r="AC19218" s="14"/>
      <c r="AG19218" s="10"/>
      <c r="AH19218" s="10"/>
      <c r="AL19218" s="84"/>
      <c r="AM19218" s="84"/>
    </row>
    <row r="19219" spans="28:39" hidden="1" x14ac:dyDescent="0.25">
      <c r="AB19219" s="14"/>
      <c r="AC19219" s="14"/>
      <c r="AG19219" s="10"/>
      <c r="AH19219" s="10"/>
      <c r="AL19219" s="84"/>
      <c r="AM19219" s="84"/>
    </row>
    <row r="19220" spans="28:39" hidden="1" x14ac:dyDescent="0.25">
      <c r="AB19220" s="14"/>
      <c r="AC19220" s="14"/>
      <c r="AG19220" s="10"/>
      <c r="AH19220" s="10"/>
      <c r="AL19220" s="84"/>
      <c r="AM19220" s="84"/>
    </row>
    <row r="19221" spans="28:39" hidden="1" x14ac:dyDescent="0.25">
      <c r="AB19221" s="14"/>
      <c r="AC19221" s="14"/>
      <c r="AG19221" s="10"/>
      <c r="AH19221" s="10"/>
      <c r="AL19221" s="84"/>
      <c r="AM19221" s="84"/>
    </row>
    <row r="19222" spans="28:39" hidden="1" x14ac:dyDescent="0.25">
      <c r="AB19222" s="14"/>
      <c r="AC19222" s="14"/>
      <c r="AG19222" s="10"/>
      <c r="AH19222" s="10"/>
      <c r="AL19222" s="84"/>
      <c r="AM19222" s="84"/>
    </row>
    <row r="19223" spans="28:39" hidden="1" x14ac:dyDescent="0.25">
      <c r="AB19223" s="14"/>
      <c r="AC19223" s="14"/>
      <c r="AG19223" s="10"/>
      <c r="AH19223" s="10"/>
      <c r="AL19223" s="84"/>
      <c r="AM19223" s="84"/>
    </row>
    <row r="19224" spans="28:39" hidden="1" x14ac:dyDescent="0.25">
      <c r="AB19224" s="14"/>
      <c r="AC19224" s="14"/>
      <c r="AG19224" s="10"/>
      <c r="AH19224" s="10"/>
      <c r="AL19224" s="84"/>
      <c r="AM19224" s="84"/>
    </row>
    <row r="19225" spans="28:39" hidden="1" x14ac:dyDescent="0.25">
      <c r="AB19225" s="14"/>
      <c r="AC19225" s="14"/>
      <c r="AG19225" s="10"/>
      <c r="AH19225" s="10"/>
      <c r="AL19225" s="84"/>
      <c r="AM19225" s="84"/>
    </row>
    <row r="19226" spans="28:39" hidden="1" x14ac:dyDescent="0.25">
      <c r="AB19226" s="14"/>
      <c r="AC19226" s="14"/>
      <c r="AG19226" s="10"/>
      <c r="AH19226" s="10"/>
      <c r="AL19226" s="84"/>
      <c r="AM19226" s="84"/>
    </row>
    <row r="19227" spans="28:39" hidden="1" x14ac:dyDescent="0.25">
      <c r="AB19227" s="14"/>
      <c r="AC19227" s="14"/>
      <c r="AG19227" s="10"/>
      <c r="AH19227" s="10"/>
      <c r="AL19227" s="84"/>
      <c r="AM19227" s="84"/>
    </row>
    <row r="19228" spans="28:39" hidden="1" x14ac:dyDescent="0.25">
      <c r="AB19228" s="14"/>
      <c r="AC19228" s="14"/>
      <c r="AG19228" s="10"/>
      <c r="AH19228" s="10"/>
      <c r="AL19228" s="84"/>
      <c r="AM19228" s="84"/>
    </row>
    <row r="19229" spans="28:39" hidden="1" x14ac:dyDescent="0.25">
      <c r="AB19229" s="14"/>
      <c r="AC19229" s="14"/>
      <c r="AG19229" s="10"/>
      <c r="AH19229" s="10"/>
      <c r="AL19229" s="84"/>
      <c r="AM19229" s="84"/>
    </row>
    <row r="19230" spans="28:39" hidden="1" x14ac:dyDescent="0.25">
      <c r="AB19230" s="14"/>
      <c r="AC19230" s="14"/>
      <c r="AG19230" s="10"/>
      <c r="AH19230" s="10"/>
      <c r="AL19230" s="84"/>
      <c r="AM19230" s="84"/>
    </row>
    <row r="19231" spans="28:39" hidden="1" x14ac:dyDescent="0.25">
      <c r="AB19231" s="14"/>
      <c r="AC19231" s="14"/>
      <c r="AG19231" s="10"/>
      <c r="AH19231" s="10"/>
      <c r="AL19231" s="84"/>
      <c r="AM19231" s="84"/>
    </row>
    <row r="19232" spans="28:39" hidden="1" x14ac:dyDescent="0.25">
      <c r="AB19232" s="14"/>
      <c r="AC19232" s="14"/>
      <c r="AG19232" s="10"/>
      <c r="AH19232" s="10"/>
      <c r="AL19232" s="84"/>
      <c r="AM19232" s="84"/>
    </row>
    <row r="19233" spans="28:39" hidden="1" x14ac:dyDescent="0.25">
      <c r="AB19233" s="14"/>
      <c r="AC19233" s="14"/>
      <c r="AG19233" s="10"/>
      <c r="AH19233" s="10"/>
      <c r="AL19233" s="84"/>
      <c r="AM19233" s="84"/>
    </row>
    <row r="19234" spans="28:39" hidden="1" x14ac:dyDescent="0.25">
      <c r="AB19234" s="14"/>
      <c r="AC19234" s="14"/>
      <c r="AG19234" s="10"/>
      <c r="AH19234" s="10"/>
      <c r="AL19234" s="84"/>
      <c r="AM19234" s="84"/>
    </row>
    <row r="19235" spans="28:39" hidden="1" x14ac:dyDescent="0.25">
      <c r="AB19235" s="14"/>
      <c r="AC19235" s="14"/>
      <c r="AG19235" s="10"/>
      <c r="AH19235" s="10"/>
      <c r="AL19235" s="84"/>
      <c r="AM19235" s="84"/>
    </row>
    <row r="19236" spans="28:39" hidden="1" x14ac:dyDescent="0.25">
      <c r="AB19236" s="14"/>
      <c r="AC19236" s="14"/>
      <c r="AG19236" s="10"/>
      <c r="AH19236" s="10"/>
      <c r="AL19236" s="84"/>
      <c r="AM19236" s="84"/>
    </row>
    <row r="19237" spans="28:39" hidden="1" x14ac:dyDescent="0.25">
      <c r="AB19237" s="14"/>
      <c r="AC19237" s="14"/>
      <c r="AG19237" s="10"/>
      <c r="AH19237" s="10"/>
      <c r="AL19237" s="84"/>
      <c r="AM19237" s="84"/>
    </row>
    <row r="19238" spans="28:39" hidden="1" x14ac:dyDescent="0.25">
      <c r="AB19238" s="14"/>
      <c r="AC19238" s="14"/>
      <c r="AG19238" s="10"/>
      <c r="AH19238" s="10"/>
      <c r="AL19238" s="84"/>
      <c r="AM19238" s="84"/>
    </row>
    <row r="19239" spans="28:39" hidden="1" x14ac:dyDescent="0.25">
      <c r="AB19239" s="14"/>
      <c r="AC19239" s="14"/>
      <c r="AG19239" s="10"/>
      <c r="AH19239" s="10"/>
      <c r="AL19239" s="84"/>
      <c r="AM19239" s="84"/>
    </row>
    <row r="19240" spans="28:39" hidden="1" x14ac:dyDescent="0.25">
      <c r="AB19240" s="14"/>
      <c r="AC19240" s="14"/>
      <c r="AG19240" s="10"/>
      <c r="AH19240" s="10"/>
      <c r="AL19240" s="84"/>
      <c r="AM19240" s="84"/>
    </row>
    <row r="19241" spans="28:39" hidden="1" x14ac:dyDescent="0.25">
      <c r="AB19241" s="14"/>
      <c r="AC19241" s="14"/>
      <c r="AG19241" s="10"/>
      <c r="AH19241" s="10"/>
      <c r="AL19241" s="84"/>
      <c r="AM19241" s="84"/>
    </row>
    <row r="19242" spans="28:39" hidden="1" x14ac:dyDescent="0.25">
      <c r="AB19242" s="14"/>
      <c r="AC19242" s="14"/>
      <c r="AG19242" s="10"/>
      <c r="AH19242" s="10"/>
      <c r="AL19242" s="84"/>
      <c r="AM19242" s="84"/>
    </row>
    <row r="19243" spans="28:39" hidden="1" x14ac:dyDescent="0.25">
      <c r="AB19243" s="14"/>
      <c r="AC19243" s="14"/>
      <c r="AG19243" s="10"/>
      <c r="AH19243" s="10"/>
      <c r="AL19243" s="84"/>
      <c r="AM19243" s="84"/>
    </row>
    <row r="19244" spans="28:39" hidden="1" x14ac:dyDescent="0.25">
      <c r="AB19244" s="14"/>
      <c r="AC19244" s="14"/>
      <c r="AG19244" s="10"/>
      <c r="AH19244" s="10"/>
      <c r="AL19244" s="84"/>
      <c r="AM19244" s="84"/>
    </row>
    <row r="19245" spans="28:39" hidden="1" x14ac:dyDescent="0.25">
      <c r="AB19245" s="14"/>
      <c r="AC19245" s="14"/>
      <c r="AG19245" s="10"/>
      <c r="AH19245" s="10"/>
      <c r="AL19245" s="84"/>
      <c r="AM19245" s="84"/>
    </row>
    <row r="19246" spans="28:39" hidden="1" x14ac:dyDescent="0.25">
      <c r="AB19246" s="14"/>
      <c r="AC19246" s="14"/>
      <c r="AG19246" s="10"/>
      <c r="AH19246" s="10"/>
      <c r="AL19246" s="84"/>
      <c r="AM19246" s="84"/>
    </row>
    <row r="19247" spans="28:39" hidden="1" x14ac:dyDescent="0.25">
      <c r="AB19247" s="14"/>
      <c r="AC19247" s="14"/>
      <c r="AG19247" s="10"/>
      <c r="AH19247" s="10"/>
      <c r="AL19247" s="84"/>
      <c r="AM19247" s="84"/>
    </row>
    <row r="19248" spans="28:39" hidden="1" x14ac:dyDescent="0.25">
      <c r="AB19248" s="14"/>
      <c r="AC19248" s="14"/>
      <c r="AG19248" s="10"/>
      <c r="AH19248" s="10"/>
      <c r="AL19248" s="84"/>
      <c r="AM19248" s="84"/>
    </row>
    <row r="19249" spans="28:39" hidden="1" x14ac:dyDescent="0.25">
      <c r="AB19249" s="14"/>
      <c r="AC19249" s="14"/>
      <c r="AG19249" s="10"/>
      <c r="AH19249" s="10"/>
      <c r="AL19249" s="84"/>
      <c r="AM19249" s="84"/>
    </row>
    <row r="19250" spans="28:39" hidden="1" x14ac:dyDescent="0.25">
      <c r="AB19250" s="14"/>
      <c r="AC19250" s="14"/>
      <c r="AG19250" s="10"/>
      <c r="AH19250" s="10"/>
      <c r="AL19250" s="84"/>
      <c r="AM19250" s="84"/>
    </row>
    <row r="19251" spans="28:39" hidden="1" x14ac:dyDescent="0.25">
      <c r="AB19251" s="14"/>
      <c r="AC19251" s="14"/>
      <c r="AG19251" s="10"/>
      <c r="AH19251" s="10"/>
      <c r="AL19251" s="84"/>
      <c r="AM19251" s="84"/>
    </row>
    <row r="19252" spans="28:39" hidden="1" x14ac:dyDescent="0.25">
      <c r="AB19252" s="14"/>
      <c r="AC19252" s="14"/>
      <c r="AG19252" s="10"/>
      <c r="AH19252" s="10"/>
      <c r="AL19252" s="84"/>
      <c r="AM19252" s="84"/>
    </row>
    <row r="19253" spans="28:39" hidden="1" x14ac:dyDescent="0.25">
      <c r="AB19253" s="14"/>
      <c r="AC19253" s="14"/>
      <c r="AG19253" s="10"/>
      <c r="AH19253" s="10"/>
      <c r="AL19253" s="84"/>
      <c r="AM19253" s="84"/>
    </row>
    <row r="19254" spans="28:39" hidden="1" x14ac:dyDescent="0.25">
      <c r="AB19254" s="14"/>
      <c r="AC19254" s="14"/>
      <c r="AG19254" s="10"/>
      <c r="AH19254" s="10"/>
      <c r="AL19254" s="84"/>
      <c r="AM19254" s="84"/>
    </row>
    <row r="19255" spans="28:39" hidden="1" x14ac:dyDescent="0.25">
      <c r="AB19255" s="14"/>
      <c r="AC19255" s="14"/>
      <c r="AG19255" s="10"/>
      <c r="AH19255" s="10"/>
      <c r="AL19255" s="84"/>
      <c r="AM19255" s="84"/>
    </row>
    <row r="19256" spans="28:39" hidden="1" x14ac:dyDescent="0.25">
      <c r="AB19256" s="14"/>
      <c r="AC19256" s="14"/>
      <c r="AG19256" s="10"/>
      <c r="AH19256" s="10"/>
      <c r="AL19256" s="84"/>
      <c r="AM19256" s="84"/>
    </row>
    <row r="19257" spans="28:39" hidden="1" x14ac:dyDescent="0.25">
      <c r="AB19257" s="14"/>
      <c r="AC19257" s="14"/>
      <c r="AG19257" s="10"/>
      <c r="AH19257" s="10"/>
      <c r="AL19257" s="84"/>
      <c r="AM19257" s="84"/>
    </row>
    <row r="19258" spans="28:39" hidden="1" x14ac:dyDescent="0.25">
      <c r="AB19258" s="14"/>
      <c r="AC19258" s="14"/>
      <c r="AG19258" s="10"/>
      <c r="AH19258" s="10"/>
      <c r="AL19258" s="84"/>
      <c r="AM19258" s="84"/>
    </row>
    <row r="19259" spans="28:39" hidden="1" x14ac:dyDescent="0.25">
      <c r="AB19259" s="14"/>
      <c r="AC19259" s="14"/>
      <c r="AG19259" s="10"/>
      <c r="AH19259" s="10"/>
      <c r="AL19259" s="84"/>
      <c r="AM19259" s="84"/>
    </row>
    <row r="19260" spans="28:39" hidden="1" x14ac:dyDescent="0.25">
      <c r="AB19260" s="14"/>
      <c r="AC19260" s="14"/>
      <c r="AG19260" s="10"/>
      <c r="AH19260" s="10"/>
      <c r="AL19260" s="84"/>
      <c r="AM19260" s="84"/>
    </row>
    <row r="19261" spans="28:39" hidden="1" x14ac:dyDescent="0.25">
      <c r="AB19261" s="14"/>
      <c r="AC19261" s="14"/>
      <c r="AG19261" s="10"/>
      <c r="AH19261" s="10"/>
      <c r="AL19261" s="84"/>
      <c r="AM19261" s="84"/>
    </row>
    <row r="19262" spans="28:39" hidden="1" x14ac:dyDescent="0.25">
      <c r="AB19262" s="14"/>
      <c r="AC19262" s="14"/>
      <c r="AG19262" s="10"/>
      <c r="AH19262" s="10"/>
      <c r="AL19262" s="84"/>
      <c r="AM19262" s="84"/>
    </row>
    <row r="19263" spans="28:39" hidden="1" x14ac:dyDescent="0.25">
      <c r="AB19263" s="14"/>
      <c r="AC19263" s="14"/>
      <c r="AG19263" s="10"/>
      <c r="AH19263" s="10"/>
      <c r="AL19263" s="84"/>
      <c r="AM19263" s="84"/>
    </row>
    <row r="19264" spans="28:39" hidden="1" x14ac:dyDescent="0.25">
      <c r="AB19264" s="14"/>
      <c r="AC19264" s="14"/>
      <c r="AG19264" s="10"/>
      <c r="AH19264" s="10"/>
      <c r="AL19264" s="84"/>
      <c r="AM19264" s="84"/>
    </row>
    <row r="19265" spans="28:39" hidden="1" x14ac:dyDescent="0.25">
      <c r="AB19265" s="14"/>
      <c r="AC19265" s="14"/>
      <c r="AG19265" s="10"/>
      <c r="AH19265" s="10"/>
      <c r="AL19265" s="84"/>
      <c r="AM19265" s="84"/>
    </row>
    <row r="19266" spans="28:39" hidden="1" x14ac:dyDescent="0.25">
      <c r="AB19266" s="14"/>
      <c r="AC19266" s="14"/>
      <c r="AG19266" s="10"/>
      <c r="AH19266" s="10"/>
      <c r="AL19266" s="84"/>
      <c r="AM19266" s="84"/>
    </row>
    <row r="19267" spans="28:39" hidden="1" x14ac:dyDescent="0.25">
      <c r="AB19267" s="14"/>
      <c r="AC19267" s="14"/>
      <c r="AG19267" s="10"/>
      <c r="AH19267" s="10"/>
      <c r="AL19267" s="84"/>
      <c r="AM19267" s="84"/>
    </row>
    <row r="19268" spans="28:39" hidden="1" x14ac:dyDescent="0.25">
      <c r="AB19268" s="14"/>
      <c r="AC19268" s="14"/>
      <c r="AG19268" s="10"/>
      <c r="AH19268" s="10"/>
      <c r="AL19268" s="84"/>
      <c r="AM19268" s="84"/>
    </row>
    <row r="19269" spans="28:39" hidden="1" x14ac:dyDescent="0.25">
      <c r="AB19269" s="14"/>
      <c r="AC19269" s="14"/>
      <c r="AG19269" s="10"/>
      <c r="AH19269" s="10"/>
      <c r="AL19269" s="84"/>
      <c r="AM19269" s="84"/>
    </row>
    <row r="19270" spans="28:39" hidden="1" x14ac:dyDescent="0.25">
      <c r="AB19270" s="14"/>
      <c r="AC19270" s="14"/>
      <c r="AG19270" s="10"/>
      <c r="AH19270" s="10"/>
      <c r="AL19270" s="84"/>
      <c r="AM19270" s="84"/>
    </row>
    <row r="19271" spans="28:39" hidden="1" x14ac:dyDescent="0.25">
      <c r="AB19271" s="14"/>
      <c r="AC19271" s="14"/>
      <c r="AG19271" s="10"/>
      <c r="AH19271" s="10"/>
      <c r="AL19271" s="84"/>
      <c r="AM19271" s="84"/>
    </row>
    <row r="19272" spans="28:39" hidden="1" x14ac:dyDescent="0.25">
      <c r="AB19272" s="14"/>
      <c r="AC19272" s="14"/>
      <c r="AG19272" s="10"/>
      <c r="AH19272" s="10"/>
      <c r="AL19272" s="84"/>
      <c r="AM19272" s="84"/>
    </row>
    <row r="19273" spans="28:39" hidden="1" x14ac:dyDescent="0.25">
      <c r="AB19273" s="14"/>
      <c r="AC19273" s="14"/>
      <c r="AG19273" s="10"/>
      <c r="AH19273" s="10"/>
      <c r="AL19273" s="84"/>
      <c r="AM19273" s="84"/>
    </row>
    <row r="19274" spans="28:39" hidden="1" x14ac:dyDescent="0.25">
      <c r="AB19274" s="14"/>
      <c r="AC19274" s="14"/>
      <c r="AG19274" s="10"/>
      <c r="AH19274" s="10"/>
      <c r="AL19274" s="84"/>
      <c r="AM19274" s="84"/>
    </row>
    <row r="19275" spans="28:39" hidden="1" x14ac:dyDescent="0.25">
      <c r="AB19275" s="14"/>
      <c r="AC19275" s="14"/>
      <c r="AG19275" s="10"/>
      <c r="AH19275" s="10"/>
      <c r="AL19275" s="84"/>
      <c r="AM19275" s="84"/>
    </row>
    <row r="19276" spans="28:39" hidden="1" x14ac:dyDescent="0.25">
      <c r="AB19276" s="14"/>
      <c r="AC19276" s="14"/>
      <c r="AG19276" s="10"/>
      <c r="AH19276" s="10"/>
      <c r="AL19276" s="84"/>
      <c r="AM19276" s="84"/>
    </row>
    <row r="19277" spans="28:39" hidden="1" x14ac:dyDescent="0.25">
      <c r="AB19277" s="14"/>
      <c r="AC19277" s="14"/>
      <c r="AG19277" s="10"/>
      <c r="AH19277" s="10"/>
      <c r="AL19277" s="84"/>
      <c r="AM19277" s="84"/>
    </row>
    <row r="19278" spans="28:39" hidden="1" x14ac:dyDescent="0.25">
      <c r="AB19278" s="14"/>
      <c r="AC19278" s="14"/>
      <c r="AG19278" s="10"/>
      <c r="AH19278" s="10"/>
      <c r="AL19278" s="84"/>
      <c r="AM19278" s="84"/>
    </row>
    <row r="19279" spans="28:39" hidden="1" x14ac:dyDescent="0.25">
      <c r="AB19279" s="14"/>
      <c r="AC19279" s="14"/>
      <c r="AG19279" s="10"/>
      <c r="AH19279" s="10"/>
      <c r="AL19279" s="84"/>
      <c r="AM19279" s="84"/>
    </row>
    <row r="19280" spans="28:39" hidden="1" x14ac:dyDescent="0.25">
      <c r="AB19280" s="14"/>
      <c r="AC19280" s="14"/>
      <c r="AG19280" s="10"/>
      <c r="AH19280" s="10"/>
      <c r="AL19280" s="84"/>
      <c r="AM19280" s="84"/>
    </row>
    <row r="19281" spans="28:39" hidden="1" x14ac:dyDescent="0.25">
      <c r="AB19281" s="14"/>
      <c r="AC19281" s="14"/>
      <c r="AG19281" s="10"/>
      <c r="AH19281" s="10"/>
      <c r="AL19281" s="84"/>
      <c r="AM19281" s="84"/>
    </row>
    <row r="19282" spans="28:39" hidden="1" x14ac:dyDescent="0.25">
      <c r="AB19282" s="14"/>
      <c r="AC19282" s="14"/>
      <c r="AG19282" s="10"/>
      <c r="AH19282" s="10"/>
      <c r="AL19282" s="84"/>
      <c r="AM19282" s="84"/>
    </row>
    <row r="19283" spans="28:39" hidden="1" x14ac:dyDescent="0.25">
      <c r="AB19283" s="14"/>
      <c r="AC19283" s="14"/>
      <c r="AG19283" s="10"/>
      <c r="AH19283" s="10"/>
      <c r="AL19283" s="84"/>
      <c r="AM19283" s="84"/>
    </row>
    <row r="19284" spans="28:39" hidden="1" x14ac:dyDescent="0.25">
      <c r="AB19284" s="14"/>
      <c r="AC19284" s="14"/>
      <c r="AG19284" s="10"/>
      <c r="AH19284" s="10"/>
      <c r="AL19284" s="84"/>
      <c r="AM19284" s="84"/>
    </row>
    <row r="19285" spans="28:39" hidden="1" x14ac:dyDescent="0.25">
      <c r="AB19285" s="14"/>
      <c r="AC19285" s="14"/>
      <c r="AG19285" s="10"/>
      <c r="AH19285" s="10"/>
      <c r="AL19285" s="84"/>
      <c r="AM19285" s="84"/>
    </row>
    <row r="19286" spans="28:39" hidden="1" x14ac:dyDescent="0.25">
      <c r="AB19286" s="14"/>
      <c r="AC19286" s="14"/>
      <c r="AG19286" s="10"/>
      <c r="AH19286" s="10"/>
      <c r="AL19286" s="84"/>
      <c r="AM19286" s="84"/>
    </row>
    <row r="19287" spans="28:39" hidden="1" x14ac:dyDescent="0.25">
      <c r="AB19287" s="14"/>
      <c r="AC19287" s="14"/>
      <c r="AG19287" s="10"/>
      <c r="AH19287" s="10"/>
      <c r="AL19287" s="84"/>
      <c r="AM19287" s="84"/>
    </row>
    <row r="19288" spans="28:39" hidden="1" x14ac:dyDescent="0.25">
      <c r="AB19288" s="14"/>
      <c r="AC19288" s="14"/>
      <c r="AG19288" s="10"/>
      <c r="AH19288" s="10"/>
      <c r="AL19288" s="84"/>
      <c r="AM19288" s="84"/>
    </row>
    <row r="19289" spans="28:39" hidden="1" x14ac:dyDescent="0.25">
      <c r="AB19289" s="14"/>
      <c r="AC19289" s="14"/>
      <c r="AG19289" s="10"/>
      <c r="AH19289" s="10"/>
      <c r="AL19289" s="84"/>
      <c r="AM19289" s="84"/>
    </row>
    <row r="19290" spans="28:39" hidden="1" x14ac:dyDescent="0.25">
      <c r="AB19290" s="14"/>
      <c r="AC19290" s="14"/>
      <c r="AG19290" s="10"/>
      <c r="AH19290" s="10"/>
      <c r="AL19290" s="84"/>
      <c r="AM19290" s="84"/>
    </row>
    <row r="19291" spans="28:39" hidden="1" x14ac:dyDescent="0.25">
      <c r="AB19291" s="14"/>
      <c r="AC19291" s="14"/>
      <c r="AG19291" s="10"/>
      <c r="AH19291" s="10"/>
      <c r="AL19291" s="84"/>
      <c r="AM19291" s="84"/>
    </row>
    <row r="19292" spans="28:39" hidden="1" x14ac:dyDescent="0.25">
      <c r="AB19292" s="14"/>
      <c r="AC19292" s="14"/>
      <c r="AG19292" s="10"/>
      <c r="AH19292" s="10"/>
      <c r="AL19292" s="84"/>
      <c r="AM19292" s="84"/>
    </row>
    <row r="19293" spans="28:39" hidden="1" x14ac:dyDescent="0.25">
      <c r="AB19293" s="14"/>
      <c r="AC19293" s="14"/>
      <c r="AG19293" s="10"/>
      <c r="AH19293" s="10"/>
      <c r="AL19293" s="84"/>
      <c r="AM19293" s="84"/>
    </row>
    <row r="19294" spans="28:39" hidden="1" x14ac:dyDescent="0.25">
      <c r="AB19294" s="14"/>
      <c r="AC19294" s="14"/>
      <c r="AG19294" s="10"/>
      <c r="AH19294" s="10"/>
      <c r="AL19294" s="84"/>
      <c r="AM19294" s="84"/>
    </row>
    <row r="19295" spans="28:39" hidden="1" x14ac:dyDescent="0.25">
      <c r="AB19295" s="14"/>
      <c r="AC19295" s="14"/>
      <c r="AG19295" s="10"/>
      <c r="AH19295" s="10"/>
      <c r="AL19295" s="84"/>
      <c r="AM19295" s="84"/>
    </row>
    <row r="19296" spans="28:39" hidden="1" x14ac:dyDescent="0.25">
      <c r="AB19296" s="14"/>
      <c r="AC19296" s="14"/>
      <c r="AG19296" s="10"/>
      <c r="AH19296" s="10"/>
      <c r="AL19296" s="84"/>
      <c r="AM19296" s="84"/>
    </row>
    <row r="19297" spans="28:39" hidden="1" x14ac:dyDescent="0.25">
      <c r="AB19297" s="14"/>
      <c r="AC19297" s="14"/>
      <c r="AG19297" s="10"/>
      <c r="AH19297" s="10"/>
      <c r="AL19297" s="84"/>
      <c r="AM19297" s="84"/>
    </row>
    <row r="19298" spans="28:39" hidden="1" x14ac:dyDescent="0.25">
      <c r="AB19298" s="14"/>
      <c r="AC19298" s="14"/>
      <c r="AG19298" s="10"/>
      <c r="AH19298" s="10"/>
      <c r="AL19298" s="84"/>
      <c r="AM19298" s="84"/>
    </row>
    <row r="19299" spans="28:39" hidden="1" x14ac:dyDescent="0.25">
      <c r="AB19299" s="14"/>
      <c r="AC19299" s="14"/>
      <c r="AG19299" s="10"/>
      <c r="AH19299" s="10"/>
      <c r="AL19299" s="84"/>
      <c r="AM19299" s="84"/>
    </row>
    <row r="19300" spans="28:39" hidden="1" x14ac:dyDescent="0.25">
      <c r="AB19300" s="14"/>
      <c r="AC19300" s="14"/>
      <c r="AG19300" s="10"/>
      <c r="AH19300" s="10"/>
      <c r="AL19300" s="84"/>
      <c r="AM19300" s="84"/>
    </row>
    <row r="19301" spans="28:39" hidden="1" x14ac:dyDescent="0.25">
      <c r="AB19301" s="14"/>
      <c r="AC19301" s="14"/>
      <c r="AG19301" s="10"/>
      <c r="AH19301" s="10"/>
      <c r="AL19301" s="84"/>
      <c r="AM19301" s="84"/>
    </row>
    <row r="19302" spans="28:39" hidden="1" x14ac:dyDescent="0.25">
      <c r="AB19302" s="14"/>
      <c r="AC19302" s="14"/>
      <c r="AG19302" s="10"/>
      <c r="AH19302" s="10"/>
      <c r="AL19302" s="84"/>
      <c r="AM19302" s="84"/>
    </row>
    <row r="19303" spans="28:39" hidden="1" x14ac:dyDescent="0.25">
      <c r="AB19303" s="14"/>
      <c r="AC19303" s="14"/>
      <c r="AG19303" s="10"/>
      <c r="AH19303" s="10"/>
      <c r="AL19303" s="84"/>
      <c r="AM19303" s="84"/>
    </row>
    <row r="19304" spans="28:39" hidden="1" x14ac:dyDescent="0.25">
      <c r="AB19304" s="14"/>
      <c r="AC19304" s="14"/>
      <c r="AG19304" s="10"/>
      <c r="AH19304" s="10"/>
      <c r="AL19304" s="84"/>
      <c r="AM19304" s="84"/>
    </row>
    <row r="19305" spans="28:39" hidden="1" x14ac:dyDescent="0.25">
      <c r="AB19305" s="14"/>
      <c r="AC19305" s="14"/>
      <c r="AG19305" s="10"/>
      <c r="AH19305" s="10"/>
      <c r="AL19305" s="84"/>
      <c r="AM19305" s="84"/>
    </row>
    <row r="19306" spans="28:39" hidden="1" x14ac:dyDescent="0.25">
      <c r="AB19306" s="14"/>
      <c r="AC19306" s="14"/>
      <c r="AG19306" s="10"/>
      <c r="AH19306" s="10"/>
      <c r="AL19306" s="84"/>
      <c r="AM19306" s="84"/>
    </row>
    <row r="19307" spans="28:39" hidden="1" x14ac:dyDescent="0.25">
      <c r="AB19307" s="14"/>
      <c r="AC19307" s="14"/>
      <c r="AG19307" s="10"/>
      <c r="AH19307" s="10"/>
      <c r="AL19307" s="84"/>
      <c r="AM19307" s="84"/>
    </row>
    <row r="19308" spans="28:39" hidden="1" x14ac:dyDescent="0.25">
      <c r="AB19308" s="14"/>
      <c r="AC19308" s="14"/>
      <c r="AG19308" s="10"/>
      <c r="AH19308" s="10"/>
      <c r="AL19308" s="84"/>
      <c r="AM19308" s="84"/>
    </row>
    <row r="19309" spans="28:39" hidden="1" x14ac:dyDescent="0.25">
      <c r="AB19309" s="14"/>
      <c r="AC19309" s="14"/>
      <c r="AG19309" s="10"/>
      <c r="AH19309" s="10"/>
      <c r="AL19309" s="84"/>
      <c r="AM19309" s="84"/>
    </row>
    <row r="19310" spans="28:39" hidden="1" x14ac:dyDescent="0.25">
      <c r="AB19310" s="14"/>
      <c r="AC19310" s="14"/>
      <c r="AG19310" s="10"/>
      <c r="AH19310" s="10"/>
      <c r="AL19310" s="84"/>
      <c r="AM19310" s="84"/>
    </row>
    <row r="19311" spans="28:39" hidden="1" x14ac:dyDescent="0.25">
      <c r="AB19311" s="14"/>
      <c r="AC19311" s="14"/>
      <c r="AG19311" s="10"/>
      <c r="AH19311" s="10"/>
      <c r="AL19311" s="84"/>
      <c r="AM19311" s="84"/>
    </row>
    <row r="19312" spans="28:39" hidden="1" x14ac:dyDescent="0.25">
      <c r="AB19312" s="14"/>
      <c r="AC19312" s="14"/>
      <c r="AG19312" s="10"/>
      <c r="AH19312" s="10"/>
      <c r="AL19312" s="84"/>
      <c r="AM19312" s="84"/>
    </row>
    <row r="19313" spans="28:39" hidden="1" x14ac:dyDescent="0.25">
      <c r="AB19313" s="14"/>
      <c r="AC19313" s="14"/>
      <c r="AG19313" s="10"/>
      <c r="AH19313" s="10"/>
      <c r="AL19313" s="84"/>
      <c r="AM19313" s="84"/>
    </row>
    <row r="19314" spans="28:39" hidden="1" x14ac:dyDescent="0.25">
      <c r="AB19314" s="14"/>
      <c r="AC19314" s="14"/>
      <c r="AG19314" s="10"/>
      <c r="AH19314" s="10"/>
      <c r="AL19314" s="84"/>
      <c r="AM19314" s="84"/>
    </row>
    <row r="19315" spans="28:39" hidden="1" x14ac:dyDescent="0.25">
      <c r="AB19315" s="14"/>
      <c r="AC19315" s="14"/>
      <c r="AG19315" s="10"/>
      <c r="AH19315" s="10"/>
      <c r="AL19315" s="84"/>
      <c r="AM19315" s="84"/>
    </row>
    <row r="19316" spans="28:39" hidden="1" x14ac:dyDescent="0.25">
      <c r="AB19316" s="14"/>
      <c r="AC19316" s="14"/>
      <c r="AG19316" s="10"/>
      <c r="AH19316" s="10"/>
      <c r="AL19316" s="84"/>
      <c r="AM19316" s="84"/>
    </row>
    <row r="19317" spans="28:39" hidden="1" x14ac:dyDescent="0.25">
      <c r="AB19317" s="14"/>
      <c r="AC19317" s="14"/>
      <c r="AG19317" s="10"/>
      <c r="AH19317" s="10"/>
      <c r="AL19317" s="84"/>
      <c r="AM19317" s="84"/>
    </row>
    <row r="19318" spans="28:39" hidden="1" x14ac:dyDescent="0.25">
      <c r="AB19318" s="14"/>
      <c r="AC19318" s="14"/>
      <c r="AG19318" s="10"/>
      <c r="AH19318" s="10"/>
      <c r="AL19318" s="84"/>
      <c r="AM19318" s="84"/>
    </row>
    <row r="19319" spans="28:39" hidden="1" x14ac:dyDescent="0.25">
      <c r="AB19319" s="14"/>
      <c r="AC19319" s="14"/>
      <c r="AG19319" s="10"/>
      <c r="AH19319" s="10"/>
      <c r="AL19319" s="84"/>
      <c r="AM19319" s="84"/>
    </row>
    <row r="19320" spans="28:39" hidden="1" x14ac:dyDescent="0.25">
      <c r="AB19320" s="14"/>
      <c r="AC19320" s="14"/>
      <c r="AG19320" s="10"/>
      <c r="AH19320" s="10"/>
      <c r="AL19320" s="84"/>
      <c r="AM19320" s="84"/>
    </row>
    <row r="19321" spans="28:39" hidden="1" x14ac:dyDescent="0.25">
      <c r="AB19321" s="14"/>
      <c r="AC19321" s="14"/>
      <c r="AG19321" s="10"/>
      <c r="AH19321" s="10"/>
      <c r="AL19321" s="84"/>
      <c r="AM19321" s="84"/>
    </row>
    <row r="19322" spans="28:39" hidden="1" x14ac:dyDescent="0.25">
      <c r="AB19322" s="14"/>
      <c r="AC19322" s="14"/>
      <c r="AG19322" s="10"/>
      <c r="AH19322" s="10"/>
      <c r="AL19322" s="84"/>
      <c r="AM19322" s="84"/>
    </row>
    <row r="19323" spans="28:39" hidden="1" x14ac:dyDescent="0.25">
      <c r="AB19323" s="14"/>
      <c r="AC19323" s="14"/>
      <c r="AG19323" s="10"/>
      <c r="AH19323" s="10"/>
      <c r="AL19323" s="84"/>
      <c r="AM19323" s="84"/>
    </row>
    <row r="19324" spans="28:39" hidden="1" x14ac:dyDescent="0.25">
      <c r="AB19324" s="14"/>
      <c r="AC19324" s="14"/>
      <c r="AG19324" s="10"/>
      <c r="AH19324" s="10"/>
      <c r="AL19324" s="84"/>
      <c r="AM19324" s="84"/>
    </row>
    <row r="19325" spans="28:39" hidden="1" x14ac:dyDescent="0.25">
      <c r="AB19325" s="14"/>
      <c r="AC19325" s="14"/>
      <c r="AG19325" s="10"/>
      <c r="AH19325" s="10"/>
      <c r="AL19325" s="84"/>
      <c r="AM19325" s="84"/>
    </row>
    <row r="19326" spans="28:39" hidden="1" x14ac:dyDescent="0.25">
      <c r="AB19326" s="14"/>
      <c r="AC19326" s="14"/>
      <c r="AG19326" s="10"/>
      <c r="AH19326" s="10"/>
      <c r="AL19326" s="84"/>
      <c r="AM19326" s="84"/>
    </row>
    <row r="19327" spans="28:39" hidden="1" x14ac:dyDescent="0.25">
      <c r="AB19327" s="14"/>
      <c r="AC19327" s="14"/>
      <c r="AG19327" s="10"/>
      <c r="AH19327" s="10"/>
      <c r="AL19327" s="84"/>
      <c r="AM19327" s="84"/>
    </row>
    <row r="19328" spans="28:39" hidden="1" x14ac:dyDescent="0.25">
      <c r="AB19328" s="14"/>
      <c r="AC19328" s="14"/>
      <c r="AG19328" s="10"/>
      <c r="AH19328" s="10"/>
      <c r="AL19328" s="84"/>
      <c r="AM19328" s="84"/>
    </row>
    <row r="19329" spans="28:39" hidden="1" x14ac:dyDescent="0.25">
      <c r="AB19329" s="14"/>
      <c r="AC19329" s="14"/>
      <c r="AG19329" s="10"/>
      <c r="AH19329" s="10"/>
      <c r="AL19329" s="84"/>
      <c r="AM19329" s="84"/>
    </row>
    <row r="19330" spans="28:39" hidden="1" x14ac:dyDescent="0.25">
      <c r="AB19330" s="14"/>
      <c r="AC19330" s="14"/>
      <c r="AG19330" s="10"/>
      <c r="AH19330" s="10"/>
      <c r="AL19330" s="84"/>
      <c r="AM19330" s="84"/>
    </row>
    <row r="19331" spans="28:39" hidden="1" x14ac:dyDescent="0.25">
      <c r="AB19331" s="14"/>
      <c r="AC19331" s="14"/>
      <c r="AG19331" s="10"/>
      <c r="AH19331" s="10"/>
      <c r="AL19331" s="84"/>
      <c r="AM19331" s="84"/>
    </row>
    <row r="19332" spans="28:39" hidden="1" x14ac:dyDescent="0.25">
      <c r="AB19332" s="14"/>
      <c r="AC19332" s="14"/>
      <c r="AG19332" s="10"/>
      <c r="AH19332" s="10"/>
      <c r="AL19332" s="84"/>
      <c r="AM19332" s="84"/>
    </row>
    <row r="19333" spans="28:39" hidden="1" x14ac:dyDescent="0.25">
      <c r="AB19333" s="14"/>
      <c r="AC19333" s="14"/>
      <c r="AG19333" s="10"/>
      <c r="AH19333" s="10"/>
      <c r="AL19333" s="84"/>
      <c r="AM19333" s="84"/>
    </row>
    <row r="19334" spans="28:39" hidden="1" x14ac:dyDescent="0.25">
      <c r="AB19334" s="14"/>
      <c r="AC19334" s="14"/>
      <c r="AG19334" s="10"/>
      <c r="AH19334" s="10"/>
      <c r="AL19334" s="84"/>
      <c r="AM19334" s="84"/>
    </row>
    <row r="19335" spans="28:39" hidden="1" x14ac:dyDescent="0.25">
      <c r="AB19335" s="14"/>
      <c r="AC19335" s="14"/>
      <c r="AG19335" s="10"/>
      <c r="AH19335" s="10"/>
      <c r="AL19335" s="84"/>
      <c r="AM19335" s="84"/>
    </row>
    <row r="19336" spans="28:39" hidden="1" x14ac:dyDescent="0.25">
      <c r="AB19336" s="14"/>
      <c r="AC19336" s="14"/>
      <c r="AG19336" s="10"/>
      <c r="AH19336" s="10"/>
      <c r="AL19336" s="84"/>
      <c r="AM19336" s="84"/>
    </row>
    <row r="19337" spans="28:39" hidden="1" x14ac:dyDescent="0.25">
      <c r="AB19337" s="14"/>
      <c r="AC19337" s="14"/>
      <c r="AG19337" s="10"/>
      <c r="AH19337" s="10"/>
      <c r="AL19337" s="84"/>
      <c r="AM19337" s="84"/>
    </row>
    <row r="19338" spans="28:39" hidden="1" x14ac:dyDescent="0.25">
      <c r="AB19338" s="14"/>
      <c r="AC19338" s="14"/>
      <c r="AG19338" s="10"/>
      <c r="AH19338" s="10"/>
      <c r="AL19338" s="84"/>
      <c r="AM19338" s="84"/>
    </row>
    <row r="19339" spans="28:39" hidden="1" x14ac:dyDescent="0.25">
      <c r="AB19339" s="14"/>
      <c r="AC19339" s="14"/>
      <c r="AG19339" s="10"/>
      <c r="AH19339" s="10"/>
      <c r="AL19339" s="84"/>
      <c r="AM19339" s="84"/>
    </row>
    <row r="19340" spans="28:39" hidden="1" x14ac:dyDescent="0.25">
      <c r="AB19340" s="14"/>
      <c r="AC19340" s="14"/>
      <c r="AG19340" s="10"/>
      <c r="AH19340" s="10"/>
      <c r="AL19340" s="84"/>
      <c r="AM19340" s="84"/>
    </row>
    <row r="19341" spans="28:39" hidden="1" x14ac:dyDescent="0.25">
      <c r="AB19341" s="14"/>
      <c r="AC19341" s="14"/>
      <c r="AG19341" s="10"/>
      <c r="AH19341" s="10"/>
      <c r="AL19341" s="84"/>
      <c r="AM19341" s="84"/>
    </row>
    <row r="19342" spans="28:39" hidden="1" x14ac:dyDescent="0.25">
      <c r="AB19342" s="14"/>
      <c r="AC19342" s="14"/>
      <c r="AG19342" s="10"/>
      <c r="AH19342" s="10"/>
      <c r="AL19342" s="84"/>
      <c r="AM19342" s="84"/>
    </row>
    <row r="19343" spans="28:39" hidden="1" x14ac:dyDescent="0.25">
      <c r="AB19343" s="14"/>
      <c r="AC19343" s="14"/>
      <c r="AG19343" s="10"/>
      <c r="AH19343" s="10"/>
      <c r="AL19343" s="84"/>
      <c r="AM19343" s="84"/>
    </row>
    <row r="19344" spans="28:39" hidden="1" x14ac:dyDescent="0.25">
      <c r="AB19344" s="14"/>
      <c r="AC19344" s="14"/>
      <c r="AG19344" s="10"/>
      <c r="AH19344" s="10"/>
      <c r="AL19344" s="84"/>
      <c r="AM19344" s="84"/>
    </row>
    <row r="19345" spans="28:39" hidden="1" x14ac:dyDescent="0.25">
      <c r="AB19345" s="14"/>
      <c r="AC19345" s="14"/>
      <c r="AG19345" s="10"/>
      <c r="AH19345" s="10"/>
      <c r="AL19345" s="84"/>
      <c r="AM19345" s="84"/>
    </row>
    <row r="19346" spans="28:39" hidden="1" x14ac:dyDescent="0.25">
      <c r="AB19346" s="14"/>
      <c r="AC19346" s="14"/>
      <c r="AG19346" s="10"/>
      <c r="AH19346" s="10"/>
      <c r="AL19346" s="84"/>
      <c r="AM19346" s="84"/>
    </row>
    <row r="19347" spans="28:39" hidden="1" x14ac:dyDescent="0.25">
      <c r="AB19347" s="14"/>
      <c r="AC19347" s="14"/>
      <c r="AG19347" s="10"/>
      <c r="AH19347" s="10"/>
      <c r="AL19347" s="84"/>
      <c r="AM19347" s="84"/>
    </row>
    <row r="19348" spans="28:39" hidden="1" x14ac:dyDescent="0.25">
      <c r="AB19348" s="14"/>
      <c r="AC19348" s="14"/>
      <c r="AG19348" s="10"/>
      <c r="AH19348" s="10"/>
      <c r="AL19348" s="84"/>
      <c r="AM19348" s="84"/>
    </row>
    <row r="19349" spans="28:39" hidden="1" x14ac:dyDescent="0.25">
      <c r="AB19349" s="14"/>
      <c r="AC19349" s="14"/>
      <c r="AG19349" s="10"/>
      <c r="AH19349" s="10"/>
      <c r="AL19349" s="84"/>
      <c r="AM19349" s="84"/>
    </row>
    <row r="19350" spans="28:39" hidden="1" x14ac:dyDescent="0.25">
      <c r="AB19350" s="14"/>
      <c r="AC19350" s="14"/>
      <c r="AG19350" s="10"/>
      <c r="AH19350" s="10"/>
      <c r="AL19350" s="84"/>
      <c r="AM19350" s="84"/>
    </row>
    <row r="19351" spans="28:39" hidden="1" x14ac:dyDescent="0.25">
      <c r="AB19351" s="14"/>
      <c r="AC19351" s="14"/>
      <c r="AG19351" s="10"/>
      <c r="AH19351" s="10"/>
      <c r="AL19351" s="84"/>
      <c r="AM19351" s="84"/>
    </row>
    <row r="19352" spans="28:39" hidden="1" x14ac:dyDescent="0.25">
      <c r="AB19352" s="14"/>
      <c r="AC19352" s="14"/>
      <c r="AG19352" s="10"/>
      <c r="AH19352" s="10"/>
      <c r="AL19352" s="84"/>
      <c r="AM19352" s="84"/>
    </row>
    <row r="19353" spans="28:39" hidden="1" x14ac:dyDescent="0.25">
      <c r="AB19353" s="14"/>
      <c r="AC19353" s="14"/>
      <c r="AG19353" s="10"/>
      <c r="AH19353" s="10"/>
      <c r="AL19353" s="84"/>
      <c r="AM19353" s="84"/>
    </row>
    <row r="19354" spans="28:39" hidden="1" x14ac:dyDescent="0.25">
      <c r="AB19354" s="14"/>
      <c r="AC19354" s="14"/>
      <c r="AG19354" s="10"/>
      <c r="AH19354" s="10"/>
      <c r="AL19354" s="84"/>
      <c r="AM19354" s="84"/>
    </row>
    <row r="19355" spans="28:39" hidden="1" x14ac:dyDescent="0.25">
      <c r="AB19355" s="14"/>
      <c r="AC19355" s="14"/>
      <c r="AG19355" s="10"/>
      <c r="AH19355" s="10"/>
      <c r="AL19355" s="84"/>
      <c r="AM19355" s="84"/>
    </row>
    <row r="19356" spans="28:39" hidden="1" x14ac:dyDescent="0.25">
      <c r="AB19356" s="14"/>
      <c r="AC19356" s="14"/>
      <c r="AG19356" s="10"/>
      <c r="AH19356" s="10"/>
      <c r="AL19356" s="84"/>
      <c r="AM19356" s="84"/>
    </row>
    <row r="19357" spans="28:39" hidden="1" x14ac:dyDescent="0.25">
      <c r="AB19357" s="14"/>
      <c r="AC19357" s="14"/>
      <c r="AG19357" s="10"/>
      <c r="AH19357" s="10"/>
      <c r="AL19357" s="84"/>
      <c r="AM19357" s="84"/>
    </row>
    <row r="19358" spans="28:39" hidden="1" x14ac:dyDescent="0.25">
      <c r="AB19358" s="14"/>
      <c r="AC19358" s="14"/>
      <c r="AG19358" s="10"/>
      <c r="AH19358" s="10"/>
      <c r="AL19358" s="84"/>
      <c r="AM19358" s="84"/>
    </row>
    <row r="19359" spans="28:39" hidden="1" x14ac:dyDescent="0.25">
      <c r="AB19359" s="14"/>
      <c r="AC19359" s="14"/>
      <c r="AG19359" s="10"/>
      <c r="AH19359" s="10"/>
      <c r="AL19359" s="84"/>
      <c r="AM19359" s="84"/>
    </row>
    <row r="19360" spans="28:39" hidden="1" x14ac:dyDescent="0.25">
      <c r="AB19360" s="14"/>
      <c r="AC19360" s="14"/>
      <c r="AG19360" s="10"/>
      <c r="AH19360" s="10"/>
      <c r="AL19360" s="84"/>
      <c r="AM19360" s="84"/>
    </row>
    <row r="19361" spans="28:39" hidden="1" x14ac:dyDescent="0.25">
      <c r="AB19361" s="14"/>
      <c r="AC19361" s="14"/>
      <c r="AG19361" s="10"/>
      <c r="AH19361" s="10"/>
      <c r="AL19361" s="84"/>
      <c r="AM19361" s="84"/>
    </row>
    <row r="19362" spans="28:39" hidden="1" x14ac:dyDescent="0.25">
      <c r="AB19362" s="14"/>
      <c r="AC19362" s="14"/>
      <c r="AG19362" s="10"/>
      <c r="AH19362" s="10"/>
      <c r="AL19362" s="84"/>
      <c r="AM19362" s="84"/>
    </row>
    <row r="19363" spans="28:39" hidden="1" x14ac:dyDescent="0.25">
      <c r="AB19363" s="14"/>
      <c r="AC19363" s="14"/>
      <c r="AG19363" s="10"/>
      <c r="AH19363" s="10"/>
      <c r="AL19363" s="84"/>
      <c r="AM19363" s="84"/>
    </row>
    <row r="19364" spans="28:39" hidden="1" x14ac:dyDescent="0.25">
      <c r="AB19364" s="14"/>
      <c r="AC19364" s="14"/>
      <c r="AG19364" s="10"/>
      <c r="AH19364" s="10"/>
      <c r="AL19364" s="84"/>
      <c r="AM19364" s="84"/>
    </row>
    <row r="19365" spans="28:39" hidden="1" x14ac:dyDescent="0.25">
      <c r="AB19365" s="14"/>
      <c r="AC19365" s="14"/>
      <c r="AG19365" s="10"/>
      <c r="AH19365" s="10"/>
      <c r="AL19365" s="84"/>
      <c r="AM19365" s="84"/>
    </row>
    <row r="19366" spans="28:39" hidden="1" x14ac:dyDescent="0.25">
      <c r="AB19366" s="14"/>
      <c r="AC19366" s="14"/>
      <c r="AG19366" s="10"/>
      <c r="AH19366" s="10"/>
      <c r="AL19366" s="84"/>
      <c r="AM19366" s="84"/>
    </row>
    <row r="19367" spans="28:39" hidden="1" x14ac:dyDescent="0.25">
      <c r="AB19367" s="14"/>
      <c r="AC19367" s="14"/>
      <c r="AG19367" s="10"/>
      <c r="AH19367" s="10"/>
      <c r="AL19367" s="84"/>
      <c r="AM19367" s="84"/>
    </row>
    <row r="19368" spans="28:39" hidden="1" x14ac:dyDescent="0.25">
      <c r="AB19368" s="14"/>
      <c r="AC19368" s="14"/>
      <c r="AG19368" s="10"/>
      <c r="AH19368" s="10"/>
      <c r="AL19368" s="84"/>
      <c r="AM19368" s="84"/>
    </row>
    <row r="19369" spans="28:39" hidden="1" x14ac:dyDescent="0.25">
      <c r="AB19369" s="14"/>
      <c r="AC19369" s="14"/>
      <c r="AG19369" s="10"/>
      <c r="AH19369" s="10"/>
      <c r="AL19369" s="84"/>
      <c r="AM19369" s="84"/>
    </row>
    <row r="19370" spans="28:39" hidden="1" x14ac:dyDescent="0.25">
      <c r="AB19370" s="14"/>
      <c r="AC19370" s="14"/>
      <c r="AG19370" s="10"/>
      <c r="AH19370" s="10"/>
      <c r="AL19370" s="84"/>
      <c r="AM19370" s="84"/>
    </row>
    <row r="19371" spans="28:39" hidden="1" x14ac:dyDescent="0.25">
      <c r="AB19371" s="14"/>
      <c r="AC19371" s="14"/>
      <c r="AG19371" s="10"/>
      <c r="AH19371" s="10"/>
      <c r="AL19371" s="84"/>
      <c r="AM19371" s="84"/>
    </row>
    <row r="19372" spans="28:39" hidden="1" x14ac:dyDescent="0.25">
      <c r="AB19372" s="14"/>
      <c r="AC19372" s="14"/>
      <c r="AG19372" s="10"/>
      <c r="AH19372" s="10"/>
      <c r="AL19372" s="84"/>
      <c r="AM19372" s="84"/>
    </row>
    <row r="19373" spans="28:39" hidden="1" x14ac:dyDescent="0.25">
      <c r="AB19373" s="14"/>
      <c r="AC19373" s="14"/>
      <c r="AG19373" s="10"/>
      <c r="AH19373" s="10"/>
      <c r="AL19373" s="84"/>
      <c r="AM19373" s="84"/>
    </row>
    <row r="19374" spans="28:39" hidden="1" x14ac:dyDescent="0.25">
      <c r="AB19374" s="14"/>
      <c r="AC19374" s="14"/>
      <c r="AG19374" s="10"/>
      <c r="AH19374" s="10"/>
      <c r="AL19374" s="84"/>
      <c r="AM19374" s="84"/>
    </row>
    <row r="19375" spans="28:39" hidden="1" x14ac:dyDescent="0.25">
      <c r="AB19375" s="14"/>
      <c r="AC19375" s="14"/>
      <c r="AG19375" s="10"/>
      <c r="AH19375" s="10"/>
      <c r="AL19375" s="84"/>
      <c r="AM19375" s="84"/>
    </row>
    <row r="19376" spans="28:39" hidden="1" x14ac:dyDescent="0.25">
      <c r="AB19376" s="14"/>
      <c r="AC19376" s="14"/>
      <c r="AG19376" s="10"/>
      <c r="AH19376" s="10"/>
      <c r="AL19376" s="84"/>
      <c r="AM19376" s="84"/>
    </row>
    <row r="19377" spans="28:39" hidden="1" x14ac:dyDescent="0.25">
      <c r="AB19377" s="14"/>
      <c r="AC19377" s="14"/>
      <c r="AG19377" s="10"/>
      <c r="AH19377" s="10"/>
      <c r="AL19377" s="84"/>
      <c r="AM19377" s="84"/>
    </row>
    <row r="19378" spans="28:39" hidden="1" x14ac:dyDescent="0.25">
      <c r="AB19378" s="14"/>
      <c r="AC19378" s="14"/>
      <c r="AG19378" s="10"/>
      <c r="AH19378" s="10"/>
      <c r="AL19378" s="84"/>
      <c r="AM19378" s="84"/>
    </row>
    <row r="19379" spans="28:39" hidden="1" x14ac:dyDescent="0.25">
      <c r="AB19379" s="14"/>
      <c r="AC19379" s="14"/>
      <c r="AG19379" s="10"/>
      <c r="AH19379" s="10"/>
      <c r="AL19379" s="84"/>
      <c r="AM19379" s="84"/>
    </row>
    <row r="19380" spans="28:39" hidden="1" x14ac:dyDescent="0.25">
      <c r="AB19380" s="14"/>
      <c r="AC19380" s="14"/>
      <c r="AG19380" s="10"/>
      <c r="AH19380" s="10"/>
      <c r="AL19380" s="84"/>
      <c r="AM19380" s="84"/>
    </row>
    <row r="19381" spans="28:39" hidden="1" x14ac:dyDescent="0.25">
      <c r="AB19381" s="14"/>
      <c r="AC19381" s="14"/>
      <c r="AG19381" s="10"/>
      <c r="AH19381" s="10"/>
      <c r="AL19381" s="84"/>
      <c r="AM19381" s="84"/>
    </row>
    <row r="19382" spans="28:39" hidden="1" x14ac:dyDescent="0.25">
      <c r="AB19382" s="14"/>
      <c r="AC19382" s="14"/>
      <c r="AG19382" s="10"/>
      <c r="AH19382" s="10"/>
      <c r="AL19382" s="84"/>
      <c r="AM19382" s="84"/>
    </row>
    <row r="19383" spans="28:39" hidden="1" x14ac:dyDescent="0.25">
      <c r="AB19383" s="14"/>
      <c r="AC19383" s="14"/>
      <c r="AG19383" s="10"/>
      <c r="AH19383" s="10"/>
      <c r="AL19383" s="84"/>
      <c r="AM19383" s="84"/>
    </row>
    <row r="19384" spans="28:39" hidden="1" x14ac:dyDescent="0.25">
      <c r="AB19384" s="14"/>
      <c r="AC19384" s="14"/>
      <c r="AG19384" s="10"/>
      <c r="AH19384" s="10"/>
      <c r="AL19384" s="84"/>
      <c r="AM19384" s="84"/>
    </row>
    <row r="19385" spans="28:39" hidden="1" x14ac:dyDescent="0.25">
      <c r="AB19385" s="14"/>
      <c r="AC19385" s="14"/>
      <c r="AG19385" s="10"/>
      <c r="AH19385" s="10"/>
      <c r="AL19385" s="84"/>
      <c r="AM19385" s="84"/>
    </row>
    <row r="19386" spans="28:39" hidden="1" x14ac:dyDescent="0.25">
      <c r="AB19386" s="14"/>
      <c r="AC19386" s="14"/>
      <c r="AG19386" s="10"/>
      <c r="AH19386" s="10"/>
      <c r="AL19386" s="84"/>
      <c r="AM19386" s="84"/>
    </row>
    <row r="19387" spans="28:39" hidden="1" x14ac:dyDescent="0.25">
      <c r="AB19387" s="14"/>
      <c r="AC19387" s="14"/>
      <c r="AG19387" s="10"/>
      <c r="AH19387" s="10"/>
      <c r="AL19387" s="84"/>
      <c r="AM19387" s="84"/>
    </row>
    <row r="19388" spans="28:39" hidden="1" x14ac:dyDescent="0.25">
      <c r="AB19388" s="14"/>
      <c r="AC19388" s="14"/>
      <c r="AG19388" s="10"/>
      <c r="AH19388" s="10"/>
      <c r="AL19388" s="84"/>
      <c r="AM19388" s="84"/>
    </row>
    <row r="19389" spans="28:39" hidden="1" x14ac:dyDescent="0.25">
      <c r="AB19389" s="14"/>
      <c r="AC19389" s="14"/>
      <c r="AG19389" s="10"/>
      <c r="AH19389" s="10"/>
      <c r="AL19389" s="84"/>
      <c r="AM19389" s="84"/>
    </row>
    <row r="19390" spans="28:39" hidden="1" x14ac:dyDescent="0.25">
      <c r="AB19390" s="14"/>
      <c r="AC19390" s="14"/>
      <c r="AG19390" s="10"/>
      <c r="AH19390" s="10"/>
      <c r="AL19390" s="84"/>
      <c r="AM19390" s="84"/>
    </row>
    <row r="19391" spans="28:39" hidden="1" x14ac:dyDescent="0.25">
      <c r="AB19391" s="14"/>
      <c r="AC19391" s="14"/>
      <c r="AG19391" s="10"/>
      <c r="AH19391" s="10"/>
      <c r="AL19391" s="84"/>
      <c r="AM19391" s="84"/>
    </row>
    <row r="19392" spans="28:39" hidden="1" x14ac:dyDescent="0.25">
      <c r="AB19392" s="14"/>
      <c r="AC19392" s="14"/>
      <c r="AG19392" s="10"/>
      <c r="AH19392" s="10"/>
      <c r="AL19392" s="84"/>
      <c r="AM19392" s="84"/>
    </row>
    <row r="19393" spans="28:39" hidden="1" x14ac:dyDescent="0.25">
      <c r="AB19393" s="14"/>
      <c r="AC19393" s="14"/>
      <c r="AG19393" s="10"/>
      <c r="AH19393" s="10"/>
      <c r="AL19393" s="84"/>
      <c r="AM19393" s="84"/>
    </row>
    <row r="19394" spans="28:39" hidden="1" x14ac:dyDescent="0.25">
      <c r="AB19394" s="14"/>
      <c r="AC19394" s="14"/>
      <c r="AG19394" s="10"/>
      <c r="AH19394" s="10"/>
      <c r="AL19394" s="84"/>
      <c r="AM19394" s="84"/>
    </row>
    <row r="19395" spans="28:39" hidden="1" x14ac:dyDescent="0.25">
      <c r="AB19395" s="14"/>
      <c r="AC19395" s="14"/>
      <c r="AG19395" s="10"/>
      <c r="AH19395" s="10"/>
      <c r="AL19395" s="84"/>
      <c r="AM19395" s="84"/>
    </row>
    <row r="19396" spans="28:39" hidden="1" x14ac:dyDescent="0.25">
      <c r="AB19396" s="14"/>
      <c r="AC19396" s="14"/>
      <c r="AG19396" s="10"/>
      <c r="AH19396" s="10"/>
      <c r="AL19396" s="84"/>
      <c r="AM19396" s="84"/>
    </row>
    <row r="19397" spans="28:39" hidden="1" x14ac:dyDescent="0.25">
      <c r="AB19397" s="14"/>
      <c r="AC19397" s="14"/>
      <c r="AG19397" s="10"/>
      <c r="AH19397" s="10"/>
      <c r="AL19397" s="84"/>
      <c r="AM19397" s="84"/>
    </row>
    <row r="19398" spans="28:39" hidden="1" x14ac:dyDescent="0.25">
      <c r="AB19398" s="14"/>
      <c r="AC19398" s="14"/>
      <c r="AG19398" s="10"/>
      <c r="AH19398" s="10"/>
      <c r="AL19398" s="84"/>
      <c r="AM19398" s="84"/>
    </row>
    <row r="19399" spans="28:39" hidden="1" x14ac:dyDescent="0.25">
      <c r="AB19399" s="14"/>
      <c r="AC19399" s="14"/>
      <c r="AG19399" s="10"/>
      <c r="AH19399" s="10"/>
      <c r="AL19399" s="84"/>
      <c r="AM19399" s="84"/>
    </row>
    <row r="19400" spans="28:39" hidden="1" x14ac:dyDescent="0.25">
      <c r="AB19400" s="14"/>
      <c r="AC19400" s="14"/>
      <c r="AG19400" s="10"/>
      <c r="AH19400" s="10"/>
      <c r="AL19400" s="84"/>
      <c r="AM19400" s="84"/>
    </row>
    <row r="19401" spans="28:39" hidden="1" x14ac:dyDescent="0.25">
      <c r="AB19401" s="14"/>
      <c r="AC19401" s="14"/>
      <c r="AG19401" s="10"/>
      <c r="AH19401" s="10"/>
      <c r="AL19401" s="84"/>
      <c r="AM19401" s="84"/>
    </row>
    <row r="19402" spans="28:39" hidden="1" x14ac:dyDescent="0.25">
      <c r="AB19402" s="14"/>
      <c r="AC19402" s="14"/>
      <c r="AG19402" s="10"/>
      <c r="AH19402" s="10"/>
      <c r="AL19402" s="84"/>
      <c r="AM19402" s="84"/>
    </row>
    <row r="19403" spans="28:39" hidden="1" x14ac:dyDescent="0.25">
      <c r="AB19403" s="14"/>
      <c r="AC19403" s="14"/>
      <c r="AG19403" s="10"/>
      <c r="AH19403" s="10"/>
      <c r="AL19403" s="84"/>
      <c r="AM19403" s="84"/>
    </row>
    <row r="19404" spans="28:39" hidden="1" x14ac:dyDescent="0.25">
      <c r="AB19404" s="14"/>
      <c r="AC19404" s="14"/>
      <c r="AG19404" s="10"/>
      <c r="AH19404" s="10"/>
      <c r="AL19404" s="84"/>
      <c r="AM19404" s="84"/>
    </row>
    <row r="19405" spans="28:39" hidden="1" x14ac:dyDescent="0.25">
      <c r="AB19405" s="14"/>
      <c r="AC19405" s="14"/>
      <c r="AG19405" s="10"/>
      <c r="AH19405" s="10"/>
      <c r="AL19405" s="84"/>
      <c r="AM19405" s="84"/>
    </row>
    <row r="19406" spans="28:39" hidden="1" x14ac:dyDescent="0.25">
      <c r="AB19406" s="14"/>
      <c r="AC19406" s="14"/>
      <c r="AG19406" s="10"/>
      <c r="AH19406" s="10"/>
      <c r="AL19406" s="84"/>
      <c r="AM19406" s="84"/>
    </row>
    <row r="19407" spans="28:39" hidden="1" x14ac:dyDescent="0.25">
      <c r="AB19407" s="14"/>
      <c r="AC19407" s="14"/>
      <c r="AG19407" s="10"/>
      <c r="AH19407" s="10"/>
      <c r="AL19407" s="84"/>
      <c r="AM19407" s="84"/>
    </row>
    <row r="19408" spans="28:39" hidden="1" x14ac:dyDescent="0.25">
      <c r="AB19408" s="14"/>
      <c r="AC19408" s="14"/>
      <c r="AG19408" s="10"/>
      <c r="AH19408" s="10"/>
      <c r="AL19408" s="84"/>
      <c r="AM19408" s="84"/>
    </row>
    <row r="19409" spans="28:39" hidden="1" x14ac:dyDescent="0.25">
      <c r="AB19409" s="14"/>
      <c r="AC19409" s="14"/>
      <c r="AG19409" s="10"/>
      <c r="AH19409" s="10"/>
      <c r="AL19409" s="84"/>
      <c r="AM19409" s="84"/>
    </row>
    <row r="19410" spans="28:39" hidden="1" x14ac:dyDescent="0.25">
      <c r="AB19410" s="14"/>
      <c r="AC19410" s="14"/>
      <c r="AG19410" s="10"/>
      <c r="AH19410" s="10"/>
      <c r="AL19410" s="84"/>
      <c r="AM19410" s="84"/>
    </row>
    <row r="19411" spans="28:39" hidden="1" x14ac:dyDescent="0.25">
      <c r="AB19411" s="14"/>
      <c r="AC19411" s="14"/>
      <c r="AG19411" s="10"/>
      <c r="AH19411" s="10"/>
      <c r="AL19411" s="84"/>
      <c r="AM19411" s="84"/>
    </row>
    <row r="19412" spans="28:39" hidden="1" x14ac:dyDescent="0.25">
      <c r="AB19412" s="14"/>
      <c r="AC19412" s="14"/>
      <c r="AG19412" s="10"/>
      <c r="AH19412" s="10"/>
      <c r="AL19412" s="84"/>
      <c r="AM19412" s="84"/>
    </row>
    <row r="19413" spans="28:39" hidden="1" x14ac:dyDescent="0.25">
      <c r="AB19413" s="14"/>
      <c r="AC19413" s="14"/>
      <c r="AG19413" s="10"/>
      <c r="AH19413" s="10"/>
      <c r="AL19413" s="84"/>
      <c r="AM19413" s="84"/>
    </row>
    <row r="19414" spans="28:39" hidden="1" x14ac:dyDescent="0.25">
      <c r="AB19414" s="14"/>
      <c r="AC19414" s="14"/>
      <c r="AG19414" s="10"/>
      <c r="AH19414" s="10"/>
      <c r="AL19414" s="84"/>
      <c r="AM19414" s="84"/>
    </row>
    <row r="19415" spans="28:39" hidden="1" x14ac:dyDescent="0.25">
      <c r="AB19415" s="14"/>
      <c r="AC19415" s="14"/>
      <c r="AG19415" s="10"/>
      <c r="AH19415" s="10"/>
      <c r="AL19415" s="84"/>
      <c r="AM19415" s="84"/>
    </row>
    <row r="19416" spans="28:39" hidden="1" x14ac:dyDescent="0.25">
      <c r="AB19416" s="14"/>
      <c r="AC19416" s="14"/>
      <c r="AG19416" s="10"/>
      <c r="AH19416" s="10"/>
      <c r="AL19416" s="84"/>
      <c r="AM19416" s="84"/>
    </row>
    <row r="19417" spans="28:39" hidden="1" x14ac:dyDescent="0.25">
      <c r="AB19417" s="14"/>
      <c r="AC19417" s="14"/>
      <c r="AG19417" s="10"/>
      <c r="AH19417" s="10"/>
      <c r="AL19417" s="84"/>
      <c r="AM19417" s="84"/>
    </row>
    <row r="19418" spans="28:39" hidden="1" x14ac:dyDescent="0.25">
      <c r="AB19418" s="14"/>
      <c r="AC19418" s="14"/>
      <c r="AG19418" s="10"/>
      <c r="AH19418" s="10"/>
      <c r="AL19418" s="84"/>
      <c r="AM19418" s="84"/>
    </row>
    <row r="19419" spans="28:39" hidden="1" x14ac:dyDescent="0.25">
      <c r="AB19419" s="14"/>
      <c r="AC19419" s="14"/>
      <c r="AG19419" s="10"/>
      <c r="AH19419" s="10"/>
      <c r="AL19419" s="84"/>
      <c r="AM19419" s="84"/>
    </row>
    <row r="19420" spans="28:39" hidden="1" x14ac:dyDescent="0.25">
      <c r="AB19420" s="14"/>
      <c r="AC19420" s="14"/>
      <c r="AG19420" s="10"/>
      <c r="AH19420" s="10"/>
      <c r="AL19420" s="84"/>
      <c r="AM19420" s="84"/>
    </row>
    <row r="19421" spans="28:39" hidden="1" x14ac:dyDescent="0.25">
      <c r="AB19421" s="14"/>
      <c r="AC19421" s="14"/>
      <c r="AG19421" s="10"/>
      <c r="AH19421" s="10"/>
      <c r="AL19421" s="84"/>
      <c r="AM19421" s="84"/>
    </row>
    <row r="19422" spans="28:39" hidden="1" x14ac:dyDescent="0.25">
      <c r="AB19422" s="14"/>
      <c r="AC19422" s="14"/>
      <c r="AG19422" s="10"/>
      <c r="AH19422" s="10"/>
      <c r="AL19422" s="84"/>
      <c r="AM19422" s="84"/>
    </row>
    <row r="19423" spans="28:39" hidden="1" x14ac:dyDescent="0.25">
      <c r="AB19423" s="14"/>
      <c r="AC19423" s="14"/>
      <c r="AG19423" s="10"/>
      <c r="AH19423" s="10"/>
      <c r="AL19423" s="84"/>
      <c r="AM19423" s="84"/>
    </row>
    <row r="19424" spans="28:39" hidden="1" x14ac:dyDescent="0.25">
      <c r="AB19424" s="14"/>
      <c r="AC19424" s="14"/>
      <c r="AG19424" s="10"/>
      <c r="AH19424" s="10"/>
      <c r="AL19424" s="84"/>
      <c r="AM19424" s="84"/>
    </row>
    <row r="19425" spans="28:39" hidden="1" x14ac:dyDescent="0.25">
      <c r="AB19425" s="14"/>
      <c r="AC19425" s="14"/>
      <c r="AG19425" s="10"/>
      <c r="AH19425" s="10"/>
      <c r="AL19425" s="84"/>
      <c r="AM19425" s="84"/>
    </row>
    <row r="19426" spans="28:39" hidden="1" x14ac:dyDescent="0.25">
      <c r="AB19426" s="14"/>
      <c r="AC19426" s="14"/>
      <c r="AG19426" s="10"/>
      <c r="AH19426" s="10"/>
      <c r="AL19426" s="84"/>
      <c r="AM19426" s="84"/>
    </row>
    <row r="19427" spans="28:39" hidden="1" x14ac:dyDescent="0.25">
      <c r="AB19427" s="14"/>
      <c r="AC19427" s="14"/>
      <c r="AG19427" s="10"/>
      <c r="AH19427" s="10"/>
      <c r="AL19427" s="84"/>
      <c r="AM19427" s="84"/>
    </row>
    <row r="19428" spans="28:39" hidden="1" x14ac:dyDescent="0.25">
      <c r="AB19428" s="14"/>
      <c r="AC19428" s="14"/>
      <c r="AG19428" s="10"/>
      <c r="AH19428" s="10"/>
      <c r="AL19428" s="84"/>
      <c r="AM19428" s="84"/>
    </row>
    <row r="19429" spans="28:39" hidden="1" x14ac:dyDescent="0.25">
      <c r="AB19429" s="14"/>
      <c r="AC19429" s="14"/>
      <c r="AG19429" s="10"/>
      <c r="AH19429" s="10"/>
      <c r="AL19429" s="84"/>
      <c r="AM19429" s="84"/>
    </row>
    <row r="19430" spans="28:39" hidden="1" x14ac:dyDescent="0.25">
      <c r="AB19430" s="14"/>
      <c r="AC19430" s="14"/>
      <c r="AG19430" s="10"/>
      <c r="AH19430" s="10"/>
      <c r="AL19430" s="84"/>
      <c r="AM19430" s="84"/>
    </row>
    <row r="19431" spans="28:39" hidden="1" x14ac:dyDescent="0.25">
      <c r="AB19431" s="14"/>
      <c r="AC19431" s="14"/>
      <c r="AG19431" s="10"/>
      <c r="AH19431" s="10"/>
      <c r="AL19431" s="84"/>
      <c r="AM19431" s="84"/>
    </row>
    <row r="19432" spans="28:39" hidden="1" x14ac:dyDescent="0.25">
      <c r="AB19432" s="14"/>
      <c r="AC19432" s="14"/>
      <c r="AG19432" s="10"/>
      <c r="AH19432" s="10"/>
      <c r="AL19432" s="84"/>
      <c r="AM19432" s="84"/>
    </row>
    <row r="19433" spans="28:39" hidden="1" x14ac:dyDescent="0.25">
      <c r="AB19433" s="14"/>
      <c r="AC19433" s="14"/>
      <c r="AG19433" s="10"/>
      <c r="AH19433" s="10"/>
      <c r="AL19433" s="84"/>
      <c r="AM19433" s="84"/>
    </row>
    <row r="19434" spans="28:39" hidden="1" x14ac:dyDescent="0.25">
      <c r="AB19434" s="14"/>
      <c r="AC19434" s="14"/>
      <c r="AG19434" s="10"/>
      <c r="AH19434" s="10"/>
      <c r="AL19434" s="84"/>
      <c r="AM19434" s="84"/>
    </row>
    <row r="19435" spans="28:39" hidden="1" x14ac:dyDescent="0.25">
      <c r="AB19435" s="14"/>
      <c r="AC19435" s="14"/>
      <c r="AG19435" s="10"/>
      <c r="AH19435" s="10"/>
      <c r="AL19435" s="84"/>
      <c r="AM19435" s="84"/>
    </row>
    <row r="19436" spans="28:39" hidden="1" x14ac:dyDescent="0.25">
      <c r="AB19436" s="14"/>
      <c r="AC19436" s="14"/>
      <c r="AG19436" s="10"/>
      <c r="AH19436" s="10"/>
      <c r="AL19436" s="84"/>
      <c r="AM19436" s="84"/>
    </row>
    <row r="19437" spans="28:39" hidden="1" x14ac:dyDescent="0.25">
      <c r="AB19437" s="14"/>
      <c r="AC19437" s="14"/>
      <c r="AG19437" s="10"/>
      <c r="AH19437" s="10"/>
      <c r="AL19437" s="84"/>
      <c r="AM19437" s="84"/>
    </row>
    <row r="19438" spans="28:39" hidden="1" x14ac:dyDescent="0.25">
      <c r="AB19438" s="14"/>
      <c r="AC19438" s="14"/>
      <c r="AG19438" s="10"/>
      <c r="AH19438" s="10"/>
      <c r="AL19438" s="84"/>
      <c r="AM19438" s="84"/>
    </row>
    <row r="19439" spans="28:39" hidden="1" x14ac:dyDescent="0.25">
      <c r="AB19439" s="14"/>
      <c r="AC19439" s="14"/>
      <c r="AG19439" s="10"/>
      <c r="AH19439" s="10"/>
      <c r="AL19439" s="84"/>
      <c r="AM19439" s="84"/>
    </row>
    <row r="19440" spans="28:39" hidden="1" x14ac:dyDescent="0.25">
      <c r="AB19440" s="14"/>
      <c r="AC19440" s="14"/>
      <c r="AG19440" s="10"/>
      <c r="AH19440" s="10"/>
      <c r="AL19440" s="84"/>
      <c r="AM19440" s="84"/>
    </row>
    <row r="19441" spans="28:39" hidden="1" x14ac:dyDescent="0.25">
      <c r="AB19441" s="14"/>
      <c r="AC19441" s="14"/>
      <c r="AG19441" s="10"/>
      <c r="AH19441" s="10"/>
      <c r="AL19441" s="84"/>
      <c r="AM19441" s="84"/>
    </row>
    <row r="19442" spans="28:39" hidden="1" x14ac:dyDescent="0.25">
      <c r="AB19442" s="14"/>
      <c r="AC19442" s="14"/>
      <c r="AG19442" s="10"/>
      <c r="AH19442" s="10"/>
      <c r="AL19442" s="84"/>
      <c r="AM19442" s="84"/>
    </row>
    <row r="19443" spans="28:39" hidden="1" x14ac:dyDescent="0.25">
      <c r="AB19443" s="14"/>
      <c r="AC19443" s="14"/>
      <c r="AG19443" s="10"/>
      <c r="AH19443" s="10"/>
      <c r="AL19443" s="84"/>
      <c r="AM19443" s="84"/>
    </row>
    <row r="19444" spans="28:39" hidden="1" x14ac:dyDescent="0.25">
      <c r="AB19444" s="14"/>
      <c r="AC19444" s="14"/>
      <c r="AG19444" s="10"/>
      <c r="AH19444" s="10"/>
      <c r="AL19444" s="84"/>
      <c r="AM19444" s="84"/>
    </row>
    <row r="19445" spans="28:39" hidden="1" x14ac:dyDescent="0.25">
      <c r="AB19445" s="14"/>
      <c r="AC19445" s="14"/>
      <c r="AG19445" s="10"/>
      <c r="AH19445" s="10"/>
      <c r="AL19445" s="84"/>
      <c r="AM19445" s="84"/>
    </row>
    <row r="19446" spans="28:39" hidden="1" x14ac:dyDescent="0.25">
      <c r="AB19446" s="14"/>
      <c r="AC19446" s="14"/>
      <c r="AG19446" s="10"/>
      <c r="AH19446" s="10"/>
      <c r="AL19446" s="84"/>
      <c r="AM19446" s="84"/>
    </row>
    <row r="19447" spans="28:39" hidden="1" x14ac:dyDescent="0.25">
      <c r="AB19447" s="14"/>
      <c r="AC19447" s="14"/>
      <c r="AG19447" s="10"/>
      <c r="AH19447" s="10"/>
      <c r="AL19447" s="84"/>
      <c r="AM19447" s="84"/>
    </row>
    <row r="19448" spans="28:39" hidden="1" x14ac:dyDescent="0.25">
      <c r="AB19448" s="14"/>
      <c r="AC19448" s="14"/>
      <c r="AG19448" s="10"/>
      <c r="AH19448" s="10"/>
      <c r="AL19448" s="84"/>
      <c r="AM19448" s="84"/>
    </row>
    <row r="19449" spans="28:39" hidden="1" x14ac:dyDescent="0.25">
      <c r="AB19449" s="14"/>
      <c r="AC19449" s="14"/>
      <c r="AG19449" s="10"/>
      <c r="AH19449" s="10"/>
      <c r="AL19449" s="84"/>
      <c r="AM19449" s="84"/>
    </row>
    <row r="19450" spans="28:39" hidden="1" x14ac:dyDescent="0.25">
      <c r="AB19450" s="14"/>
      <c r="AC19450" s="14"/>
      <c r="AG19450" s="10"/>
      <c r="AH19450" s="10"/>
      <c r="AL19450" s="84"/>
      <c r="AM19450" s="84"/>
    </row>
    <row r="19451" spans="28:39" hidden="1" x14ac:dyDescent="0.25">
      <c r="AB19451" s="14"/>
      <c r="AC19451" s="14"/>
      <c r="AG19451" s="10"/>
      <c r="AH19451" s="10"/>
      <c r="AL19451" s="84"/>
      <c r="AM19451" s="84"/>
    </row>
    <row r="19452" spans="28:39" hidden="1" x14ac:dyDescent="0.25">
      <c r="AB19452" s="14"/>
      <c r="AC19452" s="14"/>
      <c r="AG19452" s="10"/>
      <c r="AH19452" s="10"/>
      <c r="AL19452" s="84"/>
      <c r="AM19452" s="84"/>
    </row>
    <row r="19453" spans="28:39" hidden="1" x14ac:dyDescent="0.25">
      <c r="AB19453" s="14"/>
      <c r="AC19453" s="14"/>
      <c r="AG19453" s="10"/>
      <c r="AH19453" s="10"/>
      <c r="AL19453" s="84"/>
      <c r="AM19453" s="84"/>
    </row>
    <row r="19454" spans="28:39" hidden="1" x14ac:dyDescent="0.25">
      <c r="AB19454" s="14"/>
      <c r="AC19454" s="14"/>
      <c r="AG19454" s="10"/>
      <c r="AH19454" s="10"/>
      <c r="AL19454" s="84"/>
      <c r="AM19454" s="84"/>
    </row>
    <row r="19455" spans="28:39" hidden="1" x14ac:dyDescent="0.25">
      <c r="AB19455" s="14"/>
      <c r="AC19455" s="14"/>
      <c r="AG19455" s="10"/>
      <c r="AH19455" s="10"/>
      <c r="AL19455" s="84"/>
      <c r="AM19455" s="84"/>
    </row>
    <row r="19456" spans="28:39" hidden="1" x14ac:dyDescent="0.25">
      <c r="AB19456" s="14"/>
      <c r="AC19456" s="14"/>
      <c r="AG19456" s="10"/>
      <c r="AH19456" s="10"/>
      <c r="AL19456" s="84"/>
      <c r="AM19456" s="84"/>
    </row>
    <row r="19457" spans="28:39" hidden="1" x14ac:dyDescent="0.25">
      <c r="AB19457" s="14"/>
      <c r="AC19457" s="14"/>
      <c r="AG19457" s="10"/>
      <c r="AH19457" s="10"/>
      <c r="AL19457" s="84"/>
      <c r="AM19457" s="84"/>
    </row>
    <row r="19458" spans="28:39" hidden="1" x14ac:dyDescent="0.25">
      <c r="AB19458" s="14"/>
      <c r="AC19458" s="14"/>
      <c r="AG19458" s="10"/>
      <c r="AH19458" s="10"/>
      <c r="AL19458" s="84"/>
      <c r="AM19458" s="84"/>
    </row>
    <row r="19459" spans="28:39" hidden="1" x14ac:dyDescent="0.25">
      <c r="AB19459" s="14"/>
      <c r="AC19459" s="14"/>
      <c r="AG19459" s="10"/>
      <c r="AH19459" s="10"/>
      <c r="AL19459" s="84"/>
      <c r="AM19459" s="84"/>
    </row>
    <row r="19460" spans="28:39" hidden="1" x14ac:dyDescent="0.25">
      <c r="AB19460" s="14"/>
      <c r="AC19460" s="14"/>
      <c r="AG19460" s="10"/>
      <c r="AH19460" s="10"/>
      <c r="AL19460" s="84"/>
      <c r="AM19460" s="84"/>
    </row>
    <row r="19461" spans="28:39" hidden="1" x14ac:dyDescent="0.25">
      <c r="AB19461" s="14"/>
      <c r="AC19461" s="14"/>
      <c r="AG19461" s="10"/>
      <c r="AH19461" s="10"/>
      <c r="AL19461" s="84"/>
      <c r="AM19461" s="84"/>
    </row>
    <row r="19462" spans="28:39" hidden="1" x14ac:dyDescent="0.25">
      <c r="AB19462" s="14"/>
      <c r="AC19462" s="14"/>
      <c r="AG19462" s="10"/>
      <c r="AH19462" s="10"/>
      <c r="AL19462" s="84"/>
      <c r="AM19462" s="84"/>
    </row>
    <row r="19463" spans="28:39" hidden="1" x14ac:dyDescent="0.25">
      <c r="AB19463" s="14"/>
      <c r="AC19463" s="14"/>
      <c r="AG19463" s="10"/>
      <c r="AH19463" s="10"/>
      <c r="AL19463" s="84"/>
      <c r="AM19463" s="84"/>
    </row>
    <row r="19464" spans="28:39" hidden="1" x14ac:dyDescent="0.25">
      <c r="AB19464" s="14"/>
      <c r="AC19464" s="14"/>
      <c r="AG19464" s="10"/>
      <c r="AH19464" s="10"/>
      <c r="AL19464" s="84"/>
      <c r="AM19464" s="84"/>
    </row>
    <row r="19465" spans="28:39" hidden="1" x14ac:dyDescent="0.25">
      <c r="AB19465" s="14"/>
      <c r="AC19465" s="14"/>
      <c r="AG19465" s="10"/>
      <c r="AH19465" s="10"/>
      <c r="AL19465" s="84"/>
      <c r="AM19465" s="84"/>
    </row>
    <row r="19466" spans="28:39" hidden="1" x14ac:dyDescent="0.25">
      <c r="AB19466" s="14"/>
      <c r="AC19466" s="14"/>
      <c r="AG19466" s="10"/>
      <c r="AH19466" s="10"/>
      <c r="AL19466" s="84"/>
      <c r="AM19466" s="84"/>
    </row>
    <row r="19467" spans="28:39" hidden="1" x14ac:dyDescent="0.25">
      <c r="AB19467" s="14"/>
      <c r="AC19467" s="14"/>
      <c r="AG19467" s="10"/>
      <c r="AH19467" s="10"/>
      <c r="AL19467" s="84"/>
      <c r="AM19467" s="84"/>
    </row>
    <row r="19468" spans="28:39" hidden="1" x14ac:dyDescent="0.25">
      <c r="AB19468" s="14"/>
      <c r="AC19468" s="14"/>
      <c r="AG19468" s="10"/>
      <c r="AH19468" s="10"/>
      <c r="AL19468" s="84"/>
      <c r="AM19468" s="84"/>
    </row>
    <row r="19469" spans="28:39" hidden="1" x14ac:dyDescent="0.25">
      <c r="AB19469" s="14"/>
      <c r="AC19469" s="14"/>
      <c r="AG19469" s="10"/>
      <c r="AH19469" s="10"/>
      <c r="AL19469" s="84"/>
      <c r="AM19469" s="84"/>
    </row>
    <row r="19470" spans="28:39" hidden="1" x14ac:dyDescent="0.25">
      <c r="AB19470" s="14"/>
      <c r="AC19470" s="14"/>
      <c r="AG19470" s="10"/>
      <c r="AH19470" s="10"/>
      <c r="AL19470" s="84"/>
      <c r="AM19470" s="84"/>
    </row>
    <row r="19471" spans="28:39" hidden="1" x14ac:dyDescent="0.25">
      <c r="AB19471" s="14"/>
      <c r="AC19471" s="14"/>
      <c r="AG19471" s="10"/>
      <c r="AH19471" s="10"/>
      <c r="AL19471" s="84"/>
      <c r="AM19471" s="84"/>
    </row>
    <row r="19472" spans="28:39" hidden="1" x14ac:dyDescent="0.25">
      <c r="AB19472" s="14"/>
      <c r="AC19472" s="14"/>
      <c r="AG19472" s="10"/>
      <c r="AH19472" s="10"/>
      <c r="AL19472" s="84"/>
      <c r="AM19472" s="84"/>
    </row>
    <row r="19473" spans="28:39" hidden="1" x14ac:dyDescent="0.25">
      <c r="AB19473" s="14"/>
      <c r="AC19473" s="14"/>
      <c r="AG19473" s="10"/>
      <c r="AH19473" s="10"/>
      <c r="AL19473" s="84"/>
      <c r="AM19473" s="84"/>
    </row>
    <row r="19474" spans="28:39" hidden="1" x14ac:dyDescent="0.25">
      <c r="AB19474" s="14"/>
      <c r="AC19474" s="14"/>
      <c r="AG19474" s="10"/>
      <c r="AH19474" s="10"/>
      <c r="AL19474" s="84"/>
      <c r="AM19474" s="84"/>
    </row>
    <row r="19475" spans="28:39" hidden="1" x14ac:dyDescent="0.25">
      <c r="AB19475" s="14"/>
      <c r="AC19475" s="14"/>
      <c r="AG19475" s="10"/>
      <c r="AH19475" s="10"/>
      <c r="AL19475" s="84"/>
      <c r="AM19475" s="84"/>
    </row>
    <row r="19476" spans="28:39" hidden="1" x14ac:dyDescent="0.25">
      <c r="AB19476" s="14"/>
      <c r="AC19476" s="14"/>
      <c r="AG19476" s="10"/>
      <c r="AH19476" s="10"/>
      <c r="AL19476" s="84"/>
      <c r="AM19476" s="84"/>
    </row>
    <row r="19477" spans="28:39" hidden="1" x14ac:dyDescent="0.25">
      <c r="AB19477" s="14"/>
      <c r="AC19477" s="14"/>
      <c r="AG19477" s="10"/>
      <c r="AH19477" s="10"/>
      <c r="AL19477" s="84"/>
      <c r="AM19477" s="84"/>
    </row>
    <row r="19478" spans="28:39" hidden="1" x14ac:dyDescent="0.25">
      <c r="AB19478" s="14"/>
      <c r="AC19478" s="14"/>
      <c r="AG19478" s="10"/>
      <c r="AH19478" s="10"/>
      <c r="AL19478" s="84"/>
      <c r="AM19478" s="84"/>
    </row>
    <row r="19479" spans="28:39" hidden="1" x14ac:dyDescent="0.25">
      <c r="AB19479" s="14"/>
      <c r="AC19479" s="14"/>
      <c r="AG19479" s="10"/>
      <c r="AH19479" s="10"/>
      <c r="AL19479" s="84"/>
      <c r="AM19479" s="84"/>
    </row>
    <row r="19480" spans="28:39" hidden="1" x14ac:dyDescent="0.25">
      <c r="AB19480" s="14"/>
      <c r="AC19480" s="14"/>
      <c r="AG19480" s="10"/>
      <c r="AH19480" s="10"/>
      <c r="AL19480" s="84"/>
      <c r="AM19480" s="84"/>
    </row>
    <row r="19481" spans="28:39" hidden="1" x14ac:dyDescent="0.25">
      <c r="AB19481" s="14"/>
      <c r="AC19481" s="14"/>
      <c r="AG19481" s="10"/>
      <c r="AH19481" s="10"/>
      <c r="AL19481" s="84"/>
      <c r="AM19481" s="84"/>
    </row>
    <row r="19482" spans="28:39" hidden="1" x14ac:dyDescent="0.25">
      <c r="AB19482" s="14"/>
      <c r="AC19482" s="14"/>
      <c r="AG19482" s="10"/>
      <c r="AH19482" s="10"/>
      <c r="AL19482" s="84"/>
      <c r="AM19482" s="84"/>
    </row>
    <row r="19483" spans="28:39" hidden="1" x14ac:dyDescent="0.25">
      <c r="AB19483" s="14"/>
      <c r="AC19483" s="14"/>
      <c r="AG19483" s="10"/>
      <c r="AH19483" s="10"/>
      <c r="AL19483" s="84"/>
      <c r="AM19483" s="84"/>
    </row>
    <row r="19484" spans="28:39" hidden="1" x14ac:dyDescent="0.25">
      <c r="AB19484" s="14"/>
      <c r="AC19484" s="14"/>
      <c r="AG19484" s="10"/>
      <c r="AH19484" s="10"/>
      <c r="AL19484" s="84"/>
      <c r="AM19484" s="84"/>
    </row>
    <row r="19485" spans="28:39" hidden="1" x14ac:dyDescent="0.25">
      <c r="AB19485" s="14"/>
      <c r="AC19485" s="14"/>
      <c r="AG19485" s="10"/>
      <c r="AH19485" s="10"/>
      <c r="AL19485" s="84"/>
      <c r="AM19485" s="84"/>
    </row>
    <row r="19486" spans="28:39" hidden="1" x14ac:dyDescent="0.25">
      <c r="AB19486" s="14"/>
      <c r="AC19486" s="14"/>
      <c r="AG19486" s="10"/>
      <c r="AH19486" s="10"/>
      <c r="AL19486" s="84"/>
      <c r="AM19486" s="84"/>
    </row>
    <row r="19487" spans="28:39" hidden="1" x14ac:dyDescent="0.25">
      <c r="AB19487" s="14"/>
      <c r="AC19487" s="14"/>
      <c r="AG19487" s="10"/>
      <c r="AH19487" s="10"/>
      <c r="AL19487" s="84"/>
      <c r="AM19487" s="84"/>
    </row>
    <row r="19488" spans="28:39" hidden="1" x14ac:dyDescent="0.25">
      <c r="AB19488" s="14"/>
      <c r="AC19488" s="14"/>
      <c r="AG19488" s="10"/>
      <c r="AH19488" s="10"/>
      <c r="AL19488" s="84"/>
      <c r="AM19488" s="84"/>
    </row>
    <row r="19489" spans="28:39" hidden="1" x14ac:dyDescent="0.25">
      <c r="AB19489" s="14"/>
      <c r="AC19489" s="14"/>
      <c r="AG19489" s="10"/>
      <c r="AH19489" s="10"/>
      <c r="AL19489" s="84"/>
      <c r="AM19489" s="84"/>
    </row>
    <row r="19490" spans="28:39" hidden="1" x14ac:dyDescent="0.25">
      <c r="AB19490" s="14"/>
      <c r="AC19490" s="14"/>
      <c r="AG19490" s="10"/>
      <c r="AH19490" s="10"/>
      <c r="AL19490" s="84"/>
      <c r="AM19490" s="84"/>
    </row>
    <row r="19491" spans="28:39" hidden="1" x14ac:dyDescent="0.25">
      <c r="AB19491" s="14"/>
      <c r="AC19491" s="14"/>
      <c r="AG19491" s="10"/>
      <c r="AH19491" s="10"/>
      <c r="AL19491" s="84"/>
      <c r="AM19491" s="84"/>
    </row>
    <row r="19492" spans="28:39" hidden="1" x14ac:dyDescent="0.25">
      <c r="AB19492" s="14"/>
      <c r="AC19492" s="14"/>
      <c r="AG19492" s="10"/>
      <c r="AH19492" s="10"/>
      <c r="AL19492" s="84"/>
      <c r="AM19492" s="84"/>
    </row>
    <row r="19493" spans="28:39" hidden="1" x14ac:dyDescent="0.25">
      <c r="AB19493" s="14"/>
      <c r="AC19493" s="14"/>
      <c r="AG19493" s="10"/>
      <c r="AH19493" s="10"/>
      <c r="AL19493" s="84"/>
      <c r="AM19493" s="84"/>
    </row>
    <row r="19494" spans="28:39" hidden="1" x14ac:dyDescent="0.25">
      <c r="AB19494" s="14"/>
      <c r="AC19494" s="14"/>
      <c r="AG19494" s="10"/>
      <c r="AH19494" s="10"/>
      <c r="AL19494" s="84"/>
      <c r="AM19494" s="84"/>
    </row>
    <row r="19495" spans="28:39" hidden="1" x14ac:dyDescent="0.25">
      <c r="AB19495" s="14"/>
      <c r="AC19495" s="14"/>
      <c r="AG19495" s="10"/>
      <c r="AH19495" s="10"/>
      <c r="AL19495" s="84"/>
      <c r="AM19495" s="84"/>
    </row>
    <row r="19496" spans="28:39" hidden="1" x14ac:dyDescent="0.25">
      <c r="AB19496" s="14"/>
      <c r="AC19496" s="14"/>
      <c r="AG19496" s="10"/>
      <c r="AH19496" s="10"/>
      <c r="AL19496" s="84"/>
      <c r="AM19496" s="84"/>
    </row>
    <row r="19497" spans="28:39" hidden="1" x14ac:dyDescent="0.25">
      <c r="AB19497" s="14"/>
      <c r="AC19497" s="14"/>
      <c r="AG19497" s="10"/>
      <c r="AH19497" s="10"/>
      <c r="AL19497" s="84"/>
      <c r="AM19497" s="84"/>
    </row>
    <row r="19498" spans="28:39" hidden="1" x14ac:dyDescent="0.25">
      <c r="AB19498" s="14"/>
      <c r="AC19498" s="14"/>
      <c r="AG19498" s="10"/>
      <c r="AH19498" s="10"/>
      <c r="AL19498" s="84"/>
      <c r="AM19498" s="84"/>
    </row>
    <row r="19499" spans="28:39" hidden="1" x14ac:dyDescent="0.25">
      <c r="AB19499" s="14"/>
      <c r="AC19499" s="14"/>
      <c r="AG19499" s="10"/>
      <c r="AH19499" s="10"/>
      <c r="AL19499" s="84"/>
      <c r="AM19499" s="84"/>
    </row>
    <row r="19500" spans="28:39" hidden="1" x14ac:dyDescent="0.25">
      <c r="AB19500" s="14"/>
      <c r="AC19500" s="14"/>
      <c r="AG19500" s="10"/>
      <c r="AH19500" s="10"/>
      <c r="AL19500" s="84"/>
      <c r="AM19500" s="84"/>
    </row>
    <row r="19501" spans="28:39" hidden="1" x14ac:dyDescent="0.25">
      <c r="AB19501" s="14"/>
      <c r="AC19501" s="14"/>
      <c r="AG19501" s="10"/>
      <c r="AH19501" s="10"/>
      <c r="AL19501" s="84"/>
      <c r="AM19501" s="84"/>
    </row>
    <row r="19502" spans="28:39" hidden="1" x14ac:dyDescent="0.25">
      <c r="AB19502" s="14"/>
      <c r="AC19502" s="14"/>
      <c r="AG19502" s="10"/>
      <c r="AH19502" s="10"/>
      <c r="AL19502" s="84"/>
      <c r="AM19502" s="84"/>
    </row>
    <row r="19503" spans="28:39" hidden="1" x14ac:dyDescent="0.25">
      <c r="AB19503" s="14"/>
      <c r="AC19503" s="14"/>
      <c r="AG19503" s="10"/>
      <c r="AH19503" s="10"/>
      <c r="AL19503" s="84"/>
      <c r="AM19503" s="84"/>
    </row>
    <row r="19504" spans="28:39" hidden="1" x14ac:dyDescent="0.25">
      <c r="AB19504" s="14"/>
      <c r="AC19504" s="14"/>
      <c r="AG19504" s="10"/>
      <c r="AH19504" s="10"/>
      <c r="AL19504" s="84"/>
      <c r="AM19504" s="84"/>
    </row>
    <row r="19505" spans="28:39" hidden="1" x14ac:dyDescent="0.25">
      <c r="AB19505" s="14"/>
      <c r="AC19505" s="14"/>
      <c r="AG19505" s="10"/>
      <c r="AH19505" s="10"/>
      <c r="AL19505" s="84"/>
      <c r="AM19505" s="84"/>
    </row>
    <row r="19506" spans="28:39" hidden="1" x14ac:dyDescent="0.25">
      <c r="AB19506" s="14"/>
      <c r="AC19506" s="14"/>
      <c r="AG19506" s="10"/>
      <c r="AH19506" s="10"/>
      <c r="AL19506" s="84"/>
      <c r="AM19506" s="84"/>
    </row>
    <row r="19507" spans="28:39" hidden="1" x14ac:dyDescent="0.25">
      <c r="AB19507" s="14"/>
      <c r="AC19507" s="14"/>
      <c r="AG19507" s="10"/>
      <c r="AH19507" s="10"/>
      <c r="AL19507" s="84"/>
      <c r="AM19507" s="84"/>
    </row>
    <row r="19508" spans="28:39" hidden="1" x14ac:dyDescent="0.25">
      <c r="AB19508" s="14"/>
      <c r="AC19508" s="14"/>
      <c r="AG19508" s="10"/>
      <c r="AH19508" s="10"/>
      <c r="AL19508" s="84"/>
      <c r="AM19508" s="84"/>
    </row>
    <row r="19509" spans="28:39" hidden="1" x14ac:dyDescent="0.25">
      <c r="AB19509" s="14"/>
      <c r="AC19509" s="14"/>
      <c r="AG19509" s="10"/>
      <c r="AH19509" s="10"/>
      <c r="AL19509" s="84"/>
      <c r="AM19509" s="84"/>
    </row>
    <row r="19510" spans="28:39" hidden="1" x14ac:dyDescent="0.25">
      <c r="AB19510" s="14"/>
      <c r="AC19510" s="14"/>
      <c r="AG19510" s="10"/>
      <c r="AH19510" s="10"/>
      <c r="AL19510" s="84"/>
      <c r="AM19510" s="84"/>
    </row>
    <row r="19511" spans="28:39" hidden="1" x14ac:dyDescent="0.25">
      <c r="AB19511" s="14"/>
      <c r="AC19511" s="14"/>
      <c r="AG19511" s="10"/>
      <c r="AH19511" s="10"/>
      <c r="AL19511" s="84"/>
      <c r="AM19511" s="84"/>
    </row>
    <row r="19512" spans="28:39" hidden="1" x14ac:dyDescent="0.25">
      <c r="AB19512" s="14"/>
      <c r="AC19512" s="14"/>
      <c r="AG19512" s="10"/>
      <c r="AH19512" s="10"/>
      <c r="AL19512" s="84"/>
      <c r="AM19512" s="84"/>
    </row>
    <row r="19513" spans="28:39" hidden="1" x14ac:dyDescent="0.25">
      <c r="AB19513" s="14"/>
      <c r="AC19513" s="14"/>
      <c r="AG19513" s="10"/>
      <c r="AH19513" s="10"/>
      <c r="AL19513" s="84"/>
      <c r="AM19513" s="84"/>
    </row>
    <row r="19514" spans="28:39" hidden="1" x14ac:dyDescent="0.25">
      <c r="AB19514" s="14"/>
      <c r="AC19514" s="14"/>
      <c r="AG19514" s="10"/>
      <c r="AH19514" s="10"/>
      <c r="AL19514" s="84"/>
      <c r="AM19514" s="84"/>
    </row>
    <row r="19515" spans="28:39" hidden="1" x14ac:dyDescent="0.25">
      <c r="AB19515" s="14"/>
      <c r="AC19515" s="14"/>
      <c r="AG19515" s="10"/>
      <c r="AH19515" s="10"/>
      <c r="AL19515" s="84"/>
      <c r="AM19515" s="84"/>
    </row>
    <row r="19516" spans="28:39" hidden="1" x14ac:dyDescent="0.25">
      <c r="AB19516" s="14"/>
      <c r="AC19516" s="14"/>
      <c r="AG19516" s="10"/>
      <c r="AH19516" s="10"/>
      <c r="AL19516" s="84"/>
      <c r="AM19516" s="84"/>
    </row>
    <row r="19517" spans="28:39" hidden="1" x14ac:dyDescent="0.25">
      <c r="AB19517" s="14"/>
      <c r="AC19517" s="14"/>
      <c r="AG19517" s="10"/>
      <c r="AH19517" s="10"/>
      <c r="AL19517" s="84"/>
      <c r="AM19517" s="84"/>
    </row>
    <row r="19518" spans="28:39" hidden="1" x14ac:dyDescent="0.25">
      <c r="AB19518" s="14"/>
      <c r="AC19518" s="14"/>
      <c r="AG19518" s="10"/>
      <c r="AH19518" s="10"/>
      <c r="AL19518" s="84"/>
      <c r="AM19518" s="84"/>
    </row>
    <row r="19519" spans="28:39" hidden="1" x14ac:dyDescent="0.25">
      <c r="AB19519" s="14"/>
      <c r="AC19519" s="14"/>
      <c r="AG19519" s="10"/>
      <c r="AH19519" s="10"/>
      <c r="AL19519" s="84"/>
      <c r="AM19519" s="84"/>
    </row>
    <row r="19520" spans="28:39" hidden="1" x14ac:dyDescent="0.25">
      <c r="AB19520" s="14"/>
      <c r="AC19520" s="14"/>
      <c r="AG19520" s="10"/>
      <c r="AH19520" s="10"/>
      <c r="AL19520" s="84"/>
      <c r="AM19520" s="84"/>
    </row>
    <row r="19521" spans="28:39" hidden="1" x14ac:dyDescent="0.25">
      <c r="AB19521" s="14"/>
      <c r="AC19521" s="14"/>
      <c r="AG19521" s="10"/>
      <c r="AH19521" s="10"/>
      <c r="AL19521" s="84"/>
      <c r="AM19521" s="84"/>
    </row>
    <row r="19522" spans="28:39" hidden="1" x14ac:dyDescent="0.25">
      <c r="AB19522" s="14"/>
      <c r="AC19522" s="14"/>
      <c r="AG19522" s="10"/>
      <c r="AH19522" s="10"/>
      <c r="AL19522" s="84"/>
      <c r="AM19522" s="84"/>
    </row>
    <row r="19523" spans="28:39" hidden="1" x14ac:dyDescent="0.25">
      <c r="AB19523" s="14"/>
      <c r="AC19523" s="14"/>
      <c r="AG19523" s="10"/>
      <c r="AH19523" s="10"/>
      <c r="AL19523" s="84"/>
      <c r="AM19523" s="84"/>
    </row>
    <row r="19524" spans="28:39" hidden="1" x14ac:dyDescent="0.25">
      <c r="AB19524" s="14"/>
      <c r="AC19524" s="14"/>
      <c r="AG19524" s="10"/>
      <c r="AH19524" s="10"/>
      <c r="AL19524" s="84"/>
      <c r="AM19524" s="84"/>
    </row>
    <row r="19525" spans="28:39" hidden="1" x14ac:dyDescent="0.25">
      <c r="AB19525" s="14"/>
      <c r="AC19525" s="14"/>
      <c r="AG19525" s="10"/>
      <c r="AH19525" s="10"/>
      <c r="AL19525" s="84"/>
      <c r="AM19525" s="84"/>
    </row>
    <row r="19526" spans="28:39" hidden="1" x14ac:dyDescent="0.25">
      <c r="AB19526" s="14"/>
      <c r="AC19526" s="14"/>
      <c r="AG19526" s="10"/>
      <c r="AH19526" s="10"/>
      <c r="AL19526" s="84"/>
      <c r="AM19526" s="84"/>
    </row>
    <row r="19527" spans="28:39" hidden="1" x14ac:dyDescent="0.25">
      <c r="AB19527" s="14"/>
      <c r="AC19527" s="14"/>
      <c r="AG19527" s="10"/>
      <c r="AH19527" s="10"/>
      <c r="AL19527" s="84"/>
      <c r="AM19527" s="84"/>
    </row>
    <row r="19528" spans="28:39" hidden="1" x14ac:dyDescent="0.25">
      <c r="AB19528" s="14"/>
      <c r="AC19528" s="14"/>
      <c r="AG19528" s="10"/>
      <c r="AH19528" s="10"/>
      <c r="AL19528" s="84"/>
      <c r="AM19528" s="84"/>
    </row>
    <row r="19529" spans="28:39" hidden="1" x14ac:dyDescent="0.25">
      <c r="AB19529" s="14"/>
      <c r="AC19529" s="14"/>
      <c r="AG19529" s="10"/>
      <c r="AH19529" s="10"/>
      <c r="AL19529" s="84"/>
      <c r="AM19529" s="84"/>
    </row>
    <row r="19530" spans="28:39" hidden="1" x14ac:dyDescent="0.25">
      <c r="AB19530" s="14"/>
      <c r="AC19530" s="14"/>
      <c r="AG19530" s="10"/>
      <c r="AH19530" s="10"/>
      <c r="AL19530" s="84"/>
      <c r="AM19530" s="84"/>
    </row>
    <row r="19531" spans="28:39" hidden="1" x14ac:dyDescent="0.25">
      <c r="AB19531" s="14"/>
      <c r="AC19531" s="14"/>
      <c r="AG19531" s="10"/>
      <c r="AH19531" s="10"/>
      <c r="AL19531" s="84"/>
      <c r="AM19531" s="84"/>
    </row>
    <row r="19532" spans="28:39" hidden="1" x14ac:dyDescent="0.25">
      <c r="AB19532" s="14"/>
      <c r="AC19532" s="14"/>
      <c r="AG19532" s="10"/>
      <c r="AH19532" s="10"/>
      <c r="AL19532" s="84"/>
      <c r="AM19532" s="84"/>
    </row>
    <row r="19533" spans="28:39" hidden="1" x14ac:dyDescent="0.25">
      <c r="AB19533" s="14"/>
      <c r="AC19533" s="14"/>
      <c r="AG19533" s="10"/>
      <c r="AH19533" s="10"/>
      <c r="AL19533" s="84"/>
      <c r="AM19533" s="84"/>
    </row>
    <row r="19534" spans="28:39" hidden="1" x14ac:dyDescent="0.25">
      <c r="AB19534" s="14"/>
      <c r="AC19534" s="14"/>
      <c r="AG19534" s="10"/>
      <c r="AH19534" s="10"/>
      <c r="AL19534" s="84"/>
      <c r="AM19534" s="84"/>
    </row>
    <row r="19535" spans="28:39" hidden="1" x14ac:dyDescent="0.25">
      <c r="AB19535" s="14"/>
      <c r="AC19535" s="14"/>
      <c r="AG19535" s="10"/>
      <c r="AH19535" s="10"/>
      <c r="AL19535" s="84"/>
      <c r="AM19535" s="84"/>
    </row>
    <row r="19536" spans="28:39" hidden="1" x14ac:dyDescent="0.25">
      <c r="AB19536" s="14"/>
      <c r="AC19536" s="14"/>
      <c r="AG19536" s="10"/>
      <c r="AH19536" s="10"/>
      <c r="AL19536" s="84"/>
      <c r="AM19536" s="84"/>
    </row>
    <row r="19537" spans="28:39" hidden="1" x14ac:dyDescent="0.25">
      <c r="AB19537" s="14"/>
      <c r="AC19537" s="14"/>
      <c r="AG19537" s="10"/>
      <c r="AH19537" s="10"/>
      <c r="AL19537" s="84"/>
      <c r="AM19537" s="84"/>
    </row>
    <row r="19538" spans="28:39" hidden="1" x14ac:dyDescent="0.25">
      <c r="AB19538" s="14"/>
      <c r="AC19538" s="14"/>
      <c r="AG19538" s="10"/>
      <c r="AH19538" s="10"/>
      <c r="AL19538" s="84"/>
      <c r="AM19538" s="84"/>
    </row>
    <row r="19539" spans="28:39" hidden="1" x14ac:dyDescent="0.25">
      <c r="AB19539" s="14"/>
      <c r="AC19539" s="14"/>
      <c r="AG19539" s="10"/>
      <c r="AH19539" s="10"/>
      <c r="AL19539" s="84"/>
      <c r="AM19539" s="84"/>
    </row>
    <row r="19540" spans="28:39" hidden="1" x14ac:dyDescent="0.25">
      <c r="AB19540" s="14"/>
      <c r="AC19540" s="14"/>
      <c r="AG19540" s="10"/>
      <c r="AH19540" s="10"/>
      <c r="AL19540" s="84"/>
      <c r="AM19540" s="84"/>
    </row>
    <row r="19541" spans="28:39" hidden="1" x14ac:dyDescent="0.25">
      <c r="AB19541" s="14"/>
      <c r="AC19541" s="14"/>
      <c r="AG19541" s="10"/>
      <c r="AH19541" s="10"/>
      <c r="AL19541" s="84"/>
      <c r="AM19541" s="84"/>
    </row>
    <row r="19542" spans="28:39" hidden="1" x14ac:dyDescent="0.25">
      <c r="AB19542" s="14"/>
      <c r="AC19542" s="14"/>
      <c r="AG19542" s="10"/>
      <c r="AH19542" s="10"/>
      <c r="AL19542" s="84"/>
      <c r="AM19542" s="84"/>
    </row>
    <row r="19543" spans="28:39" hidden="1" x14ac:dyDescent="0.25">
      <c r="AB19543" s="14"/>
      <c r="AC19543" s="14"/>
      <c r="AG19543" s="10"/>
      <c r="AH19543" s="10"/>
      <c r="AL19543" s="84"/>
      <c r="AM19543" s="84"/>
    </row>
    <row r="19544" spans="28:39" hidden="1" x14ac:dyDescent="0.25">
      <c r="AB19544" s="14"/>
      <c r="AC19544" s="14"/>
      <c r="AG19544" s="10"/>
      <c r="AH19544" s="10"/>
      <c r="AL19544" s="84"/>
      <c r="AM19544" s="84"/>
    </row>
    <row r="19545" spans="28:39" hidden="1" x14ac:dyDescent="0.25">
      <c r="AB19545" s="14"/>
      <c r="AC19545" s="14"/>
      <c r="AG19545" s="10"/>
      <c r="AH19545" s="10"/>
      <c r="AL19545" s="84"/>
      <c r="AM19545" s="84"/>
    </row>
    <row r="19546" spans="28:39" hidden="1" x14ac:dyDescent="0.25">
      <c r="AB19546" s="14"/>
      <c r="AC19546" s="14"/>
      <c r="AG19546" s="10"/>
      <c r="AH19546" s="10"/>
      <c r="AL19546" s="84"/>
      <c r="AM19546" s="84"/>
    </row>
    <row r="19547" spans="28:39" hidden="1" x14ac:dyDescent="0.25">
      <c r="AB19547" s="14"/>
      <c r="AC19547" s="14"/>
      <c r="AG19547" s="10"/>
      <c r="AH19547" s="10"/>
      <c r="AL19547" s="84"/>
      <c r="AM19547" s="84"/>
    </row>
    <row r="19548" spans="28:39" hidden="1" x14ac:dyDescent="0.25">
      <c r="AB19548" s="14"/>
      <c r="AC19548" s="14"/>
      <c r="AG19548" s="10"/>
      <c r="AH19548" s="10"/>
      <c r="AL19548" s="84"/>
      <c r="AM19548" s="84"/>
    </row>
    <row r="19549" spans="28:39" hidden="1" x14ac:dyDescent="0.25">
      <c r="AB19549" s="14"/>
      <c r="AC19549" s="14"/>
      <c r="AG19549" s="10"/>
      <c r="AH19549" s="10"/>
      <c r="AL19549" s="84"/>
      <c r="AM19549" s="84"/>
    </row>
    <row r="19550" spans="28:39" hidden="1" x14ac:dyDescent="0.25">
      <c r="AB19550" s="14"/>
      <c r="AC19550" s="14"/>
      <c r="AG19550" s="10"/>
      <c r="AH19550" s="10"/>
      <c r="AL19550" s="84"/>
      <c r="AM19550" s="84"/>
    </row>
    <row r="19551" spans="28:39" hidden="1" x14ac:dyDescent="0.25">
      <c r="AB19551" s="14"/>
      <c r="AC19551" s="14"/>
      <c r="AG19551" s="10"/>
      <c r="AH19551" s="10"/>
      <c r="AL19551" s="84"/>
      <c r="AM19551" s="84"/>
    </row>
    <row r="19552" spans="28:39" hidden="1" x14ac:dyDescent="0.25">
      <c r="AB19552" s="14"/>
      <c r="AC19552" s="14"/>
      <c r="AG19552" s="10"/>
      <c r="AH19552" s="10"/>
      <c r="AL19552" s="84"/>
      <c r="AM19552" s="84"/>
    </row>
    <row r="19553" spans="28:39" hidden="1" x14ac:dyDescent="0.25">
      <c r="AB19553" s="14"/>
      <c r="AC19553" s="14"/>
      <c r="AG19553" s="10"/>
      <c r="AH19553" s="10"/>
      <c r="AL19553" s="84"/>
      <c r="AM19553" s="84"/>
    </row>
    <row r="19554" spans="28:39" hidden="1" x14ac:dyDescent="0.25">
      <c r="AB19554" s="14"/>
      <c r="AC19554" s="14"/>
      <c r="AG19554" s="10"/>
      <c r="AH19554" s="10"/>
      <c r="AL19554" s="84"/>
      <c r="AM19554" s="84"/>
    </row>
    <row r="19555" spans="28:39" hidden="1" x14ac:dyDescent="0.25">
      <c r="AB19555" s="14"/>
      <c r="AC19555" s="14"/>
      <c r="AG19555" s="10"/>
      <c r="AH19555" s="10"/>
      <c r="AL19555" s="84"/>
      <c r="AM19555" s="84"/>
    </row>
    <row r="19556" spans="28:39" hidden="1" x14ac:dyDescent="0.25">
      <c r="AB19556" s="14"/>
      <c r="AC19556" s="14"/>
      <c r="AG19556" s="10"/>
      <c r="AH19556" s="10"/>
      <c r="AL19556" s="84"/>
      <c r="AM19556" s="84"/>
    </row>
    <row r="19557" spans="28:39" hidden="1" x14ac:dyDescent="0.25">
      <c r="AB19557" s="14"/>
      <c r="AC19557" s="14"/>
      <c r="AG19557" s="10"/>
      <c r="AH19557" s="10"/>
      <c r="AL19557" s="84"/>
      <c r="AM19557" s="84"/>
    </row>
    <row r="19558" spans="28:39" hidden="1" x14ac:dyDescent="0.25">
      <c r="AB19558" s="14"/>
      <c r="AC19558" s="14"/>
      <c r="AG19558" s="10"/>
      <c r="AH19558" s="10"/>
      <c r="AL19558" s="84"/>
      <c r="AM19558" s="84"/>
    </row>
    <row r="19559" spans="28:39" hidden="1" x14ac:dyDescent="0.25">
      <c r="AB19559" s="14"/>
      <c r="AC19559" s="14"/>
      <c r="AG19559" s="10"/>
      <c r="AH19559" s="10"/>
      <c r="AL19559" s="84"/>
      <c r="AM19559" s="84"/>
    </row>
    <row r="19560" spans="28:39" hidden="1" x14ac:dyDescent="0.25">
      <c r="AB19560" s="14"/>
      <c r="AC19560" s="14"/>
      <c r="AG19560" s="10"/>
      <c r="AH19560" s="10"/>
      <c r="AL19560" s="84"/>
      <c r="AM19560" s="84"/>
    </row>
    <row r="19561" spans="28:39" hidden="1" x14ac:dyDescent="0.25">
      <c r="AB19561" s="14"/>
      <c r="AC19561" s="14"/>
      <c r="AG19561" s="10"/>
      <c r="AH19561" s="10"/>
      <c r="AL19561" s="84"/>
      <c r="AM19561" s="84"/>
    </row>
    <row r="19562" spans="28:39" hidden="1" x14ac:dyDescent="0.25">
      <c r="AB19562" s="14"/>
      <c r="AC19562" s="14"/>
      <c r="AG19562" s="10"/>
      <c r="AH19562" s="10"/>
      <c r="AL19562" s="84"/>
      <c r="AM19562" s="84"/>
    </row>
    <row r="19563" spans="28:39" hidden="1" x14ac:dyDescent="0.25">
      <c r="AB19563" s="14"/>
      <c r="AC19563" s="14"/>
      <c r="AG19563" s="10"/>
      <c r="AH19563" s="10"/>
      <c r="AL19563" s="84"/>
      <c r="AM19563" s="84"/>
    </row>
    <row r="19564" spans="28:39" hidden="1" x14ac:dyDescent="0.25">
      <c r="AB19564" s="14"/>
      <c r="AC19564" s="14"/>
      <c r="AG19564" s="10"/>
      <c r="AH19564" s="10"/>
      <c r="AL19564" s="84"/>
      <c r="AM19564" s="84"/>
    </row>
    <row r="19565" spans="28:39" hidden="1" x14ac:dyDescent="0.25">
      <c r="AB19565" s="14"/>
      <c r="AC19565" s="14"/>
      <c r="AG19565" s="10"/>
      <c r="AH19565" s="10"/>
      <c r="AL19565" s="84"/>
      <c r="AM19565" s="84"/>
    </row>
    <row r="19566" spans="28:39" hidden="1" x14ac:dyDescent="0.25">
      <c r="AB19566" s="14"/>
      <c r="AC19566" s="14"/>
      <c r="AG19566" s="10"/>
      <c r="AH19566" s="10"/>
      <c r="AL19566" s="84"/>
      <c r="AM19566" s="84"/>
    </row>
    <row r="19567" spans="28:39" hidden="1" x14ac:dyDescent="0.25">
      <c r="AB19567" s="14"/>
      <c r="AC19567" s="14"/>
      <c r="AG19567" s="10"/>
      <c r="AH19567" s="10"/>
      <c r="AL19567" s="84"/>
      <c r="AM19567" s="84"/>
    </row>
    <row r="19568" spans="28:39" hidden="1" x14ac:dyDescent="0.25">
      <c r="AB19568" s="14"/>
      <c r="AC19568" s="14"/>
      <c r="AG19568" s="10"/>
      <c r="AH19568" s="10"/>
      <c r="AL19568" s="84"/>
      <c r="AM19568" s="84"/>
    </row>
    <row r="19569" spans="28:39" hidden="1" x14ac:dyDescent="0.25">
      <c r="AB19569" s="14"/>
      <c r="AC19569" s="14"/>
      <c r="AG19569" s="10"/>
      <c r="AH19569" s="10"/>
      <c r="AL19569" s="84"/>
      <c r="AM19569" s="84"/>
    </row>
    <row r="19570" spans="28:39" hidden="1" x14ac:dyDescent="0.25">
      <c r="AB19570" s="14"/>
      <c r="AC19570" s="14"/>
      <c r="AG19570" s="10"/>
      <c r="AH19570" s="10"/>
      <c r="AL19570" s="84"/>
      <c r="AM19570" s="84"/>
    </row>
    <row r="19571" spans="28:39" hidden="1" x14ac:dyDescent="0.25">
      <c r="AB19571" s="14"/>
      <c r="AC19571" s="14"/>
      <c r="AG19571" s="10"/>
      <c r="AH19571" s="10"/>
      <c r="AL19571" s="84"/>
      <c r="AM19571" s="84"/>
    </row>
    <row r="19572" spans="28:39" hidden="1" x14ac:dyDescent="0.25">
      <c r="AB19572" s="14"/>
      <c r="AC19572" s="14"/>
      <c r="AG19572" s="10"/>
      <c r="AH19572" s="10"/>
      <c r="AL19572" s="84"/>
      <c r="AM19572" s="84"/>
    </row>
    <row r="19573" spans="28:39" hidden="1" x14ac:dyDescent="0.25">
      <c r="AB19573" s="14"/>
      <c r="AC19573" s="14"/>
      <c r="AG19573" s="10"/>
      <c r="AH19573" s="10"/>
      <c r="AL19573" s="84"/>
      <c r="AM19573" s="84"/>
    </row>
    <row r="19574" spans="28:39" hidden="1" x14ac:dyDescent="0.25">
      <c r="AB19574" s="14"/>
      <c r="AC19574" s="14"/>
      <c r="AG19574" s="10"/>
      <c r="AH19574" s="10"/>
      <c r="AL19574" s="84"/>
      <c r="AM19574" s="84"/>
    </row>
    <row r="19575" spans="28:39" hidden="1" x14ac:dyDescent="0.25">
      <c r="AB19575" s="14"/>
      <c r="AC19575" s="14"/>
      <c r="AG19575" s="10"/>
      <c r="AH19575" s="10"/>
      <c r="AL19575" s="84"/>
      <c r="AM19575" s="84"/>
    </row>
    <row r="19576" spans="28:39" hidden="1" x14ac:dyDescent="0.25">
      <c r="AB19576" s="14"/>
      <c r="AC19576" s="14"/>
      <c r="AG19576" s="10"/>
      <c r="AH19576" s="10"/>
      <c r="AL19576" s="84"/>
      <c r="AM19576" s="84"/>
    </row>
    <row r="19577" spans="28:39" hidden="1" x14ac:dyDescent="0.25">
      <c r="AB19577" s="14"/>
      <c r="AC19577" s="14"/>
      <c r="AG19577" s="10"/>
      <c r="AH19577" s="10"/>
      <c r="AL19577" s="84"/>
      <c r="AM19577" s="84"/>
    </row>
    <row r="19578" spans="28:39" hidden="1" x14ac:dyDescent="0.25">
      <c r="AB19578" s="14"/>
      <c r="AC19578" s="14"/>
      <c r="AG19578" s="10"/>
      <c r="AH19578" s="10"/>
      <c r="AL19578" s="84"/>
      <c r="AM19578" s="84"/>
    </row>
    <row r="19579" spans="28:39" hidden="1" x14ac:dyDescent="0.25">
      <c r="AB19579" s="14"/>
      <c r="AC19579" s="14"/>
      <c r="AG19579" s="10"/>
      <c r="AH19579" s="10"/>
      <c r="AL19579" s="84"/>
      <c r="AM19579" s="84"/>
    </row>
    <row r="19580" spans="28:39" hidden="1" x14ac:dyDescent="0.25">
      <c r="AB19580" s="14"/>
      <c r="AC19580" s="14"/>
      <c r="AG19580" s="10"/>
      <c r="AH19580" s="10"/>
      <c r="AL19580" s="84"/>
      <c r="AM19580" s="84"/>
    </row>
    <row r="19581" spans="28:39" hidden="1" x14ac:dyDescent="0.25">
      <c r="AB19581" s="14"/>
      <c r="AC19581" s="14"/>
      <c r="AG19581" s="10"/>
      <c r="AH19581" s="10"/>
      <c r="AL19581" s="84"/>
      <c r="AM19581" s="84"/>
    </row>
    <row r="19582" spans="28:39" hidden="1" x14ac:dyDescent="0.25">
      <c r="AB19582" s="14"/>
      <c r="AC19582" s="14"/>
      <c r="AG19582" s="10"/>
      <c r="AH19582" s="10"/>
      <c r="AL19582" s="84"/>
      <c r="AM19582" s="84"/>
    </row>
    <row r="19583" spans="28:39" hidden="1" x14ac:dyDescent="0.25">
      <c r="AB19583" s="14"/>
      <c r="AC19583" s="14"/>
      <c r="AG19583" s="10"/>
      <c r="AH19583" s="10"/>
      <c r="AL19583" s="84"/>
      <c r="AM19583" s="84"/>
    </row>
    <row r="19584" spans="28:39" hidden="1" x14ac:dyDescent="0.25">
      <c r="AB19584" s="14"/>
      <c r="AC19584" s="14"/>
      <c r="AG19584" s="10"/>
      <c r="AH19584" s="10"/>
      <c r="AL19584" s="84"/>
      <c r="AM19584" s="84"/>
    </row>
    <row r="19585" spans="28:39" hidden="1" x14ac:dyDescent="0.25">
      <c r="AB19585" s="14"/>
      <c r="AC19585" s="14"/>
      <c r="AG19585" s="10"/>
      <c r="AH19585" s="10"/>
      <c r="AL19585" s="84"/>
      <c r="AM19585" s="84"/>
    </row>
    <row r="19586" spans="28:39" hidden="1" x14ac:dyDescent="0.25">
      <c r="AB19586" s="14"/>
      <c r="AC19586" s="14"/>
      <c r="AG19586" s="10"/>
      <c r="AH19586" s="10"/>
      <c r="AL19586" s="84"/>
      <c r="AM19586" s="84"/>
    </row>
    <row r="19587" spans="28:39" hidden="1" x14ac:dyDescent="0.25">
      <c r="AB19587" s="14"/>
      <c r="AC19587" s="14"/>
      <c r="AG19587" s="10"/>
      <c r="AH19587" s="10"/>
      <c r="AL19587" s="84"/>
      <c r="AM19587" s="84"/>
    </row>
    <row r="19588" spans="28:39" hidden="1" x14ac:dyDescent="0.25">
      <c r="AB19588" s="14"/>
      <c r="AC19588" s="14"/>
      <c r="AG19588" s="10"/>
      <c r="AH19588" s="10"/>
      <c r="AL19588" s="84"/>
      <c r="AM19588" s="84"/>
    </row>
    <row r="19589" spans="28:39" hidden="1" x14ac:dyDescent="0.25">
      <c r="AB19589" s="14"/>
      <c r="AC19589" s="14"/>
      <c r="AG19589" s="10"/>
      <c r="AH19589" s="10"/>
      <c r="AL19589" s="84"/>
      <c r="AM19589" s="84"/>
    </row>
    <row r="19590" spans="28:39" hidden="1" x14ac:dyDescent="0.25">
      <c r="AB19590" s="14"/>
      <c r="AC19590" s="14"/>
      <c r="AG19590" s="10"/>
      <c r="AH19590" s="10"/>
      <c r="AL19590" s="84"/>
      <c r="AM19590" s="84"/>
    </row>
    <row r="19591" spans="28:39" hidden="1" x14ac:dyDescent="0.25">
      <c r="AB19591" s="14"/>
      <c r="AC19591" s="14"/>
      <c r="AG19591" s="10"/>
      <c r="AH19591" s="10"/>
      <c r="AL19591" s="84"/>
      <c r="AM19591" s="84"/>
    </row>
    <row r="19592" spans="28:39" hidden="1" x14ac:dyDescent="0.25">
      <c r="AB19592" s="14"/>
      <c r="AC19592" s="14"/>
      <c r="AG19592" s="10"/>
      <c r="AH19592" s="10"/>
      <c r="AL19592" s="84"/>
      <c r="AM19592" s="84"/>
    </row>
    <row r="19593" spans="28:39" hidden="1" x14ac:dyDescent="0.25">
      <c r="AB19593" s="14"/>
      <c r="AC19593" s="14"/>
      <c r="AG19593" s="10"/>
      <c r="AH19593" s="10"/>
      <c r="AL19593" s="84"/>
      <c r="AM19593" s="84"/>
    </row>
    <row r="19594" spans="28:39" hidden="1" x14ac:dyDescent="0.25">
      <c r="AB19594" s="14"/>
      <c r="AC19594" s="14"/>
      <c r="AG19594" s="10"/>
      <c r="AH19594" s="10"/>
      <c r="AL19594" s="84"/>
      <c r="AM19594" s="84"/>
    </row>
    <row r="19595" spans="28:39" hidden="1" x14ac:dyDescent="0.25">
      <c r="AB19595" s="14"/>
      <c r="AC19595" s="14"/>
      <c r="AG19595" s="10"/>
      <c r="AH19595" s="10"/>
      <c r="AL19595" s="84"/>
      <c r="AM19595" s="84"/>
    </row>
    <row r="19596" spans="28:39" hidden="1" x14ac:dyDescent="0.25">
      <c r="AB19596" s="14"/>
      <c r="AC19596" s="14"/>
      <c r="AG19596" s="10"/>
      <c r="AH19596" s="10"/>
      <c r="AL19596" s="84"/>
      <c r="AM19596" s="84"/>
    </row>
    <row r="19597" spans="28:39" hidden="1" x14ac:dyDescent="0.25">
      <c r="AB19597" s="14"/>
      <c r="AC19597" s="14"/>
      <c r="AG19597" s="10"/>
      <c r="AH19597" s="10"/>
      <c r="AL19597" s="84"/>
      <c r="AM19597" s="84"/>
    </row>
    <row r="19598" spans="28:39" hidden="1" x14ac:dyDescent="0.25">
      <c r="AB19598" s="14"/>
      <c r="AC19598" s="14"/>
      <c r="AG19598" s="10"/>
      <c r="AH19598" s="10"/>
      <c r="AL19598" s="84"/>
      <c r="AM19598" s="84"/>
    </row>
    <row r="19599" spans="28:39" hidden="1" x14ac:dyDescent="0.25">
      <c r="AB19599" s="14"/>
      <c r="AC19599" s="14"/>
      <c r="AG19599" s="10"/>
      <c r="AH19599" s="10"/>
      <c r="AL19599" s="84"/>
      <c r="AM19599" s="84"/>
    </row>
    <row r="19600" spans="28:39" hidden="1" x14ac:dyDescent="0.25">
      <c r="AB19600" s="14"/>
      <c r="AC19600" s="14"/>
      <c r="AG19600" s="10"/>
      <c r="AH19600" s="10"/>
      <c r="AL19600" s="84"/>
      <c r="AM19600" s="84"/>
    </row>
    <row r="19601" spans="28:39" hidden="1" x14ac:dyDescent="0.25">
      <c r="AB19601" s="14"/>
      <c r="AC19601" s="14"/>
      <c r="AG19601" s="10"/>
      <c r="AH19601" s="10"/>
      <c r="AL19601" s="84"/>
      <c r="AM19601" s="84"/>
    </row>
    <row r="19602" spans="28:39" hidden="1" x14ac:dyDescent="0.25">
      <c r="AB19602" s="14"/>
      <c r="AC19602" s="14"/>
      <c r="AG19602" s="10"/>
      <c r="AH19602" s="10"/>
      <c r="AL19602" s="84"/>
      <c r="AM19602" s="84"/>
    </row>
    <row r="19603" spans="28:39" hidden="1" x14ac:dyDescent="0.25">
      <c r="AB19603" s="14"/>
      <c r="AC19603" s="14"/>
      <c r="AG19603" s="10"/>
      <c r="AH19603" s="10"/>
      <c r="AL19603" s="84"/>
      <c r="AM19603" s="84"/>
    </row>
    <row r="19604" spans="28:39" hidden="1" x14ac:dyDescent="0.25">
      <c r="AB19604" s="14"/>
      <c r="AC19604" s="14"/>
      <c r="AG19604" s="10"/>
      <c r="AH19604" s="10"/>
      <c r="AL19604" s="84"/>
      <c r="AM19604" s="84"/>
    </row>
    <row r="19605" spans="28:39" hidden="1" x14ac:dyDescent="0.25">
      <c r="AB19605" s="14"/>
      <c r="AC19605" s="14"/>
      <c r="AG19605" s="10"/>
      <c r="AH19605" s="10"/>
      <c r="AL19605" s="84"/>
      <c r="AM19605" s="84"/>
    </row>
    <row r="19606" spans="28:39" hidden="1" x14ac:dyDescent="0.25">
      <c r="AB19606" s="14"/>
      <c r="AC19606" s="14"/>
      <c r="AG19606" s="10"/>
      <c r="AH19606" s="10"/>
      <c r="AL19606" s="84"/>
      <c r="AM19606" s="84"/>
    </row>
    <row r="19607" spans="28:39" hidden="1" x14ac:dyDescent="0.25">
      <c r="AB19607" s="14"/>
      <c r="AC19607" s="14"/>
      <c r="AG19607" s="10"/>
      <c r="AH19607" s="10"/>
      <c r="AL19607" s="84"/>
      <c r="AM19607" s="84"/>
    </row>
    <row r="19608" spans="28:39" hidden="1" x14ac:dyDescent="0.25">
      <c r="AB19608" s="14"/>
      <c r="AC19608" s="14"/>
      <c r="AG19608" s="10"/>
      <c r="AH19608" s="10"/>
      <c r="AL19608" s="84"/>
      <c r="AM19608" s="84"/>
    </row>
    <row r="19609" spans="28:39" hidden="1" x14ac:dyDescent="0.25">
      <c r="AB19609" s="14"/>
      <c r="AC19609" s="14"/>
      <c r="AG19609" s="10"/>
      <c r="AH19609" s="10"/>
      <c r="AL19609" s="84"/>
      <c r="AM19609" s="84"/>
    </row>
    <row r="19610" spans="28:39" hidden="1" x14ac:dyDescent="0.25">
      <c r="AB19610" s="14"/>
      <c r="AC19610" s="14"/>
      <c r="AG19610" s="10"/>
      <c r="AH19610" s="10"/>
      <c r="AL19610" s="84"/>
      <c r="AM19610" s="84"/>
    </row>
    <row r="19611" spans="28:39" hidden="1" x14ac:dyDescent="0.25">
      <c r="AB19611" s="14"/>
      <c r="AC19611" s="14"/>
      <c r="AG19611" s="10"/>
      <c r="AH19611" s="10"/>
      <c r="AL19611" s="84"/>
      <c r="AM19611" s="84"/>
    </row>
    <row r="19612" spans="28:39" hidden="1" x14ac:dyDescent="0.25">
      <c r="AB19612" s="14"/>
      <c r="AC19612" s="14"/>
      <c r="AG19612" s="10"/>
      <c r="AH19612" s="10"/>
      <c r="AL19612" s="84"/>
      <c r="AM19612" s="84"/>
    </row>
    <row r="19613" spans="28:39" hidden="1" x14ac:dyDescent="0.25">
      <c r="AB19613" s="14"/>
      <c r="AC19613" s="14"/>
      <c r="AG19613" s="10"/>
      <c r="AH19613" s="10"/>
      <c r="AL19613" s="84"/>
      <c r="AM19613" s="84"/>
    </row>
    <row r="19614" spans="28:39" hidden="1" x14ac:dyDescent="0.25">
      <c r="AB19614" s="14"/>
      <c r="AC19614" s="14"/>
      <c r="AG19614" s="10"/>
      <c r="AH19614" s="10"/>
      <c r="AL19614" s="84"/>
      <c r="AM19614" s="84"/>
    </row>
    <row r="19615" spans="28:39" hidden="1" x14ac:dyDescent="0.25">
      <c r="AB19615" s="14"/>
      <c r="AC19615" s="14"/>
      <c r="AG19615" s="10"/>
      <c r="AH19615" s="10"/>
      <c r="AL19615" s="84"/>
      <c r="AM19615" s="84"/>
    </row>
    <row r="19616" spans="28:39" hidden="1" x14ac:dyDescent="0.25">
      <c r="AB19616" s="14"/>
      <c r="AC19616" s="14"/>
      <c r="AG19616" s="10"/>
      <c r="AH19616" s="10"/>
      <c r="AL19616" s="84"/>
      <c r="AM19616" s="84"/>
    </row>
    <row r="19617" spans="28:39" hidden="1" x14ac:dyDescent="0.25">
      <c r="AB19617" s="14"/>
      <c r="AC19617" s="14"/>
      <c r="AG19617" s="10"/>
      <c r="AH19617" s="10"/>
      <c r="AL19617" s="84"/>
      <c r="AM19617" s="84"/>
    </row>
    <row r="19618" spans="28:39" hidden="1" x14ac:dyDescent="0.25">
      <c r="AB19618" s="14"/>
      <c r="AC19618" s="14"/>
      <c r="AG19618" s="10"/>
      <c r="AH19618" s="10"/>
      <c r="AL19618" s="84"/>
      <c r="AM19618" s="84"/>
    </row>
    <row r="19619" spans="28:39" hidden="1" x14ac:dyDescent="0.25">
      <c r="AB19619" s="14"/>
      <c r="AC19619" s="14"/>
      <c r="AG19619" s="10"/>
      <c r="AH19619" s="10"/>
      <c r="AL19619" s="84"/>
      <c r="AM19619" s="84"/>
    </row>
    <row r="19620" spans="28:39" hidden="1" x14ac:dyDescent="0.25">
      <c r="AB19620" s="14"/>
      <c r="AC19620" s="14"/>
      <c r="AG19620" s="10"/>
      <c r="AH19620" s="10"/>
      <c r="AL19620" s="84"/>
      <c r="AM19620" s="84"/>
    </row>
    <row r="19621" spans="28:39" hidden="1" x14ac:dyDescent="0.25">
      <c r="AB19621" s="14"/>
      <c r="AC19621" s="14"/>
      <c r="AG19621" s="10"/>
      <c r="AH19621" s="10"/>
      <c r="AL19621" s="84"/>
      <c r="AM19621" s="84"/>
    </row>
    <row r="19622" spans="28:39" hidden="1" x14ac:dyDescent="0.25">
      <c r="AB19622" s="14"/>
      <c r="AC19622" s="14"/>
      <c r="AG19622" s="10"/>
      <c r="AH19622" s="10"/>
      <c r="AL19622" s="84"/>
      <c r="AM19622" s="84"/>
    </row>
    <row r="19623" spans="28:39" hidden="1" x14ac:dyDescent="0.25">
      <c r="AB19623" s="14"/>
      <c r="AC19623" s="14"/>
      <c r="AG19623" s="10"/>
      <c r="AH19623" s="10"/>
      <c r="AL19623" s="84"/>
      <c r="AM19623" s="84"/>
    </row>
    <row r="19624" spans="28:39" hidden="1" x14ac:dyDescent="0.25">
      <c r="AB19624" s="14"/>
      <c r="AC19624" s="14"/>
      <c r="AG19624" s="10"/>
      <c r="AH19624" s="10"/>
      <c r="AL19624" s="84"/>
      <c r="AM19624" s="84"/>
    </row>
    <row r="19625" spans="28:39" hidden="1" x14ac:dyDescent="0.25">
      <c r="AB19625" s="14"/>
      <c r="AC19625" s="14"/>
      <c r="AG19625" s="10"/>
      <c r="AH19625" s="10"/>
      <c r="AL19625" s="84"/>
      <c r="AM19625" s="84"/>
    </row>
    <row r="19626" spans="28:39" hidden="1" x14ac:dyDescent="0.25">
      <c r="AB19626" s="14"/>
      <c r="AC19626" s="14"/>
      <c r="AG19626" s="10"/>
      <c r="AH19626" s="10"/>
      <c r="AL19626" s="84"/>
      <c r="AM19626" s="84"/>
    </row>
    <row r="19627" spans="28:39" hidden="1" x14ac:dyDescent="0.25">
      <c r="AB19627" s="14"/>
      <c r="AC19627" s="14"/>
      <c r="AG19627" s="10"/>
      <c r="AH19627" s="10"/>
      <c r="AL19627" s="84"/>
      <c r="AM19627" s="84"/>
    </row>
    <row r="19628" spans="28:39" hidden="1" x14ac:dyDescent="0.25">
      <c r="AB19628" s="14"/>
      <c r="AC19628" s="14"/>
      <c r="AG19628" s="10"/>
      <c r="AH19628" s="10"/>
      <c r="AL19628" s="84"/>
      <c r="AM19628" s="84"/>
    </row>
    <row r="19629" spans="28:39" hidden="1" x14ac:dyDescent="0.25">
      <c r="AB19629" s="14"/>
      <c r="AC19629" s="14"/>
      <c r="AG19629" s="10"/>
      <c r="AH19629" s="10"/>
      <c r="AL19629" s="84"/>
      <c r="AM19629" s="84"/>
    </row>
    <row r="19630" spans="28:39" hidden="1" x14ac:dyDescent="0.25">
      <c r="AB19630" s="14"/>
      <c r="AC19630" s="14"/>
      <c r="AG19630" s="10"/>
      <c r="AH19630" s="10"/>
      <c r="AL19630" s="84"/>
      <c r="AM19630" s="84"/>
    </row>
    <row r="19631" spans="28:39" hidden="1" x14ac:dyDescent="0.25">
      <c r="AB19631" s="14"/>
      <c r="AC19631" s="14"/>
      <c r="AG19631" s="10"/>
      <c r="AH19631" s="10"/>
      <c r="AL19631" s="84"/>
      <c r="AM19631" s="84"/>
    </row>
    <row r="19632" spans="28:39" hidden="1" x14ac:dyDescent="0.25">
      <c r="AB19632" s="14"/>
      <c r="AC19632" s="14"/>
      <c r="AG19632" s="10"/>
      <c r="AH19632" s="10"/>
      <c r="AL19632" s="84"/>
      <c r="AM19632" s="84"/>
    </row>
    <row r="19633" spans="28:39" hidden="1" x14ac:dyDescent="0.25">
      <c r="AB19633" s="14"/>
      <c r="AC19633" s="14"/>
      <c r="AG19633" s="10"/>
      <c r="AH19633" s="10"/>
      <c r="AL19633" s="84"/>
      <c r="AM19633" s="84"/>
    </row>
    <row r="19634" spans="28:39" hidden="1" x14ac:dyDescent="0.25">
      <c r="AB19634" s="14"/>
      <c r="AC19634" s="14"/>
      <c r="AG19634" s="10"/>
      <c r="AH19634" s="10"/>
      <c r="AL19634" s="84"/>
      <c r="AM19634" s="84"/>
    </row>
    <row r="19635" spans="28:39" hidden="1" x14ac:dyDescent="0.25">
      <c r="AB19635" s="14"/>
      <c r="AC19635" s="14"/>
      <c r="AG19635" s="10"/>
      <c r="AH19635" s="10"/>
      <c r="AL19635" s="84"/>
      <c r="AM19635" s="84"/>
    </row>
    <row r="19636" spans="28:39" hidden="1" x14ac:dyDescent="0.25">
      <c r="AB19636" s="14"/>
      <c r="AC19636" s="14"/>
      <c r="AG19636" s="10"/>
      <c r="AH19636" s="10"/>
      <c r="AL19636" s="84"/>
      <c r="AM19636" s="84"/>
    </row>
    <row r="19637" spans="28:39" hidden="1" x14ac:dyDescent="0.25">
      <c r="AB19637" s="14"/>
      <c r="AC19637" s="14"/>
      <c r="AG19637" s="10"/>
      <c r="AH19637" s="10"/>
      <c r="AL19637" s="84"/>
      <c r="AM19637" s="84"/>
    </row>
    <row r="19638" spans="28:39" hidden="1" x14ac:dyDescent="0.25">
      <c r="AB19638" s="14"/>
      <c r="AC19638" s="14"/>
      <c r="AG19638" s="10"/>
      <c r="AH19638" s="10"/>
      <c r="AL19638" s="84"/>
      <c r="AM19638" s="84"/>
    </row>
    <row r="19639" spans="28:39" hidden="1" x14ac:dyDescent="0.25">
      <c r="AB19639" s="14"/>
      <c r="AC19639" s="14"/>
      <c r="AG19639" s="10"/>
      <c r="AH19639" s="10"/>
      <c r="AL19639" s="84"/>
      <c r="AM19639" s="84"/>
    </row>
    <row r="19640" spans="28:39" hidden="1" x14ac:dyDescent="0.25">
      <c r="AB19640" s="14"/>
      <c r="AC19640" s="14"/>
      <c r="AG19640" s="10"/>
      <c r="AH19640" s="10"/>
      <c r="AL19640" s="84"/>
      <c r="AM19640" s="84"/>
    </row>
    <row r="19641" spans="28:39" hidden="1" x14ac:dyDescent="0.25">
      <c r="AB19641" s="14"/>
      <c r="AC19641" s="14"/>
      <c r="AG19641" s="10"/>
      <c r="AH19641" s="10"/>
      <c r="AL19641" s="84"/>
      <c r="AM19641" s="84"/>
    </row>
    <row r="19642" spans="28:39" hidden="1" x14ac:dyDescent="0.25">
      <c r="AB19642" s="14"/>
      <c r="AC19642" s="14"/>
      <c r="AG19642" s="10"/>
      <c r="AH19642" s="10"/>
      <c r="AL19642" s="84"/>
      <c r="AM19642" s="84"/>
    </row>
    <row r="19643" spans="28:39" hidden="1" x14ac:dyDescent="0.25">
      <c r="AB19643" s="14"/>
      <c r="AC19643" s="14"/>
      <c r="AG19643" s="10"/>
      <c r="AH19643" s="10"/>
      <c r="AL19643" s="84"/>
      <c r="AM19643" s="84"/>
    </row>
    <row r="19644" spans="28:39" hidden="1" x14ac:dyDescent="0.25">
      <c r="AB19644" s="14"/>
      <c r="AC19644" s="14"/>
      <c r="AG19644" s="10"/>
      <c r="AH19644" s="10"/>
      <c r="AL19644" s="84"/>
      <c r="AM19644" s="84"/>
    </row>
    <row r="19645" spans="28:39" hidden="1" x14ac:dyDescent="0.25">
      <c r="AB19645" s="14"/>
      <c r="AC19645" s="14"/>
      <c r="AG19645" s="10"/>
      <c r="AH19645" s="10"/>
      <c r="AL19645" s="84"/>
      <c r="AM19645" s="84"/>
    </row>
    <row r="19646" spans="28:39" hidden="1" x14ac:dyDescent="0.25">
      <c r="AB19646" s="14"/>
      <c r="AC19646" s="14"/>
      <c r="AG19646" s="10"/>
      <c r="AH19646" s="10"/>
      <c r="AL19646" s="84"/>
      <c r="AM19646" s="84"/>
    </row>
    <row r="19647" spans="28:39" hidden="1" x14ac:dyDescent="0.25">
      <c r="AB19647" s="14"/>
      <c r="AC19647" s="14"/>
      <c r="AG19647" s="10"/>
      <c r="AH19647" s="10"/>
      <c r="AL19647" s="84"/>
      <c r="AM19647" s="84"/>
    </row>
    <row r="19648" spans="28:39" hidden="1" x14ac:dyDescent="0.25">
      <c r="AB19648" s="14"/>
      <c r="AC19648" s="14"/>
      <c r="AG19648" s="10"/>
      <c r="AH19648" s="10"/>
      <c r="AL19648" s="84"/>
      <c r="AM19648" s="84"/>
    </row>
    <row r="19649" spans="28:39" hidden="1" x14ac:dyDescent="0.25">
      <c r="AB19649" s="14"/>
      <c r="AC19649" s="14"/>
      <c r="AG19649" s="10"/>
      <c r="AH19649" s="10"/>
      <c r="AL19649" s="84"/>
      <c r="AM19649" s="84"/>
    </row>
    <row r="19650" spans="28:39" hidden="1" x14ac:dyDescent="0.25">
      <c r="AB19650" s="14"/>
      <c r="AC19650" s="14"/>
      <c r="AG19650" s="10"/>
      <c r="AH19650" s="10"/>
      <c r="AL19650" s="84"/>
      <c r="AM19650" s="84"/>
    </row>
    <row r="19651" spans="28:39" hidden="1" x14ac:dyDescent="0.25">
      <c r="AB19651" s="14"/>
      <c r="AC19651" s="14"/>
      <c r="AG19651" s="10"/>
      <c r="AH19651" s="10"/>
      <c r="AL19651" s="84"/>
      <c r="AM19651" s="84"/>
    </row>
    <row r="19652" spans="28:39" hidden="1" x14ac:dyDescent="0.25">
      <c r="AB19652" s="14"/>
      <c r="AC19652" s="14"/>
      <c r="AG19652" s="10"/>
      <c r="AH19652" s="10"/>
      <c r="AL19652" s="84"/>
      <c r="AM19652" s="84"/>
    </row>
    <row r="19653" spans="28:39" hidden="1" x14ac:dyDescent="0.25">
      <c r="AB19653" s="14"/>
      <c r="AC19653" s="14"/>
      <c r="AG19653" s="10"/>
      <c r="AH19653" s="10"/>
      <c r="AL19653" s="84"/>
      <c r="AM19653" s="84"/>
    </row>
    <row r="19654" spans="28:39" hidden="1" x14ac:dyDescent="0.25">
      <c r="AB19654" s="14"/>
      <c r="AC19654" s="14"/>
      <c r="AG19654" s="10"/>
      <c r="AH19654" s="10"/>
      <c r="AL19654" s="84"/>
      <c r="AM19654" s="84"/>
    </row>
    <row r="19655" spans="28:39" hidden="1" x14ac:dyDescent="0.25">
      <c r="AB19655" s="14"/>
      <c r="AC19655" s="14"/>
      <c r="AG19655" s="10"/>
      <c r="AH19655" s="10"/>
      <c r="AL19655" s="84"/>
      <c r="AM19655" s="84"/>
    </row>
    <row r="19656" spans="28:39" hidden="1" x14ac:dyDescent="0.25">
      <c r="AB19656" s="14"/>
      <c r="AC19656" s="14"/>
      <c r="AG19656" s="10"/>
      <c r="AH19656" s="10"/>
      <c r="AL19656" s="84"/>
      <c r="AM19656" s="84"/>
    </row>
    <row r="19657" spans="28:39" hidden="1" x14ac:dyDescent="0.25">
      <c r="AB19657" s="14"/>
      <c r="AC19657" s="14"/>
      <c r="AG19657" s="10"/>
      <c r="AH19657" s="10"/>
      <c r="AL19657" s="84"/>
      <c r="AM19657" s="84"/>
    </row>
    <row r="19658" spans="28:39" hidden="1" x14ac:dyDescent="0.25">
      <c r="AB19658" s="14"/>
      <c r="AC19658" s="14"/>
      <c r="AG19658" s="10"/>
      <c r="AH19658" s="10"/>
      <c r="AL19658" s="84"/>
      <c r="AM19658" s="84"/>
    </row>
    <row r="19659" spans="28:39" hidden="1" x14ac:dyDescent="0.25">
      <c r="AB19659" s="14"/>
      <c r="AC19659" s="14"/>
      <c r="AG19659" s="10"/>
      <c r="AH19659" s="10"/>
      <c r="AL19659" s="84"/>
      <c r="AM19659" s="84"/>
    </row>
    <row r="19660" spans="28:39" hidden="1" x14ac:dyDescent="0.25">
      <c r="AB19660" s="14"/>
      <c r="AC19660" s="14"/>
      <c r="AG19660" s="10"/>
      <c r="AH19660" s="10"/>
      <c r="AL19660" s="84"/>
      <c r="AM19660" s="84"/>
    </row>
    <row r="19661" spans="28:39" hidden="1" x14ac:dyDescent="0.25">
      <c r="AB19661" s="14"/>
      <c r="AC19661" s="14"/>
      <c r="AG19661" s="10"/>
      <c r="AH19661" s="10"/>
      <c r="AL19661" s="84"/>
      <c r="AM19661" s="84"/>
    </row>
    <row r="19662" spans="28:39" hidden="1" x14ac:dyDescent="0.25">
      <c r="AB19662" s="14"/>
      <c r="AC19662" s="14"/>
      <c r="AG19662" s="10"/>
      <c r="AH19662" s="10"/>
      <c r="AL19662" s="84"/>
      <c r="AM19662" s="84"/>
    </row>
    <row r="19663" spans="28:39" hidden="1" x14ac:dyDescent="0.25">
      <c r="AB19663" s="14"/>
      <c r="AC19663" s="14"/>
      <c r="AG19663" s="10"/>
      <c r="AH19663" s="10"/>
      <c r="AL19663" s="84"/>
      <c r="AM19663" s="84"/>
    </row>
    <row r="19664" spans="28:39" hidden="1" x14ac:dyDescent="0.25">
      <c r="AB19664" s="14"/>
      <c r="AC19664" s="14"/>
      <c r="AG19664" s="10"/>
      <c r="AH19664" s="10"/>
      <c r="AL19664" s="84"/>
      <c r="AM19664" s="84"/>
    </row>
    <row r="19665" spans="28:39" hidden="1" x14ac:dyDescent="0.25">
      <c r="AB19665" s="14"/>
      <c r="AC19665" s="14"/>
      <c r="AG19665" s="10"/>
      <c r="AH19665" s="10"/>
      <c r="AL19665" s="84"/>
      <c r="AM19665" s="84"/>
    </row>
    <row r="19666" spans="28:39" hidden="1" x14ac:dyDescent="0.25">
      <c r="AB19666" s="14"/>
      <c r="AC19666" s="14"/>
      <c r="AG19666" s="10"/>
      <c r="AH19666" s="10"/>
      <c r="AL19666" s="84"/>
      <c r="AM19666" s="84"/>
    </row>
    <row r="19667" spans="28:39" hidden="1" x14ac:dyDescent="0.25">
      <c r="AB19667" s="14"/>
      <c r="AC19667" s="14"/>
      <c r="AG19667" s="10"/>
      <c r="AH19667" s="10"/>
      <c r="AL19667" s="84"/>
      <c r="AM19667" s="84"/>
    </row>
    <row r="19668" spans="28:39" hidden="1" x14ac:dyDescent="0.25">
      <c r="AB19668" s="14"/>
      <c r="AC19668" s="14"/>
      <c r="AG19668" s="10"/>
      <c r="AH19668" s="10"/>
      <c r="AL19668" s="84"/>
      <c r="AM19668" s="84"/>
    </row>
    <row r="19669" spans="28:39" hidden="1" x14ac:dyDescent="0.25">
      <c r="AB19669" s="14"/>
      <c r="AC19669" s="14"/>
      <c r="AG19669" s="10"/>
      <c r="AH19669" s="10"/>
      <c r="AL19669" s="84"/>
      <c r="AM19669" s="84"/>
    </row>
    <row r="19670" spans="28:39" hidden="1" x14ac:dyDescent="0.25">
      <c r="AB19670" s="14"/>
      <c r="AC19670" s="14"/>
      <c r="AG19670" s="10"/>
      <c r="AH19670" s="10"/>
      <c r="AL19670" s="84"/>
      <c r="AM19670" s="84"/>
    </row>
    <row r="19671" spans="28:39" hidden="1" x14ac:dyDescent="0.25">
      <c r="AB19671" s="14"/>
      <c r="AC19671" s="14"/>
      <c r="AG19671" s="10"/>
      <c r="AH19671" s="10"/>
      <c r="AL19671" s="84"/>
      <c r="AM19671" s="84"/>
    </row>
    <row r="19672" spans="28:39" hidden="1" x14ac:dyDescent="0.25">
      <c r="AB19672" s="14"/>
      <c r="AC19672" s="14"/>
      <c r="AG19672" s="10"/>
      <c r="AH19672" s="10"/>
      <c r="AL19672" s="84"/>
      <c r="AM19672" s="84"/>
    </row>
    <row r="19673" spans="28:39" hidden="1" x14ac:dyDescent="0.25">
      <c r="AB19673" s="14"/>
      <c r="AC19673" s="14"/>
      <c r="AG19673" s="10"/>
      <c r="AH19673" s="10"/>
      <c r="AL19673" s="84"/>
      <c r="AM19673" s="84"/>
    </row>
    <row r="19674" spans="28:39" hidden="1" x14ac:dyDescent="0.25">
      <c r="AB19674" s="14"/>
      <c r="AC19674" s="14"/>
      <c r="AG19674" s="10"/>
      <c r="AH19674" s="10"/>
      <c r="AL19674" s="84"/>
      <c r="AM19674" s="84"/>
    </row>
    <row r="19675" spans="28:39" hidden="1" x14ac:dyDescent="0.25">
      <c r="AB19675" s="14"/>
      <c r="AC19675" s="14"/>
      <c r="AG19675" s="10"/>
      <c r="AH19675" s="10"/>
      <c r="AL19675" s="84"/>
      <c r="AM19675" s="84"/>
    </row>
    <row r="19676" spans="28:39" hidden="1" x14ac:dyDescent="0.25">
      <c r="AB19676" s="14"/>
      <c r="AC19676" s="14"/>
      <c r="AG19676" s="10"/>
      <c r="AH19676" s="10"/>
      <c r="AL19676" s="84"/>
      <c r="AM19676" s="84"/>
    </row>
    <row r="19677" spans="28:39" hidden="1" x14ac:dyDescent="0.25">
      <c r="AB19677" s="14"/>
      <c r="AC19677" s="14"/>
      <c r="AG19677" s="10"/>
      <c r="AH19677" s="10"/>
      <c r="AL19677" s="84"/>
      <c r="AM19677" s="84"/>
    </row>
    <row r="19678" spans="28:39" hidden="1" x14ac:dyDescent="0.25">
      <c r="AB19678" s="14"/>
      <c r="AC19678" s="14"/>
      <c r="AG19678" s="10"/>
      <c r="AH19678" s="10"/>
      <c r="AL19678" s="84"/>
      <c r="AM19678" s="84"/>
    </row>
    <row r="19679" spans="28:39" hidden="1" x14ac:dyDescent="0.25">
      <c r="AB19679" s="14"/>
      <c r="AC19679" s="14"/>
      <c r="AG19679" s="10"/>
      <c r="AH19679" s="10"/>
      <c r="AL19679" s="84"/>
      <c r="AM19679" s="84"/>
    </row>
    <row r="19680" spans="28:39" hidden="1" x14ac:dyDescent="0.25">
      <c r="AB19680" s="14"/>
      <c r="AC19680" s="14"/>
      <c r="AG19680" s="10"/>
      <c r="AH19680" s="10"/>
      <c r="AL19680" s="84"/>
      <c r="AM19680" s="84"/>
    </row>
    <row r="19681" spans="28:39" hidden="1" x14ac:dyDescent="0.25">
      <c r="AB19681" s="14"/>
      <c r="AC19681" s="14"/>
      <c r="AG19681" s="10"/>
      <c r="AH19681" s="10"/>
      <c r="AL19681" s="84"/>
      <c r="AM19681" s="84"/>
    </row>
    <row r="19682" spans="28:39" hidden="1" x14ac:dyDescent="0.25">
      <c r="AB19682" s="14"/>
      <c r="AC19682" s="14"/>
      <c r="AG19682" s="10"/>
      <c r="AH19682" s="10"/>
      <c r="AL19682" s="84"/>
      <c r="AM19682" s="84"/>
    </row>
    <row r="19683" spans="28:39" hidden="1" x14ac:dyDescent="0.25">
      <c r="AB19683" s="14"/>
      <c r="AC19683" s="14"/>
      <c r="AG19683" s="10"/>
      <c r="AH19683" s="10"/>
      <c r="AL19683" s="84"/>
      <c r="AM19683" s="84"/>
    </row>
    <row r="19684" spans="28:39" hidden="1" x14ac:dyDescent="0.25">
      <c r="AB19684" s="14"/>
      <c r="AC19684" s="14"/>
      <c r="AG19684" s="10"/>
      <c r="AH19684" s="10"/>
      <c r="AL19684" s="84"/>
      <c r="AM19684" s="84"/>
    </row>
    <row r="19685" spans="28:39" hidden="1" x14ac:dyDescent="0.25">
      <c r="AB19685" s="14"/>
      <c r="AC19685" s="14"/>
      <c r="AG19685" s="10"/>
      <c r="AH19685" s="10"/>
      <c r="AL19685" s="84"/>
      <c r="AM19685" s="84"/>
    </row>
    <row r="19686" spans="28:39" hidden="1" x14ac:dyDescent="0.25">
      <c r="AB19686" s="14"/>
      <c r="AC19686" s="14"/>
      <c r="AG19686" s="10"/>
      <c r="AH19686" s="10"/>
      <c r="AL19686" s="84"/>
      <c r="AM19686" s="84"/>
    </row>
    <row r="19687" spans="28:39" hidden="1" x14ac:dyDescent="0.25">
      <c r="AB19687" s="14"/>
      <c r="AC19687" s="14"/>
      <c r="AG19687" s="10"/>
      <c r="AH19687" s="10"/>
      <c r="AL19687" s="84"/>
      <c r="AM19687" s="84"/>
    </row>
    <row r="19688" spans="28:39" hidden="1" x14ac:dyDescent="0.25">
      <c r="AB19688" s="14"/>
      <c r="AC19688" s="14"/>
      <c r="AG19688" s="10"/>
      <c r="AH19688" s="10"/>
      <c r="AL19688" s="84"/>
      <c r="AM19688" s="84"/>
    </row>
    <row r="19689" spans="28:39" hidden="1" x14ac:dyDescent="0.25">
      <c r="AB19689" s="14"/>
      <c r="AC19689" s="14"/>
      <c r="AG19689" s="10"/>
      <c r="AH19689" s="10"/>
      <c r="AL19689" s="84"/>
      <c r="AM19689" s="84"/>
    </row>
    <row r="19690" spans="28:39" hidden="1" x14ac:dyDescent="0.25">
      <c r="AB19690" s="14"/>
      <c r="AC19690" s="14"/>
      <c r="AG19690" s="10"/>
      <c r="AH19690" s="10"/>
      <c r="AL19690" s="84"/>
      <c r="AM19690" s="84"/>
    </row>
    <row r="19691" spans="28:39" hidden="1" x14ac:dyDescent="0.25">
      <c r="AB19691" s="14"/>
      <c r="AC19691" s="14"/>
      <c r="AG19691" s="10"/>
      <c r="AH19691" s="10"/>
      <c r="AL19691" s="84"/>
      <c r="AM19691" s="84"/>
    </row>
    <row r="19692" spans="28:39" hidden="1" x14ac:dyDescent="0.25">
      <c r="AB19692" s="14"/>
      <c r="AC19692" s="14"/>
      <c r="AG19692" s="10"/>
      <c r="AH19692" s="10"/>
      <c r="AL19692" s="84"/>
      <c r="AM19692" s="84"/>
    </row>
    <row r="19693" spans="28:39" hidden="1" x14ac:dyDescent="0.25">
      <c r="AB19693" s="14"/>
      <c r="AC19693" s="14"/>
      <c r="AG19693" s="10"/>
      <c r="AH19693" s="10"/>
      <c r="AL19693" s="84"/>
      <c r="AM19693" s="84"/>
    </row>
    <row r="19694" spans="28:39" hidden="1" x14ac:dyDescent="0.25">
      <c r="AB19694" s="14"/>
      <c r="AC19694" s="14"/>
      <c r="AG19694" s="10"/>
      <c r="AH19694" s="10"/>
      <c r="AL19694" s="84"/>
      <c r="AM19694" s="84"/>
    </row>
    <row r="19695" spans="28:39" hidden="1" x14ac:dyDescent="0.25">
      <c r="AB19695" s="14"/>
      <c r="AC19695" s="14"/>
      <c r="AG19695" s="10"/>
      <c r="AH19695" s="10"/>
      <c r="AL19695" s="84"/>
      <c r="AM19695" s="84"/>
    </row>
    <row r="19696" spans="28:39" hidden="1" x14ac:dyDescent="0.25">
      <c r="AB19696" s="14"/>
      <c r="AC19696" s="14"/>
      <c r="AG19696" s="10"/>
      <c r="AH19696" s="10"/>
      <c r="AL19696" s="84"/>
      <c r="AM19696" s="84"/>
    </row>
    <row r="19697" spans="28:39" hidden="1" x14ac:dyDescent="0.25">
      <c r="AB19697" s="14"/>
      <c r="AC19697" s="14"/>
      <c r="AG19697" s="10"/>
      <c r="AH19697" s="10"/>
      <c r="AL19697" s="84"/>
      <c r="AM19697" s="84"/>
    </row>
    <row r="19698" spans="28:39" hidden="1" x14ac:dyDescent="0.25">
      <c r="AB19698" s="14"/>
      <c r="AC19698" s="14"/>
      <c r="AG19698" s="10"/>
      <c r="AH19698" s="10"/>
      <c r="AL19698" s="84"/>
      <c r="AM19698" s="84"/>
    </row>
    <row r="19699" spans="28:39" hidden="1" x14ac:dyDescent="0.25">
      <c r="AB19699" s="14"/>
      <c r="AC19699" s="14"/>
      <c r="AG19699" s="10"/>
      <c r="AH19699" s="10"/>
      <c r="AL19699" s="84"/>
      <c r="AM19699" s="84"/>
    </row>
    <row r="19700" spans="28:39" hidden="1" x14ac:dyDescent="0.25">
      <c r="AB19700" s="14"/>
      <c r="AC19700" s="14"/>
      <c r="AG19700" s="10"/>
      <c r="AH19700" s="10"/>
      <c r="AL19700" s="84"/>
      <c r="AM19700" s="84"/>
    </row>
    <row r="19701" spans="28:39" hidden="1" x14ac:dyDescent="0.25">
      <c r="AB19701" s="14"/>
      <c r="AC19701" s="14"/>
      <c r="AG19701" s="10"/>
      <c r="AH19701" s="10"/>
      <c r="AL19701" s="84"/>
      <c r="AM19701" s="84"/>
    </row>
    <row r="19702" spans="28:39" hidden="1" x14ac:dyDescent="0.25">
      <c r="AB19702" s="14"/>
      <c r="AC19702" s="14"/>
      <c r="AG19702" s="10"/>
      <c r="AH19702" s="10"/>
      <c r="AL19702" s="84"/>
      <c r="AM19702" s="84"/>
    </row>
    <row r="19703" spans="28:39" hidden="1" x14ac:dyDescent="0.25">
      <c r="AB19703" s="14"/>
      <c r="AC19703" s="14"/>
      <c r="AG19703" s="10"/>
      <c r="AH19703" s="10"/>
      <c r="AL19703" s="84"/>
      <c r="AM19703" s="84"/>
    </row>
    <row r="19704" spans="28:39" hidden="1" x14ac:dyDescent="0.25">
      <c r="AB19704" s="14"/>
      <c r="AC19704" s="14"/>
      <c r="AG19704" s="10"/>
      <c r="AH19704" s="10"/>
      <c r="AL19704" s="84"/>
      <c r="AM19704" s="84"/>
    </row>
    <row r="19705" spans="28:39" hidden="1" x14ac:dyDescent="0.25">
      <c r="AB19705" s="14"/>
      <c r="AC19705" s="14"/>
      <c r="AG19705" s="10"/>
      <c r="AH19705" s="10"/>
      <c r="AL19705" s="84"/>
      <c r="AM19705" s="84"/>
    </row>
    <row r="19706" spans="28:39" hidden="1" x14ac:dyDescent="0.25">
      <c r="AB19706" s="14"/>
      <c r="AC19706" s="14"/>
      <c r="AG19706" s="10"/>
      <c r="AH19706" s="10"/>
      <c r="AL19706" s="84"/>
      <c r="AM19706" s="84"/>
    </row>
    <row r="19707" spans="28:39" hidden="1" x14ac:dyDescent="0.25">
      <c r="AB19707" s="14"/>
      <c r="AC19707" s="14"/>
      <c r="AG19707" s="10"/>
      <c r="AH19707" s="10"/>
      <c r="AL19707" s="84"/>
      <c r="AM19707" s="84"/>
    </row>
    <row r="19708" spans="28:39" hidden="1" x14ac:dyDescent="0.25">
      <c r="AB19708" s="14"/>
      <c r="AC19708" s="14"/>
      <c r="AG19708" s="10"/>
      <c r="AH19708" s="10"/>
      <c r="AL19708" s="84"/>
      <c r="AM19708" s="84"/>
    </row>
    <row r="19709" spans="28:39" hidden="1" x14ac:dyDescent="0.25">
      <c r="AB19709" s="14"/>
      <c r="AC19709" s="14"/>
      <c r="AG19709" s="10"/>
      <c r="AH19709" s="10"/>
      <c r="AL19709" s="84"/>
      <c r="AM19709" s="84"/>
    </row>
    <row r="19710" spans="28:39" hidden="1" x14ac:dyDescent="0.25">
      <c r="AB19710" s="14"/>
      <c r="AC19710" s="14"/>
      <c r="AG19710" s="10"/>
      <c r="AH19710" s="10"/>
      <c r="AL19710" s="84"/>
      <c r="AM19710" s="84"/>
    </row>
    <row r="19711" spans="28:39" hidden="1" x14ac:dyDescent="0.25">
      <c r="AB19711" s="14"/>
      <c r="AC19711" s="14"/>
      <c r="AG19711" s="10"/>
      <c r="AH19711" s="10"/>
      <c r="AL19711" s="84"/>
      <c r="AM19711" s="84"/>
    </row>
    <row r="19712" spans="28:39" hidden="1" x14ac:dyDescent="0.25">
      <c r="AB19712" s="14"/>
      <c r="AC19712" s="14"/>
      <c r="AG19712" s="10"/>
      <c r="AH19712" s="10"/>
      <c r="AL19712" s="84"/>
      <c r="AM19712" s="84"/>
    </row>
    <row r="19713" spans="28:39" hidden="1" x14ac:dyDescent="0.25">
      <c r="AB19713" s="14"/>
      <c r="AC19713" s="14"/>
      <c r="AG19713" s="10"/>
      <c r="AH19713" s="10"/>
      <c r="AL19713" s="84"/>
      <c r="AM19713" s="84"/>
    </row>
    <row r="19714" spans="28:39" hidden="1" x14ac:dyDescent="0.25">
      <c r="AB19714" s="14"/>
      <c r="AC19714" s="14"/>
      <c r="AG19714" s="10"/>
      <c r="AH19714" s="10"/>
      <c r="AL19714" s="84"/>
      <c r="AM19714" s="84"/>
    </row>
    <row r="19715" spans="28:39" hidden="1" x14ac:dyDescent="0.25">
      <c r="AB19715" s="14"/>
      <c r="AC19715" s="14"/>
      <c r="AG19715" s="10"/>
      <c r="AH19715" s="10"/>
      <c r="AL19715" s="84"/>
      <c r="AM19715" s="84"/>
    </row>
    <row r="19716" spans="28:39" hidden="1" x14ac:dyDescent="0.25">
      <c r="AB19716" s="14"/>
      <c r="AC19716" s="14"/>
      <c r="AG19716" s="10"/>
      <c r="AH19716" s="10"/>
      <c r="AL19716" s="84"/>
      <c r="AM19716" s="84"/>
    </row>
    <row r="19717" spans="28:39" hidden="1" x14ac:dyDescent="0.25">
      <c r="AB19717" s="14"/>
      <c r="AC19717" s="14"/>
      <c r="AG19717" s="10"/>
      <c r="AH19717" s="10"/>
      <c r="AL19717" s="84"/>
      <c r="AM19717" s="84"/>
    </row>
    <row r="19718" spans="28:39" hidden="1" x14ac:dyDescent="0.25">
      <c r="AB19718" s="14"/>
      <c r="AC19718" s="14"/>
      <c r="AG19718" s="10"/>
      <c r="AH19718" s="10"/>
      <c r="AL19718" s="84"/>
      <c r="AM19718" s="84"/>
    </row>
    <row r="19719" spans="28:39" hidden="1" x14ac:dyDescent="0.25">
      <c r="AB19719" s="14"/>
      <c r="AC19719" s="14"/>
      <c r="AG19719" s="10"/>
      <c r="AH19719" s="10"/>
      <c r="AL19719" s="84"/>
      <c r="AM19719" s="84"/>
    </row>
    <row r="19720" spans="28:39" hidden="1" x14ac:dyDescent="0.25">
      <c r="AB19720" s="14"/>
      <c r="AC19720" s="14"/>
      <c r="AG19720" s="10"/>
      <c r="AH19720" s="10"/>
      <c r="AL19720" s="84"/>
      <c r="AM19720" s="84"/>
    </row>
    <row r="19721" spans="28:39" hidden="1" x14ac:dyDescent="0.25">
      <c r="AB19721" s="14"/>
      <c r="AC19721" s="14"/>
      <c r="AG19721" s="10"/>
      <c r="AH19721" s="10"/>
      <c r="AL19721" s="84"/>
      <c r="AM19721" s="84"/>
    </row>
    <row r="19722" spans="28:39" hidden="1" x14ac:dyDescent="0.25">
      <c r="AB19722" s="14"/>
      <c r="AC19722" s="14"/>
      <c r="AG19722" s="10"/>
      <c r="AH19722" s="10"/>
      <c r="AL19722" s="84"/>
      <c r="AM19722" s="84"/>
    </row>
    <row r="19723" spans="28:39" hidden="1" x14ac:dyDescent="0.25">
      <c r="AB19723" s="14"/>
      <c r="AC19723" s="14"/>
      <c r="AG19723" s="10"/>
      <c r="AH19723" s="10"/>
      <c r="AL19723" s="84"/>
      <c r="AM19723" s="84"/>
    </row>
    <row r="19724" spans="28:39" hidden="1" x14ac:dyDescent="0.25">
      <c r="AB19724" s="14"/>
      <c r="AC19724" s="14"/>
      <c r="AG19724" s="10"/>
      <c r="AH19724" s="10"/>
      <c r="AL19724" s="84"/>
      <c r="AM19724" s="84"/>
    </row>
    <row r="19725" spans="28:39" hidden="1" x14ac:dyDescent="0.25">
      <c r="AB19725" s="14"/>
      <c r="AC19725" s="14"/>
      <c r="AG19725" s="10"/>
      <c r="AH19725" s="10"/>
      <c r="AL19725" s="84"/>
      <c r="AM19725" s="84"/>
    </row>
    <row r="19726" spans="28:39" hidden="1" x14ac:dyDescent="0.25">
      <c r="AB19726" s="14"/>
      <c r="AC19726" s="14"/>
      <c r="AG19726" s="10"/>
      <c r="AH19726" s="10"/>
      <c r="AL19726" s="84"/>
      <c r="AM19726" s="84"/>
    </row>
    <row r="19727" spans="28:39" hidden="1" x14ac:dyDescent="0.25">
      <c r="AB19727" s="14"/>
      <c r="AC19727" s="14"/>
      <c r="AG19727" s="10"/>
      <c r="AH19727" s="10"/>
      <c r="AL19727" s="84"/>
      <c r="AM19727" s="84"/>
    </row>
    <row r="19728" spans="28:39" hidden="1" x14ac:dyDescent="0.25">
      <c r="AB19728" s="14"/>
      <c r="AC19728" s="14"/>
      <c r="AG19728" s="10"/>
      <c r="AH19728" s="10"/>
      <c r="AL19728" s="84"/>
      <c r="AM19728" s="84"/>
    </row>
    <row r="19729" spans="28:39" hidden="1" x14ac:dyDescent="0.25">
      <c r="AB19729" s="14"/>
      <c r="AC19729" s="14"/>
      <c r="AG19729" s="10"/>
      <c r="AH19729" s="10"/>
      <c r="AL19729" s="84"/>
      <c r="AM19729" s="84"/>
    </row>
    <row r="19730" spans="28:39" hidden="1" x14ac:dyDescent="0.25">
      <c r="AB19730" s="14"/>
      <c r="AC19730" s="14"/>
      <c r="AG19730" s="10"/>
      <c r="AH19730" s="10"/>
      <c r="AL19730" s="84"/>
      <c r="AM19730" s="84"/>
    </row>
    <row r="19731" spans="28:39" hidden="1" x14ac:dyDescent="0.25">
      <c r="AB19731" s="14"/>
      <c r="AC19731" s="14"/>
      <c r="AG19731" s="10"/>
      <c r="AH19731" s="10"/>
      <c r="AL19731" s="84"/>
      <c r="AM19731" s="84"/>
    </row>
    <row r="19732" spans="28:39" hidden="1" x14ac:dyDescent="0.25">
      <c r="AB19732" s="14"/>
      <c r="AC19732" s="14"/>
      <c r="AG19732" s="10"/>
      <c r="AH19732" s="10"/>
      <c r="AL19732" s="84"/>
      <c r="AM19732" s="84"/>
    </row>
    <row r="19733" spans="28:39" hidden="1" x14ac:dyDescent="0.25">
      <c r="AB19733" s="14"/>
      <c r="AC19733" s="14"/>
      <c r="AG19733" s="10"/>
      <c r="AH19733" s="10"/>
      <c r="AL19733" s="84"/>
      <c r="AM19733" s="84"/>
    </row>
    <row r="19734" spans="28:39" hidden="1" x14ac:dyDescent="0.25">
      <c r="AB19734" s="14"/>
      <c r="AC19734" s="14"/>
      <c r="AG19734" s="10"/>
      <c r="AH19734" s="10"/>
      <c r="AL19734" s="84"/>
      <c r="AM19734" s="84"/>
    </row>
    <row r="19735" spans="28:39" hidden="1" x14ac:dyDescent="0.25">
      <c r="AB19735" s="14"/>
      <c r="AC19735" s="14"/>
      <c r="AG19735" s="10"/>
      <c r="AH19735" s="10"/>
      <c r="AL19735" s="84"/>
      <c r="AM19735" s="84"/>
    </row>
    <row r="19736" spans="28:39" hidden="1" x14ac:dyDescent="0.25">
      <c r="AB19736" s="14"/>
      <c r="AC19736" s="14"/>
      <c r="AG19736" s="10"/>
      <c r="AH19736" s="10"/>
      <c r="AL19736" s="84"/>
      <c r="AM19736" s="84"/>
    </row>
    <row r="19737" spans="28:39" hidden="1" x14ac:dyDescent="0.25">
      <c r="AB19737" s="14"/>
      <c r="AC19737" s="14"/>
      <c r="AG19737" s="10"/>
      <c r="AH19737" s="10"/>
      <c r="AL19737" s="84"/>
      <c r="AM19737" s="84"/>
    </row>
    <row r="19738" spans="28:39" hidden="1" x14ac:dyDescent="0.25">
      <c r="AB19738" s="14"/>
      <c r="AC19738" s="14"/>
      <c r="AG19738" s="10"/>
      <c r="AH19738" s="10"/>
      <c r="AL19738" s="84"/>
      <c r="AM19738" s="84"/>
    </row>
    <row r="19739" spans="28:39" hidden="1" x14ac:dyDescent="0.25">
      <c r="AB19739" s="14"/>
      <c r="AC19739" s="14"/>
      <c r="AG19739" s="10"/>
      <c r="AH19739" s="10"/>
      <c r="AL19739" s="84"/>
      <c r="AM19739" s="84"/>
    </row>
    <row r="19740" spans="28:39" hidden="1" x14ac:dyDescent="0.25">
      <c r="AB19740" s="14"/>
      <c r="AC19740" s="14"/>
      <c r="AG19740" s="10"/>
      <c r="AH19740" s="10"/>
      <c r="AL19740" s="84"/>
      <c r="AM19740" s="84"/>
    </row>
    <row r="19741" spans="28:39" hidden="1" x14ac:dyDescent="0.25">
      <c r="AB19741" s="14"/>
      <c r="AC19741" s="14"/>
      <c r="AG19741" s="10"/>
      <c r="AH19741" s="10"/>
      <c r="AL19741" s="84"/>
      <c r="AM19741" s="84"/>
    </row>
    <row r="19742" spans="28:39" hidden="1" x14ac:dyDescent="0.25">
      <c r="AB19742" s="14"/>
      <c r="AC19742" s="14"/>
      <c r="AG19742" s="10"/>
      <c r="AH19742" s="10"/>
      <c r="AL19742" s="84"/>
      <c r="AM19742" s="84"/>
    </row>
    <row r="19743" spans="28:39" hidden="1" x14ac:dyDescent="0.25">
      <c r="AB19743" s="14"/>
      <c r="AC19743" s="14"/>
      <c r="AG19743" s="10"/>
      <c r="AH19743" s="10"/>
      <c r="AL19743" s="84"/>
      <c r="AM19743" s="84"/>
    </row>
    <row r="19744" spans="28:39" hidden="1" x14ac:dyDescent="0.25">
      <c r="AB19744" s="14"/>
      <c r="AC19744" s="14"/>
      <c r="AG19744" s="10"/>
      <c r="AH19744" s="10"/>
      <c r="AL19744" s="84"/>
      <c r="AM19744" s="84"/>
    </row>
    <row r="19745" spans="28:39" hidden="1" x14ac:dyDescent="0.25">
      <c r="AB19745" s="14"/>
      <c r="AC19745" s="14"/>
      <c r="AG19745" s="10"/>
      <c r="AH19745" s="10"/>
      <c r="AL19745" s="84"/>
      <c r="AM19745" s="84"/>
    </row>
    <row r="19746" spans="28:39" hidden="1" x14ac:dyDescent="0.25">
      <c r="AB19746" s="14"/>
      <c r="AC19746" s="14"/>
      <c r="AG19746" s="10"/>
      <c r="AH19746" s="10"/>
      <c r="AL19746" s="84"/>
      <c r="AM19746" s="84"/>
    </row>
    <row r="19747" spans="28:39" hidden="1" x14ac:dyDescent="0.25">
      <c r="AB19747" s="14"/>
      <c r="AC19747" s="14"/>
      <c r="AG19747" s="10"/>
      <c r="AH19747" s="10"/>
      <c r="AL19747" s="84"/>
      <c r="AM19747" s="84"/>
    </row>
    <row r="19748" spans="28:39" hidden="1" x14ac:dyDescent="0.25">
      <c r="AB19748" s="14"/>
      <c r="AC19748" s="14"/>
      <c r="AG19748" s="10"/>
      <c r="AH19748" s="10"/>
      <c r="AL19748" s="84"/>
      <c r="AM19748" s="84"/>
    </row>
    <row r="19749" spans="28:39" hidden="1" x14ac:dyDescent="0.25">
      <c r="AB19749" s="14"/>
      <c r="AC19749" s="14"/>
      <c r="AG19749" s="10"/>
      <c r="AH19749" s="10"/>
      <c r="AL19749" s="84"/>
      <c r="AM19749" s="84"/>
    </row>
    <row r="19750" spans="28:39" hidden="1" x14ac:dyDescent="0.25">
      <c r="AB19750" s="14"/>
      <c r="AC19750" s="14"/>
      <c r="AG19750" s="10"/>
      <c r="AH19750" s="10"/>
      <c r="AL19750" s="84"/>
      <c r="AM19750" s="84"/>
    </row>
    <row r="19751" spans="28:39" hidden="1" x14ac:dyDescent="0.25">
      <c r="AB19751" s="14"/>
      <c r="AC19751" s="14"/>
      <c r="AG19751" s="10"/>
      <c r="AH19751" s="10"/>
      <c r="AL19751" s="84"/>
      <c r="AM19751" s="84"/>
    </row>
    <row r="19752" spans="28:39" hidden="1" x14ac:dyDescent="0.25">
      <c r="AB19752" s="14"/>
      <c r="AC19752" s="14"/>
      <c r="AG19752" s="10"/>
      <c r="AH19752" s="10"/>
      <c r="AL19752" s="84"/>
      <c r="AM19752" s="84"/>
    </row>
    <row r="19753" spans="28:39" hidden="1" x14ac:dyDescent="0.25">
      <c r="AB19753" s="14"/>
      <c r="AC19753" s="14"/>
      <c r="AG19753" s="10"/>
      <c r="AH19753" s="10"/>
      <c r="AL19753" s="84"/>
      <c r="AM19753" s="84"/>
    </row>
    <row r="19754" spans="28:39" hidden="1" x14ac:dyDescent="0.25">
      <c r="AB19754" s="14"/>
      <c r="AC19754" s="14"/>
      <c r="AG19754" s="10"/>
      <c r="AH19754" s="10"/>
      <c r="AL19754" s="84"/>
      <c r="AM19754" s="84"/>
    </row>
    <row r="19755" spans="28:39" hidden="1" x14ac:dyDescent="0.25">
      <c r="AB19755" s="14"/>
      <c r="AC19755" s="14"/>
      <c r="AG19755" s="10"/>
      <c r="AH19755" s="10"/>
      <c r="AL19755" s="84"/>
      <c r="AM19755" s="84"/>
    </row>
    <row r="19756" spans="28:39" hidden="1" x14ac:dyDescent="0.25">
      <c r="AB19756" s="14"/>
      <c r="AC19756" s="14"/>
      <c r="AG19756" s="10"/>
      <c r="AH19756" s="10"/>
      <c r="AL19756" s="84"/>
      <c r="AM19756" s="84"/>
    </row>
    <row r="19757" spans="28:39" hidden="1" x14ac:dyDescent="0.25">
      <c r="AB19757" s="14"/>
      <c r="AC19757" s="14"/>
      <c r="AG19757" s="10"/>
      <c r="AH19757" s="10"/>
      <c r="AL19757" s="84"/>
      <c r="AM19757" s="84"/>
    </row>
    <row r="19758" spans="28:39" hidden="1" x14ac:dyDescent="0.25">
      <c r="AB19758" s="14"/>
      <c r="AC19758" s="14"/>
      <c r="AG19758" s="10"/>
      <c r="AH19758" s="10"/>
      <c r="AL19758" s="84"/>
      <c r="AM19758" s="84"/>
    </row>
    <row r="19759" spans="28:39" hidden="1" x14ac:dyDescent="0.25">
      <c r="AB19759" s="14"/>
      <c r="AC19759" s="14"/>
      <c r="AG19759" s="10"/>
      <c r="AH19759" s="10"/>
      <c r="AL19759" s="84"/>
      <c r="AM19759" s="84"/>
    </row>
    <row r="19760" spans="28:39" hidden="1" x14ac:dyDescent="0.25">
      <c r="AB19760" s="14"/>
      <c r="AC19760" s="14"/>
      <c r="AG19760" s="10"/>
      <c r="AH19760" s="10"/>
      <c r="AL19760" s="84"/>
      <c r="AM19760" s="84"/>
    </row>
    <row r="19761" spans="28:39" hidden="1" x14ac:dyDescent="0.25">
      <c r="AB19761" s="14"/>
      <c r="AC19761" s="14"/>
      <c r="AG19761" s="10"/>
      <c r="AH19761" s="10"/>
      <c r="AL19761" s="84"/>
      <c r="AM19761" s="84"/>
    </row>
    <row r="19762" spans="28:39" hidden="1" x14ac:dyDescent="0.25">
      <c r="AB19762" s="14"/>
      <c r="AC19762" s="14"/>
      <c r="AG19762" s="10"/>
      <c r="AH19762" s="10"/>
      <c r="AL19762" s="84"/>
      <c r="AM19762" s="84"/>
    </row>
    <row r="19763" spans="28:39" hidden="1" x14ac:dyDescent="0.25">
      <c r="AB19763" s="14"/>
      <c r="AC19763" s="14"/>
      <c r="AG19763" s="10"/>
      <c r="AH19763" s="10"/>
      <c r="AL19763" s="84"/>
      <c r="AM19763" s="84"/>
    </row>
    <row r="19764" spans="28:39" hidden="1" x14ac:dyDescent="0.25">
      <c r="AB19764" s="14"/>
      <c r="AC19764" s="14"/>
      <c r="AG19764" s="10"/>
      <c r="AH19764" s="10"/>
      <c r="AL19764" s="84"/>
      <c r="AM19764" s="84"/>
    </row>
    <row r="19765" spans="28:39" hidden="1" x14ac:dyDescent="0.25">
      <c r="AB19765" s="14"/>
      <c r="AC19765" s="14"/>
      <c r="AG19765" s="10"/>
      <c r="AH19765" s="10"/>
      <c r="AL19765" s="84"/>
      <c r="AM19765" s="84"/>
    </row>
    <row r="19766" spans="28:39" hidden="1" x14ac:dyDescent="0.25">
      <c r="AB19766" s="14"/>
      <c r="AC19766" s="14"/>
      <c r="AG19766" s="10"/>
      <c r="AH19766" s="10"/>
      <c r="AL19766" s="84"/>
      <c r="AM19766" s="84"/>
    </row>
    <row r="19767" spans="28:39" hidden="1" x14ac:dyDescent="0.25">
      <c r="AB19767" s="14"/>
      <c r="AC19767" s="14"/>
      <c r="AG19767" s="10"/>
      <c r="AH19767" s="10"/>
      <c r="AL19767" s="84"/>
      <c r="AM19767" s="84"/>
    </row>
    <row r="19768" spans="28:39" hidden="1" x14ac:dyDescent="0.25">
      <c r="AB19768" s="14"/>
      <c r="AC19768" s="14"/>
      <c r="AG19768" s="10"/>
      <c r="AH19768" s="10"/>
      <c r="AL19768" s="84"/>
      <c r="AM19768" s="84"/>
    </row>
    <row r="19769" spans="28:39" hidden="1" x14ac:dyDescent="0.25">
      <c r="AB19769" s="14"/>
      <c r="AC19769" s="14"/>
      <c r="AG19769" s="10"/>
      <c r="AH19769" s="10"/>
      <c r="AL19769" s="84"/>
      <c r="AM19769" s="84"/>
    </row>
    <row r="19770" spans="28:39" hidden="1" x14ac:dyDescent="0.25">
      <c r="AB19770" s="14"/>
      <c r="AC19770" s="14"/>
      <c r="AG19770" s="10"/>
      <c r="AH19770" s="10"/>
      <c r="AL19770" s="84"/>
      <c r="AM19770" s="84"/>
    </row>
    <row r="19771" spans="28:39" hidden="1" x14ac:dyDescent="0.25">
      <c r="AB19771" s="14"/>
      <c r="AC19771" s="14"/>
      <c r="AG19771" s="10"/>
      <c r="AH19771" s="10"/>
      <c r="AL19771" s="84"/>
      <c r="AM19771" s="84"/>
    </row>
    <row r="19772" spans="28:39" hidden="1" x14ac:dyDescent="0.25">
      <c r="AB19772" s="14"/>
      <c r="AC19772" s="14"/>
      <c r="AG19772" s="10"/>
      <c r="AH19772" s="10"/>
      <c r="AL19772" s="84"/>
      <c r="AM19772" s="84"/>
    </row>
    <row r="19773" spans="28:39" hidden="1" x14ac:dyDescent="0.25">
      <c r="AB19773" s="14"/>
      <c r="AC19773" s="14"/>
      <c r="AG19773" s="10"/>
      <c r="AH19773" s="10"/>
      <c r="AL19773" s="84"/>
      <c r="AM19773" s="84"/>
    </row>
    <row r="19774" spans="28:39" hidden="1" x14ac:dyDescent="0.25">
      <c r="AB19774" s="14"/>
      <c r="AC19774" s="14"/>
      <c r="AG19774" s="10"/>
      <c r="AH19774" s="10"/>
      <c r="AL19774" s="84"/>
      <c r="AM19774" s="84"/>
    </row>
    <row r="19775" spans="28:39" hidden="1" x14ac:dyDescent="0.25">
      <c r="AB19775" s="14"/>
      <c r="AC19775" s="14"/>
      <c r="AG19775" s="10"/>
      <c r="AH19775" s="10"/>
      <c r="AL19775" s="84"/>
      <c r="AM19775" s="84"/>
    </row>
    <row r="19776" spans="28:39" hidden="1" x14ac:dyDescent="0.25">
      <c r="AB19776" s="14"/>
      <c r="AC19776" s="14"/>
      <c r="AG19776" s="10"/>
      <c r="AH19776" s="10"/>
      <c r="AL19776" s="84"/>
      <c r="AM19776" s="84"/>
    </row>
    <row r="19777" spans="28:39" hidden="1" x14ac:dyDescent="0.25">
      <c r="AB19777" s="14"/>
      <c r="AC19777" s="14"/>
      <c r="AG19777" s="10"/>
      <c r="AH19777" s="10"/>
      <c r="AL19777" s="84"/>
      <c r="AM19777" s="84"/>
    </row>
    <row r="19778" spans="28:39" hidden="1" x14ac:dyDescent="0.25">
      <c r="AB19778" s="14"/>
      <c r="AC19778" s="14"/>
      <c r="AG19778" s="10"/>
      <c r="AH19778" s="10"/>
      <c r="AL19778" s="84"/>
      <c r="AM19778" s="84"/>
    </row>
    <row r="19779" spans="28:39" hidden="1" x14ac:dyDescent="0.25">
      <c r="AB19779" s="14"/>
      <c r="AC19779" s="14"/>
      <c r="AG19779" s="10"/>
      <c r="AH19779" s="10"/>
      <c r="AL19779" s="84"/>
      <c r="AM19779" s="84"/>
    </row>
    <row r="19780" spans="28:39" hidden="1" x14ac:dyDescent="0.25">
      <c r="AB19780" s="14"/>
      <c r="AC19780" s="14"/>
      <c r="AG19780" s="10"/>
      <c r="AH19780" s="10"/>
      <c r="AL19780" s="84"/>
      <c r="AM19780" s="84"/>
    </row>
    <row r="19781" spans="28:39" hidden="1" x14ac:dyDescent="0.25">
      <c r="AB19781" s="14"/>
      <c r="AC19781" s="14"/>
      <c r="AG19781" s="10"/>
      <c r="AH19781" s="10"/>
      <c r="AL19781" s="84"/>
      <c r="AM19781" s="84"/>
    </row>
    <row r="19782" spans="28:39" hidden="1" x14ac:dyDescent="0.25">
      <c r="AB19782" s="14"/>
      <c r="AC19782" s="14"/>
      <c r="AG19782" s="10"/>
      <c r="AH19782" s="10"/>
      <c r="AL19782" s="84"/>
      <c r="AM19782" s="84"/>
    </row>
    <row r="19783" spans="28:39" hidden="1" x14ac:dyDescent="0.25">
      <c r="AB19783" s="14"/>
      <c r="AC19783" s="14"/>
      <c r="AG19783" s="10"/>
      <c r="AH19783" s="10"/>
      <c r="AL19783" s="84"/>
      <c r="AM19783" s="84"/>
    </row>
    <row r="19784" spans="28:39" hidden="1" x14ac:dyDescent="0.25">
      <c r="AB19784" s="14"/>
      <c r="AC19784" s="14"/>
      <c r="AG19784" s="10"/>
      <c r="AH19784" s="10"/>
      <c r="AL19784" s="84"/>
      <c r="AM19784" s="84"/>
    </row>
    <row r="19785" spans="28:39" hidden="1" x14ac:dyDescent="0.25">
      <c r="AB19785" s="14"/>
      <c r="AC19785" s="14"/>
      <c r="AG19785" s="10"/>
      <c r="AH19785" s="10"/>
      <c r="AL19785" s="84"/>
      <c r="AM19785" s="84"/>
    </row>
    <row r="19786" spans="28:39" hidden="1" x14ac:dyDescent="0.25">
      <c r="AB19786" s="14"/>
      <c r="AC19786" s="14"/>
      <c r="AG19786" s="10"/>
      <c r="AH19786" s="10"/>
      <c r="AL19786" s="84"/>
      <c r="AM19786" s="84"/>
    </row>
    <row r="19787" spans="28:39" hidden="1" x14ac:dyDescent="0.25">
      <c r="AB19787" s="14"/>
      <c r="AC19787" s="14"/>
      <c r="AG19787" s="10"/>
      <c r="AH19787" s="10"/>
      <c r="AL19787" s="84"/>
      <c r="AM19787" s="84"/>
    </row>
    <row r="19788" spans="28:39" hidden="1" x14ac:dyDescent="0.25">
      <c r="AB19788" s="14"/>
      <c r="AC19788" s="14"/>
      <c r="AG19788" s="10"/>
      <c r="AH19788" s="10"/>
      <c r="AL19788" s="84"/>
      <c r="AM19788" s="84"/>
    </row>
    <row r="19789" spans="28:39" hidden="1" x14ac:dyDescent="0.25">
      <c r="AB19789" s="14"/>
      <c r="AC19789" s="14"/>
      <c r="AG19789" s="10"/>
      <c r="AH19789" s="10"/>
      <c r="AL19789" s="84"/>
      <c r="AM19789" s="84"/>
    </row>
    <row r="19790" spans="28:39" hidden="1" x14ac:dyDescent="0.25">
      <c r="AB19790" s="14"/>
      <c r="AC19790" s="14"/>
      <c r="AG19790" s="10"/>
      <c r="AH19790" s="10"/>
      <c r="AL19790" s="84"/>
      <c r="AM19790" s="84"/>
    </row>
    <row r="19791" spans="28:39" hidden="1" x14ac:dyDescent="0.25">
      <c r="AB19791" s="14"/>
      <c r="AC19791" s="14"/>
      <c r="AG19791" s="10"/>
      <c r="AH19791" s="10"/>
      <c r="AL19791" s="84"/>
      <c r="AM19791" s="84"/>
    </row>
    <row r="19792" spans="28:39" hidden="1" x14ac:dyDescent="0.25">
      <c r="AB19792" s="14"/>
      <c r="AC19792" s="14"/>
      <c r="AG19792" s="10"/>
      <c r="AH19792" s="10"/>
      <c r="AL19792" s="84"/>
      <c r="AM19792" s="84"/>
    </row>
    <row r="19793" spans="28:39" hidden="1" x14ac:dyDescent="0.25">
      <c r="AB19793" s="14"/>
      <c r="AC19793" s="14"/>
      <c r="AG19793" s="10"/>
      <c r="AH19793" s="10"/>
      <c r="AL19793" s="84"/>
      <c r="AM19793" s="84"/>
    </row>
    <row r="19794" spans="28:39" hidden="1" x14ac:dyDescent="0.25">
      <c r="AB19794" s="14"/>
      <c r="AC19794" s="14"/>
      <c r="AG19794" s="10"/>
      <c r="AH19794" s="10"/>
      <c r="AL19794" s="84"/>
      <c r="AM19794" s="84"/>
    </row>
    <row r="19795" spans="28:39" hidden="1" x14ac:dyDescent="0.25">
      <c r="AB19795" s="14"/>
      <c r="AC19795" s="14"/>
      <c r="AG19795" s="10"/>
      <c r="AH19795" s="10"/>
      <c r="AL19795" s="84"/>
      <c r="AM19795" s="84"/>
    </row>
    <row r="19796" spans="28:39" hidden="1" x14ac:dyDescent="0.25">
      <c r="AB19796" s="14"/>
      <c r="AC19796" s="14"/>
      <c r="AG19796" s="10"/>
      <c r="AH19796" s="10"/>
      <c r="AL19796" s="84"/>
      <c r="AM19796" s="84"/>
    </row>
    <row r="19797" spans="28:39" hidden="1" x14ac:dyDescent="0.25">
      <c r="AB19797" s="14"/>
      <c r="AC19797" s="14"/>
      <c r="AG19797" s="10"/>
      <c r="AH19797" s="10"/>
      <c r="AL19797" s="84"/>
      <c r="AM19797" s="84"/>
    </row>
    <row r="19798" spans="28:39" hidden="1" x14ac:dyDescent="0.25">
      <c r="AB19798" s="14"/>
      <c r="AC19798" s="14"/>
      <c r="AG19798" s="10"/>
      <c r="AH19798" s="10"/>
      <c r="AL19798" s="84"/>
      <c r="AM19798" s="84"/>
    </row>
    <row r="19799" spans="28:39" hidden="1" x14ac:dyDescent="0.25">
      <c r="AB19799" s="14"/>
      <c r="AC19799" s="14"/>
      <c r="AG19799" s="10"/>
      <c r="AH19799" s="10"/>
      <c r="AL19799" s="84"/>
      <c r="AM19799" s="84"/>
    </row>
    <row r="19800" spans="28:39" hidden="1" x14ac:dyDescent="0.25">
      <c r="AB19800" s="14"/>
      <c r="AC19800" s="14"/>
      <c r="AG19800" s="10"/>
      <c r="AH19800" s="10"/>
      <c r="AL19800" s="84"/>
      <c r="AM19800" s="84"/>
    </row>
    <row r="19801" spans="28:39" hidden="1" x14ac:dyDescent="0.25">
      <c r="AB19801" s="14"/>
      <c r="AC19801" s="14"/>
      <c r="AG19801" s="10"/>
      <c r="AH19801" s="10"/>
      <c r="AL19801" s="84"/>
      <c r="AM19801" s="84"/>
    </row>
    <row r="19802" spans="28:39" hidden="1" x14ac:dyDescent="0.25">
      <c r="AB19802" s="14"/>
      <c r="AC19802" s="14"/>
      <c r="AG19802" s="10"/>
      <c r="AH19802" s="10"/>
      <c r="AL19802" s="84"/>
      <c r="AM19802" s="84"/>
    </row>
    <row r="19803" spans="28:39" hidden="1" x14ac:dyDescent="0.25">
      <c r="AB19803" s="14"/>
      <c r="AC19803" s="14"/>
      <c r="AG19803" s="10"/>
      <c r="AH19803" s="10"/>
      <c r="AL19803" s="84"/>
      <c r="AM19803" s="84"/>
    </row>
    <row r="19804" spans="28:39" hidden="1" x14ac:dyDescent="0.25">
      <c r="AB19804" s="14"/>
      <c r="AC19804" s="14"/>
      <c r="AG19804" s="10"/>
      <c r="AH19804" s="10"/>
      <c r="AL19804" s="84"/>
      <c r="AM19804" s="84"/>
    </row>
    <row r="19805" spans="28:39" hidden="1" x14ac:dyDescent="0.25">
      <c r="AB19805" s="14"/>
      <c r="AC19805" s="14"/>
      <c r="AG19805" s="10"/>
      <c r="AH19805" s="10"/>
      <c r="AL19805" s="84"/>
      <c r="AM19805" s="84"/>
    </row>
    <row r="19806" spans="28:39" hidden="1" x14ac:dyDescent="0.25">
      <c r="AB19806" s="14"/>
      <c r="AC19806" s="14"/>
      <c r="AG19806" s="10"/>
      <c r="AH19806" s="10"/>
      <c r="AL19806" s="84"/>
      <c r="AM19806" s="84"/>
    </row>
    <row r="19807" spans="28:39" hidden="1" x14ac:dyDescent="0.25">
      <c r="AB19807" s="14"/>
      <c r="AC19807" s="14"/>
      <c r="AG19807" s="10"/>
      <c r="AH19807" s="10"/>
      <c r="AL19807" s="84"/>
      <c r="AM19807" s="84"/>
    </row>
    <row r="19808" spans="28:39" hidden="1" x14ac:dyDescent="0.25">
      <c r="AB19808" s="14"/>
      <c r="AC19808" s="14"/>
      <c r="AG19808" s="10"/>
      <c r="AH19808" s="10"/>
      <c r="AL19808" s="84"/>
      <c r="AM19808" s="84"/>
    </row>
    <row r="19809" spans="28:39" hidden="1" x14ac:dyDescent="0.25">
      <c r="AB19809" s="14"/>
      <c r="AC19809" s="14"/>
      <c r="AG19809" s="10"/>
      <c r="AH19809" s="10"/>
      <c r="AL19809" s="84"/>
      <c r="AM19809" s="84"/>
    </row>
    <row r="19810" spans="28:39" hidden="1" x14ac:dyDescent="0.25">
      <c r="AB19810" s="14"/>
      <c r="AC19810" s="14"/>
      <c r="AG19810" s="10"/>
      <c r="AH19810" s="10"/>
      <c r="AL19810" s="84"/>
      <c r="AM19810" s="84"/>
    </row>
    <row r="19811" spans="28:39" hidden="1" x14ac:dyDescent="0.25">
      <c r="AB19811" s="14"/>
      <c r="AC19811" s="14"/>
      <c r="AG19811" s="10"/>
      <c r="AH19811" s="10"/>
      <c r="AL19811" s="84"/>
      <c r="AM19811" s="84"/>
    </row>
    <row r="19812" spans="28:39" hidden="1" x14ac:dyDescent="0.25">
      <c r="AB19812" s="14"/>
      <c r="AC19812" s="14"/>
      <c r="AG19812" s="10"/>
      <c r="AH19812" s="10"/>
      <c r="AL19812" s="84"/>
      <c r="AM19812" s="84"/>
    </row>
    <row r="19813" spans="28:39" hidden="1" x14ac:dyDescent="0.25">
      <c r="AB19813" s="14"/>
      <c r="AC19813" s="14"/>
      <c r="AG19813" s="10"/>
      <c r="AH19813" s="10"/>
      <c r="AL19813" s="84"/>
      <c r="AM19813" s="84"/>
    </row>
    <row r="19814" spans="28:39" hidden="1" x14ac:dyDescent="0.25">
      <c r="AB19814" s="14"/>
      <c r="AC19814" s="14"/>
      <c r="AG19814" s="10"/>
      <c r="AH19814" s="10"/>
      <c r="AL19814" s="84"/>
      <c r="AM19814" s="84"/>
    </row>
    <row r="19815" spans="28:39" hidden="1" x14ac:dyDescent="0.25">
      <c r="AB19815" s="14"/>
      <c r="AC19815" s="14"/>
      <c r="AG19815" s="10"/>
      <c r="AH19815" s="10"/>
      <c r="AL19815" s="84"/>
      <c r="AM19815" s="84"/>
    </row>
    <row r="19816" spans="28:39" hidden="1" x14ac:dyDescent="0.25">
      <c r="AB19816" s="14"/>
      <c r="AC19816" s="14"/>
      <c r="AG19816" s="10"/>
      <c r="AH19816" s="10"/>
      <c r="AL19816" s="84"/>
      <c r="AM19816" s="84"/>
    </row>
    <row r="19817" spans="28:39" hidden="1" x14ac:dyDescent="0.25">
      <c r="AB19817" s="14"/>
      <c r="AC19817" s="14"/>
      <c r="AG19817" s="10"/>
      <c r="AH19817" s="10"/>
      <c r="AL19817" s="84"/>
      <c r="AM19817" s="84"/>
    </row>
    <row r="19818" spans="28:39" hidden="1" x14ac:dyDescent="0.25">
      <c r="AB19818" s="14"/>
      <c r="AC19818" s="14"/>
      <c r="AG19818" s="10"/>
      <c r="AH19818" s="10"/>
      <c r="AL19818" s="84"/>
      <c r="AM19818" s="84"/>
    </row>
    <row r="19819" spans="28:39" hidden="1" x14ac:dyDescent="0.25">
      <c r="AB19819" s="14"/>
      <c r="AC19819" s="14"/>
      <c r="AG19819" s="10"/>
      <c r="AH19819" s="10"/>
      <c r="AL19819" s="84"/>
      <c r="AM19819" s="84"/>
    </row>
    <row r="19820" spans="28:39" hidden="1" x14ac:dyDescent="0.25">
      <c r="AB19820" s="14"/>
      <c r="AC19820" s="14"/>
      <c r="AG19820" s="10"/>
      <c r="AH19820" s="10"/>
      <c r="AL19820" s="84"/>
      <c r="AM19820" s="84"/>
    </row>
    <row r="19821" spans="28:39" hidden="1" x14ac:dyDescent="0.25">
      <c r="AB19821" s="14"/>
      <c r="AC19821" s="14"/>
      <c r="AG19821" s="10"/>
      <c r="AH19821" s="10"/>
      <c r="AL19821" s="84"/>
      <c r="AM19821" s="84"/>
    </row>
    <row r="19822" spans="28:39" hidden="1" x14ac:dyDescent="0.25">
      <c r="AB19822" s="14"/>
      <c r="AC19822" s="14"/>
      <c r="AG19822" s="10"/>
      <c r="AH19822" s="10"/>
      <c r="AL19822" s="84"/>
      <c r="AM19822" s="84"/>
    </row>
    <row r="19823" spans="28:39" hidden="1" x14ac:dyDescent="0.25">
      <c r="AB19823" s="14"/>
      <c r="AC19823" s="14"/>
      <c r="AG19823" s="10"/>
      <c r="AH19823" s="10"/>
      <c r="AL19823" s="84"/>
      <c r="AM19823" s="84"/>
    </row>
    <row r="19824" spans="28:39" hidden="1" x14ac:dyDescent="0.25">
      <c r="AB19824" s="14"/>
      <c r="AC19824" s="14"/>
      <c r="AG19824" s="10"/>
      <c r="AH19824" s="10"/>
      <c r="AL19824" s="84"/>
      <c r="AM19824" s="84"/>
    </row>
    <row r="19825" spans="28:39" hidden="1" x14ac:dyDescent="0.25">
      <c r="AB19825" s="14"/>
      <c r="AC19825" s="14"/>
      <c r="AG19825" s="10"/>
      <c r="AH19825" s="10"/>
      <c r="AL19825" s="84"/>
      <c r="AM19825" s="84"/>
    </row>
    <row r="19826" spans="28:39" hidden="1" x14ac:dyDescent="0.25">
      <c r="AB19826" s="14"/>
      <c r="AC19826" s="14"/>
      <c r="AG19826" s="10"/>
      <c r="AH19826" s="10"/>
      <c r="AL19826" s="84"/>
      <c r="AM19826" s="84"/>
    </row>
    <row r="19827" spans="28:39" hidden="1" x14ac:dyDescent="0.25">
      <c r="AB19827" s="14"/>
      <c r="AC19827" s="14"/>
      <c r="AG19827" s="10"/>
      <c r="AH19827" s="10"/>
      <c r="AL19827" s="84"/>
      <c r="AM19827" s="84"/>
    </row>
    <row r="19828" spans="28:39" hidden="1" x14ac:dyDescent="0.25">
      <c r="AB19828" s="14"/>
      <c r="AC19828" s="14"/>
      <c r="AG19828" s="10"/>
      <c r="AH19828" s="10"/>
      <c r="AL19828" s="84"/>
      <c r="AM19828" s="84"/>
    </row>
    <row r="19829" spans="28:39" hidden="1" x14ac:dyDescent="0.25">
      <c r="AB19829" s="14"/>
      <c r="AC19829" s="14"/>
      <c r="AG19829" s="10"/>
      <c r="AH19829" s="10"/>
      <c r="AL19829" s="84"/>
      <c r="AM19829" s="84"/>
    </row>
    <row r="19830" spans="28:39" hidden="1" x14ac:dyDescent="0.25">
      <c r="AB19830" s="14"/>
      <c r="AC19830" s="14"/>
      <c r="AG19830" s="10"/>
      <c r="AH19830" s="10"/>
      <c r="AL19830" s="84"/>
      <c r="AM19830" s="84"/>
    </row>
    <row r="19831" spans="28:39" hidden="1" x14ac:dyDescent="0.25">
      <c r="AB19831" s="14"/>
      <c r="AC19831" s="14"/>
      <c r="AG19831" s="10"/>
      <c r="AH19831" s="10"/>
      <c r="AL19831" s="84"/>
      <c r="AM19831" s="84"/>
    </row>
    <row r="19832" spans="28:39" hidden="1" x14ac:dyDescent="0.25">
      <c r="AB19832" s="14"/>
      <c r="AC19832" s="14"/>
      <c r="AG19832" s="10"/>
      <c r="AH19832" s="10"/>
      <c r="AL19832" s="84"/>
      <c r="AM19832" s="84"/>
    </row>
    <row r="19833" spans="28:39" hidden="1" x14ac:dyDescent="0.25">
      <c r="AB19833" s="14"/>
      <c r="AC19833" s="14"/>
      <c r="AG19833" s="10"/>
      <c r="AH19833" s="10"/>
      <c r="AL19833" s="84"/>
      <c r="AM19833" s="84"/>
    </row>
    <row r="19834" spans="28:39" hidden="1" x14ac:dyDescent="0.25">
      <c r="AB19834" s="14"/>
      <c r="AC19834" s="14"/>
      <c r="AG19834" s="10"/>
      <c r="AH19834" s="10"/>
      <c r="AL19834" s="84"/>
      <c r="AM19834" s="84"/>
    </row>
    <row r="19835" spans="28:39" hidden="1" x14ac:dyDescent="0.25">
      <c r="AB19835" s="14"/>
      <c r="AC19835" s="14"/>
      <c r="AG19835" s="10"/>
      <c r="AH19835" s="10"/>
      <c r="AL19835" s="84"/>
      <c r="AM19835" s="84"/>
    </row>
    <row r="19836" spans="28:39" hidden="1" x14ac:dyDescent="0.25">
      <c r="AB19836" s="14"/>
      <c r="AC19836" s="14"/>
      <c r="AG19836" s="10"/>
      <c r="AH19836" s="10"/>
      <c r="AL19836" s="84"/>
      <c r="AM19836" s="84"/>
    </row>
    <row r="19837" spans="28:39" hidden="1" x14ac:dyDescent="0.25">
      <c r="AB19837" s="14"/>
      <c r="AC19837" s="14"/>
      <c r="AG19837" s="10"/>
      <c r="AH19837" s="10"/>
      <c r="AL19837" s="84"/>
      <c r="AM19837" s="84"/>
    </row>
    <row r="19838" spans="28:39" hidden="1" x14ac:dyDescent="0.25">
      <c r="AB19838" s="14"/>
      <c r="AC19838" s="14"/>
      <c r="AG19838" s="10"/>
      <c r="AH19838" s="10"/>
      <c r="AL19838" s="84"/>
      <c r="AM19838" s="84"/>
    </row>
    <row r="19839" spans="28:39" hidden="1" x14ac:dyDescent="0.25">
      <c r="AB19839" s="14"/>
      <c r="AC19839" s="14"/>
      <c r="AG19839" s="10"/>
      <c r="AH19839" s="10"/>
      <c r="AL19839" s="84"/>
      <c r="AM19839" s="84"/>
    </row>
    <row r="19840" spans="28:39" hidden="1" x14ac:dyDescent="0.25">
      <c r="AB19840" s="14"/>
      <c r="AC19840" s="14"/>
      <c r="AG19840" s="10"/>
      <c r="AH19840" s="10"/>
      <c r="AL19840" s="84"/>
      <c r="AM19840" s="84"/>
    </row>
    <row r="19841" spans="28:39" hidden="1" x14ac:dyDescent="0.25">
      <c r="AB19841" s="14"/>
      <c r="AC19841" s="14"/>
      <c r="AG19841" s="10"/>
      <c r="AH19841" s="10"/>
      <c r="AL19841" s="84"/>
      <c r="AM19841" s="84"/>
    </row>
    <row r="19842" spans="28:39" hidden="1" x14ac:dyDescent="0.25">
      <c r="AB19842" s="14"/>
      <c r="AC19842" s="14"/>
      <c r="AG19842" s="10"/>
      <c r="AH19842" s="10"/>
      <c r="AL19842" s="84"/>
      <c r="AM19842" s="84"/>
    </row>
    <row r="19843" spans="28:39" hidden="1" x14ac:dyDescent="0.25">
      <c r="AB19843" s="14"/>
      <c r="AC19843" s="14"/>
      <c r="AG19843" s="10"/>
      <c r="AH19843" s="10"/>
      <c r="AL19843" s="84"/>
      <c r="AM19843" s="84"/>
    </row>
    <row r="19844" spans="28:39" hidden="1" x14ac:dyDescent="0.25">
      <c r="AB19844" s="14"/>
      <c r="AC19844" s="14"/>
      <c r="AG19844" s="10"/>
      <c r="AH19844" s="10"/>
      <c r="AL19844" s="84"/>
      <c r="AM19844" s="84"/>
    </row>
    <row r="19845" spans="28:39" hidden="1" x14ac:dyDescent="0.25">
      <c r="AB19845" s="14"/>
      <c r="AC19845" s="14"/>
      <c r="AG19845" s="10"/>
      <c r="AH19845" s="10"/>
      <c r="AL19845" s="84"/>
      <c r="AM19845" s="84"/>
    </row>
    <row r="19846" spans="28:39" hidden="1" x14ac:dyDescent="0.25">
      <c r="AB19846" s="14"/>
      <c r="AC19846" s="14"/>
      <c r="AG19846" s="10"/>
      <c r="AH19846" s="10"/>
      <c r="AL19846" s="84"/>
      <c r="AM19846" s="84"/>
    </row>
    <row r="19847" spans="28:39" hidden="1" x14ac:dyDescent="0.25">
      <c r="AB19847" s="14"/>
      <c r="AC19847" s="14"/>
      <c r="AG19847" s="10"/>
      <c r="AH19847" s="10"/>
      <c r="AL19847" s="84"/>
      <c r="AM19847" s="84"/>
    </row>
    <row r="19848" spans="28:39" hidden="1" x14ac:dyDescent="0.25">
      <c r="AB19848" s="14"/>
      <c r="AC19848" s="14"/>
      <c r="AG19848" s="10"/>
      <c r="AH19848" s="10"/>
      <c r="AL19848" s="84"/>
      <c r="AM19848" s="84"/>
    </row>
    <row r="19849" spans="28:39" hidden="1" x14ac:dyDescent="0.25">
      <c r="AB19849" s="14"/>
      <c r="AC19849" s="14"/>
      <c r="AG19849" s="10"/>
      <c r="AH19849" s="10"/>
      <c r="AL19849" s="84"/>
      <c r="AM19849" s="84"/>
    </row>
    <row r="19850" spans="28:39" hidden="1" x14ac:dyDescent="0.25">
      <c r="AB19850" s="14"/>
      <c r="AC19850" s="14"/>
      <c r="AG19850" s="10"/>
      <c r="AH19850" s="10"/>
      <c r="AL19850" s="84"/>
      <c r="AM19850" s="84"/>
    </row>
    <row r="19851" spans="28:39" hidden="1" x14ac:dyDescent="0.25">
      <c r="AB19851" s="14"/>
      <c r="AC19851" s="14"/>
      <c r="AG19851" s="10"/>
      <c r="AH19851" s="10"/>
      <c r="AL19851" s="84"/>
      <c r="AM19851" s="84"/>
    </row>
    <row r="19852" spans="28:39" hidden="1" x14ac:dyDescent="0.25">
      <c r="AB19852" s="14"/>
      <c r="AC19852" s="14"/>
      <c r="AG19852" s="10"/>
      <c r="AH19852" s="10"/>
      <c r="AL19852" s="84"/>
      <c r="AM19852" s="84"/>
    </row>
    <row r="19853" spans="28:39" hidden="1" x14ac:dyDescent="0.25">
      <c r="AB19853" s="14"/>
      <c r="AC19853" s="14"/>
      <c r="AG19853" s="10"/>
      <c r="AH19853" s="10"/>
      <c r="AL19853" s="84"/>
      <c r="AM19853" s="84"/>
    </row>
    <row r="19854" spans="28:39" hidden="1" x14ac:dyDescent="0.25">
      <c r="AB19854" s="14"/>
      <c r="AC19854" s="14"/>
      <c r="AG19854" s="10"/>
      <c r="AH19854" s="10"/>
      <c r="AL19854" s="84"/>
      <c r="AM19854" s="84"/>
    </row>
    <row r="19855" spans="28:39" hidden="1" x14ac:dyDescent="0.25">
      <c r="AB19855" s="14"/>
      <c r="AC19855" s="14"/>
      <c r="AG19855" s="10"/>
      <c r="AH19855" s="10"/>
      <c r="AL19855" s="84"/>
      <c r="AM19855" s="84"/>
    </row>
    <row r="19856" spans="28:39" hidden="1" x14ac:dyDescent="0.25">
      <c r="AB19856" s="14"/>
      <c r="AC19856" s="14"/>
      <c r="AG19856" s="10"/>
      <c r="AH19856" s="10"/>
      <c r="AL19856" s="84"/>
      <c r="AM19856" s="84"/>
    </row>
    <row r="19857" spans="28:39" hidden="1" x14ac:dyDescent="0.25">
      <c r="AB19857" s="14"/>
      <c r="AC19857" s="14"/>
      <c r="AG19857" s="10"/>
      <c r="AH19857" s="10"/>
      <c r="AL19857" s="84"/>
      <c r="AM19857" s="84"/>
    </row>
    <row r="19858" spans="28:39" hidden="1" x14ac:dyDescent="0.25">
      <c r="AB19858" s="14"/>
      <c r="AC19858" s="14"/>
      <c r="AG19858" s="10"/>
      <c r="AH19858" s="10"/>
      <c r="AL19858" s="84"/>
      <c r="AM19858" s="84"/>
    </row>
    <row r="19859" spans="28:39" hidden="1" x14ac:dyDescent="0.25">
      <c r="AB19859" s="14"/>
      <c r="AC19859" s="14"/>
      <c r="AG19859" s="10"/>
      <c r="AH19859" s="10"/>
      <c r="AL19859" s="84"/>
      <c r="AM19859" s="84"/>
    </row>
    <row r="19860" spans="28:39" hidden="1" x14ac:dyDescent="0.25">
      <c r="AB19860" s="14"/>
      <c r="AC19860" s="14"/>
      <c r="AG19860" s="10"/>
      <c r="AH19860" s="10"/>
      <c r="AL19860" s="84"/>
      <c r="AM19860" s="84"/>
    </row>
    <row r="19861" spans="28:39" hidden="1" x14ac:dyDescent="0.25">
      <c r="AB19861" s="14"/>
      <c r="AC19861" s="14"/>
      <c r="AG19861" s="10"/>
      <c r="AH19861" s="10"/>
      <c r="AL19861" s="84"/>
      <c r="AM19861" s="84"/>
    </row>
    <row r="19862" spans="28:39" hidden="1" x14ac:dyDescent="0.25">
      <c r="AB19862" s="14"/>
      <c r="AC19862" s="14"/>
      <c r="AG19862" s="10"/>
      <c r="AH19862" s="10"/>
      <c r="AL19862" s="84"/>
      <c r="AM19862" s="84"/>
    </row>
    <row r="19863" spans="28:39" hidden="1" x14ac:dyDescent="0.25">
      <c r="AB19863" s="14"/>
      <c r="AC19863" s="14"/>
      <c r="AG19863" s="10"/>
      <c r="AH19863" s="10"/>
      <c r="AL19863" s="84"/>
      <c r="AM19863" s="84"/>
    </row>
    <row r="19864" spans="28:39" hidden="1" x14ac:dyDescent="0.25">
      <c r="AB19864" s="14"/>
      <c r="AC19864" s="14"/>
      <c r="AG19864" s="10"/>
      <c r="AH19864" s="10"/>
      <c r="AL19864" s="84"/>
      <c r="AM19864" s="84"/>
    </row>
    <row r="19865" spans="28:39" hidden="1" x14ac:dyDescent="0.25">
      <c r="AB19865" s="14"/>
      <c r="AC19865" s="14"/>
      <c r="AG19865" s="10"/>
      <c r="AH19865" s="10"/>
      <c r="AL19865" s="84"/>
      <c r="AM19865" s="84"/>
    </row>
    <row r="19866" spans="28:39" hidden="1" x14ac:dyDescent="0.25">
      <c r="AB19866" s="14"/>
      <c r="AC19866" s="14"/>
      <c r="AG19866" s="10"/>
      <c r="AH19866" s="10"/>
      <c r="AL19866" s="84"/>
      <c r="AM19866" s="84"/>
    </row>
    <row r="19867" spans="28:39" hidden="1" x14ac:dyDescent="0.25">
      <c r="AB19867" s="14"/>
      <c r="AC19867" s="14"/>
      <c r="AG19867" s="10"/>
      <c r="AH19867" s="10"/>
      <c r="AL19867" s="84"/>
      <c r="AM19867" s="84"/>
    </row>
    <row r="19868" spans="28:39" hidden="1" x14ac:dyDescent="0.25">
      <c r="AB19868" s="14"/>
      <c r="AC19868" s="14"/>
      <c r="AG19868" s="10"/>
      <c r="AH19868" s="10"/>
      <c r="AL19868" s="84"/>
      <c r="AM19868" s="84"/>
    </row>
    <row r="19869" spans="28:39" hidden="1" x14ac:dyDescent="0.25">
      <c r="AB19869" s="14"/>
      <c r="AC19869" s="14"/>
      <c r="AG19869" s="10"/>
      <c r="AH19869" s="10"/>
      <c r="AL19869" s="84"/>
      <c r="AM19869" s="84"/>
    </row>
    <row r="19870" spans="28:39" hidden="1" x14ac:dyDescent="0.25">
      <c r="AB19870" s="14"/>
      <c r="AC19870" s="14"/>
      <c r="AG19870" s="10"/>
      <c r="AH19870" s="10"/>
      <c r="AL19870" s="84"/>
      <c r="AM19870" s="84"/>
    </row>
    <row r="19871" spans="28:39" hidden="1" x14ac:dyDescent="0.25">
      <c r="AB19871" s="14"/>
      <c r="AC19871" s="14"/>
      <c r="AG19871" s="10"/>
      <c r="AH19871" s="10"/>
      <c r="AL19871" s="84"/>
      <c r="AM19871" s="84"/>
    </row>
    <row r="19872" spans="28:39" hidden="1" x14ac:dyDescent="0.25">
      <c r="AB19872" s="14"/>
      <c r="AC19872" s="14"/>
      <c r="AG19872" s="10"/>
      <c r="AH19872" s="10"/>
      <c r="AL19872" s="84"/>
      <c r="AM19872" s="84"/>
    </row>
    <row r="19873" spans="28:39" hidden="1" x14ac:dyDescent="0.25">
      <c r="AB19873" s="14"/>
      <c r="AC19873" s="14"/>
      <c r="AG19873" s="10"/>
      <c r="AH19873" s="10"/>
      <c r="AL19873" s="84"/>
      <c r="AM19873" s="84"/>
    </row>
    <row r="19874" spans="28:39" hidden="1" x14ac:dyDescent="0.25">
      <c r="AB19874" s="14"/>
      <c r="AC19874" s="14"/>
      <c r="AG19874" s="10"/>
      <c r="AH19874" s="10"/>
      <c r="AL19874" s="84"/>
      <c r="AM19874" s="84"/>
    </row>
    <row r="19875" spans="28:39" hidden="1" x14ac:dyDescent="0.25">
      <c r="AB19875" s="14"/>
      <c r="AC19875" s="14"/>
      <c r="AG19875" s="10"/>
      <c r="AH19875" s="10"/>
      <c r="AL19875" s="84"/>
      <c r="AM19875" s="84"/>
    </row>
    <row r="19876" spans="28:39" hidden="1" x14ac:dyDescent="0.25">
      <c r="AB19876" s="14"/>
      <c r="AC19876" s="14"/>
      <c r="AG19876" s="10"/>
      <c r="AH19876" s="10"/>
      <c r="AL19876" s="84"/>
      <c r="AM19876" s="84"/>
    </row>
    <row r="19877" spans="28:39" hidden="1" x14ac:dyDescent="0.25">
      <c r="AB19877" s="14"/>
      <c r="AC19877" s="14"/>
      <c r="AG19877" s="10"/>
      <c r="AH19877" s="10"/>
      <c r="AL19877" s="84"/>
      <c r="AM19877" s="84"/>
    </row>
    <row r="19878" spans="28:39" hidden="1" x14ac:dyDescent="0.25">
      <c r="AB19878" s="14"/>
      <c r="AC19878" s="14"/>
      <c r="AG19878" s="10"/>
      <c r="AH19878" s="10"/>
      <c r="AL19878" s="84"/>
      <c r="AM19878" s="84"/>
    </row>
    <row r="19879" spans="28:39" hidden="1" x14ac:dyDescent="0.25">
      <c r="AB19879" s="14"/>
      <c r="AC19879" s="14"/>
      <c r="AG19879" s="10"/>
      <c r="AH19879" s="10"/>
      <c r="AL19879" s="84"/>
      <c r="AM19879" s="84"/>
    </row>
    <row r="19880" spans="28:39" hidden="1" x14ac:dyDescent="0.25">
      <c r="AB19880" s="14"/>
      <c r="AC19880" s="14"/>
      <c r="AG19880" s="10"/>
      <c r="AH19880" s="10"/>
      <c r="AL19880" s="84"/>
      <c r="AM19880" s="84"/>
    </row>
    <row r="19881" spans="28:39" hidden="1" x14ac:dyDescent="0.25">
      <c r="AB19881" s="14"/>
      <c r="AC19881" s="14"/>
      <c r="AG19881" s="10"/>
      <c r="AH19881" s="10"/>
      <c r="AL19881" s="84"/>
      <c r="AM19881" s="84"/>
    </row>
    <row r="19882" spans="28:39" hidden="1" x14ac:dyDescent="0.25">
      <c r="AB19882" s="14"/>
      <c r="AC19882" s="14"/>
      <c r="AG19882" s="10"/>
      <c r="AH19882" s="10"/>
      <c r="AL19882" s="84"/>
      <c r="AM19882" s="84"/>
    </row>
    <row r="19883" spans="28:39" hidden="1" x14ac:dyDescent="0.25">
      <c r="AB19883" s="14"/>
      <c r="AC19883" s="14"/>
      <c r="AG19883" s="10"/>
      <c r="AH19883" s="10"/>
      <c r="AL19883" s="84"/>
      <c r="AM19883" s="84"/>
    </row>
    <row r="19884" spans="28:39" hidden="1" x14ac:dyDescent="0.25">
      <c r="AB19884" s="14"/>
      <c r="AC19884" s="14"/>
      <c r="AG19884" s="10"/>
      <c r="AH19884" s="10"/>
      <c r="AL19884" s="84"/>
      <c r="AM19884" s="84"/>
    </row>
    <row r="19885" spans="28:39" hidden="1" x14ac:dyDescent="0.25">
      <c r="AB19885" s="14"/>
      <c r="AC19885" s="14"/>
      <c r="AG19885" s="10"/>
      <c r="AH19885" s="10"/>
      <c r="AL19885" s="84"/>
      <c r="AM19885" s="84"/>
    </row>
    <row r="19886" spans="28:39" hidden="1" x14ac:dyDescent="0.25">
      <c r="AB19886" s="14"/>
      <c r="AC19886" s="14"/>
      <c r="AG19886" s="10"/>
      <c r="AH19886" s="10"/>
      <c r="AL19886" s="84"/>
      <c r="AM19886" s="84"/>
    </row>
    <row r="19887" spans="28:39" hidden="1" x14ac:dyDescent="0.25">
      <c r="AB19887" s="14"/>
      <c r="AC19887" s="14"/>
      <c r="AG19887" s="10"/>
      <c r="AH19887" s="10"/>
      <c r="AL19887" s="84"/>
      <c r="AM19887" s="84"/>
    </row>
    <row r="19888" spans="28:39" hidden="1" x14ac:dyDescent="0.25">
      <c r="AB19888" s="14"/>
      <c r="AC19888" s="14"/>
      <c r="AG19888" s="10"/>
      <c r="AH19888" s="10"/>
      <c r="AL19888" s="84"/>
      <c r="AM19888" s="84"/>
    </row>
    <row r="19889" spans="28:39" hidden="1" x14ac:dyDescent="0.25">
      <c r="AB19889" s="14"/>
      <c r="AC19889" s="14"/>
      <c r="AG19889" s="10"/>
      <c r="AH19889" s="10"/>
      <c r="AL19889" s="84"/>
      <c r="AM19889" s="84"/>
    </row>
    <row r="19890" spans="28:39" hidden="1" x14ac:dyDescent="0.25">
      <c r="AB19890" s="14"/>
      <c r="AC19890" s="14"/>
      <c r="AG19890" s="10"/>
      <c r="AH19890" s="10"/>
      <c r="AL19890" s="84"/>
      <c r="AM19890" s="84"/>
    </row>
    <row r="19891" spans="28:39" hidden="1" x14ac:dyDescent="0.25">
      <c r="AB19891" s="14"/>
      <c r="AC19891" s="14"/>
      <c r="AG19891" s="10"/>
      <c r="AH19891" s="10"/>
      <c r="AL19891" s="84"/>
      <c r="AM19891" s="84"/>
    </row>
    <row r="19892" spans="28:39" hidden="1" x14ac:dyDescent="0.25">
      <c r="AB19892" s="14"/>
      <c r="AC19892" s="14"/>
      <c r="AG19892" s="10"/>
      <c r="AH19892" s="10"/>
      <c r="AL19892" s="84"/>
      <c r="AM19892" s="84"/>
    </row>
    <row r="19893" spans="28:39" hidden="1" x14ac:dyDescent="0.25">
      <c r="AB19893" s="14"/>
      <c r="AC19893" s="14"/>
      <c r="AG19893" s="10"/>
      <c r="AH19893" s="10"/>
      <c r="AL19893" s="84"/>
      <c r="AM19893" s="84"/>
    </row>
    <row r="19894" spans="28:39" hidden="1" x14ac:dyDescent="0.25">
      <c r="AB19894" s="14"/>
      <c r="AC19894" s="14"/>
      <c r="AG19894" s="10"/>
      <c r="AH19894" s="10"/>
      <c r="AL19894" s="84"/>
      <c r="AM19894" s="84"/>
    </row>
    <row r="19895" spans="28:39" hidden="1" x14ac:dyDescent="0.25">
      <c r="AB19895" s="14"/>
      <c r="AC19895" s="14"/>
      <c r="AG19895" s="10"/>
      <c r="AH19895" s="10"/>
      <c r="AL19895" s="84"/>
      <c r="AM19895" s="84"/>
    </row>
    <row r="19896" spans="28:39" hidden="1" x14ac:dyDescent="0.25">
      <c r="AB19896" s="14"/>
      <c r="AC19896" s="14"/>
      <c r="AG19896" s="10"/>
      <c r="AH19896" s="10"/>
      <c r="AL19896" s="84"/>
      <c r="AM19896" s="84"/>
    </row>
    <row r="19897" spans="28:39" hidden="1" x14ac:dyDescent="0.25">
      <c r="AB19897" s="14"/>
      <c r="AC19897" s="14"/>
      <c r="AG19897" s="10"/>
      <c r="AH19897" s="10"/>
      <c r="AL19897" s="84"/>
      <c r="AM19897" s="84"/>
    </row>
    <row r="19898" spans="28:39" hidden="1" x14ac:dyDescent="0.25">
      <c r="AB19898" s="14"/>
      <c r="AC19898" s="14"/>
      <c r="AG19898" s="10"/>
      <c r="AH19898" s="10"/>
      <c r="AL19898" s="84"/>
      <c r="AM19898" s="84"/>
    </row>
    <row r="19899" spans="28:39" hidden="1" x14ac:dyDescent="0.25">
      <c r="AB19899" s="14"/>
      <c r="AC19899" s="14"/>
      <c r="AG19899" s="10"/>
      <c r="AH19899" s="10"/>
      <c r="AL19899" s="84"/>
      <c r="AM19899" s="84"/>
    </row>
    <row r="19900" spans="28:39" hidden="1" x14ac:dyDescent="0.25">
      <c r="AB19900" s="14"/>
      <c r="AC19900" s="14"/>
      <c r="AG19900" s="10"/>
      <c r="AH19900" s="10"/>
      <c r="AL19900" s="84"/>
      <c r="AM19900" s="84"/>
    </row>
    <row r="19901" spans="28:39" hidden="1" x14ac:dyDescent="0.25">
      <c r="AB19901" s="14"/>
      <c r="AC19901" s="14"/>
      <c r="AG19901" s="10"/>
      <c r="AH19901" s="10"/>
      <c r="AL19901" s="84"/>
      <c r="AM19901" s="84"/>
    </row>
    <row r="19902" spans="28:39" hidden="1" x14ac:dyDescent="0.25">
      <c r="AB19902" s="14"/>
      <c r="AC19902" s="14"/>
      <c r="AG19902" s="10"/>
      <c r="AH19902" s="10"/>
      <c r="AL19902" s="84"/>
      <c r="AM19902" s="84"/>
    </row>
    <row r="19903" spans="28:39" hidden="1" x14ac:dyDescent="0.25">
      <c r="AB19903" s="14"/>
      <c r="AC19903" s="14"/>
      <c r="AG19903" s="10"/>
      <c r="AH19903" s="10"/>
      <c r="AL19903" s="84"/>
      <c r="AM19903" s="84"/>
    </row>
    <row r="19904" spans="28:39" hidden="1" x14ac:dyDescent="0.25">
      <c r="AB19904" s="14"/>
      <c r="AC19904" s="14"/>
      <c r="AG19904" s="10"/>
      <c r="AH19904" s="10"/>
      <c r="AL19904" s="84"/>
      <c r="AM19904" s="84"/>
    </row>
    <row r="19905" spans="28:39" hidden="1" x14ac:dyDescent="0.25">
      <c r="AB19905" s="14"/>
      <c r="AC19905" s="14"/>
      <c r="AG19905" s="10"/>
      <c r="AH19905" s="10"/>
      <c r="AL19905" s="84"/>
      <c r="AM19905" s="84"/>
    </row>
    <row r="19906" spans="28:39" hidden="1" x14ac:dyDescent="0.25">
      <c r="AB19906" s="14"/>
      <c r="AC19906" s="14"/>
      <c r="AG19906" s="10"/>
      <c r="AH19906" s="10"/>
      <c r="AL19906" s="84"/>
      <c r="AM19906" s="84"/>
    </row>
    <row r="19907" spans="28:39" hidden="1" x14ac:dyDescent="0.25">
      <c r="AB19907" s="14"/>
      <c r="AC19907" s="14"/>
      <c r="AG19907" s="10"/>
      <c r="AH19907" s="10"/>
      <c r="AL19907" s="84"/>
      <c r="AM19907" s="84"/>
    </row>
    <row r="19908" spans="28:39" hidden="1" x14ac:dyDescent="0.25">
      <c r="AB19908" s="14"/>
      <c r="AC19908" s="14"/>
      <c r="AG19908" s="10"/>
      <c r="AH19908" s="10"/>
      <c r="AL19908" s="84"/>
      <c r="AM19908" s="84"/>
    </row>
    <row r="19909" spans="28:39" hidden="1" x14ac:dyDescent="0.25">
      <c r="AB19909" s="14"/>
      <c r="AC19909" s="14"/>
      <c r="AG19909" s="10"/>
      <c r="AH19909" s="10"/>
      <c r="AL19909" s="84"/>
      <c r="AM19909" s="84"/>
    </row>
    <row r="19910" spans="28:39" hidden="1" x14ac:dyDescent="0.25">
      <c r="AB19910" s="14"/>
      <c r="AC19910" s="14"/>
      <c r="AG19910" s="10"/>
      <c r="AH19910" s="10"/>
      <c r="AL19910" s="84"/>
      <c r="AM19910" s="84"/>
    </row>
    <row r="19911" spans="28:39" hidden="1" x14ac:dyDescent="0.25">
      <c r="AB19911" s="14"/>
      <c r="AC19911" s="14"/>
      <c r="AG19911" s="10"/>
      <c r="AH19911" s="10"/>
      <c r="AL19911" s="84"/>
      <c r="AM19911" s="84"/>
    </row>
    <row r="19912" spans="28:39" hidden="1" x14ac:dyDescent="0.25">
      <c r="AB19912" s="14"/>
      <c r="AC19912" s="14"/>
      <c r="AG19912" s="10"/>
      <c r="AH19912" s="10"/>
      <c r="AL19912" s="84"/>
      <c r="AM19912" s="84"/>
    </row>
    <row r="19913" spans="28:39" hidden="1" x14ac:dyDescent="0.25">
      <c r="AB19913" s="14"/>
      <c r="AC19913" s="14"/>
      <c r="AG19913" s="10"/>
      <c r="AH19913" s="10"/>
      <c r="AL19913" s="84"/>
      <c r="AM19913" s="84"/>
    </row>
    <row r="19914" spans="28:39" hidden="1" x14ac:dyDescent="0.25">
      <c r="AB19914" s="14"/>
      <c r="AC19914" s="14"/>
      <c r="AG19914" s="10"/>
      <c r="AH19914" s="10"/>
      <c r="AL19914" s="84"/>
      <c r="AM19914" s="84"/>
    </row>
    <row r="19915" spans="28:39" hidden="1" x14ac:dyDescent="0.25">
      <c r="AB19915" s="14"/>
      <c r="AC19915" s="14"/>
      <c r="AG19915" s="10"/>
      <c r="AH19915" s="10"/>
      <c r="AL19915" s="84"/>
      <c r="AM19915" s="84"/>
    </row>
    <row r="19916" spans="28:39" hidden="1" x14ac:dyDescent="0.25">
      <c r="AB19916" s="14"/>
      <c r="AC19916" s="14"/>
      <c r="AG19916" s="10"/>
      <c r="AH19916" s="10"/>
      <c r="AL19916" s="84"/>
      <c r="AM19916" s="84"/>
    </row>
    <row r="19917" spans="28:39" hidden="1" x14ac:dyDescent="0.25">
      <c r="AB19917" s="14"/>
      <c r="AC19917" s="14"/>
      <c r="AG19917" s="10"/>
      <c r="AH19917" s="10"/>
      <c r="AL19917" s="84"/>
      <c r="AM19917" s="84"/>
    </row>
    <row r="19918" spans="28:39" hidden="1" x14ac:dyDescent="0.25">
      <c r="AB19918" s="14"/>
      <c r="AC19918" s="14"/>
      <c r="AG19918" s="10"/>
      <c r="AH19918" s="10"/>
      <c r="AL19918" s="84"/>
      <c r="AM19918" s="84"/>
    </row>
    <row r="19919" spans="28:39" hidden="1" x14ac:dyDescent="0.25">
      <c r="AB19919" s="14"/>
      <c r="AC19919" s="14"/>
      <c r="AG19919" s="10"/>
      <c r="AH19919" s="10"/>
      <c r="AL19919" s="84"/>
      <c r="AM19919" s="84"/>
    </row>
    <row r="19920" spans="28:39" hidden="1" x14ac:dyDescent="0.25">
      <c r="AB19920" s="14"/>
      <c r="AC19920" s="14"/>
      <c r="AG19920" s="10"/>
      <c r="AH19920" s="10"/>
      <c r="AL19920" s="84"/>
      <c r="AM19920" s="84"/>
    </row>
    <row r="19921" spans="28:39" hidden="1" x14ac:dyDescent="0.25">
      <c r="AB19921" s="14"/>
      <c r="AC19921" s="14"/>
      <c r="AG19921" s="10"/>
      <c r="AH19921" s="10"/>
      <c r="AL19921" s="84"/>
      <c r="AM19921" s="84"/>
    </row>
    <row r="19922" spans="28:39" hidden="1" x14ac:dyDescent="0.25">
      <c r="AB19922" s="14"/>
      <c r="AC19922" s="14"/>
      <c r="AG19922" s="10"/>
      <c r="AH19922" s="10"/>
      <c r="AL19922" s="84"/>
      <c r="AM19922" s="84"/>
    </row>
    <row r="19923" spans="28:39" hidden="1" x14ac:dyDescent="0.25">
      <c r="AB19923" s="14"/>
      <c r="AC19923" s="14"/>
      <c r="AG19923" s="10"/>
      <c r="AH19923" s="10"/>
      <c r="AL19923" s="84"/>
      <c r="AM19923" s="84"/>
    </row>
    <row r="19924" spans="28:39" hidden="1" x14ac:dyDescent="0.25">
      <c r="AB19924" s="14"/>
      <c r="AC19924" s="14"/>
      <c r="AG19924" s="10"/>
      <c r="AH19924" s="10"/>
      <c r="AL19924" s="84"/>
      <c r="AM19924" s="84"/>
    </row>
    <row r="19925" spans="28:39" hidden="1" x14ac:dyDescent="0.25">
      <c r="AB19925" s="14"/>
      <c r="AC19925" s="14"/>
      <c r="AG19925" s="10"/>
      <c r="AH19925" s="10"/>
      <c r="AL19925" s="84"/>
      <c r="AM19925" s="84"/>
    </row>
    <row r="19926" spans="28:39" hidden="1" x14ac:dyDescent="0.25">
      <c r="AB19926" s="14"/>
      <c r="AC19926" s="14"/>
      <c r="AG19926" s="10"/>
      <c r="AH19926" s="10"/>
      <c r="AL19926" s="84"/>
      <c r="AM19926" s="84"/>
    </row>
    <row r="19927" spans="28:39" hidden="1" x14ac:dyDescent="0.25">
      <c r="AB19927" s="14"/>
      <c r="AC19927" s="14"/>
      <c r="AG19927" s="10"/>
      <c r="AH19927" s="10"/>
      <c r="AL19927" s="84"/>
      <c r="AM19927" s="84"/>
    </row>
    <row r="19928" spans="28:39" hidden="1" x14ac:dyDescent="0.25">
      <c r="AB19928" s="14"/>
      <c r="AC19928" s="14"/>
      <c r="AG19928" s="10"/>
      <c r="AH19928" s="10"/>
      <c r="AL19928" s="84"/>
      <c r="AM19928" s="84"/>
    </row>
    <row r="19929" spans="28:39" hidden="1" x14ac:dyDescent="0.25">
      <c r="AB19929" s="14"/>
      <c r="AC19929" s="14"/>
      <c r="AG19929" s="10"/>
      <c r="AH19929" s="10"/>
      <c r="AL19929" s="84"/>
      <c r="AM19929" s="84"/>
    </row>
    <row r="19930" spans="28:39" hidden="1" x14ac:dyDescent="0.25">
      <c r="AB19930" s="14"/>
      <c r="AC19930" s="14"/>
      <c r="AG19930" s="10"/>
      <c r="AH19930" s="10"/>
      <c r="AL19930" s="84"/>
      <c r="AM19930" s="84"/>
    </row>
    <row r="19931" spans="28:39" hidden="1" x14ac:dyDescent="0.25">
      <c r="AB19931" s="14"/>
      <c r="AC19931" s="14"/>
      <c r="AG19931" s="10"/>
      <c r="AH19931" s="10"/>
      <c r="AL19931" s="84"/>
      <c r="AM19931" s="84"/>
    </row>
    <row r="19932" spans="28:39" hidden="1" x14ac:dyDescent="0.25">
      <c r="AB19932" s="14"/>
      <c r="AC19932" s="14"/>
      <c r="AG19932" s="10"/>
      <c r="AH19932" s="10"/>
      <c r="AL19932" s="84"/>
      <c r="AM19932" s="84"/>
    </row>
    <row r="19933" spans="28:39" hidden="1" x14ac:dyDescent="0.25">
      <c r="AB19933" s="14"/>
      <c r="AC19933" s="14"/>
      <c r="AG19933" s="10"/>
      <c r="AH19933" s="10"/>
      <c r="AL19933" s="84"/>
      <c r="AM19933" s="84"/>
    </row>
    <row r="19934" spans="28:39" hidden="1" x14ac:dyDescent="0.25">
      <c r="AB19934" s="14"/>
      <c r="AC19934" s="14"/>
      <c r="AG19934" s="10"/>
      <c r="AH19934" s="10"/>
      <c r="AL19934" s="84"/>
      <c r="AM19934" s="84"/>
    </row>
    <row r="19935" spans="28:39" hidden="1" x14ac:dyDescent="0.25">
      <c r="AB19935" s="14"/>
      <c r="AC19935" s="14"/>
      <c r="AG19935" s="10"/>
      <c r="AH19935" s="10"/>
      <c r="AL19935" s="84"/>
      <c r="AM19935" s="84"/>
    </row>
    <row r="19936" spans="28:39" hidden="1" x14ac:dyDescent="0.25">
      <c r="AB19936" s="14"/>
      <c r="AC19936" s="14"/>
      <c r="AG19936" s="10"/>
      <c r="AH19936" s="10"/>
      <c r="AL19936" s="84"/>
      <c r="AM19936" s="84"/>
    </row>
    <row r="19937" spans="28:39" hidden="1" x14ac:dyDescent="0.25">
      <c r="AB19937" s="14"/>
      <c r="AC19937" s="14"/>
      <c r="AG19937" s="10"/>
      <c r="AH19937" s="10"/>
      <c r="AL19937" s="84"/>
      <c r="AM19937" s="84"/>
    </row>
    <row r="19938" spans="28:39" hidden="1" x14ac:dyDescent="0.25">
      <c r="AB19938" s="14"/>
      <c r="AC19938" s="14"/>
      <c r="AG19938" s="10"/>
      <c r="AH19938" s="10"/>
      <c r="AL19938" s="84"/>
      <c r="AM19938" s="84"/>
    </row>
    <row r="19939" spans="28:39" hidden="1" x14ac:dyDescent="0.25">
      <c r="AB19939" s="14"/>
      <c r="AC19939" s="14"/>
      <c r="AG19939" s="10"/>
      <c r="AH19939" s="10"/>
      <c r="AL19939" s="84"/>
      <c r="AM19939" s="84"/>
    </row>
    <row r="19940" spans="28:39" hidden="1" x14ac:dyDescent="0.25">
      <c r="AB19940" s="14"/>
      <c r="AC19940" s="14"/>
      <c r="AG19940" s="10"/>
      <c r="AH19940" s="10"/>
      <c r="AL19940" s="84"/>
      <c r="AM19940" s="84"/>
    </row>
    <row r="19941" spans="28:39" hidden="1" x14ac:dyDescent="0.25">
      <c r="AB19941" s="14"/>
      <c r="AC19941" s="14"/>
      <c r="AG19941" s="10"/>
      <c r="AH19941" s="10"/>
      <c r="AL19941" s="84"/>
      <c r="AM19941" s="84"/>
    </row>
    <row r="19942" spans="28:39" hidden="1" x14ac:dyDescent="0.25">
      <c r="AB19942" s="14"/>
      <c r="AC19942" s="14"/>
      <c r="AG19942" s="10"/>
      <c r="AH19942" s="10"/>
      <c r="AL19942" s="84"/>
      <c r="AM19942" s="84"/>
    </row>
    <row r="19943" spans="28:39" hidden="1" x14ac:dyDescent="0.25">
      <c r="AB19943" s="14"/>
      <c r="AC19943" s="14"/>
      <c r="AG19943" s="10"/>
      <c r="AH19943" s="10"/>
      <c r="AL19943" s="84"/>
      <c r="AM19943" s="84"/>
    </row>
    <row r="19944" spans="28:39" hidden="1" x14ac:dyDescent="0.25">
      <c r="AB19944" s="14"/>
      <c r="AC19944" s="14"/>
      <c r="AG19944" s="10"/>
      <c r="AH19944" s="10"/>
      <c r="AL19944" s="84"/>
      <c r="AM19944" s="84"/>
    </row>
    <row r="19945" spans="28:39" hidden="1" x14ac:dyDescent="0.25">
      <c r="AB19945" s="14"/>
      <c r="AC19945" s="14"/>
      <c r="AG19945" s="10"/>
      <c r="AH19945" s="10"/>
      <c r="AL19945" s="84"/>
      <c r="AM19945" s="84"/>
    </row>
    <row r="19946" spans="28:39" hidden="1" x14ac:dyDescent="0.25">
      <c r="AB19946" s="14"/>
      <c r="AC19946" s="14"/>
      <c r="AG19946" s="10"/>
      <c r="AH19946" s="10"/>
      <c r="AL19946" s="84"/>
      <c r="AM19946" s="84"/>
    </row>
    <row r="19947" spans="28:39" hidden="1" x14ac:dyDescent="0.25">
      <c r="AB19947" s="14"/>
      <c r="AC19947" s="14"/>
      <c r="AG19947" s="10"/>
      <c r="AH19947" s="10"/>
      <c r="AL19947" s="84"/>
      <c r="AM19947" s="84"/>
    </row>
    <row r="19948" spans="28:39" hidden="1" x14ac:dyDescent="0.25">
      <c r="AB19948" s="14"/>
      <c r="AC19948" s="14"/>
      <c r="AG19948" s="10"/>
      <c r="AH19948" s="10"/>
      <c r="AL19948" s="84"/>
      <c r="AM19948" s="84"/>
    </row>
    <row r="19949" spans="28:39" hidden="1" x14ac:dyDescent="0.25">
      <c r="AB19949" s="14"/>
      <c r="AC19949" s="14"/>
      <c r="AG19949" s="10"/>
      <c r="AH19949" s="10"/>
      <c r="AL19949" s="84"/>
      <c r="AM19949" s="84"/>
    </row>
    <row r="19950" spans="28:39" hidden="1" x14ac:dyDescent="0.25">
      <c r="AB19950" s="14"/>
      <c r="AC19950" s="14"/>
      <c r="AG19950" s="10"/>
      <c r="AH19950" s="10"/>
      <c r="AL19950" s="84"/>
      <c r="AM19950" s="84"/>
    </row>
    <row r="19951" spans="28:39" hidden="1" x14ac:dyDescent="0.25">
      <c r="AB19951" s="14"/>
      <c r="AC19951" s="14"/>
      <c r="AG19951" s="10"/>
      <c r="AH19951" s="10"/>
      <c r="AL19951" s="84"/>
      <c r="AM19951" s="84"/>
    </row>
    <row r="19952" spans="28:39" hidden="1" x14ac:dyDescent="0.25">
      <c r="AB19952" s="14"/>
      <c r="AC19952" s="14"/>
      <c r="AG19952" s="10"/>
      <c r="AH19952" s="10"/>
      <c r="AL19952" s="84"/>
      <c r="AM19952" s="84"/>
    </row>
    <row r="19953" spans="28:39" hidden="1" x14ac:dyDescent="0.25">
      <c r="AB19953" s="14"/>
      <c r="AC19953" s="14"/>
      <c r="AG19953" s="10"/>
      <c r="AH19953" s="10"/>
      <c r="AL19953" s="84"/>
      <c r="AM19953" s="84"/>
    </row>
    <row r="19954" spans="28:39" hidden="1" x14ac:dyDescent="0.25">
      <c r="AB19954" s="14"/>
      <c r="AC19954" s="14"/>
      <c r="AG19954" s="10"/>
      <c r="AH19954" s="10"/>
      <c r="AL19954" s="84"/>
      <c r="AM19954" s="84"/>
    </row>
    <row r="19955" spans="28:39" hidden="1" x14ac:dyDescent="0.25">
      <c r="AB19955" s="14"/>
      <c r="AC19955" s="14"/>
      <c r="AG19955" s="10"/>
      <c r="AH19955" s="10"/>
      <c r="AL19955" s="84"/>
      <c r="AM19955" s="84"/>
    </row>
    <row r="19956" spans="28:39" hidden="1" x14ac:dyDescent="0.25">
      <c r="AB19956" s="14"/>
      <c r="AC19956" s="14"/>
      <c r="AG19956" s="10"/>
      <c r="AH19956" s="10"/>
      <c r="AL19956" s="84"/>
      <c r="AM19956" s="84"/>
    </row>
    <row r="19957" spans="28:39" hidden="1" x14ac:dyDescent="0.25">
      <c r="AB19957" s="14"/>
      <c r="AC19957" s="14"/>
      <c r="AG19957" s="10"/>
      <c r="AH19957" s="10"/>
      <c r="AL19957" s="84"/>
      <c r="AM19957" s="84"/>
    </row>
    <row r="19958" spans="28:39" hidden="1" x14ac:dyDescent="0.25">
      <c r="AB19958" s="14"/>
      <c r="AC19958" s="14"/>
      <c r="AG19958" s="10"/>
      <c r="AH19958" s="10"/>
      <c r="AL19958" s="84"/>
      <c r="AM19958" s="84"/>
    </row>
    <row r="19959" spans="28:39" hidden="1" x14ac:dyDescent="0.25">
      <c r="AB19959" s="14"/>
      <c r="AC19959" s="14"/>
      <c r="AG19959" s="10"/>
      <c r="AH19959" s="10"/>
      <c r="AL19959" s="84"/>
      <c r="AM19959" s="84"/>
    </row>
    <row r="19960" spans="28:39" hidden="1" x14ac:dyDescent="0.25">
      <c r="AB19960" s="14"/>
      <c r="AC19960" s="14"/>
      <c r="AG19960" s="10"/>
      <c r="AH19960" s="10"/>
      <c r="AL19960" s="84"/>
      <c r="AM19960" s="84"/>
    </row>
    <row r="19961" spans="28:39" hidden="1" x14ac:dyDescent="0.25">
      <c r="AB19961" s="14"/>
      <c r="AC19961" s="14"/>
      <c r="AG19961" s="10"/>
      <c r="AH19961" s="10"/>
      <c r="AL19961" s="84"/>
      <c r="AM19961" s="84"/>
    </row>
    <row r="19962" spans="28:39" hidden="1" x14ac:dyDescent="0.25">
      <c r="AB19962" s="14"/>
      <c r="AC19962" s="14"/>
      <c r="AG19962" s="10"/>
      <c r="AH19962" s="10"/>
      <c r="AL19962" s="84"/>
      <c r="AM19962" s="84"/>
    </row>
    <row r="19963" spans="28:39" hidden="1" x14ac:dyDescent="0.25">
      <c r="AB19963" s="14"/>
      <c r="AC19963" s="14"/>
      <c r="AG19963" s="10"/>
      <c r="AH19963" s="10"/>
      <c r="AL19963" s="84"/>
      <c r="AM19963" s="84"/>
    </row>
    <row r="19964" spans="28:39" hidden="1" x14ac:dyDescent="0.25">
      <c r="AB19964" s="14"/>
      <c r="AC19964" s="14"/>
      <c r="AG19964" s="10"/>
      <c r="AH19964" s="10"/>
      <c r="AL19964" s="84"/>
      <c r="AM19964" s="84"/>
    </row>
    <row r="19965" spans="28:39" hidden="1" x14ac:dyDescent="0.25">
      <c r="AB19965" s="14"/>
      <c r="AC19965" s="14"/>
      <c r="AG19965" s="10"/>
      <c r="AH19965" s="10"/>
      <c r="AL19965" s="84"/>
      <c r="AM19965" s="84"/>
    </row>
    <row r="19966" spans="28:39" hidden="1" x14ac:dyDescent="0.25">
      <c r="AB19966" s="14"/>
      <c r="AC19966" s="14"/>
      <c r="AG19966" s="10"/>
      <c r="AH19966" s="10"/>
      <c r="AL19966" s="84"/>
      <c r="AM19966" s="84"/>
    </row>
    <row r="19967" spans="28:39" hidden="1" x14ac:dyDescent="0.25">
      <c r="AB19967" s="14"/>
      <c r="AC19967" s="14"/>
      <c r="AG19967" s="10"/>
      <c r="AH19967" s="10"/>
      <c r="AL19967" s="84"/>
      <c r="AM19967" s="84"/>
    </row>
    <row r="19968" spans="28:39" hidden="1" x14ac:dyDescent="0.25">
      <c r="AB19968" s="14"/>
      <c r="AC19968" s="14"/>
      <c r="AG19968" s="10"/>
      <c r="AH19968" s="10"/>
      <c r="AL19968" s="84"/>
      <c r="AM19968" s="84"/>
    </row>
    <row r="19969" spans="28:39" hidden="1" x14ac:dyDescent="0.25">
      <c r="AB19969" s="14"/>
      <c r="AC19969" s="14"/>
      <c r="AG19969" s="10"/>
      <c r="AH19969" s="10"/>
      <c r="AL19969" s="84"/>
      <c r="AM19969" s="84"/>
    </row>
    <row r="19970" spans="28:39" hidden="1" x14ac:dyDescent="0.25">
      <c r="AB19970" s="14"/>
      <c r="AC19970" s="14"/>
      <c r="AG19970" s="10"/>
      <c r="AH19970" s="10"/>
      <c r="AL19970" s="84"/>
      <c r="AM19970" s="84"/>
    </row>
    <row r="19971" spans="28:39" hidden="1" x14ac:dyDescent="0.25">
      <c r="AB19971" s="14"/>
      <c r="AC19971" s="14"/>
      <c r="AG19971" s="10"/>
      <c r="AH19971" s="10"/>
      <c r="AL19971" s="84"/>
      <c r="AM19971" s="84"/>
    </row>
    <row r="19972" spans="28:39" hidden="1" x14ac:dyDescent="0.25">
      <c r="AB19972" s="14"/>
      <c r="AC19972" s="14"/>
      <c r="AG19972" s="10"/>
      <c r="AH19972" s="10"/>
      <c r="AL19972" s="84"/>
      <c r="AM19972" s="84"/>
    </row>
    <row r="19973" spans="28:39" hidden="1" x14ac:dyDescent="0.25">
      <c r="AB19973" s="14"/>
      <c r="AC19973" s="14"/>
      <c r="AG19973" s="10"/>
      <c r="AH19973" s="10"/>
      <c r="AL19973" s="84"/>
      <c r="AM19973" s="84"/>
    </row>
    <row r="19974" spans="28:39" hidden="1" x14ac:dyDescent="0.25">
      <c r="AB19974" s="14"/>
      <c r="AC19974" s="14"/>
      <c r="AG19974" s="10"/>
      <c r="AH19974" s="10"/>
      <c r="AL19974" s="84"/>
      <c r="AM19974" s="84"/>
    </row>
    <row r="19975" spans="28:39" hidden="1" x14ac:dyDescent="0.25">
      <c r="AB19975" s="14"/>
      <c r="AC19975" s="14"/>
      <c r="AG19975" s="10"/>
      <c r="AH19975" s="10"/>
      <c r="AL19975" s="84"/>
      <c r="AM19975" s="84"/>
    </row>
    <row r="19976" spans="28:39" hidden="1" x14ac:dyDescent="0.25">
      <c r="AB19976" s="14"/>
      <c r="AC19976" s="14"/>
      <c r="AG19976" s="10"/>
      <c r="AH19976" s="10"/>
      <c r="AL19976" s="84"/>
      <c r="AM19976" s="84"/>
    </row>
    <row r="19977" spans="28:39" hidden="1" x14ac:dyDescent="0.25">
      <c r="AB19977" s="14"/>
      <c r="AC19977" s="14"/>
      <c r="AG19977" s="10"/>
      <c r="AH19977" s="10"/>
      <c r="AL19977" s="84"/>
      <c r="AM19977" s="84"/>
    </row>
    <row r="19978" spans="28:39" hidden="1" x14ac:dyDescent="0.25">
      <c r="AB19978" s="14"/>
      <c r="AC19978" s="14"/>
      <c r="AG19978" s="10"/>
      <c r="AH19978" s="10"/>
      <c r="AL19978" s="84"/>
      <c r="AM19978" s="84"/>
    </row>
    <row r="19979" spans="28:39" hidden="1" x14ac:dyDescent="0.25">
      <c r="AB19979" s="14"/>
      <c r="AC19979" s="14"/>
      <c r="AG19979" s="10"/>
      <c r="AH19979" s="10"/>
      <c r="AL19979" s="84"/>
      <c r="AM19979" s="84"/>
    </row>
    <row r="19980" spans="28:39" hidden="1" x14ac:dyDescent="0.25">
      <c r="AB19980" s="14"/>
      <c r="AC19980" s="14"/>
      <c r="AG19980" s="10"/>
      <c r="AH19980" s="10"/>
      <c r="AL19980" s="84"/>
      <c r="AM19980" s="84"/>
    </row>
    <row r="19981" spans="28:39" hidden="1" x14ac:dyDescent="0.25">
      <c r="AB19981" s="14"/>
      <c r="AC19981" s="14"/>
      <c r="AG19981" s="10"/>
      <c r="AH19981" s="10"/>
      <c r="AL19981" s="84"/>
      <c r="AM19981" s="84"/>
    </row>
    <row r="19982" spans="28:39" hidden="1" x14ac:dyDescent="0.25">
      <c r="AB19982" s="14"/>
      <c r="AC19982" s="14"/>
      <c r="AG19982" s="10"/>
      <c r="AH19982" s="10"/>
      <c r="AL19982" s="84"/>
      <c r="AM19982" s="84"/>
    </row>
    <row r="19983" spans="28:39" hidden="1" x14ac:dyDescent="0.25">
      <c r="AB19983" s="14"/>
      <c r="AC19983" s="14"/>
      <c r="AG19983" s="10"/>
      <c r="AH19983" s="10"/>
      <c r="AL19983" s="84"/>
      <c r="AM19983" s="84"/>
    </row>
    <row r="19984" spans="28:39" hidden="1" x14ac:dyDescent="0.25">
      <c r="AB19984" s="14"/>
      <c r="AC19984" s="14"/>
      <c r="AG19984" s="10"/>
      <c r="AH19984" s="10"/>
      <c r="AL19984" s="84"/>
      <c r="AM19984" s="84"/>
    </row>
    <row r="19985" spans="28:39" hidden="1" x14ac:dyDescent="0.25">
      <c r="AB19985" s="14"/>
      <c r="AC19985" s="14"/>
      <c r="AG19985" s="10"/>
      <c r="AH19985" s="10"/>
      <c r="AL19985" s="84"/>
      <c r="AM19985" s="84"/>
    </row>
    <row r="19986" spans="28:39" hidden="1" x14ac:dyDescent="0.25">
      <c r="AB19986" s="14"/>
      <c r="AC19986" s="14"/>
      <c r="AG19986" s="10"/>
      <c r="AH19986" s="10"/>
      <c r="AL19986" s="84"/>
      <c r="AM19986" s="84"/>
    </row>
    <row r="19987" spans="28:39" hidden="1" x14ac:dyDescent="0.25">
      <c r="AB19987" s="14"/>
      <c r="AC19987" s="14"/>
      <c r="AG19987" s="10"/>
      <c r="AH19987" s="10"/>
      <c r="AL19987" s="84"/>
      <c r="AM19987" s="84"/>
    </row>
    <row r="19988" spans="28:39" hidden="1" x14ac:dyDescent="0.25">
      <c r="AB19988" s="14"/>
      <c r="AC19988" s="14"/>
      <c r="AG19988" s="10"/>
      <c r="AH19988" s="10"/>
      <c r="AL19988" s="84"/>
      <c r="AM19988" s="84"/>
    </row>
    <row r="19989" spans="28:39" hidden="1" x14ac:dyDescent="0.25">
      <c r="AB19989" s="14"/>
      <c r="AC19989" s="14"/>
      <c r="AG19989" s="10"/>
      <c r="AH19989" s="10"/>
      <c r="AL19989" s="84"/>
      <c r="AM19989" s="84"/>
    </row>
    <row r="19990" spans="28:39" hidden="1" x14ac:dyDescent="0.25">
      <c r="AB19990" s="14"/>
      <c r="AC19990" s="14"/>
      <c r="AG19990" s="10"/>
      <c r="AH19990" s="10"/>
      <c r="AL19990" s="84"/>
      <c r="AM19990" s="84"/>
    </row>
    <row r="19991" spans="28:39" hidden="1" x14ac:dyDescent="0.25">
      <c r="AB19991" s="14"/>
      <c r="AC19991" s="14"/>
      <c r="AG19991" s="10"/>
      <c r="AH19991" s="10"/>
      <c r="AL19991" s="84"/>
      <c r="AM19991" s="84"/>
    </row>
    <row r="19992" spans="28:39" hidden="1" x14ac:dyDescent="0.25">
      <c r="AB19992" s="14"/>
      <c r="AC19992" s="14"/>
      <c r="AG19992" s="10"/>
      <c r="AH19992" s="10"/>
      <c r="AL19992" s="84"/>
      <c r="AM19992" s="84"/>
    </row>
    <row r="19993" spans="28:39" hidden="1" x14ac:dyDescent="0.25">
      <c r="AB19993" s="14"/>
      <c r="AC19993" s="14"/>
      <c r="AG19993" s="10"/>
      <c r="AH19993" s="10"/>
      <c r="AL19993" s="84"/>
      <c r="AM19993" s="84"/>
    </row>
    <row r="19994" spans="28:39" hidden="1" x14ac:dyDescent="0.25">
      <c r="AB19994" s="14"/>
      <c r="AC19994" s="14"/>
      <c r="AG19994" s="10"/>
      <c r="AH19994" s="10"/>
      <c r="AL19994" s="84"/>
      <c r="AM19994" s="84"/>
    </row>
    <row r="19995" spans="28:39" hidden="1" x14ac:dyDescent="0.25">
      <c r="AB19995" s="14"/>
      <c r="AC19995" s="14"/>
      <c r="AG19995" s="10"/>
      <c r="AH19995" s="10"/>
      <c r="AL19995" s="84"/>
      <c r="AM19995" s="84"/>
    </row>
    <row r="19996" spans="28:39" hidden="1" x14ac:dyDescent="0.25">
      <c r="AB19996" s="14"/>
      <c r="AC19996" s="14"/>
      <c r="AG19996" s="10"/>
      <c r="AH19996" s="10"/>
      <c r="AL19996" s="84"/>
      <c r="AM19996" s="84"/>
    </row>
    <row r="19997" spans="28:39" hidden="1" x14ac:dyDescent="0.25">
      <c r="AB19997" s="14"/>
      <c r="AC19997" s="14"/>
      <c r="AG19997" s="10"/>
      <c r="AH19997" s="10"/>
      <c r="AL19997" s="84"/>
      <c r="AM19997" s="84"/>
    </row>
    <row r="19998" spans="28:39" hidden="1" x14ac:dyDescent="0.25">
      <c r="AB19998" s="14"/>
      <c r="AC19998" s="14"/>
      <c r="AG19998" s="10"/>
      <c r="AH19998" s="10"/>
      <c r="AL19998" s="84"/>
      <c r="AM19998" s="84"/>
    </row>
    <row r="19999" spans="28:39" hidden="1" x14ac:dyDescent="0.25">
      <c r="AB19999" s="14"/>
      <c r="AC19999" s="14"/>
      <c r="AG19999" s="10"/>
      <c r="AH19999" s="10"/>
      <c r="AL19999" s="84"/>
      <c r="AM19999" s="84"/>
    </row>
    <row r="20000" spans="28:39" hidden="1" x14ac:dyDescent="0.25">
      <c r="AB20000" s="14"/>
      <c r="AC20000" s="14"/>
      <c r="AG20000" s="10"/>
      <c r="AH20000" s="10"/>
      <c r="AL20000" s="84"/>
      <c r="AM20000" s="84"/>
    </row>
    <row r="20001" spans="28:39" hidden="1" x14ac:dyDescent="0.25">
      <c r="AB20001" s="14"/>
      <c r="AC20001" s="14"/>
      <c r="AG20001" s="10"/>
      <c r="AH20001" s="10"/>
      <c r="AL20001" s="84"/>
      <c r="AM20001" s="84"/>
    </row>
    <row r="20002" spans="28:39" hidden="1" x14ac:dyDescent="0.25">
      <c r="AB20002" s="14"/>
      <c r="AC20002" s="14"/>
      <c r="AG20002" s="10"/>
      <c r="AH20002" s="10"/>
      <c r="AL20002" s="84"/>
      <c r="AM20002" s="84"/>
    </row>
    <row r="20003" spans="28:39" hidden="1" x14ac:dyDescent="0.25">
      <c r="AB20003" s="14"/>
      <c r="AC20003" s="14"/>
      <c r="AG20003" s="10"/>
      <c r="AH20003" s="10"/>
      <c r="AL20003" s="84"/>
      <c r="AM20003" s="84"/>
    </row>
    <row r="20004" spans="28:39" hidden="1" x14ac:dyDescent="0.25">
      <c r="AB20004" s="14"/>
      <c r="AC20004" s="14"/>
      <c r="AG20004" s="10"/>
      <c r="AH20004" s="10"/>
      <c r="AL20004" s="84"/>
      <c r="AM20004" s="84"/>
    </row>
    <row r="20005" spans="28:39" hidden="1" x14ac:dyDescent="0.25">
      <c r="AB20005" s="14"/>
      <c r="AC20005" s="14"/>
      <c r="AG20005" s="10"/>
      <c r="AH20005" s="10"/>
      <c r="AL20005" s="84"/>
      <c r="AM20005" s="84"/>
    </row>
    <row r="20006" spans="28:39" hidden="1" x14ac:dyDescent="0.25">
      <c r="AB20006" s="14"/>
      <c r="AC20006" s="14"/>
      <c r="AG20006" s="10"/>
      <c r="AH20006" s="10"/>
      <c r="AL20006" s="84"/>
      <c r="AM20006" s="84"/>
    </row>
    <row r="20007" spans="28:39" hidden="1" x14ac:dyDescent="0.25">
      <c r="AB20007" s="14"/>
      <c r="AC20007" s="14"/>
      <c r="AG20007" s="10"/>
      <c r="AH20007" s="10"/>
      <c r="AL20007" s="84"/>
      <c r="AM20007" s="84"/>
    </row>
    <row r="20008" spans="28:39" hidden="1" x14ac:dyDescent="0.25">
      <c r="AB20008" s="14"/>
      <c r="AC20008" s="14"/>
      <c r="AG20008" s="10"/>
      <c r="AH20008" s="10"/>
      <c r="AL20008" s="84"/>
      <c r="AM20008" s="84"/>
    </row>
    <row r="20009" spans="28:39" hidden="1" x14ac:dyDescent="0.25">
      <c r="AB20009" s="14"/>
      <c r="AC20009" s="14"/>
      <c r="AG20009" s="10"/>
      <c r="AH20009" s="10"/>
      <c r="AL20009" s="84"/>
      <c r="AM20009" s="84"/>
    </row>
    <row r="20010" spans="28:39" hidden="1" x14ac:dyDescent="0.25">
      <c r="AB20010" s="14"/>
      <c r="AC20010" s="14"/>
      <c r="AG20010" s="10"/>
      <c r="AH20010" s="10"/>
      <c r="AL20010" s="84"/>
      <c r="AM20010" s="84"/>
    </row>
    <row r="20011" spans="28:39" hidden="1" x14ac:dyDescent="0.25">
      <c r="AB20011" s="14"/>
      <c r="AC20011" s="14"/>
      <c r="AG20011" s="10"/>
      <c r="AH20011" s="10"/>
      <c r="AL20011" s="84"/>
      <c r="AM20011" s="84"/>
    </row>
    <row r="20012" spans="28:39" hidden="1" x14ac:dyDescent="0.25">
      <c r="AB20012" s="14"/>
      <c r="AC20012" s="14"/>
      <c r="AG20012" s="10"/>
      <c r="AH20012" s="10"/>
      <c r="AL20012" s="84"/>
      <c r="AM20012" s="84"/>
    </row>
    <row r="20013" spans="28:39" hidden="1" x14ac:dyDescent="0.25">
      <c r="AB20013" s="14"/>
      <c r="AC20013" s="14"/>
      <c r="AG20013" s="10"/>
      <c r="AH20013" s="10"/>
      <c r="AL20013" s="84"/>
      <c r="AM20013" s="84"/>
    </row>
    <row r="20014" spans="28:39" hidden="1" x14ac:dyDescent="0.25">
      <c r="AB20014" s="14"/>
      <c r="AC20014" s="14"/>
      <c r="AG20014" s="10"/>
      <c r="AH20014" s="10"/>
      <c r="AL20014" s="84"/>
      <c r="AM20014" s="84"/>
    </row>
    <row r="20015" spans="28:39" hidden="1" x14ac:dyDescent="0.25">
      <c r="AB20015" s="14"/>
      <c r="AC20015" s="14"/>
      <c r="AG20015" s="10"/>
      <c r="AH20015" s="10"/>
      <c r="AL20015" s="84"/>
      <c r="AM20015" s="84"/>
    </row>
    <row r="20016" spans="28:39" hidden="1" x14ac:dyDescent="0.25">
      <c r="AB20016" s="14"/>
      <c r="AC20016" s="14"/>
      <c r="AG20016" s="10"/>
      <c r="AH20016" s="10"/>
      <c r="AL20016" s="84"/>
      <c r="AM20016" s="84"/>
    </row>
    <row r="20017" spans="28:39" hidden="1" x14ac:dyDescent="0.25">
      <c r="AB20017" s="14"/>
      <c r="AC20017" s="14"/>
      <c r="AG20017" s="10"/>
      <c r="AH20017" s="10"/>
      <c r="AL20017" s="84"/>
      <c r="AM20017" s="84"/>
    </row>
    <row r="20018" spans="28:39" hidden="1" x14ac:dyDescent="0.25">
      <c r="AB20018" s="14"/>
      <c r="AC20018" s="14"/>
      <c r="AG20018" s="10"/>
      <c r="AH20018" s="10"/>
      <c r="AL20018" s="84"/>
      <c r="AM20018" s="84"/>
    </row>
    <row r="20019" spans="28:39" hidden="1" x14ac:dyDescent="0.25">
      <c r="AB20019" s="14"/>
      <c r="AC20019" s="14"/>
      <c r="AG20019" s="10"/>
      <c r="AH20019" s="10"/>
      <c r="AL20019" s="84"/>
      <c r="AM20019" s="84"/>
    </row>
    <row r="20020" spans="28:39" hidden="1" x14ac:dyDescent="0.25">
      <c r="AB20020" s="14"/>
      <c r="AC20020" s="14"/>
      <c r="AG20020" s="10"/>
      <c r="AH20020" s="10"/>
      <c r="AL20020" s="84"/>
      <c r="AM20020" s="84"/>
    </row>
    <row r="20021" spans="28:39" hidden="1" x14ac:dyDescent="0.25">
      <c r="AB20021" s="14"/>
      <c r="AC20021" s="14"/>
      <c r="AG20021" s="10"/>
      <c r="AH20021" s="10"/>
      <c r="AL20021" s="84"/>
      <c r="AM20021" s="84"/>
    </row>
    <row r="20022" spans="28:39" hidden="1" x14ac:dyDescent="0.25">
      <c r="AB20022" s="14"/>
      <c r="AC20022" s="14"/>
      <c r="AG20022" s="10"/>
      <c r="AH20022" s="10"/>
      <c r="AL20022" s="84"/>
      <c r="AM20022" s="84"/>
    </row>
    <row r="20023" spans="28:39" hidden="1" x14ac:dyDescent="0.25">
      <c r="AB20023" s="14"/>
      <c r="AC20023" s="14"/>
      <c r="AG20023" s="10"/>
      <c r="AH20023" s="10"/>
      <c r="AL20023" s="84"/>
      <c r="AM20023" s="84"/>
    </row>
    <row r="20024" spans="28:39" hidden="1" x14ac:dyDescent="0.25">
      <c r="AB20024" s="14"/>
      <c r="AC20024" s="14"/>
      <c r="AG20024" s="10"/>
      <c r="AH20024" s="10"/>
      <c r="AL20024" s="84"/>
      <c r="AM20024" s="84"/>
    </row>
    <row r="20025" spans="28:39" hidden="1" x14ac:dyDescent="0.25">
      <c r="AB20025" s="14"/>
      <c r="AC20025" s="14"/>
      <c r="AG20025" s="10"/>
      <c r="AH20025" s="10"/>
      <c r="AL20025" s="84"/>
      <c r="AM20025" s="84"/>
    </row>
    <row r="20026" spans="28:39" hidden="1" x14ac:dyDescent="0.25">
      <c r="AB20026" s="14"/>
      <c r="AC20026" s="14"/>
      <c r="AG20026" s="10"/>
      <c r="AH20026" s="10"/>
      <c r="AL20026" s="84"/>
      <c r="AM20026" s="84"/>
    </row>
    <row r="20027" spans="28:39" hidden="1" x14ac:dyDescent="0.25">
      <c r="AB20027" s="14"/>
      <c r="AC20027" s="14"/>
      <c r="AG20027" s="10"/>
      <c r="AH20027" s="10"/>
      <c r="AL20027" s="84"/>
      <c r="AM20027" s="84"/>
    </row>
    <row r="20028" spans="28:39" hidden="1" x14ac:dyDescent="0.25">
      <c r="AB20028" s="14"/>
      <c r="AC20028" s="14"/>
      <c r="AG20028" s="10"/>
      <c r="AH20028" s="10"/>
      <c r="AL20028" s="84"/>
      <c r="AM20028" s="84"/>
    </row>
    <row r="20029" spans="28:39" hidden="1" x14ac:dyDescent="0.25">
      <c r="AB20029" s="14"/>
      <c r="AC20029" s="14"/>
      <c r="AG20029" s="10"/>
      <c r="AH20029" s="10"/>
      <c r="AL20029" s="84"/>
      <c r="AM20029" s="84"/>
    </row>
    <row r="20030" spans="28:39" hidden="1" x14ac:dyDescent="0.25">
      <c r="AB20030" s="14"/>
      <c r="AC20030" s="14"/>
      <c r="AG20030" s="10"/>
      <c r="AH20030" s="10"/>
      <c r="AL20030" s="84"/>
      <c r="AM20030" s="84"/>
    </row>
    <row r="20031" spans="28:39" hidden="1" x14ac:dyDescent="0.25">
      <c r="AB20031" s="14"/>
      <c r="AC20031" s="14"/>
      <c r="AG20031" s="10"/>
      <c r="AH20031" s="10"/>
      <c r="AL20031" s="84"/>
      <c r="AM20031" s="84"/>
    </row>
    <row r="20032" spans="28:39" hidden="1" x14ac:dyDescent="0.25">
      <c r="AB20032" s="14"/>
      <c r="AC20032" s="14"/>
      <c r="AG20032" s="10"/>
      <c r="AH20032" s="10"/>
      <c r="AL20032" s="84"/>
      <c r="AM20032" s="84"/>
    </row>
    <row r="20033" spans="28:39" hidden="1" x14ac:dyDescent="0.25">
      <c r="AB20033" s="14"/>
      <c r="AC20033" s="14"/>
      <c r="AG20033" s="10"/>
      <c r="AH20033" s="10"/>
      <c r="AL20033" s="84"/>
      <c r="AM20033" s="84"/>
    </row>
    <row r="20034" spans="28:39" hidden="1" x14ac:dyDescent="0.25">
      <c r="AB20034" s="14"/>
      <c r="AC20034" s="14"/>
      <c r="AG20034" s="10"/>
      <c r="AH20034" s="10"/>
      <c r="AL20034" s="84"/>
      <c r="AM20034" s="84"/>
    </row>
    <row r="20035" spans="28:39" hidden="1" x14ac:dyDescent="0.25">
      <c r="AB20035" s="14"/>
      <c r="AC20035" s="14"/>
      <c r="AG20035" s="10"/>
      <c r="AH20035" s="10"/>
      <c r="AL20035" s="84"/>
      <c r="AM20035" s="84"/>
    </row>
    <row r="20036" spans="28:39" hidden="1" x14ac:dyDescent="0.25">
      <c r="AB20036" s="14"/>
      <c r="AC20036" s="14"/>
      <c r="AG20036" s="10"/>
      <c r="AH20036" s="10"/>
      <c r="AL20036" s="84"/>
      <c r="AM20036" s="84"/>
    </row>
    <row r="20037" spans="28:39" hidden="1" x14ac:dyDescent="0.25">
      <c r="AB20037" s="14"/>
      <c r="AC20037" s="14"/>
      <c r="AG20037" s="10"/>
      <c r="AH20037" s="10"/>
      <c r="AL20037" s="84"/>
      <c r="AM20037" s="84"/>
    </row>
    <row r="20038" spans="28:39" hidden="1" x14ac:dyDescent="0.25">
      <c r="AB20038" s="14"/>
      <c r="AC20038" s="14"/>
      <c r="AG20038" s="10"/>
      <c r="AH20038" s="10"/>
      <c r="AL20038" s="84"/>
      <c r="AM20038" s="84"/>
    </row>
    <row r="20039" spans="28:39" hidden="1" x14ac:dyDescent="0.25">
      <c r="AB20039" s="14"/>
      <c r="AC20039" s="14"/>
      <c r="AG20039" s="10"/>
      <c r="AH20039" s="10"/>
      <c r="AL20039" s="84"/>
      <c r="AM20039" s="84"/>
    </row>
    <row r="20040" spans="28:39" hidden="1" x14ac:dyDescent="0.25">
      <c r="AB20040" s="14"/>
      <c r="AC20040" s="14"/>
      <c r="AG20040" s="10"/>
      <c r="AH20040" s="10"/>
      <c r="AL20040" s="84"/>
      <c r="AM20040" s="84"/>
    </row>
    <row r="20041" spans="28:39" hidden="1" x14ac:dyDescent="0.25">
      <c r="AB20041" s="14"/>
      <c r="AC20041" s="14"/>
      <c r="AG20041" s="10"/>
      <c r="AH20041" s="10"/>
      <c r="AL20041" s="84"/>
      <c r="AM20041" s="84"/>
    </row>
    <row r="20042" spans="28:39" hidden="1" x14ac:dyDescent="0.25">
      <c r="AB20042" s="14"/>
      <c r="AC20042" s="14"/>
      <c r="AG20042" s="10"/>
      <c r="AH20042" s="10"/>
      <c r="AL20042" s="84"/>
      <c r="AM20042" s="84"/>
    </row>
    <row r="20043" spans="28:39" hidden="1" x14ac:dyDescent="0.25">
      <c r="AB20043" s="14"/>
      <c r="AC20043" s="14"/>
      <c r="AG20043" s="10"/>
      <c r="AH20043" s="10"/>
      <c r="AL20043" s="84"/>
      <c r="AM20043" s="84"/>
    </row>
    <row r="20044" spans="28:39" hidden="1" x14ac:dyDescent="0.25">
      <c r="AB20044" s="14"/>
      <c r="AC20044" s="14"/>
      <c r="AG20044" s="10"/>
      <c r="AH20044" s="10"/>
      <c r="AL20044" s="84"/>
      <c r="AM20044" s="84"/>
    </row>
    <row r="20045" spans="28:39" hidden="1" x14ac:dyDescent="0.25">
      <c r="AB20045" s="14"/>
      <c r="AC20045" s="14"/>
      <c r="AG20045" s="10"/>
      <c r="AH20045" s="10"/>
      <c r="AL20045" s="84"/>
      <c r="AM20045" s="84"/>
    </row>
    <row r="20046" spans="28:39" hidden="1" x14ac:dyDescent="0.25">
      <c r="AB20046" s="14"/>
      <c r="AC20046" s="14"/>
      <c r="AG20046" s="10"/>
      <c r="AH20046" s="10"/>
      <c r="AL20046" s="84"/>
      <c r="AM20046" s="84"/>
    </row>
    <row r="20047" spans="28:39" hidden="1" x14ac:dyDescent="0.25">
      <c r="AB20047" s="14"/>
      <c r="AC20047" s="14"/>
      <c r="AG20047" s="10"/>
      <c r="AH20047" s="10"/>
      <c r="AL20047" s="84"/>
      <c r="AM20047" s="84"/>
    </row>
    <row r="20048" spans="28:39" hidden="1" x14ac:dyDescent="0.25">
      <c r="AB20048" s="14"/>
      <c r="AC20048" s="14"/>
      <c r="AG20048" s="10"/>
      <c r="AH20048" s="10"/>
      <c r="AL20048" s="84"/>
      <c r="AM20048" s="84"/>
    </row>
    <row r="20049" spans="28:39" hidden="1" x14ac:dyDescent="0.25">
      <c r="AB20049" s="14"/>
      <c r="AC20049" s="14"/>
      <c r="AG20049" s="10"/>
      <c r="AH20049" s="10"/>
      <c r="AL20049" s="84"/>
      <c r="AM20049" s="84"/>
    </row>
    <row r="20050" spans="28:39" hidden="1" x14ac:dyDescent="0.25">
      <c r="AB20050" s="14"/>
      <c r="AC20050" s="14"/>
      <c r="AG20050" s="10"/>
      <c r="AH20050" s="10"/>
      <c r="AL20050" s="84"/>
      <c r="AM20050" s="84"/>
    </row>
    <row r="20051" spans="28:39" hidden="1" x14ac:dyDescent="0.25">
      <c r="AB20051" s="14"/>
      <c r="AC20051" s="14"/>
      <c r="AG20051" s="10"/>
      <c r="AH20051" s="10"/>
      <c r="AL20051" s="84"/>
      <c r="AM20051" s="84"/>
    </row>
    <row r="20052" spans="28:39" hidden="1" x14ac:dyDescent="0.25">
      <c r="AB20052" s="14"/>
      <c r="AC20052" s="14"/>
      <c r="AG20052" s="10"/>
      <c r="AH20052" s="10"/>
      <c r="AL20052" s="84"/>
      <c r="AM20052" s="84"/>
    </row>
    <row r="20053" spans="28:39" hidden="1" x14ac:dyDescent="0.25">
      <c r="AB20053" s="14"/>
      <c r="AC20053" s="14"/>
      <c r="AG20053" s="10"/>
      <c r="AH20053" s="10"/>
      <c r="AL20053" s="84"/>
      <c r="AM20053" s="84"/>
    </row>
    <row r="20054" spans="28:39" hidden="1" x14ac:dyDescent="0.25">
      <c r="AB20054" s="14"/>
      <c r="AC20054" s="14"/>
      <c r="AG20054" s="10"/>
      <c r="AH20054" s="10"/>
      <c r="AL20054" s="84"/>
      <c r="AM20054" s="84"/>
    </row>
    <row r="20055" spans="28:39" hidden="1" x14ac:dyDescent="0.25">
      <c r="AB20055" s="14"/>
      <c r="AC20055" s="14"/>
      <c r="AG20055" s="10"/>
      <c r="AH20055" s="10"/>
      <c r="AL20055" s="84"/>
      <c r="AM20055" s="84"/>
    </row>
    <row r="20056" spans="28:39" hidden="1" x14ac:dyDescent="0.25">
      <c r="AB20056" s="14"/>
      <c r="AC20056" s="14"/>
      <c r="AG20056" s="10"/>
      <c r="AH20056" s="10"/>
      <c r="AL20056" s="84"/>
      <c r="AM20056" s="84"/>
    </row>
    <row r="20057" spans="28:39" hidden="1" x14ac:dyDescent="0.25">
      <c r="AB20057" s="14"/>
      <c r="AC20057" s="14"/>
      <c r="AG20057" s="10"/>
      <c r="AH20057" s="10"/>
      <c r="AL20057" s="84"/>
      <c r="AM20057" s="84"/>
    </row>
    <row r="20058" spans="28:39" hidden="1" x14ac:dyDescent="0.25">
      <c r="AB20058" s="14"/>
      <c r="AC20058" s="14"/>
      <c r="AG20058" s="10"/>
      <c r="AH20058" s="10"/>
      <c r="AL20058" s="84"/>
      <c r="AM20058" s="84"/>
    </row>
    <row r="20059" spans="28:39" hidden="1" x14ac:dyDescent="0.25">
      <c r="AB20059" s="14"/>
      <c r="AC20059" s="14"/>
      <c r="AG20059" s="10"/>
      <c r="AH20059" s="10"/>
      <c r="AL20059" s="84"/>
      <c r="AM20059" s="84"/>
    </row>
    <row r="20060" spans="28:39" hidden="1" x14ac:dyDescent="0.25">
      <c r="AB20060" s="14"/>
      <c r="AC20060" s="14"/>
      <c r="AG20060" s="10"/>
      <c r="AH20060" s="10"/>
      <c r="AL20060" s="84"/>
      <c r="AM20060" s="84"/>
    </row>
    <row r="20061" spans="28:39" hidden="1" x14ac:dyDescent="0.25">
      <c r="AB20061" s="14"/>
      <c r="AC20061" s="14"/>
      <c r="AG20061" s="10"/>
      <c r="AH20061" s="10"/>
      <c r="AL20061" s="84"/>
      <c r="AM20061" s="84"/>
    </row>
    <row r="20062" spans="28:39" hidden="1" x14ac:dyDescent="0.25">
      <c r="AB20062" s="14"/>
      <c r="AC20062" s="14"/>
      <c r="AG20062" s="10"/>
      <c r="AH20062" s="10"/>
      <c r="AL20062" s="84"/>
      <c r="AM20062" s="84"/>
    </row>
    <row r="20063" spans="28:39" hidden="1" x14ac:dyDescent="0.25">
      <c r="AB20063" s="14"/>
      <c r="AC20063" s="14"/>
      <c r="AG20063" s="10"/>
      <c r="AH20063" s="10"/>
      <c r="AL20063" s="84"/>
      <c r="AM20063" s="84"/>
    </row>
    <row r="20064" spans="28:39" hidden="1" x14ac:dyDescent="0.25">
      <c r="AB20064" s="14"/>
      <c r="AC20064" s="14"/>
      <c r="AG20064" s="10"/>
      <c r="AH20064" s="10"/>
      <c r="AL20064" s="84"/>
      <c r="AM20064" s="84"/>
    </row>
    <row r="20065" spans="28:39" hidden="1" x14ac:dyDescent="0.25">
      <c r="AB20065" s="14"/>
      <c r="AC20065" s="14"/>
      <c r="AG20065" s="10"/>
      <c r="AH20065" s="10"/>
      <c r="AL20065" s="84"/>
      <c r="AM20065" s="84"/>
    </row>
    <row r="20066" spans="28:39" hidden="1" x14ac:dyDescent="0.25">
      <c r="AB20066" s="14"/>
      <c r="AC20066" s="14"/>
      <c r="AG20066" s="10"/>
      <c r="AH20066" s="10"/>
      <c r="AL20066" s="84"/>
      <c r="AM20066" s="84"/>
    </row>
    <row r="20067" spans="28:39" hidden="1" x14ac:dyDescent="0.25">
      <c r="AB20067" s="14"/>
      <c r="AC20067" s="14"/>
      <c r="AG20067" s="10"/>
      <c r="AH20067" s="10"/>
      <c r="AL20067" s="84"/>
      <c r="AM20067" s="84"/>
    </row>
    <row r="20068" spans="28:39" hidden="1" x14ac:dyDescent="0.25">
      <c r="AB20068" s="14"/>
      <c r="AC20068" s="14"/>
      <c r="AG20068" s="10"/>
      <c r="AH20068" s="10"/>
      <c r="AL20068" s="84"/>
      <c r="AM20068" s="84"/>
    </row>
    <row r="20069" spans="28:39" hidden="1" x14ac:dyDescent="0.25">
      <c r="AB20069" s="14"/>
      <c r="AC20069" s="14"/>
      <c r="AG20069" s="10"/>
      <c r="AH20069" s="10"/>
      <c r="AL20069" s="84"/>
      <c r="AM20069" s="84"/>
    </row>
    <row r="20070" spans="28:39" hidden="1" x14ac:dyDescent="0.25">
      <c r="AB20070" s="14"/>
      <c r="AC20070" s="14"/>
      <c r="AG20070" s="10"/>
      <c r="AH20070" s="10"/>
      <c r="AL20070" s="84"/>
      <c r="AM20070" s="84"/>
    </row>
    <row r="20071" spans="28:39" hidden="1" x14ac:dyDescent="0.25">
      <c r="AB20071" s="14"/>
      <c r="AC20071" s="14"/>
      <c r="AG20071" s="10"/>
      <c r="AH20071" s="10"/>
      <c r="AL20071" s="84"/>
      <c r="AM20071" s="84"/>
    </row>
    <row r="20072" spans="28:39" hidden="1" x14ac:dyDescent="0.25">
      <c r="AB20072" s="14"/>
      <c r="AC20072" s="14"/>
      <c r="AG20072" s="10"/>
      <c r="AH20072" s="10"/>
      <c r="AL20072" s="84"/>
      <c r="AM20072" s="84"/>
    </row>
    <row r="20073" spans="28:39" hidden="1" x14ac:dyDescent="0.25">
      <c r="AB20073" s="14"/>
      <c r="AC20073" s="14"/>
      <c r="AG20073" s="10"/>
      <c r="AH20073" s="10"/>
      <c r="AL20073" s="84"/>
      <c r="AM20073" s="84"/>
    </row>
    <row r="20074" spans="28:39" hidden="1" x14ac:dyDescent="0.25">
      <c r="AB20074" s="14"/>
      <c r="AC20074" s="14"/>
      <c r="AG20074" s="10"/>
      <c r="AH20074" s="10"/>
      <c r="AL20074" s="84"/>
      <c r="AM20074" s="84"/>
    </row>
    <row r="20075" spans="28:39" hidden="1" x14ac:dyDescent="0.25">
      <c r="AB20075" s="14"/>
      <c r="AC20075" s="14"/>
      <c r="AG20075" s="10"/>
      <c r="AH20075" s="10"/>
      <c r="AL20075" s="84"/>
      <c r="AM20075" s="84"/>
    </row>
    <row r="20076" spans="28:39" hidden="1" x14ac:dyDescent="0.25">
      <c r="AB20076" s="14"/>
      <c r="AC20076" s="14"/>
      <c r="AG20076" s="10"/>
      <c r="AH20076" s="10"/>
      <c r="AL20076" s="84"/>
      <c r="AM20076" s="84"/>
    </row>
    <row r="20077" spans="28:39" hidden="1" x14ac:dyDescent="0.25">
      <c r="AB20077" s="14"/>
      <c r="AC20077" s="14"/>
      <c r="AG20077" s="10"/>
      <c r="AH20077" s="10"/>
      <c r="AL20077" s="84"/>
      <c r="AM20077" s="84"/>
    </row>
    <row r="20078" spans="28:39" hidden="1" x14ac:dyDescent="0.25">
      <c r="AB20078" s="14"/>
      <c r="AC20078" s="14"/>
      <c r="AG20078" s="10"/>
      <c r="AH20078" s="10"/>
      <c r="AL20078" s="84"/>
      <c r="AM20078" s="84"/>
    </row>
    <row r="20079" spans="28:39" hidden="1" x14ac:dyDescent="0.25">
      <c r="AB20079" s="14"/>
      <c r="AC20079" s="14"/>
      <c r="AG20079" s="10"/>
      <c r="AH20079" s="10"/>
      <c r="AL20079" s="84"/>
      <c r="AM20079" s="84"/>
    </row>
    <row r="20080" spans="28:39" hidden="1" x14ac:dyDescent="0.25">
      <c r="AB20080" s="14"/>
      <c r="AC20080" s="14"/>
      <c r="AG20080" s="10"/>
      <c r="AH20080" s="10"/>
      <c r="AL20080" s="84"/>
      <c r="AM20080" s="84"/>
    </row>
    <row r="20081" spans="28:39" hidden="1" x14ac:dyDescent="0.25">
      <c r="AB20081" s="14"/>
      <c r="AC20081" s="14"/>
      <c r="AG20081" s="10"/>
      <c r="AH20081" s="10"/>
      <c r="AL20081" s="84"/>
      <c r="AM20081" s="84"/>
    </row>
    <row r="20082" spans="28:39" hidden="1" x14ac:dyDescent="0.25">
      <c r="AB20082" s="14"/>
      <c r="AC20082" s="14"/>
      <c r="AG20082" s="10"/>
      <c r="AH20082" s="10"/>
      <c r="AL20082" s="84"/>
      <c r="AM20082" s="84"/>
    </row>
    <row r="20083" spans="28:39" hidden="1" x14ac:dyDescent="0.25">
      <c r="AB20083" s="14"/>
      <c r="AC20083" s="14"/>
      <c r="AG20083" s="10"/>
      <c r="AH20083" s="10"/>
      <c r="AL20083" s="84"/>
      <c r="AM20083" s="84"/>
    </row>
    <row r="20084" spans="28:39" hidden="1" x14ac:dyDescent="0.25">
      <c r="AB20084" s="14"/>
      <c r="AC20084" s="14"/>
      <c r="AG20084" s="10"/>
      <c r="AH20084" s="10"/>
      <c r="AL20084" s="84"/>
      <c r="AM20084" s="84"/>
    </row>
    <row r="20085" spans="28:39" hidden="1" x14ac:dyDescent="0.25">
      <c r="AB20085" s="14"/>
      <c r="AC20085" s="14"/>
      <c r="AG20085" s="10"/>
      <c r="AH20085" s="10"/>
      <c r="AL20085" s="84"/>
      <c r="AM20085" s="84"/>
    </row>
    <row r="20086" spans="28:39" hidden="1" x14ac:dyDescent="0.25">
      <c r="AB20086" s="14"/>
      <c r="AC20086" s="14"/>
      <c r="AG20086" s="10"/>
      <c r="AH20086" s="10"/>
      <c r="AL20086" s="84"/>
      <c r="AM20086" s="84"/>
    </row>
    <row r="20087" spans="28:39" hidden="1" x14ac:dyDescent="0.25">
      <c r="AB20087" s="14"/>
      <c r="AC20087" s="14"/>
      <c r="AG20087" s="10"/>
      <c r="AH20087" s="10"/>
      <c r="AL20087" s="84"/>
      <c r="AM20087" s="84"/>
    </row>
    <row r="20088" spans="28:39" hidden="1" x14ac:dyDescent="0.25">
      <c r="AB20088" s="14"/>
      <c r="AC20088" s="14"/>
      <c r="AG20088" s="10"/>
      <c r="AH20088" s="10"/>
      <c r="AL20088" s="84"/>
      <c r="AM20088" s="84"/>
    </row>
    <row r="20089" spans="28:39" hidden="1" x14ac:dyDescent="0.25">
      <c r="AB20089" s="14"/>
      <c r="AC20089" s="14"/>
      <c r="AG20089" s="10"/>
      <c r="AH20089" s="10"/>
      <c r="AL20089" s="84"/>
      <c r="AM20089" s="84"/>
    </row>
    <row r="20090" spans="28:39" hidden="1" x14ac:dyDescent="0.25">
      <c r="AB20090" s="14"/>
      <c r="AC20090" s="14"/>
      <c r="AG20090" s="10"/>
      <c r="AH20090" s="10"/>
      <c r="AL20090" s="84"/>
      <c r="AM20090" s="84"/>
    </row>
    <row r="20091" spans="28:39" hidden="1" x14ac:dyDescent="0.25">
      <c r="AB20091" s="14"/>
      <c r="AC20091" s="14"/>
      <c r="AG20091" s="10"/>
      <c r="AH20091" s="10"/>
      <c r="AL20091" s="84"/>
      <c r="AM20091" s="84"/>
    </row>
    <row r="20092" spans="28:39" hidden="1" x14ac:dyDescent="0.25">
      <c r="AB20092" s="14"/>
      <c r="AC20092" s="14"/>
      <c r="AG20092" s="10"/>
      <c r="AH20092" s="10"/>
      <c r="AL20092" s="84"/>
      <c r="AM20092" s="84"/>
    </row>
    <row r="20093" spans="28:39" hidden="1" x14ac:dyDescent="0.25">
      <c r="AB20093" s="14"/>
      <c r="AC20093" s="14"/>
      <c r="AG20093" s="10"/>
      <c r="AH20093" s="10"/>
      <c r="AL20093" s="84"/>
      <c r="AM20093" s="84"/>
    </row>
    <row r="20094" spans="28:39" hidden="1" x14ac:dyDescent="0.25">
      <c r="AB20094" s="14"/>
      <c r="AC20094" s="14"/>
      <c r="AG20094" s="10"/>
      <c r="AH20094" s="10"/>
      <c r="AL20094" s="84"/>
      <c r="AM20094" s="84"/>
    </row>
    <row r="20095" spans="28:39" hidden="1" x14ac:dyDescent="0.25">
      <c r="AB20095" s="14"/>
      <c r="AC20095" s="14"/>
      <c r="AG20095" s="10"/>
      <c r="AH20095" s="10"/>
      <c r="AL20095" s="84"/>
      <c r="AM20095" s="84"/>
    </row>
    <row r="20096" spans="28:39" hidden="1" x14ac:dyDescent="0.25">
      <c r="AB20096" s="14"/>
      <c r="AC20096" s="14"/>
      <c r="AG20096" s="10"/>
      <c r="AH20096" s="10"/>
      <c r="AL20096" s="84"/>
      <c r="AM20096" s="84"/>
    </row>
    <row r="20097" spans="28:39" hidden="1" x14ac:dyDescent="0.25">
      <c r="AB20097" s="14"/>
      <c r="AC20097" s="14"/>
      <c r="AG20097" s="10"/>
      <c r="AH20097" s="10"/>
      <c r="AL20097" s="84"/>
      <c r="AM20097" s="84"/>
    </row>
    <row r="20098" spans="28:39" hidden="1" x14ac:dyDescent="0.25">
      <c r="AB20098" s="14"/>
      <c r="AC20098" s="14"/>
      <c r="AG20098" s="10"/>
      <c r="AH20098" s="10"/>
      <c r="AL20098" s="84"/>
      <c r="AM20098" s="84"/>
    </row>
    <row r="20099" spans="28:39" hidden="1" x14ac:dyDescent="0.25">
      <c r="AB20099" s="14"/>
      <c r="AC20099" s="14"/>
      <c r="AG20099" s="10"/>
      <c r="AH20099" s="10"/>
      <c r="AL20099" s="84"/>
      <c r="AM20099" s="84"/>
    </row>
    <row r="20100" spans="28:39" hidden="1" x14ac:dyDescent="0.25">
      <c r="AB20100" s="14"/>
      <c r="AC20100" s="14"/>
      <c r="AG20100" s="10"/>
      <c r="AH20100" s="10"/>
      <c r="AL20100" s="84"/>
      <c r="AM20100" s="84"/>
    </row>
    <row r="20101" spans="28:39" hidden="1" x14ac:dyDescent="0.25">
      <c r="AB20101" s="14"/>
      <c r="AC20101" s="14"/>
      <c r="AG20101" s="10"/>
      <c r="AH20101" s="10"/>
      <c r="AL20101" s="84"/>
      <c r="AM20101" s="84"/>
    </row>
    <row r="20102" spans="28:39" hidden="1" x14ac:dyDescent="0.25">
      <c r="AB20102" s="14"/>
      <c r="AC20102" s="14"/>
      <c r="AG20102" s="10"/>
      <c r="AH20102" s="10"/>
      <c r="AL20102" s="84"/>
      <c r="AM20102" s="84"/>
    </row>
    <row r="20103" spans="28:39" hidden="1" x14ac:dyDescent="0.25">
      <c r="AB20103" s="14"/>
      <c r="AC20103" s="14"/>
      <c r="AG20103" s="10"/>
      <c r="AH20103" s="10"/>
      <c r="AL20103" s="84"/>
      <c r="AM20103" s="84"/>
    </row>
    <row r="20104" spans="28:39" hidden="1" x14ac:dyDescent="0.25">
      <c r="AB20104" s="14"/>
      <c r="AC20104" s="14"/>
      <c r="AG20104" s="10"/>
      <c r="AH20104" s="10"/>
      <c r="AL20104" s="84"/>
      <c r="AM20104" s="84"/>
    </row>
    <row r="20105" spans="28:39" hidden="1" x14ac:dyDescent="0.25">
      <c r="AB20105" s="14"/>
      <c r="AC20105" s="14"/>
      <c r="AG20105" s="10"/>
      <c r="AH20105" s="10"/>
      <c r="AL20105" s="84"/>
      <c r="AM20105" s="84"/>
    </row>
    <row r="20106" spans="28:39" hidden="1" x14ac:dyDescent="0.25">
      <c r="AB20106" s="14"/>
      <c r="AC20106" s="14"/>
      <c r="AG20106" s="10"/>
      <c r="AH20106" s="10"/>
      <c r="AL20106" s="84"/>
      <c r="AM20106" s="84"/>
    </row>
    <row r="20107" spans="28:39" hidden="1" x14ac:dyDescent="0.25">
      <c r="AB20107" s="14"/>
      <c r="AC20107" s="14"/>
      <c r="AG20107" s="10"/>
      <c r="AH20107" s="10"/>
      <c r="AL20107" s="84"/>
      <c r="AM20107" s="84"/>
    </row>
    <row r="20108" spans="28:39" hidden="1" x14ac:dyDescent="0.25">
      <c r="AB20108" s="14"/>
      <c r="AC20108" s="14"/>
      <c r="AG20108" s="10"/>
      <c r="AH20108" s="10"/>
      <c r="AL20108" s="84"/>
      <c r="AM20108" s="84"/>
    </row>
    <row r="20109" spans="28:39" hidden="1" x14ac:dyDescent="0.25">
      <c r="AB20109" s="14"/>
      <c r="AC20109" s="14"/>
      <c r="AG20109" s="10"/>
      <c r="AH20109" s="10"/>
      <c r="AL20109" s="84"/>
      <c r="AM20109" s="84"/>
    </row>
    <row r="20110" spans="28:39" hidden="1" x14ac:dyDescent="0.25">
      <c r="AB20110" s="14"/>
      <c r="AC20110" s="14"/>
      <c r="AG20110" s="10"/>
      <c r="AH20110" s="10"/>
      <c r="AL20110" s="84"/>
      <c r="AM20110" s="84"/>
    </row>
    <row r="20111" spans="28:39" hidden="1" x14ac:dyDescent="0.25">
      <c r="AB20111" s="14"/>
      <c r="AC20111" s="14"/>
      <c r="AG20111" s="10"/>
      <c r="AH20111" s="10"/>
      <c r="AL20111" s="84"/>
      <c r="AM20111" s="84"/>
    </row>
    <row r="20112" spans="28:39" hidden="1" x14ac:dyDescent="0.25">
      <c r="AB20112" s="14"/>
      <c r="AC20112" s="14"/>
      <c r="AG20112" s="10"/>
      <c r="AH20112" s="10"/>
      <c r="AL20112" s="84"/>
      <c r="AM20112" s="84"/>
    </row>
    <row r="20113" spans="28:39" hidden="1" x14ac:dyDescent="0.25">
      <c r="AB20113" s="14"/>
      <c r="AC20113" s="14"/>
      <c r="AG20113" s="10"/>
      <c r="AH20113" s="10"/>
      <c r="AL20113" s="84"/>
      <c r="AM20113" s="84"/>
    </row>
    <row r="20114" spans="28:39" hidden="1" x14ac:dyDescent="0.25">
      <c r="AB20114" s="14"/>
      <c r="AC20114" s="14"/>
      <c r="AG20114" s="10"/>
      <c r="AH20114" s="10"/>
      <c r="AL20114" s="84"/>
      <c r="AM20114" s="84"/>
    </row>
    <row r="20115" spans="28:39" hidden="1" x14ac:dyDescent="0.25">
      <c r="AB20115" s="14"/>
      <c r="AC20115" s="14"/>
      <c r="AG20115" s="10"/>
      <c r="AH20115" s="10"/>
      <c r="AL20115" s="84"/>
      <c r="AM20115" s="84"/>
    </row>
    <row r="20116" spans="28:39" hidden="1" x14ac:dyDescent="0.25">
      <c r="AB20116" s="14"/>
      <c r="AC20116" s="14"/>
      <c r="AG20116" s="10"/>
      <c r="AH20116" s="10"/>
      <c r="AL20116" s="84"/>
      <c r="AM20116" s="84"/>
    </row>
    <row r="20117" spans="28:39" hidden="1" x14ac:dyDescent="0.25">
      <c r="AB20117" s="14"/>
      <c r="AC20117" s="14"/>
      <c r="AG20117" s="10"/>
      <c r="AH20117" s="10"/>
      <c r="AL20117" s="84"/>
      <c r="AM20117" s="84"/>
    </row>
    <row r="20118" spans="28:39" hidden="1" x14ac:dyDescent="0.25">
      <c r="AB20118" s="14"/>
      <c r="AC20118" s="14"/>
      <c r="AG20118" s="10"/>
      <c r="AH20118" s="10"/>
      <c r="AL20118" s="84"/>
      <c r="AM20118" s="84"/>
    </row>
    <row r="20119" spans="28:39" hidden="1" x14ac:dyDescent="0.25">
      <c r="AB20119" s="14"/>
      <c r="AC20119" s="14"/>
      <c r="AG20119" s="10"/>
      <c r="AH20119" s="10"/>
      <c r="AL20119" s="84"/>
      <c r="AM20119" s="84"/>
    </row>
    <row r="20120" spans="28:39" hidden="1" x14ac:dyDescent="0.25">
      <c r="AB20120" s="14"/>
      <c r="AC20120" s="14"/>
      <c r="AG20120" s="10"/>
      <c r="AH20120" s="10"/>
      <c r="AL20120" s="84"/>
      <c r="AM20120" s="84"/>
    </row>
    <row r="20121" spans="28:39" hidden="1" x14ac:dyDescent="0.25">
      <c r="AB20121" s="14"/>
      <c r="AC20121" s="14"/>
      <c r="AG20121" s="10"/>
      <c r="AH20121" s="10"/>
      <c r="AL20121" s="84"/>
      <c r="AM20121" s="84"/>
    </row>
    <row r="20122" spans="28:39" hidden="1" x14ac:dyDescent="0.25">
      <c r="AB20122" s="14"/>
      <c r="AC20122" s="14"/>
      <c r="AG20122" s="10"/>
      <c r="AH20122" s="10"/>
      <c r="AL20122" s="84"/>
      <c r="AM20122" s="84"/>
    </row>
    <row r="20123" spans="28:39" hidden="1" x14ac:dyDescent="0.25">
      <c r="AB20123" s="14"/>
      <c r="AC20123" s="14"/>
      <c r="AG20123" s="10"/>
      <c r="AH20123" s="10"/>
      <c r="AL20123" s="84"/>
      <c r="AM20123" s="84"/>
    </row>
    <row r="20124" spans="28:39" hidden="1" x14ac:dyDescent="0.25">
      <c r="AB20124" s="14"/>
      <c r="AC20124" s="14"/>
      <c r="AG20124" s="10"/>
      <c r="AH20124" s="10"/>
      <c r="AL20124" s="84"/>
      <c r="AM20124" s="84"/>
    </row>
    <row r="20125" spans="28:39" hidden="1" x14ac:dyDescent="0.25">
      <c r="AB20125" s="14"/>
      <c r="AC20125" s="14"/>
      <c r="AG20125" s="10"/>
      <c r="AH20125" s="10"/>
      <c r="AL20125" s="84"/>
      <c r="AM20125" s="84"/>
    </row>
    <row r="20126" spans="28:39" hidden="1" x14ac:dyDescent="0.25">
      <c r="AB20126" s="14"/>
      <c r="AC20126" s="14"/>
      <c r="AG20126" s="10"/>
      <c r="AH20126" s="10"/>
      <c r="AL20126" s="84"/>
      <c r="AM20126" s="84"/>
    </row>
    <row r="20127" spans="28:39" hidden="1" x14ac:dyDescent="0.25">
      <c r="AB20127" s="14"/>
      <c r="AC20127" s="14"/>
      <c r="AG20127" s="10"/>
      <c r="AH20127" s="10"/>
      <c r="AL20127" s="84"/>
      <c r="AM20127" s="84"/>
    </row>
    <row r="20128" spans="28:39" hidden="1" x14ac:dyDescent="0.25">
      <c r="AB20128" s="14"/>
      <c r="AC20128" s="14"/>
      <c r="AG20128" s="10"/>
      <c r="AH20128" s="10"/>
      <c r="AL20128" s="84"/>
      <c r="AM20128" s="84"/>
    </row>
    <row r="20129" spans="28:39" hidden="1" x14ac:dyDescent="0.25">
      <c r="AB20129" s="14"/>
      <c r="AC20129" s="14"/>
      <c r="AG20129" s="10"/>
      <c r="AH20129" s="10"/>
      <c r="AL20129" s="84"/>
      <c r="AM20129" s="84"/>
    </row>
    <row r="20130" spans="28:39" hidden="1" x14ac:dyDescent="0.25">
      <c r="AB20130" s="14"/>
      <c r="AC20130" s="14"/>
      <c r="AG20130" s="10"/>
      <c r="AH20130" s="10"/>
      <c r="AL20130" s="84"/>
      <c r="AM20130" s="84"/>
    </row>
    <row r="20131" spans="28:39" hidden="1" x14ac:dyDescent="0.25">
      <c r="AB20131" s="14"/>
      <c r="AC20131" s="14"/>
      <c r="AG20131" s="10"/>
      <c r="AH20131" s="10"/>
      <c r="AL20131" s="84"/>
      <c r="AM20131" s="84"/>
    </row>
    <row r="20132" spans="28:39" hidden="1" x14ac:dyDescent="0.25">
      <c r="AB20132" s="14"/>
      <c r="AC20132" s="14"/>
      <c r="AG20132" s="10"/>
      <c r="AH20132" s="10"/>
      <c r="AL20132" s="84"/>
      <c r="AM20132" s="84"/>
    </row>
    <row r="20133" spans="28:39" hidden="1" x14ac:dyDescent="0.25">
      <c r="AB20133" s="14"/>
      <c r="AC20133" s="14"/>
      <c r="AG20133" s="10"/>
      <c r="AH20133" s="10"/>
      <c r="AL20133" s="84"/>
      <c r="AM20133" s="84"/>
    </row>
    <row r="20134" spans="28:39" hidden="1" x14ac:dyDescent="0.25">
      <c r="AB20134" s="14"/>
      <c r="AC20134" s="14"/>
      <c r="AG20134" s="10"/>
      <c r="AH20134" s="10"/>
      <c r="AL20134" s="84"/>
      <c r="AM20134" s="84"/>
    </row>
    <row r="20135" spans="28:39" hidden="1" x14ac:dyDescent="0.25">
      <c r="AB20135" s="14"/>
      <c r="AC20135" s="14"/>
      <c r="AG20135" s="10"/>
      <c r="AH20135" s="10"/>
      <c r="AL20135" s="84"/>
      <c r="AM20135" s="84"/>
    </row>
    <row r="20136" spans="28:39" hidden="1" x14ac:dyDescent="0.25">
      <c r="AB20136" s="14"/>
      <c r="AC20136" s="14"/>
      <c r="AG20136" s="10"/>
      <c r="AH20136" s="10"/>
      <c r="AL20136" s="84"/>
      <c r="AM20136" s="84"/>
    </row>
    <row r="20137" spans="28:39" hidden="1" x14ac:dyDescent="0.25">
      <c r="AB20137" s="14"/>
      <c r="AC20137" s="14"/>
      <c r="AG20137" s="10"/>
      <c r="AH20137" s="10"/>
      <c r="AL20137" s="84"/>
      <c r="AM20137" s="84"/>
    </row>
    <row r="20138" spans="28:39" hidden="1" x14ac:dyDescent="0.25">
      <c r="AB20138" s="14"/>
      <c r="AC20138" s="14"/>
      <c r="AG20138" s="10"/>
      <c r="AH20138" s="10"/>
      <c r="AL20138" s="84"/>
      <c r="AM20138" s="84"/>
    </row>
    <row r="20139" spans="28:39" hidden="1" x14ac:dyDescent="0.25">
      <c r="AB20139" s="14"/>
      <c r="AC20139" s="14"/>
      <c r="AG20139" s="10"/>
      <c r="AH20139" s="10"/>
      <c r="AL20139" s="84"/>
      <c r="AM20139" s="84"/>
    </row>
    <row r="20140" spans="28:39" hidden="1" x14ac:dyDescent="0.25">
      <c r="AB20140" s="14"/>
      <c r="AC20140" s="14"/>
      <c r="AG20140" s="10"/>
      <c r="AH20140" s="10"/>
      <c r="AL20140" s="84"/>
      <c r="AM20140" s="84"/>
    </row>
    <row r="20141" spans="28:39" hidden="1" x14ac:dyDescent="0.25">
      <c r="AB20141" s="14"/>
      <c r="AC20141" s="14"/>
      <c r="AG20141" s="10"/>
      <c r="AH20141" s="10"/>
      <c r="AL20141" s="84"/>
      <c r="AM20141" s="84"/>
    </row>
    <row r="20142" spans="28:39" hidden="1" x14ac:dyDescent="0.25">
      <c r="AB20142" s="14"/>
      <c r="AC20142" s="14"/>
      <c r="AG20142" s="10"/>
      <c r="AH20142" s="10"/>
      <c r="AL20142" s="84"/>
      <c r="AM20142" s="84"/>
    </row>
    <row r="20143" spans="28:39" hidden="1" x14ac:dyDescent="0.25">
      <c r="AB20143" s="14"/>
      <c r="AC20143" s="14"/>
      <c r="AG20143" s="10"/>
      <c r="AH20143" s="10"/>
      <c r="AL20143" s="84"/>
      <c r="AM20143" s="84"/>
    </row>
    <row r="20144" spans="28:39" hidden="1" x14ac:dyDescent="0.25">
      <c r="AB20144" s="14"/>
      <c r="AC20144" s="14"/>
      <c r="AG20144" s="10"/>
      <c r="AH20144" s="10"/>
      <c r="AL20144" s="84"/>
      <c r="AM20144" s="84"/>
    </row>
    <row r="20145" spans="28:39" hidden="1" x14ac:dyDescent="0.25">
      <c r="AB20145" s="14"/>
      <c r="AC20145" s="14"/>
      <c r="AG20145" s="10"/>
      <c r="AH20145" s="10"/>
      <c r="AL20145" s="84"/>
      <c r="AM20145" s="84"/>
    </row>
    <row r="20146" spans="28:39" hidden="1" x14ac:dyDescent="0.25">
      <c r="AB20146" s="14"/>
      <c r="AC20146" s="14"/>
      <c r="AG20146" s="10"/>
      <c r="AH20146" s="10"/>
      <c r="AL20146" s="84"/>
      <c r="AM20146" s="84"/>
    </row>
    <row r="20147" spans="28:39" hidden="1" x14ac:dyDescent="0.25">
      <c r="AB20147" s="14"/>
      <c r="AC20147" s="14"/>
      <c r="AG20147" s="10"/>
      <c r="AH20147" s="10"/>
      <c r="AL20147" s="84"/>
      <c r="AM20147" s="84"/>
    </row>
    <row r="20148" spans="28:39" hidden="1" x14ac:dyDescent="0.25">
      <c r="AB20148" s="14"/>
      <c r="AC20148" s="14"/>
      <c r="AG20148" s="10"/>
      <c r="AH20148" s="10"/>
      <c r="AL20148" s="84"/>
      <c r="AM20148" s="84"/>
    </row>
    <row r="20149" spans="28:39" hidden="1" x14ac:dyDescent="0.25">
      <c r="AB20149" s="14"/>
      <c r="AC20149" s="14"/>
      <c r="AG20149" s="10"/>
      <c r="AH20149" s="10"/>
      <c r="AL20149" s="84"/>
      <c r="AM20149" s="84"/>
    </row>
    <row r="20150" spans="28:39" hidden="1" x14ac:dyDescent="0.25">
      <c r="AB20150" s="14"/>
      <c r="AC20150" s="14"/>
      <c r="AG20150" s="10"/>
      <c r="AH20150" s="10"/>
      <c r="AL20150" s="84"/>
      <c r="AM20150" s="84"/>
    </row>
    <row r="20151" spans="28:39" hidden="1" x14ac:dyDescent="0.25">
      <c r="AB20151" s="14"/>
      <c r="AC20151" s="14"/>
      <c r="AG20151" s="10"/>
      <c r="AH20151" s="10"/>
      <c r="AL20151" s="84"/>
      <c r="AM20151" s="84"/>
    </row>
    <row r="20152" spans="28:39" hidden="1" x14ac:dyDescent="0.25">
      <c r="AB20152" s="14"/>
      <c r="AC20152" s="14"/>
      <c r="AG20152" s="10"/>
      <c r="AH20152" s="10"/>
      <c r="AL20152" s="84"/>
      <c r="AM20152" s="84"/>
    </row>
    <row r="20153" spans="28:39" hidden="1" x14ac:dyDescent="0.25">
      <c r="AB20153" s="14"/>
      <c r="AC20153" s="14"/>
      <c r="AG20153" s="10"/>
      <c r="AH20153" s="10"/>
      <c r="AL20153" s="84"/>
      <c r="AM20153" s="84"/>
    </row>
    <row r="20154" spans="28:39" hidden="1" x14ac:dyDescent="0.25">
      <c r="AB20154" s="14"/>
      <c r="AC20154" s="14"/>
      <c r="AG20154" s="10"/>
      <c r="AH20154" s="10"/>
      <c r="AL20154" s="84"/>
      <c r="AM20154" s="84"/>
    </row>
    <row r="20155" spans="28:39" hidden="1" x14ac:dyDescent="0.25">
      <c r="AB20155" s="14"/>
      <c r="AC20155" s="14"/>
      <c r="AG20155" s="10"/>
      <c r="AH20155" s="10"/>
      <c r="AL20155" s="84"/>
      <c r="AM20155" s="84"/>
    </row>
    <row r="20156" spans="28:39" hidden="1" x14ac:dyDescent="0.25">
      <c r="AB20156" s="14"/>
      <c r="AC20156" s="14"/>
      <c r="AG20156" s="10"/>
      <c r="AH20156" s="10"/>
      <c r="AL20156" s="84"/>
      <c r="AM20156" s="84"/>
    </row>
    <row r="20157" spans="28:39" hidden="1" x14ac:dyDescent="0.25">
      <c r="AB20157" s="14"/>
      <c r="AC20157" s="14"/>
      <c r="AG20157" s="10"/>
      <c r="AH20157" s="10"/>
      <c r="AL20157" s="84"/>
      <c r="AM20157" s="84"/>
    </row>
    <row r="20158" spans="28:39" hidden="1" x14ac:dyDescent="0.25">
      <c r="AB20158" s="14"/>
      <c r="AC20158" s="14"/>
      <c r="AG20158" s="10"/>
      <c r="AH20158" s="10"/>
      <c r="AL20158" s="84"/>
      <c r="AM20158" s="84"/>
    </row>
    <row r="20159" spans="28:39" hidden="1" x14ac:dyDescent="0.25">
      <c r="AB20159" s="14"/>
      <c r="AC20159" s="14"/>
      <c r="AG20159" s="10"/>
      <c r="AH20159" s="10"/>
      <c r="AL20159" s="84"/>
      <c r="AM20159" s="84"/>
    </row>
    <row r="20160" spans="28:39" hidden="1" x14ac:dyDescent="0.25">
      <c r="AB20160" s="14"/>
      <c r="AC20160" s="14"/>
      <c r="AG20160" s="10"/>
      <c r="AH20160" s="10"/>
      <c r="AL20160" s="84"/>
      <c r="AM20160" s="84"/>
    </row>
    <row r="20161" spans="28:39" hidden="1" x14ac:dyDescent="0.25">
      <c r="AB20161" s="14"/>
      <c r="AC20161" s="14"/>
      <c r="AG20161" s="10"/>
      <c r="AH20161" s="10"/>
      <c r="AL20161" s="84"/>
      <c r="AM20161" s="84"/>
    </row>
    <row r="20162" spans="28:39" hidden="1" x14ac:dyDescent="0.25">
      <c r="AB20162" s="14"/>
      <c r="AC20162" s="14"/>
      <c r="AG20162" s="10"/>
      <c r="AH20162" s="10"/>
      <c r="AL20162" s="84"/>
      <c r="AM20162" s="84"/>
    </row>
    <row r="20163" spans="28:39" hidden="1" x14ac:dyDescent="0.25">
      <c r="AB20163" s="14"/>
      <c r="AC20163" s="14"/>
      <c r="AG20163" s="10"/>
      <c r="AH20163" s="10"/>
      <c r="AL20163" s="84"/>
      <c r="AM20163" s="84"/>
    </row>
    <row r="20164" spans="28:39" hidden="1" x14ac:dyDescent="0.25">
      <c r="AB20164" s="14"/>
      <c r="AC20164" s="14"/>
      <c r="AG20164" s="10"/>
      <c r="AH20164" s="10"/>
      <c r="AL20164" s="84"/>
      <c r="AM20164" s="84"/>
    </row>
    <row r="20165" spans="28:39" hidden="1" x14ac:dyDescent="0.25">
      <c r="AB20165" s="14"/>
      <c r="AC20165" s="14"/>
      <c r="AG20165" s="10"/>
      <c r="AH20165" s="10"/>
      <c r="AL20165" s="84"/>
      <c r="AM20165" s="84"/>
    </row>
    <row r="20166" spans="28:39" hidden="1" x14ac:dyDescent="0.25">
      <c r="AB20166" s="14"/>
      <c r="AC20166" s="14"/>
      <c r="AG20166" s="10"/>
      <c r="AH20166" s="10"/>
      <c r="AL20166" s="84"/>
      <c r="AM20166" s="84"/>
    </row>
    <row r="20167" spans="28:39" hidden="1" x14ac:dyDescent="0.25">
      <c r="AB20167" s="14"/>
      <c r="AC20167" s="14"/>
      <c r="AG20167" s="10"/>
      <c r="AH20167" s="10"/>
      <c r="AL20167" s="84"/>
      <c r="AM20167" s="84"/>
    </row>
    <row r="20168" spans="28:39" hidden="1" x14ac:dyDescent="0.25">
      <c r="AB20168" s="14"/>
      <c r="AC20168" s="14"/>
      <c r="AG20168" s="10"/>
      <c r="AH20168" s="10"/>
      <c r="AL20168" s="84"/>
      <c r="AM20168" s="84"/>
    </row>
    <row r="20169" spans="28:39" hidden="1" x14ac:dyDescent="0.25">
      <c r="AB20169" s="14"/>
      <c r="AC20169" s="14"/>
      <c r="AG20169" s="10"/>
      <c r="AH20169" s="10"/>
      <c r="AL20169" s="84"/>
      <c r="AM20169" s="84"/>
    </row>
    <row r="20170" spans="28:39" hidden="1" x14ac:dyDescent="0.25">
      <c r="AB20170" s="14"/>
      <c r="AC20170" s="14"/>
      <c r="AG20170" s="10"/>
      <c r="AH20170" s="10"/>
      <c r="AL20170" s="84"/>
      <c r="AM20170" s="84"/>
    </row>
    <row r="20171" spans="28:39" hidden="1" x14ac:dyDescent="0.25">
      <c r="AB20171" s="14"/>
      <c r="AC20171" s="14"/>
      <c r="AG20171" s="10"/>
      <c r="AH20171" s="10"/>
      <c r="AL20171" s="84"/>
      <c r="AM20171" s="84"/>
    </row>
    <row r="20172" spans="28:39" hidden="1" x14ac:dyDescent="0.25">
      <c r="AB20172" s="14"/>
      <c r="AC20172" s="14"/>
      <c r="AG20172" s="10"/>
      <c r="AH20172" s="10"/>
      <c r="AL20172" s="84"/>
      <c r="AM20172" s="84"/>
    </row>
    <row r="20173" spans="28:39" hidden="1" x14ac:dyDescent="0.25">
      <c r="AB20173" s="14"/>
      <c r="AC20173" s="14"/>
      <c r="AG20173" s="10"/>
      <c r="AH20173" s="10"/>
      <c r="AL20173" s="84"/>
      <c r="AM20173" s="84"/>
    </row>
    <row r="20174" spans="28:39" hidden="1" x14ac:dyDescent="0.25">
      <c r="AB20174" s="14"/>
      <c r="AC20174" s="14"/>
      <c r="AG20174" s="10"/>
      <c r="AH20174" s="10"/>
      <c r="AL20174" s="84"/>
      <c r="AM20174" s="84"/>
    </row>
    <row r="20175" spans="28:39" hidden="1" x14ac:dyDescent="0.25">
      <c r="AB20175" s="14"/>
      <c r="AC20175" s="14"/>
      <c r="AG20175" s="10"/>
      <c r="AH20175" s="10"/>
      <c r="AL20175" s="84"/>
      <c r="AM20175" s="84"/>
    </row>
    <row r="20176" spans="28:39" hidden="1" x14ac:dyDescent="0.25">
      <c r="AB20176" s="14"/>
      <c r="AC20176" s="14"/>
      <c r="AG20176" s="10"/>
      <c r="AH20176" s="10"/>
      <c r="AL20176" s="84"/>
      <c r="AM20176" s="84"/>
    </row>
    <row r="20177" spans="28:39" hidden="1" x14ac:dyDescent="0.25">
      <c r="AB20177" s="14"/>
      <c r="AC20177" s="14"/>
      <c r="AG20177" s="10"/>
      <c r="AH20177" s="10"/>
      <c r="AL20177" s="84"/>
      <c r="AM20177" s="84"/>
    </row>
    <row r="20178" spans="28:39" hidden="1" x14ac:dyDescent="0.25">
      <c r="AB20178" s="14"/>
      <c r="AC20178" s="14"/>
      <c r="AG20178" s="10"/>
      <c r="AH20178" s="10"/>
      <c r="AL20178" s="84"/>
      <c r="AM20178" s="84"/>
    </row>
    <row r="20179" spans="28:39" hidden="1" x14ac:dyDescent="0.25">
      <c r="AB20179" s="14"/>
      <c r="AC20179" s="14"/>
      <c r="AG20179" s="10"/>
      <c r="AH20179" s="10"/>
      <c r="AL20179" s="84"/>
      <c r="AM20179" s="84"/>
    </row>
    <row r="20180" spans="28:39" hidden="1" x14ac:dyDescent="0.25">
      <c r="AB20180" s="14"/>
      <c r="AC20180" s="14"/>
      <c r="AG20180" s="10"/>
      <c r="AH20180" s="10"/>
      <c r="AL20180" s="84"/>
      <c r="AM20180" s="84"/>
    </row>
    <row r="20181" spans="28:39" hidden="1" x14ac:dyDescent="0.25">
      <c r="AB20181" s="14"/>
      <c r="AC20181" s="14"/>
      <c r="AG20181" s="10"/>
      <c r="AH20181" s="10"/>
      <c r="AL20181" s="84"/>
      <c r="AM20181" s="84"/>
    </row>
    <row r="20182" spans="28:39" hidden="1" x14ac:dyDescent="0.25">
      <c r="AB20182" s="14"/>
      <c r="AC20182" s="14"/>
      <c r="AG20182" s="10"/>
      <c r="AH20182" s="10"/>
      <c r="AL20182" s="84"/>
      <c r="AM20182" s="84"/>
    </row>
    <row r="20183" spans="28:39" hidden="1" x14ac:dyDescent="0.25">
      <c r="AB20183" s="14"/>
      <c r="AC20183" s="14"/>
      <c r="AG20183" s="10"/>
      <c r="AH20183" s="10"/>
      <c r="AL20183" s="84"/>
      <c r="AM20183" s="84"/>
    </row>
    <row r="20184" spans="28:39" hidden="1" x14ac:dyDescent="0.25">
      <c r="AB20184" s="14"/>
      <c r="AC20184" s="14"/>
      <c r="AG20184" s="10"/>
      <c r="AH20184" s="10"/>
      <c r="AL20184" s="84"/>
      <c r="AM20184" s="84"/>
    </row>
    <row r="20185" spans="28:39" hidden="1" x14ac:dyDescent="0.25">
      <c r="AB20185" s="14"/>
      <c r="AC20185" s="14"/>
      <c r="AG20185" s="10"/>
      <c r="AH20185" s="10"/>
      <c r="AL20185" s="84"/>
      <c r="AM20185" s="84"/>
    </row>
    <row r="20186" spans="28:39" hidden="1" x14ac:dyDescent="0.25">
      <c r="AB20186" s="14"/>
      <c r="AC20186" s="14"/>
      <c r="AG20186" s="10"/>
      <c r="AH20186" s="10"/>
      <c r="AL20186" s="84"/>
      <c r="AM20186" s="84"/>
    </row>
    <row r="20187" spans="28:39" hidden="1" x14ac:dyDescent="0.25">
      <c r="AB20187" s="14"/>
      <c r="AC20187" s="14"/>
      <c r="AG20187" s="10"/>
      <c r="AH20187" s="10"/>
      <c r="AL20187" s="84"/>
      <c r="AM20187" s="84"/>
    </row>
    <row r="20188" spans="28:39" hidden="1" x14ac:dyDescent="0.25">
      <c r="AB20188" s="14"/>
      <c r="AC20188" s="14"/>
      <c r="AG20188" s="10"/>
      <c r="AH20188" s="10"/>
      <c r="AL20188" s="84"/>
      <c r="AM20188" s="84"/>
    </row>
    <row r="20189" spans="28:39" hidden="1" x14ac:dyDescent="0.25">
      <c r="AB20189" s="14"/>
      <c r="AC20189" s="14"/>
      <c r="AG20189" s="10"/>
      <c r="AH20189" s="10"/>
      <c r="AL20189" s="84"/>
      <c r="AM20189" s="84"/>
    </row>
    <row r="20190" spans="28:39" hidden="1" x14ac:dyDescent="0.25">
      <c r="AB20190" s="14"/>
      <c r="AC20190" s="14"/>
      <c r="AG20190" s="10"/>
      <c r="AH20190" s="10"/>
      <c r="AL20190" s="84"/>
      <c r="AM20190" s="84"/>
    </row>
    <row r="20191" spans="28:39" hidden="1" x14ac:dyDescent="0.25">
      <c r="AB20191" s="14"/>
      <c r="AC20191" s="14"/>
      <c r="AG20191" s="10"/>
      <c r="AH20191" s="10"/>
      <c r="AL20191" s="84"/>
      <c r="AM20191" s="84"/>
    </row>
    <row r="20192" spans="28:39" hidden="1" x14ac:dyDescent="0.25">
      <c r="AB20192" s="14"/>
      <c r="AC20192" s="14"/>
      <c r="AG20192" s="10"/>
      <c r="AH20192" s="10"/>
      <c r="AL20192" s="84"/>
      <c r="AM20192" s="84"/>
    </row>
    <row r="20193" spans="28:39" hidden="1" x14ac:dyDescent="0.25">
      <c r="AB20193" s="14"/>
      <c r="AC20193" s="14"/>
      <c r="AG20193" s="10"/>
      <c r="AH20193" s="10"/>
      <c r="AL20193" s="84"/>
      <c r="AM20193" s="84"/>
    </row>
    <row r="20194" spans="28:39" hidden="1" x14ac:dyDescent="0.25">
      <c r="AB20194" s="14"/>
      <c r="AC20194" s="14"/>
      <c r="AG20194" s="10"/>
      <c r="AH20194" s="10"/>
      <c r="AL20194" s="84"/>
      <c r="AM20194" s="84"/>
    </row>
    <row r="20195" spans="28:39" hidden="1" x14ac:dyDescent="0.25">
      <c r="AB20195" s="14"/>
      <c r="AC20195" s="14"/>
      <c r="AG20195" s="10"/>
      <c r="AH20195" s="10"/>
      <c r="AL20195" s="84"/>
      <c r="AM20195" s="84"/>
    </row>
    <row r="20196" spans="28:39" hidden="1" x14ac:dyDescent="0.25">
      <c r="AB20196" s="14"/>
      <c r="AC20196" s="14"/>
      <c r="AG20196" s="10"/>
      <c r="AH20196" s="10"/>
      <c r="AL20196" s="84"/>
      <c r="AM20196" s="84"/>
    </row>
    <row r="20197" spans="28:39" hidden="1" x14ac:dyDescent="0.25">
      <c r="AB20197" s="14"/>
      <c r="AC20197" s="14"/>
      <c r="AG20197" s="10"/>
      <c r="AH20197" s="10"/>
      <c r="AL20197" s="84"/>
      <c r="AM20197" s="84"/>
    </row>
    <row r="20198" spans="28:39" hidden="1" x14ac:dyDescent="0.25">
      <c r="AB20198" s="14"/>
      <c r="AC20198" s="14"/>
      <c r="AG20198" s="10"/>
      <c r="AH20198" s="10"/>
      <c r="AL20198" s="84"/>
      <c r="AM20198" s="84"/>
    </row>
    <row r="20199" spans="28:39" hidden="1" x14ac:dyDescent="0.25">
      <c r="AB20199" s="14"/>
      <c r="AC20199" s="14"/>
      <c r="AG20199" s="10"/>
      <c r="AH20199" s="10"/>
      <c r="AL20199" s="84"/>
      <c r="AM20199" s="84"/>
    </row>
    <row r="20200" spans="28:39" hidden="1" x14ac:dyDescent="0.25">
      <c r="AB20200" s="14"/>
      <c r="AC20200" s="14"/>
      <c r="AG20200" s="10"/>
      <c r="AH20200" s="10"/>
      <c r="AL20200" s="84"/>
      <c r="AM20200" s="84"/>
    </row>
    <row r="20201" spans="28:39" hidden="1" x14ac:dyDescent="0.25">
      <c r="AB20201" s="14"/>
      <c r="AC20201" s="14"/>
      <c r="AG20201" s="10"/>
      <c r="AH20201" s="10"/>
      <c r="AL20201" s="84"/>
      <c r="AM20201" s="84"/>
    </row>
    <row r="20202" spans="28:39" hidden="1" x14ac:dyDescent="0.25">
      <c r="AB20202" s="14"/>
      <c r="AC20202" s="14"/>
      <c r="AG20202" s="10"/>
      <c r="AH20202" s="10"/>
      <c r="AL20202" s="84"/>
      <c r="AM20202" s="84"/>
    </row>
    <row r="20203" spans="28:39" hidden="1" x14ac:dyDescent="0.25">
      <c r="AB20203" s="14"/>
      <c r="AC20203" s="14"/>
      <c r="AG20203" s="10"/>
      <c r="AH20203" s="10"/>
      <c r="AL20203" s="84"/>
      <c r="AM20203" s="84"/>
    </row>
    <row r="20204" spans="28:39" hidden="1" x14ac:dyDescent="0.25">
      <c r="AB20204" s="14"/>
      <c r="AC20204" s="14"/>
      <c r="AG20204" s="10"/>
      <c r="AH20204" s="10"/>
      <c r="AL20204" s="84"/>
      <c r="AM20204" s="84"/>
    </row>
    <row r="20205" spans="28:39" hidden="1" x14ac:dyDescent="0.25">
      <c r="AB20205" s="14"/>
      <c r="AC20205" s="14"/>
      <c r="AG20205" s="10"/>
      <c r="AH20205" s="10"/>
      <c r="AL20205" s="84"/>
      <c r="AM20205" s="84"/>
    </row>
    <row r="20206" spans="28:39" hidden="1" x14ac:dyDescent="0.25">
      <c r="AB20206" s="14"/>
      <c r="AC20206" s="14"/>
      <c r="AG20206" s="10"/>
      <c r="AH20206" s="10"/>
      <c r="AL20206" s="84"/>
      <c r="AM20206" s="84"/>
    </row>
    <row r="20207" spans="28:39" hidden="1" x14ac:dyDescent="0.25">
      <c r="AB20207" s="14"/>
      <c r="AC20207" s="14"/>
      <c r="AG20207" s="10"/>
      <c r="AH20207" s="10"/>
      <c r="AL20207" s="84"/>
      <c r="AM20207" s="84"/>
    </row>
    <row r="20208" spans="28:39" hidden="1" x14ac:dyDescent="0.25">
      <c r="AB20208" s="14"/>
      <c r="AC20208" s="14"/>
      <c r="AG20208" s="10"/>
      <c r="AH20208" s="10"/>
      <c r="AL20208" s="84"/>
      <c r="AM20208" s="84"/>
    </row>
    <row r="20209" spans="28:39" hidden="1" x14ac:dyDescent="0.25">
      <c r="AB20209" s="14"/>
      <c r="AC20209" s="14"/>
      <c r="AG20209" s="10"/>
      <c r="AH20209" s="10"/>
      <c r="AL20209" s="84"/>
      <c r="AM20209" s="84"/>
    </row>
    <row r="20210" spans="28:39" hidden="1" x14ac:dyDescent="0.25">
      <c r="AB20210" s="14"/>
      <c r="AC20210" s="14"/>
      <c r="AG20210" s="10"/>
      <c r="AH20210" s="10"/>
      <c r="AL20210" s="84"/>
      <c r="AM20210" s="84"/>
    </row>
    <row r="20211" spans="28:39" hidden="1" x14ac:dyDescent="0.25">
      <c r="AB20211" s="14"/>
      <c r="AC20211" s="14"/>
      <c r="AG20211" s="10"/>
      <c r="AH20211" s="10"/>
      <c r="AL20211" s="84"/>
      <c r="AM20211" s="84"/>
    </row>
    <row r="20212" spans="28:39" hidden="1" x14ac:dyDescent="0.25">
      <c r="AB20212" s="14"/>
      <c r="AC20212" s="14"/>
      <c r="AG20212" s="10"/>
      <c r="AH20212" s="10"/>
      <c r="AL20212" s="84"/>
      <c r="AM20212" s="84"/>
    </row>
    <row r="20213" spans="28:39" hidden="1" x14ac:dyDescent="0.25">
      <c r="AB20213" s="14"/>
      <c r="AC20213" s="14"/>
      <c r="AG20213" s="10"/>
      <c r="AH20213" s="10"/>
      <c r="AL20213" s="84"/>
      <c r="AM20213" s="84"/>
    </row>
    <row r="20214" spans="28:39" hidden="1" x14ac:dyDescent="0.25">
      <c r="AB20214" s="14"/>
      <c r="AC20214" s="14"/>
      <c r="AG20214" s="10"/>
      <c r="AH20214" s="10"/>
      <c r="AL20214" s="84"/>
      <c r="AM20214" s="84"/>
    </row>
    <row r="20215" spans="28:39" hidden="1" x14ac:dyDescent="0.25">
      <c r="AB20215" s="14"/>
      <c r="AC20215" s="14"/>
      <c r="AG20215" s="10"/>
      <c r="AH20215" s="10"/>
      <c r="AL20215" s="84"/>
      <c r="AM20215" s="84"/>
    </row>
    <row r="20216" spans="28:39" hidden="1" x14ac:dyDescent="0.25">
      <c r="AB20216" s="14"/>
      <c r="AC20216" s="14"/>
      <c r="AG20216" s="10"/>
      <c r="AH20216" s="10"/>
      <c r="AL20216" s="84"/>
      <c r="AM20216" s="84"/>
    </row>
    <row r="20217" spans="28:39" hidden="1" x14ac:dyDescent="0.25">
      <c r="AB20217" s="14"/>
      <c r="AC20217" s="14"/>
      <c r="AG20217" s="10"/>
      <c r="AH20217" s="10"/>
      <c r="AL20217" s="84"/>
      <c r="AM20217" s="84"/>
    </row>
    <row r="20218" spans="28:39" hidden="1" x14ac:dyDescent="0.25">
      <c r="AB20218" s="14"/>
      <c r="AC20218" s="14"/>
      <c r="AG20218" s="10"/>
      <c r="AH20218" s="10"/>
      <c r="AL20218" s="84"/>
      <c r="AM20218" s="84"/>
    </row>
    <row r="20219" spans="28:39" hidden="1" x14ac:dyDescent="0.25">
      <c r="AB20219" s="14"/>
      <c r="AC20219" s="14"/>
      <c r="AG20219" s="10"/>
      <c r="AH20219" s="10"/>
      <c r="AL20219" s="84"/>
      <c r="AM20219" s="84"/>
    </row>
    <row r="20220" spans="28:39" hidden="1" x14ac:dyDescent="0.25">
      <c r="AB20220" s="14"/>
      <c r="AC20220" s="14"/>
      <c r="AG20220" s="10"/>
      <c r="AH20220" s="10"/>
      <c r="AL20220" s="84"/>
      <c r="AM20220" s="84"/>
    </row>
    <row r="20221" spans="28:39" hidden="1" x14ac:dyDescent="0.25">
      <c r="AB20221" s="14"/>
      <c r="AC20221" s="14"/>
      <c r="AG20221" s="10"/>
      <c r="AH20221" s="10"/>
      <c r="AL20221" s="84"/>
      <c r="AM20221" s="84"/>
    </row>
    <row r="20222" spans="28:39" hidden="1" x14ac:dyDescent="0.25">
      <c r="AB20222" s="14"/>
      <c r="AC20222" s="14"/>
      <c r="AG20222" s="10"/>
      <c r="AH20222" s="10"/>
      <c r="AL20222" s="84"/>
      <c r="AM20222" s="84"/>
    </row>
    <row r="20223" spans="28:39" hidden="1" x14ac:dyDescent="0.25">
      <c r="AB20223" s="14"/>
      <c r="AC20223" s="14"/>
      <c r="AG20223" s="10"/>
      <c r="AH20223" s="10"/>
      <c r="AL20223" s="84"/>
      <c r="AM20223" s="84"/>
    </row>
    <row r="20224" spans="28:39" hidden="1" x14ac:dyDescent="0.25">
      <c r="AB20224" s="14"/>
      <c r="AC20224" s="14"/>
      <c r="AG20224" s="10"/>
      <c r="AH20224" s="10"/>
      <c r="AL20224" s="84"/>
      <c r="AM20224" s="84"/>
    </row>
    <row r="20225" spans="28:39" hidden="1" x14ac:dyDescent="0.25">
      <c r="AB20225" s="14"/>
      <c r="AC20225" s="14"/>
      <c r="AG20225" s="10"/>
      <c r="AH20225" s="10"/>
      <c r="AL20225" s="84"/>
      <c r="AM20225" s="84"/>
    </row>
    <row r="20226" spans="28:39" hidden="1" x14ac:dyDescent="0.25">
      <c r="AB20226" s="14"/>
      <c r="AC20226" s="14"/>
      <c r="AG20226" s="10"/>
      <c r="AH20226" s="10"/>
      <c r="AL20226" s="84"/>
      <c r="AM20226" s="84"/>
    </row>
    <row r="20227" spans="28:39" hidden="1" x14ac:dyDescent="0.25">
      <c r="AB20227" s="14"/>
      <c r="AC20227" s="14"/>
      <c r="AG20227" s="10"/>
      <c r="AH20227" s="10"/>
      <c r="AL20227" s="84"/>
      <c r="AM20227" s="84"/>
    </row>
    <row r="20228" spans="28:39" hidden="1" x14ac:dyDescent="0.25">
      <c r="AB20228" s="14"/>
      <c r="AC20228" s="14"/>
      <c r="AG20228" s="10"/>
      <c r="AH20228" s="10"/>
      <c r="AL20228" s="84"/>
      <c r="AM20228" s="84"/>
    </row>
    <row r="20229" spans="28:39" hidden="1" x14ac:dyDescent="0.25">
      <c r="AB20229" s="14"/>
      <c r="AC20229" s="14"/>
      <c r="AG20229" s="10"/>
      <c r="AH20229" s="10"/>
      <c r="AL20229" s="84"/>
      <c r="AM20229" s="84"/>
    </row>
    <row r="20230" spans="28:39" hidden="1" x14ac:dyDescent="0.25">
      <c r="AB20230" s="14"/>
      <c r="AC20230" s="14"/>
      <c r="AG20230" s="10"/>
      <c r="AH20230" s="10"/>
      <c r="AL20230" s="84"/>
      <c r="AM20230" s="84"/>
    </row>
    <row r="20231" spans="28:39" hidden="1" x14ac:dyDescent="0.25">
      <c r="AB20231" s="14"/>
      <c r="AC20231" s="14"/>
      <c r="AG20231" s="10"/>
      <c r="AH20231" s="10"/>
      <c r="AL20231" s="84"/>
      <c r="AM20231" s="84"/>
    </row>
    <row r="20232" spans="28:39" hidden="1" x14ac:dyDescent="0.25">
      <c r="AB20232" s="14"/>
      <c r="AC20232" s="14"/>
      <c r="AG20232" s="10"/>
      <c r="AH20232" s="10"/>
      <c r="AL20232" s="84"/>
      <c r="AM20232" s="84"/>
    </row>
    <row r="20233" spans="28:39" hidden="1" x14ac:dyDescent="0.25">
      <c r="AB20233" s="14"/>
      <c r="AC20233" s="14"/>
      <c r="AG20233" s="10"/>
      <c r="AH20233" s="10"/>
      <c r="AL20233" s="84"/>
      <c r="AM20233" s="84"/>
    </row>
    <row r="20234" spans="28:39" hidden="1" x14ac:dyDescent="0.25">
      <c r="AB20234" s="14"/>
      <c r="AC20234" s="14"/>
      <c r="AG20234" s="10"/>
      <c r="AH20234" s="10"/>
      <c r="AL20234" s="84"/>
      <c r="AM20234" s="84"/>
    </row>
    <row r="20235" spans="28:39" hidden="1" x14ac:dyDescent="0.25">
      <c r="AB20235" s="14"/>
      <c r="AC20235" s="14"/>
      <c r="AG20235" s="10"/>
      <c r="AH20235" s="10"/>
      <c r="AL20235" s="84"/>
      <c r="AM20235" s="84"/>
    </row>
    <row r="20236" spans="28:39" hidden="1" x14ac:dyDescent="0.25">
      <c r="AB20236" s="14"/>
      <c r="AC20236" s="14"/>
      <c r="AG20236" s="10"/>
      <c r="AH20236" s="10"/>
      <c r="AL20236" s="84"/>
      <c r="AM20236" s="84"/>
    </row>
    <row r="20237" spans="28:39" hidden="1" x14ac:dyDescent="0.25">
      <c r="AB20237" s="14"/>
      <c r="AC20237" s="14"/>
      <c r="AG20237" s="10"/>
      <c r="AH20237" s="10"/>
      <c r="AL20237" s="84"/>
      <c r="AM20237" s="84"/>
    </row>
    <row r="20238" spans="28:39" hidden="1" x14ac:dyDescent="0.25">
      <c r="AB20238" s="14"/>
      <c r="AC20238" s="14"/>
      <c r="AG20238" s="10"/>
      <c r="AH20238" s="10"/>
      <c r="AL20238" s="84"/>
      <c r="AM20238" s="84"/>
    </row>
    <row r="20239" spans="28:39" hidden="1" x14ac:dyDescent="0.25">
      <c r="AB20239" s="14"/>
      <c r="AC20239" s="14"/>
      <c r="AG20239" s="10"/>
      <c r="AH20239" s="10"/>
      <c r="AL20239" s="84"/>
      <c r="AM20239" s="84"/>
    </row>
    <row r="20240" spans="28:39" hidden="1" x14ac:dyDescent="0.25">
      <c r="AB20240" s="14"/>
      <c r="AC20240" s="14"/>
      <c r="AG20240" s="10"/>
      <c r="AH20240" s="10"/>
      <c r="AL20240" s="84"/>
      <c r="AM20240" s="84"/>
    </row>
    <row r="20241" spans="28:39" hidden="1" x14ac:dyDescent="0.25">
      <c r="AB20241" s="14"/>
      <c r="AC20241" s="14"/>
      <c r="AG20241" s="10"/>
      <c r="AH20241" s="10"/>
      <c r="AL20241" s="84"/>
      <c r="AM20241" s="84"/>
    </row>
    <row r="20242" spans="28:39" hidden="1" x14ac:dyDescent="0.25">
      <c r="AB20242" s="14"/>
      <c r="AC20242" s="14"/>
      <c r="AG20242" s="10"/>
      <c r="AH20242" s="10"/>
      <c r="AL20242" s="84"/>
      <c r="AM20242" s="84"/>
    </row>
    <row r="20243" spans="28:39" hidden="1" x14ac:dyDescent="0.25">
      <c r="AB20243" s="14"/>
      <c r="AC20243" s="14"/>
      <c r="AG20243" s="10"/>
      <c r="AH20243" s="10"/>
      <c r="AL20243" s="84"/>
      <c r="AM20243" s="84"/>
    </row>
    <row r="20244" spans="28:39" hidden="1" x14ac:dyDescent="0.25">
      <c r="AB20244" s="14"/>
      <c r="AC20244" s="14"/>
      <c r="AG20244" s="10"/>
      <c r="AH20244" s="10"/>
      <c r="AL20244" s="84"/>
      <c r="AM20244" s="84"/>
    </row>
    <row r="20245" spans="28:39" hidden="1" x14ac:dyDescent="0.25">
      <c r="AB20245" s="14"/>
      <c r="AC20245" s="14"/>
      <c r="AG20245" s="10"/>
      <c r="AH20245" s="10"/>
      <c r="AL20245" s="84"/>
      <c r="AM20245" s="84"/>
    </row>
    <row r="20246" spans="28:39" hidden="1" x14ac:dyDescent="0.25">
      <c r="AB20246" s="14"/>
      <c r="AC20246" s="14"/>
      <c r="AG20246" s="10"/>
      <c r="AH20246" s="10"/>
      <c r="AL20246" s="84"/>
      <c r="AM20246" s="84"/>
    </row>
    <row r="20247" spans="28:39" hidden="1" x14ac:dyDescent="0.25">
      <c r="AB20247" s="14"/>
      <c r="AC20247" s="14"/>
      <c r="AG20247" s="10"/>
      <c r="AH20247" s="10"/>
      <c r="AL20247" s="84"/>
      <c r="AM20247" s="84"/>
    </row>
    <row r="20248" spans="28:39" hidden="1" x14ac:dyDescent="0.25">
      <c r="AB20248" s="14"/>
      <c r="AC20248" s="14"/>
      <c r="AG20248" s="10"/>
      <c r="AH20248" s="10"/>
      <c r="AL20248" s="84"/>
      <c r="AM20248" s="84"/>
    </row>
    <row r="20249" spans="28:39" hidden="1" x14ac:dyDescent="0.25">
      <c r="AB20249" s="14"/>
      <c r="AC20249" s="14"/>
      <c r="AG20249" s="10"/>
      <c r="AH20249" s="10"/>
      <c r="AL20249" s="84"/>
      <c r="AM20249" s="84"/>
    </row>
    <row r="20250" spans="28:39" hidden="1" x14ac:dyDescent="0.25">
      <c r="AB20250" s="14"/>
      <c r="AC20250" s="14"/>
      <c r="AG20250" s="10"/>
      <c r="AH20250" s="10"/>
      <c r="AL20250" s="84"/>
      <c r="AM20250" s="84"/>
    </row>
    <row r="20251" spans="28:39" hidden="1" x14ac:dyDescent="0.25">
      <c r="AB20251" s="14"/>
      <c r="AC20251" s="14"/>
      <c r="AG20251" s="10"/>
      <c r="AH20251" s="10"/>
      <c r="AL20251" s="84"/>
      <c r="AM20251" s="84"/>
    </row>
    <row r="20252" spans="28:39" hidden="1" x14ac:dyDescent="0.25">
      <c r="AB20252" s="14"/>
      <c r="AC20252" s="14"/>
      <c r="AG20252" s="10"/>
      <c r="AH20252" s="10"/>
      <c r="AL20252" s="84"/>
      <c r="AM20252" s="84"/>
    </row>
    <row r="20253" spans="28:39" hidden="1" x14ac:dyDescent="0.25">
      <c r="AB20253" s="14"/>
      <c r="AC20253" s="14"/>
      <c r="AG20253" s="10"/>
      <c r="AH20253" s="10"/>
      <c r="AL20253" s="84"/>
      <c r="AM20253" s="84"/>
    </row>
    <row r="20254" spans="28:39" hidden="1" x14ac:dyDescent="0.25">
      <c r="AB20254" s="14"/>
      <c r="AC20254" s="14"/>
      <c r="AG20254" s="10"/>
      <c r="AH20254" s="10"/>
      <c r="AL20254" s="84"/>
      <c r="AM20254" s="84"/>
    </row>
    <row r="20255" spans="28:39" hidden="1" x14ac:dyDescent="0.25">
      <c r="AB20255" s="14"/>
      <c r="AC20255" s="14"/>
      <c r="AG20255" s="10"/>
      <c r="AH20255" s="10"/>
      <c r="AL20255" s="84"/>
      <c r="AM20255" s="84"/>
    </row>
    <row r="20256" spans="28:39" hidden="1" x14ac:dyDescent="0.25">
      <c r="AB20256" s="14"/>
      <c r="AC20256" s="14"/>
      <c r="AG20256" s="10"/>
      <c r="AH20256" s="10"/>
      <c r="AL20256" s="84"/>
      <c r="AM20256" s="84"/>
    </row>
    <row r="20257" spans="28:39" hidden="1" x14ac:dyDescent="0.25">
      <c r="AB20257" s="14"/>
      <c r="AC20257" s="14"/>
      <c r="AG20257" s="10"/>
      <c r="AH20257" s="10"/>
      <c r="AL20257" s="84"/>
      <c r="AM20257" s="84"/>
    </row>
    <row r="20258" spans="28:39" hidden="1" x14ac:dyDescent="0.25">
      <c r="AB20258" s="14"/>
      <c r="AC20258" s="14"/>
      <c r="AG20258" s="10"/>
      <c r="AH20258" s="10"/>
      <c r="AL20258" s="84"/>
      <c r="AM20258" s="84"/>
    </row>
    <row r="20259" spans="28:39" hidden="1" x14ac:dyDescent="0.25">
      <c r="AB20259" s="14"/>
      <c r="AC20259" s="14"/>
      <c r="AG20259" s="10"/>
      <c r="AH20259" s="10"/>
      <c r="AL20259" s="84"/>
      <c r="AM20259" s="84"/>
    </row>
    <row r="20260" spans="28:39" hidden="1" x14ac:dyDescent="0.25">
      <c r="AB20260" s="14"/>
      <c r="AC20260" s="14"/>
      <c r="AG20260" s="10"/>
      <c r="AH20260" s="10"/>
      <c r="AL20260" s="84"/>
      <c r="AM20260" s="84"/>
    </row>
    <row r="20261" spans="28:39" hidden="1" x14ac:dyDescent="0.25">
      <c r="AB20261" s="14"/>
      <c r="AC20261" s="14"/>
      <c r="AG20261" s="10"/>
      <c r="AH20261" s="10"/>
      <c r="AL20261" s="84"/>
      <c r="AM20261" s="84"/>
    </row>
    <row r="20262" spans="28:39" hidden="1" x14ac:dyDescent="0.25">
      <c r="AB20262" s="14"/>
      <c r="AC20262" s="14"/>
      <c r="AG20262" s="10"/>
      <c r="AH20262" s="10"/>
      <c r="AL20262" s="84"/>
      <c r="AM20262" s="84"/>
    </row>
    <row r="20263" spans="28:39" hidden="1" x14ac:dyDescent="0.25">
      <c r="AB20263" s="14"/>
      <c r="AC20263" s="14"/>
      <c r="AG20263" s="10"/>
      <c r="AH20263" s="10"/>
      <c r="AL20263" s="84"/>
      <c r="AM20263" s="84"/>
    </row>
    <row r="20264" spans="28:39" hidden="1" x14ac:dyDescent="0.25">
      <c r="AB20264" s="14"/>
      <c r="AC20264" s="14"/>
      <c r="AG20264" s="10"/>
      <c r="AH20264" s="10"/>
      <c r="AL20264" s="84"/>
      <c r="AM20264" s="84"/>
    </row>
    <row r="20265" spans="28:39" hidden="1" x14ac:dyDescent="0.25">
      <c r="AB20265" s="14"/>
      <c r="AC20265" s="14"/>
      <c r="AG20265" s="10"/>
      <c r="AH20265" s="10"/>
      <c r="AL20265" s="84"/>
      <c r="AM20265" s="84"/>
    </row>
    <row r="20266" spans="28:39" hidden="1" x14ac:dyDescent="0.25">
      <c r="AB20266" s="14"/>
      <c r="AC20266" s="14"/>
      <c r="AG20266" s="10"/>
      <c r="AH20266" s="10"/>
      <c r="AL20266" s="84"/>
      <c r="AM20266" s="84"/>
    </row>
    <row r="20267" spans="28:39" hidden="1" x14ac:dyDescent="0.25">
      <c r="AB20267" s="14"/>
      <c r="AC20267" s="14"/>
      <c r="AG20267" s="10"/>
      <c r="AH20267" s="10"/>
      <c r="AL20267" s="84"/>
      <c r="AM20267" s="84"/>
    </row>
    <row r="20268" spans="28:39" hidden="1" x14ac:dyDescent="0.25">
      <c r="AB20268" s="14"/>
      <c r="AC20268" s="14"/>
      <c r="AG20268" s="10"/>
      <c r="AH20268" s="10"/>
      <c r="AL20268" s="84"/>
      <c r="AM20268" s="84"/>
    </row>
    <row r="20269" spans="28:39" hidden="1" x14ac:dyDescent="0.25">
      <c r="AB20269" s="14"/>
      <c r="AC20269" s="14"/>
      <c r="AG20269" s="10"/>
      <c r="AH20269" s="10"/>
      <c r="AL20269" s="84"/>
      <c r="AM20269" s="84"/>
    </row>
    <row r="20270" spans="28:39" hidden="1" x14ac:dyDescent="0.25">
      <c r="AB20270" s="14"/>
      <c r="AC20270" s="14"/>
      <c r="AG20270" s="10"/>
      <c r="AH20270" s="10"/>
      <c r="AL20270" s="84"/>
      <c r="AM20270" s="84"/>
    </row>
    <row r="20271" spans="28:39" hidden="1" x14ac:dyDescent="0.25">
      <c r="AB20271" s="14"/>
      <c r="AC20271" s="14"/>
      <c r="AG20271" s="10"/>
      <c r="AH20271" s="10"/>
      <c r="AL20271" s="84"/>
      <c r="AM20271" s="84"/>
    </row>
    <row r="20272" spans="28:39" hidden="1" x14ac:dyDescent="0.25">
      <c r="AB20272" s="14"/>
      <c r="AC20272" s="14"/>
      <c r="AG20272" s="10"/>
      <c r="AH20272" s="10"/>
      <c r="AL20272" s="84"/>
      <c r="AM20272" s="84"/>
    </row>
    <row r="20273" spans="28:39" hidden="1" x14ac:dyDescent="0.25">
      <c r="AB20273" s="14"/>
      <c r="AC20273" s="14"/>
      <c r="AG20273" s="10"/>
      <c r="AH20273" s="10"/>
      <c r="AL20273" s="84"/>
      <c r="AM20273" s="84"/>
    </row>
    <row r="20274" spans="28:39" hidden="1" x14ac:dyDescent="0.25">
      <c r="AB20274" s="14"/>
      <c r="AC20274" s="14"/>
      <c r="AG20274" s="10"/>
      <c r="AH20274" s="10"/>
      <c r="AL20274" s="84"/>
      <c r="AM20274" s="84"/>
    </row>
    <row r="20275" spans="28:39" hidden="1" x14ac:dyDescent="0.25">
      <c r="AB20275" s="14"/>
      <c r="AC20275" s="14"/>
      <c r="AG20275" s="10"/>
      <c r="AH20275" s="10"/>
      <c r="AL20275" s="84"/>
      <c r="AM20275" s="84"/>
    </row>
    <row r="20276" spans="28:39" hidden="1" x14ac:dyDescent="0.25">
      <c r="AB20276" s="14"/>
      <c r="AC20276" s="14"/>
      <c r="AG20276" s="10"/>
      <c r="AH20276" s="10"/>
      <c r="AL20276" s="84"/>
      <c r="AM20276" s="84"/>
    </row>
    <row r="20277" spans="28:39" hidden="1" x14ac:dyDescent="0.25">
      <c r="AB20277" s="14"/>
      <c r="AC20277" s="14"/>
      <c r="AG20277" s="10"/>
      <c r="AH20277" s="10"/>
      <c r="AL20277" s="84"/>
      <c r="AM20277" s="84"/>
    </row>
    <row r="20278" spans="28:39" hidden="1" x14ac:dyDescent="0.25">
      <c r="AB20278" s="14"/>
      <c r="AC20278" s="14"/>
      <c r="AG20278" s="10"/>
      <c r="AH20278" s="10"/>
      <c r="AL20278" s="84"/>
      <c r="AM20278" s="84"/>
    </row>
    <row r="20279" spans="28:39" hidden="1" x14ac:dyDescent="0.25">
      <c r="AB20279" s="14"/>
      <c r="AC20279" s="14"/>
      <c r="AG20279" s="10"/>
      <c r="AH20279" s="10"/>
      <c r="AL20279" s="84"/>
      <c r="AM20279" s="84"/>
    </row>
    <row r="20280" spans="28:39" hidden="1" x14ac:dyDescent="0.25">
      <c r="AB20280" s="14"/>
      <c r="AC20280" s="14"/>
      <c r="AG20280" s="10"/>
      <c r="AH20280" s="10"/>
      <c r="AL20280" s="84"/>
      <c r="AM20280" s="84"/>
    </row>
    <row r="20281" spans="28:39" hidden="1" x14ac:dyDescent="0.25">
      <c r="AB20281" s="14"/>
      <c r="AC20281" s="14"/>
      <c r="AG20281" s="10"/>
      <c r="AH20281" s="10"/>
      <c r="AL20281" s="84"/>
      <c r="AM20281" s="84"/>
    </row>
    <row r="20282" spans="28:39" hidden="1" x14ac:dyDescent="0.25">
      <c r="AB20282" s="14"/>
      <c r="AC20282" s="14"/>
      <c r="AG20282" s="10"/>
      <c r="AH20282" s="10"/>
      <c r="AL20282" s="84"/>
      <c r="AM20282" s="84"/>
    </row>
    <row r="20283" spans="28:39" hidden="1" x14ac:dyDescent="0.25">
      <c r="AB20283" s="14"/>
      <c r="AC20283" s="14"/>
      <c r="AG20283" s="10"/>
      <c r="AH20283" s="10"/>
      <c r="AL20283" s="84"/>
      <c r="AM20283" s="84"/>
    </row>
    <row r="20284" spans="28:39" hidden="1" x14ac:dyDescent="0.25">
      <c r="AB20284" s="14"/>
      <c r="AC20284" s="14"/>
      <c r="AG20284" s="10"/>
      <c r="AH20284" s="10"/>
      <c r="AL20284" s="84"/>
      <c r="AM20284" s="84"/>
    </row>
    <row r="20285" spans="28:39" hidden="1" x14ac:dyDescent="0.25">
      <c r="AB20285" s="14"/>
      <c r="AC20285" s="14"/>
      <c r="AG20285" s="10"/>
      <c r="AH20285" s="10"/>
      <c r="AL20285" s="84"/>
      <c r="AM20285" s="84"/>
    </row>
    <row r="20286" spans="28:39" hidden="1" x14ac:dyDescent="0.25">
      <c r="AB20286" s="14"/>
      <c r="AC20286" s="14"/>
      <c r="AG20286" s="10"/>
      <c r="AH20286" s="10"/>
      <c r="AL20286" s="84"/>
      <c r="AM20286" s="84"/>
    </row>
    <row r="20287" spans="28:39" hidden="1" x14ac:dyDescent="0.25">
      <c r="AB20287" s="14"/>
      <c r="AC20287" s="14"/>
      <c r="AG20287" s="10"/>
      <c r="AH20287" s="10"/>
      <c r="AL20287" s="84"/>
      <c r="AM20287" s="84"/>
    </row>
    <row r="20288" spans="28:39" hidden="1" x14ac:dyDescent="0.25">
      <c r="AB20288" s="14"/>
      <c r="AC20288" s="14"/>
      <c r="AG20288" s="10"/>
      <c r="AH20288" s="10"/>
      <c r="AL20288" s="84"/>
      <c r="AM20288" s="84"/>
    </row>
    <row r="20289" spans="28:39" hidden="1" x14ac:dyDescent="0.25">
      <c r="AB20289" s="14"/>
      <c r="AC20289" s="14"/>
      <c r="AG20289" s="10"/>
      <c r="AH20289" s="10"/>
      <c r="AL20289" s="84"/>
      <c r="AM20289" s="84"/>
    </row>
    <row r="20290" spans="28:39" hidden="1" x14ac:dyDescent="0.25">
      <c r="AB20290" s="14"/>
      <c r="AC20290" s="14"/>
      <c r="AG20290" s="10"/>
      <c r="AH20290" s="10"/>
      <c r="AL20290" s="84"/>
      <c r="AM20290" s="84"/>
    </row>
    <row r="20291" spans="28:39" hidden="1" x14ac:dyDescent="0.25">
      <c r="AB20291" s="14"/>
      <c r="AC20291" s="14"/>
      <c r="AG20291" s="10"/>
      <c r="AH20291" s="10"/>
      <c r="AL20291" s="84"/>
      <c r="AM20291" s="84"/>
    </row>
    <row r="20292" spans="28:39" hidden="1" x14ac:dyDescent="0.25">
      <c r="AB20292" s="14"/>
      <c r="AC20292" s="14"/>
      <c r="AG20292" s="10"/>
      <c r="AH20292" s="10"/>
      <c r="AL20292" s="84"/>
      <c r="AM20292" s="84"/>
    </row>
    <row r="20293" spans="28:39" hidden="1" x14ac:dyDescent="0.25">
      <c r="AB20293" s="14"/>
      <c r="AC20293" s="14"/>
      <c r="AG20293" s="10"/>
      <c r="AH20293" s="10"/>
      <c r="AL20293" s="84"/>
      <c r="AM20293" s="84"/>
    </row>
    <row r="20294" spans="28:39" hidden="1" x14ac:dyDescent="0.25">
      <c r="AB20294" s="14"/>
      <c r="AC20294" s="14"/>
      <c r="AG20294" s="10"/>
      <c r="AH20294" s="10"/>
      <c r="AL20294" s="84"/>
      <c r="AM20294" s="84"/>
    </row>
    <row r="20295" spans="28:39" hidden="1" x14ac:dyDescent="0.25">
      <c r="AB20295" s="14"/>
      <c r="AC20295" s="14"/>
      <c r="AG20295" s="10"/>
      <c r="AH20295" s="10"/>
      <c r="AL20295" s="84"/>
      <c r="AM20295" s="84"/>
    </row>
    <row r="20296" spans="28:39" hidden="1" x14ac:dyDescent="0.25">
      <c r="AB20296" s="14"/>
      <c r="AC20296" s="14"/>
      <c r="AG20296" s="10"/>
      <c r="AH20296" s="10"/>
      <c r="AL20296" s="84"/>
      <c r="AM20296" s="84"/>
    </row>
    <row r="20297" spans="28:39" hidden="1" x14ac:dyDescent="0.25">
      <c r="AB20297" s="14"/>
      <c r="AC20297" s="14"/>
      <c r="AG20297" s="10"/>
      <c r="AH20297" s="10"/>
      <c r="AL20297" s="84"/>
      <c r="AM20297" s="84"/>
    </row>
    <row r="20298" spans="28:39" hidden="1" x14ac:dyDescent="0.25">
      <c r="AB20298" s="14"/>
      <c r="AC20298" s="14"/>
      <c r="AG20298" s="10"/>
      <c r="AH20298" s="10"/>
      <c r="AL20298" s="84"/>
      <c r="AM20298" s="84"/>
    </row>
    <row r="20299" spans="28:39" hidden="1" x14ac:dyDescent="0.25">
      <c r="AB20299" s="14"/>
      <c r="AC20299" s="14"/>
      <c r="AG20299" s="10"/>
      <c r="AH20299" s="10"/>
      <c r="AL20299" s="84"/>
      <c r="AM20299" s="84"/>
    </row>
    <row r="20300" spans="28:39" hidden="1" x14ac:dyDescent="0.25">
      <c r="AB20300" s="14"/>
      <c r="AC20300" s="14"/>
      <c r="AG20300" s="10"/>
      <c r="AH20300" s="10"/>
      <c r="AL20300" s="84"/>
      <c r="AM20300" s="84"/>
    </row>
    <row r="20301" spans="28:39" hidden="1" x14ac:dyDescent="0.25">
      <c r="AB20301" s="14"/>
      <c r="AC20301" s="14"/>
      <c r="AG20301" s="10"/>
      <c r="AH20301" s="10"/>
      <c r="AL20301" s="84"/>
      <c r="AM20301" s="84"/>
    </row>
    <row r="20302" spans="28:39" hidden="1" x14ac:dyDescent="0.25">
      <c r="AB20302" s="14"/>
      <c r="AC20302" s="14"/>
      <c r="AG20302" s="10"/>
      <c r="AH20302" s="10"/>
      <c r="AL20302" s="84"/>
      <c r="AM20302" s="84"/>
    </row>
    <row r="20303" spans="28:39" hidden="1" x14ac:dyDescent="0.25">
      <c r="AB20303" s="14"/>
      <c r="AC20303" s="14"/>
      <c r="AG20303" s="10"/>
      <c r="AH20303" s="10"/>
      <c r="AL20303" s="84"/>
      <c r="AM20303" s="84"/>
    </row>
    <row r="20304" spans="28:39" hidden="1" x14ac:dyDescent="0.25">
      <c r="AB20304" s="14"/>
      <c r="AC20304" s="14"/>
      <c r="AG20304" s="10"/>
      <c r="AH20304" s="10"/>
      <c r="AL20304" s="84"/>
      <c r="AM20304" s="84"/>
    </row>
    <row r="20305" spans="28:39" hidden="1" x14ac:dyDescent="0.25">
      <c r="AB20305" s="14"/>
      <c r="AC20305" s="14"/>
      <c r="AG20305" s="10"/>
      <c r="AH20305" s="10"/>
      <c r="AL20305" s="84"/>
      <c r="AM20305" s="84"/>
    </row>
    <row r="20306" spans="28:39" hidden="1" x14ac:dyDescent="0.25">
      <c r="AB20306" s="14"/>
      <c r="AC20306" s="14"/>
      <c r="AG20306" s="10"/>
      <c r="AH20306" s="10"/>
      <c r="AL20306" s="84"/>
      <c r="AM20306" s="84"/>
    </row>
    <row r="20307" spans="28:39" hidden="1" x14ac:dyDescent="0.25">
      <c r="AB20307" s="14"/>
      <c r="AC20307" s="14"/>
      <c r="AG20307" s="10"/>
      <c r="AH20307" s="10"/>
      <c r="AL20307" s="84"/>
      <c r="AM20307" s="84"/>
    </row>
    <row r="20308" spans="28:39" hidden="1" x14ac:dyDescent="0.25">
      <c r="AB20308" s="14"/>
      <c r="AC20308" s="14"/>
      <c r="AG20308" s="10"/>
      <c r="AH20308" s="10"/>
      <c r="AL20308" s="84"/>
      <c r="AM20308" s="84"/>
    </row>
    <row r="20309" spans="28:39" hidden="1" x14ac:dyDescent="0.25">
      <c r="AB20309" s="14"/>
      <c r="AC20309" s="14"/>
      <c r="AG20309" s="10"/>
      <c r="AH20309" s="10"/>
      <c r="AL20309" s="84"/>
      <c r="AM20309" s="84"/>
    </row>
    <row r="20310" spans="28:39" hidden="1" x14ac:dyDescent="0.25">
      <c r="AB20310" s="14"/>
      <c r="AC20310" s="14"/>
      <c r="AG20310" s="10"/>
      <c r="AH20310" s="10"/>
      <c r="AL20310" s="84"/>
      <c r="AM20310" s="84"/>
    </row>
    <row r="20311" spans="28:39" hidden="1" x14ac:dyDescent="0.25">
      <c r="AB20311" s="14"/>
      <c r="AC20311" s="14"/>
      <c r="AG20311" s="10"/>
      <c r="AH20311" s="10"/>
      <c r="AL20311" s="84"/>
      <c r="AM20311" s="84"/>
    </row>
    <row r="20312" spans="28:39" hidden="1" x14ac:dyDescent="0.25">
      <c r="AB20312" s="14"/>
      <c r="AC20312" s="14"/>
      <c r="AG20312" s="10"/>
      <c r="AH20312" s="10"/>
      <c r="AL20312" s="84"/>
      <c r="AM20312" s="84"/>
    </row>
    <row r="20313" spans="28:39" hidden="1" x14ac:dyDescent="0.25">
      <c r="AB20313" s="14"/>
      <c r="AC20313" s="14"/>
      <c r="AG20313" s="10"/>
      <c r="AH20313" s="10"/>
      <c r="AL20313" s="84"/>
      <c r="AM20313" s="84"/>
    </row>
    <row r="20314" spans="28:39" hidden="1" x14ac:dyDescent="0.25">
      <c r="AB20314" s="14"/>
      <c r="AC20314" s="14"/>
      <c r="AG20314" s="10"/>
      <c r="AH20314" s="10"/>
      <c r="AL20314" s="84"/>
      <c r="AM20314" s="84"/>
    </row>
    <row r="20315" spans="28:39" hidden="1" x14ac:dyDescent="0.25">
      <c r="AB20315" s="14"/>
      <c r="AC20315" s="14"/>
      <c r="AG20315" s="10"/>
      <c r="AH20315" s="10"/>
      <c r="AL20315" s="84"/>
      <c r="AM20315" s="84"/>
    </row>
    <row r="20316" spans="28:39" hidden="1" x14ac:dyDescent="0.25">
      <c r="AB20316" s="14"/>
      <c r="AC20316" s="14"/>
      <c r="AG20316" s="10"/>
      <c r="AH20316" s="10"/>
      <c r="AL20316" s="84"/>
      <c r="AM20316" s="84"/>
    </row>
    <row r="20317" spans="28:39" hidden="1" x14ac:dyDescent="0.25">
      <c r="AB20317" s="14"/>
      <c r="AC20317" s="14"/>
      <c r="AG20317" s="10"/>
      <c r="AH20317" s="10"/>
      <c r="AL20317" s="84"/>
      <c r="AM20317" s="84"/>
    </row>
    <row r="20318" spans="28:39" hidden="1" x14ac:dyDescent="0.25">
      <c r="AB20318" s="14"/>
      <c r="AC20318" s="14"/>
      <c r="AG20318" s="10"/>
      <c r="AH20318" s="10"/>
      <c r="AL20318" s="84"/>
      <c r="AM20318" s="84"/>
    </row>
    <row r="20319" spans="28:39" hidden="1" x14ac:dyDescent="0.25">
      <c r="AB20319" s="14"/>
      <c r="AC20319" s="14"/>
      <c r="AG20319" s="10"/>
      <c r="AH20319" s="10"/>
      <c r="AL20319" s="84"/>
      <c r="AM20319" s="84"/>
    </row>
    <row r="20320" spans="28:39" hidden="1" x14ac:dyDescent="0.25">
      <c r="AB20320" s="14"/>
      <c r="AC20320" s="14"/>
      <c r="AG20320" s="10"/>
      <c r="AH20320" s="10"/>
      <c r="AL20320" s="84"/>
      <c r="AM20320" s="84"/>
    </row>
    <row r="20321" spans="28:39" hidden="1" x14ac:dyDescent="0.25">
      <c r="AB20321" s="14"/>
      <c r="AC20321" s="14"/>
      <c r="AG20321" s="10"/>
      <c r="AH20321" s="10"/>
      <c r="AL20321" s="84"/>
      <c r="AM20321" s="84"/>
    </row>
    <row r="20322" spans="28:39" hidden="1" x14ac:dyDescent="0.25">
      <c r="AB20322" s="14"/>
      <c r="AC20322" s="14"/>
      <c r="AG20322" s="10"/>
      <c r="AH20322" s="10"/>
      <c r="AL20322" s="84"/>
      <c r="AM20322" s="84"/>
    </row>
    <row r="20323" spans="28:39" hidden="1" x14ac:dyDescent="0.25">
      <c r="AB20323" s="14"/>
      <c r="AC20323" s="14"/>
      <c r="AG20323" s="10"/>
      <c r="AH20323" s="10"/>
      <c r="AL20323" s="84"/>
      <c r="AM20323" s="84"/>
    </row>
    <row r="20324" spans="28:39" hidden="1" x14ac:dyDescent="0.25">
      <c r="AB20324" s="14"/>
      <c r="AC20324" s="14"/>
      <c r="AG20324" s="10"/>
      <c r="AH20324" s="10"/>
      <c r="AL20324" s="84"/>
      <c r="AM20324" s="84"/>
    </row>
    <row r="20325" spans="28:39" hidden="1" x14ac:dyDescent="0.25">
      <c r="AB20325" s="14"/>
      <c r="AC20325" s="14"/>
      <c r="AG20325" s="10"/>
      <c r="AH20325" s="10"/>
      <c r="AL20325" s="84"/>
      <c r="AM20325" s="84"/>
    </row>
    <row r="20326" spans="28:39" hidden="1" x14ac:dyDescent="0.25">
      <c r="AB20326" s="14"/>
      <c r="AC20326" s="14"/>
      <c r="AG20326" s="10"/>
      <c r="AH20326" s="10"/>
      <c r="AL20326" s="84"/>
      <c r="AM20326" s="84"/>
    </row>
    <row r="20327" spans="28:39" hidden="1" x14ac:dyDescent="0.25">
      <c r="AB20327" s="14"/>
      <c r="AC20327" s="14"/>
      <c r="AG20327" s="10"/>
      <c r="AH20327" s="10"/>
      <c r="AL20327" s="84"/>
      <c r="AM20327" s="84"/>
    </row>
    <row r="20328" spans="28:39" hidden="1" x14ac:dyDescent="0.25">
      <c r="AB20328" s="14"/>
      <c r="AC20328" s="14"/>
      <c r="AG20328" s="10"/>
      <c r="AH20328" s="10"/>
      <c r="AL20328" s="84"/>
      <c r="AM20328" s="84"/>
    </row>
    <row r="20329" spans="28:39" hidden="1" x14ac:dyDescent="0.25">
      <c r="AB20329" s="14"/>
      <c r="AC20329" s="14"/>
      <c r="AG20329" s="10"/>
      <c r="AH20329" s="10"/>
      <c r="AL20329" s="84"/>
      <c r="AM20329" s="84"/>
    </row>
    <row r="20330" spans="28:39" hidden="1" x14ac:dyDescent="0.25">
      <c r="AB20330" s="14"/>
      <c r="AC20330" s="14"/>
      <c r="AG20330" s="10"/>
      <c r="AH20330" s="10"/>
      <c r="AL20330" s="84"/>
      <c r="AM20330" s="84"/>
    </row>
    <row r="20331" spans="28:39" hidden="1" x14ac:dyDescent="0.25">
      <c r="AB20331" s="14"/>
      <c r="AC20331" s="14"/>
      <c r="AG20331" s="10"/>
      <c r="AH20331" s="10"/>
      <c r="AL20331" s="84"/>
      <c r="AM20331" s="84"/>
    </row>
    <row r="20332" spans="28:39" hidden="1" x14ac:dyDescent="0.25">
      <c r="AB20332" s="14"/>
      <c r="AC20332" s="14"/>
      <c r="AG20332" s="10"/>
      <c r="AH20332" s="10"/>
      <c r="AL20332" s="84"/>
      <c r="AM20332" s="84"/>
    </row>
    <row r="20333" spans="28:39" hidden="1" x14ac:dyDescent="0.25">
      <c r="AB20333" s="14"/>
      <c r="AC20333" s="14"/>
      <c r="AG20333" s="10"/>
      <c r="AH20333" s="10"/>
      <c r="AL20333" s="84"/>
      <c r="AM20333" s="84"/>
    </row>
    <row r="20334" spans="28:39" hidden="1" x14ac:dyDescent="0.25">
      <c r="AB20334" s="14"/>
      <c r="AC20334" s="14"/>
      <c r="AG20334" s="10"/>
      <c r="AH20334" s="10"/>
      <c r="AL20334" s="84"/>
      <c r="AM20334" s="84"/>
    </row>
    <row r="20335" spans="28:39" hidden="1" x14ac:dyDescent="0.25">
      <c r="AB20335" s="14"/>
      <c r="AC20335" s="14"/>
      <c r="AG20335" s="10"/>
      <c r="AH20335" s="10"/>
      <c r="AL20335" s="84"/>
      <c r="AM20335" s="84"/>
    </row>
    <row r="20336" spans="28:39" hidden="1" x14ac:dyDescent="0.25">
      <c r="AB20336" s="14"/>
      <c r="AC20336" s="14"/>
      <c r="AG20336" s="10"/>
      <c r="AH20336" s="10"/>
      <c r="AL20336" s="84"/>
      <c r="AM20336" s="84"/>
    </row>
    <row r="20337" spans="28:39" hidden="1" x14ac:dyDescent="0.25">
      <c r="AB20337" s="14"/>
      <c r="AC20337" s="14"/>
      <c r="AG20337" s="10"/>
      <c r="AH20337" s="10"/>
      <c r="AL20337" s="84"/>
      <c r="AM20337" s="84"/>
    </row>
    <row r="20338" spans="28:39" hidden="1" x14ac:dyDescent="0.25">
      <c r="AB20338" s="14"/>
      <c r="AC20338" s="14"/>
      <c r="AG20338" s="10"/>
      <c r="AH20338" s="10"/>
      <c r="AL20338" s="84"/>
      <c r="AM20338" s="84"/>
    </row>
    <row r="20339" spans="28:39" hidden="1" x14ac:dyDescent="0.25">
      <c r="AB20339" s="14"/>
      <c r="AC20339" s="14"/>
      <c r="AG20339" s="10"/>
      <c r="AH20339" s="10"/>
      <c r="AL20339" s="84"/>
      <c r="AM20339" s="84"/>
    </row>
    <row r="20340" spans="28:39" hidden="1" x14ac:dyDescent="0.25">
      <c r="AB20340" s="14"/>
      <c r="AC20340" s="14"/>
      <c r="AG20340" s="10"/>
      <c r="AH20340" s="10"/>
      <c r="AL20340" s="84"/>
      <c r="AM20340" s="84"/>
    </row>
    <row r="20341" spans="28:39" hidden="1" x14ac:dyDescent="0.25">
      <c r="AB20341" s="14"/>
      <c r="AC20341" s="14"/>
      <c r="AG20341" s="10"/>
      <c r="AH20341" s="10"/>
      <c r="AL20341" s="84"/>
      <c r="AM20341" s="84"/>
    </row>
    <row r="20342" spans="28:39" hidden="1" x14ac:dyDescent="0.25">
      <c r="AB20342" s="14"/>
      <c r="AC20342" s="14"/>
      <c r="AG20342" s="10"/>
      <c r="AH20342" s="10"/>
      <c r="AL20342" s="84"/>
      <c r="AM20342" s="84"/>
    </row>
    <row r="20343" spans="28:39" hidden="1" x14ac:dyDescent="0.25">
      <c r="AB20343" s="14"/>
      <c r="AC20343" s="14"/>
      <c r="AG20343" s="10"/>
      <c r="AH20343" s="10"/>
      <c r="AL20343" s="84"/>
      <c r="AM20343" s="84"/>
    </row>
    <row r="20344" spans="28:39" hidden="1" x14ac:dyDescent="0.25">
      <c r="AB20344" s="14"/>
      <c r="AC20344" s="14"/>
      <c r="AG20344" s="10"/>
      <c r="AH20344" s="10"/>
      <c r="AL20344" s="84"/>
      <c r="AM20344" s="84"/>
    </row>
    <row r="20345" spans="28:39" hidden="1" x14ac:dyDescent="0.25">
      <c r="AB20345" s="14"/>
      <c r="AC20345" s="14"/>
      <c r="AG20345" s="10"/>
      <c r="AH20345" s="10"/>
      <c r="AL20345" s="84"/>
      <c r="AM20345" s="84"/>
    </row>
    <row r="20346" spans="28:39" hidden="1" x14ac:dyDescent="0.25">
      <c r="AB20346" s="14"/>
      <c r="AC20346" s="14"/>
      <c r="AG20346" s="10"/>
      <c r="AH20346" s="10"/>
      <c r="AL20346" s="84"/>
      <c r="AM20346" s="84"/>
    </row>
    <row r="20347" spans="28:39" hidden="1" x14ac:dyDescent="0.25">
      <c r="AB20347" s="14"/>
      <c r="AC20347" s="14"/>
      <c r="AG20347" s="10"/>
      <c r="AH20347" s="10"/>
      <c r="AL20347" s="84"/>
      <c r="AM20347" s="84"/>
    </row>
    <row r="20348" spans="28:39" hidden="1" x14ac:dyDescent="0.25">
      <c r="AB20348" s="14"/>
      <c r="AC20348" s="14"/>
      <c r="AG20348" s="10"/>
      <c r="AH20348" s="10"/>
      <c r="AL20348" s="84"/>
      <c r="AM20348" s="84"/>
    </row>
    <row r="20349" spans="28:39" hidden="1" x14ac:dyDescent="0.25">
      <c r="AB20349" s="14"/>
      <c r="AC20349" s="14"/>
      <c r="AG20349" s="10"/>
      <c r="AH20349" s="10"/>
      <c r="AL20349" s="84"/>
      <c r="AM20349" s="84"/>
    </row>
    <row r="20350" spans="28:39" hidden="1" x14ac:dyDescent="0.25">
      <c r="AB20350" s="14"/>
      <c r="AC20350" s="14"/>
      <c r="AG20350" s="10"/>
      <c r="AH20350" s="10"/>
      <c r="AL20350" s="84"/>
      <c r="AM20350" s="84"/>
    </row>
    <row r="20351" spans="28:39" hidden="1" x14ac:dyDescent="0.25">
      <c r="AB20351" s="14"/>
      <c r="AC20351" s="14"/>
      <c r="AG20351" s="10"/>
      <c r="AH20351" s="10"/>
      <c r="AL20351" s="84"/>
      <c r="AM20351" s="84"/>
    </row>
    <row r="20352" spans="28:39" hidden="1" x14ac:dyDescent="0.25">
      <c r="AB20352" s="14"/>
      <c r="AC20352" s="14"/>
      <c r="AG20352" s="10"/>
      <c r="AH20352" s="10"/>
      <c r="AL20352" s="84"/>
      <c r="AM20352" s="84"/>
    </row>
    <row r="20353" spans="28:39" hidden="1" x14ac:dyDescent="0.25">
      <c r="AB20353" s="14"/>
      <c r="AC20353" s="14"/>
      <c r="AG20353" s="10"/>
      <c r="AH20353" s="10"/>
      <c r="AL20353" s="84"/>
      <c r="AM20353" s="84"/>
    </row>
    <row r="20354" spans="28:39" hidden="1" x14ac:dyDescent="0.25">
      <c r="AB20354" s="14"/>
      <c r="AC20354" s="14"/>
      <c r="AG20354" s="10"/>
      <c r="AH20354" s="10"/>
      <c r="AL20354" s="84"/>
      <c r="AM20354" s="84"/>
    </row>
    <row r="20355" spans="28:39" hidden="1" x14ac:dyDescent="0.25">
      <c r="AB20355" s="14"/>
      <c r="AC20355" s="14"/>
      <c r="AG20355" s="10"/>
      <c r="AH20355" s="10"/>
      <c r="AL20355" s="84"/>
      <c r="AM20355" s="84"/>
    </row>
    <row r="20356" spans="28:39" hidden="1" x14ac:dyDescent="0.25">
      <c r="AB20356" s="14"/>
      <c r="AC20356" s="14"/>
      <c r="AG20356" s="10"/>
      <c r="AH20356" s="10"/>
      <c r="AL20356" s="84"/>
      <c r="AM20356" s="84"/>
    </row>
    <row r="20357" spans="28:39" hidden="1" x14ac:dyDescent="0.25">
      <c r="AB20357" s="14"/>
      <c r="AC20357" s="14"/>
      <c r="AG20357" s="10"/>
      <c r="AH20357" s="10"/>
      <c r="AL20357" s="84"/>
      <c r="AM20357" s="84"/>
    </row>
    <row r="20358" spans="28:39" hidden="1" x14ac:dyDescent="0.25">
      <c r="AB20358" s="14"/>
      <c r="AC20358" s="14"/>
      <c r="AG20358" s="10"/>
      <c r="AH20358" s="10"/>
      <c r="AL20358" s="84"/>
      <c r="AM20358" s="84"/>
    </row>
    <row r="20359" spans="28:39" hidden="1" x14ac:dyDescent="0.25">
      <c r="AB20359" s="14"/>
      <c r="AC20359" s="14"/>
      <c r="AG20359" s="10"/>
      <c r="AH20359" s="10"/>
      <c r="AL20359" s="84"/>
      <c r="AM20359" s="84"/>
    </row>
    <row r="20360" spans="28:39" hidden="1" x14ac:dyDescent="0.25">
      <c r="AB20360" s="14"/>
      <c r="AC20360" s="14"/>
      <c r="AG20360" s="10"/>
      <c r="AH20360" s="10"/>
      <c r="AL20360" s="84"/>
      <c r="AM20360" s="84"/>
    </row>
    <row r="20361" spans="28:39" hidden="1" x14ac:dyDescent="0.25">
      <c r="AB20361" s="14"/>
      <c r="AC20361" s="14"/>
      <c r="AG20361" s="10"/>
      <c r="AH20361" s="10"/>
      <c r="AL20361" s="84"/>
      <c r="AM20361" s="84"/>
    </row>
    <row r="20362" spans="28:39" hidden="1" x14ac:dyDescent="0.25">
      <c r="AB20362" s="14"/>
      <c r="AC20362" s="14"/>
      <c r="AG20362" s="10"/>
      <c r="AH20362" s="10"/>
      <c r="AL20362" s="84"/>
      <c r="AM20362" s="84"/>
    </row>
    <row r="20363" spans="28:39" hidden="1" x14ac:dyDescent="0.25">
      <c r="AB20363" s="14"/>
      <c r="AC20363" s="14"/>
      <c r="AG20363" s="10"/>
      <c r="AH20363" s="10"/>
      <c r="AL20363" s="84"/>
      <c r="AM20363" s="84"/>
    </row>
    <row r="20364" spans="28:39" hidden="1" x14ac:dyDescent="0.25">
      <c r="AB20364" s="14"/>
      <c r="AC20364" s="14"/>
      <c r="AG20364" s="10"/>
      <c r="AH20364" s="10"/>
      <c r="AL20364" s="84"/>
      <c r="AM20364" s="84"/>
    </row>
    <row r="20365" spans="28:39" hidden="1" x14ac:dyDescent="0.25">
      <c r="AB20365" s="14"/>
      <c r="AC20365" s="14"/>
      <c r="AG20365" s="10"/>
      <c r="AH20365" s="10"/>
      <c r="AL20365" s="84"/>
      <c r="AM20365" s="84"/>
    </row>
    <row r="20366" spans="28:39" hidden="1" x14ac:dyDescent="0.25">
      <c r="AB20366" s="14"/>
      <c r="AC20366" s="14"/>
      <c r="AG20366" s="10"/>
      <c r="AH20366" s="10"/>
      <c r="AL20366" s="84"/>
      <c r="AM20366" s="84"/>
    </row>
    <row r="20367" spans="28:39" hidden="1" x14ac:dyDescent="0.25">
      <c r="AB20367" s="14"/>
      <c r="AC20367" s="14"/>
      <c r="AG20367" s="10"/>
      <c r="AH20367" s="10"/>
      <c r="AL20367" s="84"/>
      <c r="AM20367" s="84"/>
    </row>
    <row r="20368" spans="28:39" hidden="1" x14ac:dyDescent="0.25">
      <c r="AB20368" s="14"/>
      <c r="AC20368" s="14"/>
      <c r="AG20368" s="10"/>
      <c r="AH20368" s="10"/>
      <c r="AL20368" s="84"/>
      <c r="AM20368" s="84"/>
    </row>
    <row r="20369" spans="28:39" hidden="1" x14ac:dyDescent="0.25">
      <c r="AB20369" s="14"/>
      <c r="AC20369" s="14"/>
      <c r="AG20369" s="10"/>
      <c r="AH20369" s="10"/>
      <c r="AL20369" s="84"/>
      <c r="AM20369" s="84"/>
    </row>
    <row r="20370" spans="28:39" hidden="1" x14ac:dyDescent="0.25">
      <c r="AB20370" s="14"/>
      <c r="AC20370" s="14"/>
      <c r="AG20370" s="10"/>
      <c r="AH20370" s="10"/>
      <c r="AL20370" s="84"/>
      <c r="AM20370" s="84"/>
    </row>
    <row r="20371" spans="28:39" hidden="1" x14ac:dyDescent="0.25">
      <c r="AB20371" s="14"/>
      <c r="AC20371" s="14"/>
      <c r="AG20371" s="10"/>
      <c r="AH20371" s="10"/>
      <c r="AL20371" s="84"/>
      <c r="AM20371" s="84"/>
    </row>
    <row r="20372" spans="28:39" hidden="1" x14ac:dyDescent="0.25">
      <c r="AB20372" s="14"/>
      <c r="AC20372" s="14"/>
      <c r="AG20372" s="10"/>
      <c r="AH20372" s="10"/>
      <c r="AL20372" s="84"/>
      <c r="AM20372" s="84"/>
    </row>
    <row r="20373" spans="28:39" hidden="1" x14ac:dyDescent="0.25">
      <c r="AB20373" s="14"/>
      <c r="AC20373" s="14"/>
      <c r="AG20373" s="10"/>
      <c r="AH20373" s="10"/>
      <c r="AL20373" s="84"/>
      <c r="AM20373" s="84"/>
    </row>
    <row r="20374" spans="28:39" hidden="1" x14ac:dyDescent="0.25">
      <c r="AB20374" s="14"/>
      <c r="AC20374" s="14"/>
      <c r="AG20374" s="10"/>
      <c r="AH20374" s="10"/>
      <c r="AL20374" s="84"/>
      <c r="AM20374" s="84"/>
    </row>
    <row r="20375" spans="28:39" hidden="1" x14ac:dyDescent="0.25">
      <c r="AB20375" s="14"/>
      <c r="AC20375" s="14"/>
      <c r="AG20375" s="10"/>
      <c r="AH20375" s="10"/>
      <c r="AL20375" s="84"/>
      <c r="AM20375" s="84"/>
    </row>
    <row r="20376" spans="28:39" hidden="1" x14ac:dyDescent="0.25">
      <c r="AB20376" s="14"/>
      <c r="AC20376" s="14"/>
      <c r="AG20376" s="10"/>
      <c r="AH20376" s="10"/>
      <c r="AL20376" s="84"/>
      <c r="AM20376" s="84"/>
    </row>
    <row r="20377" spans="28:39" hidden="1" x14ac:dyDescent="0.25">
      <c r="AB20377" s="14"/>
      <c r="AC20377" s="14"/>
      <c r="AG20377" s="10"/>
      <c r="AH20377" s="10"/>
      <c r="AL20377" s="84"/>
      <c r="AM20377" s="84"/>
    </row>
    <row r="20378" spans="28:39" hidden="1" x14ac:dyDescent="0.25">
      <c r="AB20378" s="14"/>
      <c r="AC20378" s="14"/>
      <c r="AG20378" s="10"/>
      <c r="AH20378" s="10"/>
      <c r="AL20378" s="84"/>
      <c r="AM20378" s="84"/>
    </row>
    <row r="20379" spans="28:39" hidden="1" x14ac:dyDescent="0.25">
      <c r="AB20379" s="14"/>
      <c r="AC20379" s="14"/>
      <c r="AG20379" s="10"/>
      <c r="AH20379" s="10"/>
      <c r="AL20379" s="84"/>
      <c r="AM20379" s="84"/>
    </row>
    <row r="20380" spans="28:39" hidden="1" x14ac:dyDescent="0.25">
      <c r="AB20380" s="14"/>
      <c r="AC20380" s="14"/>
      <c r="AG20380" s="10"/>
      <c r="AH20380" s="10"/>
      <c r="AL20380" s="84"/>
      <c r="AM20380" s="84"/>
    </row>
    <row r="20381" spans="28:39" hidden="1" x14ac:dyDescent="0.25">
      <c r="AB20381" s="14"/>
      <c r="AC20381" s="14"/>
      <c r="AG20381" s="10"/>
      <c r="AH20381" s="10"/>
      <c r="AL20381" s="84"/>
      <c r="AM20381" s="84"/>
    </row>
    <row r="20382" spans="28:39" hidden="1" x14ac:dyDescent="0.25">
      <c r="AB20382" s="14"/>
      <c r="AC20382" s="14"/>
      <c r="AG20382" s="10"/>
      <c r="AH20382" s="10"/>
      <c r="AL20382" s="84"/>
      <c r="AM20382" s="84"/>
    </row>
    <row r="20383" spans="28:39" hidden="1" x14ac:dyDescent="0.25">
      <c r="AB20383" s="14"/>
      <c r="AC20383" s="14"/>
      <c r="AG20383" s="10"/>
      <c r="AH20383" s="10"/>
      <c r="AL20383" s="84"/>
      <c r="AM20383" s="84"/>
    </row>
    <row r="20384" spans="28:39" hidden="1" x14ac:dyDescent="0.25">
      <c r="AB20384" s="14"/>
      <c r="AC20384" s="14"/>
      <c r="AG20384" s="10"/>
      <c r="AH20384" s="10"/>
      <c r="AL20384" s="84"/>
      <c r="AM20384" s="84"/>
    </row>
    <row r="20385" spans="28:39" hidden="1" x14ac:dyDescent="0.25">
      <c r="AB20385" s="14"/>
      <c r="AC20385" s="14"/>
      <c r="AG20385" s="10"/>
      <c r="AH20385" s="10"/>
      <c r="AL20385" s="84"/>
      <c r="AM20385" s="84"/>
    </row>
    <row r="20386" spans="28:39" hidden="1" x14ac:dyDescent="0.25">
      <c r="AB20386" s="14"/>
      <c r="AC20386" s="14"/>
      <c r="AG20386" s="10"/>
      <c r="AH20386" s="10"/>
      <c r="AL20386" s="84"/>
      <c r="AM20386" s="84"/>
    </row>
    <row r="20387" spans="28:39" hidden="1" x14ac:dyDescent="0.25">
      <c r="AB20387" s="14"/>
      <c r="AC20387" s="14"/>
      <c r="AG20387" s="10"/>
      <c r="AH20387" s="10"/>
      <c r="AL20387" s="84"/>
      <c r="AM20387" s="84"/>
    </row>
    <row r="20388" spans="28:39" hidden="1" x14ac:dyDescent="0.25">
      <c r="AB20388" s="14"/>
      <c r="AC20388" s="14"/>
      <c r="AG20388" s="10"/>
      <c r="AH20388" s="10"/>
      <c r="AL20388" s="84"/>
      <c r="AM20388" s="84"/>
    </row>
    <row r="20389" spans="28:39" hidden="1" x14ac:dyDescent="0.25">
      <c r="AB20389" s="14"/>
      <c r="AC20389" s="14"/>
      <c r="AG20389" s="10"/>
      <c r="AH20389" s="10"/>
      <c r="AL20389" s="84"/>
      <c r="AM20389" s="84"/>
    </row>
    <row r="20390" spans="28:39" hidden="1" x14ac:dyDescent="0.25">
      <c r="AB20390" s="14"/>
      <c r="AC20390" s="14"/>
      <c r="AG20390" s="10"/>
      <c r="AH20390" s="10"/>
      <c r="AL20390" s="84"/>
      <c r="AM20390" s="84"/>
    </row>
    <row r="20391" spans="28:39" hidden="1" x14ac:dyDescent="0.25">
      <c r="AB20391" s="14"/>
      <c r="AC20391" s="14"/>
      <c r="AG20391" s="10"/>
      <c r="AH20391" s="10"/>
      <c r="AL20391" s="84"/>
      <c r="AM20391" s="84"/>
    </row>
    <row r="20392" spans="28:39" hidden="1" x14ac:dyDescent="0.25">
      <c r="AB20392" s="14"/>
      <c r="AC20392" s="14"/>
      <c r="AG20392" s="10"/>
      <c r="AH20392" s="10"/>
      <c r="AL20392" s="84"/>
      <c r="AM20392" s="84"/>
    </row>
    <row r="20393" spans="28:39" hidden="1" x14ac:dyDescent="0.25">
      <c r="AB20393" s="14"/>
      <c r="AC20393" s="14"/>
      <c r="AG20393" s="10"/>
      <c r="AH20393" s="10"/>
      <c r="AL20393" s="84"/>
      <c r="AM20393" s="84"/>
    </row>
    <row r="20394" spans="28:39" hidden="1" x14ac:dyDescent="0.25">
      <c r="AB20394" s="14"/>
      <c r="AC20394" s="14"/>
      <c r="AG20394" s="10"/>
      <c r="AH20394" s="10"/>
      <c r="AL20394" s="84"/>
      <c r="AM20394" s="84"/>
    </row>
    <row r="20395" spans="28:39" hidden="1" x14ac:dyDescent="0.25">
      <c r="AB20395" s="14"/>
      <c r="AC20395" s="14"/>
      <c r="AG20395" s="10"/>
      <c r="AH20395" s="10"/>
      <c r="AL20395" s="84"/>
      <c r="AM20395" s="84"/>
    </row>
    <row r="20396" spans="28:39" hidden="1" x14ac:dyDescent="0.25">
      <c r="AB20396" s="14"/>
      <c r="AC20396" s="14"/>
      <c r="AG20396" s="10"/>
      <c r="AH20396" s="10"/>
      <c r="AL20396" s="84"/>
      <c r="AM20396" s="84"/>
    </row>
    <row r="20397" spans="28:39" hidden="1" x14ac:dyDescent="0.25">
      <c r="AB20397" s="14"/>
      <c r="AC20397" s="14"/>
      <c r="AG20397" s="10"/>
      <c r="AH20397" s="10"/>
      <c r="AL20397" s="84"/>
      <c r="AM20397" s="84"/>
    </row>
    <row r="20398" spans="28:39" hidden="1" x14ac:dyDescent="0.25">
      <c r="AB20398" s="14"/>
      <c r="AC20398" s="14"/>
      <c r="AG20398" s="10"/>
      <c r="AH20398" s="10"/>
      <c r="AL20398" s="84"/>
      <c r="AM20398" s="84"/>
    </row>
    <row r="20399" spans="28:39" hidden="1" x14ac:dyDescent="0.25">
      <c r="AB20399" s="14"/>
      <c r="AC20399" s="14"/>
      <c r="AG20399" s="10"/>
      <c r="AH20399" s="10"/>
      <c r="AL20399" s="84"/>
      <c r="AM20399" s="84"/>
    </row>
    <row r="20400" spans="28:39" hidden="1" x14ac:dyDescent="0.25">
      <c r="AB20400" s="14"/>
      <c r="AC20400" s="14"/>
      <c r="AG20400" s="10"/>
      <c r="AH20400" s="10"/>
      <c r="AL20400" s="84"/>
      <c r="AM20400" s="84"/>
    </row>
    <row r="20401" spans="28:39" hidden="1" x14ac:dyDescent="0.25">
      <c r="AB20401" s="14"/>
      <c r="AC20401" s="14"/>
      <c r="AG20401" s="10"/>
      <c r="AH20401" s="10"/>
      <c r="AL20401" s="84"/>
      <c r="AM20401" s="84"/>
    </row>
    <row r="20402" spans="28:39" hidden="1" x14ac:dyDescent="0.25">
      <c r="AB20402" s="14"/>
      <c r="AC20402" s="14"/>
      <c r="AG20402" s="10"/>
      <c r="AH20402" s="10"/>
      <c r="AL20402" s="84"/>
      <c r="AM20402" s="84"/>
    </row>
    <row r="20403" spans="28:39" hidden="1" x14ac:dyDescent="0.25">
      <c r="AB20403" s="14"/>
      <c r="AC20403" s="14"/>
      <c r="AG20403" s="10"/>
      <c r="AH20403" s="10"/>
      <c r="AL20403" s="84"/>
      <c r="AM20403" s="84"/>
    </row>
    <row r="20404" spans="28:39" hidden="1" x14ac:dyDescent="0.25">
      <c r="AB20404" s="14"/>
      <c r="AC20404" s="14"/>
      <c r="AG20404" s="10"/>
      <c r="AH20404" s="10"/>
      <c r="AL20404" s="84"/>
      <c r="AM20404" s="84"/>
    </row>
    <row r="20405" spans="28:39" hidden="1" x14ac:dyDescent="0.25">
      <c r="AB20405" s="14"/>
      <c r="AC20405" s="14"/>
      <c r="AG20405" s="10"/>
      <c r="AH20405" s="10"/>
      <c r="AL20405" s="84"/>
      <c r="AM20405" s="84"/>
    </row>
    <row r="20406" spans="28:39" hidden="1" x14ac:dyDescent="0.25">
      <c r="AB20406" s="14"/>
      <c r="AC20406" s="14"/>
      <c r="AG20406" s="10"/>
      <c r="AH20406" s="10"/>
      <c r="AL20406" s="84"/>
      <c r="AM20406" s="84"/>
    </row>
    <row r="20407" spans="28:39" hidden="1" x14ac:dyDescent="0.25">
      <c r="AB20407" s="14"/>
      <c r="AC20407" s="14"/>
      <c r="AG20407" s="10"/>
      <c r="AH20407" s="10"/>
      <c r="AL20407" s="84"/>
      <c r="AM20407" s="84"/>
    </row>
    <row r="20408" spans="28:39" hidden="1" x14ac:dyDescent="0.25">
      <c r="AB20408" s="14"/>
      <c r="AC20408" s="14"/>
      <c r="AG20408" s="10"/>
      <c r="AH20408" s="10"/>
      <c r="AL20408" s="84"/>
      <c r="AM20408" s="84"/>
    </row>
    <row r="20409" spans="28:39" hidden="1" x14ac:dyDescent="0.25">
      <c r="AB20409" s="14"/>
      <c r="AC20409" s="14"/>
      <c r="AG20409" s="10"/>
      <c r="AH20409" s="10"/>
      <c r="AL20409" s="84"/>
      <c r="AM20409" s="84"/>
    </row>
    <row r="20410" spans="28:39" hidden="1" x14ac:dyDescent="0.25">
      <c r="AB20410" s="14"/>
      <c r="AC20410" s="14"/>
      <c r="AG20410" s="10"/>
      <c r="AH20410" s="10"/>
      <c r="AL20410" s="84"/>
      <c r="AM20410" s="84"/>
    </row>
    <row r="20411" spans="28:39" hidden="1" x14ac:dyDescent="0.25">
      <c r="AB20411" s="14"/>
      <c r="AC20411" s="14"/>
      <c r="AG20411" s="10"/>
      <c r="AH20411" s="10"/>
      <c r="AL20411" s="84"/>
      <c r="AM20411" s="84"/>
    </row>
    <row r="20412" spans="28:39" hidden="1" x14ac:dyDescent="0.25">
      <c r="AB20412" s="14"/>
      <c r="AC20412" s="14"/>
      <c r="AG20412" s="10"/>
      <c r="AH20412" s="10"/>
      <c r="AL20412" s="84"/>
      <c r="AM20412" s="84"/>
    </row>
    <row r="20413" spans="28:39" hidden="1" x14ac:dyDescent="0.25">
      <c r="AB20413" s="14"/>
      <c r="AC20413" s="14"/>
      <c r="AG20413" s="10"/>
      <c r="AH20413" s="10"/>
      <c r="AL20413" s="84"/>
      <c r="AM20413" s="84"/>
    </row>
    <row r="20414" spans="28:39" hidden="1" x14ac:dyDescent="0.25">
      <c r="AB20414" s="14"/>
      <c r="AC20414" s="14"/>
      <c r="AG20414" s="10"/>
      <c r="AH20414" s="10"/>
      <c r="AL20414" s="84"/>
      <c r="AM20414" s="84"/>
    </row>
    <row r="20415" spans="28:39" hidden="1" x14ac:dyDescent="0.25">
      <c r="AB20415" s="14"/>
      <c r="AC20415" s="14"/>
      <c r="AG20415" s="10"/>
      <c r="AH20415" s="10"/>
      <c r="AL20415" s="84"/>
      <c r="AM20415" s="84"/>
    </row>
    <row r="20416" spans="28:39" hidden="1" x14ac:dyDescent="0.25">
      <c r="AB20416" s="14"/>
      <c r="AC20416" s="14"/>
      <c r="AG20416" s="10"/>
      <c r="AH20416" s="10"/>
      <c r="AL20416" s="84"/>
      <c r="AM20416" s="84"/>
    </row>
    <row r="20417" spans="28:39" hidden="1" x14ac:dyDescent="0.25">
      <c r="AB20417" s="14"/>
      <c r="AC20417" s="14"/>
      <c r="AG20417" s="10"/>
      <c r="AH20417" s="10"/>
      <c r="AL20417" s="84"/>
      <c r="AM20417" s="84"/>
    </row>
    <row r="20418" spans="28:39" hidden="1" x14ac:dyDescent="0.25">
      <c r="AB20418" s="14"/>
      <c r="AC20418" s="14"/>
      <c r="AG20418" s="10"/>
      <c r="AH20418" s="10"/>
      <c r="AL20418" s="84"/>
      <c r="AM20418" s="84"/>
    </row>
    <row r="20419" spans="28:39" hidden="1" x14ac:dyDescent="0.25">
      <c r="AB20419" s="14"/>
      <c r="AC20419" s="14"/>
      <c r="AG20419" s="10"/>
      <c r="AH20419" s="10"/>
      <c r="AL20419" s="84"/>
      <c r="AM20419" s="84"/>
    </row>
    <row r="20420" spans="28:39" hidden="1" x14ac:dyDescent="0.25">
      <c r="AB20420" s="14"/>
      <c r="AC20420" s="14"/>
      <c r="AG20420" s="10"/>
      <c r="AH20420" s="10"/>
      <c r="AL20420" s="84"/>
      <c r="AM20420" s="84"/>
    </row>
    <row r="20421" spans="28:39" hidden="1" x14ac:dyDescent="0.25">
      <c r="AB20421" s="14"/>
      <c r="AC20421" s="14"/>
      <c r="AG20421" s="10"/>
      <c r="AH20421" s="10"/>
      <c r="AL20421" s="84"/>
      <c r="AM20421" s="84"/>
    </row>
    <row r="20422" spans="28:39" hidden="1" x14ac:dyDescent="0.25">
      <c r="AB20422" s="14"/>
      <c r="AC20422" s="14"/>
      <c r="AG20422" s="10"/>
      <c r="AH20422" s="10"/>
      <c r="AL20422" s="84"/>
      <c r="AM20422" s="84"/>
    </row>
    <row r="20423" spans="28:39" hidden="1" x14ac:dyDescent="0.25">
      <c r="AB20423" s="14"/>
      <c r="AC20423" s="14"/>
      <c r="AG20423" s="10"/>
      <c r="AH20423" s="10"/>
      <c r="AL20423" s="84"/>
      <c r="AM20423" s="84"/>
    </row>
    <row r="20424" spans="28:39" hidden="1" x14ac:dyDescent="0.25">
      <c r="AB20424" s="14"/>
      <c r="AC20424" s="14"/>
      <c r="AG20424" s="10"/>
      <c r="AH20424" s="10"/>
      <c r="AL20424" s="84"/>
      <c r="AM20424" s="84"/>
    </row>
    <row r="20425" spans="28:39" hidden="1" x14ac:dyDescent="0.25">
      <c r="AB20425" s="14"/>
      <c r="AC20425" s="14"/>
      <c r="AG20425" s="10"/>
      <c r="AH20425" s="10"/>
      <c r="AL20425" s="84"/>
      <c r="AM20425" s="84"/>
    </row>
    <row r="20426" spans="28:39" hidden="1" x14ac:dyDescent="0.25">
      <c r="AB20426" s="14"/>
      <c r="AC20426" s="14"/>
      <c r="AG20426" s="10"/>
      <c r="AH20426" s="10"/>
      <c r="AL20426" s="84"/>
      <c r="AM20426" s="84"/>
    </row>
    <row r="20427" spans="28:39" hidden="1" x14ac:dyDescent="0.25">
      <c r="AB20427" s="14"/>
      <c r="AC20427" s="14"/>
      <c r="AG20427" s="10"/>
      <c r="AH20427" s="10"/>
      <c r="AL20427" s="84"/>
      <c r="AM20427" s="84"/>
    </row>
    <row r="20428" spans="28:39" hidden="1" x14ac:dyDescent="0.25">
      <c r="AB20428" s="14"/>
      <c r="AC20428" s="14"/>
      <c r="AG20428" s="10"/>
      <c r="AH20428" s="10"/>
      <c r="AL20428" s="84"/>
      <c r="AM20428" s="84"/>
    </row>
    <row r="20429" spans="28:39" hidden="1" x14ac:dyDescent="0.25">
      <c r="AB20429" s="14"/>
      <c r="AC20429" s="14"/>
      <c r="AG20429" s="10"/>
      <c r="AH20429" s="10"/>
      <c r="AL20429" s="84"/>
      <c r="AM20429" s="84"/>
    </row>
    <row r="20430" spans="28:39" hidden="1" x14ac:dyDescent="0.25">
      <c r="AB20430" s="14"/>
      <c r="AC20430" s="14"/>
      <c r="AG20430" s="10"/>
      <c r="AH20430" s="10"/>
      <c r="AL20430" s="84"/>
      <c r="AM20430" s="84"/>
    </row>
    <row r="20431" spans="28:39" hidden="1" x14ac:dyDescent="0.25">
      <c r="AB20431" s="14"/>
      <c r="AC20431" s="14"/>
      <c r="AG20431" s="10"/>
      <c r="AH20431" s="10"/>
      <c r="AL20431" s="84"/>
      <c r="AM20431" s="84"/>
    </row>
    <row r="20432" spans="28:39" hidden="1" x14ac:dyDescent="0.25">
      <c r="AB20432" s="14"/>
      <c r="AC20432" s="14"/>
      <c r="AG20432" s="10"/>
      <c r="AH20432" s="10"/>
      <c r="AL20432" s="84"/>
      <c r="AM20432" s="84"/>
    </row>
    <row r="20433" spans="28:39" hidden="1" x14ac:dyDescent="0.25">
      <c r="AB20433" s="14"/>
      <c r="AC20433" s="14"/>
      <c r="AG20433" s="10"/>
      <c r="AH20433" s="10"/>
      <c r="AL20433" s="84"/>
      <c r="AM20433" s="84"/>
    </row>
    <row r="20434" spans="28:39" hidden="1" x14ac:dyDescent="0.25">
      <c r="AB20434" s="14"/>
      <c r="AC20434" s="14"/>
      <c r="AG20434" s="10"/>
      <c r="AH20434" s="10"/>
      <c r="AL20434" s="84"/>
      <c r="AM20434" s="84"/>
    </row>
    <row r="20435" spans="28:39" hidden="1" x14ac:dyDescent="0.25">
      <c r="AB20435" s="14"/>
      <c r="AC20435" s="14"/>
      <c r="AG20435" s="10"/>
      <c r="AH20435" s="10"/>
      <c r="AL20435" s="84"/>
      <c r="AM20435" s="84"/>
    </row>
    <row r="20436" spans="28:39" hidden="1" x14ac:dyDescent="0.25">
      <c r="AB20436" s="14"/>
      <c r="AC20436" s="14"/>
      <c r="AG20436" s="10"/>
      <c r="AH20436" s="10"/>
      <c r="AL20436" s="84"/>
      <c r="AM20436" s="84"/>
    </row>
    <row r="20437" spans="28:39" hidden="1" x14ac:dyDescent="0.25">
      <c r="AB20437" s="14"/>
      <c r="AC20437" s="14"/>
      <c r="AG20437" s="10"/>
      <c r="AH20437" s="10"/>
      <c r="AL20437" s="84"/>
      <c r="AM20437" s="84"/>
    </row>
    <row r="20438" spans="28:39" hidden="1" x14ac:dyDescent="0.25">
      <c r="AB20438" s="14"/>
      <c r="AC20438" s="14"/>
      <c r="AG20438" s="10"/>
      <c r="AH20438" s="10"/>
      <c r="AL20438" s="84"/>
      <c r="AM20438" s="84"/>
    </row>
    <row r="20439" spans="28:39" hidden="1" x14ac:dyDescent="0.25">
      <c r="AB20439" s="14"/>
      <c r="AC20439" s="14"/>
      <c r="AG20439" s="10"/>
      <c r="AH20439" s="10"/>
      <c r="AL20439" s="84"/>
      <c r="AM20439" s="84"/>
    </row>
    <row r="20440" spans="28:39" hidden="1" x14ac:dyDescent="0.25">
      <c r="AB20440" s="14"/>
      <c r="AC20440" s="14"/>
      <c r="AG20440" s="10"/>
      <c r="AH20440" s="10"/>
      <c r="AL20440" s="84"/>
      <c r="AM20440" s="84"/>
    </row>
    <row r="20441" spans="28:39" hidden="1" x14ac:dyDescent="0.25">
      <c r="AB20441" s="14"/>
      <c r="AC20441" s="14"/>
      <c r="AG20441" s="10"/>
      <c r="AH20441" s="10"/>
      <c r="AL20441" s="84"/>
      <c r="AM20441" s="84"/>
    </row>
    <row r="20442" spans="28:39" hidden="1" x14ac:dyDescent="0.25">
      <c r="AB20442" s="14"/>
      <c r="AC20442" s="14"/>
      <c r="AG20442" s="10"/>
      <c r="AH20442" s="10"/>
      <c r="AL20442" s="84"/>
      <c r="AM20442" s="84"/>
    </row>
    <row r="20443" spans="28:39" hidden="1" x14ac:dyDescent="0.25">
      <c r="AB20443" s="14"/>
      <c r="AC20443" s="14"/>
      <c r="AG20443" s="10"/>
      <c r="AH20443" s="10"/>
      <c r="AL20443" s="84"/>
      <c r="AM20443" s="84"/>
    </row>
    <row r="20444" spans="28:39" hidden="1" x14ac:dyDescent="0.25">
      <c r="AB20444" s="14"/>
      <c r="AC20444" s="14"/>
      <c r="AG20444" s="10"/>
      <c r="AH20444" s="10"/>
      <c r="AL20444" s="84"/>
      <c r="AM20444" s="84"/>
    </row>
    <row r="20445" spans="28:39" hidden="1" x14ac:dyDescent="0.25">
      <c r="AB20445" s="14"/>
      <c r="AC20445" s="14"/>
      <c r="AG20445" s="10"/>
      <c r="AH20445" s="10"/>
      <c r="AL20445" s="84"/>
      <c r="AM20445" s="84"/>
    </row>
    <row r="20446" spans="28:39" hidden="1" x14ac:dyDescent="0.25">
      <c r="AB20446" s="14"/>
      <c r="AC20446" s="14"/>
      <c r="AG20446" s="10"/>
      <c r="AH20446" s="10"/>
      <c r="AL20446" s="84"/>
      <c r="AM20446" s="84"/>
    </row>
    <row r="20447" spans="28:39" hidden="1" x14ac:dyDescent="0.25">
      <c r="AB20447" s="14"/>
      <c r="AC20447" s="14"/>
      <c r="AG20447" s="10"/>
      <c r="AH20447" s="10"/>
      <c r="AL20447" s="84"/>
      <c r="AM20447" s="84"/>
    </row>
    <row r="20448" spans="28:39" hidden="1" x14ac:dyDescent="0.25">
      <c r="AB20448" s="14"/>
      <c r="AC20448" s="14"/>
      <c r="AG20448" s="10"/>
      <c r="AH20448" s="10"/>
      <c r="AL20448" s="84"/>
      <c r="AM20448" s="84"/>
    </row>
    <row r="20449" spans="28:39" hidden="1" x14ac:dyDescent="0.25">
      <c r="AB20449" s="14"/>
      <c r="AC20449" s="14"/>
      <c r="AG20449" s="10"/>
      <c r="AH20449" s="10"/>
      <c r="AL20449" s="84"/>
      <c r="AM20449" s="84"/>
    </row>
    <row r="20450" spans="28:39" hidden="1" x14ac:dyDescent="0.25">
      <c r="AB20450" s="14"/>
      <c r="AC20450" s="14"/>
      <c r="AG20450" s="10"/>
      <c r="AH20450" s="10"/>
      <c r="AL20450" s="84"/>
      <c r="AM20450" s="84"/>
    </row>
    <row r="20451" spans="28:39" hidden="1" x14ac:dyDescent="0.25">
      <c r="AB20451" s="14"/>
      <c r="AC20451" s="14"/>
      <c r="AG20451" s="10"/>
      <c r="AH20451" s="10"/>
      <c r="AL20451" s="84"/>
      <c r="AM20451" s="84"/>
    </row>
    <row r="20452" spans="28:39" hidden="1" x14ac:dyDescent="0.25">
      <c r="AB20452" s="14"/>
      <c r="AC20452" s="14"/>
      <c r="AG20452" s="10"/>
      <c r="AH20452" s="10"/>
      <c r="AL20452" s="84"/>
      <c r="AM20452" s="84"/>
    </row>
    <row r="20453" spans="28:39" hidden="1" x14ac:dyDescent="0.25">
      <c r="AB20453" s="14"/>
      <c r="AC20453" s="14"/>
      <c r="AG20453" s="10"/>
      <c r="AH20453" s="10"/>
      <c r="AL20453" s="84"/>
      <c r="AM20453" s="84"/>
    </row>
    <row r="20454" spans="28:39" hidden="1" x14ac:dyDescent="0.25">
      <c r="AB20454" s="14"/>
      <c r="AC20454" s="14"/>
      <c r="AG20454" s="10"/>
      <c r="AH20454" s="10"/>
      <c r="AL20454" s="84"/>
      <c r="AM20454" s="84"/>
    </row>
    <row r="20455" spans="28:39" hidden="1" x14ac:dyDescent="0.25">
      <c r="AB20455" s="14"/>
      <c r="AC20455" s="14"/>
      <c r="AG20455" s="10"/>
      <c r="AH20455" s="10"/>
      <c r="AL20455" s="84"/>
      <c r="AM20455" s="84"/>
    </row>
    <row r="20456" spans="28:39" hidden="1" x14ac:dyDescent="0.25">
      <c r="AB20456" s="14"/>
      <c r="AC20456" s="14"/>
      <c r="AG20456" s="10"/>
      <c r="AH20456" s="10"/>
      <c r="AL20456" s="84"/>
      <c r="AM20456" s="84"/>
    </row>
    <row r="20457" spans="28:39" hidden="1" x14ac:dyDescent="0.25">
      <c r="AB20457" s="14"/>
      <c r="AC20457" s="14"/>
      <c r="AG20457" s="10"/>
      <c r="AH20457" s="10"/>
      <c r="AL20457" s="84"/>
      <c r="AM20457" s="84"/>
    </row>
    <row r="20458" spans="28:39" hidden="1" x14ac:dyDescent="0.25">
      <c r="AB20458" s="14"/>
      <c r="AC20458" s="14"/>
      <c r="AG20458" s="10"/>
      <c r="AH20458" s="10"/>
      <c r="AL20458" s="84"/>
      <c r="AM20458" s="84"/>
    </row>
    <row r="20459" spans="28:39" hidden="1" x14ac:dyDescent="0.25">
      <c r="AB20459" s="14"/>
      <c r="AC20459" s="14"/>
      <c r="AG20459" s="10"/>
      <c r="AH20459" s="10"/>
      <c r="AL20459" s="84"/>
      <c r="AM20459" s="84"/>
    </row>
    <row r="20460" spans="28:39" hidden="1" x14ac:dyDescent="0.25">
      <c r="AB20460" s="14"/>
      <c r="AC20460" s="14"/>
      <c r="AG20460" s="10"/>
      <c r="AH20460" s="10"/>
      <c r="AL20460" s="84"/>
      <c r="AM20460" s="84"/>
    </row>
    <row r="20461" spans="28:39" hidden="1" x14ac:dyDescent="0.25">
      <c r="AB20461" s="14"/>
      <c r="AC20461" s="14"/>
      <c r="AG20461" s="10"/>
      <c r="AH20461" s="10"/>
      <c r="AL20461" s="84"/>
      <c r="AM20461" s="84"/>
    </row>
    <row r="20462" spans="28:39" hidden="1" x14ac:dyDescent="0.25">
      <c r="AB20462" s="14"/>
      <c r="AC20462" s="14"/>
      <c r="AG20462" s="10"/>
      <c r="AH20462" s="10"/>
      <c r="AL20462" s="84"/>
      <c r="AM20462" s="84"/>
    </row>
    <row r="20463" spans="28:39" hidden="1" x14ac:dyDescent="0.25">
      <c r="AB20463" s="14"/>
      <c r="AC20463" s="14"/>
      <c r="AG20463" s="10"/>
      <c r="AH20463" s="10"/>
      <c r="AL20463" s="84"/>
      <c r="AM20463" s="84"/>
    </row>
    <row r="20464" spans="28:39" hidden="1" x14ac:dyDescent="0.25">
      <c r="AB20464" s="14"/>
      <c r="AC20464" s="14"/>
      <c r="AG20464" s="10"/>
      <c r="AH20464" s="10"/>
      <c r="AL20464" s="84"/>
      <c r="AM20464" s="84"/>
    </row>
    <row r="20465" spans="28:39" hidden="1" x14ac:dyDescent="0.25">
      <c r="AB20465" s="14"/>
      <c r="AC20465" s="14"/>
      <c r="AG20465" s="10"/>
      <c r="AH20465" s="10"/>
      <c r="AL20465" s="84"/>
      <c r="AM20465" s="84"/>
    </row>
    <row r="20466" spans="28:39" hidden="1" x14ac:dyDescent="0.25">
      <c r="AB20466" s="14"/>
      <c r="AC20466" s="14"/>
      <c r="AG20466" s="10"/>
      <c r="AH20466" s="10"/>
      <c r="AL20466" s="84"/>
      <c r="AM20466" s="84"/>
    </row>
    <row r="20467" spans="28:39" hidden="1" x14ac:dyDescent="0.25">
      <c r="AB20467" s="14"/>
      <c r="AC20467" s="14"/>
      <c r="AG20467" s="10"/>
      <c r="AH20467" s="10"/>
      <c r="AL20467" s="84"/>
      <c r="AM20467" s="84"/>
    </row>
    <row r="20468" spans="28:39" hidden="1" x14ac:dyDescent="0.25">
      <c r="AB20468" s="14"/>
      <c r="AC20468" s="14"/>
      <c r="AG20468" s="10"/>
      <c r="AH20468" s="10"/>
      <c r="AL20468" s="84"/>
      <c r="AM20468" s="84"/>
    </row>
    <row r="20469" spans="28:39" hidden="1" x14ac:dyDescent="0.25">
      <c r="AB20469" s="14"/>
      <c r="AC20469" s="14"/>
      <c r="AG20469" s="10"/>
      <c r="AH20469" s="10"/>
      <c r="AL20469" s="84"/>
      <c r="AM20469" s="84"/>
    </row>
    <row r="20470" spans="28:39" hidden="1" x14ac:dyDescent="0.25">
      <c r="AB20470" s="14"/>
      <c r="AC20470" s="14"/>
      <c r="AG20470" s="10"/>
      <c r="AH20470" s="10"/>
      <c r="AL20470" s="84"/>
      <c r="AM20470" s="84"/>
    </row>
    <row r="20471" spans="28:39" hidden="1" x14ac:dyDescent="0.25">
      <c r="AB20471" s="14"/>
      <c r="AC20471" s="14"/>
      <c r="AG20471" s="10"/>
      <c r="AH20471" s="10"/>
      <c r="AL20471" s="84"/>
      <c r="AM20471" s="84"/>
    </row>
    <row r="20472" spans="28:39" hidden="1" x14ac:dyDescent="0.25">
      <c r="AB20472" s="14"/>
      <c r="AC20472" s="14"/>
      <c r="AG20472" s="10"/>
      <c r="AH20472" s="10"/>
      <c r="AL20472" s="84"/>
      <c r="AM20472" s="84"/>
    </row>
    <row r="20473" spans="28:39" hidden="1" x14ac:dyDescent="0.25">
      <c r="AB20473" s="14"/>
      <c r="AC20473" s="14"/>
      <c r="AG20473" s="10"/>
      <c r="AH20473" s="10"/>
      <c r="AL20473" s="84"/>
      <c r="AM20473" s="84"/>
    </row>
    <row r="20474" spans="28:39" hidden="1" x14ac:dyDescent="0.25">
      <c r="AB20474" s="14"/>
      <c r="AC20474" s="14"/>
      <c r="AG20474" s="10"/>
      <c r="AH20474" s="10"/>
      <c r="AL20474" s="84"/>
      <c r="AM20474" s="84"/>
    </row>
    <row r="20475" spans="28:39" hidden="1" x14ac:dyDescent="0.25">
      <c r="AB20475" s="14"/>
      <c r="AC20475" s="14"/>
      <c r="AG20475" s="10"/>
      <c r="AH20475" s="10"/>
      <c r="AL20475" s="84"/>
      <c r="AM20475" s="84"/>
    </row>
    <row r="20476" spans="28:39" hidden="1" x14ac:dyDescent="0.25">
      <c r="AB20476" s="14"/>
      <c r="AC20476" s="14"/>
      <c r="AG20476" s="10"/>
      <c r="AH20476" s="10"/>
      <c r="AL20476" s="84"/>
      <c r="AM20476" s="84"/>
    </row>
    <row r="20477" spans="28:39" hidden="1" x14ac:dyDescent="0.25">
      <c r="AB20477" s="14"/>
      <c r="AC20477" s="14"/>
      <c r="AG20477" s="10"/>
      <c r="AH20477" s="10"/>
      <c r="AL20477" s="84"/>
      <c r="AM20477" s="84"/>
    </row>
    <row r="20478" spans="28:39" hidden="1" x14ac:dyDescent="0.25">
      <c r="AB20478" s="14"/>
      <c r="AC20478" s="14"/>
      <c r="AG20478" s="10"/>
      <c r="AH20478" s="10"/>
      <c r="AL20478" s="84"/>
      <c r="AM20478" s="84"/>
    </row>
    <row r="20479" spans="28:39" hidden="1" x14ac:dyDescent="0.25">
      <c r="AB20479" s="14"/>
      <c r="AC20479" s="14"/>
      <c r="AG20479" s="10"/>
      <c r="AH20479" s="10"/>
      <c r="AL20479" s="84"/>
      <c r="AM20479" s="84"/>
    </row>
    <row r="20480" spans="28:39" hidden="1" x14ac:dyDescent="0.25">
      <c r="AB20480" s="14"/>
      <c r="AC20480" s="14"/>
      <c r="AG20480" s="10"/>
      <c r="AH20480" s="10"/>
      <c r="AL20480" s="84"/>
      <c r="AM20480" s="84"/>
    </row>
    <row r="20481" spans="28:39" hidden="1" x14ac:dyDescent="0.25">
      <c r="AB20481" s="14"/>
      <c r="AC20481" s="14"/>
      <c r="AG20481" s="10"/>
      <c r="AH20481" s="10"/>
      <c r="AL20481" s="84"/>
      <c r="AM20481" s="84"/>
    </row>
    <row r="20482" spans="28:39" hidden="1" x14ac:dyDescent="0.25">
      <c r="AB20482" s="14"/>
      <c r="AC20482" s="14"/>
      <c r="AG20482" s="10"/>
      <c r="AH20482" s="10"/>
      <c r="AL20482" s="84"/>
      <c r="AM20482" s="84"/>
    </row>
    <row r="20483" spans="28:39" hidden="1" x14ac:dyDescent="0.25">
      <c r="AB20483" s="14"/>
      <c r="AC20483" s="14"/>
      <c r="AG20483" s="10"/>
      <c r="AH20483" s="10"/>
      <c r="AL20483" s="84"/>
      <c r="AM20483" s="84"/>
    </row>
    <row r="20484" spans="28:39" hidden="1" x14ac:dyDescent="0.25">
      <c r="AB20484" s="14"/>
      <c r="AC20484" s="14"/>
      <c r="AG20484" s="10"/>
      <c r="AH20484" s="10"/>
      <c r="AL20484" s="84"/>
      <c r="AM20484" s="84"/>
    </row>
    <row r="20485" spans="28:39" hidden="1" x14ac:dyDescent="0.25">
      <c r="AB20485" s="14"/>
      <c r="AC20485" s="14"/>
      <c r="AG20485" s="10"/>
      <c r="AH20485" s="10"/>
      <c r="AL20485" s="84"/>
      <c r="AM20485" s="84"/>
    </row>
    <row r="20486" spans="28:39" hidden="1" x14ac:dyDescent="0.25">
      <c r="AB20486" s="14"/>
      <c r="AC20486" s="14"/>
      <c r="AG20486" s="10"/>
      <c r="AH20486" s="10"/>
      <c r="AL20486" s="84"/>
      <c r="AM20486" s="84"/>
    </row>
    <row r="20487" spans="28:39" hidden="1" x14ac:dyDescent="0.25">
      <c r="AB20487" s="14"/>
      <c r="AC20487" s="14"/>
      <c r="AG20487" s="10"/>
      <c r="AH20487" s="10"/>
      <c r="AL20487" s="84"/>
      <c r="AM20487" s="84"/>
    </row>
    <row r="20488" spans="28:39" hidden="1" x14ac:dyDescent="0.25">
      <c r="AB20488" s="14"/>
      <c r="AC20488" s="14"/>
      <c r="AG20488" s="10"/>
      <c r="AH20488" s="10"/>
      <c r="AL20488" s="84"/>
      <c r="AM20488" s="84"/>
    </row>
    <row r="20489" spans="28:39" hidden="1" x14ac:dyDescent="0.25">
      <c r="AB20489" s="14"/>
      <c r="AC20489" s="14"/>
      <c r="AG20489" s="10"/>
      <c r="AH20489" s="10"/>
      <c r="AL20489" s="84"/>
      <c r="AM20489" s="84"/>
    </row>
    <row r="20490" spans="28:39" hidden="1" x14ac:dyDescent="0.25">
      <c r="AB20490" s="14"/>
      <c r="AC20490" s="14"/>
      <c r="AG20490" s="10"/>
      <c r="AH20490" s="10"/>
      <c r="AL20490" s="84"/>
      <c r="AM20490" s="84"/>
    </row>
    <row r="20491" spans="28:39" hidden="1" x14ac:dyDescent="0.25">
      <c r="AB20491" s="14"/>
      <c r="AC20491" s="14"/>
      <c r="AG20491" s="10"/>
      <c r="AH20491" s="10"/>
      <c r="AL20491" s="84"/>
      <c r="AM20491" s="84"/>
    </row>
    <row r="20492" spans="28:39" hidden="1" x14ac:dyDescent="0.25">
      <c r="AB20492" s="14"/>
      <c r="AC20492" s="14"/>
      <c r="AG20492" s="10"/>
      <c r="AH20492" s="10"/>
      <c r="AL20492" s="84"/>
      <c r="AM20492" s="84"/>
    </row>
    <row r="20493" spans="28:39" hidden="1" x14ac:dyDescent="0.25">
      <c r="AB20493" s="14"/>
      <c r="AC20493" s="14"/>
      <c r="AG20493" s="10"/>
      <c r="AH20493" s="10"/>
      <c r="AL20493" s="84"/>
      <c r="AM20493" s="84"/>
    </row>
    <row r="20494" spans="28:39" hidden="1" x14ac:dyDescent="0.25">
      <c r="AB20494" s="14"/>
      <c r="AC20494" s="14"/>
      <c r="AG20494" s="10"/>
      <c r="AH20494" s="10"/>
      <c r="AL20494" s="84"/>
      <c r="AM20494" s="84"/>
    </row>
    <row r="20495" spans="28:39" hidden="1" x14ac:dyDescent="0.25">
      <c r="AB20495" s="14"/>
      <c r="AC20495" s="14"/>
      <c r="AG20495" s="10"/>
      <c r="AH20495" s="10"/>
      <c r="AL20495" s="84"/>
      <c r="AM20495" s="84"/>
    </row>
    <row r="20496" spans="28:39" hidden="1" x14ac:dyDescent="0.25">
      <c r="AB20496" s="14"/>
      <c r="AC20496" s="14"/>
      <c r="AG20496" s="10"/>
      <c r="AH20496" s="10"/>
      <c r="AL20496" s="84"/>
      <c r="AM20496" s="84"/>
    </row>
    <row r="20497" spans="28:39" hidden="1" x14ac:dyDescent="0.25">
      <c r="AB20497" s="14"/>
      <c r="AC20497" s="14"/>
      <c r="AG20497" s="10"/>
      <c r="AH20497" s="10"/>
      <c r="AL20497" s="84"/>
      <c r="AM20497" s="84"/>
    </row>
    <row r="20498" spans="28:39" hidden="1" x14ac:dyDescent="0.25">
      <c r="AB20498" s="14"/>
      <c r="AC20498" s="14"/>
      <c r="AG20498" s="10"/>
      <c r="AH20498" s="10"/>
      <c r="AL20498" s="84"/>
      <c r="AM20498" s="84"/>
    </row>
    <row r="20499" spans="28:39" hidden="1" x14ac:dyDescent="0.25">
      <c r="AB20499" s="14"/>
      <c r="AC20499" s="14"/>
      <c r="AG20499" s="10"/>
      <c r="AH20499" s="10"/>
      <c r="AL20499" s="84"/>
      <c r="AM20499" s="84"/>
    </row>
    <row r="20500" spans="28:39" hidden="1" x14ac:dyDescent="0.25">
      <c r="AB20500" s="14"/>
      <c r="AC20500" s="14"/>
      <c r="AG20500" s="10"/>
      <c r="AH20500" s="10"/>
      <c r="AL20500" s="84"/>
      <c r="AM20500" s="84"/>
    </row>
    <row r="20501" spans="28:39" hidden="1" x14ac:dyDescent="0.25">
      <c r="AB20501" s="14"/>
      <c r="AC20501" s="14"/>
      <c r="AG20501" s="10"/>
      <c r="AH20501" s="10"/>
      <c r="AL20501" s="84"/>
      <c r="AM20501" s="84"/>
    </row>
    <row r="20502" spans="28:39" hidden="1" x14ac:dyDescent="0.25">
      <c r="AB20502" s="14"/>
      <c r="AC20502" s="14"/>
      <c r="AG20502" s="10"/>
      <c r="AH20502" s="10"/>
      <c r="AL20502" s="84"/>
      <c r="AM20502" s="84"/>
    </row>
    <row r="20503" spans="28:39" hidden="1" x14ac:dyDescent="0.25">
      <c r="AB20503" s="14"/>
      <c r="AC20503" s="14"/>
      <c r="AG20503" s="10"/>
      <c r="AH20503" s="10"/>
      <c r="AL20503" s="84"/>
      <c r="AM20503" s="84"/>
    </row>
    <row r="20504" spans="28:39" hidden="1" x14ac:dyDescent="0.25">
      <c r="AB20504" s="14"/>
      <c r="AC20504" s="14"/>
      <c r="AG20504" s="10"/>
      <c r="AH20504" s="10"/>
      <c r="AL20504" s="84"/>
      <c r="AM20504" s="84"/>
    </row>
    <row r="20505" spans="28:39" hidden="1" x14ac:dyDescent="0.25">
      <c r="AB20505" s="14"/>
      <c r="AC20505" s="14"/>
      <c r="AG20505" s="10"/>
      <c r="AH20505" s="10"/>
      <c r="AL20505" s="84"/>
      <c r="AM20505" s="84"/>
    </row>
    <row r="20506" spans="28:39" hidden="1" x14ac:dyDescent="0.25">
      <c r="AB20506" s="14"/>
      <c r="AC20506" s="14"/>
      <c r="AG20506" s="10"/>
      <c r="AH20506" s="10"/>
      <c r="AL20506" s="84"/>
      <c r="AM20506" s="84"/>
    </row>
    <row r="20507" spans="28:39" hidden="1" x14ac:dyDescent="0.25">
      <c r="AB20507" s="14"/>
      <c r="AC20507" s="14"/>
      <c r="AG20507" s="10"/>
      <c r="AH20507" s="10"/>
      <c r="AL20507" s="84"/>
      <c r="AM20507" s="84"/>
    </row>
    <row r="20508" spans="28:39" hidden="1" x14ac:dyDescent="0.25">
      <c r="AB20508" s="14"/>
      <c r="AC20508" s="14"/>
      <c r="AG20508" s="10"/>
      <c r="AH20508" s="10"/>
      <c r="AL20508" s="84"/>
      <c r="AM20508" s="84"/>
    </row>
    <row r="20509" spans="28:39" hidden="1" x14ac:dyDescent="0.25">
      <c r="AB20509" s="14"/>
      <c r="AC20509" s="14"/>
      <c r="AG20509" s="10"/>
      <c r="AH20509" s="10"/>
      <c r="AL20509" s="84"/>
      <c r="AM20509" s="84"/>
    </row>
    <row r="20510" spans="28:39" hidden="1" x14ac:dyDescent="0.25">
      <c r="AB20510" s="14"/>
      <c r="AC20510" s="14"/>
      <c r="AG20510" s="10"/>
      <c r="AH20510" s="10"/>
      <c r="AL20510" s="84"/>
      <c r="AM20510" s="84"/>
    </row>
    <row r="20511" spans="28:39" hidden="1" x14ac:dyDescent="0.25">
      <c r="AB20511" s="14"/>
      <c r="AC20511" s="14"/>
      <c r="AG20511" s="10"/>
      <c r="AH20511" s="10"/>
      <c r="AL20511" s="84"/>
      <c r="AM20511" s="84"/>
    </row>
    <row r="20512" spans="28:39" hidden="1" x14ac:dyDescent="0.25">
      <c r="AB20512" s="14"/>
      <c r="AC20512" s="14"/>
      <c r="AG20512" s="10"/>
      <c r="AH20512" s="10"/>
      <c r="AL20512" s="84"/>
      <c r="AM20512" s="84"/>
    </row>
    <row r="20513" spans="28:39" hidden="1" x14ac:dyDescent="0.25">
      <c r="AB20513" s="14"/>
      <c r="AC20513" s="14"/>
      <c r="AG20513" s="10"/>
      <c r="AH20513" s="10"/>
      <c r="AL20513" s="84"/>
      <c r="AM20513" s="84"/>
    </row>
    <row r="20514" spans="28:39" hidden="1" x14ac:dyDescent="0.25">
      <c r="AB20514" s="14"/>
      <c r="AC20514" s="14"/>
      <c r="AG20514" s="10"/>
      <c r="AH20514" s="10"/>
      <c r="AL20514" s="84"/>
      <c r="AM20514" s="84"/>
    </row>
    <row r="20515" spans="28:39" hidden="1" x14ac:dyDescent="0.25">
      <c r="AB20515" s="14"/>
      <c r="AC20515" s="14"/>
      <c r="AG20515" s="10"/>
      <c r="AH20515" s="10"/>
      <c r="AL20515" s="84"/>
      <c r="AM20515" s="84"/>
    </row>
    <row r="20516" spans="28:39" hidden="1" x14ac:dyDescent="0.25">
      <c r="AB20516" s="14"/>
      <c r="AC20516" s="14"/>
      <c r="AG20516" s="10"/>
      <c r="AH20516" s="10"/>
      <c r="AL20516" s="84"/>
      <c r="AM20516" s="84"/>
    </row>
    <row r="20517" spans="28:39" hidden="1" x14ac:dyDescent="0.25">
      <c r="AB20517" s="14"/>
      <c r="AC20517" s="14"/>
      <c r="AG20517" s="10"/>
      <c r="AH20517" s="10"/>
      <c r="AL20517" s="84"/>
      <c r="AM20517" s="84"/>
    </row>
    <row r="20518" spans="28:39" hidden="1" x14ac:dyDescent="0.25">
      <c r="AB20518" s="14"/>
      <c r="AC20518" s="14"/>
      <c r="AG20518" s="10"/>
      <c r="AH20518" s="10"/>
      <c r="AL20518" s="84"/>
      <c r="AM20518" s="84"/>
    </row>
    <row r="20519" spans="28:39" hidden="1" x14ac:dyDescent="0.25">
      <c r="AB20519" s="14"/>
      <c r="AC20519" s="14"/>
      <c r="AG20519" s="10"/>
      <c r="AH20519" s="10"/>
      <c r="AL20519" s="84"/>
      <c r="AM20519" s="84"/>
    </row>
    <row r="20520" spans="28:39" hidden="1" x14ac:dyDescent="0.25">
      <c r="AB20520" s="14"/>
      <c r="AC20520" s="14"/>
      <c r="AG20520" s="10"/>
      <c r="AH20520" s="10"/>
      <c r="AL20520" s="84"/>
      <c r="AM20520" s="84"/>
    </row>
    <row r="20521" spans="28:39" hidden="1" x14ac:dyDescent="0.25">
      <c r="AB20521" s="14"/>
      <c r="AC20521" s="14"/>
      <c r="AG20521" s="10"/>
      <c r="AH20521" s="10"/>
      <c r="AL20521" s="84"/>
      <c r="AM20521" s="84"/>
    </row>
    <row r="20522" spans="28:39" hidden="1" x14ac:dyDescent="0.25">
      <c r="AB20522" s="14"/>
      <c r="AC20522" s="14"/>
      <c r="AG20522" s="10"/>
      <c r="AH20522" s="10"/>
      <c r="AL20522" s="84"/>
      <c r="AM20522" s="84"/>
    </row>
    <row r="20523" spans="28:39" hidden="1" x14ac:dyDescent="0.25">
      <c r="AB20523" s="14"/>
      <c r="AC20523" s="14"/>
      <c r="AG20523" s="10"/>
      <c r="AH20523" s="10"/>
      <c r="AL20523" s="84"/>
      <c r="AM20523" s="84"/>
    </row>
    <row r="20524" spans="28:39" hidden="1" x14ac:dyDescent="0.25">
      <c r="AB20524" s="14"/>
      <c r="AC20524" s="14"/>
      <c r="AG20524" s="10"/>
      <c r="AH20524" s="10"/>
      <c r="AL20524" s="84"/>
      <c r="AM20524" s="84"/>
    </row>
    <row r="20525" spans="28:39" hidden="1" x14ac:dyDescent="0.25">
      <c r="AB20525" s="14"/>
      <c r="AC20525" s="14"/>
      <c r="AG20525" s="10"/>
      <c r="AH20525" s="10"/>
      <c r="AL20525" s="84"/>
      <c r="AM20525" s="84"/>
    </row>
    <row r="20526" spans="28:39" hidden="1" x14ac:dyDescent="0.25">
      <c r="AB20526" s="14"/>
      <c r="AC20526" s="14"/>
      <c r="AG20526" s="10"/>
      <c r="AH20526" s="10"/>
      <c r="AL20526" s="84"/>
      <c r="AM20526" s="84"/>
    </row>
    <row r="20527" spans="28:39" hidden="1" x14ac:dyDescent="0.25">
      <c r="AB20527" s="14"/>
      <c r="AC20527" s="14"/>
      <c r="AG20527" s="10"/>
      <c r="AH20527" s="10"/>
      <c r="AL20527" s="84"/>
      <c r="AM20527" s="84"/>
    </row>
    <row r="20528" spans="28:39" hidden="1" x14ac:dyDescent="0.25">
      <c r="AB20528" s="14"/>
      <c r="AC20528" s="14"/>
      <c r="AG20528" s="10"/>
      <c r="AH20528" s="10"/>
      <c r="AL20528" s="84"/>
      <c r="AM20528" s="84"/>
    </row>
    <row r="20529" spans="28:39" hidden="1" x14ac:dyDescent="0.25">
      <c r="AB20529" s="14"/>
      <c r="AC20529" s="14"/>
      <c r="AG20529" s="10"/>
      <c r="AH20529" s="10"/>
      <c r="AL20529" s="84"/>
      <c r="AM20529" s="84"/>
    </row>
    <row r="20530" spans="28:39" hidden="1" x14ac:dyDescent="0.25">
      <c r="AB20530" s="14"/>
      <c r="AC20530" s="14"/>
      <c r="AG20530" s="10"/>
      <c r="AH20530" s="10"/>
      <c r="AL20530" s="84"/>
      <c r="AM20530" s="84"/>
    </row>
    <row r="20531" spans="28:39" hidden="1" x14ac:dyDescent="0.25">
      <c r="AB20531" s="14"/>
      <c r="AC20531" s="14"/>
      <c r="AG20531" s="10"/>
      <c r="AH20531" s="10"/>
      <c r="AL20531" s="84"/>
      <c r="AM20531" s="84"/>
    </row>
    <row r="20532" spans="28:39" hidden="1" x14ac:dyDescent="0.25">
      <c r="AB20532" s="14"/>
      <c r="AC20532" s="14"/>
      <c r="AG20532" s="10"/>
      <c r="AH20532" s="10"/>
      <c r="AL20532" s="84"/>
      <c r="AM20532" s="84"/>
    </row>
    <row r="20533" spans="28:39" hidden="1" x14ac:dyDescent="0.25">
      <c r="AB20533" s="14"/>
      <c r="AC20533" s="14"/>
      <c r="AG20533" s="10"/>
      <c r="AH20533" s="10"/>
      <c r="AL20533" s="84"/>
      <c r="AM20533" s="84"/>
    </row>
    <row r="20534" spans="28:39" hidden="1" x14ac:dyDescent="0.25">
      <c r="AB20534" s="14"/>
      <c r="AC20534" s="14"/>
      <c r="AG20534" s="10"/>
      <c r="AH20534" s="10"/>
      <c r="AL20534" s="84"/>
      <c r="AM20534" s="84"/>
    </row>
    <row r="20535" spans="28:39" hidden="1" x14ac:dyDescent="0.25">
      <c r="AB20535" s="14"/>
      <c r="AC20535" s="14"/>
      <c r="AG20535" s="10"/>
      <c r="AH20535" s="10"/>
      <c r="AL20535" s="84"/>
      <c r="AM20535" s="84"/>
    </row>
    <row r="20536" spans="28:39" hidden="1" x14ac:dyDescent="0.25">
      <c r="AB20536" s="14"/>
      <c r="AC20536" s="14"/>
      <c r="AG20536" s="10"/>
      <c r="AH20536" s="10"/>
      <c r="AL20536" s="84"/>
      <c r="AM20536" s="84"/>
    </row>
    <row r="20537" spans="28:39" hidden="1" x14ac:dyDescent="0.25">
      <c r="AB20537" s="14"/>
      <c r="AC20537" s="14"/>
      <c r="AG20537" s="10"/>
      <c r="AH20537" s="10"/>
      <c r="AL20537" s="84"/>
      <c r="AM20537" s="84"/>
    </row>
    <row r="20538" spans="28:39" hidden="1" x14ac:dyDescent="0.25">
      <c r="AB20538" s="14"/>
      <c r="AC20538" s="14"/>
      <c r="AG20538" s="10"/>
      <c r="AH20538" s="10"/>
      <c r="AL20538" s="84"/>
      <c r="AM20538" s="84"/>
    </row>
    <row r="20539" spans="28:39" hidden="1" x14ac:dyDescent="0.25">
      <c r="AB20539" s="14"/>
      <c r="AC20539" s="14"/>
      <c r="AG20539" s="10"/>
      <c r="AH20539" s="10"/>
      <c r="AL20539" s="84"/>
      <c r="AM20539" s="84"/>
    </row>
    <row r="20540" spans="28:39" hidden="1" x14ac:dyDescent="0.25">
      <c r="AB20540" s="14"/>
      <c r="AC20540" s="14"/>
      <c r="AG20540" s="10"/>
      <c r="AH20540" s="10"/>
      <c r="AL20540" s="84"/>
      <c r="AM20540" s="84"/>
    </row>
    <row r="20541" spans="28:39" hidden="1" x14ac:dyDescent="0.25">
      <c r="AB20541" s="14"/>
      <c r="AC20541" s="14"/>
      <c r="AG20541" s="10"/>
      <c r="AH20541" s="10"/>
      <c r="AL20541" s="84"/>
      <c r="AM20541" s="84"/>
    </row>
    <row r="20542" spans="28:39" hidden="1" x14ac:dyDescent="0.25">
      <c r="AB20542" s="14"/>
      <c r="AC20542" s="14"/>
      <c r="AG20542" s="10"/>
      <c r="AH20542" s="10"/>
      <c r="AL20542" s="84"/>
      <c r="AM20542" s="84"/>
    </row>
    <row r="20543" spans="28:39" hidden="1" x14ac:dyDescent="0.25">
      <c r="AB20543" s="14"/>
      <c r="AC20543" s="14"/>
      <c r="AG20543" s="10"/>
      <c r="AH20543" s="10"/>
      <c r="AL20543" s="84"/>
      <c r="AM20543" s="84"/>
    </row>
    <row r="20544" spans="28:39" hidden="1" x14ac:dyDescent="0.25">
      <c r="AB20544" s="14"/>
      <c r="AC20544" s="14"/>
      <c r="AG20544" s="10"/>
      <c r="AH20544" s="10"/>
      <c r="AL20544" s="84"/>
      <c r="AM20544" s="84"/>
    </row>
    <row r="20545" spans="28:39" hidden="1" x14ac:dyDescent="0.25">
      <c r="AB20545" s="14"/>
      <c r="AC20545" s="14"/>
      <c r="AG20545" s="10"/>
      <c r="AH20545" s="10"/>
      <c r="AL20545" s="84"/>
      <c r="AM20545" s="84"/>
    </row>
    <row r="20546" spans="28:39" hidden="1" x14ac:dyDescent="0.25">
      <c r="AB20546" s="14"/>
      <c r="AC20546" s="14"/>
      <c r="AG20546" s="10"/>
      <c r="AH20546" s="10"/>
      <c r="AL20546" s="84"/>
      <c r="AM20546" s="84"/>
    </row>
    <row r="20547" spans="28:39" hidden="1" x14ac:dyDescent="0.25">
      <c r="AB20547" s="14"/>
      <c r="AC20547" s="14"/>
      <c r="AG20547" s="10"/>
      <c r="AH20547" s="10"/>
      <c r="AL20547" s="84"/>
      <c r="AM20547" s="84"/>
    </row>
    <row r="20548" spans="28:39" hidden="1" x14ac:dyDescent="0.25">
      <c r="AB20548" s="14"/>
      <c r="AC20548" s="14"/>
      <c r="AG20548" s="10"/>
      <c r="AH20548" s="10"/>
      <c r="AL20548" s="84"/>
      <c r="AM20548" s="84"/>
    </row>
    <row r="20549" spans="28:39" hidden="1" x14ac:dyDescent="0.25">
      <c r="AB20549" s="14"/>
      <c r="AC20549" s="14"/>
      <c r="AG20549" s="10"/>
      <c r="AH20549" s="10"/>
      <c r="AL20549" s="84"/>
      <c r="AM20549" s="84"/>
    </row>
    <row r="20550" spans="28:39" hidden="1" x14ac:dyDescent="0.25">
      <c r="AB20550" s="14"/>
      <c r="AC20550" s="14"/>
      <c r="AG20550" s="10"/>
      <c r="AH20550" s="10"/>
      <c r="AL20550" s="84"/>
      <c r="AM20550" s="84"/>
    </row>
    <row r="20551" spans="28:39" hidden="1" x14ac:dyDescent="0.25">
      <c r="AB20551" s="14"/>
      <c r="AC20551" s="14"/>
      <c r="AG20551" s="10"/>
      <c r="AH20551" s="10"/>
      <c r="AL20551" s="84"/>
      <c r="AM20551" s="84"/>
    </row>
    <row r="20552" spans="28:39" hidden="1" x14ac:dyDescent="0.25">
      <c r="AB20552" s="14"/>
      <c r="AC20552" s="14"/>
      <c r="AG20552" s="10"/>
      <c r="AH20552" s="10"/>
      <c r="AL20552" s="84"/>
      <c r="AM20552" s="84"/>
    </row>
    <row r="20553" spans="28:39" hidden="1" x14ac:dyDescent="0.25">
      <c r="AB20553" s="14"/>
      <c r="AC20553" s="14"/>
      <c r="AG20553" s="10"/>
      <c r="AH20553" s="10"/>
      <c r="AL20553" s="84"/>
      <c r="AM20553" s="84"/>
    </row>
    <row r="20554" spans="28:39" hidden="1" x14ac:dyDescent="0.25">
      <c r="AB20554" s="14"/>
      <c r="AC20554" s="14"/>
      <c r="AG20554" s="10"/>
      <c r="AH20554" s="10"/>
      <c r="AL20554" s="84"/>
      <c r="AM20554" s="84"/>
    </row>
    <row r="20555" spans="28:39" hidden="1" x14ac:dyDescent="0.25">
      <c r="AB20555" s="14"/>
      <c r="AC20555" s="14"/>
      <c r="AG20555" s="10"/>
      <c r="AH20555" s="10"/>
      <c r="AL20555" s="84"/>
      <c r="AM20555" s="84"/>
    </row>
    <row r="20556" spans="28:39" hidden="1" x14ac:dyDescent="0.25">
      <c r="AB20556" s="14"/>
      <c r="AC20556" s="14"/>
      <c r="AG20556" s="10"/>
      <c r="AH20556" s="10"/>
      <c r="AL20556" s="84"/>
      <c r="AM20556" s="84"/>
    </row>
    <row r="20557" spans="28:39" hidden="1" x14ac:dyDescent="0.25">
      <c r="AB20557" s="14"/>
      <c r="AC20557" s="14"/>
      <c r="AG20557" s="10"/>
      <c r="AH20557" s="10"/>
      <c r="AL20557" s="84"/>
      <c r="AM20557" s="84"/>
    </row>
    <row r="20558" spans="28:39" hidden="1" x14ac:dyDescent="0.25">
      <c r="AB20558" s="14"/>
      <c r="AC20558" s="14"/>
      <c r="AG20558" s="10"/>
      <c r="AH20558" s="10"/>
      <c r="AL20558" s="84"/>
      <c r="AM20558" s="84"/>
    </row>
    <row r="20559" spans="28:39" hidden="1" x14ac:dyDescent="0.25">
      <c r="AB20559" s="14"/>
      <c r="AC20559" s="14"/>
      <c r="AG20559" s="10"/>
      <c r="AH20559" s="10"/>
      <c r="AL20559" s="84"/>
      <c r="AM20559" s="84"/>
    </row>
    <row r="20560" spans="28:39" hidden="1" x14ac:dyDescent="0.25">
      <c r="AB20560" s="14"/>
      <c r="AC20560" s="14"/>
      <c r="AG20560" s="10"/>
      <c r="AH20560" s="10"/>
      <c r="AL20560" s="84"/>
      <c r="AM20560" s="84"/>
    </row>
    <row r="20561" spans="28:39" hidden="1" x14ac:dyDescent="0.25">
      <c r="AB20561" s="14"/>
      <c r="AC20561" s="14"/>
      <c r="AG20561" s="10"/>
      <c r="AH20561" s="10"/>
      <c r="AL20561" s="84"/>
      <c r="AM20561" s="84"/>
    </row>
    <row r="20562" spans="28:39" hidden="1" x14ac:dyDescent="0.25">
      <c r="AB20562" s="14"/>
      <c r="AC20562" s="14"/>
      <c r="AG20562" s="10"/>
      <c r="AH20562" s="10"/>
      <c r="AL20562" s="84"/>
      <c r="AM20562" s="84"/>
    </row>
    <row r="20563" spans="28:39" hidden="1" x14ac:dyDescent="0.25">
      <c r="AB20563" s="14"/>
      <c r="AC20563" s="14"/>
      <c r="AG20563" s="10"/>
      <c r="AH20563" s="10"/>
      <c r="AL20563" s="84"/>
      <c r="AM20563" s="84"/>
    </row>
    <row r="20564" spans="28:39" hidden="1" x14ac:dyDescent="0.25">
      <c r="AB20564" s="14"/>
      <c r="AC20564" s="14"/>
      <c r="AG20564" s="10"/>
      <c r="AH20564" s="10"/>
      <c r="AL20564" s="84"/>
      <c r="AM20564" s="84"/>
    </row>
    <row r="20565" spans="28:39" hidden="1" x14ac:dyDescent="0.25">
      <c r="AB20565" s="14"/>
      <c r="AC20565" s="14"/>
      <c r="AG20565" s="10"/>
      <c r="AH20565" s="10"/>
      <c r="AL20565" s="84"/>
      <c r="AM20565" s="84"/>
    </row>
    <row r="20566" spans="28:39" hidden="1" x14ac:dyDescent="0.25">
      <c r="AB20566" s="14"/>
      <c r="AC20566" s="14"/>
      <c r="AG20566" s="10"/>
      <c r="AH20566" s="10"/>
      <c r="AL20566" s="84"/>
      <c r="AM20566" s="84"/>
    </row>
    <row r="20567" spans="28:39" hidden="1" x14ac:dyDescent="0.25">
      <c r="AB20567" s="14"/>
      <c r="AC20567" s="14"/>
      <c r="AG20567" s="10"/>
      <c r="AH20567" s="10"/>
      <c r="AL20567" s="84"/>
      <c r="AM20567" s="84"/>
    </row>
    <row r="20568" spans="28:39" hidden="1" x14ac:dyDescent="0.25">
      <c r="AB20568" s="14"/>
      <c r="AC20568" s="14"/>
      <c r="AG20568" s="10"/>
      <c r="AH20568" s="10"/>
      <c r="AL20568" s="84"/>
      <c r="AM20568" s="84"/>
    </row>
    <row r="20569" spans="28:39" hidden="1" x14ac:dyDescent="0.25">
      <c r="AB20569" s="14"/>
      <c r="AC20569" s="14"/>
      <c r="AG20569" s="10"/>
      <c r="AH20569" s="10"/>
      <c r="AL20569" s="84"/>
      <c r="AM20569" s="84"/>
    </row>
    <row r="20570" spans="28:39" hidden="1" x14ac:dyDescent="0.25">
      <c r="AB20570" s="14"/>
      <c r="AC20570" s="14"/>
      <c r="AG20570" s="10"/>
      <c r="AH20570" s="10"/>
      <c r="AL20570" s="84"/>
      <c r="AM20570" s="84"/>
    </row>
    <row r="20571" spans="28:39" hidden="1" x14ac:dyDescent="0.25">
      <c r="AB20571" s="14"/>
      <c r="AC20571" s="14"/>
      <c r="AG20571" s="10"/>
      <c r="AH20571" s="10"/>
      <c r="AL20571" s="84"/>
      <c r="AM20571" s="84"/>
    </row>
    <row r="20572" spans="28:39" hidden="1" x14ac:dyDescent="0.25">
      <c r="AB20572" s="14"/>
      <c r="AC20572" s="14"/>
      <c r="AG20572" s="10"/>
      <c r="AH20572" s="10"/>
      <c r="AL20572" s="84"/>
      <c r="AM20572" s="84"/>
    </row>
    <row r="20573" spans="28:39" hidden="1" x14ac:dyDescent="0.25">
      <c r="AB20573" s="14"/>
      <c r="AC20573" s="14"/>
      <c r="AG20573" s="10"/>
      <c r="AH20573" s="10"/>
      <c r="AL20573" s="84"/>
      <c r="AM20573" s="84"/>
    </row>
    <row r="20574" spans="28:39" hidden="1" x14ac:dyDescent="0.25">
      <c r="AB20574" s="14"/>
      <c r="AC20574" s="14"/>
      <c r="AG20574" s="10"/>
      <c r="AH20574" s="10"/>
      <c r="AL20574" s="84"/>
      <c r="AM20574" s="84"/>
    </row>
    <row r="20575" spans="28:39" hidden="1" x14ac:dyDescent="0.25">
      <c r="AB20575" s="14"/>
      <c r="AC20575" s="14"/>
      <c r="AG20575" s="10"/>
      <c r="AH20575" s="10"/>
      <c r="AL20575" s="84"/>
      <c r="AM20575" s="84"/>
    </row>
    <row r="20576" spans="28:39" hidden="1" x14ac:dyDescent="0.25">
      <c r="AB20576" s="14"/>
      <c r="AC20576" s="14"/>
      <c r="AG20576" s="10"/>
      <c r="AH20576" s="10"/>
      <c r="AL20576" s="84"/>
      <c r="AM20576" s="84"/>
    </row>
    <row r="20577" spans="28:39" hidden="1" x14ac:dyDescent="0.25">
      <c r="AB20577" s="14"/>
      <c r="AC20577" s="14"/>
      <c r="AG20577" s="10"/>
      <c r="AH20577" s="10"/>
      <c r="AL20577" s="84"/>
      <c r="AM20577" s="84"/>
    </row>
    <row r="20578" spans="28:39" hidden="1" x14ac:dyDescent="0.25">
      <c r="AB20578" s="14"/>
      <c r="AC20578" s="14"/>
      <c r="AG20578" s="10"/>
      <c r="AH20578" s="10"/>
      <c r="AL20578" s="84"/>
      <c r="AM20578" s="84"/>
    </row>
    <row r="20579" spans="28:39" hidden="1" x14ac:dyDescent="0.25">
      <c r="AB20579" s="14"/>
      <c r="AC20579" s="14"/>
      <c r="AG20579" s="10"/>
      <c r="AH20579" s="10"/>
      <c r="AL20579" s="84"/>
      <c r="AM20579" s="84"/>
    </row>
    <row r="20580" spans="28:39" hidden="1" x14ac:dyDescent="0.25">
      <c r="AB20580" s="14"/>
      <c r="AC20580" s="14"/>
      <c r="AG20580" s="10"/>
      <c r="AH20580" s="10"/>
      <c r="AL20580" s="84"/>
      <c r="AM20580" s="84"/>
    </row>
    <row r="20581" spans="28:39" hidden="1" x14ac:dyDescent="0.25">
      <c r="AB20581" s="14"/>
      <c r="AC20581" s="14"/>
      <c r="AG20581" s="10"/>
      <c r="AH20581" s="10"/>
      <c r="AL20581" s="84"/>
      <c r="AM20581" s="84"/>
    </row>
    <row r="20582" spans="28:39" hidden="1" x14ac:dyDescent="0.25">
      <c r="AB20582" s="14"/>
      <c r="AC20582" s="14"/>
      <c r="AG20582" s="10"/>
      <c r="AH20582" s="10"/>
      <c r="AL20582" s="84"/>
      <c r="AM20582" s="84"/>
    </row>
    <row r="20583" spans="28:39" hidden="1" x14ac:dyDescent="0.25">
      <c r="AB20583" s="14"/>
      <c r="AC20583" s="14"/>
      <c r="AG20583" s="10"/>
      <c r="AH20583" s="10"/>
      <c r="AL20583" s="84"/>
      <c r="AM20583" s="84"/>
    </row>
    <row r="20584" spans="28:39" hidden="1" x14ac:dyDescent="0.25">
      <c r="AB20584" s="14"/>
      <c r="AC20584" s="14"/>
      <c r="AG20584" s="10"/>
      <c r="AH20584" s="10"/>
      <c r="AL20584" s="84"/>
      <c r="AM20584" s="84"/>
    </row>
    <row r="20585" spans="28:39" hidden="1" x14ac:dyDescent="0.25">
      <c r="AB20585" s="14"/>
      <c r="AC20585" s="14"/>
      <c r="AG20585" s="10"/>
      <c r="AH20585" s="10"/>
      <c r="AL20585" s="84"/>
      <c r="AM20585" s="84"/>
    </row>
    <row r="20586" spans="28:39" hidden="1" x14ac:dyDescent="0.25">
      <c r="AB20586" s="14"/>
      <c r="AC20586" s="14"/>
      <c r="AG20586" s="10"/>
      <c r="AH20586" s="10"/>
      <c r="AL20586" s="84"/>
      <c r="AM20586" s="84"/>
    </row>
    <row r="20587" spans="28:39" hidden="1" x14ac:dyDescent="0.25">
      <c r="AB20587" s="14"/>
      <c r="AC20587" s="14"/>
      <c r="AG20587" s="10"/>
      <c r="AH20587" s="10"/>
      <c r="AL20587" s="84"/>
      <c r="AM20587" s="84"/>
    </row>
    <row r="20588" spans="28:39" hidden="1" x14ac:dyDescent="0.25">
      <c r="AB20588" s="14"/>
      <c r="AC20588" s="14"/>
      <c r="AG20588" s="10"/>
      <c r="AH20588" s="10"/>
      <c r="AL20588" s="84"/>
      <c r="AM20588" s="84"/>
    </row>
    <row r="20589" spans="28:39" hidden="1" x14ac:dyDescent="0.25">
      <c r="AB20589" s="14"/>
      <c r="AC20589" s="14"/>
      <c r="AG20589" s="10"/>
      <c r="AH20589" s="10"/>
      <c r="AL20589" s="84"/>
      <c r="AM20589" s="84"/>
    </row>
    <row r="20590" spans="28:39" hidden="1" x14ac:dyDescent="0.25">
      <c r="AB20590" s="14"/>
      <c r="AC20590" s="14"/>
      <c r="AG20590" s="10"/>
      <c r="AH20590" s="10"/>
      <c r="AL20590" s="84"/>
      <c r="AM20590" s="84"/>
    </row>
    <row r="20591" spans="28:39" hidden="1" x14ac:dyDescent="0.25">
      <c r="AB20591" s="14"/>
      <c r="AC20591" s="14"/>
      <c r="AG20591" s="10"/>
      <c r="AH20591" s="10"/>
      <c r="AL20591" s="84"/>
      <c r="AM20591" s="84"/>
    </row>
    <row r="20592" spans="28:39" hidden="1" x14ac:dyDescent="0.25">
      <c r="AB20592" s="14"/>
      <c r="AC20592" s="14"/>
      <c r="AG20592" s="10"/>
      <c r="AH20592" s="10"/>
      <c r="AL20592" s="84"/>
      <c r="AM20592" s="84"/>
    </row>
    <row r="20593" spans="28:39" hidden="1" x14ac:dyDescent="0.25">
      <c r="AB20593" s="14"/>
      <c r="AC20593" s="14"/>
      <c r="AG20593" s="10"/>
      <c r="AH20593" s="10"/>
      <c r="AL20593" s="84"/>
      <c r="AM20593" s="84"/>
    </row>
    <row r="20594" spans="28:39" hidden="1" x14ac:dyDescent="0.25">
      <c r="AB20594" s="14"/>
      <c r="AC20594" s="14"/>
      <c r="AG20594" s="10"/>
      <c r="AH20594" s="10"/>
      <c r="AL20594" s="84"/>
      <c r="AM20594" s="84"/>
    </row>
    <row r="20595" spans="28:39" hidden="1" x14ac:dyDescent="0.25">
      <c r="AB20595" s="14"/>
      <c r="AC20595" s="14"/>
      <c r="AG20595" s="10"/>
      <c r="AH20595" s="10"/>
      <c r="AL20595" s="84"/>
      <c r="AM20595" s="84"/>
    </row>
    <row r="20596" spans="28:39" hidden="1" x14ac:dyDescent="0.25">
      <c r="AB20596" s="14"/>
      <c r="AC20596" s="14"/>
      <c r="AG20596" s="10"/>
      <c r="AH20596" s="10"/>
      <c r="AL20596" s="84"/>
      <c r="AM20596" s="84"/>
    </row>
    <row r="20597" spans="28:39" hidden="1" x14ac:dyDescent="0.25">
      <c r="AB20597" s="14"/>
      <c r="AC20597" s="14"/>
      <c r="AG20597" s="10"/>
      <c r="AH20597" s="10"/>
      <c r="AL20597" s="84"/>
      <c r="AM20597" s="84"/>
    </row>
    <row r="20598" spans="28:39" hidden="1" x14ac:dyDescent="0.25">
      <c r="AB20598" s="14"/>
      <c r="AC20598" s="14"/>
      <c r="AG20598" s="10"/>
      <c r="AH20598" s="10"/>
      <c r="AL20598" s="84"/>
      <c r="AM20598" s="84"/>
    </row>
    <row r="20599" spans="28:39" hidden="1" x14ac:dyDescent="0.25">
      <c r="AB20599" s="14"/>
      <c r="AC20599" s="14"/>
      <c r="AG20599" s="10"/>
      <c r="AH20599" s="10"/>
      <c r="AL20599" s="84"/>
      <c r="AM20599" s="84"/>
    </row>
    <row r="20600" spans="28:39" hidden="1" x14ac:dyDescent="0.25">
      <c r="AB20600" s="14"/>
      <c r="AC20600" s="14"/>
      <c r="AG20600" s="10"/>
      <c r="AH20600" s="10"/>
      <c r="AL20600" s="84"/>
      <c r="AM20600" s="84"/>
    </row>
    <row r="20601" spans="28:39" hidden="1" x14ac:dyDescent="0.25">
      <c r="AB20601" s="14"/>
      <c r="AC20601" s="14"/>
      <c r="AG20601" s="10"/>
      <c r="AH20601" s="10"/>
      <c r="AL20601" s="84"/>
      <c r="AM20601" s="84"/>
    </row>
    <row r="20602" spans="28:39" hidden="1" x14ac:dyDescent="0.25">
      <c r="AB20602" s="14"/>
      <c r="AC20602" s="14"/>
      <c r="AG20602" s="10"/>
      <c r="AH20602" s="10"/>
      <c r="AL20602" s="84"/>
      <c r="AM20602" s="84"/>
    </row>
    <row r="20603" spans="28:39" hidden="1" x14ac:dyDescent="0.25">
      <c r="AB20603" s="14"/>
      <c r="AC20603" s="14"/>
      <c r="AG20603" s="10"/>
      <c r="AH20603" s="10"/>
      <c r="AL20603" s="84"/>
      <c r="AM20603" s="84"/>
    </row>
    <row r="20604" spans="28:39" hidden="1" x14ac:dyDescent="0.25">
      <c r="AB20604" s="14"/>
      <c r="AC20604" s="14"/>
      <c r="AG20604" s="10"/>
      <c r="AH20604" s="10"/>
      <c r="AL20604" s="84"/>
      <c r="AM20604" s="84"/>
    </row>
    <row r="20605" spans="28:39" hidden="1" x14ac:dyDescent="0.25">
      <c r="AB20605" s="14"/>
      <c r="AC20605" s="14"/>
      <c r="AG20605" s="10"/>
      <c r="AH20605" s="10"/>
      <c r="AL20605" s="84"/>
      <c r="AM20605" s="84"/>
    </row>
    <row r="20606" spans="28:39" hidden="1" x14ac:dyDescent="0.25">
      <c r="AB20606" s="14"/>
      <c r="AC20606" s="14"/>
      <c r="AG20606" s="10"/>
      <c r="AH20606" s="10"/>
      <c r="AL20606" s="84"/>
      <c r="AM20606" s="84"/>
    </row>
    <row r="20607" spans="28:39" hidden="1" x14ac:dyDescent="0.25">
      <c r="AB20607" s="14"/>
      <c r="AC20607" s="14"/>
      <c r="AG20607" s="10"/>
      <c r="AH20607" s="10"/>
      <c r="AL20607" s="84"/>
      <c r="AM20607" s="84"/>
    </row>
    <row r="20608" spans="28:39" hidden="1" x14ac:dyDescent="0.25">
      <c r="AB20608" s="14"/>
      <c r="AC20608" s="14"/>
      <c r="AG20608" s="10"/>
      <c r="AH20608" s="10"/>
      <c r="AL20608" s="84"/>
      <c r="AM20608" s="84"/>
    </row>
    <row r="20609" spans="28:39" hidden="1" x14ac:dyDescent="0.25">
      <c r="AB20609" s="14"/>
      <c r="AC20609" s="14"/>
      <c r="AG20609" s="10"/>
      <c r="AH20609" s="10"/>
      <c r="AL20609" s="84"/>
      <c r="AM20609" s="84"/>
    </row>
    <row r="20610" spans="28:39" hidden="1" x14ac:dyDescent="0.25">
      <c r="AB20610" s="14"/>
      <c r="AC20610" s="14"/>
      <c r="AG20610" s="10"/>
      <c r="AH20610" s="10"/>
      <c r="AL20610" s="84"/>
      <c r="AM20610" s="84"/>
    </row>
    <row r="20611" spans="28:39" hidden="1" x14ac:dyDescent="0.25">
      <c r="AB20611" s="14"/>
      <c r="AC20611" s="14"/>
      <c r="AG20611" s="10"/>
      <c r="AH20611" s="10"/>
      <c r="AL20611" s="84"/>
      <c r="AM20611" s="84"/>
    </row>
    <row r="20612" spans="28:39" hidden="1" x14ac:dyDescent="0.25">
      <c r="AB20612" s="14"/>
      <c r="AC20612" s="14"/>
      <c r="AG20612" s="10"/>
      <c r="AH20612" s="10"/>
      <c r="AL20612" s="84"/>
      <c r="AM20612" s="84"/>
    </row>
    <row r="20613" spans="28:39" hidden="1" x14ac:dyDescent="0.25">
      <c r="AB20613" s="14"/>
      <c r="AC20613" s="14"/>
      <c r="AG20613" s="10"/>
      <c r="AH20613" s="10"/>
      <c r="AL20613" s="84"/>
      <c r="AM20613" s="84"/>
    </row>
    <row r="20614" spans="28:39" hidden="1" x14ac:dyDescent="0.25">
      <c r="AB20614" s="14"/>
      <c r="AC20614" s="14"/>
      <c r="AG20614" s="10"/>
      <c r="AH20614" s="10"/>
      <c r="AL20614" s="84"/>
      <c r="AM20614" s="84"/>
    </row>
    <row r="20615" spans="28:39" hidden="1" x14ac:dyDescent="0.25">
      <c r="AB20615" s="14"/>
      <c r="AC20615" s="14"/>
      <c r="AG20615" s="10"/>
      <c r="AH20615" s="10"/>
      <c r="AL20615" s="84"/>
      <c r="AM20615" s="84"/>
    </row>
    <row r="20616" spans="28:39" hidden="1" x14ac:dyDescent="0.25">
      <c r="AB20616" s="14"/>
      <c r="AC20616" s="14"/>
      <c r="AG20616" s="10"/>
      <c r="AH20616" s="10"/>
      <c r="AL20616" s="84"/>
      <c r="AM20616" s="84"/>
    </row>
    <row r="20617" spans="28:39" hidden="1" x14ac:dyDescent="0.25">
      <c r="AB20617" s="14"/>
      <c r="AC20617" s="14"/>
      <c r="AG20617" s="10"/>
      <c r="AH20617" s="10"/>
      <c r="AL20617" s="84"/>
      <c r="AM20617" s="84"/>
    </row>
    <row r="20618" spans="28:39" hidden="1" x14ac:dyDescent="0.25">
      <c r="AB20618" s="14"/>
      <c r="AC20618" s="14"/>
      <c r="AG20618" s="10"/>
      <c r="AH20618" s="10"/>
      <c r="AL20618" s="84"/>
      <c r="AM20618" s="84"/>
    </row>
    <row r="20619" spans="28:39" hidden="1" x14ac:dyDescent="0.25">
      <c r="AB20619" s="14"/>
      <c r="AC20619" s="14"/>
      <c r="AG20619" s="10"/>
      <c r="AH20619" s="10"/>
      <c r="AL20619" s="84"/>
      <c r="AM20619" s="84"/>
    </row>
    <row r="20620" spans="28:39" hidden="1" x14ac:dyDescent="0.25">
      <c r="AB20620" s="14"/>
      <c r="AC20620" s="14"/>
      <c r="AG20620" s="10"/>
      <c r="AH20620" s="10"/>
      <c r="AL20620" s="84"/>
      <c r="AM20620" s="84"/>
    </row>
    <row r="20621" spans="28:39" hidden="1" x14ac:dyDescent="0.25">
      <c r="AB20621" s="14"/>
      <c r="AC20621" s="14"/>
      <c r="AG20621" s="10"/>
      <c r="AH20621" s="10"/>
      <c r="AL20621" s="84"/>
      <c r="AM20621" s="84"/>
    </row>
    <row r="20622" spans="28:39" hidden="1" x14ac:dyDescent="0.25">
      <c r="AB20622" s="14"/>
      <c r="AC20622" s="14"/>
      <c r="AG20622" s="10"/>
      <c r="AH20622" s="10"/>
      <c r="AL20622" s="84"/>
      <c r="AM20622" s="84"/>
    </row>
    <row r="20623" spans="28:39" hidden="1" x14ac:dyDescent="0.25">
      <c r="AB20623" s="14"/>
      <c r="AC20623" s="14"/>
      <c r="AG20623" s="10"/>
      <c r="AH20623" s="10"/>
      <c r="AL20623" s="84"/>
      <c r="AM20623" s="84"/>
    </row>
    <row r="20624" spans="28:39" hidden="1" x14ac:dyDescent="0.25">
      <c r="AB20624" s="14"/>
      <c r="AC20624" s="14"/>
      <c r="AG20624" s="10"/>
      <c r="AH20624" s="10"/>
      <c r="AL20624" s="84"/>
      <c r="AM20624" s="84"/>
    </row>
    <row r="20625" spans="28:39" hidden="1" x14ac:dyDescent="0.25">
      <c r="AB20625" s="14"/>
      <c r="AC20625" s="14"/>
      <c r="AG20625" s="10"/>
      <c r="AH20625" s="10"/>
      <c r="AL20625" s="84"/>
      <c r="AM20625" s="84"/>
    </row>
    <row r="20626" spans="28:39" hidden="1" x14ac:dyDescent="0.25">
      <c r="AB20626" s="14"/>
      <c r="AC20626" s="14"/>
      <c r="AG20626" s="10"/>
      <c r="AH20626" s="10"/>
      <c r="AL20626" s="84"/>
      <c r="AM20626" s="84"/>
    </row>
    <row r="20627" spans="28:39" hidden="1" x14ac:dyDescent="0.25">
      <c r="AB20627" s="14"/>
      <c r="AC20627" s="14"/>
      <c r="AG20627" s="10"/>
      <c r="AH20627" s="10"/>
      <c r="AL20627" s="84"/>
      <c r="AM20627" s="84"/>
    </row>
    <row r="20628" spans="28:39" hidden="1" x14ac:dyDescent="0.25">
      <c r="AB20628" s="14"/>
      <c r="AC20628" s="14"/>
      <c r="AG20628" s="10"/>
      <c r="AH20628" s="10"/>
      <c r="AL20628" s="84"/>
      <c r="AM20628" s="84"/>
    </row>
    <row r="20629" spans="28:39" hidden="1" x14ac:dyDescent="0.25">
      <c r="AB20629" s="14"/>
      <c r="AC20629" s="14"/>
      <c r="AG20629" s="10"/>
      <c r="AH20629" s="10"/>
      <c r="AL20629" s="84"/>
      <c r="AM20629" s="84"/>
    </row>
    <row r="20630" spans="28:39" hidden="1" x14ac:dyDescent="0.25">
      <c r="AB20630" s="14"/>
      <c r="AC20630" s="14"/>
      <c r="AG20630" s="10"/>
      <c r="AH20630" s="10"/>
      <c r="AL20630" s="84"/>
      <c r="AM20630" s="84"/>
    </row>
    <row r="20631" spans="28:39" hidden="1" x14ac:dyDescent="0.25">
      <c r="AB20631" s="14"/>
      <c r="AC20631" s="14"/>
      <c r="AG20631" s="10"/>
      <c r="AH20631" s="10"/>
      <c r="AL20631" s="84"/>
      <c r="AM20631" s="84"/>
    </row>
    <row r="20632" spans="28:39" hidden="1" x14ac:dyDescent="0.25">
      <c r="AB20632" s="14"/>
      <c r="AC20632" s="14"/>
      <c r="AG20632" s="10"/>
      <c r="AH20632" s="10"/>
      <c r="AL20632" s="84"/>
      <c r="AM20632" s="84"/>
    </row>
    <row r="20633" spans="28:39" hidden="1" x14ac:dyDescent="0.25">
      <c r="AB20633" s="14"/>
      <c r="AC20633" s="14"/>
      <c r="AG20633" s="10"/>
      <c r="AH20633" s="10"/>
      <c r="AL20633" s="84"/>
      <c r="AM20633" s="84"/>
    </row>
    <row r="20634" spans="28:39" hidden="1" x14ac:dyDescent="0.25">
      <c r="AB20634" s="14"/>
      <c r="AC20634" s="14"/>
      <c r="AG20634" s="10"/>
      <c r="AH20634" s="10"/>
      <c r="AL20634" s="84"/>
      <c r="AM20634" s="84"/>
    </row>
    <row r="20635" spans="28:39" hidden="1" x14ac:dyDescent="0.25">
      <c r="AB20635" s="14"/>
      <c r="AC20635" s="14"/>
      <c r="AG20635" s="10"/>
      <c r="AH20635" s="10"/>
      <c r="AL20635" s="84"/>
      <c r="AM20635" s="84"/>
    </row>
    <row r="20636" spans="28:39" hidden="1" x14ac:dyDescent="0.25">
      <c r="AB20636" s="14"/>
      <c r="AC20636" s="14"/>
      <c r="AG20636" s="10"/>
      <c r="AH20636" s="10"/>
      <c r="AL20636" s="84"/>
      <c r="AM20636" s="84"/>
    </row>
    <row r="20637" spans="28:39" hidden="1" x14ac:dyDescent="0.25">
      <c r="AB20637" s="14"/>
      <c r="AC20637" s="14"/>
      <c r="AG20637" s="10"/>
      <c r="AH20637" s="10"/>
      <c r="AL20637" s="84"/>
      <c r="AM20637" s="84"/>
    </row>
    <row r="20638" spans="28:39" hidden="1" x14ac:dyDescent="0.25">
      <c r="AB20638" s="14"/>
      <c r="AC20638" s="14"/>
      <c r="AG20638" s="10"/>
      <c r="AH20638" s="10"/>
      <c r="AL20638" s="84"/>
      <c r="AM20638" s="84"/>
    </row>
    <row r="20639" spans="28:39" hidden="1" x14ac:dyDescent="0.25">
      <c r="AB20639" s="14"/>
      <c r="AC20639" s="14"/>
      <c r="AG20639" s="10"/>
      <c r="AH20639" s="10"/>
      <c r="AL20639" s="84"/>
      <c r="AM20639" s="84"/>
    </row>
    <row r="20640" spans="28:39" hidden="1" x14ac:dyDescent="0.25">
      <c r="AB20640" s="14"/>
      <c r="AC20640" s="14"/>
      <c r="AG20640" s="10"/>
      <c r="AH20640" s="10"/>
      <c r="AL20640" s="84"/>
      <c r="AM20640" s="84"/>
    </row>
    <row r="20641" spans="28:39" hidden="1" x14ac:dyDescent="0.25">
      <c r="AB20641" s="14"/>
      <c r="AC20641" s="14"/>
      <c r="AG20641" s="10"/>
      <c r="AH20641" s="10"/>
      <c r="AL20641" s="84"/>
      <c r="AM20641" s="84"/>
    </row>
    <row r="20642" spans="28:39" hidden="1" x14ac:dyDescent="0.25">
      <c r="AB20642" s="14"/>
      <c r="AC20642" s="14"/>
      <c r="AG20642" s="10"/>
      <c r="AH20642" s="10"/>
      <c r="AL20642" s="84"/>
      <c r="AM20642" s="84"/>
    </row>
    <row r="20643" spans="28:39" hidden="1" x14ac:dyDescent="0.25">
      <c r="AB20643" s="14"/>
      <c r="AC20643" s="14"/>
      <c r="AG20643" s="10"/>
      <c r="AH20643" s="10"/>
      <c r="AL20643" s="84"/>
      <c r="AM20643" s="84"/>
    </row>
    <row r="20644" spans="28:39" hidden="1" x14ac:dyDescent="0.25">
      <c r="AB20644" s="14"/>
      <c r="AC20644" s="14"/>
      <c r="AG20644" s="10"/>
      <c r="AH20644" s="10"/>
      <c r="AL20644" s="84"/>
      <c r="AM20644" s="84"/>
    </row>
    <row r="20645" spans="28:39" hidden="1" x14ac:dyDescent="0.25">
      <c r="AB20645" s="14"/>
      <c r="AC20645" s="14"/>
      <c r="AG20645" s="10"/>
      <c r="AH20645" s="10"/>
      <c r="AL20645" s="84"/>
      <c r="AM20645" s="84"/>
    </row>
    <row r="20646" spans="28:39" hidden="1" x14ac:dyDescent="0.25">
      <c r="AB20646" s="14"/>
      <c r="AC20646" s="14"/>
      <c r="AG20646" s="10"/>
      <c r="AH20646" s="10"/>
      <c r="AL20646" s="84"/>
      <c r="AM20646" s="84"/>
    </row>
    <row r="20647" spans="28:39" hidden="1" x14ac:dyDescent="0.25">
      <c r="AB20647" s="14"/>
      <c r="AC20647" s="14"/>
      <c r="AG20647" s="10"/>
      <c r="AH20647" s="10"/>
      <c r="AL20647" s="84"/>
      <c r="AM20647" s="84"/>
    </row>
    <row r="20648" spans="28:39" hidden="1" x14ac:dyDescent="0.25">
      <c r="AB20648" s="14"/>
      <c r="AC20648" s="14"/>
      <c r="AG20648" s="10"/>
      <c r="AH20648" s="10"/>
      <c r="AL20648" s="84"/>
      <c r="AM20648" s="84"/>
    </row>
    <row r="20649" spans="28:39" hidden="1" x14ac:dyDescent="0.25">
      <c r="AB20649" s="14"/>
      <c r="AC20649" s="14"/>
      <c r="AG20649" s="10"/>
      <c r="AH20649" s="10"/>
      <c r="AL20649" s="84"/>
      <c r="AM20649" s="84"/>
    </row>
    <row r="20650" spans="28:39" hidden="1" x14ac:dyDescent="0.25">
      <c r="AB20650" s="14"/>
      <c r="AC20650" s="14"/>
      <c r="AG20650" s="10"/>
      <c r="AH20650" s="10"/>
      <c r="AL20650" s="84"/>
      <c r="AM20650" s="84"/>
    </row>
    <row r="20651" spans="28:39" hidden="1" x14ac:dyDescent="0.25">
      <c r="AB20651" s="14"/>
      <c r="AC20651" s="14"/>
      <c r="AG20651" s="10"/>
      <c r="AH20651" s="10"/>
      <c r="AL20651" s="84"/>
      <c r="AM20651" s="84"/>
    </row>
    <row r="20652" spans="28:39" hidden="1" x14ac:dyDescent="0.25">
      <c r="AB20652" s="14"/>
      <c r="AC20652" s="14"/>
      <c r="AG20652" s="10"/>
      <c r="AH20652" s="10"/>
      <c r="AL20652" s="84"/>
      <c r="AM20652" s="84"/>
    </row>
    <row r="20653" spans="28:39" hidden="1" x14ac:dyDescent="0.25">
      <c r="AB20653" s="14"/>
      <c r="AC20653" s="14"/>
      <c r="AG20653" s="10"/>
      <c r="AH20653" s="10"/>
      <c r="AL20653" s="84"/>
      <c r="AM20653" s="84"/>
    </row>
    <row r="20654" spans="28:39" hidden="1" x14ac:dyDescent="0.25">
      <c r="AB20654" s="14"/>
      <c r="AC20654" s="14"/>
      <c r="AG20654" s="10"/>
      <c r="AH20654" s="10"/>
      <c r="AL20654" s="84"/>
      <c r="AM20654" s="84"/>
    </row>
    <row r="20655" spans="28:39" hidden="1" x14ac:dyDescent="0.25">
      <c r="AB20655" s="14"/>
      <c r="AC20655" s="14"/>
      <c r="AG20655" s="10"/>
      <c r="AH20655" s="10"/>
      <c r="AL20655" s="84"/>
      <c r="AM20655" s="84"/>
    </row>
    <row r="20656" spans="28:39" hidden="1" x14ac:dyDescent="0.25">
      <c r="AB20656" s="14"/>
      <c r="AC20656" s="14"/>
      <c r="AG20656" s="10"/>
      <c r="AH20656" s="10"/>
      <c r="AL20656" s="84"/>
      <c r="AM20656" s="84"/>
    </row>
    <row r="20657" spans="28:39" hidden="1" x14ac:dyDescent="0.25">
      <c r="AB20657" s="14"/>
      <c r="AC20657" s="14"/>
      <c r="AG20657" s="10"/>
      <c r="AH20657" s="10"/>
      <c r="AL20657" s="84"/>
      <c r="AM20657" s="84"/>
    </row>
    <row r="20658" spans="28:39" hidden="1" x14ac:dyDescent="0.25">
      <c r="AB20658" s="14"/>
      <c r="AC20658" s="14"/>
      <c r="AG20658" s="10"/>
      <c r="AH20658" s="10"/>
      <c r="AL20658" s="84"/>
      <c r="AM20658" s="84"/>
    </row>
    <row r="20659" spans="28:39" hidden="1" x14ac:dyDescent="0.25">
      <c r="AB20659" s="14"/>
      <c r="AC20659" s="14"/>
      <c r="AG20659" s="10"/>
      <c r="AH20659" s="10"/>
      <c r="AL20659" s="84"/>
      <c r="AM20659" s="84"/>
    </row>
    <row r="20660" spans="28:39" hidden="1" x14ac:dyDescent="0.25">
      <c r="AB20660" s="14"/>
      <c r="AC20660" s="14"/>
      <c r="AG20660" s="10"/>
      <c r="AH20660" s="10"/>
      <c r="AL20660" s="84"/>
      <c r="AM20660" s="84"/>
    </row>
    <row r="20661" spans="28:39" hidden="1" x14ac:dyDescent="0.25">
      <c r="AB20661" s="14"/>
      <c r="AC20661" s="14"/>
      <c r="AG20661" s="10"/>
      <c r="AH20661" s="10"/>
      <c r="AL20661" s="84"/>
      <c r="AM20661" s="84"/>
    </row>
    <row r="20662" spans="28:39" hidden="1" x14ac:dyDescent="0.25">
      <c r="AB20662" s="14"/>
      <c r="AC20662" s="14"/>
      <c r="AG20662" s="10"/>
      <c r="AH20662" s="10"/>
      <c r="AL20662" s="84"/>
      <c r="AM20662" s="84"/>
    </row>
    <row r="20663" spans="28:39" hidden="1" x14ac:dyDescent="0.25">
      <c r="AB20663" s="14"/>
      <c r="AC20663" s="14"/>
      <c r="AG20663" s="10"/>
      <c r="AH20663" s="10"/>
      <c r="AL20663" s="84"/>
      <c r="AM20663" s="84"/>
    </row>
    <row r="20664" spans="28:39" hidden="1" x14ac:dyDescent="0.25">
      <c r="AB20664" s="14"/>
      <c r="AC20664" s="14"/>
      <c r="AG20664" s="10"/>
      <c r="AH20664" s="10"/>
      <c r="AL20664" s="84"/>
      <c r="AM20664" s="84"/>
    </row>
    <row r="20665" spans="28:39" hidden="1" x14ac:dyDescent="0.25">
      <c r="AB20665" s="14"/>
      <c r="AC20665" s="14"/>
      <c r="AG20665" s="10"/>
      <c r="AH20665" s="10"/>
      <c r="AL20665" s="84"/>
      <c r="AM20665" s="84"/>
    </row>
    <row r="20666" spans="28:39" hidden="1" x14ac:dyDescent="0.25">
      <c r="AB20666" s="14"/>
      <c r="AC20666" s="14"/>
      <c r="AG20666" s="10"/>
      <c r="AH20666" s="10"/>
      <c r="AL20666" s="84"/>
      <c r="AM20666" s="84"/>
    </row>
    <row r="20667" spans="28:39" hidden="1" x14ac:dyDescent="0.25">
      <c r="AB20667" s="14"/>
      <c r="AC20667" s="14"/>
      <c r="AG20667" s="10"/>
      <c r="AH20667" s="10"/>
      <c r="AL20667" s="84"/>
      <c r="AM20667" s="84"/>
    </row>
    <row r="20668" spans="28:39" hidden="1" x14ac:dyDescent="0.25">
      <c r="AB20668" s="14"/>
      <c r="AC20668" s="14"/>
      <c r="AG20668" s="10"/>
      <c r="AH20668" s="10"/>
      <c r="AL20668" s="84"/>
      <c r="AM20668" s="84"/>
    </row>
    <row r="20669" spans="28:39" hidden="1" x14ac:dyDescent="0.25">
      <c r="AB20669" s="14"/>
      <c r="AC20669" s="14"/>
      <c r="AG20669" s="10"/>
      <c r="AH20669" s="10"/>
      <c r="AL20669" s="84"/>
      <c r="AM20669" s="84"/>
    </row>
    <row r="20670" spans="28:39" hidden="1" x14ac:dyDescent="0.25">
      <c r="AB20670" s="14"/>
      <c r="AC20670" s="14"/>
      <c r="AG20670" s="10"/>
      <c r="AH20670" s="10"/>
      <c r="AL20670" s="84"/>
      <c r="AM20670" s="84"/>
    </row>
    <row r="20671" spans="28:39" hidden="1" x14ac:dyDescent="0.25">
      <c r="AB20671" s="14"/>
      <c r="AC20671" s="14"/>
      <c r="AG20671" s="10"/>
      <c r="AH20671" s="10"/>
      <c r="AL20671" s="84"/>
      <c r="AM20671" s="84"/>
    </row>
    <row r="20672" spans="28:39" hidden="1" x14ac:dyDescent="0.25">
      <c r="AB20672" s="14"/>
      <c r="AC20672" s="14"/>
      <c r="AG20672" s="10"/>
      <c r="AH20672" s="10"/>
      <c r="AL20672" s="84"/>
      <c r="AM20672" s="84"/>
    </row>
    <row r="20673" spans="28:39" hidden="1" x14ac:dyDescent="0.25">
      <c r="AB20673" s="14"/>
      <c r="AC20673" s="14"/>
      <c r="AG20673" s="10"/>
      <c r="AH20673" s="10"/>
      <c r="AL20673" s="84"/>
      <c r="AM20673" s="84"/>
    </row>
    <row r="20674" spans="28:39" hidden="1" x14ac:dyDescent="0.25">
      <c r="AB20674" s="14"/>
      <c r="AC20674" s="14"/>
      <c r="AG20674" s="10"/>
      <c r="AH20674" s="10"/>
      <c r="AL20674" s="84"/>
      <c r="AM20674" s="84"/>
    </row>
    <row r="20675" spans="28:39" hidden="1" x14ac:dyDescent="0.25">
      <c r="AB20675" s="14"/>
      <c r="AC20675" s="14"/>
      <c r="AG20675" s="10"/>
      <c r="AH20675" s="10"/>
      <c r="AL20675" s="84"/>
      <c r="AM20675" s="84"/>
    </row>
    <row r="20676" spans="28:39" hidden="1" x14ac:dyDescent="0.25">
      <c r="AB20676" s="14"/>
      <c r="AC20676" s="14"/>
      <c r="AG20676" s="10"/>
      <c r="AH20676" s="10"/>
      <c r="AL20676" s="84"/>
      <c r="AM20676" s="84"/>
    </row>
    <row r="20677" spans="28:39" hidden="1" x14ac:dyDescent="0.25">
      <c r="AB20677" s="14"/>
      <c r="AC20677" s="14"/>
      <c r="AG20677" s="10"/>
      <c r="AH20677" s="10"/>
      <c r="AL20677" s="84"/>
      <c r="AM20677" s="84"/>
    </row>
    <row r="20678" spans="28:39" hidden="1" x14ac:dyDescent="0.25">
      <c r="AB20678" s="14"/>
      <c r="AC20678" s="14"/>
      <c r="AG20678" s="10"/>
      <c r="AH20678" s="10"/>
      <c r="AL20678" s="84"/>
      <c r="AM20678" s="84"/>
    </row>
    <row r="20679" spans="28:39" hidden="1" x14ac:dyDescent="0.25">
      <c r="AB20679" s="14"/>
      <c r="AC20679" s="14"/>
      <c r="AG20679" s="10"/>
      <c r="AH20679" s="10"/>
      <c r="AL20679" s="84"/>
      <c r="AM20679" s="84"/>
    </row>
    <row r="20680" spans="28:39" hidden="1" x14ac:dyDescent="0.25">
      <c r="AB20680" s="14"/>
      <c r="AC20680" s="14"/>
      <c r="AG20680" s="10"/>
      <c r="AH20680" s="10"/>
      <c r="AL20680" s="84"/>
      <c r="AM20680" s="84"/>
    </row>
    <row r="20681" spans="28:39" hidden="1" x14ac:dyDescent="0.25">
      <c r="AB20681" s="14"/>
      <c r="AC20681" s="14"/>
      <c r="AG20681" s="10"/>
      <c r="AH20681" s="10"/>
      <c r="AL20681" s="84"/>
      <c r="AM20681" s="84"/>
    </row>
    <row r="20682" spans="28:39" hidden="1" x14ac:dyDescent="0.25">
      <c r="AB20682" s="14"/>
      <c r="AC20682" s="14"/>
      <c r="AG20682" s="10"/>
      <c r="AH20682" s="10"/>
      <c r="AL20682" s="84"/>
      <c r="AM20682" s="84"/>
    </row>
    <row r="20683" spans="28:39" hidden="1" x14ac:dyDescent="0.25">
      <c r="AB20683" s="14"/>
      <c r="AC20683" s="14"/>
      <c r="AG20683" s="10"/>
      <c r="AH20683" s="10"/>
      <c r="AL20683" s="84"/>
      <c r="AM20683" s="84"/>
    </row>
    <row r="20684" spans="28:39" hidden="1" x14ac:dyDescent="0.25">
      <c r="AB20684" s="14"/>
      <c r="AC20684" s="14"/>
      <c r="AG20684" s="10"/>
      <c r="AH20684" s="10"/>
      <c r="AL20684" s="84"/>
      <c r="AM20684" s="84"/>
    </row>
    <row r="20685" spans="28:39" hidden="1" x14ac:dyDescent="0.25">
      <c r="AB20685" s="14"/>
      <c r="AC20685" s="14"/>
      <c r="AG20685" s="10"/>
      <c r="AH20685" s="10"/>
      <c r="AL20685" s="84"/>
      <c r="AM20685" s="84"/>
    </row>
    <row r="20686" spans="28:39" hidden="1" x14ac:dyDescent="0.25">
      <c r="AB20686" s="14"/>
      <c r="AC20686" s="14"/>
      <c r="AG20686" s="10"/>
      <c r="AH20686" s="10"/>
      <c r="AL20686" s="84"/>
      <c r="AM20686" s="84"/>
    </row>
    <row r="20687" spans="28:39" hidden="1" x14ac:dyDescent="0.25">
      <c r="AB20687" s="14"/>
      <c r="AC20687" s="14"/>
      <c r="AG20687" s="10"/>
      <c r="AH20687" s="10"/>
      <c r="AL20687" s="84"/>
      <c r="AM20687" s="84"/>
    </row>
    <row r="20688" spans="28:39" hidden="1" x14ac:dyDescent="0.25">
      <c r="AB20688" s="14"/>
      <c r="AC20688" s="14"/>
      <c r="AG20688" s="10"/>
      <c r="AH20688" s="10"/>
      <c r="AL20688" s="84"/>
      <c r="AM20688" s="84"/>
    </row>
    <row r="20689" spans="28:39" hidden="1" x14ac:dyDescent="0.25">
      <c r="AB20689" s="14"/>
      <c r="AC20689" s="14"/>
      <c r="AG20689" s="10"/>
      <c r="AH20689" s="10"/>
      <c r="AL20689" s="84"/>
      <c r="AM20689" s="84"/>
    </row>
    <row r="20690" spans="28:39" hidden="1" x14ac:dyDescent="0.25">
      <c r="AB20690" s="14"/>
      <c r="AC20690" s="14"/>
      <c r="AG20690" s="10"/>
      <c r="AH20690" s="10"/>
      <c r="AL20690" s="84"/>
      <c r="AM20690" s="84"/>
    </row>
    <row r="20691" spans="28:39" hidden="1" x14ac:dyDescent="0.25">
      <c r="AB20691" s="14"/>
      <c r="AC20691" s="14"/>
      <c r="AG20691" s="10"/>
      <c r="AH20691" s="10"/>
      <c r="AL20691" s="84"/>
      <c r="AM20691" s="84"/>
    </row>
    <row r="20692" spans="28:39" hidden="1" x14ac:dyDescent="0.25">
      <c r="AB20692" s="14"/>
      <c r="AC20692" s="14"/>
      <c r="AG20692" s="10"/>
      <c r="AH20692" s="10"/>
      <c r="AL20692" s="84"/>
      <c r="AM20692" s="84"/>
    </row>
    <row r="20693" spans="28:39" hidden="1" x14ac:dyDescent="0.25">
      <c r="AB20693" s="14"/>
      <c r="AC20693" s="14"/>
      <c r="AG20693" s="10"/>
      <c r="AH20693" s="10"/>
      <c r="AL20693" s="84"/>
      <c r="AM20693" s="84"/>
    </row>
    <row r="20694" spans="28:39" hidden="1" x14ac:dyDescent="0.25">
      <c r="AB20694" s="14"/>
      <c r="AC20694" s="14"/>
      <c r="AG20694" s="10"/>
      <c r="AH20694" s="10"/>
      <c r="AL20694" s="84"/>
      <c r="AM20694" s="84"/>
    </row>
    <row r="20695" spans="28:39" hidden="1" x14ac:dyDescent="0.25">
      <c r="AB20695" s="14"/>
      <c r="AC20695" s="14"/>
      <c r="AG20695" s="10"/>
      <c r="AH20695" s="10"/>
      <c r="AL20695" s="84"/>
      <c r="AM20695" s="84"/>
    </row>
    <row r="20696" spans="28:39" hidden="1" x14ac:dyDescent="0.25">
      <c r="AB20696" s="14"/>
      <c r="AC20696" s="14"/>
      <c r="AG20696" s="10"/>
      <c r="AH20696" s="10"/>
      <c r="AL20696" s="84"/>
      <c r="AM20696" s="84"/>
    </row>
    <row r="20697" spans="28:39" hidden="1" x14ac:dyDescent="0.25">
      <c r="AB20697" s="14"/>
      <c r="AC20697" s="14"/>
      <c r="AG20697" s="10"/>
      <c r="AH20697" s="10"/>
      <c r="AL20697" s="84"/>
      <c r="AM20697" s="84"/>
    </row>
    <row r="20698" spans="28:39" hidden="1" x14ac:dyDescent="0.25">
      <c r="AB20698" s="14"/>
      <c r="AC20698" s="14"/>
      <c r="AG20698" s="10"/>
      <c r="AH20698" s="10"/>
      <c r="AL20698" s="84"/>
      <c r="AM20698" s="84"/>
    </row>
    <row r="20699" spans="28:39" hidden="1" x14ac:dyDescent="0.25">
      <c r="AB20699" s="14"/>
      <c r="AC20699" s="14"/>
      <c r="AG20699" s="10"/>
      <c r="AH20699" s="10"/>
      <c r="AL20699" s="84"/>
      <c r="AM20699" s="84"/>
    </row>
    <row r="20700" spans="28:39" hidden="1" x14ac:dyDescent="0.25">
      <c r="AB20700" s="14"/>
      <c r="AC20700" s="14"/>
      <c r="AG20700" s="10"/>
      <c r="AH20700" s="10"/>
      <c r="AL20700" s="84"/>
      <c r="AM20700" s="84"/>
    </row>
    <row r="20701" spans="28:39" hidden="1" x14ac:dyDescent="0.25">
      <c r="AB20701" s="14"/>
      <c r="AC20701" s="14"/>
      <c r="AG20701" s="10"/>
      <c r="AH20701" s="10"/>
      <c r="AL20701" s="84"/>
      <c r="AM20701" s="84"/>
    </row>
    <row r="20702" spans="28:39" hidden="1" x14ac:dyDescent="0.25">
      <c r="AB20702" s="14"/>
      <c r="AC20702" s="14"/>
      <c r="AG20702" s="10"/>
      <c r="AH20702" s="10"/>
      <c r="AL20702" s="84"/>
      <c r="AM20702" s="84"/>
    </row>
    <row r="20703" spans="28:39" hidden="1" x14ac:dyDescent="0.25">
      <c r="AB20703" s="14"/>
      <c r="AC20703" s="14"/>
      <c r="AG20703" s="10"/>
      <c r="AH20703" s="10"/>
      <c r="AL20703" s="84"/>
      <c r="AM20703" s="84"/>
    </row>
    <row r="20704" spans="28:39" hidden="1" x14ac:dyDescent="0.25">
      <c r="AB20704" s="14"/>
      <c r="AC20704" s="14"/>
      <c r="AG20704" s="10"/>
      <c r="AH20704" s="10"/>
      <c r="AL20704" s="84"/>
      <c r="AM20704" s="84"/>
    </row>
    <row r="20705" spans="28:39" hidden="1" x14ac:dyDescent="0.25">
      <c r="AB20705" s="14"/>
      <c r="AC20705" s="14"/>
      <c r="AG20705" s="10"/>
      <c r="AH20705" s="10"/>
      <c r="AL20705" s="84"/>
      <c r="AM20705" s="84"/>
    </row>
    <row r="20706" spans="28:39" hidden="1" x14ac:dyDescent="0.25">
      <c r="AB20706" s="14"/>
      <c r="AC20706" s="14"/>
      <c r="AG20706" s="10"/>
      <c r="AH20706" s="10"/>
      <c r="AL20706" s="84"/>
      <c r="AM20706" s="84"/>
    </row>
    <row r="20707" spans="28:39" hidden="1" x14ac:dyDescent="0.25">
      <c r="AB20707" s="14"/>
      <c r="AC20707" s="14"/>
      <c r="AG20707" s="10"/>
      <c r="AH20707" s="10"/>
      <c r="AL20707" s="84"/>
      <c r="AM20707" s="84"/>
    </row>
    <row r="20708" spans="28:39" hidden="1" x14ac:dyDescent="0.25">
      <c r="AB20708" s="14"/>
      <c r="AC20708" s="14"/>
      <c r="AG20708" s="10"/>
      <c r="AH20708" s="10"/>
      <c r="AL20708" s="84"/>
      <c r="AM20708" s="84"/>
    </row>
    <row r="20709" spans="28:39" hidden="1" x14ac:dyDescent="0.25">
      <c r="AB20709" s="14"/>
      <c r="AC20709" s="14"/>
      <c r="AG20709" s="10"/>
      <c r="AH20709" s="10"/>
      <c r="AL20709" s="84"/>
      <c r="AM20709" s="84"/>
    </row>
    <row r="20710" spans="28:39" hidden="1" x14ac:dyDescent="0.25">
      <c r="AB20710" s="14"/>
      <c r="AC20710" s="14"/>
      <c r="AG20710" s="10"/>
      <c r="AH20710" s="10"/>
      <c r="AL20710" s="84"/>
      <c r="AM20710" s="84"/>
    </row>
    <row r="20711" spans="28:39" hidden="1" x14ac:dyDescent="0.25">
      <c r="AB20711" s="14"/>
      <c r="AC20711" s="14"/>
      <c r="AG20711" s="10"/>
      <c r="AH20711" s="10"/>
      <c r="AL20711" s="84"/>
      <c r="AM20711" s="84"/>
    </row>
    <row r="20712" spans="28:39" hidden="1" x14ac:dyDescent="0.25">
      <c r="AB20712" s="14"/>
      <c r="AC20712" s="14"/>
      <c r="AG20712" s="10"/>
      <c r="AH20712" s="10"/>
      <c r="AL20712" s="84"/>
      <c r="AM20712" s="84"/>
    </row>
    <row r="20713" spans="28:39" hidden="1" x14ac:dyDescent="0.25">
      <c r="AB20713" s="14"/>
      <c r="AC20713" s="14"/>
      <c r="AG20713" s="10"/>
      <c r="AH20713" s="10"/>
      <c r="AL20713" s="84"/>
      <c r="AM20713" s="84"/>
    </row>
    <row r="20714" spans="28:39" hidden="1" x14ac:dyDescent="0.25">
      <c r="AB20714" s="14"/>
      <c r="AC20714" s="14"/>
      <c r="AG20714" s="10"/>
      <c r="AH20714" s="10"/>
      <c r="AL20714" s="84"/>
      <c r="AM20714" s="84"/>
    </row>
    <row r="20715" spans="28:39" hidden="1" x14ac:dyDescent="0.25">
      <c r="AB20715" s="14"/>
      <c r="AC20715" s="14"/>
      <c r="AG20715" s="10"/>
      <c r="AH20715" s="10"/>
      <c r="AL20715" s="84"/>
      <c r="AM20715" s="84"/>
    </row>
    <row r="20716" spans="28:39" hidden="1" x14ac:dyDescent="0.25">
      <c r="AB20716" s="14"/>
      <c r="AC20716" s="14"/>
      <c r="AG20716" s="10"/>
      <c r="AH20716" s="10"/>
      <c r="AL20716" s="84"/>
      <c r="AM20716" s="84"/>
    </row>
    <row r="20717" spans="28:39" hidden="1" x14ac:dyDescent="0.25">
      <c r="AB20717" s="14"/>
      <c r="AC20717" s="14"/>
      <c r="AG20717" s="10"/>
      <c r="AH20717" s="10"/>
      <c r="AL20717" s="84"/>
      <c r="AM20717" s="84"/>
    </row>
    <row r="20718" spans="28:39" hidden="1" x14ac:dyDescent="0.25">
      <c r="AB20718" s="14"/>
      <c r="AC20718" s="14"/>
      <c r="AG20718" s="10"/>
      <c r="AH20718" s="10"/>
      <c r="AL20718" s="84"/>
      <c r="AM20718" s="84"/>
    </row>
    <row r="20719" spans="28:39" hidden="1" x14ac:dyDescent="0.25">
      <c r="AB20719" s="14"/>
      <c r="AC20719" s="14"/>
      <c r="AG20719" s="10"/>
      <c r="AH20719" s="10"/>
      <c r="AL20719" s="84"/>
      <c r="AM20719" s="84"/>
    </row>
    <row r="20720" spans="28:39" hidden="1" x14ac:dyDescent="0.25">
      <c r="AB20720" s="14"/>
      <c r="AC20720" s="14"/>
      <c r="AG20720" s="10"/>
      <c r="AH20720" s="10"/>
      <c r="AL20720" s="84"/>
      <c r="AM20720" s="84"/>
    </row>
    <row r="20721" spans="28:39" hidden="1" x14ac:dyDescent="0.25">
      <c r="AB20721" s="14"/>
      <c r="AC20721" s="14"/>
      <c r="AG20721" s="10"/>
      <c r="AH20721" s="10"/>
      <c r="AL20721" s="84"/>
      <c r="AM20721" s="84"/>
    </row>
    <row r="20722" spans="28:39" hidden="1" x14ac:dyDescent="0.25">
      <c r="AB20722" s="14"/>
      <c r="AC20722" s="14"/>
      <c r="AG20722" s="10"/>
      <c r="AH20722" s="10"/>
      <c r="AL20722" s="84"/>
      <c r="AM20722" s="84"/>
    </row>
    <row r="20723" spans="28:39" hidden="1" x14ac:dyDescent="0.25">
      <c r="AB20723" s="14"/>
      <c r="AC20723" s="14"/>
      <c r="AG20723" s="10"/>
      <c r="AH20723" s="10"/>
      <c r="AL20723" s="84"/>
      <c r="AM20723" s="84"/>
    </row>
    <row r="20724" spans="28:39" hidden="1" x14ac:dyDescent="0.25">
      <c r="AB20724" s="14"/>
      <c r="AC20724" s="14"/>
      <c r="AG20724" s="10"/>
      <c r="AH20724" s="10"/>
      <c r="AL20724" s="84"/>
      <c r="AM20724" s="84"/>
    </row>
    <row r="20725" spans="28:39" hidden="1" x14ac:dyDescent="0.25">
      <c r="AB20725" s="14"/>
      <c r="AC20725" s="14"/>
      <c r="AG20725" s="10"/>
      <c r="AH20725" s="10"/>
      <c r="AL20725" s="84"/>
      <c r="AM20725" s="84"/>
    </row>
    <row r="20726" spans="28:39" hidden="1" x14ac:dyDescent="0.25">
      <c r="AB20726" s="14"/>
      <c r="AC20726" s="14"/>
      <c r="AG20726" s="10"/>
      <c r="AH20726" s="10"/>
      <c r="AL20726" s="84"/>
      <c r="AM20726" s="84"/>
    </row>
    <row r="20727" spans="28:39" hidden="1" x14ac:dyDescent="0.25">
      <c r="AB20727" s="14"/>
      <c r="AC20727" s="14"/>
      <c r="AG20727" s="10"/>
      <c r="AH20727" s="10"/>
      <c r="AL20727" s="84"/>
      <c r="AM20727" s="84"/>
    </row>
    <row r="20728" spans="28:39" hidden="1" x14ac:dyDescent="0.25">
      <c r="AB20728" s="14"/>
      <c r="AC20728" s="14"/>
      <c r="AG20728" s="10"/>
      <c r="AH20728" s="10"/>
      <c r="AL20728" s="84"/>
      <c r="AM20728" s="84"/>
    </row>
    <row r="20729" spans="28:39" hidden="1" x14ac:dyDescent="0.25">
      <c r="AB20729" s="14"/>
      <c r="AC20729" s="14"/>
      <c r="AG20729" s="10"/>
      <c r="AH20729" s="10"/>
      <c r="AL20729" s="84"/>
      <c r="AM20729" s="84"/>
    </row>
    <row r="20730" spans="28:39" hidden="1" x14ac:dyDescent="0.25">
      <c r="AB20730" s="14"/>
      <c r="AC20730" s="14"/>
      <c r="AG20730" s="10"/>
      <c r="AH20730" s="10"/>
      <c r="AL20730" s="84"/>
      <c r="AM20730" s="84"/>
    </row>
    <row r="20731" spans="28:39" hidden="1" x14ac:dyDescent="0.25">
      <c r="AB20731" s="14"/>
      <c r="AC20731" s="14"/>
      <c r="AG20731" s="10"/>
      <c r="AH20731" s="10"/>
      <c r="AL20731" s="84"/>
      <c r="AM20731" s="84"/>
    </row>
    <row r="20732" spans="28:39" hidden="1" x14ac:dyDescent="0.25">
      <c r="AB20732" s="14"/>
      <c r="AC20732" s="14"/>
      <c r="AG20732" s="10"/>
      <c r="AH20732" s="10"/>
      <c r="AL20732" s="84"/>
      <c r="AM20732" s="84"/>
    </row>
    <row r="20733" spans="28:39" hidden="1" x14ac:dyDescent="0.25">
      <c r="AB20733" s="14"/>
      <c r="AC20733" s="14"/>
      <c r="AG20733" s="10"/>
      <c r="AH20733" s="10"/>
      <c r="AL20733" s="84"/>
      <c r="AM20733" s="84"/>
    </row>
    <row r="20734" spans="28:39" hidden="1" x14ac:dyDescent="0.25">
      <c r="AB20734" s="14"/>
      <c r="AC20734" s="14"/>
      <c r="AG20734" s="10"/>
      <c r="AH20734" s="10"/>
      <c r="AL20734" s="84"/>
      <c r="AM20734" s="84"/>
    </row>
    <row r="20735" spans="28:39" hidden="1" x14ac:dyDescent="0.25">
      <c r="AB20735" s="14"/>
      <c r="AC20735" s="14"/>
      <c r="AG20735" s="10"/>
      <c r="AH20735" s="10"/>
      <c r="AL20735" s="84"/>
      <c r="AM20735" s="84"/>
    </row>
    <row r="20736" spans="28:39" hidden="1" x14ac:dyDescent="0.25">
      <c r="AB20736" s="14"/>
      <c r="AC20736" s="14"/>
      <c r="AG20736" s="10"/>
      <c r="AH20736" s="10"/>
      <c r="AL20736" s="84"/>
      <c r="AM20736" s="84"/>
    </row>
    <row r="20737" spans="28:39" hidden="1" x14ac:dyDescent="0.25">
      <c r="AB20737" s="14"/>
      <c r="AC20737" s="14"/>
      <c r="AG20737" s="10"/>
      <c r="AH20737" s="10"/>
      <c r="AL20737" s="84"/>
      <c r="AM20737" s="84"/>
    </row>
    <row r="20738" spans="28:39" hidden="1" x14ac:dyDescent="0.25">
      <c r="AB20738" s="14"/>
      <c r="AC20738" s="14"/>
      <c r="AG20738" s="10"/>
      <c r="AH20738" s="10"/>
      <c r="AL20738" s="84"/>
      <c r="AM20738" s="84"/>
    </row>
    <row r="20739" spans="28:39" hidden="1" x14ac:dyDescent="0.25">
      <c r="AB20739" s="14"/>
      <c r="AC20739" s="14"/>
      <c r="AG20739" s="10"/>
      <c r="AH20739" s="10"/>
      <c r="AL20739" s="84"/>
      <c r="AM20739" s="84"/>
    </row>
    <row r="20740" spans="28:39" hidden="1" x14ac:dyDescent="0.25">
      <c r="AB20740" s="14"/>
      <c r="AC20740" s="14"/>
      <c r="AG20740" s="10"/>
      <c r="AH20740" s="10"/>
      <c r="AL20740" s="84"/>
      <c r="AM20740" s="84"/>
    </row>
    <row r="20741" spans="28:39" hidden="1" x14ac:dyDescent="0.25">
      <c r="AB20741" s="14"/>
      <c r="AC20741" s="14"/>
      <c r="AG20741" s="10"/>
      <c r="AH20741" s="10"/>
      <c r="AL20741" s="84"/>
      <c r="AM20741" s="84"/>
    </row>
    <row r="20742" spans="28:39" hidden="1" x14ac:dyDescent="0.25">
      <c r="AB20742" s="14"/>
      <c r="AC20742" s="14"/>
      <c r="AG20742" s="10"/>
      <c r="AH20742" s="10"/>
      <c r="AL20742" s="84"/>
      <c r="AM20742" s="84"/>
    </row>
    <row r="20743" spans="28:39" hidden="1" x14ac:dyDescent="0.25">
      <c r="AB20743" s="14"/>
      <c r="AC20743" s="14"/>
      <c r="AG20743" s="10"/>
      <c r="AH20743" s="10"/>
      <c r="AL20743" s="84"/>
      <c r="AM20743" s="84"/>
    </row>
    <row r="20744" spans="28:39" hidden="1" x14ac:dyDescent="0.25">
      <c r="AB20744" s="14"/>
      <c r="AC20744" s="14"/>
      <c r="AG20744" s="10"/>
      <c r="AH20744" s="10"/>
      <c r="AL20744" s="84"/>
      <c r="AM20744" s="84"/>
    </row>
    <row r="20745" spans="28:39" hidden="1" x14ac:dyDescent="0.25">
      <c r="AB20745" s="14"/>
      <c r="AC20745" s="14"/>
      <c r="AG20745" s="10"/>
      <c r="AH20745" s="10"/>
      <c r="AL20745" s="84"/>
      <c r="AM20745" s="84"/>
    </row>
    <row r="20746" spans="28:39" hidden="1" x14ac:dyDescent="0.25">
      <c r="AB20746" s="14"/>
      <c r="AC20746" s="14"/>
      <c r="AG20746" s="10"/>
      <c r="AH20746" s="10"/>
      <c r="AL20746" s="84"/>
      <c r="AM20746" s="84"/>
    </row>
    <row r="20747" spans="28:39" hidden="1" x14ac:dyDescent="0.25">
      <c r="AB20747" s="14"/>
      <c r="AC20747" s="14"/>
      <c r="AG20747" s="10"/>
      <c r="AH20747" s="10"/>
      <c r="AL20747" s="84"/>
      <c r="AM20747" s="84"/>
    </row>
    <row r="20748" spans="28:39" hidden="1" x14ac:dyDescent="0.25">
      <c r="AB20748" s="14"/>
      <c r="AC20748" s="14"/>
      <c r="AG20748" s="10"/>
      <c r="AH20748" s="10"/>
      <c r="AL20748" s="84"/>
      <c r="AM20748" s="84"/>
    </row>
    <row r="20749" spans="28:39" hidden="1" x14ac:dyDescent="0.25">
      <c r="AB20749" s="14"/>
      <c r="AC20749" s="14"/>
      <c r="AG20749" s="10"/>
      <c r="AH20749" s="10"/>
      <c r="AL20749" s="84"/>
      <c r="AM20749" s="84"/>
    </row>
    <row r="20750" spans="28:39" hidden="1" x14ac:dyDescent="0.25">
      <c r="AB20750" s="14"/>
      <c r="AC20750" s="14"/>
      <c r="AG20750" s="10"/>
      <c r="AH20750" s="10"/>
      <c r="AL20750" s="84"/>
      <c r="AM20750" s="84"/>
    </row>
    <row r="20751" spans="28:39" hidden="1" x14ac:dyDescent="0.25">
      <c r="AB20751" s="14"/>
      <c r="AC20751" s="14"/>
      <c r="AG20751" s="10"/>
      <c r="AH20751" s="10"/>
      <c r="AL20751" s="84"/>
      <c r="AM20751" s="84"/>
    </row>
    <row r="20752" spans="28:39" hidden="1" x14ac:dyDescent="0.25">
      <c r="AB20752" s="14"/>
      <c r="AC20752" s="14"/>
      <c r="AG20752" s="10"/>
      <c r="AH20752" s="10"/>
      <c r="AL20752" s="84"/>
      <c r="AM20752" s="84"/>
    </row>
    <row r="20753" spans="28:39" hidden="1" x14ac:dyDescent="0.25">
      <c r="AB20753" s="14"/>
      <c r="AC20753" s="14"/>
      <c r="AG20753" s="10"/>
      <c r="AH20753" s="10"/>
      <c r="AL20753" s="84"/>
      <c r="AM20753" s="84"/>
    </row>
    <row r="20754" spans="28:39" hidden="1" x14ac:dyDescent="0.25">
      <c r="AB20754" s="14"/>
      <c r="AC20754" s="14"/>
      <c r="AG20754" s="10"/>
      <c r="AH20754" s="10"/>
      <c r="AL20754" s="84"/>
      <c r="AM20754" s="84"/>
    </row>
    <row r="20755" spans="28:39" hidden="1" x14ac:dyDescent="0.25">
      <c r="AB20755" s="14"/>
      <c r="AC20755" s="14"/>
      <c r="AG20755" s="10"/>
      <c r="AH20755" s="10"/>
      <c r="AL20755" s="84"/>
      <c r="AM20755" s="84"/>
    </row>
    <row r="20756" spans="28:39" hidden="1" x14ac:dyDescent="0.25">
      <c r="AB20756" s="14"/>
      <c r="AC20756" s="14"/>
      <c r="AG20756" s="10"/>
      <c r="AH20756" s="10"/>
      <c r="AL20756" s="84"/>
      <c r="AM20756" s="84"/>
    </row>
    <row r="20757" spans="28:39" hidden="1" x14ac:dyDescent="0.25">
      <c r="AB20757" s="14"/>
      <c r="AC20757" s="14"/>
      <c r="AG20757" s="10"/>
      <c r="AH20757" s="10"/>
      <c r="AL20757" s="84"/>
      <c r="AM20757" s="84"/>
    </row>
    <row r="20758" spans="28:39" hidden="1" x14ac:dyDescent="0.25">
      <c r="AB20758" s="14"/>
      <c r="AC20758" s="14"/>
      <c r="AG20758" s="10"/>
      <c r="AH20758" s="10"/>
      <c r="AL20758" s="84"/>
      <c r="AM20758" s="84"/>
    </row>
    <row r="20759" spans="28:39" hidden="1" x14ac:dyDescent="0.25">
      <c r="AB20759" s="14"/>
      <c r="AC20759" s="14"/>
      <c r="AG20759" s="10"/>
      <c r="AH20759" s="10"/>
      <c r="AL20759" s="84"/>
      <c r="AM20759" s="84"/>
    </row>
    <row r="20760" spans="28:39" hidden="1" x14ac:dyDescent="0.25">
      <c r="AB20760" s="14"/>
      <c r="AC20760" s="14"/>
      <c r="AG20760" s="10"/>
      <c r="AH20760" s="10"/>
      <c r="AL20760" s="84"/>
      <c r="AM20760" s="84"/>
    </row>
    <row r="20761" spans="28:39" hidden="1" x14ac:dyDescent="0.25">
      <c r="AB20761" s="14"/>
      <c r="AC20761" s="14"/>
      <c r="AG20761" s="10"/>
      <c r="AH20761" s="10"/>
      <c r="AL20761" s="84"/>
      <c r="AM20761" s="84"/>
    </row>
    <row r="20762" spans="28:39" hidden="1" x14ac:dyDescent="0.25">
      <c r="AB20762" s="14"/>
      <c r="AC20762" s="14"/>
      <c r="AG20762" s="10"/>
      <c r="AH20762" s="10"/>
      <c r="AL20762" s="84"/>
      <c r="AM20762" s="84"/>
    </row>
    <row r="20763" spans="28:39" hidden="1" x14ac:dyDescent="0.25">
      <c r="AB20763" s="14"/>
      <c r="AC20763" s="14"/>
      <c r="AG20763" s="10"/>
      <c r="AH20763" s="10"/>
      <c r="AL20763" s="84"/>
      <c r="AM20763" s="84"/>
    </row>
    <row r="20764" spans="28:39" hidden="1" x14ac:dyDescent="0.25">
      <c r="AB20764" s="14"/>
      <c r="AC20764" s="14"/>
      <c r="AG20764" s="10"/>
      <c r="AH20764" s="10"/>
      <c r="AL20764" s="84"/>
      <c r="AM20764" s="84"/>
    </row>
    <row r="20765" spans="28:39" hidden="1" x14ac:dyDescent="0.25">
      <c r="AB20765" s="14"/>
      <c r="AC20765" s="14"/>
      <c r="AG20765" s="10"/>
      <c r="AH20765" s="10"/>
      <c r="AL20765" s="84"/>
      <c r="AM20765" s="84"/>
    </row>
    <row r="20766" spans="28:39" hidden="1" x14ac:dyDescent="0.25">
      <c r="AB20766" s="14"/>
      <c r="AC20766" s="14"/>
      <c r="AG20766" s="10"/>
      <c r="AH20766" s="10"/>
      <c r="AL20766" s="84"/>
      <c r="AM20766" s="84"/>
    </row>
    <row r="20767" spans="28:39" hidden="1" x14ac:dyDescent="0.25">
      <c r="AB20767" s="14"/>
      <c r="AC20767" s="14"/>
      <c r="AG20767" s="10"/>
      <c r="AH20767" s="10"/>
      <c r="AL20767" s="84"/>
      <c r="AM20767" s="84"/>
    </row>
    <row r="20768" spans="28:39" hidden="1" x14ac:dyDescent="0.25">
      <c r="AB20768" s="14"/>
      <c r="AC20768" s="14"/>
      <c r="AG20768" s="10"/>
      <c r="AH20768" s="10"/>
      <c r="AL20768" s="84"/>
      <c r="AM20768" s="84"/>
    </row>
    <row r="20769" spans="28:39" hidden="1" x14ac:dyDescent="0.25">
      <c r="AB20769" s="14"/>
      <c r="AC20769" s="14"/>
      <c r="AG20769" s="10"/>
      <c r="AH20769" s="10"/>
      <c r="AL20769" s="84"/>
      <c r="AM20769" s="84"/>
    </row>
    <row r="20770" spans="28:39" hidden="1" x14ac:dyDescent="0.25">
      <c r="AB20770" s="14"/>
      <c r="AC20770" s="14"/>
      <c r="AG20770" s="10"/>
      <c r="AH20770" s="10"/>
      <c r="AL20770" s="84"/>
      <c r="AM20770" s="84"/>
    </row>
    <row r="20771" spans="28:39" hidden="1" x14ac:dyDescent="0.25">
      <c r="AB20771" s="14"/>
      <c r="AC20771" s="14"/>
      <c r="AG20771" s="10"/>
      <c r="AH20771" s="10"/>
      <c r="AL20771" s="84"/>
      <c r="AM20771" s="84"/>
    </row>
    <row r="20772" spans="28:39" hidden="1" x14ac:dyDescent="0.25">
      <c r="AB20772" s="14"/>
      <c r="AC20772" s="14"/>
      <c r="AG20772" s="10"/>
      <c r="AH20772" s="10"/>
      <c r="AL20772" s="84"/>
      <c r="AM20772" s="84"/>
    </row>
    <row r="20773" spans="28:39" hidden="1" x14ac:dyDescent="0.25">
      <c r="AB20773" s="14"/>
      <c r="AC20773" s="14"/>
      <c r="AG20773" s="10"/>
      <c r="AH20773" s="10"/>
      <c r="AL20773" s="84"/>
      <c r="AM20773" s="84"/>
    </row>
    <row r="20774" spans="28:39" hidden="1" x14ac:dyDescent="0.25">
      <c r="AB20774" s="14"/>
      <c r="AC20774" s="14"/>
      <c r="AG20774" s="10"/>
      <c r="AH20774" s="10"/>
      <c r="AL20774" s="84"/>
      <c r="AM20774" s="84"/>
    </row>
    <row r="20775" spans="28:39" hidden="1" x14ac:dyDescent="0.25">
      <c r="AB20775" s="14"/>
      <c r="AC20775" s="14"/>
      <c r="AG20775" s="10"/>
      <c r="AH20775" s="10"/>
      <c r="AL20775" s="84"/>
      <c r="AM20775" s="84"/>
    </row>
    <row r="20776" spans="28:39" hidden="1" x14ac:dyDescent="0.25">
      <c r="AB20776" s="14"/>
      <c r="AC20776" s="14"/>
      <c r="AG20776" s="10"/>
      <c r="AH20776" s="10"/>
      <c r="AL20776" s="84"/>
      <c r="AM20776" s="84"/>
    </row>
    <row r="20777" spans="28:39" hidden="1" x14ac:dyDescent="0.25">
      <c r="AB20777" s="14"/>
      <c r="AC20777" s="14"/>
      <c r="AG20777" s="10"/>
      <c r="AH20777" s="10"/>
      <c r="AL20777" s="84"/>
      <c r="AM20777" s="84"/>
    </row>
    <row r="20778" spans="28:39" hidden="1" x14ac:dyDescent="0.25">
      <c r="AB20778" s="14"/>
      <c r="AC20778" s="14"/>
      <c r="AG20778" s="10"/>
      <c r="AH20778" s="10"/>
      <c r="AL20778" s="84"/>
      <c r="AM20778" s="84"/>
    </row>
    <row r="20779" spans="28:39" hidden="1" x14ac:dyDescent="0.25">
      <c r="AB20779" s="14"/>
      <c r="AC20779" s="14"/>
      <c r="AG20779" s="10"/>
      <c r="AH20779" s="10"/>
      <c r="AL20779" s="84"/>
      <c r="AM20779" s="84"/>
    </row>
    <row r="20780" spans="28:39" hidden="1" x14ac:dyDescent="0.25">
      <c r="AB20780" s="14"/>
      <c r="AC20780" s="14"/>
      <c r="AG20780" s="10"/>
      <c r="AH20780" s="10"/>
      <c r="AL20780" s="84"/>
      <c r="AM20780" s="84"/>
    </row>
    <row r="20781" spans="28:39" hidden="1" x14ac:dyDescent="0.25">
      <c r="AB20781" s="14"/>
      <c r="AC20781" s="14"/>
      <c r="AG20781" s="10"/>
      <c r="AH20781" s="10"/>
      <c r="AL20781" s="84"/>
      <c r="AM20781" s="84"/>
    </row>
    <row r="20782" spans="28:39" hidden="1" x14ac:dyDescent="0.25">
      <c r="AB20782" s="14"/>
      <c r="AC20782" s="14"/>
      <c r="AG20782" s="10"/>
      <c r="AH20782" s="10"/>
      <c r="AL20782" s="84"/>
      <c r="AM20782" s="84"/>
    </row>
    <row r="20783" spans="28:39" hidden="1" x14ac:dyDescent="0.25">
      <c r="AB20783" s="14"/>
      <c r="AC20783" s="14"/>
      <c r="AG20783" s="10"/>
      <c r="AH20783" s="10"/>
      <c r="AL20783" s="84"/>
      <c r="AM20783" s="84"/>
    </row>
    <row r="20784" spans="28:39" hidden="1" x14ac:dyDescent="0.25">
      <c r="AB20784" s="14"/>
      <c r="AC20784" s="14"/>
      <c r="AG20784" s="10"/>
      <c r="AH20784" s="10"/>
      <c r="AL20784" s="84"/>
      <c r="AM20784" s="84"/>
    </row>
    <row r="20785" spans="28:39" hidden="1" x14ac:dyDescent="0.25">
      <c r="AB20785" s="14"/>
      <c r="AC20785" s="14"/>
      <c r="AG20785" s="10"/>
      <c r="AH20785" s="10"/>
      <c r="AL20785" s="84"/>
      <c r="AM20785" s="84"/>
    </row>
    <row r="20786" spans="28:39" hidden="1" x14ac:dyDescent="0.25">
      <c r="AB20786" s="14"/>
      <c r="AC20786" s="14"/>
      <c r="AG20786" s="10"/>
      <c r="AH20786" s="10"/>
      <c r="AL20786" s="84"/>
      <c r="AM20786" s="84"/>
    </row>
    <row r="20787" spans="28:39" hidden="1" x14ac:dyDescent="0.25">
      <c r="AB20787" s="14"/>
      <c r="AC20787" s="14"/>
      <c r="AG20787" s="10"/>
      <c r="AH20787" s="10"/>
      <c r="AL20787" s="84"/>
      <c r="AM20787" s="84"/>
    </row>
    <row r="20788" spans="28:39" hidden="1" x14ac:dyDescent="0.25">
      <c r="AB20788" s="14"/>
      <c r="AC20788" s="14"/>
      <c r="AG20788" s="10"/>
      <c r="AH20788" s="10"/>
      <c r="AL20788" s="84"/>
      <c r="AM20788" s="84"/>
    </row>
    <row r="20789" spans="28:39" hidden="1" x14ac:dyDescent="0.25">
      <c r="AB20789" s="14"/>
      <c r="AC20789" s="14"/>
      <c r="AG20789" s="10"/>
      <c r="AH20789" s="10"/>
      <c r="AL20789" s="84"/>
      <c r="AM20789" s="84"/>
    </row>
    <row r="20790" spans="28:39" hidden="1" x14ac:dyDescent="0.25">
      <c r="AB20790" s="14"/>
      <c r="AC20790" s="14"/>
      <c r="AG20790" s="10"/>
      <c r="AH20790" s="10"/>
      <c r="AL20790" s="84"/>
      <c r="AM20790" s="84"/>
    </row>
    <row r="20791" spans="28:39" hidden="1" x14ac:dyDescent="0.25">
      <c r="AB20791" s="14"/>
      <c r="AC20791" s="14"/>
      <c r="AG20791" s="10"/>
      <c r="AH20791" s="10"/>
      <c r="AL20791" s="84"/>
      <c r="AM20791" s="84"/>
    </row>
    <row r="20792" spans="28:39" hidden="1" x14ac:dyDescent="0.25">
      <c r="AB20792" s="14"/>
      <c r="AC20792" s="14"/>
      <c r="AG20792" s="10"/>
      <c r="AH20792" s="10"/>
      <c r="AL20792" s="84"/>
      <c r="AM20792" s="84"/>
    </row>
    <row r="20793" spans="28:39" hidden="1" x14ac:dyDescent="0.25">
      <c r="AB20793" s="14"/>
      <c r="AC20793" s="14"/>
      <c r="AG20793" s="10"/>
      <c r="AH20793" s="10"/>
      <c r="AL20793" s="84"/>
      <c r="AM20793" s="84"/>
    </row>
    <row r="20794" spans="28:39" hidden="1" x14ac:dyDescent="0.25">
      <c r="AB20794" s="14"/>
      <c r="AC20794" s="14"/>
      <c r="AG20794" s="10"/>
      <c r="AH20794" s="10"/>
      <c r="AL20794" s="84"/>
      <c r="AM20794" s="84"/>
    </row>
    <row r="20795" spans="28:39" hidden="1" x14ac:dyDescent="0.25">
      <c r="AB20795" s="14"/>
      <c r="AC20795" s="14"/>
      <c r="AG20795" s="10"/>
      <c r="AH20795" s="10"/>
      <c r="AL20795" s="84"/>
      <c r="AM20795" s="84"/>
    </row>
    <row r="20796" spans="28:39" hidden="1" x14ac:dyDescent="0.25">
      <c r="AB20796" s="14"/>
      <c r="AC20796" s="14"/>
      <c r="AG20796" s="10"/>
      <c r="AH20796" s="10"/>
      <c r="AL20796" s="84"/>
      <c r="AM20796" s="84"/>
    </row>
    <row r="20797" spans="28:39" hidden="1" x14ac:dyDescent="0.25">
      <c r="AB20797" s="14"/>
      <c r="AC20797" s="14"/>
      <c r="AG20797" s="10"/>
      <c r="AH20797" s="10"/>
      <c r="AL20797" s="84"/>
      <c r="AM20797" s="84"/>
    </row>
    <row r="20798" spans="28:39" hidden="1" x14ac:dyDescent="0.25">
      <c r="AB20798" s="14"/>
      <c r="AC20798" s="14"/>
      <c r="AG20798" s="10"/>
      <c r="AH20798" s="10"/>
      <c r="AL20798" s="84"/>
      <c r="AM20798" s="84"/>
    </row>
    <row r="20799" spans="28:39" hidden="1" x14ac:dyDescent="0.25">
      <c r="AB20799" s="14"/>
      <c r="AC20799" s="14"/>
      <c r="AG20799" s="10"/>
      <c r="AH20799" s="10"/>
      <c r="AL20799" s="84"/>
      <c r="AM20799" s="84"/>
    </row>
    <row r="20800" spans="28:39" hidden="1" x14ac:dyDescent="0.25">
      <c r="AB20800" s="14"/>
      <c r="AC20800" s="14"/>
      <c r="AG20800" s="10"/>
      <c r="AH20800" s="10"/>
      <c r="AL20800" s="84"/>
      <c r="AM20800" s="84"/>
    </row>
    <row r="20801" spans="28:39" hidden="1" x14ac:dyDescent="0.25">
      <c r="AB20801" s="14"/>
      <c r="AC20801" s="14"/>
      <c r="AG20801" s="10"/>
      <c r="AH20801" s="10"/>
      <c r="AL20801" s="84"/>
      <c r="AM20801" s="84"/>
    </row>
    <row r="20802" spans="28:39" hidden="1" x14ac:dyDescent="0.25">
      <c r="AB20802" s="14"/>
      <c r="AC20802" s="14"/>
      <c r="AG20802" s="10"/>
      <c r="AH20802" s="10"/>
      <c r="AL20802" s="84"/>
      <c r="AM20802" s="84"/>
    </row>
    <row r="20803" spans="28:39" hidden="1" x14ac:dyDescent="0.25">
      <c r="AB20803" s="14"/>
      <c r="AC20803" s="14"/>
      <c r="AG20803" s="10"/>
      <c r="AH20803" s="10"/>
      <c r="AL20803" s="84"/>
      <c r="AM20803" s="84"/>
    </row>
    <row r="20804" spans="28:39" hidden="1" x14ac:dyDescent="0.25">
      <c r="AB20804" s="14"/>
      <c r="AC20804" s="14"/>
      <c r="AG20804" s="10"/>
      <c r="AH20804" s="10"/>
      <c r="AL20804" s="84"/>
      <c r="AM20804" s="84"/>
    </row>
    <row r="20805" spans="28:39" hidden="1" x14ac:dyDescent="0.25">
      <c r="AB20805" s="14"/>
      <c r="AC20805" s="14"/>
      <c r="AG20805" s="10"/>
      <c r="AH20805" s="10"/>
      <c r="AL20805" s="84"/>
      <c r="AM20805" s="84"/>
    </row>
    <row r="20806" spans="28:39" hidden="1" x14ac:dyDescent="0.25">
      <c r="AB20806" s="14"/>
      <c r="AC20806" s="14"/>
      <c r="AG20806" s="10"/>
      <c r="AH20806" s="10"/>
      <c r="AL20806" s="84"/>
      <c r="AM20806" s="84"/>
    </row>
    <row r="20807" spans="28:39" hidden="1" x14ac:dyDescent="0.25">
      <c r="AB20807" s="14"/>
      <c r="AC20807" s="14"/>
      <c r="AG20807" s="10"/>
      <c r="AH20807" s="10"/>
      <c r="AL20807" s="84"/>
      <c r="AM20807" s="84"/>
    </row>
    <row r="20808" spans="28:39" hidden="1" x14ac:dyDescent="0.25">
      <c r="AB20808" s="14"/>
      <c r="AC20808" s="14"/>
      <c r="AG20808" s="10"/>
      <c r="AH20808" s="10"/>
      <c r="AL20808" s="84"/>
      <c r="AM20808" s="84"/>
    </row>
    <row r="20809" spans="28:39" hidden="1" x14ac:dyDescent="0.25">
      <c r="AB20809" s="14"/>
      <c r="AC20809" s="14"/>
      <c r="AG20809" s="10"/>
      <c r="AH20809" s="10"/>
      <c r="AL20809" s="84"/>
      <c r="AM20809" s="84"/>
    </row>
    <row r="20810" spans="28:39" hidden="1" x14ac:dyDescent="0.25">
      <c r="AB20810" s="14"/>
      <c r="AC20810" s="14"/>
      <c r="AG20810" s="10"/>
      <c r="AH20810" s="10"/>
      <c r="AL20810" s="84"/>
      <c r="AM20810" s="84"/>
    </row>
    <row r="20811" spans="28:39" hidden="1" x14ac:dyDescent="0.25">
      <c r="AB20811" s="14"/>
      <c r="AC20811" s="14"/>
      <c r="AG20811" s="10"/>
      <c r="AH20811" s="10"/>
      <c r="AL20811" s="84"/>
      <c r="AM20811" s="84"/>
    </row>
    <row r="20812" spans="28:39" hidden="1" x14ac:dyDescent="0.25">
      <c r="AB20812" s="14"/>
      <c r="AC20812" s="14"/>
      <c r="AG20812" s="10"/>
      <c r="AH20812" s="10"/>
      <c r="AL20812" s="84"/>
      <c r="AM20812" s="84"/>
    </row>
    <row r="20813" spans="28:39" hidden="1" x14ac:dyDescent="0.25">
      <c r="AB20813" s="14"/>
      <c r="AC20813" s="14"/>
      <c r="AG20813" s="10"/>
      <c r="AH20813" s="10"/>
      <c r="AL20813" s="84"/>
      <c r="AM20813" s="84"/>
    </row>
    <row r="20814" spans="28:39" hidden="1" x14ac:dyDescent="0.25">
      <c r="AB20814" s="14"/>
      <c r="AC20814" s="14"/>
      <c r="AG20814" s="10"/>
      <c r="AH20814" s="10"/>
      <c r="AL20814" s="84"/>
      <c r="AM20814" s="84"/>
    </row>
    <row r="20815" spans="28:39" hidden="1" x14ac:dyDescent="0.25">
      <c r="AB20815" s="14"/>
      <c r="AC20815" s="14"/>
      <c r="AG20815" s="10"/>
      <c r="AH20815" s="10"/>
      <c r="AL20815" s="84"/>
      <c r="AM20815" s="84"/>
    </row>
    <row r="20816" spans="28:39" hidden="1" x14ac:dyDescent="0.25">
      <c r="AB20816" s="14"/>
      <c r="AC20816" s="14"/>
      <c r="AG20816" s="10"/>
      <c r="AH20816" s="10"/>
      <c r="AL20816" s="84"/>
      <c r="AM20816" s="84"/>
    </row>
    <row r="20817" spans="28:39" hidden="1" x14ac:dyDescent="0.25">
      <c r="AB20817" s="14"/>
      <c r="AC20817" s="14"/>
      <c r="AG20817" s="10"/>
      <c r="AH20817" s="10"/>
      <c r="AL20817" s="84"/>
      <c r="AM20817" s="84"/>
    </row>
    <row r="20818" spans="28:39" hidden="1" x14ac:dyDescent="0.25">
      <c r="AB20818" s="14"/>
      <c r="AC20818" s="14"/>
      <c r="AG20818" s="10"/>
      <c r="AH20818" s="10"/>
      <c r="AL20818" s="84"/>
      <c r="AM20818" s="84"/>
    </row>
    <row r="20819" spans="28:39" hidden="1" x14ac:dyDescent="0.25">
      <c r="AB20819" s="14"/>
      <c r="AC20819" s="14"/>
      <c r="AG20819" s="10"/>
      <c r="AH20819" s="10"/>
      <c r="AL20819" s="84"/>
      <c r="AM20819" s="84"/>
    </row>
    <row r="20820" spans="28:39" hidden="1" x14ac:dyDescent="0.25">
      <c r="AB20820" s="14"/>
      <c r="AC20820" s="14"/>
      <c r="AG20820" s="10"/>
      <c r="AH20820" s="10"/>
      <c r="AL20820" s="84"/>
      <c r="AM20820" s="84"/>
    </row>
    <row r="20821" spans="28:39" hidden="1" x14ac:dyDescent="0.25">
      <c r="AB20821" s="14"/>
      <c r="AC20821" s="14"/>
      <c r="AG20821" s="10"/>
      <c r="AH20821" s="10"/>
      <c r="AL20821" s="84"/>
      <c r="AM20821" s="84"/>
    </row>
    <row r="20822" spans="28:39" hidden="1" x14ac:dyDescent="0.25">
      <c r="AB20822" s="14"/>
      <c r="AC20822" s="14"/>
      <c r="AG20822" s="10"/>
      <c r="AH20822" s="10"/>
      <c r="AL20822" s="84"/>
      <c r="AM20822" s="84"/>
    </row>
    <row r="20823" spans="28:39" hidden="1" x14ac:dyDescent="0.25">
      <c r="AB20823" s="14"/>
      <c r="AC20823" s="14"/>
      <c r="AG20823" s="10"/>
      <c r="AH20823" s="10"/>
      <c r="AL20823" s="84"/>
      <c r="AM20823" s="84"/>
    </row>
    <row r="20824" spans="28:39" hidden="1" x14ac:dyDescent="0.25">
      <c r="AB20824" s="14"/>
      <c r="AC20824" s="14"/>
      <c r="AG20824" s="10"/>
      <c r="AH20824" s="10"/>
      <c r="AL20824" s="84"/>
      <c r="AM20824" s="84"/>
    </row>
    <row r="20825" spans="28:39" hidden="1" x14ac:dyDescent="0.25">
      <c r="AB20825" s="14"/>
      <c r="AC20825" s="14"/>
      <c r="AG20825" s="10"/>
      <c r="AH20825" s="10"/>
      <c r="AL20825" s="84"/>
      <c r="AM20825" s="84"/>
    </row>
    <row r="20826" spans="28:39" hidden="1" x14ac:dyDescent="0.25">
      <c r="AB20826" s="14"/>
      <c r="AC20826" s="14"/>
      <c r="AG20826" s="10"/>
      <c r="AH20826" s="10"/>
      <c r="AL20826" s="84"/>
      <c r="AM20826" s="84"/>
    </row>
    <row r="20827" spans="28:39" hidden="1" x14ac:dyDescent="0.25">
      <c r="AB20827" s="14"/>
      <c r="AC20827" s="14"/>
      <c r="AG20827" s="10"/>
      <c r="AH20827" s="10"/>
      <c r="AL20827" s="84"/>
      <c r="AM20827" s="84"/>
    </row>
    <row r="20828" spans="28:39" hidden="1" x14ac:dyDescent="0.25">
      <c r="AB20828" s="14"/>
      <c r="AC20828" s="14"/>
      <c r="AG20828" s="10"/>
      <c r="AH20828" s="10"/>
      <c r="AL20828" s="84"/>
      <c r="AM20828" s="84"/>
    </row>
    <row r="20829" spans="28:39" hidden="1" x14ac:dyDescent="0.25">
      <c r="AB20829" s="14"/>
      <c r="AC20829" s="14"/>
      <c r="AG20829" s="10"/>
      <c r="AH20829" s="10"/>
      <c r="AL20829" s="84"/>
      <c r="AM20829" s="84"/>
    </row>
    <row r="20830" spans="28:39" hidden="1" x14ac:dyDescent="0.25">
      <c r="AB20830" s="14"/>
      <c r="AC20830" s="14"/>
      <c r="AG20830" s="10"/>
      <c r="AH20830" s="10"/>
      <c r="AL20830" s="84"/>
      <c r="AM20830" s="84"/>
    </row>
    <row r="20831" spans="28:39" hidden="1" x14ac:dyDescent="0.25">
      <c r="AB20831" s="14"/>
      <c r="AC20831" s="14"/>
      <c r="AG20831" s="10"/>
      <c r="AH20831" s="10"/>
      <c r="AL20831" s="84"/>
      <c r="AM20831" s="84"/>
    </row>
    <row r="20832" spans="28:39" hidden="1" x14ac:dyDescent="0.25">
      <c r="AB20832" s="14"/>
      <c r="AC20832" s="14"/>
      <c r="AG20832" s="10"/>
      <c r="AH20832" s="10"/>
      <c r="AL20832" s="84"/>
      <c r="AM20832" s="84"/>
    </row>
    <row r="20833" spans="28:39" hidden="1" x14ac:dyDescent="0.25">
      <c r="AB20833" s="14"/>
      <c r="AC20833" s="14"/>
      <c r="AG20833" s="10"/>
      <c r="AH20833" s="10"/>
      <c r="AL20833" s="84"/>
      <c r="AM20833" s="84"/>
    </row>
    <row r="20834" spans="28:39" hidden="1" x14ac:dyDescent="0.25">
      <c r="AB20834" s="14"/>
      <c r="AC20834" s="14"/>
      <c r="AG20834" s="10"/>
      <c r="AH20834" s="10"/>
      <c r="AL20834" s="84"/>
      <c r="AM20834" s="84"/>
    </row>
    <row r="20835" spans="28:39" hidden="1" x14ac:dyDescent="0.25">
      <c r="AB20835" s="14"/>
      <c r="AC20835" s="14"/>
      <c r="AG20835" s="10"/>
      <c r="AH20835" s="10"/>
      <c r="AL20835" s="84"/>
      <c r="AM20835" s="84"/>
    </row>
    <row r="20836" spans="28:39" hidden="1" x14ac:dyDescent="0.25">
      <c r="AB20836" s="14"/>
      <c r="AC20836" s="14"/>
      <c r="AG20836" s="10"/>
      <c r="AH20836" s="10"/>
      <c r="AL20836" s="84"/>
      <c r="AM20836" s="84"/>
    </row>
    <row r="20837" spans="28:39" hidden="1" x14ac:dyDescent="0.25">
      <c r="AB20837" s="14"/>
      <c r="AC20837" s="14"/>
      <c r="AG20837" s="10"/>
      <c r="AH20837" s="10"/>
      <c r="AL20837" s="84"/>
      <c r="AM20837" s="84"/>
    </row>
    <row r="20838" spans="28:39" hidden="1" x14ac:dyDescent="0.25">
      <c r="AB20838" s="14"/>
      <c r="AC20838" s="14"/>
      <c r="AG20838" s="10"/>
      <c r="AH20838" s="10"/>
      <c r="AL20838" s="84"/>
      <c r="AM20838" s="84"/>
    </row>
    <row r="20839" spans="28:39" hidden="1" x14ac:dyDescent="0.25">
      <c r="AB20839" s="14"/>
      <c r="AC20839" s="14"/>
      <c r="AG20839" s="10"/>
      <c r="AH20839" s="10"/>
      <c r="AL20839" s="84"/>
      <c r="AM20839" s="84"/>
    </row>
    <row r="20840" spans="28:39" hidden="1" x14ac:dyDescent="0.25">
      <c r="AB20840" s="14"/>
      <c r="AC20840" s="14"/>
      <c r="AG20840" s="10"/>
      <c r="AH20840" s="10"/>
      <c r="AL20840" s="84"/>
      <c r="AM20840" s="84"/>
    </row>
    <row r="20841" spans="28:39" hidden="1" x14ac:dyDescent="0.25">
      <c r="AB20841" s="14"/>
      <c r="AC20841" s="14"/>
      <c r="AG20841" s="10"/>
      <c r="AH20841" s="10"/>
      <c r="AL20841" s="84"/>
      <c r="AM20841" s="84"/>
    </row>
    <row r="20842" spans="28:39" hidden="1" x14ac:dyDescent="0.25">
      <c r="AB20842" s="14"/>
      <c r="AC20842" s="14"/>
      <c r="AG20842" s="10"/>
      <c r="AH20842" s="10"/>
      <c r="AL20842" s="84"/>
      <c r="AM20842" s="84"/>
    </row>
    <row r="20843" spans="28:39" hidden="1" x14ac:dyDescent="0.25">
      <c r="AB20843" s="14"/>
      <c r="AC20843" s="14"/>
      <c r="AG20843" s="10"/>
      <c r="AH20843" s="10"/>
      <c r="AL20843" s="84"/>
      <c r="AM20843" s="84"/>
    </row>
    <row r="20844" spans="28:39" hidden="1" x14ac:dyDescent="0.25">
      <c r="AB20844" s="14"/>
      <c r="AC20844" s="14"/>
      <c r="AG20844" s="10"/>
      <c r="AH20844" s="10"/>
      <c r="AL20844" s="84"/>
      <c r="AM20844" s="84"/>
    </row>
    <row r="20845" spans="28:39" hidden="1" x14ac:dyDescent="0.25">
      <c r="AB20845" s="14"/>
      <c r="AC20845" s="14"/>
      <c r="AG20845" s="10"/>
      <c r="AH20845" s="10"/>
      <c r="AL20845" s="84"/>
      <c r="AM20845" s="84"/>
    </row>
    <row r="20846" spans="28:39" hidden="1" x14ac:dyDescent="0.25">
      <c r="AB20846" s="14"/>
      <c r="AC20846" s="14"/>
      <c r="AG20846" s="10"/>
      <c r="AH20846" s="10"/>
      <c r="AL20846" s="84"/>
      <c r="AM20846" s="84"/>
    </row>
    <row r="20847" spans="28:39" hidden="1" x14ac:dyDescent="0.25">
      <c r="AB20847" s="14"/>
      <c r="AC20847" s="14"/>
      <c r="AG20847" s="10"/>
      <c r="AH20847" s="10"/>
      <c r="AL20847" s="84"/>
      <c r="AM20847" s="84"/>
    </row>
    <row r="20848" spans="28:39" hidden="1" x14ac:dyDescent="0.25">
      <c r="AB20848" s="14"/>
      <c r="AC20848" s="14"/>
      <c r="AG20848" s="10"/>
      <c r="AH20848" s="10"/>
      <c r="AL20848" s="84"/>
      <c r="AM20848" s="84"/>
    </row>
    <row r="20849" spans="28:39" hidden="1" x14ac:dyDescent="0.25">
      <c r="AB20849" s="14"/>
      <c r="AC20849" s="14"/>
      <c r="AG20849" s="10"/>
      <c r="AH20849" s="10"/>
      <c r="AL20849" s="84"/>
      <c r="AM20849" s="84"/>
    </row>
    <row r="20850" spans="28:39" hidden="1" x14ac:dyDescent="0.25">
      <c r="AB20850" s="14"/>
      <c r="AC20850" s="14"/>
      <c r="AG20850" s="10"/>
      <c r="AH20850" s="10"/>
      <c r="AL20850" s="84"/>
      <c r="AM20850" s="84"/>
    </row>
    <row r="20851" spans="28:39" hidden="1" x14ac:dyDescent="0.25">
      <c r="AB20851" s="14"/>
      <c r="AC20851" s="14"/>
      <c r="AG20851" s="10"/>
      <c r="AH20851" s="10"/>
      <c r="AL20851" s="84"/>
      <c r="AM20851" s="84"/>
    </row>
    <row r="20852" spans="28:39" hidden="1" x14ac:dyDescent="0.25">
      <c r="AB20852" s="14"/>
      <c r="AC20852" s="14"/>
      <c r="AG20852" s="10"/>
      <c r="AH20852" s="10"/>
      <c r="AL20852" s="84"/>
      <c r="AM20852" s="84"/>
    </row>
    <row r="20853" spans="28:39" hidden="1" x14ac:dyDescent="0.25">
      <c r="AB20853" s="14"/>
      <c r="AC20853" s="14"/>
      <c r="AG20853" s="10"/>
      <c r="AH20853" s="10"/>
      <c r="AL20853" s="84"/>
      <c r="AM20853" s="84"/>
    </row>
    <row r="20854" spans="28:39" hidden="1" x14ac:dyDescent="0.25">
      <c r="AB20854" s="14"/>
      <c r="AC20854" s="14"/>
      <c r="AG20854" s="10"/>
      <c r="AH20854" s="10"/>
      <c r="AL20854" s="84"/>
      <c r="AM20854" s="84"/>
    </row>
    <row r="20855" spans="28:39" hidden="1" x14ac:dyDescent="0.25">
      <c r="AB20855" s="14"/>
      <c r="AC20855" s="14"/>
      <c r="AG20855" s="10"/>
      <c r="AH20855" s="10"/>
      <c r="AL20855" s="84"/>
      <c r="AM20855" s="84"/>
    </row>
    <row r="20856" spans="28:39" hidden="1" x14ac:dyDescent="0.25">
      <c r="AB20856" s="14"/>
      <c r="AC20856" s="14"/>
      <c r="AG20856" s="10"/>
      <c r="AH20856" s="10"/>
      <c r="AL20856" s="84"/>
      <c r="AM20856" s="84"/>
    </row>
    <row r="20857" spans="28:39" hidden="1" x14ac:dyDescent="0.25">
      <c r="AB20857" s="14"/>
      <c r="AC20857" s="14"/>
      <c r="AG20857" s="10"/>
      <c r="AH20857" s="10"/>
      <c r="AL20857" s="84"/>
      <c r="AM20857" s="84"/>
    </row>
    <row r="20858" spans="28:39" hidden="1" x14ac:dyDescent="0.25">
      <c r="AB20858" s="14"/>
      <c r="AC20858" s="14"/>
      <c r="AG20858" s="10"/>
      <c r="AH20858" s="10"/>
      <c r="AL20858" s="84"/>
      <c r="AM20858" s="84"/>
    </row>
    <row r="20859" spans="28:39" hidden="1" x14ac:dyDescent="0.25">
      <c r="AB20859" s="14"/>
      <c r="AC20859" s="14"/>
      <c r="AG20859" s="10"/>
      <c r="AH20859" s="10"/>
      <c r="AL20859" s="84"/>
      <c r="AM20859" s="84"/>
    </row>
    <row r="20860" spans="28:39" hidden="1" x14ac:dyDescent="0.25">
      <c r="AB20860" s="14"/>
      <c r="AC20860" s="14"/>
      <c r="AG20860" s="10"/>
      <c r="AH20860" s="10"/>
      <c r="AL20860" s="84"/>
      <c r="AM20860" s="84"/>
    </row>
    <row r="20861" spans="28:39" hidden="1" x14ac:dyDescent="0.25">
      <c r="AB20861" s="14"/>
      <c r="AC20861" s="14"/>
      <c r="AG20861" s="10"/>
      <c r="AH20861" s="10"/>
      <c r="AL20861" s="84"/>
      <c r="AM20861" s="84"/>
    </row>
    <row r="20862" spans="28:39" hidden="1" x14ac:dyDescent="0.25">
      <c r="AB20862" s="14"/>
      <c r="AC20862" s="14"/>
      <c r="AG20862" s="10"/>
      <c r="AH20862" s="10"/>
      <c r="AL20862" s="84"/>
      <c r="AM20862" s="84"/>
    </row>
    <row r="20863" spans="28:39" hidden="1" x14ac:dyDescent="0.25">
      <c r="AB20863" s="14"/>
      <c r="AC20863" s="14"/>
      <c r="AG20863" s="10"/>
      <c r="AH20863" s="10"/>
      <c r="AL20863" s="84"/>
      <c r="AM20863" s="84"/>
    </row>
    <row r="20864" spans="28:39" hidden="1" x14ac:dyDescent="0.25">
      <c r="AB20864" s="14"/>
      <c r="AC20864" s="14"/>
      <c r="AG20864" s="10"/>
      <c r="AH20864" s="10"/>
      <c r="AL20864" s="84"/>
      <c r="AM20864" s="84"/>
    </row>
    <row r="20865" spans="28:39" hidden="1" x14ac:dyDescent="0.25">
      <c r="AB20865" s="14"/>
      <c r="AC20865" s="14"/>
      <c r="AG20865" s="10"/>
      <c r="AH20865" s="10"/>
      <c r="AL20865" s="84"/>
      <c r="AM20865" s="84"/>
    </row>
    <row r="20866" spans="28:39" hidden="1" x14ac:dyDescent="0.25">
      <c r="AB20866" s="14"/>
      <c r="AC20866" s="14"/>
      <c r="AG20866" s="10"/>
      <c r="AH20866" s="10"/>
      <c r="AL20866" s="84"/>
      <c r="AM20866" s="84"/>
    </row>
    <row r="20867" spans="28:39" hidden="1" x14ac:dyDescent="0.25">
      <c r="AB20867" s="14"/>
      <c r="AC20867" s="14"/>
      <c r="AG20867" s="10"/>
      <c r="AH20867" s="10"/>
      <c r="AL20867" s="84"/>
      <c r="AM20867" s="84"/>
    </row>
    <row r="20868" spans="28:39" hidden="1" x14ac:dyDescent="0.25">
      <c r="AB20868" s="14"/>
      <c r="AC20868" s="14"/>
      <c r="AG20868" s="10"/>
      <c r="AH20868" s="10"/>
      <c r="AL20868" s="84"/>
      <c r="AM20868" s="84"/>
    </row>
    <row r="20869" spans="28:39" hidden="1" x14ac:dyDescent="0.25">
      <c r="AB20869" s="14"/>
      <c r="AC20869" s="14"/>
      <c r="AG20869" s="10"/>
      <c r="AH20869" s="10"/>
      <c r="AL20869" s="84"/>
      <c r="AM20869" s="84"/>
    </row>
    <row r="20870" spans="28:39" hidden="1" x14ac:dyDescent="0.25">
      <c r="AB20870" s="14"/>
      <c r="AC20870" s="14"/>
      <c r="AG20870" s="10"/>
      <c r="AH20870" s="10"/>
      <c r="AL20870" s="84"/>
      <c r="AM20870" s="84"/>
    </row>
    <row r="20871" spans="28:39" hidden="1" x14ac:dyDescent="0.25">
      <c r="AB20871" s="14"/>
      <c r="AC20871" s="14"/>
      <c r="AG20871" s="10"/>
      <c r="AH20871" s="10"/>
      <c r="AL20871" s="84"/>
      <c r="AM20871" s="84"/>
    </row>
    <row r="20872" spans="28:39" hidden="1" x14ac:dyDescent="0.25">
      <c r="AB20872" s="14"/>
      <c r="AC20872" s="14"/>
      <c r="AG20872" s="10"/>
      <c r="AH20872" s="10"/>
      <c r="AL20872" s="84"/>
      <c r="AM20872" s="84"/>
    </row>
    <row r="20873" spans="28:39" hidden="1" x14ac:dyDescent="0.25">
      <c r="AB20873" s="14"/>
      <c r="AC20873" s="14"/>
      <c r="AG20873" s="10"/>
      <c r="AH20873" s="10"/>
      <c r="AL20873" s="84"/>
      <c r="AM20873" s="84"/>
    </row>
    <row r="20874" spans="28:39" hidden="1" x14ac:dyDescent="0.25">
      <c r="AB20874" s="14"/>
      <c r="AC20874" s="14"/>
      <c r="AG20874" s="10"/>
      <c r="AH20874" s="10"/>
      <c r="AL20874" s="84"/>
      <c r="AM20874" s="84"/>
    </row>
    <row r="20875" spans="28:39" hidden="1" x14ac:dyDescent="0.25">
      <c r="AB20875" s="14"/>
      <c r="AC20875" s="14"/>
      <c r="AG20875" s="10"/>
      <c r="AH20875" s="10"/>
      <c r="AL20875" s="84"/>
      <c r="AM20875" s="84"/>
    </row>
    <row r="20876" spans="28:39" hidden="1" x14ac:dyDescent="0.25">
      <c r="AB20876" s="14"/>
      <c r="AC20876" s="14"/>
      <c r="AG20876" s="10"/>
      <c r="AH20876" s="10"/>
      <c r="AL20876" s="84"/>
      <c r="AM20876" s="84"/>
    </row>
    <row r="20877" spans="28:39" hidden="1" x14ac:dyDescent="0.25">
      <c r="AB20877" s="14"/>
      <c r="AC20877" s="14"/>
      <c r="AG20877" s="10"/>
      <c r="AH20877" s="10"/>
      <c r="AL20877" s="84"/>
      <c r="AM20877" s="84"/>
    </row>
    <row r="20878" spans="28:39" hidden="1" x14ac:dyDescent="0.25">
      <c r="AB20878" s="14"/>
      <c r="AC20878" s="14"/>
      <c r="AG20878" s="10"/>
      <c r="AH20878" s="10"/>
      <c r="AL20878" s="84"/>
      <c r="AM20878" s="84"/>
    </row>
    <row r="20879" spans="28:39" hidden="1" x14ac:dyDescent="0.25">
      <c r="AB20879" s="14"/>
      <c r="AC20879" s="14"/>
      <c r="AG20879" s="10"/>
      <c r="AH20879" s="10"/>
      <c r="AL20879" s="84"/>
      <c r="AM20879" s="84"/>
    </row>
    <row r="20880" spans="28:39" hidden="1" x14ac:dyDescent="0.25">
      <c r="AB20880" s="14"/>
      <c r="AC20880" s="14"/>
      <c r="AG20880" s="10"/>
      <c r="AH20880" s="10"/>
      <c r="AL20880" s="84"/>
      <c r="AM20880" s="84"/>
    </row>
    <row r="20881" spans="28:39" hidden="1" x14ac:dyDescent="0.25">
      <c r="AB20881" s="14"/>
      <c r="AC20881" s="14"/>
      <c r="AG20881" s="10"/>
      <c r="AH20881" s="10"/>
      <c r="AL20881" s="84"/>
      <c r="AM20881" s="84"/>
    </row>
    <row r="20882" spans="28:39" hidden="1" x14ac:dyDescent="0.25">
      <c r="AB20882" s="14"/>
      <c r="AC20882" s="14"/>
      <c r="AG20882" s="10"/>
      <c r="AH20882" s="10"/>
      <c r="AL20882" s="84"/>
      <c r="AM20882" s="84"/>
    </row>
    <row r="20883" spans="28:39" hidden="1" x14ac:dyDescent="0.25">
      <c r="AB20883" s="14"/>
      <c r="AC20883" s="14"/>
      <c r="AG20883" s="10"/>
      <c r="AH20883" s="10"/>
      <c r="AL20883" s="84"/>
      <c r="AM20883" s="84"/>
    </row>
    <row r="20884" spans="28:39" hidden="1" x14ac:dyDescent="0.25">
      <c r="AB20884" s="14"/>
      <c r="AC20884" s="14"/>
      <c r="AG20884" s="10"/>
      <c r="AH20884" s="10"/>
      <c r="AL20884" s="84"/>
      <c r="AM20884" s="84"/>
    </row>
    <row r="20885" spans="28:39" hidden="1" x14ac:dyDescent="0.25">
      <c r="AB20885" s="14"/>
      <c r="AC20885" s="14"/>
      <c r="AG20885" s="10"/>
      <c r="AH20885" s="10"/>
      <c r="AL20885" s="84"/>
      <c r="AM20885" s="84"/>
    </row>
    <row r="20886" spans="28:39" hidden="1" x14ac:dyDescent="0.25">
      <c r="AB20886" s="14"/>
      <c r="AC20886" s="14"/>
      <c r="AG20886" s="10"/>
      <c r="AH20886" s="10"/>
      <c r="AL20886" s="84"/>
      <c r="AM20886" s="84"/>
    </row>
    <row r="20887" spans="28:39" hidden="1" x14ac:dyDescent="0.25">
      <c r="AB20887" s="14"/>
      <c r="AC20887" s="14"/>
      <c r="AG20887" s="10"/>
      <c r="AH20887" s="10"/>
      <c r="AL20887" s="84"/>
      <c r="AM20887" s="84"/>
    </row>
    <row r="20888" spans="28:39" hidden="1" x14ac:dyDescent="0.25">
      <c r="AB20888" s="14"/>
      <c r="AC20888" s="14"/>
      <c r="AG20888" s="10"/>
      <c r="AH20888" s="10"/>
      <c r="AL20888" s="84"/>
      <c r="AM20888" s="84"/>
    </row>
    <row r="20889" spans="28:39" hidden="1" x14ac:dyDescent="0.25">
      <c r="AB20889" s="14"/>
      <c r="AC20889" s="14"/>
      <c r="AG20889" s="10"/>
      <c r="AH20889" s="10"/>
      <c r="AL20889" s="84"/>
      <c r="AM20889" s="84"/>
    </row>
    <row r="20890" spans="28:39" hidden="1" x14ac:dyDescent="0.25">
      <c r="AB20890" s="14"/>
      <c r="AC20890" s="14"/>
      <c r="AG20890" s="10"/>
      <c r="AH20890" s="10"/>
      <c r="AL20890" s="84"/>
      <c r="AM20890" s="84"/>
    </row>
    <row r="20891" spans="28:39" hidden="1" x14ac:dyDescent="0.25">
      <c r="AB20891" s="14"/>
      <c r="AC20891" s="14"/>
      <c r="AG20891" s="10"/>
      <c r="AH20891" s="10"/>
      <c r="AL20891" s="84"/>
      <c r="AM20891" s="84"/>
    </row>
    <row r="20892" spans="28:39" hidden="1" x14ac:dyDescent="0.25">
      <c r="AB20892" s="14"/>
      <c r="AC20892" s="14"/>
      <c r="AG20892" s="10"/>
      <c r="AH20892" s="10"/>
      <c r="AL20892" s="84"/>
      <c r="AM20892" s="84"/>
    </row>
    <row r="20893" spans="28:39" hidden="1" x14ac:dyDescent="0.25">
      <c r="AB20893" s="14"/>
      <c r="AC20893" s="14"/>
      <c r="AG20893" s="10"/>
      <c r="AH20893" s="10"/>
      <c r="AL20893" s="84"/>
      <c r="AM20893" s="84"/>
    </row>
    <row r="20894" spans="28:39" hidden="1" x14ac:dyDescent="0.25">
      <c r="AB20894" s="14"/>
      <c r="AC20894" s="14"/>
      <c r="AG20894" s="10"/>
      <c r="AH20894" s="10"/>
      <c r="AL20894" s="84"/>
      <c r="AM20894" s="84"/>
    </row>
    <row r="20895" spans="28:39" hidden="1" x14ac:dyDescent="0.25">
      <c r="AB20895" s="14"/>
      <c r="AC20895" s="14"/>
      <c r="AG20895" s="10"/>
      <c r="AH20895" s="10"/>
      <c r="AL20895" s="84"/>
      <c r="AM20895" s="84"/>
    </row>
    <row r="20896" spans="28:39" hidden="1" x14ac:dyDescent="0.25">
      <c r="AB20896" s="14"/>
      <c r="AC20896" s="14"/>
      <c r="AG20896" s="10"/>
      <c r="AH20896" s="10"/>
      <c r="AL20896" s="84"/>
      <c r="AM20896" s="84"/>
    </row>
    <row r="20897" spans="28:39" hidden="1" x14ac:dyDescent="0.25">
      <c r="AB20897" s="14"/>
      <c r="AC20897" s="14"/>
      <c r="AG20897" s="10"/>
      <c r="AH20897" s="10"/>
      <c r="AL20897" s="84"/>
      <c r="AM20897" s="84"/>
    </row>
    <row r="20898" spans="28:39" hidden="1" x14ac:dyDescent="0.25">
      <c r="AB20898" s="14"/>
      <c r="AC20898" s="14"/>
      <c r="AG20898" s="10"/>
      <c r="AH20898" s="10"/>
      <c r="AL20898" s="84"/>
      <c r="AM20898" s="84"/>
    </row>
    <row r="20899" spans="28:39" hidden="1" x14ac:dyDescent="0.25">
      <c r="AB20899" s="14"/>
      <c r="AC20899" s="14"/>
      <c r="AG20899" s="10"/>
      <c r="AH20899" s="10"/>
      <c r="AL20899" s="84"/>
      <c r="AM20899" s="84"/>
    </row>
    <row r="20900" spans="28:39" hidden="1" x14ac:dyDescent="0.25">
      <c r="AB20900" s="14"/>
      <c r="AC20900" s="14"/>
      <c r="AG20900" s="10"/>
      <c r="AH20900" s="10"/>
      <c r="AL20900" s="84"/>
      <c r="AM20900" s="84"/>
    </row>
    <row r="20901" spans="28:39" hidden="1" x14ac:dyDescent="0.25">
      <c r="AB20901" s="14"/>
      <c r="AC20901" s="14"/>
      <c r="AG20901" s="10"/>
      <c r="AH20901" s="10"/>
      <c r="AL20901" s="84"/>
      <c r="AM20901" s="84"/>
    </row>
    <row r="20902" spans="28:39" hidden="1" x14ac:dyDescent="0.25">
      <c r="AB20902" s="14"/>
      <c r="AC20902" s="14"/>
      <c r="AG20902" s="10"/>
      <c r="AH20902" s="10"/>
      <c r="AL20902" s="84"/>
      <c r="AM20902" s="84"/>
    </row>
    <row r="20903" spans="28:39" hidden="1" x14ac:dyDescent="0.25">
      <c r="AB20903" s="14"/>
      <c r="AC20903" s="14"/>
      <c r="AG20903" s="10"/>
      <c r="AH20903" s="10"/>
      <c r="AL20903" s="84"/>
      <c r="AM20903" s="84"/>
    </row>
    <row r="20904" spans="28:39" hidden="1" x14ac:dyDescent="0.25">
      <c r="AB20904" s="14"/>
      <c r="AC20904" s="14"/>
      <c r="AG20904" s="10"/>
      <c r="AH20904" s="10"/>
      <c r="AL20904" s="84"/>
      <c r="AM20904" s="84"/>
    </row>
    <row r="20905" spans="28:39" hidden="1" x14ac:dyDescent="0.25">
      <c r="AB20905" s="14"/>
      <c r="AC20905" s="14"/>
      <c r="AG20905" s="10"/>
      <c r="AH20905" s="10"/>
      <c r="AL20905" s="84"/>
      <c r="AM20905" s="84"/>
    </row>
    <row r="20906" spans="28:39" hidden="1" x14ac:dyDescent="0.25">
      <c r="AB20906" s="14"/>
      <c r="AC20906" s="14"/>
      <c r="AG20906" s="10"/>
      <c r="AH20906" s="10"/>
      <c r="AL20906" s="84"/>
      <c r="AM20906" s="84"/>
    </row>
    <row r="20907" spans="28:39" hidden="1" x14ac:dyDescent="0.25">
      <c r="AB20907" s="14"/>
      <c r="AC20907" s="14"/>
      <c r="AG20907" s="10"/>
      <c r="AH20907" s="10"/>
      <c r="AL20907" s="84"/>
      <c r="AM20907" s="84"/>
    </row>
    <row r="20908" spans="28:39" hidden="1" x14ac:dyDescent="0.25">
      <c r="AB20908" s="14"/>
      <c r="AC20908" s="14"/>
      <c r="AG20908" s="10"/>
      <c r="AH20908" s="10"/>
      <c r="AL20908" s="84"/>
      <c r="AM20908" s="84"/>
    </row>
    <row r="20909" spans="28:39" hidden="1" x14ac:dyDescent="0.25">
      <c r="AB20909" s="14"/>
      <c r="AC20909" s="14"/>
      <c r="AG20909" s="10"/>
      <c r="AH20909" s="10"/>
      <c r="AL20909" s="84"/>
      <c r="AM20909" s="84"/>
    </row>
    <row r="20910" spans="28:39" hidden="1" x14ac:dyDescent="0.25">
      <c r="AB20910" s="14"/>
      <c r="AC20910" s="14"/>
      <c r="AG20910" s="10"/>
      <c r="AH20910" s="10"/>
      <c r="AL20910" s="84"/>
      <c r="AM20910" s="84"/>
    </row>
    <row r="20911" spans="28:39" hidden="1" x14ac:dyDescent="0.25">
      <c r="AB20911" s="14"/>
      <c r="AC20911" s="14"/>
      <c r="AG20911" s="10"/>
      <c r="AH20911" s="10"/>
      <c r="AL20911" s="84"/>
      <c r="AM20911" s="84"/>
    </row>
    <row r="20912" spans="28:39" hidden="1" x14ac:dyDescent="0.25">
      <c r="AB20912" s="14"/>
      <c r="AC20912" s="14"/>
      <c r="AG20912" s="10"/>
      <c r="AH20912" s="10"/>
      <c r="AL20912" s="84"/>
      <c r="AM20912" s="84"/>
    </row>
    <row r="20913" spans="28:39" hidden="1" x14ac:dyDescent="0.25">
      <c r="AB20913" s="14"/>
      <c r="AC20913" s="14"/>
      <c r="AG20913" s="10"/>
      <c r="AH20913" s="10"/>
      <c r="AL20913" s="84"/>
      <c r="AM20913" s="84"/>
    </row>
    <row r="20914" spans="28:39" hidden="1" x14ac:dyDescent="0.25">
      <c r="AB20914" s="14"/>
      <c r="AC20914" s="14"/>
      <c r="AG20914" s="10"/>
      <c r="AH20914" s="10"/>
      <c r="AL20914" s="84"/>
      <c r="AM20914" s="84"/>
    </row>
    <row r="20915" spans="28:39" hidden="1" x14ac:dyDescent="0.25">
      <c r="AB20915" s="14"/>
      <c r="AC20915" s="14"/>
      <c r="AG20915" s="10"/>
      <c r="AH20915" s="10"/>
      <c r="AL20915" s="84"/>
      <c r="AM20915" s="84"/>
    </row>
    <row r="20916" spans="28:39" hidden="1" x14ac:dyDescent="0.25">
      <c r="AB20916" s="14"/>
      <c r="AC20916" s="14"/>
      <c r="AG20916" s="10"/>
      <c r="AH20916" s="10"/>
      <c r="AL20916" s="84"/>
      <c r="AM20916" s="84"/>
    </row>
    <row r="20917" spans="28:39" hidden="1" x14ac:dyDescent="0.25">
      <c r="AB20917" s="14"/>
      <c r="AC20917" s="14"/>
      <c r="AG20917" s="10"/>
      <c r="AH20917" s="10"/>
      <c r="AL20917" s="84"/>
      <c r="AM20917" s="84"/>
    </row>
    <row r="20918" spans="28:39" hidden="1" x14ac:dyDescent="0.25">
      <c r="AB20918" s="14"/>
      <c r="AC20918" s="14"/>
      <c r="AG20918" s="10"/>
      <c r="AH20918" s="10"/>
      <c r="AL20918" s="84"/>
      <c r="AM20918" s="84"/>
    </row>
    <row r="20919" spans="28:39" hidden="1" x14ac:dyDescent="0.25">
      <c r="AB20919" s="14"/>
      <c r="AC20919" s="14"/>
      <c r="AG20919" s="10"/>
      <c r="AH20919" s="10"/>
      <c r="AL20919" s="84"/>
      <c r="AM20919" s="84"/>
    </row>
    <row r="20920" spans="28:39" hidden="1" x14ac:dyDescent="0.25">
      <c r="AB20920" s="14"/>
      <c r="AC20920" s="14"/>
      <c r="AG20920" s="10"/>
      <c r="AH20920" s="10"/>
      <c r="AL20920" s="84"/>
      <c r="AM20920" s="84"/>
    </row>
    <row r="20921" spans="28:39" hidden="1" x14ac:dyDescent="0.25">
      <c r="AB20921" s="14"/>
      <c r="AC20921" s="14"/>
      <c r="AG20921" s="10"/>
      <c r="AH20921" s="10"/>
      <c r="AL20921" s="84"/>
      <c r="AM20921" s="84"/>
    </row>
    <row r="20922" spans="28:39" hidden="1" x14ac:dyDescent="0.25">
      <c r="AB20922" s="14"/>
      <c r="AC20922" s="14"/>
      <c r="AG20922" s="10"/>
      <c r="AH20922" s="10"/>
      <c r="AL20922" s="84"/>
      <c r="AM20922" s="84"/>
    </row>
    <row r="20923" spans="28:39" hidden="1" x14ac:dyDescent="0.25">
      <c r="AB20923" s="14"/>
      <c r="AC20923" s="14"/>
      <c r="AG20923" s="10"/>
      <c r="AH20923" s="10"/>
      <c r="AL20923" s="84"/>
      <c r="AM20923" s="84"/>
    </row>
    <row r="20924" spans="28:39" hidden="1" x14ac:dyDescent="0.25">
      <c r="AB20924" s="14"/>
      <c r="AC20924" s="14"/>
      <c r="AG20924" s="10"/>
      <c r="AH20924" s="10"/>
      <c r="AL20924" s="84"/>
      <c r="AM20924" s="84"/>
    </row>
    <row r="20925" spans="28:39" hidden="1" x14ac:dyDescent="0.25">
      <c r="AB20925" s="14"/>
      <c r="AC20925" s="14"/>
      <c r="AG20925" s="10"/>
      <c r="AH20925" s="10"/>
      <c r="AL20925" s="84"/>
      <c r="AM20925" s="84"/>
    </row>
    <row r="20926" spans="28:39" hidden="1" x14ac:dyDescent="0.25">
      <c r="AB20926" s="14"/>
      <c r="AC20926" s="14"/>
      <c r="AG20926" s="10"/>
      <c r="AH20926" s="10"/>
      <c r="AL20926" s="84"/>
      <c r="AM20926" s="84"/>
    </row>
    <row r="20927" spans="28:39" hidden="1" x14ac:dyDescent="0.25">
      <c r="AB20927" s="14"/>
      <c r="AC20927" s="14"/>
      <c r="AG20927" s="10"/>
      <c r="AH20927" s="10"/>
      <c r="AL20927" s="84"/>
      <c r="AM20927" s="84"/>
    </row>
    <row r="20928" spans="28:39" hidden="1" x14ac:dyDescent="0.25">
      <c r="AB20928" s="14"/>
      <c r="AC20928" s="14"/>
      <c r="AG20928" s="10"/>
      <c r="AH20928" s="10"/>
      <c r="AL20928" s="84"/>
      <c r="AM20928" s="84"/>
    </row>
    <row r="20929" spans="28:39" hidden="1" x14ac:dyDescent="0.25">
      <c r="AB20929" s="14"/>
      <c r="AC20929" s="14"/>
      <c r="AG20929" s="10"/>
      <c r="AH20929" s="10"/>
      <c r="AL20929" s="84"/>
      <c r="AM20929" s="84"/>
    </row>
    <row r="20930" spans="28:39" hidden="1" x14ac:dyDescent="0.25">
      <c r="AB20930" s="14"/>
      <c r="AC20930" s="14"/>
      <c r="AG20930" s="10"/>
      <c r="AH20930" s="10"/>
      <c r="AL20930" s="84"/>
      <c r="AM20930" s="84"/>
    </row>
    <row r="20931" spans="28:39" hidden="1" x14ac:dyDescent="0.25">
      <c r="AB20931" s="14"/>
      <c r="AC20931" s="14"/>
      <c r="AG20931" s="10"/>
      <c r="AH20931" s="10"/>
      <c r="AL20931" s="84"/>
      <c r="AM20931" s="84"/>
    </row>
    <row r="20932" spans="28:39" hidden="1" x14ac:dyDescent="0.25">
      <c r="AB20932" s="14"/>
      <c r="AC20932" s="14"/>
      <c r="AG20932" s="10"/>
      <c r="AH20932" s="10"/>
      <c r="AL20932" s="84"/>
      <c r="AM20932" s="84"/>
    </row>
    <row r="20933" spans="28:39" hidden="1" x14ac:dyDescent="0.25">
      <c r="AB20933" s="14"/>
      <c r="AC20933" s="14"/>
      <c r="AG20933" s="10"/>
      <c r="AH20933" s="10"/>
      <c r="AL20933" s="84"/>
      <c r="AM20933" s="84"/>
    </row>
    <row r="20934" spans="28:39" hidden="1" x14ac:dyDescent="0.25">
      <c r="AB20934" s="14"/>
      <c r="AC20934" s="14"/>
      <c r="AG20934" s="10"/>
      <c r="AH20934" s="10"/>
      <c r="AL20934" s="84"/>
      <c r="AM20934" s="84"/>
    </row>
    <row r="20935" spans="28:39" hidden="1" x14ac:dyDescent="0.25">
      <c r="AB20935" s="14"/>
      <c r="AC20935" s="14"/>
      <c r="AG20935" s="10"/>
      <c r="AH20935" s="10"/>
      <c r="AL20935" s="84"/>
      <c r="AM20935" s="84"/>
    </row>
    <row r="20936" spans="28:39" hidden="1" x14ac:dyDescent="0.25">
      <c r="AB20936" s="14"/>
      <c r="AC20936" s="14"/>
      <c r="AG20936" s="10"/>
      <c r="AH20936" s="10"/>
      <c r="AL20936" s="84"/>
      <c r="AM20936" s="84"/>
    </row>
    <row r="20937" spans="28:39" hidden="1" x14ac:dyDescent="0.25">
      <c r="AB20937" s="14"/>
      <c r="AC20937" s="14"/>
      <c r="AG20937" s="10"/>
      <c r="AH20937" s="10"/>
      <c r="AL20937" s="84"/>
      <c r="AM20937" s="84"/>
    </row>
    <row r="20938" spans="28:39" hidden="1" x14ac:dyDescent="0.25">
      <c r="AB20938" s="14"/>
      <c r="AC20938" s="14"/>
      <c r="AG20938" s="10"/>
      <c r="AH20938" s="10"/>
      <c r="AL20938" s="84"/>
      <c r="AM20938" s="84"/>
    </row>
    <row r="20939" spans="28:39" hidden="1" x14ac:dyDescent="0.25">
      <c r="AB20939" s="14"/>
      <c r="AC20939" s="14"/>
      <c r="AG20939" s="10"/>
      <c r="AH20939" s="10"/>
      <c r="AL20939" s="84"/>
      <c r="AM20939" s="84"/>
    </row>
    <row r="20940" spans="28:39" hidden="1" x14ac:dyDescent="0.25">
      <c r="AB20940" s="14"/>
      <c r="AC20940" s="14"/>
      <c r="AG20940" s="10"/>
      <c r="AH20940" s="10"/>
      <c r="AL20940" s="84"/>
      <c r="AM20940" s="84"/>
    </row>
    <row r="20941" spans="28:39" hidden="1" x14ac:dyDescent="0.25">
      <c r="AB20941" s="14"/>
      <c r="AC20941" s="14"/>
      <c r="AG20941" s="10"/>
      <c r="AH20941" s="10"/>
      <c r="AL20941" s="84"/>
      <c r="AM20941" s="84"/>
    </row>
    <row r="20942" spans="28:39" hidden="1" x14ac:dyDescent="0.25">
      <c r="AB20942" s="14"/>
      <c r="AC20942" s="14"/>
      <c r="AG20942" s="10"/>
      <c r="AH20942" s="10"/>
      <c r="AL20942" s="84"/>
      <c r="AM20942" s="84"/>
    </row>
    <row r="20943" spans="28:39" hidden="1" x14ac:dyDescent="0.25">
      <c r="AB20943" s="14"/>
      <c r="AC20943" s="14"/>
      <c r="AG20943" s="10"/>
      <c r="AH20943" s="10"/>
      <c r="AL20943" s="84"/>
      <c r="AM20943" s="84"/>
    </row>
    <row r="20944" spans="28:39" hidden="1" x14ac:dyDescent="0.25">
      <c r="AB20944" s="14"/>
      <c r="AC20944" s="14"/>
      <c r="AG20944" s="10"/>
      <c r="AH20944" s="10"/>
      <c r="AL20944" s="84"/>
      <c r="AM20944" s="84"/>
    </row>
    <row r="20945" spans="28:39" hidden="1" x14ac:dyDescent="0.25">
      <c r="AB20945" s="14"/>
      <c r="AC20945" s="14"/>
      <c r="AG20945" s="10"/>
      <c r="AH20945" s="10"/>
      <c r="AL20945" s="84"/>
      <c r="AM20945" s="84"/>
    </row>
    <row r="20946" spans="28:39" hidden="1" x14ac:dyDescent="0.25">
      <c r="AB20946" s="14"/>
      <c r="AC20946" s="14"/>
      <c r="AG20946" s="10"/>
      <c r="AH20946" s="10"/>
      <c r="AL20946" s="84"/>
      <c r="AM20946" s="84"/>
    </row>
    <row r="20947" spans="28:39" hidden="1" x14ac:dyDescent="0.25">
      <c r="AB20947" s="14"/>
      <c r="AC20947" s="14"/>
      <c r="AG20947" s="10"/>
      <c r="AH20947" s="10"/>
      <c r="AL20947" s="84"/>
      <c r="AM20947" s="84"/>
    </row>
    <row r="20948" spans="28:39" hidden="1" x14ac:dyDescent="0.25">
      <c r="AB20948" s="14"/>
      <c r="AC20948" s="14"/>
      <c r="AG20948" s="10"/>
      <c r="AH20948" s="10"/>
      <c r="AL20948" s="84"/>
      <c r="AM20948" s="84"/>
    </row>
    <row r="20949" spans="28:39" hidden="1" x14ac:dyDescent="0.25">
      <c r="AB20949" s="14"/>
      <c r="AC20949" s="14"/>
      <c r="AG20949" s="10"/>
      <c r="AH20949" s="10"/>
      <c r="AL20949" s="84"/>
      <c r="AM20949" s="84"/>
    </row>
    <row r="20950" spans="28:39" hidden="1" x14ac:dyDescent="0.25">
      <c r="AB20950" s="14"/>
      <c r="AC20950" s="14"/>
      <c r="AG20950" s="10"/>
      <c r="AH20950" s="10"/>
      <c r="AL20950" s="84"/>
      <c r="AM20950" s="84"/>
    </row>
    <row r="20951" spans="28:39" hidden="1" x14ac:dyDescent="0.25">
      <c r="AB20951" s="14"/>
      <c r="AC20951" s="14"/>
      <c r="AG20951" s="10"/>
      <c r="AH20951" s="10"/>
      <c r="AL20951" s="84"/>
      <c r="AM20951" s="84"/>
    </row>
    <row r="20952" spans="28:39" hidden="1" x14ac:dyDescent="0.25">
      <c r="AB20952" s="14"/>
      <c r="AC20952" s="14"/>
      <c r="AG20952" s="10"/>
      <c r="AH20952" s="10"/>
      <c r="AL20952" s="84"/>
      <c r="AM20952" s="84"/>
    </row>
    <row r="20953" spans="28:39" hidden="1" x14ac:dyDescent="0.25">
      <c r="AB20953" s="14"/>
      <c r="AC20953" s="14"/>
      <c r="AG20953" s="10"/>
      <c r="AH20953" s="10"/>
      <c r="AL20953" s="84"/>
      <c r="AM20953" s="84"/>
    </row>
    <row r="20954" spans="28:39" hidden="1" x14ac:dyDescent="0.25">
      <c r="AB20954" s="14"/>
      <c r="AC20954" s="14"/>
      <c r="AG20954" s="10"/>
      <c r="AH20954" s="10"/>
      <c r="AL20954" s="84"/>
      <c r="AM20954" s="84"/>
    </row>
    <row r="20955" spans="28:39" hidden="1" x14ac:dyDescent="0.25">
      <c r="AB20955" s="14"/>
      <c r="AC20955" s="14"/>
      <c r="AG20955" s="10"/>
      <c r="AH20955" s="10"/>
      <c r="AL20955" s="84"/>
      <c r="AM20955" s="84"/>
    </row>
    <row r="20956" spans="28:39" hidden="1" x14ac:dyDescent="0.25">
      <c r="AB20956" s="14"/>
      <c r="AC20956" s="14"/>
      <c r="AG20956" s="10"/>
      <c r="AH20956" s="10"/>
      <c r="AL20956" s="84"/>
      <c r="AM20956" s="84"/>
    </row>
    <row r="20957" spans="28:39" hidden="1" x14ac:dyDescent="0.25">
      <c r="AB20957" s="14"/>
      <c r="AC20957" s="14"/>
      <c r="AG20957" s="10"/>
      <c r="AH20957" s="10"/>
      <c r="AL20957" s="84"/>
      <c r="AM20957" s="84"/>
    </row>
    <row r="20958" spans="28:39" hidden="1" x14ac:dyDescent="0.25">
      <c r="AB20958" s="14"/>
      <c r="AC20958" s="14"/>
      <c r="AG20958" s="10"/>
      <c r="AH20958" s="10"/>
      <c r="AL20958" s="84"/>
      <c r="AM20958" s="84"/>
    </row>
    <row r="20959" spans="28:39" hidden="1" x14ac:dyDescent="0.25">
      <c r="AB20959" s="14"/>
      <c r="AC20959" s="14"/>
      <c r="AG20959" s="10"/>
      <c r="AH20959" s="10"/>
      <c r="AL20959" s="84"/>
      <c r="AM20959" s="84"/>
    </row>
    <row r="20960" spans="28:39" hidden="1" x14ac:dyDescent="0.25">
      <c r="AB20960" s="14"/>
      <c r="AC20960" s="14"/>
      <c r="AG20960" s="10"/>
      <c r="AH20960" s="10"/>
      <c r="AL20960" s="84"/>
      <c r="AM20960" s="84"/>
    </row>
    <row r="20961" spans="28:39" hidden="1" x14ac:dyDescent="0.25">
      <c r="AB20961" s="14"/>
      <c r="AC20961" s="14"/>
      <c r="AG20961" s="10"/>
      <c r="AH20961" s="10"/>
      <c r="AL20961" s="84"/>
      <c r="AM20961" s="84"/>
    </row>
    <row r="20962" spans="28:39" hidden="1" x14ac:dyDescent="0.25">
      <c r="AB20962" s="14"/>
      <c r="AC20962" s="14"/>
      <c r="AG20962" s="10"/>
      <c r="AH20962" s="10"/>
      <c r="AL20962" s="84"/>
      <c r="AM20962" s="84"/>
    </row>
    <row r="20963" spans="28:39" hidden="1" x14ac:dyDescent="0.25">
      <c r="AB20963" s="14"/>
      <c r="AC20963" s="14"/>
      <c r="AG20963" s="10"/>
      <c r="AH20963" s="10"/>
      <c r="AL20963" s="84"/>
      <c r="AM20963" s="84"/>
    </row>
    <row r="20964" spans="28:39" hidden="1" x14ac:dyDescent="0.25">
      <c r="AB20964" s="14"/>
      <c r="AC20964" s="14"/>
      <c r="AG20964" s="10"/>
      <c r="AH20964" s="10"/>
      <c r="AL20964" s="84"/>
      <c r="AM20964" s="84"/>
    </row>
    <row r="20965" spans="28:39" hidden="1" x14ac:dyDescent="0.25">
      <c r="AB20965" s="14"/>
      <c r="AC20965" s="14"/>
      <c r="AG20965" s="10"/>
      <c r="AH20965" s="10"/>
      <c r="AL20965" s="84"/>
      <c r="AM20965" s="84"/>
    </row>
    <row r="20966" spans="28:39" hidden="1" x14ac:dyDescent="0.25">
      <c r="AB20966" s="14"/>
      <c r="AC20966" s="14"/>
      <c r="AG20966" s="10"/>
      <c r="AH20966" s="10"/>
      <c r="AL20966" s="84"/>
      <c r="AM20966" s="84"/>
    </row>
    <row r="20967" spans="28:39" hidden="1" x14ac:dyDescent="0.25">
      <c r="AB20967" s="14"/>
      <c r="AC20967" s="14"/>
      <c r="AG20967" s="10"/>
      <c r="AH20967" s="10"/>
      <c r="AL20967" s="84"/>
      <c r="AM20967" s="84"/>
    </row>
    <row r="20968" spans="28:39" hidden="1" x14ac:dyDescent="0.25">
      <c r="AB20968" s="14"/>
      <c r="AC20968" s="14"/>
      <c r="AG20968" s="10"/>
      <c r="AH20968" s="10"/>
      <c r="AL20968" s="84"/>
      <c r="AM20968" s="84"/>
    </row>
    <row r="20969" spans="28:39" hidden="1" x14ac:dyDescent="0.25">
      <c r="AB20969" s="14"/>
      <c r="AC20969" s="14"/>
      <c r="AG20969" s="10"/>
      <c r="AH20969" s="10"/>
      <c r="AL20969" s="84"/>
      <c r="AM20969" s="84"/>
    </row>
    <row r="20970" spans="28:39" hidden="1" x14ac:dyDescent="0.25">
      <c r="AB20970" s="14"/>
      <c r="AC20970" s="14"/>
      <c r="AG20970" s="10"/>
      <c r="AH20970" s="10"/>
      <c r="AL20970" s="84"/>
      <c r="AM20970" s="84"/>
    </row>
    <row r="20971" spans="28:39" hidden="1" x14ac:dyDescent="0.25">
      <c r="AB20971" s="14"/>
      <c r="AC20971" s="14"/>
      <c r="AG20971" s="10"/>
      <c r="AH20971" s="10"/>
      <c r="AL20971" s="84"/>
      <c r="AM20971" s="84"/>
    </row>
    <row r="20972" spans="28:39" hidden="1" x14ac:dyDescent="0.25">
      <c r="AB20972" s="14"/>
      <c r="AC20972" s="14"/>
      <c r="AG20972" s="10"/>
      <c r="AH20972" s="10"/>
      <c r="AL20972" s="84"/>
      <c r="AM20972" s="84"/>
    </row>
    <row r="20973" spans="28:39" hidden="1" x14ac:dyDescent="0.25">
      <c r="AB20973" s="14"/>
      <c r="AC20973" s="14"/>
      <c r="AG20973" s="10"/>
      <c r="AH20973" s="10"/>
      <c r="AL20973" s="84"/>
      <c r="AM20973" s="84"/>
    </row>
    <row r="20974" spans="28:39" hidden="1" x14ac:dyDescent="0.25">
      <c r="AB20974" s="14"/>
      <c r="AC20974" s="14"/>
      <c r="AG20974" s="10"/>
      <c r="AH20974" s="10"/>
      <c r="AL20974" s="84"/>
      <c r="AM20974" s="84"/>
    </row>
    <row r="20975" spans="28:39" hidden="1" x14ac:dyDescent="0.25">
      <c r="AB20975" s="14"/>
      <c r="AC20975" s="14"/>
      <c r="AG20975" s="10"/>
      <c r="AH20975" s="10"/>
      <c r="AL20975" s="84"/>
      <c r="AM20975" s="84"/>
    </row>
    <row r="20976" spans="28:39" hidden="1" x14ac:dyDescent="0.25">
      <c r="AB20976" s="14"/>
      <c r="AC20976" s="14"/>
      <c r="AG20976" s="10"/>
      <c r="AH20976" s="10"/>
      <c r="AL20976" s="84"/>
      <c r="AM20976" s="84"/>
    </row>
    <row r="20977" spans="28:39" hidden="1" x14ac:dyDescent="0.25">
      <c r="AB20977" s="14"/>
      <c r="AC20977" s="14"/>
      <c r="AG20977" s="10"/>
      <c r="AH20977" s="10"/>
      <c r="AL20977" s="84"/>
      <c r="AM20977" s="84"/>
    </row>
    <row r="20978" spans="28:39" hidden="1" x14ac:dyDescent="0.25">
      <c r="AB20978" s="14"/>
      <c r="AC20978" s="14"/>
      <c r="AG20978" s="10"/>
      <c r="AH20978" s="10"/>
      <c r="AL20978" s="84"/>
      <c r="AM20978" s="84"/>
    </row>
    <row r="20979" spans="28:39" hidden="1" x14ac:dyDescent="0.25">
      <c r="AB20979" s="14"/>
      <c r="AC20979" s="14"/>
      <c r="AG20979" s="10"/>
      <c r="AH20979" s="10"/>
      <c r="AL20979" s="84"/>
      <c r="AM20979" s="84"/>
    </row>
    <row r="20980" spans="28:39" hidden="1" x14ac:dyDescent="0.25">
      <c r="AB20980" s="14"/>
      <c r="AC20980" s="14"/>
      <c r="AG20980" s="10"/>
      <c r="AH20980" s="10"/>
      <c r="AL20980" s="84"/>
      <c r="AM20980" s="84"/>
    </row>
    <row r="20981" spans="28:39" hidden="1" x14ac:dyDescent="0.25">
      <c r="AB20981" s="14"/>
      <c r="AC20981" s="14"/>
      <c r="AG20981" s="10"/>
      <c r="AH20981" s="10"/>
      <c r="AL20981" s="84"/>
      <c r="AM20981" s="84"/>
    </row>
    <row r="20982" spans="28:39" hidden="1" x14ac:dyDescent="0.25">
      <c r="AB20982" s="14"/>
      <c r="AC20982" s="14"/>
      <c r="AG20982" s="10"/>
      <c r="AH20982" s="10"/>
      <c r="AL20982" s="84"/>
      <c r="AM20982" s="84"/>
    </row>
    <row r="20983" spans="28:39" hidden="1" x14ac:dyDescent="0.25">
      <c r="AB20983" s="14"/>
      <c r="AC20983" s="14"/>
      <c r="AG20983" s="10"/>
      <c r="AH20983" s="10"/>
      <c r="AL20983" s="84"/>
      <c r="AM20983" s="84"/>
    </row>
    <row r="20984" spans="28:39" hidden="1" x14ac:dyDescent="0.25">
      <c r="AB20984" s="14"/>
      <c r="AC20984" s="14"/>
      <c r="AG20984" s="10"/>
      <c r="AH20984" s="10"/>
      <c r="AL20984" s="84"/>
      <c r="AM20984" s="84"/>
    </row>
    <row r="20985" spans="28:39" hidden="1" x14ac:dyDescent="0.25">
      <c r="AB20985" s="14"/>
      <c r="AC20985" s="14"/>
      <c r="AG20985" s="10"/>
      <c r="AH20985" s="10"/>
      <c r="AL20985" s="84"/>
      <c r="AM20985" s="84"/>
    </row>
    <row r="20986" spans="28:39" hidden="1" x14ac:dyDescent="0.25">
      <c r="AB20986" s="14"/>
      <c r="AC20986" s="14"/>
      <c r="AG20986" s="10"/>
      <c r="AH20986" s="10"/>
      <c r="AL20986" s="84"/>
      <c r="AM20986" s="84"/>
    </row>
    <row r="20987" spans="28:39" hidden="1" x14ac:dyDescent="0.25">
      <c r="AB20987" s="14"/>
      <c r="AC20987" s="14"/>
      <c r="AG20987" s="10"/>
      <c r="AH20987" s="10"/>
      <c r="AL20987" s="84"/>
      <c r="AM20987" s="84"/>
    </row>
    <row r="20988" spans="28:39" hidden="1" x14ac:dyDescent="0.25">
      <c r="AB20988" s="14"/>
      <c r="AC20988" s="14"/>
      <c r="AG20988" s="10"/>
      <c r="AH20988" s="10"/>
      <c r="AL20988" s="84"/>
      <c r="AM20988" s="84"/>
    </row>
    <row r="20989" spans="28:39" hidden="1" x14ac:dyDescent="0.25">
      <c r="AB20989" s="14"/>
      <c r="AC20989" s="14"/>
      <c r="AG20989" s="10"/>
      <c r="AH20989" s="10"/>
      <c r="AL20989" s="84"/>
      <c r="AM20989" s="84"/>
    </row>
    <row r="20990" spans="28:39" hidden="1" x14ac:dyDescent="0.25">
      <c r="AB20990" s="14"/>
      <c r="AC20990" s="14"/>
      <c r="AG20990" s="10"/>
      <c r="AH20990" s="10"/>
      <c r="AL20990" s="84"/>
      <c r="AM20990" s="84"/>
    </row>
    <row r="20991" spans="28:39" hidden="1" x14ac:dyDescent="0.25">
      <c r="AB20991" s="14"/>
      <c r="AC20991" s="14"/>
      <c r="AG20991" s="10"/>
      <c r="AH20991" s="10"/>
      <c r="AL20991" s="84"/>
      <c r="AM20991" s="84"/>
    </row>
    <row r="20992" spans="28:39" hidden="1" x14ac:dyDescent="0.25">
      <c r="AB20992" s="14"/>
      <c r="AC20992" s="14"/>
      <c r="AG20992" s="10"/>
      <c r="AH20992" s="10"/>
      <c r="AL20992" s="84"/>
      <c r="AM20992" s="84"/>
    </row>
    <row r="20993" spans="28:39" hidden="1" x14ac:dyDescent="0.25">
      <c r="AB20993" s="14"/>
      <c r="AC20993" s="14"/>
      <c r="AG20993" s="10"/>
      <c r="AH20993" s="10"/>
      <c r="AL20993" s="84"/>
      <c r="AM20993" s="84"/>
    </row>
    <row r="20994" spans="28:39" hidden="1" x14ac:dyDescent="0.25">
      <c r="AB20994" s="14"/>
      <c r="AC20994" s="14"/>
      <c r="AG20994" s="10"/>
      <c r="AH20994" s="10"/>
      <c r="AL20994" s="84"/>
      <c r="AM20994" s="84"/>
    </row>
    <row r="20995" spans="28:39" hidden="1" x14ac:dyDescent="0.25">
      <c r="AB20995" s="14"/>
      <c r="AC20995" s="14"/>
      <c r="AG20995" s="10"/>
      <c r="AH20995" s="10"/>
      <c r="AL20995" s="84"/>
      <c r="AM20995" s="84"/>
    </row>
    <row r="20996" spans="28:39" hidden="1" x14ac:dyDescent="0.25">
      <c r="AB20996" s="14"/>
      <c r="AC20996" s="14"/>
      <c r="AG20996" s="10"/>
      <c r="AH20996" s="10"/>
      <c r="AL20996" s="84"/>
      <c r="AM20996" s="84"/>
    </row>
    <row r="20997" spans="28:39" hidden="1" x14ac:dyDescent="0.25">
      <c r="AB20997" s="14"/>
      <c r="AC20997" s="14"/>
      <c r="AG20997" s="10"/>
      <c r="AH20997" s="10"/>
      <c r="AL20997" s="84"/>
      <c r="AM20997" s="84"/>
    </row>
    <row r="20998" spans="28:39" hidden="1" x14ac:dyDescent="0.25">
      <c r="AB20998" s="14"/>
      <c r="AC20998" s="14"/>
      <c r="AG20998" s="10"/>
      <c r="AH20998" s="10"/>
      <c r="AL20998" s="84"/>
      <c r="AM20998" s="84"/>
    </row>
    <row r="20999" spans="28:39" hidden="1" x14ac:dyDescent="0.25">
      <c r="AB20999" s="14"/>
      <c r="AC20999" s="14"/>
      <c r="AG20999" s="10"/>
      <c r="AH20999" s="10"/>
      <c r="AL20999" s="84"/>
      <c r="AM20999" s="84"/>
    </row>
    <row r="21000" spans="28:39" hidden="1" x14ac:dyDescent="0.25">
      <c r="AB21000" s="14"/>
      <c r="AC21000" s="14"/>
      <c r="AG21000" s="10"/>
      <c r="AH21000" s="10"/>
      <c r="AL21000" s="84"/>
      <c r="AM21000" s="84"/>
    </row>
    <row r="21001" spans="28:39" hidden="1" x14ac:dyDescent="0.25">
      <c r="AB21001" s="14"/>
      <c r="AC21001" s="14"/>
      <c r="AG21001" s="10"/>
      <c r="AH21001" s="10"/>
      <c r="AL21001" s="84"/>
      <c r="AM21001" s="84"/>
    </row>
    <row r="21002" spans="28:39" hidden="1" x14ac:dyDescent="0.25">
      <c r="AB21002" s="14"/>
      <c r="AC21002" s="14"/>
      <c r="AG21002" s="10"/>
      <c r="AH21002" s="10"/>
      <c r="AL21002" s="84"/>
      <c r="AM21002" s="84"/>
    </row>
    <row r="21003" spans="28:39" hidden="1" x14ac:dyDescent="0.25">
      <c r="AB21003" s="14"/>
      <c r="AC21003" s="14"/>
      <c r="AG21003" s="10"/>
      <c r="AH21003" s="10"/>
      <c r="AL21003" s="84"/>
      <c r="AM21003" s="84"/>
    </row>
    <row r="21004" spans="28:39" hidden="1" x14ac:dyDescent="0.25">
      <c r="AB21004" s="14"/>
      <c r="AC21004" s="14"/>
      <c r="AG21004" s="10"/>
      <c r="AH21004" s="10"/>
      <c r="AL21004" s="84"/>
      <c r="AM21004" s="84"/>
    </row>
    <row r="21005" spans="28:39" hidden="1" x14ac:dyDescent="0.25">
      <c r="AB21005" s="14"/>
      <c r="AC21005" s="14"/>
      <c r="AG21005" s="10"/>
      <c r="AH21005" s="10"/>
      <c r="AL21005" s="84"/>
      <c r="AM21005" s="84"/>
    </row>
    <row r="21006" spans="28:39" hidden="1" x14ac:dyDescent="0.25">
      <c r="AB21006" s="14"/>
      <c r="AC21006" s="14"/>
      <c r="AG21006" s="10"/>
      <c r="AH21006" s="10"/>
      <c r="AL21006" s="84"/>
      <c r="AM21006" s="84"/>
    </row>
    <row r="21007" spans="28:39" hidden="1" x14ac:dyDescent="0.25">
      <c r="AB21007" s="14"/>
      <c r="AC21007" s="14"/>
      <c r="AG21007" s="10"/>
      <c r="AH21007" s="10"/>
      <c r="AL21007" s="84"/>
      <c r="AM21007" s="84"/>
    </row>
    <row r="21008" spans="28:39" hidden="1" x14ac:dyDescent="0.25">
      <c r="AB21008" s="14"/>
      <c r="AC21008" s="14"/>
      <c r="AG21008" s="10"/>
      <c r="AH21008" s="10"/>
      <c r="AL21008" s="84"/>
      <c r="AM21008" s="84"/>
    </row>
    <row r="21009" spans="28:39" hidden="1" x14ac:dyDescent="0.25">
      <c r="AB21009" s="14"/>
      <c r="AC21009" s="14"/>
      <c r="AG21009" s="10"/>
      <c r="AH21009" s="10"/>
      <c r="AL21009" s="84"/>
      <c r="AM21009" s="84"/>
    </row>
    <row r="21010" spans="28:39" hidden="1" x14ac:dyDescent="0.25">
      <c r="AB21010" s="14"/>
      <c r="AC21010" s="14"/>
      <c r="AG21010" s="10"/>
      <c r="AH21010" s="10"/>
      <c r="AL21010" s="84"/>
      <c r="AM21010" s="84"/>
    </row>
    <row r="21011" spans="28:39" hidden="1" x14ac:dyDescent="0.25">
      <c r="AB21011" s="14"/>
      <c r="AC21011" s="14"/>
      <c r="AG21011" s="10"/>
      <c r="AH21011" s="10"/>
      <c r="AL21011" s="84"/>
      <c r="AM21011" s="84"/>
    </row>
    <row r="21012" spans="28:39" hidden="1" x14ac:dyDescent="0.25">
      <c r="AB21012" s="14"/>
      <c r="AC21012" s="14"/>
      <c r="AG21012" s="10"/>
      <c r="AH21012" s="10"/>
      <c r="AL21012" s="84"/>
      <c r="AM21012" s="84"/>
    </row>
    <row r="21013" spans="28:39" hidden="1" x14ac:dyDescent="0.25">
      <c r="AB21013" s="14"/>
      <c r="AC21013" s="14"/>
      <c r="AG21013" s="10"/>
      <c r="AH21013" s="10"/>
      <c r="AL21013" s="84"/>
      <c r="AM21013" s="84"/>
    </row>
    <row r="21014" spans="28:39" hidden="1" x14ac:dyDescent="0.25">
      <c r="AB21014" s="14"/>
      <c r="AC21014" s="14"/>
      <c r="AG21014" s="10"/>
      <c r="AH21014" s="10"/>
      <c r="AL21014" s="84"/>
      <c r="AM21014" s="84"/>
    </row>
    <row r="21015" spans="28:39" hidden="1" x14ac:dyDescent="0.25">
      <c r="AB21015" s="14"/>
      <c r="AC21015" s="14"/>
      <c r="AG21015" s="10"/>
      <c r="AH21015" s="10"/>
      <c r="AL21015" s="84"/>
      <c r="AM21015" s="84"/>
    </row>
    <row r="21016" spans="28:39" hidden="1" x14ac:dyDescent="0.25">
      <c r="AB21016" s="14"/>
      <c r="AC21016" s="14"/>
      <c r="AG21016" s="10"/>
      <c r="AH21016" s="10"/>
      <c r="AL21016" s="84"/>
      <c r="AM21016" s="84"/>
    </row>
    <row r="21017" spans="28:39" hidden="1" x14ac:dyDescent="0.25">
      <c r="AB21017" s="14"/>
      <c r="AC21017" s="14"/>
      <c r="AG21017" s="10"/>
      <c r="AH21017" s="10"/>
      <c r="AL21017" s="84"/>
      <c r="AM21017" s="84"/>
    </row>
    <row r="21018" spans="28:39" hidden="1" x14ac:dyDescent="0.25">
      <c r="AB21018" s="14"/>
      <c r="AC21018" s="14"/>
      <c r="AG21018" s="10"/>
      <c r="AH21018" s="10"/>
      <c r="AL21018" s="84"/>
      <c r="AM21018" s="84"/>
    </row>
    <row r="21019" spans="28:39" hidden="1" x14ac:dyDescent="0.25">
      <c r="AB21019" s="14"/>
      <c r="AC21019" s="14"/>
      <c r="AG21019" s="10"/>
      <c r="AH21019" s="10"/>
      <c r="AL21019" s="84"/>
      <c r="AM21019" s="84"/>
    </row>
    <row r="21020" spans="28:39" hidden="1" x14ac:dyDescent="0.25">
      <c r="AB21020" s="14"/>
      <c r="AC21020" s="14"/>
      <c r="AG21020" s="10"/>
      <c r="AH21020" s="10"/>
      <c r="AL21020" s="84"/>
      <c r="AM21020" s="84"/>
    </row>
    <row r="21021" spans="28:39" hidden="1" x14ac:dyDescent="0.25">
      <c r="AB21021" s="14"/>
      <c r="AC21021" s="14"/>
      <c r="AG21021" s="10"/>
      <c r="AH21021" s="10"/>
      <c r="AL21021" s="84"/>
      <c r="AM21021" s="84"/>
    </row>
    <row r="21022" spans="28:39" hidden="1" x14ac:dyDescent="0.25">
      <c r="AB21022" s="14"/>
      <c r="AC21022" s="14"/>
      <c r="AG21022" s="10"/>
      <c r="AH21022" s="10"/>
      <c r="AL21022" s="84"/>
      <c r="AM21022" s="84"/>
    </row>
    <row r="21023" spans="28:39" hidden="1" x14ac:dyDescent="0.25">
      <c r="AB21023" s="14"/>
      <c r="AC21023" s="14"/>
      <c r="AG21023" s="10"/>
      <c r="AH21023" s="10"/>
      <c r="AL21023" s="84"/>
      <c r="AM21023" s="84"/>
    </row>
    <row r="21024" spans="28:39" hidden="1" x14ac:dyDescent="0.25">
      <c r="AB21024" s="14"/>
      <c r="AC21024" s="14"/>
      <c r="AG21024" s="10"/>
      <c r="AH21024" s="10"/>
      <c r="AL21024" s="84"/>
      <c r="AM21024" s="84"/>
    </row>
    <row r="21025" spans="28:39" hidden="1" x14ac:dyDescent="0.25">
      <c r="AB21025" s="14"/>
      <c r="AC21025" s="14"/>
      <c r="AG21025" s="10"/>
      <c r="AH21025" s="10"/>
      <c r="AL21025" s="84"/>
      <c r="AM21025" s="84"/>
    </row>
    <row r="21026" spans="28:39" hidden="1" x14ac:dyDescent="0.25">
      <c r="AB21026" s="14"/>
      <c r="AC21026" s="14"/>
      <c r="AG21026" s="10"/>
      <c r="AH21026" s="10"/>
      <c r="AL21026" s="84"/>
      <c r="AM21026" s="84"/>
    </row>
    <row r="21027" spans="28:39" hidden="1" x14ac:dyDescent="0.25">
      <c r="AB21027" s="14"/>
      <c r="AC21027" s="14"/>
      <c r="AG21027" s="10"/>
      <c r="AH21027" s="10"/>
      <c r="AL21027" s="84"/>
      <c r="AM21027" s="84"/>
    </row>
    <row r="21028" spans="28:39" hidden="1" x14ac:dyDescent="0.25">
      <c r="AB21028" s="14"/>
      <c r="AC21028" s="14"/>
      <c r="AG21028" s="10"/>
      <c r="AH21028" s="10"/>
      <c r="AL21028" s="84"/>
      <c r="AM21028" s="84"/>
    </row>
    <row r="21029" spans="28:39" hidden="1" x14ac:dyDescent="0.25">
      <c r="AB21029" s="14"/>
      <c r="AC21029" s="14"/>
      <c r="AG21029" s="10"/>
      <c r="AH21029" s="10"/>
      <c r="AL21029" s="84"/>
      <c r="AM21029" s="84"/>
    </row>
    <row r="21030" spans="28:39" hidden="1" x14ac:dyDescent="0.25">
      <c r="AB21030" s="14"/>
      <c r="AC21030" s="14"/>
      <c r="AG21030" s="10"/>
      <c r="AH21030" s="10"/>
      <c r="AL21030" s="84"/>
      <c r="AM21030" s="84"/>
    </row>
    <row r="21031" spans="28:39" hidden="1" x14ac:dyDescent="0.25">
      <c r="AB21031" s="14"/>
      <c r="AC21031" s="14"/>
      <c r="AG21031" s="10"/>
      <c r="AH21031" s="10"/>
      <c r="AL21031" s="84"/>
      <c r="AM21031" s="84"/>
    </row>
    <row r="21032" spans="28:39" hidden="1" x14ac:dyDescent="0.25">
      <c r="AB21032" s="14"/>
      <c r="AC21032" s="14"/>
      <c r="AG21032" s="10"/>
      <c r="AH21032" s="10"/>
      <c r="AL21032" s="84"/>
      <c r="AM21032" s="84"/>
    </row>
    <row r="21033" spans="28:39" hidden="1" x14ac:dyDescent="0.25">
      <c r="AB21033" s="14"/>
      <c r="AC21033" s="14"/>
      <c r="AG21033" s="10"/>
      <c r="AH21033" s="10"/>
      <c r="AL21033" s="84"/>
      <c r="AM21033" s="84"/>
    </row>
    <row r="21034" spans="28:39" hidden="1" x14ac:dyDescent="0.25">
      <c r="AB21034" s="14"/>
      <c r="AC21034" s="14"/>
      <c r="AG21034" s="10"/>
      <c r="AH21034" s="10"/>
      <c r="AL21034" s="84"/>
      <c r="AM21034" s="84"/>
    </row>
    <row r="21035" spans="28:39" hidden="1" x14ac:dyDescent="0.25">
      <c r="AB21035" s="14"/>
      <c r="AC21035" s="14"/>
      <c r="AG21035" s="10"/>
      <c r="AH21035" s="10"/>
      <c r="AL21035" s="84"/>
      <c r="AM21035" s="84"/>
    </row>
    <row r="21036" spans="28:39" hidden="1" x14ac:dyDescent="0.25">
      <c r="AB21036" s="14"/>
      <c r="AC21036" s="14"/>
      <c r="AG21036" s="10"/>
      <c r="AH21036" s="10"/>
      <c r="AL21036" s="84"/>
      <c r="AM21036" s="84"/>
    </row>
    <row r="21037" spans="28:39" hidden="1" x14ac:dyDescent="0.25">
      <c r="AB21037" s="14"/>
      <c r="AC21037" s="14"/>
      <c r="AG21037" s="10"/>
      <c r="AH21037" s="10"/>
      <c r="AL21037" s="84"/>
      <c r="AM21037" s="84"/>
    </row>
    <row r="21038" spans="28:39" hidden="1" x14ac:dyDescent="0.25">
      <c r="AB21038" s="14"/>
      <c r="AC21038" s="14"/>
      <c r="AG21038" s="10"/>
      <c r="AH21038" s="10"/>
      <c r="AL21038" s="84"/>
      <c r="AM21038" s="84"/>
    </row>
    <row r="21039" spans="28:39" hidden="1" x14ac:dyDescent="0.25">
      <c r="AB21039" s="14"/>
      <c r="AC21039" s="14"/>
      <c r="AG21039" s="10"/>
      <c r="AH21039" s="10"/>
      <c r="AL21039" s="84"/>
      <c r="AM21039" s="84"/>
    </row>
    <row r="21040" spans="28:39" hidden="1" x14ac:dyDescent="0.25">
      <c r="AB21040" s="14"/>
      <c r="AC21040" s="14"/>
      <c r="AG21040" s="10"/>
      <c r="AH21040" s="10"/>
      <c r="AL21040" s="84"/>
      <c r="AM21040" s="84"/>
    </row>
    <row r="21041" spans="28:39" hidden="1" x14ac:dyDescent="0.25">
      <c r="AB21041" s="14"/>
      <c r="AC21041" s="14"/>
      <c r="AG21041" s="10"/>
      <c r="AH21041" s="10"/>
      <c r="AL21041" s="84"/>
      <c r="AM21041" s="84"/>
    </row>
    <row r="21042" spans="28:39" hidden="1" x14ac:dyDescent="0.25">
      <c r="AB21042" s="14"/>
      <c r="AC21042" s="14"/>
      <c r="AG21042" s="10"/>
      <c r="AH21042" s="10"/>
      <c r="AL21042" s="84"/>
      <c r="AM21042" s="84"/>
    </row>
    <row r="21043" spans="28:39" hidden="1" x14ac:dyDescent="0.25">
      <c r="AB21043" s="14"/>
      <c r="AC21043" s="14"/>
      <c r="AG21043" s="10"/>
      <c r="AH21043" s="10"/>
      <c r="AL21043" s="84"/>
      <c r="AM21043" s="84"/>
    </row>
    <row r="21044" spans="28:39" hidden="1" x14ac:dyDescent="0.25">
      <c r="AB21044" s="14"/>
      <c r="AC21044" s="14"/>
      <c r="AG21044" s="10"/>
      <c r="AH21044" s="10"/>
      <c r="AL21044" s="84"/>
      <c r="AM21044" s="84"/>
    </row>
    <row r="21045" spans="28:39" hidden="1" x14ac:dyDescent="0.25">
      <c r="AB21045" s="14"/>
      <c r="AC21045" s="14"/>
      <c r="AG21045" s="10"/>
      <c r="AH21045" s="10"/>
      <c r="AL21045" s="84"/>
      <c r="AM21045" s="84"/>
    </row>
    <row r="21046" spans="28:39" hidden="1" x14ac:dyDescent="0.25">
      <c r="AB21046" s="14"/>
      <c r="AC21046" s="14"/>
      <c r="AG21046" s="10"/>
      <c r="AH21046" s="10"/>
      <c r="AL21046" s="84"/>
      <c r="AM21046" s="84"/>
    </row>
    <row r="21047" spans="28:39" hidden="1" x14ac:dyDescent="0.25">
      <c r="AB21047" s="14"/>
      <c r="AC21047" s="14"/>
      <c r="AG21047" s="10"/>
      <c r="AH21047" s="10"/>
      <c r="AL21047" s="84"/>
      <c r="AM21047" s="84"/>
    </row>
    <row r="21048" spans="28:39" hidden="1" x14ac:dyDescent="0.25">
      <c r="AB21048" s="14"/>
      <c r="AC21048" s="14"/>
      <c r="AG21048" s="10"/>
      <c r="AH21048" s="10"/>
      <c r="AL21048" s="84"/>
      <c r="AM21048" s="84"/>
    </row>
    <row r="21049" spans="28:39" hidden="1" x14ac:dyDescent="0.25">
      <c r="AB21049" s="14"/>
      <c r="AC21049" s="14"/>
      <c r="AG21049" s="10"/>
      <c r="AH21049" s="10"/>
      <c r="AL21049" s="84"/>
      <c r="AM21049" s="84"/>
    </row>
    <row r="21050" spans="28:39" hidden="1" x14ac:dyDescent="0.25">
      <c r="AB21050" s="14"/>
      <c r="AC21050" s="14"/>
      <c r="AG21050" s="10"/>
      <c r="AH21050" s="10"/>
      <c r="AL21050" s="84"/>
      <c r="AM21050" s="84"/>
    </row>
    <row r="21051" spans="28:39" hidden="1" x14ac:dyDescent="0.25">
      <c r="AB21051" s="14"/>
      <c r="AC21051" s="14"/>
      <c r="AG21051" s="10"/>
      <c r="AH21051" s="10"/>
      <c r="AL21051" s="84"/>
      <c r="AM21051" s="84"/>
    </row>
    <row r="21052" spans="28:39" hidden="1" x14ac:dyDescent="0.25">
      <c r="AB21052" s="14"/>
      <c r="AC21052" s="14"/>
      <c r="AG21052" s="10"/>
      <c r="AH21052" s="10"/>
      <c r="AL21052" s="84"/>
      <c r="AM21052" s="84"/>
    </row>
    <row r="21053" spans="28:39" hidden="1" x14ac:dyDescent="0.25">
      <c r="AB21053" s="14"/>
      <c r="AC21053" s="14"/>
      <c r="AG21053" s="10"/>
      <c r="AH21053" s="10"/>
      <c r="AL21053" s="84"/>
      <c r="AM21053" s="84"/>
    </row>
    <row r="21054" spans="28:39" hidden="1" x14ac:dyDescent="0.25">
      <c r="AB21054" s="14"/>
      <c r="AC21054" s="14"/>
      <c r="AG21054" s="10"/>
      <c r="AH21054" s="10"/>
      <c r="AL21054" s="84"/>
      <c r="AM21054" s="84"/>
    </row>
    <row r="21055" spans="28:39" hidden="1" x14ac:dyDescent="0.25">
      <c r="AB21055" s="14"/>
      <c r="AC21055" s="14"/>
      <c r="AG21055" s="10"/>
      <c r="AH21055" s="10"/>
      <c r="AL21055" s="84"/>
      <c r="AM21055" s="84"/>
    </row>
    <row r="21056" spans="28:39" hidden="1" x14ac:dyDescent="0.25">
      <c r="AB21056" s="14"/>
      <c r="AC21056" s="14"/>
      <c r="AG21056" s="10"/>
      <c r="AH21056" s="10"/>
      <c r="AL21056" s="84"/>
      <c r="AM21056" s="84"/>
    </row>
    <row r="21057" spans="28:39" hidden="1" x14ac:dyDescent="0.25">
      <c r="AB21057" s="14"/>
      <c r="AC21057" s="14"/>
      <c r="AG21057" s="10"/>
      <c r="AH21057" s="10"/>
      <c r="AL21057" s="84"/>
      <c r="AM21057" s="84"/>
    </row>
    <row r="21058" spans="28:39" hidden="1" x14ac:dyDescent="0.25">
      <c r="AB21058" s="14"/>
      <c r="AC21058" s="14"/>
      <c r="AG21058" s="10"/>
      <c r="AH21058" s="10"/>
      <c r="AL21058" s="84"/>
      <c r="AM21058" s="84"/>
    </row>
    <row r="21059" spans="28:39" hidden="1" x14ac:dyDescent="0.25">
      <c r="AB21059" s="14"/>
      <c r="AC21059" s="14"/>
      <c r="AG21059" s="10"/>
      <c r="AH21059" s="10"/>
      <c r="AL21059" s="84"/>
      <c r="AM21059" s="84"/>
    </row>
    <row r="21060" spans="28:39" hidden="1" x14ac:dyDescent="0.25">
      <c r="AB21060" s="14"/>
      <c r="AC21060" s="14"/>
      <c r="AG21060" s="10"/>
      <c r="AH21060" s="10"/>
      <c r="AL21060" s="84"/>
      <c r="AM21060" s="84"/>
    </row>
    <row r="21061" spans="28:39" hidden="1" x14ac:dyDescent="0.25">
      <c r="AB21061" s="14"/>
      <c r="AC21061" s="14"/>
      <c r="AG21061" s="10"/>
      <c r="AH21061" s="10"/>
      <c r="AL21061" s="84"/>
      <c r="AM21061" s="84"/>
    </row>
    <row r="21062" spans="28:39" hidden="1" x14ac:dyDescent="0.25">
      <c r="AB21062" s="14"/>
      <c r="AC21062" s="14"/>
      <c r="AG21062" s="10"/>
      <c r="AH21062" s="10"/>
      <c r="AL21062" s="84"/>
      <c r="AM21062" s="84"/>
    </row>
    <row r="21063" spans="28:39" hidden="1" x14ac:dyDescent="0.25">
      <c r="AB21063" s="14"/>
      <c r="AC21063" s="14"/>
      <c r="AG21063" s="10"/>
      <c r="AH21063" s="10"/>
      <c r="AL21063" s="84"/>
      <c r="AM21063" s="84"/>
    </row>
    <row r="21064" spans="28:39" hidden="1" x14ac:dyDescent="0.25">
      <c r="AB21064" s="14"/>
      <c r="AC21064" s="14"/>
      <c r="AG21064" s="10"/>
      <c r="AH21064" s="10"/>
      <c r="AL21064" s="84"/>
      <c r="AM21064" s="84"/>
    </row>
    <row r="21065" spans="28:39" hidden="1" x14ac:dyDescent="0.25">
      <c r="AB21065" s="14"/>
      <c r="AC21065" s="14"/>
      <c r="AG21065" s="10"/>
      <c r="AH21065" s="10"/>
      <c r="AL21065" s="84"/>
      <c r="AM21065" s="84"/>
    </row>
    <row r="21066" spans="28:39" hidden="1" x14ac:dyDescent="0.25">
      <c r="AB21066" s="14"/>
      <c r="AC21066" s="14"/>
      <c r="AG21066" s="10"/>
      <c r="AH21066" s="10"/>
      <c r="AL21066" s="84"/>
      <c r="AM21066" s="84"/>
    </row>
    <row r="21067" spans="28:39" hidden="1" x14ac:dyDescent="0.25">
      <c r="AB21067" s="14"/>
      <c r="AC21067" s="14"/>
      <c r="AG21067" s="10"/>
      <c r="AH21067" s="10"/>
      <c r="AL21067" s="84"/>
      <c r="AM21067" s="84"/>
    </row>
    <row r="21068" spans="28:39" hidden="1" x14ac:dyDescent="0.25">
      <c r="AB21068" s="14"/>
      <c r="AC21068" s="14"/>
      <c r="AG21068" s="10"/>
      <c r="AH21068" s="10"/>
      <c r="AL21068" s="84"/>
      <c r="AM21068" s="84"/>
    </row>
    <row r="21069" spans="28:39" hidden="1" x14ac:dyDescent="0.25">
      <c r="AB21069" s="14"/>
      <c r="AC21069" s="14"/>
      <c r="AG21069" s="10"/>
      <c r="AH21069" s="10"/>
      <c r="AL21069" s="84"/>
      <c r="AM21069" s="84"/>
    </row>
    <row r="21070" spans="28:39" hidden="1" x14ac:dyDescent="0.25">
      <c r="AB21070" s="14"/>
      <c r="AC21070" s="14"/>
      <c r="AG21070" s="10"/>
      <c r="AH21070" s="10"/>
      <c r="AL21070" s="84"/>
      <c r="AM21070" s="84"/>
    </row>
    <row r="21071" spans="28:39" hidden="1" x14ac:dyDescent="0.25">
      <c r="AB21071" s="14"/>
      <c r="AC21071" s="14"/>
      <c r="AG21071" s="10"/>
      <c r="AH21071" s="10"/>
      <c r="AL21071" s="84"/>
      <c r="AM21071" s="84"/>
    </row>
    <row r="21072" spans="28:39" hidden="1" x14ac:dyDescent="0.25">
      <c r="AB21072" s="14"/>
      <c r="AC21072" s="14"/>
      <c r="AG21072" s="10"/>
      <c r="AH21072" s="10"/>
      <c r="AL21072" s="84"/>
      <c r="AM21072" s="84"/>
    </row>
    <row r="21073" spans="28:39" hidden="1" x14ac:dyDescent="0.25">
      <c r="AB21073" s="14"/>
      <c r="AC21073" s="14"/>
      <c r="AG21073" s="10"/>
      <c r="AH21073" s="10"/>
      <c r="AL21073" s="84"/>
      <c r="AM21073" s="84"/>
    </row>
    <row r="21074" spans="28:39" hidden="1" x14ac:dyDescent="0.25">
      <c r="AB21074" s="14"/>
      <c r="AC21074" s="14"/>
      <c r="AG21074" s="10"/>
      <c r="AH21074" s="10"/>
      <c r="AL21074" s="84"/>
      <c r="AM21074" s="84"/>
    </row>
    <row r="21075" spans="28:39" hidden="1" x14ac:dyDescent="0.25">
      <c r="AB21075" s="14"/>
      <c r="AC21075" s="14"/>
      <c r="AG21075" s="10"/>
      <c r="AH21075" s="10"/>
      <c r="AL21075" s="84"/>
      <c r="AM21075" s="84"/>
    </row>
    <row r="21076" spans="28:39" hidden="1" x14ac:dyDescent="0.25">
      <c r="AB21076" s="14"/>
      <c r="AC21076" s="14"/>
      <c r="AG21076" s="10"/>
      <c r="AH21076" s="10"/>
      <c r="AL21076" s="84"/>
      <c r="AM21076" s="84"/>
    </row>
    <row r="21077" spans="28:39" hidden="1" x14ac:dyDescent="0.25">
      <c r="AB21077" s="14"/>
      <c r="AC21077" s="14"/>
      <c r="AG21077" s="10"/>
      <c r="AH21077" s="10"/>
      <c r="AL21077" s="84"/>
      <c r="AM21077" s="84"/>
    </row>
    <row r="21078" spans="28:39" hidden="1" x14ac:dyDescent="0.25">
      <c r="AB21078" s="14"/>
      <c r="AC21078" s="14"/>
      <c r="AG21078" s="10"/>
      <c r="AH21078" s="10"/>
      <c r="AL21078" s="84"/>
      <c r="AM21078" s="84"/>
    </row>
    <row r="21079" spans="28:39" hidden="1" x14ac:dyDescent="0.25">
      <c r="AB21079" s="14"/>
      <c r="AC21079" s="14"/>
      <c r="AG21079" s="10"/>
      <c r="AH21079" s="10"/>
      <c r="AL21079" s="84"/>
      <c r="AM21079" s="84"/>
    </row>
    <row r="21080" spans="28:39" hidden="1" x14ac:dyDescent="0.25">
      <c r="AB21080" s="14"/>
      <c r="AC21080" s="14"/>
      <c r="AG21080" s="10"/>
      <c r="AH21080" s="10"/>
      <c r="AL21080" s="84"/>
      <c r="AM21080" s="84"/>
    </row>
    <row r="21081" spans="28:39" hidden="1" x14ac:dyDescent="0.25">
      <c r="AB21081" s="14"/>
      <c r="AC21081" s="14"/>
      <c r="AG21081" s="10"/>
      <c r="AH21081" s="10"/>
      <c r="AL21081" s="84"/>
      <c r="AM21081" s="84"/>
    </row>
    <row r="21082" spans="28:39" hidden="1" x14ac:dyDescent="0.25">
      <c r="AB21082" s="14"/>
      <c r="AC21082" s="14"/>
      <c r="AG21082" s="10"/>
      <c r="AH21082" s="10"/>
      <c r="AL21082" s="84"/>
      <c r="AM21082" s="84"/>
    </row>
    <row r="21083" spans="28:39" hidden="1" x14ac:dyDescent="0.25">
      <c r="AB21083" s="14"/>
      <c r="AC21083" s="14"/>
      <c r="AG21083" s="10"/>
      <c r="AH21083" s="10"/>
      <c r="AL21083" s="84"/>
      <c r="AM21083" s="84"/>
    </row>
    <row r="21084" spans="28:39" hidden="1" x14ac:dyDescent="0.25">
      <c r="AB21084" s="14"/>
      <c r="AC21084" s="14"/>
      <c r="AG21084" s="10"/>
      <c r="AH21084" s="10"/>
      <c r="AL21084" s="84"/>
      <c r="AM21084" s="84"/>
    </row>
    <row r="21085" spans="28:39" hidden="1" x14ac:dyDescent="0.25">
      <c r="AB21085" s="14"/>
      <c r="AC21085" s="14"/>
      <c r="AG21085" s="10"/>
      <c r="AH21085" s="10"/>
      <c r="AL21085" s="84"/>
      <c r="AM21085" s="84"/>
    </row>
    <row r="21086" spans="28:39" hidden="1" x14ac:dyDescent="0.25">
      <c r="AB21086" s="14"/>
      <c r="AC21086" s="14"/>
      <c r="AG21086" s="10"/>
      <c r="AH21086" s="10"/>
      <c r="AL21086" s="84"/>
      <c r="AM21086" s="84"/>
    </row>
    <row r="21087" spans="28:39" hidden="1" x14ac:dyDescent="0.25">
      <c r="AB21087" s="14"/>
      <c r="AC21087" s="14"/>
      <c r="AG21087" s="10"/>
      <c r="AH21087" s="10"/>
      <c r="AL21087" s="84"/>
      <c r="AM21087" s="84"/>
    </row>
    <row r="21088" spans="28:39" hidden="1" x14ac:dyDescent="0.25">
      <c r="AB21088" s="14"/>
      <c r="AC21088" s="14"/>
      <c r="AG21088" s="10"/>
      <c r="AH21088" s="10"/>
      <c r="AL21088" s="84"/>
      <c r="AM21088" s="84"/>
    </row>
    <row r="21089" spans="28:39" hidden="1" x14ac:dyDescent="0.25">
      <c r="AB21089" s="14"/>
      <c r="AC21089" s="14"/>
      <c r="AG21089" s="10"/>
      <c r="AH21089" s="10"/>
      <c r="AL21089" s="84"/>
      <c r="AM21089" s="84"/>
    </row>
    <row r="21090" spans="28:39" hidden="1" x14ac:dyDescent="0.25">
      <c r="AB21090" s="14"/>
      <c r="AC21090" s="14"/>
      <c r="AG21090" s="10"/>
      <c r="AH21090" s="10"/>
      <c r="AL21090" s="84"/>
      <c r="AM21090" s="84"/>
    </row>
    <row r="21091" spans="28:39" hidden="1" x14ac:dyDescent="0.25">
      <c r="AB21091" s="14"/>
      <c r="AC21091" s="14"/>
      <c r="AG21091" s="10"/>
      <c r="AH21091" s="10"/>
      <c r="AL21091" s="84"/>
      <c r="AM21091" s="84"/>
    </row>
    <row r="21092" spans="28:39" hidden="1" x14ac:dyDescent="0.25">
      <c r="AB21092" s="14"/>
      <c r="AC21092" s="14"/>
      <c r="AG21092" s="10"/>
      <c r="AH21092" s="10"/>
      <c r="AL21092" s="84"/>
      <c r="AM21092" s="84"/>
    </row>
    <row r="21093" spans="28:39" hidden="1" x14ac:dyDescent="0.25">
      <c r="AB21093" s="14"/>
      <c r="AC21093" s="14"/>
      <c r="AG21093" s="10"/>
      <c r="AH21093" s="10"/>
      <c r="AL21093" s="84"/>
      <c r="AM21093" s="84"/>
    </row>
    <row r="21094" spans="28:39" hidden="1" x14ac:dyDescent="0.25">
      <c r="AB21094" s="14"/>
      <c r="AC21094" s="14"/>
      <c r="AG21094" s="10"/>
      <c r="AH21094" s="10"/>
      <c r="AL21094" s="84"/>
      <c r="AM21094" s="84"/>
    </row>
    <row r="21095" spans="28:39" hidden="1" x14ac:dyDescent="0.25">
      <c r="AB21095" s="14"/>
      <c r="AC21095" s="14"/>
      <c r="AG21095" s="10"/>
      <c r="AH21095" s="10"/>
      <c r="AL21095" s="84"/>
      <c r="AM21095" s="84"/>
    </row>
    <row r="21096" spans="28:39" hidden="1" x14ac:dyDescent="0.25">
      <c r="AB21096" s="14"/>
      <c r="AC21096" s="14"/>
      <c r="AG21096" s="10"/>
      <c r="AH21096" s="10"/>
      <c r="AL21096" s="84"/>
      <c r="AM21096" s="84"/>
    </row>
    <row r="21097" spans="28:39" hidden="1" x14ac:dyDescent="0.25">
      <c r="AB21097" s="14"/>
      <c r="AC21097" s="14"/>
      <c r="AG21097" s="10"/>
      <c r="AH21097" s="10"/>
      <c r="AL21097" s="84"/>
      <c r="AM21097" s="84"/>
    </row>
    <row r="21098" spans="28:39" hidden="1" x14ac:dyDescent="0.25">
      <c r="AB21098" s="14"/>
      <c r="AC21098" s="14"/>
      <c r="AG21098" s="10"/>
      <c r="AH21098" s="10"/>
      <c r="AL21098" s="84"/>
      <c r="AM21098" s="84"/>
    </row>
    <row r="21099" spans="28:39" hidden="1" x14ac:dyDescent="0.25">
      <c r="AB21099" s="14"/>
      <c r="AC21099" s="14"/>
      <c r="AG21099" s="10"/>
      <c r="AH21099" s="10"/>
      <c r="AL21099" s="84"/>
      <c r="AM21099" s="84"/>
    </row>
    <row r="21100" spans="28:39" hidden="1" x14ac:dyDescent="0.25">
      <c r="AB21100" s="14"/>
      <c r="AC21100" s="14"/>
      <c r="AG21100" s="10"/>
      <c r="AH21100" s="10"/>
      <c r="AL21100" s="84"/>
      <c r="AM21100" s="84"/>
    </row>
    <row r="21101" spans="28:39" hidden="1" x14ac:dyDescent="0.25">
      <c r="AB21101" s="14"/>
      <c r="AC21101" s="14"/>
      <c r="AG21101" s="10"/>
      <c r="AH21101" s="10"/>
      <c r="AL21101" s="84"/>
      <c r="AM21101" s="84"/>
    </row>
    <row r="21102" spans="28:39" hidden="1" x14ac:dyDescent="0.25">
      <c r="AB21102" s="14"/>
      <c r="AC21102" s="14"/>
      <c r="AG21102" s="10"/>
      <c r="AH21102" s="10"/>
      <c r="AL21102" s="84"/>
      <c r="AM21102" s="84"/>
    </row>
    <row r="21103" spans="28:39" hidden="1" x14ac:dyDescent="0.25">
      <c r="AB21103" s="14"/>
      <c r="AC21103" s="14"/>
      <c r="AG21103" s="10"/>
      <c r="AH21103" s="10"/>
      <c r="AL21103" s="84"/>
      <c r="AM21103" s="84"/>
    </row>
    <row r="21104" spans="28:39" hidden="1" x14ac:dyDescent="0.25">
      <c r="AB21104" s="14"/>
      <c r="AC21104" s="14"/>
      <c r="AG21104" s="10"/>
      <c r="AH21104" s="10"/>
      <c r="AL21104" s="84"/>
      <c r="AM21104" s="84"/>
    </row>
    <row r="21105" spans="28:39" hidden="1" x14ac:dyDescent="0.25">
      <c r="AB21105" s="14"/>
      <c r="AC21105" s="14"/>
      <c r="AG21105" s="10"/>
      <c r="AH21105" s="10"/>
      <c r="AL21105" s="84"/>
      <c r="AM21105" s="84"/>
    </row>
    <row r="21106" spans="28:39" hidden="1" x14ac:dyDescent="0.25">
      <c r="AB21106" s="14"/>
      <c r="AC21106" s="14"/>
      <c r="AG21106" s="10"/>
      <c r="AH21106" s="10"/>
      <c r="AL21106" s="84"/>
      <c r="AM21106" s="84"/>
    </row>
    <row r="21107" spans="28:39" hidden="1" x14ac:dyDescent="0.25">
      <c r="AB21107" s="14"/>
      <c r="AC21107" s="14"/>
      <c r="AG21107" s="10"/>
      <c r="AH21107" s="10"/>
      <c r="AL21107" s="84"/>
      <c r="AM21107" s="84"/>
    </row>
    <row r="21108" spans="28:39" hidden="1" x14ac:dyDescent="0.25">
      <c r="AB21108" s="14"/>
      <c r="AC21108" s="14"/>
      <c r="AG21108" s="10"/>
      <c r="AH21108" s="10"/>
      <c r="AL21108" s="84"/>
      <c r="AM21108" s="84"/>
    </row>
    <row r="21109" spans="28:39" hidden="1" x14ac:dyDescent="0.25">
      <c r="AB21109" s="14"/>
      <c r="AC21109" s="14"/>
      <c r="AG21109" s="10"/>
      <c r="AH21109" s="10"/>
      <c r="AL21109" s="84"/>
      <c r="AM21109" s="84"/>
    </row>
    <row r="21110" spans="28:39" hidden="1" x14ac:dyDescent="0.25">
      <c r="AB21110" s="14"/>
      <c r="AC21110" s="14"/>
      <c r="AG21110" s="10"/>
      <c r="AH21110" s="10"/>
      <c r="AL21110" s="84"/>
      <c r="AM21110" s="84"/>
    </row>
    <row r="21111" spans="28:39" hidden="1" x14ac:dyDescent="0.25">
      <c r="AB21111" s="14"/>
      <c r="AC21111" s="14"/>
      <c r="AG21111" s="10"/>
      <c r="AH21111" s="10"/>
      <c r="AL21111" s="84"/>
      <c r="AM21111" s="84"/>
    </row>
    <row r="21112" spans="28:39" hidden="1" x14ac:dyDescent="0.25">
      <c r="AB21112" s="14"/>
      <c r="AC21112" s="14"/>
      <c r="AG21112" s="10"/>
      <c r="AH21112" s="10"/>
      <c r="AL21112" s="84"/>
      <c r="AM21112" s="84"/>
    </row>
    <row r="21113" spans="28:39" hidden="1" x14ac:dyDescent="0.25">
      <c r="AB21113" s="14"/>
      <c r="AC21113" s="14"/>
      <c r="AG21113" s="10"/>
      <c r="AH21113" s="10"/>
      <c r="AL21113" s="84"/>
      <c r="AM21113" s="84"/>
    </row>
    <row r="21114" spans="28:39" hidden="1" x14ac:dyDescent="0.25">
      <c r="AB21114" s="14"/>
      <c r="AC21114" s="14"/>
      <c r="AG21114" s="10"/>
      <c r="AH21114" s="10"/>
      <c r="AL21114" s="84"/>
      <c r="AM21114" s="84"/>
    </row>
    <row r="21115" spans="28:39" hidden="1" x14ac:dyDescent="0.25">
      <c r="AB21115" s="14"/>
      <c r="AC21115" s="14"/>
      <c r="AG21115" s="10"/>
      <c r="AH21115" s="10"/>
      <c r="AL21115" s="84"/>
      <c r="AM21115" s="84"/>
    </row>
    <row r="21116" spans="28:39" hidden="1" x14ac:dyDescent="0.25">
      <c r="AB21116" s="14"/>
      <c r="AC21116" s="14"/>
      <c r="AG21116" s="10"/>
      <c r="AH21116" s="10"/>
      <c r="AL21116" s="84"/>
      <c r="AM21116" s="84"/>
    </row>
    <row r="21117" spans="28:39" hidden="1" x14ac:dyDescent="0.25">
      <c r="AB21117" s="14"/>
      <c r="AC21117" s="14"/>
      <c r="AG21117" s="10"/>
      <c r="AH21117" s="10"/>
      <c r="AL21117" s="84"/>
      <c r="AM21117" s="84"/>
    </row>
    <row r="21118" spans="28:39" hidden="1" x14ac:dyDescent="0.25">
      <c r="AB21118" s="14"/>
      <c r="AC21118" s="14"/>
      <c r="AG21118" s="10"/>
      <c r="AH21118" s="10"/>
      <c r="AL21118" s="84"/>
      <c r="AM21118" s="84"/>
    </row>
    <row r="21119" spans="28:39" hidden="1" x14ac:dyDescent="0.25">
      <c r="AB21119" s="14"/>
      <c r="AC21119" s="14"/>
      <c r="AG21119" s="10"/>
      <c r="AH21119" s="10"/>
      <c r="AL21119" s="84"/>
      <c r="AM21119" s="84"/>
    </row>
    <row r="21120" spans="28:39" hidden="1" x14ac:dyDescent="0.25">
      <c r="AB21120" s="14"/>
      <c r="AC21120" s="14"/>
      <c r="AG21120" s="10"/>
      <c r="AH21120" s="10"/>
      <c r="AL21120" s="84"/>
      <c r="AM21120" s="84"/>
    </row>
    <row r="21121" spans="28:39" hidden="1" x14ac:dyDescent="0.25">
      <c r="AB21121" s="14"/>
      <c r="AC21121" s="14"/>
      <c r="AG21121" s="10"/>
      <c r="AH21121" s="10"/>
      <c r="AL21121" s="84"/>
      <c r="AM21121" s="84"/>
    </row>
    <row r="21122" spans="28:39" hidden="1" x14ac:dyDescent="0.25">
      <c r="AB21122" s="14"/>
      <c r="AC21122" s="14"/>
      <c r="AG21122" s="10"/>
      <c r="AH21122" s="10"/>
      <c r="AL21122" s="84"/>
      <c r="AM21122" s="84"/>
    </row>
    <row r="21123" spans="28:39" hidden="1" x14ac:dyDescent="0.25">
      <c r="AB21123" s="14"/>
      <c r="AC21123" s="14"/>
      <c r="AG21123" s="10"/>
      <c r="AH21123" s="10"/>
      <c r="AL21123" s="84"/>
      <c r="AM21123" s="84"/>
    </row>
    <row r="21124" spans="28:39" hidden="1" x14ac:dyDescent="0.25">
      <c r="AB21124" s="14"/>
      <c r="AC21124" s="14"/>
      <c r="AG21124" s="10"/>
      <c r="AH21124" s="10"/>
      <c r="AL21124" s="84"/>
      <c r="AM21124" s="84"/>
    </row>
    <row r="21125" spans="28:39" hidden="1" x14ac:dyDescent="0.25">
      <c r="AB21125" s="14"/>
      <c r="AC21125" s="14"/>
      <c r="AG21125" s="10"/>
      <c r="AH21125" s="10"/>
      <c r="AL21125" s="84"/>
      <c r="AM21125" s="84"/>
    </row>
    <row r="21126" spans="28:39" hidden="1" x14ac:dyDescent="0.25">
      <c r="AB21126" s="14"/>
      <c r="AC21126" s="14"/>
      <c r="AG21126" s="10"/>
      <c r="AH21126" s="10"/>
      <c r="AL21126" s="84"/>
      <c r="AM21126" s="84"/>
    </row>
    <row r="21127" spans="28:39" hidden="1" x14ac:dyDescent="0.25">
      <c r="AB21127" s="14"/>
      <c r="AC21127" s="14"/>
      <c r="AG21127" s="10"/>
      <c r="AH21127" s="10"/>
      <c r="AL21127" s="84"/>
      <c r="AM21127" s="84"/>
    </row>
    <row r="21128" spans="28:39" hidden="1" x14ac:dyDescent="0.25">
      <c r="AB21128" s="14"/>
      <c r="AC21128" s="14"/>
      <c r="AG21128" s="10"/>
      <c r="AH21128" s="10"/>
      <c r="AL21128" s="84"/>
      <c r="AM21128" s="84"/>
    </row>
    <row r="21129" spans="28:39" hidden="1" x14ac:dyDescent="0.25">
      <c r="AB21129" s="14"/>
      <c r="AC21129" s="14"/>
      <c r="AG21129" s="10"/>
      <c r="AH21129" s="10"/>
      <c r="AL21129" s="84"/>
      <c r="AM21129" s="84"/>
    </row>
    <row r="21130" spans="28:39" hidden="1" x14ac:dyDescent="0.25">
      <c r="AB21130" s="14"/>
      <c r="AC21130" s="14"/>
      <c r="AG21130" s="10"/>
      <c r="AH21130" s="10"/>
      <c r="AL21130" s="84"/>
      <c r="AM21130" s="84"/>
    </row>
    <row r="21131" spans="28:39" hidden="1" x14ac:dyDescent="0.25">
      <c r="AB21131" s="14"/>
      <c r="AC21131" s="14"/>
      <c r="AG21131" s="10"/>
      <c r="AH21131" s="10"/>
      <c r="AL21131" s="84"/>
      <c r="AM21131" s="84"/>
    </row>
    <row r="21132" spans="28:39" hidden="1" x14ac:dyDescent="0.25">
      <c r="AB21132" s="14"/>
      <c r="AC21132" s="14"/>
      <c r="AG21132" s="10"/>
      <c r="AH21132" s="10"/>
      <c r="AL21132" s="84"/>
      <c r="AM21132" s="84"/>
    </row>
    <row r="21133" spans="28:39" hidden="1" x14ac:dyDescent="0.25">
      <c r="AB21133" s="14"/>
      <c r="AC21133" s="14"/>
      <c r="AG21133" s="10"/>
      <c r="AH21133" s="10"/>
      <c r="AL21133" s="84"/>
      <c r="AM21133" s="84"/>
    </row>
    <row r="21134" spans="28:39" hidden="1" x14ac:dyDescent="0.25">
      <c r="AB21134" s="14"/>
      <c r="AC21134" s="14"/>
      <c r="AG21134" s="10"/>
      <c r="AH21134" s="10"/>
      <c r="AL21134" s="84"/>
      <c r="AM21134" s="84"/>
    </row>
    <row r="21135" spans="28:39" hidden="1" x14ac:dyDescent="0.25">
      <c r="AB21135" s="14"/>
      <c r="AC21135" s="14"/>
      <c r="AG21135" s="10"/>
      <c r="AH21135" s="10"/>
      <c r="AL21135" s="84"/>
      <c r="AM21135" s="84"/>
    </row>
    <row r="21136" spans="28:39" hidden="1" x14ac:dyDescent="0.25">
      <c r="AB21136" s="14"/>
      <c r="AC21136" s="14"/>
      <c r="AG21136" s="10"/>
      <c r="AH21136" s="10"/>
      <c r="AL21136" s="84"/>
      <c r="AM21136" s="84"/>
    </row>
    <row r="21137" spans="28:39" hidden="1" x14ac:dyDescent="0.25">
      <c r="AB21137" s="14"/>
      <c r="AC21137" s="14"/>
      <c r="AG21137" s="10"/>
      <c r="AH21137" s="10"/>
      <c r="AL21137" s="84"/>
      <c r="AM21137" s="84"/>
    </row>
    <row r="21138" spans="28:39" hidden="1" x14ac:dyDescent="0.25">
      <c r="AB21138" s="14"/>
      <c r="AC21138" s="14"/>
      <c r="AG21138" s="10"/>
      <c r="AH21138" s="10"/>
      <c r="AL21138" s="84"/>
      <c r="AM21138" s="84"/>
    </row>
    <row r="21139" spans="28:39" hidden="1" x14ac:dyDescent="0.25">
      <c r="AB21139" s="14"/>
      <c r="AC21139" s="14"/>
      <c r="AG21139" s="10"/>
      <c r="AH21139" s="10"/>
      <c r="AL21139" s="84"/>
      <c r="AM21139" s="84"/>
    </row>
    <row r="21140" spans="28:39" hidden="1" x14ac:dyDescent="0.25">
      <c r="AB21140" s="14"/>
      <c r="AC21140" s="14"/>
      <c r="AG21140" s="10"/>
      <c r="AH21140" s="10"/>
      <c r="AL21140" s="84"/>
      <c r="AM21140" s="84"/>
    </row>
    <row r="21141" spans="28:39" hidden="1" x14ac:dyDescent="0.25">
      <c r="AB21141" s="14"/>
      <c r="AC21141" s="14"/>
      <c r="AG21141" s="10"/>
      <c r="AH21141" s="10"/>
      <c r="AL21141" s="84"/>
      <c r="AM21141" s="84"/>
    </row>
    <row r="21142" spans="28:39" hidden="1" x14ac:dyDescent="0.25">
      <c r="AB21142" s="14"/>
      <c r="AC21142" s="14"/>
      <c r="AG21142" s="10"/>
      <c r="AH21142" s="10"/>
      <c r="AL21142" s="84"/>
      <c r="AM21142" s="84"/>
    </row>
    <row r="21143" spans="28:39" hidden="1" x14ac:dyDescent="0.25">
      <c r="AB21143" s="14"/>
      <c r="AC21143" s="14"/>
      <c r="AG21143" s="10"/>
      <c r="AH21143" s="10"/>
      <c r="AL21143" s="84"/>
      <c r="AM21143" s="84"/>
    </row>
    <row r="21144" spans="28:39" hidden="1" x14ac:dyDescent="0.25">
      <c r="AB21144" s="14"/>
      <c r="AC21144" s="14"/>
      <c r="AG21144" s="10"/>
      <c r="AH21144" s="10"/>
      <c r="AL21144" s="84"/>
      <c r="AM21144" s="84"/>
    </row>
    <row r="21145" spans="28:39" hidden="1" x14ac:dyDescent="0.25">
      <c r="AB21145" s="14"/>
      <c r="AC21145" s="14"/>
      <c r="AG21145" s="10"/>
      <c r="AH21145" s="10"/>
      <c r="AL21145" s="84"/>
      <c r="AM21145" s="84"/>
    </row>
    <row r="21146" spans="28:39" hidden="1" x14ac:dyDescent="0.25">
      <c r="AB21146" s="14"/>
      <c r="AC21146" s="14"/>
      <c r="AG21146" s="10"/>
      <c r="AH21146" s="10"/>
      <c r="AL21146" s="84"/>
      <c r="AM21146" s="84"/>
    </row>
    <row r="21147" spans="28:39" hidden="1" x14ac:dyDescent="0.25">
      <c r="AB21147" s="14"/>
      <c r="AC21147" s="14"/>
      <c r="AG21147" s="10"/>
      <c r="AH21147" s="10"/>
      <c r="AL21147" s="84"/>
      <c r="AM21147" s="84"/>
    </row>
    <row r="21148" spans="28:39" hidden="1" x14ac:dyDescent="0.25">
      <c r="AB21148" s="14"/>
      <c r="AC21148" s="14"/>
      <c r="AG21148" s="10"/>
      <c r="AH21148" s="10"/>
      <c r="AL21148" s="84"/>
      <c r="AM21148" s="84"/>
    </row>
    <row r="21149" spans="28:39" hidden="1" x14ac:dyDescent="0.25">
      <c r="AB21149" s="14"/>
      <c r="AC21149" s="14"/>
      <c r="AG21149" s="10"/>
      <c r="AH21149" s="10"/>
      <c r="AL21149" s="84"/>
      <c r="AM21149" s="84"/>
    </row>
    <row r="21150" spans="28:39" hidden="1" x14ac:dyDescent="0.25">
      <c r="AB21150" s="14"/>
      <c r="AC21150" s="14"/>
      <c r="AG21150" s="10"/>
      <c r="AH21150" s="10"/>
      <c r="AL21150" s="84"/>
      <c r="AM21150" s="84"/>
    </row>
    <row r="21151" spans="28:39" hidden="1" x14ac:dyDescent="0.25">
      <c r="AB21151" s="14"/>
      <c r="AC21151" s="14"/>
      <c r="AG21151" s="10"/>
      <c r="AH21151" s="10"/>
      <c r="AL21151" s="84"/>
      <c r="AM21151" s="84"/>
    </row>
    <row r="21152" spans="28:39" hidden="1" x14ac:dyDescent="0.25">
      <c r="AB21152" s="14"/>
      <c r="AC21152" s="14"/>
      <c r="AG21152" s="10"/>
      <c r="AH21152" s="10"/>
      <c r="AL21152" s="84"/>
      <c r="AM21152" s="84"/>
    </row>
    <row r="21153" spans="28:39" hidden="1" x14ac:dyDescent="0.25">
      <c r="AB21153" s="14"/>
      <c r="AC21153" s="14"/>
      <c r="AG21153" s="10"/>
      <c r="AH21153" s="10"/>
      <c r="AL21153" s="84"/>
      <c r="AM21153" s="84"/>
    </row>
    <row r="21154" spans="28:39" hidden="1" x14ac:dyDescent="0.25">
      <c r="AB21154" s="14"/>
      <c r="AC21154" s="14"/>
      <c r="AG21154" s="10"/>
      <c r="AH21154" s="10"/>
      <c r="AL21154" s="84"/>
      <c r="AM21154" s="84"/>
    </row>
    <row r="21155" spans="28:39" hidden="1" x14ac:dyDescent="0.25">
      <c r="AB21155" s="14"/>
      <c r="AC21155" s="14"/>
      <c r="AG21155" s="10"/>
      <c r="AH21155" s="10"/>
      <c r="AL21155" s="84"/>
      <c r="AM21155" s="84"/>
    </row>
    <row r="21156" spans="28:39" hidden="1" x14ac:dyDescent="0.25">
      <c r="AB21156" s="14"/>
      <c r="AC21156" s="14"/>
      <c r="AG21156" s="10"/>
      <c r="AH21156" s="10"/>
      <c r="AL21156" s="84"/>
      <c r="AM21156" s="84"/>
    </row>
    <row r="21157" spans="28:39" hidden="1" x14ac:dyDescent="0.25">
      <c r="AB21157" s="14"/>
      <c r="AC21157" s="14"/>
      <c r="AG21157" s="10"/>
      <c r="AH21157" s="10"/>
      <c r="AL21157" s="84"/>
      <c r="AM21157" s="84"/>
    </row>
    <row r="21158" spans="28:39" hidden="1" x14ac:dyDescent="0.25">
      <c r="AB21158" s="14"/>
      <c r="AC21158" s="14"/>
      <c r="AG21158" s="10"/>
      <c r="AH21158" s="10"/>
      <c r="AL21158" s="84"/>
      <c r="AM21158" s="84"/>
    </row>
    <row r="21159" spans="28:39" hidden="1" x14ac:dyDescent="0.25">
      <c r="AB21159" s="14"/>
      <c r="AC21159" s="14"/>
      <c r="AG21159" s="10"/>
      <c r="AH21159" s="10"/>
      <c r="AL21159" s="84"/>
      <c r="AM21159" s="84"/>
    </row>
    <row r="21160" spans="28:39" hidden="1" x14ac:dyDescent="0.25">
      <c r="AB21160" s="14"/>
      <c r="AC21160" s="14"/>
      <c r="AG21160" s="10"/>
      <c r="AH21160" s="10"/>
      <c r="AL21160" s="84"/>
      <c r="AM21160" s="84"/>
    </row>
    <row r="21161" spans="28:39" hidden="1" x14ac:dyDescent="0.25">
      <c r="AB21161" s="14"/>
      <c r="AC21161" s="14"/>
      <c r="AG21161" s="10"/>
      <c r="AH21161" s="10"/>
      <c r="AL21161" s="84"/>
      <c r="AM21161" s="84"/>
    </row>
    <row r="21162" spans="28:39" hidden="1" x14ac:dyDescent="0.25">
      <c r="AB21162" s="14"/>
      <c r="AC21162" s="14"/>
      <c r="AG21162" s="10"/>
      <c r="AH21162" s="10"/>
      <c r="AL21162" s="84"/>
      <c r="AM21162" s="84"/>
    </row>
    <row r="21163" spans="28:39" hidden="1" x14ac:dyDescent="0.25">
      <c r="AB21163" s="14"/>
      <c r="AC21163" s="14"/>
      <c r="AG21163" s="10"/>
      <c r="AH21163" s="10"/>
      <c r="AL21163" s="84"/>
      <c r="AM21163" s="84"/>
    </row>
    <row r="21164" spans="28:39" hidden="1" x14ac:dyDescent="0.25">
      <c r="AB21164" s="14"/>
      <c r="AC21164" s="14"/>
      <c r="AG21164" s="10"/>
      <c r="AH21164" s="10"/>
      <c r="AL21164" s="84"/>
      <c r="AM21164" s="84"/>
    </row>
    <row r="21165" spans="28:39" hidden="1" x14ac:dyDescent="0.25">
      <c r="AB21165" s="14"/>
      <c r="AC21165" s="14"/>
      <c r="AG21165" s="10"/>
      <c r="AH21165" s="10"/>
      <c r="AL21165" s="84"/>
      <c r="AM21165" s="84"/>
    </row>
    <row r="21166" spans="28:39" hidden="1" x14ac:dyDescent="0.25">
      <c r="AB21166" s="14"/>
      <c r="AC21166" s="14"/>
      <c r="AG21166" s="10"/>
      <c r="AH21166" s="10"/>
      <c r="AL21166" s="84"/>
      <c r="AM21166" s="84"/>
    </row>
    <row r="21167" spans="28:39" hidden="1" x14ac:dyDescent="0.25">
      <c r="AB21167" s="14"/>
      <c r="AC21167" s="14"/>
      <c r="AG21167" s="10"/>
      <c r="AH21167" s="10"/>
      <c r="AL21167" s="84"/>
      <c r="AM21167" s="84"/>
    </row>
    <row r="21168" spans="28:39" hidden="1" x14ac:dyDescent="0.25">
      <c r="AB21168" s="14"/>
      <c r="AC21168" s="14"/>
      <c r="AG21168" s="10"/>
      <c r="AH21168" s="10"/>
      <c r="AL21168" s="84"/>
      <c r="AM21168" s="84"/>
    </row>
    <row r="21169" spans="28:39" hidden="1" x14ac:dyDescent="0.25">
      <c r="AB21169" s="14"/>
      <c r="AC21169" s="14"/>
      <c r="AG21169" s="10"/>
      <c r="AH21169" s="10"/>
      <c r="AL21169" s="84"/>
      <c r="AM21169" s="84"/>
    </row>
    <row r="21170" spans="28:39" hidden="1" x14ac:dyDescent="0.25">
      <c r="AB21170" s="14"/>
      <c r="AC21170" s="14"/>
      <c r="AG21170" s="10"/>
      <c r="AH21170" s="10"/>
      <c r="AL21170" s="84"/>
      <c r="AM21170" s="84"/>
    </row>
    <row r="21171" spans="28:39" hidden="1" x14ac:dyDescent="0.25">
      <c r="AB21171" s="14"/>
      <c r="AC21171" s="14"/>
      <c r="AG21171" s="10"/>
      <c r="AH21171" s="10"/>
      <c r="AL21171" s="84"/>
      <c r="AM21171" s="84"/>
    </row>
    <row r="21172" spans="28:39" hidden="1" x14ac:dyDescent="0.25">
      <c r="AB21172" s="14"/>
      <c r="AC21172" s="14"/>
      <c r="AG21172" s="10"/>
      <c r="AH21172" s="10"/>
      <c r="AL21172" s="84"/>
      <c r="AM21172" s="84"/>
    </row>
    <row r="21173" spans="28:39" hidden="1" x14ac:dyDescent="0.25">
      <c r="AB21173" s="14"/>
      <c r="AC21173" s="14"/>
      <c r="AG21173" s="10"/>
      <c r="AH21173" s="10"/>
      <c r="AL21173" s="84"/>
      <c r="AM21173" s="84"/>
    </row>
    <row r="21174" spans="28:39" hidden="1" x14ac:dyDescent="0.25">
      <c r="AB21174" s="14"/>
      <c r="AC21174" s="14"/>
      <c r="AG21174" s="10"/>
      <c r="AH21174" s="10"/>
      <c r="AL21174" s="84"/>
      <c r="AM21174" s="84"/>
    </row>
    <row r="21175" spans="28:39" hidden="1" x14ac:dyDescent="0.25">
      <c r="AB21175" s="14"/>
      <c r="AC21175" s="14"/>
      <c r="AG21175" s="10"/>
      <c r="AH21175" s="10"/>
      <c r="AL21175" s="84"/>
      <c r="AM21175" s="84"/>
    </row>
    <row r="21176" spans="28:39" hidden="1" x14ac:dyDescent="0.25">
      <c r="AB21176" s="14"/>
      <c r="AC21176" s="14"/>
      <c r="AG21176" s="10"/>
      <c r="AH21176" s="10"/>
      <c r="AL21176" s="84"/>
      <c r="AM21176" s="84"/>
    </row>
    <row r="21177" spans="28:39" hidden="1" x14ac:dyDescent="0.25">
      <c r="AB21177" s="14"/>
      <c r="AC21177" s="14"/>
      <c r="AG21177" s="10"/>
      <c r="AH21177" s="10"/>
      <c r="AL21177" s="84"/>
      <c r="AM21177" s="84"/>
    </row>
    <row r="21178" spans="28:39" hidden="1" x14ac:dyDescent="0.25">
      <c r="AB21178" s="14"/>
      <c r="AC21178" s="14"/>
      <c r="AG21178" s="10"/>
      <c r="AH21178" s="10"/>
      <c r="AL21178" s="84"/>
      <c r="AM21178" s="84"/>
    </row>
    <row r="21179" spans="28:39" hidden="1" x14ac:dyDescent="0.25">
      <c r="AB21179" s="14"/>
      <c r="AC21179" s="14"/>
      <c r="AG21179" s="10"/>
      <c r="AH21179" s="10"/>
      <c r="AL21179" s="84"/>
      <c r="AM21179" s="84"/>
    </row>
    <row r="21180" spans="28:39" hidden="1" x14ac:dyDescent="0.25">
      <c r="AB21180" s="14"/>
      <c r="AC21180" s="14"/>
      <c r="AG21180" s="10"/>
      <c r="AH21180" s="10"/>
      <c r="AL21180" s="84"/>
      <c r="AM21180" s="84"/>
    </row>
    <row r="21181" spans="28:39" hidden="1" x14ac:dyDescent="0.25">
      <c r="AB21181" s="14"/>
      <c r="AC21181" s="14"/>
      <c r="AG21181" s="10"/>
      <c r="AH21181" s="10"/>
      <c r="AL21181" s="84"/>
      <c r="AM21181" s="84"/>
    </row>
    <row r="21182" spans="28:39" hidden="1" x14ac:dyDescent="0.25">
      <c r="AB21182" s="14"/>
      <c r="AC21182" s="14"/>
      <c r="AG21182" s="10"/>
      <c r="AH21182" s="10"/>
      <c r="AL21182" s="84"/>
      <c r="AM21182" s="84"/>
    </row>
    <row r="21183" spans="28:39" hidden="1" x14ac:dyDescent="0.25">
      <c r="AB21183" s="14"/>
      <c r="AC21183" s="14"/>
      <c r="AG21183" s="10"/>
      <c r="AH21183" s="10"/>
      <c r="AL21183" s="84"/>
      <c r="AM21183" s="84"/>
    </row>
    <row r="21184" spans="28:39" hidden="1" x14ac:dyDescent="0.25">
      <c r="AB21184" s="14"/>
      <c r="AC21184" s="14"/>
      <c r="AG21184" s="10"/>
      <c r="AH21184" s="10"/>
      <c r="AL21184" s="84"/>
      <c r="AM21184" s="84"/>
    </row>
    <row r="21185" spans="28:39" hidden="1" x14ac:dyDescent="0.25">
      <c r="AB21185" s="14"/>
      <c r="AC21185" s="14"/>
      <c r="AG21185" s="10"/>
      <c r="AH21185" s="10"/>
      <c r="AL21185" s="84"/>
      <c r="AM21185" s="84"/>
    </row>
    <row r="21186" spans="28:39" hidden="1" x14ac:dyDescent="0.25">
      <c r="AB21186" s="14"/>
      <c r="AC21186" s="14"/>
      <c r="AG21186" s="10"/>
      <c r="AH21186" s="10"/>
      <c r="AL21186" s="84"/>
      <c r="AM21186" s="84"/>
    </row>
    <row r="21187" spans="28:39" hidden="1" x14ac:dyDescent="0.25">
      <c r="AB21187" s="14"/>
      <c r="AC21187" s="14"/>
      <c r="AG21187" s="10"/>
      <c r="AH21187" s="10"/>
      <c r="AL21187" s="84"/>
      <c r="AM21187" s="84"/>
    </row>
    <row r="21188" spans="28:39" hidden="1" x14ac:dyDescent="0.25">
      <c r="AB21188" s="14"/>
      <c r="AC21188" s="14"/>
      <c r="AG21188" s="10"/>
      <c r="AH21188" s="10"/>
      <c r="AL21188" s="84"/>
      <c r="AM21188" s="84"/>
    </row>
    <row r="21189" spans="28:39" hidden="1" x14ac:dyDescent="0.25">
      <c r="AB21189" s="14"/>
      <c r="AC21189" s="14"/>
      <c r="AG21189" s="10"/>
      <c r="AH21189" s="10"/>
      <c r="AL21189" s="84"/>
      <c r="AM21189" s="84"/>
    </row>
    <row r="21190" spans="28:39" hidden="1" x14ac:dyDescent="0.25">
      <c r="AB21190" s="14"/>
      <c r="AC21190" s="14"/>
      <c r="AG21190" s="10"/>
      <c r="AH21190" s="10"/>
      <c r="AL21190" s="84"/>
      <c r="AM21190" s="84"/>
    </row>
    <row r="21191" spans="28:39" hidden="1" x14ac:dyDescent="0.25">
      <c r="AB21191" s="14"/>
      <c r="AC21191" s="14"/>
      <c r="AG21191" s="10"/>
      <c r="AH21191" s="10"/>
      <c r="AL21191" s="84"/>
      <c r="AM21191" s="84"/>
    </row>
    <row r="21192" spans="28:39" hidden="1" x14ac:dyDescent="0.25">
      <c r="AB21192" s="14"/>
      <c r="AC21192" s="14"/>
      <c r="AG21192" s="10"/>
      <c r="AH21192" s="10"/>
      <c r="AL21192" s="84"/>
      <c r="AM21192" s="84"/>
    </row>
    <row r="21193" spans="28:39" hidden="1" x14ac:dyDescent="0.25">
      <c r="AB21193" s="14"/>
      <c r="AC21193" s="14"/>
      <c r="AG21193" s="10"/>
      <c r="AH21193" s="10"/>
      <c r="AL21193" s="84"/>
      <c r="AM21193" s="84"/>
    </row>
    <row r="21194" spans="28:39" hidden="1" x14ac:dyDescent="0.25">
      <c r="AB21194" s="14"/>
      <c r="AC21194" s="14"/>
      <c r="AG21194" s="10"/>
      <c r="AH21194" s="10"/>
      <c r="AL21194" s="84"/>
      <c r="AM21194" s="84"/>
    </row>
    <row r="21195" spans="28:39" hidden="1" x14ac:dyDescent="0.25">
      <c r="AB21195" s="14"/>
      <c r="AC21195" s="14"/>
      <c r="AG21195" s="10"/>
      <c r="AH21195" s="10"/>
      <c r="AL21195" s="84"/>
      <c r="AM21195" s="84"/>
    </row>
    <row r="21196" spans="28:39" hidden="1" x14ac:dyDescent="0.25">
      <c r="AB21196" s="14"/>
      <c r="AC21196" s="14"/>
      <c r="AG21196" s="10"/>
      <c r="AH21196" s="10"/>
      <c r="AL21196" s="84"/>
      <c r="AM21196" s="84"/>
    </row>
    <row r="21197" spans="28:39" hidden="1" x14ac:dyDescent="0.25">
      <c r="AB21197" s="14"/>
      <c r="AC21197" s="14"/>
      <c r="AG21197" s="10"/>
      <c r="AH21197" s="10"/>
      <c r="AL21197" s="84"/>
      <c r="AM21197" s="84"/>
    </row>
    <row r="21198" spans="28:39" hidden="1" x14ac:dyDescent="0.25">
      <c r="AB21198" s="14"/>
      <c r="AC21198" s="14"/>
      <c r="AG21198" s="10"/>
      <c r="AH21198" s="10"/>
      <c r="AL21198" s="84"/>
      <c r="AM21198" s="84"/>
    </row>
    <row r="21199" spans="28:39" hidden="1" x14ac:dyDescent="0.25">
      <c r="AB21199" s="14"/>
      <c r="AC21199" s="14"/>
      <c r="AG21199" s="10"/>
      <c r="AH21199" s="10"/>
      <c r="AL21199" s="84"/>
      <c r="AM21199" s="84"/>
    </row>
    <row r="21200" spans="28:39" hidden="1" x14ac:dyDescent="0.25">
      <c r="AB21200" s="14"/>
      <c r="AC21200" s="14"/>
      <c r="AG21200" s="10"/>
      <c r="AH21200" s="10"/>
      <c r="AL21200" s="84"/>
      <c r="AM21200" s="84"/>
    </row>
    <row r="21201" spans="28:39" hidden="1" x14ac:dyDescent="0.25">
      <c r="AB21201" s="14"/>
      <c r="AC21201" s="14"/>
      <c r="AG21201" s="10"/>
      <c r="AH21201" s="10"/>
      <c r="AL21201" s="84"/>
      <c r="AM21201" s="84"/>
    </row>
    <row r="21202" spans="28:39" hidden="1" x14ac:dyDescent="0.25">
      <c r="AB21202" s="14"/>
      <c r="AC21202" s="14"/>
      <c r="AG21202" s="10"/>
      <c r="AH21202" s="10"/>
      <c r="AL21202" s="84"/>
      <c r="AM21202" s="84"/>
    </row>
    <row r="21203" spans="28:39" hidden="1" x14ac:dyDescent="0.25">
      <c r="AB21203" s="14"/>
      <c r="AC21203" s="14"/>
      <c r="AG21203" s="10"/>
      <c r="AH21203" s="10"/>
      <c r="AL21203" s="84"/>
      <c r="AM21203" s="84"/>
    </row>
    <row r="21204" spans="28:39" hidden="1" x14ac:dyDescent="0.25">
      <c r="AB21204" s="14"/>
      <c r="AC21204" s="14"/>
      <c r="AG21204" s="10"/>
      <c r="AH21204" s="10"/>
      <c r="AL21204" s="84"/>
      <c r="AM21204" s="84"/>
    </row>
    <row r="21205" spans="28:39" hidden="1" x14ac:dyDescent="0.25">
      <c r="AB21205" s="14"/>
      <c r="AC21205" s="14"/>
      <c r="AG21205" s="10"/>
      <c r="AH21205" s="10"/>
      <c r="AL21205" s="84"/>
      <c r="AM21205" s="84"/>
    </row>
    <row r="21206" spans="28:39" hidden="1" x14ac:dyDescent="0.25">
      <c r="AB21206" s="14"/>
      <c r="AC21206" s="14"/>
      <c r="AG21206" s="10"/>
      <c r="AH21206" s="10"/>
      <c r="AL21206" s="84"/>
      <c r="AM21206" s="84"/>
    </row>
    <row r="21207" spans="28:39" hidden="1" x14ac:dyDescent="0.25">
      <c r="AB21207" s="14"/>
      <c r="AC21207" s="14"/>
      <c r="AG21207" s="10"/>
      <c r="AH21207" s="10"/>
      <c r="AL21207" s="84"/>
      <c r="AM21207" s="84"/>
    </row>
    <row r="21208" spans="28:39" hidden="1" x14ac:dyDescent="0.25">
      <c r="AB21208" s="14"/>
      <c r="AC21208" s="14"/>
      <c r="AG21208" s="10"/>
      <c r="AH21208" s="10"/>
      <c r="AL21208" s="84"/>
      <c r="AM21208" s="84"/>
    </row>
    <row r="21209" spans="28:39" hidden="1" x14ac:dyDescent="0.25">
      <c r="AB21209" s="14"/>
      <c r="AC21209" s="14"/>
      <c r="AG21209" s="10"/>
      <c r="AH21209" s="10"/>
      <c r="AL21209" s="84"/>
      <c r="AM21209" s="84"/>
    </row>
    <row r="21210" spans="28:39" hidden="1" x14ac:dyDescent="0.25">
      <c r="AB21210" s="14"/>
      <c r="AC21210" s="14"/>
      <c r="AG21210" s="10"/>
      <c r="AH21210" s="10"/>
      <c r="AL21210" s="84"/>
      <c r="AM21210" s="84"/>
    </row>
    <row r="21211" spans="28:39" hidden="1" x14ac:dyDescent="0.25">
      <c r="AB21211" s="14"/>
      <c r="AC21211" s="14"/>
      <c r="AG21211" s="10"/>
      <c r="AH21211" s="10"/>
      <c r="AL21211" s="84"/>
      <c r="AM21211" s="84"/>
    </row>
    <row r="21212" spans="28:39" hidden="1" x14ac:dyDescent="0.25">
      <c r="AB21212" s="14"/>
      <c r="AC21212" s="14"/>
      <c r="AG21212" s="10"/>
      <c r="AH21212" s="10"/>
      <c r="AL21212" s="84"/>
      <c r="AM21212" s="84"/>
    </row>
    <row r="21213" spans="28:39" hidden="1" x14ac:dyDescent="0.25">
      <c r="AB21213" s="14"/>
      <c r="AC21213" s="14"/>
      <c r="AG21213" s="10"/>
      <c r="AH21213" s="10"/>
      <c r="AL21213" s="84"/>
      <c r="AM21213" s="84"/>
    </row>
    <row r="21214" spans="28:39" hidden="1" x14ac:dyDescent="0.25">
      <c r="AB21214" s="14"/>
      <c r="AC21214" s="14"/>
      <c r="AG21214" s="10"/>
      <c r="AH21214" s="10"/>
      <c r="AL21214" s="84"/>
      <c r="AM21214" s="84"/>
    </row>
    <row r="21215" spans="28:39" hidden="1" x14ac:dyDescent="0.25">
      <c r="AB21215" s="14"/>
      <c r="AC21215" s="14"/>
      <c r="AG21215" s="10"/>
      <c r="AH21215" s="10"/>
      <c r="AL21215" s="84"/>
      <c r="AM21215" s="84"/>
    </row>
    <row r="21216" spans="28:39" hidden="1" x14ac:dyDescent="0.25">
      <c r="AB21216" s="14"/>
      <c r="AC21216" s="14"/>
      <c r="AG21216" s="10"/>
      <c r="AH21216" s="10"/>
      <c r="AL21216" s="84"/>
      <c r="AM21216" s="84"/>
    </row>
    <row r="21217" spans="28:39" hidden="1" x14ac:dyDescent="0.25">
      <c r="AB21217" s="14"/>
      <c r="AC21217" s="14"/>
      <c r="AG21217" s="10"/>
      <c r="AH21217" s="10"/>
      <c r="AL21217" s="84"/>
      <c r="AM21217" s="84"/>
    </row>
    <row r="21218" spans="28:39" hidden="1" x14ac:dyDescent="0.25">
      <c r="AB21218" s="14"/>
      <c r="AC21218" s="14"/>
      <c r="AG21218" s="10"/>
      <c r="AH21218" s="10"/>
      <c r="AL21218" s="84"/>
      <c r="AM21218" s="84"/>
    </row>
    <row r="21219" spans="28:39" hidden="1" x14ac:dyDescent="0.25">
      <c r="AB21219" s="14"/>
      <c r="AC21219" s="14"/>
      <c r="AG21219" s="10"/>
      <c r="AH21219" s="10"/>
      <c r="AL21219" s="84"/>
      <c r="AM21219" s="84"/>
    </row>
    <row r="21220" spans="28:39" hidden="1" x14ac:dyDescent="0.25">
      <c r="AB21220" s="14"/>
      <c r="AC21220" s="14"/>
      <c r="AG21220" s="10"/>
      <c r="AH21220" s="10"/>
      <c r="AL21220" s="84"/>
      <c r="AM21220" s="84"/>
    </row>
    <row r="21221" spans="28:39" hidden="1" x14ac:dyDescent="0.25">
      <c r="AB21221" s="14"/>
      <c r="AC21221" s="14"/>
      <c r="AG21221" s="10"/>
      <c r="AH21221" s="10"/>
      <c r="AL21221" s="84"/>
      <c r="AM21221" s="84"/>
    </row>
    <row r="21222" spans="28:39" hidden="1" x14ac:dyDescent="0.25">
      <c r="AB21222" s="14"/>
      <c r="AC21222" s="14"/>
      <c r="AG21222" s="10"/>
      <c r="AH21222" s="10"/>
      <c r="AL21222" s="84"/>
      <c r="AM21222" s="84"/>
    </row>
    <row r="21223" spans="28:39" hidden="1" x14ac:dyDescent="0.25">
      <c r="AB21223" s="14"/>
      <c r="AC21223" s="14"/>
      <c r="AG21223" s="10"/>
      <c r="AH21223" s="10"/>
      <c r="AL21223" s="84"/>
      <c r="AM21223" s="84"/>
    </row>
    <row r="21224" spans="28:39" hidden="1" x14ac:dyDescent="0.25">
      <c r="AB21224" s="14"/>
      <c r="AC21224" s="14"/>
      <c r="AG21224" s="10"/>
      <c r="AH21224" s="10"/>
      <c r="AL21224" s="84"/>
      <c r="AM21224" s="84"/>
    </row>
    <row r="21225" spans="28:39" hidden="1" x14ac:dyDescent="0.25">
      <c r="AB21225" s="14"/>
      <c r="AC21225" s="14"/>
      <c r="AG21225" s="10"/>
      <c r="AH21225" s="10"/>
      <c r="AL21225" s="84"/>
      <c r="AM21225" s="84"/>
    </row>
    <row r="21226" spans="28:39" hidden="1" x14ac:dyDescent="0.25">
      <c r="AB21226" s="14"/>
      <c r="AC21226" s="14"/>
      <c r="AG21226" s="10"/>
      <c r="AH21226" s="10"/>
      <c r="AL21226" s="84"/>
      <c r="AM21226" s="84"/>
    </row>
    <row r="21227" spans="28:39" hidden="1" x14ac:dyDescent="0.25">
      <c r="AB21227" s="14"/>
      <c r="AC21227" s="14"/>
      <c r="AG21227" s="10"/>
      <c r="AH21227" s="10"/>
      <c r="AL21227" s="84"/>
      <c r="AM21227" s="84"/>
    </row>
    <row r="21228" spans="28:39" hidden="1" x14ac:dyDescent="0.25">
      <c r="AB21228" s="14"/>
      <c r="AC21228" s="14"/>
      <c r="AG21228" s="10"/>
      <c r="AH21228" s="10"/>
      <c r="AL21228" s="84"/>
      <c r="AM21228" s="84"/>
    </row>
    <row r="21229" spans="28:39" hidden="1" x14ac:dyDescent="0.25">
      <c r="AB21229" s="14"/>
      <c r="AC21229" s="14"/>
      <c r="AG21229" s="10"/>
      <c r="AH21229" s="10"/>
      <c r="AL21229" s="84"/>
      <c r="AM21229" s="84"/>
    </row>
    <row r="21230" spans="28:39" hidden="1" x14ac:dyDescent="0.25">
      <c r="AB21230" s="14"/>
      <c r="AC21230" s="14"/>
      <c r="AG21230" s="10"/>
      <c r="AH21230" s="10"/>
      <c r="AL21230" s="84"/>
      <c r="AM21230" s="84"/>
    </row>
    <row r="21231" spans="28:39" hidden="1" x14ac:dyDescent="0.25">
      <c r="AB21231" s="14"/>
      <c r="AC21231" s="14"/>
      <c r="AG21231" s="10"/>
      <c r="AH21231" s="10"/>
      <c r="AL21231" s="84"/>
      <c r="AM21231" s="84"/>
    </row>
    <row r="21232" spans="28:39" hidden="1" x14ac:dyDescent="0.25">
      <c r="AB21232" s="14"/>
      <c r="AC21232" s="14"/>
      <c r="AG21232" s="10"/>
      <c r="AH21232" s="10"/>
      <c r="AL21232" s="84"/>
      <c r="AM21232" s="84"/>
    </row>
    <row r="21233" spans="28:39" hidden="1" x14ac:dyDescent="0.25">
      <c r="AB21233" s="14"/>
      <c r="AC21233" s="14"/>
      <c r="AG21233" s="10"/>
      <c r="AH21233" s="10"/>
      <c r="AL21233" s="84"/>
      <c r="AM21233" s="84"/>
    </row>
    <row r="21234" spans="28:39" hidden="1" x14ac:dyDescent="0.25">
      <c r="AB21234" s="14"/>
      <c r="AC21234" s="14"/>
      <c r="AG21234" s="10"/>
      <c r="AH21234" s="10"/>
      <c r="AL21234" s="84"/>
      <c r="AM21234" s="84"/>
    </row>
    <row r="21235" spans="28:39" hidden="1" x14ac:dyDescent="0.25">
      <c r="AB21235" s="14"/>
      <c r="AC21235" s="14"/>
      <c r="AG21235" s="10"/>
      <c r="AH21235" s="10"/>
      <c r="AL21235" s="84"/>
      <c r="AM21235" s="84"/>
    </row>
    <row r="21236" spans="28:39" hidden="1" x14ac:dyDescent="0.25">
      <c r="AB21236" s="14"/>
      <c r="AC21236" s="14"/>
      <c r="AG21236" s="10"/>
      <c r="AH21236" s="10"/>
      <c r="AL21236" s="84"/>
      <c r="AM21236" s="84"/>
    </row>
    <row r="21237" spans="28:39" hidden="1" x14ac:dyDescent="0.25">
      <c r="AB21237" s="14"/>
      <c r="AC21237" s="14"/>
      <c r="AG21237" s="10"/>
      <c r="AH21237" s="10"/>
      <c r="AL21237" s="84"/>
      <c r="AM21237" s="84"/>
    </row>
    <row r="21238" spans="28:39" hidden="1" x14ac:dyDescent="0.25">
      <c r="AB21238" s="14"/>
      <c r="AC21238" s="14"/>
      <c r="AG21238" s="10"/>
      <c r="AH21238" s="10"/>
      <c r="AL21238" s="84"/>
      <c r="AM21238" s="84"/>
    </row>
    <row r="21239" spans="28:39" hidden="1" x14ac:dyDescent="0.25">
      <c r="AB21239" s="14"/>
      <c r="AC21239" s="14"/>
      <c r="AG21239" s="10"/>
      <c r="AH21239" s="10"/>
      <c r="AL21239" s="84"/>
      <c r="AM21239" s="84"/>
    </row>
    <row r="21240" spans="28:39" hidden="1" x14ac:dyDescent="0.25">
      <c r="AB21240" s="14"/>
      <c r="AC21240" s="14"/>
      <c r="AG21240" s="10"/>
      <c r="AH21240" s="10"/>
      <c r="AL21240" s="84"/>
      <c r="AM21240" s="84"/>
    </row>
    <row r="21241" spans="28:39" hidden="1" x14ac:dyDescent="0.25">
      <c r="AB21241" s="14"/>
      <c r="AC21241" s="14"/>
      <c r="AG21241" s="10"/>
      <c r="AH21241" s="10"/>
      <c r="AL21241" s="84"/>
      <c r="AM21241" s="84"/>
    </row>
    <row r="21242" spans="28:39" hidden="1" x14ac:dyDescent="0.25">
      <c r="AB21242" s="14"/>
      <c r="AC21242" s="14"/>
      <c r="AG21242" s="10"/>
      <c r="AH21242" s="10"/>
      <c r="AL21242" s="84"/>
      <c r="AM21242" s="84"/>
    </row>
    <row r="21243" spans="28:39" hidden="1" x14ac:dyDescent="0.25">
      <c r="AB21243" s="14"/>
      <c r="AC21243" s="14"/>
      <c r="AG21243" s="10"/>
      <c r="AH21243" s="10"/>
      <c r="AL21243" s="84"/>
      <c r="AM21243" s="84"/>
    </row>
    <row r="21244" spans="28:39" hidden="1" x14ac:dyDescent="0.25">
      <c r="AB21244" s="14"/>
      <c r="AC21244" s="14"/>
      <c r="AG21244" s="10"/>
      <c r="AH21244" s="10"/>
      <c r="AL21244" s="84"/>
      <c r="AM21244" s="84"/>
    </row>
    <row r="21245" spans="28:39" hidden="1" x14ac:dyDescent="0.25">
      <c r="AB21245" s="14"/>
      <c r="AC21245" s="14"/>
      <c r="AG21245" s="10"/>
      <c r="AH21245" s="10"/>
      <c r="AL21245" s="84"/>
      <c r="AM21245" s="84"/>
    </row>
    <row r="21246" spans="28:39" hidden="1" x14ac:dyDescent="0.25">
      <c r="AB21246" s="14"/>
      <c r="AC21246" s="14"/>
      <c r="AG21246" s="10"/>
      <c r="AH21246" s="10"/>
      <c r="AL21246" s="84"/>
      <c r="AM21246" s="84"/>
    </row>
    <row r="21247" spans="28:39" hidden="1" x14ac:dyDescent="0.25">
      <c r="AB21247" s="14"/>
      <c r="AC21247" s="14"/>
      <c r="AG21247" s="10"/>
      <c r="AH21247" s="10"/>
      <c r="AL21247" s="84"/>
      <c r="AM21247" s="84"/>
    </row>
    <row r="21248" spans="28:39" hidden="1" x14ac:dyDescent="0.25">
      <c r="AB21248" s="14"/>
      <c r="AC21248" s="14"/>
      <c r="AG21248" s="10"/>
      <c r="AH21248" s="10"/>
      <c r="AL21248" s="84"/>
      <c r="AM21248" s="84"/>
    </row>
    <row r="21249" spans="28:39" hidden="1" x14ac:dyDescent="0.25">
      <c r="AB21249" s="14"/>
      <c r="AC21249" s="14"/>
      <c r="AG21249" s="10"/>
      <c r="AH21249" s="10"/>
      <c r="AL21249" s="84"/>
      <c r="AM21249" s="84"/>
    </row>
    <row r="21250" spans="28:39" hidden="1" x14ac:dyDescent="0.25">
      <c r="AB21250" s="14"/>
      <c r="AC21250" s="14"/>
      <c r="AG21250" s="10"/>
      <c r="AH21250" s="10"/>
      <c r="AL21250" s="84"/>
      <c r="AM21250" s="84"/>
    </row>
    <row r="21251" spans="28:39" hidden="1" x14ac:dyDescent="0.25">
      <c r="AB21251" s="14"/>
      <c r="AC21251" s="14"/>
      <c r="AG21251" s="10"/>
      <c r="AH21251" s="10"/>
      <c r="AL21251" s="84"/>
      <c r="AM21251" s="84"/>
    </row>
    <row r="21252" spans="28:39" hidden="1" x14ac:dyDescent="0.25">
      <c r="AB21252" s="14"/>
      <c r="AC21252" s="14"/>
      <c r="AG21252" s="10"/>
      <c r="AH21252" s="10"/>
      <c r="AL21252" s="84"/>
      <c r="AM21252" s="84"/>
    </row>
    <row r="21253" spans="28:39" hidden="1" x14ac:dyDescent="0.25">
      <c r="AB21253" s="14"/>
      <c r="AC21253" s="14"/>
      <c r="AG21253" s="10"/>
      <c r="AH21253" s="10"/>
      <c r="AL21253" s="84"/>
      <c r="AM21253" s="84"/>
    </row>
    <row r="21254" spans="28:39" hidden="1" x14ac:dyDescent="0.25">
      <c r="AB21254" s="14"/>
      <c r="AC21254" s="14"/>
      <c r="AG21254" s="10"/>
      <c r="AH21254" s="10"/>
      <c r="AL21254" s="84"/>
      <c r="AM21254" s="84"/>
    </row>
    <row r="21255" spans="28:39" hidden="1" x14ac:dyDescent="0.25">
      <c r="AB21255" s="14"/>
      <c r="AC21255" s="14"/>
      <c r="AG21255" s="10"/>
      <c r="AH21255" s="10"/>
      <c r="AL21255" s="84"/>
      <c r="AM21255" s="84"/>
    </row>
    <row r="21256" spans="28:39" hidden="1" x14ac:dyDescent="0.25">
      <c r="AB21256" s="14"/>
      <c r="AC21256" s="14"/>
      <c r="AG21256" s="10"/>
      <c r="AH21256" s="10"/>
      <c r="AL21256" s="84"/>
      <c r="AM21256" s="84"/>
    </row>
    <row r="21257" spans="28:39" hidden="1" x14ac:dyDescent="0.25">
      <c r="AB21257" s="14"/>
      <c r="AC21257" s="14"/>
      <c r="AG21257" s="10"/>
      <c r="AH21257" s="10"/>
      <c r="AL21257" s="84"/>
      <c r="AM21257" s="84"/>
    </row>
    <row r="21258" spans="28:39" hidden="1" x14ac:dyDescent="0.25">
      <c r="AB21258" s="14"/>
      <c r="AC21258" s="14"/>
      <c r="AG21258" s="10"/>
      <c r="AH21258" s="10"/>
      <c r="AL21258" s="84"/>
      <c r="AM21258" s="84"/>
    </row>
    <row r="21259" spans="28:39" hidden="1" x14ac:dyDescent="0.25">
      <c r="AB21259" s="14"/>
      <c r="AC21259" s="14"/>
      <c r="AG21259" s="10"/>
      <c r="AH21259" s="10"/>
      <c r="AL21259" s="84"/>
      <c r="AM21259" s="84"/>
    </row>
    <row r="21260" spans="28:39" hidden="1" x14ac:dyDescent="0.25">
      <c r="AB21260" s="14"/>
      <c r="AC21260" s="14"/>
      <c r="AG21260" s="10"/>
      <c r="AH21260" s="10"/>
      <c r="AL21260" s="84"/>
      <c r="AM21260" s="84"/>
    </row>
    <row r="21261" spans="28:39" hidden="1" x14ac:dyDescent="0.25">
      <c r="AB21261" s="14"/>
      <c r="AC21261" s="14"/>
      <c r="AG21261" s="10"/>
      <c r="AH21261" s="10"/>
      <c r="AL21261" s="84"/>
      <c r="AM21261" s="84"/>
    </row>
    <row r="21262" spans="28:39" hidden="1" x14ac:dyDescent="0.25">
      <c r="AB21262" s="14"/>
      <c r="AC21262" s="14"/>
      <c r="AG21262" s="10"/>
      <c r="AH21262" s="10"/>
      <c r="AL21262" s="84"/>
      <c r="AM21262" s="84"/>
    </row>
    <row r="21263" spans="28:39" hidden="1" x14ac:dyDescent="0.25">
      <c r="AB21263" s="14"/>
      <c r="AC21263" s="14"/>
      <c r="AG21263" s="10"/>
      <c r="AH21263" s="10"/>
      <c r="AL21263" s="84"/>
      <c r="AM21263" s="84"/>
    </row>
    <row r="21264" spans="28:39" hidden="1" x14ac:dyDescent="0.25">
      <c r="AB21264" s="14"/>
      <c r="AC21264" s="14"/>
      <c r="AG21264" s="10"/>
      <c r="AH21264" s="10"/>
      <c r="AL21264" s="84"/>
      <c r="AM21264" s="84"/>
    </row>
    <row r="21265" spans="28:39" hidden="1" x14ac:dyDescent="0.25">
      <c r="AB21265" s="14"/>
      <c r="AC21265" s="14"/>
      <c r="AG21265" s="10"/>
      <c r="AH21265" s="10"/>
      <c r="AL21265" s="84"/>
      <c r="AM21265" s="84"/>
    </row>
    <row r="21266" spans="28:39" hidden="1" x14ac:dyDescent="0.25">
      <c r="AB21266" s="14"/>
      <c r="AC21266" s="14"/>
      <c r="AG21266" s="10"/>
      <c r="AH21266" s="10"/>
      <c r="AL21266" s="84"/>
      <c r="AM21266" s="84"/>
    </row>
    <row r="21267" spans="28:39" hidden="1" x14ac:dyDescent="0.25">
      <c r="AB21267" s="14"/>
      <c r="AC21267" s="14"/>
      <c r="AG21267" s="10"/>
      <c r="AH21267" s="10"/>
      <c r="AL21267" s="84"/>
      <c r="AM21267" s="84"/>
    </row>
    <row r="21268" spans="28:39" hidden="1" x14ac:dyDescent="0.25">
      <c r="AB21268" s="14"/>
      <c r="AC21268" s="14"/>
      <c r="AG21268" s="10"/>
      <c r="AH21268" s="10"/>
      <c r="AL21268" s="84"/>
      <c r="AM21268" s="84"/>
    </row>
    <row r="21269" spans="28:39" hidden="1" x14ac:dyDescent="0.25">
      <c r="AB21269" s="14"/>
      <c r="AC21269" s="14"/>
      <c r="AG21269" s="10"/>
      <c r="AH21269" s="10"/>
      <c r="AL21269" s="84"/>
      <c r="AM21269" s="84"/>
    </row>
    <row r="21270" spans="28:39" hidden="1" x14ac:dyDescent="0.25">
      <c r="AB21270" s="14"/>
      <c r="AC21270" s="14"/>
      <c r="AG21270" s="10"/>
      <c r="AH21270" s="10"/>
      <c r="AL21270" s="84"/>
      <c r="AM21270" s="84"/>
    </row>
    <row r="21271" spans="28:39" hidden="1" x14ac:dyDescent="0.25">
      <c r="AB21271" s="14"/>
      <c r="AC21271" s="14"/>
      <c r="AG21271" s="10"/>
      <c r="AH21271" s="10"/>
      <c r="AL21271" s="84"/>
      <c r="AM21271" s="84"/>
    </row>
    <row r="21272" spans="28:39" hidden="1" x14ac:dyDescent="0.25">
      <c r="AB21272" s="14"/>
      <c r="AC21272" s="14"/>
      <c r="AG21272" s="10"/>
      <c r="AH21272" s="10"/>
      <c r="AL21272" s="84"/>
      <c r="AM21272" s="84"/>
    </row>
    <row r="21273" spans="28:39" hidden="1" x14ac:dyDescent="0.25">
      <c r="AB21273" s="14"/>
      <c r="AC21273" s="14"/>
      <c r="AG21273" s="10"/>
      <c r="AH21273" s="10"/>
      <c r="AL21273" s="84"/>
      <c r="AM21273" s="84"/>
    </row>
    <row r="21274" spans="28:39" hidden="1" x14ac:dyDescent="0.25">
      <c r="AB21274" s="14"/>
      <c r="AC21274" s="14"/>
      <c r="AG21274" s="10"/>
      <c r="AH21274" s="10"/>
      <c r="AL21274" s="84"/>
      <c r="AM21274" s="84"/>
    </row>
    <row r="21275" spans="28:39" hidden="1" x14ac:dyDescent="0.25">
      <c r="AB21275" s="14"/>
      <c r="AC21275" s="14"/>
      <c r="AG21275" s="10"/>
      <c r="AH21275" s="10"/>
      <c r="AL21275" s="84"/>
      <c r="AM21275" s="84"/>
    </row>
    <row r="21276" spans="28:39" hidden="1" x14ac:dyDescent="0.25">
      <c r="AB21276" s="14"/>
      <c r="AC21276" s="14"/>
      <c r="AG21276" s="10"/>
      <c r="AH21276" s="10"/>
      <c r="AL21276" s="84"/>
      <c r="AM21276" s="84"/>
    </row>
    <row r="21277" spans="28:39" hidden="1" x14ac:dyDescent="0.25">
      <c r="AB21277" s="14"/>
      <c r="AC21277" s="14"/>
      <c r="AG21277" s="10"/>
      <c r="AH21277" s="10"/>
      <c r="AL21277" s="84"/>
      <c r="AM21277" s="84"/>
    </row>
    <row r="21278" spans="28:39" hidden="1" x14ac:dyDescent="0.25">
      <c r="AB21278" s="14"/>
      <c r="AC21278" s="14"/>
      <c r="AG21278" s="10"/>
      <c r="AH21278" s="10"/>
      <c r="AL21278" s="84"/>
      <c r="AM21278" s="84"/>
    </row>
    <row r="21279" spans="28:39" hidden="1" x14ac:dyDescent="0.25">
      <c r="AB21279" s="14"/>
      <c r="AC21279" s="14"/>
      <c r="AG21279" s="10"/>
      <c r="AH21279" s="10"/>
      <c r="AL21279" s="84"/>
      <c r="AM21279" s="84"/>
    </row>
    <row r="21280" spans="28:39" hidden="1" x14ac:dyDescent="0.25">
      <c r="AB21280" s="14"/>
      <c r="AC21280" s="14"/>
      <c r="AG21280" s="10"/>
      <c r="AH21280" s="10"/>
      <c r="AL21280" s="84"/>
      <c r="AM21280" s="84"/>
    </row>
    <row r="21281" spans="28:39" hidden="1" x14ac:dyDescent="0.25">
      <c r="AB21281" s="14"/>
      <c r="AC21281" s="14"/>
      <c r="AG21281" s="10"/>
      <c r="AH21281" s="10"/>
      <c r="AL21281" s="84"/>
      <c r="AM21281" s="84"/>
    </row>
    <row r="21282" spans="28:39" hidden="1" x14ac:dyDescent="0.25">
      <c r="AB21282" s="14"/>
      <c r="AC21282" s="14"/>
      <c r="AG21282" s="10"/>
      <c r="AH21282" s="10"/>
      <c r="AL21282" s="84"/>
      <c r="AM21282" s="84"/>
    </row>
    <row r="21283" spans="28:39" hidden="1" x14ac:dyDescent="0.25">
      <c r="AB21283" s="14"/>
      <c r="AC21283" s="14"/>
      <c r="AG21283" s="10"/>
      <c r="AH21283" s="10"/>
      <c r="AL21283" s="84"/>
      <c r="AM21283" s="84"/>
    </row>
    <row r="21284" spans="28:39" hidden="1" x14ac:dyDescent="0.25">
      <c r="AB21284" s="14"/>
      <c r="AC21284" s="14"/>
      <c r="AG21284" s="10"/>
      <c r="AH21284" s="10"/>
      <c r="AL21284" s="84"/>
      <c r="AM21284" s="84"/>
    </row>
    <row r="21285" spans="28:39" hidden="1" x14ac:dyDescent="0.25">
      <c r="AB21285" s="14"/>
      <c r="AC21285" s="14"/>
      <c r="AG21285" s="10"/>
      <c r="AH21285" s="10"/>
      <c r="AL21285" s="84"/>
      <c r="AM21285" s="84"/>
    </row>
    <row r="21286" spans="28:39" hidden="1" x14ac:dyDescent="0.25">
      <c r="AB21286" s="14"/>
      <c r="AC21286" s="14"/>
      <c r="AG21286" s="10"/>
      <c r="AH21286" s="10"/>
      <c r="AL21286" s="84"/>
      <c r="AM21286" s="84"/>
    </row>
    <row r="21287" spans="28:39" hidden="1" x14ac:dyDescent="0.25">
      <c r="AB21287" s="14"/>
      <c r="AC21287" s="14"/>
      <c r="AG21287" s="10"/>
      <c r="AH21287" s="10"/>
      <c r="AL21287" s="84"/>
      <c r="AM21287" s="84"/>
    </row>
    <row r="21288" spans="28:39" hidden="1" x14ac:dyDescent="0.25">
      <c r="AB21288" s="14"/>
      <c r="AC21288" s="14"/>
      <c r="AG21288" s="10"/>
      <c r="AH21288" s="10"/>
      <c r="AL21288" s="84"/>
      <c r="AM21288" s="84"/>
    </row>
    <row r="21289" spans="28:39" hidden="1" x14ac:dyDescent="0.25">
      <c r="AB21289" s="14"/>
      <c r="AC21289" s="14"/>
      <c r="AG21289" s="10"/>
      <c r="AH21289" s="10"/>
      <c r="AL21289" s="84"/>
      <c r="AM21289" s="84"/>
    </row>
    <row r="21290" spans="28:39" hidden="1" x14ac:dyDescent="0.25">
      <c r="AB21290" s="14"/>
      <c r="AC21290" s="14"/>
      <c r="AG21290" s="10"/>
      <c r="AH21290" s="10"/>
      <c r="AL21290" s="84"/>
      <c r="AM21290" s="84"/>
    </row>
    <row r="21291" spans="28:39" hidden="1" x14ac:dyDescent="0.25">
      <c r="AB21291" s="14"/>
      <c r="AC21291" s="14"/>
      <c r="AG21291" s="10"/>
      <c r="AH21291" s="10"/>
      <c r="AL21291" s="84"/>
      <c r="AM21291" s="84"/>
    </row>
    <row r="21292" spans="28:39" hidden="1" x14ac:dyDescent="0.25">
      <c r="AB21292" s="14"/>
      <c r="AC21292" s="14"/>
      <c r="AG21292" s="10"/>
      <c r="AH21292" s="10"/>
      <c r="AL21292" s="84"/>
      <c r="AM21292" s="84"/>
    </row>
    <row r="21293" spans="28:39" hidden="1" x14ac:dyDescent="0.25">
      <c r="AB21293" s="14"/>
      <c r="AC21293" s="14"/>
      <c r="AG21293" s="10"/>
      <c r="AH21293" s="10"/>
      <c r="AL21293" s="84"/>
      <c r="AM21293" s="84"/>
    </row>
    <row r="21294" spans="28:39" hidden="1" x14ac:dyDescent="0.25">
      <c r="AB21294" s="14"/>
      <c r="AC21294" s="14"/>
      <c r="AG21294" s="10"/>
      <c r="AH21294" s="10"/>
      <c r="AL21294" s="84"/>
      <c r="AM21294" s="84"/>
    </row>
    <row r="21295" spans="28:39" hidden="1" x14ac:dyDescent="0.25">
      <c r="AB21295" s="14"/>
      <c r="AC21295" s="14"/>
      <c r="AG21295" s="10"/>
      <c r="AH21295" s="10"/>
      <c r="AL21295" s="84"/>
      <c r="AM21295" s="84"/>
    </row>
    <row r="21296" spans="28:39" hidden="1" x14ac:dyDescent="0.25">
      <c r="AB21296" s="14"/>
      <c r="AC21296" s="14"/>
      <c r="AG21296" s="10"/>
      <c r="AH21296" s="10"/>
      <c r="AL21296" s="84"/>
      <c r="AM21296" s="84"/>
    </row>
    <row r="21297" spans="28:39" hidden="1" x14ac:dyDescent="0.25">
      <c r="AB21297" s="14"/>
      <c r="AC21297" s="14"/>
      <c r="AG21297" s="10"/>
      <c r="AH21297" s="10"/>
      <c r="AL21297" s="84"/>
      <c r="AM21297" s="84"/>
    </row>
    <row r="21298" spans="28:39" hidden="1" x14ac:dyDescent="0.25">
      <c r="AB21298" s="14"/>
      <c r="AC21298" s="14"/>
      <c r="AG21298" s="10"/>
      <c r="AH21298" s="10"/>
      <c r="AL21298" s="84"/>
      <c r="AM21298" s="84"/>
    </row>
    <row r="21299" spans="28:39" hidden="1" x14ac:dyDescent="0.25">
      <c r="AB21299" s="14"/>
      <c r="AC21299" s="14"/>
      <c r="AG21299" s="10"/>
      <c r="AH21299" s="10"/>
      <c r="AL21299" s="84"/>
      <c r="AM21299" s="84"/>
    </row>
    <row r="21300" spans="28:39" hidden="1" x14ac:dyDescent="0.25">
      <c r="AB21300" s="14"/>
      <c r="AC21300" s="14"/>
      <c r="AG21300" s="10"/>
      <c r="AH21300" s="10"/>
      <c r="AL21300" s="84"/>
      <c r="AM21300" s="84"/>
    </row>
    <row r="21301" spans="28:39" hidden="1" x14ac:dyDescent="0.25">
      <c r="AB21301" s="14"/>
      <c r="AC21301" s="14"/>
      <c r="AG21301" s="10"/>
      <c r="AH21301" s="10"/>
      <c r="AL21301" s="84"/>
      <c r="AM21301" s="84"/>
    </row>
    <row r="21302" spans="28:39" hidden="1" x14ac:dyDescent="0.25">
      <c r="AB21302" s="14"/>
      <c r="AC21302" s="14"/>
      <c r="AG21302" s="10"/>
      <c r="AH21302" s="10"/>
      <c r="AL21302" s="84"/>
      <c r="AM21302" s="84"/>
    </row>
    <row r="21303" spans="28:39" hidden="1" x14ac:dyDescent="0.25">
      <c r="AB21303" s="14"/>
      <c r="AC21303" s="14"/>
      <c r="AG21303" s="10"/>
      <c r="AH21303" s="10"/>
      <c r="AL21303" s="84"/>
      <c r="AM21303" s="84"/>
    </row>
    <row r="21304" spans="28:39" hidden="1" x14ac:dyDescent="0.25">
      <c r="AB21304" s="14"/>
      <c r="AC21304" s="14"/>
      <c r="AG21304" s="10"/>
      <c r="AH21304" s="10"/>
      <c r="AL21304" s="84"/>
      <c r="AM21304" s="84"/>
    </row>
    <row r="21305" spans="28:39" hidden="1" x14ac:dyDescent="0.25">
      <c r="AB21305" s="14"/>
      <c r="AC21305" s="14"/>
      <c r="AG21305" s="10"/>
      <c r="AH21305" s="10"/>
      <c r="AL21305" s="84"/>
      <c r="AM21305" s="84"/>
    </row>
    <row r="21306" spans="28:39" hidden="1" x14ac:dyDescent="0.25">
      <c r="AB21306" s="14"/>
      <c r="AC21306" s="14"/>
      <c r="AG21306" s="10"/>
      <c r="AH21306" s="10"/>
      <c r="AL21306" s="84"/>
      <c r="AM21306" s="84"/>
    </row>
    <row r="21307" spans="28:39" hidden="1" x14ac:dyDescent="0.25">
      <c r="AB21307" s="14"/>
      <c r="AC21307" s="14"/>
      <c r="AG21307" s="10"/>
      <c r="AH21307" s="10"/>
      <c r="AL21307" s="84"/>
      <c r="AM21307" s="84"/>
    </row>
    <row r="21308" spans="28:39" hidden="1" x14ac:dyDescent="0.25">
      <c r="AB21308" s="14"/>
      <c r="AC21308" s="14"/>
      <c r="AG21308" s="10"/>
      <c r="AH21308" s="10"/>
      <c r="AL21308" s="84"/>
      <c r="AM21308" s="84"/>
    </row>
    <row r="21309" spans="28:39" hidden="1" x14ac:dyDescent="0.25">
      <c r="AB21309" s="14"/>
      <c r="AC21309" s="14"/>
      <c r="AG21309" s="10"/>
      <c r="AH21309" s="10"/>
      <c r="AL21309" s="84"/>
      <c r="AM21309" s="84"/>
    </row>
    <row r="21310" spans="28:39" hidden="1" x14ac:dyDescent="0.25">
      <c r="AB21310" s="14"/>
      <c r="AC21310" s="14"/>
      <c r="AG21310" s="10"/>
      <c r="AH21310" s="10"/>
      <c r="AL21310" s="84"/>
      <c r="AM21310" s="84"/>
    </row>
    <row r="21311" spans="28:39" hidden="1" x14ac:dyDescent="0.25">
      <c r="AB21311" s="14"/>
      <c r="AC21311" s="14"/>
      <c r="AG21311" s="10"/>
      <c r="AH21311" s="10"/>
      <c r="AL21311" s="84"/>
      <c r="AM21311" s="84"/>
    </row>
    <row r="21312" spans="28:39" hidden="1" x14ac:dyDescent="0.25">
      <c r="AB21312" s="14"/>
      <c r="AC21312" s="14"/>
      <c r="AG21312" s="10"/>
      <c r="AH21312" s="10"/>
      <c r="AL21312" s="84"/>
      <c r="AM21312" s="84"/>
    </row>
    <row r="21313" spans="28:39" hidden="1" x14ac:dyDescent="0.25">
      <c r="AB21313" s="14"/>
      <c r="AC21313" s="14"/>
      <c r="AG21313" s="10"/>
      <c r="AH21313" s="10"/>
      <c r="AL21313" s="84"/>
      <c r="AM21313" s="84"/>
    </row>
    <row r="21314" spans="28:39" hidden="1" x14ac:dyDescent="0.25">
      <c r="AB21314" s="14"/>
      <c r="AC21314" s="14"/>
      <c r="AG21314" s="10"/>
      <c r="AH21314" s="10"/>
      <c r="AL21314" s="84"/>
      <c r="AM21314" s="84"/>
    </row>
    <row r="21315" spans="28:39" hidden="1" x14ac:dyDescent="0.25">
      <c r="AB21315" s="14"/>
      <c r="AC21315" s="14"/>
      <c r="AG21315" s="10"/>
      <c r="AH21315" s="10"/>
      <c r="AL21315" s="84"/>
      <c r="AM21315" s="84"/>
    </row>
    <row r="21316" spans="28:39" hidden="1" x14ac:dyDescent="0.25">
      <c r="AB21316" s="14"/>
      <c r="AC21316" s="14"/>
      <c r="AG21316" s="10"/>
      <c r="AH21316" s="10"/>
      <c r="AL21316" s="84"/>
      <c r="AM21316" s="84"/>
    </row>
    <row r="21317" spans="28:39" hidden="1" x14ac:dyDescent="0.25">
      <c r="AB21317" s="14"/>
      <c r="AC21317" s="14"/>
      <c r="AG21317" s="10"/>
      <c r="AH21317" s="10"/>
      <c r="AL21317" s="84"/>
      <c r="AM21317" s="84"/>
    </row>
    <row r="21318" spans="28:39" hidden="1" x14ac:dyDescent="0.25">
      <c r="AB21318" s="14"/>
      <c r="AC21318" s="14"/>
      <c r="AG21318" s="10"/>
      <c r="AH21318" s="10"/>
      <c r="AL21318" s="84"/>
      <c r="AM21318" s="84"/>
    </row>
    <row r="21319" spans="28:39" hidden="1" x14ac:dyDescent="0.25">
      <c r="AB21319" s="14"/>
      <c r="AC21319" s="14"/>
      <c r="AG21319" s="10"/>
      <c r="AH21319" s="10"/>
      <c r="AL21319" s="84"/>
      <c r="AM21319" s="84"/>
    </row>
    <row r="21320" spans="28:39" hidden="1" x14ac:dyDescent="0.25">
      <c r="AB21320" s="14"/>
      <c r="AC21320" s="14"/>
      <c r="AG21320" s="10"/>
      <c r="AH21320" s="10"/>
      <c r="AL21320" s="84"/>
      <c r="AM21320" s="84"/>
    </row>
    <row r="21321" spans="28:39" hidden="1" x14ac:dyDescent="0.25">
      <c r="AB21321" s="14"/>
      <c r="AC21321" s="14"/>
      <c r="AG21321" s="10"/>
      <c r="AH21321" s="10"/>
      <c r="AL21321" s="84"/>
      <c r="AM21321" s="84"/>
    </row>
    <row r="21322" spans="28:39" hidden="1" x14ac:dyDescent="0.25">
      <c r="AB21322" s="14"/>
      <c r="AC21322" s="14"/>
      <c r="AG21322" s="10"/>
      <c r="AH21322" s="10"/>
      <c r="AL21322" s="84"/>
      <c r="AM21322" s="84"/>
    </row>
    <row r="21323" spans="28:39" hidden="1" x14ac:dyDescent="0.25">
      <c r="AB21323" s="14"/>
      <c r="AC21323" s="14"/>
      <c r="AG21323" s="10"/>
      <c r="AH21323" s="10"/>
      <c r="AL21323" s="84"/>
      <c r="AM21323" s="84"/>
    </row>
    <row r="21324" spans="28:39" hidden="1" x14ac:dyDescent="0.25">
      <c r="AB21324" s="14"/>
      <c r="AC21324" s="14"/>
      <c r="AG21324" s="10"/>
      <c r="AH21324" s="10"/>
      <c r="AL21324" s="84"/>
      <c r="AM21324" s="84"/>
    </row>
    <row r="21325" spans="28:39" hidden="1" x14ac:dyDescent="0.25">
      <c r="AB21325" s="14"/>
      <c r="AC21325" s="14"/>
      <c r="AG21325" s="10"/>
      <c r="AH21325" s="10"/>
      <c r="AL21325" s="84"/>
      <c r="AM21325" s="84"/>
    </row>
    <row r="21326" spans="28:39" hidden="1" x14ac:dyDescent="0.25">
      <c r="AB21326" s="14"/>
      <c r="AC21326" s="14"/>
      <c r="AG21326" s="10"/>
      <c r="AH21326" s="10"/>
      <c r="AL21326" s="84"/>
      <c r="AM21326" s="84"/>
    </row>
    <row r="21327" spans="28:39" hidden="1" x14ac:dyDescent="0.25">
      <c r="AB21327" s="14"/>
      <c r="AC21327" s="14"/>
      <c r="AG21327" s="10"/>
      <c r="AH21327" s="10"/>
      <c r="AL21327" s="84"/>
      <c r="AM21327" s="84"/>
    </row>
    <row r="21328" spans="28:39" hidden="1" x14ac:dyDescent="0.25">
      <c r="AB21328" s="14"/>
      <c r="AC21328" s="14"/>
      <c r="AG21328" s="10"/>
      <c r="AH21328" s="10"/>
      <c r="AL21328" s="84"/>
      <c r="AM21328" s="84"/>
    </row>
    <row r="21329" spans="28:39" hidden="1" x14ac:dyDescent="0.25">
      <c r="AB21329" s="14"/>
      <c r="AC21329" s="14"/>
      <c r="AG21329" s="10"/>
      <c r="AH21329" s="10"/>
      <c r="AL21329" s="84"/>
      <c r="AM21329" s="84"/>
    </row>
    <row r="21330" spans="28:39" hidden="1" x14ac:dyDescent="0.25">
      <c r="AB21330" s="14"/>
      <c r="AC21330" s="14"/>
      <c r="AG21330" s="10"/>
      <c r="AH21330" s="10"/>
      <c r="AL21330" s="84"/>
      <c r="AM21330" s="84"/>
    </row>
    <row r="21331" spans="28:39" hidden="1" x14ac:dyDescent="0.25">
      <c r="AB21331" s="14"/>
      <c r="AC21331" s="14"/>
      <c r="AG21331" s="10"/>
      <c r="AH21331" s="10"/>
      <c r="AL21331" s="84"/>
      <c r="AM21331" s="84"/>
    </row>
    <row r="21332" spans="28:39" hidden="1" x14ac:dyDescent="0.25">
      <c r="AB21332" s="14"/>
      <c r="AC21332" s="14"/>
      <c r="AG21332" s="10"/>
      <c r="AH21332" s="10"/>
      <c r="AL21332" s="84"/>
      <c r="AM21332" s="84"/>
    </row>
    <row r="21333" spans="28:39" hidden="1" x14ac:dyDescent="0.25">
      <c r="AB21333" s="14"/>
      <c r="AC21333" s="14"/>
      <c r="AG21333" s="10"/>
      <c r="AH21333" s="10"/>
      <c r="AL21333" s="84"/>
      <c r="AM21333" s="84"/>
    </row>
    <row r="21334" spans="28:39" hidden="1" x14ac:dyDescent="0.25">
      <c r="AB21334" s="14"/>
      <c r="AC21334" s="14"/>
      <c r="AG21334" s="10"/>
      <c r="AH21334" s="10"/>
      <c r="AL21334" s="84"/>
      <c r="AM21334" s="84"/>
    </row>
    <row r="21335" spans="28:39" hidden="1" x14ac:dyDescent="0.25">
      <c r="AB21335" s="14"/>
      <c r="AC21335" s="14"/>
      <c r="AG21335" s="10"/>
      <c r="AH21335" s="10"/>
      <c r="AL21335" s="84"/>
      <c r="AM21335" s="84"/>
    </row>
    <row r="21336" spans="28:39" hidden="1" x14ac:dyDescent="0.25">
      <c r="AB21336" s="14"/>
      <c r="AC21336" s="14"/>
      <c r="AG21336" s="10"/>
      <c r="AH21336" s="10"/>
      <c r="AL21336" s="84"/>
      <c r="AM21336" s="84"/>
    </row>
    <row r="21337" spans="28:39" hidden="1" x14ac:dyDescent="0.25">
      <c r="AB21337" s="14"/>
      <c r="AC21337" s="14"/>
      <c r="AG21337" s="10"/>
      <c r="AH21337" s="10"/>
      <c r="AL21337" s="84"/>
      <c r="AM21337" s="84"/>
    </row>
    <row r="21338" spans="28:39" hidden="1" x14ac:dyDescent="0.25">
      <c r="AB21338" s="14"/>
      <c r="AC21338" s="14"/>
      <c r="AG21338" s="10"/>
      <c r="AH21338" s="10"/>
      <c r="AL21338" s="84"/>
      <c r="AM21338" s="84"/>
    </row>
    <row r="21339" spans="28:39" hidden="1" x14ac:dyDescent="0.25">
      <c r="AB21339" s="14"/>
      <c r="AC21339" s="14"/>
      <c r="AG21339" s="10"/>
      <c r="AH21339" s="10"/>
      <c r="AL21339" s="84"/>
      <c r="AM21339" s="84"/>
    </row>
    <row r="21340" spans="28:39" hidden="1" x14ac:dyDescent="0.25">
      <c r="AB21340" s="14"/>
      <c r="AC21340" s="14"/>
      <c r="AG21340" s="10"/>
      <c r="AH21340" s="10"/>
      <c r="AL21340" s="84"/>
      <c r="AM21340" s="84"/>
    </row>
    <row r="21341" spans="28:39" hidden="1" x14ac:dyDescent="0.25">
      <c r="AB21341" s="14"/>
      <c r="AC21341" s="14"/>
      <c r="AG21341" s="10"/>
      <c r="AH21341" s="10"/>
      <c r="AL21341" s="84"/>
      <c r="AM21341" s="84"/>
    </row>
    <row r="21342" spans="28:39" hidden="1" x14ac:dyDescent="0.25">
      <c r="AB21342" s="14"/>
      <c r="AC21342" s="14"/>
      <c r="AG21342" s="10"/>
      <c r="AH21342" s="10"/>
      <c r="AL21342" s="84"/>
      <c r="AM21342" s="84"/>
    </row>
    <row r="21343" spans="28:39" hidden="1" x14ac:dyDescent="0.25">
      <c r="AB21343" s="14"/>
      <c r="AC21343" s="14"/>
      <c r="AG21343" s="10"/>
      <c r="AH21343" s="10"/>
      <c r="AL21343" s="84"/>
      <c r="AM21343" s="84"/>
    </row>
    <row r="21344" spans="28:39" hidden="1" x14ac:dyDescent="0.25">
      <c r="AB21344" s="14"/>
      <c r="AC21344" s="14"/>
      <c r="AG21344" s="10"/>
      <c r="AH21344" s="10"/>
      <c r="AL21344" s="84"/>
      <c r="AM21344" s="84"/>
    </row>
    <row r="21345" spans="28:39" hidden="1" x14ac:dyDescent="0.25">
      <c r="AB21345" s="14"/>
      <c r="AC21345" s="14"/>
      <c r="AG21345" s="10"/>
      <c r="AH21345" s="10"/>
      <c r="AL21345" s="84"/>
      <c r="AM21345" s="84"/>
    </row>
    <row r="21346" spans="28:39" hidden="1" x14ac:dyDescent="0.25">
      <c r="AB21346" s="14"/>
      <c r="AC21346" s="14"/>
      <c r="AG21346" s="10"/>
      <c r="AH21346" s="10"/>
      <c r="AL21346" s="84"/>
      <c r="AM21346" s="84"/>
    </row>
    <row r="21347" spans="28:39" hidden="1" x14ac:dyDescent="0.25">
      <c r="AB21347" s="14"/>
      <c r="AC21347" s="14"/>
      <c r="AG21347" s="10"/>
      <c r="AH21347" s="10"/>
      <c r="AL21347" s="84"/>
      <c r="AM21347" s="84"/>
    </row>
    <row r="21348" spans="28:39" hidden="1" x14ac:dyDescent="0.25">
      <c r="AB21348" s="14"/>
      <c r="AC21348" s="14"/>
      <c r="AG21348" s="10"/>
      <c r="AH21348" s="10"/>
      <c r="AL21348" s="84"/>
      <c r="AM21348" s="84"/>
    </row>
    <row r="21349" spans="28:39" hidden="1" x14ac:dyDescent="0.25">
      <c r="AB21349" s="14"/>
      <c r="AC21349" s="14"/>
      <c r="AG21349" s="10"/>
      <c r="AH21349" s="10"/>
      <c r="AL21349" s="84"/>
      <c r="AM21349" s="84"/>
    </row>
    <row r="21350" spans="28:39" hidden="1" x14ac:dyDescent="0.25">
      <c r="AB21350" s="14"/>
      <c r="AC21350" s="14"/>
      <c r="AG21350" s="10"/>
      <c r="AH21350" s="10"/>
      <c r="AL21350" s="84"/>
      <c r="AM21350" s="84"/>
    </row>
    <row r="21351" spans="28:39" hidden="1" x14ac:dyDescent="0.25">
      <c r="AB21351" s="14"/>
      <c r="AC21351" s="14"/>
      <c r="AG21351" s="10"/>
      <c r="AH21351" s="10"/>
      <c r="AL21351" s="84"/>
      <c r="AM21351" s="84"/>
    </row>
    <row r="21352" spans="28:39" hidden="1" x14ac:dyDescent="0.25">
      <c r="AB21352" s="14"/>
      <c r="AC21352" s="14"/>
      <c r="AG21352" s="10"/>
      <c r="AH21352" s="10"/>
      <c r="AL21352" s="84"/>
      <c r="AM21352" s="84"/>
    </row>
    <row r="21353" spans="28:39" hidden="1" x14ac:dyDescent="0.25">
      <c r="AB21353" s="14"/>
      <c r="AC21353" s="14"/>
      <c r="AG21353" s="10"/>
      <c r="AH21353" s="10"/>
      <c r="AL21353" s="84"/>
      <c r="AM21353" s="84"/>
    </row>
    <row r="21354" spans="28:39" hidden="1" x14ac:dyDescent="0.25">
      <c r="AB21354" s="14"/>
      <c r="AC21354" s="14"/>
      <c r="AG21354" s="10"/>
      <c r="AH21354" s="10"/>
      <c r="AL21354" s="84"/>
      <c r="AM21354" s="84"/>
    </row>
    <row r="21355" spans="28:39" hidden="1" x14ac:dyDescent="0.25">
      <c r="AB21355" s="14"/>
      <c r="AC21355" s="14"/>
      <c r="AG21355" s="10"/>
      <c r="AH21355" s="10"/>
      <c r="AL21355" s="84"/>
      <c r="AM21355" s="84"/>
    </row>
    <row r="21356" spans="28:39" hidden="1" x14ac:dyDescent="0.25">
      <c r="AB21356" s="14"/>
      <c r="AC21356" s="14"/>
      <c r="AG21356" s="10"/>
      <c r="AH21356" s="10"/>
      <c r="AL21356" s="84"/>
      <c r="AM21356" s="84"/>
    </row>
    <row r="21357" spans="28:39" hidden="1" x14ac:dyDescent="0.25">
      <c r="AB21357" s="14"/>
      <c r="AC21357" s="14"/>
      <c r="AG21357" s="10"/>
      <c r="AH21357" s="10"/>
      <c r="AL21357" s="84"/>
      <c r="AM21357" s="84"/>
    </row>
    <row r="21358" spans="28:39" hidden="1" x14ac:dyDescent="0.25">
      <c r="AB21358" s="14"/>
      <c r="AC21358" s="14"/>
      <c r="AG21358" s="10"/>
      <c r="AH21358" s="10"/>
      <c r="AL21358" s="84"/>
      <c r="AM21358" s="84"/>
    </row>
    <row r="21359" spans="28:39" hidden="1" x14ac:dyDescent="0.25">
      <c r="AB21359" s="14"/>
      <c r="AC21359" s="14"/>
      <c r="AG21359" s="10"/>
      <c r="AH21359" s="10"/>
      <c r="AL21359" s="84"/>
      <c r="AM21359" s="84"/>
    </row>
    <row r="21360" spans="28:39" hidden="1" x14ac:dyDescent="0.25">
      <c r="AB21360" s="14"/>
      <c r="AC21360" s="14"/>
      <c r="AG21360" s="10"/>
      <c r="AH21360" s="10"/>
      <c r="AL21360" s="84"/>
      <c r="AM21360" s="84"/>
    </row>
    <row r="21361" spans="28:39" hidden="1" x14ac:dyDescent="0.25">
      <c r="AB21361" s="14"/>
      <c r="AC21361" s="14"/>
      <c r="AG21361" s="10"/>
      <c r="AH21361" s="10"/>
      <c r="AL21361" s="84"/>
      <c r="AM21361" s="84"/>
    </row>
    <row r="21362" spans="28:39" hidden="1" x14ac:dyDescent="0.25">
      <c r="AB21362" s="14"/>
      <c r="AC21362" s="14"/>
      <c r="AG21362" s="10"/>
      <c r="AH21362" s="10"/>
      <c r="AL21362" s="84"/>
      <c r="AM21362" s="84"/>
    </row>
    <row r="21363" spans="28:39" hidden="1" x14ac:dyDescent="0.25">
      <c r="AB21363" s="14"/>
      <c r="AC21363" s="14"/>
      <c r="AG21363" s="10"/>
      <c r="AH21363" s="10"/>
      <c r="AL21363" s="84"/>
      <c r="AM21363" s="84"/>
    </row>
    <row r="21364" spans="28:39" hidden="1" x14ac:dyDescent="0.25">
      <c r="AB21364" s="14"/>
      <c r="AC21364" s="14"/>
      <c r="AG21364" s="10"/>
      <c r="AH21364" s="10"/>
      <c r="AL21364" s="84"/>
      <c r="AM21364" s="84"/>
    </row>
    <row r="21365" spans="28:39" hidden="1" x14ac:dyDescent="0.25">
      <c r="AB21365" s="14"/>
      <c r="AC21365" s="14"/>
      <c r="AG21365" s="10"/>
      <c r="AH21365" s="10"/>
      <c r="AL21365" s="84"/>
      <c r="AM21365" s="84"/>
    </row>
    <row r="21366" spans="28:39" hidden="1" x14ac:dyDescent="0.25">
      <c r="AB21366" s="14"/>
      <c r="AC21366" s="14"/>
      <c r="AG21366" s="10"/>
      <c r="AH21366" s="10"/>
      <c r="AL21366" s="84"/>
      <c r="AM21366" s="84"/>
    </row>
    <row r="21367" spans="28:39" hidden="1" x14ac:dyDescent="0.25">
      <c r="AB21367" s="14"/>
      <c r="AC21367" s="14"/>
      <c r="AG21367" s="10"/>
      <c r="AH21367" s="10"/>
      <c r="AL21367" s="84"/>
      <c r="AM21367" s="84"/>
    </row>
    <row r="21368" spans="28:39" hidden="1" x14ac:dyDescent="0.25">
      <c r="AB21368" s="14"/>
      <c r="AC21368" s="14"/>
      <c r="AG21368" s="10"/>
      <c r="AH21368" s="10"/>
      <c r="AL21368" s="84"/>
      <c r="AM21368" s="84"/>
    </row>
    <row r="21369" spans="28:39" hidden="1" x14ac:dyDescent="0.25">
      <c r="AB21369" s="14"/>
      <c r="AC21369" s="14"/>
      <c r="AG21369" s="10"/>
      <c r="AH21369" s="10"/>
      <c r="AL21369" s="84"/>
      <c r="AM21369" s="84"/>
    </row>
    <row r="21370" spans="28:39" hidden="1" x14ac:dyDescent="0.25">
      <c r="AB21370" s="14"/>
      <c r="AC21370" s="14"/>
      <c r="AG21370" s="10"/>
      <c r="AH21370" s="10"/>
      <c r="AL21370" s="84"/>
      <c r="AM21370" s="84"/>
    </row>
    <row r="21371" spans="28:39" hidden="1" x14ac:dyDescent="0.25">
      <c r="AB21371" s="14"/>
      <c r="AC21371" s="14"/>
      <c r="AG21371" s="10"/>
      <c r="AH21371" s="10"/>
      <c r="AL21371" s="84"/>
      <c r="AM21371" s="84"/>
    </row>
    <row r="21372" spans="28:39" hidden="1" x14ac:dyDescent="0.25">
      <c r="AB21372" s="14"/>
      <c r="AC21372" s="14"/>
      <c r="AG21372" s="10"/>
      <c r="AH21372" s="10"/>
      <c r="AL21372" s="84"/>
      <c r="AM21372" s="84"/>
    </row>
    <row r="21373" spans="28:39" hidden="1" x14ac:dyDescent="0.25">
      <c r="AB21373" s="14"/>
      <c r="AC21373" s="14"/>
      <c r="AG21373" s="10"/>
      <c r="AH21373" s="10"/>
      <c r="AL21373" s="84"/>
      <c r="AM21373" s="84"/>
    </row>
    <row r="21374" spans="28:39" hidden="1" x14ac:dyDescent="0.25">
      <c r="AB21374" s="14"/>
      <c r="AC21374" s="14"/>
      <c r="AG21374" s="10"/>
      <c r="AH21374" s="10"/>
      <c r="AL21374" s="84"/>
      <c r="AM21374" s="84"/>
    </row>
    <row r="21375" spans="28:39" hidden="1" x14ac:dyDescent="0.25">
      <c r="AB21375" s="14"/>
      <c r="AC21375" s="14"/>
      <c r="AG21375" s="10"/>
      <c r="AH21375" s="10"/>
      <c r="AL21375" s="84"/>
      <c r="AM21375" s="84"/>
    </row>
    <row r="21376" spans="28:39" hidden="1" x14ac:dyDescent="0.25">
      <c r="AB21376" s="14"/>
      <c r="AC21376" s="14"/>
      <c r="AG21376" s="10"/>
      <c r="AH21376" s="10"/>
      <c r="AL21376" s="84"/>
      <c r="AM21376" s="84"/>
    </row>
    <row r="21377" spans="28:39" hidden="1" x14ac:dyDescent="0.25">
      <c r="AB21377" s="14"/>
      <c r="AC21377" s="14"/>
      <c r="AG21377" s="10"/>
      <c r="AH21377" s="10"/>
      <c r="AL21377" s="84"/>
      <c r="AM21377" s="84"/>
    </row>
    <row r="21378" spans="28:39" hidden="1" x14ac:dyDescent="0.25">
      <c r="AB21378" s="14"/>
      <c r="AC21378" s="14"/>
      <c r="AG21378" s="10"/>
      <c r="AH21378" s="10"/>
      <c r="AL21378" s="84"/>
      <c r="AM21378" s="84"/>
    </row>
    <row r="21379" spans="28:39" hidden="1" x14ac:dyDescent="0.25">
      <c r="AB21379" s="14"/>
      <c r="AC21379" s="14"/>
      <c r="AG21379" s="10"/>
      <c r="AH21379" s="10"/>
      <c r="AL21379" s="84"/>
      <c r="AM21379" s="84"/>
    </row>
    <row r="21380" spans="28:39" hidden="1" x14ac:dyDescent="0.25">
      <c r="AB21380" s="14"/>
      <c r="AC21380" s="14"/>
      <c r="AG21380" s="10"/>
      <c r="AH21380" s="10"/>
      <c r="AL21380" s="84"/>
      <c r="AM21380" s="84"/>
    </row>
    <row r="21381" spans="28:39" hidden="1" x14ac:dyDescent="0.25">
      <c r="AB21381" s="14"/>
      <c r="AC21381" s="14"/>
      <c r="AG21381" s="10"/>
      <c r="AH21381" s="10"/>
      <c r="AL21381" s="84"/>
      <c r="AM21381" s="84"/>
    </row>
    <row r="21382" spans="28:39" hidden="1" x14ac:dyDescent="0.25">
      <c r="AB21382" s="14"/>
      <c r="AC21382" s="14"/>
      <c r="AG21382" s="10"/>
      <c r="AH21382" s="10"/>
      <c r="AL21382" s="84"/>
      <c r="AM21382" s="84"/>
    </row>
    <row r="21383" spans="28:39" hidden="1" x14ac:dyDescent="0.25">
      <c r="AB21383" s="14"/>
      <c r="AC21383" s="14"/>
      <c r="AG21383" s="10"/>
      <c r="AH21383" s="10"/>
      <c r="AL21383" s="84"/>
      <c r="AM21383" s="84"/>
    </row>
    <row r="21384" spans="28:39" hidden="1" x14ac:dyDescent="0.25">
      <c r="AB21384" s="14"/>
      <c r="AC21384" s="14"/>
      <c r="AG21384" s="10"/>
      <c r="AH21384" s="10"/>
      <c r="AL21384" s="84"/>
      <c r="AM21384" s="84"/>
    </row>
    <row r="21385" spans="28:39" hidden="1" x14ac:dyDescent="0.25">
      <c r="AB21385" s="14"/>
      <c r="AC21385" s="14"/>
      <c r="AG21385" s="10"/>
      <c r="AH21385" s="10"/>
      <c r="AL21385" s="84"/>
      <c r="AM21385" s="84"/>
    </row>
    <row r="21386" spans="28:39" hidden="1" x14ac:dyDescent="0.25">
      <c r="AB21386" s="14"/>
      <c r="AC21386" s="14"/>
      <c r="AG21386" s="10"/>
      <c r="AH21386" s="10"/>
      <c r="AL21386" s="84"/>
      <c r="AM21386" s="84"/>
    </row>
    <row r="21387" spans="28:39" hidden="1" x14ac:dyDescent="0.25">
      <c r="AB21387" s="14"/>
      <c r="AC21387" s="14"/>
      <c r="AG21387" s="10"/>
      <c r="AH21387" s="10"/>
      <c r="AL21387" s="84"/>
      <c r="AM21387" s="84"/>
    </row>
    <row r="21388" spans="28:39" hidden="1" x14ac:dyDescent="0.25">
      <c r="AB21388" s="14"/>
      <c r="AC21388" s="14"/>
      <c r="AG21388" s="10"/>
      <c r="AH21388" s="10"/>
      <c r="AL21388" s="84"/>
      <c r="AM21388" s="84"/>
    </row>
    <row r="21389" spans="28:39" hidden="1" x14ac:dyDescent="0.25">
      <c r="AB21389" s="14"/>
      <c r="AC21389" s="14"/>
      <c r="AG21389" s="10"/>
      <c r="AH21389" s="10"/>
      <c r="AL21389" s="84"/>
      <c r="AM21389" s="84"/>
    </row>
    <row r="21390" spans="28:39" hidden="1" x14ac:dyDescent="0.25">
      <c r="AB21390" s="14"/>
      <c r="AC21390" s="14"/>
      <c r="AG21390" s="10"/>
      <c r="AH21390" s="10"/>
      <c r="AL21390" s="84"/>
      <c r="AM21390" s="84"/>
    </row>
    <row r="21391" spans="28:39" hidden="1" x14ac:dyDescent="0.25">
      <c r="AB21391" s="14"/>
      <c r="AC21391" s="14"/>
      <c r="AG21391" s="10"/>
      <c r="AH21391" s="10"/>
      <c r="AL21391" s="84"/>
      <c r="AM21391" s="84"/>
    </row>
    <row r="21392" spans="28:39" hidden="1" x14ac:dyDescent="0.25">
      <c r="AB21392" s="14"/>
      <c r="AC21392" s="14"/>
      <c r="AG21392" s="10"/>
      <c r="AH21392" s="10"/>
      <c r="AL21392" s="84"/>
      <c r="AM21392" s="84"/>
    </row>
    <row r="21393" spans="28:39" hidden="1" x14ac:dyDescent="0.25">
      <c r="AB21393" s="14"/>
      <c r="AC21393" s="14"/>
      <c r="AG21393" s="10"/>
      <c r="AH21393" s="10"/>
      <c r="AL21393" s="84"/>
      <c r="AM21393" s="84"/>
    </row>
    <row r="21394" spans="28:39" hidden="1" x14ac:dyDescent="0.25">
      <c r="AB21394" s="14"/>
      <c r="AC21394" s="14"/>
      <c r="AG21394" s="10"/>
      <c r="AH21394" s="10"/>
      <c r="AL21394" s="84"/>
      <c r="AM21394" s="84"/>
    </row>
    <row r="21395" spans="28:39" hidden="1" x14ac:dyDescent="0.25">
      <c r="AB21395" s="14"/>
      <c r="AC21395" s="14"/>
      <c r="AG21395" s="10"/>
      <c r="AH21395" s="10"/>
      <c r="AL21395" s="84"/>
      <c r="AM21395" s="84"/>
    </row>
    <row r="21396" spans="28:39" hidden="1" x14ac:dyDescent="0.25">
      <c r="AB21396" s="14"/>
      <c r="AC21396" s="14"/>
      <c r="AG21396" s="10"/>
      <c r="AH21396" s="10"/>
      <c r="AL21396" s="84"/>
      <c r="AM21396" s="84"/>
    </row>
    <row r="21397" spans="28:39" hidden="1" x14ac:dyDescent="0.25">
      <c r="AB21397" s="14"/>
      <c r="AC21397" s="14"/>
      <c r="AG21397" s="10"/>
      <c r="AH21397" s="10"/>
      <c r="AL21397" s="84"/>
      <c r="AM21397" s="84"/>
    </row>
    <row r="21398" spans="28:39" hidden="1" x14ac:dyDescent="0.25">
      <c r="AB21398" s="14"/>
      <c r="AC21398" s="14"/>
      <c r="AG21398" s="10"/>
      <c r="AH21398" s="10"/>
      <c r="AL21398" s="84"/>
      <c r="AM21398" s="84"/>
    </row>
    <row r="21399" spans="28:39" hidden="1" x14ac:dyDescent="0.25">
      <c r="AB21399" s="14"/>
      <c r="AC21399" s="14"/>
      <c r="AG21399" s="10"/>
      <c r="AH21399" s="10"/>
      <c r="AL21399" s="84"/>
      <c r="AM21399" s="84"/>
    </row>
    <row r="21400" spans="28:39" hidden="1" x14ac:dyDescent="0.25">
      <c r="AB21400" s="14"/>
      <c r="AC21400" s="14"/>
      <c r="AG21400" s="10"/>
      <c r="AH21400" s="10"/>
      <c r="AL21400" s="84"/>
      <c r="AM21400" s="84"/>
    </row>
    <row r="21401" spans="28:39" hidden="1" x14ac:dyDescent="0.25">
      <c r="AB21401" s="14"/>
      <c r="AC21401" s="14"/>
      <c r="AG21401" s="10"/>
      <c r="AH21401" s="10"/>
      <c r="AL21401" s="84"/>
      <c r="AM21401" s="84"/>
    </row>
    <row r="21402" spans="28:39" hidden="1" x14ac:dyDescent="0.25">
      <c r="AB21402" s="14"/>
      <c r="AC21402" s="14"/>
      <c r="AG21402" s="10"/>
      <c r="AH21402" s="10"/>
      <c r="AL21402" s="84"/>
      <c r="AM21402" s="84"/>
    </row>
    <row r="21403" spans="28:39" hidden="1" x14ac:dyDescent="0.25">
      <c r="AB21403" s="14"/>
      <c r="AC21403" s="14"/>
      <c r="AG21403" s="10"/>
      <c r="AH21403" s="10"/>
      <c r="AL21403" s="84"/>
      <c r="AM21403" s="84"/>
    </row>
    <row r="21404" spans="28:39" hidden="1" x14ac:dyDescent="0.25">
      <c r="AB21404" s="14"/>
      <c r="AC21404" s="14"/>
      <c r="AG21404" s="10"/>
      <c r="AH21404" s="10"/>
      <c r="AL21404" s="84"/>
      <c r="AM21404" s="84"/>
    </row>
    <row r="21405" spans="28:39" hidden="1" x14ac:dyDescent="0.25">
      <c r="AB21405" s="14"/>
      <c r="AC21405" s="14"/>
      <c r="AG21405" s="10"/>
      <c r="AH21405" s="10"/>
      <c r="AL21405" s="84"/>
      <c r="AM21405" s="84"/>
    </row>
    <row r="21406" spans="28:39" hidden="1" x14ac:dyDescent="0.25">
      <c r="AB21406" s="14"/>
      <c r="AC21406" s="14"/>
      <c r="AG21406" s="10"/>
      <c r="AH21406" s="10"/>
      <c r="AL21406" s="84"/>
      <c r="AM21406" s="84"/>
    </row>
    <row r="21407" spans="28:39" hidden="1" x14ac:dyDescent="0.25">
      <c r="AB21407" s="14"/>
      <c r="AC21407" s="14"/>
      <c r="AG21407" s="10"/>
      <c r="AH21407" s="10"/>
      <c r="AL21407" s="84"/>
      <c r="AM21407" s="84"/>
    </row>
    <row r="21408" spans="28:39" hidden="1" x14ac:dyDescent="0.25">
      <c r="AB21408" s="14"/>
      <c r="AC21408" s="14"/>
      <c r="AG21408" s="10"/>
      <c r="AH21408" s="10"/>
      <c r="AL21408" s="84"/>
      <c r="AM21408" s="84"/>
    </row>
    <row r="21409" spans="28:39" hidden="1" x14ac:dyDescent="0.25">
      <c r="AB21409" s="14"/>
      <c r="AC21409" s="14"/>
      <c r="AG21409" s="10"/>
      <c r="AH21409" s="10"/>
      <c r="AL21409" s="84"/>
      <c r="AM21409" s="84"/>
    </row>
    <row r="21410" spans="28:39" hidden="1" x14ac:dyDescent="0.25">
      <c r="AB21410" s="14"/>
      <c r="AC21410" s="14"/>
      <c r="AG21410" s="10"/>
      <c r="AH21410" s="10"/>
      <c r="AL21410" s="84"/>
      <c r="AM21410" s="84"/>
    </row>
    <row r="21411" spans="28:39" hidden="1" x14ac:dyDescent="0.25">
      <c r="AB21411" s="14"/>
      <c r="AC21411" s="14"/>
      <c r="AG21411" s="10"/>
      <c r="AH21411" s="10"/>
      <c r="AL21411" s="84"/>
      <c r="AM21411" s="84"/>
    </row>
    <row r="21412" spans="28:39" hidden="1" x14ac:dyDescent="0.25">
      <c r="AB21412" s="14"/>
      <c r="AC21412" s="14"/>
      <c r="AG21412" s="10"/>
      <c r="AH21412" s="10"/>
      <c r="AL21412" s="84"/>
      <c r="AM21412" s="84"/>
    </row>
    <row r="21413" spans="28:39" hidden="1" x14ac:dyDescent="0.25">
      <c r="AB21413" s="14"/>
      <c r="AC21413" s="14"/>
      <c r="AG21413" s="10"/>
      <c r="AH21413" s="10"/>
      <c r="AL21413" s="84"/>
      <c r="AM21413" s="84"/>
    </row>
    <row r="21414" spans="28:39" hidden="1" x14ac:dyDescent="0.25">
      <c r="AB21414" s="14"/>
      <c r="AC21414" s="14"/>
      <c r="AG21414" s="10"/>
      <c r="AH21414" s="10"/>
      <c r="AL21414" s="84"/>
      <c r="AM21414" s="84"/>
    </row>
    <row r="21415" spans="28:39" hidden="1" x14ac:dyDescent="0.25">
      <c r="AB21415" s="14"/>
      <c r="AC21415" s="14"/>
      <c r="AG21415" s="10"/>
      <c r="AH21415" s="10"/>
      <c r="AL21415" s="84"/>
      <c r="AM21415" s="84"/>
    </row>
    <row r="21416" spans="28:39" hidden="1" x14ac:dyDescent="0.25">
      <c r="AB21416" s="14"/>
      <c r="AC21416" s="14"/>
      <c r="AG21416" s="10"/>
      <c r="AH21416" s="10"/>
      <c r="AL21416" s="84"/>
      <c r="AM21416" s="84"/>
    </row>
    <row r="21417" spans="28:39" hidden="1" x14ac:dyDescent="0.25">
      <c r="AB21417" s="14"/>
      <c r="AC21417" s="14"/>
      <c r="AG21417" s="10"/>
      <c r="AH21417" s="10"/>
      <c r="AL21417" s="84"/>
      <c r="AM21417" s="84"/>
    </row>
    <row r="21418" spans="28:39" hidden="1" x14ac:dyDescent="0.25">
      <c r="AB21418" s="14"/>
      <c r="AC21418" s="14"/>
      <c r="AG21418" s="10"/>
      <c r="AH21418" s="10"/>
      <c r="AL21418" s="84"/>
      <c r="AM21418" s="84"/>
    </row>
    <row r="21419" spans="28:39" hidden="1" x14ac:dyDescent="0.25">
      <c r="AB21419" s="14"/>
      <c r="AC21419" s="14"/>
      <c r="AG21419" s="10"/>
      <c r="AH21419" s="10"/>
      <c r="AL21419" s="84"/>
      <c r="AM21419" s="84"/>
    </row>
    <row r="21420" spans="28:39" hidden="1" x14ac:dyDescent="0.25">
      <c r="AB21420" s="14"/>
      <c r="AC21420" s="14"/>
      <c r="AG21420" s="10"/>
      <c r="AH21420" s="10"/>
      <c r="AL21420" s="84"/>
      <c r="AM21420" s="84"/>
    </row>
    <row r="21421" spans="28:39" hidden="1" x14ac:dyDescent="0.25">
      <c r="AB21421" s="14"/>
      <c r="AC21421" s="14"/>
      <c r="AG21421" s="10"/>
      <c r="AH21421" s="10"/>
      <c r="AL21421" s="84"/>
      <c r="AM21421" s="84"/>
    </row>
    <row r="21422" spans="28:39" hidden="1" x14ac:dyDescent="0.25">
      <c r="AB21422" s="14"/>
      <c r="AC21422" s="14"/>
      <c r="AG21422" s="10"/>
      <c r="AH21422" s="10"/>
      <c r="AL21422" s="84"/>
      <c r="AM21422" s="84"/>
    </row>
    <row r="21423" spans="28:39" hidden="1" x14ac:dyDescent="0.25">
      <c r="AB21423" s="14"/>
      <c r="AC21423" s="14"/>
      <c r="AG21423" s="10"/>
      <c r="AH21423" s="10"/>
      <c r="AL21423" s="84"/>
      <c r="AM21423" s="84"/>
    </row>
    <row r="21424" spans="28:39" hidden="1" x14ac:dyDescent="0.25">
      <c r="AB21424" s="14"/>
      <c r="AC21424" s="14"/>
      <c r="AG21424" s="10"/>
      <c r="AH21424" s="10"/>
      <c r="AL21424" s="84"/>
      <c r="AM21424" s="84"/>
    </row>
    <row r="21425" spans="28:39" hidden="1" x14ac:dyDescent="0.25">
      <c r="AB21425" s="14"/>
      <c r="AC21425" s="14"/>
      <c r="AG21425" s="10"/>
      <c r="AH21425" s="10"/>
      <c r="AL21425" s="84"/>
      <c r="AM21425" s="84"/>
    </row>
    <row r="21426" spans="28:39" hidden="1" x14ac:dyDescent="0.25">
      <c r="AB21426" s="14"/>
      <c r="AC21426" s="14"/>
      <c r="AG21426" s="10"/>
      <c r="AH21426" s="10"/>
      <c r="AL21426" s="84"/>
      <c r="AM21426" s="84"/>
    </row>
    <row r="21427" spans="28:39" hidden="1" x14ac:dyDescent="0.25">
      <c r="AB21427" s="14"/>
      <c r="AC21427" s="14"/>
      <c r="AG21427" s="10"/>
      <c r="AH21427" s="10"/>
      <c r="AL21427" s="84"/>
      <c r="AM21427" s="84"/>
    </row>
    <row r="21428" spans="28:39" hidden="1" x14ac:dyDescent="0.25">
      <c r="AB21428" s="14"/>
      <c r="AC21428" s="14"/>
      <c r="AG21428" s="10"/>
      <c r="AH21428" s="10"/>
      <c r="AL21428" s="84"/>
      <c r="AM21428" s="84"/>
    </row>
    <row r="21429" spans="28:39" hidden="1" x14ac:dyDescent="0.25">
      <c r="AB21429" s="14"/>
      <c r="AC21429" s="14"/>
      <c r="AG21429" s="10"/>
      <c r="AH21429" s="10"/>
      <c r="AL21429" s="84"/>
      <c r="AM21429" s="84"/>
    </row>
    <row r="21430" spans="28:39" hidden="1" x14ac:dyDescent="0.25">
      <c r="AB21430" s="14"/>
      <c r="AC21430" s="14"/>
      <c r="AG21430" s="10"/>
      <c r="AH21430" s="10"/>
      <c r="AL21430" s="84"/>
      <c r="AM21430" s="84"/>
    </row>
    <row r="21431" spans="28:39" hidden="1" x14ac:dyDescent="0.25">
      <c r="AB21431" s="14"/>
      <c r="AC21431" s="14"/>
      <c r="AG21431" s="10"/>
      <c r="AH21431" s="10"/>
      <c r="AL21431" s="84"/>
      <c r="AM21431" s="84"/>
    </row>
    <row r="21432" spans="28:39" hidden="1" x14ac:dyDescent="0.25">
      <c r="AB21432" s="14"/>
      <c r="AC21432" s="14"/>
      <c r="AG21432" s="10"/>
      <c r="AH21432" s="10"/>
      <c r="AL21432" s="84"/>
      <c r="AM21432" s="84"/>
    </row>
    <row r="21433" spans="28:39" hidden="1" x14ac:dyDescent="0.25">
      <c r="AB21433" s="14"/>
      <c r="AC21433" s="14"/>
      <c r="AG21433" s="10"/>
      <c r="AH21433" s="10"/>
      <c r="AL21433" s="84"/>
      <c r="AM21433" s="84"/>
    </row>
    <row r="21434" spans="28:39" hidden="1" x14ac:dyDescent="0.25">
      <c r="AB21434" s="14"/>
      <c r="AC21434" s="14"/>
      <c r="AG21434" s="10"/>
      <c r="AH21434" s="10"/>
      <c r="AL21434" s="84"/>
      <c r="AM21434" s="84"/>
    </row>
    <row r="21435" spans="28:39" hidden="1" x14ac:dyDescent="0.25">
      <c r="AB21435" s="14"/>
      <c r="AC21435" s="14"/>
      <c r="AG21435" s="10"/>
      <c r="AH21435" s="10"/>
      <c r="AL21435" s="84"/>
      <c r="AM21435" s="84"/>
    </row>
    <row r="21436" spans="28:39" hidden="1" x14ac:dyDescent="0.25">
      <c r="AB21436" s="14"/>
      <c r="AC21436" s="14"/>
      <c r="AG21436" s="10"/>
      <c r="AH21436" s="10"/>
      <c r="AL21436" s="84"/>
      <c r="AM21436" s="84"/>
    </row>
    <row r="21437" spans="28:39" hidden="1" x14ac:dyDescent="0.25">
      <c r="AB21437" s="14"/>
      <c r="AC21437" s="14"/>
      <c r="AG21437" s="10"/>
      <c r="AH21437" s="10"/>
      <c r="AL21437" s="84"/>
      <c r="AM21437" s="84"/>
    </row>
    <row r="21438" spans="28:39" hidden="1" x14ac:dyDescent="0.25">
      <c r="AB21438" s="14"/>
      <c r="AC21438" s="14"/>
      <c r="AG21438" s="10"/>
      <c r="AH21438" s="10"/>
      <c r="AL21438" s="84"/>
      <c r="AM21438" s="84"/>
    </row>
    <row r="21439" spans="28:39" hidden="1" x14ac:dyDescent="0.25">
      <c r="AB21439" s="14"/>
      <c r="AC21439" s="14"/>
      <c r="AG21439" s="10"/>
      <c r="AH21439" s="10"/>
      <c r="AL21439" s="84"/>
      <c r="AM21439" s="84"/>
    </row>
    <row r="21440" spans="28:39" hidden="1" x14ac:dyDescent="0.25">
      <c r="AB21440" s="14"/>
      <c r="AC21440" s="14"/>
      <c r="AG21440" s="10"/>
      <c r="AH21440" s="10"/>
      <c r="AL21440" s="84"/>
      <c r="AM21440" s="84"/>
    </row>
    <row r="21441" spans="28:39" hidden="1" x14ac:dyDescent="0.25">
      <c r="AB21441" s="14"/>
      <c r="AC21441" s="14"/>
      <c r="AG21441" s="10"/>
      <c r="AH21441" s="10"/>
      <c r="AL21441" s="84"/>
      <c r="AM21441" s="84"/>
    </row>
    <row r="21442" spans="28:39" hidden="1" x14ac:dyDescent="0.25">
      <c r="AB21442" s="14"/>
      <c r="AC21442" s="14"/>
      <c r="AG21442" s="10"/>
      <c r="AH21442" s="10"/>
      <c r="AL21442" s="84"/>
      <c r="AM21442" s="84"/>
    </row>
    <row r="21443" spans="28:39" hidden="1" x14ac:dyDescent="0.25">
      <c r="AB21443" s="14"/>
      <c r="AC21443" s="14"/>
      <c r="AG21443" s="10"/>
      <c r="AH21443" s="10"/>
      <c r="AL21443" s="84"/>
      <c r="AM21443" s="84"/>
    </row>
    <row r="21444" spans="28:39" hidden="1" x14ac:dyDescent="0.25">
      <c r="AB21444" s="14"/>
      <c r="AC21444" s="14"/>
      <c r="AG21444" s="10"/>
      <c r="AH21444" s="10"/>
      <c r="AL21444" s="84"/>
      <c r="AM21444" s="84"/>
    </row>
    <row r="21445" spans="28:39" hidden="1" x14ac:dyDescent="0.25">
      <c r="AB21445" s="14"/>
      <c r="AC21445" s="14"/>
      <c r="AG21445" s="10"/>
      <c r="AH21445" s="10"/>
      <c r="AL21445" s="84"/>
      <c r="AM21445" s="84"/>
    </row>
    <row r="21446" spans="28:39" hidden="1" x14ac:dyDescent="0.25">
      <c r="AB21446" s="14"/>
      <c r="AC21446" s="14"/>
      <c r="AG21446" s="10"/>
      <c r="AH21446" s="10"/>
      <c r="AL21446" s="84"/>
      <c r="AM21446" s="84"/>
    </row>
    <row r="21447" spans="28:39" hidden="1" x14ac:dyDescent="0.25">
      <c r="AB21447" s="14"/>
      <c r="AC21447" s="14"/>
      <c r="AG21447" s="10"/>
      <c r="AH21447" s="10"/>
      <c r="AL21447" s="84"/>
      <c r="AM21447" s="84"/>
    </row>
    <row r="21448" spans="28:39" hidden="1" x14ac:dyDescent="0.25">
      <c r="AB21448" s="14"/>
      <c r="AC21448" s="14"/>
      <c r="AG21448" s="10"/>
      <c r="AH21448" s="10"/>
      <c r="AL21448" s="84"/>
      <c r="AM21448" s="84"/>
    </row>
    <row r="21449" spans="28:39" hidden="1" x14ac:dyDescent="0.25">
      <c r="AB21449" s="14"/>
      <c r="AC21449" s="14"/>
      <c r="AG21449" s="10"/>
      <c r="AH21449" s="10"/>
      <c r="AL21449" s="84"/>
      <c r="AM21449" s="84"/>
    </row>
    <row r="21450" spans="28:39" hidden="1" x14ac:dyDescent="0.25">
      <c r="AB21450" s="14"/>
      <c r="AC21450" s="14"/>
      <c r="AG21450" s="10"/>
      <c r="AH21450" s="10"/>
      <c r="AL21450" s="84"/>
      <c r="AM21450" s="84"/>
    </row>
    <row r="21451" spans="28:39" hidden="1" x14ac:dyDescent="0.25">
      <c r="AB21451" s="14"/>
      <c r="AC21451" s="14"/>
      <c r="AG21451" s="10"/>
      <c r="AH21451" s="10"/>
      <c r="AL21451" s="84"/>
      <c r="AM21451" s="84"/>
    </row>
    <row r="21452" spans="28:39" hidden="1" x14ac:dyDescent="0.25">
      <c r="AB21452" s="14"/>
      <c r="AC21452" s="14"/>
      <c r="AG21452" s="10"/>
      <c r="AH21452" s="10"/>
      <c r="AL21452" s="84"/>
      <c r="AM21452" s="84"/>
    </row>
    <row r="21453" spans="28:39" hidden="1" x14ac:dyDescent="0.25">
      <c r="AB21453" s="14"/>
      <c r="AC21453" s="14"/>
      <c r="AG21453" s="10"/>
      <c r="AH21453" s="10"/>
      <c r="AL21453" s="84"/>
      <c r="AM21453" s="84"/>
    </row>
    <row r="21454" spans="28:39" hidden="1" x14ac:dyDescent="0.25">
      <c r="AB21454" s="14"/>
      <c r="AC21454" s="14"/>
      <c r="AG21454" s="10"/>
      <c r="AH21454" s="10"/>
      <c r="AL21454" s="84"/>
      <c r="AM21454" s="84"/>
    </row>
    <row r="21455" spans="28:39" hidden="1" x14ac:dyDescent="0.25">
      <c r="AB21455" s="14"/>
      <c r="AC21455" s="14"/>
      <c r="AG21455" s="10"/>
      <c r="AH21455" s="10"/>
      <c r="AL21455" s="84"/>
      <c r="AM21455" s="84"/>
    </row>
    <row r="21456" spans="28:39" hidden="1" x14ac:dyDescent="0.25">
      <c r="AB21456" s="14"/>
      <c r="AC21456" s="14"/>
      <c r="AG21456" s="10"/>
      <c r="AH21456" s="10"/>
      <c r="AL21456" s="84"/>
      <c r="AM21456" s="84"/>
    </row>
    <row r="21457" spans="28:39" hidden="1" x14ac:dyDescent="0.25">
      <c r="AB21457" s="14"/>
      <c r="AC21457" s="14"/>
      <c r="AG21457" s="10"/>
      <c r="AH21457" s="10"/>
      <c r="AL21457" s="84"/>
      <c r="AM21457" s="84"/>
    </row>
    <row r="21458" spans="28:39" hidden="1" x14ac:dyDescent="0.25">
      <c r="AB21458" s="14"/>
      <c r="AC21458" s="14"/>
      <c r="AG21458" s="10"/>
      <c r="AH21458" s="10"/>
      <c r="AL21458" s="84"/>
      <c r="AM21458" s="84"/>
    </row>
    <row r="21459" spans="28:39" hidden="1" x14ac:dyDescent="0.25">
      <c r="AB21459" s="14"/>
      <c r="AC21459" s="14"/>
      <c r="AG21459" s="10"/>
      <c r="AH21459" s="10"/>
      <c r="AL21459" s="84"/>
      <c r="AM21459" s="84"/>
    </row>
    <row r="21460" spans="28:39" hidden="1" x14ac:dyDescent="0.25">
      <c r="AB21460" s="14"/>
      <c r="AC21460" s="14"/>
      <c r="AG21460" s="10"/>
      <c r="AH21460" s="10"/>
      <c r="AL21460" s="84"/>
      <c r="AM21460" s="84"/>
    </row>
    <row r="21461" spans="28:39" hidden="1" x14ac:dyDescent="0.25">
      <c r="AB21461" s="14"/>
      <c r="AC21461" s="14"/>
      <c r="AG21461" s="10"/>
      <c r="AH21461" s="10"/>
      <c r="AL21461" s="84"/>
      <c r="AM21461" s="84"/>
    </row>
    <row r="21462" spans="28:39" hidden="1" x14ac:dyDescent="0.25">
      <c r="AB21462" s="14"/>
      <c r="AC21462" s="14"/>
      <c r="AG21462" s="10"/>
      <c r="AH21462" s="10"/>
      <c r="AL21462" s="84"/>
      <c r="AM21462" s="84"/>
    </row>
    <row r="21463" spans="28:39" hidden="1" x14ac:dyDescent="0.25">
      <c r="AB21463" s="14"/>
      <c r="AC21463" s="14"/>
      <c r="AG21463" s="10"/>
      <c r="AH21463" s="10"/>
      <c r="AL21463" s="84"/>
      <c r="AM21463" s="84"/>
    </row>
    <row r="21464" spans="28:39" hidden="1" x14ac:dyDescent="0.25">
      <c r="AB21464" s="14"/>
      <c r="AC21464" s="14"/>
      <c r="AG21464" s="10"/>
      <c r="AH21464" s="10"/>
      <c r="AL21464" s="84"/>
      <c r="AM21464" s="84"/>
    </row>
    <row r="21465" spans="28:39" hidden="1" x14ac:dyDescent="0.25">
      <c r="AB21465" s="14"/>
      <c r="AC21465" s="14"/>
      <c r="AG21465" s="10"/>
      <c r="AH21465" s="10"/>
      <c r="AL21465" s="84"/>
      <c r="AM21465" s="84"/>
    </row>
    <row r="21466" spans="28:39" hidden="1" x14ac:dyDescent="0.25">
      <c r="AB21466" s="14"/>
      <c r="AC21466" s="14"/>
      <c r="AG21466" s="10"/>
      <c r="AH21466" s="10"/>
      <c r="AL21466" s="84"/>
      <c r="AM21466" s="84"/>
    </row>
    <row r="21467" spans="28:39" hidden="1" x14ac:dyDescent="0.25">
      <c r="AB21467" s="14"/>
      <c r="AC21467" s="14"/>
      <c r="AG21467" s="10"/>
      <c r="AH21467" s="10"/>
      <c r="AL21467" s="84"/>
      <c r="AM21467" s="84"/>
    </row>
    <row r="21468" spans="28:39" hidden="1" x14ac:dyDescent="0.25">
      <c r="AB21468" s="14"/>
      <c r="AC21468" s="14"/>
      <c r="AG21468" s="10"/>
      <c r="AH21468" s="10"/>
      <c r="AL21468" s="84"/>
      <c r="AM21468" s="84"/>
    </row>
    <row r="21469" spans="28:39" hidden="1" x14ac:dyDescent="0.25">
      <c r="AB21469" s="14"/>
      <c r="AC21469" s="14"/>
      <c r="AG21469" s="10"/>
      <c r="AH21469" s="10"/>
      <c r="AL21469" s="84"/>
      <c r="AM21469" s="84"/>
    </row>
    <row r="21470" spans="28:39" hidden="1" x14ac:dyDescent="0.25">
      <c r="AB21470" s="14"/>
      <c r="AC21470" s="14"/>
      <c r="AG21470" s="10"/>
      <c r="AH21470" s="10"/>
      <c r="AL21470" s="84"/>
      <c r="AM21470" s="84"/>
    </row>
    <row r="21471" spans="28:39" hidden="1" x14ac:dyDescent="0.25">
      <c r="AB21471" s="14"/>
      <c r="AC21471" s="14"/>
      <c r="AG21471" s="10"/>
      <c r="AH21471" s="10"/>
      <c r="AL21471" s="84"/>
      <c r="AM21471" s="84"/>
    </row>
    <row r="21472" spans="28:39" hidden="1" x14ac:dyDescent="0.25">
      <c r="AB21472" s="14"/>
      <c r="AC21472" s="14"/>
      <c r="AG21472" s="10"/>
      <c r="AH21472" s="10"/>
      <c r="AL21472" s="84"/>
      <c r="AM21472" s="84"/>
    </row>
    <row r="21473" spans="28:39" hidden="1" x14ac:dyDescent="0.25">
      <c r="AB21473" s="14"/>
      <c r="AC21473" s="14"/>
      <c r="AG21473" s="10"/>
      <c r="AH21473" s="10"/>
      <c r="AL21473" s="84"/>
      <c r="AM21473" s="84"/>
    </row>
    <row r="21474" spans="28:39" hidden="1" x14ac:dyDescent="0.25">
      <c r="AB21474" s="14"/>
      <c r="AC21474" s="14"/>
      <c r="AG21474" s="10"/>
      <c r="AH21474" s="10"/>
      <c r="AL21474" s="84"/>
      <c r="AM21474" s="84"/>
    </row>
    <row r="21475" spans="28:39" hidden="1" x14ac:dyDescent="0.25">
      <c r="AB21475" s="14"/>
      <c r="AC21475" s="14"/>
      <c r="AG21475" s="10"/>
      <c r="AH21475" s="10"/>
      <c r="AL21475" s="84"/>
      <c r="AM21475" s="84"/>
    </row>
    <row r="21476" spans="28:39" hidden="1" x14ac:dyDescent="0.25">
      <c r="AB21476" s="14"/>
      <c r="AC21476" s="14"/>
      <c r="AG21476" s="10"/>
      <c r="AH21476" s="10"/>
      <c r="AL21476" s="84"/>
      <c r="AM21476" s="84"/>
    </row>
    <row r="21477" spans="28:39" hidden="1" x14ac:dyDescent="0.25">
      <c r="AB21477" s="14"/>
      <c r="AC21477" s="14"/>
      <c r="AG21477" s="10"/>
      <c r="AH21477" s="10"/>
      <c r="AL21477" s="84"/>
      <c r="AM21477" s="84"/>
    </row>
    <row r="21478" spans="28:39" hidden="1" x14ac:dyDescent="0.25">
      <c r="AB21478" s="14"/>
      <c r="AC21478" s="14"/>
      <c r="AG21478" s="10"/>
      <c r="AH21478" s="10"/>
      <c r="AL21478" s="84"/>
      <c r="AM21478" s="84"/>
    </row>
    <row r="21479" spans="28:39" hidden="1" x14ac:dyDescent="0.25">
      <c r="AB21479" s="14"/>
      <c r="AC21479" s="14"/>
      <c r="AG21479" s="10"/>
      <c r="AH21479" s="10"/>
      <c r="AL21479" s="84"/>
      <c r="AM21479" s="84"/>
    </row>
    <row r="21480" spans="28:39" hidden="1" x14ac:dyDescent="0.25">
      <c r="AB21480" s="14"/>
      <c r="AC21480" s="14"/>
      <c r="AG21480" s="10"/>
      <c r="AH21480" s="10"/>
      <c r="AL21480" s="84"/>
      <c r="AM21480" s="84"/>
    </row>
    <row r="21481" spans="28:39" hidden="1" x14ac:dyDescent="0.25">
      <c r="AB21481" s="14"/>
      <c r="AC21481" s="14"/>
      <c r="AG21481" s="10"/>
      <c r="AH21481" s="10"/>
      <c r="AL21481" s="84"/>
      <c r="AM21481" s="84"/>
    </row>
    <row r="21482" spans="28:39" hidden="1" x14ac:dyDescent="0.25">
      <c r="AB21482" s="14"/>
      <c r="AC21482" s="14"/>
      <c r="AG21482" s="10"/>
      <c r="AH21482" s="10"/>
      <c r="AL21482" s="84"/>
      <c r="AM21482" s="84"/>
    </row>
    <row r="21483" spans="28:39" hidden="1" x14ac:dyDescent="0.25">
      <c r="AB21483" s="14"/>
      <c r="AC21483" s="14"/>
      <c r="AG21483" s="10"/>
      <c r="AH21483" s="10"/>
      <c r="AL21483" s="84"/>
      <c r="AM21483" s="84"/>
    </row>
    <row r="21484" spans="28:39" hidden="1" x14ac:dyDescent="0.25">
      <c r="AB21484" s="14"/>
      <c r="AC21484" s="14"/>
      <c r="AG21484" s="10"/>
      <c r="AH21484" s="10"/>
      <c r="AL21484" s="84"/>
      <c r="AM21484" s="84"/>
    </row>
    <row r="21485" spans="28:39" hidden="1" x14ac:dyDescent="0.25">
      <c r="AB21485" s="14"/>
      <c r="AC21485" s="14"/>
      <c r="AG21485" s="10"/>
      <c r="AH21485" s="10"/>
      <c r="AL21485" s="84"/>
      <c r="AM21485" s="84"/>
    </row>
    <row r="21486" spans="28:39" hidden="1" x14ac:dyDescent="0.25">
      <c r="AB21486" s="14"/>
      <c r="AC21486" s="14"/>
      <c r="AG21486" s="10"/>
      <c r="AH21486" s="10"/>
      <c r="AL21486" s="84"/>
      <c r="AM21486" s="84"/>
    </row>
    <row r="21487" spans="28:39" hidden="1" x14ac:dyDescent="0.25">
      <c r="AB21487" s="14"/>
      <c r="AC21487" s="14"/>
      <c r="AG21487" s="10"/>
      <c r="AH21487" s="10"/>
      <c r="AL21487" s="84"/>
      <c r="AM21487" s="84"/>
    </row>
    <row r="21488" spans="28:39" hidden="1" x14ac:dyDescent="0.25">
      <c r="AB21488" s="14"/>
      <c r="AC21488" s="14"/>
      <c r="AG21488" s="10"/>
      <c r="AH21488" s="10"/>
      <c r="AL21488" s="84"/>
      <c r="AM21488" s="84"/>
    </row>
    <row r="21489" spans="28:39" hidden="1" x14ac:dyDescent="0.25">
      <c r="AB21489" s="14"/>
      <c r="AC21489" s="14"/>
      <c r="AG21489" s="10"/>
      <c r="AH21489" s="10"/>
      <c r="AL21489" s="84"/>
      <c r="AM21489" s="84"/>
    </row>
    <row r="21490" spans="28:39" hidden="1" x14ac:dyDescent="0.25">
      <c r="AB21490" s="14"/>
      <c r="AC21490" s="14"/>
      <c r="AG21490" s="10"/>
      <c r="AH21490" s="10"/>
      <c r="AL21490" s="84"/>
      <c r="AM21490" s="84"/>
    </row>
    <row r="21491" spans="28:39" hidden="1" x14ac:dyDescent="0.25">
      <c r="AB21491" s="14"/>
      <c r="AC21491" s="14"/>
      <c r="AG21491" s="10"/>
      <c r="AH21491" s="10"/>
      <c r="AL21491" s="84"/>
      <c r="AM21491" s="84"/>
    </row>
    <row r="21492" spans="28:39" hidden="1" x14ac:dyDescent="0.25">
      <c r="AB21492" s="14"/>
      <c r="AC21492" s="14"/>
      <c r="AG21492" s="10"/>
      <c r="AH21492" s="10"/>
      <c r="AL21492" s="84"/>
      <c r="AM21492" s="84"/>
    </row>
    <row r="21493" spans="28:39" hidden="1" x14ac:dyDescent="0.25">
      <c r="AB21493" s="14"/>
      <c r="AC21493" s="14"/>
      <c r="AG21493" s="10"/>
      <c r="AH21493" s="10"/>
      <c r="AL21493" s="84"/>
      <c r="AM21493" s="84"/>
    </row>
    <row r="21494" spans="28:39" hidden="1" x14ac:dyDescent="0.25">
      <c r="AB21494" s="14"/>
      <c r="AC21494" s="14"/>
      <c r="AG21494" s="10"/>
      <c r="AH21494" s="10"/>
      <c r="AL21494" s="84"/>
      <c r="AM21494" s="84"/>
    </row>
    <row r="21495" spans="28:39" hidden="1" x14ac:dyDescent="0.25">
      <c r="AB21495" s="14"/>
      <c r="AC21495" s="14"/>
      <c r="AG21495" s="10"/>
      <c r="AH21495" s="10"/>
      <c r="AL21495" s="84"/>
      <c r="AM21495" s="84"/>
    </row>
    <row r="21496" spans="28:39" hidden="1" x14ac:dyDescent="0.25">
      <c r="AB21496" s="14"/>
      <c r="AC21496" s="14"/>
      <c r="AG21496" s="10"/>
      <c r="AH21496" s="10"/>
      <c r="AL21496" s="84"/>
      <c r="AM21496" s="84"/>
    </row>
    <row r="21497" spans="28:39" hidden="1" x14ac:dyDescent="0.25">
      <c r="AB21497" s="14"/>
      <c r="AC21497" s="14"/>
      <c r="AG21497" s="10"/>
      <c r="AH21497" s="10"/>
      <c r="AL21497" s="84"/>
      <c r="AM21497" s="84"/>
    </row>
    <row r="21498" spans="28:39" hidden="1" x14ac:dyDescent="0.25">
      <c r="AB21498" s="14"/>
      <c r="AC21498" s="14"/>
      <c r="AG21498" s="10"/>
      <c r="AH21498" s="10"/>
      <c r="AL21498" s="84"/>
      <c r="AM21498" s="84"/>
    </row>
    <row r="21499" spans="28:39" hidden="1" x14ac:dyDescent="0.25">
      <c r="AB21499" s="14"/>
      <c r="AC21499" s="14"/>
      <c r="AG21499" s="10"/>
      <c r="AH21499" s="10"/>
      <c r="AL21499" s="84"/>
      <c r="AM21499" s="84"/>
    </row>
    <row r="21500" spans="28:39" hidden="1" x14ac:dyDescent="0.25">
      <c r="AB21500" s="14"/>
      <c r="AC21500" s="14"/>
      <c r="AG21500" s="10"/>
      <c r="AH21500" s="10"/>
      <c r="AL21500" s="84"/>
      <c r="AM21500" s="84"/>
    </row>
    <row r="21501" spans="28:39" hidden="1" x14ac:dyDescent="0.25">
      <c r="AB21501" s="14"/>
      <c r="AC21501" s="14"/>
      <c r="AG21501" s="10"/>
      <c r="AH21501" s="10"/>
      <c r="AL21501" s="84"/>
      <c r="AM21501" s="84"/>
    </row>
    <row r="21502" spans="28:39" hidden="1" x14ac:dyDescent="0.25">
      <c r="AB21502" s="14"/>
      <c r="AC21502" s="14"/>
      <c r="AG21502" s="10"/>
      <c r="AH21502" s="10"/>
      <c r="AL21502" s="84"/>
      <c r="AM21502" s="84"/>
    </row>
    <row r="21503" spans="28:39" hidden="1" x14ac:dyDescent="0.25">
      <c r="AB21503" s="14"/>
      <c r="AC21503" s="14"/>
      <c r="AG21503" s="10"/>
      <c r="AH21503" s="10"/>
      <c r="AL21503" s="84"/>
      <c r="AM21503" s="84"/>
    </row>
    <row r="21504" spans="28:39" hidden="1" x14ac:dyDescent="0.25">
      <c r="AB21504" s="14"/>
      <c r="AC21504" s="14"/>
      <c r="AG21504" s="10"/>
      <c r="AH21504" s="10"/>
      <c r="AL21504" s="84"/>
      <c r="AM21504" s="84"/>
    </row>
    <row r="21505" spans="28:39" hidden="1" x14ac:dyDescent="0.25">
      <c r="AB21505" s="14"/>
      <c r="AC21505" s="14"/>
      <c r="AG21505" s="10"/>
      <c r="AH21505" s="10"/>
      <c r="AL21505" s="84"/>
      <c r="AM21505" s="84"/>
    </row>
    <row r="21506" spans="28:39" hidden="1" x14ac:dyDescent="0.25">
      <c r="AB21506" s="14"/>
      <c r="AC21506" s="14"/>
      <c r="AG21506" s="10"/>
      <c r="AH21506" s="10"/>
      <c r="AL21506" s="84"/>
      <c r="AM21506" s="84"/>
    </row>
    <row r="21507" spans="28:39" hidden="1" x14ac:dyDescent="0.25">
      <c r="AB21507" s="14"/>
      <c r="AC21507" s="14"/>
      <c r="AG21507" s="10"/>
      <c r="AH21507" s="10"/>
      <c r="AL21507" s="84"/>
      <c r="AM21507" s="84"/>
    </row>
    <row r="21508" spans="28:39" hidden="1" x14ac:dyDescent="0.25">
      <c r="AB21508" s="14"/>
      <c r="AC21508" s="14"/>
      <c r="AG21508" s="10"/>
      <c r="AH21508" s="10"/>
      <c r="AL21508" s="84"/>
      <c r="AM21508" s="84"/>
    </row>
    <row r="21509" spans="28:39" hidden="1" x14ac:dyDescent="0.25">
      <c r="AB21509" s="14"/>
      <c r="AC21509" s="14"/>
      <c r="AG21509" s="10"/>
      <c r="AH21509" s="10"/>
      <c r="AL21509" s="84"/>
      <c r="AM21509" s="84"/>
    </row>
    <row r="21510" spans="28:39" hidden="1" x14ac:dyDescent="0.25">
      <c r="AB21510" s="14"/>
      <c r="AC21510" s="14"/>
      <c r="AG21510" s="10"/>
      <c r="AH21510" s="10"/>
      <c r="AL21510" s="84"/>
      <c r="AM21510" s="84"/>
    </row>
    <row r="21511" spans="28:39" hidden="1" x14ac:dyDescent="0.25">
      <c r="AB21511" s="14"/>
      <c r="AC21511" s="14"/>
      <c r="AG21511" s="10"/>
      <c r="AH21511" s="10"/>
      <c r="AL21511" s="84"/>
      <c r="AM21511" s="84"/>
    </row>
    <row r="21512" spans="28:39" hidden="1" x14ac:dyDescent="0.25">
      <c r="AB21512" s="14"/>
      <c r="AC21512" s="14"/>
      <c r="AG21512" s="10"/>
      <c r="AH21512" s="10"/>
      <c r="AL21512" s="84"/>
      <c r="AM21512" s="84"/>
    </row>
    <row r="21513" spans="28:39" hidden="1" x14ac:dyDescent="0.25">
      <c r="AB21513" s="14"/>
      <c r="AC21513" s="14"/>
      <c r="AG21513" s="10"/>
      <c r="AH21513" s="10"/>
      <c r="AL21513" s="84"/>
      <c r="AM21513" s="84"/>
    </row>
    <row r="21514" spans="28:39" hidden="1" x14ac:dyDescent="0.25">
      <c r="AB21514" s="14"/>
      <c r="AC21514" s="14"/>
      <c r="AG21514" s="10"/>
      <c r="AH21514" s="10"/>
      <c r="AL21514" s="84"/>
      <c r="AM21514" s="84"/>
    </row>
    <row r="21515" spans="28:39" hidden="1" x14ac:dyDescent="0.25">
      <c r="AB21515" s="14"/>
      <c r="AC21515" s="14"/>
      <c r="AG21515" s="10"/>
      <c r="AH21515" s="10"/>
      <c r="AL21515" s="84"/>
      <c r="AM21515" s="84"/>
    </row>
    <row r="21516" spans="28:39" hidden="1" x14ac:dyDescent="0.25">
      <c r="AB21516" s="14"/>
      <c r="AC21516" s="14"/>
      <c r="AG21516" s="10"/>
      <c r="AH21516" s="10"/>
      <c r="AL21516" s="84"/>
      <c r="AM21516" s="84"/>
    </row>
    <row r="21517" spans="28:39" hidden="1" x14ac:dyDescent="0.25">
      <c r="AB21517" s="14"/>
      <c r="AC21517" s="14"/>
      <c r="AG21517" s="10"/>
      <c r="AH21517" s="10"/>
      <c r="AL21517" s="84"/>
      <c r="AM21517" s="84"/>
    </row>
    <row r="21518" spans="28:39" hidden="1" x14ac:dyDescent="0.25">
      <c r="AB21518" s="14"/>
      <c r="AC21518" s="14"/>
      <c r="AG21518" s="10"/>
      <c r="AH21518" s="10"/>
      <c r="AL21518" s="84"/>
      <c r="AM21518" s="84"/>
    </row>
    <row r="21519" spans="28:39" hidden="1" x14ac:dyDescent="0.25">
      <c r="AB21519" s="14"/>
      <c r="AC21519" s="14"/>
      <c r="AG21519" s="10"/>
      <c r="AH21519" s="10"/>
      <c r="AL21519" s="84"/>
      <c r="AM21519" s="84"/>
    </row>
    <row r="21520" spans="28:39" hidden="1" x14ac:dyDescent="0.25">
      <c r="AB21520" s="14"/>
      <c r="AC21520" s="14"/>
      <c r="AG21520" s="10"/>
      <c r="AH21520" s="10"/>
      <c r="AL21520" s="84"/>
      <c r="AM21520" s="84"/>
    </row>
    <row r="21521" spans="28:39" hidden="1" x14ac:dyDescent="0.25">
      <c r="AB21521" s="14"/>
      <c r="AC21521" s="14"/>
      <c r="AG21521" s="10"/>
      <c r="AH21521" s="10"/>
      <c r="AL21521" s="84"/>
      <c r="AM21521" s="84"/>
    </row>
    <row r="21522" spans="28:39" hidden="1" x14ac:dyDescent="0.25">
      <c r="AB21522" s="14"/>
      <c r="AC21522" s="14"/>
      <c r="AG21522" s="10"/>
      <c r="AH21522" s="10"/>
      <c r="AL21522" s="84"/>
      <c r="AM21522" s="84"/>
    </row>
    <row r="21523" spans="28:39" hidden="1" x14ac:dyDescent="0.25">
      <c r="AB21523" s="14"/>
      <c r="AC21523" s="14"/>
      <c r="AG21523" s="10"/>
      <c r="AH21523" s="10"/>
      <c r="AL21523" s="84"/>
      <c r="AM21523" s="84"/>
    </row>
    <row r="21524" spans="28:39" hidden="1" x14ac:dyDescent="0.25">
      <c r="AB21524" s="14"/>
      <c r="AC21524" s="14"/>
      <c r="AG21524" s="10"/>
      <c r="AH21524" s="10"/>
      <c r="AL21524" s="84"/>
      <c r="AM21524" s="84"/>
    </row>
    <row r="21525" spans="28:39" hidden="1" x14ac:dyDescent="0.25">
      <c r="AB21525" s="14"/>
      <c r="AC21525" s="14"/>
      <c r="AG21525" s="10"/>
      <c r="AH21525" s="10"/>
      <c r="AL21525" s="84"/>
      <c r="AM21525" s="84"/>
    </row>
    <row r="21526" spans="28:39" hidden="1" x14ac:dyDescent="0.25">
      <c r="AB21526" s="14"/>
      <c r="AC21526" s="14"/>
      <c r="AG21526" s="10"/>
      <c r="AH21526" s="10"/>
      <c r="AL21526" s="84"/>
      <c r="AM21526" s="84"/>
    </row>
    <row r="21527" spans="28:39" hidden="1" x14ac:dyDescent="0.25">
      <c r="AB21527" s="14"/>
      <c r="AC21527" s="14"/>
      <c r="AG21527" s="10"/>
      <c r="AH21527" s="10"/>
      <c r="AL21527" s="84"/>
      <c r="AM21527" s="84"/>
    </row>
    <row r="21528" spans="28:39" hidden="1" x14ac:dyDescent="0.25">
      <c r="AB21528" s="14"/>
      <c r="AC21528" s="14"/>
      <c r="AG21528" s="10"/>
      <c r="AH21528" s="10"/>
      <c r="AL21528" s="84"/>
      <c r="AM21528" s="84"/>
    </row>
    <row r="21529" spans="28:39" hidden="1" x14ac:dyDescent="0.25">
      <c r="AB21529" s="14"/>
      <c r="AC21529" s="14"/>
      <c r="AG21529" s="10"/>
      <c r="AH21529" s="10"/>
      <c r="AL21529" s="84"/>
      <c r="AM21529" s="84"/>
    </row>
    <row r="21530" spans="28:39" hidden="1" x14ac:dyDescent="0.25">
      <c r="AB21530" s="14"/>
      <c r="AC21530" s="14"/>
      <c r="AG21530" s="10"/>
      <c r="AH21530" s="10"/>
      <c r="AL21530" s="84"/>
      <c r="AM21530" s="84"/>
    </row>
    <row r="21531" spans="28:39" hidden="1" x14ac:dyDescent="0.25">
      <c r="AB21531" s="14"/>
      <c r="AC21531" s="14"/>
      <c r="AG21531" s="10"/>
      <c r="AH21531" s="10"/>
      <c r="AL21531" s="84"/>
      <c r="AM21531" s="84"/>
    </row>
    <row r="21532" spans="28:39" hidden="1" x14ac:dyDescent="0.25">
      <c r="AB21532" s="14"/>
      <c r="AC21532" s="14"/>
      <c r="AG21532" s="10"/>
      <c r="AH21532" s="10"/>
      <c r="AL21532" s="84"/>
      <c r="AM21532" s="84"/>
    </row>
    <row r="21533" spans="28:39" hidden="1" x14ac:dyDescent="0.25">
      <c r="AB21533" s="14"/>
      <c r="AC21533" s="14"/>
      <c r="AG21533" s="10"/>
      <c r="AH21533" s="10"/>
      <c r="AL21533" s="84"/>
      <c r="AM21533" s="84"/>
    </row>
    <row r="21534" spans="28:39" hidden="1" x14ac:dyDescent="0.25">
      <c r="AB21534" s="14"/>
      <c r="AC21534" s="14"/>
      <c r="AG21534" s="10"/>
      <c r="AH21534" s="10"/>
      <c r="AL21534" s="84"/>
      <c r="AM21534" s="84"/>
    </row>
    <row r="21535" spans="28:39" hidden="1" x14ac:dyDescent="0.25">
      <c r="AB21535" s="14"/>
      <c r="AC21535" s="14"/>
      <c r="AG21535" s="10"/>
      <c r="AH21535" s="10"/>
      <c r="AL21535" s="84"/>
      <c r="AM21535" s="84"/>
    </row>
    <row r="21536" spans="28:39" hidden="1" x14ac:dyDescent="0.25">
      <c r="AB21536" s="14"/>
      <c r="AC21536" s="14"/>
      <c r="AG21536" s="10"/>
      <c r="AH21536" s="10"/>
      <c r="AL21536" s="84"/>
      <c r="AM21536" s="84"/>
    </row>
    <row r="21537" spans="28:39" hidden="1" x14ac:dyDescent="0.25">
      <c r="AB21537" s="14"/>
      <c r="AC21537" s="14"/>
      <c r="AG21537" s="10"/>
      <c r="AH21537" s="10"/>
      <c r="AL21537" s="84"/>
      <c r="AM21537" s="84"/>
    </row>
    <row r="21538" spans="28:39" hidden="1" x14ac:dyDescent="0.25">
      <c r="AB21538" s="14"/>
      <c r="AC21538" s="14"/>
      <c r="AG21538" s="10"/>
      <c r="AH21538" s="10"/>
      <c r="AL21538" s="84"/>
      <c r="AM21538" s="84"/>
    </row>
    <row r="21539" spans="28:39" hidden="1" x14ac:dyDescent="0.25">
      <c r="AB21539" s="14"/>
      <c r="AC21539" s="14"/>
      <c r="AG21539" s="10"/>
      <c r="AH21539" s="10"/>
      <c r="AL21539" s="84"/>
      <c r="AM21539" s="84"/>
    </row>
    <row r="21540" spans="28:39" hidden="1" x14ac:dyDescent="0.25">
      <c r="AB21540" s="14"/>
      <c r="AC21540" s="14"/>
      <c r="AG21540" s="10"/>
      <c r="AH21540" s="10"/>
      <c r="AL21540" s="84"/>
      <c r="AM21540" s="84"/>
    </row>
    <row r="21541" spans="28:39" hidden="1" x14ac:dyDescent="0.25">
      <c r="AB21541" s="14"/>
      <c r="AC21541" s="14"/>
      <c r="AG21541" s="10"/>
      <c r="AH21541" s="10"/>
      <c r="AL21541" s="84"/>
      <c r="AM21541" s="84"/>
    </row>
    <row r="21542" spans="28:39" hidden="1" x14ac:dyDescent="0.25">
      <c r="AB21542" s="14"/>
      <c r="AC21542" s="14"/>
      <c r="AG21542" s="10"/>
      <c r="AH21542" s="10"/>
      <c r="AL21542" s="84"/>
      <c r="AM21542" s="84"/>
    </row>
    <row r="21543" spans="28:39" hidden="1" x14ac:dyDescent="0.25">
      <c r="AB21543" s="14"/>
      <c r="AC21543" s="14"/>
      <c r="AG21543" s="10"/>
      <c r="AH21543" s="10"/>
      <c r="AL21543" s="84"/>
      <c r="AM21543" s="84"/>
    </row>
    <row r="21544" spans="28:39" hidden="1" x14ac:dyDescent="0.25">
      <c r="AB21544" s="14"/>
      <c r="AC21544" s="14"/>
      <c r="AG21544" s="10"/>
      <c r="AH21544" s="10"/>
      <c r="AL21544" s="84"/>
      <c r="AM21544" s="84"/>
    </row>
    <row r="21545" spans="28:39" hidden="1" x14ac:dyDescent="0.25">
      <c r="AB21545" s="14"/>
      <c r="AC21545" s="14"/>
      <c r="AG21545" s="10"/>
      <c r="AH21545" s="10"/>
      <c r="AL21545" s="84"/>
      <c r="AM21545" s="84"/>
    </row>
    <row r="21546" spans="28:39" hidden="1" x14ac:dyDescent="0.25">
      <c r="AB21546" s="14"/>
      <c r="AC21546" s="14"/>
      <c r="AG21546" s="10"/>
      <c r="AH21546" s="10"/>
      <c r="AL21546" s="84"/>
      <c r="AM21546" s="84"/>
    </row>
    <row r="21547" spans="28:39" hidden="1" x14ac:dyDescent="0.25">
      <c r="AB21547" s="14"/>
      <c r="AC21547" s="14"/>
      <c r="AG21547" s="10"/>
      <c r="AH21547" s="10"/>
      <c r="AL21547" s="84"/>
      <c r="AM21547" s="84"/>
    </row>
    <row r="21548" spans="28:39" hidden="1" x14ac:dyDescent="0.25">
      <c r="AB21548" s="14"/>
      <c r="AC21548" s="14"/>
      <c r="AG21548" s="10"/>
      <c r="AH21548" s="10"/>
      <c r="AL21548" s="84"/>
      <c r="AM21548" s="84"/>
    </row>
    <row r="21549" spans="28:39" hidden="1" x14ac:dyDescent="0.25">
      <c r="AB21549" s="14"/>
      <c r="AC21549" s="14"/>
      <c r="AG21549" s="10"/>
      <c r="AH21549" s="10"/>
      <c r="AL21549" s="84"/>
      <c r="AM21549" s="84"/>
    </row>
    <row r="21550" spans="28:39" hidden="1" x14ac:dyDescent="0.25">
      <c r="AB21550" s="14"/>
      <c r="AC21550" s="14"/>
      <c r="AG21550" s="10"/>
      <c r="AH21550" s="10"/>
      <c r="AL21550" s="84"/>
      <c r="AM21550" s="84"/>
    </row>
    <row r="21551" spans="28:39" hidden="1" x14ac:dyDescent="0.25">
      <c r="AB21551" s="14"/>
      <c r="AC21551" s="14"/>
      <c r="AG21551" s="10"/>
      <c r="AH21551" s="10"/>
      <c r="AL21551" s="84"/>
      <c r="AM21551" s="84"/>
    </row>
    <row r="21552" spans="28:39" hidden="1" x14ac:dyDescent="0.25">
      <c r="AB21552" s="14"/>
      <c r="AC21552" s="14"/>
      <c r="AG21552" s="10"/>
      <c r="AH21552" s="10"/>
      <c r="AL21552" s="84"/>
      <c r="AM21552" s="84"/>
    </row>
    <row r="21553" spans="28:39" hidden="1" x14ac:dyDescent="0.25">
      <c r="AB21553" s="14"/>
      <c r="AC21553" s="14"/>
      <c r="AG21553" s="10"/>
      <c r="AH21553" s="10"/>
      <c r="AL21553" s="84"/>
      <c r="AM21553" s="84"/>
    </row>
    <row r="21554" spans="28:39" hidden="1" x14ac:dyDescent="0.25">
      <c r="AB21554" s="14"/>
      <c r="AC21554" s="14"/>
      <c r="AG21554" s="10"/>
      <c r="AH21554" s="10"/>
      <c r="AL21554" s="84"/>
      <c r="AM21554" s="84"/>
    </row>
    <row r="21555" spans="28:39" hidden="1" x14ac:dyDescent="0.25">
      <c r="AB21555" s="14"/>
      <c r="AC21555" s="14"/>
      <c r="AG21555" s="10"/>
      <c r="AH21555" s="10"/>
      <c r="AL21555" s="84"/>
      <c r="AM21555" s="84"/>
    </row>
    <row r="21556" spans="28:39" hidden="1" x14ac:dyDescent="0.25">
      <c r="AB21556" s="14"/>
      <c r="AC21556" s="14"/>
      <c r="AG21556" s="10"/>
      <c r="AH21556" s="10"/>
      <c r="AL21556" s="84"/>
      <c r="AM21556" s="84"/>
    </row>
    <row r="21557" spans="28:39" hidden="1" x14ac:dyDescent="0.25">
      <c r="AB21557" s="14"/>
      <c r="AC21557" s="14"/>
      <c r="AG21557" s="10"/>
      <c r="AH21557" s="10"/>
      <c r="AL21557" s="84"/>
      <c r="AM21557" s="84"/>
    </row>
    <row r="21558" spans="28:39" hidden="1" x14ac:dyDescent="0.25">
      <c r="AB21558" s="14"/>
      <c r="AC21558" s="14"/>
      <c r="AG21558" s="10"/>
      <c r="AH21558" s="10"/>
      <c r="AL21558" s="84"/>
      <c r="AM21558" s="84"/>
    </row>
    <row r="21559" spans="28:39" hidden="1" x14ac:dyDescent="0.25">
      <c r="AB21559" s="14"/>
      <c r="AC21559" s="14"/>
      <c r="AG21559" s="10"/>
      <c r="AH21559" s="10"/>
      <c r="AL21559" s="84"/>
      <c r="AM21559" s="84"/>
    </row>
    <row r="21560" spans="28:39" hidden="1" x14ac:dyDescent="0.25">
      <c r="AB21560" s="14"/>
      <c r="AC21560" s="14"/>
      <c r="AG21560" s="10"/>
      <c r="AH21560" s="10"/>
      <c r="AL21560" s="84"/>
      <c r="AM21560" s="84"/>
    </row>
    <row r="21561" spans="28:39" hidden="1" x14ac:dyDescent="0.25">
      <c r="AB21561" s="14"/>
      <c r="AC21561" s="14"/>
      <c r="AG21561" s="10"/>
      <c r="AH21561" s="10"/>
      <c r="AL21561" s="84"/>
      <c r="AM21561" s="84"/>
    </row>
    <row r="21562" spans="28:39" hidden="1" x14ac:dyDescent="0.25">
      <c r="AB21562" s="14"/>
      <c r="AC21562" s="14"/>
      <c r="AG21562" s="10"/>
      <c r="AH21562" s="10"/>
      <c r="AL21562" s="84"/>
      <c r="AM21562" s="84"/>
    </row>
    <row r="21563" spans="28:39" hidden="1" x14ac:dyDescent="0.25">
      <c r="AB21563" s="14"/>
      <c r="AC21563" s="14"/>
      <c r="AG21563" s="10"/>
      <c r="AH21563" s="10"/>
      <c r="AL21563" s="84"/>
      <c r="AM21563" s="84"/>
    </row>
    <row r="21564" spans="28:39" hidden="1" x14ac:dyDescent="0.25">
      <c r="AB21564" s="14"/>
      <c r="AC21564" s="14"/>
      <c r="AG21564" s="10"/>
      <c r="AH21564" s="10"/>
      <c r="AL21564" s="84"/>
      <c r="AM21564" s="84"/>
    </row>
    <row r="21565" spans="28:39" hidden="1" x14ac:dyDescent="0.25">
      <c r="AB21565" s="14"/>
      <c r="AC21565" s="14"/>
      <c r="AG21565" s="10"/>
      <c r="AH21565" s="10"/>
      <c r="AL21565" s="84"/>
      <c r="AM21565" s="84"/>
    </row>
    <row r="21566" spans="28:39" hidden="1" x14ac:dyDescent="0.25">
      <c r="AB21566" s="14"/>
      <c r="AC21566" s="14"/>
      <c r="AG21566" s="10"/>
      <c r="AH21566" s="10"/>
      <c r="AL21566" s="84"/>
      <c r="AM21566" s="84"/>
    </row>
    <row r="21567" spans="28:39" hidden="1" x14ac:dyDescent="0.25">
      <c r="AB21567" s="14"/>
      <c r="AC21567" s="14"/>
      <c r="AG21567" s="10"/>
      <c r="AH21567" s="10"/>
      <c r="AL21567" s="84"/>
      <c r="AM21567" s="84"/>
    </row>
    <row r="21568" spans="28:39" hidden="1" x14ac:dyDescent="0.25">
      <c r="AB21568" s="14"/>
      <c r="AC21568" s="14"/>
      <c r="AG21568" s="10"/>
      <c r="AH21568" s="10"/>
      <c r="AL21568" s="84"/>
      <c r="AM21568" s="84"/>
    </row>
    <row r="21569" spans="28:39" hidden="1" x14ac:dyDescent="0.25">
      <c r="AB21569" s="14"/>
      <c r="AC21569" s="14"/>
      <c r="AG21569" s="10"/>
      <c r="AH21569" s="10"/>
      <c r="AL21569" s="84"/>
      <c r="AM21569" s="84"/>
    </row>
    <row r="21570" spans="28:39" hidden="1" x14ac:dyDescent="0.25">
      <c r="AB21570" s="14"/>
      <c r="AC21570" s="14"/>
      <c r="AG21570" s="10"/>
      <c r="AH21570" s="10"/>
      <c r="AL21570" s="84"/>
      <c r="AM21570" s="84"/>
    </row>
    <row r="21571" spans="28:39" hidden="1" x14ac:dyDescent="0.25">
      <c r="AB21571" s="14"/>
      <c r="AC21571" s="14"/>
      <c r="AG21571" s="10"/>
      <c r="AH21571" s="10"/>
      <c r="AL21571" s="84"/>
      <c r="AM21571" s="84"/>
    </row>
    <row r="21572" spans="28:39" hidden="1" x14ac:dyDescent="0.25">
      <c r="AB21572" s="14"/>
      <c r="AC21572" s="14"/>
      <c r="AG21572" s="10"/>
      <c r="AH21572" s="10"/>
      <c r="AL21572" s="84"/>
      <c r="AM21572" s="84"/>
    </row>
    <row r="21573" spans="28:39" hidden="1" x14ac:dyDescent="0.25">
      <c r="AB21573" s="14"/>
      <c r="AC21573" s="14"/>
      <c r="AG21573" s="10"/>
      <c r="AH21573" s="10"/>
      <c r="AL21573" s="84"/>
      <c r="AM21573" s="84"/>
    </row>
    <row r="21574" spans="28:39" hidden="1" x14ac:dyDescent="0.25">
      <c r="AB21574" s="14"/>
      <c r="AC21574" s="14"/>
      <c r="AG21574" s="10"/>
      <c r="AH21574" s="10"/>
      <c r="AL21574" s="84"/>
      <c r="AM21574" s="84"/>
    </row>
    <row r="21575" spans="28:39" hidden="1" x14ac:dyDescent="0.25">
      <c r="AB21575" s="14"/>
      <c r="AC21575" s="14"/>
      <c r="AG21575" s="10"/>
      <c r="AH21575" s="10"/>
      <c r="AL21575" s="84"/>
      <c r="AM21575" s="84"/>
    </row>
    <row r="21576" spans="28:39" hidden="1" x14ac:dyDescent="0.25">
      <c r="AB21576" s="14"/>
      <c r="AC21576" s="14"/>
      <c r="AG21576" s="10"/>
      <c r="AH21576" s="10"/>
      <c r="AL21576" s="84"/>
      <c r="AM21576" s="84"/>
    </row>
    <row r="21577" spans="28:39" hidden="1" x14ac:dyDescent="0.25">
      <c r="AB21577" s="14"/>
      <c r="AC21577" s="14"/>
      <c r="AG21577" s="10"/>
      <c r="AH21577" s="10"/>
      <c r="AL21577" s="84"/>
      <c r="AM21577" s="84"/>
    </row>
    <row r="21578" spans="28:39" hidden="1" x14ac:dyDescent="0.25">
      <c r="AB21578" s="14"/>
      <c r="AC21578" s="14"/>
      <c r="AG21578" s="10"/>
      <c r="AH21578" s="10"/>
      <c r="AL21578" s="84"/>
      <c r="AM21578" s="84"/>
    </row>
    <row r="21579" spans="28:39" hidden="1" x14ac:dyDescent="0.25">
      <c r="AB21579" s="14"/>
      <c r="AC21579" s="14"/>
      <c r="AG21579" s="10"/>
      <c r="AH21579" s="10"/>
      <c r="AL21579" s="84"/>
      <c r="AM21579" s="84"/>
    </row>
    <row r="21580" spans="28:39" hidden="1" x14ac:dyDescent="0.25">
      <c r="AB21580" s="14"/>
      <c r="AC21580" s="14"/>
      <c r="AG21580" s="10"/>
      <c r="AH21580" s="10"/>
      <c r="AL21580" s="84"/>
      <c r="AM21580" s="84"/>
    </row>
    <row r="21581" spans="28:39" hidden="1" x14ac:dyDescent="0.25">
      <c r="AB21581" s="14"/>
      <c r="AC21581" s="14"/>
      <c r="AG21581" s="10"/>
      <c r="AH21581" s="10"/>
      <c r="AL21581" s="84"/>
      <c r="AM21581" s="84"/>
    </row>
    <row r="21582" spans="28:39" hidden="1" x14ac:dyDescent="0.25">
      <c r="AB21582" s="14"/>
      <c r="AC21582" s="14"/>
      <c r="AG21582" s="10"/>
      <c r="AH21582" s="10"/>
      <c r="AL21582" s="84"/>
      <c r="AM21582" s="84"/>
    </row>
    <row r="21583" spans="28:39" hidden="1" x14ac:dyDescent="0.25">
      <c r="AB21583" s="14"/>
      <c r="AC21583" s="14"/>
      <c r="AG21583" s="10"/>
      <c r="AH21583" s="10"/>
      <c r="AL21583" s="84"/>
      <c r="AM21583" s="84"/>
    </row>
    <row r="21584" spans="28:39" hidden="1" x14ac:dyDescent="0.25">
      <c r="AB21584" s="14"/>
      <c r="AC21584" s="14"/>
      <c r="AG21584" s="10"/>
      <c r="AH21584" s="10"/>
      <c r="AL21584" s="84"/>
      <c r="AM21584" s="84"/>
    </row>
    <row r="21585" spans="28:39" hidden="1" x14ac:dyDescent="0.25">
      <c r="AB21585" s="14"/>
      <c r="AC21585" s="14"/>
      <c r="AG21585" s="10"/>
      <c r="AH21585" s="10"/>
      <c r="AL21585" s="84"/>
      <c r="AM21585" s="84"/>
    </row>
    <row r="21586" spans="28:39" hidden="1" x14ac:dyDescent="0.25">
      <c r="AB21586" s="14"/>
      <c r="AC21586" s="14"/>
      <c r="AG21586" s="10"/>
      <c r="AH21586" s="10"/>
      <c r="AL21586" s="84"/>
      <c r="AM21586" s="84"/>
    </row>
    <row r="21587" spans="28:39" hidden="1" x14ac:dyDescent="0.25">
      <c r="AB21587" s="14"/>
      <c r="AC21587" s="14"/>
      <c r="AG21587" s="10"/>
      <c r="AH21587" s="10"/>
      <c r="AL21587" s="84"/>
      <c r="AM21587" s="84"/>
    </row>
    <row r="21588" spans="28:39" hidden="1" x14ac:dyDescent="0.25">
      <c r="AB21588" s="14"/>
      <c r="AC21588" s="14"/>
      <c r="AG21588" s="10"/>
      <c r="AH21588" s="10"/>
      <c r="AL21588" s="84"/>
      <c r="AM21588" s="84"/>
    </row>
    <row r="21589" spans="28:39" hidden="1" x14ac:dyDescent="0.25">
      <c r="AB21589" s="14"/>
      <c r="AC21589" s="14"/>
      <c r="AG21589" s="10"/>
      <c r="AH21589" s="10"/>
      <c r="AL21589" s="84"/>
      <c r="AM21589" s="84"/>
    </row>
    <row r="21590" spans="28:39" hidden="1" x14ac:dyDescent="0.25">
      <c r="AB21590" s="14"/>
      <c r="AC21590" s="14"/>
      <c r="AG21590" s="10"/>
      <c r="AH21590" s="10"/>
      <c r="AL21590" s="84"/>
      <c r="AM21590" s="84"/>
    </row>
    <row r="21591" spans="28:39" hidden="1" x14ac:dyDescent="0.25">
      <c r="AB21591" s="14"/>
      <c r="AC21591" s="14"/>
      <c r="AG21591" s="10"/>
      <c r="AH21591" s="10"/>
      <c r="AL21591" s="84"/>
      <c r="AM21591" s="84"/>
    </row>
    <row r="21592" spans="28:39" hidden="1" x14ac:dyDescent="0.25">
      <c r="AB21592" s="14"/>
      <c r="AC21592" s="14"/>
      <c r="AG21592" s="10"/>
      <c r="AH21592" s="10"/>
      <c r="AL21592" s="84"/>
      <c r="AM21592" s="84"/>
    </row>
    <row r="21593" spans="28:39" hidden="1" x14ac:dyDescent="0.25">
      <c r="AB21593" s="14"/>
      <c r="AC21593" s="14"/>
      <c r="AG21593" s="10"/>
      <c r="AH21593" s="10"/>
      <c r="AL21593" s="84"/>
      <c r="AM21593" s="84"/>
    </row>
    <row r="21594" spans="28:39" hidden="1" x14ac:dyDescent="0.25">
      <c r="AB21594" s="14"/>
      <c r="AC21594" s="14"/>
      <c r="AG21594" s="10"/>
      <c r="AH21594" s="10"/>
      <c r="AL21594" s="84"/>
      <c r="AM21594" s="84"/>
    </row>
    <row r="21595" spans="28:39" hidden="1" x14ac:dyDescent="0.25">
      <c r="AB21595" s="14"/>
      <c r="AC21595" s="14"/>
      <c r="AG21595" s="10"/>
      <c r="AH21595" s="10"/>
      <c r="AL21595" s="84"/>
      <c r="AM21595" s="84"/>
    </row>
    <row r="21596" spans="28:39" hidden="1" x14ac:dyDescent="0.25">
      <c r="AB21596" s="14"/>
      <c r="AC21596" s="14"/>
      <c r="AG21596" s="10"/>
      <c r="AH21596" s="10"/>
      <c r="AL21596" s="84"/>
      <c r="AM21596" s="84"/>
    </row>
    <row r="21597" spans="28:39" hidden="1" x14ac:dyDescent="0.25">
      <c r="AB21597" s="14"/>
      <c r="AC21597" s="14"/>
      <c r="AG21597" s="10"/>
      <c r="AH21597" s="10"/>
      <c r="AL21597" s="84"/>
      <c r="AM21597" s="84"/>
    </row>
    <row r="21598" spans="28:39" hidden="1" x14ac:dyDescent="0.25">
      <c r="AB21598" s="14"/>
      <c r="AC21598" s="14"/>
      <c r="AG21598" s="10"/>
      <c r="AH21598" s="10"/>
      <c r="AL21598" s="84"/>
      <c r="AM21598" s="84"/>
    </row>
    <row r="21599" spans="28:39" hidden="1" x14ac:dyDescent="0.25">
      <c r="AB21599" s="14"/>
      <c r="AC21599" s="14"/>
      <c r="AG21599" s="10"/>
      <c r="AH21599" s="10"/>
      <c r="AL21599" s="84"/>
      <c r="AM21599" s="84"/>
    </row>
    <row r="21600" spans="28:39" hidden="1" x14ac:dyDescent="0.25">
      <c r="AB21600" s="14"/>
      <c r="AC21600" s="14"/>
      <c r="AG21600" s="10"/>
      <c r="AH21600" s="10"/>
      <c r="AL21600" s="84"/>
      <c r="AM21600" s="84"/>
    </row>
    <row r="21601" spans="28:39" hidden="1" x14ac:dyDescent="0.25">
      <c r="AB21601" s="14"/>
      <c r="AC21601" s="14"/>
      <c r="AG21601" s="10"/>
      <c r="AH21601" s="10"/>
      <c r="AL21601" s="84"/>
      <c r="AM21601" s="84"/>
    </row>
    <row r="21602" spans="28:39" hidden="1" x14ac:dyDescent="0.25">
      <c r="AB21602" s="14"/>
      <c r="AC21602" s="14"/>
      <c r="AG21602" s="10"/>
      <c r="AH21602" s="10"/>
      <c r="AL21602" s="84"/>
      <c r="AM21602" s="84"/>
    </row>
    <row r="21603" spans="28:39" hidden="1" x14ac:dyDescent="0.25">
      <c r="AB21603" s="14"/>
      <c r="AC21603" s="14"/>
      <c r="AG21603" s="10"/>
      <c r="AH21603" s="10"/>
      <c r="AL21603" s="84"/>
      <c r="AM21603" s="84"/>
    </row>
    <row r="21604" spans="28:39" hidden="1" x14ac:dyDescent="0.25">
      <c r="AB21604" s="14"/>
      <c r="AC21604" s="14"/>
      <c r="AG21604" s="10"/>
      <c r="AH21604" s="10"/>
      <c r="AL21604" s="84"/>
      <c r="AM21604" s="84"/>
    </row>
    <row r="21605" spans="28:39" hidden="1" x14ac:dyDescent="0.25">
      <c r="AB21605" s="14"/>
      <c r="AC21605" s="14"/>
      <c r="AG21605" s="10"/>
      <c r="AH21605" s="10"/>
      <c r="AL21605" s="84"/>
      <c r="AM21605" s="84"/>
    </row>
    <row r="21606" spans="28:39" hidden="1" x14ac:dyDescent="0.25">
      <c r="AB21606" s="14"/>
      <c r="AC21606" s="14"/>
      <c r="AG21606" s="10"/>
      <c r="AH21606" s="10"/>
      <c r="AL21606" s="84"/>
      <c r="AM21606" s="84"/>
    </row>
    <row r="21607" spans="28:39" hidden="1" x14ac:dyDescent="0.25">
      <c r="AB21607" s="14"/>
      <c r="AC21607" s="14"/>
      <c r="AG21607" s="10"/>
      <c r="AH21607" s="10"/>
      <c r="AL21607" s="84"/>
      <c r="AM21607" s="84"/>
    </row>
    <row r="21608" spans="28:39" hidden="1" x14ac:dyDescent="0.25">
      <c r="AB21608" s="14"/>
      <c r="AC21608" s="14"/>
      <c r="AG21608" s="10"/>
      <c r="AH21608" s="10"/>
      <c r="AL21608" s="84"/>
      <c r="AM21608" s="84"/>
    </row>
    <row r="21609" spans="28:39" hidden="1" x14ac:dyDescent="0.25">
      <c r="AB21609" s="14"/>
      <c r="AC21609" s="14"/>
      <c r="AG21609" s="10"/>
      <c r="AH21609" s="10"/>
      <c r="AL21609" s="84"/>
      <c r="AM21609" s="84"/>
    </row>
    <row r="21610" spans="28:39" hidden="1" x14ac:dyDescent="0.25">
      <c r="AB21610" s="14"/>
      <c r="AC21610" s="14"/>
      <c r="AG21610" s="10"/>
      <c r="AH21610" s="10"/>
      <c r="AL21610" s="84"/>
      <c r="AM21610" s="84"/>
    </row>
    <row r="21611" spans="28:39" hidden="1" x14ac:dyDescent="0.25">
      <c r="AB21611" s="14"/>
      <c r="AC21611" s="14"/>
      <c r="AG21611" s="10"/>
      <c r="AH21611" s="10"/>
      <c r="AL21611" s="84"/>
      <c r="AM21611" s="84"/>
    </row>
    <row r="21612" spans="28:39" hidden="1" x14ac:dyDescent="0.25">
      <c r="AB21612" s="14"/>
      <c r="AC21612" s="14"/>
      <c r="AG21612" s="10"/>
      <c r="AH21612" s="10"/>
      <c r="AL21612" s="84"/>
      <c r="AM21612" s="84"/>
    </row>
    <row r="21613" spans="28:39" hidden="1" x14ac:dyDescent="0.25">
      <c r="AB21613" s="14"/>
      <c r="AC21613" s="14"/>
      <c r="AG21613" s="10"/>
      <c r="AH21613" s="10"/>
      <c r="AL21613" s="84"/>
      <c r="AM21613" s="84"/>
    </row>
    <row r="21614" spans="28:39" hidden="1" x14ac:dyDescent="0.25">
      <c r="AB21614" s="14"/>
      <c r="AC21614" s="14"/>
      <c r="AG21614" s="10"/>
      <c r="AH21614" s="10"/>
      <c r="AL21614" s="84"/>
      <c r="AM21614" s="84"/>
    </row>
    <row r="21615" spans="28:39" hidden="1" x14ac:dyDescent="0.25">
      <c r="AB21615" s="14"/>
      <c r="AC21615" s="14"/>
      <c r="AG21615" s="10"/>
      <c r="AH21615" s="10"/>
      <c r="AL21615" s="84"/>
      <c r="AM21615" s="84"/>
    </row>
    <row r="21616" spans="28:39" hidden="1" x14ac:dyDescent="0.25">
      <c r="AB21616" s="14"/>
      <c r="AC21616" s="14"/>
      <c r="AG21616" s="10"/>
      <c r="AH21616" s="10"/>
      <c r="AL21616" s="84"/>
      <c r="AM21616" s="84"/>
    </row>
    <row r="21617" spans="28:39" hidden="1" x14ac:dyDescent="0.25">
      <c r="AB21617" s="14"/>
      <c r="AC21617" s="14"/>
      <c r="AG21617" s="10"/>
      <c r="AH21617" s="10"/>
      <c r="AL21617" s="84"/>
      <c r="AM21617" s="84"/>
    </row>
    <row r="21618" spans="28:39" hidden="1" x14ac:dyDescent="0.25">
      <c r="AB21618" s="14"/>
      <c r="AC21618" s="14"/>
      <c r="AG21618" s="10"/>
      <c r="AH21618" s="10"/>
      <c r="AL21618" s="84"/>
      <c r="AM21618" s="84"/>
    </row>
    <row r="21619" spans="28:39" hidden="1" x14ac:dyDescent="0.25">
      <c r="AB21619" s="14"/>
      <c r="AC21619" s="14"/>
      <c r="AG21619" s="10"/>
      <c r="AH21619" s="10"/>
      <c r="AL21619" s="84"/>
      <c r="AM21619" s="84"/>
    </row>
    <row r="21620" spans="28:39" hidden="1" x14ac:dyDescent="0.25">
      <c r="AB21620" s="14"/>
      <c r="AC21620" s="14"/>
      <c r="AG21620" s="10"/>
      <c r="AH21620" s="10"/>
      <c r="AL21620" s="84"/>
      <c r="AM21620" s="84"/>
    </row>
    <row r="21621" spans="28:39" hidden="1" x14ac:dyDescent="0.25">
      <c r="AB21621" s="14"/>
      <c r="AC21621" s="14"/>
      <c r="AG21621" s="10"/>
      <c r="AH21621" s="10"/>
      <c r="AL21621" s="84"/>
      <c r="AM21621" s="84"/>
    </row>
    <row r="21622" spans="28:39" hidden="1" x14ac:dyDescent="0.25">
      <c r="AB21622" s="14"/>
      <c r="AC21622" s="14"/>
      <c r="AG21622" s="10"/>
      <c r="AH21622" s="10"/>
      <c r="AL21622" s="84"/>
      <c r="AM21622" s="84"/>
    </row>
    <row r="21623" spans="28:39" hidden="1" x14ac:dyDescent="0.25">
      <c r="AB21623" s="14"/>
      <c r="AC21623" s="14"/>
      <c r="AG21623" s="10"/>
      <c r="AH21623" s="10"/>
      <c r="AL21623" s="84"/>
      <c r="AM21623" s="84"/>
    </row>
    <row r="21624" spans="28:39" hidden="1" x14ac:dyDescent="0.25">
      <c r="AB21624" s="14"/>
      <c r="AC21624" s="14"/>
      <c r="AG21624" s="10"/>
      <c r="AH21624" s="10"/>
      <c r="AL21624" s="84"/>
      <c r="AM21624" s="84"/>
    </row>
    <row r="21625" spans="28:39" hidden="1" x14ac:dyDescent="0.25">
      <c r="AB21625" s="14"/>
      <c r="AC21625" s="14"/>
      <c r="AG21625" s="10"/>
      <c r="AH21625" s="10"/>
      <c r="AL21625" s="84"/>
      <c r="AM21625" s="84"/>
    </row>
    <row r="21626" spans="28:39" hidden="1" x14ac:dyDescent="0.25">
      <c r="AB21626" s="14"/>
      <c r="AC21626" s="14"/>
      <c r="AG21626" s="10"/>
      <c r="AH21626" s="10"/>
      <c r="AL21626" s="84"/>
      <c r="AM21626" s="84"/>
    </row>
    <row r="21627" spans="28:39" hidden="1" x14ac:dyDescent="0.25">
      <c r="AB21627" s="14"/>
      <c r="AC21627" s="14"/>
      <c r="AG21627" s="10"/>
      <c r="AH21627" s="10"/>
      <c r="AL21627" s="84"/>
      <c r="AM21627" s="84"/>
    </row>
    <row r="21628" spans="28:39" hidden="1" x14ac:dyDescent="0.25">
      <c r="AB21628" s="14"/>
      <c r="AC21628" s="14"/>
      <c r="AG21628" s="10"/>
      <c r="AH21628" s="10"/>
      <c r="AL21628" s="84"/>
      <c r="AM21628" s="84"/>
    </row>
    <row r="21629" spans="28:39" hidden="1" x14ac:dyDescent="0.25">
      <c r="AB21629" s="14"/>
      <c r="AC21629" s="14"/>
      <c r="AG21629" s="10"/>
      <c r="AH21629" s="10"/>
      <c r="AL21629" s="84"/>
      <c r="AM21629" s="84"/>
    </row>
    <row r="21630" spans="28:39" hidden="1" x14ac:dyDescent="0.25">
      <c r="AB21630" s="14"/>
      <c r="AC21630" s="14"/>
      <c r="AG21630" s="10"/>
      <c r="AH21630" s="10"/>
      <c r="AL21630" s="84"/>
      <c r="AM21630" s="84"/>
    </row>
    <row r="21631" spans="28:39" hidden="1" x14ac:dyDescent="0.25">
      <c r="AB21631" s="14"/>
      <c r="AC21631" s="14"/>
      <c r="AG21631" s="10"/>
      <c r="AH21631" s="10"/>
      <c r="AL21631" s="84"/>
      <c r="AM21631" s="84"/>
    </row>
    <row r="21632" spans="28:39" hidden="1" x14ac:dyDescent="0.25">
      <c r="AB21632" s="14"/>
      <c r="AC21632" s="14"/>
      <c r="AG21632" s="10"/>
      <c r="AH21632" s="10"/>
      <c r="AL21632" s="84"/>
      <c r="AM21632" s="84"/>
    </row>
    <row r="21633" spans="28:39" hidden="1" x14ac:dyDescent="0.25">
      <c r="AB21633" s="14"/>
      <c r="AC21633" s="14"/>
      <c r="AG21633" s="10"/>
      <c r="AH21633" s="10"/>
      <c r="AL21633" s="84"/>
      <c r="AM21633" s="84"/>
    </row>
    <row r="21634" spans="28:39" hidden="1" x14ac:dyDescent="0.25">
      <c r="AB21634" s="14"/>
      <c r="AC21634" s="14"/>
      <c r="AG21634" s="10"/>
      <c r="AH21634" s="10"/>
      <c r="AL21634" s="84"/>
      <c r="AM21634" s="84"/>
    </row>
    <row r="21635" spans="28:39" hidden="1" x14ac:dyDescent="0.25">
      <c r="AB21635" s="14"/>
      <c r="AC21635" s="14"/>
      <c r="AG21635" s="10"/>
      <c r="AH21635" s="10"/>
      <c r="AL21635" s="84"/>
      <c r="AM21635" s="84"/>
    </row>
    <row r="21636" spans="28:39" hidden="1" x14ac:dyDescent="0.25">
      <c r="AB21636" s="14"/>
      <c r="AC21636" s="14"/>
      <c r="AG21636" s="10"/>
      <c r="AH21636" s="10"/>
      <c r="AL21636" s="84"/>
      <c r="AM21636" s="84"/>
    </row>
    <row r="21637" spans="28:39" hidden="1" x14ac:dyDescent="0.25">
      <c r="AB21637" s="14"/>
      <c r="AC21637" s="14"/>
      <c r="AG21637" s="10"/>
      <c r="AH21637" s="10"/>
      <c r="AL21637" s="84"/>
      <c r="AM21637" s="84"/>
    </row>
    <row r="21638" spans="28:39" hidden="1" x14ac:dyDescent="0.25">
      <c r="AB21638" s="14"/>
      <c r="AC21638" s="14"/>
      <c r="AG21638" s="10"/>
      <c r="AH21638" s="10"/>
      <c r="AL21638" s="84"/>
      <c r="AM21638" s="84"/>
    </row>
    <row r="21639" spans="28:39" hidden="1" x14ac:dyDescent="0.25">
      <c r="AB21639" s="14"/>
      <c r="AC21639" s="14"/>
      <c r="AG21639" s="10"/>
      <c r="AH21639" s="10"/>
      <c r="AL21639" s="84"/>
      <c r="AM21639" s="84"/>
    </row>
    <row r="21640" spans="28:39" hidden="1" x14ac:dyDescent="0.25">
      <c r="AB21640" s="14"/>
      <c r="AC21640" s="14"/>
      <c r="AG21640" s="10"/>
      <c r="AH21640" s="10"/>
      <c r="AL21640" s="84"/>
      <c r="AM21640" s="84"/>
    </row>
    <row r="21641" spans="28:39" hidden="1" x14ac:dyDescent="0.25">
      <c r="AB21641" s="14"/>
      <c r="AC21641" s="14"/>
      <c r="AG21641" s="10"/>
      <c r="AH21641" s="10"/>
      <c r="AL21641" s="84"/>
      <c r="AM21641" s="84"/>
    </row>
    <row r="21642" spans="28:39" hidden="1" x14ac:dyDescent="0.25">
      <c r="AB21642" s="14"/>
      <c r="AC21642" s="14"/>
      <c r="AG21642" s="10"/>
      <c r="AH21642" s="10"/>
      <c r="AL21642" s="84"/>
      <c r="AM21642" s="84"/>
    </row>
    <row r="21643" spans="28:39" hidden="1" x14ac:dyDescent="0.25">
      <c r="AB21643" s="14"/>
      <c r="AC21643" s="14"/>
      <c r="AG21643" s="10"/>
      <c r="AH21643" s="10"/>
      <c r="AL21643" s="84"/>
      <c r="AM21643" s="84"/>
    </row>
    <row r="21644" spans="28:39" hidden="1" x14ac:dyDescent="0.25">
      <c r="AB21644" s="14"/>
      <c r="AC21644" s="14"/>
      <c r="AG21644" s="10"/>
      <c r="AH21644" s="10"/>
      <c r="AL21644" s="84"/>
      <c r="AM21644" s="84"/>
    </row>
    <row r="21645" spans="28:39" hidden="1" x14ac:dyDescent="0.25">
      <c r="AB21645" s="14"/>
      <c r="AC21645" s="14"/>
      <c r="AG21645" s="10"/>
      <c r="AH21645" s="10"/>
      <c r="AL21645" s="84"/>
      <c r="AM21645" s="84"/>
    </row>
    <row r="21646" spans="28:39" hidden="1" x14ac:dyDescent="0.25">
      <c r="AB21646" s="14"/>
      <c r="AC21646" s="14"/>
      <c r="AG21646" s="10"/>
      <c r="AH21646" s="10"/>
      <c r="AL21646" s="84"/>
      <c r="AM21646" s="84"/>
    </row>
    <row r="21647" spans="28:39" hidden="1" x14ac:dyDescent="0.25">
      <c r="AB21647" s="14"/>
      <c r="AC21647" s="14"/>
      <c r="AG21647" s="10"/>
      <c r="AH21647" s="10"/>
      <c r="AL21647" s="84"/>
      <c r="AM21647" s="84"/>
    </row>
    <row r="21648" spans="28:39" hidden="1" x14ac:dyDescent="0.25">
      <c r="AB21648" s="14"/>
      <c r="AC21648" s="14"/>
      <c r="AG21648" s="10"/>
      <c r="AH21648" s="10"/>
      <c r="AL21648" s="84"/>
      <c r="AM21648" s="84"/>
    </row>
    <row r="21649" spans="28:39" hidden="1" x14ac:dyDescent="0.25">
      <c r="AB21649" s="14"/>
      <c r="AC21649" s="14"/>
      <c r="AG21649" s="10"/>
      <c r="AH21649" s="10"/>
      <c r="AL21649" s="84"/>
      <c r="AM21649" s="84"/>
    </row>
    <row r="21650" spans="28:39" hidden="1" x14ac:dyDescent="0.25">
      <c r="AB21650" s="14"/>
      <c r="AC21650" s="14"/>
      <c r="AG21650" s="10"/>
      <c r="AH21650" s="10"/>
      <c r="AL21650" s="84"/>
      <c r="AM21650" s="84"/>
    </row>
    <row r="21651" spans="28:39" hidden="1" x14ac:dyDescent="0.25">
      <c r="AB21651" s="14"/>
      <c r="AC21651" s="14"/>
      <c r="AG21651" s="10"/>
      <c r="AH21651" s="10"/>
      <c r="AL21651" s="84"/>
      <c r="AM21651" s="84"/>
    </row>
    <row r="21652" spans="28:39" hidden="1" x14ac:dyDescent="0.25">
      <c r="AB21652" s="14"/>
      <c r="AC21652" s="14"/>
      <c r="AG21652" s="10"/>
      <c r="AH21652" s="10"/>
      <c r="AL21652" s="84"/>
      <c r="AM21652" s="84"/>
    </row>
    <row r="21653" spans="28:39" hidden="1" x14ac:dyDescent="0.25">
      <c r="AB21653" s="14"/>
      <c r="AC21653" s="14"/>
      <c r="AG21653" s="10"/>
      <c r="AH21653" s="10"/>
      <c r="AL21653" s="84"/>
      <c r="AM21653" s="84"/>
    </row>
    <row r="21654" spans="28:39" hidden="1" x14ac:dyDescent="0.25">
      <c r="AB21654" s="14"/>
      <c r="AC21654" s="14"/>
      <c r="AG21654" s="10"/>
      <c r="AH21654" s="10"/>
      <c r="AL21654" s="84"/>
      <c r="AM21654" s="84"/>
    </row>
    <row r="21655" spans="28:39" hidden="1" x14ac:dyDescent="0.25">
      <c r="AB21655" s="14"/>
      <c r="AC21655" s="14"/>
      <c r="AG21655" s="10"/>
      <c r="AH21655" s="10"/>
      <c r="AL21655" s="84"/>
      <c r="AM21655" s="84"/>
    </row>
    <row r="21656" spans="28:39" hidden="1" x14ac:dyDescent="0.25">
      <c r="AB21656" s="14"/>
      <c r="AC21656" s="14"/>
      <c r="AG21656" s="10"/>
      <c r="AH21656" s="10"/>
      <c r="AL21656" s="84"/>
      <c r="AM21656" s="84"/>
    </row>
    <row r="21657" spans="28:39" hidden="1" x14ac:dyDescent="0.25">
      <c r="AB21657" s="14"/>
      <c r="AC21657" s="14"/>
      <c r="AG21657" s="10"/>
      <c r="AH21657" s="10"/>
      <c r="AL21657" s="84"/>
      <c r="AM21657" s="84"/>
    </row>
    <row r="21658" spans="28:39" hidden="1" x14ac:dyDescent="0.25">
      <c r="AB21658" s="14"/>
      <c r="AC21658" s="14"/>
      <c r="AG21658" s="10"/>
      <c r="AH21658" s="10"/>
      <c r="AL21658" s="84"/>
      <c r="AM21658" s="84"/>
    </row>
    <row r="21659" spans="28:39" hidden="1" x14ac:dyDescent="0.25">
      <c r="AB21659" s="14"/>
      <c r="AC21659" s="14"/>
      <c r="AG21659" s="10"/>
      <c r="AH21659" s="10"/>
      <c r="AL21659" s="84"/>
      <c r="AM21659" s="84"/>
    </row>
    <row r="21660" spans="28:39" hidden="1" x14ac:dyDescent="0.25">
      <c r="AB21660" s="14"/>
      <c r="AC21660" s="14"/>
      <c r="AG21660" s="10"/>
      <c r="AH21660" s="10"/>
      <c r="AL21660" s="84"/>
      <c r="AM21660" s="84"/>
    </row>
    <row r="21661" spans="28:39" hidden="1" x14ac:dyDescent="0.25">
      <c r="AB21661" s="14"/>
      <c r="AC21661" s="14"/>
      <c r="AG21661" s="10"/>
      <c r="AH21661" s="10"/>
      <c r="AL21661" s="84"/>
      <c r="AM21661" s="84"/>
    </row>
    <row r="21662" spans="28:39" hidden="1" x14ac:dyDescent="0.25">
      <c r="AB21662" s="14"/>
      <c r="AC21662" s="14"/>
      <c r="AG21662" s="10"/>
      <c r="AH21662" s="10"/>
      <c r="AL21662" s="84"/>
      <c r="AM21662" s="84"/>
    </row>
    <row r="21663" spans="28:39" hidden="1" x14ac:dyDescent="0.25">
      <c r="AB21663" s="14"/>
      <c r="AC21663" s="14"/>
      <c r="AG21663" s="10"/>
      <c r="AH21663" s="10"/>
      <c r="AL21663" s="84"/>
      <c r="AM21663" s="84"/>
    </row>
    <row r="21664" spans="28:39" hidden="1" x14ac:dyDescent="0.25">
      <c r="AB21664" s="14"/>
      <c r="AC21664" s="14"/>
      <c r="AG21664" s="10"/>
      <c r="AH21664" s="10"/>
      <c r="AL21664" s="84"/>
      <c r="AM21664" s="84"/>
    </row>
    <row r="21665" spans="28:39" hidden="1" x14ac:dyDescent="0.25">
      <c r="AB21665" s="14"/>
      <c r="AC21665" s="14"/>
      <c r="AG21665" s="10"/>
      <c r="AH21665" s="10"/>
      <c r="AL21665" s="84"/>
      <c r="AM21665" s="84"/>
    </row>
    <row r="21666" spans="28:39" hidden="1" x14ac:dyDescent="0.25">
      <c r="AB21666" s="14"/>
      <c r="AC21666" s="14"/>
      <c r="AG21666" s="10"/>
      <c r="AH21666" s="10"/>
      <c r="AL21666" s="84"/>
      <c r="AM21666" s="84"/>
    </row>
    <row r="21667" spans="28:39" hidden="1" x14ac:dyDescent="0.25">
      <c r="AB21667" s="14"/>
      <c r="AC21667" s="14"/>
      <c r="AG21667" s="10"/>
      <c r="AH21667" s="10"/>
      <c r="AL21667" s="84"/>
      <c r="AM21667" s="84"/>
    </row>
    <row r="21668" spans="28:39" hidden="1" x14ac:dyDescent="0.25">
      <c r="AB21668" s="14"/>
      <c r="AC21668" s="14"/>
      <c r="AG21668" s="10"/>
      <c r="AH21668" s="10"/>
      <c r="AL21668" s="84"/>
      <c r="AM21668" s="84"/>
    </row>
    <row r="21669" spans="28:39" hidden="1" x14ac:dyDescent="0.25">
      <c r="AB21669" s="14"/>
      <c r="AC21669" s="14"/>
      <c r="AG21669" s="10"/>
      <c r="AH21669" s="10"/>
      <c r="AL21669" s="84"/>
      <c r="AM21669" s="84"/>
    </row>
    <row r="21670" spans="28:39" hidden="1" x14ac:dyDescent="0.25">
      <c r="AB21670" s="14"/>
      <c r="AC21670" s="14"/>
      <c r="AG21670" s="10"/>
      <c r="AH21670" s="10"/>
      <c r="AL21670" s="84"/>
      <c r="AM21670" s="84"/>
    </row>
    <row r="21671" spans="28:39" hidden="1" x14ac:dyDescent="0.25">
      <c r="AB21671" s="14"/>
      <c r="AC21671" s="14"/>
      <c r="AG21671" s="10"/>
      <c r="AH21671" s="10"/>
      <c r="AL21671" s="84"/>
      <c r="AM21671" s="84"/>
    </row>
    <row r="21672" spans="28:39" hidden="1" x14ac:dyDescent="0.25">
      <c r="AB21672" s="14"/>
      <c r="AC21672" s="14"/>
      <c r="AG21672" s="10"/>
      <c r="AH21672" s="10"/>
      <c r="AL21672" s="84"/>
      <c r="AM21672" s="84"/>
    </row>
    <row r="21673" spans="28:39" hidden="1" x14ac:dyDescent="0.25">
      <c r="AB21673" s="14"/>
      <c r="AC21673" s="14"/>
      <c r="AG21673" s="10"/>
      <c r="AH21673" s="10"/>
      <c r="AL21673" s="84"/>
      <c r="AM21673" s="84"/>
    </row>
    <row r="21674" spans="28:39" hidden="1" x14ac:dyDescent="0.25">
      <c r="AB21674" s="14"/>
      <c r="AC21674" s="14"/>
      <c r="AG21674" s="10"/>
      <c r="AH21674" s="10"/>
      <c r="AL21674" s="84"/>
      <c r="AM21674" s="84"/>
    </row>
    <row r="21675" spans="28:39" hidden="1" x14ac:dyDescent="0.25">
      <c r="AB21675" s="14"/>
      <c r="AC21675" s="14"/>
      <c r="AG21675" s="10"/>
      <c r="AH21675" s="10"/>
      <c r="AL21675" s="84"/>
      <c r="AM21675" s="84"/>
    </row>
    <row r="21676" spans="28:39" hidden="1" x14ac:dyDescent="0.25">
      <c r="AB21676" s="14"/>
      <c r="AC21676" s="14"/>
      <c r="AG21676" s="10"/>
      <c r="AH21676" s="10"/>
      <c r="AL21676" s="84"/>
      <c r="AM21676" s="84"/>
    </row>
    <row r="21677" spans="28:39" hidden="1" x14ac:dyDescent="0.25">
      <c r="AB21677" s="14"/>
      <c r="AC21677" s="14"/>
      <c r="AG21677" s="10"/>
      <c r="AH21677" s="10"/>
      <c r="AL21677" s="84"/>
      <c r="AM21677" s="84"/>
    </row>
    <row r="21678" spans="28:39" hidden="1" x14ac:dyDescent="0.25">
      <c r="AB21678" s="14"/>
      <c r="AC21678" s="14"/>
      <c r="AG21678" s="10"/>
      <c r="AH21678" s="10"/>
      <c r="AL21678" s="84"/>
      <c r="AM21678" s="84"/>
    </row>
    <row r="21679" spans="28:39" hidden="1" x14ac:dyDescent="0.25">
      <c r="AB21679" s="14"/>
      <c r="AC21679" s="14"/>
      <c r="AG21679" s="10"/>
      <c r="AH21679" s="10"/>
      <c r="AL21679" s="84"/>
      <c r="AM21679" s="84"/>
    </row>
    <row r="21680" spans="28:39" hidden="1" x14ac:dyDescent="0.25">
      <c r="AB21680" s="14"/>
      <c r="AC21680" s="14"/>
      <c r="AG21680" s="10"/>
      <c r="AH21680" s="10"/>
      <c r="AL21680" s="84"/>
      <c r="AM21680" s="84"/>
    </row>
    <row r="21681" spans="28:39" hidden="1" x14ac:dyDescent="0.25">
      <c r="AB21681" s="14"/>
      <c r="AC21681" s="14"/>
      <c r="AG21681" s="10"/>
      <c r="AH21681" s="10"/>
      <c r="AL21681" s="84"/>
      <c r="AM21681" s="84"/>
    </row>
    <row r="21682" spans="28:39" hidden="1" x14ac:dyDescent="0.25">
      <c r="AB21682" s="14"/>
      <c r="AC21682" s="14"/>
      <c r="AG21682" s="10"/>
      <c r="AH21682" s="10"/>
      <c r="AL21682" s="84"/>
      <c r="AM21682" s="84"/>
    </row>
    <row r="21683" spans="28:39" hidden="1" x14ac:dyDescent="0.25">
      <c r="AB21683" s="14"/>
      <c r="AC21683" s="14"/>
      <c r="AG21683" s="10"/>
      <c r="AH21683" s="10"/>
      <c r="AL21683" s="84"/>
      <c r="AM21683" s="84"/>
    </row>
    <row r="21684" spans="28:39" hidden="1" x14ac:dyDescent="0.25">
      <c r="AB21684" s="14"/>
      <c r="AC21684" s="14"/>
      <c r="AG21684" s="10"/>
      <c r="AH21684" s="10"/>
      <c r="AL21684" s="84"/>
      <c r="AM21684" s="84"/>
    </row>
    <row r="21685" spans="28:39" hidden="1" x14ac:dyDescent="0.25">
      <c r="AB21685" s="14"/>
      <c r="AC21685" s="14"/>
      <c r="AG21685" s="10"/>
      <c r="AH21685" s="10"/>
      <c r="AL21685" s="84"/>
      <c r="AM21685" s="84"/>
    </row>
    <row r="21686" spans="28:39" hidden="1" x14ac:dyDescent="0.25">
      <c r="AB21686" s="14"/>
      <c r="AC21686" s="14"/>
      <c r="AG21686" s="10"/>
      <c r="AH21686" s="10"/>
      <c r="AL21686" s="84"/>
      <c r="AM21686" s="84"/>
    </row>
    <row r="21687" spans="28:39" hidden="1" x14ac:dyDescent="0.25">
      <c r="AB21687" s="14"/>
      <c r="AC21687" s="14"/>
      <c r="AG21687" s="10"/>
      <c r="AH21687" s="10"/>
      <c r="AL21687" s="84"/>
      <c r="AM21687" s="84"/>
    </row>
    <row r="21688" spans="28:39" hidden="1" x14ac:dyDescent="0.25">
      <c r="AB21688" s="14"/>
      <c r="AC21688" s="14"/>
      <c r="AG21688" s="10"/>
      <c r="AH21688" s="10"/>
      <c r="AL21688" s="84"/>
      <c r="AM21688" s="84"/>
    </row>
    <row r="21689" spans="28:39" hidden="1" x14ac:dyDescent="0.25">
      <c r="AB21689" s="14"/>
      <c r="AC21689" s="14"/>
      <c r="AG21689" s="10"/>
      <c r="AH21689" s="10"/>
      <c r="AL21689" s="84"/>
      <c r="AM21689" s="84"/>
    </row>
    <row r="21690" spans="28:39" hidden="1" x14ac:dyDescent="0.25">
      <c r="AB21690" s="14"/>
      <c r="AC21690" s="14"/>
      <c r="AG21690" s="10"/>
      <c r="AH21690" s="10"/>
      <c r="AL21690" s="84"/>
      <c r="AM21690" s="84"/>
    </row>
    <row r="21691" spans="28:39" hidden="1" x14ac:dyDescent="0.25">
      <c r="AB21691" s="14"/>
      <c r="AC21691" s="14"/>
      <c r="AG21691" s="10"/>
      <c r="AH21691" s="10"/>
      <c r="AL21691" s="84"/>
      <c r="AM21691" s="84"/>
    </row>
    <row r="21692" spans="28:39" hidden="1" x14ac:dyDescent="0.25">
      <c r="AB21692" s="14"/>
      <c r="AC21692" s="14"/>
      <c r="AG21692" s="10"/>
      <c r="AH21692" s="10"/>
      <c r="AL21692" s="84"/>
      <c r="AM21692" s="84"/>
    </row>
    <row r="21693" spans="28:39" hidden="1" x14ac:dyDescent="0.25">
      <c r="AB21693" s="14"/>
      <c r="AC21693" s="14"/>
      <c r="AG21693" s="10"/>
      <c r="AH21693" s="10"/>
      <c r="AL21693" s="84"/>
      <c r="AM21693" s="84"/>
    </row>
    <row r="21694" spans="28:39" hidden="1" x14ac:dyDescent="0.25">
      <c r="AB21694" s="14"/>
      <c r="AC21694" s="14"/>
      <c r="AG21694" s="10"/>
      <c r="AH21694" s="10"/>
      <c r="AL21694" s="84"/>
      <c r="AM21694" s="84"/>
    </row>
    <row r="21695" spans="28:39" hidden="1" x14ac:dyDescent="0.25">
      <c r="AB21695" s="14"/>
      <c r="AC21695" s="14"/>
      <c r="AG21695" s="10"/>
      <c r="AH21695" s="10"/>
      <c r="AL21695" s="84"/>
      <c r="AM21695" s="84"/>
    </row>
    <row r="21696" spans="28:39" hidden="1" x14ac:dyDescent="0.25">
      <c r="AB21696" s="14"/>
      <c r="AC21696" s="14"/>
      <c r="AG21696" s="10"/>
      <c r="AH21696" s="10"/>
      <c r="AL21696" s="84"/>
      <c r="AM21696" s="84"/>
    </row>
    <row r="21697" spans="28:39" hidden="1" x14ac:dyDescent="0.25">
      <c r="AB21697" s="14"/>
      <c r="AC21697" s="14"/>
      <c r="AG21697" s="10"/>
      <c r="AH21697" s="10"/>
      <c r="AL21697" s="84"/>
      <c r="AM21697" s="84"/>
    </row>
    <row r="21698" spans="28:39" hidden="1" x14ac:dyDescent="0.25">
      <c r="AB21698" s="14"/>
      <c r="AC21698" s="14"/>
      <c r="AG21698" s="10"/>
      <c r="AH21698" s="10"/>
      <c r="AL21698" s="84"/>
      <c r="AM21698" s="84"/>
    </row>
    <row r="21699" spans="28:39" hidden="1" x14ac:dyDescent="0.25">
      <c r="AB21699" s="14"/>
      <c r="AC21699" s="14"/>
      <c r="AG21699" s="10"/>
      <c r="AH21699" s="10"/>
      <c r="AL21699" s="84"/>
      <c r="AM21699" s="84"/>
    </row>
    <row r="21700" spans="28:39" hidden="1" x14ac:dyDescent="0.25">
      <c r="AB21700" s="14"/>
      <c r="AC21700" s="14"/>
      <c r="AG21700" s="10"/>
      <c r="AH21700" s="10"/>
      <c r="AL21700" s="84"/>
      <c r="AM21700" s="84"/>
    </row>
    <row r="21701" spans="28:39" hidden="1" x14ac:dyDescent="0.25">
      <c r="AB21701" s="14"/>
      <c r="AC21701" s="14"/>
      <c r="AG21701" s="10"/>
      <c r="AH21701" s="10"/>
      <c r="AL21701" s="84"/>
      <c r="AM21701" s="84"/>
    </row>
    <row r="21702" spans="28:39" hidden="1" x14ac:dyDescent="0.25">
      <c r="AB21702" s="14"/>
      <c r="AC21702" s="14"/>
      <c r="AG21702" s="10"/>
      <c r="AH21702" s="10"/>
      <c r="AL21702" s="84"/>
      <c r="AM21702" s="84"/>
    </row>
    <row r="21703" spans="28:39" hidden="1" x14ac:dyDescent="0.25">
      <c r="AB21703" s="14"/>
      <c r="AC21703" s="14"/>
      <c r="AG21703" s="10"/>
      <c r="AH21703" s="10"/>
      <c r="AL21703" s="84"/>
      <c r="AM21703" s="84"/>
    </row>
    <row r="21704" spans="28:39" hidden="1" x14ac:dyDescent="0.25">
      <c r="AB21704" s="14"/>
      <c r="AC21704" s="14"/>
      <c r="AG21704" s="10"/>
      <c r="AH21704" s="10"/>
      <c r="AL21704" s="84"/>
      <c r="AM21704" s="84"/>
    </row>
    <row r="21705" spans="28:39" hidden="1" x14ac:dyDescent="0.25">
      <c r="AB21705" s="14"/>
      <c r="AC21705" s="14"/>
      <c r="AG21705" s="10"/>
      <c r="AH21705" s="10"/>
      <c r="AL21705" s="84"/>
      <c r="AM21705" s="84"/>
    </row>
    <row r="21706" spans="28:39" hidden="1" x14ac:dyDescent="0.25">
      <c r="AB21706" s="14"/>
      <c r="AC21706" s="14"/>
      <c r="AG21706" s="10"/>
      <c r="AH21706" s="10"/>
      <c r="AL21706" s="84"/>
      <c r="AM21706" s="84"/>
    </row>
    <row r="21707" spans="28:39" hidden="1" x14ac:dyDescent="0.25">
      <c r="AB21707" s="14"/>
      <c r="AC21707" s="14"/>
      <c r="AG21707" s="10"/>
      <c r="AH21707" s="10"/>
      <c r="AL21707" s="84"/>
      <c r="AM21707" s="84"/>
    </row>
    <row r="21708" spans="28:39" hidden="1" x14ac:dyDescent="0.25">
      <c r="AB21708" s="14"/>
      <c r="AC21708" s="14"/>
      <c r="AG21708" s="10"/>
      <c r="AH21708" s="10"/>
      <c r="AL21708" s="84"/>
      <c r="AM21708" s="84"/>
    </row>
    <row r="21709" spans="28:39" hidden="1" x14ac:dyDescent="0.25">
      <c r="AB21709" s="14"/>
      <c r="AC21709" s="14"/>
      <c r="AG21709" s="10"/>
      <c r="AH21709" s="10"/>
      <c r="AL21709" s="84"/>
      <c r="AM21709" s="84"/>
    </row>
    <row r="21710" spans="28:39" hidden="1" x14ac:dyDescent="0.25">
      <c r="AB21710" s="14"/>
      <c r="AC21710" s="14"/>
      <c r="AG21710" s="10"/>
      <c r="AH21710" s="10"/>
      <c r="AL21710" s="84"/>
      <c r="AM21710" s="84"/>
    </row>
    <row r="21711" spans="28:39" hidden="1" x14ac:dyDescent="0.25">
      <c r="AB21711" s="14"/>
      <c r="AC21711" s="14"/>
      <c r="AG21711" s="10"/>
      <c r="AH21711" s="10"/>
      <c r="AL21711" s="84"/>
      <c r="AM21711" s="84"/>
    </row>
    <row r="21712" spans="28:39" hidden="1" x14ac:dyDescent="0.25">
      <c r="AB21712" s="14"/>
      <c r="AC21712" s="14"/>
      <c r="AG21712" s="10"/>
      <c r="AH21712" s="10"/>
      <c r="AL21712" s="84"/>
      <c r="AM21712" s="84"/>
    </row>
    <row r="21713" spans="28:39" hidden="1" x14ac:dyDescent="0.25">
      <c r="AB21713" s="14"/>
      <c r="AC21713" s="14"/>
      <c r="AG21713" s="10"/>
      <c r="AH21713" s="10"/>
      <c r="AL21713" s="84"/>
      <c r="AM21713" s="84"/>
    </row>
    <row r="21714" spans="28:39" hidden="1" x14ac:dyDescent="0.25">
      <c r="AB21714" s="14"/>
      <c r="AC21714" s="14"/>
      <c r="AG21714" s="10"/>
      <c r="AH21714" s="10"/>
      <c r="AL21714" s="84"/>
      <c r="AM21714" s="84"/>
    </row>
    <row r="21715" spans="28:39" hidden="1" x14ac:dyDescent="0.25">
      <c r="AB21715" s="14"/>
      <c r="AC21715" s="14"/>
      <c r="AG21715" s="10"/>
      <c r="AH21715" s="10"/>
      <c r="AL21715" s="84"/>
      <c r="AM21715" s="84"/>
    </row>
    <row r="21716" spans="28:39" hidden="1" x14ac:dyDescent="0.25">
      <c r="AB21716" s="14"/>
      <c r="AC21716" s="14"/>
      <c r="AG21716" s="10"/>
      <c r="AH21716" s="10"/>
      <c r="AL21716" s="84"/>
      <c r="AM21716" s="84"/>
    </row>
    <row r="21717" spans="28:39" hidden="1" x14ac:dyDescent="0.25">
      <c r="AB21717" s="14"/>
      <c r="AC21717" s="14"/>
      <c r="AG21717" s="10"/>
      <c r="AH21717" s="10"/>
      <c r="AL21717" s="84"/>
      <c r="AM21717" s="84"/>
    </row>
    <row r="21718" spans="28:39" hidden="1" x14ac:dyDescent="0.25">
      <c r="AB21718" s="14"/>
      <c r="AC21718" s="14"/>
      <c r="AG21718" s="10"/>
      <c r="AH21718" s="10"/>
      <c r="AL21718" s="84"/>
      <c r="AM21718" s="84"/>
    </row>
    <row r="21719" spans="28:39" hidden="1" x14ac:dyDescent="0.25">
      <c r="AB21719" s="14"/>
      <c r="AC21719" s="14"/>
      <c r="AG21719" s="10"/>
      <c r="AH21719" s="10"/>
      <c r="AL21719" s="84"/>
      <c r="AM21719" s="84"/>
    </row>
    <row r="21720" spans="28:39" hidden="1" x14ac:dyDescent="0.25">
      <c r="AB21720" s="14"/>
      <c r="AC21720" s="14"/>
      <c r="AG21720" s="10"/>
      <c r="AH21720" s="10"/>
      <c r="AL21720" s="84"/>
      <c r="AM21720" s="84"/>
    </row>
    <row r="21721" spans="28:39" hidden="1" x14ac:dyDescent="0.25">
      <c r="AB21721" s="14"/>
      <c r="AC21721" s="14"/>
      <c r="AG21721" s="10"/>
      <c r="AH21721" s="10"/>
      <c r="AL21721" s="84"/>
      <c r="AM21721" s="84"/>
    </row>
    <row r="21722" spans="28:39" hidden="1" x14ac:dyDescent="0.25">
      <c r="AB21722" s="14"/>
      <c r="AC21722" s="14"/>
      <c r="AG21722" s="10"/>
      <c r="AH21722" s="10"/>
      <c r="AL21722" s="84"/>
      <c r="AM21722" s="84"/>
    </row>
    <row r="21723" spans="28:39" hidden="1" x14ac:dyDescent="0.25">
      <c r="AB21723" s="14"/>
      <c r="AC21723" s="14"/>
      <c r="AG21723" s="10"/>
      <c r="AH21723" s="10"/>
      <c r="AL21723" s="84"/>
      <c r="AM21723" s="84"/>
    </row>
    <row r="21724" spans="28:39" hidden="1" x14ac:dyDescent="0.25">
      <c r="AB21724" s="14"/>
      <c r="AC21724" s="14"/>
      <c r="AG21724" s="10"/>
      <c r="AH21724" s="10"/>
      <c r="AL21724" s="84"/>
      <c r="AM21724" s="84"/>
    </row>
    <row r="21725" spans="28:39" hidden="1" x14ac:dyDescent="0.25">
      <c r="AB21725" s="14"/>
      <c r="AC21725" s="14"/>
      <c r="AG21725" s="10"/>
      <c r="AH21725" s="10"/>
      <c r="AL21725" s="84"/>
      <c r="AM21725" s="84"/>
    </row>
    <row r="21726" spans="28:39" hidden="1" x14ac:dyDescent="0.25">
      <c r="AB21726" s="14"/>
      <c r="AC21726" s="14"/>
      <c r="AG21726" s="10"/>
      <c r="AH21726" s="10"/>
      <c r="AL21726" s="84"/>
      <c r="AM21726" s="84"/>
    </row>
    <row r="21727" spans="28:39" hidden="1" x14ac:dyDescent="0.25">
      <c r="AB21727" s="14"/>
      <c r="AC21727" s="14"/>
      <c r="AG21727" s="10"/>
      <c r="AH21727" s="10"/>
      <c r="AL21727" s="84"/>
      <c r="AM21727" s="84"/>
    </row>
    <row r="21728" spans="28:39" hidden="1" x14ac:dyDescent="0.25">
      <c r="AB21728" s="14"/>
      <c r="AC21728" s="14"/>
      <c r="AG21728" s="10"/>
      <c r="AH21728" s="10"/>
      <c r="AL21728" s="84"/>
      <c r="AM21728" s="84"/>
    </row>
    <row r="21729" spans="28:39" hidden="1" x14ac:dyDescent="0.25">
      <c r="AB21729" s="14"/>
      <c r="AC21729" s="14"/>
      <c r="AG21729" s="10"/>
      <c r="AH21729" s="10"/>
      <c r="AL21729" s="84"/>
      <c r="AM21729" s="84"/>
    </row>
    <row r="21730" spans="28:39" hidden="1" x14ac:dyDescent="0.25">
      <c r="AB21730" s="14"/>
      <c r="AC21730" s="14"/>
      <c r="AG21730" s="10"/>
      <c r="AH21730" s="10"/>
      <c r="AL21730" s="84"/>
      <c r="AM21730" s="84"/>
    </row>
    <row r="21731" spans="28:39" hidden="1" x14ac:dyDescent="0.25">
      <c r="AB21731" s="14"/>
      <c r="AC21731" s="14"/>
      <c r="AG21731" s="10"/>
      <c r="AH21731" s="10"/>
      <c r="AL21731" s="84"/>
      <c r="AM21731" s="84"/>
    </row>
    <row r="21732" spans="28:39" hidden="1" x14ac:dyDescent="0.25">
      <c r="AB21732" s="14"/>
      <c r="AC21732" s="14"/>
      <c r="AG21732" s="10"/>
      <c r="AH21732" s="10"/>
      <c r="AL21732" s="84"/>
      <c r="AM21732" s="84"/>
    </row>
    <row r="21733" spans="28:39" hidden="1" x14ac:dyDescent="0.25">
      <c r="AB21733" s="14"/>
      <c r="AC21733" s="14"/>
      <c r="AG21733" s="10"/>
      <c r="AH21733" s="10"/>
      <c r="AL21733" s="84"/>
      <c r="AM21733" s="84"/>
    </row>
    <row r="21734" spans="28:39" hidden="1" x14ac:dyDescent="0.25">
      <c r="AB21734" s="14"/>
      <c r="AC21734" s="14"/>
      <c r="AG21734" s="10"/>
      <c r="AH21734" s="10"/>
      <c r="AL21734" s="84"/>
      <c r="AM21734" s="84"/>
    </row>
    <row r="21735" spans="28:39" hidden="1" x14ac:dyDescent="0.25">
      <c r="AB21735" s="14"/>
      <c r="AC21735" s="14"/>
      <c r="AG21735" s="10"/>
      <c r="AH21735" s="10"/>
      <c r="AL21735" s="84"/>
      <c r="AM21735" s="84"/>
    </row>
    <row r="21736" spans="28:39" hidden="1" x14ac:dyDescent="0.25">
      <c r="AB21736" s="14"/>
      <c r="AC21736" s="14"/>
      <c r="AG21736" s="10"/>
      <c r="AH21736" s="10"/>
      <c r="AL21736" s="84"/>
      <c r="AM21736" s="84"/>
    </row>
    <row r="21737" spans="28:39" hidden="1" x14ac:dyDescent="0.25">
      <c r="AB21737" s="14"/>
      <c r="AC21737" s="14"/>
      <c r="AG21737" s="10"/>
      <c r="AH21737" s="10"/>
      <c r="AL21737" s="84"/>
      <c r="AM21737" s="84"/>
    </row>
    <row r="21738" spans="28:39" hidden="1" x14ac:dyDescent="0.25">
      <c r="AB21738" s="14"/>
      <c r="AC21738" s="14"/>
      <c r="AG21738" s="10"/>
      <c r="AH21738" s="10"/>
      <c r="AL21738" s="84"/>
      <c r="AM21738" s="84"/>
    </row>
    <row r="21739" spans="28:39" hidden="1" x14ac:dyDescent="0.25">
      <c r="AB21739" s="14"/>
      <c r="AC21739" s="14"/>
      <c r="AG21739" s="10"/>
      <c r="AH21739" s="10"/>
      <c r="AL21739" s="84"/>
      <c r="AM21739" s="84"/>
    </row>
    <row r="21740" spans="28:39" hidden="1" x14ac:dyDescent="0.25">
      <c r="AB21740" s="14"/>
      <c r="AC21740" s="14"/>
      <c r="AG21740" s="10"/>
      <c r="AH21740" s="10"/>
      <c r="AL21740" s="84"/>
      <c r="AM21740" s="84"/>
    </row>
    <row r="21741" spans="28:39" hidden="1" x14ac:dyDescent="0.25">
      <c r="AB21741" s="14"/>
      <c r="AC21741" s="14"/>
      <c r="AG21741" s="10"/>
      <c r="AH21741" s="10"/>
      <c r="AL21741" s="84"/>
      <c r="AM21741" s="84"/>
    </row>
    <row r="21742" spans="28:39" hidden="1" x14ac:dyDescent="0.25">
      <c r="AB21742" s="14"/>
      <c r="AC21742" s="14"/>
      <c r="AG21742" s="10"/>
      <c r="AH21742" s="10"/>
      <c r="AL21742" s="84"/>
      <c r="AM21742" s="84"/>
    </row>
    <row r="21743" spans="28:39" hidden="1" x14ac:dyDescent="0.25">
      <c r="AB21743" s="14"/>
      <c r="AC21743" s="14"/>
      <c r="AG21743" s="10"/>
      <c r="AH21743" s="10"/>
      <c r="AL21743" s="84"/>
      <c r="AM21743" s="84"/>
    </row>
    <row r="21744" spans="28:39" hidden="1" x14ac:dyDescent="0.25">
      <c r="AB21744" s="14"/>
      <c r="AC21744" s="14"/>
      <c r="AG21744" s="10"/>
      <c r="AH21744" s="10"/>
      <c r="AL21744" s="84"/>
      <c r="AM21744" s="84"/>
    </row>
    <row r="21745" spans="28:39" hidden="1" x14ac:dyDescent="0.25">
      <c r="AB21745" s="14"/>
      <c r="AC21745" s="14"/>
      <c r="AG21745" s="10"/>
      <c r="AH21745" s="10"/>
      <c r="AL21745" s="84"/>
      <c r="AM21745" s="84"/>
    </row>
    <row r="21746" spans="28:39" hidden="1" x14ac:dyDescent="0.25">
      <c r="AB21746" s="14"/>
      <c r="AC21746" s="14"/>
      <c r="AG21746" s="10"/>
      <c r="AH21746" s="10"/>
      <c r="AL21746" s="84"/>
      <c r="AM21746" s="84"/>
    </row>
    <row r="21747" spans="28:39" hidden="1" x14ac:dyDescent="0.25">
      <c r="AB21747" s="14"/>
      <c r="AC21747" s="14"/>
      <c r="AG21747" s="10"/>
      <c r="AH21747" s="10"/>
      <c r="AL21747" s="84"/>
      <c r="AM21747" s="84"/>
    </row>
    <row r="21748" spans="28:39" hidden="1" x14ac:dyDescent="0.25">
      <c r="AB21748" s="14"/>
      <c r="AC21748" s="14"/>
      <c r="AG21748" s="10"/>
      <c r="AH21748" s="10"/>
      <c r="AL21748" s="84"/>
      <c r="AM21748" s="84"/>
    </row>
    <row r="21749" spans="28:39" hidden="1" x14ac:dyDescent="0.25">
      <c r="AB21749" s="14"/>
      <c r="AC21749" s="14"/>
      <c r="AG21749" s="10"/>
      <c r="AH21749" s="10"/>
      <c r="AL21749" s="84"/>
      <c r="AM21749" s="84"/>
    </row>
    <row r="21750" spans="28:39" hidden="1" x14ac:dyDescent="0.25">
      <c r="AB21750" s="14"/>
      <c r="AC21750" s="14"/>
      <c r="AG21750" s="10"/>
      <c r="AH21750" s="10"/>
      <c r="AL21750" s="84"/>
      <c r="AM21750" s="84"/>
    </row>
    <row r="21751" spans="28:39" hidden="1" x14ac:dyDescent="0.25">
      <c r="AB21751" s="14"/>
      <c r="AC21751" s="14"/>
      <c r="AG21751" s="10"/>
      <c r="AH21751" s="10"/>
      <c r="AL21751" s="84"/>
      <c r="AM21751" s="84"/>
    </row>
    <row r="21752" spans="28:39" hidden="1" x14ac:dyDescent="0.25">
      <c r="AB21752" s="14"/>
      <c r="AC21752" s="14"/>
      <c r="AG21752" s="10"/>
      <c r="AH21752" s="10"/>
      <c r="AL21752" s="84"/>
      <c r="AM21752" s="84"/>
    </row>
    <row r="21753" spans="28:39" hidden="1" x14ac:dyDescent="0.25">
      <c r="AB21753" s="14"/>
      <c r="AC21753" s="14"/>
      <c r="AG21753" s="10"/>
      <c r="AH21753" s="10"/>
      <c r="AL21753" s="84"/>
      <c r="AM21753" s="84"/>
    </row>
    <row r="21754" spans="28:39" hidden="1" x14ac:dyDescent="0.25">
      <c r="AB21754" s="14"/>
      <c r="AC21754" s="14"/>
      <c r="AG21754" s="10"/>
      <c r="AH21754" s="10"/>
      <c r="AL21754" s="84"/>
      <c r="AM21754" s="84"/>
    </row>
    <row r="21755" spans="28:39" hidden="1" x14ac:dyDescent="0.25">
      <c r="AB21755" s="14"/>
      <c r="AC21755" s="14"/>
      <c r="AG21755" s="10"/>
      <c r="AH21755" s="10"/>
      <c r="AL21755" s="84"/>
      <c r="AM21755" s="84"/>
    </row>
    <row r="21756" spans="28:39" hidden="1" x14ac:dyDescent="0.25">
      <c r="AB21756" s="14"/>
      <c r="AC21756" s="14"/>
      <c r="AG21756" s="10"/>
      <c r="AH21756" s="10"/>
      <c r="AL21756" s="84"/>
      <c r="AM21756" s="84"/>
    </row>
    <row r="21757" spans="28:39" hidden="1" x14ac:dyDescent="0.25">
      <c r="AB21757" s="14"/>
      <c r="AC21757" s="14"/>
      <c r="AG21757" s="10"/>
      <c r="AH21757" s="10"/>
      <c r="AL21757" s="84"/>
      <c r="AM21757" s="84"/>
    </row>
    <row r="21758" spans="28:39" hidden="1" x14ac:dyDescent="0.25">
      <c r="AB21758" s="14"/>
      <c r="AC21758" s="14"/>
      <c r="AG21758" s="10"/>
      <c r="AH21758" s="10"/>
      <c r="AL21758" s="84"/>
      <c r="AM21758" s="84"/>
    </row>
    <row r="21759" spans="28:39" hidden="1" x14ac:dyDescent="0.25">
      <c r="AB21759" s="14"/>
      <c r="AC21759" s="14"/>
      <c r="AG21759" s="10"/>
      <c r="AH21759" s="10"/>
      <c r="AL21759" s="84"/>
      <c r="AM21759" s="84"/>
    </row>
    <row r="21760" spans="28:39" hidden="1" x14ac:dyDescent="0.25">
      <c r="AB21760" s="14"/>
      <c r="AC21760" s="14"/>
      <c r="AG21760" s="10"/>
      <c r="AH21760" s="10"/>
      <c r="AL21760" s="84"/>
      <c r="AM21760" s="84"/>
    </row>
    <row r="21761" spans="28:39" hidden="1" x14ac:dyDescent="0.25">
      <c r="AB21761" s="14"/>
      <c r="AC21761" s="14"/>
      <c r="AG21761" s="10"/>
      <c r="AH21761" s="10"/>
      <c r="AL21761" s="84"/>
      <c r="AM21761" s="84"/>
    </row>
    <row r="21762" spans="28:39" hidden="1" x14ac:dyDescent="0.25">
      <c r="AB21762" s="14"/>
      <c r="AC21762" s="14"/>
      <c r="AG21762" s="10"/>
      <c r="AH21762" s="10"/>
      <c r="AL21762" s="84"/>
      <c r="AM21762" s="84"/>
    </row>
    <row r="21763" spans="28:39" hidden="1" x14ac:dyDescent="0.25">
      <c r="AB21763" s="14"/>
      <c r="AC21763" s="14"/>
      <c r="AG21763" s="10"/>
      <c r="AH21763" s="10"/>
      <c r="AL21763" s="84"/>
      <c r="AM21763" s="84"/>
    </row>
    <row r="21764" spans="28:39" hidden="1" x14ac:dyDescent="0.25">
      <c r="AB21764" s="14"/>
      <c r="AC21764" s="14"/>
      <c r="AG21764" s="10"/>
      <c r="AH21764" s="10"/>
      <c r="AL21764" s="84"/>
      <c r="AM21764" s="84"/>
    </row>
    <row r="21765" spans="28:39" hidden="1" x14ac:dyDescent="0.25">
      <c r="AB21765" s="14"/>
      <c r="AC21765" s="14"/>
      <c r="AG21765" s="10"/>
      <c r="AH21765" s="10"/>
      <c r="AL21765" s="84"/>
      <c r="AM21765" s="84"/>
    </row>
    <row r="21766" spans="28:39" hidden="1" x14ac:dyDescent="0.25">
      <c r="AB21766" s="14"/>
      <c r="AC21766" s="14"/>
      <c r="AG21766" s="10"/>
      <c r="AH21766" s="10"/>
      <c r="AL21766" s="84"/>
      <c r="AM21766" s="84"/>
    </row>
    <row r="21767" spans="28:39" hidden="1" x14ac:dyDescent="0.25">
      <c r="AB21767" s="14"/>
      <c r="AC21767" s="14"/>
      <c r="AG21767" s="10"/>
      <c r="AH21767" s="10"/>
      <c r="AL21767" s="84"/>
      <c r="AM21767" s="84"/>
    </row>
    <row r="21768" spans="28:39" hidden="1" x14ac:dyDescent="0.25">
      <c r="AB21768" s="14"/>
      <c r="AC21768" s="14"/>
      <c r="AG21768" s="10"/>
      <c r="AH21768" s="10"/>
      <c r="AL21768" s="84"/>
      <c r="AM21768" s="84"/>
    </row>
    <row r="21769" spans="28:39" hidden="1" x14ac:dyDescent="0.25">
      <c r="AB21769" s="14"/>
      <c r="AC21769" s="14"/>
      <c r="AG21769" s="10"/>
      <c r="AH21769" s="10"/>
      <c r="AL21769" s="84"/>
      <c r="AM21769" s="84"/>
    </row>
    <row r="21770" spans="28:39" hidden="1" x14ac:dyDescent="0.25">
      <c r="AB21770" s="14"/>
      <c r="AC21770" s="14"/>
      <c r="AG21770" s="10"/>
      <c r="AH21770" s="10"/>
      <c r="AL21770" s="84"/>
      <c r="AM21770" s="84"/>
    </row>
    <row r="21771" spans="28:39" hidden="1" x14ac:dyDescent="0.25">
      <c r="AB21771" s="14"/>
      <c r="AC21771" s="14"/>
      <c r="AG21771" s="10"/>
      <c r="AH21771" s="10"/>
      <c r="AL21771" s="84"/>
      <c r="AM21771" s="84"/>
    </row>
    <row r="21772" spans="28:39" hidden="1" x14ac:dyDescent="0.25">
      <c r="AB21772" s="14"/>
      <c r="AC21772" s="14"/>
      <c r="AG21772" s="10"/>
      <c r="AH21772" s="10"/>
      <c r="AL21772" s="84"/>
      <c r="AM21772" s="84"/>
    </row>
    <row r="21773" spans="28:39" hidden="1" x14ac:dyDescent="0.25">
      <c r="AB21773" s="14"/>
      <c r="AC21773" s="14"/>
      <c r="AG21773" s="10"/>
      <c r="AH21773" s="10"/>
      <c r="AL21773" s="84"/>
      <c r="AM21773" s="84"/>
    </row>
    <row r="21774" spans="28:39" hidden="1" x14ac:dyDescent="0.25">
      <c r="AB21774" s="14"/>
      <c r="AC21774" s="14"/>
      <c r="AG21774" s="10"/>
      <c r="AH21774" s="10"/>
      <c r="AL21774" s="84"/>
      <c r="AM21774" s="84"/>
    </row>
    <row r="21775" spans="28:39" hidden="1" x14ac:dyDescent="0.25">
      <c r="AB21775" s="14"/>
      <c r="AC21775" s="14"/>
      <c r="AG21775" s="10"/>
      <c r="AH21775" s="10"/>
      <c r="AL21775" s="84"/>
      <c r="AM21775" s="84"/>
    </row>
    <row r="21776" spans="28:39" hidden="1" x14ac:dyDescent="0.25">
      <c r="AB21776" s="14"/>
      <c r="AC21776" s="14"/>
      <c r="AG21776" s="10"/>
      <c r="AH21776" s="10"/>
      <c r="AL21776" s="84"/>
      <c r="AM21776" s="84"/>
    </row>
    <row r="21777" spans="28:39" hidden="1" x14ac:dyDescent="0.25">
      <c r="AB21777" s="14"/>
      <c r="AC21777" s="14"/>
      <c r="AG21777" s="10"/>
      <c r="AH21777" s="10"/>
      <c r="AL21777" s="84"/>
      <c r="AM21777" s="84"/>
    </row>
    <row r="21778" spans="28:39" hidden="1" x14ac:dyDescent="0.25">
      <c r="AB21778" s="14"/>
      <c r="AC21778" s="14"/>
      <c r="AG21778" s="10"/>
      <c r="AH21778" s="10"/>
      <c r="AL21778" s="84"/>
      <c r="AM21778" s="84"/>
    </row>
    <row r="21779" spans="28:39" hidden="1" x14ac:dyDescent="0.25">
      <c r="AB21779" s="14"/>
      <c r="AC21779" s="14"/>
      <c r="AG21779" s="10"/>
      <c r="AH21779" s="10"/>
      <c r="AL21779" s="84"/>
      <c r="AM21779" s="84"/>
    </row>
    <row r="21780" spans="28:39" hidden="1" x14ac:dyDescent="0.25">
      <c r="AB21780" s="14"/>
      <c r="AC21780" s="14"/>
      <c r="AG21780" s="10"/>
      <c r="AH21780" s="10"/>
      <c r="AL21780" s="84"/>
      <c r="AM21780" s="84"/>
    </row>
    <row r="21781" spans="28:39" hidden="1" x14ac:dyDescent="0.25">
      <c r="AB21781" s="14"/>
      <c r="AC21781" s="14"/>
      <c r="AG21781" s="10"/>
      <c r="AH21781" s="10"/>
      <c r="AL21781" s="84"/>
      <c r="AM21781" s="84"/>
    </row>
    <row r="21782" spans="28:39" hidden="1" x14ac:dyDescent="0.25">
      <c r="AB21782" s="14"/>
      <c r="AC21782" s="14"/>
      <c r="AG21782" s="10"/>
      <c r="AH21782" s="10"/>
      <c r="AL21782" s="84"/>
      <c r="AM21782" s="84"/>
    </row>
    <row r="21783" spans="28:39" hidden="1" x14ac:dyDescent="0.25">
      <c r="AB21783" s="14"/>
      <c r="AC21783" s="14"/>
      <c r="AG21783" s="10"/>
      <c r="AH21783" s="10"/>
      <c r="AL21783" s="84"/>
      <c r="AM21783" s="84"/>
    </row>
    <row r="21784" spans="28:39" hidden="1" x14ac:dyDescent="0.25">
      <c r="AB21784" s="14"/>
      <c r="AC21784" s="14"/>
      <c r="AG21784" s="10"/>
      <c r="AH21784" s="10"/>
      <c r="AL21784" s="84"/>
      <c r="AM21784" s="84"/>
    </row>
    <row r="21785" spans="28:39" hidden="1" x14ac:dyDescent="0.25">
      <c r="AB21785" s="14"/>
      <c r="AC21785" s="14"/>
      <c r="AG21785" s="10"/>
      <c r="AH21785" s="10"/>
      <c r="AL21785" s="84"/>
      <c r="AM21785" s="84"/>
    </row>
    <row r="21786" spans="28:39" hidden="1" x14ac:dyDescent="0.25">
      <c r="AB21786" s="14"/>
      <c r="AC21786" s="14"/>
      <c r="AG21786" s="10"/>
      <c r="AH21786" s="10"/>
      <c r="AL21786" s="84"/>
      <c r="AM21786" s="84"/>
    </row>
    <row r="21787" spans="28:39" hidden="1" x14ac:dyDescent="0.25">
      <c r="AB21787" s="14"/>
      <c r="AC21787" s="14"/>
      <c r="AG21787" s="10"/>
      <c r="AH21787" s="10"/>
      <c r="AL21787" s="84"/>
      <c r="AM21787" s="84"/>
    </row>
    <row r="21788" spans="28:39" hidden="1" x14ac:dyDescent="0.25">
      <c r="AB21788" s="14"/>
      <c r="AC21788" s="14"/>
      <c r="AG21788" s="10"/>
      <c r="AH21788" s="10"/>
      <c r="AL21788" s="84"/>
      <c r="AM21788" s="84"/>
    </row>
    <row r="21789" spans="28:39" hidden="1" x14ac:dyDescent="0.25">
      <c r="AB21789" s="14"/>
      <c r="AC21789" s="14"/>
      <c r="AG21789" s="10"/>
      <c r="AH21789" s="10"/>
      <c r="AL21789" s="84"/>
      <c r="AM21789" s="84"/>
    </row>
    <row r="21790" spans="28:39" hidden="1" x14ac:dyDescent="0.25">
      <c r="AB21790" s="14"/>
      <c r="AC21790" s="14"/>
      <c r="AG21790" s="10"/>
      <c r="AH21790" s="10"/>
      <c r="AL21790" s="84"/>
      <c r="AM21790" s="84"/>
    </row>
    <row r="21791" spans="28:39" hidden="1" x14ac:dyDescent="0.25">
      <c r="AB21791" s="14"/>
      <c r="AC21791" s="14"/>
      <c r="AG21791" s="10"/>
      <c r="AH21791" s="10"/>
      <c r="AL21791" s="84"/>
      <c r="AM21791" s="84"/>
    </row>
    <row r="21792" spans="28:39" hidden="1" x14ac:dyDescent="0.25">
      <c r="AB21792" s="14"/>
      <c r="AC21792" s="14"/>
      <c r="AG21792" s="10"/>
      <c r="AH21792" s="10"/>
      <c r="AL21792" s="84"/>
      <c r="AM21792" s="84"/>
    </row>
    <row r="21793" spans="28:39" hidden="1" x14ac:dyDescent="0.25">
      <c r="AB21793" s="14"/>
      <c r="AC21793" s="14"/>
      <c r="AG21793" s="10"/>
      <c r="AH21793" s="10"/>
      <c r="AL21793" s="84"/>
      <c r="AM21793" s="84"/>
    </row>
    <row r="21794" spans="28:39" hidden="1" x14ac:dyDescent="0.25">
      <c r="AB21794" s="14"/>
      <c r="AC21794" s="14"/>
      <c r="AG21794" s="10"/>
      <c r="AH21794" s="10"/>
      <c r="AL21794" s="84"/>
      <c r="AM21794" s="84"/>
    </row>
    <row r="21795" spans="28:39" hidden="1" x14ac:dyDescent="0.25">
      <c r="AB21795" s="14"/>
      <c r="AC21795" s="14"/>
      <c r="AG21795" s="10"/>
      <c r="AH21795" s="10"/>
      <c r="AL21795" s="84"/>
      <c r="AM21795" s="84"/>
    </row>
    <row r="21796" spans="28:39" hidden="1" x14ac:dyDescent="0.25">
      <c r="AB21796" s="14"/>
      <c r="AC21796" s="14"/>
      <c r="AG21796" s="10"/>
      <c r="AH21796" s="10"/>
      <c r="AL21796" s="84"/>
      <c r="AM21796" s="84"/>
    </row>
    <row r="21797" spans="28:39" hidden="1" x14ac:dyDescent="0.25">
      <c r="AB21797" s="14"/>
      <c r="AC21797" s="14"/>
      <c r="AG21797" s="10"/>
      <c r="AH21797" s="10"/>
      <c r="AL21797" s="84"/>
      <c r="AM21797" s="84"/>
    </row>
    <row r="21798" spans="28:39" hidden="1" x14ac:dyDescent="0.25">
      <c r="AB21798" s="14"/>
      <c r="AC21798" s="14"/>
      <c r="AG21798" s="10"/>
      <c r="AH21798" s="10"/>
      <c r="AL21798" s="84"/>
      <c r="AM21798" s="84"/>
    </row>
    <row r="21799" spans="28:39" hidden="1" x14ac:dyDescent="0.25">
      <c r="AB21799" s="14"/>
      <c r="AC21799" s="14"/>
      <c r="AG21799" s="10"/>
      <c r="AH21799" s="10"/>
      <c r="AL21799" s="84"/>
      <c r="AM21799" s="84"/>
    </row>
    <row r="21800" spans="28:39" hidden="1" x14ac:dyDescent="0.25">
      <c r="AB21800" s="14"/>
      <c r="AC21800" s="14"/>
      <c r="AG21800" s="10"/>
      <c r="AH21800" s="10"/>
      <c r="AL21800" s="84"/>
      <c r="AM21800" s="84"/>
    </row>
    <row r="21801" spans="28:39" hidden="1" x14ac:dyDescent="0.25">
      <c r="AB21801" s="14"/>
      <c r="AC21801" s="14"/>
      <c r="AG21801" s="10"/>
      <c r="AH21801" s="10"/>
      <c r="AL21801" s="84"/>
      <c r="AM21801" s="84"/>
    </row>
    <row r="21802" spans="28:39" hidden="1" x14ac:dyDescent="0.25">
      <c r="AB21802" s="14"/>
      <c r="AC21802" s="14"/>
      <c r="AG21802" s="10"/>
      <c r="AH21802" s="10"/>
      <c r="AL21802" s="84"/>
      <c r="AM21802" s="84"/>
    </row>
    <row r="21803" spans="28:39" hidden="1" x14ac:dyDescent="0.25">
      <c r="AB21803" s="14"/>
      <c r="AC21803" s="14"/>
      <c r="AG21803" s="10"/>
      <c r="AH21803" s="10"/>
      <c r="AL21803" s="84"/>
      <c r="AM21803" s="84"/>
    </row>
    <row r="21804" spans="28:39" hidden="1" x14ac:dyDescent="0.25">
      <c r="AB21804" s="14"/>
      <c r="AC21804" s="14"/>
      <c r="AG21804" s="10"/>
      <c r="AH21804" s="10"/>
      <c r="AL21804" s="84"/>
      <c r="AM21804" s="84"/>
    </row>
    <row r="21805" spans="28:39" hidden="1" x14ac:dyDescent="0.25">
      <c r="AB21805" s="14"/>
      <c r="AC21805" s="14"/>
      <c r="AG21805" s="10"/>
      <c r="AH21805" s="10"/>
      <c r="AL21805" s="84"/>
      <c r="AM21805" s="84"/>
    </row>
    <row r="21806" spans="28:39" hidden="1" x14ac:dyDescent="0.25">
      <c r="AB21806" s="14"/>
      <c r="AC21806" s="14"/>
      <c r="AG21806" s="10"/>
      <c r="AH21806" s="10"/>
      <c r="AL21806" s="84"/>
      <c r="AM21806" s="84"/>
    </row>
    <row r="21807" spans="28:39" hidden="1" x14ac:dyDescent="0.25">
      <c r="AB21807" s="14"/>
      <c r="AC21807" s="14"/>
      <c r="AG21807" s="10"/>
      <c r="AH21807" s="10"/>
      <c r="AL21807" s="84"/>
      <c r="AM21807" s="84"/>
    </row>
    <row r="21808" spans="28:39" hidden="1" x14ac:dyDescent="0.25">
      <c r="AB21808" s="14"/>
      <c r="AC21808" s="14"/>
      <c r="AG21808" s="10"/>
      <c r="AH21808" s="10"/>
      <c r="AL21808" s="84"/>
      <c r="AM21808" s="84"/>
    </row>
    <row r="21809" spans="28:39" hidden="1" x14ac:dyDescent="0.25">
      <c r="AB21809" s="14"/>
      <c r="AC21809" s="14"/>
      <c r="AG21809" s="10"/>
      <c r="AH21809" s="10"/>
      <c r="AL21809" s="84"/>
      <c r="AM21809" s="84"/>
    </row>
    <row r="21810" spans="28:39" hidden="1" x14ac:dyDescent="0.25">
      <c r="AB21810" s="14"/>
      <c r="AC21810" s="14"/>
      <c r="AG21810" s="10"/>
      <c r="AH21810" s="10"/>
      <c r="AL21810" s="84"/>
      <c r="AM21810" s="84"/>
    </row>
    <row r="21811" spans="28:39" hidden="1" x14ac:dyDescent="0.25">
      <c r="AB21811" s="14"/>
      <c r="AC21811" s="14"/>
      <c r="AG21811" s="10"/>
      <c r="AH21811" s="10"/>
      <c r="AL21811" s="84"/>
      <c r="AM21811" s="84"/>
    </row>
    <row r="21812" spans="28:39" hidden="1" x14ac:dyDescent="0.25">
      <c r="AB21812" s="14"/>
      <c r="AC21812" s="14"/>
      <c r="AG21812" s="10"/>
      <c r="AH21812" s="10"/>
      <c r="AL21812" s="84"/>
      <c r="AM21812" s="84"/>
    </row>
    <row r="21813" spans="28:39" hidden="1" x14ac:dyDescent="0.25">
      <c r="AB21813" s="14"/>
      <c r="AC21813" s="14"/>
      <c r="AG21813" s="10"/>
      <c r="AH21813" s="10"/>
      <c r="AL21813" s="84"/>
      <c r="AM21813" s="84"/>
    </row>
    <row r="21814" spans="28:39" hidden="1" x14ac:dyDescent="0.25">
      <c r="AB21814" s="14"/>
      <c r="AC21814" s="14"/>
      <c r="AG21814" s="10"/>
      <c r="AH21814" s="10"/>
      <c r="AL21814" s="84"/>
      <c r="AM21814" s="84"/>
    </row>
    <row r="21815" spans="28:39" hidden="1" x14ac:dyDescent="0.25">
      <c r="AB21815" s="14"/>
      <c r="AC21815" s="14"/>
      <c r="AG21815" s="10"/>
      <c r="AH21815" s="10"/>
      <c r="AL21815" s="84"/>
      <c r="AM21815" s="84"/>
    </row>
    <row r="21816" spans="28:39" hidden="1" x14ac:dyDescent="0.25">
      <c r="AB21816" s="14"/>
      <c r="AC21816" s="14"/>
      <c r="AG21816" s="10"/>
      <c r="AH21816" s="10"/>
      <c r="AL21816" s="84"/>
      <c r="AM21816" s="84"/>
    </row>
    <row r="21817" spans="28:39" hidden="1" x14ac:dyDescent="0.25">
      <c r="AB21817" s="14"/>
      <c r="AC21817" s="14"/>
      <c r="AG21817" s="10"/>
      <c r="AH21817" s="10"/>
      <c r="AL21817" s="84"/>
      <c r="AM21817" s="84"/>
    </row>
    <row r="21818" spans="28:39" hidden="1" x14ac:dyDescent="0.25">
      <c r="AB21818" s="14"/>
      <c r="AC21818" s="14"/>
      <c r="AG21818" s="10"/>
      <c r="AH21818" s="10"/>
      <c r="AL21818" s="84"/>
      <c r="AM21818" s="84"/>
    </row>
    <row r="21819" spans="28:39" hidden="1" x14ac:dyDescent="0.25">
      <c r="AB21819" s="14"/>
      <c r="AC21819" s="14"/>
      <c r="AG21819" s="10"/>
      <c r="AH21819" s="10"/>
      <c r="AL21819" s="84"/>
      <c r="AM21819" s="84"/>
    </row>
    <row r="21820" spans="28:39" hidden="1" x14ac:dyDescent="0.25">
      <c r="AB21820" s="14"/>
      <c r="AC21820" s="14"/>
      <c r="AG21820" s="10"/>
      <c r="AH21820" s="10"/>
      <c r="AL21820" s="84"/>
      <c r="AM21820" s="84"/>
    </row>
    <row r="21821" spans="28:39" hidden="1" x14ac:dyDescent="0.25">
      <c r="AB21821" s="14"/>
      <c r="AC21821" s="14"/>
      <c r="AG21821" s="10"/>
      <c r="AH21821" s="10"/>
      <c r="AL21821" s="84"/>
      <c r="AM21821" s="84"/>
    </row>
    <row r="21822" spans="28:39" hidden="1" x14ac:dyDescent="0.25">
      <c r="AB21822" s="14"/>
      <c r="AC21822" s="14"/>
      <c r="AG21822" s="10"/>
      <c r="AH21822" s="10"/>
      <c r="AL21822" s="84"/>
      <c r="AM21822" s="84"/>
    </row>
    <row r="21823" spans="28:39" hidden="1" x14ac:dyDescent="0.25">
      <c r="AB21823" s="14"/>
      <c r="AC21823" s="14"/>
      <c r="AG21823" s="10"/>
      <c r="AH21823" s="10"/>
      <c r="AL21823" s="84"/>
      <c r="AM21823" s="84"/>
    </row>
    <row r="21824" spans="28:39" hidden="1" x14ac:dyDescent="0.25">
      <c r="AB21824" s="14"/>
      <c r="AC21824" s="14"/>
      <c r="AG21824" s="10"/>
      <c r="AH21824" s="10"/>
      <c r="AL21824" s="84"/>
      <c r="AM21824" s="84"/>
    </row>
    <row r="21825" spans="28:39" hidden="1" x14ac:dyDescent="0.25">
      <c r="AB21825" s="14"/>
      <c r="AC21825" s="14"/>
      <c r="AG21825" s="10"/>
      <c r="AH21825" s="10"/>
      <c r="AL21825" s="84"/>
      <c r="AM21825" s="84"/>
    </row>
    <row r="21826" spans="28:39" hidden="1" x14ac:dyDescent="0.25">
      <c r="AB21826" s="14"/>
      <c r="AC21826" s="14"/>
      <c r="AG21826" s="10"/>
      <c r="AH21826" s="10"/>
      <c r="AL21826" s="84"/>
      <c r="AM21826" s="84"/>
    </row>
    <row r="21827" spans="28:39" hidden="1" x14ac:dyDescent="0.25">
      <c r="AB21827" s="14"/>
      <c r="AC21827" s="14"/>
      <c r="AG21827" s="10"/>
      <c r="AH21827" s="10"/>
      <c r="AL21827" s="84"/>
      <c r="AM21827" s="84"/>
    </row>
    <row r="21828" spans="28:39" hidden="1" x14ac:dyDescent="0.25">
      <c r="AB21828" s="14"/>
      <c r="AC21828" s="14"/>
      <c r="AG21828" s="10"/>
      <c r="AH21828" s="10"/>
      <c r="AL21828" s="84"/>
      <c r="AM21828" s="84"/>
    </row>
    <row r="21829" spans="28:39" hidden="1" x14ac:dyDescent="0.25">
      <c r="AB21829" s="14"/>
      <c r="AC21829" s="14"/>
      <c r="AG21829" s="10"/>
      <c r="AH21829" s="10"/>
      <c r="AL21829" s="84"/>
      <c r="AM21829" s="84"/>
    </row>
    <row r="21830" spans="28:39" hidden="1" x14ac:dyDescent="0.25">
      <c r="AB21830" s="14"/>
      <c r="AC21830" s="14"/>
      <c r="AG21830" s="10"/>
      <c r="AH21830" s="10"/>
      <c r="AL21830" s="84"/>
      <c r="AM21830" s="84"/>
    </row>
    <row r="21831" spans="28:39" hidden="1" x14ac:dyDescent="0.25">
      <c r="AB21831" s="14"/>
      <c r="AC21831" s="14"/>
      <c r="AG21831" s="10"/>
      <c r="AH21831" s="10"/>
      <c r="AL21831" s="84"/>
      <c r="AM21831" s="84"/>
    </row>
    <row r="21832" spans="28:39" hidden="1" x14ac:dyDescent="0.25">
      <c r="AB21832" s="14"/>
      <c r="AC21832" s="14"/>
      <c r="AG21832" s="10"/>
      <c r="AH21832" s="10"/>
      <c r="AL21832" s="84"/>
      <c r="AM21832" s="84"/>
    </row>
    <row r="21833" spans="28:39" hidden="1" x14ac:dyDescent="0.25">
      <c r="AB21833" s="14"/>
      <c r="AC21833" s="14"/>
      <c r="AG21833" s="10"/>
      <c r="AH21833" s="10"/>
      <c r="AL21833" s="84"/>
      <c r="AM21833" s="84"/>
    </row>
    <row r="21834" spans="28:39" hidden="1" x14ac:dyDescent="0.25">
      <c r="AB21834" s="14"/>
      <c r="AC21834" s="14"/>
      <c r="AG21834" s="10"/>
      <c r="AH21834" s="10"/>
      <c r="AL21834" s="84"/>
      <c r="AM21834" s="84"/>
    </row>
    <row r="21835" spans="28:39" hidden="1" x14ac:dyDescent="0.25">
      <c r="AB21835" s="14"/>
      <c r="AC21835" s="14"/>
      <c r="AG21835" s="10"/>
      <c r="AH21835" s="10"/>
      <c r="AL21835" s="84"/>
      <c r="AM21835" s="84"/>
    </row>
    <row r="21836" spans="28:39" hidden="1" x14ac:dyDescent="0.25">
      <c r="AB21836" s="14"/>
      <c r="AC21836" s="14"/>
      <c r="AG21836" s="10"/>
      <c r="AH21836" s="10"/>
      <c r="AL21836" s="84"/>
      <c r="AM21836" s="84"/>
    </row>
    <row r="21837" spans="28:39" hidden="1" x14ac:dyDescent="0.25">
      <c r="AB21837" s="14"/>
      <c r="AC21837" s="14"/>
      <c r="AG21837" s="10"/>
      <c r="AH21837" s="10"/>
      <c r="AL21837" s="84"/>
      <c r="AM21837" s="84"/>
    </row>
    <row r="21838" spans="28:39" hidden="1" x14ac:dyDescent="0.25">
      <c r="AB21838" s="14"/>
      <c r="AC21838" s="14"/>
      <c r="AG21838" s="10"/>
      <c r="AH21838" s="10"/>
      <c r="AL21838" s="84"/>
      <c r="AM21838" s="84"/>
    </row>
    <row r="21839" spans="28:39" hidden="1" x14ac:dyDescent="0.25">
      <c r="AB21839" s="14"/>
      <c r="AC21839" s="14"/>
      <c r="AG21839" s="10"/>
      <c r="AH21839" s="10"/>
      <c r="AL21839" s="84"/>
      <c r="AM21839" s="84"/>
    </row>
    <row r="21840" spans="28:39" hidden="1" x14ac:dyDescent="0.25">
      <c r="AB21840" s="14"/>
      <c r="AC21840" s="14"/>
      <c r="AG21840" s="10"/>
      <c r="AH21840" s="10"/>
      <c r="AL21840" s="84"/>
      <c r="AM21840" s="84"/>
    </row>
    <row r="21841" spans="28:39" hidden="1" x14ac:dyDescent="0.25">
      <c r="AB21841" s="14"/>
      <c r="AC21841" s="14"/>
      <c r="AG21841" s="10"/>
      <c r="AH21841" s="10"/>
      <c r="AL21841" s="84"/>
      <c r="AM21841" s="84"/>
    </row>
    <row r="21842" spans="28:39" hidden="1" x14ac:dyDescent="0.25">
      <c r="AB21842" s="14"/>
      <c r="AC21842" s="14"/>
      <c r="AG21842" s="10"/>
      <c r="AH21842" s="10"/>
      <c r="AL21842" s="84"/>
      <c r="AM21842" s="84"/>
    </row>
    <row r="21843" spans="28:39" hidden="1" x14ac:dyDescent="0.25">
      <c r="AB21843" s="14"/>
      <c r="AC21843" s="14"/>
      <c r="AG21843" s="10"/>
      <c r="AH21843" s="10"/>
      <c r="AL21843" s="84"/>
      <c r="AM21843" s="84"/>
    </row>
    <row r="21844" spans="28:39" hidden="1" x14ac:dyDescent="0.25">
      <c r="AB21844" s="14"/>
      <c r="AC21844" s="14"/>
      <c r="AG21844" s="10"/>
      <c r="AH21844" s="10"/>
      <c r="AL21844" s="84"/>
      <c r="AM21844" s="84"/>
    </row>
    <row r="21845" spans="28:39" hidden="1" x14ac:dyDescent="0.25">
      <c r="AB21845" s="14"/>
      <c r="AC21845" s="14"/>
      <c r="AG21845" s="10"/>
      <c r="AH21845" s="10"/>
      <c r="AL21845" s="84"/>
      <c r="AM21845" s="84"/>
    </row>
    <row r="21846" spans="28:39" hidden="1" x14ac:dyDescent="0.25">
      <c r="AB21846" s="14"/>
      <c r="AC21846" s="14"/>
      <c r="AG21846" s="10"/>
      <c r="AH21846" s="10"/>
      <c r="AL21846" s="84"/>
      <c r="AM21846" s="84"/>
    </row>
    <row r="21847" spans="28:39" hidden="1" x14ac:dyDescent="0.25">
      <c r="AB21847" s="14"/>
      <c r="AC21847" s="14"/>
      <c r="AG21847" s="10"/>
      <c r="AH21847" s="10"/>
      <c r="AL21847" s="84"/>
      <c r="AM21847" s="84"/>
    </row>
    <row r="21848" spans="28:39" hidden="1" x14ac:dyDescent="0.25">
      <c r="AB21848" s="14"/>
      <c r="AC21848" s="14"/>
      <c r="AG21848" s="10"/>
      <c r="AH21848" s="10"/>
      <c r="AL21848" s="84"/>
      <c r="AM21848" s="84"/>
    </row>
    <row r="21849" spans="28:39" hidden="1" x14ac:dyDescent="0.25">
      <c r="AB21849" s="14"/>
      <c r="AC21849" s="14"/>
      <c r="AG21849" s="10"/>
      <c r="AH21849" s="10"/>
      <c r="AL21849" s="84"/>
      <c r="AM21849" s="84"/>
    </row>
    <row r="21850" spans="28:39" hidden="1" x14ac:dyDescent="0.25">
      <c r="AB21850" s="14"/>
      <c r="AC21850" s="14"/>
      <c r="AG21850" s="10"/>
      <c r="AH21850" s="10"/>
      <c r="AL21850" s="84"/>
      <c r="AM21850" s="84"/>
    </row>
    <row r="21851" spans="28:39" hidden="1" x14ac:dyDescent="0.25">
      <c r="AB21851" s="14"/>
      <c r="AC21851" s="14"/>
      <c r="AG21851" s="10"/>
      <c r="AH21851" s="10"/>
      <c r="AL21851" s="84"/>
      <c r="AM21851" s="84"/>
    </row>
    <row r="21852" spans="28:39" hidden="1" x14ac:dyDescent="0.25">
      <c r="AB21852" s="14"/>
      <c r="AC21852" s="14"/>
      <c r="AG21852" s="10"/>
      <c r="AH21852" s="10"/>
      <c r="AL21852" s="84"/>
      <c r="AM21852" s="84"/>
    </row>
    <row r="21853" spans="28:39" hidden="1" x14ac:dyDescent="0.25">
      <c r="AB21853" s="14"/>
      <c r="AC21853" s="14"/>
      <c r="AG21853" s="10"/>
      <c r="AH21853" s="10"/>
      <c r="AL21853" s="84"/>
      <c r="AM21853" s="84"/>
    </row>
    <row r="21854" spans="28:39" hidden="1" x14ac:dyDescent="0.25">
      <c r="AB21854" s="14"/>
      <c r="AC21854" s="14"/>
      <c r="AG21854" s="10"/>
      <c r="AH21854" s="10"/>
      <c r="AL21854" s="84"/>
      <c r="AM21854" s="84"/>
    </row>
    <row r="21855" spans="28:39" hidden="1" x14ac:dyDescent="0.25">
      <c r="AB21855" s="14"/>
      <c r="AC21855" s="14"/>
      <c r="AG21855" s="10"/>
      <c r="AH21855" s="10"/>
      <c r="AL21855" s="84"/>
      <c r="AM21855" s="84"/>
    </row>
    <row r="21856" spans="28:39" hidden="1" x14ac:dyDescent="0.25">
      <c r="AB21856" s="14"/>
      <c r="AC21856" s="14"/>
      <c r="AG21856" s="10"/>
      <c r="AH21856" s="10"/>
      <c r="AL21856" s="84"/>
      <c r="AM21856" s="84"/>
    </row>
    <row r="21857" spans="28:39" hidden="1" x14ac:dyDescent="0.25">
      <c r="AB21857" s="14"/>
      <c r="AC21857" s="14"/>
      <c r="AG21857" s="10"/>
      <c r="AH21857" s="10"/>
      <c r="AL21857" s="84"/>
      <c r="AM21857" s="84"/>
    </row>
    <row r="21858" spans="28:39" hidden="1" x14ac:dyDescent="0.25">
      <c r="AB21858" s="14"/>
      <c r="AC21858" s="14"/>
      <c r="AG21858" s="10"/>
      <c r="AH21858" s="10"/>
      <c r="AL21858" s="84"/>
      <c r="AM21858" s="84"/>
    </row>
    <row r="21859" spans="28:39" hidden="1" x14ac:dyDescent="0.25">
      <c r="AB21859" s="14"/>
      <c r="AC21859" s="14"/>
      <c r="AG21859" s="10"/>
      <c r="AH21859" s="10"/>
      <c r="AL21859" s="84"/>
      <c r="AM21859" s="84"/>
    </row>
    <row r="21860" spans="28:39" hidden="1" x14ac:dyDescent="0.25">
      <c r="AB21860" s="14"/>
      <c r="AC21860" s="14"/>
      <c r="AG21860" s="10"/>
      <c r="AH21860" s="10"/>
      <c r="AL21860" s="84"/>
      <c r="AM21860" s="84"/>
    </row>
    <row r="21861" spans="28:39" hidden="1" x14ac:dyDescent="0.25">
      <c r="AB21861" s="14"/>
      <c r="AC21861" s="14"/>
      <c r="AG21861" s="10"/>
      <c r="AH21861" s="10"/>
      <c r="AL21861" s="84"/>
      <c r="AM21861" s="84"/>
    </row>
    <row r="21862" spans="28:39" hidden="1" x14ac:dyDescent="0.25">
      <c r="AB21862" s="14"/>
      <c r="AC21862" s="14"/>
      <c r="AG21862" s="10"/>
      <c r="AH21862" s="10"/>
      <c r="AL21862" s="84"/>
      <c r="AM21862" s="84"/>
    </row>
    <row r="21863" spans="28:39" hidden="1" x14ac:dyDescent="0.25">
      <c r="AB21863" s="14"/>
      <c r="AC21863" s="14"/>
      <c r="AG21863" s="10"/>
      <c r="AH21863" s="10"/>
      <c r="AL21863" s="84"/>
      <c r="AM21863" s="84"/>
    </row>
    <row r="21864" spans="28:39" hidden="1" x14ac:dyDescent="0.25">
      <c r="AB21864" s="14"/>
      <c r="AC21864" s="14"/>
      <c r="AG21864" s="10"/>
      <c r="AH21864" s="10"/>
      <c r="AL21864" s="84"/>
      <c r="AM21864" s="84"/>
    </row>
    <row r="21865" spans="28:39" hidden="1" x14ac:dyDescent="0.25">
      <c r="AB21865" s="14"/>
      <c r="AC21865" s="14"/>
      <c r="AG21865" s="10"/>
      <c r="AH21865" s="10"/>
      <c r="AL21865" s="84"/>
      <c r="AM21865" s="84"/>
    </row>
    <row r="21866" spans="28:39" hidden="1" x14ac:dyDescent="0.25">
      <c r="AB21866" s="14"/>
      <c r="AC21866" s="14"/>
      <c r="AG21866" s="10"/>
      <c r="AH21866" s="10"/>
      <c r="AL21866" s="84"/>
      <c r="AM21866" s="84"/>
    </row>
    <row r="21867" spans="28:39" hidden="1" x14ac:dyDescent="0.25">
      <c r="AB21867" s="14"/>
      <c r="AC21867" s="14"/>
      <c r="AG21867" s="10"/>
      <c r="AH21867" s="10"/>
      <c r="AL21867" s="84"/>
      <c r="AM21867" s="84"/>
    </row>
    <row r="21868" spans="28:39" hidden="1" x14ac:dyDescent="0.25">
      <c r="AB21868" s="14"/>
      <c r="AC21868" s="14"/>
      <c r="AG21868" s="10"/>
      <c r="AH21868" s="10"/>
      <c r="AL21868" s="84"/>
      <c r="AM21868" s="84"/>
    </row>
    <row r="21869" spans="28:39" hidden="1" x14ac:dyDescent="0.25">
      <c r="AB21869" s="14"/>
      <c r="AC21869" s="14"/>
      <c r="AG21869" s="10"/>
      <c r="AH21869" s="10"/>
      <c r="AL21869" s="84"/>
      <c r="AM21869" s="84"/>
    </row>
    <row r="21870" spans="28:39" hidden="1" x14ac:dyDescent="0.25">
      <c r="AB21870" s="14"/>
      <c r="AC21870" s="14"/>
      <c r="AG21870" s="10"/>
      <c r="AH21870" s="10"/>
      <c r="AL21870" s="84"/>
      <c r="AM21870" s="84"/>
    </row>
    <row r="21871" spans="28:39" hidden="1" x14ac:dyDescent="0.25">
      <c r="AB21871" s="14"/>
      <c r="AC21871" s="14"/>
      <c r="AG21871" s="10"/>
      <c r="AH21871" s="10"/>
      <c r="AL21871" s="84"/>
      <c r="AM21871" s="84"/>
    </row>
    <row r="21872" spans="28:39" hidden="1" x14ac:dyDescent="0.25">
      <c r="AB21872" s="14"/>
      <c r="AC21872" s="14"/>
      <c r="AG21872" s="10"/>
      <c r="AH21872" s="10"/>
      <c r="AL21872" s="84"/>
      <c r="AM21872" s="84"/>
    </row>
    <row r="21873" spans="28:39" hidden="1" x14ac:dyDescent="0.25">
      <c r="AB21873" s="14"/>
      <c r="AC21873" s="14"/>
      <c r="AG21873" s="10"/>
      <c r="AH21873" s="10"/>
      <c r="AL21873" s="84"/>
      <c r="AM21873" s="84"/>
    </row>
    <row r="21874" spans="28:39" hidden="1" x14ac:dyDescent="0.25">
      <c r="AB21874" s="14"/>
      <c r="AC21874" s="14"/>
      <c r="AG21874" s="10"/>
      <c r="AH21874" s="10"/>
      <c r="AL21874" s="84"/>
      <c r="AM21874" s="84"/>
    </row>
    <row r="21875" spans="28:39" hidden="1" x14ac:dyDescent="0.25">
      <c r="AB21875" s="14"/>
      <c r="AC21875" s="14"/>
      <c r="AG21875" s="10"/>
      <c r="AH21875" s="10"/>
      <c r="AL21875" s="84"/>
      <c r="AM21875" s="84"/>
    </row>
    <row r="21876" spans="28:39" hidden="1" x14ac:dyDescent="0.25">
      <c r="AB21876" s="14"/>
      <c r="AC21876" s="14"/>
      <c r="AG21876" s="10"/>
      <c r="AH21876" s="10"/>
      <c r="AL21876" s="84"/>
      <c r="AM21876" s="84"/>
    </row>
    <row r="21877" spans="28:39" hidden="1" x14ac:dyDescent="0.25">
      <c r="AB21877" s="14"/>
      <c r="AC21877" s="14"/>
      <c r="AG21877" s="10"/>
      <c r="AH21877" s="10"/>
      <c r="AL21877" s="84"/>
      <c r="AM21877" s="84"/>
    </row>
    <row r="21878" spans="28:39" hidden="1" x14ac:dyDescent="0.25">
      <c r="AB21878" s="14"/>
      <c r="AC21878" s="14"/>
      <c r="AG21878" s="10"/>
      <c r="AH21878" s="10"/>
      <c r="AL21878" s="84"/>
      <c r="AM21878" s="84"/>
    </row>
    <row r="21879" spans="28:39" hidden="1" x14ac:dyDescent="0.25">
      <c r="AB21879" s="14"/>
      <c r="AC21879" s="14"/>
      <c r="AG21879" s="10"/>
      <c r="AH21879" s="10"/>
      <c r="AL21879" s="84"/>
      <c r="AM21879" s="84"/>
    </row>
    <row r="21880" spans="28:39" hidden="1" x14ac:dyDescent="0.25">
      <c r="AB21880" s="14"/>
      <c r="AC21880" s="14"/>
      <c r="AG21880" s="10"/>
      <c r="AH21880" s="10"/>
      <c r="AL21880" s="84"/>
      <c r="AM21880" s="84"/>
    </row>
    <row r="21881" spans="28:39" hidden="1" x14ac:dyDescent="0.25">
      <c r="AB21881" s="14"/>
      <c r="AC21881" s="14"/>
      <c r="AG21881" s="10"/>
      <c r="AH21881" s="10"/>
      <c r="AL21881" s="84"/>
      <c r="AM21881" s="84"/>
    </row>
    <row r="21882" spans="28:39" hidden="1" x14ac:dyDescent="0.25">
      <c r="AB21882" s="14"/>
      <c r="AC21882" s="14"/>
      <c r="AG21882" s="10"/>
      <c r="AH21882" s="10"/>
      <c r="AL21882" s="84"/>
      <c r="AM21882" s="84"/>
    </row>
    <row r="21883" spans="28:39" hidden="1" x14ac:dyDescent="0.25">
      <c r="AB21883" s="14"/>
      <c r="AC21883" s="14"/>
      <c r="AG21883" s="10"/>
      <c r="AH21883" s="10"/>
      <c r="AL21883" s="84"/>
      <c r="AM21883" s="84"/>
    </row>
    <row r="21884" spans="28:39" hidden="1" x14ac:dyDescent="0.25">
      <c r="AB21884" s="14"/>
      <c r="AC21884" s="14"/>
      <c r="AG21884" s="10"/>
      <c r="AH21884" s="10"/>
      <c r="AL21884" s="84"/>
      <c r="AM21884" s="84"/>
    </row>
    <row r="21885" spans="28:39" hidden="1" x14ac:dyDescent="0.25">
      <c r="AB21885" s="14"/>
      <c r="AC21885" s="14"/>
      <c r="AG21885" s="10"/>
      <c r="AH21885" s="10"/>
      <c r="AL21885" s="84"/>
      <c r="AM21885" s="84"/>
    </row>
    <row r="21886" spans="28:39" hidden="1" x14ac:dyDescent="0.25">
      <c r="AB21886" s="14"/>
      <c r="AC21886" s="14"/>
      <c r="AG21886" s="10"/>
      <c r="AH21886" s="10"/>
      <c r="AL21886" s="84"/>
      <c r="AM21886" s="84"/>
    </row>
    <row r="21887" spans="28:39" hidden="1" x14ac:dyDescent="0.25">
      <c r="AB21887" s="14"/>
      <c r="AC21887" s="14"/>
      <c r="AG21887" s="10"/>
      <c r="AH21887" s="10"/>
      <c r="AL21887" s="84"/>
      <c r="AM21887" s="84"/>
    </row>
    <row r="21888" spans="28:39" hidden="1" x14ac:dyDescent="0.25">
      <c r="AB21888" s="14"/>
      <c r="AC21888" s="14"/>
      <c r="AG21888" s="10"/>
      <c r="AH21888" s="10"/>
      <c r="AL21888" s="84"/>
      <c r="AM21888" s="84"/>
    </row>
    <row r="21889" spans="28:39" hidden="1" x14ac:dyDescent="0.25">
      <c r="AB21889" s="14"/>
      <c r="AC21889" s="14"/>
      <c r="AG21889" s="10"/>
      <c r="AH21889" s="10"/>
      <c r="AL21889" s="84"/>
      <c r="AM21889" s="84"/>
    </row>
    <row r="21890" spans="28:39" hidden="1" x14ac:dyDescent="0.25">
      <c r="AB21890" s="14"/>
      <c r="AC21890" s="14"/>
      <c r="AG21890" s="10"/>
      <c r="AH21890" s="10"/>
      <c r="AL21890" s="84"/>
      <c r="AM21890" s="84"/>
    </row>
    <row r="21891" spans="28:39" hidden="1" x14ac:dyDescent="0.25">
      <c r="AB21891" s="14"/>
      <c r="AC21891" s="14"/>
      <c r="AG21891" s="10"/>
      <c r="AH21891" s="10"/>
      <c r="AL21891" s="84"/>
      <c r="AM21891" s="84"/>
    </row>
    <row r="21892" spans="28:39" hidden="1" x14ac:dyDescent="0.25">
      <c r="AB21892" s="14"/>
      <c r="AC21892" s="14"/>
      <c r="AG21892" s="10"/>
      <c r="AH21892" s="10"/>
      <c r="AL21892" s="84"/>
      <c r="AM21892" s="84"/>
    </row>
    <row r="21893" spans="28:39" hidden="1" x14ac:dyDescent="0.25">
      <c r="AB21893" s="14"/>
      <c r="AC21893" s="14"/>
      <c r="AG21893" s="10"/>
      <c r="AH21893" s="10"/>
      <c r="AL21893" s="84"/>
      <c r="AM21893" s="84"/>
    </row>
    <row r="21894" spans="28:39" hidden="1" x14ac:dyDescent="0.25">
      <c r="AB21894" s="14"/>
      <c r="AC21894" s="14"/>
      <c r="AG21894" s="10"/>
      <c r="AH21894" s="10"/>
      <c r="AL21894" s="84"/>
      <c r="AM21894" s="84"/>
    </row>
    <row r="21895" spans="28:39" hidden="1" x14ac:dyDescent="0.25">
      <c r="AB21895" s="14"/>
      <c r="AC21895" s="14"/>
      <c r="AG21895" s="10"/>
      <c r="AH21895" s="10"/>
      <c r="AL21895" s="84"/>
      <c r="AM21895" s="84"/>
    </row>
    <row r="21896" spans="28:39" hidden="1" x14ac:dyDescent="0.25">
      <c r="AB21896" s="14"/>
      <c r="AC21896" s="14"/>
      <c r="AG21896" s="10"/>
      <c r="AH21896" s="10"/>
      <c r="AL21896" s="84"/>
      <c r="AM21896" s="84"/>
    </row>
    <row r="21897" spans="28:39" hidden="1" x14ac:dyDescent="0.25">
      <c r="AB21897" s="14"/>
      <c r="AC21897" s="14"/>
      <c r="AG21897" s="10"/>
      <c r="AH21897" s="10"/>
      <c r="AL21897" s="84"/>
      <c r="AM21897" s="84"/>
    </row>
    <row r="21898" spans="28:39" hidden="1" x14ac:dyDescent="0.25">
      <c r="AB21898" s="14"/>
      <c r="AC21898" s="14"/>
      <c r="AG21898" s="10"/>
      <c r="AH21898" s="10"/>
      <c r="AL21898" s="84"/>
      <c r="AM21898" s="84"/>
    </row>
    <row r="21899" spans="28:39" hidden="1" x14ac:dyDescent="0.25">
      <c r="AB21899" s="14"/>
      <c r="AC21899" s="14"/>
      <c r="AG21899" s="10"/>
      <c r="AH21899" s="10"/>
      <c r="AL21899" s="84"/>
      <c r="AM21899" s="84"/>
    </row>
    <row r="21900" spans="28:39" hidden="1" x14ac:dyDescent="0.25">
      <c r="AB21900" s="14"/>
      <c r="AC21900" s="14"/>
      <c r="AG21900" s="10"/>
      <c r="AH21900" s="10"/>
      <c r="AL21900" s="84"/>
      <c r="AM21900" s="84"/>
    </row>
    <row r="21901" spans="28:39" hidden="1" x14ac:dyDescent="0.25">
      <c r="AB21901" s="14"/>
      <c r="AC21901" s="14"/>
      <c r="AG21901" s="10"/>
      <c r="AH21901" s="10"/>
      <c r="AL21901" s="84"/>
      <c r="AM21901" s="84"/>
    </row>
    <row r="21902" spans="28:39" hidden="1" x14ac:dyDescent="0.25">
      <c r="AB21902" s="14"/>
      <c r="AC21902" s="14"/>
      <c r="AG21902" s="10"/>
      <c r="AH21902" s="10"/>
      <c r="AL21902" s="84"/>
      <c r="AM21902" s="84"/>
    </row>
    <row r="21903" spans="28:39" hidden="1" x14ac:dyDescent="0.25">
      <c r="AB21903" s="14"/>
      <c r="AC21903" s="14"/>
      <c r="AG21903" s="10"/>
      <c r="AH21903" s="10"/>
      <c r="AL21903" s="84"/>
      <c r="AM21903" s="84"/>
    </row>
    <row r="21904" spans="28:39" hidden="1" x14ac:dyDescent="0.25">
      <c r="AB21904" s="14"/>
      <c r="AC21904" s="14"/>
      <c r="AG21904" s="10"/>
      <c r="AH21904" s="10"/>
      <c r="AL21904" s="84"/>
      <c r="AM21904" s="84"/>
    </row>
    <row r="21905" spans="28:39" hidden="1" x14ac:dyDescent="0.25">
      <c r="AB21905" s="14"/>
      <c r="AC21905" s="14"/>
      <c r="AG21905" s="10"/>
      <c r="AH21905" s="10"/>
      <c r="AL21905" s="84"/>
      <c r="AM21905" s="84"/>
    </row>
    <row r="21906" spans="28:39" hidden="1" x14ac:dyDescent="0.25">
      <c r="AB21906" s="14"/>
      <c r="AC21906" s="14"/>
      <c r="AG21906" s="10"/>
      <c r="AH21906" s="10"/>
      <c r="AL21906" s="84"/>
      <c r="AM21906" s="84"/>
    </row>
    <row r="21907" spans="28:39" hidden="1" x14ac:dyDescent="0.25">
      <c r="AB21907" s="14"/>
      <c r="AC21907" s="14"/>
      <c r="AG21907" s="10"/>
      <c r="AH21907" s="10"/>
      <c r="AL21907" s="84"/>
      <c r="AM21907" s="84"/>
    </row>
    <row r="21908" spans="28:39" hidden="1" x14ac:dyDescent="0.25">
      <c r="AB21908" s="14"/>
      <c r="AC21908" s="14"/>
      <c r="AG21908" s="10"/>
      <c r="AH21908" s="10"/>
      <c r="AL21908" s="84"/>
      <c r="AM21908" s="84"/>
    </row>
    <row r="21909" spans="28:39" hidden="1" x14ac:dyDescent="0.25">
      <c r="AB21909" s="14"/>
      <c r="AC21909" s="14"/>
      <c r="AG21909" s="10"/>
      <c r="AH21909" s="10"/>
      <c r="AL21909" s="84"/>
      <c r="AM21909" s="84"/>
    </row>
    <row r="21910" spans="28:39" hidden="1" x14ac:dyDescent="0.25">
      <c r="AB21910" s="14"/>
      <c r="AC21910" s="14"/>
      <c r="AG21910" s="10"/>
      <c r="AH21910" s="10"/>
      <c r="AL21910" s="84"/>
      <c r="AM21910" s="84"/>
    </row>
    <row r="21911" spans="28:39" hidden="1" x14ac:dyDescent="0.25">
      <c r="AB21911" s="14"/>
      <c r="AC21911" s="14"/>
      <c r="AG21911" s="10"/>
      <c r="AH21911" s="10"/>
      <c r="AL21911" s="84"/>
      <c r="AM21911" s="84"/>
    </row>
    <row r="21912" spans="28:39" hidden="1" x14ac:dyDescent="0.25">
      <c r="AB21912" s="14"/>
      <c r="AC21912" s="14"/>
      <c r="AG21912" s="10"/>
      <c r="AH21912" s="10"/>
      <c r="AL21912" s="84"/>
      <c r="AM21912" s="84"/>
    </row>
    <row r="21913" spans="28:39" hidden="1" x14ac:dyDescent="0.25">
      <c r="AB21913" s="14"/>
      <c r="AC21913" s="14"/>
      <c r="AG21913" s="10"/>
      <c r="AH21913" s="10"/>
      <c r="AL21913" s="84"/>
      <c r="AM21913" s="84"/>
    </row>
    <row r="21914" spans="28:39" hidden="1" x14ac:dyDescent="0.25">
      <c r="AB21914" s="14"/>
      <c r="AC21914" s="14"/>
      <c r="AG21914" s="10"/>
      <c r="AH21914" s="10"/>
      <c r="AL21914" s="84"/>
      <c r="AM21914" s="84"/>
    </row>
    <row r="21915" spans="28:39" hidden="1" x14ac:dyDescent="0.25">
      <c r="AB21915" s="14"/>
      <c r="AC21915" s="14"/>
      <c r="AG21915" s="10"/>
      <c r="AH21915" s="10"/>
      <c r="AL21915" s="84"/>
      <c r="AM21915" s="84"/>
    </row>
    <row r="21916" spans="28:39" hidden="1" x14ac:dyDescent="0.25">
      <c r="AB21916" s="14"/>
      <c r="AC21916" s="14"/>
      <c r="AG21916" s="10"/>
      <c r="AH21916" s="10"/>
      <c r="AL21916" s="84"/>
      <c r="AM21916" s="84"/>
    </row>
    <row r="21917" spans="28:39" hidden="1" x14ac:dyDescent="0.25">
      <c r="AB21917" s="14"/>
      <c r="AC21917" s="14"/>
      <c r="AG21917" s="10"/>
      <c r="AH21917" s="10"/>
      <c r="AL21917" s="84"/>
      <c r="AM21917" s="84"/>
    </row>
    <row r="21918" spans="28:39" hidden="1" x14ac:dyDescent="0.25">
      <c r="AB21918" s="14"/>
      <c r="AC21918" s="14"/>
      <c r="AG21918" s="10"/>
      <c r="AH21918" s="10"/>
      <c r="AL21918" s="84"/>
      <c r="AM21918" s="84"/>
    </row>
    <row r="21919" spans="28:39" hidden="1" x14ac:dyDescent="0.25">
      <c r="AB21919" s="14"/>
      <c r="AC21919" s="14"/>
      <c r="AG21919" s="10"/>
      <c r="AH21919" s="10"/>
      <c r="AL21919" s="84"/>
      <c r="AM21919" s="84"/>
    </row>
    <row r="21920" spans="28:39" hidden="1" x14ac:dyDescent="0.25">
      <c r="AB21920" s="14"/>
      <c r="AC21920" s="14"/>
      <c r="AG21920" s="10"/>
      <c r="AH21920" s="10"/>
      <c r="AL21920" s="84"/>
      <c r="AM21920" s="84"/>
    </row>
    <row r="21921" spans="28:39" hidden="1" x14ac:dyDescent="0.25">
      <c r="AB21921" s="14"/>
      <c r="AC21921" s="14"/>
      <c r="AG21921" s="10"/>
      <c r="AH21921" s="10"/>
      <c r="AL21921" s="84"/>
      <c r="AM21921" s="84"/>
    </row>
    <row r="21922" spans="28:39" hidden="1" x14ac:dyDescent="0.25">
      <c r="AB21922" s="14"/>
      <c r="AC21922" s="14"/>
      <c r="AG21922" s="10"/>
      <c r="AH21922" s="10"/>
      <c r="AL21922" s="84"/>
      <c r="AM21922" s="84"/>
    </row>
    <row r="21923" spans="28:39" hidden="1" x14ac:dyDescent="0.25">
      <c r="AB21923" s="14"/>
      <c r="AC21923" s="14"/>
      <c r="AG21923" s="10"/>
      <c r="AH21923" s="10"/>
      <c r="AL21923" s="84"/>
      <c r="AM21923" s="84"/>
    </row>
    <row r="21924" spans="28:39" hidden="1" x14ac:dyDescent="0.25">
      <c r="AB21924" s="14"/>
      <c r="AC21924" s="14"/>
      <c r="AG21924" s="10"/>
      <c r="AH21924" s="10"/>
      <c r="AL21924" s="84"/>
      <c r="AM21924" s="84"/>
    </row>
    <row r="21925" spans="28:39" hidden="1" x14ac:dyDescent="0.25">
      <c r="AB21925" s="14"/>
      <c r="AC21925" s="14"/>
      <c r="AG21925" s="10"/>
      <c r="AH21925" s="10"/>
      <c r="AL21925" s="84"/>
      <c r="AM21925" s="84"/>
    </row>
    <row r="21926" spans="28:39" hidden="1" x14ac:dyDescent="0.25">
      <c r="AB21926" s="14"/>
      <c r="AC21926" s="14"/>
      <c r="AG21926" s="10"/>
      <c r="AH21926" s="10"/>
      <c r="AL21926" s="84"/>
      <c r="AM21926" s="84"/>
    </row>
    <row r="21927" spans="28:39" hidden="1" x14ac:dyDescent="0.25">
      <c r="AB21927" s="14"/>
      <c r="AC21927" s="14"/>
      <c r="AG21927" s="10"/>
      <c r="AH21927" s="10"/>
      <c r="AL21927" s="84"/>
      <c r="AM21927" s="84"/>
    </row>
    <row r="21928" spans="28:39" hidden="1" x14ac:dyDescent="0.25">
      <c r="AB21928" s="14"/>
      <c r="AC21928" s="14"/>
      <c r="AG21928" s="10"/>
      <c r="AH21928" s="10"/>
      <c r="AL21928" s="84"/>
      <c r="AM21928" s="84"/>
    </row>
    <row r="21929" spans="28:39" hidden="1" x14ac:dyDescent="0.25">
      <c r="AB21929" s="14"/>
      <c r="AC21929" s="14"/>
      <c r="AG21929" s="10"/>
      <c r="AH21929" s="10"/>
      <c r="AL21929" s="84"/>
      <c r="AM21929" s="84"/>
    </row>
    <row r="21930" spans="28:39" hidden="1" x14ac:dyDescent="0.25">
      <c r="AB21930" s="14"/>
      <c r="AC21930" s="14"/>
      <c r="AG21930" s="10"/>
      <c r="AH21930" s="10"/>
      <c r="AL21930" s="84"/>
      <c r="AM21930" s="84"/>
    </row>
    <row r="21931" spans="28:39" hidden="1" x14ac:dyDescent="0.25">
      <c r="AB21931" s="14"/>
      <c r="AC21931" s="14"/>
      <c r="AG21931" s="10"/>
      <c r="AH21931" s="10"/>
      <c r="AL21931" s="84"/>
      <c r="AM21931" s="84"/>
    </row>
    <row r="21932" spans="28:39" hidden="1" x14ac:dyDescent="0.25">
      <c r="AB21932" s="14"/>
      <c r="AC21932" s="14"/>
      <c r="AG21932" s="10"/>
      <c r="AH21932" s="10"/>
      <c r="AL21932" s="84"/>
      <c r="AM21932" s="84"/>
    </row>
    <row r="21933" spans="28:39" hidden="1" x14ac:dyDescent="0.25">
      <c r="AB21933" s="14"/>
      <c r="AC21933" s="14"/>
      <c r="AG21933" s="10"/>
      <c r="AH21933" s="10"/>
      <c r="AL21933" s="84"/>
      <c r="AM21933" s="84"/>
    </row>
    <row r="21934" spans="28:39" hidden="1" x14ac:dyDescent="0.25">
      <c r="AB21934" s="14"/>
      <c r="AC21934" s="14"/>
      <c r="AG21934" s="10"/>
      <c r="AH21934" s="10"/>
      <c r="AL21934" s="84"/>
      <c r="AM21934" s="84"/>
    </row>
    <row r="21935" spans="28:39" hidden="1" x14ac:dyDescent="0.25">
      <c r="AB21935" s="14"/>
      <c r="AC21935" s="14"/>
      <c r="AG21935" s="10"/>
      <c r="AH21935" s="10"/>
      <c r="AL21935" s="84"/>
      <c r="AM21935" s="84"/>
    </row>
    <row r="21936" spans="28:39" hidden="1" x14ac:dyDescent="0.25">
      <c r="AB21936" s="14"/>
      <c r="AC21936" s="14"/>
      <c r="AG21936" s="10"/>
      <c r="AH21936" s="10"/>
      <c r="AL21936" s="84"/>
      <c r="AM21936" s="84"/>
    </row>
    <row r="21937" spans="28:39" hidden="1" x14ac:dyDescent="0.25">
      <c r="AB21937" s="14"/>
      <c r="AC21937" s="14"/>
      <c r="AG21937" s="10"/>
      <c r="AH21937" s="10"/>
      <c r="AL21937" s="84"/>
      <c r="AM21937" s="84"/>
    </row>
    <row r="21938" spans="28:39" hidden="1" x14ac:dyDescent="0.25">
      <c r="AB21938" s="14"/>
      <c r="AC21938" s="14"/>
      <c r="AG21938" s="10"/>
      <c r="AH21938" s="10"/>
      <c r="AL21938" s="84"/>
      <c r="AM21938" s="84"/>
    </row>
    <row r="21939" spans="28:39" hidden="1" x14ac:dyDescent="0.25">
      <c r="AB21939" s="14"/>
      <c r="AC21939" s="14"/>
      <c r="AG21939" s="10"/>
      <c r="AH21939" s="10"/>
      <c r="AL21939" s="84"/>
      <c r="AM21939" s="84"/>
    </row>
    <row r="21940" spans="28:39" hidden="1" x14ac:dyDescent="0.25">
      <c r="AB21940" s="14"/>
      <c r="AC21940" s="14"/>
      <c r="AG21940" s="10"/>
      <c r="AH21940" s="10"/>
      <c r="AL21940" s="84"/>
      <c r="AM21940" s="84"/>
    </row>
    <row r="21941" spans="28:39" hidden="1" x14ac:dyDescent="0.25">
      <c r="AB21941" s="14"/>
      <c r="AC21941" s="14"/>
      <c r="AG21941" s="10"/>
      <c r="AH21941" s="10"/>
      <c r="AL21941" s="84"/>
      <c r="AM21941" s="84"/>
    </row>
    <row r="21942" spans="28:39" hidden="1" x14ac:dyDescent="0.25">
      <c r="AB21942" s="14"/>
      <c r="AC21942" s="14"/>
      <c r="AG21942" s="10"/>
      <c r="AH21942" s="10"/>
      <c r="AL21942" s="84"/>
      <c r="AM21942" s="84"/>
    </row>
    <row r="21943" spans="28:39" hidden="1" x14ac:dyDescent="0.25">
      <c r="AB21943" s="14"/>
      <c r="AC21943" s="14"/>
      <c r="AG21943" s="10"/>
      <c r="AH21943" s="10"/>
      <c r="AL21943" s="84"/>
      <c r="AM21943" s="84"/>
    </row>
    <row r="21944" spans="28:39" hidden="1" x14ac:dyDescent="0.25">
      <c r="AB21944" s="14"/>
      <c r="AC21944" s="14"/>
      <c r="AG21944" s="10"/>
      <c r="AH21944" s="10"/>
      <c r="AL21944" s="84"/>
      <c r="AM21944" s="84"/>
    </row>
    <row r="21945" spans="28:39" hidden="1" x14ac:dyDescent="0.25">
      <c r="AB21945" s="14"/>
      <c r="AC21945" s="14"/>
      <c r="AG21945" s="10"/>
      <c r="AH21945" s="10"/>
      <c r="AL21945" s="84"/>
      <c r="AM21945" s="84"/>
    </row>
    <row r="21946" spans="28:39" hidden="1" x14ac:dyDescent="0.25">
      <c r="AB21946" s="14"/>
      <c r="AC21946" s="14"/>
      <c r="AG21946" s="10"/>
      <c r="AH21946" s="10"/>
      <c r="AL21946" s="84"/>
      <c r="AM21946" s="84"/>
    </row>
    <row r="21947" spans="28:39" hidden="1" x14ac:dyDescent="0.25">
      <c r="AB21947" s="14"/>
      <c r="AC21947" s="14"/>
      <c r="AG21947" s="10"/>
      <c r="AH21947" s="10"/>
      <c r="AL21947" s="84"/>
      <c r="AM21947" s="84"/>
    </row>
    <row r="21948" spans="28:39" hidden="1" x14ac:dyDescent="0.25">
      <c r="AB21948" s="14"/>
      <c r="AC21948" s="14"/>
      <c r="AG21948" s="10"/>
      <c r="AH21948" s="10"/>
      <c r="AL21948" s="84"/>
      <c r="AM21948" s="84"/>
    </row>
    <row r="21949" spans="28:39" hidden="1" x14ac:dyDescent="0.25">
      <c r="AB21949" s="14"/>
      <c r="AC21949" s="14"/>
      <c r="AG21949" s="10"/>
      <c r="AH21949" s="10"/>
      <c r="AL21949" s="84"/>
      <c r="AM21949" s="84"/>
    </row>
    <row r="21950" spans="28:39" hidden="1" x14ac:dyDescent="0.25">
      <c r="AB21950" s="14"/>
      <c r="AC21950" s="14"/>
      <c r="AG21950" s="10"/>
      <c r="AH21950" s="10"/>
      <c r="AL21950" s="84"/>
      <c r="AM21950" s="84"/>
    </row>
    <row r="21951" spans="28:39" hidden="1" x14ac:dyDescent="0.25">
      <c r="AB21951" s="14"/>
      <c r="AC21951" s="14"/>
      <c r="AG21951" s="10"/>
      <c r="AH21951" s="10"/>
      <c r="AL21951" s="84"/>
      <c r="AM21951" s="84"/>
    </row>
    <row r="21952" spans="28:39" hidden="1" x14ac:dyDescent="0.25">
      <c r="AB21952" s="14"/>
      <c r="AC21952" s="14"/>
      <c r="AG21952" s="10"/>
      <c r="AH21952" s="10"/>
      <c r="AL21952" s="84"/>
      <c r="AM21952" s="84"/>
    </row>
    <row r="21953" spans="28:39" hidden="1" x14ac:dyDescent="0.25">
      <c r="AB21953" s="14"/>
      <c r="AC21953" s="14"/>
      <c r="AG21953" s="10"/>
      <c r="AH21953" s="10"/>
      <c r="AL21953" s="84"/>
      <c r="AM21953" s="84"/>
    </row>
    <row r="21954" spans="28:39" hidden="1" x14ac:dyDescent="0.25">
      <c r="AB21954" s="14"/>
      <c r="AC21954" s="14"/>
      <c r="AG21954" s="10"/>
      <c r="AH21954" s="10"/>
      <c r="AL21954" s="84"/>
      <c r="AM21954" s="84"/>
    </row>
    <row r="21955" spans="28:39" hidden="1" x14ac:dyDescent="0.25">
      <c r="AB21955" s="14"/>
      <c r="AC21955" s="14"/>
      <c r="AG21955" s="10"/>
      <c r="AH21955" s="10"/>
      <c r="AL21955" s="84"/>
      <c r="AM21955" s="84"/>
    </row>
    <row r="21956" spans="28:39" hidden="1" x14ac:dyDescent="0.25">
      <c r="AB21956" s="14"/>
      <c r="AC21956" s="14"/>
      <c r="AG21956" s="10"/>
      <c r="AH21956" s="10"/>
      <c r="AL21956" s="84"/>
      <c r="AM21956" s="84"/>
    </row>
    <row r="21957" spans="28:39" hidden="1" x14ac:dyDescent="0.25">
      <c r="AB21957" s="14"/>
      <c r="AC21957" s="14"/>
      <c r="AG21957" s="10"/>
      <c r="AH21957" s="10"/>
      <c r="AL21957" s="84"/>
      <c r="AM21957" s="84"/>
    </row>
    <row r="21958" spans="28:39" hidden="1" x14ac:dyDescent="0.25">
      <c r="AB21958" s="14"/>
      <c r="AC21958" s="14"/>
      <c r="AG21958" s="10"/>
      <c r="AH21958" s="10"/>
      <c r="AL21958" s="84"/>
      <c r="AM21958" s="84"/>
    </row>
    <row r="21959" spans="28:39" hidden="1" x14ac:dyDescent="0.25">
      <c r="AB21959" s="14"/>
      <c r="AC21959" s="14"/>
      <c r="AG21959" s="10"/>
      <c r="AH21959" s="10"/>
      <c r="AL21959" s="84"/>
      <c r="AM21959" s="84"/>
    </row>
    <row r="21960" spans="28:39" hidden="1" x14ac:dyDescent="0.25">
      <c r="AB21960" s="14"/>
      <c r="AC21960" s="14"/>
      <c r="AG21960" s="10"/>
      <c r="AH21960" s="10"/>
      <c r="AL21960" s="84"/>
      <c r="AM21960" s="84"/>
    </row>
    <row r="21961" spans="28:39" hidden="1" x14ac:dyDescent="0.25">
      <c r="AB21961" s="14"/>
      <c r="AC21961" s="14"/>
      <c r="AG21961" s="10"/>
      <c r="AH21961" s="10"/>
      <c r="AL21961" s="84"/>
      <c r="AM21961" s="84"/>
    </row>
    <row r="21962" spans="28:39" hidden="1" x14ac:dyDescent="0.25">
      <c r="AB21962" s="14"/>
      <c r="AC21962" s="14"/>
      <c r="AG21962" s="10"/>
      <c r="AH21962" s="10"/>
      <c r="AL21962" s="84"/>
      <c r="AM21962" s="84"/>
    </row>
    <row r="21963" spans="28:39" hidden="1" x14ac:dyDescent="0.25">
      <c r="AB21963" s="14"/>
      <c r="AC21963" s="14"/>
      <c r="AG21963" s="10"/>
      <c r="AH21963" s="10"/>
      <c r="AL21963" s="84"/>
      <c r="AM21963" s="84"/>
    </row>
    <row r="21964" spans="28:39" hidden="1" x14ac:dyDescent="0.25">
      <c r="AB21964" s="14"/>
      <c r="AC21964" s="14"/>
      <c r="AG21964" s="10"/>
      <c r="AH21964" s="10"/>
      <c r="AL21964" s="84"/>
      <c r="AM21964" s="84"/>
    </row>
    <row r="21965" spans="28:39" hidden="1" x14ac:dyDescent="0.25">
      <c r="AB21965" s="14"/>
      <c r="AC21965" s="14"/>
      <c r="AG21965" s="10"/>
      <c r="AH21965" s="10"/>
      <c r="AL21965" s="84"/>
      <c r="AM21965" s="84"/>
    </row>
    <row r="21966" spans="28:39" hidden="1" x14ac:dyDescent="0.25">
      <c r="AB21966" s="14"/>
      <c r="AC21966" s="14"/>
      <c r="AG21966" s="10"/>
      <c r="AH21966" s="10"/>
      <c r="AL21966" s="84"/>
      <c r="AM21966" s="84"/>
    </row>
    <row r="21967" spans="28:39" hidden="1" x14ac:dyDescent="0.25">
      <c r="AB21967" s="14"/>
      <c r="AC21967" s="14"/>
      <c r="AG21967" s="10"/>
      <c r="AH21967" s="10"/>
      <c r="AL21967" s="84"/>
      <c r="AM21967" s="84"/>
    </row>
    <row r="21968" spans="28:39" hidden="1" x14ac:dyDescent="0.25">
      <c r="AB21968" s="14"/>
      <c r="AC21968" s="14"/>
      <c r="AG21968" s="10"/>
      <c r="AH21968" s="10"/>
      <c r="AL21968" s="84"/>
      <c r="AM21968" s="84"/>
    </row>
    <row r="21969" spans="28:39" hidden="1" x14ac:dyDescent="0.25">
      <c r="AB21969" s="14"/>
      <c r="AC21969" s="14"/>
      <c r="AG21969" s="10"/>
      <c r="AH21969" s="10"/>
      <c r="AL21969" s="84"/>
      <c r="AM21969" s="84"/>
    </row>
    <row r="21970" spans="28:39" hidden="1" x14ac:dyDescent="0.25">
      <c r="AB21970" s="14"/>
      <c r="AC21970" s="14"/>
      <c r="AG21970" s="10"/>
      <c r="AH21970" s="10"/>
      <c r="AL21970" s="84"/>
      <c r="AM21970" s="84"/>
    </row>
    <row r="21971" spans="28:39" hidden="1" x14ac:dyDescent="0.25">
      <c r="AB21971" s="14"/>
      <c r="AC21971" s="14"/>
      <c r="AG21971" s="10"/>
      <c r="AH21971" s="10"/>
      <c r="AL21971" s="84"/>
      <c r="AM21971" s="84"/>
    </row>
    <row r="21972" spans="28:39" hidden="1" x14ac:dyDescent="0.25">
      <c r="AB21972" s="14"/>
      <c r="AC21972" s="14"/>
      <c r="AG21972" s="10"/>
      <c r="AH21972" s="10"/>
      <c r="AL21972" s="84"/>
      <c r="AM21972" s="84"/>
    </row>
    <row r="21973" spans="28:39" hidden="1" x14ac:dyDescent="0.25">
      <c r="AB21973" s="14"/>
      <c r="AC21973" s="14"/>
      <c r="AG21973" s="10"/>
      <c r="AH21973" s="10"/>
      <c r="AL21973" s="84"/>
      <c r="AM21973" s="84"/>
    </row>
    <row r="21974" spans="28:39" hidden="1" x14ac:dyDescent="0.25">
      <c r="AB21974" s="14"/>
      <c r="AC21974" s="14"/>
      <c r="AG21974" s="10"/>
      <c r="AH21974" s="10"/>
      <c r="AL21974" s="84"/>
      <c r="AM21974" s="84"/>
    </row>
    <row r="21975" spans="28:39" hidden="1" x14ac:dyDescent="0.25">
      <c r="AB21975" s="14"/>
      <c r="AC21975" s="14"/>
      <c r="AG21975" s="10"/>
      <c r="AH21975" s="10"/>
      <c r="AL21975" s="84"/>
      <c r="AM21975" s="84"/>
    </row>
    <row r="21976" spans="28:39" hidden="1" x14ac:dyDescent="0.25">
      <c r="AB21976" s="14"/>
      <c r="AC21976" s="14"/>
      <c r="AG21976" s="10"/>
      <c r="AH21976" s="10"/>
      <c r="AL21976" s="84"/>
      <c r="AM21976" s="84"/>
    </row>
    <row r="21977" spans="28:39" hidden="1" x14ac:dyDescent="0.25">
      <c r="AB21977" s="14"/>
      <c r="AC21977" s="14"/>
      <c r="AG21977" s="10"/>
      <c r="AH21977" s="10"/>
      <c r="AL21977" s="84"/>
      <c r="AM21977" s="84"/>
    </row>
    <row r="21978" spans="28:39" hidden="1" x14ac:dyDescent="0.25">
      <c r="AB21978" s="14"/>
      <c r="AC21978" s="14"/>
      <c r="AG21978" s="10"/>
      <c r="AH21978" s="10"/>
      <c r="AL21978" s="84"/>
      <c r="AM21978" s="84"/>
    </row>
    <row r="21979" spans="28:39" hidden="1" x14ac:dyDescent="0.25">
      <c r="AB21979" s="14"/>
      <c r="AC21979" s="14"/>
      <c r="AG21979" s="10"/>
      <c r="AH21979" s="10"/>
      <c r="AL21979" s="84"/>
      <c r="AM21979" s="84"/>
    </row>
    <row r="21980" spans="28:39" hidden="1" x14ac:dyDescent="0.25">
      <c r="AB21980" s="14"/>
      <c r="AC21980" s="14"/>
      <c r="AG21980" s="10"/>
      <c r="AH21980" s="10"/>
      <c r="AL21980" s="84"/>
      <c r="AM21980" s="84"/>
    </row>
    <row r="21981" spans="28:39" hidden="1" x14ac:dyDescent="0.25">
      <c r="AB21981" s="14"/>
      <c r="AC21981" s="14"/>
      <c r="AG21981" s="10"/>
      <c r="AH21981" s="10"/>
      <c r="AL21981" s="84"/>
      <c r="AM21981" s="84"/>
    </row>
    <row r="21982" spans="28:39" hidden="1" x14ac:dyDescent="0.25">
      <c r="AB21982" s="14"/>
      <c r="AC21982" s="14"/>
      <c r="AG21982" s="10"/>
      <c r="AH21982" s="10"/>
      <c r="AL21982" s="84"/>
      <c r="AM21982" s="84"/>
    </row>
    <row r="21983" spans="28:39" hidden="1" x14ac:dyDescent="0.25">
      <c r="AB21983" s="14"/>
      <c r="AC21983" s="14"/>
      <c r="AG21983" s="10"/>
      <c r="AH21983" s="10"/>
      <c r="AL21983" s="84"/>
      <c r="AM21983" s="84"/>
    </row>
    <row r="21984" spans="28:39" hidden="1" x14ac:dyDescent="0.25">
      <c r="AB21984" s="14"/>
      <c r="AC21984" s="14"/>
      <c r="AG21984" s="10"/>
      <c r="AH21984" s="10"/>
      <c r="AL21984" s="84"/>
      <c r="AM21984" s="84"/>
    </row>
    <row r="21985" spans="28:39" hidden="1" x14ac:dyDescent="0.25">
      <c r="AB21985" s="14"/>
      <c r="AC21985" s="14"/>
      <c r="AG21985" s="10"/>
      <c r="AH21985" s="10"/>
      <c r="AL21985" s="84"/>
      <c r="AM21985" s="84"/>
    </row>
    <row r="21986" spans="28:39" hidden="1" x14ac:dyDescent="0.25">
      <c r="AB21986" s="14"/>
      <c r="AC21986" s="14"/>
      <c r="AG21986" s="10"/>
      <c r="AH21986" s="10"/>
      <c r="AL21986" s="84"/>
      <c r="AM21986" s="84"/>
    </row>
    <row r="21987" spans="28:39" hidden="1" x14ac:dyDescent="0.25">
      <c r="AB21987" s="14"/>
      <c r="AC21987" s="14"/>
      <c r="AG21987" s="10"/>
      <c r="AH21987" s="10"/>
      <c r="AL21987" s="84"/>
      <c r="AM21987" s="84"/>
    </row>
    <row r="21988" spans="28:39" hidden="1" x14ac:dyDescent="0.25">
      <c r="AB21988" s="14"/>
      <c r="AC21988" s="14"/>
      <c r="AG21988" s="10"/>
      <c r="AH21988" s="10"/>
      <c r="AL21988" s="84"/>
      <c r="AM21988" s="84"/>
    </row>
    <row r="21989" spans="28:39" hidden="1" x14ac:dyDescent="0.25">
      <c r="AB21989" s="14"/>
      <c r="AC21989" s="14"/>
      <c r="AG21989" s="10"/>
      <c r="AH21989" s="10"/>
      <c r="AL21989" s="84"/>
      <c r="AM21989" s="84"/>
    </row>
    <row r="21990" spans="28:39" hidden="1" x14ac:dyDescent="0.25">
      <c r="AB21990" s="14"/>
      <c r="AC21990" s="14"/>
      <c r="AG21990" s="10"/>
      <c r="AH21990" s="10"/>
      <c r="AL21990" s="84"/>
      <c r="AM21990" s="84"/>
    </row>
    <row r="21991" spans="28:39" hidden="1" x14ac:dyDescent="0.25">
      <c r="AB21991" s="14"/>
      <c r="AC21991" s="14"/>
      <c r="AG21991" s="10"/>
      <c r="AH21991" s="10"/>
      <c r="AL21991" s="84"/>
      <c r="AM21991" s="84"/>
    </row>
    <row r="21992" spans="28:39" hidden="1" x14ac:dyDescent="0.25">
      <c r="AB21992" s="14"/>
      <c r="AC21992" s="14"/>
      <c r="AG21992" s="10"/>
      <c r="AH21992" s="10"/>
      <c r="AL21992" s="84"/>
      <c r="AM21992" s="84"/>
    </row>
    <row r="21993" spans="28:39" hidden="1" x14ac:dyDescent="0.25">
      <c r="AB21993" s="14"/>
      <c r="AC21993" s="14"/>
      <c r="AG21993" s="10"/>
      <c r="AH21993" s="10"/>
      <c r="AL21993" s="84"/>
      <c r="AM21993" s="84"/>
    </row>
    <row r="21994" spans="28:39" hidden="1" x14ac:dyDescent="0.25">
      <c r="AB21994" s="14"/>
      <c r="AC21994" s="14"/>
      <c r="AG21994" s="10"/>
      <c r="AH21994" s="10"/>
      <c r="AL21994" s="84"/>
      <c r="AM21994" s="84"/>
    </row>
    <row r="21995" spans="28:39" hidden="1" x14ac:dyDescent="0.25">
      <c r="AB21995" s="14"/>
      <c r="AC21995" s="14"/>
      <c r="AG21995" s="10"/>
      <c r="AH21995" s="10"/>
      <c r="AL21995" s="84"/>
      <c r="AM21995" s="84"/>
    </row>
    <row r="21996" spans="28:39" hidden="1" x14ac:dyDescent="0.25">
      <c r="AB21996" s="14"/>
      <c r="AC21996" s="14"/>
      <c r="AG21996" s="10"/>
      <c r="AH21996" s="10"/>
      <c r="AL21996" s="84"/>
      <c r="AM21996" s="84"/>
    </row>
    <row r="21997" spans="28:39" hidden="1" x14ac:dyDescent="0.25">
      <c r="AB21997" s="14"/>
      <c r="AC21997" s="14"/>
      <c r="AG21997" s="10"/>
      <c r="AH21997" s="10"/>
      <c r="AL21997" s="84"/>
      <c r="AM21997" s="84"/>
    </row>
    <row r="21998" spans="28:39" hidden="1" x14ac:dyDescent="0.25">
      <c r="AB21998" s="14"/>
      <c r="AC21998" s="14"/>
      <c r="AG21998" s="10"/>
      <c r="AH21998" s="10"/>
      <c r="AL21998" s="84"/>
      <c r="AM21998" s="84"/>
    </row>
    <row r="21999" spans="28:39" hidden="1" x14ac:dyDescent="0.25">
      <c r="AB21999" s="14"/>
      <c r="AC21999" s="14"/>
      <c r="AG21999" s="10"/>
      <c r="AH21999" s="10"/>
      <c r="AL21999" s="84"/>
      <c r="AM21999" s="84"/>
    </row>
    <row r="22000" spans="28:39" hidden="1" x14ac:dyDescent="0.25">
      <c r="AB22000" s="14"/>
      <c r="AC22000" s="14"/>
      <c r="AG22000" s="10"/>
      <c r="AH22000" s="10"/>
      <c r="AL22000" s="84"/>
      <c r="AM22000" s="84"/>
    </row>
    <row r="22001" spans="28:39" hidden="1" x14ac:dyDescent="0.25">
      <c r="AB22001" s="14"/>
      <c r="AC22001" s="14"/>
      <c r="AG22001" s="10"/>
      <c r="AH22001" s="10"/>
      <c r="AL22001" s="84"/>
      <c r="AM22001" s="84"/>
    </row>
    <row r="22002" spans="28:39" hidden="1" x14ac:dyDescent="0.25">
      <c r="AB22002" s="14"/>
      <c r="AC22002" s="14"/>
      <c r="AG22002" s="10"/>
      <c r="AH22002" s="10"/>
      <c r="AL22002" s="84"/>
      <c r="AM22002" s="84"/>
    </row>
    <row r="22003" spans="28:39" hidden="1" x14ac:dyDescent="0.25">
      <c r="AB22003" s="14"/>
      <c r="AC22003" s="14"/>
      <c r="AG22003" s="10"/>
      <c r="AH22003" s="10"/>
      <c r="AL22003" s="84"/>
      <c r="AM22003" s="84"/>
    </row>
    <row r="22004" spans="28:39" hidden="1" x14ac:dyDescent="0.25">
      <c r="AB22004" s="14"/>
      <c r="AC22004" s="14"/>
      <c r="AG22004" s="10"/>
      <c r="AH22004" s="10"/>
      <c r="AL22004" s="84"/>
      <c r="AM22004" s="84"/>
    </row>
    <row r="22005" spans="28:39" hidden="1" x14ac:dyDescent="0.25">
      <c r="AB22005" s="14"/>
      <c r="AC22005" s="14"/>
      <c r="AG22005" s="10"/>
      <c r="AH22005" s="10"/>
      <c r="AL22005" s="84"/>
      <c r="AM22005" s="84"/>
    </row>
    <row r="22006" spans="28:39" hidden="1" x14ac:dyDescent="0.25">
      <c r="AB22006" s="14"/>
      <c r="AC22006" s="14"/>
      <c r="AG22006" s="10"/>
      <c r="AH22006" s="10"/>
      <c r="AL22006" s="84"/>
      <c r="AM22006" s="84"/>
    </row>
    <row r="22007" spans="28:39" hidden="1" x14ac:dyDescent="0.25">
      <c r="AB22007" s="14"/>
      <c r="AC22007" s="14"/>
      <c r="AG22007" s="10"/>
      <c r="AH22007" s="10"/>
      <c r="AL22007" s="84"/>
      <c r="AM22007" s="84"/>
    </row>
    <row r="22008" spans="28:39" hidden="1" x14ac:dyDescent="0.25">
      <c r="AB22008" s="14"/>
      <c r="AC22008" s="14"/>
      <c r="AG22008" s="10"/>
      <c r="AH22008" s="10"/>
      <c r="AL22008" s="84"/>
      <c r="AM22008" s="84"/>
    </row>
    <row r="22009" spans="28:39" hidden="1" x14ac:dyDescent="0.25">
      <c r="AB22009" s="14"/>
      <c r="AC22009" s="14"/>
      <c r="AG22009" s="10"/>
      <c r="AH22009" s="10"/>
      <c r="AL22009" s="84"/>
      <c r="AM22009" s="84"/>
    </row>
    <row r="22010" spans="28:39" hidden="1" x14ac:dyDescent="0.25">
      <c r="AB22010" s="14"/>
      <c r="AC22010" s="14"/>
      <c r="AG22010" s="10"/>
      <c r="AH22010" s="10"/>
      <c r="AL22010" s="84"/>
      <c r="AM22010" s="84"/>
    </row>
    <row r="22011" spans="28:39" hidden="1" x14ac:dyDescent="0.25">
      <c r="AB22011" s="14"/>
      <c r="AC22011" s="14"/>
      <c r="AG22011" s="10"/>
      <c r="AH22011" s="10"/>
      <c r="AL22011" s="84"/>
      <c r="AM22011" s="84"/>
    </row>
    <row r="22012" spans="28:39" hidden="1" x14ac:dyDescent="0.25">
      <c r="AB22012" s="14"/>
      <c r="AC22012" s="14"/>
      <c r="AG22012" s="10"/>
      <c r="AH22012" s="10"/>
      <c r="AL22012" s="84"/>
      <c r="AM22012" s="84"/>
    </row>
    <row r="22013" spans="28:39" hidden="1" x14ac:dyDescent="0.25">
      <c r="AB22013" s="14"/>
      <c r="AC22013" s="14"/>
      <c r="AG22013" s="10"/>
      <c r="AH22013" s="10"/>
      <c r="AL22013" s="84"/>
      <c r="AM22013" s="84"/>
    </row>
    <row r="22014" spans="28:39" hidden="1" x14ac:dyDescent="0.25">
      <c r="AB22014" s="14"/>
      <c r="AC22014" s="14"/>
      <c r="AG22014" s="10"/>
      <c r="AH22014" s="10"/>
      <c r="AL22014" s="84"/>
      <c r="AM22014" s="84"/>
    </row>
    <row r="22015" spans="28:39" hidden="1" x14ac:dyDescent="0.25">
      <c r="AB22015" s="14"/>
      <c r="AC22015" s="14"/>
      <c r="AG22015" s="10"/>
      <c r="AH22015" s="10"/>
      <c r="AL22015" s="84"/>
      <c r="AM22015" s="84"/>
    </row>
    <row r="22016" spans="28:39" hidden="1" x14ac:dyDescent="0.25">
      <c r="AB22016" s="14"/>
      <c r="AC22016" s="14"/>
      <c r="AG22016" s="10"/>
      <c r="AH22016" s="10"/>
      <c r="AL22016" s="84"/>
      <c r="AM22016" s="84"/>
    </row>
    <row r="22017" spans="28:39" hidden="1" x14ac:dyDescent="0.25">
      <c r="AB22017" s="14"/>
      <c r="AC22017" s="14"/>
      <c r="AG22017" s="10"/>
      <c r="AH22017" s="10"/>
      <c r="AL22017" s="84"/>
      <c r="AM22017" s="84"/>
    </row>
    <row r="22018" spans="28:39" hidden="1" x14ac:dyDescent="0.25">
      <c r="AB22018" s="14"/>
      <c r="AC22018" s="14"/>
      <c r="AG22018" s="10"/>
      <c r="AH22018" s="10"/>
      <c r="AL22018" s="84"/>
      <c r="AM22018" s="84"/>
    </row>
    <row r="22019" spans="28:39" hidden="1" x14ac:dyDescent="0.25">
      <c r="AB22019" s="14"/>
      <c r="AC22019" s="14"/>
      <c r="AG22019" s="10"/>
      <c r="AH22019" s="10"/>
      <c r="AL22019" s="84"/>
      <c r="AM22019" s="84"/>
    </row>
    <row r="22020" spans="28:39" hidden="1" x14ac:dyDescent="0.25">
      <c r="AB22020" s="14"/>
      <c r="AC22020" s="14"/>
      <c r="AG22020" s="10"/>
      <c r="AH22020" s="10"/>
      <c r="AL22020" s="84"/>
      <c r="AM22020" s="84"/>
    </row>
    <row r="22021" spans="28:39" hidden="1" x14ac:dyDescent="0.25">
      <c r="AB22021" s="14"/>
      <c r="AC22021" s="14"/>
      <c r="AG22021" s="10"/>
      <c r="AH22021" s="10"/>
      <c r="AL22021" s="84"/>
      <c r="AM22021" s="84"/>
    </row>
    <row r="22022" spans="28:39" hidden="1" x14ac:dyDescent="0.25">
      <c r="AB22022" s="14"/>
      <c r="AC22022" s="14"/>
      <c r="AG22022" s="10"/>
      <c r="AH22022" s="10"/>
      <c r="AL22022" s="84"/>
      <c r="AM22022" s="84"/>
    </row>
    <row r="22023" spans="28:39" hidden="1" x14ac:dyDescent="0.25">
      <c r="AB22023" s="14"/>
      <c r="AC22023" s="14"/>
      <c r="AG22023" s="10"/>
      <c r="AH22023" s="10"/>
      <c r="AL22023" s="84"/>
      <c r="AM22023" s="84"/>
    </row>
    <row r="22024" spans="28:39" hidden="1" x14ac:dyDescent="0.25">
      <c r="AB22024" s="14"/>
      <c r="AC22024" s="14"/>
      <c r="AG22024" s="10"/>
      <c r="AH22024" s="10"/>
      <c r="AL22024" s="84"/>
      <c r="AM22024" s="84"/>
    </row>
    <row r="22025" spans="28:39" hidden="1" x14ac:dyDescent="0.25">
      <c r="AB22025" s="14"/>
      <c r="AC22025" s="14"/>
      <c r="AG22025" s="10"/>
      <c r="AH22025" s="10"/>
      <c r="AL22025" s="84"/>
      <c r="AM22025" s="84"/>
    </row>
    <row r="22026" spans="28:39" hidden="1" x14ac:dyDescent="0.25">
      <c r="AB22026" s="14"/>
      <c r="AC22026" s="14"/>
      <c r="AG22026" s="10"/>
      <c r="AH22026" s="10"/>
      <c r="AL22026" s="84"/>
      <c r="AM22026" s="84"/>
    </row>
    <row r="22027" spans="28:39" hidden="1" x14ac:dyDescent="0.25">
      <c r="AB22027" s="14"/>
      <c r="AC22027" s="14"/>
      <c r="AG22027" s="10"/>
      <c r="AH22027" s="10"/>
      <c r="AL22027" s="84"/>
      <c r="AM22027" s="84"/>
    </row>
    <row r="22028" spans="28:39" hidden="1" x14ac:dyDescent="0.25">
      <c r="AB22028" s="14"/>
      <c r="AC22028" s="14"/>
      <c r="AG22028" s="10"/>
      <c r="AH22028" s="10"/>
      <c r="AL22028" s="84"/>
      <c r="AM22028" s="84"/>
    </row>
    <row r="22029" spans="28:39" hidden="1" x14ac:dyDescent="0.25">
      <c r="AB22029" s="14"/>
      <c r="AC22029" s="14"/>
      <c r="AG22029" s="10"/>
      <c r="AH22029" s="10"/>
      <c r="AL22029" s="84"/>
      <c r="AM22029" s="84"/>
    </row>
    <row r="22030" spans="28:39" hidden="1" x14ac:dyDescent="0.25">
      <c r="AB22030" s="14"/>
      <c r="AC22030" s="14"/>
      <c r="AG22030" s="10"/>
      <c r="AH22030" s="10"/>
      <c r="AL22030" s="84"/>
      <c r="AM22030" s="84"/>
    </row>
    <row r="22031" spans="28:39" hidden="1" x14ac:dyDescent="0.25">
      <c r="AB22031" s="14"/>
      <c r="AC22031" s="14"/>
      <c r="AG22031" s="10"/>
      <c r="AH22031" s="10"/>
      <c r="AL22031" s="84"/>
      <c r="AM22031" s="84"/>
    </row>
    <row r="22032" spans="28:39" hidden="1" x14ac:dyDescent="0.25">
      <c r="AB22032" s="14"/>
      <c r="AC22032" s="14"/>
      <c r="AG22032" s="10"/>
      <c r="AH22032" s="10"/>
      <c r="AL22032" s="84"/>
      <c r="AM22032" s="84"/>
    </row>
    <row r="22033" spans="28:39" hidden="1" x14ac:dyDescent="0.25">
      <c r="AB22033" s="14"/>
      <c r="AC22033" s="14"/>
      <c r="AG22033" s="10"/>
      <c r="AH22033" s="10"/>
      <c r="AL22033" s="84"/>
      <c r="AM22033" s="84"/>
    </row>
    <row r="22034" spans="28:39" hidden="1" x14ac:dyDescent="0.25">
      <c r="AB22034" s="14"/>
      <c r="AC22034" s="14"/>
      <c r="AG22034" s="10"/>
      <c r="AH22034" s="10"/>
      <c r="AL22034" s="84"/>
      <c r="AM22034" s="84"/>
    </row>
    <row r="22035" spans="28:39" hidden="1" x14ac:dyDescent="0.25">
      <c r="AB22035" s="14"/>
      <c r="AC22035" s="14"/>
      <c r="AG22035" s="10"/>
      <c r="AH22035" s="10"/>
      <c r="AL22035" s="84"/>
      <c r="AM22035" s="84"/>
    </row>
    <row r="22036" spans="28:39" hidden="1" x14ac:dyDescent="0.25">
      <c r="AB22036" s="14"/>
      <c r="AC22036" s="14"/>
      <c r="AG22036" s="10"/>
      <c r="AH22036" s="10"/>
      <c r="AL22036" s="84"/>
      <c r="AM22036" s="84"/>
    </row>
    <row r="22037" spans="28:39" hidden="1" x14ac:dyDescent="0.25">
      <c r="AB22037" s="14"/>
      <c r="AC22037" s="14"/>
      <c r="AG22037" s="10"/>
      <c r="AH22037" s="10"/>
      <c r="AL22037" s="84"/>
      <c r="AM22037" s="84"/>
    </row>
    <row r="22038" spans="28:39" hidden="1" x14ac:dyDescent="0.25">
      <c r="AB22038" s="14"/>
      <c r="AC22038" s="14"/>
      <c r="AG22038" s="10"/>
      <c r="AH22038" s="10"/>
      <c r="AL22038" s="84"/>
      <c r="AM22038" s="84"/>
    </row>
    <row r="22039" spans="28:39" hidden="1" x14ac:dyDescent="0.25">
      <c r="AB22039" s="14"/>
      <c r="AC22039" s="14"/>
      <c r="AG22039" s="10"/>
      <c r="AH22039" s="10"/>
      <c r="AL22039" s="84"/>
      <c r="AM22039" s="84"/>
    </row>
    <row r="22040" spans="28:39" hidden="1" x14ac:dyDescent="0.25">
      <c r="AB22040" s="14"/>
      <c r="AC22040" s="14"/>
      <c r="AG22040" s="10"/>
      <c r="AH22040" s="10"/>
      <c r="AL22040" s="84"/>
      <c r="AM22040" s="84"/>
    </row>
    <row r="22041" spans="28:39" hidden="1" x14ac:dyDescent="0.25">
      <c r="AB22041" s="14"/>
      <c r="AC22041" s="14"/>
      <c r="AG22041" s="10"/>
      <c r="AH22041" s="10"/>
      <c r="AL22041" s="84"/>
      <c r="AM22041" s="84"/>
    </row>
    <row r="22042" spans="28:39" hidden="1" x14ac:dyDescent="0.25">
      <c r="AB22042" s="14"/>
      <c r="AC22042" s="14"/>
      <c r="AG22042" s="10"/>
      <c r="AH22042" s="10"/>
      <c r="AL22042" s="84"/>
      <c r="AM22042" s="84"/>
    </row>
    <row r="22043" spans="28:39" hidden="1" x14ac:dyDescent="0.25">
      <c r="AB22043" s="14"/>
      <c r="AC22043" s="14"/>
      <c r="AG22043" s="10"/>
      <c r="AH22043" s="10"/>
      <c r="AL22043" s="84"/>
      <c r="AM22043" s="84"/>
    </row>
    <row r="22044" spans="28:39" hidden="1" x14ac:dyDescent="0.25">
      <c r="AB22044" s="14"/>
      <c r="AC22044" s="14"/>
      <c r="AG22044" s="10"/>
      <c r="AH22044" s="10"/>
      <c r="AL22044" s="84"/>
      <c r="AM22044" s="84"/>
    </row>
    <row r="22045" spans="28:39" hidden="1" x14ac:dyDescent="0.25">
      <c r="AB22045" s="14"/>
      <c r="AC22045" s="14"/>
      <c r="AG22045" s="10"/>
      <c r="AH22045" s="10"/>
      <c r="AL22045" s="84"/>
      <c r="AM22045" s="84"/>
    </row>
    <row r="22046" spans="28:39" hidden="1" x14ac:dyDescent="0.25">
      <c r="AB22046" s="14"/>
      <c r="AC22046" s="14"/>
      <c r="AG22046" s="10"/>
      <c r="AH22046" s="10"/>
      <c r="AL22046" s="84"/>
      <c r="AM22046" s="84"/>
    </row>
    <row r="22047" spans="28:39" hidden="1" x14ac:dyDescent="0.25">
      <c r="AB22047" s="14"/>
      <c r="AC22047" s="14"/>
      <c r="AG22047" s="10"/>
      <c r="AH22047" s="10"/>
      <c r="AL22047" s="84"/>
      <c r="AM22047" s="84"/>
    </row>
    <row r="22048" spans="28:39" hidden="1" x14ac:dyDescent="0.25">
      <c r="AB22048" s="14"/>
      <c r="AC22048" s="14"/>
      <c r="AG22048" s="10"/>
      <c r="AH22048" s="10"/>
      <c r="AL22048" s="84"/>
      <c r="AM22048" s="84"/>
    </row>
    <row r="22049" spans="28:39" hidden="1" x14ac:dyDescent="0.25">
      <c r="AB22049" s="14"/>
      <c r="AC22049" s="14"/>
      <c r="AG22049" s="10"/>
      <c r="AH22049" s="10"/>
      <c r="AL22049" s="84"/>
      <c r="AM22049" s="84"/>
    </row>
    <row r="22050" spans="28:39" hidden="1" x14ac:dyDescent="0.25">
      <c r="AB22050" s="14"/>
      <c r="AC22050" s="14"/>
      <c r="AG22050" s="10"/>
      <c r="AH22050" s="10"/>
      <c r="AL22050" s="84"/>
      <c r="AM22050" s="84"/>
    </row>
    <row r="22051" spans="28:39" hidden="1" x14ac:dyDescent="0.25">
      <c r="AB22051" s="14"/>
      <c r="AC22051" s="14"/>
      <c r="AG22051" s="10"/>
      <c r="AH22051" s="10"/>
      <c r="AL22051" s="84"/>
      <c r="AM22051" s="84"/>
    </row>
    <row r="22052" spans="28:39" hidden="1" x14ac:dyDescent="0.25">
      <c r="AB22052" s="14"/>
      <c r="AC22052" s="14"/>
      <c r="AG22052" s="10"/>
      <c r="AH22052" s="10"/>
      <c r="AL22052" s="84"/>
      <c r="AM22052" s="84"/>
    </row>
    <row r="22053" spans="28:39" hidden="1" x14ac:dyDescent="0.25">
      <c r="AB22053" s="14"/>
      <c r="AC22053" s="14"/>
      <c r="AG22053" s="10"/>
      <c r="AH22053" s="10"/>
      <c r="AL22053" s="84"/>
      <c r="AM22053" s="84"/>
    </row>
    <row r="22054" spans="28:39" hidden="1" x14ac:dyDescent="0.25">
      <c r="AB22054" s="14"/>
      <c r="AC22054" s="14"/>
      <c r="AG22054" s="10"/>
      <c r="AH22054" s="10"/>
      <c r="AL22054" s="84"/>
      <c r="AM22054" s="84"/>
    </row>
    <row r="22055" spans="28:39" hidden="1" x14ac:dyDescent="0.25">
      <c r="AB22055" s="14"/>
      <c r="AC22055" s="14"/>
      <c r="AG22055" s="10"/>
      <c r="AH22055" s="10"/>
      <c r="AL22055" s="84"/>
      <c r="AM22055" s="84"/>
    </row>
    <row r="22056" spans="28:39" hidden="1" x14ac:dyDescent="0.25">
      <c r="AB22056" s="14"/>
      <c r="AC22056" s="14"/>
      <c r="AG22056" s="10"/>
      <c r="AH22056" s="10"/>
      <c r="AL22056" s="84"/>
      <c r="AM22056" s="84"/>
    </row>
    <row r="22057" spans="28:39" hidden="1" x14ac:dyDescent="0.25">
      <c r="AB22057" s="14"/>
      <c r="AC22057" s="14"/>
      <c r="AG22057" s="10"/>
      <c r="AH22057" s="10"/>
      <c r="AL22057" s="84"/>
      <c r="AM22057" s="84"/>
    </row>
    <row r="22058" spans="28:39" hidden="1" x14ac:dyDescent="0.25">
      <c r="AB22058" s="14"/>
      <c r="AC22058" s="14"/>
      <c r="AG22058" s="10"/>
      <c r="AH22058" s="10"/>
      <c r="AL22058" s="84"/>
      <c r="AM22058" s="84"/>
    </row>
    <row r="22059" spans="28:39" hidden="1" x14ac:dyDescent="0.25">
      <c r="AB22059" s="14"/>
      <c r="AC22059" s="14"/>
      <c r="AG22059" s="10"/>
      <c r="AH22059" s="10"/>
      <c r="AL22059" s="84"/>
      <c r="AM22059" s="84"/>
    </row>
    <row r="22060" spans="28:39" hidden="1" x14ac:dyDescent="0.25">
      <c r="AB22060" s="14"/>
      <c r="AC22060" s="14"/>
      <c r="AG22060" s="10"/>
      <c r="AH22060" s="10"/>
      <c r="AL22060" s="84"/>
      <c r="AM22060" s="84"/>
    </row>
    <row r="22061" spans="28:39" hidden="1" x14ac:dyDescent="0.25">
      <c r="AB22061" s="14"/>
      <c r="AC22061" s="14"/>
      <c r="AG22061" s="10"/>
      <c r="AH22061" s="10"/>
      <c r="AL22061" s="84"/>
      <c r="AM22061" s="84"/>
    </row>
    <row r="22062" spans="28:39" hidden="1" x14ac:dyDescent="0.25">
      <c r="AB22062" s="14"/>
      <c r="AC22062" s="14"/>
      <c r="AG22062" s="10"/>
      <c r="AH22062" s="10"/>
      <c r="AL22062" s="84"/>
      <c r="AM22062" s="84"/>
    </row>
    <row r="22063" spans="28:39" hidden="1" x14ac:dyDescent="0.25">
      <c r="AB22063" s="14"/>
      <c r="AC22063" s="14"/>
      <c r="AG22063" s="10"/>
      <c r="AH22063" s="10"/>
      <c r="AL22063" s="84"/>
      <c r="AM22063" s="84"/>
    </row>
    <row r="22064" spans="28:39" hidden="1" x14ac:dyDescent="0.25">
      <c r="AB22064" s="14"/>
      <c r="AC22064" s="14"/>
      <c r="AG22064" s="10"/>
      <c r="AH22064" s="10"/>
      <c r="AL22064" s="84"/>
      <c r="AM22064" s="84"/>
    </row>
    <row r="22065" spans="28:39" hidden="1" x14ac:dyDescent="0.25">
      <c r="AB22065" s="14"/>
      <c r="AC22065" s="14"/>
      <c r="AG22065" s="10"/>
      <c r="AH22065" s="10"/>
      <c r="AL22065" s="84"/>
      <c r="AM22065" s="84"/>
    </row>
    <row r="22066" spans="28:39" hidden="1" x14ac:dyDescent="0.25">
      <c r="AB22066" s="14"/>
      <c r="AC22066" s="14"/>
      <c r="AG22066" s="10"/>
      <c r="AH22066" s="10"/>
      <c r="AL22066" s="84"/>
      <c r="AM22066" s="84"/>
    </row>
    <row r="22067" spans="28:39" hidden="1" x14ac:dyDescent="0.25">
      <c r="AB22067" s="14"/>
      <c r="AC22067" s="14"/>
      <c r="AG22067" s="10"/>
      <c r="AH22067" s="10"/>
      <c r="AL22067" s="84"/>
      <c r="AM22067" s="84"/>
    </row>
    <row r="22068" spans="28:39" hidden="1" x14ac:dyDescent="0.25">
      <c r="AB22068" s="14"/>
      <c r="AC22068" s="14"/>
      <c r="AG22068" s="10"/>
      <c r="AH22068" s="10"/>
      <c r="AL22068" s="84"/>
      <c r="AM22068" s="84"/>
    </row>
    <row r="22069" spans="28:39" hidden="1" x14ac:dyDescent="0.25">
      <c r="AB22069" s="14"/>
      <c r="AC22069" s="14"/>
      <c r="AG22069" s="10"/>
      <c r="AH22069" s="10"/>
      <c r="AL22069" s="84"/>
      <c r="AM22069" s="84"/>
    </row>
    <row r="22070" spans="28:39" hidden="1" x14ac:dyDescent="0.25">
      <c r="AB22070" s="14"/>
      <c r="AC22070" s="14"/>
      <c r="AG22070" s="10"/>
      <c r="AH22070" s="10"/>
      <c r="AL22070" s="84"/>
      <c r="AM22070" s="84"/>
    </row>
    <row r="22071" spans="28:39" hidden="1" x14ac:dyDescent="0.25">
      <c r="AB22071" s="14"/>
      <c r="AC22071" s="14"/>
      <c r="AG22071" s="10"/>
      <c r="AH22071" s="10"/>
      <c r="AL22071" s="84"/>
      <c r="AM22071" s="84"/>
    </row>
    <row r="22072" spans="28:39" hidden="1" x14ac:dyDescent="0.25">
      <c r="AB22072" s="14"/>
      <c r="AC22072" s="14"/>
      <c r="AG22072" s="10"/>
      <c r="AH22072" s="10"/>
      <c r="AL22072" s="84"/>
      <c r="AM22072" s="84"/>
    </row>
    <row r="22073" spans="28:39" hidden="1" x14ac:dyDescent="0.25">
      <c r="AB22073" s="14"/>
      <c r="AC22073" s="14"/>
      <c r="AG22073" s="10"/>
      <c r="AH22073" s="10"/>
      <c r="AL22073" s="84"/>
      <c r="AM22073" s="84"/>
    </row>
    <row r="22074" spans="28:39" hidden="1" x14ac:dyDescent="0.25">
      <c r="AB22074" s="14"/>
      <c r="AC22074" s="14"/>
      <c r="AG22074" s="10"/>
      <c r="AH22074" s="10"/>
      <c r="AL22074" s="84"/>
      <c r="AM22074" s="84"/>
    </row>
    <row r="22075" spans="28:39" hidden="1" x14ac:dyDescent="0.25">
      <c r="AB22075" s="14"/>
      <c r="AC22075" s="14"/>
      <c r="AG22075" s="10"/>
      <c r="AH22075" s="10"/>
      <c r="AL22075" s="84"/>
      <c r="AM22075" s="84"/>
    </row>
    <row r="22076" spans="28:39" hidden="1" x14ac:dyDescent="0.25">
      <c r="AB22076" s="14"/>
      <c r="AC22076" s="14"/>
      <c r="AG22076" s="10"/>
      <c r="AH22076" s="10"/>
      <c r="AL22076" s="84"/>
      <c r="AM22076" s="84"/>
    </row>
    <row r="22077" spans="28:39" hidden="1" x14ac:dyDescent="0.25">
      <c r="AB22077" s="14"/>
      <c r="AC22077" s="14"/>
      <c r="AG22077" s="10"/>
      <c r="AH22077" s="10"/>
      <c r="AL22077" s="84"/>
      <c r="AM22077" s="84"/>
    </row>
    <row r="22078" spans="28:39" hidden="1" x14ac:dyDescent="0.25">
      <c r="AB22078" s="14"/>
      <c r="AC22078" s="14"/>
      <c r="AG22078" s="10"/>
      <c r="AH22078" s="10"/>
      <c r="AL22078" s="84"/>
      <c r="AM22078" s="84"/>
    </row>
    <row r="22079" spans="28:39" hidden="1" x14ac:dyDescent="0.25">
      <c r="AB22079" s="14"/>
      <c r="AC22079" s="14"/>
      <c r="AG22079" s="10"/>
      <c r="AH22079" s="10"/>
      <c r="AL22079" s="84"/>
      <c r="AM22079" s="84"/>
    </row>
    <row r="22080" spans="28:39" hidden="1" x14ac:dyDescent="0.25">
      <c r="AB22080" s="14"/>
      <c r="AC22080" s="14"/>
      <c r="AG22080" s="10"/>
      <c r="AH22080" s="10"/>
      <c r="AL22080" s="84"/>
      <c r="AM22080" s="84"/>
    </row>
    <row r="22081" spans="28:39" hidden="1" x14ac:dyDescent="0.25">
      <c r="AB22081" s="14"/>
      <c r="AC22081" s="14"/>
      <c r="AG22081" s="10"/>
      <c r="AH22081" s="10"/>
      <c r="AL22081" s="84"/>
      <c r="AM22081" s="84"/>
    </row>
    <row r="22082" spans="28:39" hidden="1" x14ac:dyDescent="0.25">
      <c r="AB22082" s="14"/>
      <c r="AC22082" s="14"/>
      <c r="AG22082" s="10"/>
      <c r="AH22082" s="10"/>
      <c r="AL22082" s="84"/>
      <c r="AM22082" s="84"/>
    </row>
    <row r="22083" spans="28:39" hidden="1" x14ac:dyDescent="0.25">
      <c r="AB22083" s="14"/>
      <c r="AC22083" s="14"/>
      <c r="AG22083" s="10"/>
      <c r="AH22083" s="10"/>
      <c r="AL22083" s="84"/>
      <c r="AM22083" s="84"/>
    </row>
    <row r="22084" spans="28:39" hidden="1" x14ac:dyDescent="0.25">
      <c r="AB22084" s="14"/>
      <c r="AC22084" s="14"/>
      <c r="AG22084" s="10"/>
      <c r="AH22084" s="10"/>
      <c r="AL22084" s="84"/>
      <c r="AM22084" s="84"/>
    </row>
    <row r="22085" spans="28:39" hidden="1" x14ac:dyDescent="0.25">
      <c r="AB22085" s="14"/>
      <c r="AC22085" s="14"/>
      <c r="AG22085" s="10"/>
      <c r="AH22085" s="10"/>
      <c r="AL22085" s="84"/>
      <c r="AM22085" s="84"/>
    </row>
    <row r="22086" spans="28:39" hidden="1" x14ac:dyDescent="0.25">
      <c r="AB22086" s="14"/>
      <c r="AC22086" s="14"/>
      <c r="AG22086" s="10"/>
      <c r="AH22086" s="10"/>
      <c r="AL22086" s="84"/>
      <c r="AM22086" s="84"/>
    </row>
    <row r="22087" spans="28:39" hidden="1" x14ac:dyDescent="0.25">
      <c r="AB22087" s="14"/>
      <c r="AC22087" s="14"/>
      <c r="AG22087" s="10"/>
      <c r="AH22087" s="10"/>
      <c r="AL22087" s="84"/>
      <c r="AM22087" s="84"/>
    </row>
    <row r="22088" spans="28:39" hidden="1" x14ac:dyDescent="0.25">
      <c r="AB22088" s="14"/>
      <c r="AC22088" s="14"/>
      <c r="AG22088" s="10"/>
      <c r="AH22088" s="10"/>
      <c r="AL22088" s="84"/>
      <c r="AM22088" s="84"/>
    </row>
    <row r="22089" spans="28:39" hidden="1" x14ac:dyDescent="0.25">
      <c r="AB22089" s="14"/>
      <c r="AC22089" s="14"/>
      <c r="AG22089" s="10"/>
      <c r="AH22089" s="10"/>
      <c r="AL22089" s="84"/>
      <c r="AM22089" s="84"/>
    </row>
    <row r="22090" spans="28:39" hidden="1" x14ac:dyDescent="0.25">
      <c r="AB22090" s="14"/>
      <c r="AC22090" s="14"/>
      <c r="AG22090" s="10"/>
      <c r="AH22090" s="10"/>
      <c r="AL22090" s="84"/>
      <c r="AM22090" s="84"/>
    </row>
    <row r="22091" spans="28:39" hidden="1" x14ac:dyDescent="0.25">
      <c r="AB22091" s="14"/>
      <c r="AC22091" s="14"/>
      <c r="AG22091" s="10"/>
      <c r="AH22091" s="10"/>
      <c r="AL22091" s="84"/>
      <c r="AM22091" s="84"/>
    </row>
    <row r="22092" spans="28:39" hidden="1" x14ac:dyDescent="0.25">
      <c r="AB22092" s="14"/>
      <c r="AC22092" s="14"/>
      <c r="AG22092" s="10"/>
      <c r="AH22092" s="10"/>
      <c r="AL22092" s="84"/>
      <c r="AM22092" s="84"/>
    </row>
    <row r="22093" spans="28:39" hidden="1" x14ac:dyDescent="0.25">
      <c r="AB22093" s="14"/>
      <c r="AC22093" s="14"/>
      <c r="AG22093" s="10"/>
      <c r="AH22093" s="10"/>
      <c r="AL22093" s="84"/>
      <c r="AM22093" s="84"/>
    </row>
    <row r="22094" spans="28:39" hidden="1" x14ac:dyDescent="0.25">
      <c r="AB22094" s="14"/>
      <c r="AC22094" s="14"/>
      <c r="AG22094" s="10"/>
      <c r="AH22094" s="10"/>
      <c r="AL22094" s="84"/>
      <c r="AM22094" s="84"/>
    </row>
    <row r="22095" spans="28:39" hidden="1" x14ac:dyDescent="0.25">
      <c r="AB22095" s="14"/>
      <c r="AC22095" s="14"/>
      <c r="AG22095" s="10"/>
      <c r="AH22095" s="10"/>
      <c r="AL22095" s="84"/>
      <c r="AM22095" s="84"/>
    </row>
    <row r="22096" spans="28:39" hidden="1" x14ac:dyDescent="0.25">
      <c r="AB22096" s="14"/>
      <c r="AC22096" s="14"/>
      <c r="AG22096" s="10"/>
      <c r="AH22096" s="10"/>
      <c r="AL22096" s="84"/>
      <c r="AM22096" s="84"/>
    </row>
    <row r="22097" spans="28:39" hidden="1" x14ac:dyDescent="0.25">
      <c r="AB22097" s="14"/>
      <c r="AC22097" s="14"/>
      <c r="AG22097" s="10"/>
      <c r="AH22097" s="10"/>
      <c r="AL22097" s="84"/>
      <c r="AM22097" s="84"/>
    </row>
    <row r="22098" spans="28:39" hidden="1" x14ac:dyDescent="0.25">
      <c r="AB22098" s="14"/>
      <c r="AC22098" s="14"/>
      <c r="AG22098" s="10"/>
      <c r="AH22098" s="10"/>
      <c r="AL22098" s="84"/>
      <c r="AM22098" s="84"/>
    </row>
    <row r="22099" spans="28:39" hidden="1" x14ac:dyDescent="0.25">
      <c r="AB22099" s="14"/>
      <c r="AC22099" s="14"/>
      <c r="AG22099" s="10"/>
      <c r="AH22099" s="10"/>
      <c r="AL22099" s="84"/>
      <c r="AM22099" s="84"/>
    </row>
    <row r="22100" spans="28:39" hidden="1" x14ac:dyDescent="0.25">
      <c r="AB22100" s="14"/>
      <c r="AC22100" s="14"/>
      <c r="AG22100" s="10"/>
      <c r="AH22100" s="10"/>
      <c r="AL22100" s="84"/>
      <c r="AM22100" s="84"/>
    </row>
    <row r="22101" spans="28:39" hidden="1" x14ac:dyDescent="0.25">
      <c r="AB22101" s="14"/>
      <c r="AC22101" s="14"/>
      <c r="AG22101" s="10"/>
      <c r="AH22101" s="10"/>
      <c r="AL22101" s="84"/>
      <c r="AM22101" s="84"/>
    </row>
    <row r="22102" spans="28:39" hidden="1" x14ac:dyDescent="0.25">
      <c r="AB22102" s="14"/>
      <c r="AC22102" s="14"/>
      <c r="AG22102" s="10"/>
      <c r="AH22102" s="10"/>
      <c r="AL22102" s="84"/>
      <c r="AM22102" s="84"/>
    </row>
    <row r="22103" spans="28:39" hidden="1" x14ac:dyDescent="0.25">
      <c r="AB22103" s="14"/>
      <c r="AC22103" s="14"/>
      <c r="AG22103" s="10"/>
      <c r="AH22103" s="10"/>
      <c r="AL22103" s="84"/>
      <c r="AM22103" s="84"/>
    </row>
    <row r="22104" spans="28:39" hidden="1" x14ac:dyDescent="0.25">
      <c r="AB22104" s="14"/>
      <c r="AC22104" s="14"/>
      <c r="AG22104" s="10"/>
      <c r="AH22104" s="10"/>
      <c r="AL22104" s="84"/>
      <c r="AM22104" s="84"/>
    </row>
    <row r="22105" spans="28:39" hidden="1" x14ac:dyDescent="0.25">
      <c r="AB22105" s="14"/>
      <c r="AC22105" s="14"/>
      <c r="AG22105" s="10"/>
      <c r="AH22105" s="10"/>
      <c r="AL22105" s="84"/>
      <c r="AM22105" s="84"/>
    </row>
    <row r="22106" spans="28:39" hidden="1" x14ac:dyDescent="0.25">
      <c r="AB22106" s="14"/>
      <c r="AC22106" s="14"/>
      <c r="AG22106" s="10"/>
      <c r="AH22106" s="10"/>
      <c r="AL22106" s="84"/>
      <c r="AM22106" s="84"/>
    </row>
    <row r="22107" spans="28:39" hidden="1" x14ac:dyDescent="0.25">
      <c r="AB22107" s="14"/>
      <c r="AC22107" s="14"/>
      <c r="AG22107" s="10"/>
      <c r="AH22107" s="10"/>
      <c r="AL22107" s="84"/>
      <c r="AM22107" s="84"/>
    </row>
    <row r="22108" spans="28:39" hidden="1" x14ac:dyDescent="0.25">
      <c r="AB22108" s="14"/>
      <c r="AC22108" s="14"/>
      <c r="AG22108" s="10"/>
      <c r="AH22108" s="10"/>
      <c r="AL22108" s="84"/>
      <c r="AM22108" s="84"/>
    </row>
    <row r="22109" spans="28:39" hidden="1" x14ac:dyDescent="0.25">
      <c r="AB22109" s="14"/>
      <c r="AC22109" s="14"/>
      <c r="AG22109" s="10"/>
      <c r="AH22109" s="10"/>
      <c r="AL22109" s="84"/>
      <c r="AM22109" s="84"/>
    </row>
    <row r="22110" spans="28:39" hidden="1" x14ac:dyDescent="0.25">
      <c r="AB22110" s="14"/>
      <c r="AC22110" s="14"/>
      <c r="AG22110" s="10"/>
      <c r="AH22110" s="10"/>
      <c r="AL22110" s="84"/>
      <c r="AM22110" s="84"/>
    </row>
    <row r="22111" spans="28:39" hidden="1" x14ac:dyDescent="0.25">
      <c r="AB22111" s="14"/>
      <c r="AC22111" s="14"/>
      <c r="AG22111" s="10"/>
      <c r="AH22111" s="10"/>
      <c r="AL22111" s="84"/>
      <c r="AM22111" s="84"/>
    </row>
    <row r="22112" spans="28:39" hidden="1" x14ac:dyDescent="0.25">
      <c r="AB22112" s="14"/>
      <c r="AC22112" s="14"/>
      <c r="AG22112" s="10"/>
      <c r="AH22112" s="10"/>
      <c r="AL22112" s="84"/>
      <c r="AM22112" s="84"/>
    </row>
    <row r="22113" spans="28:39" hidden="1" x14ac:dyDescent="0.25">
      <c r="AB22113" s="14"/>
      <c r="AC22113" s="14"/>
      <c r="AG22113" s="10"/>
      <c r="AH22113" s="10"/>
      <c r="AL22113" s="84"/>
      <c r="AM22113" s="84"/>
    </row>
    <row r="22114" spans="28:39" hidden="1" x14ac:dyDescent="0.25">
      <c r="AB22114" s="14"/>
      <c r="AC22114" s="14"/>
      <c r="AG22114" s="10"/>
      <c r="AH22114" s="10"/>
      <c r="AL22114" s="84"/>
      <c r="AM22114" s="84"/>
    </row>
    <row r="22115" spans="28:39" hidden="1" x14ac:dyDescent="0.25">
      <c r="AB22115" s="14"/>
      <c r="AC22115" s="14"/>
      <c r="AG22115" s="10"/>
      <c r="AH22115" s="10"/>
      <c r="AL22115" s="84"/>
      <c r="AM22115" s="84"/>
    </row>
    <row r="22116" spans="28:39" hidden="1" x14ac:dyDescent="0.25">
      <c r="AB22116" s="14"/>
      <c r="AC22116" s="14"/>
      <c r="AG22116" s="10"/>
      <c r="AH22116" s="10"/>
      <c r="AL22116" s="84"/>
      <c r="AM22116" s="84"/>
    </row>
    <row r="22117" spans="28:39" hidden="1" x14ac:dyDescent="0.25">
      <c r="AB22117" s="14"/>
      <c r="AC22117" s="14"/>
      <c r="AG22117" s="10"/>
      <c r="AH22117" s="10"/>
      <c r="AL22117" s="84"/>
      <c r="AM22117" s="84"/>
    </row>
    <row r="22118" spans="28:39" hidden="1" x14ac:dyDescent="0.25">
      <c r="AB22118" s="14"/>
      <c r="AC22118" s="14"/>
      <c r="AG22118" s="10"/>
      <c r="AH22118" s="10"/>
      <c r="AL22118" s="84"/>
      <c r="AM22118" s="84"/>
    </row>
    <row r="22119" spans="28:39" hidden="1" x14ac:dyDescent="0.25">
      <c r="AB22119" s="14"/>
      <c r="AC22119" s="14"/>
      <c r="AG22119" s="10"/>
      <c r="AH22119" s="10"/>
      <c r="AL22119" s="84"/>
      <c r="AM22119" s="84"/>
    </row>
    <row r="22120" spans="28:39" hidden="1" x14ac:dyDescent="0.25">
      <c r="AB22120" s="14"/>
      <c r="AC22120" s="14"/>
      <c r="AG22120" s="10"/>
      <c r="AH22120" s="10"/>
      <c r="AL22120" s="84"/>
      <c r="AM22120" s="84"/>
    </row>
    <row r="22121" spans="28:39" hidden="1" x14ac:dyDescent="0.25">
      <c r="AB22121" s="14"/>
      <c r="AC22121" s="14"/>
      <c r="AG22121" s="10"/>
      <c r="AH22121" s="10"/>
      <c r="AL22121" s="84"/>
      <c r="AM22121" s="84"/>
    </row>
    <row r="22122" spans="28:39" hidden="1" x14ac:dyDescent="0.25">
      <c r="AB22122" s="14"/>
      <c r="AC22122" s="14"/>
      <c r="AG22122" s="10"/>
      <c r="AH22122" s="10"/>
      <c r="AL22122" s="84"/>
      <c r="AM22122" s="84"/>
    </row>
    <row r="22123" spans="28:39" hidden="1" x14ac:dyDescent="0.25">
      <c r="AB22123" s="14"/>
      <c r="AC22123" s="14"/>
      <c r="AG22123" s="10"/>
      <c r="AH22123" s="10"/>
      <c r="AL22123" s="84"/>
      <c r="AM22123" s="84"/>
    </row>
    <row r="22124" spans="28:39" hidden="1" x14ac:dyDescent="0.25">
      <c r="AB22124" s="14"/>
      <c r="AC22124" s="14"/>
      <c r="AG22124" s="10"/>
      <c r="AH22124" s="10"/>
      <c r="AL22124" s="84"/>
      <c r="AM22124" s="84"/>
    </row>
    <row r="22125" spans="28:39" hidden="1" x14ac:dyDescent="0.25">
      <c r="AB22125" s="14"/>
      <c r="AC22125" s="14"/>
      <c r="AG22125" s="10"/>
      <c r="AH22125" s="10"/>
      <c r="AL22125" s="84"/>
      <c r="AM22125" s="84"/>
    </row>
    <row r="22126" spans="28:39" hidden="1" x14ac:dyDescent="0.25">
      <c r="AB22126" s="14"/>
      <c r="AC22126" s="14"/>
      <c r="AG22126" s="10"/>
      <c r="AH22126" s="10"/>
      <c r="AL22126" s="84"/>
      <c r="AM22126" s="84"/>
    </row>
    <row r="22127" spans="28:39" hidden="1" x14ac:dyDescent="0.25">
      <c r="AB22127" s="14"/>
      <c r="AC22127" s="14"/>
      <c r="AG22127" s="10"/>
      <c r="AH22127" s="10"/>
      <c r="AL22127" s="84"/>
      <c r="AM22127" s="84"/>
    </row>
    <row r="22128" spans="28:39" hidden="1" x14ac:dyDescent="0.25">
      <c r="AB22128" s="14"/>
      <c r="AC22128" s="14"/>
      <c r="AG22128" s="10"/>
      <c r="AH22128" s="10"/>
      <c r="AL22128" s="84"/>
      <c r="AM22128" s="84"/>
    </row>
    <row r="22129" spans="28:39" hidden="1" x14ac:dyDescent="0.25">
      <c r="AB22129" s="14"/>
      <c r="AC22129" s="14"/>
      <c r="AG22129" s="10"/>
      <c r="AH22129" s="10"/>
      <c r="AL22129" s="84"/>
      <c r="AM22129" s="84"/>
    </row>
    <row r="22130" spans="28:39" hidden="1" x14ac:dyDescent="0.25">
      <c r="AB22130" s="14"/>
      <c r="AC22130" s="14"/>
      <c r="AG22130" s="10"/>
      <c r="AH22130" s="10"/>
      <c r="AL22130" s="84"/>
      <c r="AM22130" s="84"/>
    </row>
    <row r="22131" spans="28:39" hidden="1" x14ac:dyDescent="0.25">
      <c r="AB22131" s="14"/>
      <c r="AC22131" s="14"/>
      <c r="AG22131" s="10"/>
      <c r="AH22131" s="10"/>
      <c r="AL22131" s="84"/>
      <c r="AM22131" s="84"/>
    </row>
    <row r="22132" spans="28:39" hidden="1" x14ac:dyDescent="0.25">
      <c r="AB22132" s="14"/>
      <c r="AC22132" s="14"/>
      <c r="AG22132" s="10"/>
      <c r="AH22132" s="10"/>
      <c r="AL22132" s="84"/>
      <c r="AM22132" s="84"/>
    </row>
    <row r="22133" spans="28:39" hidden="1" x14ac:dyDescent="0.25">
      <c r="AB22133" s="14"/>
      <c r="AC22133" s="14"/>
      <c r="AG22133" s="10"/>
      <c r="AH22133" s="10"/>
      <c r="AL22133" s="84"/>
      <c r="AM22133" s="84"/>
    </row>
    <row r="22134" spans="28:39" hidden="1" x14ac:dyDescent="0.25">
      <c r="AB22134" s="14"/>
      <c r="AC22134" s="14"/>
      <c r="AG22134" s="10"/>
      <c r="AH22134" s="10"/>
      <c r="AL22134" s="84"/>
      <c r="AM22134" s="84"/>
    </row>
    <row r="22135" spans="28:39" hidden="1" x14ac:dyDescent="0.25">
      <c r="AB22135" s="14"/>
      <c r="AC22135" s="14"/>
      <c r="AG22135" s="10"/>
      <c r="AH22135" s="10"/>
      <c r="AL22135" s="84"/>
      <c r="AM22135" s="84"/>
    </row>
    <row r="22136" spans="28:39" hidden="1" x14ac:dyDescent="0.25">
      <c r="AB22136" s="14"/>
      <c r="AC22136" s="14"/>
      <c r="AG22136" s="10"/>
      <c r="AH22136" s="10"/>
      <c r="AL22136" s="84"/>
      <c r="AM22136" s="84"/>
    </row>
    <row r="22137" spans="28:39" hidden="1" x14ac:dyDescent="0.25">
      <c r="AB22137" s="14"/>
      <c r="AC22137" s="14"/>
      <c r="AG22137" s="10"/>
      <c r="AH22137" s="10"/>
      <c r="AL22137" s="84"/>
      <c r="AM22137" s="84"/>
    </row>
    <row r="22138" spans="28:39" hidden="1" x14ac:dyDescent="0.25">
      <c r="AB22138" s="14"/>
      <c r="AC22138" s="14"/>
      <c r="AG22138" s="10"/>
      <c r="AH22138" s="10"/>
      <c r="AL22138" s="84"/>
      <c r="AM22138" s="84"/>
    </row>
    <row r="22139" spans="28:39" hidden="1" x14ac:dyDescent="0.25">
      <c r="AB22139" s="14"/>
      <c r="AC22139" s="14"/>
      <c r="AG22139" s="10"/>
      <c r="AH22139" s="10"/>
      <c r="AL22139" s="84"/>
      <c r="AM22139" s="84"/>
    </row>
    <row r="22140" spans="28:39" hidden="1" x14ac:dyDescent="0.25">
      <c r="AB22140" s="14"/>
      <c r="AC22140" s="14"/>
      <c r="AG22140" s="10"/>
      <c r="AH22140" s="10"/>
      <c r="AL22140" s="84"/>
      <c r="AM22140" s="84"/>
    </row>
    <row r="22141" spans="28:39" hidden="1" x14ac:dyDescent="0.25">
      <c r="AB22141" s="14"/>
      <c r="AC22141" s="14"/>
      <c r="AG22141" s="10"/>
      <c r="AH22141" s="10"/>
      <c r="AL22141" s="84"/>
      <c r="AM22141" s="84"/>
    </row>
    <row r="22142" spans="28:39" hidden="1" x14ac:dyDescent="0.25">
      <c r="AB22142" s="14"/>
      <c r="AC22142" s="14"/>
      <c r="AG22142" s="10"/>
      <c r="AH22142" s="10"/>
      <c r="AL22142" s="84"/>
      <c r="AM22142" s="84"/>
    </row>
    <row r="22143" spans="28:39" hidden="1" x14ac:dyDescent="0.25">
      <c r="AB22143" s="14"/>
      <c r="AC22143" s="14"/>
      <c r="AG22143" s="10"/>
      <c r="AH22143" s="10"/>
      <c r="AL22143" s="84"/>
      <c r="AM22143" s="84"/>
    </row>
    <row r="22144" spans="28:39" hidden="1" x14ac:dyDescent="0.25">
      <c r="AB22144" s="14"/>
      <c r="AC22144" s="14"/>
      <c r="AG22144" s="10"/>
      <c r="AH22144" s="10"/>
      <c r="AL22144" s="84"/>
      <c r="AM22144" s="84"/>
    </row>
    <row r="22145" spans="28:39" hidden="1" x14ac:dyDescent="0.25">
      <c r="AB22145" s="14"/>
      <c r="AC22145" s="14"/>
      <c r="AG22145" s="10"/>
      <c r="AH22145" s="10"/>
      <c r="AL22145" s="84"/>
      <c r="AM22145" s="84"/>
    </row>
    <row r="22146" spans="28:39" hidden="1" x14ac:dyDescent="0.25">
      <c r="AB22146" s="14"/>
      <c r="AC22146" s="14"/>
      <c r="AG22146" s="10"/>
      <c r="AH22146" s="10"/>
      <c r="AL22146" s="84"/>
      <c r="AM22146" s="84"/>
    </row>
    <row r="22147" spans="28:39" hidden="1" x14ac:dyDescent="0.25">
      <c r="AB22147" s="14"/>
      <c r="AC22147" s="14"/>
      <c r="AG22147" s="10"/>
      <c r="AH22147" s="10"/>
      <c r="AL22147" s="84"/>
      <c r="AM22147" s="84"/>
    </row>
    <row r="22148" spans="28:39" hidden="1" x14ac:dyDescent="0.25">
      <c r="AB22148" s="14"/>
      <c r="AC22148" s="14"/>
      <c r="AG22148" s="10"/>
      <c r="AH22148" s="10"/>
      <c r="AL22148" s="84"/>
      <c r="AM22148" s="84"/>
    </row>
    <row r="22149" spans="28:39" hidden="1" x14ac:dyDescent="0.25">
      <c r="AB22149" s="14"/>
      <c r="AC22149" s="14"/>
      <c r="AG22149" s="10"/>
      <c r="AH22149" s="10"/>
      <c r="AL22149" s="84"/>
      <c r="AM22149" s="84"/>
    </row>
    <row r="22150" spans="28:39" hidden="1" x14ac:dyDescent="0.25">
      <c r="AB22150" s="14"/>
      <c r="AC22150" s="14"/>
      <c r="AG22150" s="10"/>
      <c r="AH22150" s="10"/>
      <c r="AL22150" s="84"/>
      <c r="AM22150" s="84"/>
    </row>
    <row r="22151" spans="28:39" hidden="1" x14ac:dyDescent="0.25">
      <c r="AB22151" s="14"/>
      <c r="AC22151" s="14"/>
      <c r="AG22151" s="10"/>
      <c r="AH22151" s="10"/>
      <c r="AL22151" s="84"/>
      <c r="AM22151" s="84"/>
    </row>
    <row r="22152" spans="28:39" hidden="1" x14ac:dyDescent="0.25">
      <c r="AB22152" s="14"/>
      <c r="AC22152" s="14"/>
      <c r="AG22152" s="10"/>
      <c r="AH22152" s="10"/>
      <c r="AL22152" s="84"/>
      <c r="AM22152" s="84"/>
    </row>
    <row r="22153" spans="28:39" hidden="1" x14ac:dyDescent="0.25">
      <c r="AB22153" s="14"/>
      <c r="AC22153" s="14"/>
      <c r="AG22153" s="10"/>
      <c r="AH22153" s="10"/>
      <c r="AL22153" s="84"/>
      <c r="AM22153" s="84"/>
    </row>
    <row r="22154" spans="28:39" hidden="1" x14ac:dyDescent="0.25">
      <c r="AB22154" s="14"/>
      <c r="AC22154" s="14"/>
      <c r="AG22154" s="10"/>
      <c r="AH22154" s="10"/>
      <c r="AL22154" s="84"/>
      <c r="AM22154" s="84"/>
    </row>
    <row r="22155" spans="28:39" hidden="1" x14ac:dyDescent="0.25">
      <c r="AB22155" s="14"/>
      <c r="AC22155" s="14"/>
      <c r="AG22155" s="10"/>
      <c r="AH22155" s="10"/>
      <c r="AL22155" s="84"/>
      <c r="AM22155" s="84"/>
    </row>
    <row r="22156" spans="28:39" hidden="1" x14ac:dyDescent="0.25">
      <c r="AB22156" s="14"/>
      <c r="AC22156" s="14"/>
      <c r="AG22156" s="10"/>
      <c r="AH22156" s="10"/>
      <c r="AL22156" s="84"/>
      <c r="AM22156" s="84"/>
    </row>
    <row r="22157" spans="28:39" hidden="1" x14ac:dyDescent="0.25">
      <c r="AB22157" s="14"/>
      <c r="AC22157" s="14"/>
      <c r="AG22157" s="10"/>
      <c r="AH22157" s="10"/>
      <c r="AL22157" s="84"/>
      <c r="AM22157" s="84"/>
    </row>
    <row r="22158" spans="28:39" hidden="1" x14ac:dyDescent="0.25">
      <c r="AB22158" s="14"/>
      <c r="AC22158" s="14"/>
      <c r="AG22158" s="10"/>
      <c r="AH22158" s="10"/>
      <c r="AL22158" s="84"/>
      <c r="AM22158" s="84"/>
    </row>
    <row r="22159" spans="28:39" hidden="1" x14ac:dyDescent="0.25">
      <c r="AB22159" s="14"/>
      <c r="AC22159" s="14"/>
      <c r="AG22159" s="10"/>
      <c r="AH22159" s="10"/>
      <c r="AL22159" s="84"/>
      <c r="AM22159" s="84"/>
    </row>
    <row r="22160" spans="28:39" hidden="1" x14ac:dyDescent="0.25">
      <c r="AB22160" s="14"/>
      <c r="AC22160" s="14"/>
      <c r="AG22160" s="10"/>
      <c r="AH22160" s="10"/>
      <c r="AL22160" s="84"/>
      <c r="AM22160" s="84"/>
    </row>
    <row r="22161" spans="28:39" hidden="1" x14ac:dyDescent="0.25">
      <c r="AB22161" s="14"/>
      <c r="AC22161" s="14"/>
      <c r="AG22161" s="10"/>
      <c r="AH22161" s="10"/>
      <c r="AL22161" s="84"/>
      <c r="AM22161" s="84"/>
    </row>
    <row r="22162" spans="28:39" hidden="1" x14ac:dyDescent="0.25">
      <c r="AB22162" s="14"/>
      <c r="AC22162" s="14"/>
      <c r="AG22162" s="10"/>
      <c r="AH22162" s="10"/>
      <c r="AL22162" s="84"/>
      <c r="AM22162" s="84"/>
    </row>
    <row r="22163" spans="28:39" hidden="1" x14ac:dyDescent="0.25">
      <c r="AB22163" s="14"/>
      <c r="AC22163" s="14"/>
      <c r="AG22163" s="10"/>
      <c r="AH22163" s="10"/>
      <c r="AL22163" s="84"/>
      <c r="AM22163" s="84"/>
    </row>
    <row r="22164" spans="28:39" hidden="1" x14ac:dyDescent="0.25">
      <c r="AB22164" s="14"/>
      <c r="AC22164" s="14"/>
      <c r="AG22164" s="10"/>
      <c r="AH22164" s="10"/>
      <c r="AL22164" s="84"/>
      <c r="AM22164" s="84"/>
    </row>
    <row r="22165" spans="28:39" hidden="1" x14ac:dyDescent="0.25">
      <c r="AB22165" s="14"/>
      <c r="AC22165" s="14"/>
      <c r="AG22165" s="10"/>
      <c r="AH22165" s="10"/>
      <c r="AL22165" s="84"/>
      <c r="AM22165" s="84"/>
    </row>
    <row r="22166" spans="28:39" hidden="1" x14ac:dyDescent="0.25">
      <c r="AB22166" s="14"/>
      <c r="AC22166" s="14"/>
      <c r="AG22166" s="10"/>
      <c r="AH22166" s="10"/>
      <c r="AL22166" s="84"/>
      <c r="AM22166" s="84"/>
    </row>
    <row r="22167" spans="28:39" hidden="1" x14ac:dyDescent="0.25">
      <c r="AB22167" s="14"/>
      <c r="AC22167" s="14"/>
      <c r="AG22167" s="10"/>
      <c r="AH22167" s="10"/>
      <c r="AL22167" s="84"/>
      <c r="AM22167" s="84"/>
    </row>
    <row r="22168" spans="28:39" hidden="1" x14ac:dyDescent="0.25">
      <c r="AB22168" s="14"/>
      <c r="AC22168" s="14"/>
      <c r="AG22168" s="10"/>
      <c r="AH22168" s="10"/>
      <c r="AL22168" s="84"/>
      <c r="AM22168" s="84"/>
    </row>
    <row r="22169" spans="28:39" hidden="1" x14ac:dyDescent="0.25">
      <c r="AB22169" s="14"/>
      <c r="AC22169" s="14"/>
      <c r="AG22169" s="10"/>
      <c r="AH22169" s="10"/>
      <c r="AL22169" s="84"/>
      <c r="AM22169" s="84"/>
    </row>
    <row r="22170" spans="28:39" hidden="1" x14ac:dyDescent="0.25">
      <c r="AB22170" s="14"/>
      <c r="AC22170" s="14"/>
      <c r="AG22170" s="10"/>
      <c r="AH22170" s="10"/>
      <c r="AL22170" s="84"/>
      <c r="AM22170" s="84"/>
    </row>
    <row r="22171" spans="28:39" hidden="1" x14ac:dyDescent="0.25">
      <c r="AB22171" s="14"/>
      <c r="AC22171" s="14"/>
      <c r="AG22171" s="10"/>
      <c r="AH22171" s="10"/>
      <c r="AL22171" s="84"/>
      <c r="AM22171" s="84"/>
    </row>
    <row r="22172" spans="28:39" hidden="1" x14ac:dyDescent="0.25">
      <c r="AB22172" s="14"/>
      <c r="AC22172" s="14"/>
      <c r="AG22172" s="10"/>
      <c r="AH22172" s="10"/>
      <c r="AL22172" s="84"/>
      <c r="AM22172" s="84"/>
    </row>
    <row r="22173" spans="28:39" hidden="1" x14ac:dyDescent="0.25">
      <c r="AB22173" s="14"/>
      <c r="AC22173" s="14"/>
      <c r="AG22173" s="10"/>
      <c r="AH22173" s="10"/>
      <c r="AL22173" s="84"/>
      <c r="AM22173" s="84"/>
    </row>
    <row r="22174" spans="28:39" hidden="1" x14ac:dyDescent="0.25">
      <c r="AB22174" s="14"/>
      <c r="AC22174" s="14"/>
      <c r="AG22174" s="10"/>
      <c r="AH22174" s="10"/>
      <c r="AL22174" s="84"/>
      <c r="AM22174" s="84"/>
    </row>
    <row r="22175" spans="28:39" hidden="1" x14ac:dyDescent="0.25">
      <c r="AB22175" s="14"/>
      <c r="AC22175" s="14"/>
      <c r="AG22175" s="10"/>
      <c r="AH22175" s="10"/>
      <c r="AL22175" s="84"/>
      <c r="AM22175" s="84"/>
    </row>
    <row r="22176" spans="28:39" hidden="1" x14ac:dyDescent="0.25">
      <c r="AB22176" s="14"/>
      <c r="AC22176" s="14"/>
      <c r="AG22176" s="10"/>
      <c r="AH22176" s="10"/>
      <c r="AL22176" s="84"/>
      <c r="AM22176" s="84"/>
    </row>
    <row r="22177" spans="28:39" hidden="1" x14ac:dyDescent="0.25">
      <c r="AB22177" s="14"/>
      <c r="AC22177" s="14"/>
      <c r="AG22177" s="10"/>
      <c r="AH22177" s="10"/>
      <c r="AL22177" s="84"/>
      <c r="AM22177" s="84"/>
    </row>
    <row r="22178" spans="28:39" hidden="1" x14ac:dyDescent="0.25">
      <c r="AB22178" s="14"/>
      <c r="AC22178" s="14"/>
      <c r="AG22178" s="10"/>
      <c r="AH22178" s="10"/>
      <c r="AL22178" s="84"/>
      <c r="AM22178" s="84"/>
    </row>
    <row r="22179" spans="28:39" hidden="1" x14ac:dyDescent="0.25">
      <c r="AB22179" s="14"/>
      <c r="AC22179" s="14"/>
      <c r="AG22179" s="10"/>
      <c r="AH22179" s="10"/>
      <c r="AL22179" s="84"/>
      <c r="AM22179" s="84"/>
    </row>
    <row r="22180" spans="28:39" hidden="1" x14ac:dyDescent="0.25">
      <c r="AB22180" s="14"/>
      <c r="AC22180" s="14"/>
      <c r="AG22180" s="10"/>
      <c r="AH22180" s="10"/>
      <c r="AL22180" s="84"/>
      <c r="AM22180" s="84"/>
    </row>
    <row r="22181" spans="28:39" hidden="1" x14ac:dyDescent="0.25">
      <c r="AB22181" s="14"/>
      <c r="AC22181" s="14"/>
      <c r="AG22181" s="10"/>
      <c r="AH22181" s="10"/>
      <c r="AL22181" s="84"/>
      <c r="AM22181" s="84"/>
    </row>
    <row r="22182" spans="28:39" hidden="1" x14ac:dyDescent="0.25">
      <c r="AB22182" s="14"/>
      <c r="AC22182" s="14"/>
      <c r="AG22182" s="10"/>
      <c r="AH22182" s="10"/>
      <c r="AL22182" s="84"/>
      <c r="AM22182" s="84"/>
    </row>
    <row r="22183" spans="28:39" hidden="1" x14ac:dyDescent="0.25">
      <c r="AB22183" s="14"/>
      <c r="AC22183" s="14"/>
      <c r="AG22183" s="10"/>
      <c r="AH22183" s="10"/>
      <c r="AL22183" s="84"/>
      <c r="AM22183" s="84"/>
    </row>
    <row r="22184" spans="28:39" hidden="1" x14ac:dyDescent="0.25">
      <c r="AB22184" s="14"/>
      <c r="AC22184" s="14"/>
      <c r="AG22184" s="10"/>
      <c r="AH22184" s="10"/>
      <c r="AL22184" s="84"/>
      <c r="AM22184" s="84"/>
    </row>
    <row r="22185" spans="28:39" hidden="1" x14ac:dyDescent="0.25">
      <c r="AB22185" s="14"/>
      <c r="AC22185" s="14"/>
      <c r="AG22185" s="10"/>
      <c r="AH22185" s="10"/>
      <c r="AL22185" s="84"/>
      <c r="AM22185" s="84"/>
    </row>
    <row r="22186" spans="28:39" hidden="1" x14ac:dyDescent="0.25">
      <c r="AB22186" s="14"/>
      <c r="AC22186" s="14"/>
      <c r="AG22186" s="10"/>
      <c r="AH22186" s="10"/>
      <c r="AL22186" s="84"/>
      <c r="AM22186" s="84"/>
    </row>
    <row r="22187" spans="28:39" hidden="1" x14ac:dyDescent="0.25">
      <c r="AB22187" s="14"/>
      <c r="AC22187" s="14"/>
      <c r="AG22187" s="10"/>
      <c r="AH22187" s="10"/>
      <c r="AL22187" s="84"/>
      <c r="AM22187" s="84"/>
    </row>
    <row r="22188" spans="28:39" hidden="1" x14ac:dyDescent="0.25">
      <c r="AB22188" s="14"/>
      <c r="AC22188" s="14"/>
      <c r="AG22188" s="10"/>
      <c r="AH22188" s="10"/>
      <c r="AL22188" s="84"/>
      <c r="AM22188" s="84"/>
    </row>
    <row r="22189" spans="28:39" hidden="1" x14ac:dyDescent="0.25">
      <c r="AB22189" s="14"/>
      <c r="AC22189" s="14"/>
      <c r="AG22189" s="10"/>
      <c r="AH22189" s="10"/>
      <c r="AL22189" s="84"/>
      <c r="AM22189" s="84"/>
    </row>
    <row r="22190" spans="28:39" hidden="1" x14ac:dyDescent="0.25">
      <c r="AB22190" s="14"/>
      <c r="AC22190" s="14"/>
      <c r="AG22190" s="10"/>
      <c r="AH22190" s="10"/>
      <c r="AL22190" s="84"/>
      <c r="AM22190" s="84"/>
    </row>
    <row r="22191" spans="28:39" hidden="1" x14ac:dyDescent="0.25">
      <c r="AB22191" s="14"/>
      <c r="AC22191" s="14"/>
      <c r="AG22191" s="10"/>
      <c r="AH22191" s="10"/>
      <c r="AL22191" s="84"/>
      <c r="AM22191" s="84"/>
    </row>
    <row r="22192" spans="28:39" hidden="1" x14ac:dyDescent="0.25">
      <c r="AB22192" s="14"/>
      <c r="AC22192" s="14"/>
      <c r="AG22192" s="10"/>
      <c r="AH22192" s="10"/>
      <c r="AL22192" s="84"/>
      <c r="AM22192" s="84"/>
    </row>
    <row r="22193" spans="28:39" hidden="1" x14ac:dyDescent="0.25">
      <c r="AB22193" s="14"/>
      <c r="AC22193" s="14"/>
      <c r="AG22193" s="10"/>
      <c r="AH22193" s="10"/>
      <c r="AL22193" s="84"/>
      <c r="AM22193" s="84"/>
    </row>
    <row r="22194" spans="28:39" hidden="1" x14ac:dyDescent="0.25">
      <c r="AB22194" s="14"/>
      <c r="AC22194" s="14"/>
      <c r="AG22194" s="10"/>
      <c r="AH22194" s="10"/>
      <c r="AL22194" s="84"/>
      <c r="AM22194" s="84"/>
    </row>
    <row r="22195" spans="28:39" hidden="1" x14ac:dyDescent="0.25">
      <c r="AB22195" s="14"/>
      <c r="AC22195" s="14"/>
      <c r="AG22195" s="10"/>
      <c r="AH22195" s="10"/>
      <c r="AL22195" s="84"/>
      <c r="AM22195" s="84"/>
    </row>
    <row r="22196" spans="28:39" hidden="1" x14ac:dyDescent="0.25">
      <c r="AB22196" s="14"/>
      <c r="AC22196" s="14"/>
      <c r="AG22196" s="10"/>
      <c r="AH22196" s="10"/>
      <c r="AL22196" s="84"/>
      <c r="AM22196" s="84"/>
    </row>
    <row r="22197" spans="28:39" hidden="1" x14ac:dyDescent="0.25">
      <c r="AB22197" s="14"/>
      <c r="AC22197" s="14"/>
      <c r="AG22197" s="10"/>
      <c r="AH22197" s="10"/>
      <c r="AL22197" s="84"/>
      <c r="AM22197" s="84"/>
    </row>
    <row r="22198" spans="28:39" hidden="1" x14ac:dyDescent="0.25">
      <c r="AB22198" s="14"/>
      <c r="AC22198" s="14"/>
      <c r="AG22198" s="10"/>
      <c r="AH22198" s="10"/>
      <c r="AL22198" s="84"/>
      <c r="AM22198" s="84"/>
    </row>
    <row r="22199" spans="28:39" hidden="1" x14ac:dyDescent="0.25">
      <c r="AB22199" s="14"/>
      <c r="AC22199" s="14"/>
      <c r="AG22199" s="10"/>
      <c r="AH22199" s="10"/>
      <c r="AL22199" s="84"/>
      <c r="AM22199" s="84"/>
    </row>
    <row r="22200" spans="28:39" hidden="1" x14ac:dyDescent="0.25">
      <c r="AB22200" s="14"/>
      <c r="AC22200" s="14"/>
      <c r="AG22200" s="10"/>
      <c r="AH22200" s="10"/>
      <c r="AL22200" s="84"/>
      <c r="AM22200" s="84"/>
    </row>
    <row r="22201" spans="28:39" hidden="1" x14ac:dyDescent="0.25">
      <c r="AB22201" s="14"/>
      <c r="AC22201" s="14"/>
      <c r="AG22201" s="10"/>
      <c r="AH22201" s="10"/>
      <c r="AL22201" s="84"/>
      <c r="AM22201" s="84"/>
    </row>
    <row r="22202" spans="28:39" hidden="1" x14ac:dyDescent="0.25">
      <c r="AB22202" s="14"/>
      <c r="AC22202" s="14"/>
      <c r="AG22202" s="10"/>
      <c r="AH22202" s="10"/>
      <c r="AL22202" s="84"/>
      <c r="AM22202" s="84"/>
    </row>
    <row r="22203" spans="28:39" hidden="1" x14ac:dyDescent="0.25">
      <c r="AB22203" s="14"/>
      <c r="AC22203" s="14"/>
      <c r="AG22203" s="10"/>
      <c r="AH22203" s="10"/>
      <c r="AL22203" s="84"/>
      <c r="AM22203" s="84"/>
    </row>
    <row r="22204" spans="28:39" hidden="1" x14ac:dyDescent="0.25">
      <c r="AB22204" s="14"/>
      <c r="AC22204" s="14"/>
      <c r="AG22204" s="10"/>
      <c r="AH22204" s="10"/>
      <c r="AL22204" s="84"/>
      <c r="AM22204" s="84"/>
    </row>
    <row r="22205" spans="28:39" hidden="1" x14ac:dyDescent="0.25">
      <c r="AB22205" s="14"/>
      <c r="AC22205" s="14"/>
      <c r="AG22205" s="10"/>
      <c r="AH22205" s="10"/>
      <c r="AL22205" s="84"/>
      <c r="AM22205" s="84"/>
    </row>
    <row r="22206" spans="28:39" hidden="1" x14ac:dyDescent="0.25">
      <c r="AB22206" s="14"/>
      <c r="AC22206" s="14"/>
      <c r="AG22206" s="10"/>
      <c r="AH22206" s="10"/>
      <c r="AL22206" s="84"/>
      <c r="AM22206" s="84"/>
    </row>
    <row r="22207" spans="28:39" hidden="1" x14ac:dyDescent="0.25">
      <c r="AB22207" s="14"/>
      <c r="AC22207" s="14"/>
      <c r="AG22207" s="10"/>
      <c r="AH22207" s="10"/>
      <c r="AL22207" s="84"/>
      <c r="AM22207" s="84"/>
    </row>
    <row r="22208" spans="28:39" hidden="1" x14ac:dyDescent="0.25">
      <c r="AB22208" s="14"/>
      <c r="AC22208" s="14"/>
      <c r="AG22208" s="10"/>
      <c r="AH22208" s="10"/>
      <c r="AL22208" s="84"/>
      <c r="AM22208" s="84"/>
    </row>
    <row r="22209" spans="28:39" hidden="1" x14ac:dyDescent="0.25">
      <c r="AB22209" s="14"/>
      <c r="AC22209" s="14"/>
      <c r="AG22209" s="10"/>
      <c r="AH22209" s="10"/>
      <c r="AL22209" s="84"/>
      <c r="AM22209" s="84"/>
    </row>
    <row r="22210" spans="28:39" hidden="1" x14ac:dyDescent="0.25">
      <c r="AB22210" s="14"/>
      <c r="AC22210" s="14"/>
      <c r="AG22210" s="10"/>
      <c r="AH22210" s="10"/>
      <c r="AL22210" s="84"/>
      <c r="AM22210" s="84"/>
    </row>
    <row r="22211" spans="28:39" hidden="1" x14ac:dyDescent="0.25">
      <c r="AB22211" s="14"/>
      <c r="AC22211" s="14"/>
      <c r="AG22211" s="10"/>
      <c r="AH22211" s="10"/>
      <c r="AL22211" s="84"/>
      <c r="AM22211" s="84"/>
    </row>
    <row r="22212" spans="28:39" hidden="1" x14ac:dyDescent="0.25">
      <c r="AB22212" s="14"/>
      <c r="AC22212" s="14"/>
      <c r="AG22212" s="10"/>
      <c r="AH22212" s="10"/>
      <c r="AL22212" s="84"/>
      <c r="AM22212" s="84"/>
    </row>
    <row r="22213" spans="28:39" hidden="1" x14ac:dyDescent="0.25">
      <c r="AB22213" s="14"/>
      <c r="AC22213" s="14"/>
      <c r="AG22213" s="10"/>
      <c r="AH22213" s="10"/>
      <c r="AL22213" s="84"/>
      <c r="AM22213" s="84"/>
    </row>
    <row r="22214" spans="28:39" hidden="1" x14ac:dyDescent="0.25">
      <c r="AB22214" s="14"/>
      <c r="AC22214" s="14"/>
      <c r="AG22214" s="10"/>
      <c r="AH22214" s="10"/>
      <c r="AL22214" s="84"/>
      <c r="AM22214" s="84"/>
    </row>
    <row r="22215" spans="28:39" hidden="1" x14ac:dyDescent="0.25">
      <c r="AB22215" s="14"/>
      <c r="AC22215" s="14"/>
      <c r="AG22215" s="10"/>
      <c r="AH22215" s="10"/>
      <c r="AL22215" s="84"/>
      <c r="AM22215" s="84"/>
    </row>
    <row r="22216" spans="28:39" hidden="1" x14ac:dyDescent="0.25">
      <c r="AB22216" s="14"/>
      <c r="AC22216" s="14"/>
      <c r="AG22216" s="10"/>
      <c r="AH22216" s="10"/>
      <c r="AL22216" s="84"/>
      <c r="AM22216" s="84"/>
    </row>
    <row r="22217" spans="28:39" hidden="1" x14ac:dyDescent="0.25">
      <c r="AB22217" s="14"/>
      <c r="AC22217" s="14"/>
      <c r="AG22217" s="10"/>
      <c r="AH22217" s="10"/>
      <c r="AL22217" s="84"/>
      <c r="AM22217" s="84"/>
    </row>
    <row r="22218" spans="28:39" hidden="1" x14ac:dyDescent="0.25">
      <c r="AB22218" s="14"/>
      <c r="AC22218" s="14"/>
      <c r="AG22218" s="10"/>
      <c r="AH22218" s="10"/>
      <c r="AL22218" s="84"/>
      <c r="AM22218" s="84"/>
    </row>
    <row r="22219" spans="28:39" hidden="1" x14ac:dyDescent="0.25">
      <c r="AB22219" s="14"/>
      <c r="AC22219" s="14"/>
      <c r="AG22219" s="10"/>
      <c r="AH22219" s="10"/>
      <c r="AL22219" s="84"/>
      <c r="AM22219" s="84"/>
    </row>
    <row r="22220" spans="28:39" hidden="1" x14ac:dyDescent="0.25">
      <c r="AB22220" s="14"/>
      <c r="AC22220" s="14"/>
      <c r="AG22220" s="10"/>
      <c r="AH22220" s="10"/>
      <c r="AL22220" s="84"/>
      <c r="AM22220" s="84"/>
    </row>
    <row r="22221" spans="28:39" hidden="1" x14ac:dyDescent="0.25">
      <c r="AB22221" s="14"/>
      <c r="AC22221" s="14"/>
      <c r="AG22221" s="10"/>
      <c r="AH22221" s="10"/>
      <c r="AL22221" s="84"/>
      <c r="AM22221" s="84"/>
    </row>
    <row r="22222" spans="28:39" hidden="1" x14ac:dyDescent="0.25">
      <c r="AB22222" s="14"/>
      <c r="AC22222" s="14"/>
      <c r="AG22222" s="10"/>
      <c r="AH22222" s="10"/>
      <c r="AL22222" s="84"/>
      <c r="AM22222" s="84"/>
    </row>
    <row r="22223" spans="28:39" hidden="1" x14ac:dyDescent="0.25">
      <c r="AB22223" s="14"/>
      <c r="AC22223" s="14"/>
      <c r="AG22223" s="10"/>
      <c r="AH22223" s="10"/>
      <c r="AL22223" s="84"/>
      <c r="AM22223" s="84"/>
    </row>
    <row r="22224" spans="28:39" hidden="1" x14ac:dyDescent="0.25">
      <c r="AB22224" s="14"/>
      <c r="AC22224" s="14"/>
      <c r="AG22224" s="10"/>
      <c r="AH22224" s="10"/>
      <c r="AL22224" s="84"/>
      <c r="AM22224" s="84"/>
    </row>
    <row r="22225" spans="28:39" hidden="1" x14ac:dyDescent="0.25">
      <c r="AB22225" s="14"/>
      <c r="AC22225" s="14"/>
      <c r="AG22225" s="10"/>
      <c r="AH22225" s="10"/>
      <c r="AL22225" s="84"/>
      <c r="AM22225" s="84"/>
    </row>
    <row r="22226" spans="28:39" hidden="1" x14ac:dyDescent="0.25">
      <c r="AB22226" s="14"/>
      <c r="AC22226" s="14"/>
      <c r="AG22226" s="10"/>
      <c r="AH22226" s="10"/>
      <c r="AL22226" s="84"/>
      <c r="AM22226" s="84"/>
    </row>
    <row r="22227" spans="28:39" hidden="1" x14ac:dyDescent="0.25">
      <c r="AB22227" s="14"/>
      <c r="AC22227" s="14"/>
      <c r="AG22227" s="10"/>
      <c r="AH22227" s="10"/>
      <c r="AL22227" s="84"/>
      <c r="AM22227" s="84"/>
    </row>
    <row r="22228" spans="28:39" hidden="1" x14ac:dyDescent="0.25">
      <c r="AB22228" s="14"/>
      <c r="AC22228" s="14"/>
      <c r="AG22228" s="10"/>
      <c r="AH22228" s="10"/>
      <c r="AL22228" s="84"/>
      <c r="AM22228" s="84"/>
    </row>
    <row r="22229" spans="28:39" hidden="1" x14ac:dyDescent="0.25">
      <c r="AB22229" s="14"/>
      <c r="AC22229" s="14"/>
      <c r="AG22229" s="10"/>
      <c r="AH22229" s="10"/>
      <c r="AL22229" s="84"/>
      <c r="AM22229" s="84"/>
    </row>
    <row r="22230" spans="28:39" hidden="1" x14ac:dyDescent="0.25">
      <c r="AB22230" s="14"/>
      <c r="AC22230" s="14"/>
      <c r="AG22230" s="10"/>
      <c r="AH22230" s="10"/>
      <c r="AL22230" s="84"/>
      <c r="AM22230" s="84"/>
    </row>
    <row r="22231" spans="28:39" hidden="1" x14ac:dyDescent="0.25">
      <c r="AB22231" s="14"/>
      <c r="AC22231" s="14"/>
      <c r="AG22231" s="10"/>
      <c r="AH22231" s="10"/>
      <c r="AL22231" s="84"/>
      <c r="AM22231" s="84"/>
    </row>
    <row r="22232" spans="28:39" hidden="1" x14ac:dyDescent="0.25">
      <c r="AB22232" s="14"/>
      <c r="AC22232" s="14"/>
      <c r="AG22232" s="10"/>
      <c r="AH22232" s="10"/>
      <c r="AL22232" s="84"/>
      <c r="AM22232" s="84"/>
    </row>
    <row r="22233" spans="28:39" hidden="1" x14ac:dyDescent="0.25">
      <c r="AB22233" s="14"/>
      <c r="AC22233" s="14"/>
      <c r="AG22233" s="10"/>
      <c r="AH22233" s="10"/>
      <c r="AL22233" s="84"/>
      <c r="AM22233" s="84"/>
    </row>
    <row r="22234" spans="28:39" hidden="1" x14ac:dyDescent="0.25">
      <c r="AB22234" s="14"/>
      <c r="AC22234" s="14"/>
      <c r="AG22234" s="10"/>
      <c r="AH22234" s="10"/>
      <c r="AL22234" s="84"/>
      <c r="AM22234" s="84"/>
    </row>
    <row r="22235" spans="28:39" hidden="1" x14ac:dyDescent="0.25">
      <c r="AB22235" s="14"/>
      <c r="AC22235" s="14"/>
      <c r="AG22235" s="10"/>
      <c r="AH22235" s="10"/>
      <c r="AL22235" s="84"/>
      <c r="AM22235" s="84"/>
    </row>
    <row r="22236" spans="28:39" hidden="1" x14ac:dyDescent="0.25">
      <c r="AB22236" s="14"/>
      <c r="AC22236" s="14"/>
      <c r="AG22236" s="10"/>
      <c r="AH22236" s="10"/>
      <c r="AL22236" s="84"/>
      <c r="AM22236" s="84"/>
    </row>
    <row r="22237" spans="28:39" hidden="1" x14ac:dyDescent="0.25">
      <c r="AB22237" s="14"/>
      <c r="AC22237" s="14"/>
      <c r="AG22237" s="10"/>
      <c r="AH22237" s="10"/>
      <c r="AL22237" s="84"/>
      <c r="AM22237" s="84"/>
    </row>
    <row r="22238" spans="28:39" hidden="1" x14ac:dyDescent="0.25">
      <c r="AB22238" s="14"/>
      <c r="AC22238" s="14"/>
      <c r="AG22238" s="10"/>
      <c r="AH22238" s="10"/>
      <c r="AL22238" s="84"/>
      <c r="AM22238" s="84"/>
    </row>
    <row r="22239" spans="28:39" hidden="1" x14ac:dyDescent="0.25">
      <c r="AB22239" s="14"/>
      <c r="AC22239" s="14"/>
      <c r="AG22239" s="10"/>
      <c r="AH22239" s="10"/>
      <c r="AL22239" s="84"/>
      <c r="AM22239" s="84"/>
    </row>
    <row r="22240" spans="28:39" hidden="1" x14ac:dyDescent="0.25">
      <c r="AB22240" s="14"/>
      <c r="AC22240" s="14"/>
      <c r="AG22240" s="10"/>
      <c r="AH22240" s="10"/>
      <c r="AL22240" s="84"/>
      <c r="AM22240" s="84"/>
    </row>
    <row r="22241" spans="28:39" hidden="1" x14ac:dyDescent="0.25">
      <c r="AB22241" s="14"/>
      <c r="AC22241" s="14"/>
      <c r="AG22241" s="10"/>
      <c r="AH22241" s="10"/>
      <c r="AL22241" s="84"/>
      <c r="AM22241" s="84"/>
    </row>
    <row r="22242" spans="28:39" hidden="1" x14ac:dyDescent="0.25">
      <c r="AB22242" s="14"/>
      <c r="AC22242" s="14"/>
      <c r="AG22242" s="10"/>
      <c r="AH22242" s="10"/>
      <c r="AL22242" s="84"/>
      <c r="AM22242" s="84"/>
    </row>
    <row r="22243" spans="28:39" hidden="1" x14ac:dyDescent="0.25">
      <c r="AB22243" s="14"/>
      <c r="AC22243" s="14"/>
      <c r="AG22243" s="10"/>
      <c r="AH22243" s="10"/>
      <c r="AL22243" s="84"/>
      <c r="AM22243" s="84"/>
    </row>
    <row r="22244" spans="28:39" hidden="1" x14ac:dyDescent="0.25">
      <c r="AB22244" s="14"/>
      <c r="AC22244" s="14"/>
      <c r="AG22244" s="10"/>
      <c r="AH22244" s="10"/>
      <c r="AL22244" s="84"/>
      <c r="AM22244" s="84"/>
    </row>
    <row r="22245" spans="28:39" hidden="1" x14ac:dyDescent="0.25">
      <c r="AB22245" s="14"/>
      <c r="AC22245" s="14"/>
      <c r="AG22245" s="10"/>
      <c r="AH22245" s="10"/>
      <c r="AL22245" s="84"/>
      <c r="AM22245" s="84"/>
    </row>
    <row r="22246" spans="28:39" hidden="1" x14ac:dyDescent="0.25">
      <c r="AB22246" s="14"/>
      <c r="AC22246" s="14"/>
      <c r="AG22246" s="10"/>
      <c r="AH22246" s="10"/>
      <c r="AL22246" s="84"/>
      <c r="AM22246" s="84"/>
    </row>
    <row r="22247" spans="28:39" hidden="1" x14ac:dyDescent="0.25">
      <c r="AB22247" s="14"/>
      <c r="AC22247" s="14"/>
      <c r="AG22247" s="10"/>
      <c r="AH22247" s="10"/>
      <c r="AL22247" s="84"/>
      <c r="AM22247" s="84"/>
    </row>
    <row r="22248" spans="28:39" hidden="1" x14ac:dyDescent="0.25">
      <c r="AB22248" s="14"/>
      <c r="AC22248" s="14"/>
      <c r="AG22248" s="10"/>
      <c r="AH22248" s="10"/>
      <c r="AL22248" s="84"/>
      <c r="AM22248" s="84"/>
    </row>
    <row r="22249" spans="28:39" hidden="1" x14ac:dyDescent="0.25">
      <c r="AB22249" s="14"/>
      <c r="AC22249" s="14"/>
      <c r="AG22249" s="10"/>
      <c r="AH22249" s="10"/>
      <c r="AL22249" s="84"/>
      <c r="AM22249" s="84"/>
    </row>
    <row r="22250" spans="28:39" hidden="1" x14ac:dyDescent="0.25">
      <c r="AB22250" s="14"/>
      <c r="AC22250" s="14"/>
      <c r="AG22250" s="10"/>
      <c r="AH22250" s="10"/>
      <c r="AL22250" s="84"/>
      <c r="AM22250" s="84"/>
    </row>
    <row r="22251" spans="28:39" hidden="1" x14ac:dyDescent="0.25">
      <c r="AB22251" s="14"/>
      <c r="AC22251" s="14"/>
      <c r="AG22251" s="10"/>
      <c r="AH22251" s="10"/>
      <c r="AL22251" s="84"/>
      <c r="AM22251" s="84"/>
    </row>
    <row r="22252" spans="28:39" hidden="1" x14ac:dyDescent="0.25">
      <c r="AB22252" s="14"/>
      <c r="AC22252" s="14"/>
      <c r="AG22252" s="10"/>
      <c r="AH22252" s="10"/>
      <c r="AL22252" s="84"/>
      <c r="AM22252" s="84"/>
    </row>
    <row r="22253" spans="28:39" hidden="1" x14ac:dyDescent="0.25">
      <c r="AB22253" s="14"/>
      <c r="AC22253" s="14"/>
      <c r="AG22253" s="10"/>
      <c r="AH22253" s="10"/>
      <c r="AL22253" s="84"/>
      <c r="AM22253" s="84"/>
    </row>
    <row r="22254" spans="28:39" hidden="1" x14ac:dyDescent="0.25">
      <c r="AB22254" s="14"/>
      <c r="AC22254" s="14"/>
      <c r="AG22254" s="10"/>
      <c r="AH22254" s="10"/>
      <c r="AL22254" s="84"/>
      <c r="AM22254" s="84"/>
    </row>
    <row r="22255" spans="28:39" hidden="1" x14ac:dyDescent="0.25">
      <c r="AB22255" s="14"/>
      <c r="AC22255" s="14"/>
      <c r="AG22255" s="10"/>
      <c r="AH22255" s="10"/>
      <c r="AL22255" s="84"/>
      <c r="AM22255" s="84"/>
    </row>
    <row r="22256" spans="28:39" hidden="1" x14ac:dyDescent="0.25">
      <c r="AB22256" s="14"/>
      <c r="AC22256" s="14"/>
      <c r="AG22256" s="10"/>
      <c r="AH22256" s="10"/>
      <c r="AL22256" s="84"/>
      <c r="AM22256" s="84"/>
    </row>
    <row r="22257" spans="28:39" hidden="1" x14ac:dyDescent="0.25">
      <c r="AB22257" s="14"/>
      <c r="AC22257" s="14"/>
      <c r="AG22257" s="10"/>
      <c r="AH22257" s="10"/>
      <c r="AL22257" s="84"/>
      <c r="AM22257" s="84"/>
    </row>
    <row r="22258" spans="28:39" hidden="1" x14ac:dyDescent="0.25">
      <c r="AB22258" s="14"/>
      <c r="AC22258" s="14"/>
      <c r="AG22258" s="10"/>
      <c r="AH22258" s="10"/>
      <c r="AL22258" s="84"/>
      <c r="AM22258" s="84"/>
    </row>
    <row r="22259" spans="28:39" hidden="1" x14ac:dyDescent="0.25">
      <c r="AB22259" s="14"/>
      <c r="AC22259" s="14"/>
      <c r="AG22259" s="10"/>
      <c r="AH22259" s="10"/>
      <c r="AL22259" s="84"/>
      <c r="AM22259" s="84"/>
    </row>
    <row r="22260" spans="28:39" hidden="1" x14ac:dyDescent="0.25">
      <c r="AB22260" s="14"/>
      <c r="AC22260" s="14"/>
      <c r="AG22260" s="10"/>
      <c r="AH22260" s="10"/>
      <c r="AL22260" s="84"/>
      <c r="AM22260" s="84"/>
    </row>
    <row r="22261" spans="28:39" hidden="1" x14ac:dyDescent="0.25">
      <c r="AB22261" s="14"/>
      <c r="AC22261" s="14"/>
      <c r="AG22261" s="10"/>
      <c r="AH22261" s="10"/>
      <c r="AL22261" s="84"/>
      <c r="AM22261" s="84"/>
    </row>
    <row r="22262" spans="28:39" hidden="1" x14ac:dyDescent="0.25">
      <c r="AB22262" s="14"/>
      <c r="AC22262" s="14"/>
      <c r="AG22262" s="10"/>
      <c r="AH22262" s="10"/>
      <c r="AL22262" s="84"/>
      <c r="AM22262" s="84"/>
    </row>
    <row r="22263" spans="28:39" hidden="1" x14ac:dyDescent="0.25">
      <c r="AB22263" s="14"/>
      <c r="AC22263" s="14"/>
      <c r="AG22263" s="10"/>
      <c r="AH22263" s="10"/>
      <c r="AL22263" s="84"/>
      <c r="AM22263" s="84"/>
    </row>
    <row r="22264" spans="28:39" hidden="1" x14ac:dyDescent="0.25">
      <c r="AB22264" s="14"/>
      <c r="AC22264" s="14"/>
      <c r="AG22264" s="10"/>
      <c r="AH22264" s="10"/>
      <c r="AL22264" s="84"/>
      <c r="AM22264" s="84"/>
    </row>
    <row r="22265" spans="28:39" hidden="1" x14ac:dyDescent="0.25">
      <c r="AB22265" s="14"/>
      <c r="AC22265" s="14"/>
      <c r="AG22265" s="10"/>
      <c r="AH22265" s="10"/>
      <c r="AL22265" s="84"/>
      <c r="AM22265" s="84"/>
    </row>
    <row r="22266" spans="28:39" hidden="1" x14ac:dyDescent="0.25">
      <c r="AB22266" s="14"/>
      <c r="AC22266" s="14"/>
      <c r="AG22266" s="10"/>
      <c r="AH22266" s="10"/>
      <c r="AL22266" s="84"/>
      <c r="AM22266" s="84"/>
    </row>
    <row r="22267" spans="28:39" hidden="1" x14ac:dyDescent="0.25">
      <c r="AB22267" s="14"/>
      <c r="AC22267" s="14"/>
      <c r="AG22267" s="10"/>
      <c r="AH22267" s="10"/>
      <c r="AL22267" s="84"/>
      <c r="AM22267" s="84"/>
    </row>
    <row r="22268" spans="28:39" hidden="1" x14ac:dyDescent="0.25">
      <c r="AB22268" s="14"/>
      <c r="AC22268" s="14"/>
      <c r="AG22268" s="10"/>
      <c r="AH22268" s="10"/>
      <c r="AL22268" s="84"/>
      <c r="AM22268" s="84"/>
    </row>
    <row r="22269" spans="28:39" hidden="1" x14ac:dyDescent="0.25">
      <c r="AB22269" s="14"/>
      <c r="AC22269" s="14"/>
      <c r="AG22269" s="10"/>
      <c r="AH22269" s="10"/>
      <c r="AL22269" s="84"/>
      <c r="AM22269" s="84"/>
    </row>
    <row r="22270" spans="28:39" hidden="1" x14ac:dyDescent="0.25">
      <c r="AB22270" s="14"/>
      <c r="AC22270" s="14"/>
      <c r="AG22270" s="10"/>
      <c r="AH22270" s="10"/>
      <c r="AL22270" s="84"/>
      <c r="AM22270" s="84"/>
    </row>
    <row r="22271" spans="28:39" hidden="1" x14ac:dyDescent="0.25">
      <c r="AB22271" s="14"/>
      <c r="AC22271" s="14"/>
      <c r="AG22271" s="10"/>
      <c r="AH22271" s="10"/>
      <c r="AL22271" s="84"/>
      <c r="AM22271" s="84"/>
    </row>
    <row r="22272" spans="28:39" hidden="1" x14ac:dyDescent="0.25">
      <c r="AB22272" s="14"/>
      <c r="AC22272" s="14"/>
      <c r="AG22272" s="10"/>
      <c r="AH22272" s="10"/>
      <c r="AL22272" s="84"/>
      <c r="AM22272" s="84"/>
    </row>
    <row r="22273" spans="28:39" hidden="1" x14ac:dyDescent="0.25">
      <c r="AB22273" s="14"/>
      <c r="AC22273" s="14"/>
      <c r="AG22273" s="10"/>
      <c r="AH22273" s="10"/>
      <c r="AL22273" s="84"/>
      <c r="AM22273" s="84"/>
    </row>
    <row r="22274" spans="28:39" hidden="1" x14ac:dyDescent="0.25">
      <c r="AB22274" s="14"/>
      <c r="AC22274" s="14"/>
      <c r="AG22274" s="10"/>
      <c r="AH22274" s="10"/>
      <c r="AL22274" s="84"/>
      <c r="AM22274" s="84"/>
    </row>
    <row r="22275" spans="28:39" hidden="1" x14ac:dyDescent="0.25">
      <c r="AB22275" s="14"/>
      <c r="AC22275" s="14"/>
      <c r="AG22275" s="10"/>
      <c r="AH22275" s="10"/>
      <c r="AL22275" s="84"/>
      <c r="AM22275" s="84"/>
    </row>
    <row r="22276" spans="28:39" hidden="1" x14ac:dyDescent="0.25">
      <c r="AB22276" s="14"/>
      <c r="AC22276" s="14"/>
      <c r="AG22276" s="10"/>
      <c r="AH22276" s="10"/>
      <c r="AL22276" s="84"/>
      <c r="AM22276" s="84"/>
    </row>
    <row r="22277" spans="28:39" hidden="1" x14ac:dyDescent="0.25">
      <c r="AB22277" s="14"/>
      <c r="AC22277" s="14"/>
      <c r="AG22277" s="10"/>
      <c r="AH22277" s="10"/>
      <c r="AL22277" s="84"/>
      <c r="AM22277" s="84"/>
    </row>
    <row r="22278" spans="28:39" hidden="1" x14ac:dyDescent="0.25">
      <c r="AB22278" s="14"/>
      <c r="AC22278" s="14"/>
      <c r="AG22278" s="10"/>
      <c r="AH22278" s="10"/>
      <c r="AL22278" s="84"/>
      <c r="AM22278" s="84"/>
    </row>
    <row r="22279" spans="28:39" hidden="1" x14ac:dyDescent="0.25">
      <c r="AB22279" s="14"/>
      <c r="AC22279" s="14"/>
      <c r="AG22279" s="10"/>
      <c r="AH22279" s="10"/>
      <c r="AL22279" s="84"/>
      <c r="AM22279" s="84"/>
    </row>
    <row r="22280" spans="28:39" hidden="1" x14ac:dyDescent="0.25">
      <c r="AB22280" s="14"/>
      <c r="AC22280" s="14"/>
      <c r="AG22280" s="10"/>
      <c r="AH22280" s="10"/>
      <c r="AL22280" s="84"/>
      <c r="AM22280" s="84"/>
    </row>
    <row r="22281" spans="28:39" hidden="1" x14ac:dyDescent="0.25">
      <c r="AB22281" s="14"/>
      <c r="AC22281" s="14"/>
      <c r="AG22281" s="10"/>
      <c r="AH22281" s="10"/>
      <c r="AL22281" s="84"/>
      <c r="AM22281" s="84"/>
    </row>
    <row r="22282" spans="28:39" hidden="1" x14ac:dyDescent="0.25">
      <c r="AB22282" s="14"/>
      <c r="AC22282" s="14"/>
      <c r="AG22282" s="10"/>
      <c r="AH22282" s="10"/>
      <c r="AL22282" s="84"/>
      <c r="AM22282" s="84"/>
    </row>
    <row r="22283" spans="28:39" hidden="1" x14ac:dyDescent="0.25">
      <c r="AB22283" s="14"/>
      <c r="AC22283" s="14"/>
      <c r="AG22283" s="10"/>
      <c r="AH22283" s="10"/>
      <c r="AL22283" s="84"/>
      <c r="AM22283" s="84"/>
    </row>
    <row r="22284" spans="28:39" hidden="1" x14ac:dyDescent="0.25">
      <c r="AB22284" s="14"/>
      <c r="AC22284" s="14"/>
      <c r="AG22284" s="10"/>
      <c r="AH22284" s="10"/>
      <c r="AL22284" s="84"/>
      <c r="AM22284" s="84"/>
    </row>
    <row r="22285" spans="28:39" hidden="1" x14ac:dyDescent="0.25">
      <c r="AB22285" s="14"/>
      <c r="AC22285" s="14"/>
      <c r="AG22285" s="10"/>
      <c r="AH22285" s="10"/>
      <c r="AL22285" s="84"/>
      <c r="AM22285" s="84"/>
    </row>
    <row r="22286" spans="28:39" hidden="1" x14ac:dyDescent="0.25">
      <c r="AB22286" s="14"/>
      <c r="AC22286" s="14"/>
      <c r="AG22286" s="10"/>
      <c r="AH22286" s="10"/>
      <c r="AL22286" s="84"/>
      <c r="AM22286" s="84"/>
    </row>
    <row r="22287" spans="28:39" hidden="1" x14ac:dyDescent="0.25">
      <c r="AB22287" s="14"/>
      <c r="AC22287" s="14"/>
      <c r="AG22287" s="10"/>
      <c r="AH22287" s="10"/>
      <c r="AL22287" s="84"/>
      <c r="AM22287" s="84"/>
    </row>
    <row r="22288" spans="28:39" hidden="1" x14ac:dyDescent="0.25">
      <c r="AB22288" s="14"/>
      <c r="AC22288" s="14"/>
      <c r="AG22288" s="10"/>
      <c r="AH22288" s="10"/>
      <c r="AL22288" s="84"/>
      <c r="AM22288" s="84"/>
    </row>
    <row r="22289" spans="28:39" hidden="1" x14ac:dyDescent="0.25">
      <c r="AB22289" s="14"/>
      <c r="AC22289" s="14"/>
      <c r="AG22289" s="10"/>
      <c r="AH22289" s="10"/>
      <c r="AL22289" s="84"/>
      <c r="AM22289" s="84"/>
    </row>
    <row r="22290" spans="28:39" hidden="1" x14ac:dyDescent="0.25">
      <c r="AB22290" s="14"/>
      <c r="AC22290" s="14"/>
      <c r="AG22290" s="10"/>
      <c r="AH22290" s="10"/>
      <c r="AL22290" s="84"/>
      <c r="AM22290" s="84"/>
    </row>
    <row r="22291" spans="28:39" hidden="1" x14ac:dyDescent="0.25">
      <c r="AB22291" s="14"/>
      <c r="AC22291" s="14"/>
      <c r="AG22291" s="10"/>
      <c r="AH22291" s="10"/>
      <c r="AL22291" s="84"/>
      <c r="AM22291" s="84"/>
    </row>
    <row r="22292" spans="28:39" hidden="1" x14ac:dyDescent="0.25">
      <c r="AB22292" s="14"/>
      <c r="AC22292" s="14"/>
      <c r="AG22292" s="10"/>
      <c r="AH22292" s="10"/>
      <c r="AL22292" s="84"/>
      <c r="AM22292" s="84"/>
    </row>
    <row r="22293" spans="28:39" hidden="1" x14ac:dyDescent="0.25">
      <c r="AB22293" s="14"/>
      <c r="AC22293" s="14"/>
      <c r="AG22293" s="10"/>
      <c r="AH22293" s="10"/>
      <c r="AL22293" s="84"/>
      <c r="AM22293" s="84"/>
    </row>
    <row r="22294" spans="28:39" hidden="1" x14ac:dyDescent="0.25">
      <c r="AB22294" s="14"/>
      <c r="AC22294" s="14"/>
      <c r="AG22294" s="10"/>
      <c r="AH22294" s="10"/>
      <c r="AL22294" s="84"/>
      <c r="AM22294" s="84"/>
    </row>
    <row r="22295" spans="28:39" hidden="1" x14ac:dyDescent="0.25">
      <c r="AB22295" s="14"/>
      <c r="AC22295" s="14"/>
      <c r="AG22295" s="10"/>
      <c r="AH22295" s="10"/>
      <c r="AL22295" s="84"/>
      <c r="AM22295" s="84"/>
    </row>
    <row r="22296" spans="28:39" hidden="1" x14ac:dyDescent="0.25">
      <c r="AB22296" s="14"/>
      <c r="AC22296" s="14"/>
      <c r="AG22296" s="10"/>
      <c r="AH22296" s="10"/>
      <c r="AL22296" s="84"/>
      <c r="AM22296" s="84"/>
    </row>
    <row r="22297" spans="28:39" hidden="1" x14ac:dyDescent="0.25">
      <c r="AB22297" s="14"/>
      <c r="AC22297" s="14"/>
      <c r="AG22297" s="10"/>
      <c r="AH22297" s="10"/>
      <c r="AL22297" s="84"/>
      <c r="AM22297" s="84"/>
    </row>
    <row r="22298" spans="28:39" hidden="1" x14ac:dyDescent="0.25">
      <c r="AB22298" s="14"/>
      <c r="AC22298" s="14"/>
      <c r="AG22298" s="10"/>
      <c r="AH22298" s="10"/>
      <c r="AL22298" s="84"/>
      <c r="AM22298" s="84"/>
    </row>
    <row r="22299" spans="28:39" hidden="1" x14ac:dyDescent="0.25">
      <c r="AB22299" s="14"/>
      <c r="AC22299" s="14"/>
      <c r="AG22299" s="10"/>
      <c r="AH22299" s="10"/>
      <c r="AL22299" s="84"/>
      <c r="AM22299" s="84"/>
    </row>
    <row r="22300" spans="28:39" hidden="1" x14ac:dyDescent="0.25">
      <c r="AB22300" s="14"/>
      <c r="AC22300" s="14"/>
      <c r="AG22300" s="10"/>
      <c r="AH22300" s="10"/>
      <c r="AL22300" s="84"/>
      <c r="AM22300" s="84"/>
    </row>
    <row r="22301" spans="28:39" hidden="1" x14ac:dyDescent="0.25">
      <c r="AB22301" s="14"/>
      <c r="AC22301" s="14"/>
      <c r="AG22301" s="10"/>
      <c r="AH22301" s="10"/>
      <c r="AL22301" s="84"/>
      <c r="AM22301" s="84"/>
    </row>
    <row r="22302" spans="28:39" hidden="1" x14ac:dyDescent="0.25">
      <c r="AB22302" s="14"/>
      <c r="AC22302" s="14"/>
      <c r="AG22302" s="10"/>
      <c r="AH22302" s="10"/>
      <c r="AL22302" s="84"/>
      <c r="AM22302" s="84"/>
    </row>
    <row r="22303" spans="28:39" hidden="1" x14ac:dyDescent="0.25">
      <c r="AB22303" s="14"/>
      <c r="AC22303" s="14"/>
      <c r="AG22303" s="10"/>
      <c r="AH22303" s="10"/>
      <c r="AL22303" s="84"/>
      <c r="AM22303" s="84"/>
    </row>
    <row r="22304" spans="28:39" hidden="1" x14ac:dyDescent="0.25">
      <c r="AB22304" s="14"/>
      <c r="AC22304" s="14"/>
      <c r="AG22304" s="10"/>
      <c r="AH22304" s="10"/>
      <c r="AL22304" s="84"/>
      <c r="AM22304" s="84"/>
    </row>
    <row r="22305" spans="28:39" hidden="1" x14ac:dyDescent="0.25">
      <c r="AB22305" s="14"/>
      <c r="AC22305" s="14"/>
      <c r="AG22305" s="10"/>
      <c r="AH22305" s="10"/>
      <c r="AL22305" s="84"/>
      <c r="AM22305" s="84"/>
    </row>
    <row r="22306" spans="28:39" hidden="1" x14ac:dyDescent="0.25">
      <c r="AB22306" s="14"/>
      <c r="AC22306" s="14"/>
      <c r="AG22306" s="10"/>
      <c r="AH22306" s="10"/>
      <c r="AL22306" s="84"/>
      <c r="AM22306" s="84"/>
    </row>
    <row r="22307" spans="28:39" hidden="1" x14ac:dyDescent="0.25">
      <c r="AB22307" s="14"/>
      <c r="AC22307" s="14"/>
      <c r="AG22307" s="10"/>
      <c r="AH22307" s="10"/>
      <c r="AL22307" s="84"/>
      <c r="AM22307" s="84"/>
    </row>
    <row r="22308" spans="28:39" hidden="1" x14ac:dyDescent="0.25">
      <c r="AB22308" s="14"/>
      <c r="AC22308" s="14"/>
      <c r="AG22308" s="10"/>
      <c r="AH22308" s="10"/>
      <c r="AL22308" s="84"/>
      <c r="AM22308" s="84"/>
    </row>
    <row r="22309" spans="28:39" hidden="1" x14ac:dyDescent="0.25">
      <c r="AB22309" s="14"/>
      <c r="AC22309" s="14"/>
      <c r="AG22309" s="10"/>
      <c r="AH22309" s="10"/>
      <c r="AL22309" s="84"/>
      <c r="AM22309" s="84"/>
    </row>
    <row r="22310" spans="28:39" hidden="1" x14ac:dyDescent="0.25">
      <c r="AB22310" s="14"/>
      <c r="AC22310" s="14"/>
      <c r="AG22310" s="10"/>
      <c r="AH22310" s="10"/>
      <c r="AL22310" s="84"/>
      <c r="AM22310" s="84"/>
    </row>
    <row r="22311" spans="28:39" hidden="1" x14ac:dyDescent="0.25">
      <c r="AB22311" s="14"/>
      <c r="AC22311" s="14"/>
      <c r="AG22311" s="10"/>
      <c r="AH22311" s="10"/>
      <c r="AL22311" s="84"/>
      <c r="AM22311" s="84"/>
    </row>
    <row r="22312" spans="28:39" hidden="1" x14ac:dyDescent="0.25">
      <c r="AB22312" s="14"/>
      <c r="AC22312" s="14"/>
      <c r="AG22312" s="10"/>
      <c r="AH22312" s="10"/>
      <c r="AL22312" s="84"/>
      <c r="AM22312" s="84"/>
    </row>
    <row r="22313" spans="28:39" hidden="1" x14ac:dyDescent="0.25">
      <c r="AB22313" s="14"/>
      <c r="AC22313" s="14"/>
      <c r="AG22313" s="10"/>
      <c r="AH22313" s="10"/>
      <c r="AL22313" s="84"/>
      <c r="AM22313" s="84"/>
    </row>
    <row r="22314" spans="28:39" hidden="1" x14ac:dyDescent="0.25">
      <c r="AB22314" s="14"/>
      <c r="AC22314" s="14"/>
      <c r="AG22314" s="10"/>
      <c r="AH22314" s="10"/>
      <c r="AL22314" s="84"/>
      <c r="AM22314" s="84"/>
    </row>
    <row r="22315" spans="28:39" hidden="1" x14ac:dyDescent="0.25">
      <c r="AB22315" s="14"/>
      <c r="AC22315" s="14"/>
      <c r="AG22315" s="10"/>
      <c r="AH22315" s="10"/>
      <c r="AL22315" s="84"/>
      <c r="AM22315" s="84"/>
    </row>
    <row r="22316" spans="28:39" hidden="1" x14ac:dyDescent="0.25">
      <c r="AB22316" s="14"/>
      <c r="AC22316" s="14"/>
      <c r="AG22316" s="10"/>
      <c r="AH22316" s="10"/>
      <c r="AL22316" s="84"/>
      <c r="AM22316" s="84"/>
    </row>
    <row r="22317" spans="28:39" hidden="1" x14ac:dyDescent="0.25">
      <c r="AB22317" s="14"/>
      <c r="AC22317" s="14"/>
      <c r="AG22317" s="10"/>
      <c r="AH22317" s="10"/>
      <c r="AL22317" s="84"/>
      <c r="AM22317" s="84"/>
    </row>
    <row r="22318" spans="28:39" hidden="1" x14ac:dyDescent="0.25">
      <c r="AB22318" s="14"/>
      <c r="AC22318" s="14"/>
      <c r="AG22318" s="10"/>
      <c r="AH22318" s="10"/>
      <c r="AL22318" s="84"/>
      <c r="AM22318" s="84"/>
    </row>
    <row r="22319" spans="28:39" hidden="1" x14ac:dyDescent="0.25">
      <c r="AB22319" s="14"/>
      <c r="AC22319" s="14"/>
      <c r="AG22319" s="10"/>
      <c r="AH22319" s="10"/>
      <c r="AL22319" s="84"/>
      <c r="AM22319" s="84"/>
    </row>
    <row r="22320" spans="28:39" hidden="1" x14ac:dyDescent="0.25">
      <c r="AB22320" s="14"/>
      <c r="AC22320" s="14"/>
      <c r="AG22320" s="10"/>
      <c r="AH22320" s="10"/>
      <c r="AL22320" s="84"/>
      <c r="AM22320" s="84"/>
    </row>
    <row r="22321" spans="28:39" hidden="1" x14ac:dyDescent="0.25">
      <c r="AB22321" s="14"/>
      <c r="AC22321" s="14"/>
      <c r="AG22321" s="10"/>
      <c r="AH22321" s="10"/>
      <c r="AL22321" s="84"/>
      <c r="AM22321" s="84"/>
    </row>
    <row r="22322" spans="28:39" hidden="1" x14ac:dyDescent="0.25">
      <c r="AB22322" s="14"/>
      <c r="AC22322" s="14"/>
      <c r="AG22322" s="10"/>
      <c r="AH22322" s="10"/>
      <c r="AL22322" s="84"/>
      <c r="AM22322" s="84"/>
    </row>
    <row r="22323" spans="28:39" hidden="1" x14ac:dyDescent="0.25">
      <c r="AB22323" s="14"/>
      <c r="AC22323" s="14"/>
      <c r="AG22323" s="10"/>
      <c r="AH22323" s="10"/>
      <c r="AL22323" s="84"/>
      <c r="AM22323" s="84"/>
    </row>
    <row r="22324" spans="28:39" hidden="1" x14ac:dyDescent="0.25">
      <c r="AB22324" s="14"/>
      <c r="AC22324" s="14"/>
      <c r="AG22324" s="10"/>
      <c r="AH22324" s="10"/>
      <c r="AL22324" s="84"/>
      <c r="AM22324" s="84"/>
    </row>
    <row r="22325" spans="28:39" hidden="1" x14ac:dyDescent="0.25">
      <c r="AB22325" s="14"/>
      <c r="AC22325" s="14"/>
      <c r="AG22325" s="10"/>
      <c r="AH22325" s="10"/>
      <c r="AL22325" s="84"/>
      <c r="AM22325" s="84"/>
    </row>
    <row r="22326" spans="28:39" hidden="1" x14ac:dyDescent="0.25">
      <c r="AB22326" s="14"/>
      <c r="AC22326" s="14"/>
      <c r="AG22326" s="10"/>
      <c r="AH22326" s="10"/>
      <c r="AL22326" s="84"/>
      <c r="AM22326" s="84"/>
    </row>
    <row r="22327" spans="28:39" hidden="1" x14ac:dyDescent="0.25">
      <c r="AB22327" s="14"/>
      <c r="AC22327" s="14"/>
      <c r="AG22327" s="10"/>
      <c r="AH22327" s="10"/>
      <c r="AL22327" s="84"/>
      <c r="AM22327" s="84"/>
    </row>
    <row r="22328" spans="28:39" hidden="1" x14ac:dyDescent="0.25">
      <c r="AB22328" s="14"/>
      <c r="AC22328" s="14"/>
      <c r="AG22328" s="10"/>
      <c r="AH22328" s="10"/>
      <c r="AL22328" s="84"/>
      <c r="AM22328" s="84"/>
    </row>
    <row r="22329" spans="28:39" hidden="1" x14ac:dyDescent="0.25">
      <c r="AB22329" s="14"/>
      <c r="AC22329" s="14"/>
      <c r="AG22329" s="10"/>
      <c r="AH22329" s="10"/>
      <c r="AL22329" s="84"/>
      <c r="AM22329" s="84"/>
    </row>
    <row r="22330" spans="28:39" hidden="1" x14ac:dyDescent="0.25">
      <c r="AB22330" s="14"/>
      <c r="AC22330" s="14"/>
      <c r="AG22330" s="10"/>
      <c r="AH22330" s="10"/>
      <c r="AL22330" s="84"/>
      <c r="AM22330" s="84"/>
    </row>
    <row r="22331" spans="28:39" hidden="1" x14ac:dyDescent="0.25">
      <c r="AB22331" s="14"/>
      <c r="AC22331" s="14"/>
      <c r="AG22331" s="10"/>
      <c r="AH22331" s="10"/>
      <c r="AL22331" s="84"/>
      <c r="AM22331" s="84"/>
    </row>
    <row r="22332" spans="28:39" hidden="1" x14ac:dyDescent="0.25">
      <c r="AB22332" s="14"/>
      <c r="AC22332" s="14"/>
      <c r="AG22332" s="10"/>
      <c r="AH22332" s="10"/>
      <c r="AL22332" s="84"/>
      <c r="AM22332" s="84"/>
    </row>
    <row r="22333" spans="28:39" hidden="1" x14ac:dyDescent="0.25">
      <c r="AB22333" s="14"/>
      <c r="AC22333" s="14"/>
      <c r="AG22333" s="10"/>
      <c r="AH22333" s="10"/>
      <c r="AL22333" s="84"/>
      <c r="AM22333" s="84"/>
    </row>
    <row r="22334" spans="28:39" hidden="1" x14ac:dyDescent="0.25">
      <c r="AB22334" s="14"/>
      <c r="AC22334" s="14"/>
      <c r="AG22334" s="10"/>
      <c r="AH22334" s="10"/>
      <c r="AL22334" s="84"/>
      <c r="AM22334" s="84"/>
    </row>
    <row r="22335" spans="28:39" hidden="1" x14ac:dyDescent="0.25">
      <c r="AB22335" s="14"/>
      <c r="AC22335" s="14"/>
      <c r="AG22335" s="10"/>
      <c r="AH22335" s="10"/>
      <c r="AL22335" s="84"/>
      <c r="AM22335" s="84"/>
    </row>
    <row r="22336" spans="28:39" hidden="1" x14ac:dyDescent="0.25">
      <c r="AB22336" s="14"/>
      <c r="AC22336" s="14"/>
      <c r="AG22336" s="10"/>
      <c r="AH22336" s="10"/>
      <c r="AL22336" s="84"/>
      <c r="AM22336" s="84"/>
    </row>
    <row r="22337" spans="28:39" hidden="1" x14ac:dyDescent="0.25">
      <c r="AB22337" s="14"/>
      <c r="AC22337" s="14"/>
      <c r="AG22337" s="10"/>
      <c r="AH22337" s="10"/>
      <c r="AL22337" s="84"/>
      <c r="AM22337" s="84"/>
    </row>
    <row r="22338" spans="28:39" hidden="1" x14ac:dyDescent="0.25">
      <c r="AB22338" s="14"/>
      <c r="AC22338" s="14"/>
      <c r="AG22338" s="10"/>
      <c r="AH22338" s="10"/>
      <c r="AL22338" s="84"/>
      <c r="AM22338" s="84"/>
    </row>
    <row r="22339" spans="28:39" hidden="1" x14ac:dyDescent="0.25">
      <c r="AB22339" s="14"/>
      <c r="AC22339" s="14"/>
      <c r="AG22339" s="10"/>
      <c r="AH22339" s="10"/>
      <c r="AL22339" s="84"/>
      <c r="AM22339" s="84"/>
    </row>
    <row r="22340" spans="28:39" hidden="1" x14ac:dyDescent="0.25">
      <c r="AB22340" s="14"/>
      <c r="AC22340" s="14"/>
      <c r="AG22340" s="10"/>
      <c r="AH22340" s="10"/>
      <c r="AL22340" s="84"/>
      <c r="AM22340" s="84"/>
    </row>
    <row r="22341" spans="28:39" hidden="1" x14ac:dyDescent="0.25">
      <c r="AB22341" s="14"/>
      <c r="AC22341" s="14"/>
      <c r="AG22341" s="10"/>
      <c r="AH22341" s="10"/>
      <c r="AL22341" s="84"/>
      <c r="AM22341" s="84"/>
    </row>
    <row r="22342" spans="28:39" hidden="1" x14ac:dyDescent="0.25">
      <c r="AB22342" s="14"/>
      <c r="AC22342" s="14"/>
      <c r="AG22342" s="10"/>
      <c r="AH22342" s="10"/>
      <c r="AL22342" s="84"/>
      <c r="AM22342" s="84"/>
    </row>
    <row r="22343" spans="28:39" hidden="1" x14ac:dyDescent="0.25">
      <c r="AB22343" s="14"/>
      <c r="AC22343" s="14"/>
      <c r="AG22343" s="10"/>
      <c r="AH22343" s="10"/>
      <c r="AL22343" s="84"/>
      <c r="AM22343" s="84"/>
    </row>
    <row r="22344" spans="28:39" hidden="1" x14ac:dyDescent="0.25">
      <c r="AB22344" s="14"/>
      <c r="AC22344" s="14"/>
      <c r="AG22344" s="10"/>
      <c r="AH22344" s="10"/>
      <c r="AL22344" s="84"/>
      <c r="AM22344" s="84"/>
    </row>
    <row r="22345" spans="28:39" hidden="1" x14ac:dyDescent="0.25">
      <c r="AB22345" s="14"/>
      <c r="AC22345" s="14"/>
      <c r="AG22345" s="10"/>
      <c r="AH22345" s="10"/>
      <c r="AL22345" s="84"/>
      <c r="AM22345" s="84"/>
    </row>
    <row r="22346" spans="28:39" hidden="1" x14ac:dyDescent="0.25">
      <c r="AB22346" s="14"/>
      <c r="AC22346" s="14"/>
      <c r="AG22346" s="10"/>
      <c r="AH22346" s="10"/>
      <c r="AL22346" s="84"/>
      <c r="AM22346" s="84"/>
    </row>
    <row r="22347" spans="28:39" hidden="1" x14ac:dyDescent="0.25">
      <c r="AB22347" s="14"/>
      <c r="AC22347" s="14"/>
      <c r="AG22347" s="10"/>
      <c r="AH22347" s="10"/>
      <c r="AL22347" s="84"/>
      <c r="AM22347" s="84"/>
    </row>
    <row r="22348" spans="28:39" hidden="1" x14ac:dyDescent="0.25">
      <c r="AB22348" s="14"/>
      <c r="AC22348" s="14"/>
      <c r="AG22348" s="10"/>
      <c r="AH22348" s="10"/>
      <c r="AL22348" s="84"/>
      <c r="AM22348" s="84"/>
    </row>
    <row r="22349" spans="28:39" hidden="1" x14ac:dyDescent="0.25">
      <c r="AB22349" s="14"/>
      <c r="AC22349" s="14"/>
      <c r="AG22349" s="10"/>
      <c r="AH22349" s="10"/>
      <c r="AL22349" s="84"/>
      <c r="AM22349" s="84"/>
    </row>
    <row r="22350" spans="28:39" hidden="1" x14ac:dyDescent="0.25">
      <c r="AB22350" s="14"/>
      <c r="AC22350" s="14"/>
      <c r="AG22350" s="10"/>
      <c r="AH22350" s="10"/>
      <c r="AL22350" s="84"/>
      <c r="AM22350" s="84"/>
    </row>
    <row r="22351" spans="28:39" hidden="1" x14ac:dyDescent="0.25">
      <c r="AB22351" s="14"/>
      <c r="AC22351" s="14"/>
      <c r="AG22351" s="10"/>
      <c r="AH22351" s="10"/>
      <c r="AL22351" s="84"/>
      <c r="AM22351" s="84"/>
    </row>
    <row r="22352" spans="28:39" hidden="1" x14ac:dyDescent="0.25">
      <c r="AB22352" s="14"/>
      <c r="AC22352" s="14"/>
      <c r="AG22352" s="10"/>
      <c r="AH22352" s="10"/>
      <c r="AL22352" s="84"/>
      <c r="AM22352" s="84"/>
    </row>
    <row r="22353" spans="28:39" hidden="1" x14ac:dyDescent="0.25">
      <c r="AB22353" s="14"/>
      <c r="AC22353" s="14"/>
      <c r="AG22353" s="10"/>
      <c r="AH22353" s="10"/>
      <c r="AL22353" s="84"/>
      <c r="AM22353" s="84"/>
    </row>
    <row r="22354" spans="28:39" hidden="1" x14ac:dyDescent="0.25">
      <c r="AB22354" s="14"/>
      <c r="AC22354" s="14"/>
      <c r="AG22354" s="10"/>
      <c r="AH22354" s="10"/>
      <c r="AL22354" s="84"/>
      <c r="AM22354" s="84"/>
    </row>
    <row r="22355" spans="28:39" hidden="1" x14ac:dyDescent="0.25">
      <c r="AB22355" s="14"/>
      <c r="AC22355" s="14"/>
      <c r="AG22355" s="10"/>
      <c r="AH22355" s="10"/>
      <c r="AL22355" s="84"/>
      <c r="AM22355" s="84"/>
    </row>
    <row r="22356" spans="28:39" hidden="1" x14ac:dyDescent="0.25">
      <c r="AB22356" s="14"/>
      <c r="AC22356" s="14"/>
      <c r="AG22356" s="10"/>
      <c r="AH22356" s="10"/>
      <c r="AL22356" s="84"/>
      <c r="AM22356" s="84"/>
    </row>
    <row r="22357" spans="28:39" hidden="1" x14ac:dyDescent="0.25">
      <c r="AB22357" s="14"/>
      <c r="AC22357" s="14"/>
      <c r="AG22357" s="10"/>
      <c r="AH22357" s="10"/>
      <c r="AL22357" s="84"/>
      <c r="AM22357" s="84"/>
    </row>
    <row r="22358" spans="28:39" hidden="1" x14ac:dyDescent="0.25">
      <c r="AB22358" s="14"/>
      <c r="AC22358" s="14"/>
      <c r="AG22358" s="10"/>
      <c r="AH22358" s="10"/>
      <c r="AL22358" s="84"/>
      <c r="AM22358" s="84"/>
    </row>
    <row r="22359" spans="28:39" hidden="1" x14ac:dyDescent="0.25">
      <c r="AB22359" s="14"/>
      <c r="AC22359" s="14"/>
      <c r="AG22359" s="10"/>
      <c r="AH22359" s="10"/>
      <c r="AL22359" s="84"/>
      <c r="AM22359" s="84"/>
    </row>
    <row r="22360" spans="28:39" hidden="1" x14ac:dyDescent="0.25">
      <c r="AB22360" s="14"/>
      <c r="AC22360" s="14"/>
      <c r="AG22360" s="10"/>
      <c r="AH22360" s="10"/>
      <c r="AL22360" s="84"/>
      <c r="AM22360" s="84"/>
    </row>
    <row r="22361" spans="28:39" hidden="1" x14ac:dyDescent="0.25">
      <c r="AB22361" s="14"/>
      <c r="AC22361" s="14"/>
      <c r="AG22361" s="10"/>
      <c r="AH22361" s="10"/>
      <c r="AL22361" s="84"/>
      <c r="AM22361" s="84"/>
    </row>
    <row r="22362" spans="28:39" hidden="1" x14ac:dyDescent="0.25">
      <c r="AB22362" s="14"/>
      <c r="AC22362" s="14"/>
      <c r="AG22362" s="10"/>
      <c r="AH22362" s="10"/>
      <c r="AL22362" s="84"/>
      <c r="AM22362" s="84"/>
    </row>
    <row r="22363" spans="28:39" hidden="1" x14ac:dyDescent="0.25">
      <c r="AB22363" s="14"/>
      <c r="AC22363" s="14"/>
      <c r="AG22363" s="10"/>
      <c r="AH22363" s="10"/>
      <c r="AL22363" s="84"/>
      <c r="AM22363" s="84"/>
    </row>
    <row r="22364" spans="28:39" hidden="1" x14ac:dyDescent="0.25">
      <c r="AB22364" s="14"/>
      <c r="AC22364" s="14"/>
      <c r="AG22364" s="10"/>
      <c r="AH22364" s="10"/>
      <c r="AL22364" s="84"/>
      <c r="AM22364" s="84"/>
    </row>
    <row r="22365" spans="28:39" hidden="1" x14ac:dyDescent="0.25">
      <c r="AB22365" s="14"/>
      <c r="AC22365" s="14"/>
      <c r="AG22365" s="10"/>
      <c r="AH22365" s="10"/>
      <c r="AL22365" s="84"/>
      <c r="AM22365" s="84"/>
    </row>
    <row r="22366" spans="28:39" hidden="1" x14ac:dyDescent="0.25">
      <c r="AB22366" s="14"/>
      <c r="AC22366" s="14"/>
      <c r="AG22366" s="10"/>
      <c r="AH22366" s="10"/>
      <c r="AL22366" s="84"/>
      <c r="AM22366" s="84"/>
    </row>
    <row r="22367" spans="28:39" hidden="1" x14ac:dyDescent="0.25">
      <c r="AB22367" s="14"/>
      <c r="AC22367" s="14"/>
      <c r="AG22367" s="10"/>
      <c r="AH22367" s="10"/>
      <c r="AL22367" s="84"/>
      <c r="AM22367" s="84"/>
    </row>
    <row r="22368" spans="28:39" hidden="1" x14ac:dyDescent="0.25">
      <c r="AB22368" s="14"/>
      <c r="AC22368" s="14"/>
      <c r="AG22368" s="10"/>
      <c r="AH22368" s="10"/>
      <c r="AL22368" s="84"/>
      <c r="AM22368" s="84"/>
    </row>
    <row r="22369" spans="28:39" hidden="1" x14ac:dyDescent="0.25">
      <c r="AB22369" s="14"/>
      <c r="AC22369" s="14"/>
      <c r="AG22369" s="10"/>
      <c r="AH22369" s="10"/>
      <c r="AL22369" s="84"/>
      <c r="AM22369" s="84"/>
    </row>
    <row r="22370" spans="28:39" hidden="1" x14ac:dyDescent="0.25">
      <c r="AB22370" s="14"/>
      <c r="AC22370" s="14"/>
      <c r="AG22370" s="10"/>
      <c r="AH22370" s="10"/>
      <c r="AL22370" s="84"/>
      <c r="AM22370" s="84"/>
    </row>
    <row r="22371" spans="28:39" hidden="1" x14ac:dyDescent="0.25">
      <c r="AB22371" s="14"/>
      <c r="AC22371" s="14"/>
      <c r="AG22371" s="10"/>
      <c r="AH22371" s="10"/>
      <c r="AL22371" s="84"/>
      <c r="AM22371" s="84"/>
    </row>
    <row r="22372" spans="28:39" hidden="1" x14ac:dyDescent="0.25">
      <c r="AB22372" s="14"/>
      <c r="AC22372" s="14"/>
      <c r="AG22372" s="10"/>
      <c r="AH22372" s="10"/>
      <c r="AL22372" s="84"/>
      <c r="AM22372" s="84"/>
    </row>
    <row r="22373" spans="28:39" hidden="1" x14ac:dyDescent="0.25">
      <c r="AB22373" s="14"/>
      <c r="AC22373" s="14"/>
      <c r="AG22373" s="10"/>
      <c r="AH22373" s="10"/>
      <c r="AL22373" s="84"/>
      <c r="AM22373" s="84"/>
    </row>
    <row r="22374" spans="28:39" hidden="1" x14ac:dyDescent="0.25">
      <c r="AB22374" s="14"/>
      <c r="AC22374" s="14"/>
      <c r="AG22374" s="10"/>
      <c r="AH22374" s="10"/>
      <c r="AL22374" s="84"/>
      <c r="AM22374" s="84"/>
    </row>
    <row r="22375" spans="28:39" hidden="1" x14ac:dyDescent="0.25">
      <c r="AB22375" s="14"/>
      <c r="AC22375" s="14"/>
      <c r="AG22375" s="10"/>
      <c r="AH22375" s="10"/>
      <c r="AL22375" s="84"/>
      <c r="AM22375" s="84"/>
    </row>
    <row r="22376" spans="28:39" hidden="1" x14ac:dyDescent="0.25">
      <c r="AB22376" s="14"/>
      <c r="AC22376" s="14"/>
      <c r="AG22376" s="10"/>
      <c r="AH22376" s="10"/>
      <c r="AL22376" s="84"/>
      <c r="AM22376" s="84"/>
    </row>
    <row r="22377" spans="28:39" hidden="1" x14ac:dyDescent="0.25">
      <c r="AB22377" s="14"/>
      <c r="AC22377" s="14"/>
      <c r="AG22377" s="10"/>
      <c r="AH22377" s="10"/>
      <c r="AL22377" s="84"/>
      <c r="AM22377" s="84"/>
    </row>
    <row r="22378" spans="28:39" hidden="1" x14ac:dyDescent="0.25">
      <c r="AB22378" s="14"/>
      <c r="AC22378" s="14"/>
      <c r="AG22378" s="10"/>
      <c r="AH22378" s="10"/>
      <c r="AL22378" s="84"/>
      <c r="AM22378" s="84"/>
    </row>
    <row r="22379" spans="28:39" hidden="1" x14ac:dyDescent="0.25">
      <c r="AB22379" s="14"/>
      <c r="AC22379" s="14"/>
      <c r="AG22379" s="10"/>
      <c r="AH22379" s="10"/>
      <c r="AL22379" s="84"/>
      <c r="AM22379" s="84"/>
    </row>
    <row r="22380" spans="28:39" hidden="1" x14ac:dyDescent="0.25">
      <c r="AB22380" s="14"/>
      <c r="AC22380" s="14"/>
      <c r="AG22380" s="10"/>
      <c r="AH22380" s="10"/>
      <c r="AL22380" s="84"/>
      <c r="AM22380" s="84"/>
    </row>
    <row r="22381" spans="28:39" hidden="1" x14ac:dyDescent="0.25">
      <c r="AB22381" s="14"/>
      <c r="AC22381" s="14"/>
      <c r="AG22381" s="10"/>
      <c r="AH22381" s="10"/>
      <c r="AL22381" s="84"/>
      <c r="AM22381" s="84"/>
    </row>
    <row r="22382" spans="28:39" hidden="1" x14ac:dyDescent="0.25">
      <c r="AB22382" s="14"/>
      <c r="AC22382" s="14"/>
      <c r="AG22382" s="10"/>
      <c r="AH22382" s="10"/>
      <c r="AL22382" s="84"/>
      <c r="AM22382" s="84"/>
    </row>
    <row r="22383" spans="28:39" hidden="1" x14ac:dyDescent="0.25">
      <c r="AB22383" s="14"/>
      <c r="AC22383" s="14"/>
      <c r="AG22383" s="10"/>
      <c r="AH22383" s="10"/>
      <c r="AL22383" s="84"/>
      <c r="AM22383" s="84"/>
    </row>
    <row r="22384" spans="28:39" hidden="1" x14ac:dyDescent="0.25">
      <c r="AB22384" s="14"/>
      <c r="AC22384" s="14"/>
      <c r="AG22384" s="10"/>
      <c r="AH22384" s="10"/>
      <c r="AL22384" s="84"/>
      <c r="AM22384" s="84"/>
    </row>
    <row r="22385" spans="28:39" hidden="1" x14ac:dyDescent="0.25">
      <c r="AB22385" s="14"/>
      <c r="AC22385" s="14"/>
      <c r="AG22385" s="10"/>
      <c r="AH22385" s="10"/>
      <c r="AL22385" s="84"/>
      <c r="AM22385" s="84"/>
    </row>
    <row r="22386" spans="28:39" hidden="1" x14ac:dyDescent="0.25">
      <c r="AB22386" s="14"/>
      <c r="AC22386" s="14"/>
      <c r="AG22386" s="10"/>
      <c r="AH22386" s="10"/>
      <c r="AL22386" s="84"/>
      <c r="AM22386" s="84"/>
    </row>
    <row r="22387" spans="28:39" hidden="1" x14ac:dyDescent="0.25">
      <c r="AB22387" s="14"/>
      <c r="AC22387" s="14"/>
      <c r="AG22387" s="10"/>
      <c r="AH22387" s="10"/>
      <c r="AL22387" s="84"/>
      <c r="AM22387" s="84"/>
    </row>
    <row r="22388" spans="28:39" hidden="1" x14ac:dyDescent="0.25">
      <c r="AB22388" s="14"/>
      <c r="AC22388" s="14"/>
      <c r="AG22388" s="10"/>
      <c r="AH22388" s="10"/>
      <c r="AL22388" s="84"/>
      <c r="AM22388" s="84"/>
    </row>
    <row r="22389" spans="28:39" hidden="1" x14ac:dyDescent="0.25">
      <c r="AB22389" s="14"/>
      <c r="AC22389" s="14"/>
      <c r="AG22389" s="10"/>
      <c r="AH22389" s="10"/>
      <c r="AL22389" s="84"/>
      <c r="AM22389" s="84"/>
    </row>
    <row r="22390" spans="28:39" hidden="1" x14ac:dyDescent="0.25">
      <c r="AB22390" s="14"/>
      <c r="AC22390" s="14"/>
      <c r="AG22390" s="10"/>
      <c r="AH22390" s="10"/>
      <c r="AL22390" s="84"/>
      <c r="AM22390" s="84"/>
    </row>
    <row r="22391" spans="28:39" hidden="1" x14ac:dyDescent="0.25">
      <c r="AB22391" s="14"/>
      <c r="AC22391" s="14"/>
      <c r="AG22391" s="10"/>
      <c r="AH22391" s="10"/>
      <c r="AL22391" s="84"/>
      <c r="AM22391" s="84"/>
    </row>
    <row r="22392" spans="28:39" hidden="1" x14ac:dyDescent="0.25">
      <c r="AB22392" s="14"/>
      <c r="AC22392" s="14"/>
      <c r="AG22392" s="10"/>
      <c r="AH22392" s="10"/>
      <c r="AL22392" s="84"/>
      <c r="AM22392" s="84"/>
    </row>
    <row r="22393" spans="28:39" hidden="1" x14ac:dyDescent="0.25">
      <c r="AB22393" s="14"/>
      <c r="AC22393" s="14"/>
      <c r="AG22393" s="10"/>
      <c r="AH22393" s="10"/>
      <c r="AL22393" s="84"/>
      <c r="AM22393" s="84"/>
    </row>
    <row r="22394" spans="28:39" hidden="1" x14ac:dyDescent="0.25">
      <c r="AB22394" s="14"/>
      <c r="AC22394" s="14"/>
      <c r="AG22394" s="10"/>
      <c r="AH22394" s="10"/>
      <c r="AL22394" s="84"/>
      <c r="AM22394" s="84"/>
    </row>
    <row r="22395" spans="28:39" hidden="1" x14ac:dyDescent="0.25">
      <c r="AB22395" s="14"/>
      <c r="AC22395" s="14"/>
      <c r="AG22395" s="10"/>
      <c r="AH22395" s="10"/>
      <c r="AL22395" s="84"/>
      <c r="AM22395" s="84"/>
    </row>
    <row r="22396" spans="28:39" hidden="1" x14ac:dyDescent="0.25">
      <c r="AB22396" s="14"/>
      <c r="AC22396" s="14"/>
      <c r="AG22396" s="10"/>
      <c r="AH22396" s="10"/>
      <c r="AL22396" s="84"/>
      <c r="AM22396" s="84"/>
    </row>
    <row r="22397" spans="28:39" hidden="1" x14ac:dyDescent="0.25">
      <c r="AB22397" s="14"/>
      <c r="AC22397" s="14"/>
      <c r="AG22397" s="10"/>
      <c r="AH22397" s="10"/>
      <c r="AL22397" s="84"/>
      <c r="AM22397" s="84"/>
    </row>
    <row r="22398" spans="28:39" hidden="1" x14ac:dyDescent="0.25">
      <c r="AB22398" s="14"/>
      <c r="AC22398" s="14"/>
      <c r="AG22398" s="10"/>
      <c r="AH22398" s="10"/>
      <c r="AL22398" s="84"/>
      <c r="AM22398" s="84"/>
    </row>
    <row r="22399" spans="28:39" hidden="1" x14ac:dyDescent="0.25">
      <c r="AB22399" s="14"/>
      <c r="AC22399" s="14"/>
      <c r="AG22399" s="10"/>
      <c r="AH22399" s="10"/>
      <c r="AL22399" s="84"/>
      <c r="AM22399" s="84"/>
    </row>
    <row r="22400" spans="28:39" hidden="1" x14ac:dyDescent="0.25">
      <c r="AB22400" s="14"/>
      <c r="AC22400" s="14"/>
      <c r="AG22400" s="10"/>
      <c r="AH22400" s="10"/>
      <c r="AL22400" s="84"/>
      <c r="AM22400" s="84"/>
    </row>
    <row r="22401" spans="28:39" hidden="1" x14ac:dyDescent="0.25">
      <c r="AB22401" s="14"/>
      <c r="AC22401" s="14"/>
      <c r="AG22401" s="10"/>
      <c r="AH22401" s="10"/>
      <c r="AL22401" s="84"/>
      <c r="AM22401" s="84"/>
    </row>
    <row r="22402" spans="28:39" hidden="1" x14ac:dyDescent="0.25">
      <c r="AB22402" s="14"/>
      <c r="AC22402" s="14"/>
      <c r="AG22402" s="10"/>
      <c r="AH22402" s="10"/>
      <c r="AL22402" s="84"/>
      <c r="AM22402" s="84"/>
    </row>
    <row r="22403" spans="28:39" hidden="1" x14ac:dyDescent="0.25">
      <c r="AB22403" s="14"/>
      <c r="AC22403" s="14"/>
      <c r="AG22403" s="10"/>
      <c r="AH22403" s="10"/>
      <c r="AL22403" s="84"/>
      <c r="AM22403" s="84"/>
    </row>
    <row r="22404" spans="28:39" hidden="1" x14ac:dyDescent="0.25">
      <c r="AB22404" s="14"/>
      <c r="AC22404" s="14"/>
      <c r="AG22404" s="10"/>
      <c r="AH22404" s="10"/>
      <c r="AL22404" s="84"/>
      <c r="AM22404" s="84"/>
    </row>
    <row r="22405" spans="28:39" hidden="1" x14ac:dyDescent="0.25">
      <c r="AB22405" s="14"/>
      <c r="AC22405" s="14"/>
      <c r="AG22405" s="10"/>
      <c r="AH22405" s="10"/>
      <c r="AL22405" s="84"/>
      <c r="AM22405" s="84"/>
    </row>
    <row r="22406" spans="28:39" hidden="1" x14ac:dyDescent="0.25">
      <c r="AB22406" s="14"/>
      <c r="AC22406" s="14"/>
      <c r="AG22406" s="10"/>
      <c r="AH22406" s="10"/>
      <c r="AL22406" s="84"/>
      <c r="AM22406" s="84"/>
    </row>
    <row r="22407" spans="28:39" hidden="1" x14ac:dyDescent="0.25">
      <c r="AB22407" s="14"/>
      <c r="AC22407" s="14"/>
      <c r="AG22407" s="10"/>
      <c r="AH22407" s="10"/>
      <c r="AL22407" s="84"/>
      <c r="AM22407" s="84"/>
    </row>
    <row r="22408" spans="28:39" hidden="1" x14ac:dyDescent="0.25">
      <c r="AB22408" s="14"/>
      <c r="AC22408" s="14"/>
      <c r="AG22408" s="10"/>
      <c r="AH22408" s="10"/>
      <c r="AL22408" s="84"/>
      <c r="AM22408" s="84"/>
    </row>
    <row r="22409" spans="28:39" hidden="1" x14ac:dyDescent="0.25">
      <c r="AB22409" s="14"/>
      <c r="AC22409" s="14"/>
      <c r="AG22409" s="10"/>
      <c r="AH22409" s="10"/>
      <c r="AL22409" s="84"/>
      <c r="AM22409" s="84"/>
    </row>
    <row r="22410" spans="28:39" hidden="1" x14ac:dyDescent="0.25">
      <c r="AB22410" s="14"/>
      <c r="AC22410" s="14"/>
      <c r="AG22410" s="10"/>
      <c r="AH22410" s="10"/>
      <c r="AL22410" s="84"/>
      <c r="AM22410" s="84"/>
    </row>
    <row r="22411" spans="28:39" hidden="1" x14ac:dyDescent="0.25">
      <c r="AB22411" s="14"/>
      <c r="AC22411" s="14"/>
      <c r="AG22411" s="10"/>
      <c r="AH22411" s="10"/>
      <c r="AL22411" s="84"/>
      <c r="AM22411" s="84"/>
    </row>
    <row r="22412" spans="28:39" hidden="1" x14ac:dyDescent="0.25">
      <c r="AB22412" s="14"/>
      <c r="AC22412" s="14"/>
      <c r="AG22412" s="10"/>
      <c r="AH22412" s="10"/>
      <c r="AL22412" s="84"/>
      <c r="AM22412" s="84"/>
    </row>
    <row r="22413" spans="28:39" hidden="1" x14ac:dyDescent="0.25">
      <c r="AB22413" s="14"/>
      <c r="AC22413" s="14"/>
      <c r="AG22413" s="10"/>
      <c r="AH22413" s="10"/>
      <c r="AL22413" s="84"/>
      <c r="AM22413" s="84"/>
    </row>
    <row r="22414" spans="28:39" hidden="1" x14ac:dyDescent="0.25">
      <c r="AB22414" s="14"/>
      <c r="AC22414" s="14"/>
      <c r="AG22414" s="10"/>
      <c r="AH22414" s="10"/>
      <c r="AL22414" s="84"/>
      <c r="AM22414" s="84"/>
    </row>
    <row r="22415" spans="28:39" hidden="1" x14ac:dyDescent="0.25">
      <c r="AB22415" s="14"/>
      <c r="AC22415" s="14"/>
      <c r="AG22415" s="10"/>
      <c r="AH22415" s="10"/>
      <c r="AL22415" s="84"/>
      <c r="AM22415" s="84"/>
    </row>
    <row r="22416" spans="28:39" hidden="1" x14ac:dyDescent="0.25">
      <c r="AB22416" s="14"/>
      <c r="AC22416" s="14"/>
      <c r="AG22416" s="10"/>
      <c r="AH22416" s="10"/>
      <c r="AL22416" s="84"/>
      <c r="AM22416" s="84"/>
    </row>
    <row r="22417" spans="28:39" hidden="1" x14ac:dyDescent="0.25">
      <c r="AB22417" s="14"/>
      <c r="AC22417" s="14"/>
      <c r="AG22417" s="10"/>
      <c r="AH22417" s="10"/>
      <c r="AL22417" s="84"/>
      <c r="AM22417" s="84"/>
    </row>
    <row r="22418" spans="28:39" hidden="1" x14ac:dyDescent="0.25">
      <c r="AB22418" s="14"/>
      <c r="AC22418" s="14"/>
      <c r="AG22418" s="10"/>
      <c r="AH22418" s="10"/>
      <c r="AL22418" s="84"/>
      <c r="AM22418" s="84"/>
    </row>
    <row r="22419" spans="28:39" hidden="1" x14ac:dyDescent="0.25">
      <c r="AB22419" s="14"/>
      <c r="AC22419" s="14"/>
      <c r="AG22419" s="10"/>
      <c r="AH22419" s="10"/>
      <c r="AL22419" s="84"/>
      <c r="AM22419" s="84"/>
    </row>
    <row r="22420" spans="28:39" hidden="1" x14ac:dyDescent="0.25">
      <c r="AB22420" s="14"/>
      <c r="AC22420" s="14"/>
      <c r="AG22420" s="10"/>
      <c r="AH22420" s="10"/>
      <c r="AL22420" s="84"/>
      <c r="AM22420" s="84"/>
    </row>
    <row r="22421" spans="28:39" hidden="1" x14ac:dyDescent="0.25">
      <c r="AB22421" s="14"/>
      <c r="AC22421" s="14"/>
      <c r="AG22421" s="10"/>
      <c r="AH22421" s="10"/>
      <c r="AL22421" s="84"/>
      <c r="AM22421" s="84"/>
    </row>
    <row r="22422" spans="28:39" hidden="1" x14ac:dyDescent="0.25">
      <c r="AB22422" s="14"/>
      <c r="AC22422" s="14"/>
      <c r="AG22422" s="10"/>
      <c r="AH22422" s="10"/>
      <c r="AL22422" s="84"/>
      <c r="AM22422" s="84"/>
    </row>
    <row r="22423" spans="28:39" hidden="1" x14ac:dyDescent="0.25">
      <c r="AB22423" s="14"/>
      <c r="AC22423" s="14"/>
      <c r="AG22423" s="10"/>
      <c r="AH22423" s="10"/>
      <c r="AL22423" s="84"/>
      <c r="AM22423" s="84"/>
    </row>
    <row r="22424" spans="28:39" hidden="1" x14ac:dyDescent="0.25">
      <c r="AB22424" s="14"/>
      <c r="AC22424" s="14"/>
      <c r="AG22424" s="10"/>
      <c r="AH22424" s="10"/>
      <c r="AL22424" s="84"/>
      <c r="AM22424" s="84"/>
    </row>
    <row r="22425" spans="28:39" hidden="1" x14ac:dyDescent="0.25">
      <c r="AB22425" s="14"/>
      <c r="AC22425" s="14"/>
      <c r="AG22425" s="10"/>
      <c r="AH22425" s="10"/>
      <c r="AL22425" s="84"/>
      <c r="AM22425" s="84"/>
    </row>
    <row r="22426" spans="28:39" hidden="1" x14ac:dyDescent="0.25">
      <c r="AB22426" s="14"/>
      <c r="AC22426" s="14"/>
      <c r="AG22426" s="10"/>
      <c r="AH22426" s="10"/>
      <c r="AL22426" s="84"/>
      <c r="AM22426" s="84"/>
    </row>
    <row r="22427" spans="28:39" hidden="1" x14ac:dyDescent="0.25">
      <c r="AB22427" s="14"/>
      <c r="AC22427" s="14"/>
      <c r="AG22427" s="10"/>
      <c r="AH22427" s="10"/>
      <c r="AL22427" s="84"/>
      <c r="AM22427" s="84"/>
    </row>
    <row r="22428" spans="28:39" hidden="1" x14ac:dyDescent="0.25">
      <c r="AB22428" s="14"/>
      <c r="AC22428" s="14"/>
      <c r="AG22428" s="10"/>
      <c r="AH22428" s="10"/>
      <c r="AL22428" s="84"/>
      <c r="AM22428" s="84"/>
    </row>
    <row r="22429" spans="28:39" hidden="1" x14ac:dyDescent="0.25">
      <c r="AB22429" s="14"/>
      <c r="AC22429" s="14"/>
      <c r="AG22429" s="10"/>
      <c r="AH22429" s="10"/>
      <c r="AL22429" s="84"/>
      <c r="AM22429" s="84"/>
    </row>
    <row r="22430" spans="28:39" hidden="1" x14ac:dyDescent="0.25">
      <c r="AB22430" s="14"/>
      <c r="AC22430" s="14"/>
      <c r="AG22430" s="10"/>
      <c r="AH22430" s="10"/>
      <c r="AL22430" s="84"/>
      <c r="AM22430" s="84"/>
    </row>
    <row r="22431" spans="28:39" hidden="1" x14ac:dyDescent="0.25">
      <c r="AB22431" s="14"/>
      <c r="AC22431" s="14"/>
      <c r="AG22431" s="10"/>
      <c r="AH22431" s="10"/>
      <c r="AL22431" s="84"/>
      <c r="AM22431" s="84"/>
    </row>
    <row r="22432" spans="28:39" hidden="1" x14ac:dyDescent="0.25">
      <c r="AB22432" s="14"/>
      <c r="AC22432" s="14"/>
      <c r="AG22432" s="10"/>
      <c r="AH22432" s="10"/>
      <c r="AL22432" s="84"/>
      <c r="AM22432" s="84"/>
    </row>
    <row r="22433" spans="28:39" hidden="1" x14ac:dyDescent="0.25">
      <c r="AB22433" s="14"/>
      <c r="AC22433" s="14"/>
      <c r="AG22433" s="10"/>
      <c r="AH22433" s="10"/>
      <c r="AL22433" s="84"/>
      <c r="AM22433" s="84"/>
    </row>
    <row r="22434" spans="28:39" hidden="1" x14ac:dyDescent="0.25">
      <c r="AB22434" s="14"/>
      <c r="AC22434" s="14"/>
      <c r="AG22434" s="10"/>
      <c r="AH22434" s="10"/>
      <c r="AL22434" s="84"/>
      <c r="AM22434" s="84"/>
    </row>
    <row r="22435" spans="28:39" hidden="1" x14ac:dyDescent="0.25">
      <c r="AB22435" s="14"/>
      <c r="AC22435" s="14"/>
      <c r="AG22435" s="10"/>
      <c r="AH22435" s="10"/>
      <c r="AL22435" s="84"/>
      <c r="AM22435" s="84"/>
    </row>
    <row r="22436" spans="28:39" hidden="1" x14ac:dyDescent="0.25">
      <c r="AB22436" s="14"/>
      <c r="AC22436" s="14"/>
      <c r="AG22436" s="10"/>
      <c r="AH22436" s="10"/>
      <c r="AL22436" s="84"/>
      <c r="AM22436" s="84"/>
    </row>
    <row r="22437" spans="28:39" hidden="1" x14ac:dyDescent="0.25">
      <c r="AB22437" s="14"/>
      <c r="AC22437" s="14"/>
      <c r="AG22437" s="10"/>
      <c r="AH22437" s="10"/>
      <c r="AL22437" s="84"/>
      <c r="AM22437" s="84"/>
    </row>
    <row r="22438" spans="28:39" hidden="1" x14ac:dyDescent="0.25">
      <c r="AB22438" s="14"/>
      <c r="AC22438" s="14"/>
      <c r="AG22438" s="10"/>
      <c r="AH22438" s="10"/>
      <c r="AL22438" s="84"/>
      <c r="AM22438" s="84"/>
    </row>
    <row r="22439" spans="28:39" hidden="1" x14ac:dyDescent="0.25">
      <c r="AB22439" s="14"/>
      <c r="AC22439" s="14"/>
      <c r="AG22439" s="10"/>
      <c r="AH22439" s="10"/>
      <c r="AL22439" s="84"/>
      <c r="AM22439" s="84"/>
    </row>
    <row r="22440" spans="28:39" hidden="1" x14ac:dyDescent="0.25">
      <c r="AB22440" s="14"/>
      <c r="AC22440" s="14"/>
      <c r="AG22440" s="10"/>
      <c r="AH22440" s="10"/>
      <c r="AL22440" s="84"/>
      <c r="AM22440" s="84"/>
    </row>
    <row r="22441" spans="28:39" hidden="1" x14ac:dyDescent="0.25">
      <c r="AB22441" s="14"/>
      <c r="AC22441" s="14"/>
      <c r="AG22441" s="10"/>
      <c r="AH22441" s="10"/>
      <c r="AL22441" s="84"/>
      <c r="AM22441" s="84"/>
    </row>
    <row r="22442" spans="28:39" hidden="1" x14ac:dyDescent="0.25">
      <c r="AB22442" s="14"/>
      <c r="AC22442" s="14"/>
      <c r="AG22442" s="10"/>
      <c r="AH22442" s="10"/>
      <c r="AL22442" s="84"/>
      <c r="AM22442" s="84"/>
    </row>
    <row r="22443" spans="28:39" hidden="1" x14ac:dyDescent="0.25">
      <c r="AB22443" s="14"/>
      <c r="AC22443" s="14"/>
      <c r="AG22443" s="10"/>
      <c r="AH22443" s="10"/>
      <c r="AL22443" s="84"/>
      <c r="AM22443" s="84"/>
    </row>
    <row r="22444" spans="28:39" hidden="1" x14ac:dyDescent="0.25">
      <c r="AB22444" s="14"/>
      <c r="AC22444" s="14"/>
      <c r="AG22444" s="10"/>
      <c r="AH22444" s="10"/>
      <c r="AL22444" s="84"/>
      <c r="AM22444" s="84"/>
    </row>
    <row r="22445" spans="28:39" hidden="1" x14ac:dyDescent="0.25">
      <c r="AB22445" s="14"/>
      <c r="AC22445" s="14"/>
      <c r="AG22445" s="10"/>
      <c r="AH22445" s="10"/>
      <c r="AL22445" s="84"/>
      <c r="AM22445" s="84"/>
    </row>
    <row r="22446" spans="28:39" hidden="1" x14ac:dyDescent="0.25">
      <c r="AB22446" s="14"/>
      <c r="AC22446" s="14"/>
      <c r="AG22446" s="10"/>
      <c r="AH22446" s="10"/>
      <c r="AL22446" s="84"/>
      <c r="AM22446" s="84"/>
    </row>
    <row r="22447" spans="28:39" hidden="1" x14ac:dyDescent="0.25">
      <c r="AB22447" s="14"/>
      <c r="AC22447" s="14"/>
      <c r="AG22447" s="10"/>
      <c r="AH22447" s="10"/>
      <c r="AL22447" s="84"/>
      <c r="AM22447" s="84"/>
    </row>
    <row r="22448" spans="28:39" hidden="1" x14ac:dyDescent="0.25">
      <c r="AB22448" s="14"/>
      <c r="AC22448" s="14"/>
      <c r="AG22448" s="10"/>
      <c r="AH22448" s="10"/>
      <c r="AL22448" s="84"/>
      <c r="AM22448" s="84"/>
    </row>
    <row r="22449" spans="28:39" hidden="1" x14ac:dyDescent="0.25">
      <c r="AB22449" s="14"/>
      <c r="AC22449" s="14"/>
      <c r="AG22449" s="10"/>
      <c r="AH22449" s="10"/>
      <c r="AL22449" s="84"/>
      <c r="AM22449" s="84"/>
    </row>
    <row r="22450" spans="28:39" hidden="1" x14ac:dyDescent="0.25">
      <c r="AB22450" s="14"/>
      <c r="AC22450" s="14"/>
      <c r="AG22450" s="10"/>
      <c r="AH22450" s="10"/>
      <c r="AL22450" s="84"/>
      <c r="AM22450" s="84"/>
    </row>
    <row r="22451" spans="28:39" hidden="1" x14ac:dyDescent="0.25">
      <c r="AB22451" s="14"/>
      <c r="AC22451" s="14"/>
      <c r="AG22451" s="10"/>
      <c r="AH22451" s="10"/>
      <c r="AL22451" s="84"/>
      <c r="AM22451" s="84"/>
    </row>
    <row r="22452" spans="28:39" hidden="1" x14ac:dyDescent="0.25">
      <c r="AB22452" s="14"/>
      <c r="AC22452" s="14"/>
      <c r="AG22452" s="10"/>
      <c r="AH22452" s="10"/>
      <c r="AL22452" s="84"/>
      <c r="AM22452" s="84"/>
    </row>
    <row r="22453" spans="28:39" hidden="1" x14ac:dyDescent="0.25">
      <c r="AB22453" s="14"/>
      <c r="AC22453" s="14"/>
      <c r="AG22453" s="10"/>
      <c r="AH22453" s="10"/>
      <c r="AL22453" s="84"/>
      <c r="AM22453" s="84"/>
    </row>
    <row r="22454" spans="28:39" hidden="1" x14ac:dyDescent="0.25">
      <c r="AB22454" s="14"/>
      <c r="AC22454" s="14"/>
      <c r="AG22454" s="10"/>
      <c r="AH22454" s="10"/>
      <c r="AL22454" s="84"/>
      <c r="AM22454" s="84"/>
    </row>
    <row r="22455" spans="28:39" hidden="1" x14ac:dyDescent="0.25">
      <c r="AB22455" s="14"/>
      <c r="AC22455" s="14"/>
      <c r="AG22455" s="10"/>
      <c r="AH22455" s="10"/>
      <c r="AL22455" s="84"/>
      <c r="AM22455" s="84"/>
    </row>
    <row r="22456" spans="28:39" hidden="1" x14ac:dyDescent="0.25">
      <c r="AB22456" s="14"/>
      <c r="AC22456" s="14"/>
      <c r="AG22456" s="10"/>
      <c r="AH22456" s="10"/>
      <c r="AL22456" s="84"/>
      <c r="AM22456" s="84"/>
    </row>
    <row r="22457" spans="28:39" hidden="1" x14ac:dyDescent="0.25">
      <c r="AB22457" s="14"/>
      <c r="AC22457" s="14"/>
      <c r="AG22457" s="10"/>
      <c r="AH22457" s="10"/>
      <c r="AL22457" s="84"/>
      <c r="AM22457" s="84"/>
    </row>
    <row r="22458" spans="28:39" hidden="1" x14ac:dyDescent="0.25">
      <c r="AB22458" s="14"/>
      <c r="AC22458" s="14"/>
      <c r="AG22458" s="10"/>
      <c r="AH22458" s="10"/>
      <c r="AL22458" s="84"/>
      <c r="AM22458" s="84"/>
    </row>
    <row r="22459" spans="28:39" hidden="1" x14ac:dyDescent="0.25">
      <c r="AB22459" s="14"/>
      <c r="AC22459" s="14"/>
      <c r="AG22459" s="10"/>
      <c r="AH22459" s="10"/>
      <c r="AL22459" s="84"/>
      <c r="AM22459" s="84"/>
    </row>
    <row r="22460" spans="28:39" hidden="1" x14ac:dyDescent="0.25">
      <c r="AB22460" s="14"/>
      <c r="AC22460" s="14"/>
      <c r="AG22460" s="10"/>
      <c r="AH22460" s="10"/>
      <c r="AL22460" s="84"/>
      <c r="AM22460" s="84"/>
    </row>
    <row r="22461" spans="28:39" hidden="1" x14ac:dyDescent="0.25">
      <c r="AB22461" s="14"/>
      <c r="AC22461" s="14"/>
      <c r="AG22461" s="10"/>
      <c r="AH22461" s="10"/>
      <c r="AL22461" s="84"/>
      <c r="AM22461" s="84"/>
    </row>
    <row r="22462" spans="28:39" hidden="1" x14ac:dyDescent="0.25">
      <c r="AB22462" s="14"/>
      <c r="AC22462" s="14"/>
      <c r="AG22462" s="10"/>
      <c r="AH22462" s="10"/>
      <c r="AL22462" s="84"/>
      <c r="AM22462" s="84"/>
    </row>
    <row r="22463" spans="28:39" hidden="1" x14ac:dyDescent="0.25">
      <c r="AB22463" s="14"/>
      <c r="AC22463" s="14"/>
      <c r="AG22463" s="10"/>
      <c r="AH22463" s="10"/>
      <c r="AL22463" s="84"/>
      <c r="AM22463" s="84"/>
    </row>
    <row r="22464" spans="28:39" hidden="1" x14ac:dyDescent="0.25">
      <c r="AB22464" s="14"/>
      <c r="AC22464" s="14"/>
      <c r="AG22464" s="10"/>
      <c r="AH22464" s="10"/>
      <c r="AL22464" s="84"/>
      <c r="AM22464" s="84"/>
    </row>
    <row r="22465" spans="28:39" hidden="1" x14ac:dyDescent="0.25">
      <c r="AB22465" s="14"/>
      <c r="AC22465" s="14"/>
      <c r="AG22465" s="10"/>
      <c r="AH22465" s="10"/>
      <c r="AL22465" s="84"/>
      <c r="AM22465" s="84"/>
    </row>
    <row r="22466" spans="28:39" hidden="1" x14ac:dyDescent="0.25">
      <c r="AB22466" s="14"/>
      <c r="AC22466" s="14"/>
      <c r="AG22466" s="10"/>
      <c r="AH22466" s="10"/>
      <c r="AL22466" s="84"/>
      <c r="AM22466" s="84"/>
    </row>
    <row r="22467" spans="28:39" hidden="1" x14ac:dyDescent="0.25">
      <c r="AB22467" s="14"/>
      <c r="AC22467" s="14"/>
      <c r="AG22467" s="10"/>
      <c r="AH22467" s="10"/>
      <c r="AL22467" s="84"/>
      <c r="AM22467" s="84"/>
    </row>
    <row r="22468" spans="28:39" hidden="1" x14ac:dyDescent="0.25">
      <c r="AB22468" s="14"/>
      <c r="AC22468" s="14"/>
      <c r="AG22468" s="10"/>
      <c r="AH22468" s="10"/>
      <c r="AL22468" s="84"/>
      <c r="AM22468" s="84"/>
    </row>
    <row r="22469" spans="28:39" hidden="1" x14ac:dyDescent="0.25">
      <c r="AB22469" s="14"/>
      <c r="AC22469" s="14"/>
      <c r="AG22469" s="10"/>
      <c r="AH22469" s="10"/>
      <c r="AL22469" s="84"/>
      <c r="AM22469" s="84"/>
    </row>
    <row r="22470" spans="28:39" hidden="1" x14ac:dyDescent="0.25">
      <c r="AB22470" s="14"/>
      <c r="AC22470" s="14"/>
      <c r="AG22470" s="10"/>
      <c r="AH22470" s="10"/>
      <c r="AL22470" s="84"/>
      <c r="AM22470" s="84"/>
    </row>
    <row r="22471" spans="28:39" hidden="1" x14ac:dyDescent="0.25">
      <c r="AB22471" s="14"/>
      <c r="AC22471" s="14"/>
      <c r="AG22471" s="10"/>
      <c r="AH22471" s="10"/>
      <c r="AL22471" s="84"/>
      <c r="AM22471" s="84"/>
    </row>
    <row r="22472" spans="28:39" hidden="1" x14ac:dyDescent="0.25">
      <c r="AB22472" s="14"/>
      <c r="AC22472" s="14"/>
      <c r="AG22472" s="10"/>
      <c r="AH22472" s="10"/>
      <c r="AL22472" s="84"/>
      <c r="AM22472" s="84"/>
    </row>
    <row r="22473" spans="28:39" hidden="1" x14ac:dyDescent="0.25">
      <c r="AB22473" s="14"/>
      <c r="AC22473" s="14"/>
      <c r="AG22473" s="10"/>
      <c r="AH22473" s="10"/>
      <c r="AL22473" s="84"/>
      <c r="AM22473" s="84"/>
    </row>
    <row r="22474" spans="28:39" hidden="1" x14ac:dyDescent="0.25">
      <c r="AB22474" s="14"/>
      <c r="AC22474" s="14"/>
      <c r="AG22474" s="10"/>
      <c r="AH22474" s="10"/>
      <c r="AL22474" s="84"/>
      <c r="AM22474" s="84"/>
    </row>
    <row r="22475" spans="28:39" hidden="1" x14ac:dyDescent="0.25">
      <c r="AB22475" s="14"/>
      <c r="AC22475" s="14"/>
      <c r="AG22475" s="10"/>
      <c r="AH22475" s="10"/>
      <c r="AL22475" s="84"/>
      <c r="AM22475" s="84"/>
    </row>
    <row r="22476" spans="28:39" hidden="1" x14ac:dyDescent="0.25">
      <c r="AB22476" s="14"/>
      <c r="AC22476" s="14"/>
      <c r="AG22476" s="10"/>
      <c r="AH22476" s="10"/>
      <c r="AL22476" s="84"/>
      <c r="AM22476" s="84"/>
    </row>
    <row r="22477" spans="28:39" hidden="1" x14ac:dyDescent="0.25">
      <c r="AB22477" s="14"/>
      <c r="AC22477" s="14"/>
      <c r="AG22477" s="10"/>
      <c r="AH22477" s="10"/>
      <c r="AL22477" s="84"/>
      <c r="AM22477" s="84"/>
    </row>
    <row r="22478" spans="28:39" hidden="1" x14ac:dyDescent="0.25">
      <c r="AB22478" s="14"/>
      <c r="AC22478" s="14"/>
      <c r="AG22478" s="10"/>
      <c r="AH22478" s="10"/>
      <c r="AL22478" s="84"/>
      <c r="AM22478" s="84"/>
    </row>
    <row r="22479" spans="28:39" hidden="1" x14ac:dyDescent="0.25">
      <c r="AB22479" s="14"/>
      <c r="AC22479" s="14"/>
      <c r="AG22479" s="10"/>
      <c r="AH22479" s="10"/>
      <c r="AL22479" s="84"/>
      <c r="AM22479" s="84"/>
    </row>
    <row r="22480" spans="28:39" hidden="1" x14ac:dyDescent="0.25">
      <c r="AB22480" s="14"/>
      <c r="AC22480" s="14"/>
      <c r="AG22480" s="10"/>
      <c r="AH22480" s="10"/>
      <c r="AL22480" s="84"/>
      <c r="AM22480" s="84"/>
    </row>
    <row r="22481" spans="28:39" hidden="1" x14ac:dyDescent="0.25">
      <c r="AB22481" s="14"/>
      <c r="AC22481" s="14"/>
      <c r="AG22481" s="10"/>
      <c r="AH22481" s="10"/>
      <c r="AL22481" s="84"/>
      <c r="AM22481" s="84"/>
    </row>
    <row r="22482" spans="28:39" hidden="1" x14ac:dyDescent="0.25">
      <c r="AB22482" s="14"/>
      <c r="AC22482" s="14"/>
      <c r="AG22482" s="10"/>
      <c r="AH22482" s="10"/>
      <c r="AL22482" s="84"/>
      <c r="AM22482" s="84"/>
    </row>
    <row r="22483" spans="28:39" hidden="1" x14ac:dyDescent="0.25">
      <c r="AB22483" s="14"/>
      <c r="AC22483" s="14"/>
      <c r="AG22483" s="10"/>
      <c r="AH22483" s="10"/>
      <c r="AL22483" s="84"/>
      <c r="AM22483" s="84"/>
    </row>
    <row r="22484" spans="28:39" hidden="1" x14ac:dyDescent="0.25">
      <c r="AB22484" s="14"/>
      <c r="AC22484" s="14"/>
      <c r="AG22484" s="10"/>
      <c r="AH22484" s="10"/>
      <c r="AL22484" s="84"/>
      <c r="AM22484" s="84"/>
    </row>
    <row r="22485" spans="28:39" hidden="1" x14ac:dyDescent="0.25">
      <c r="AB22485" s="14"/>
      <c r="AC22485" s="14"/>
      <c r="AG22485" s="10"/>
      <c r="AH22485" s="10"/>
      <c r="AL22485" s="84"/>
      <c r="AM22485" s="84"/>
    </row>
    <row r="22486" spans="28:39" hidden="1" x14ac:dyDescent="0.25">
      <c r="AB22486" s="14"/>
      <c r="AC22486" s="14"/>
      <c r="AG22486" s="10"/>
      <c r="AH22486" s="10"/>
      <c r="AL22486" s="84"/>
      <c r="AM22486" s="84"/>
    </row>
    <row r="22487" spans="28:39" hidden="1" x14ac:dyDescent="0.25">
      <c r="AB22487" s="14"/>
      <c r="AC22487" s="14"/>
      <c r="AG22487" s="10"/>
      <c r="AH22487" s="10"/>
      <c r="AL22487" s="84"/>
      <c r="AM22487" s="84"/>
    </row>
    <row r="22488" spans="28:39" hidden="1" x14ac:dyDescent="0.25">
      <c r="AB22488" s="14"/>
      <c r="AC22488" s="14"/>
      <c r="AG22488" s="10"/>
      <c r="AH22488" s="10"/>
      <c r="AL22488" s="84"/>
      <c r="AM22488" s="84"/>
    </row>
    <row r="22489" spans="28:39" hidden="1" x14ac:dyDescent="0.25">
      <c r="AB22489" s="14"/>
      <c r="AC22489" s="14"/>
      <c r="AG22489" s="10"/>
      <c r="AH22489" s="10"/>
      <c r="AL22489" s="84"/>
      <c r="AM22489" s="84"/>
    </row>
    <row r="22490" spans="28:39" hidden="1" x14ac:dyDescent="0.25">
      <c r="AB22490" s="14"/>
      <c r="AC22490" s="14"/>
      <c r="AG22490" s="10"/>
      <c r="AH22490" s="10"/>
      <c r="AL22490" s="84"/>
      <c r="AM22490" s="84"/>
    </row>
    <row r="22491" spans="28:39" hidden="1" x14ac:dyDescent="0.25">
      <c r="AB22491" s="14"/>
      <c r="AC22491" s="14"/>
      <c r="AG22491" s="10"/>
      <c r="AH22491" s="10"/>
      <c r="AL22491" s="84"/>
      <c r="AM22491" s="84"/>
    </row>
    <row r="22492" spans="28:39" hidden="1" x14ac:dyDescent="0.25">
      <c r="AB22492" s="14"/>
      <c r="AC22492" s="14"/>
      <c r="AG22492" s="10"/>
      <c r="AH22492" s="10"/>
      <c r="AL22492" s="84"/>
      <c r="AM22492" s="84"/>
    </row>
    <row r="22493" spans="28:39" hidden="1" x14ac:dyDescent="0.25">
      <c r="AB22493" s="14"/>
      <c r="AC22493" s="14"/>
      <c r="AG22493" s="10"/>
      <c r="AH22493" s="10"/>
      <c r="AL22493" s="84"/>
      <c r="AM22493" s="84"/>
    </row>
    <row r="22494" spans="28:39" hidden="1" x14ac:dyDescent="0.25">
      <c r="AB22494" s="14"/>
      <c r="AC22494" s="14"/>
      <c r="AG22494" s="10"/>
      <c r="AH22494" s="10"/>
      <c r="AL22494" s="84"/>
      <c r="AM22494" s="84"/>
    </row>
    <row r="22495" spans="28:39" hidden="1" x14ac:dyDescent="0.25">
      <c r="AB22495" s="14"/>
      <c r="AC22495" s="14"/>
      <c r="AG22495" s="10"/>
      <c r="AH22495" s="10"/>
      <c r="AL22495" s="84"/>
      <c r="AM22495" s="84"/>
    </row>
    <row r="22496" spans="28:39" hidden="1" x14ac:dyDescent="0.25">
      <c r="AB22496" s="14"/>
      <c r="AC22496" s="14"/>
      <c r="AG22496" s="10"/>
      <c r="AH22496" s="10"/>
      <c r="AL22496" s="84"/>
      <c r="AM22496" s="84"/>
    </row>
    <row r="22497" spans="28:39" hidden="1" x14ac:dyDescent="0.25">
      <c r="AB22497" s="14"/>
      <c r="AC22497" s="14"/>
      <c r="AG22497" s="10"/>
      <c r="AH22497" s="10"/>
      <c r="AL22497" s="84"/>
      <c r="AM22497" s="84"/>
    </row>
    <row r="22498" spans="28:39" hidden="1" x14ac:dyDescent="0.25">
      <c r="AB22498" s="14"/>
      <c r="AC22498" s="14"/>
      <c r="AG22498" s="10"/>
      <c r="AH22498" s="10"/>
      <c r="AL22498" s="84"/>
      <c r="AM22498" s="84"/>
    </row>
    <row r="22499" spans="28:39" hidden="1" x14ac:dyDescent="0.25">
      <c r="AB22499" s="14"/>
      <c r="AC22499" s="14"/>
      <c r="AG22499" s="10"/>
      <c r="AH22499" s="10"/>
      <c r="AL22499" s="84"/>
      <c r="AM22499" s="84"/>
    </row>
    <row r="22500" spans="28:39" hidden="1" x14ac:dyDescent="0.25">
      <c r="AB22500" s="14"/>
      <c r="AC22500" s="14"/>
      <c r="AG22500" s="10"/>
      <c r="AH22500" s="10"/>
      <c r="AL22500" s="84"/>
      <c r="AM22500" s="84"/>
    </row>
    <row r="22501" spans="28:39" hidden="1" x14ac:dyDescent="0.25">
      <c r="AB22501" s="14"/>
      <c r="AC22501" s="14"/>
      <c r="AG22501" s="10"/>
      <c r="AH22501" s="10"/>
      <c r="AL22501" s="84"/>
      <c r="AM22501" s="84"/>
    </row>
    <row r="22502" spans="28:39" hidden="1" x14ac:dyDescent="0.25">
      <c r="AB22502" s="14"/>
      <c r="AC22502" s="14"/>
      <c r="AG22502" s="10"/>
      <c r="AH22502" s="10"/>
      <c r="AL22502" s="84"/>
      <c r="AM22502" s="84"/>
    </row>
    <row r="22503" spans="28:39" hidden="1" x14ac:dyDescent="0.25">
      <c r="AB22503" s="14"/>
      <c r="AC22503" s="14"/>
      <c r="AG22503" s="10"/>
      <c r="AH22503" s="10"/>
      <c r="AL22503" s="84"/>
      <c r="AM22503" s="84"/>
    </row>
    <row r="22504" spans="28:39" hidden="1" x14ac:dyDescent="0.25">
      <c r="AB22504" s="14"/>
      <c r="AC22504" s="14"/>
      <c r="AG22504" s="10"/>
      <c r="AH22504" s="10"/>
      <c r="AL22504" s="84"/>
      <c r="AM22504" s="84"/>
    </row>
    <row r="22505" spans="28:39" hidden="1" x14ac:dyDescent="0.25">
      <c r="AB22505" s="14"/>
      <c r="AC22505" s="14"/>
      <c r="AG22505" s="10"/>
      <c r="AH22505" s="10"/>
      <c r="AL22505" s="84"/>
      <c r="AM22505" s="84"/>
    </row>
    <row r="22506" spans="28:39" hidden="1" x14ac:dyDescent="0.25">
      <c r="AB22506" s="14"/>
      <c r="AC22506" s="14"/>
      <c r="AG22506" s="10"/>
      <c r="AH22506" s="10"/>
      <c r="AL22506" s="84"/>
      <c r="AM22506" s="84"/>
    </row>
    <row r="22507" spans="28:39" hidden="1" x14ac:dyDescent="0.25">
      <c r="AB22507" s="14"/>
      <c r="AC22507" s="14"/>
      <c r="AG22507" s="10"/>
      <c r="AH22507" s="10"/>
      <c r="AL22507" s="84"/>
      <c r="AM22507" s="84"/>
    </row>
    <row r="22508" spans="28:39" hidden="1" x14ac:dyDescent="0.25">
      <c r="AB22508" s="14"/>
      <c r="AC22508" s="14"/>
      <c r="AG22508" s="10"/>
      <c r="AH22508" s="10"/>
      <c r="AL22508" s="84"/>
      <c r="AM22508" s="84"/>
    </row>
    <row r="22509" spans="28:39" hidden="1" x14ac:dyDescent="0.25">
      <c r="AB22509" s="14"/>
      <c r="AC22509" s="14"/>
      <c r="AG22509" s="10"/>
      <c r="AH22509" s="10"/>
      <c r="AL22509" s="84"/>
      <c r="AM22509" s="84"/>
    </row>
    <row r="22510" spans="28:39" hidden="1" x14ac:dyDescent="0.25">
      <c r="AB22510" s="14"/>
      <c r="AC22510" s="14"/>
      <c r="AG22510" s="10"/>
      <c r="AH22510" s="10"/>
      <c r="AL22510" s="84"/>
      <c r="AM22510" s="84"/>
    </row>
    <row r="22511" spans="28:39" hidden="1" x14ac:dyDescent="0.25">
      <c r="AB22511" s="14"/>
      <c r="AC22511" s="14"/>
      <c r="AG22511" s="10"/>
      <c r="AH22511" s="10"/>
      <c r="AL22511" s="84"/>
      <c r="AM22511" s="84"/>
    </row>
    <row r="22512" spans="28:39" hidden="1" x14ac:dyDescent="0.25">
      <c r="AB22512" s="14"/>
      <c r="AC22512" s="14"/>
      <c r="AG22512" s="10"/>
      <c r="AH22512" s="10"/>
      <c r="AL22512" s="84"/>
      <c r="AM22512" s="84"/>
    </row>
    <row r="22513" spans="28:39" hidden="1" x14ac:dyDescent="0.25">
      <c r="AB22513" s="14"/>
      <c r="AC22513" s="14"/>
      <c r="AG22513" s="10"/>
      <c r="AH22513" s="10"/>
      <c r="AL22513" s="84"/>
      <c r="AM22513" s="84"/>
    </row>
    <row r="22514" spans="28:39" hidden="1" x14ac:dyDescent="0.25">
      <c r="AB22514" s="14"/>
      <c r="AC22514" s="14"/>
      <c r="AG22514" s="10"/>
      <c r="AH22514" s="10"/>
      <c r="AL22514" s="84"/>
      <c r="AM22514" s="84"/>
    </row>
    <row r="22515" spans="28:39" hidden="1" x14ac:dyDescent="0.25">
      <c r="AB22515" s="14"/>
      <c r="AC22515" s="14"/>
      <c r="AG22515" s="10"/>
      <c r="AH22515" s="10"/>
      <c r="AL22515" s="84"/>
      <c r="AM22515" s="84"/>
    </row>
    <row r="22516" spans="28:39" hidden="1" x14ac:dyDescent="0.25">
      <c r="AB22516" s="14"/>
      <c r="AC22516" s="14"/>
      <c r="AG22516" s="10"/>
      <c r="AH22516" s="10"/>
      <c r="AL22516" s="84"/>
      <c r="AM22516" s="84"/>
    </row>
    <row r="22517" spans="28:39" hidden="1" x14ac:dyDescent="0.25">
      <c r="AB22517" s="14"/>
      <c r="AC22517" s="14"/>
      <c r="AG22517" s="10"/>
      <c r="AH22517" s="10"/>
      <c r="AL22517" s="84"/>
      <c r="AM22517" s="84"/>
    </row>
    <row r="22518" spans="28:39" hidden="1" x14ac:dyDescent="0.25">
      <c r="AB22518" s="14"/>
      <c r="AC22518" s="14"/>
      <c r="AG22518" s="10"/>
      <c r="AH22518" s="10"/>
      <c r="AL22518" s="84"/>
      <c r="AM22518" s="84"/>
    </row>
    <row r="22519" spans="28:39" hidden="1" x14ac:dyDescent="0.25">
      <c r="AB22519" s="14"/>
      <c r="AC22519" s="14"/>
      <c r="AG22519" s="10"/>
      <c r="AH22519" s="10"/>
      <c r="AL22519" s="84"/>
      <c r="AM22519" s="84"/>
    </row>
    <row r="22520" spans="28:39" hidden="1" x14ac:dyDescent="0.25">
      <c r="AB22520" s="14"/>
      <c r="AC22520" s="14"/>
      <c r="AG22520" s="10"/>
      <c r="AH22520" s="10"/>
      <c r="AL22520" s="84"/>
      <c r="AM22520" s="84"/>
    </row>
    <row r="22521" spans="28:39" hidden="1" x14ac:dyDescent="0.25">
      <c r="AB22521" s="14"/>
      <c r="AC22521" s="14"/>
      <c r="AG22521" s="10"/>
      <c r="AH22521" s="10"/>
      <c r="AL22521" s="84"/>
      <c r="AM22521" s="84"/>
    </row>
    <row r="22522" spans="28:39" hidden="1" x14ac:dyDescent="0.25">
      <c r="AB22522" s="14"/>
      <c r="AC22522" s="14"/>
      <c r="AG22522" s="10"/>
      <c r="AH22522" s="10"/>
      <c r="AL22522" s="84"/>
      <c r="AM22522" s="84"/>
    </row>
    <row r="22523" spans="28:39" hidden="1" x14ac:dyDescent="0.25">
      <c r="AB22523" s="14"/>
      <c r="AC22523" s="14"/>
      <c r="AG22523" s="10"/>
      <c r="AH22523" s="10"/>
      <c r="AL22523" s="84"/>
      <c r="AM22523" s="84"/>
    </row>
    <row r="22524" spans="28:39" hidden="1" x14ac:dyDescent="0.25">
      <c r="AB22524" s="14"/>
      <c r="AC22524" s="14"/>
      <c r="AG22524" s="10"/>
      <c r="AH22524" s="10"/>
      <c r="AL22524" s="84"/>
      <c r="AM22524" s="84"/>
    </row>
    <row r="22525" spans="28:39" hidden="1" x14ac:dyDescent="0.25">
      <c r="AB22525" s="14"/>
      <c r="AC22525" s="14"/>
      <c r="AG22525" s="10"/>
      <c r="AH22525" s="10"/>
      <c r="AL22525" s="84"/>
      <c r="AM22525" s="84"/>
    </row>
    <row r="22526" spans="28:39" hidden="1" x14ac:dyDescent="0.25">
      <c r="AB22526" s="14"/>
      <c r="AC22526" s="14"/>
      <c r="AG22526" s="10"/>
      <c r="AH22526" s="10"/>
      <c r="AL22526" s="84"/>
      <c r="AM22526" s="84"/>
    </row>
    <row r="22527" spans="28:39" hidden="1" x14ac:dyDescent="0.25">
      <c r="AB22527" s="14"/>
      <c r="AC22527" s="14"/>
      <c r="AG22527" s="10"/>
      <c r="AH22527" s="10"/>
      <c r="AL22527" s="84"/>
      <c r="AM22527" s="84"/>
    </row>
    <row r="22528" spans="28:39" hidden="1" x14ac:dyDescent="0.25">
      <c r="AB22528" s="14"/>
      <c r="AC22528" s="14"/>
      <c r="AG22528" s="10"/>
      <c r="AH22528" s="10"/>
      <c r="AL22528" s="84"/>
      <c r="AM22528" s="84"/>
    </row>
    <row r="22529" spans="28:39" hidden="1" x14ac:dyDescent="0.25">
      <c r="AB22529" s="14"/>
      <c r="AC22529" s="14"/>
      <c r="AG22529" s="10"/>
      <c r="AH22529" s="10"/>
      <c r="AL22529" s="84"/>
      <c r="AM22529" s="84"/>
    </row>
    <row r="22530" spans="28:39" hidden="1" x14ac:dyDescent="0.25">
      <c r="AB22530" s="14"/>
      <c r="AC22530" s="14"/>
      <c r="AG22530" s="10"/>
      <c r="AH22530" s="10"/>
      <c r="AL22530" s="84"/>
      <c r="AM22530" s="84"/>
    </row>
    <row r="22531" spans="28:39" hidden="1" x14ac:dyDescent="0.25">
      <c r="AB22531" s="14"/>
      <c r="AC22531" s="14"/>
      <c r="AG22531" s="10"/>
      <c r="AH22531" s="10"/>
      <c r="AL22531" s="84"/>
      <c r="AM22531" s="84"/>
    </row>
    <row r="22532" spans="28:39" hidden="1" x14ac:dyDescent="0.25">
      <c r="AB22532" s="14"/>
      <c r="AC22532" s="14"/>
      <c r="AG22532" s="10"/>
      <c r="AH22532" s="10"/>
      <c r="AL22532" s="84"/>
      <c r="AM22532" s="84"/>
    </row>
    <row r="22533" spans="28:39" hidden="1" x14ac:dyDescent="0.25">
      <c r="AB22533" s="14"/>
      <c r="AC22533" s="14"/>
      <c r="AG22533" s="10"/>
      <c r="AH22533" s="10"/>
      <c r="AL22533" s="84"/>
      <c r="AM22533" s="84"/>
    </row>
    <row r="22534" spans="28:39" hidden="1" x14ac:dyDescent="0.25">
      <c r="AB22534" s="14"/>
      <c r="AC22534" s="14"/>
      <c r="AG22534" s="10"/>
      <c r="AH22534" s="10"/>
      <c r="AL22534" s="84"/>
      <c r="AM22534" s="84"/>
    </row>
    <row r="22535" spans="28:39" hidden="1" x14ac:dyDescent="0.25">
      <c r="AB22535" s="14"/>
      <c r="AC22535" s="14"/>
      <c r="AG22535" s="10"/>
      <c r="AH22535" s="10"/>
      <c r="AL22535" s="84"/>
      <c r="AM22535" s="84"/>
    </row>
    <row r="22536" spans="28:39" hidden="1" x14ac:dyDescent="0.25">
      <c r="AB22536" s="14"/>
      <c r="AC22536" s="14"/>
      <c r="AG22536" s="10"/>
      <c r="AH22536" s="10"/>
      <c r="AL22536" s="84"/>
      <c r="AM22536" s="84"/>
    </row>
    <row r="22537" spans="28:39" hidden="1" x14ac:dyDescent="0.25">
      <c r="AB22537" s="14"/>
      <c r="AC22537" s="14"/>
      <c r="AG22537" s="10"/>
      <c r="AH22537" s="10"/>
      <c r="AL22537" s="84"/>
      <c r="AM22537" s="84"/>
    </row>
    <row r="22538" spans="28:39" hidden="1" x14ac:dyDescent="0.25">
      <c r="AB22538" s="14"/>
      <c r="AC22538" s="14"/>
      <c r="AG22538" s="10"/>
      <c r="AH22538" s="10"/>
      <c r="AL22538" s="84"/>
      <c r="AM22538" s="84"/>
    </row>
    <row r="22539" spans="28:39" hidden="1" x14ac:dyDescent="0.25">
      <c r="AB22539" s="14"/>
      <c r="AC22539" s="14"/>
      <c r="AG22539" s="10"/>
      <c r="AH22539" s="10"/>
      <c r="AL22539" s="84"/>
      <c r="AM22539" s="84"/>
    </row>
    <row r="22540" spans="28:39" hidden="1" x14ac:dyDescent="0.25">
      <c r="AB22540" s="14"/>
      <c r="AC22540" s="14"/>
      <c r="AG22540" s="10"/>
      <c r="AH22540" s="10"/>
      <c r="AL22540" s="84"/>
      <c r="AM22540" s="84"/>
    </row>
    <row r="22541" spans="28:39" hidden="1" x14ac:dyDescent="0.25">
      <c r="AB22541" s="14"/>
      <c r="AC22541" s="14"/>
      <c r="AG22541" s="10"/>
      <c r="AH22541" s="10"/>
      <c r="AL22541" s="84"/>
      <c r="AM22541" s="84"/>
    </row>
    <row r="22542" spans="28:39" hidden="1" x14ac:dyDescent="0.25">
      <c r="AB22542" s="14"/>
      <c r="AC22542" s="14"/>
      <c r="AG22542" s="10"/>
      <c r="AH22542" s="10"/>
      <c r="AL22542" s="84"/>
      <c r="AM22542" s="84"/>
    </row>
    <row r="22543" spans="28:39" hidden="1" x14ac:dyDescent="0.25">
      <c r="AB22543" s="14"/>
      <c r="AC22543" s="14"/>
      <c r="AG22543" s="10"/>
      <c r="AH22543" s="10"/>
      <c r="AL22543" s="84"/>
      <c r="AM22543" s="84"/>
    </row>
    <row r="22544" spans="28:39" hidden="1" x14ac:dyDescent="0.25">
      <c r="AB22544" s="14"/>
      <c r="AC22544" s="14"/>
      <c r="AG22544" s="10"/>
      <c r="AH22544" s="10"/>
      <c r="AL22544" s="84"/>
      <c r="AM22544" s="84"/>
    </row>
    <row r="22545" spans="28:39" hidden="1" x14ac:dyDescent="0.25">
      <c r="AB22545" s="14"/>
      <c r="AC22545" s="14"/>
      <c r="AG22545" s="10"/>
      <c r="AH22545" s="10"/>
      <c r="AL22545" s="84"/>
      <c r="AM22545" s="84"/>
    </row>
    <row r="22546" spans="28:39" hidden="1" x14ac:dyDescent="0.25">
      <c r="AB22546" s="14"/>
      <c r="AC22546" s="14"/>
      <c r="AG22546" s="10"/>
      <c r="AH22546" s="10"/>
      <c r="AL22546" s="84"/>
      <c r="AM22546" s="84"/>
    </row>
    <row r="22547" spans="28:39" hidden="1" x14ac:dyDescent="0.25">
      <c r="AB22547" s="14"/>
      <c r="AC22547" s="14"/>
      <c r="AG22547" s="10"/>
      <c r="AH22547" s="10"/>
      <c r="AL22547" s="84"/>
      <c r="AM22547" s="84"/>
    </row>
    <row r="22548" spans="28:39" hidden="1" x14ac:dyDescent="0.25">
      <c r="AB22548" s="14"/>
      <c r="AC22548" s="14"/>
      <c r="AG22548" s="10"/>
      <c r="AH22548" s="10"/>
      <c r="AL22548" s="84"/>
      <c r="AM22548" s="84"/>
    </row>
    <row r="22549" spans="28:39" hidden="1" x14ac:dyDescent="0.25">
      <c r="AB22549" s="14"/>
      <c r="AC22549" s="14"/>
      <c r="AG22549" s="10"/>
      <c r="AH22549" s="10"/>
      <c r="AL22549" s="84"/>
      <c r="AM22549" s="84"/>
    </row>
    <row r="22550" spans="28:39" hidden="1" x14ac:dyDescent="0.25">
      <c r="AB22550" s="14"/>
      <c r="AC22550" s="14"/>
      <c r="AG22550" s="10"/>
      <c r="AH22550" s="10"/>
      <c r="AL22550" s="84"/>
      <c r="AM22550" s="84"/>
    </row>
    <row r="22551" spans="28:39" hidden="1" x14ac:dyDescent="0.25">
      <c r="AB22551" s="14"/>
      <c r="AC22551" s="14"/>
      <c r="AG22551" s="10"/>
      <c r="AH22551" s="10"/>
      <c r="AL22551" s="84"/>
      <c r="AM22551" s="84"/>
    </row>
    <row r="22552" spans="28:39" hidden="1" x14ac:dyDescent="0.25">
      <c r="AB22552" s="14"/>
      <c r="AC22552" s="14"/>
      <c r="AG22552" s="10"/>
      <c r="AH22552" s="10"/>
      <c r="AL22552" s="84"/>
      <c r="AM22552" s="84"/>
    </row>
    <row r="22553" spans="28:39" hidden="1" x14ac:dyDescent="0.25">
      <c r="AB22553" s="14"/>
      <c r="AC22553" s="14"/>
      <c r="AG22553" s="10"/>
      <c r="AH22553" s="10"/>
      <c r="AL22553" s="84"/>
      <c r="AM22553" s="84"/>
    </row>
    <row r="22554" spans="28:39" hidden="1" x14ac:dyDescent="0.25">
      <c r="AB22554" s="14"/>
      <c r="AC22554" s="14"/>
      <c r="AG22554" s="10"/>
      <c r="AH22554" s="10"/>
      <c r="AL22554" s="84"/>
      <c r="AM22554" s="84"/>
    </row>
    <row r="22555" spans="28:39" hidden="1" x14ac:dyDescent="0.25">
      <c r="AB22555" s="14"/>
      <c r="AC22555" s="14"/>
      <c r="AG22555" s="10"/>
      <c r="AH22555" s="10"/>
      <c r="AL22555" s="84"/>
      <c r="AM22555" s="84"/>
    </row>
    <row r="22556" spans="28:39" hidden="1" x14ac:dyDescent="0.25">
      <c r="AB22556" s="14"/>
      <c r="AC22556" s="14"/>
      <c r="AG22556" s="10"/>
      <c r="AH22556" s="10"/>
      <c r="AL22556" s="84"/>
      <c r="AM22556" s="84"/>
    </row>
    <row r="22557" spans="28:39" hidden="1" x14ac:dyDescent="0.25">
      <c r="AB22557" s="14"/>
      <c r="AC22557" s="14"/>
      <c r="AG22557" s="10"/>
      <c r="AH22557" s="10"/>
      <c r="AL22557" s="84"/>
      <c r="AM22557" s="84"/>
    </row>
    <row r="22558" spans="28:39" hidden="1" x14ac:dyDescent="0.25">
      <c r="AB22558" s="14"/>
      <c r="AC22558" s="14"/>
      <c r="AG22558" s="10"/>
      <c r="AH22558" s="10"/>
      <c r="AL22558" s="84"/>
      <c r="AM22558" s="84"/>
    </row>
    <row r="22559" spans="28:39" hidden="1" x14ac:dyDescent="0.25">
      <c r="AB22559" s="14"/>
      <c r="AC22559" s="14"/>
      <c r="AG22559" s="10"/>
      <c r="AH22559" s="10"/>
      <c r="AL22559" s="84"/>
      <c r="AM22559" s="84"/>
    </row>
    <row r="22560" spans="28:39" hidden="1" x14ac:dyDescent="0.25">
      <c r="AB22560" s="14"/>
      <c r="AC22560" s="14"/>
      <c r="AG22560" s="10"/>
      <c r="AH22560" s="10"/>
      <c r="AL22560" s="84"/>
      <c r="AM22560" s="84"/>
    </row>
    <row r="22561" spans="28:39" hidden="1" x14ac:dyDescent="0.25">
      <c r="AB22561" s="14"/>
      <c r="AC22561" s="14"/>
      <c r="AG22561" s="10"/>
      <c r="AH22561" s="10"/>
      <c r="AL22561" s="84"/>
      <c r="AM22561" s="84"/>
    </row>
    <row r="22562" spans="28:39" hidden="1" x14ac:dyDescent="0.25">
      <c r="AB22562" s="14"/>
      <c r="AC22562" s="14"/>
      <c r="AG22562" s="10"/>
      <c r="AH22562" s="10"/>
      <c r="AL22562" s="84"/>
      <c r="AM22562" s="84"/>
    </row>
    <row r="22563" spans="28:39" hidden="1" x14ac:dyDescent="0.25">
      <c r="AB22563" s="14"/>
      <c r="AC22563" s="14"/>
      <c r="AG22563" s="10"/>
      <c r="AH22563" s="10"/>
      <c r="AL22563" s="84"/>
      <c r="AM22563" s="84"/>
    </row>
    <row r="22564" spans="28:39" hidden="1" x14ac:dyDescent="0.25">
      <c r="AB22564" s="14"/>
      <c r="AC22564" s="14"/>
      <c r="AG22564" s="10"/>
      <c r="AH22564" s="10"/>
      <c r="AL22564" s="84"/>
      <c r="AM22564" s="84"/>
    </row>
    <row r="22565" spans="28:39" hidden="1" x14ac:dyDescent="0.25">
      <c r="AB22565" s="14"/>
      <c r="AC22565" s="14"/>
      <c r="AG22565" s="10"/>
      <c r="AH22565" s="10"/>
      <c r="AL22565" s="84"/>
      <c r="AM22565" s="84"/>
    </row>
    <row r="22566" spans="28:39" hidden="1" x14ac:dyDescent="0.25">
      <c r="AB22566" s="14"/>
      <c r="AC22566" s="14"/>
      <c r="AG22566" s="10"/>
      <c r="AH22566" s="10"/>
      <c r="AL22566" s="84"/>
      <c r="AM22566" s="84"/>
    </row>
    <row r="22567" spans="28:39" hidden="1" x14ac:dyDescent="0.25">
      <c r="AB22567" s="14"/>
      <c r="AC22567" s="14"/>
      <c r="AG22567" s="10"/>
      <c r="AH22567" s="10"/>
      <c r="AL22567" s="84"/>
      <c r="AM22567" s="84"/>
    </row>
    <row r="22568" spans="28:39" hidden="1" x14ac:dyDescent="0.25">
      <c r="AB22568" s="14"/>
      <c r="AC22568" s="14"/>
      <c r="AG22568" s="10"/>
      <c r="AH22568" s="10"/>
      <c r="AL22568" s="84"/>
      <c r="AM22568" s="84"/>
    </row>
    <row r="22569" spans="28:39" hidden="1" x14ac:dyDescent="0.25">
      <c r="AB22569" s="14"/>
      <c r="AC22569" s="14"/>
      <c r="AG22569" s="10"/>
      <c r="AH22569" s="10"/>
      <c r="AL22569" s="84"/>
      <c r="AM22569" s="84"/>
    </row>
    <row r="22570" spans="28:39" hidden="1" x14ac:dyDescent="0.25">
      <c r="AB22570" s="14"/>
      <c r="AC22570" s="14"/>
      <c r="AG22570" s="10"/>
      <c r="AH22570" s="10"/>
      <c r="AL22570" s="84"/>
      <c r="AM22570" s="84"/>
    </row>
    <row r="22571" spans="28:39" hidden="1" x14ac:dyDescent="0.25">
      <c r="AB22571" s="14"/>
      <c r="AC22571" s="14"/>
      <c r="AG22571" s="10"/>
      <c r="AH22571" s="10"/>
      <c r="AL22571" s="84"/>
      <c r="AM22571" s="84"/>
    </row>
    <row r="22572" spans="28:39" hidden="1" x14ac:dyDescent="0.25">
      <c r="AB22572" s="14"/>
      <c r="AC22572" s="14"/>
      <c r="AG22572" s="10"/>
      <c r="AH22572" s="10"/>
      <c r="AL22572" s="84"/>
      <c r="AM22572" s="84"/>
    </row>
    <row r="22573" spans="28:39" hidden="1" x14ac:dyDescent="0.25">
      <c r="AB22573" s="14"/>
      <c r="AC22573" s="14"/>
      <c r="AG22573" s="10"/>
      <c r="AH22573" s="10"/>
      <c r="AL22573" s="84"/>
      <c r="AM22573" s="84"/>
    </row>
    <row r="22574" spans="28:39" hidden="1" x14ac:dyDescent="0.25">
      <c r="AB22574" s="14"/>
      <c r="AC22574" s="14"/>
      <c r="AG22574" s="10"/>
      <c r="AH22574" s="10"/>
      <c r="AL22574" s="84"/>
      <c r="AM22574" s="84"/>
    </row>
    <row r="22575" spans="28:39" hidden="1" x14ac:dyDescent="0.25">
      <c r="AB22575" s="14"/>
      <c r="AC22575" s="14"/>
      <c r="AG22575" s="10"/>
      <c r="AH22575" s="10"/>
      <c r="AL22575" s="84"/>
      <c r="AM22575" s="84"/>
    </row>
    <row r="22576" spans="28:39" hidden="1" x14ac:dyDescent="0.25">
      <c r="AB22576" s="14"/>
      <c r="AC22576" s="14"/>
      <c r="AG22576" s="10"/>
      <c r="AH22576" s="10"/>
      <c r="AL22576" s="84"/>
      <c r="AM22576" s="84"/>
    </row>
    <row r="22577" spans="28:39" hidden="1" x14ac:dyDescent="0.25">
      <c r="AB22577" s="14"/>
      <c r="AC22577" s="14"/>
      <c r="AG22577" s="10"/>
      <c r="AH22577" s="10"/>
      <c r="AL22577" s="84"/>
      <c r="AM22577" s="84"/>
    </row>
    <row r="22578" spans="28:39" hidden="1" x14ac:dyDescent="0.25">
      <c r="AB22578" s="14"/>
      <c r="AC22578" s="14"/>
      <c r="AG22578" s="10"/>
      <c r="AH22578" s="10"/>
      <c r="AL22578" s="84"/>
      <c r="AM22578" s="84"/>
    </row>
    <row r="22579" spans="28:39" hidden="1" x14ac:dyDescent="0.25">
      <c r="AB22579" s="14"/>
      <c r="AC22579" s="14"/>
      <c r="AG22579" s="10"/>
      <c r="AH22579" s="10"/>
      <c r="AL22579" s="84"/>
      <c r="AM22579" s="84"/>
    </row>
    <row r="22580" spans="28:39" hidden="1" x14ac:dyDescent="0.25">
      <c r="AB22580" s="14"/>
      <c r="AC22580" s="14"/>
      <c r="AG22580" s="10"/>
      <c r="AH22580" s="10"/>
      <c r="AL22580" s="84"/>
      <c r="AM22580" s="84"/>
    </row>
    <row r="22581" spans="28:39" hidden="1" x14ac:dyDescent="0.25">
      <c r="AB22581" s="14"/>
      <c r="AC22581" s="14"/>
      <c r="AG22581" s="10"/>
      <c r="AH22581" s="10"/>
      <c r="AL22581" s="84"/>
      <c r="AM22581" s="84"/>
    </row>
    <row r="22582" spans="28:39" hidden="1" x14ac:dyDescent="0.25">
      <c r="AB22582" s="14"/>
      <c r="AC22582" s="14"/>
      <c r="AG22582" s="10"/>
      <c r="AH22582" s="10"/>
      <c r="AL22582" s="84"/>
      <c r="AM22582" s="84"/>
    </row>
    <row r="22583" spans="28:39" hidden="1" x14ac:dyDescent="0.25">
      <c r="AB22583" s="14"/>
      <c r="AC22583" s="14"/>
      <c r="AG22583" s="10"/>
      <c r="AH22583" s="10"/>
      <c r="AL22583" s="84"/>
      <c r="AM22583" s="84"/>
    </row>
    <row r="22584" spans="28:39" hidden="1" x14ac:dyDescent="0.25">
      <c r="AB22584" s="14"/>
      <c r="AC22584" s="14"/>
      <c r="AG22584" s="10"/>
      <c r="AH22584" s="10"/>
      <c r="AL22584" s="84"/>
      <c r="AM22584" s="84"/>
    </row>
    <row r="22585" spans="28:39" hidden="1" x14ac:dyDescent="0.25">
      <c r="AB22585" s="14"/>
      <c r="AC22585" s="14"/>
      <c r="AG22585" s="10"/>
      <c r="AH22585" s="10"/>
      <c r="AL22585" s="84"/>
      <c r="AM22585" s="84"/>
    </row>
    <row r="22586" spans="28:39" hidden="1" x14ac:dyDescent="0.25">
      <c r="AB22586" s="14"/>
      <c r="AC22586" s="14"/>
      <c r="AG22586" s="10"/>
      <c r="AH22586" s="10"/>
      <c r="AL22586" s="84"/>
      <c r="AM22586" s="84"/>
    </row>
    <row r="22587" spans="28:39" hidden="1" x14ac:dyDescent="0.25">
      <c r="AB22587" s="14"/>
      <c r="AC22587" s="14"/>
      <c r="AG22587" s="10"/>
      <c r="AH22587" s="10"/>
      <c r="AL22587" s="84"/>
      <c r="AM22587" s="84"/>
    </row>
    <row r="22588" spans="28:39" hidden="1" x14ac:dyDescent="0.25">
      <c r="AB22588" s="14"/>
      <c r="AC22588" s="14"/>
      <c r="AG22588" s="10"/>
      <c r="AH22588" s="10"/>
      <c r="AL22588" s="84"/>
      <c r="AM22588" s="84"/>
    </row>
    <row r="22589" spans="28:39" hidden="1" x14ac:dyDescent="0.25">
      <c r="AB22589" s="14"/>
      <c r="AC22589" s="14"/>
      <c r="AG22589" s="10"/>
      <c r="AH22589" s="10"/>
      <c r="AL22589" s="84"/>
      <c r="AM22589" s="84"/>
    </row>
    <row r="22590" spans="28:39" hidden="1" x14ac:dyDescent="0.25">
      <c r="AB22590" s="14"/>
      <c r="AC22590" s="14"/>
      <c r="AG22590" s="10"/>
      <c r="AH22590" s="10"/>
      <c r="AL22590" s="84"/>
      <c r="AM22590" s="84"/>
    </row>
    <row r="22591" spans="28:39" hidden="1" x14ac:dyDescent="0.25">
      <c r="AB22591" s="14"/>
      <c r="AC22591" s="14"/>
      <c r="AG22591" s="10"/>
      <c r="AH22591" s="10"/>
      <c r="AL22591" s="84"/>
      <c r="AM22591" s="84"/>
    </row>
    <row r="22592" spans="28:39" hidden="1" x14ac:dyDescent="0.25">
      <c r="AB22592" s="14"/>
      <c r="AC22592" s="14"/>
      <c r="AG22592" s="10"/>
      <c r="AH22592" s="10"/>
      <c r="AL22592" s="84"/>
      <c r="AM22592" s="84"/>
    </row>
    <row r="22593" spans="28:39" hidden="1" x14ac:dyDescent="0.25">
      <c r="AB22593" s="14"/>
      <c r="AC22593" s="14"/>
      <c r="AG22593" s="10"/>
      <c r="AH22593" s="10"/>
      <c r="AL22593" s="84"/>
      <c r="AM22593" s="84"/>
    </row>
    <row r="22594" spans="28:39" hidden="1" x14ac:dyDescent="0.25">
      <c r="AB22594" s="14"/>
      <c r="AC22594" s="14"/>
      <c r="AG22594" s="10"/>
      <c r="AH22594" s="10"/>
      <c r="AL22594" s="84"/>
      <c r="AM22594" s="84"/>
    </row>
    <row r="22595" spans="28:39" hidden="1" x14ac:dyDescent="0.25">
      <c r="AB22595" s="14"/>
      <c r="AC22595" s="14"/>
      <c r="AG22595" s="10"/>
      <c r="AH22595" s="10"/>
      <c r="AL22595" s="84"/>
      <c r="AM22595" s="84"/>
    </row>
    <row r="22596" spans="28:39" hidden="1" x14ac:dyDescent="0.25">
      <c r="AB22596" s="14"/>
      <c r="AC22596" s="14"/>
      <c r="AG22596" s="10"/>
      <c r="AH22596" s="10"/>
      <c r="AL22596" s="84"/>
      <c r="AM22596" s="84"/>
    </row>
    <row r="22597" spans="28:39" hidden="1" x14ac:dyDescent="0.25">
      <c r="AB22597" s="14"/>
      <c r="AC22597" s="14"/>
      <c r="AG22597" s="10"/>
      <c r="AH22597" s="10"/>
      <c r="AL22597" s="84"/>
      <c r="AM22597" s="84"/>
    </row>
    <row r="22598" spans="28:39" hidden="1" x14ac:dyDescent="0.25">
      <c r="AB22598" s="14"/>
      <c r="AC22598" s="14"/>
      <c r="AG22598" s="10"/>
      <c r="AH22598" s="10"/>
      <c r="AL22598" s="84"/>
      <c r="AM22598" s="84"/>
    </row>
    <row r="22599" spans="28:39" hidden="1" x14ac:dyDescent="0.25">
      <c r="AB22599" s="14"/>
      <c r="AC22599" s="14"/>
      <c r="AG22599" s="10"/>
      <c r="AH22599" s="10"/>
      <c r="AL22599" s="84"/>
      <c r="AM22599" s="84"/>
    </row>
    <row r="22600" spans="28:39" hidden="1" x14ac:dyDescent="0.25">
      <c r="AB22600" s="14"/>
      <c r="AC22600" s="14"/>
      <c r="AG22600" s="10"/>
      <c r="AH22600" s="10"/>
      <c r="AL22600" s="84"/>
      <c r="AM22600" s="84"/>
    </row>
    <row r="22601" spans="28:39" hidden="1" x14ac:dyDescent="0.25">
      <c r="AB22601" s="14"/>
      <c r="AC22601" s="14"/>
      <c r="AG22601" s="10"/>
      <c r="AH22601" s="10"/>
      <c r="AL22601" s="84"/>
      <c r="AM22601" s="84"/>
    </row>
    <row r="22602" spans="28:39" hidden="1" x14ac:dyDescent="0.25">
      <c r="AB22602" s="14"/>
      <c r="AC22602" s="14"/>
      <c r="AG22602" s="10"/>
      <c r="AH22602" s="10"/>
      <c r="AL22602" s="84"/>
      <c r="AM22602" s="84"/>
    </row>
    <row r="22603" spans="28:39" hidden="1" x14ac:dyDescent="0.25">
      <c r="AB22603" s="14"/>
      <c r="AC22603" s="14"/>
      <c r="AG22603" s="10"/>
      <c r="AH22603" s="10"/>
      <c r="AL22603" s="84"/>
      <c r="AM22603" s="84"/>
    </row>
    <row r="22604" spans="28:39" hidden="1" x14ac:dyDescent="0.25">
      <c r="AB22604" s="14"/>
      <c r="AC22604" s="14"/>
      <c r="AG22604" s="10"/>
      <c r="AH22604" s="10"/>
      <c r="AL22604" s="84"/>
      <c r="AM22604" s="84"/>
    </row>
    <row r="22605" spans="28:39" hidden="1" x14ac:dyDescent="0.25">
      <c r="AB22605" s="14"/>
      <c r="AC22605" s="14"/>
      <c r="AG22605" s="10"/>
      <c r="AH22605" s="10"/>
      <c r="AL22605" s="84"/>
      <c r="AM22605" s="84"/>
    </row>
    <row r="22606" spans="28:39" hidden="1" x14ac:dyDescent="0.25">
      <c r="AB22606" s="14"/>
      <c r="AC22606" s="14"/>
      <c r="AG22606" s="10"/>
      <c r="AH22606" s="10"/>
      <c r="AL22606" s="84"/>
      <c r="AM22606" s="84"/>
    </row>
    <row r="22607" spans="28:39" hidden="1" x14ac:dyDescent="0.25">
      <c r="AB22607" s="14"/>
      <c r="AC22607" s="14"/>
      <c r="AG22607" s="10"/>
      <c r="AH22607" s="10"/>
      <c r="AL22607" s="84"/>
      <c r="AM22607" s="84"/>
    </row>
    <row r="22608" spans="28:39" hidden="1" x14ac:dyDescent="0.25">
      <c r="AB22608" s="14"/>
      <c r="AC22608" s="14"/>
      <c r="AG22608" s="10"/>
      <c r="AH22608" s="10"/>
      <c r="AL22608" s="84"/>
      <c r="AM22608" s="84"/>
    </row>
    <row r="22609" spans="28:39" hidden="1" x14ac:dyDescent="0.25">
      <c r="AB22609" s="14"/>
      <c r="AC22609" s="14"/>
      <c r="AG22609" s="10"/>
      <c r="AH22609" s="10"/>
      <c r="AL22609" s="84"/>
      <c r="AM22609" s="84"/>
    </row>
    <row r="22610" spans="28:39" hidden="1" x14ac:dyDescent="0.25">
      <c r="AB22610" s="14"/>
      <c r="AC22610" s="14"/>
      <c r="AG22610" s="10"/>
      <c r="AH22610" s="10"/>
      <c r="AL22610" s="84"/>
      <c r="AM22610" s="84"/>
    </row>
    <row r="22611" spans="28:39" hidden="1" x14ac:dyDescent="0.25">
      <c r="AB22611" s="14"/>
      <c r="AC22611" s="14"/>
      <c r="AG22611" s="10"/>
      <c r="AH22611" s="10"/>
      <c r="AL22611" s="84"/>
      <c r="AM22611" s="84"/>
    </row>
    <row r="22612" spans="28:39" hidden="1" x14ac:dyDescent="0.25">
      <c r="AB22612" s="14"/>
      <c r="AC22612" s="14"/>
      <c r="AG22612" s="10"/>
      <c r="AH22612" s="10"/>
      <c r="AL22612" s="84"/>
      <c r="AM22612" s="84"/>
    </row>
    <row r="22613" spans="28:39" hidden="1" x14ac:dyDescent="0.25">
      <c r="AB22613" s="14"/>
      <c r="AC22613" s="14"/>
      <c r="AG22613" s="10"/>
      <c r="AH22613" s="10"/>
      <c r="AL22613" s="84"/>
      <c r="AM22613" s="84"/>
    </row>
    <row r="22614" spans="28:39" hidden="1" x14ac:dyDescent="0.25">
      <c r="AB22614" s="14"/>
      <c r="AC22614" s="14"/>
      <c r="AG22614" s="10"/>
      <c r="AH22614" s="10"/>
      <c r="AL22614" s="84"/>
      <c r="AM22614" s="84"/>
    </row>
    <row r="22615" spans="28:39" hidden="1" x14ac:dyDescent="0.25">
      <c r="AB22615" s="14"/>
      <c r="AC22615" s="14"/>
      <c r="AG22615" s="10"/>
      <c r="AH22615" s="10"/>
      <c r="AL22615" s="84"/>
      <c r="AM22615" s="84"/>
    </row>
    <row r="22616" spans="28:39" hidden="1" x14ac:dyDescent="0.25">
      <c r="AB22616" s="14"/>
      <c r="AC22616" s="14"/>
      <c r="AG22616" s="10"/>
      <c r="AH22616" s="10"/>
      <c r="AL22616" s="84"/>
      <c r="AM22616" s="84"/>
    </row>
    <row r="22617" spans="28:39" hidden="1" x14ac:dyDescent="0.25">
      <c r="AB22617" s="14"/>
      <c r="AC22617" s="14"/>
      <c r="AG22617" s="10"/>
      <c r="AH22617" s="10"/>
      <c r="AL22617" s="84"/>
      <c r="AM22617" s="84"/>
    </row>
    <row r="22618" spans="28:39" hidden="1" x14ac:dyDescent="0.25">
      <c r="AB22618" s="14"/>
      <c r="AC22618" s="14"/>
      <c r="AG22618" s="10"/>
      <c r="AH22618" s="10"/>
      <c r="AL22618" s="84"/>
      <c r="AM22618" s="84"/>
    </row>
    <row r="22619" spans="28:39" hidden="1" x14ac:dyDescent="0.25">
      <c r="AB22619" s="14"/>
      <c r="AC22619" s="14"/>
      <c r="AG22619" s="10"/>
      <c r="AH22619" s="10"/>
      <c r="AL22619" s="84"/>
      <c r="AM22619" s="84"/>
    </row>
    <row r="22620" spans="28:39" hidden="1" x14ac:dyDescent="0.25">
      <c r="AB22620" s="14"/>
      <c r="AC22620" s="14"/>
      <c r="AG22620" s="10"/>
      <c r="AH22620" s="10"/>
      <c r="AL22620" s="84"/>
      <c r="AM22620" s="84"/>
    </row>
    <row r="22621" spans="28:39" hidden="1" x14ac:dyDescent="0.25">
      <c r="AB22621" s="14"/>
      <c r="AC22621" s="14"/>
      <c r="AG22621" s="10"/>
      <c r="AH22621" s="10"/>
      <c r="AL22621" s="84"/>
      <c r="AM22621" s="84"/>
    </row>
    <row r="22622" spans="28:39" hidden="1" x14ac:dyDescent="0.25">
      <c r="AB22622" s="14"/>
      <c r="AC22622" s="14"/>
      <c r="AG22622" s="10"/>
      <c r="AH22622" s="10"/>
      <c r="AL22622" s="84"/>
      <c r="AM22622" s="84"/>
    </row>
    <row r="22623" spans="28:39" hidden="1" x14ac:dyDescent="0.25">
      <c r="AB22623" s="14"/>
      <c r="AC22623" s="14"/>
      <c r="AG22623" s="10"/>
      <c r="AH22623" s="10"/>
      <c r="AL22623" s="84"/>
      <c r="AM22623" s="84"/>
    </row>
    <row r="22624" spans="28:39" hidden="1" x14ac:dyDescent="0.25">
      <c r="AB22624" s="14"/>
      <c r="AC22624" s="14"/>
      <c r="AG22624" s="10"/>
      <c r="AH22624" s="10"/>
      <c r="AL22624" s="84"/>
      <c r="AM22624" s="84"/>
    </row>
    <row r="22625" spans="28:39" hidden="1" x14ac:dyDescent="0.25">
      <c r="AB22625" s="14"/>
      <c r="AC22625" s="14"/>
      <c r="AG22625" s="10"/>
      <c r="AH22625" s="10"/>
      <c r="AL22625" s="84"/>
      <c r="AM22625" s="84"/>
    </row>
    <row r="22626" spans="28:39" hidden="1" x14ac:dyDescent="0.25">
      <c r="AB22626" s="14"/>
      <c r="AC22626" s="14"/>
      <c r="AG22626" s="10"/>
      <c r="AH22626" s="10"/>
      <c r="AL22626" s="84"/>
      <c r="AM22626" s="84"/>
    </row>
    <row r="22627" spans="28:39" hidden="1" x14ac:dyDescent="0.25">
      <c r="AB22627" s="14"/>
      <c r="AC22627" s="14"/>
      <c r="AG22627" s="10"/>
      <c r="AH22627" s="10"/>
      <c r="AL22627" s="84"/>
      <c r="AM22627" s="84"/>
    </row>
    <row r="22628" spans="28:39" hidden="1" x14ac:dyDescent="0.25">
      <c r="AB22628" s="14"/>
      <c r="AC22628" s="14"/>
      <c r="AG22628" s="10"/>
      <c r="AH22628" s="10"/>
      <c r="AL22628" s="84"/>
      <c r="AM22628" s="84"/>
    </row>
    <row r="22629" spans="28:39" hidden="1" x14ac:dyDescent="0.25">
      <c r="AB22629" s="14"/>
      <c r="AC22629" s="14"/>
      <c r="AG22629" s="10"/>
      <c r="AH22629" s="10"/>
      <c r="AL22629" s="84"/>
      <c r="AM22629" s="84"/>
    </row>
    <row r="22630" spans="28:39" hidden="1" x14ac:dyDescent="0.25">
      <c r="AB22630" s="14"/>
      <c r="AC22630" s="14"/>
      <c r="AG22630" s="10"/>
      <c r="AH22630" s="10"/>
      <c r="AL22630" s="84"/>
      <c r="AM22630" s="84"/>
    </row>
    <row r="22631" spans="28:39" hidden="1" x14ac:dyDescent="0.25">
      <c r="AB22631" s="14"/>
      <c r="AC22631" s="14"/>
      <c r="AG22631" s="10"/>
      <c r="AH22631" s="10"/>
      <c r="AL22631" s="84"/>
      <c r="AM22631" s="84"/>
    </row>
    <row r="22632" spans="28:39" hidden="1" x14ac:dyDescent="0.25">
      <c r="AB22632" s="14"/>
      <c r="AC22632" s="14"/>
      <c r="AG22632" s="10"/>
      <c r="AH22632" s="10"/>
      <c r="AL22632" s="84"/>
      <c r="AM22632" s="84"/>
    </row>
    <row r="22633" spans="28:39" hidden="1" x14ac:dyDescent="0.25">
      <c r="AB22633" s="14"/>
      <c r="AC22633" s="14"/>
      <c r="AG22633" s="10"/>
      <c r="AH22633" s="10"/>
      <c r="AL22633" s="84"/>
      <c r="AM22633" s="84"/>
    </row>
    <row r="22634" spans="28:39" hidden="1" x14ac:dyDescent="0.25">
      <c r="AB22634" s="14"/>
      <c r="AC22634" s="14"/>
      <c r="AG22634" s="10"/>
      <c r="AH22634" s="10"/>
      <c r="AL22634" s="84"/>
      <c r="AM22634" s="84"/>
    </row>
    <row r="22635" spans="28:39" hidden="1" x14ac:dyDescent="0.25">
      <c r="AB22635" s="14"/>
      <c r="AC22635" s="14"/>
      <c r="AG22635" s="10"/>
      <c r="AH22635" s="10"/>
      <c r="AL22635" s="84"/>
      <c r="AM22635" s="84"/>
    </row>
    <row r="22636" spans="28:39" hidden="1" x14ac:dyDescent="0.25">
      <c r="AB22636" s="14"/>
      <c r="AC22636" s="14"/>
      <c r="AG22636" s="10"/>
      <c r="AH22636" s="10"/>
      <c r="AL22636" s="84"/>
      <c r="AM22636" s="84"/>
    </row>
    <row r="22637" spans="28:39" hidden="1" x14ac:dyDescent="0.25">
      <c r="AB22637" s="14"/>
      <c r="AC22637" s="14"/>
      <c r="AG22637" s="10"/>
      <c r="AH22637" s="10"/>
      <c r="AL22637" s="84"/>
      <c r="AM22637" s="84"/>
    </row>
    <row r="22638" spans="28:39" hidden="1" x14ac:dyDescent="0.25">
      <c r="AB22638" s="14"/>
      <c r="AC22638" s="14"/>
      <c r="AG22638" s="10"/>
      <c r="AH22638" s="10"/>
      <c r="AL22638" s="84"/>
      <c r="AM22638" s="84"/>
    </row>
    <row r="22639" spans="28:39" hidden="1" x14ac:dyDescent="0.25">
      <c r="AB22639" s="14"/>
      <c r="AC22639" s="14"/>
      <c r="AG22639" s="10"/>
      <c r="AH22639" s="10"/>
      <c r="AL22639" s="84"/>
      <c r="AM22639" s="84"/>
    </row>
    <row r="22640" spans="28:39" hidden="1" x14ac:dyDescent="0.25">
      <c r="AB22640" s="14"/>
      <c r="AC22640" s="14"/>
      <c r="AG22640" s="10"/>
      <c r="AH22640" s="10"/>
      <c r="AL22640" s="84"/>
      <c r="AM22640" s="84"/>
    </row>
    <row r="22641" spans="28:39" hidden="1" x14ac:dyDescent="0.25">
      <c r="AB22641" s="14"/>
      <c r="AC22641" s="14"/>
      <c r="AG22641" s="10"/>
      <c r="AH22641" s="10"/>
      <c r="AL22641" s="84"/>
      <c r="AM22641" s="84"/>
    </row>
    <row r="22642" spans="28:39" hidden="1" x14ac:dyDescent="0.25">
      <c r="AB22642" s="14"/>
      <c r="AC22642" s="14"/>
      <c r="AG22642" s="10"/>
      <c r="AH22642" s="10"/>
      <c r="AL22642" s="84"/>
      <c r="AM22642" s="84"/>
    </row>
    <row r="22643" spans="28:39" hidden="1" x14ac:dyDescent="0.25">
      <c r="AB22643" s="14"/>
      <c r="AC22643" s="14"/>
      <c r="AG22643" s="10"/>
      <c r="AH22643" s="10"/>
      <c r="AL22643" s="84"/>
      <c r="AM22643" s="84"/>
    </row>
    <row r="22644" spans="28:39" hidden="1" x14ac:dyDescent="0.25">
      <c r="AB22644" s="14"/>
      <c r="AC22644" s="14"/>
      <c r="AG22644" s="10"/>
      <c r="AH22644" s="10"/>
      <c r="AL22644" s="84"/>
      <c r="AM22644" s="84"/>
    </row>
    <row r="22645" spans="28:39" hidden="1" x14ac:dyDescent="0.25">
      <c r="AB22645" s="14"/>
      <c r="AC22645" s="14"/>
      <c r="AG22645" s="10"/>
      <c r="AH22645" s="10"/>
      <c r="AL22645" s="84"/>
      <c r="AM22645" s="84"/>
    </row>
    <row r="22646" spans="28:39" hidden="1" x14ac:dyDescent="0.25">
      <c r="AB22646" s="14"/>
      <c r="AC22646" s="14"/>
      <c r="AG22646" s="10"/>
      <c r="AH22646" s="10"/>
      <c r="AL22646" s="84"/>
      <c r="AM22646" s="84"/>
    </row>
    <row r="22647" spans="28:39" hidden="1" x14ac:dyDescent="0.25">
      <c r="AB22647" s="14"/>
      <c r="AC22647" s="14"/>
      <c r="AG22647" s="10"/>
      <c r="AH22647" s="10"/>
      <c r="AL22647" s="84"/>
      <c r="AM22647" s="84"/>
    </row>
    <row r="22648" spans="28:39" hidden="1" x14ac:dyDescent="0.25">
      <c r="AB22648" s="14"/>
      <c r="AC22648" s="14"/>
      <c r="AG22648" s="10"/>
      <c r="AH22648" s="10"/>
      <c r="AL22648" s="84"/>
      <c r="AM22648" s="84"/>
    </row>
    <row r="22649" spans="28:39" hidden="1" x14ac:dyDescent="0.25">
      <c r="AB22649" s="14"/>
      <c r="AC22649" s="14"/>
      <c r="AG22649" s="10"/>
      <c r="AH22649" s="10"/>
      <c r="AL22649" s="84"/>
      <c r="AM22649" s="84"/>
    </row>
    <row r="22650" spans="28:39" hidden="1" x14ac:dyDescent="0.25">
      <c r="AB22650" s="14"/>
      <c r="AC22650" s="14"/>
      <c r="AG22650" s="10"/>
      <c r="AH22650" s="10"/>
      <c r="AL22650" s="84"/>
      <c r="AM22650" s="84"/>
    </row>
    <row r="22651" spans="28:39" hidden="1" x14ac:dyDescent="0.25">
      <c r="AB22651" s="14"/>
      <c r="AC22651" s="14"/>
      <c r="AG22651" s="10"/>
      <c r="AH22651" s="10"/>
      <c r="AL22651" s="84"/>
      <c r="AM22651" s="84"/>
    </row>
    <row r="22652" spans="28:39" hidden="1" x14ac:dyDescent="0.25">
      <c r="AB22652" s="14"/>
      <c r="AC22652" s="14"/>
      <c r="AG22652" s="10"/>
      <c r="AH22652" s="10"/>
      <c r="AL22652" s="84"/>
      <c r="AM22652" s="84"/>
    </row>
    <row r="22653" spans="28:39" hidden="1" x14ac:dyDescent="0.25">
      <c r="AB22653" s="14"/>
      <c r="AC22653" s="14"/>
      <c r="AG22653" s="10"/>
      <c r="AH22653" s="10"/>
      <c r="AL22653" s="84"/>
      <c r="AM22653" s="84"/>
    </row>
    <row r="22654" spans="28:39" hidden="1" x14ac:dyDescent="0.25">
      <c r="AB22654" s="14"/>
      <c r="AC22654" s="14"/>
      <c r="AG22654" s="10"/>
      <c r="AH22654" s="10"/>
      <c r="AL22654" s="84"/>
      <c r="AM22654" s="84"/>
    </row>
    <row r="22655" spans="28:39" hidden="1" x14ac:dyDescent="0.25">
      <c r="AB22655" s="14"/>
      <c r="AC22655" s="14"/>
      <c r="AG22655" s="10"/>
      <c r="AH22655" s="10"/>
      <c r="AL22655" s="84"/>
      <c r="AM22655" s="84"/>
    </row>
    <row r="22656" spans="28:39" hidden="1" x14ac:dyDescent="0.25">
      <c r="AB22656" s="14"/>
      <c r="AC22656" s="14"/>
      <c r="AG22656" s="10"/>
      <c r="AH22656" s="10"/>
      <c r="AL22656" s="84"/>
      <c r="AM22656" s="84"/>
    </row>
    <row r="22657" spans="28:39" hidden="1" x14ac:dyDescent="0.25">
      <c r="AB22657" s="14"/>
      <c r="AC22657" s="14"/>
      <c r="AG22657" s="10"/>
      <c r="AH22657" s="10"/>
      <c r="AL22657" s="84"/>
      <c r="AM22657" s="84"/>
    </row>
    <row r="22658" spans="28:39" hidden="1" x14ac:dyDescent="0.25">
      <c r="AB22658" s="14"/>
      <c r="AC22658" s="14"/>
      <c r="AG22658" s="10"/>
      <c r="AH22658" s="10"/>
      <c r="AL22658" s="84"/>
      <c r="AM22658" s="84"/>
    </row>
    <row r="22659" spans="28:39" hidden="1" x14ac:dyDescent="0.25">
      <c r="AB22659" s="14"/>
      <c r="AC22659" s="14"/>
      <c r="AG22659" s="10"/>
      <c r="AH22659" s="10"/>
      <c r="AL22659" s="84"/>
      <c r="AM22659" s="84"/>
    </row>
    <row r="22660" spans="28:39" hidden="1" x14ac:dyDescent="0.25">
      <c r="AB22660" s="14"/>
      <c r="AC22660" s="14"/>
      <c r="AG22660" s="10"/>
      <c r="AH22660" s="10"/>
      <c r="AL22660" s="84"/>
      <c r="AM22660" s="84"/>
    </row>
    <row r="22661" spans="28:39" hidden="1" x14ac:dyDescent="0.25">
      <c r="AB22661" s="14"/>
      <c r="AC22661" s="14"/>
      <c r="AG22661" s="10"/>
      <c r="AH22661" s="10"/>
      <c r="AL22661" s="84"/>
      <c r="AM22661" s="84"/>
    </row>
    <row r="22662" spans="28:39" hidden="1" x14ac:dyDescent="0.25">
      <c r="AB22662" s="14"/>
      <c r="AC22662" s="14"/>
      <c r="AG22662" s="10"/>
      <c r="AH22662" s="10"/>
      <c r="AL22662" s="84"/>
      <c r="AM22662" s="84"/>
    </row>
    <row r="22663" spans="28:39" hidden="1" x14ac:dyDescent="0.25">
      <c r="AB22663" s="14"/>
      <c r="AC22663" s="14"/>
      <c r="AG22663" s="10"/>
      <c r="AH22663" s="10"/>
      <c r="AL22663" s="84"/>
      <c r="AM22663" s="84"/>
    </row>
    <row r="22664" spans="28:39" hidden="1" x14ac:dyDescent="0.25">
      <c r="AB22664" s="14"/>
      <c r="AC22664" s="14"/>
      <c r="AG22664" s="10"/>
      <c r="AH22664" s="10"/>
      <c r="AL22664" s="84"/>
      <c r="AM22664" s="84"/>
    </row>
    <row r="22665" spans="28:39" hidden="1" x14ac:dyDescent="0.25">
      <c r="AB22665" s="14"/>
      <c r="AC22665" s="14"/>
      <c r="AG22665" s="10"/>
      <c r="AH22665" s="10"/>
      <c r="AL22665" s="84"/>
      <c r="AM22665" s="84"/>
    </row>
    <row r="22666" spans="28:39" hidden="1" x14ac:dyDescent="0.25">
      <c r="AB22666" s="14"/>
      <c r="AC22666" s="14"/>
      <c r="AG22666" s="10"/>
      <c r="AH22666" s="10"/>
      <c r="AL22666" s="84"/>
      <c r="AM22666" s="84"/>
    </row>
    <row r="22667" spans="28:39" hidden="1" x14ac:dyDescent="0.25">
      <c r="AB22667" s="14"/>
      <c r="AC22667" s="14"/>
      <c r="AG22667" s="10"/>
      <c r="AH22667" s="10"/>
      <c r="AL22667" s="84"/>
      <c r="AM22667" s="84"/>
    </row>
    <row r="22668" spans="28:39" hidden="1" x14ac:dyDescent="0.25">
      <c r="AB22668" s="14"/>
      <c r="AC22668" s="14"/>
      <c r="AG22668" s="10"/>
      <c r="AH22668" s="10"/>
      <c r="AL22668" s="84"/>
      <c r="AM22668" s="84"/>
    </row>
    <row r="22669" spans="28:39" hidden="1" x14ac:dyDescent="0.25">
      <c r="AB22669" s="14"/>
      <c r="AC22669" s="14"/>
      <c r="AG22669" s="10"/>
      <c r="AH22669" s="10"/>
      <c r="AL22669" s="84"/>
      <c r="AM22669" s="84"/>
    </row>
    <row r="22670" spans="28:39" hidden="1" x14ac:dyDescent="0.25">
      <c r="AB22670" s="14"/>
      <c r="AC22670" s="14"/>
      <c r="AG22670" s="10"/>
      <c r="AH22670" s="10"/>
      <c r="AL22670" s="84"/>
      <c r="AM22670" s="84"/>
    </row>
    <row r="22671" spans="28:39" hidden="1" x14ac:dyDescent="0.25">
      <c r="AB22671" s="14"/>
      <c r="AC22671" s="14"/>
      <c r="AG22671" s="10"/>
      <c r="AH22671" s="10"/>
      <c r="AL22671" s="84"/>
      <c r="AM22671" s="84"/>
    </row>
    <row r="22672" spans="28:39" hidden="1" x14ac:dyDescent="0.25">
      <c r="AB22672" s="14"/>
      <c r="AC22672" s="14"/>
      <c r="AG22672" s="10"/>
      <c r="AH22672" s="10"/>
      <c r="AL22672" s="84"/>
      <c r="AM22672" s="84"/>
    </row>
    <row r="22673" spans="28:39" hidden="1" x14ac:dyDescent="0.25">
      <c r="AB22673" s="14"/>
      <c r="AC22673" s="14"/>
      <c r="AG22673" s="10"/>
      <c r="AH22673" s="10"/>
      <c r="AL22673" s="84"/>
      <c r="AM22673" s="84"/>
    </row>
    <row r="22674" spans="28:39" hidden="1" x14ac:dyDescent="0.25">
      <c r="AB22674" s="14"/>
      <c r="AC22674" s="14"/>
      <c r="AG22674" s="10"/>
      <c r="AH22674" s="10"/>
      <c r="AL22674" s="84"/>
      <c r="AM22674" s="84"/>
    </row>
    <row r="22675" spans="28:39" hidden="1" x14ac:dyDescent="0.25">
      <c r="AB22675" s="14"/>
      <c r="AC22675" s="14"/>
      <c r="AG22675" s="10"/>
      <c r="AH22675" s="10"/>
      <c r="AL22675" s="84"/>
      <c r="AM22675" s="84"/>
    </row>
    <row r="22676" spans="28:39" hidden="1" x14ac:dyDescent="0.25">
      <c r="AB22676" s="14"/>
      <c r="AC22676" s="14"/>
      <c r="AG22676" s="10"/>
      <c r="AH22676" s="10"/>
      <c r="AL22676" s="84"/>
      <c r="AM22676" s="84"/>
    </row>
    <row r="22677" spans="28:39" hidden="1" x14ac:dyDescent="0.25">
      <c r="AB22677" s="14"/>
      <c r="AC22677" s="14"/>
      <c r="AG22677" s="10"/>
      <c r="AH22677" s="10"/>
      <c r="AL22677" s="84"/>
      <c r="AM22677" s="84"/>
    </row>
    <row r="22678" spans="28:39" hidden="1" x14ac:dyDescent="0.25">
      <c r="AB22678" s="14"/>
      <c r="AC22678" s="14"/>
      <c r="AG22678" s="10"/>
      <c r="AH22678" s="10"/>
      <c r="AL22678" s="84"/>
      <c r="AM22678" s="84"/>
    </row>
    <row r="22679" spans="28:39" hidden="1" x14ac:dyDescent="0.25">
      <c r="AB22679" s="14"/>
      <c r="AC22679" s="14"/>
      <c r="AG22679" s="10"/>
      <c r="AH22679" s="10"/>
      <c r="AL22679" s="84"/>
      <c r="AM22679" s="84"/>
    </row>
    <row r="22680" spans="28:39" hidden="1" x14ac:dyDescent="0.25">
      <c r="AB22680" s="14"/>
      <c r="AC22680" s="14"/>
      <c r="AG22680" s="10"/>
      <c r="AH22680" s="10"/>
      <c r="AL22680" s="84"/>
      <c r="AM22680" s="84"/>
    </row>
    <row r="22681" spans="28:39" hidden="1" x14ac:dyDescent="0.25">
      <c r="AB22681" s="14"/>
      <c r="AC22681" s="14"/>
      <c r="AG22681" s="10"/>
      <c r="AH22681" s="10"/>
      <c r="AL22681" s="84"/>
      <c r="AM22681" s="84"/>
    </row>
    <row r="22682" spans="28:39" hidden="1" x14ac:dyDescent="0.25">
      <c r="AB22682" s="14"/>
      <c r="AC22682" s="14"/>
      <c r="AG22682" s="10"/>
      <c r="AH22682" s="10"/>
      <c r="AL22682" s="84"/>
      <c r="AM22682" s="84"/>
    </row>
    <row r="22683" spans="28:39" hidden="1" x14ac:dyDescent="0.25">
      <c r="AB22683" s="14"/>
      <c r="AC22683" s="14"/>
      <c r="AG22683" s="10"/>
      <c r="AH22683" s="10"/>
      <c r="AL22683" s="84"/>
      <c r="AM22683" s="84"/>
    </row>
    <row r="22684" spans="28:39" hidden="1" x14ac:dyDescent="0.25">
      <c r="AB22684" s="14"/>
      <c r="AC22684" s="14"/>
      <c r="AG22684" s="10"/>
      <c r="AH22684" s="10"/>
      <c r="AL22684" s="84"/>
      <c r="AM22684" s="84"/>
    </row>
    <row r="22685" spans="28:39" hidden="1" x14ac:dyDescent="0.25">
      <c r="AB22685" s="14"/>
      <c r="AC22685" s="14"/>
      <c r="AG22685" s="10"/>
      <c r="AH22685" s="10"/>
      <c r="AL22685" s="84"/>
      <c r="AM22685" s="84"/>
    </row>
    <row r="22686" spans="28:39" hidden="1" x14ac:dyDescent="0.25">
      <c r="AB22686" s="14"/>
      <c r="AC22686" s="14"/>
      <c r="AG22686" s="10"/>
      <c r="AH22686" s="10"/>
      <c r="AL22686" s="84"/>
      <c r="AM22686" s="84"/>
    </row>
    <row r="22687" spans="28:39" hidden="1" x14ac:dyDescent="0.25">
      <c r="AB22687" s="14"/>
      <c r="AC22687" s="14"/>
      <c r="AG22687" s="10"/>
      <c r="AH22687" s="10"/>
      <c r="AL22687" s="84"/>
      <c r="AM22687" s="84"/>
    </row>
    <row r="22688" spans="28:39" hidden="1" x14ac:dyDescent="0.25">
      <c r="AB22688" s="14"/>
      <c r="AC22688" s="14"/>
      <c r="AG22688" s="10"/>
      <c r="AH22688" s="10"/>
      <c r="AL22688" s="84"/>
      <c r="AM22688" s="84"/>
    </row>
    <row r="22689" spans="28:39" hidden="1" x14ac:dyDescent="0.25">
      <c r="AB22689" s="14"/>
      <c r="AC22689" s="14"/>
      <c r="AG22689" s="10"/>
      <c r="AH22689" s="10"/>
      <c r="AL22689" s="84"/>
      <c r="AM22689" s="84"/>
    </row>
    <row r="22690" spans="28:39" hidden="1" x14ac:dyDescent="0.25">
      <c r="AB22690" s="14"/>
      <c r="AC22690" s="14"/>
      <c r="AG22690" s="10"/>
      <c r="AH22690" s="10"/>
      <c r="AL22690" s="84"/>
      <c r="AM22690" s="84"/>
    </row>
    <row r="22691" spans="28:39" hidden="1" x14ac:dyDescent="0.25">
      <c r="AB22691" s="14"/>
      <c r="AC22691" s="14"/>
      <c r="AG22691" s="10"/>
      <c r="AH22691" s="10"/>
      <c r="AL22691" s="84"/>
      <c r="AM22691" s="84"/>
    </row>
    <row r="22692" spans="28:39" hidden="1" x14ac:dyDescent="0.25">
      <c r="AB22692" s="14"/>
      <c r="AC22692" s="14"/>
      <c r="AG22692" s="10"/>
      <c r="AH22692" s="10"/>
      <c r="AL22692" s="84"/>
      <c r="AM22692" s="84"/>
    </row>
    <row r="22693" spans="28:39" hidden="1" x14ac:dyDescent="0.25">
      <c r="AB22693" s="14"/>
      <c r="AC22693" s="14"/>
      <c r="AG22693" s="10"/>
      <c r="AH22693" s="10"/>
      <c r="AL22693" s="84"/>
      <c r="AM22693" s="84"/>
    </row>
    <row r="22694" spans="28:39" hidden="1" x14ac:dyDescent="0.25">
      <c r="AB22694" s="14"/>
      <c r="AC22694" s="14"/>
      <c r="AG22694" s="10"/>
      <c r="AH22694" s="10"/>
      <c r="AL22694" s="84"/>
      <c r="AM22694" s="84"/>
    </row>
    <row r="22695" spans="28:39" hidden="1" x14ac:dyDescent="0.25">
      <c r="AB22695" s="14"/>
      <c r="AC22695" s="14"/>
      <c r="AG22695" s="10"/>
      <c r="AH22695" s="10"/>
      <c r="AL22695" s="84"/>
      <c r="AM22695" s="84"/>
    </row>
    <row r="22696" spans="28:39" hidden="1" x14ac:dyDescent="0.25">
      <c r="AB22696" s="14"/>
      <c r="AC22696" s="14"/>
      <c r="AG22696" s="10"/>
      <c r="AH22696" s="10"/>
      <c r="AL22696" s="84"/>
      <c r="AM22696" s="84"/>
    </row>
    <row r="22697" spans="28:39" hidden="1" x14ac:dyDescent="0.25">
      <c r="AB22697" s="14"/>
      <c r="AC22697" s="14"/>
      <c r="AG22697" s="10"/>
      <c r="AH22697" s="10"/>
      <c r="AL22697" s="84"/>
      <c r="AM22697" s="84"/>
    </row>
    <row r="22698" spans="28:39" hidden="1" x14ac:dyDescent="0.25">
      <c r="AB22698" s="14"/>
      <c r="AC22698" s="14"/>
      <c r="AG22698" s="10"/>
      <c r="AH22698" s="10"/>
      <c r="AL22698" s="84"/>
      <c r="AM22698" s="84"/>
    </row>
    <row r="22699" spans="28:39" hidden="1" x14ac:dyDescent="0.25">
      <c r="AB22699" s="14"/>
      <c r="AC22699" s="14"/>
      <c r="AG22699" s="10"/>
      <c r="AH22699" s="10"/>
      <c r="AL22699" s="84"/>
      <c r="AM22699" s="84"/>
    </row>
    <row r="22700" spans="28:39" hidden="1" x14ac:dyDescent="0.25">
      <c r="AB22700" s="14"/>
      <c r="AC22700" s="14"/>
      <c r="AG22700" s="10"/>
      <c r="AH22700" s="10"/>
      <c r="AL22700" s="84"/>
      <c r="AM22700" s="84"/>
    </row>
    <row r="22701" spans="28:39" hidden="1" x14ac:dyDescent="0.25">
      <c r="AB22701" s="14"/>
      <c r="AC22701" s="14"/>
      <c r="AG22701" s="10"/>
      <c r="AH22701" s="10"/>
      <c r="AL22701" s="84"/>
      <c r="AM22701" s="84"/>
    </row>
    <row r="22702" spans="28:39" hidden="1" x14ac:dyDescent="0.25">
      <c r="AB22702" s="14"/>
      <c r="AC22702" s="14"/>
      <c r="AG22702" s="10"/>
      <c r="AH22702" s="10"/>
      <c r="AL22702" s="84"/>
      <c r="AM22702" s="84"/>
    </row>
    <row r="22703" spans="28:39" hidden="1" x14ac:dyDescent="0.25">
      <c r="AB22703" s="14"/>
      <c r="AC22703" s="14"/>
      <c r="AG22703" s="10"/>
      <c r="AH22703" s="10"/>
      <c r="AL22703" s="84"/>
      <c r="AM22703" s="84"/>
    </row>
    <row r="22704" spans="28:39" hidden="1" x14ac:dyDescent="0.25">
      <c r="AB22704" s="14"/>
      <c r="AC22704" s="14"/>
      <c r="AG22704" s="10"/>
      <c r="AH22704" s="10"/>
      <c r="AL22704" s="84"/>
      <c r="AM22704" s="84"/>
    </row>
    <row r="22705" spans="28:39" hidden="1" x14ac:dyDescent="0.25">
      <c r="AB22705" s="14"/>
      <c r="AC22705" s="14"/>
      <c r="AG22705" s="10"/>
      <c r="AH22705" s="10"/>
      <c r="AL22705" s="84"/>
      <c r="AM22705" s="84"/>
    </row>
    <row r="22706" spans="28:39" hidden="1" x14ac:dyDescent="0.25">
      <c r="AB22706" s="14"/>
      <c r="AC22706" s="14"/>
      <c r="AG22706" s="10"/>
      <c r="AH22706" s="10"/>
      <c r="AL22706" s="84"/>
      <c r="AM22706" s="84"/>
    </row>
    <row r="22707" spans="28:39" hidden="1" x14ac:dyDescent="0.25">
      <c r="AB22707" s="14"/>
      <c r="AC22707" s="14"/>
      <c r="AG22707" s="10"/>
      <c r="AH22707" s="10"/>
      <c r="AL22707" s="84"/>
      <c r="AM22707" s="84"/>
    </row>
    <row r="22708" spans="28:39" hidden="1" x14ac:dyDescent="0.25">
      <c r="AB22708" s="14"/>
      <c r="AC22708" s="14"/>
      <c r="AG22708" s="10"/>
      <c r="AH22708" s="10"/>
      <c r="AL22708" s="84"/>
      <c r="AM22708" s="84"/>
    </row>
    <row r="22709" spans="28:39" hidden="1" x14ac:dyDescent="0.25">
      <c r="AB22709" s="14"/>
      <c r="AC22709" s="14"/>
      <c r="AG22709" s="10"/>
      <c r="AH22709" s="10"/>
      <c r="AL22709" s="84"/>
      <c r="AM22709" s="84"/>
    </row>
    <row r="22710" spans="28:39" hidden="1" x14ac:dyDescent="0.25">
      <c r="AB22710" s="14"/>
      <c r="AC22710" s="14"/>
      <c r="AG22710" s="10"/>
      <c r="AH22710" s="10"/>
      <c r="AL22710" s="84"/>
      <c r="AM22710" s="84"/>
    </row>
    <row r="22711" spans="28:39" hidden="1" x14ac:dyDescent="0.25">
      <c r="AB22711" s="14"/>
      <c r="AC22711" s="14"/>
      <c r="AG22711" s="10"/>
      <c r="AH22711" s="10"/>
      <c r="AL22711" s="84"/>
      <c r="AM22711" s="84"/>
    </row>
    <row r="22712" spans="28:39" hidden="1" x14ac:dyDescent="0.25">
      <c r="AB22712" s="14"/>
      <c r="AC22712" s="14"/>
      <c r="AG22712" s="10"/>
      <c r="AH22712" s="10"/>
      <c r="AL22712" s="84"/>
      <c r="AM22712" s="84"/>
    </row>
    <row r="22713" spans="28:39" hidden="1" x14ac:dyDescent="0.25">
      <c r="AB22713" s="14"/>
      <c r="AC22713" s="14"/>
      <c r="AG22713" s="10"/>
      <c r="AH22713" s="10"/>
      <c r="AL22713" s="84"/>
      <c r="AM22713" s="84"/>
    </row>
    <row r="22714" spans="28:39" hidden="1" x14ac:dyDescent="0.25">
      <c r="AB22714" s="14"/>
      <c r="AC22714" s="14"/>
      <c r="AG22714" s="10"/>
      <c r="AH22714" s="10"/>
      <c r="AL22714" s="84"/>
      <c r="AM22714" s="84"/>
    </row>
    <row r="22715" spans="28:39" hidden="1" x14ac:dyDescent="0.25">
      <c r="AB22715" s="14"/>
      <c r="AC22715" s="14"/>
      <c r="AG22715" s="10"/>
      <c r="AH22715" s="10"/>
      <c r="AL22715" s="84"/>
      <c r="AM22715" s="84"/>
    </row>
    <row r="22716" spans="28:39" hidden="1" x14ac:dyDescent="0.25">
      <c r="AB22716" s="14"/>
      <c r="AC22716" s="14"/>
      <c r="AG22716" s="10"/>
      <c r="AH22716" s="10"/>
      <c r="AL22716" s="84"/>
      <c r="AM22716" s="84"/>
    </row>
    <row r="22717" spans="28:39" hidden="1" x14ac:dyDescent="0.25">
      <c r="AB22717" s="14"/>
      <c r="AC22717" s="14"/>
      <c r="AG22717" s="10"/>
      <c r="AH22717" s="10"/>
      <c r="AL22717" s="84"/>
      <c r="AM22717" s="84"/>
    </row>
    <row r="22718" spans="28:39" hidden="1" x14ac:dyDescent="0.25">
      <c r="AB22718" s="14"/>
      <c r="AC22718" s="14"/>
      <c r="AG22718" s="10"/>
      <c r="AH22718" s="10"/>
      <c r="AL22718" s="84"/>
      <c r="AM22718" s="84"/>
    </row>
    <row r="22719" spans="28:39" hidden="1" x14ac:dyDescent="0.25">
      <c r="AB22719" s="14"/>
      <c r="AC22719" s="14"/>
      <c r="AG22719" s="10"/>
      <c r="AH22719" s="10"/>
      <c r="AL22719" s="84"/>
      <c r="AM22719" s="84"/>
    </row>
    <row r="22720" spans="28:39" hidden="1" x14ac:dyDescent="0.25">
      <c r="AB22720" s="14"/>
      <c r="AC22720" s="14"/>
      <c r="AG22720" s="10"/>
      <c r="AH22720" s="10"/>
      <c r="AL22720" s="84"/>
      <c r="AM22720" s="84"/>
    </row>
    <row r="22721" spans="28:39" hidden="1" x14ac:dyDescent="0.25">
      <c r="AB22721" s="14"/>
      <c r="AC22721" s="14"/>
      <c r="AG22721" s="10"/>
      <c r="AH22721" s="10"/>
      <c r="AL22721" s="84"/>
      <c r="AM22721" s="84"/>
    </row>
    <row r="22722" spans="28:39" hidden="1" x14ac:dyDescent="0.25">
      <c r="AB22722" s="14"/>
      <c r="AC22722" s="14"/>
      <c r="AG22722" s="10"/>
      <c r="AH22722" s="10"/>
      <c r="AL22722" s="84"/>
      <c r="AM22722" s="84"/>
    </row>
    <row r="22723" spans="28:39" hidden="1" x14ac:dyDescent="0.25">
      <c r="AB22723" s="14"/>
      <c r="AC22723" s="14"/>
      <c r="AG22723" s="10"/>
      <c r="AH22723" s="10"/>
      <c r="AL22723" s="84"/>
      <c r="AM22723" s="84"/>
    </row>
    <row r="22724" spans="28:39" hidden="1" x14ac:dyDescent="0.25">
      <c r="AB22724" s="14"/>
      <c r="AC22724" s="14"/>
      <c r="AG22724" s="10"/>
      <c r="AH22724" s="10"/>
      <c r="AL22724" s="84"/>
      <c r="AM22724" s="84"/>
    </row>
    <row r="22725" spans="28:39" hidden="1" x14ac:dyDescent="0.25">
      <c r="AB22725" s="14"/>
      <c r="AC22725" s="14"/>
      <c r="AG22725" s="10"/>
      <c r="AH22725" s="10"/>
      <c r="AL22725" s="84"/>
      <c r="AM22725" s="84"/>
    </row>
    <row r="22726" spans="28:39" hidden="1" x14ac:dyDescent="0.25">
      <c r="AB22726" s="14"/>
      <c r="AC22726" s="14"/>
      <c r="AG22726" s="10"/>
      <c r="AH22726" s="10"/>
      <c r="AL22726" s="84"/>
      <c r="AM22726" s="84"/>
    </row>
    <row r="22727" spans="28:39" hidden="1" x14ac:dyDescent="0.25">
      <c r="AB22727" s="14"/>
      <c r="AC22727" s="14"/>
      <c r="AG22727" s="10"/>
      <c r="AH22727" s="10"/>
      <c r="AL22727" s="84"/>
      <c r="AM22727" s="84"/>
    </row>
    <row r="22728" spans="28:39" hidden="1" x14ac:dyDescent="0.25">
      <c r="AB22728" s="14"/>
      <c r="AC22728" s="14"/>
      <c r="AG22728" s="10"/>
      <c r="AH22728" s="10"/>
      <c r="AL22728" s="84"/>
      <c r="AM22728" s="84"/>
    </row>
    <row r="22729" spans="28:39" hidden="1" x14ac:dyDescent="0.25">
      <c r="AB22729" s="14"/>
      <c r="AC22729" s="14"/>
      <c r="AG22729" s="10"/>
      <c r="AH22729" s="10"/>
      <c r="AL22729" s="84"/>
      <c r="AM22729" s="84"/>
    </row>
    <row r="22730" spans="28:39" hidden="1" x14ac:dyDescent="0.25">
      <c r="AB22730" s="14"/>
      <c r="AC22730" s="14"/>
      <c r="AG22730" s="10"/>
      <c r="AH22730" s="10"/>
      <c r="AL22730" s="84"/>
      <c r="AM22730" s="84"/>
    </row>
    <row r="22731" spans="28:39" hidden="1" x14ac:dyDescent="0.25">
      <c r="AB22731" s="14"/>
      <c r="AC22731" s="14"/>
      <c r="AG22731" s="10"/>
      <c r="AH22731" s="10"/>
      <c r="AL22731" s="84"/>
      <c r="AM22731" s="84"/>
    </row>
    <row r="22732" spans="28:39" hidden="1" x14ac:dyDescent="0.25">
      <c r="AB22732" s="14"/>
      <c r="AC22732" s="14"/>
      <c r="AG22732" s="10"/>
      <c r="AH22732" s="10"/>
      <c r="AL22732" s="84"/>
      <c r="AM22732" s="84"/>
    </row>
    <row r="22733" spans="28:39" hidden="1" x14ac:dyDescent="0.25">
      <c r="AB22733" s="14"/>
      <c r="AC22733" s="14"/>
      <c r="AG22733" s="10"/>
      <c r="AH22733" s="10"/>
      <c r="AL22733" s="84"/>
      <c r="AM22733" s="84"/>
    </row>
    <row r="22734" spans="28:39" hidden="1" x14ac:dyDescent="0.25">
      <c r="AB22734" s="14"/>
      <c r="AC22734" s="14"/>
      <c r="AG22734" s="10"/>
      <c r="AH22734" s="10"/>
      <c r="AL22734" s="84"/>
      <c r="AM22734" s="84"/>
    </row>
    <row r="22735" spans="28:39" hidden="1" x14ac:dyDescent="0.25">
      <c r="AB22735" s="14"/>
      <c r="AC22735" s="14"/>
      <c r="AG22735" s="10"/>
      <c r="AH22735" s="10"/>
      <c r="AL22735" s="84"/>
      <c r="AM22735" s="84"/>
    </row>
    <row r="22736" spans="28:39" hidden="1" x14ac:dyDescent="0.25">
      <c r="AB22736" s="14"/>
      <c r="AC22736" s="14"/>
      <c r="AG22736" s="10"/>
      <c r="AH22736" s="10"/>
      <c r="AL22736" s="84"/>
      <c r="AM22736" s="84"/>
    </row>
    <row r="22737" spans="28:39" hidden="1" x14ac:dyDescent="0.25">
      <c r="AB22737" s="14"/>
      <c r="AC22737" s="14"/>
      <c r="AG22737" s="10"/>
      <c r="AH22737" s="10"/>
      <c r="AL22737" s="84"/>
      <c r="AM22737" s="84"/>
    </row>
    <row r="22738" spans="28:39" hidden="1" x14ac:dyDescent="0.25">
      <c r="AB22738" s="14"/>
      <c r="AC22738" s="14"/>
      <c r="AG22738" s="10"/>
      <c r="AH22738" s="10"/>
      <c r="AL22738" s="84"/>
      <c r="AM22738" s="84"/>
    </row>
    <row r="22739" spans="28:39" hidden="1" x14ac:dyDescent="0.25">
      <c r="AB22739" s="14"/>
      <c r="AC22739" s="14"/>
      <c r="AG22739" s="10"/>
      <c r="AH22739" s="10"/>
      <c r="AL22739" s="84"/>
      <c r="AM22739" s="84"/>
    </row>
    <row r="22740" spans="28:39" hidden="1" x14ac:dyDescent="0.25">
      <c r="AB22740" s="14"/>
      <c r="AC22740" s="14"/>
      <c r="AG22740" s="10"/>
      <c r="AH22740" s="10"/>
      <c r="AL22740" s="84"/>
      <c r="AM22740" s="84"/>
    </row>
    <row r="22741" spans="28:39" hidden="1" x14ac:dyDescent="0.25">
      <c r="AB22741" s="14"/>
      <c r="AC22741" s="14"/>
      <c r="AG22741" s="10"/>
      <c r="AH22741" s="10"/>
      <c r="AL22741" s="84"/>
      <c r="AM22741" s="84"/>
    </row>
    <row r="22742" spans="28:39" hidden="1" x14ac:dyDescent="0.25">
      <c r="AB22742" s="14"/>
      <c r="AC22742" s="14"/>
      <c r="AG22742" s="10"/>
      <c r="AH22742" s="10"/>
      <c r="AL22742" s="84"/>
      <c r="AM22742" s="84"/>
    </row>
    <row r="22743" spans="28:39" hidden="1" x14ac:dyDescent="0.25">
      <c r="AB22743" s="14"/>
      <c r="AC22743" s="14"/>
      <c r="AG22743" s="10"/>
      <c r="AH22743" s="10"/>
      <c r="AL22743" s="84"/>
      <c r="AM22743" s="84"/>
    </row>
    <row r="22744" spans="28:39" hidden="1" x14ac:dyDescent="0.25">
      <c r="AB22744" s="14"/>
      <c r="AC22744" s="14"/>
      <c r="AG22744" s="10"/>
      <c r="AH22744" s="10"/>
      <c r="AL22744" s="84"/>
      <c r="AM22744" s="84"/>
    </row>
    <row r="22745" spans="28:39" hidden="1" x14ac:dyDescent="0.25">
      <c r="AB22745" s="14"/>
      <c r="AC22745" s="14"/>
      <c r="AG22745" s="10"/>
      <c r="AH22745" s="10"/>
      <c r="AL22745" s="84"/>
      <c r="AM22745" s="84"/>
    </row>
    <row r="22746" spans="28:39" hidden="1" x14ac:dyDescent="0.25">
      <c r="AB22746" s="14"/>
      <c r="AC22746" s="14"/>
      <c r="AG22746" s="10"/>
      <c r="AH22746" s="10"/>
      <c r="AL22746" s="84"/>
      <c r="AM22746" s="84"/>
    </row>
    <row r="22747" spans="28:39" hidden="1" x14ac:dyDescent="0.25">
      <c r="AB22747" s="14"/>
      <c r="AC22747" s="14"/>
      <c r="AG22747" s="10"/>
      <c r="AH22747" s="10"/>
      <c r="AL22747" s="84"/>
      <c r="AM22747" s="84"/>
    </row>
    <row r="22748" spans="28:39" hidden="1" x14ac:dyDescent="0.25">
      <c r="AB22748" s="14"/>
      <c r="AC22748" s="14"/>
      <c r="AG22748" s="10"/>
      <c r="AH22748" s="10"/>
      <c r="AL22748" s="84"/>
      <c r="AM22748" s="84"/>
    </row>
    <row r="22749" spans="28:39" hidden="1" x14ac:dyDescent="0.25">
      <c r="AB22749" s="14"/>
      <c r="AC22749" s="14"/>
      <c r="AG22749" s="10"/>
      <c r="AH22749" s="10"/>
      <c r="AL22749" s="84"/>
      <c r="AM22749" s="84"/>
    </row>
    <row r="22750" spans="28:39" hidden="1" x14ac:dyDescent="0.25">
      <c r="AB22750" s="14"/>
      <c r="AC22750" s="14"/>
      <c r="AG22750" s="10"/>
      <c r="AH22750" s="10"/>
      <c r="AL22750" s="84"/>
      <c r="AM22750" s="84"/>
    </row>
    <row r="22751" spans="28:39" hidden="1" x14ac:dyDescent="0.25">
      <c r="AB22751" s="14"/>
      <c r="AC22751" s="14"/>
      <c r="AG22751" s="10"/>
      <c r="AH22751" s="10"/>
      <c r="AL22751" s="84"/>
      <c r="AM22751" s="84"/>
    </row>
    <row r="22752" spans="28:39" hidden="1" x14ac:dyDescent="0.25">
      <c r="AB22752" s="14"/>
      <c r="AC22752" s="14"/>
      <c r="AG22752" s="10"/>
      <c r="AH22752" s="10"/>
      <c r="AL22752" s="84"/>
      <c r="AM22752" s="84"/>
    </row>
    <row r="22753" spans="28:39" hidden="1" x14ac:dyDescent="0.25">
      <c r="AB22753" s="14"/>
      <c r="AC22753" s="14"/>
      <c r="AG22753" s="10"/>
      <c r="AH22753" s="10"/>
      <c r="AL22753" s="84"/>
      <c r="AM22753" s="84"/>
    </row>
    <row r="22754" spans="28:39" hidden="1" x14ac:dyDescent="0.25">
      <c r="AB22754" s="14"/>
      <c r="AC22754" s="14"/>
      <c r="AG22754" s="10"/>
      <c r="AH22754" s="10"/>
      <c r="AL22754" s="84"/>
      <c r="AM22754" s="84"/>
    </row>
    <row r="22755" spans="28:39" hidden="1" x14ac:dyDescent="0.25">
      <c r="AB22755" s="14"/>
      <c r="AC22755" s="14"/>
      <c r="AG22755" s="10"/>
      <c r="AH22755" s="10"/>
      <c r="AL22755" s="84"/>
      <c r="AM22755" s="84"/>
    </row>
    <row r="22756" spans="28:39" hidden="1" x14ac:dyDescent="0.25">
      <c r="AB22756" s="14"/>
      <c r="AC22756" s="14"/>
      <c r="AG22756" s="10"/>
      <c r="AH22756" s="10"/>
      <c r="AL22756" s="84"/>
      <c r="AM22756" s="84"/>
    </row>
    <row r="22757" spans="28:39" hidden="1" x14ac:dyDescent="0.25">
      <c r="AB22757" s="14"/>
      <c r="AC22757" s="14"/>
      <c r="AG22757" s="10"/>
      <c r="AH22757" s="10"/>
      <c r="AL22757" s="84"/>
      <c r="AM22757" s="84"/>
    </row>
    <row r="22758" spans="28:39" hidden="1" x14ac:dyDescent="0.25">
      <c r="AB22758" s="14"/>
      <c r="AC22758" s="14"/>
      <c r="AG22758" s="10"/>
      <c r="AH22758" s="10"/>
      <c r="AL22758" s="84"/>
      <c r="AM22758" s="84"/>
    </row>
    <row r="22759" spans="28:39" hidden="1" x14ac:dyDescent="0.25">
      <c r="AB22759" s="14"/>
      <c r="AC22759" s="14"/>
      <c r="AG22759" s="10"/>
      <c r="AH22759" s="10"/>
      <c r="AL22759" s="84"/>
      <c r="AM22759" s="84"/>
    </row>
    <row r="22760" spans="28:39" hidden="1" x14ac:dyDescent="0.25">
      <c r="AB22760" s="14"/>
      <c r="AC22760" s="14"/>
      <c r="AG22760" s="10"/>
      <c r="AH22760" s="10"/>
      <c r="AL22760" s="84"/>
      <c r="AM22760" s="84"/>
    </row>
    <row r="22761" spans="28:39" hidden="1" x14ac:dyDescent="0.25">
      <c r="AB22761" s="14"/>
      <c r="AC22761" s="14"/>
      <c r="AG22761" s="10"/>
      <c r="AH22761" s="10"/>
      <c r="AL22761" s="84"/>
      <c r="AM22761" s="84"/>
    </row>
    <row r="22762" spans="28:39" hidden="1" x14ac:dyDescent="0.25">
      <c r="AB22762" s="14"/>
      <c r="AC22762" s="14"/>
      <c r="AG22762" s="10"/>
      <c r="AH22762" s="10"/>
      <c r="AL22762" s="84"/>
      <c r="AM22762" s="84"/>
    </row>
    <row r="22763" spans="28:39" hidden="1" x14ac:dyDescent="0.25">
      <c r="AB22763" s="14"/>
      <c r="AC22763" s="14"/>
      <c r="AG22763" s="10"/>
      <c r="AH22763" s="10"/>
      <c r="AL22763" s="84"/>
      <c r="AM22763" s="84"/>
    </row>
    <row r="22764" spans="28:39" hidden="1" x14ac:dyDescent="0.25">
      <c r="AB22764" s="14"/>
      <c r="AC22764" s="14"/>
      <c r="AG22764" s="10"/>
      <c r="AH22764" s="10"/>
      <c r="AL22764" s="84"/>
      <c r="AM22764" s="84"/>
    </row>
    <row r="22765" spans="28:39" hidden="1" x14ac:dyDescent="0.25">
      <c r="AB22765" s="14"/>
      <c r="AC22765" s="14"/>
      <c r="AG22765" s="10"/>
      <c r="AH22765" s="10"/>
      <c r="AL22765" s="84"/>
      <c r="AM22765" s="84"/>
    </row>
    <row r="22766" spans="28:39" hidden="1" x14ac:dyDescent="0.25">
      <c r="AB22766" s="14"/>
      <c r="AC22766" s="14"/>
      <c r="AG22766" s="10"/>
      <c r="AH22766" s="10"/>
      <c r="AL22766" s="84"/>
      <c r="AM22766" s="84"/>
    </row>
    <row r="22767" spans="28:39" hidden="1" x14ac:dyDescent="0.25">
      <c r="AB22767" s="14"/>
      <c r="AC22767" s="14"/>
      <c r="AG22767" s="10"/>
      <c r="AH22767" s="10"/>
      <c r="AL22767" s="84"/>
      <c r="AM22767" s="84"/>
    </row>
    <row r="22768" spans="28:39" hidden="1" x14ac:dyDescent="0.25">
      <c r="AB22768" s="14"/>
      <c r="AC22768" s="14"/>
      <c r="AG22768" s="10"/>
      <c r="AH22768" s="10"/>
      <c r="AL22768" s="84"/>
      <c r="AM22768" s="84"/>
    </row>
    <row r="22769" spans="28:39" hidden="1" x14ac:dyDescent="0.25">
      <c r="AB22769" s="14"/>
      <c r="AC22769" s="14"/>
      <c r="AG22769" s="10"/>
      <c r="AH22769" s="10"/>
      <c r="AL22769" s="84"/>
      <c r="AM22769" s="84"/>
    </row>
    <row r="22770" spans="28:39" hidden="1" x14ac:dyDescent="0.25">
      <c r="AB22770" s="14"/>
      <c r="AC22770" s="14"/>
      <c r="AG22770" s="10"/>
      <c r="AH22770" s="10"/>
      <c r="AL22770" s="84"/>
      <c r="AM22770" s="84"/>
    </row>
    <row r="22771" spans="28:39" hidden="1" x14ac:dyDescent="0.25">
      <c r="AB22771" s="14"/>
      <c r="AC22771" s="14"/>
      <c r="AG22771" s="10"/>
      <c r="AH22771" s="10"/>
      <c r="AL22771" s="84"/>
      <c r="AM22771" s="84"/>
    </row>
    <row r="22772" spans="28:39" hidden="1" x14ac:dyDescent="0.25">
      <c r="AB22772" s="14"/>
      <c r="AC22772" s="14"/>
      <c r="AG22772" s="10"/>
      <c r="AH22772" s="10"/>
      <c r="AL22772" s="84"/>
      <c r="AM22772" s="84"/>
    </row>
    <row r="22773" spans="28:39" hidden="1" x14ac:dyDescent="0.25">
      <c r="AB22773" s="14"/>
      <c r="AC22773" s="14"/>
      <c r="AG22773" s="10"/>
      <c r="AH22773" s="10"/>
      <c r="AL22773" s="84"/>
      <c r="AM22773" s="84"/>
    </row>
    <row r="22774" spans="28:39" hidden="1" x14ac:dyDescent="0.25">
      <c r="AB22774" s="14"/>
      <c r="AC22774" s="14"/>
      <c r="AG22774" s="10"/>
      <c r="AH22774" s="10"/>
      <c r="AL22774" s="84"/>
      <c r="AM22774" s="84"/>
    </row>
    <row r="22775" spans="28:39" hidden="1" x14ac:dyDescent="0.25">
      <c r="AB22775" s="14"/>
      <c r="AC22775" s="14"/>
      <c r="AG22775" s="10"/>
      <c r="AH22775" s="10"/>
      <c r="AL22775" s="84"/>
      <c r="AM22775" s="84"/>
    </row>
    <row r="22776" spans="28:39" hidden="1" x14ac:dyDescent="0.25">
      <c r="AB22776" s="14"/>
      <c r="AC22776" s="14"/>
      <c r="AG22776" s="10"/>
      <c r="AH22776" s="10"/>
      <c r="AL22776" s="84"/>
      <c r="AM22776" s="84"/>
    </row>
    <row r="22777" spans="28:39" hidden="1" x14ac:dyDescent="0.25">
      <c r="AB22777" s="14"/>
      <c r="AC22777" s="14"/>
      <c r="AG22777" s="10"/>
      <c r="AH22777" s="10"/>
      <c r="AL22777" s="84"/>
      <c r="AM22777" s="84"/>
    </row>
    <row r="22778" spans="28:39" hidden="1" x14ac:dyDescent="0.25">
      <c r="AB22778" s="14"/>
      <c r="AC22778" s="14"/>
      <c r="AG22778" s="10"/>
      <c r="AH22778" s="10"/>
      <c r="AL22778" s="84"/>
      <c r="AM22778" s="84"/>
    </row>
    <row r="22779" spans="28:39" hidden="1" x14ac:dyDescent="0.25">
      <c r="AB22779" s="14"/>
      <c r="AC22779" s="14"/>
      <c r="AG22779" s="10"/>
      <c r="AH22779" s="10"/>
      <c r="AL22779" s="84"/>
      <c r="AM22779" s="84"/>
    </row>
    <row r="22780" spans="28:39" hidden="1" x14ac:dyDescent="0.25">
      <c r="AB22780" s="14"/>
      <c r="AC22780" s="14"/>
      <c r="AG22780" s="10"/>
      <c r="AH22780" s="10"/>
      <c r="AL22780" s="84"/>
      <c r="AM22780" s="84"/>
    </row>
    <row r="22781" spans="28:39" hidden="1" x14ac:dyDescent="0.25">
      <c r="AB22781" s="14"/>
      <c r="AC22781" s="14"/>
      <c r="AG22781" s="10"/>
      <c r="AH22781" s="10"/>
      <c r="AL22781" s="84"/>
      <c r="AM22781" s="84"/>
    </row>
    <row r="22782" spans="28:39" hidden="1" x14ac:dyDescent="0.25">
      <c r="AB22782" s="14"/>
      <c r="AC22782" s="14"/>
      <c r="AG22782" s="10"/>
      <c r="AH22782" s="10"/>
      <c r="AL22782" s="84"/>
      <c r="AM22782" s="84"/>
    </row>
    <row r="22783" spans="28:39" hidden="1" x14ac:dyDescent="0.25">
      <c r="AB22783" s="14"/>
      <c r="AC22783" s="14"/>
      <c r="AG22783" s="10"/>
      <c r="AH22783" s="10"/>
      <c r="AL22783" s="84"/>
      <c r="AM22783" s="84"/>
    </row>
    <row r="22784" spans="28:39" hidden="1" x14ac:dyDescent="0.25">
      <c r="AB22784" s="14"/>
      <c r="AC22784" s="14"/>
      <c r="AG22784" s="10"/>
      <c r="AH22784" s="10"/>
      <c r="AL22784" s="84"/>
      <c r="AM22784" s="84"/>
    </row>
    <row r="22785" spans="28:39" hidden="1" x14ac:dyDescent="0.25">
      <c r="AB22785" s="14"/>
      <c r="AC22785" s="14"/>
      <c r="AG22785" s="10"/>
      <c r="AH22785" s="10"/>
      <c r="AL22785" s="84"/>
      <c r="AM22785" s="84"/>
    </row>
    <row r="22786" spans="28:39" hidden="1" x14ac:dyDescent="0.25">
      <c r="AB22786" s="14"/>
      <c r="AC22786" s="14"/>
      <c r="AG22786" s="10"/>
      <c r="AH22786" s="10"/>
      <c r="AL22786" s="84"/>
      <c r="AM22786" s="84"/>
    </row>
    <row r="22787" spans="28:39" hidden="1" x14ac:dyDescent="0.25">
      <c r="AB22787" s="14"/>
      <c r="AC22787" s="14"/>
      <c r="AG22787" s="10"/>
      <c r="AH22787" s="10"/>
      <c r="AL22787" s="84"/>
      <c r="AM22787" s="84"/>
    </row>
    <row r="22788" spans="28:39" hidden="1" x14ac:dyDescent="0.25">
      <c r="AB22788" s="14"/>
      <c r="AC22788" s="14"/>
      <c r="AG22788" s="10"/>
      <c r="AH22788" s="10"/>
      <c r="AL22788" s="84"/>
      <c r="AM22788" s="84"/>
    </row>
    <row r="22789" spans="28:39" hidden="1" x14ac:dyDescent="0.25">
      <c r="AB22789" s="14"/>
      <c r="AC22789" s="14"/>
      <c r="AG22789" s="10"/>
      <c r="AH22789" s="10"/>
      <c r="AL22789" s="84"/>
      <c r="AM22789" s="84"/>
    </row>
    <row r="22790" spans="28:39" hidden="1" x14ac:dyDescent="0.25">
      <c r="AB22790" s="14"/>
      <c r="AC22790" s="14"/>
      <c r="AG22790" s="10"/>
      <c r="AH22790" s="10"/>
      <c r="AL22790" s="84"/>
      <c r="AM22790" s="84"/>
    </row>
    <row r="22791" spans="28:39" hidden="1" x14ac:dyDescent="0.25">
      <c r="AB22791" s="14"/>
      <c r="AC22791" s="14"/>
      <c r="AG22791" s="10"/>
      <c r="AH22791" s="10"/>
      <c r="AL22791" s="84"/>
      <c r="AM22791" s="84"/>
    </row>
    <row r="22792" spans="28:39" hidden="1" x14ac:dyDescent="0.25">
      <c r="AB22792" s="14"/>
      <c r="AC22792" s="14"/>
      <c r="AG22792" s="10"/>
      <c r="AH22792" s="10"/>
      <c r="AL22792" s="84"/>
      <c r="AM22792" s="84"/>
    </row>
    <row r="22793" spans="28:39" hidden="1" x14ac:dyDescent="0.25">
      <c r="AB22793" s="14"/>
      <c r="AC22793" s="14"/>
      <c r="AG22793" s="10"/>
      <c r="AH22793" s="10"/>
      <c r="AL22793" s="84"/>
      <c r="AM22793" s="84"/>
    </row>
    <row r="22794" spans="28:39" hidden="1" x14ac:dyDescent="0.25">
      <c r="AB22794" s="14"/>
      <c r="AC22794" s="14"/>
      <c r="AG22794" s="10"/>
      <c r="AH22794" s="10"/>
      <c r="AL22794" s="84"/>
      <c r="AM22794" s="84"/>
    </row>
    <row r="22795" spans="28:39" hidden="1" x14ac:dyDescent="0.25">
      <c r="AB22795" s="14"/>
      <c r="AC22795" s="14"/>
      <c r="AG22795" s="10"/>
      <c r="AH22795" s="10"/>
      <c r="AL22795" s="84"/>
      <c r="AM22795" s="84"/>
    </row>
    <row r="22796" spans="28:39" hidden="1" x14ac:dyDescent="0.25">
      <c r="AB22796" s="14"/>
      <c r="AC22796" s="14"/>
      <c r="AG22796" s="10"/>
      <c r="AH22796" s="10"/>
      <c r="AL22796" s="84"/>
      <c r="AM22796" s="84"/>
    </row>
    <row r="22797" spans="28:39" hidden="1" x14ac:dyDescent="0.25">
      <c r="AB22797" s="14"/>
      <c r="AC22797" s="14"/>
      <c r="AG22797" s="10"/>
      <c r="AH22797" s="10"/>
      <c r="AL22797" s="84"/>
      <c r="AM22797" s="84"/>
    </row>
    <row r="22798" spans="28:39" hidden="1" x14ac:dyDescent="0.25">
      <c r="AB22798" s="14"/>
      <c r="AC22798" s="14"/>
      <c r="AG22798" s="10"/>
      <c r="AH22798" s="10"/>
      <c r="AL22798" s="84"/>
      <c r="AM22798" s="84"/>
    </row>
    <row r="22799" spans="28:39" hidden="1" x14ac:dyDescent="0.25">
      <c r="AB22799" s="14"/>
      <c r="AC22799" s="14"/>
      <c r="AG22799" s="10"/>
      <c r="AH22799" s="10"/>
      <c r="AL22799" s="84"/>
      <c r="AM22799" s="84"/>
    </row>
    <row r="22800" spans="28:39" hidden="1" x14ac:dyDescent="0.25">
      <c r="AB22800" s="14"/>
      <c r="AC22800" s="14"/>
      <c r="AG22800" s="10"/>
      <c r="AH22800" s="10"/>
      <c r="AL22800" s="84"/>
      <c r="AM22800" s="84"/>
    </row>
    <row r="22801" spans="28:39" hidden="1" x14ac:dyDescent="0.25">
      <c r="AB22801" s="14"/>
      <c r="AC22801" s="14"/>
      <c r="AG22801" s="10"/>
      <c r="AH22801" s="10"/>
      <c r="AL22801" s="84"/>
      <c r="AM22801" s="84"/>
    </row>
    <row r="22802" spans="28:39" hidden="1" x14ac:dyDescent="0.25">
      <c r="AB22802" s="14"/>
      <c r="AC22802" s="14"/>
      <c r="AG22802" s="10"/>
      <c r="AH22802" s="10"/>
      <c r="AL22802" s="84"/>
      <c r="AM22802" s="84"/>
    </row>
    <row r="22803" spans="28:39" hidden="1" x14ac:dyDescent="0.25">
      <c r="AB22803" s="14"/>
      <c r="AC22803" s="14"/>
      <c r="AG22803" s="10"/>
      <c r="AH22803" s="10"/>
      <c r="AL22803" s="84"/>
      <c r="AM22803" s="84"/>
    </row>
    <row r="22804" spans="28:39" hidden="1" x14ac:dyDescent="0.25">
      <c r="AB22804" s="14"/>
      <c r="AC22804" s="14"/>
      <c r="AG22804" s="10"/>
      <c r="AH22804" s="10"/>
      <c r="AL22804" s="84"/>
      <c r="AM22804" s="84"/>
    </row>
    <row r="22805" spans="28:39" hidden="1" x14ac:dyDescent="0.25">
      <c r="AB22805" s="14"/>
      <c r="AC22805" s="14"/>
      <c r="AG22805" s="10"/>
      <c r="AH22805" s="10"/>
      <c r="AL22805" s="84"/>
      <c r="AM22805" s="84"/>
    </row>
    <row r="22806" spans="28:39" hidden="1" x14ac:dyDescent="0.25">
      <c r="AB22806" s="14"/>
      <c r="AC22806" s="14"/>
      <c r="AG22806" s="10"/>
      <c r="AH22806" s="10"/>
      <c r="AL22806" s="84"/>
      <c r="AM22806" s="84"/>
    </row>
    <row r="22807" spans="28:39" hidden="1" x14ac:dyDescent="0.25">
      <c r="AB22807" s="14"/>
      <c r="AC22807" s="14"/>
      <c r="AG22807" s="10"/>
      <c r="AH22807" s="10"/>
      <c r="AL22807" s="84"/>
      <c r="AM22807" s="84"/>
    </row>
    <row r="22808" spans="28:39" hidden="1" x14ac:dyDescent="0.25">
      <c r="AB22808" s="14"/>
      <c r="AC22808" s="14"/>
      <c r="AG22808" s="10"/>
      <c r="AH22808" s="10"/>
      <c r="AL22808" s="84"/>
      <c r="AM22808" s="84"/>
    </row>
    <row r="22809" spans="28:39" hidden="1" x14ac:dyDescent="0.25">
      <c r="AB22809" s="14"/>
      <c r="AC22809" s="14"/>
      <c r="AG22809" s="10"/>
      <c r="AH22809" s="10"/>
      <c r="AL22809" s="84"/>
      <c r="AM22809" s="84"/>
    </row>
    <row r="22810" spans="28:39" hidden="1" x14ac:dyDescent="0.25">
      <c r="AB22810" s="14"/>
      <c r="AC22810" s="14"/>
      <c r="AG22810" s="10"/>
      <c r="AH22810" s="10"/>
      <c r="AL22810" s="84"/>
      <c r="AM22810" s="84"/>
    </row>
    <row r="22811" spans="28:39" hidden="1" x14ac:dyDescent="0.25">
      <c r="AB22811" s="14"/>
      <c r="AC22811" s="14"/>
      <c r="AG22811" s="10"/>
      <c r="AH22811" s="10"/>
      <c r="AL22811" s="84"/>
      <c r="AM22811" s="84"/>
    </row>
    <row r="22812" spans="28:39" hidden="1" x14ac:dyDescent="0.25">
      <c r="AB22812" s="14"/>
      <c r="AC22812" s="14"/>
      <c r="AG22812" s="10"/>
      <c r="AH22812" s="10"/>
      <c r="AL22812" s="84"/>
      <c r="AM22812" s="84"/>
    </row>
    <row r="22813" spans="28:39" hidden="1" x14ac:dyDescent="0.25">
      <c r="AB22813" s="14"/>
      <c r="AC22813" s="14"/>
      <c r="AG22813" s="10"/>
      <c r="AH22813" s="10"/>
      <c r="AL22813" s="84"/>
      <c r="AM22813" s="84"/>
    </row>
    <row r="22814" spans="28:39" hidden="1" x14ac:dyDescent="0.25">
      <c r="AB22814" s="14"/>
      <c r="AC22814" s="14"/>
      <c r="AG22814" s="10"/>
      <c r="AH22814" s="10"/>
      <c r="AL22814" s="84"/>
      <c r="AM22814" s="84"/>
    </row>
    <row r="22815" spans="28:39" hidden="1" x14ac:dyDescent="0.25">
      <c r="AB22815" s="14"/>
      <c r="AC22815" s="14"/>
      <c r="AG22815" s="10"/>
      <c r="AH22815" s="10"/>
      <c r="AL22815" s="84"/>
      <c r="AM22815" s="84"/>
    </row>
    <row r="22816" spans="28:39" hidden="1" x14ac:dyDescent="0.25">
      <c r="AB22816" s="14"/>
      <c r="AC22816" s="14"/>
      <c r="AG22816" s="10"/>
      <c r="AH22816" s="10"/>
      <c r="AL22816" s="84"/>
      <c r="AM22816" s="84"/>
    </row>
    <row r="22817" spans="28:39" hidden="1" x14ac:dyDescent="0.25">
      <c r="AB22817" s="14"/>
      <c r="AC22817" s="14"/>
      <c r="AG22817" s="10"/>
      <c r="AH22817" s="10"/>
      <c r="AL22817" s="84"/>
      <c r="AM22817" s="84"/>
    </row>
    <row r="22818" spans="28:39" hidden="1" x14ac:dyDescent="0.25">
      <c r="AB22818" s="14"/>
      <c r="AC22818" s="14"/>
      <c r="AG22818" s="10"/>
      <c r="AH22818" s="10"/>
      <c r="AL22818" s="84"/>
      <c r="AM22818" s="84"/>
    </row>
    <row r="22819" spans="28:39" hidden="1" x14ac:dyDescent="0.25">
      <c r="AB22819" s="14"/>
      <c r="AC22819" s="14"/>
      <c r="AG22819" s="10"/>
      <c r="AH22819" s="10"/>
      <c r="AL22819" s="84"/>
      <c r="AM22819" s="84"/>
    </row>
    <row r="22820" spans="28:39" hidden="1" x14ac:dyDescent="0.25">
      <c r="AB22820" s="14"/>
      <c r="AC22820" s="14"/>
      <c r="AG22820" s="10"/>
      <c r="AH22820" s="10"/>
      <c r="AL22820" s="84"/>
      <c r="AM22820" s="84"/>
    </row>
    <row r="22821" spans="28:39" hidden="1" x14ac:dyDescent="0.25">
      <c r="AB22821" s="14"/>
      <c r="AC22821" s="14"/>
      <c r="AG22821" s="10"/>
      <c r="AH22821" s="10"/>
      <c r="AL22821" s="84"/>
      <c r="AM22821" s="84"/>
    </row>
    <row r="22822" spans="28:39" hidden="1" x14ac:dyDescent="0.25">
      <c r="AB22822" s="14"/>
      <c r="AC22822" s="14"/>
      <c r="AG22822" s="10"/>
      <c r="AH22822" s="10"/>
      <c r="AL22822" s="84"/>
      <c r="AM22822" s="84"/>
    </row>
    <row r="22823" spans="28:39" hidden="1" x14ac:dyDescent="0.25">
      <c r="AB22823" s="14"/>
      <c r="AC22823" s="14"/>
      <c r="AG22823" s="10"/>
      <c r="AH22823" s="10"/>
      <c r="AL22823" s="84"/>
      <c r="AM22823" s="84"/>
    </row>
    <row r="22824" spans="28:39" hidden="1" x14ac:dyDescent="0.25">
      <c r="AB22824" s="14"/>
      <c r="AC22824" s="14"/>
      <c r="AG22824" s="10"/>
      <c r="AH22824" s="10"/>
      <c r="AL22824" s="84"/>
      <c r="AM22824" s="84"/>
    </row>
    <row r="22825" spans="28:39" hidden="1" x14ac:dyDescent="0.25">
      <c r="AB22825" s="14"/>
      <c r="AC22825" s="14"/>
      <c r="AG22825" s="10"/>
      <c r="AH22825" s="10"/>
      <c r="AL22825" s="84"/>
      <c r="AM22825" s="84"/>
    </row>
    <row r="22826" spans="28:39" hidden="1" x14ac:dyDescent="0.25">
      <c r="AB22826" s="14"/>
      <c r="AC22826" s="14"/>
      <c r="AG22826" s="10"/>
      <c r="AH22826" s="10"/>
      <c r="AL22826" s="84"/>
      <c r="AM22826" s="84"/>
    </row>
    <row r="22827" spans="28:39" hidden="1" x14ac:dyDescent="0.25">
      <c r="AB22827" s="14"/>
      <c r="AC22827" s="14"/>
      <c r="AG22827" s="10"/>
      <c r="AH22827" s="10"/>
      <c r="AL22827" s="84"/>
      <c r="AM22827" s="84"/>
    </row>
    <row r="22828" spans="28:39" hidden="1" x14ac:dyDescent="0.25">
      <c r="AB22828" s="14"/>
      <c r="AC22828" s="14"/>
      <c r="AG22828" s="10"/>
      <c r="AH22828" s="10"/>
      <c r="AL22828" s="84"/>
      <c r="AM22828" s="84"/>
    </row>
    <row r="22829" spans="28:39" hidden="1" x14ac:dyDescent="0.25">
      <c r="AB22829" s="14"/>
      <c r="AC22829" s="14"/>
      <c r="AG22829" s="10"/>
      <c r="AH22829" s="10"/>
      <c r="AL22829" s="84"/>
      <c r="AM22829" s="84"/>
    </row>
    <row r="22830" spans="28:39" hidden="1" x14ac:dyDescent="0.25">
      <c r="AB22830" s="14"/>
      <c r="AC22830" s="14"/>
      <c r="AG22830" s="10"/>
      <c r="AH22830" s="10"/>
      <c r="AL22830" s="84"/>
      <c r="AM22830" s="84"/>
    </row>
    <row r="22831" spans="28:39" hidden="1" x14ac:dyDescent="0.25">
      <c r="AB22831" s="14"/>
      <c r="AC22831" s="14"/>
      <c r="AG22831" s="10"/>
      <c r="AH22831" s="10"/>
      <c r="AL22831" s="84"/>
      <c r="AM22831" s="84"/>
    </row>
    <row r="22832" spans="28:39" hidden="1" x14ac:dyDescent="0.25">
      <c r="AB22832" s="14"/>
      <c r="AC22832" s="14"/>
      <c r="AG22832" s="10"/>
      <c r="AH22832" s="10"/>
      <c r="AL22832" s="84"/>
      <c r="AM22832" s="84"/>
    </row>
    <row r="22833" spans="28:39" hidden="1" x14ac:dyDescent="0.25">
      <c r="AB22833" s="14"/>
      <c r="AC22833" s="14"/>
      <c r="AG22833" s="10"/>
      <c r="AH22833" s="10"/>
      <c r="AL22833" s="84"/>
      <c r="AM22833" s="84"/>
    </row>
    <row r="22834" spans="28:39" hidden="1" x14ac:dyDescent="0.25">
      <c r="AB22834" s="14"/>
      <c r="AC22834" s="14"/>
      <c r="AG22834" s="10"/>
      <c r="AH22834" s="10"/>
      <c r="AL22834" s="84"/>
      <c r="AM22834" s="84"/>
    </row>
    <row r="22835" spans="28:39" hidden="1" x14ac:dyDescent="0.25">
      <c r="AB22835" s="14"/>
      <c r="AC22835" s="14"/>
      <c r="AG22835" s="10"/>
      <c r="AH22835" s="10"/>
      <c r="AL22835" s="84"/>
      <c r="AM22835" s="84"/>
    </row>
    <row r="22836" spans="28:39" hidden="1" x14ac:dyDescent="0.25">
      <c r="AB22836" s="14"/>
      <c r="AC22836" s="14"/>
      <c r="AG22836" s="10"/>
      <c r="AH22836" s="10"/>
      <c r="AL22836" s="84"/>
      <c r="AM22836" s="84"/>
    </row>
    <row r="22837" spans="28:39" hidden="1" x14ac:dyDescent="0.25">
      <c r="AB22837" s="14"/>
      <c r="AC22837" s="14"/>
      <c r="AG22837" s="10"/>
      <c r="AH22837" s="10"/>
      <c r="AL22837" s="84"/>
      <c r="AM22837" s="84"/>
    </row>
    <row r="22838" spans="28:39" hidden="1" x14ac:dyDescent="0.25">
      <c r="AB22838" s="14"/>
      <c r="AC22838" s="14"/>
      <c r="AG22838" s="10"/>
      <c r="AH22838" s="10"/>
      <c r="AL22838" s="84"/>
      <c r="AM22838" s="84"/>
    </row>
    <row r="22839" spans="28:39" hidden="1" x14ac:dyDescent="0.25">
      <c r="AB22839" s="14"/>
      <c r="AC22839" s="14"/>
      <c r="AG22839" s="10"/>
      <c r="AH22839" s="10"/>
      <c r="AL22839" s="84"/>
      <c r="AM22839" s="84"/>
    </row>
    <row r="22840" spans="28:39" hidden="1" x14ac:dyDescent="0.25">
      <c r="AB22840" s="14"/>
      <c r="AC22840" s="14"/>
      <c r="AG22840" s="10"/>
      <c r="AH22840" s="10"/>
      <c r="AL22840" s="84"/>
      <c r="AM22840" s="84"/>
    </row>
    <row r="22841" spans="28:39" hidden="1" x14ac:dyDescent="0.25">
      <c r="AB22841" s="14"/>
      <c r="AC22841" s="14"/>
      <c r="AG22841" s="10"/>
      <c r="AH22841" s="10"/>
      <c r="AL22841" s="84"/>
      <c r="AM22841" s="84"/>
    </row>
    <row r="22842" spans="28:39" hidden="1" x14ac:dyDescent="0.25">
      <c r="AB22842" s="14"/>
      <c r="AC22842" s="14"/>
      <c r="AG22842" s="10"/>
      <c r="AH22842" s="10"/>
      <c r="AL22842" s="84"/>
      <c r="AM22842" s="84"/>
    </row>
    <row r="22843" spans="28:39" hidden="1" x14ac:dyDescent="0.25">
      <c r="AB22843" s="14"/>
      <c r="AC22843" s="14"/>
      <c r="AG22843" s="10"/>
      <c r="AH22843" s="10"/>
      <c r="AL22843" s="84"/>
      <c r="AM22843" s="84"/>
    </row>
    <row r="22844" spans="28:39" hidden="1" x14ac:dyDescent="0.25">
      <c r="AB22844" s="14"/>
      <c r="AC22844" s="14"/>
      <c r="AG22844" s="10"/>
      <c r="AH22844" s="10"/>
      <c r="AL22844" s="84"/>
      <c r="AM22844" s="84"/>
    </row>
    <row r="22845" spans="28:39" hidden="1" x14ac:dyDescent="0.25">
      <c r="AB22845" s="14"/>
      <c r="AC22845" s="14"/>
      <c r="AG22845" s="10"/>
      <c r="AH22845" s="10"/>
      <c r="AL22845" s="84"/>
      <c r="AM22845" s="84"/>
    </row>
    <row r="22846" spans="28:39" hidden="1" x14ac:dyDescent="0.25">
      <c r="AB22846" s="14"/>
      <c r="AC22846" s="14"/>
      <c r="AG22846" s="10"/>
      <c r="AH22846" s="10"/>
      <c r="AL22846" s="84"/>
      <c r="AM22846" s="84"/>
    </row>
    <row r="22847" spans="28:39" hidden="1" x14ac:dyDescent="0.25">
      <c r="AB22847" s="14"/>
      <c r="AC22847" s="14"/>
      <c r="AG22847" s="10"/>
      <c r="AH22847" s="10"/>
      <c r="AL22847" s="84"/>
      <c r="AM22847" s="84"/>
    </row>
    <row r="22848" spans="28:39" hidden="1" x14ac:dyDescent="0.25">
      <c r="AB22848" s="14"/>
      <c r="AC22848" s="14"/>
      <c r="AG22848" s="10"/>
      <c r="AH22848" s="10"/>
      <c r="AL22848" s="84"/>
      <c r="AM22848" s="84"/>
    </row>
    <row r="22849" spans="28:39" hidden="1" x14ac:dyDescent="0.25">
      <c r="AB22849" s="14"/>
      <c r="AC22849" s="14"/>
      <c r="AG22849" s="10"/>
      <c r="AH22849" s="10"/>
      <c r="AL22849" s="84"/>
      <c r="AM22849" s="84"/>
    </row>
    <row r="22850" spans="28:39" hidden="1" x14ac:dyDescent="0.25">
      <c r="AB22850" s="14"/>
      <c r="AC22850" s="14"/>
      <c r="AG22850" s="10"/>
      <c r="AH22850" s="10"/>
      <c r="AL22850" s="84"/>
      <c r="AM22850" s="84"/>
    </row>
    <row r="22851" spans="28:39" hidden="1" x14ac:dyDescent="0.25">
      <c r="AB22851" s="14"/>
      <c r="AC22851" s="14"/>
      <c r="AG22851" s="10"/>
      <c r="AH22851" s="10"/>
      <c r="AL22851" s="84"/>
      <c r="AM22851" s="84"/>
    </row>
    <row r="22852" spans="28:39" hidden="1" x14ac:dyDescent="0.25">
      <c r="AB22852" s="14"/>
      <c r="AC22852" s="14"/>
      <c r="AG22852" s="10"/>
      <c r="AH22852" s="10"/>
      <c r="AL22852" s="84"/>
      <c r="AM22852" s="84"/>
    </row>
    <row r="22853" spans="28:39" hidden="1" x14ac:dyDescent="0.25">
      <c r="AB22853" s="14"/>
      <c r="AC22853" s="14"/>
      <c r="AG22853" s="10"/>
      <c r="AH22853" s="10"/>
      <c r="AL22853" s="84"/>
      <c r="AM22853" s="84"/>
    </row>
    <row r="22854" spans="28:39" hidden="1" x14ac:dyDescent="0.25">
      <c r="AB22854" s="14"/>
      <c r="AC22854" s="14"/>
      <c r="AG22854" s="10"/>
      <c r="AH22854" s="10"/>
      <c r="AL22854" s="84"/>
      <c r="AM22854" s="84"/>
    </row>
    <row r="22855" spans="28:39" hidden="1" x14ac:dyDescent="0.25">
      <c r="AB22855" s="14"/>
      <c r="AC22855" s="14"/>
      <c r="AG22855" s="10"/>
      <c r="AH22855" s="10"/>
      <c r="AL22855" s="84"/>
      <c r="AM22855" s="84"/>
    </row>
    <row r="22856" spans="28:39" hidden="1" x14ac:dyDescent="0.25">
      <c r="AB22856" s="14"/>
      <c r="AC22856" s="14"/>
      <c r="AG22856" s="10"/>
      <c r="AH22856" s="10"/>
      <c r="AL22856" s="84"/>
      <c r="AM22856" s="84"/>
    </row>
    <row r="22857" spans="28:39" hidden="1" x14ac:dyDescent="0.25">
      <c r="AB22857" s="14"/>
      <c r="AC22857" s="14"/>
      <c r="AG22857" s="10"/>
      <c r="AH22857" s="10"/>
      <c r="AL22857" s="84"/>
      <c r="AM22857" s="84"/>
    </row>
    <row r="22858" spans="28:39" hidden="1" x14ac:dyDescent="0.25">
      <c r="AB22858" s="14"/>
      <c r="AC22858" s="14"/>
      <c r="AG22858" s="10"/>
      <c r="AH22858" s="10"/>
      <c r="AL22858" s="84"/>
      <c r="AM22858" s="84"/>
    </row>
    <row r="22859" spans="28:39" hidden="1" x14ac:dyDescent="0.25">
      <c r="AB22859" s="14"/>
      <c r="AC22859" s="14"/>
      <c r="AG22859" s="10"/>
      <c r="AH22859" s="10"/>
      <c r="AL22859" s="84"/>
      <c r="AM22859" s="84"/>
    </row>
    <row r="22860" spans="28:39" hidden="1" x14ac:dyDescent="0.25">
      <c r="AB22860" s="14"/>
      <c r="AC22860" s="14"/>
      <c r="AG22860" s="10"/>
      <c r="AH22860" s="10"/>
      <c r="AL22860" s="84"/>
      <c r="AM22860" s="84"/>
    </row>
    <row r="22861" spans="28:39" hidden="1" x14ac:dyDescent="0.25">
      <c r="AB22861" s="14"/>
      <c r="AC22861" s="14"/>
      <c r="AG22861" s="10"/>
      <c r="AH22861" s="10"/>
      <c r="AL22861" s="84"/>
      <c r="AM22861" s="84"/>
    </row>
    <row r="22862" spans="28:39" hidden="1" x14ac:dyDescent="0.25">
      <c r="AB22862" s="14"/>
      <c r="AC22862" s="14"/>
      <c r="AG22862" s="10"/>
      <c r="AH22862" s="10"/>
      <c r="AL22862" s="84"/>
      <c r="AM22862" s="84"/>
    </row>
    <row r="22863" spans="28:39" hidden="1" x14ac:dyDescent="0.25">
      <c r="AB22863" s="14"/>
      <c r="AC22863" s="14"/>
      <c r="AG22863" s="10"/>
      <c r="AH22863" s="10"/>
      <c r="AL22863" s="84"/>
      <c r="AM22863" s="84"/>
    </row>
    <row r="22864" spans="28:39" hidden="1" x14ac:dyDescent="0.25">
      <c r="AB22864" s="14"/>
      <c r="AC22864" s="14"/>
      <c r="AG22864" s="10"/>
      <c r="AH22864" s="10"/>
      <c r="AL22864" s="84"/>
      <c r="AM22864" s="84"/>
    </row>
    <row r="22865" spans="28:39" hidden="1" x14ac:dyDescent="0.25">
      <c r="AB22865" s="14"/>
      <c r="AC22865" s="14"/>
      <c r="AG22865" s="10"/>
      <c r="AH22865" s="10"/>
      <c r="AL22865" s="84"/>
      <c r="AM22865" s="84"/>
    </row>
    <row r="22866" spans="28:39" hidden="1" x14ac:dyDescent="0.25">
      <c r="AB22866" s="14"/>
      <c r="AC22866" s="14"/>
      <c r="AG22866" s="10"/>
      <c r="AH22866" s="10"/>
      <c r="AL22866" s="84"/>
      <c r="AM22866" s="84"/>
    </row>
    <row r="22867" spans="28:39" hidden="1" x14ac:dyDescent="0.25">
      <c r="AB22867" s="14"/>
      <c r="AC22867" s="14"/>
      <c r="AG22867" s="10"/>
      <c r="AH22867" s="10"/>
      <c r="AL22867" s="84"/>
      <c r="AM22867" s="84"/>
    </row>
    <row r="22868" spans="28:39" hidden="1" x14ac:dyDescent="0.25">
      <c r="AB22868" s="14"/>
      <c r="AC22868" s="14"/>
      <c r="AG22868" s="10"/>
      <c r="AH22868" s="10"/>
      <c r="AL22868" s="84"/>
      <c r="AM22868" s="84"/>
    </row>
    <row r="22869" spans="28:39" hidden="1" x14ac:dyDescent="0.25">
      <c r="AB22869" s="14"/>
      <c r="AC22869" s="14"/>
      <c r="AG22869" s="10"/>
      <c r="AH22869" s="10"/>
      <c r="AL22869" s="84"/>
      <c r="AM22869" s="84"/>
    </row>
    <row r="22870" spans="28:39" hidden="1" x14ac:dyDescent="0.25">
      <c r="AB22870" s="14"/>
      <c r="AC22870" s="14"/>
      <c r="AG22870" s="10"/>
      <c r="AH22870" s="10"/>
      <c r="AL22870" s="84"/>
      <c r="AM22870" s="84"/>
    </row>
    <row r="22871" spans="28:39" hidden="1" x14ac:dyDescent="0.25">
      <c r="AB22871" s="14"/>
      <c r="AC22871" s="14"/>
      <c r="AG22871" s="10"/>
      <c r="AH22871" s="10"/>
      <c r="AL22871" s="84"/>
      <c r="AM22871" s="84"/>
    </row>
    <row r="22872" spans="28:39" hidden="1" x14ac:dyDescent="0.25">
      <c r="AB22872" s="14"/>
      <c r="AC22872" s="14"/>
      <c r="AG22872" s="10"/>
      <c r="AH22872" s="10"/>
      <c r="AL22872" s="84"/>
      <c r="AM22872" s="84"/>
    </row>
    <row r="22873" spans="28:39" hidden="1" x14ac:dyDescent="0.25">
      <c r="AB22873" s="14"/>
      <c r="AC22873" s="14"/>
      <c r="AG22873" s="10"/>
      <c r="AH22873" s="10"/>
      <c r="AL22873" s="84"/>
      <c r="AM22873" s="84"/>
    </row>
    <row r="22874" spans="28:39" hidden="1" x14ac:dyDescent="0.25">
      <c r="AB22874" s="14"/>
      <c r="AC22874" s="14"/>
      <c r="AG22874" s="10"/>
      <c r="AH22874" s="10"/>
      <c r="AL22874" s="84"/>
      <c r="AM22874" s="84"/>
    </row>
    <row r="22875" spans="28:39" hidden="1" x14ac:dyDescent="0.25">
      <c r="AB22875" s="14"/>
      <c r="AC22875" s="14"/>
      <c r="AG22875" s="10"/>
      <c r="AH22875" s="10"/>
      <c r="AL22875" s="84"/>
      <c r="AM22875" s="84"/>
    </row>
    <row r="22876" spans="28:39" hidden="1" x14ac:dyDescent="0.25">
      <c r="AB22876" s="14"/>
      <c r="AC22876" s="14"/>
      <c r="AG22876" s="10"/>
      <c r="AH22876" s="10"/>
      <c r="AL22876" s="84"/>
      <c r="AM22876" s="84"/>
    </row>
    <row r="22877" spans="28:39" hidden="1" x14ac:dyDescent="0.25">
      <c r="AB22877" s="14"/>
      <c r="AC22877" s="14"/>
      <c r="AG22877" s="10"/>
      <c r="AH22877" s="10"/>
      <c r="AL22877" s="84"/>
      <c r="AM22877" s="84"/>
    </row>
    <row r="22878" spans="28:39" hidden="1" x14ac:dyDescent="0.25">
      <c r="AB22878" s="14"/>
      <c r="AC22878" s="14"/>
      <c r="AG22878" s="10"/>
      <c r="AH22878" s="10"/>
      <c r="AL22878" s="84"/>
      <c r="AM22878" s="84"/>
    </row>
    <row r="22879" spans="28:39" hidden="1" x14ac:dyDescent="0.25">
      <c r="AB22879" s="14"/>
      <c r="AC22879" s="14"/>
      <c r="AG22879" s="10"/>
      <c r="AH22879" s="10"/>
      <c r="AL22879" s="84"/>
      <c r="AM22879" s="84"/>
    </row>
    <row r="22880" spans="28:39" hidden="1" x14ac:dyDescent="0.25">
      <c r="AB22880" s="14"/>
      <c r="AC22880" s="14"/>
      <c r="AG22880" s="10"/>
      <c r="AH22880" s="10"/>
      <c r="AL22880" s="84"/>
      <c r="AM22880" s="84"/>
    </row>
    <row r="22881" spans="28:39" hidden="1" x14ac:dyDescent="0.25">
      <c r="AB22881" s="14"/>
      <c r="AC22881" s="14"/>
      <c r="AG22881" s="10"/>
      <c r="AH22881" s="10"/>
      <c r="AL22881" s="84"/>
      <c r="AM22881" s="84"/>
    </row>
    <row r="22882" spans="28:39" hidden="1" x14ac:dyDescent="0.25">
      <c r="AB22882" s="14"/>
      <c r="AC22882" s="14"/>
      <c r="AG22882" s="10"/>
      <c r="AH22882" s="10"/>
      <c r="AL22882" s="84"/>
      <c r="AM22882" s="84"/>
    </row>
    <row r="22883" spans="28:39" hidden="1" x14ac:dyDescent="0.25">
      <c r="AB22883" s="14"/>
      <c r="AC22883" s="14"/>
      <c r="AG22883" s="10"/>
      <c r="AH22883" s="10"/>
      <c r="AL22883" s="84"/>
      <c r="AM22883" s="84"/>
    </row>
    <row r="22884" spans="28:39" hidden="1" x14ac:dyDescent="0.25">
      <c r="AB22884" s="14"/>
      <c r="AC22884" s="14"/>
      <c r="AG22884" s="10"/>
      <c r="AH22884" s="10"/>
      <c r="AL22884" s="84"/>
      <c r="AM22884" s="84"/>
    </row>
    <row r="22885" spans="28:39" hidden="1" x14ac:dyDescent="0.25">
      <c r="AB22885" s="14"/>
      <c r="AC22885" s="14"/>
      <c r="AG22885" s="10"/>
      <c r="AH22885" s="10"/>
      <c r="AL22885" s="84"/>
      <c r="AM22885" s="84"/>
    </row>
    <row r="22886" spans="28:39" hidden="1" x14ac:dyDescent="0.25">
      <c r="AB22886" s="14"/>
      <c r="AC22886" s="14"/>
      <c r="AG22886" s="10"/>
      <c r="AH22886" s="10"/>
      <c r="AL22886" s="84"/>
      <c r="AM22886" s="84"/>
    </row>
    <row r="22887" spans="28:39" hidden="1" x14ac:dyDescent="0.25">
      <c r="AB22887" s="14"/>
      <c r="AC22887" s="14"/>
      <c r="AG22887" s="10"/>
      <c r="AH22887" s="10"/>
      <c r="AL22887" s="84"/>
      <c r="AM22887" s="84"/>
    </row>
    <row r="22888" spans="28:39" hidden="1" x14ac:dyDescent="0.25">
      <c r="AB22888" s="14"/>
      <c r="AC22888" s="14"/>
      <c r="AG22888" s="10"/>
      <c r="AH22888" s="10"/>
      <c r="AL22888" s="84"/>
      <c r="AM22888" s="84"/>
    </row>
    <row r="22889" spans="28:39" hidden="1" x14ac:dyDescent="0.25">
      <c r="AB22889" s="14"/>
      <c r="AC22889" s="14"/>
      <c r="AG22889" s="10"/>
      <c r="AH22889" s="10"/>
      <c r="AL22889" s="84"/>
      <c r="AM22889" s="84"/>
    </row>
    <row r="22890" spans="28:39" hidden="1" x14ac:dyDescent="0.25">
      <c r="AB22890" s="14"/>
      <c r="AC22890" s="14"/>
      <c r="AG22890" s="10"/>
      <c r="AH22890" s="10"/>
      <c r="AL22890" s="84"/>
      <c r="AM22890" s="84"/>
    </row>
    <row r="22891" spans="28:39" hidden="1" x14ac:dyDescent="0.25">
      <c r="AB22891" s="14"/>
      <c r="AC22891" s="14"/>
      <c r="AG22891" s="10"/>
      <c r="AH22891" s="10"/>
      <c r="AL22891" s="84"/>
      <c r="AM22891" s="84"/>
    </row>
    <row r="22892" spans="28:39" hidden="1" x14ac:dyDescent="0.25">
      <c r="AB22892" s="14"/>
      <c r="AC22892" s="14"/>
      <c r="AG22892" s="10"/>
      <c r="AH22892" s="10"/>
      <c r="AL22892" s="84"/>
      <c r="AM22892" s="84"/>
    </row>
    <row r="22893" spans="28:39" hidden="1" x14ac:dyDescent="0.25">
      <c r="AB22893" s="14"/>
      <c r="AC22893" s="14"/>
      <c r="AG22893" s="10"/>
      <c r="AH22893" s="10"/>
      <c r="AL22893" s="84"/>
      <c r="AM22893" s="84"/>
    </row>
    <row r="22894" spans="28:39" hidden="1" x14ac:dyDescent="0.25">
      <c r="AB22894" s="14"/>
      <c r="AC22894" s="14"/>
      <c r="AG22894" s="10"/>
      <c r="AH22894" s="10"/>
      <c r="AL22894" s="84"/>
      <c r="AM22894" s="84"/>
    </row>
    <row r="22895" spans="28:39" hidden="1" x14ac:dyDescent="0.25">
      <c r="AB22895" s="14"/>
      <c r="AC22895" s="14"/>
      <c r="AG22895" s="10"/>
      <c r="AH22895" s="10"/>
      <c r="AL22895" s="84"/>
      <c r="AM22895" s="84"/>
    </row>
    <row r="22896" spans="28:39" hidden="1" x14ac:dyDescent="0.25">
      <c r="AB22896" s="14"/>
      <c r="AC22896" s="14"/>
      <c r="AG22896" s="10"/>
      <c r="AH22896" s="10"/>
      <c r="AL22896" s="84"/>
      <c r="AM22896" s="84"/>
    </row>
    <row r="22897" spans="28:39" hidden="1" x14ac:dyDescent="0.25">
      <c r="AB22897" s="14"/>
      <c r="AC22897" s="14"/>
      <c r="AG22897" s="10"/>
      <c r="AH22897" s="10"/>
      <c r="AL22897" s="84"/>
      <c r="AM22897" s="84"/>
    </row>
    <row r="22898" spans="28:39" hidden="1" x14ac:dyDescent="0.25">
      <c r="AB22898" s="14"/>
      <c r="AC22898" s="14"/>
      <c r="AG22898" s="10"/>
      <c r="AH22898" s="10"/>
      <c r="AL22898" s="84"/>
      <c r="AM22898" s="84"/>
    </row>
    <row r="22899" spans="28:39" hidden="1" x14ac:dyDescent="0.25">
      <c r="AB22899" s="14"/>
      <c r="AC22899" s="14"/>
      <c r="AG22899" s="10"/>
      <c r="AH22899" s="10"/>
      <c r="AL22899" s="84"/>
      <c r="AM22899" s="84"/>
    </row>
    <row r="22900" spans="28:39" hidden="1" x14ac:dyDescent="0.25">
      <c r="AB22900" s="14"/>
      <c r="AC22900" s="14"/>
      <c r="AG22900" s="10"/>
      <c r="AH22900" s="10"/>
      <c r="AL22900" s="84"/>
      <c r="AM22900" s="84"/>
    </row>
    <row r="22901" spans="28:39" hidden="1" x14ac:dyDescent="0.25">
      <c r="AB22901" s="14"/>
      <c r="AC22901" s="14"/>
      <c r="AG22901" s="10"/>
      <c r="AH22901" s="10"/>
      <c r="AL22901" s="84"/>
      <c r="AM22901" s="84"/>
    </row>
    <row r="22902" spans="28:39" hidden="1" x14ac:dyDescent="0.25">
      <c r="AB22902" s="14"/>
      <c r="AC22902" s="14"/>
      <c r="AG22902" s="10"/>
      <c r="AH22902" s="10"/>
      <c r="AL22902" s="84"/>
      <c r="AM22902" s="84"/>
    </row>
    <row r="22903" spans="28:39" hidden="1" x14ac:dyDescent="0.25">
      <c r="AB22903" s="14"/>
      <c r="AC22903" s="14"/>
      <c r="AG22903" s="10"/>
      <c r="AH22903" s="10"/>
      <c r="AL22903" s="84"/>
      <c r="AM22903" s="84"/>
    </row>
    <row r="22904" spans="28:39" hidden="1" x14ac:dyDescent="0.25">
      <c r="AB22904" s="14"/>
      <c r="AC22904" s="14"/>
      <c r="AG22904" s="10"/>
      <c r="AH22904" s="10"/>
      <c r="AL22904" s="84"/>
      <c r="AM22904" s="84"/>
    </row>
    <row r="22905" spans="28:39" hidden="1" x14ac:dyDescent="0.25">
      <c r="AB22905" s="14"/>
      <c r="AC22905" s="14"/>
      <c r="AG22905" s="10"/>
      <c r="AH22905" s="10"/>
      <c r="AL22905" s="84"/>
      <c r="AM22905" s="84"/>
    </row>
    <row r="22906" spans="28:39" hidden="1" x14ac:dyDescent="0.25">
      <c r="AB22906" s="14"/>
      <c r="AC22906" s="14"/>
      <c r="AG22906" s="10"/>
      <c r="AH22906" s="10"/>
      <c r="AL22906" s="84"/>
      <c r="AM22906" s="84"/>
    </row>
    <row r="22907" spans="28:39" hidden="1" x14ac:dyDescent="0.25">
      <c r="AB22907" s="14"/>
      <c r="AC22907" s="14"/>
      <c r="AG22907" s="10"/>
      <c r="AH22907" s="10"/>
      <c r="AL22907" s="84"/>
      <c r="AM22907" s="84"/>
    </row>
    <row r="22908" spans="28:39" hidden="1" x14ac:dyDescent="0.25">
      <c r="AB22908" s="14"/>
      <c r="AC22908" s="14"/>
      <c r="AG22908" s="10"/>
      <c r="AH22908" s="10"/>
      <c r="AL22908" s="84"/>
      <c r="AM22908" s="84"/>
    </row>
    <row r="22909" spans="28:39" hidden="1" x14ac:dyDescent="0.25">
      <c r="AB22909" s="14"/>
      <c r="AC22909" s="14"/>
      <c r="AG22909" s="10"/>
      <c r="AH22909" s="10"/>
      <c r="AL22909" s="84"/>
      <c r="AM22909" s="84"/>
    </row>
    <row r="22910" spans="28:39" hidden="1" x14ac:dyDescent="0.25">
      <c r="AB22910" s="14"/>
      <c r="AC22910" s="14"/>
      <c r="AG22910" s="10"/>
      <c r="AH22910" s="10"/>
      <c r="AL22910" s="84"/>
      <c r="AM22910" s="84"/>
    </row>
    <row r="22911" spans="28:39" hidden="1" x14ac:dyDescent="0.25">
      <c r="AB22911" s="14"/>
      <c r="AC22911" s="14"/>
      <c r="AG22911" s="10"/>
      <c r="AH22911" s="10"/>
      <c r="AL22911" s="84"/>
      <c r="AM22911" s="84"/>
    </row>
    <row r="22912" spans="28:39" hidden="1" x14ac:dyDescent="0.25">
      <c r="AB22912" s="14"/>
      <c r="AC22912" s="14"/>
      <c r="AG22912" s="10"/>
      <c r="AH22912" s="10"/>
      <c r="AL22912" s="84"/>
      <c r="AM22912" s="84"/>
    </row>
    <row r="22913" spans="28:39" hidden="1" x14ac:dyDescent="0.25">
      <c r="AB22913" s="14"/>
      <c r="AC22913" s="14"/>
      <c r="AG22913" s="10"/>
      <c r="AH22913" s="10"/>
      <c r="AL22913" s="84"/>
      <c r="AM22913" s="84"/>
    </row>
    <row r="22914" spans="28:39" hidden="1" x14ac:dyDescent="0.25">
      <c r="AB22914" s="14"/>
      <c r="AC22914" s="14"/>
      <c r="AG22914" s="10"/>
      <c r="AH22914" s="10"/>
      <c r="AL22914" s="84"/>
      <c r="AM22914" s="84"/>
    </row>
    <row r="22915" spans="28:39" hidden="1" x14ac:dyDescent="0.25">
      <c r="AB22915" s="14"/>
      <c r="AC22915" s="14"/>
      <c r="AG22915" s="10"/>
      <c r="AH22915" s="10"/>
      <c r="AL22915" s="84"/>
      <c r="AM22915" s="84"/>
    </row>
    <row r="22916" spans="28:39" hidden="1" x14ac:dyDescent="0.25">
      <c r="AB22916" s="14"/>
      <c r="AC22916" s="14"/>
      <c r="AG22916" s="10"/>
      <c r="AH22916" s="10"/>
      <c r="AL22916" s="84"/>
      <c r="AM22916" s="84"/>
    </row>
    <row r="22917" spans="28:39" hidden="1" x14ac:dyDescent="0.25">
      <c r="AB22917" s="14"/>
      <c r="AC22917" s="14"/>
      <c r="AG22917" s="10"/>
      <c r="AH22917" s="10"/>
      <c r="AL22917" s="84"/>
      <c r="AM22917" s="84"/>
    </row>
    <row r="22918" spans="28:39" hidden="1" x14ac:dyDescent="0.25">
      <c r="AB22918" s="14"/>
      <c r="AC22918" s="14"/>
      <c r="AG22918" s="10"/>
      <c r="AH22918" s="10"/>
      <c r="AL22918" s="84"/>
      <c r="AM22918" s="84"/>
    </row>
    <row r="22919" spans="28:39" hidden="1" x14ac:dyDescent="0.25">
      <c r="AB22919" s="14"/>
      <c r="AC22919" s="14"/>
      <c r="AG22919" s="10"/>
      <c r="AH22919" s="10"/>
      <c r="AL22919" s="84"/>
      <c r="AM22919" s="84"/>
    </row>
    <row r="22920" spans="28:39" hidden="1" x14ac:dyDescent="0.25">
      <c r="AB22920" s="14"/>
      <c r="AC22920" s="14"/>
      <c r="AG22920" s="10"/>
      <c r="AH22920" s="10"/>
      <c r="AL22920" s="84"/>
      <c r="AM22920" s="84"/>
    </row>
    <row r="22921" spans="28:39" hidden="1" x14ac:dyDescent="0.25">
      <c r="AB22921" s="14"/>
      <c r="AC22921" s="14"/>
      <c r="AG22921" s="10"/>
      <c r="AH22921" s="10"/>
      <c r="AL22921" s="84"/>
      <c r="AM22921" s="84"/>
    </row>
    <row r="22922" spans="28:39" hidden="1" x14ac:dyDescent="0.25">
      <c r="AB22922" s="14"/>
      <c r="AC22922" s="14"/>
      <c r="AG22922" s="10"/>
      <c r="AH22922" s="10"/>
      <c r="AL22922" s="84"/>
      <c r="AM22922" s="84"/>
    </row>
    <row r="22923" spans="28:39" hidden="1" x14ac:dyDescent="0.25">
      <c r="AB22923" s="14"/>
      <c r="AC22923" s="14"/>
      <c r="AG22923" s="10"/>
      <c r="AH22923" s="10"/>
      <c r="AL22923" s="84"/>
      <c r="AM22923" s="84"/>
    </row>
    <row r="22924" spans="28:39" hidden="1" x14ac:dyDescent="0.25">
      <c r="AB22924" s="14"/>
      <c r="AC22924" s="14"/>
      <c r="AG22924" s="10"/>
      <c r="AH22924" s="10"/>
      <c r="AL22924" s="84"/>
      <c r="AM22924" s="84"/>
    </row>
    <row r="22925" spans="28:39" hidden="1" x14ac:dyDescent="0.25">
      <c r="AB22925" s="14"/>
      <c r="AC22925" s="14"/>
      <c r="AG22925" s="10"/>
      <c r="AH22925" s="10"/>
      <c r="AL22925" s="84"/>
      <c r="AM22925" s="84"/>
    </row>
    <row r="22926" spans="28:39" hidden="1" x14ac:dyDescent="0.25">
      <c r="AB22926" s="14"/>
      <c r="AC22926" s="14"/>
      <c r="AG22926" s="10"/>
      <c r="AH22926" s="10"/>
      <c r="AL22926" s="84"/>
      <c r="AM22926" s="84"/>
    </row>
    <row r="22927" spans="28:39" hidden="1" x14ac:dyDescent="0.25">
      <c r="AB22927" s="14"/>
      <c r="AC22927" s="14"/>
      <c r="AG22927" s="10"/>
      <c r="AH22927" s="10"/>
      <c r="AL22927" s="84"/>
      <c r="AM22927" s="84"/>
    </row>
    <row r="22928" spans="28:39" hidden="1" x14ac:dyDescent="0.25">
      <c r="AB22928" s="14"/>
      <c r="AC22928" s="14"/>
      <c r="AG22928" s="10"/>
      <c r="AH22928" s="10"/>
      <c r="AL22928" s="84"/>
      <c r="AM22928" s="84"/>
    </row>
    <row r="22929" spans="28:39" hidden="1" x14ac:dyDescent="0.25">
      <c r="AB22929" s="14"/>
      <c r="AC22929" s="14"/>
      <c r="AG22929" s="10"/>
      <c r="AH22929" s="10"/>
      <c r="AL22929" s="84"/>
      <c r="AM22929" s="84"/>
    </row>
    <row r="22930" spans="28:39" hidden="1" x14ac:dyDescent="0.25">
      <c r="AB22930" s="14"/>
      <c r="AC22930" s="14"/>
      <c r="AG22930" s="10"/>
      <c r="AH22930" s="10"/>
      <c r="AL22930" s="84"/>
      <c r="AM22930" s="84"/>
    </row>
    <row r="22931" spans="28:39" hidden="1" x14ac:dyDescent="0.25">
      <c r="AB22931" s="14"/>
      <c r="AC22931" s="14"/>
      <c r="AG22931" s="10"/>
      <c r="AH22931" s="10"/>
      <c r="AL22931" s="84"/>
      <c r="AM22931" s="84"/>
    </row>
    <row r="22932" spans="28:39" hidden="1" x14ac:dyDescent="0.25">
      <c r="AB22932" s="14"/>
      <c r="AC22932" s="14"/>
      <c r="AG22932" s="10"/>
      <c r="AH22932" s="10"/>
      <c r="AL22932" s="84"/>
      <c r="AM22932" s="84"/>
    </row>
    <row r="22933" spans="28:39" hidden="1" x14ac:dyDescent="0.25">
      <c r="AB22933" s="14"/>
      <c r="AC22933" s="14"/>
      <c r="AG22933" s="10"/>
      <c r="AH22933" s="10"/>
      <c r="AL22933" s="84"/>
      <c r="AM22933" s="84"/>
    </row>
    <row r="22934" spans="28:39" hidden="1" x14ac:dyDescent="0.25">
      <c r="AB22934" s="14"/>
      <c r="AC22934" s="14"/>
      <c r="AG22934" s="10"/>
      <c r="AH22934" s="10"/>
      <c r="AL22934" s="84"/>
      <c r="AM22934" s="84"/>
    </row>
    <row r="22935" spans="28:39" hidden="1" x14ac:dyDescent="0.25">
      <c r="AB22935" s="14"/>
      <c r="AC22935" s="14"/>
      <c r="AG22935" s="10"/>
      <c r="AH22935" s="10"/>
      <c r="AL22935" s="84"/>
      <c r="AM22935" s="84"/>
    </row>
    <row r="22936" spans="28:39" hidden="1" x14ac:dyDescent="0.25">
      <c r="AB22936" s="14"/>
      <c r="AC22936" s="14"/>
      <c r="AG22936" s="10"/>
      <c r="AH22936" s="10"/>
      <c r="AL22936" s="84"/>
      <c r="AM22936" s="84"/>
    </row>
    <row r="22937" spans="28:39" hidden="1" x14ac:dyDescent="0.25">
      <c r="AB22937" s="14"/>
      <c r="AC22937" s="14"/>
      <c r="AG22937" s="10"/>
      <c r="AH22937" s="10"/>
      <c r="AL22937" s="84"/>
      <c r="AM22937" s="84"/>
    </row>
    <row r="22938" spans="28:39" hidden="1" x14ac:dyDescent="0.25">
      <c r="AB22938" s="14"/>
      <c r="AC22938" s="14"/>
      <c r="AG22938" s="10"/>
      <c r="AH22938" s="10"/>
      <c r="AL22938" s="84"/>
      <c r="AM22938" s="84"/>
    </row>
    <row r="22939" spans="28:39" hidden="1" x14ac:dyDescent="0.25">
      <c r="AB22939" s="14"/>
      <c r="AC22939" s="14"/>
      <c r="AG22939" s="10"/>
      <c r="AH22939" s="10"/>
      <c r="AL22939" s="84"/>
      <c r="AM22939" s="84"/>
    </row>
    <row r="22940" spans="28:39" hidden="1" x14ac:dyDescent="0.25">
      <c r="AB22940" s="14"/>
      <c r="AC22940" s="14"/>
      <c r="AG22940" s="10"/>
      <c r="AH22940" s="10"/>
      <c r="AL22940" s="84"/>
      <c r="AM22940" s="84"/>
    </row>
    <row r="22941" spans="28:39" hidden="1" x14ac:dyDescent="0.25">
      <c r="AB22941" s="14"/>
      <c r="AC22941" s="14"/>
      <c r="AG22941" s="10"/>
      <c r="AH22941" s="10"/>
      <c r="AL22941" s="84"/>
      <c r="AM22941" s="84"/>
    </row>
    <row r="22942" spans="28:39" hidden="1" x14ac:dyDescent="0.25">
      <c r="AB22942" s="14"/>
      <c r="AC22942" s="14"/>
      <c r="AG22942" s="10"/>
      <c r="AH22942" s="10"/>
      <c r="AL22942" s="84"/>
      <c r="AM22942" s="84"/>
    </row>
    <row r="22943" spans="28:39" hidden="1" x14ac:dyDescent="0.25">
      <c r="AB22943" s="14"/>
      <c r="AC22943" s="14"/>
      <c r="AG22943" s="10"/>
      <c r="AH22943" s="10"/>
      <c r="AL22943" s="84"/>
      <c r="AM22943" s="84"/>
    </row>
    <row r="22944" spans="28:39" hidden="1" x14ac:dyDescent="0.25">
      <c r="AB22944" s="14"/>
      <c r="AC22944" s="14"/>
      <c r="AG22944" s="10"/>
      <c r="AH22944" s="10"/>
      <c r="AL22944" s="84"/>
      <c r="AM22944" s="84"/>
    </row>
    <row r="22945" spans="28:39" hidden="1" x14ac:dyDescent="0.25">
      <c r="AB22945" s="14"/>
      <c r="AC22945" s="14"/>
      <c r="AG22945" s="10"/>
      <c r="AH22945" s="10"/>
      <c r="AL22945" s="84"/>
      <c r="AM22945" s="84"/>
    </row>
    <row r="22946" spans="28:39" hidden="1" x14ac:dyDescent="0.25">
      <c r="AB22946" s="14"/>
      <c r="AC22946" s="14"/>
      <c r="AG22946" s="10"/>
      <c r="AH22946" s="10"/>
      <c r="AL22946" s="84"/>
      <c r="AM22946" s="84"/>
    </row>
    <row r="22947" spans="28:39" hidden="1" x14ac:dyDescent="0.25">
      <c r="AB22947" s="14"/>
      <c r="AC22947" s="14"/>
      <c r="AG22947" s="10"/>
      <c r="AH22947" s="10"/>
      <c r="AL22947" s="84"/>
      <c r="AM22947" s="84"/>
    </row>
    <row r="22948" spans="28:39" hidden="1" x14ac:dyDescent="0.25">
      <c r="AB22948" s="14"/>
      <c r="AC22948" s="14"/>
      <c r="AG22948" s="10"/>
      <c r="AH22948" s="10"/>
      <c r="AL22948" s="84"/>
      <c r="AM22948" s="84"/>
    </row>
    <row r="22949" spans="28:39" hidden="1" x14ac:dyDescent="0.25">
      <c r="AB22949" s="14"/>
      <c r="AC22949" s="14"/>
      <c r="AG22949" s="10"/>
      <c r="AH22949" s="10"/>
      <c r="AL22949" s="84"/>
      <c r="AM22949" s="84"/>
    </row>
    <row r="22950" spans="28:39" hidden="1" x14ac:dyDescent="0.25">
      <c r="AB22950" s="14"/>
      <c r="AC22950" s="14"/>
      <c r="AG22950" s="10"/>
      <c r="AH22950" s="10"/>
      <c r="AL22950" s="84"/>
      <c r="AM22950" s="84"/>
    </row>
    <row r="22951" spans="28:39" hidden="1" x14ac:dyDescent="0.25">
      <c r="AB22951" s="14"/>
      <c r="AC22951" s="14"/>
      <c r="AG22951" s="10"/>
      <c r="AH22951" s="10"/>
      <c r="AL22951" s="84"/>
      <c r="AM22951" s="84"/>
    </row>
    <row r="22952" spans="28:39" hidden="1" x14ac:dyDescent="0.25">
      <c r="AB22952" s="14"/>
      <c r="AC22952" s="14"/>
      <c r="AG22952" s="10"/>
      <c r="AH22952" s="10"/>
      <c r="AL22952" s="84"/>
      <c r="AM22952" s="84"/>
    </row>
    <row r="22953" spans="28:39" hidden="1" x14ac:dyDescent="0.25">
      <c r="AB22953" s="14"/>
      <c r="AC22953" s="14"/>
      <c r="AG22953" s="10"/>
      <c r="AH22953" s="10"/>
      <c r="AL22953" s="84"/>
      <c r="AM22953" s="84"/>
    </row>
    <row r="22954" spans="28:39" hidden="1" x14ac:dyDescent="0.25">
      <c r="AB22954" s="14"/>
      <c r="AC22954" s="14"/>
      <c r="AG22954" s="10"/>
      <c r="AH22954" s="10"/>
      <c r="AL22954" s="84"/>
      <c r="AM22954" s="84"/>
    </row>
    <row r="22955" spans="28:39" hidden="1" x14ac:dyDescent="0.25">
      <c r="AB22955" s="14"/>
      <c r="AC22955" s="14"/>
      <c r="AG22955" s="10"/>
      <c r="AH22955" s="10"/>
      <c r="AL22955" s="84"/>
      <c r="AM22955" s="84"/>
    </row>
    <row r="22956" spans="28:39" hidden="1" x14ac:dyDescent="0.25">
      <c r="AB22956" s="14"/>
      <c r="AC22956" s="14"/>
      <c r="AG22956" s="10"/>
      <c r="AH22956" s="10"/>
      <c r="AL22956" s="84"/>
      <c r="AM22956" s="84"/>
    </row>
    <row r="22957" spans="28:39" hidden="1" x14ac:dyDescent="0.25">
      <c r="AB22957" s="14"/>
      <c r="AC22957" s="14"/>
      <c r="AG22957" s="10"/>
      <c r="AH22957" s="10"/>
      <c r="AL22957" s="84"/>
      <c r="AM22957" s="84"/>
    </row>
    <row r="22958" spans="28:39" hidden="1" x14ac:dyDescent="0.25">
      <c r="AB22958" s="14"/>
      <c r="AC22958" s="14"/>
      <c r="AG22958" s="10"/>
      <c r="AH22958" s="10"/>
      <c r="AL22958" s="84"/>
      <c r="AM22958" s="84"/>
    </row>
    <row r="22959" spans="28:39" hidden="1" x14ac:dyDescent="0.25">
      <c r="AB22959" s="14"/>
      <c r="AC22959" s="14"/>
      <c r="AG22959" s="10"/>
      <c r="AH22959" s="10"/>
      <c r="AL22959" s="84"/>
      <c r="AM22959" s="84"/>
    </row>
    <row r="22960" spans="28:39" hidden="1" x14ac:dyDescent="0.25">
      <c r="AB22960" s="14"/>
      <c r="AC22960" s="14"/>
      <c r="AG22960" s="10"/>
      <c r="AH22960" s="10"/>
      <c r="AL22960" s="84"/>
      <c r="AM22960" s="84"/>
    </row>
    <row r="22961" spans="28:39" hidden="1" x14ac:dyDescent="0.25">
      <c r="AB22961" s="14"/>
      <c r="AC22961" s="14"/>
      <c r="AG22961" s="10"/>
      <c r="AH22961" s="10"/>
      <c r="AL22961" s="84"/>
      <c r="AM22961" s="84"/>
    </row>
    <row r="22962" spans="28:39" hidden="1" x14ac:dyDescent="0.25">
      <c r="AB22962" s="14"/>
      <c r="AC22962" s="14"/>
      <c r="AG22962" s="10"/>
      <c r="AH22962" s="10"/>
      <c r="AL22962" s="84"/>
      <c r="AM22962" s="84"/>
    </row>
    <row r="22963" spans="28:39" hidden="1" x14ac:dyDescent="0.25">
      <c r="AB22963" s="14"/>
      <c r="AC22963" s="14"/>
      <c r="AG22963" s="10"/>
      <c r="AH22963" s="10"/>
      <c r="AL22963" s="84"/>
      <c r="AM22963" s="84"/>
    </row>
    <row r="22964" spans="28:39" hidden="1" x14ac:dyDescent="0.25">
      <c r="AB22964" s="14"/>
      <c r="AC22964" s="14"/>
      <c r="AG22964" s="10"/>
      <c r="AH22964" s="10"/>
      <c r="AL22964" s="84"/>
      <c r="AM22964" s="84"/>
    </row>
    <row r="22965" spans="28:39" hidden="1" x14ac:dyDescent="0.25">
      <c r="AB22965" s="14"/>
      <c r="AC22965" s="14"/>
      <c r="AG22965" s="10"/>
      <c r="AH22965" s="10"/>
      <c r="AL22965" s="84"/>
      <c r="AM22965" s="84"/>
    </row>
    <row r="22966" spans="28:39" hidden="1" x14ac:dyDescent="0.25">
      <c r="AB22966" s="14"/>
      <c r="AC22966" s="14"/>
      <c r="AG22966" s="10"/>
      <c r="AH22966" s="10"/>
      <c r="AL22966" s="84"/>
      <c r="AM22966" s="84"/>
    </row>
    <row r="22967" spans="28:39" hidden="1" x14ac:dyDescent="0.25">
      <c r="AB22967" s="14"/>
      <c r="AC22967" s="14"/>
      <c r="AG22967" s="10"/>
      <c r="AH22967" s="10"/>
      <c r="AL22967" s="84"/>
      <c r="AM22967" s="84"/>
    </row>
    <row r="22968" spans="28:39" hidden="1" x14ac:dyDescent="0.25">
      <c r="AB22968" s="14"/>
      <c r="AC22968" s="14"/>
      <c r="AG22968" s="10"/>
      <c r="AH22968" s="10"/>
      <c r="AL22968" s="84"/>
      <c r="AM22968" s="84"/>
    </row>
    <row r="22969" spans="28:39" hidden="1" x14ac:dyDescent="0.25">
      <c r="AB22969" s="14"/>
      <c r="AC22969" s="14"/>
      <c r="AG22969" s="10"/>
      <c r="AH22969" s="10"/>
      <c r="AL22969" s="84"/>
      <c r="AM22969" s="84"/>
    </row>
    <row r="22970" spans="28:39" hidden="1" x14ac:dyDescent="0.25">
      <c r="AB22970" s="14"/>
      <c r="AC22970" s="14"/>
      <c r="AG22970" s="10"/>
      <c r="AH22970" s="10"/>
      <c r="AL22970" s="84"/>
      <c r="AM22970" s="84"/>
    </row>
    <row r="22971" spans="28:39" hidden="1" x14ac:dyDescent="0.25">
      <c r="AB22971" s="14"/>
      <c r="AC22971" s="14"/>
      <c r="AG22971" s="10"/>
      <c r="AH22971" s="10"/>
      <c r="AL22971" s="84"/>
      <c r="AM22971" s="84"/>
    </row>
    <row r="22972" spans="28:39" hidden="1" x14ac:dyDescent="0.25">
      <c r="AB22972" s="14"/>
      <c r="AC22972" s="14"/>
      <c r="AG22972" s="10"/>
      <c r="AH22972" s="10"/>
      <c r="AL22972" s="84"/>
      <c r="AM22972" s="84"/>
    </row>
    <row r="22973" spans="28:39" hidden="1" x14ac:dyDescent="0.25">
      <c r="AB22973" s="14"/>
      <c r="AC22973" s="14"/>
      <c r="AG22973" s="10"/>
      <c r="AH22973" s="10"/>
      <c r="AL22973" s="84"/>
      <c r="AM22973" s="84"/>
    </row>
    <row r="22974" spans="28:39" hidden="1" x14ac:dyDescent="0.25">
      <c r="AB22974" s="14"/>
      <c r="AC22974" s="14"/>
      <c r="AG22974" s="10"/>
      <c r="AH22974" s="10"/>
      <c r="AL22974" s="84"/>
      <c r="AM22974" s="84"/>
    </row>
    <row r="22975" spans="28:39" hidden="1" x14ac:dyDescent="0.25">
      <c r="AB22975" s="14"/>
      <c r="AC22975" s="14"/>
      <c r="AG22975" s="10"/>
      <c r="AH22975" s="10"/>
      <c r="AL22975" s="84"/>
      <c r="AM22975" s="84"/>
    </row>
    <row r="22976" spans="28:39" hidden="1" x14ac:dyDescent="0.25">
      <c r="AB22976" s="14"/>
      <c r="AC22976" s="14"/>
      <c r="AG22976" s="10"/>
      <c r="AH22976" s="10"/>
      <c r="AL22976" s="84"/>
      <c r="AM22976" s="84"/>
    </row>
    <row r="22977" spans="28:39" hidden="1" x14ac:dyDescent="0.25">
      <c r="AB22977" s="14"/>
      <c r="AC22977" s="14"/>
      <c r="AG22977" s="10"/>
      <c r="AH22977" s="10"/>
      <c r="AL22977" s="84"/>
      <c r="AM22977" s="84"/>
    </row>
    <row r="22978" spans="28:39" hidden="1" x14ac:dyDescent="0.25">
      <c r="AB22978" s="14"/>
      <c r="AC22978" s="14"/>
      <c r="AG22978" s="10"/>
      <c r="AH22978" s="10"/>
      <c r="AL22978" s="84"/>
      <c r="AM22978" s="84"/>
    </row>
    <row r="22979" spans="28:39" hidden="1" x14ac:dyDescent="0.25">
      <c r="AB22979" s="14"/>
      <c r="AC22979" s="14"/>
      <c r="AG22979" s="10"/>
      <c r="AH22979" s="10"/>
      <c r="AL22979" s="84"/>
      <c r="AM22979" s="84"/>
    </row>
    <row r="22980" spans="28:39" hidden="1" x14ac:dyDescent="0.25">
      <c r="AB22980" s="14"/>
      <c r="AC22980" s="14"/>
      <c r="AG22980" s="10"/>
      <c r="AH22980" s="10"/>
      <c r="AL22980" s="84"/>
      <c r="AM22980" s="84"/>
    </row>
    <row r="22981" spans="28:39" hidden="1" x14ac:dyDescent="0.25">
      <c r="AB22981" s="14"/>
      <c r="AC22981" s="14"/>
      <c r="AG22981" s="10"/>
      <c r="AH22981" s="10"/>
      <c r="AL22981" s="84"/>
      <c r="AM22981" s="84"/>
    </row>
    <row r="22982" spans="28:39" hidden="1" x14ac:dyDescent="0.25">
      <c r="AB22982" s="14"/>
      <c r="AC22982" s="14"/>
      <c r="AG22982" s="10"/>
      <c r="AH22982" s="10"/>
      <c r="AL22982" s="84"/>
      <c r="AM22982" s="84"/>
    </row>
    <row r="22983" spans="28:39" hidden="1" x14ac:dyDescent="0.25">
      <c r="AB22983" s="14"/>
      <c r="AC22983" s="14"/>
      <c r="AG22983" s="10"/>
      <c r="AH22983" s="10"/>
      <c r="AL22983" s="84"/>
      <c r="AM22983" s="84"/>
    </row>
    <row r="22984" spans="28:39" hidden="1" x14ac:dyDescent="0.25">
      <c r="AB22984" s="14"/>
      <c r="AC22984" s="14"/>
      <c r="AG22984" s="10"/>
      <c r="AH22984" s="10"/>
      <c r="AL22984" s="84"/>
      <c r="AM22984" s="84"/>
    </row>
    <row r="22985" spans="28:39" hidden="1" x14ac:dyDescent="0.25">
      <c r="AB22985" s="14"/>
      <c r="AC22985" s="14"/>
      <c r="AG22985" s="10"/>
      <c r="AH22985" s="10"/>
      <c r="AL22985" s="84"/>
      <c r="AM22985" s="84"/>
    </row>
    <row r="22986" spans="28:39" hidden="1" x14ac:dyDescent="0.25">
      <c r="AB22986" s="14"/>
      <c r="AC22986" s="14"/>
      <c r="AG22986" s="10"/>
      <c r="AH22986" s="10"/>
      <c r="AL22986" s="84"/>
      <c r="AM22986" s="84"/>
    </row>
    <row r="22987" spans="28:39" hidden="1" x14ac:dyDescent="0.25">
      <c r="AB22987" s="14"/>
      <c r="AC22987" s="14"/>
      <c r="AG22987" s="10"/>
      <c r="AH22987" s="10"/>
      <c r="AL22987" s="84"/>
      <c r="AM22987" s="84"/>
    </row>
    <row r="22988" spans="28:39" hidden="1" x14ac:dyDescent="0.25">
      <c r="AB22988" s="14"/>
      <c r="AC22988" s="14"/>
      <c r="AG22988" s="10"/>
      <c r="AH22988" s="10"/>
      <c r="AL22988" s="84"/>
      <c r="AM22988" s="84"/>
    </row>
    <row r="22989" spans="28:39" hidden="1" x14ac:dyDescent="0.25">
      <c r="AB22989" s="14"/>
      <c r="AC22989" s="14"/>
      <c r="AG22989" s="10"/>
      <c r="AH22989" s="10"/>
      <c r="AL22989" s="84"/>
      <c r="AM22989" s="84"/>
    </row>
    <row r="22990" spans="28:39" hidden="1" x14ac:dyDescent="0.25">
      <c r="AB22990" s="14"/>
      <c r="AC22990" s="14"/>
      <c r="AG22990" s="10"/>
      <c r="AH22990" s="10"/>
      <c r="AL22990" s="84"/>
      <c r="AM22990" s="84"/>
    </row>
    <row r="22991" spans="28:39" hidden="1" x14ac:dyDescent="0.25">
      <c r="AB22991" s="14"/>
      <c r="AC22991" s="14"/>
      <c r="AG22991" s="10"/>
      <c r="AH22991" s="10"/>
      <c r="AL22991" s="84"/>
      <c r="AM22991" s="84"/>
    </row>
    <row r="22992" spans="28:39" hidden="1" x14ac:dyDescent="0.25">
      <c r="AB22992" s="14"/>
      <c r="AC22992" s="14"/>
      <c r="AG22992" s="10"/>
      <c r="AH22992" s="10"/>
      <c r="AL22992" s="84"/>
      <c r="AM22992" s="84"/>
    </row>
    <row r="22993" spans="28:39" hidden="1" x14ac:dyDescent="0.25">
      <c r="AB22993" s="14"/>
      <c r="AC22993" s="14"/>
      <c r="AG22993" s="10"/>
      <c r="AH22993" s="10"/>
      <c r="AL22993" s="84"/>
      <c r="AM22993" s="84"/>
    </row>
    <row r="22994" spans="28:39" hidden="1" x14ac:dyDescent="0.25">
      <c r="AB22994" s="14"/>
      <c r="AC22994" s="14"/>
      <c r="AG22994" s="10"/>
      <c r="AH22994" s="10"/>
      <c r="AL22994" s="84"/>
      <c r="AM22994" s="84"/>
    </row>
    <row r="22995" spans="28:39" hidden="1" x14ac:dyDescent="0.25">
      <c r="AB22995" s="14"/>
      <c r="AC22995" s="14"/>
      <c r="AG22995" s="10"/>
      <c r="AH22995" s="10"/>
      <c r="AL22995" s="84"/>
      <c r="AM22995" s="84"/>
    </row>
    <row r="22996" spans="28:39" hidden="1" x14ac:dyDescent="0.25">
      <c r="AB22996" s="14"/>
      <c r="AC22996" s="14"/>
      <c r="AG22996" s="10"/>
      <c r="AH22996" s="10"/>
      <c r="AL22996" s="84"/>
      <c r="AM22996" s="84"/>
    </row>
    <row r="22997" spans="28:39" hidden="1" x14ac:dyDescent="0.25">
      <c r="AB22997" s="14"/>
      <c r="AC22997" s="14"/>
      <c r="AG22997" s="10"/>
      <c r="AH22997" s="10"/>
      <c r="AL22997" s="84"/>
      <c r="AM22997" s="84"/>
    </row>
    <row r="22998" spans="28:39" hidden="1" x14ac:dyDescent="0.25">
      <c r="AB22998" s="14"/>
      <c r="AC22998" s="14"/>
      <c r="AG22998" s="10"/>
      <c r="AH22998" s="10"/>
      <c r="AL22998" s="84"/>
      <c r="AM22998" s="84"/>
    </row>
    <row r="22999" spans="28:39" hidden="1" x14ac:dyDescent="0.25">
      <c r="AB22999" s="14"/>
      <c r="AC22999" s="14"/>
      <c r="AG22999" s="10"/>
      <c r="AH22999" s="10"/>
      <c r="AL22999" s="84"/>
      <c r="AM22999" s="84"/>
    </row>
    <row r="23000" spans="28:39" hidden="1" x14ac:dyDescent="0.25">
      <c r="AB23000" s="14"/>
      <c r="AC23000" s="14"/>
      <c r="AG23000" s="10"/>
      <c r="AH23000" s="10"/>
      <c r="AL23000" s="84"/>
      <c r="AM23000" s="84"/>
    </row>
    <row r="23001" spans="28:39" hidden="1" x14ac:dyDescent="0.25">
      <c r="AB23001" s="14"/>
      <c r="AC23001" s="14"/>
      <c r="AG23001" s="10"/>
      <c r="AH23001" s="10"/>
      <c r="AL23001" s="84"/>
      <c r="AM23001" s="84"/>
    </row>
    <row r="23002" spans="28:39" hidden="1" x14ac:dyDescent="0.25">
      <c r="AB23002" s="14"/>
      <c r="AC23002" s="14"/>
      <c r="AG23002" s="10"/>
      <c r="AH23002" s="10"/>
      <c r="AL23002" s="84"/>
      <c r="AM23002" s="84"/>
    </row>
    <row r="23003" spans="28:39" hidden="1" x14ac:dyDescent="0.25">
      <c r="AB23003" s="14"/>
      <c r="AC23003" s="14"/>
      <c r="AG23003" s="10"/>
      <c r="AH23003" s="10"/>
      <c r="AL23003" s="84"/>
      <c r="AM23003" s="84"/>
    </row>
    <row r="23004" spans="28:39" hidden="1" x14ac:dyDescent="0.25">
      <c r="AB23004" s="14"/>
      <c r="AC23004" s="14"/>
      <c r="AG23004" s="10"/>
      <c r="AH23004" s="10"/>
      <c r="AL23004" s="84"/>
      <c r="AM23004" s="84"/>
    </row>
    <row r="23005" spans="28:39" hidden="1" x14ac:dyDescent="0.25">
      <c r="AB23005" s="14"/>
      <c r="AC23005" s="14"/>
      <c r="AG23005" s="10"/>
      <c r="AH23005" s="10"/>
      <c r="AL23005" s="84"/>
      <c r="AM23005" s="84"/>
    </row>
    <row r="23006" spans="28:39" hidden="1" x14ac:dyDescent="0.25">
      <c r="AB23006" s="14"/>
      <c r="AC23006" s="14"/>
      <c r="AG23006" s="10"/>
      <c r="AH23006" s="10"/>
      <c r="AL23006" s="84"/>
      <c r="AM23006" s="84"/>
    </row>
    <row r="23007" spans="28:39" hidden="1" x14ac:dyDescent="0.25">
      <c r="AB23007" s="14"/>
      <c r="AC23007" s="14"/>
      <c r="AG23007" s="10"/>
      <c r="AH23007" s="10"/>
      <c r="AL23007" s="84"/>
      <c r="AM23007" s="84"/>
    </row>
    <row r="23008" spans="28:39" hidden="1" x14ac:dyDescent="0.25">
      <c r="AB23008" s="14"/>
      <c r="AC23008" s="14"/>
      <c r="AG23008" s="10"/>
      <c r="AH23008" s="10"/>
      <c r="AL23008" s="84"/>
      <c r="AM23008" s="84"/>
    </row>
    <row r="23009" spans="28:39" hidden="1" x14ac:dyDescent="0.25">
      <c r="AB23009" s="14"/>
      <c r="AC23009" s="14"/>
      <c r="AG23009" s="10"/>
      <c r="AH23009" s="10"/>
      <c r="AL23009" s="84"/>
      <c r="AM23009" s="84"/>
    </row>
    <row r="23010" spans="28:39" hidden="1" x14ac:dyDescent="0.25">
      <c r="AB23010" s="14"/>
      <c r="AC23010" s="14"/>
      <c r="AG23010" s="10"/>
      <c r="AH23010" s="10"/>
      <c r="AL23010" s="84"/>
      <c r="AM23010" s="84"/>
    </row>
    <row r="23011" spans="28:39" hidden="1" x14ac:dyDescent="0.25">
      <c r="AB23011" s="14"/>
      <c r="AC23011" s="14"/>
      <c r="AG23011" s="10"/>
      <c r="AH23011" s="10"/>
      <c r="AL23011" s="84"/>
      <c r="AM23011" s="84"/>
    </row>
    <row r="23012" spans="28:39" hidden="1" x14ac:dyDescent="0.25">
      <c r="AB23012" s="14"/>
      <c r="AC23012" s="14"/>
      <c r="AG23012" s="10"/>
      <c r="AH23012" s="10"/>
      <c r="AL23012" s="84"/>
      <c r="AM23012" s="84"/>
    </row>
    <row r="23013" spans="28:39" hidden="1" x14ac:dyDescent="0.25">
      <c r="AB23013" s="14"/>
      <c r="AC23013" s="14"/>
      <c r="AG23013" s="10"/>
      <c r="AH23013" s="10"/>
      <c r="AL23013" s="84"/>
      <c r="AM23013" s="84"/>
    </row>
    <row r="23014" spans="28:39" hidden="1" x14ac:dyDescent="0.25">
      <c r="AB23014" s="14"/>
      <c r="AC23014" s="14"/>
      <c r="AG23014" s="10"/>
      <c r="AH23014" s="10"/>
      <c r="AL23014" s="84"/>
      <c r="AM23014" s="84"/>
    </row>
    <row r="23015" spans="28:39" hidden="1" x14ac:dyDescent="0.25">
      <c r="AB23015" s="14"/>
      <c r="AC23015" s="14"/>
      <c r="AG23015" s="10"/>
      <c r="AH23015" s="10"/>
      <c r="AL23015" s="84"/>
      <c r="AM23015" s="84"/>
    </row>
    <row r="23016" spans="28:39" hidden="1" x14ac:dyDescent="0.25">
      <c r="AB23016" s="14"/>
      <c r="AC23016" s="14"/>
      <c r="AG23016" s="10"/>
      <c r="AH23016" s="10"/>
      <c r="AL23016" s="84"/>
      <c r="AM23016" s="84"/>
    </row>
    <row r="23017" spans="28:39" hidden="1" x14ac:dyDescent="0.25">
      <c r="AB23017" s="14"/>
      <c r="AC23017" s="14"/>
      <c r="AG23017" s="10"/>
      <c r="AH23017" s="10"/>
      <c r="AL23017" s="84"/>
      <c r="AM23017" s="84"/>
    </row>
    <row r="23018" spans="28:39" hidden="1" x14ac:dyDescent="0.25">
      <c r="AB23018" s="14"/>
      <c r="AC23018" s="14"/>
      <c r="AG23018" s="10"/>
      <c r="AH23018" s="10"/>
      <c r="AL23018" s="84"/>
      <c r="AM23018" s="84"/>
    </row>
    <row r="23019" spans="28:39" hidden="1" x14ac:dyDescent="0.25">
      <c r="AB23019" s="14"/>
      <c r="AC23019" s="14"/>
      <c r="AG23019" s="10"/>
      <c r="AH23019" s="10"/>
      <c r="AL23019" s="84"/>
      <c r="AM23019" s="84"/>
    </row>
    <row r="23020" spans="28:39" hidden="1" x14ac:dyDescent="0.25">
      <c r="AB23020" s="14"/>
      <c r="AC23020" s="14"/>
      <c r="AG23020" s="10"/>
      <c r="AH23020" s="10"/>
      <c r="AL23020" s="84"/>
      <c r="AM23020" s="84"/>
    </row>
    <row r="23021" spans="28:39" hidden="1" x14ac:dyDescent="0.25">
      <c r="AB23021" s="14"/>
      <c r="AC23021" s="14"/>
      <c r="AG23021" s="10"/>
      <c r="AH23021" s="10"/>
      <c r="AL23021" s="84"/>
      <c r="AM23021" s="84"/>
    </row>
    <row r="23022" spans="28:39" hidden="1" x14ac:dyDescent="0.25">
      <c r="AB23022" s="14"/>
      <c r="AC23022" s="14"/>
      <c r="AG23022" s="10"/>
      <c r="AH23022" s="10"/>
      <c r="AL23022" s="84"/>
      <c r="AM23022" s="84"/>
    </row>
    <row r="23023" spans="28:39" hidden="1" x14ac:dyDescent="0.25">
      <c r="AB23023" s="14"/>
      <c r="AC23023" s="14"/>
      <c r="AG23023" s="10"/>
      <c r="AH23023" s="10"/>
      <c r="AL23023" s="84"/>
      <c r="AM23023" s="84"/>
    </row>
    <row r="23024" spans="28:39" hidden="1" x14ac:dyDescent="0.25">
      <c r="AB23024" s="14"/>
      <c r="AC23024" s="14"/>
      <c r="AG23024" s="10"/>
      <c r="AH23024" s="10"/>
      <c r="AL23024" s="84"/>
      <c r="AM23024" s="84"/>
    </row>
    <row r="23025" spans="28:39" hidden="1" x14ac:dyDescent="0.25">
      <c r="AB23025" s="14"/>
      <c r="AC23025" s="14"/>
      <c r="AG23025" s="10"/>
      <c r="AH23025" s="10"/>
      <c r="AL23025" s="84"/>
      <c r="AM23025" s="84"/>
    </row>
    <row r="23026" spans="28:39" hidden="1" x14ac:dyDescent="0.25">
      <c r="AB23026" s="14"/>
      <c r="AC23026" s="14"/>
      <c r="AG23026" s="10"/>
      <c r="AH23026" s="10"/>
      <c r="AL23026" s="84"/>
      <c r="AM23026" s="84"/>
    </row>
    <row r="23027" spans="28:39" hidden="1" x14ac:dyDescent="0.25">
      <c r="AB23027" s="14"/>
      <c r="AC23027" s="14"/>
      <c r="AG23027" s="10"/>
      <c r="AH23027" s="10"/>
      <c r="AL23027" s="84"/>
      <c r="AM23027" s="84"/>
    </row>
    <row r="23028" spans="28:39" hidden="1" x14ac:dyDescent="0.25">
      <c r="AB23028" s="14"/>
      <c r="AC23028" s="14"/>
      <c r="AG23028" s="10"/>
      <c r="AH23028" s="10"/>
      <c r="AL23028" s="84"/>
      <c r="AM23028" s="84"/>
    </row>
    <row r="23029" spans="28:39" hidden="1" x14ac:dyDescent="0.25">
      <c r="AB23029" s="14"/>
      <c r="AC23029" s="14"/>
      <c r="AG23029" s="10"/>
      <c r="AH23029" s="10"/>
      <c r="AL23029" s="84"/>
      <c r="AM23029" s="84"/>
    </row>
    <row r="23030" spans="28:39" hidden="1" x14ac:dyDescent="0.25">
      <c r="AB23030" s="14"/>
      <c r="AC23030" s="14"/>
      <c r="AG23030" s="10"/>
      <c r="AH23030" s="10"/>
      <c r="AL23030" s="84"/>
      <c r="AM23030" s="84"/>
    </row>
    <row r="23031" spans="28:39" hidden="1" x14ac:dyDescent="0.25">
      <c r="AB23031" s="14"/>
      <c r="AC23031" s="14"/>
      <c r="AG23031" s="10"/>
      <c r="AH23031" s="10"/>
      <c r="AL23031" s="84"/>
      <c r="AM23031" s="84"/>
    </row>
    <row r="23032" spans="28:39" hidden="1" x14ac:dyDescent="0.25">
      <c r="AB23032" s="14"/>
      <c r="AC23032" s="14"/>
      <c r="AG23032" s="10"/>
      <c r="AH23032" s="10"/>
      <c r="AL23032" s="84"/>
      <c r="AM23032" s="84"/>
    </row>
    <row r="23033" spans="28:39" hidden="1" x14ac:dyDescent="0.25">
      <c r="AB23033" s="14"/>
      <c r="AC23033" s="14"/>
      <c r="AG23033" s="10"/>
      <c r="AH23033" s="10"/>
      <c r="AL23033" s="84"/>
      <c r="AM23033" s="84"/>
    </row>
    <row r="23034" spans="28:39" hidden="1" x14ac:dyDescent="0.25">
      <c r="AB23034" s="14"/>
      <c r="AC23034" s="14"/>
      <c r="AG23034" s="10"/>
      <c r="AH23034" s="10"/>
      <c r="AL23034" s="84"/>
      <c r="AM23034" s="84"/>
    </row>
    <row r="23035" spans="28:39" hidden="1" x14ac:dyDescent="0.25">
      <c r="AB23035" s="14"/>
      <c r="AC23035" s="14"/>
      <c r="AG23035" s="10"/>
      <c r="AH23035" s="10"/>
      <c r="AL23035" s="84"/>
      <c r="AM23035" s="84"/>
    </row>
    <row r="23036" spans="28:39" hidden="1" x14ac:dyDescent="0.25">
      <c r="AB23036" s="14"/>
      <c r="AC23036" s="14"/>
      <c r="AG23036" s="10"/>
      <c r="AH23036" s="10"/>
      <c r="AL23036" s="84"/>
      <c r="AM23036" s="84"/>
    </row>
    <row r="23037" spans="28:39" hidden="1" x14ac:dyDescent="0.25">
      <c r="AB23037" s="14"/>
      <c r="AC23037" s="14"/>
      <c r="AG23037" s="10"/>
      <c r="AH23037" s="10"/>
      <c r="AL23037" s="84"/>
      <c r="AM23037" s="84"/>
    </row>
    <row r="23038" spans="28:39" hidden="1" x14ac:dyDescent="0.25">
      <c r="AB23038" s="14"/>
      <c r="AC23038" s="14"/>
      <c r="AG23038" s="10"/>
      <c r="AH23038" s="10"/>
      <c r="AL23038" s="84"/>
      <c r="AM23038" s="84"/>
    </row>
    <row r="23039" spans="28:39" hidden="1" x14ac:dyDescent="0.25">
      <c r="AB23039" s="14"/>
      <c r="AC23039" s="14"/>
      <c r="AG23039" s="10"/>
      <c r="AH23039" s="10"/>
      <c r="AL23039" s="84"/>
      <c r="AM23039" s="84"/>
    </row>
    <row r="23040" spans="28:39" hidden="1" x14ac:dyDescent="0.25">
      <c r="AB23040" s="14"/>
      <c r="AC23040" s="14"/>
      <c r="AG23040" s="10"/>
      <c r="AH23040" s="10"/>
      <c r="AL23040" s="84"/>
      <c r="AM23040" s="84"/>
    </row>
    <row r="23041" spans="28:39" hidden="1" x14ac:dyDescent="0.25">
      <c r="AB23041" s="14"/>
      <c r="AC23041" s="14"/>
      <c r="AG23041" s="10"/>
      <c r="AH23041" s="10"/>
      <c r="AL23041" s="84"/>
      <c r="AM23041" s="84"/>
    </row>
    <row r="23042" spans="28:39" hidden="1" x14ac:dyDescent="0.25">
      <c r="AB23042" s="14"/>
      <c r="AC23042" s="14"/>
      <c r="AG23042" s="10"/>
      <c r="AH23042" s="10"/>
      <c r="AL23042" s="84"/>
      <c r="AM23042" s="84"/>
    </row>
    <row r="23043" spans="28:39" hidden="1" x14ac:dyDescent="0.25">
      <c r="AB23043" s="14"/>
      <c r="AC23043" s="14"/>
      <c r="AG23043" s="10"/>
      <c r="AH23043" s="10"/>
      <c r="AL23043" s="84"/>
      <c r="AM23043" s="84"/>
    </row>
    <row r="23044" spans="28:39" hidden="1" x14ac:dyDescent="0.25">
      <c r="AB23044" s="14"/>
      <c r="AC23044" s="14"/>
      <c r="AG23044" s="10"/>
      <c r="AH23044" s="10"/>
      <c r="AL23044" s="84"/>
      <c r="AM23044" s="84"/>
    </row>
    <row r="23045" spans="28:39" hidden="1" x14ac:dyDescent="0.25">
      <c r="AB23045" s="14"/>
      <c r="AC23045" s="14"/>
      <c r="AG23045" s="10"/>
      <c r="AH23045" s="10"/>
      <c r="AL23045" s="84"/>
      <c r="AM23045" s="84"/>
    </row>
    <row r="23046" spans="28:39" hidden="1" x14ac:dyDescent="0.25">
      <c r="AB23046" s="14"/>
      <c r="AC23046" s="14"/>
      <c r="AG23046" s="10"/>
      <c r="AH23046" s="10"/>
      <c r="AL23046" s="84"/>
      <c r="AM23046" s="84"/>
    </row>
    <row r="23047" spans="28:39" hidden="1" x14ac:dyDescent="0.25">
      <c r="AB23047" s="14"/>
      <c r="AC23047" s="14"/>
      <c r="AG23047" s="10"/>
      <c r="AH23047" s="10"/>
      <c r="AL23047" s="84"/>
      <c r="AM23047" s="84"/>
    </row>
    <row r="23048" spans="28:39" hidden="1" x14ac:dyDescent="0.25">
      <c r="AB23048" s="14"/>
      <c r="AC23048" s="14"/>
      <c r="AG23048" s="10"/>
      <c r="AH23048" s="10"/>
      <c r="AL23048" s="84"/>
      <c r="AM23048" s="84"/>
    </row>
    <row r="23049" spans="28:39" hidden="1" x14ac:dyDescent="0.25">
      <c r="AB23049" s="14"/>
      <c r="AC23049" s="14"/>
      <c r="AG23049" s="10"/>
      <c r="AH23049" s="10"/>
      <c r="AL23049" s="84"/>
      <c r="AM23049" s="84"/>
    </row>
    <row r="23050" spans="28:39" hidden="1" x14ac:dyDescent="0.25">
      <c r="AB23050" s="14"/>
      <c r="AC23050" s="14"/>
      <c r="AG23050" s="10"/>
      <c r="AH23050" s="10"/>
      <c r="AL23050" s="84"/>
      <c r="AM23050" s="84"/>
    </row>
    <row r="23051" spans="28:39" hidden="1" x14ac:dyDescent="0.25">
      <c r="AB23051" s="14"/>
      <c r="AC23051" s="14"/>
      <c r="AG23051" s="10"/>
      <c r="AH23051" s="10"/>
      <c r="AL23051" s="84"/>
      <c r="AM23051" s="84"/>
    </row>
    <row r="23052" spans="28:39" hidden="1" x14ac:dyDescent="0.25">
      <c r="AB23052" s="14"/>
      <c r="AC23052" s="14"/>
      <c r="AG23052" s="10"/>
      <c r="AH23052" s="10"/>
      <c r="AL23052" s="84"/>
      <c r="AM23052" s="84"/>
    </row>
    <row r="23053" spans="28:39" hidden="1" x14ac:dyDescent="0.25">
      <c r="AB23053" s="14"/>
      <c r="AC23053" s="14"/>
      <c r="AG23053" s="10"/>
      <c r="AH23053" s="10"/>
      <c r="AL23053" s="84"/>
      <c r="AM23053" s="84"/>
    </row>
    <row r="23054" spans="28:39" hidden="1" x14ac:dyDescent="0.25">
      <c r="AB23054" s="14"/>
      <c r="AC23054" s="14"/>
      <c r="AG23054" s="10"/>
      <c r="AH23054" s="10"/>
      <c r="AL23054" s="84"/>
      <c r="AM23054" s="84"/>
    </row>
    <row r="23055" spans="28:39" hidden="1" x14ac:dyDescent="0.25">
      <c r="AB23055" s="14"/>
      <c r="AC23055" s="14"/>
      <c r="AG23055" s="10"/>
      <c r="AH23055" s="10"/>
      <c r="AL23055" s="84"/>
      <c r="AM23055" s="84"/>
    </row>
    <row r="23056" spans="28:39" hidden="1" x14ac:dyDescent="0.25">
      <c r="AB23056" s="14"/>
      <c r="AC23056" s="14"/>
      <c r="AG23056" s="10"/>
      <c r="AH23056" s="10"/>
      <c r="AL23056" s="84"/>
      <c r="AM23056" s="84"/>
    </row>
    <row r="23057" spans="28:39" hidden="1" x14ac:dyDescent="0.25">
      <c r="AB23057" s="14"/>
      <c r="AC23057" s="14"/>
      <c r="AG23057" s="10"/>
      <c r="AH23057" s="10"/>
      <c r="AL23057" s="84"/>
      <c r="AM23057" s="84"/>
    </row>
    <row r="23058" spans="28:39" hidden="1" x14ac:dyDescent="0.25">
      <c r="AB23058" s="14"/>
      <c r="AC23058" s="14"/>
      <c r="AG23058" s="10"/>
      <c r="AH23058" s="10"/>
      <c r="AL23058" s="84"/>
      <c r="AM23058" s="84"/>
    </row>
    <row r="23059" spans="28:39" hidden="1" x14ac:dyDescent="0.25">
      <c r="AB23059" s="14"/>
      <c r="AC23059" s="14"/>
      <c r="AG23059" s="10"/>
      <c r="AH23059" s="10"/>
      <c r="AL23059" s="84"/>
      <c r="AM23059" s="84"/>
    </row>
    <row r="23060" spans="28:39" hidden="1" x14ac:dyDescent="0.25">
      <c r="AB23060" s="14"/>
      <c r="AC23060" s="14"/>
      <c r="AG23060" s="10"/>
      <c r="AH23060" s="10"/>
      <c r="AL23060" s="84"/>
      <c r="AM23060" s="84"/>
    </row>
    <row r="23061" spans="28:39" hidden="1" x14ac:dyDescent="0.25">
      <c r="AB23061" s="14"/>
      <c r="AC23061" s="14"/>
      <c r="AG23061" s="10"/>
      <c r="AH23061" s="10"/>
      <c r="AL23061" s="84"/>
      <c r="AM23061" s="84"/>
    </row>
    <row r="23062" spans="28:39" hidden="1" x14ac:dyDescent="0.25">
      <c r="AB23062" s="14"/>
      <c r="AC23062" s="14"/>
      <c r="AG23062" s="10"/>
      <c r="AH23062" s="10"/>
      <c r="AL23062" s="84"/>
      <c r="AM23062" s="84"/>
    </row>
    <row r="23063" spans="28:39" hidden="1" x14ac:dyDescent="0.25">
      <c r="AB23063" s="14"/>
      <c r="AC23063" s="14"/>
      <c r="AG23063" s="10"/>
      <c r="AH23063" s="10"/>
      <c r="AL23063" s="84"/>
      <c r="AM23063" s="84"/>
    </row>
    <row r="23064" spans="28:39" hidden="1" x14ac:dyDescent="0.25">
      <c r="AB23064" s="14"/>
      <c r="AC23064" s="14"/>
      <c r="AG23064" s="10"/>
      <c r="AH23064" s="10"/>
      <c r="AL23064" s="84"/>
      <c r="AM23064" s="84"/>
    </row>
    <row r="23065" spans="28:39" hidden="1" x14ac:dyDescent="0.25">
      <c r="AB23065" s="14"/>
      <c r="AC23065" s="14"/>
      <c r="AG23065" s="10"/>
      <c r="AH23065" s="10"/>
      <c r="AL23065" s="84"/>
      <c r="AM23065" s="84"/>
    </row>
    <row r="23066" spans="28:39" hidden="1" x14ac:dyDescent="0.25">
      <c r="AB23066" s="14"/>
      <c r="AC23066" s="14"/>
      <c r="AG23066" s="10"/>
      <c r="AH23066" s="10"/>
      <c r="AL23066" s="84"/>
      <c r="AM23066" s="84"/>
    </row>
    <row r="23067" spans="28:39" hidden="1" x14ac:dyDescent="0.25">
      <c r="AB23067" s="14"/>
      <c r="AC23067" s="14"/>
      <c r="AG23067" s="10"/>
      <c r="AH23067" s="10"/>
      <c r="AL23067" s="84"/>
      <c r="AM23067" s="84"/>
    </row>
    <row r="23068" spans="28:39" hidden="1" x14ac:dyDescent="0.25">
      <c r="AB23068" s="14"/>
      <c r="AC23068" s="14"/>
      <c r="AG23068" s="10"/>
      <c r="AH23068" s="10"/>
      <c r="AL23068" s="84"/>
      <c r="AM23068" s="84"/>
    </row>
    <row r="23069" spans="28:39" hidden="1" x14ac:dyDescent="0.25">
      <c r="AB23069" s="14"/>
      <c r="AC23069" s="14"/>
      <c r="AG23069" s="10"/>
      <c r="AH23069" s="10"/>
      <c r="AL23069" s="84"/>
      <c r="AM23069" s="84"/>
    </row>
    <row r="23070" spans="28:39" hidden="1" x14ac:dyDescent="0.25">
      <c r="AB23070" s="14"/>
      <c r="AC23070" s="14"/>
      <c r="AG23070" s="10"/>
      <c r="AH23070" s="10"/>
      <c r="AL23070" s="84"/>
      <c r="AM23070" s="84"/>
    </row>
    <row r="23071" spans="28:39" hidden="1" x14ac:dyDescent="0.25">
      <c r="AB23071" s="14"/>
      <c r="AC23071" s="14"/>
      <c r="AG23071" s="10"/>
      <c r="AH23071" s="10"/>
      <c r="AL23071" s="84"/>
      <c r="AM23071" s="84"/>
    </row>
    <row r="23072" spans="28:39" hidden="1" x14ac:dyDescent="0.25">
      <c r="AB23072" s="14"/>
      <c r="AC23072" s="14"/>
      <c r="AG23072" s="10"/>
      <c r="AH23072" s="10"/>
      <c r="AL23072" s="84"/>
      <c r="AM23072" s="84"/>
    </row>
    <row r="23073" spans="28:39" hidden="1" x14ac:dyDescent="0.25">
      <c r="AB23073" s="14"/>
      <c r="AC23073" s="14"/>
      <c r="AG23073" s="10"/>
      <c r="AH23073" s="10"/>
      <c r="AL23073" s="84"/>
      <c r="AM23073" s="84"/>
    </row>
    <row r="23074" spans="28:39" hidden="1" x14ac:dyDescent="0.25">
      <c r="AB23074" s="14"/>
      <c r="AC23074" s="14"/>
      <c r="AG23074" s="10"/>
      <c r="AH23074" s="10"/>
      <c r="AL23074" s="84"/>
      <c r="AM23074" s="84"/>
    </row>
    <row r="23075" spans="28:39" hidden="1" x14ac:dyDescent="0.25">
      <c r="AB23075" s="14"/>
      <c r="AC23075" s="14"/>
      <c r="AG23075" s="10"/>
      <c r="AH23075" s="10"/>
      <c r="AL23075" s="84"/>
      <c r="AM23075" s="84"/>
    </row>
    <row r="23076" spans="28:39" hidden="1" x14ac:dyDescent="0.25">
      <c r="AB23076" s="14"/>
      <c r="AC23076" s="14"/>
      <c r="AG23076" s="10"/>
      <c r="AH23076" s="10"/>
      <c r="AL23076" s="84"/>
      <c r="AM23076" s="84"/>
    </row>
    <row r="23077" spans="28:39" hidden="1" x14ac:dyDescent="0.25">
      <c r="AB23077" s="14"/>
      <c r="AC23077" s="14"/>
      <c r="AG23077" s="10"/>
      <c r="AH23077" s="10"/>
      <c r="AL23077" s="84"/>
      <c r="AM23077" s="84"/>
    </row>
    <row r="23078" spans="28:39" hidden="1" x14ac:dyDescent="0.25">
      <c r="AB23078" s="14"/>
      <c r="AC23078" s="14"/>
      <c r="AG23078" s="10"/>
      <c r="AH23078" s="10"/>
      <c r="AL23078" s="84"/>
      <c r="AM23078" s="84"/>
    </row>
    <row r="23079" spans="28:39" hidden="1" x14ac:dyDescent="0.25">
      <c r="AB23079" s="14"/>
      <c r="AC23079" s="14"/>
      <c r="AG23079" s="10"/>
      <c r="AH23079" s="10"/>
      <c r="AL23079" s="84"/>
      <c r="AM23079" s="84"/>
    </row>
    <row r="23080" spans="28:39" hidden="1" x14ac:dyDescent="0.25">
      <c r="AB23080" s="14"/>
      <c r="AC23080" s="14"/>
      <c r="AG23080" s="10"/>
      <c r="AH23080" s="10"/>
      <c r="AL23080" s="84"/>
      <c r="AM23080" s="84"/>
    </row>
    <row r="23081" spans="28:39" hidden="1" x14ac:dyDescent="0.25">
      <c r="AB23081" s="14"/>
      <c r="AC23081" s="14"/>
      <c r="AG23081" s="10"/>
      <c r="AH23081" s="10"/>
      <c r="AL23081" s="84"/>
      <c r="AM23081" s="84"/>
    </row>
    <row r="23082" spans="28:39" hidden="1" x14ac:dyDescent="0.25">
      <c r="AB23082" s="14"/>
      <c r="AC23082" s="14"/>
      <c r="AG23082" s="10"/>
      <c r="AH23082" s="10"/>
      <c r="AL23082" s="84"/>
      <c r="AM23082" s="84"/>
    </row>
    <row r="23083" spans="28:39" hidden="1" x14ac:dyDescent="0.25">
      <c r="AB23083" s="14"/>
      <c r="AC23083" s="14"/>
      <c r="AG23083" s="10"/>
      <c r="AH23083" s="10"/>
      <c r="AL23083" s="84"/>
      <c r="AM23083" s="84"/>
    </row>
    <row r="23084" spans="28:39" hidden="1" x14ac:dyDescent="0.25">
      <c r="AB23084" s="14"/>
      <c r="AC23084" s="14"/>
      <c r="AG23084" s="10"/>
      <c r="AH23084" s="10"/>
      <c r="AL23084" s="84"/>
      <c r="AM23084" s="84"/>
    </row>
    <row r="23085" spans="28:39" hidden="1" x14ac:dyDescent="0.25">
      <c r="AB23085" s="14"/>
      <c r="AC23085" s="14"/>
      <c r="AG23085" s="10"/>
      <c r="AH23085" s="10"/>
      <c r="AL23085" s="84"/>
      <c r="AM23085" s="84"/>
    </row>
    <row r="23086" spans="28:39" hidden="1" x14ac:dyDescent="0.25">
      <c r="AB23086" s="14"/>
      <c r="AC23086" s="14"/>
      <c r="AG23086" s="10"/>
      <c r="AH23086" s="10"/>
      <c r="AL23086" s="84"/>
      <c r="AM23086" s="84"/>
    </row>
    <row r="23087" spans="28:39" hidden="1" x14ac:dyDescent="0.25">
      <c r="AB23087" s="14"/>
      <c r="AC23087" s="14"/>
      <c r="AG23087" s="10"/>
      <c r="AH23087" s="10"/>
      <c r="AL23087" s="84"/>
      <c r="AM23087" s="84"/>
    </row>
    <row r="23088" spans="28:39" hidden="1" x14ac:dyDescent="0.25">
      <c r="AB23088" s="14"/>
      <c r="AC23088" s="14"/>
      <c r="AG23088" s="10"/>
      <c r="AH23088" s="10"/>
      <c r="AL23088" s="84"/>
      <c r="AM23088" s="84"/>
    </row>
    <row r="23089" spans="28:39" hidden="1" x14ac:dyDescent="0.25">
      <c r="AB23089" s="14"/>
      <c r="AC23089" s="14"/>
      <c r="AG23089" s="10"/>
      <c r="AH23089" s="10"/>
      <c r="AL23089" s="84"/>
      <c r="AM23089" s="84"/>
    </row>
    <row r="23090" spans="28:39" hidden="1" x14ac:dyDescent="0.25">
      <c r="AB23090" s="14"/>
      <c r="AC23090" s="14"/>
      <c r="AG23090" s="10"/>
      <c r="AH23090" s="10"/>
      <c r="AL23090" s="84"/>
      <c r="AM23090" s="84"/>
    </row>
    <row r="23091" spans="28:39" hidden="1" x14ac:dyDescent="0.25">
      <c r="AB23091" s="14"/>
      <c r="AC23091" s="14"/>
      <c r="AG23091" s="10"/>
      <c r="AH23091" s="10"/>
      <c r="AL23091" s="84"/>
      <c r="AM23091" s="84"/>
    </row>
    <row r="23092" spans="28:39" hidden="1" x14ac:dyDescent="0.25">
      <c r="AB23092" s="14"/>
      <c r="AC23092" s="14"/>
      <c r="AG23092" s="10"/>
      <c r="AH23092" s="10"/>
      <c r="AL23092" s="84"/>
      <c r="AM23092" s="84"/>
    </row>
    <row r="23093" spans="28:39" hidden="1" x14ac:dyDescent="0.25">
      <c r="AB23093" s="14"/>
      <c r="AC23093" s="14"/>
      <c r="AG23093" s="10"/>
      <c r="AH23093" s="10"/>
      <c r="AL23093" s="84"/>
      <c r="AM23093" s="84"/>
    </row>
    <row r="23094" spans="28:39" hidden="1" x14ac:dyDescent="0.25">
      <c r="AB23094" s="14"/>
      <c r="AC23094" s="14"/>
      <c r="AG23094" s="10"/>
      <c r="AH23094" s="10"/>
      <c r="AL23094" s="84"/>
      <c r="AM23094" s="84"/>
    </row>
    <row r="23095" spans="28:39" hidden="1" x14ac:dyDescent="0.25">
      <c r="AB23095" s="14"/>
      <c r="AC23095" s="14"/>
      <c r="AG23095" s="10"/>
      <c r="AH23095" s="10"/>
      <c r="AL23095" s="84"/>
      <c r="AM23095" s="84"/>
    </row>
    <row r="23096" spans="28:39" hidden="1" x14ac:dyDescent="0.25">
      <c r="AB23096" s="14"/>
      <c r="AC23096" s="14"/>
      <c r="AG23096" s="10"/>
      <c r="AH23096" s="10"/>
      <c r="AL23096" s="84"/>
      <c r="AM23096" s="84"/>
    </row>
    <row r="23097" spans="28:39" hidden="1" x14ac:dyDescent="0.25">
      <c r="AB23097" s="14"/>
      <c r="AC23097" s="14"/>
      <c r="AG23097" s="10"/>
      <c r="AH23097" s="10"/>
      <c r="AL23097" s="84"/>
      <c r="AM23097" s="84"/>
    </row>
    <row r="23098" spans="28:39" hidden="1" x14ac:dyDescent="0.25">
      <c r="AB23098" s="14"/>
      <c r="AC23098" s="14"/>
      <c r="AG23098" s="10"/>
      <c r="AH23098" s="10"/>
      <c r="AL23098" s="84"/>
      <c r="AM23098" s="84"/>
    </row>
    <row r="23099" spans="28:39" hidden="1" x14ac:dyDescent="0.25">
      <c r="AB23099" s="14"/>
      <c r="AC23099" s="14"/>
      <c r="AG23099" s="10"/>
      <c r="AH23099" s="10"/>
      <c r="AL23099" s="84"/>
      <c r="AM23099" s="84"/>
    </row>
    <row r="23100" spans="28:39" hidden="1" x14ac:dyDescent="0.25">
      <c r="AB23100" s="14"/>
      <c r="AC23100" s="14"/>
      <c r="AG23100" s="10"/>
      <c r="AH23100" s="10"/>
      <c r="AL23100" s="84"/>
      <c r="AM23100" s="84"/>
    </row>
    <row r="23101" spans="28:39" hidden="1" x14ac:dyDescent="0.25">
      <c r="AB23101" s="14"/>
      <c r="AC23101" s="14"/>
      <c r="AG23101" s="10"/>
      <c r="AH23101" s="10"/>
      <c r="AL23101" s="84"/>
      <c r="AM23101" s="84"/>
    </row>
    <row r="23102" spans="28:39" hidden="1" x14ac:dyDescent="0.25">
      <c r="AB23102" s="14"/>
      <c r="AC23102" s="14"/>
      <c r="AG23102" s="10"/>
      <c r="AH23102" s="10"/>
      <c r="AL23102" s="84"/>
      <c r="AM23102" s="84"/>
    </row>
    <row r="23103" spans="28:39" hidden="1" x14ac:dyDescent="0.25">
      <c r="AB23103" s="14"/>
      <c r="AC23103" s="14"/>
      <c r="AG23103" s="10"/>
      <c r="AH23103" s="10"/>
      <c r="AL23103" s="84"/>
      <c r="AM23103" s="84"/>
    </row>
    <row r="23104" spans="28:39" hidden="1" x14ac:dyDescent="0.25">
      <c r="AB23104" s="14"/>
      <c r="AC23104" s="14"/>
      <c r="AG23104" s="10"/>
      <c r="AH23104" s="10"/>
      <c r="AL23104" s="84"/>
      <c r="AM23104" s="84"/>
    </row>
    <row r="23105" spans="28:39" hidden="1" x14ac:dyDescent="0.25">
      <c r="AB23105" s="14"/>
      <c r="AC23105" s="14"/>
      <c r="AG23105" s="10"/>
      <c r="AH23105" s="10"/>
      <c r="AL23105" s="84"/>
      <c r="AM23105" s="84"/>
    </row>
    <row r="23106" spans="28:39" hidden="1" x14ac:dyDescent="0.25">
      <c r="AB23106" s="14"/>
      <c r="AC23106" s="14"/>
      <c r="AG23106" s="10"/>
      <c r="AH23106" s="10"/>
      <c r="AL23106" s="84"/>
      <c r="AM23106" s="84"/>
    </row>
    <row r="23107" spans="28:39" hidden="1" x14ac:dyDescent="0.25">
      <c r="AB23107" s="14"/>
      <c r="AC23107" s="14"/>
      <c r="AG23107" s="10"/>
      <c r="AH23107" s="10"/>
      <c r="AL23107" s="84"/>
      <c r="AM23107" s="84"/>
    </row>
    <row r="23108" spans="28:39" hidden="1" x14ac:dyDescent="0.25">
      <c r="AB23108" s="14"/>
      <c r="AC23108" s="14"/>
      <c r="AG23108" s="10"/>
      <c r="AH23108" s="10"/>
      <c r="AL23108" s="84"/>
      <c r="AM23108" s="84"/>
    </row>
    <row r="23109" spans="28:39" hidden="1" x14ac:dyDescent="0.25">
      <c r="AB23109" s="14"/>
      <c r="AC23109" s="14"/>
      <c r="AG23109" s="10"/>
      <c r="AH23109" s="10"/>
      <c r="AL23109" s="84"/>
      <c r="AM23109" s="84"/>
    </row>
    <row r="23110" spans="28:39" hidden="1" x14ac:dyDescent="0.25">
      <c r="AB23110" s="14"/>
      <c r="AC23110" s="14"/>
      <c r="AG23110" s="10"/>
      <c r="AH23110" s="10"/>
      <c r="AL23110" s="84"/>
      <c r="AM23110" s="84"/>
    </row>
    <row r="23111" spans="28:39" hidden="1" x14ac:dyDescent="0.25">
      <c r="AB23111" s="14"/>
      <c r="AC23111" s="14"/>
      <c r="AG23111" s="10"/>
      <c r="AH23111" s="10"/>
      <c r="AL23111" s="84"/>
      <c r="AM23111" s="84"/>
    </row>
    <row r="23112" spans="28:39" hidden="1" x14ac:dyDescent="0.25">
      <c r="AB23112" s="14"/>
      <c r="AC23112" s="14"/>
      <c r="AG23112" s="10"/>
      <c r="AH23112" s="10"/>
      <c r="AL23112" s="84"/>
      <c r="AM23112" s="84"/>
    </row>
    <row r="23113" spans="28:39" hidden="1" x14ac:dyDescent="0.25">
      <c r="AB23113" s="14"/>
      <c r="AC23113" s="14"/>
      <c r="AG23113" s="10"/>
      <c r="AH23113" s="10"/>
      <c r="AL23113" s="84"/>
      <c r="AM23113" s="84"/>
    </row>
    <row r="23114" spans="28:39" hidden="1" x14ac:dyDescent="0.25">
      <c r="AB23114" s="14"/>
      <c r="AC23114" s="14"/>
      <c r="AG23114" s="10"/>
      <c r="AH23114" s="10"/>
      <c r="AL23114" s="84"/>
      <c r="AM23114" s="84"/>
    </row>
    <row r="23115" spans="28:39" hidden="1" x14ac:dyDescent="0.25">
      <c r="AB23115" s="14"/>
      <c r="AC23115" s="14"/>
      <c r="AG23115" s="10"/>
      <c r="AH23115" s="10"/>
      <c r="AL23115" s="84"/>
      <c r="AM23115" s="84"/>
    </row>
    <row r="23116" spans="28:39" hidden="1" x14ac:dyDescent="0.25">
      <c r="AB23116" s="14"/>
      <c r="AC23116" s="14"/>
      <c r="AG23116" s="10"/>
      <c r="AH23116" s="10"/>
      <c r="AL23116" s="84"/>
      <c r="AM23116" s="84"/>
    </row>
    <row r="23117" spans="28:39" hidden="1" x14ac:dyDescent="0.25">
      <c r="AB23117" s="14"/>
      <c r="AC23117" s="14"/>
      <c r="AG23117" s="10"/>
      <c r="AH23117" s="10"/>
      <c r="AL23117" s="84"/>
      <c r="AM23117" s="84"/>
    </row>
    <row r="23118" spans="28:39" hidden="1" x14ac:dyDescent="0.25">
      <c r="AB23118" s="14"/>
      <c r="AC23118" s="14"/>
      <c r="AG23118" s="10"/>
      <c r="AH23118" s="10"/>
      <c r="AL23118" s="84"/>
      <c r="AM23118" s="84"/>
    </row>
    <row r="23119" spans="28:39" hidden="1" x14ac:dyDescent="0.25">
      <c r="AB23119" s="14"/>
      <c r="AC23119" s="14"/>
      <c r="AG23119" s="10"/>
      <c r="AH23119" s="10"/>
      <c r="AL23119" s="84"/>
      <c r="AM23119" s="84"/>
    </row>
    <row r="23120" spans="28:39" hidden="1" x14ac:dyDescent="0.25">
      <c r="AB23120" s="14"/>
      <c r="AC23120" s="14"/>
      <c r="AG23120" s="10"/>
      <c r="AH23120" s="10"/>
      <c r="AL23120" s="84"/>
      <c r="AM23120" s="84"/>
    </row>
    <row r="23121" spans="28:39" hidden="1" x14ac:dyDescent="0.25">
      <c r="AB23121" s="14"/>
      <c r="AC23121" s="14"/>
      <c r="AG23121" s="10"/>
      <c r="AH23121" s="10"/>
      <c r="AL23121" s="84"/>
      <c r="AM23121" s="84"/>
    </row>
    <row r="23122" spans="28:39" hidden="1" x14ac:dyDescent="0.25">
      <c r="AB23122" s="14"/>
      <c r="AC23122" s="14"/>
      <c r="AG23122" s="10"/>
      <c r="AH23122" s="10"/>
      <c r="AL23122" s="84"/>
      <c r="AM23122" s="84"/>
    </row>
    <row r="23123" spans="28:39" hidden="1" x14ac:dyDescent="0.25">
      <c r="AB23123" s="14"/>
      <c r="AC23123" s="14"/>
      <c r="AG23123" s="10"/>
      <c r="AH23123" s="10"/>
      <c r="AL23123" s="84"/>
      <c r="AM23123" s="84"/>
    </row>
    <row r="23124" spans="28:39" hidden="1" x14ac:dyDescent="0.25">
      <c r="AB23124" s="14"/>
      <c r="AC23124" s="14"/>
      <c r="AG23124" s="10"/>
      <c r="AH23124" s="10"/>
      <c r="AL23124" s="84"/>
      <c r="AM23124" s="84"/>
    </row>
    <row r="23125" spans="28:39" hidden="1" x14ac:dyDescent="0.25">
      <c r="AB23125" s="14"/>
      <c r="AC23125" s="14"/>
      <c r="AG23125" s="10"/>
      <c r="AH23125" s="10"/>
      <c r="AL23125" s="84"/>
      <c r="AM23125" s="84"/>
    </row>
    <row r="23126" spans="28:39" hidden="1" x14ac:dyDescent="0.25">
      <c r="AB23126" s="14"/>
      <c r="AC23126" s="14"/>
      <c r="AG23126" s="10"/>
      <c r="AH23126" s="10"/>
      <c r="AL23126" s="84"/>
      <c r="AM23126" s="84"/>
    </row>
    <row r="23127" spans="28:39" hidden="1" x14ac:dyDescent="0.25">
      <c r="AB23127" s="14"/>
      <c r="AC23127" s="14"/>
      <c r="AG23127" s="10"/>
      <c r="AH23127" s="10"/>
      <c r="AL23127" s="84"/>
      <c r="AM23127" s="84"/>
    </row>
    <row r="23128" spans="28:39" hidden="1" x14ac:dyDescent="0.25">
      <c r="AB23128" s="14"/>
      <c r="AC23128" s="14"/>
      <c r="AG23128" s="10"/>
      <c r="AH23128" s="10"/>
      <c r="AL23128" s="84"/>
      <c r="AM23128" s="84"/>
    </row>
    <row r="23129" spans="28:39" hidden="1" x14ac:dyDescent="0.25">
      <c r="AB23129" s="14"/>
      <c r="AC23129" s="14"/>
      <c r="AG23129" s="10"/>
      <c r="AH23129" s="10"/>
      <c r="AL23129" s="84"/>
      <c r="AM23129" s="84"/>
    </row>
    <row r="23130" spans="28:39" hidden="1" x14ac:dyDescent="0.25">
      <c r="AB23130" s="14"/>
      <c r="AC23130" s="14"/>
      <c r="AG23130" s="10"/>
      <c r="AH23130" s="10"/>
      <c r="AL23130" s="84"/>
      <c r="AM23130" s="84"/>
    </row>
    <row r="23131" spans="28:39" hidden="1" x14ac:dyDescent="0.25">
      <c r="AB23131" s="14"/>
      <c r="AC23131" s="14"/>
      <c r="AG23131" s="10"/>
      <c r="AH23131" s="10"/>
      <c r="AL23131" s="84"/>
      <c r="AM23131" s="84"/>
    </row>
    <row r="23132" spans="28:39" hidden="1" x14ac:dyDescent="0.25">
      <c r="AB23132" s="14"/>
      <c r="AC23132" s="14"/>
      <c r="AG23132" s="10"/>
      <c r="AH23132" s="10"/>
      <c r="AL23132" s="84"/>
      <c r="AM23132" s="84"/>
    </row>
    <row r="23133" spans="28:39" hidden="1" x14ac:dyDescent="0.25">
      <c r="AB23133" s="14"/>
      <c r="AC23133" s="14"/>
      <c r="AG23133" s="10"/>
      <c r="AH23133" s="10"/>
      <c r="AL23133" s="84"/>
      <c r="AM23133" s="84"/>
    </row>
    <row r="23134" spans="28:39" hidden="1" x14ac:dyDescent="0.25">
      <c r="AB23134" s="14"/>
      <c r="AC23134" s="14"/>
      <c r="AG23134" s="10"/>
      <c r="AH23134" s="10"/>
      <c r="AL23134" s="84"/>
      <c r="AM23134" s="84"/>
    </row>
    <row r="23135" spans="28:39" hidden="1" x14ac:dyDescent="0.25">
      <c r="AB23135" s="14"/>
      <c r="AC23135" s="14"/>
      <c r="AG23135" s="10"/>
      <c r="AH23135" s="10"/>
      <c r="AL23135" s="84"/>
      <c r="AM23135" s="84"/>
    </row>
    <row r="23136" spans="28:39" hidden="1" x14ac:dyDescent="0.25">
      <c r="AB23136" s="14"/>
      <c r="AC23136" s="14"/>
      <c r="AG23136" s="10"/>
      <c r="AH23136" s="10"/>
      <c r="AL23136" s="84"/>
      <c r="AM23136" s="84"/>
    </row>
    <row r="23137" spans="28:39" hidden="1" x14ac:dyDescent="0.25">
      <c r="AB23137" s="14"/>
      <c r="AC23137" s="14"/>
      <c r="AG23137" s="10"/>
      <c r="AH23137" s="10"/>
      <c r="AL23137" s="84"/>
      <c r="AM23137" s="84"/>
    </row>
    <row r="23138" spans="28:39" hidden="1" x14ac:dyDescent="0.25">
      <c r="AB23138" s="14"/>
      <c r="AC23138" s="14"/>
      <c r="AG23138" s="10"/>
      <c r="AH23138" s="10"/>
      <c r="AL23138" s="84"/>
      <c r="AM23138" s="84"/>
    </row>
    <row r="23139" spans="28:39" hidden="1" x14ac:dyDescent="0.25">
      <c r="AB23139" s="14"/>
      <c r="AC23139" s="14"/>
      <c r="AG23139" s="10"/>
      <c r="AH23139" s="10"/>
      <c r="AL23139" s="84"/>
      <c r="AM23139" s="84"/>
    </row>
    <row r="23140" spans="28:39" hidden="1" x14ac:dyDescent="0.25">
      <c r="AB23140" s="14"/>
      <c r="AC23140" s="14"/>
      <c r="AG23140" s="10"/>
      <c r="AH23140" s="10"/>
      <c r="AL23140" s="84"/>
      <c r="AM23140" s="84"/>
    </row>
    <row r="23141" spans="28:39" hidden="1" x14ac:dyDescent="0.25">
      <c r="AB23141" s="14"/>
      <c r="AC23141" s="14"/>
      <c r="AG23141" s="10"/>
      <c r="AH23141" s="10"/>
      <c r="AL23141" s="84"/>
      <c r="AM23141" s="84"/>
    </row>
    <row r="23142" spans="28:39" hidden="1" x14ac:dyDescent="0.25">
      <c r="AB23142" s="14"/>
      <c r="AC23142" s="14"/>
      <c r="AG23142" s="10"/>
      <c r="AH23142" s="10"/>
      <c r="AL23142" s="84"/>
      <c r="AM23142" s="84"/>
    </row>
    <row r="23143" spans="28:39" hidden="1" x14ac:dyDescent="0.25">
      <c r="AB23143" s="14"/>
      <c r="AC23143" s="14"/>
      <c r="AG23143" s="10"/>
      <c r="AH23143" s="10"/>
      <c r="AL23143" s="84"/>
      <c r="AM23143" s="84"/>
    </row>
    <row r="23144" spans="28:39" hidden="1" x14ac:dyDescent="0.25">
      <c r="AB23144" s="14"/>
      <c r="AC23144" s="14"/>
      <c r="AG23144" s="10"/>
      <c r="AH23144" s="10"/>
      <c r="AL23144" s="84"/>
      <c r="AM23144" s="84"/>
    </row>
    <row r="23145" spans="28:39" hidden="1" x14ac:dyDescent="0.25">
      <c r="AB23145" s="14"/>
      <c r="AC23145" s="14"/>
      <c r="AG23145" s="10"/>
      <c r="AH23145" s="10"/>
      <c r="AL23145" s="84"/>
      <c r="AM23145" s="84"/>
    </row>
    <row r="23146" spans="28:39" hidden="1" x14ac:dyDescent="0.25">
      <c r="AB23146" s="14"/>
      <c r="AC23146" s="14"/>
      <c r="AG23146" s="10"/>
      <c r="AH23146" s="10"/>
      <c r="AL23146" s="84"/>
      <c r="AM23146" s="84"/>
    </row>
    <row r="23147" spans="28:39" hidden="1" x14ac:dyDescent="0.25">
      <c r="AB23147" s="14"/>
      <c r="AC23147" s="14"/>
      <c r="AG23147" s="10"/>
      <c r="AH23147" s="10"/>
      <c r="AL23147" s="84"/>
      <c r="AM23147" s="84"/>
    </row>
    <row r="23148" spans="28:39" hidden="1" x14ac:dyDescent="0.25">
      <c r="AB23148" s="14"/>
      <c r="AC23148" s="14"/>
      <c r="AG23148" s="10"/>
      <c r="AH23148" s="10"/>
      <c r="AL23148" s="84"/>
      <c r="AM23148" s="84"/>
    </row>
    <row r="23149" spans="28:39" hidden="1" x14ac:dyDescent="0.25">
      <c r="AB23149" s="14"/>
      <c r="AC23149" s="14"/>
      <c r="AG23149" s="10"/>
      <c r="AH23149" s="10"/>
      <c r="AL23149" s="84"/>
      <c r="AM23149" s="84"/>
    </row>
    <row r="23150" spans="28:39" hidden="1" x14ac:dyDescent="0.25">
      <c r="AB23150" s="14"/>
      <c r="AC23150" s="14"/>
      <c r="AG23150" s="10"/>
      <c r="AH23150" s="10"/>
      <c r="AL23150" s="84"/>
      <c r="AM23150" s="84"/>
    </row>
    <row r="23151" spans="28:39" hidden="1" x14ac:dyDescent="0.25">
      <c r="AB23151" s="14"/>
      <c r="AC23151" s="14"/>
      <c r="AG23151" s="10"/>
      <c r="AH23151" s="10"/>
      <c r="AL23151" s="84"/>
      <c r="AM23151" s="84"/>
    </row>
    <row r="23152" spans="28:39" hidden="1" x14ac:dyDescent="0.25">
      <c r="AB23152" s="14"/>
      <c r="AC23152" s="14"/>
      <c r="AG23152" s="10"/>
      <c r="AH23152" s="10"/>
      <c r="AL23152" s="84"/>
      <c r="AM23152" s="84"/>
    </row>
    <row r="23153" spans="28:39" hidden="1" x14ac:dyDescent="0.25">
      <c r="AB23153" s="14"/>
      <c r="AC23153" s="14"/>
      <c r="AG23153" s="10"/>
      <c r="AH23153" s="10"/>
      <c r="AL23153" s="84"/>
      <c r="AM23153" s="84"/>
    </row>
    <row r="23154" spans="28:39" hidden="1" x14ac:dyDescent="0.25">
      <c r="AB23154" s="14"/>
      <c r="AC23154" s="14"/>
      <c r="AG23154" s="10"/>
      <c r="AH23154" s="10"/>
      <c r="AL23154" s="84"/>
      <c r="AM23154" s="84"/>
    </row>
    <row r="23155" spans="28:39" hidden="1" x14ac:dyDescent="0.25">
      <c r="AB23155" s="14"/>
      <c r="AC23155" s="14"/>
      <c r="AG23155" s="10"/>
      <c r="AH23155" s="10"/>
      <c r="AL23155" s="84"/>
      <c r="AM23155" s="84"/>
    </row>
    <row r="23156" spans="28:39" hidden="1" x14ac:dyDescent="0.25">
      <c r="AB23156" s="14"/>
      <c r="AC23156" s="14"/>
      <c r="AG23156" s="10"/>
      <c r="AH23156" s="10"/>
      <c r="AL23156" s="84"/>
      <c r="AM23156" s="84"/>
    </row>
    <row r="23157" spans="28:39" hidden="1" x14ac:dyDescent="0.25">
      <c r="AB23157" s="14"/>
      <c r="AC23157" s="14"/>
      <c r="AG23157" s="10"/>
      <c r="AH23157" s="10"/>
      <c r="AL23157" s="84"/>
      <c r="AM23157" s="84"/>
    </row>
    <row r="23158" spans="28:39" hidden="1" x14ac:dyDescent="0.25">
      <c r="AB23158" s="14"/>
      <c r="AC23158" s="14"/>
      <c r="AG23158" s="10"/>
      <c r="AH23158" s="10"/>
      <c r="AL23158" s="84"/>
      <c r="AM23158" s="84"/>
    </row>
    <row r="23159" spans="28:39" hidden="1" x14ac:dyDescent="0.25">
      <c r="AB23159" s="14"/>
      <c r="AC23159" s="14"/>
      <c r="AG23159" s="10"/>
      <c r="AH23159" s="10"/>
      <c r="AL23159" s="84"/>
      <c r="AM23159" s="84"/>
    </row>
    <row r="23160" spans="28:39" hidden="1" x14ac:dyDescent="0.25">
      <c r="AB23160" s="14"/>
      <c r="AC23160" s="14"/>
      <c r="AG23160" s="10"/>
      <c r="AH23160" s="10"/>
      <c r="AL23160" s="84"/>
      <c r="AM23160" s="84"/>
    </row>
    <row r="23161" spans="28:39" hidden="1" x14ac:dyDescent="0.25">
      <c r="AB23161" s="14"/>
      <c r="AC23161" s="14"/>
      <c r="AG23161" s="10"/>
      <c r="AH23161" s="10"/>
      <c r="AL23161" s="84"/>
      <c r="AM23161" s="84"/>
    </row>
    <row r="23162" spans="28:39" hidden="1" x14ac:dyDescent="0.25">
      <c r="AB23162" s="14"/>
      <c r="AC23162" s="14"/>
      <c r="AG23162" s="10"/>
      <c r="AH23162" s="10"/>
      <c r="AL23162" s="84"/>
      <c r="AM23162" s="84"/>
    </row>
    <row r="23163" spans="28:39" hidden="1" x14ac:dyDescent="0.25">
      <c r="AB23163" s="14"/>
      <c r="AC23163" s="14"/>
      <c r="AG23163" s="10"/>
      <c r="AH23163" s="10"/>
      <c r="AL23163" s="84"/>
      <c r="AM23163" s="84"/>
    </row>
    <row r="23164" spans="28:39" hidden="1" x14ac:dyDescent="0.25">
      <c r="AB23164" s="14"/>
      <c r="AC23164" s="14"/>
      <c r="AG23164" s="10"/>
      <c r="AH23164" s="10"/>
      <c r="AL23164" s="84"/>
      <c r="AM23164" s="84"/>
    </row>
    <row r="23165" spans="28:39" hidden="1" x14ac:dyDescent="0.25">
      <c r="AB23165" s="14"/>
      <c r="AC23165" s="14"/>
      <c r="AG23165" s="10"/>
      <c r="AH23165" s="10"/>
      <c r="AL23165" s="84"/>
      <c r="AM23165" s="84"/>
    </row>
    <row r="23166" spans="28:39" hidden="1" x14ac:dyDescent="0.25">
      <c r="AB23166" s="14"/>
      <c r="AC23166" s="14"/>
      <c r="AG23166" s="10"/>
      <c r="AH23166" s="10"/>
      <c r="AL23166" s="84"/>
      <c r="AM23166" s="84"/>
    </row>
    <row r="23167" spans="28:39" hidden="1" x14ac:dyDescent="0.25">
      <c r="AB23167" s="14"/>
      <c r="AC23167" s="14"/>
      <c r="AG23167" s="10"/>
      <c r="AH23167" s="10"/>
      <c r="AL23167" s="84"/>
      <c r="AM23167" s="84"/>
    </row>
    <row r="23168" spans="28:39" hidden="1" x14ac:dyDescent="0.25">
      <c r="AB23168" s="14"/>
      <c r="AC23168" s="14"/>
      <c r="AG23168" s="10"/>
      <c r="AH23168" s="10"/>
      <c r="AL23168" s="84"/>
      <c r="AM23168" s="84"/>
    </row>
    <row r="23169" spans="28:39" hidden="1" x14ac:dyDescent="0.25">
      <c r="AB23169" s="14"/>
      <c r="AC23169" s="14"/>
      <c r="AG23169" s="10"/>
      <c r="AH23169" s="10"/>
      <c r="AL23169" s="84"/>
      <c r="AM23169" s="84"/>
    </row>
    <row r="23170" spans="28:39" hidden="1" x14ac:dyDescent="0.25">
      <c r="AB23170" s="14"/>
      <c r="AC23170" s="14"/>
      <c r="AG23170" s="10"/>
      <c r="AH23170" s="10"/>
      <c r="AL23170" s="84"/>
      <c r="AM23170" s="84"/>
    </row>
    <row r="23171" spans="28:39" hidden="1" x14ac:dyDescent="0.25">
      <c r="AB23171" s="14"/>
      <c r="AC23171" s="14"/>
      <c r="AG23171" s="10"/>
      <c r="AH23171" s="10"/>
      <c r="AL23171" s="84"/>
      <c r="AM23171" s="84"/>
    </row>
    <row r="23172" spans="28:39" hidden="1" x14ac:dyDescent="0.25">
      <c r="AB23172" s="14"/>
      <c r="AC23172" s="14"/>
      <c r="AG23172" s="10"/>
      <c r="AH23172" s="10"/>
      <c r="AL23172" s="84"/>
      <c r="AM23172" s="84"/>
    </row>
    <row r="23173" spans="28:39" hidden="1" x14ac:dyDescent="0.25">
      <c r="AB23173" s="14"/>
      <c r="AC23173" s="14"/>
      <c r="AG23173" s="10"/>
      <c r="AH23173" s="10"/>
      <c r="AL23173" s="84"/>
      <c r="AM23173" s="84"/>
    </row>
    <row r="23174" spans="28:39" hidden="1" x14ac:dyDescent="0.25">
      <c r="AB23174" s="14"/>
      <c r="AC23174" s="14"/>
      <c r="AG23174" s="10"/>
      <c r="AH23174" s="10"/>
      <c r="AL23174" s="84"/>
      <c r="AM23174" s="84"/>
    </row>
    <row r="23175" spans="28:39" hidden="1" x14ac:dyDescent="0.25">
      <c r="AB23175" s="14"/>
      <c r="AC23175" s="14"/>
      <c r="AG23175" s="10"/>
      <c r="AH23175" s="10"/>
      <c r="AL23175" s="84"/>
      <c r="AM23175" s="84"/>
    </row>
    <row r="23176" spans="28:39" hidden="1" x14ac:dyDescent="0.25">
      <c r="AB23176" s="14"/>
      <c r="AC23176" s="14"/>
      <c r="AG23176" s="10"/>
      <c r="AH23176" s="10"/>
      <c r="AL23176" s="84"/>
      <c r="AM23176" s="84"/>
    </row>
    <row r="23177" spans="28:39" hidden="1" x14ac:dyDescent="0.25">
      <c r="AB23177" s="14"/>
      <c r="AC23177" s="14"/>
      <c r="AG23177" s="10"/>
      <c r="AH23177" s="10"/>
      <c r="AL23177" s="84"/>
      <c r="AM23177" s="84"/>
    </row>
    <row r="23178" spans="28:39" hidden="1" x14ac:dyDescent="0.25">
      <c r="AB23178" s="14"/>
      <c r="AC23178" s="14"/>
      <c r="AG23178" s="10"/>
      <c r="AH23178" s="10"/>
      <c r="AL23178" s="84"/>
      <c r="AM23178" s="84"/>
    </row>
    <row r="23179" spans="28:39" hidden="1" x14ac:dyDescent="0.25">
      <c r="AB23179" s="14"/>
      <c r="AC23179" s="14"/>
      <c r="AG23179" s="10"/>
      <c r="AH23179" s="10"/>
      <c r="AL23179" s="84"/>
      <c r="AM23179" s="84"/>
    </row>
    <row r="23180" spans="28:39" hidden="1" x14ac:dyDescent="0.25">
      <c r="AB23180" s="14"/>
      <c r="AC23180" s="14"/>
      <c r="AG23180" s="10"/>
      <c r="AH23180" s="10"/>
      <c r="AL23180" s="84"/>
      <c r="AM23180" s="84"/>
    </row>
    <row r="23181" spans="28:39" hidden="1" x14ac:dyDescent="0.25">
      <c r="AB23181" s="14"/>
      <c r="AC23181" s="14"/>
      <c r="AG23181" s="10"/>
      <c r="AH23181" s="10"/>
      <c r="AL23181" s="84"/>
      <c r="AM23181" s="84"/>
    </row>
    <row r="23182" spans="28:39" hidden="1" x14ac:dyDescent="0.25">
      <c r="AB23182" s="14"/>
      <c r="AC23182" s="14"/>
      <c r="AG23182" s="10"/>
      <c r="AH23182" s="10"/>
      <c r="AL23182" s="84"/>
      <c r="AM23182" s="84"/>
    </row>
    <row r="23183" spans="28:39" hidden="1" x14ac:dyDescent="0.25">
      <c r="AB23183" s="14"/>
      <c r="AC23183" s="14"/>
      <c r="AG23183" s="10"/>
      <c r="AH23183" s="10"/>
      <c r="AL23183" s="84"/>
      <c r="AM23183" s="84"/>
    </row>
    <row r="23184" spans="28:39" hidden="1" x14ac:dyDescent="0.25">
      <c r="AB23184" s="14"/>
      <c r="AC23184" s="14"/>
      <c r="AG23184" s="10"/>
      <c r="AH23184" s="10"/>
      <c r="AL23184" s="84"/>
      <c r="AM23184" s="84"/>
    </row>
    <row r="23185" spans="28:39" hidden="1" x14ac:dyDescent="0.25">
      <c r="AB23185" s="14"/>
      <c r="AC23185" s="14"/>
      <c r="AG23185" s="10"/>
      <c r="AH23185" s="10"/>
      <c r="AL23185" s="84"/>
      <c r="AM23185" s="84"/>
    </row>
    <row r="23186" spans="28:39" hidden="1" x14ac:dyDescent="0.25">
      <c r="AB23186" s="14"/>
      <c r="AC23186" s="14"/>
      <c r="AG23186" s="10"/>
      <c r="AH23186" s="10"/>
      <c r="AL23186" s="84"/>
      <c r="AM23186" s="84"/>
    </row>
    <row r="23187" spans="28:39" hidden="1" x14ac:dyDescent="0.25">
      <c r="AB23187" s="14"/>
      <c r="AC23187" s="14"/>
      <c r="AG23187" s="10"/>
      <c r="AH23187" s="10"/>
      <c r="AL23187" s="84"/>
      <c r="AM23187" s="84"/>
    </row>
    <row r="23188" spans="28:39" hidden="1" x14ac:dyDescent="0.25">
      <c r="AB23188" s="14"/>
      <c r="AC23188" s="14"/>
      <c r="AG23188" s="10"/>
      <c r="AH23188" s="10"/>
      <c r="AL23188" s="84"/>
      <c r="AM23188" s="84"/>
    </row>
    <row r="23189" spans="28:39" hidden="1" x14ac:dyDescent="0.25">
      <c r="AB23189" s="14"/>
      <c r="AC23189" s="14"/>
      <c r="AG23189" s="10"/>
      <c r="AH23189" s="10"/>
      <c r="AL23189" s="84"/>
      <c r="AM23189" s="84"/>
    </row>
    <row r="23190" spans="28:39" hidden="1" x14ac:dyDescent="0.25">
      <c r="AB23190" s="14"/>
      <c r="AC23190" s="14"/>
      <c r="AG23190" s="10"/>
      <c r="AH23190" s="10"/>
      <c r="AL23190" s="84"/>
      <c r="AM23190" s="84"/>
    </row>
    <row r="23191" spans="28:39" hidden="1" x14ac:dyDescent="0.25">
      <c r="AB23191" s="14"/>
      <c r="AC23191" s="14"/>
      <c r="AG23191" s="10"/>
      <c r="AH23191" s="10"/>
      <c r="AL23191" s="84"/>
      <c r="AM23191" s="84"/>
    </row>
    <row r="23192" spans="28:39" hidden="1" x14ac:dyDescent="0.25">
      <c r="AB23192" s="14"/>
      <c r="AC23192" s="14"/>
      <c r="AG23192" s="10"/>
      <c r="AH23192" s="10"/>
      <c r="AL23192" s="84"/>
      <c r="AM23192" s="84"/>
    </row>
    <row r="23193" spans="28:39" hidden="1" x14ac:dyDescent="0.25">
      <c r="AB23193" s="14"/>
      <c r="AC23193" s="14"/>
      <c r="AG23193" s="10"/>
      <c r="AH23193" s="10"/>
      <c r="AL23193" s="84"/>
      <c r="AM23193" s="84"/>
    </row>
    <row r="23194" spans="28:39" hidden="1" x14ac:dyDescent="0.25">
      <c r="AB23194" s="14"/>
      <c r="AC23194" s="14"/>
      <c r="AG23194" s="10"/>
      <c r="AH23194" s="10"/>
      <c r="AL23194" s="84"/>
      <c r="AM23194" s="84"/>
    </row>
    <row r="23195" spans="28:39" hidden="1" x14ac:dyDescent="0.25">
      <c r="AB23195" s="14"/>
      <c r="AC23195" s="14"/>
      <c r="AG23195" s="10"/>
      <c r="AH23195" s="10"/>
      <c r="AL23195" s="84"/>
      <c r="AM23195" s="84"/>
    </row>
    <row r="23196" spans="28:39" hidden="1" x14ac:dyDescent="0.25">
      <c r="AB23196" s="14"/>
      <c r="AC23196" s="14"/>
      <c r="AG23196" s="10"/>
      <c r="AH23196" s="10"/>
      <c r="AL23196" s="84"/>
      <c r="AM23196" s="84"/>
    </row>
    <row r="23197" spans="28:39" hidden="1" x14ac:dyDescent="0.25">
      <c r="AB23197" s="14"/>
      <c r="AC23197" s="14"/>
      <c r="AG23197" s="10"/>
      <c r="AH23197" s="10"/>
      <c r="AL23197" s="84"/>
      <c r="AM23197" s="84"/>
    </row>
    <row r="23198" spans="28:39" hidden="1" x14ac:dyDescent="0.25">
      <c r="AB23198" s="14"/>
      <c r="AC23198" s="14"/>
      <c r="AG23198" s="10"/>
      <c r="AH23198" s="10"/>
      <c r="AL23198" s="84"/>
      <c r="AM23198" s="84"/>
    </row>
    <row r="23199" spans="28:39" hidden="1" x14ac:dyDescent="0.25">
      <c r="AB23199" s="14"/>
      <c r="AC23199" s="14"/>
      <c r="AG23199" s="10"/>
      <c r="AH23199" s="10"/>
      <c r="AL23199" s="84"/>
      <c r="AM23199" s="84"/>
    </row>
    <row r="23200" spans="28:39" hidden="1" x14ac:dyDescent="0.25">
      <c r="AB23200" s="14"/>
      <c r="AC23200" s="14"/>
      <c r="AG23200" s="10"/>
      <c r="AH23200" s="10"/>
      <c r="AL23200" s="84"/>
      <c r="AM23200" s="84"/>
    </row>
    <row r="23201" spans="28:39" hidden="1" x14ac:dyDescent="0.25">
      <c r="AB23201" s="14"/>
      <c r="AC23201" s="14"/>
      <c r="AG23201" s="10"/>
      <c r="AH23201" s="10"/>
      <c r="AL23201" s="84"/>
      <c r="AM23201" s="84"/>
    </row>
    <row r="23202" spans="28:39" hidden="1" x14ac:dyDescent="0.25">
      <c r="AB23202" s="14"/>
      <c r="AC23202" s="14"/>
      <c r="AG23202" s="10"/>
      <c r="AH23202" s="10"/>
      <c r="AL23202" s="84"/>
      <c r="AM23202" s="84"/>
    </row>
    <row r="23203" spans="28:39" hidden="1" x14ac:dyDescent="0.25">
      <c r="AB23203" s="14"/>
      <c r="AC23203" s="14"/>
      <c r="AG23203" s="10"/>
      <c r="AH23203" s="10"/>
      <c r="AL23203" s="84"/>
      <c r="AM23203" s="84"/>
    </row>
    <row r="23204" spans="28:39" hidden="1" x14ac:dyDescent="0.25">
      <c r="AB23204" s="14"/>
      <c r="AC23204" s="14"/>
      <c r="AG23204" s="10"/>
      <c r="AH23204" s="10"/>
      <c r="AL23204" s="84"/>
      <c r="AM23204" s="84"/>
    </row>
    <row r="23205" spans="28:39" hidden="1" x14ac:dyDescent="0.25">
      <c r="AB23205" s="14"/>
      <c r="AC23205" s="14"/>
      <c r="AG23205" s="10"/>
      <c r="AH23205" s="10"/>
      <c r="AL23205" s="84"/>
      <c r="AM23205" s="84"/>
    </row>
    <row r="23206" spans="28:39" hidden="1" x14ac:dyDescent="0.25">
      <c r="AB23206" s="14"/>
      <c r="AC23206" s="14"/>
      <c r="AG23206" s="10"/>
      <c r="AH23206" s="10"/>
      <c r="AL23206" s="84"/>
      <c r="AM23206" s="84"/>
    </row>
    <row r="23207" spans="28:39" hidden="1" x14ac:dyDescent="0.25">
      <c r="AB23207" s="14"/>
      <c r="AC23207" s="14"/>
      <c r="AG23207" s="10"/>
      <c r="AH23207" s="10"/>
      <c r="AL23207" s="84"/>
      <c r="AM23207" s="84"/>
    </row>
    <row r="23208" spans="28:39" hidden="1" x14ac:dyDescent="0.25">
      <c r="AB23208" s="14"/>
      <c r="AC23208" s="14"/>
      <c r="AG23208" s="10"/>
      <c r="AH23208" s="10"/>
      <c r="AL23208" s="84"/>
      <c r="AM23208" s="84"/>
    </row>
    <row r="23209" spans="28:39" hidden="1" x14ac:dyDescent="0.25">
      <c r="AB23209" s="14"/>
      <c r="AC23209" s="14"/>
      <c r="AG23209" s="10"/>
      <c r="AH23209" s="10"/>
      <c r="AL23209" s="84"/>
      <c r="AM23209" s="84"/>
    </row>
    <row r="23210" spans="28:39" hidden="1" x14ac:dyDescent="0.25">
      <c r="AB23210" s="14"/>
      <c r="AC23210" s="14"/>
      <c r="AG23210" s="10"/>
      <c r="AH23210" s="10"/>
      <c r="AL23210" s="84"/>
      <c r="AM23210" s="84"/>
    </row>
    <row r="23211" spans="28:39" hidden="1" x14ac:dyDescent="0.25">
      <c r="AB23211" s="14"/>
      <c r="AC23211" s="14"/>
      <c r="AG23211" s="10"/>
      <c r="AH23211" s="10"/>
      <c r="AL23211" s="84"/>
      <c r="AM23211" s="84"/>
    </row>
    <row r="23212" spans="28:39" hidden="1" x14ac:dyDescent="0.25">
      <c r="AB23212" s="14"/>
      <c r="AC23212" s="14"/>
      <c r="AG23212" s="10"/>
      <c r="AH23212" s="10"/>
      <c r="AL23212" s="84"/>
      <c r="AM23212" s="84"/>
    </row>
    <row r="23213" spans="28:39" hidden="1" x14ac:dyDescent="0.25">
      <c r="AB23213" s="14"/>
      <c r="AC23213" s="14"/>
      <c r="AG23213" s="10"/>
      <c r="AH23213" s="10"/>
      <c r="AL23213" s="84"/>
      <c r="AM23213" s="84"/>
    </row>
    <row r="23214" spans="28:39" hidden="1" x14ac:dyDescent="0.25">
      <c r="AB23214" s="14"/>
      <c r="AC23214" s="14"/>
      <c r="AG23214" s="10"/>
      <c r="AH23214" s="10"/>
      <c r="AL23214" s="84"/>
      <c r="AM23214" s="84"/>
    </row>
    <row r="23215" spans="28:39" hidden="1" x14ac:dyDescent="0.25">
      <c r="AB23215" s="14"/>
      <c r="AC23215" s="14"/>
      <c r="AG23215" s="10"/>
      <c r="AH23215" s="10"/>
      <c r="AL23215" s="84"/>
      <c r="AM23215" s="84"/>
    </row>
    <row r="23216" spans="28:39" hidden="1" x14ac:dyDescent="0.25">
      <c r="AB23216" s="14"/>
      <c r="AC23216" s="14"/>
      <c r="AG23216" s="10"/>
      <c r="AH23216" s="10"/>
      <c r="AL23216" s="84"/>
      <c r="AM23216" s="84"/>
    </row>
    <row r="23217" spans="28:39" hidden="1" x14ac:dyDescent="0.25">
      <c r="AB23217" s="14"/>
      <c r="AC23217" s="14"/>
      <c r="AG23217" s="10"/>
      <c r="AH23217" s="10"/>
      <c r="AL23217" s="84"/>
      <c r="AM23217" s="84"/>
    </row>
    <row r="23218" spans="28:39" hidden="1" x14ac:dyDescent="0.25">
      <c r="AB23218" s="14"/>
      <c r="AC23218" s="14"/>
      <c r="AG23218" s="10"/>
      <c r="AH23218" s="10"/>
      <c r="AL23218" s="84"/>
      <c r="AM23218" s="84"/>
    </row>
    <row r="23219" spans="28:39" hidden="1" x14ac:dyDescent="0.25">
      <c r="AB23219" s="14"/>
      <c r="AC23219" s="14"/>
      <c r="AG23219" s="10"/>
      <c r="AH23219" s="10"/>
      <c r="AL23219" s="84"/>
      <c r="AM23219" s="84"/>
    </row>
    <row r="23220" spans="28:39" hidden="1" x14ac:dyDescent="0.25">
      <c r="AB23220" s="14"/>
      <c r="AC23220" s="14"/>
      <c r="AG23220" s="10"/>
      <c r="AH23220" s="10"/>
      <c r="AL23220" s="84"/>
      <c r="AM23220" s="84"/>
    </row>
    <row r="23221" spans="28:39" hidden="1" x14ac:dyDescent="0.25">
      <c r="AB23221" s="14"/>
      <c r="AC23221" s="14"/>
      <c r="AG23221" s="10"/>
      <c r="AH23221" s="10"/>
      <c r="AL23221" s="84"/>
      <c r="AM23221" s="84"/>
    </row>
    <row r="23222" spans="28:39" hidden="1" x14ac:dyDescent="0.25">
      <c r="AB23222" s="14"/>
      <c r="AC23222" s="14"/>
      <c r="AG23222" s="10"/>
      <c r="AH23222" s="10"/>
      <c r="AL23222" s="84"/>
      <c r="AM23222" s="84"/>
    </row>
    <row r="23223" spans="28:39" hidden="1" x14ac:dyDescent="0.25">
      <c r="AB23223" s="14"/>
      <c r="AC23223" s="14"/>
      <c r="AG23223" s="10"/>
      <c r="AH23223" s="10"/>
      <c r="AL23223" s="84"/>
      <c r="AM23223" s="84"/>
    </row>
    <row r="23224" spans="28:39" hidden="1" x14ac:dyDescent="0.25">
      <c r="AB23224" s="14"/>
      <c r="AC23224" s="14"/>
      <c r="AG23224" s="10"/>
      <c r="AH23224" s="10"/>
      <c r="AL23224" s="84"/>
      <c r="AM23224" s="84"/>
    </row>
    <row r="23225" spans="28:39" hidden="1" x14ac:dyDescent="0.25">
      <c r="AB23225" s="14"/>
      <c r="AC23225" s="14"/>
      <c r="AG23225" s="10"/>
      <c r="AH23225" s="10"/>
      <c r="AL23225" s="84"/>
      <c r="AM23225" s="84"/>
    </row>
    <row r="23226" spans="28:39" hidden="1" x14ac:dyDescent="0.25">
      <c r="AB23226" s="14"/>
      <c r="AC23226" s="14"/>
      <c r="AG23226" s="10"/>
      <c r="AH23226" s="10"/>
      <c r="AL23226" s="84"/>
      <c r="AM23226" s="84"/>
    </row>
    <row r="23227" spans="28:39" hidden="1" x14ac:dyDescent="0.25">
      <c r="AB23227" s="14"/>
      <c r="AC23227" s="14"/>
      <c r="AG23227" s="10"/>
      <c r="AH23227" s="10"/>
      <c r="AL23227" s="84"/>
      <c r="AM23227" s="84"/>
    </row>
    <row r="23228" spans="28:39" hidden="1" x14ac:dyDescent="0.25">
      <c r="AB23228" s="14"/>
      <c r="AC23228" s="14"/>
      <c r="AG23228" s="10"/>
      <c r="AH23228" s="10"/>
      <c r="AL23228" s="84"/>
      <c r="AM23228" s="84"/>
    </row>
    <row r="23229" spans="28:39" hidden="1" x14ac:dyDescent="0.25">
      <c r="AB23229" s="14"/>
      <c r="AC23229" s="14"/>
      <c r="AG23229" s="10"/>
      <c r="AH23229" s="10"/>
      <c r="AL23229" s="84"/>
      <c r="AM23229" s="84"/>
    </row>
    <row r="23230" spans="28:39" hidden="1" x14ac:dyDescent="0.25">
      <c r="AB23230" s="14"/>
      <c r="AC23230" s="14"/>
      <c r="AG23230" s="10"/>
      <c r="AH23230" s="10"/>
      <c r="AL23230" s="84"/>
      <c r="AM23230" s="84"/>
    </row>
    <row r="23231" spans="28:39" hidden="1" x14ac:dyDescent="0.25">
      <c r="AB23231" s="14"/>
      <c r="AC23231" s="14"/>
      <c r="AG23231" s="10"/>
      <c r="AH23231" s="10"/>
      <c r="AL23231" s="84"/>
      <c r="AM23231" s="84"/>
    </row>
    <row r="23232" spans="28:39" hidden="1" x14ac:dyDescent="0.25">
      <c r="AB23232" s="14"/>
      <c r="AC23232" s="14"/>
      <c r="AG23232" s="10"/>
      <c r="AH23232" s="10"/>
      <c r="AL23232" s="84"/>
      <c r="AM23232" s="84"/>
    </row>
    <row r="23233" spans="28:39" hidden="1" x14ac:dyDescent="0.25">
      <c r="AB23233" s="14"/>
      <c r="AC23233" s="14"/>
      <c r="AG23233" s="10"/>
      <c r="AH23233" s="10"/>
      <c r="AL23233" s="84"/>
      <c r="AM23233" s="84"/>
    </row>
    <row r="23234" spans="28:39" hidden="1" x14ac:dyDescent="0.25">
      <c r="AB23234" s="14"/>
      <c r="AC23234" s="14"/>
      <c r="AG23234" s="10"/>
      <c r="AH23234" s="10"/>
      <c r="AL23234" s="84"/>
      <c r="AM23234" s="84"/>
    </row>
    <row r="23235" spans="28:39" hidden="1" x14ac:dyDescent="0.25">
      <c r="AB23235" s="14"/>
      <c r="AC23235" s="14"/>
      <c r="AG23235" s="10"/>
      <c r="AH23235" s="10"/>
      <c r="AL23235" s="84"/>
      <c r="AM23235" s="84"/>
    </row>
    <row r="23236" spans="28:39" hidden="1" x14ac:dyDescent="0.25">
      <c r="AB23236" s="14"/>
      <c r="AC23236" s="14"/>
      <c r="AG23236" s="10"/>
      <c r="AH23236" s="10"/>
      <c r="AL23236" s="84"/>
      <c r="AM23236" s="84"/>
    </row>
    <row r="23237" spans="28:39" hidden="1" x14ac:dyDescent="0.25">
      <c r="AB23237" s="14"/>
      <c r="AC23237" s="14"/>
      <c r="AG23237" s="10"/>
      <c r="AH23237" s="10"/>
      <c r="AL23237" s="84"/>
      <c r="AM23237" s="84"/>
    </row>
    <row r="23238" spans="28:39" hidden="1" x14ac:dyDescent="0.25">
      <c r="AB23238" s="14"/>
      <c r="AC23238" s="14"/>
      <c r="AG23238" s="10"/>
      <c r="AH23238" s="10"/>
      <c r="AL23238" s="84"/>
      <c r="AM23238" s="84"/>
    </row>
    <row r="23239" spans="28:39" hidden="1" x14ac:dyDescent="0.25">
      <c r="AB23239" s="14"/>
      <c r="AC23239" s="14"/>
      <c r="AG23239" s="10"/>
      <c r="AH23239" s="10"/>
      <c r="AL23239" s="84"/>
      <c r="AM23239" s="84"/>
    </row>
    <row r="23240" spans="28:39" hidden="1" x14ac:dyDescent="0.25">
      <c r="AB23240" s="14"/>
      <c r="AC23240" s="14"/>
      <c r="AG23240" s="10"/>
      <c r="AH23240" s="10"/>
      <c r="AL23240" s="84"/>
      <c r="AM23240" s="84"/>
    </row>
    <row r="23241" spans="28:39" hidden="1" x14ac:dyDescent="0.25">
      <c r="AB23241" s="14"/>
      <c r="AC23241" s="14"/>
      <c r="AG23241" s="10"/>
      <c r="AH23241" s="10"/>
      <c r="AL23241" s="84"/>
      <c r="AM23241" s="84"/>
    </row>
    <row r="23242" spans="28:39" hidden="1" x14ac:dyDescent="0.25">
      <c r="AB23242" s="14"/>
      <c r="AC23242" s="14"/>
      <c r="AG23242" s="10"/>
      <c r="AH23242" s="10"/>
      <c r="AL23242" s="84"/>
      <c r="AM23242" s="84"/>
    </row>
    <row r="23243" spans="28:39" hidden="1" x14ac:dyDescent="0.25">
      <c r="AB23243" s="14"/>
      <c r="AC23243" s="14"/>
      <c r="AG23243" s="10"/>
      <c r="AH23243" s="10"/>
      <c r="AL23243" s="84"/>
      <c r="AM23243" s="84"/>
    </row>
    <row r="23244" spans="28:39" hidden="1" x14ac:dyDescent="0.25">
      <c r="AB23244" s="14"/>
      <c r="AC23244" s="14"/>
      <c r="AG23244" s="10"/>
      <c r="AH23244" s="10"/>
      <c r="AL23244" s="84"/>
      <c r="AM23244" s="84"/>
    </row>
    <row r="23245" spans="28:39" hidden="1" x14ac:dyDescent="0.25">
      <c r="AB23245" s="14"/>
      <c r="AC23245" s="14"/>
      <c r="AG23245" s="10"/>
      <c r="AH23245" s="10"/>
      <c r="AL23245" s="84"/>
      <c r="AM23245" s="84"/>
    </row>
    <row r="23246" spans="28:39" hidden="1" x14ac:dyDescent="0.25">
      <c r="AB23246" s="14"/>
      <c r="AC23246" s="14"/>
      <c r="AG23246" s="10"/>
      <c r="AH23246" s="10"/>
      <c r="AL23246" s="84"/>
      <c r="AM23246" s="84"/>
    </row>
    <row r="23247" spans="28:39" hidden="1" x14ac:dyDescent="0.25">
      <c r="AB23247" s="14"/>
      <c r="AC23247" s="14"/>
      <c r="AG23247" s="10"/>
      <c r="AH23247" s="10"/>
      <c r="AL23247" s="84"/>
      <c r="AM23247" s="84"/>
    </row>
    <row r="23248" spans="28:39" hidden="1" x14ac:dyDescent="0.25">
      <c r="AB23248" s="14"/>
      <c r="AC23248" s="14"/>
      <c r="AG23248" s="10"/>
      <c r="AH23248" s="10"/>
      <c r="AL23248" s="84"/>
      <c r="AM23248" s="84"/>
    </row>
    <row r="23249" spans="28:39" hidden="1" x14ac:dyDescent="0.25">
      <c r="AB23249" s="14"/>
      <c r="AC23249" s="14"/>
      <c r="AG23249" s="10"/>
      <c r="AH23249" s="10"/>
      <c r="AL23249" s="84"/>
      <c r="AM23249" s="84"/>
    </row>
    <row r="23250" spans="28:39" hidden="1" x14ac:dyDescent="0.25">
      <c r="AB23250" s="14"/>
      <c r="AC23250" s="14"/>
      <c r="AG23250" s="10"/>
      <c r="AH23250" s="10"/>
      <c r="AL23250" s="84"/>
      <c r="AM23250" s="84"/>
    </row>
    <row r="23251" spans="28:39" hidden="1" x14ac:dyDescent="0.25">
      <c r="AB23251" s="14"/>
      <c r="AC23251" s="14"/>
      <c r="AG23251" s="10"/>
      <c r="AH23251" s="10"/>
      <c r="AL23251" s="84"/>
      <c r="AM23251" s="84"/>
    </row>
    <row r="23252" spans="28:39" hidden="1" x14ac:dyDescent="0.25">
      <c r="AB23252" s="14"/>
      <c r="AC23252" s="14"/>
      <c r="AG23252" s="10"/>
      <c r="AH23252" s="10"/>
      <c r="AL23252" s="84"/>
      <c r="AM23252" s="84"/>
    </row>
    <row r="23253" spans="28:39" hidden="1" x14ac:dyDescent="0.25">
      <c r="AB23253" s="14"/>
      <c r="AC23253" s="14"/>
      <c r="AG23253" s="10"/>
      <c r="AH23253" s="10"/>
      <c r="AL23253" s="84"/>
      <c r="AM23253" s="84"/>
    </row>
    <row r="23254" spans="28:39" hidden="1" x14ac:dyDescent="0.25">
      <c r="AB23254" s="14"/>
      <c r="AC23254" s="14"/>
      <c r="AG23254" s="10"/>
      <c r="AH23254" s="10"/>
      <c r="AL23254" s="84"/>
      <c r="AM23254" s="84"/>
    </row>
    <row r="23255" spans="28:39" hidden="1" x14ac:dyDescent="0.25">
      <c r="AB23255" s="14"/>
      <c r="AC23255" s="14"/>
      <c r="AG23255" s="10"/>
      <c r="AH23255" s="10"/>
      <c r="AL23255" s="84"/>
      <c r="AM23255" s="84"/>
    </row>
    <row r="23256" spans="28:39" hidden="1" x14ac:dyDescent="0.25">
      <c r="AB23256" s="14"/>
      <c r="AC23256" s="14"/>
      <c r="AG23256" s="10"/>
      <c r="AH23256" s="10"/>
      <c r="AL23256" s="84"/>
      <c r="AM23256" s="84"/>
    </row>
    <row r="23257" spans="28:39" hidden="1" x14ac:dyDescent="0.25">
      <c r="AB23257" s="14"/>
      <c r="AC23257" s="14"/>
      <c r="AG23257" s="10"/>
      <c r="AH23257" s="10"/>
      <c r="AL23257" s="84"/>
      <c r="AM23257" s="84"/>
    </row>
    <row r="23258" spans="28:39" hidden="1" x14ac:dyDescent="0.25">
      <c r="AB23258" s="14"/>
      <c r="AC23258" s="14"/>
      <c r="AG23258" s="10"/>
      <c r="AH23258" s="10"/>
      <c r="AL23258" s="84"/>
      <c r="AM23258" s="84"/>
    </row>
    <row r="23259" spans="28:39" hidden="1" x14ac:dyDescent="0.25">
      <c r="AB23259" s="14"/>
      <c r="AC23259" s="14"/>
      <c r="AG23259" s="10"/>
      <c r="AH23259" s="10"/>
      <c r="AL23259" s="84"/>
      <c r="AM23259" s="84"/>
    </row>
    <row r="23260" spans="28:39" hidden="1" x14ac:dyDescent="0.25">
      <c r="AB23260" s="14"/>
      <c r="AC23260" s="14"/>
      <c r="AG23260" s="10"/>
      <c r="AH23260" s="10"/>
      <c r="AL23260" s="84"/>
      <c r="AM23260" s="84"/>
    </row>
    <row r="23261" spans="28:39" hidden="1" x14ac:dyDescent="0.25">
      <c r="AB23261" s="14"/>
      <c r="AC23261" s="14"/>
      <c r="AG23261" s="10"/>
      <c r="AH23261" s="10"/>
      <c r="AL23261" s="84"/>
      <c r="AM23261" s="84"/>
    </row>
    <row r="23262" spans="28:39" hidden="1" x14ac:dyDescent="0.25">
      <c r="AB23262" s="14"/>
      <c r="AC23262" s="14"/>
      <c r="AG23262" s="10"/>
      <c r="AH23262" s="10"/>
      <c r="AL23262" s="84"/>
      <c r="AM23262" s="84"/>
    </row>
    <row r="23263" spans="28:39" hidden="1" x14ac:dyDescent="0.25">
      <c r="AB23263" s="14"/>
      <c r="AC23263" s="14"/>
      <c r="AG23263" s="10"/>
      <c r="AH23263" s="10"/>
      <c r="AL23263" s="84"/>
      <c r="AM23263" s="84"/>
    </row>
    <row r="23264" spans="28:39" hidden="1" x14ac:dyDescent="0.25">
      <c r="AB23264" s="14"/>
      <c r="AC23264" s="14"/>
      <c r="AG23264" s="10"/>
      <c r="AH23264" s="10"/>
      <c r="AL23264" s="84"/>
      <c r="AM23264" s="84"/>
    </row>
    <row r="23265" spans="28:39" hidden="1" x14ac:dyDescent="0.25">
      <c r="AB23265" s="14"/>
      <c r="AC23265" s="14"/>
      <c r="AG23265" s="10"/>
      <c r="AH23265" s="10"/>
      <c r="AL23265" s="84"/>
      <c r="AM23265" s="84"/>
    </row>
    <row r="23266" spans="28:39" hidden="1" x14ac:dyDescent="0.25">
      <c r="AB23266" s="14"/>
      <c r="AC23266" s="14"/>
      <c r="AG23266" s="10"/>
      <c r="AH23266" s="10"/>
      <c r="AL23266" s="84"/>
      <c r="AM23266" s="84"/>
    </row>
    <row r="23267" spans="28:39" hidden="1" x14ac:dyDescent="0.25">
      <c r="AB23267" s="14"/>
      <c r="AC23267" s="14"/>
      <c r="AG23267" s="10"/>
      <c r="AH23267" s="10"/>
      <c r="AL23267" s="84"/>
      <c r="AM23267" s="84"/>
    </row>
    <row r="23268" spans="28:39" hidden="1" x14ac:dyDescent="0.25">
      <c r="AB23268" s="14"/>
      <c r="AC23268" s="14"/>
      <c r="AG23268" s="10"/>
      <c r="AH23268" s="10"/>
      <c r="AL23268" s="84"/>
      <c r="AM23268" s="84"/>
    </row>
    <row r="23269" spans="28:39" hidden="1" x14ac:dyDescent="0.25">
      <c r="AB23269" s="14"/>
      <c r="AC23269" s="14"/>
      <c r="AG23269" s="10"/>
      <c r="AH23269" s="10"/>
      <c r="AL23269" s="84"/>
      <c r="AM23269" s="84"/>
    </row>
    <row r="23270" spans="28:39" hidden="1" x14ac:dyDescent="0.25">
      <c r="AB23270" s="14"/>
      <c r="AC23270" s="14"/>
      <c r="AG23270" s="10"/>
      <c r="AH23270" s="10"/>
      <c r="AL23270" s="84"/>
      <c r="AM23270" s="84"/>
    </row>
    <row r="23271" spans="28:39" hidden="1" x14ac:dyDescent="0.25">
      <c r="AB23271" s="14"/>
      <c r="AC23271" s="14"/>
      <c r="AG23271" s="10"/>
      <c r="AH23271" s="10"/>
      <c r="AL23271" s="84"/>
      <c r="AM23271" s="84"/>
    </row>
    <row r="23272" spans="28:39" hidden="1" x14ac:dyDescent="0.25">
      <c r="AB23272" s="14"/>
      <c r="AC23272" s="14"/>
      <c r="AG23272" s="10"/>
      <c r="AH23272" s="10"/>
      <c r="AL23272" s="84"/>
      <c r="AM23272" s="84"/>
    </row>
    <row r="23273" spans="28:39" hidden="1" x14ac:dyDescent="0.25">
      <c r="AB23273" s="14"/>
      <c r="AC23273" s="14"/>
      <c r="AG23273" s="10"/>
      <c r="AH23273" s="10"/>
      <c r="AL23273" s="84"/>
      <c r="AM23273" s="84"/>
    </row>
    <row r="23274" spans="28:39" hidden="1" x14ac:dyDescent="0.25">
      <c r="AB23274" s="14"/>
      <c r="AC23274" s="14"/>
      <c r="AG23274" s="10"/>
      <c r="AH23274" s="10"/>
      <c r="AL23274" s="84"/>
      <c r="AM23274" s="84"/>
    </row>
    <row r="23275" spans="28:39" hidden="1" x14ac:dyDescent="0.25">
      <c r="AB23275" s="14"/>
      <c r="AC23275" s="14"/>
      <c r="AG23275" s="10"/>
      <c r="AH23275" s="10"/>
      <c r="AL23275" s="84"/>
      <c r="AM23275" s="84"/>
    </row>
    <row r="23276" spans="28:39" hidden="1" x14ac:dyDescent="0.25">
      <c r="AB23276" s="14"/>
      <c r="AC23276" s="14"/>
      <c r="AG23276" s="10"/>
      <c r="AH23276" s="10"/>
      <c r="AL23276" s="84"/>
      <c r="AM23276" s="84"/>
    </row>
    <row r="23277" spans="28:39" hidden="1" x14ac:dyDescent="0.25">
      <c r="AB23277" s="14"/>
      <c r="AC23277" s="14"/>
      <c r="AG23277" s="10"/>
      <c r="AH23277" s="10"/>
      <c r="AL23277" s="84"/>
      <c r="AM23277" s="84"/>
    </row>
    <row r="23278" spans="28:39" hidden="1" x14ac:dyDescent="0.25">
      <c r="AB23278" s="14"/>
      <c r="AC23278" s="14"/>
      <c r="AG23278" s="10"/>
      <c r="AH23278" s="10"/>
      <c r="AL23278" s="84"/>
      <c r="AM23278" s="84"/>
    </row>
    <row r="23279" spans="28:39" hidden="1" x14ac:dyDescent="0.25">
      <c r="AB23279" s="14"/>
      <c r="AC23279" s="14"/>
      <c r="AG23279" s="10"/>
      <c r="AH23279" s="10"/>
      <c r="AL23279" s="84"/>
      <c r="AM23279" s="84"/>
    </row>
    <row r="23280" spans="28:39" hidden="1" x14ac:dyDescent="0.25">
      <c r="AB23280" s="14"/>
      <c r="AC23280" s="14"/>
      <c r="AG23280" s="10"/>
      <c r="AH23280" s="10"/>
      <c r="AL23280" s="84"/>
      <c r="AM23280" s="84"/>
    </row>
    <row r="23281" spans="28:39" hidden="1" x14ac:dyDescent="0.25">
      <c r="AB23281" s="14"/>
      <c r="AC23281" s="14"/>
      <c r="AG23281" s="10"/>
      <c r="AH23281" s="10"/>
      <c r="AL23281" s="84"/>
      <c r="AM23281" s="84"/>
    </row>
    <row r="23282" spans="28:39" hidden="1" x14ac:dyDescent="0.25">
      <c r="AB23282" s="14"/>
      <c r="AC23282" s="14"/>
      <c r="AG23282" s="10"/>
      <c r="AH23282" s="10"/>
      <c r="AL23282" s="84"/>
      <c r="AM23282" s="84"/>
    </row>
    <row r="23283" spans="28:39" hidden="1" x14ac:dyDescent="0.25">
      <c r="AB23283" s="14"/>
      <c r="AC23283" s="14"/>
      <c r="AG23283" s="10"/>
      <c r="AH23283" s="10"/>
      <c r="AL23283" s="84"/>
      <c r="AM23283" s="84"/>
    </row>
    <row r="23284" spans="28:39" hidden="1" x14ac:dyDescent="0.25">
      <c r="AB23284" s="14"/>
      <c r="AC23284" s="14"/>
      <c r="AG23284" s="10"/>
      <c r="AH23284" s="10"/>
      <c r="AL23284" s="84"/>
      <c r="AM23284" s="84"/>
    </row>
    <row r="23285" spans="28:39" hidden="1" x14ac:dyDescent="0.25">
      <c r="AB23285" s="14"/>
      <c r="AC23285" s="14"/>
      <c r="AG23285" s="10"/>
      <c r="AH23285" s="10"/>
      <c r="AL23285" s="84"/>
      <c r="AM23285" s="84"/>
    </row>
    <row r="23286" spans="28:39" hidden="1" x14ac:dyDescent="0.25">
      <c r="AB23286" s="14"/>
      <c r="AC23286" s="14"/>
      <c r="AG23286" s="10"/>
      <c r="AH23286" s="10"/>
      <c r="AL23286" s="84"/>
      <c r="AM23286" s="84"/>
    </row>
    <row r="23287" spans="28:39" hidden="1" x14ac:dyDescent="0.25">
      <c r="AB23287" s="14"/>
      <c r="AC23287" s="14"/>
      <c r="AG23287" s="10"/>
      <c r="AH23287" s="10"/>
      <c r="AL23287" s="84"/>
      <c r="AM23287" s="84"/>
    </row>
    <row r="23288" spans="28:39" hidden="1" x14ac:dyDescent="0.25">
      <c r="AB23288" s="14"/>
      <c r="AC23288" s="14"/>
      <c r="AG23288" s="10"/>
      <c r="AH23288" s="10"/>
      <c r="AL23288" s="84"/>
      <c r="AM23288" s="84"/>
    </row>
    <row r="23289" spans="28:39" hidden="1" x14ac:dyDescent="0.25">
      <c r="AB23289" s="14"/>
      <c r="AC23289" s="14"/>
      <c r="AG23289" s="10"/>
      <c r="AH23289" s="10"/>
      <c r="AL23289" s="84"/>
      <c r="AM23289" s="84"/>
    </row>
    <row r="23290" spans="28:39" hidden="1" x14ac:dyDescent="0.25">
      <c r="AB23290" s="14"/>
      <c r="AC23290" s="14"/>
      <c r="AG23290" s="10"/>
      <c r="AH23290" s="10"/>
      <c r="AL23290" s="84"/>
      <c r="AM23290" s="84"/>
    </row>
    <row r="23291" spans="28:39" hidden="1" x14ac:dyDescent="0.25">
      <c r="AB23291" s="14"/>
      <c r="AC23291" s="14"/>
      <c r="AG23291" s="10"/>
      <c r="AH23291" s="10"/>
      <c r="AL23291" s="84"/>
      <c r="AM23291" s="84"/>
    </row>
    <row r="23292" spans="28:39" hidden="1" x14ac:dyDescent="0.25">
      <c r="AB23292" s="14"/>
      <c r="AC23292" s="14"/>
      <c r="AG23292" s="10"/>
      <c r="AH23292" s="10"/>
      <c r="AL23292" s="84"/>
      <c r="AM23292" s="84"/>
    </row>
    <row r="23293" spans="28:39" hidden="1" x14ac:dyDescent="0.25">
      <c r="AB23293" s="14"/>
      <c r="AC23293" s="14"/>
      <c r="AG23293" s="10"/>
      <c r="AH23293" s="10"/>
      <c r="AL23293" s="84"/>
      <c r="AM23293" s="84"/>
    </row>
    <row r="23294" spans="28:39" hidden="1" x14ac:dyDescent="0.25">
      <c r="AB23294" s="14"/>
      <c r="AC23294" s="14"/>
      <c r="AG23294" s="10"/>
      <c r="AH23294" s="10"/>
      <c r="AL23294" s="84"/>
      <c r="AM23294" s="84"/>
    </row>
    <row r="23295" spans="28:39" hidden="1" x14ac:dyDescent="0.25">
      <c r="AB23295" s="14"/>
      <c r="AC23295" s="14"/>
      <c r="AG23295" s="10"/>
      <c r="AH23295" s="10"/>
      <c r="AL23295" s="84"/>
      <c r="AM23295" s="84"/>
    </row>
    <row r="23296" spans="28:39" hidden="1" x14ac:dyDescent="0.25">
      <c r="AB23296" s="14"/>
      <c r="AC23296" s="14"/>
      <c r="AG23296" s="10"/>
      <c r="AH23296" s="10"/>
      <c r="AL23296" s="84"/>
      <c r="AM23296" s="84"/>
    </row>
    <row r="23297" spans="28:39" hidden="1" x14ac:dyDescent="0.25">
      <c r="AB23297" s="14"/>
      <c r="AC23297" s="14"/>
      <c r="AG23297" s="10"/>
      <c r="AH23297" s="10"/>
      <c r="AL23297" s="84"/>
      <c r="AM23297" s="84"/>
    </row>
    <row r="23298" spans="28:39" hidden="1" x14ac:dyDescent="0.25">
      <c r="AB23298" s="14"/>
      <c r="AC23298" s="14"/>
      <c r="AG23298" s="10"/>
      <c r="AH23298" s="10"/>
      <c r="AL23298" s="84"/>
      <c r="AM23298" s="84"/>
    </row>
    <row r="23299" spans="28:39" hidden="1" x14ac:dyDescent="0.25">
      <c r="AB23299" s="14"/>
      <c r="AC23299" s="14"/>
      <c r="AG23299" s="10"/>
      <c r="AH23299" s="10"/>
      <c r="AL23299" s="84"/>
      <c r="AM23299" s="84"/>
    </row>
    <row r="23300" spans="28:39" hidden="1" x14ac:dyDescent="0.25">
      <c r="AB23300" s="14"/>
      <c r="AC23300" s="14"/>
      <c r="AG23300" s="10"/>
      <c r="AH23300" s="10"/>
      <c r="AL23300" s="84"/>
      <c r="AM23300" s="84"/>
    </row>
    <row r="23301" spans="28:39" hidden="1" x14ac:dyDescent="0.25">
      <c r="AB23301" s="14"/>
      <c r="AC23301" s="14"/>
      <c r="AG23301" s="10"/>
      <c r="AH23301" s="10"/>
      <c r="AL23301" s="84"/>
      <c r="AM23301" s="84"/>
    </row>
    <row r="23302" spans="28:39" hidden="1" x14ac:dyDescent="0.25">
      <c r="AB23302" s="14"/>
      <c r="AC23302" s="14"/>
      <c r="AG23302" s="10"/>
      <c r="AH23302" s="10"/>
      <c r="AL23302" s="84"/>
      <c r="AM23302" s="84"/>
    </row>
    <row r="23303" spans="28:39" hidden="1" x14ac:dyDescent="0.25">
      <c r="AB23303" s="14"/>
      <c r="AC23303" s="14"/>
      <c r="AG23303" s="10"/>
      <c r="AH23303" s="10"/>
      <c r="AL23303" s="84"/>
      <c r="AM23303" s="84"/>
    </row>
    <row r="23304" spans="28:39" hidden="1" x14ac:dyDescent="0.25">
      <c r="AB23304" s="14"/>
      <c r="AC23304" s="14"/>
      <c r="AG23304" s="10"/>
      <c r="AH23304" s="10"/>
      <c r="AL23304" s="84"/>
      <c r="AM23304" s="84"/>
    </row>
    <row r="23305" spans="28:39" hidden="1" x14ac:dyDescent="0.25">
      <c r="AB23305" s="14"/>
      <c r="AC23305" s="14"/>
      <c r="AG23305" s="10"/>
      <c r="AH23305" s="10"/>
      <c r="AL23305" s="84"/>
      <c r="AM23305" s="84"/>
    </row>
    <row r="23306" spans="28:39" hidden="1" x14ac:dyDescent="0.25">
      <c r="AB23306" s="14"/>
      <c r="AC23306" s="14"/>
      <c r="AG23306" s="10"/>
      <c r="AH23306" s="10"/>
      <c r="AL23306" s="84"/>
      <c r="AM23306" s="84"/>
    </row>
    <row r="23307" spans="28:39" hidden="1" x14ac:dyDescent="0.25">
      <c r="AB23307" s="14"/>
      <c r="AC23307" s="14"/>
      <c r="AG23307" s="10"/>
      <c r="AH23307" s="10"/>
      <c r="AL23307" s="84"/>
      <c r="AM23307" s="84"/>
    </row>
    <row r="23308" spans="28:39" hidden="1" x14ac:dyDescent="0.25">
      <c r="AB23308" s="14"/>
      <c r="AC23308" s="14"/>
      <c r="AG23308" s="10"/>
      <c r="AH23308" s="10"/>
      <c r="AL23308" s="84"/>
      <c r="AM23308" s="84"/>
    </row>
    <row r="23309" spans="28:39" hidden="1" x14ac:dyDescent="0.25">
      <c r="AB23309" s="14"/>
      <c r="AC23309" s="14"/>
      <c r="AG23309" s="10"/>
      <c r="AH23309" s="10"/>
      <c r="AL23309" s="84"/>
      <c r="AM23309" s="84"/>
    </row>
    <row r="23310" spans="28:39" hidden="1" x14ac:dyDescent="0.25">
      <c r="AB23310" s="14"/>
      <c r="AC23310" s="14"/>
      <c r="AG23310" s="10"/>
      <c r="AH23310" s="10"/>
      <c r="AL23310" s="84"/>
      <c r="AM23310" s="84"/>
    </row>
    <row r="23311" spans="28:39" hidden="1" x14ac:dyDescent="0.25">
      <c r="AB23311" s="14"/>
      <c r="AC23311" s="14"/>
      <c r="AG23311" s="10"/>
      <c r="AH23311" s="10"/>
      <c r="AL23311" s="84"/>
      <c r="AM23311" s="84"/>
    </row>
    <row r="23312" spans="28:39" hidden="1" x14ac:dyDescent="0.25">
      <c r="AB23312" s="14"/>
      <c r="AC23312" s="14"/>
      <c r="AG23312" s="10"/>
      <c r="AH23312" s="10"/>
      <c r="AL23312" s="84"/>
      <c r="AM23312" s="84"/>
    </row>
    <row r="23313" spans="28:39" hidden="1" x14ac:dyDescent="0.25">
      <c r="AB23313" s="14"/>
      <c r="AC23313" s="14"/>
      <c r="AG23313" s="10"/>
      <c r="AH23313" s="10"/>
      <c r="AL23313" s="84"/>
      <c r="AM23313" s="84"/>
    </row>
    <row r="23314" spans="28:39" hidden="1" x14ac:dyDescent="0.25">
      <c r="AB23314" s="14"/>
      <c r="AC23314" s="14"/>
      <c r="AG23314" s="10"/>
      <c r="AH23314" s="10"/>
      <c r="AL23314" s="84"/>
      <c r="AM23314" s="84"/>
    </row>
    <row r="23315" spans="28:39" hidden="1" x14ac:dyDescent="0.25">
      <c r="AB23315" s="14"/>
      <c r="AC23315" s="14"/>
      <c r="AG23315" s="10"/>
      <c r="AH23315" s="10"/>
      <c r="AL23315" s="84"/>
      <c r="AM23315" s="84"/>
    </row>
    <row r="23316" spans="28:39" hidden="1" x14ac:dyDescent="0.25">
      <c r="AB23316" s="14"/>
      <c r="AC23316" s="14"/>
      <c r="AG23316" s="10"/>
      <c r="AH23316" s="10"/>
      <c r="AL23316" s="84"/>
      <c r="AM23316" s="84"/>
    </row>
    <row r="23317" spans="28:39" hidden="1" x14ac:dyDescent="0.25">
      <c r="AB23317" s="14"/>
      <c r="AC23317" s="14"/>
      <c r="AG23317" s="10"/>
      <c r="AH23317" s="10"/>
      <c r="AL23317" s="84"/>
      <c r="AM23317" s="84"/>
    </row>
    <row r="23318" spans="28:39" hidden="1" x14ac:dyDescent="0.25">
      <c r="AB23318" s="14"/>
      <c r="AC23318" s="14"/>
      <c r="AG23318" s="10"/>
      <c r="AH23318" s="10"/>
      <c r="AL23318" s="84"/>
      <c r="AM23318" s="84"/>
    </row>
    <row r="23319" spans="28:39" hidden="1" x14ac:dyDescent="0.25">
      <c r="AB23319" s="14"/>
      <c r="AC23319" s="14"/>
      <c r="AG23319" s="10"/>
      <c r="AH23319" s="10"/>
      <c r="AL23319" s="84"/>
      <c r="AM23319" s="84"/>
    </row>
    <row r="23320" spans="28:39" hidden="1" x14ac:dyDescent="0.25">
      <c r="AB23320" s="14"/>
      <c r="AC23320" s="14"/>
      <c r="AG23320" s="10"/>
      <c r="AH23320" s="10"/>
      <c r="AL23320" s="84"/>
      <c r="AM23320" s="84"/>
    </row>
    <row r="23321" spans="28:39" hidden="1" x14ac:dyDescent="0.25">
      <c r="AB23321" s="14"/>
      <c r="AC23321" s="14"/>
      <c r="AG23321" s="10"/>
      <c r="AH23321" s="10"/>
      <c r="AL23321" s="84"/>
      <c r="AM23321" s="84"/>
    </row>
    <row r="23322" spans="28:39" hidden="1" x14ac:dyDescent="0.25">
      <c r="AB23322" s="14"/>
      <c r="AC23322" s="14"/>
      <c r="AG23322" s="10"/>
      <c r="AH23322" s="10"/>
      <c r="AL23322" s="84"/>
      <c r="AM23322" s="84"/>
    </row>
    <row r="23323" spans="28:39" hidden="1" x14ac:dyDescent="0.25">
      <c r="AB23323" s="14"/>
      <c r="AC23323" s="14"/>
      <c r="AG23323" s="10"/>
      <c r="AH23323" s="10"/>
      <c r="AL23323" s="84"/>
      <c r="AM23323" s="84"/>
    </row>
    <row r="23324" spans="28:39" hidden="1" x14ac:dyDescent="0.25">
      <c r="AB23324" s="14"/>
      <c r="AC23324" s="14"/>
      <c r="AG23324" s="10"/>
      <c r="AH23324" s="10"/>
      <c r="AL23324" s="84"/>
      <c r="AM23324" s="84"/>
    </row>
    <row r="23325" spans="28:39" hidden="1" x14ac:dyDescent="0.25">
      <c r="AB23325" s="14"/>
      <c r="AC23325" s="14"/>
      <c r="AG23325" s="10"/>
      <c r="AH23325" s="10"/>
      <c r="AL23325" s="84"/>
      <c r="AM23325" s="84"/>
    </row>
    <row r="23326" spans="28:39" hidden="1" x14ac:dyDescent="0.25">
      <c r="AB23326" s="14"/>
      <c r="AC23326" s="14"/>
      <c r="AG23326" s="10"/>
      <c r="AH23326" s="10"/>
      <c r="AL23326" s="84"/>
      <c r="AM23326" s="84"/>
    </row>
    <row r="23327" spans="28:39" hidden="1" x14ac:dyDescent="0.25">
      <c r="AB23327" s="14"/>
      <c r="AC23327" s="14"/>
      <c r="AG23327" s="10"/>
      <c r="AH23327" s="10"/>
      <c r="AL23327" s="84"/>
      <c r="AM23327" s="84"/>
    </row>
    <row r="23328" spans="28:39" hidden="1" x14ac:dyDescent="0.25">
      <c r="AB23328" s="14"/>
      <c r="AC23328" s="14"/>
      <c r="AG23328" s="10"/>
      <c r="AH23328" s="10"/>
      <c r="AL23328" s="84"/>
      <c r="AM23328" s="84"/>
    </row>
    <row r="23329" spans="28:39" hidden="1" x14ac:dyDescent="0.25">
      <c r="AB23329" s="14"/>
      <c r="AC23329" s="14"/>
      <c r="AG23329" s="10"/>
      <c r="AH23329" s="10"/>
      <c r="AL23329" s="84"/>
      <c r="AM23329" s="84"/>
    </row>
    <row r="23330" spans="28:39" hidden="1" x14ac:dyDescent="0.25">
      <c r="AB23330" s="14"/>
      <c r="AC23330" s="14"/>
      <c r="AG23330" s="10"/>
      <c r="AH23330" s="10"/>
      <c r="AL23330" s="84"/>
      <c r="AM23330" s="84"/>
    </row>
    <row r="23331" spans="28:39" hidden="1" x14ac:dyDescent="0.25">
      <c r="AB23331" s="14"/>
      <c r="AC23331" s="14"/>
      <c r="AG23331" s="10"/>
      <c r="AH23331" s="10"/>
      <c r="AL23331" s="84"/>
      <c r="AM23331" s="84"/>
    </row>
    <row r="23332" spans="28:39" hidden="1" x14ac:dyDescent="0.25">
      <c r="AB23332" s="14"/>
      <c r="AC23332" s="14"/>
      <c r="AG23332" s="10"/>
      <c r="AH23332" s="10"/>
      <c r="AL23332" s="84"/>
      <c r="AM23332" s="84"/>
    </row>
    <row r="23333" spans="28:39" hidden="1" x14ac:dyDescent="0.25">
      <c r="AB23333" s="14"/>
      <c r="AC23333" s="14"/>
      <c r="AG23333" s="10"/>
      <c r="AH23333" s="10"/>
      <c r="AL23333" s="84"/>
      <c r="AM23333" s="84"/>
    </row>
    <row r="23334" spans="28:39" hidden="1" x14ac:dyDescent="0.25">
      <c r="AB23334" s="14"/>
      <c r="AC23334" s="14"/>
      <c r="AG23334" s="10"/>
      <c r="AH23334" s="10"/>
      <c r="AL23334" s="84"/>
      <c r="AM23334" s="84"/>
    </row>
    <row r="23335" spans="28:39" hidden="1" x14ac:dyDescent="0.25">
      <c r="AB23335" s="14"/>
      <c r="AC23335" s="14"/>
      <c r="AG23335" s="10"/>
      <c r="AH23335" s="10"/>
      <c r="AL23335" s="84"/>
      <c r="AM23335" s="84"/>
    </row>
    <row r="23336" spans="28:39" hidden="1" x14ac:dyDescent="0.25">
      <c r="AB23336" s="14"/>
      <c r="AC23336" s="14"/>
      <c r="AG23336" s="10"/>
      <c r="AH23336" s="10"/>
      <c r="AL23336" s="84"/>
      <c r="AM23336" s="84"/>
    </row>
    <row r="23337" spans="28:39" hidden="1" x14ac:dyDescent="0.25">
      <c r="AB23337" s="14"/>
      <c r="AC23337" s="14"/>
      <c r="AG23337" s="10"/>
      <c r="AH23337" s="10"/>
      <c r="AL23337" s="84"/>
      <c r="AM23337" s="84"/>
    </row>
    <row r="23338" spans="28:39" hidden="1" x14ac:dyDescent="0.25">
      <c r="AB23338" s="14"/>
      <c r="AC23338" s="14"/>
      <c r="AG23338" s="10"/>
      <c r="AH23338" s="10"/>
      <c r="AL23338" s="84"/>
      <c r="AM23338" s="84"/>
    </row>
    <row r="23339" spans="28:39" hidden="1" x14ac:dyDescent="0.25">
      <c r="AB23339" s="14"/>
      <c r="AC23339" s="14"/>
      <c r="AG23339" s="10"/>
      <c r="AH23339" s="10"/>
      <c r="AL23339" s="84"/>
      <c r="AM23339" s="84"/>
    </row>
    <row r="23340" spans="28:39" hidden="1" x14ac:dyDescent="0.25">
      <c r="AB23340" s="14"/>
      <c r="AC23340" s="14"/>
      <c r="AG23340" s="10"/>
      <c r="AH23340" s="10"/>
      <c r="AL23340" s="84"/>
      <c r="AM23340" s="84"/>
    </row>
    <row r="23341" spans="28:39" hidden="1" x14ac:dyDescent="0.25">
      <c r="AB23341" s="14"/>
      <c r="AC23341" s="14"/>
      <c r="AG23341" s="10"/>
      <c r="AH23341" s="10"/>
      <c r="AL23341" s="84"/>
      <c r="AM23341" s="84"/>
    </row>
    <row r="23342" spans="28:39" hidden="1" x14ac:dyDescent="0.25">
      <c r="AB23342" s="14"/>
      <c r="AC23342" s="14"/>
      <c r="AG23342" s="10"/>
      <c r="AH23342" s="10"/>
      <c r="AL23342" s="84"/>
      <c r="AM23342" s="84"/>
    </row>
    <row r="23343" spans="28:39" hidden="1" x14ac:dyDescent="0.25">
      <c r="AB23343" s="14"/>
      <c r="AC23343" s="14"/>
      <c r="AG23343" s="10"/>
      <c r="AH23343" s="10"/>
      <c r="AL23343" s="84"/>
      <c r="AM23343" s="84"/>
    </row>
    <row r="23344" spans="28:39" hidden="1" x14ac:dyDescent="0.25">
      <c r="AB23344" s="14"/>
      <c r="AC23344" s="14"/>
      <c r="AG23344" s="10"/>
      <c r="AH23344" s="10"/>
      <c r="AL23344" s="84"/>
      <c r="AM23344" s="84"/>
    </row>
    <row r="23345" spans="28:39" hidden="1" x14ac:dyDescent="0.25">
      <c r="AB23345" s="14"/>
      <c r="AC23345" s="14"/>
      <c r="AG23345" s="10"/>
      <c r="AH23345" s="10"/>
      <c r="AL23345" s="84"/>
      <c r="AM23345" s="84"/>
    </row>
    <row r="23346" spans="28:39" hidden="1" x14ac:dyDescent="0.25">
      <c r="AB23346" s="14"/>
      <c r="AC23346" s="14"/>
      <c r="AG23346" s="10"/>
      <c r="AH23346" s="10"/>
      <c r="AL23346" s="84"/>
      <c r="AM23346" s="84"/>
    </row>
    <row r="23347" spans="28:39" hidden="1" x14ac:dyDescent="0.25">
      <c r="AB23347" s="14"/>
      <c r="AC23347" s="14"/>
      <c r="AG23347" s="10"/>
      <c r="AH23347" s="10"/>
      <c r="AL23347" s="84"/>
      <c r="AM23347" s="84"/>
    </row>
    <row r="23348" spans="28:39" hidden="1" x14ac:dyDescent="0.25">
      <c r="AB23348" s="14"/>
      <c r="AC23348" s="14"/>
      <c r="AG23348" s="10"/>
      <c r="AH23348" s="10"/>
      <c r="AL23348" s="84"/>
      <c r="AM23348" s="84"/>
    </row>
    <row r="23349" spans="28:39" hidden="1" x14ac:dyDescent="0.25">
      <c r="AB23349" s="14"/>
      <c r="AC23349" s="14"/>
      <c r="AG23349" s="10"/>
      <c r="AH23349" s="10"/>
      <c r="AL23349" s="84"/>
      <c r="AM23349" s="84"/>
    </row>
    <row r="23350" spans="28:39" hidden="1" x14ac:dyDescent="0.25">
      <c r="AB23350" s="14"/>
      <c r="AC23350" s="14"/>
      <c r="AG23350" s="10"/>
      <c r="AH23350" s="10"/>
      <c r="AL23350" s="84"/>
      <c r="AM23350" s="84"/>
    </row>
    <row r="23351" spans="28:39" hidden="1" x14ac:dyDescent="0.25">
      <c r="AB23351" s="14"/>
      <c r="AC23351" s="14"/>
      <c r="AG23351" s="10"/>
      <c r="AH23351" s="10"/>
      <c r="AL23351" s="84"/>
      <c r="AM23351" s="84"/>
    </row>
    <row r="23352" spans="28:39" hidden="1" x14ac:dyDescent="0.25">
      <c r="AB23352" s="14"/>
      <c r="AC23352" s="14"/>
      <c r="AG23352" s="10"/>
      <c r="AH23352" s="10"/>
      <c r="AL23352" s="84"/>
      <c r="AM23352" s="84"/>
    </row>
    <row r="23353" spans="28:39" hidden="1" x14ac:dyDescent="0.25">
      <c r="AB23353" s="14"/>
      <c r="AC23353" s="14"/>
      <c r="AG23353" s="10"/>
      <c r="AH23353" s="10"/>
      <c r="AL23353" s="84"/>
      <c r="AM23353" s="84"/>
    </row>
    <row r="23354" spans="28:39" hidden="1" x14ac:dyDescent="0.25">
      <c r="AB23354" s="14"/>
      <c r="AC23354" s="14"/>
      <c r="AG23354" s="10"/>
      <c r="AH23354" s="10"/>
      <c r="AL23354" s="84"/>
      <c r="AM23354" s="84"/>
    </row>
    <row r="23355" spans="28:39" hidden="1" x14ac:dyDescent="0.25">
      <c r="AB23355" s="14"/>
      <c r="AC23355" s="14"/>
      <c r="AG23355" s="10"/>
      <c r="AH23355" s="10"/>
      <c r="AL23355" s="84"/>
      <c r="AM23355" s="84"/>
    </row>
    <row r="23356" spans="28:39" hidden="1" x14ac:dyDescent="0.25">
      <c r="AB23356" s="14"/>
      <c r="AC23356" s="14"/>
      <c r="AG23356" s="10"/>
      <c r="AH23356" s="10"/>
      <c r="AL23356" s="84"/>
      <c r="AM23356" s="84"/>
    </row>
    <row r="23357" spans="28:39" hidden="1" x14ac:dyDescent="0.25">
      <c r="AB23357" s="14"/>
      <c r="AC23357" s="14"/>
      <c r="AG23357" s="10"/>
      <c r="AH23357" s="10"/>
      <c r="AL23357" s="84"/>
      <c r="AM23357" s="84"/>
    </row>
    <row r="23358" spans="28:39" hidden="1" x14ac:dyDescent="0.25">
      <c r="AB23358" s="14"/>
      <c r="AC23358" s="14"/>
      <c r="AG23358" s="10"/>
      <c r="AH23358" s="10"/>
      <c r="AL23358" s="84"/>
      <c r="AM23358" s="84"/>
    </row>
    <row r="23359" spans="28:39" hidden="1" x14ac:dyDescent="0.25">
      <c r="AB23359" s="14"/>
      <c r="AC23359" s="14"/>
      <c r="AG23359" s="10"/>
      <c r="AH23359" s="10"/>
      <c r="AL23359" s="84"/>
      <c r="AM23359" s="84"/>
    </row>
    <row r="23360" spans="28:39" hidden="1" x14ac:dyDescent="0.25">
      <c r="AB23360" s="14"/>
      <c r="AC23360" s="14"/>
      <c r="AG23360" s="10"/>
      <c r="AH23360" s="10"/>
      <c r="AL23360" s="84"/>
      <c r="AM23360" s="84"/>
    </row>
    <row r="23361" spans="28:39" hidden="1" x14ac:dyDescent="0.25">
      <c r="AB23361" s="14"/>
      <c r="AC23361" s="14"/>
      <c r="AG23361" s="10"/>
      <c r="AH23361" s="10"/>
      <c r="AL23361" s="84"/>
      <c r="AM23361" s="84"/>
    </row>
    <row r="23362" spans="28:39" hidden="1" x14ac:dyDescent="0.25">
      <c r="AB23362" s="14"/>
      <c r="AC23362" s="14"/>
      <c r="AG23362" s="10"/>
      <c r="AH23362" s="10"/>
      <c r="AL23362" s="84"/>
      <c r="AM23362" s="84"/>
    </row>
    <row r="23363" spans="28:39" hidden="1" x14ac:dyDescent="0.25">
      <c r="AB23363" s="14"/>
      <c r="AC23363" s="14"/>
      <c r="AG23363" s="10"/>
      <c r="AH23363" s="10"/>
      <c r="AL23363" s="84"/>
      <c r="AM23363" s="84"/>
    </row>
    <row r="23364" spans="28:39" hidden="1" x14ac:dyDescent="0.25">
      <c r="AB23364" s="14"/>
      <c r="AC23364" s="14"/>
      <c r="AG23364" s="10"/>
      <c r="AH23364" s="10"/>
      <c r="AL23364" s="84"/>
      <c r="AM23364" s="84"/>
    </row>
    <row r="23365" spans="28:39" hidden="1" x14ac:dyDescent="0.25">
      <c r="AB23365" s="14"/>
      <c r="AC23365" s="14"/>
      <c r="AG23365" s="10"/>
      <c r="AH23365" s="10"/>
      <c r="AL23365" s="84"/>
      <c r="AM23365" s="84"/>
    </row>
    <row r="23366" spans="28:39" hidden="1" x14ac:dyDescent="0.25">
      <c r="AB23366" s="14"/>
      <c r="AC23366" s="14"/>
      <c r="AG23366" s="10"/>
      <c r="AH23366" s="10"/>
      <c r="AL23366" s="84"/>
      <c r="AM23366" s="84"/>
    </row>
    <row r="23367" spans="28:39" hidden="1" x14ac:dyDescent="0.25">
      <c r="AB23367" s="14"/>
      <c r="AC23367" s="14"/>
      <c r="AG23367" s="10"/>
      <c r="AH23367" s="10"/>
      <c r="AL23367" s="84"/>
      <c r="AM23367" s="84"/>
    </row>
    <row r="23368" spans="28:39" hidden="1" x14ac:dyDescent="0.25">
      <c r="AB23368" s="14"/>
      <c r="AC23368" s="14"/>
      <c r="AG23368" s="10"/>
      <c r="AH23368" s="10"/>
      <c r="AL23368" s="84"/>
      <c r="AM23368" s="84"/>
    </row>
    <row r="23369" spans="28:39" hidden="1" x14ac:dyDescent="0.25">
      <c r="AB23369" s="14"/>
      <c r="AC23369" s="14"/>
      <c r="AG23369" s="10"/>
      <c r="AH23369" s="10"/>
      <c r="AL23369" s="84"/>
      <c r="AM23369" s="84"/>
    </row>
    <row r="23370" spans="28:39" hidden="1" x14ac:dyDescent="0.25">
      <c r="AB23370" s="14"/>
      <c r="AC23370" s="14"/>
      <c r="AG23370" s="10"/>
      <c r="AH23370" s="10"/>
      <c r="AL23370" s="84"/>
      <c r="AM23370" s="84"/>
    </row>
    <row r="23371" spans="28:39" hidden="1" x14ac:dyDescent="0.25">
      <c r="AB23371" s="14"/>
      <c r="AC23371" s="14"/>
      <c r="AG23371" s="10"/>
      <c r="AH23371" s="10"/>
      <c r="AL23371" s="84"/>
      <c r="AM23371" s="84"/>
    </row>
    <row r="23372" spans="28:39" hidden="1" x14ac:dyDescent="0.25">
      <c r="AB23372" s="14"/>
      <c r="AC23372" s="14"/>
      <c r="AG23372" s="10"/>
      <c r="AH23372" s="10"/>
      <c r="AL23372" s="84"/>
      <c r="AM23372" s="84"/>
    </row>
    <row r="23373" spans="28:39" hidden="1" x14ac:dyDescent="0.25">
      <c r="AB23373" s="14"/>
      <c r="AC23373" s="14"/>
      <c r="AG23373" s="10"/>
      <c r="AH23373" s="10"/>
      <c r="AL23373" s="84"/>
      <c r="AM23373" s="84"/>
    </row>
    <row r="23374" spans="28:39" hidden="1" x14ac:dyDescent="0.25">
      <c r="AB23374" s="14"/>
      <c r="AC23374" s="14"/>
      <c r="AG23374" s="10"/>
      <c r="AH23374" s="10"/>
      <c r="AL23374" s="84"/>
      <c r="AM23374" s="84"/>
    </row>
    <row r="23375" spans="28:39" hidden="1" x14ac:dyDescent="0.25">
      <c r="AB23375" s="14"/>
      <c r="AC23375" s="14"/>
      <c r="AG23375" s="10"/>
      <c r="AH23375" s="10"/>
      <c r="AL23375" s="84"/>
      <c r="AM23375" s="84"/>
    </row>
    <row r="23376" spans="28:39" hidden="1" x14ac:dyDescent="0.25">
      <c r="AB23376" s="14"/>
      <c r="AC23376" s="14"/>
      <c r="AG23376" s="10"/>
      <c r="AH23376" s="10"/>
      <c r="AL23376" s="84"/>
      <c r="AM23376" s="84"/>
    </row>
    <row r="23377" spans="28:39" hidden="1" x14ac:dyDescent="0.25">
      <c r="AB23377" s="14"/>
      <c r="AC23377" s="14"/>
      <c r="AG23377" s="10"/>
      <c r="AH23377" s="10"/>
      <c r="AL23377" s="84"/>
      <c r="AM23377" s="84"/>
    </row>
    <row r="23378" spans="28:39" hidden="1" x14ac:dyDescent="0.25">
      <c r="AB23378" s="14"/>
      <c r="AC23378" s="14"/>
      <c r="AG23378" s="10"/>
      <c r="AH23378" s="10"/>
      <c r="AL23378" s="84"/>
      <c r="AM23378" s="84"/>
    </row>
    <row r="23379" spans="28:39" hidden="1" x14ac:dyDescent="0.25">
      <c r="AB23379" s="14"/>
      <c r="AC23379" s="14"/>
      <c r="AG23379" s="10"/>
      <c r="AH23379" s="10"/>
      <c r="AL23379" s="84"/>
      <c r="AM23379" s="84"/>
    </row>
    <row r="23380" spans="28:39" hidden="1" x14ac:dyDescent="0.25">
      <c r="AB23380" s="14"/>
      <c r="AC23380" s="14"/>
      <c r="AG23380" s="10"/>
      <c r="AH23380" s="10"/>
      <c r="AL23380" s="84"/>
      <c r="AM23380" s="84"/>
    </row>
    <row r="23381" spans="28:39" hidden="1" x14ac:dyDescent="0.25">
      <c r="AB23381" s="14"/>
      <c r="AC23381" s="14"/>
      <c r="AG23381" s="10"/>
      <c r="AH23381" s="10"/>
      <c r="AL23381" s="84"/>
      <c r="AM23381" s="84"/>
    </row>
    <row r="23382" spans="28:39" hidden="1" x14ac:dyDescent="0.25">
      <c r="AB23382" s="14"/>
      <c r="AC23382" s="14"/>
      <c r="AG23382" s="10"/>
      <c r="AH23382" s="10"/>
      <c r="AL23382" s="84"/>
      <c r="AM23382" s="84"/>
    </row>
    <row r="23383" spans="28:39" hidden="1" x14ac:dyDescent="0.25">
      <c r="AB23383" s="14"/>
      <c r="AC23383" s="14"/>
      <c r="AG23383" s="10"/>
      <c r="AH23383" s="10"/>
      <c r="AL23383" s="84"/>
      <c r="AM23383" s="84"/>
    </row>
    <row r="23384" spans="28:39" hidden="1" x14ac:dyDescent="0.25">
      <c r="AB23384" s="14"/>
      <c r="AC23384" s="14"/>
      <c r="AG23384" s="10"/>
      <c r="AH23384" s="10"/>
      <c r="AL23384" s="84"/>
      <c r="AM23384" s="84"/>
    </row>
    <row r="23385" spans="28:39" hidden="1" x14ac:dyDescent="0.25">
      <c r="AB23385" s="14"/>
      <c r="AC23385" s="14"/>
      <c r="AG23385" s="10"/>
      <c r="AH23385" s="10"/>
      <c r="AL23385" s="84"/>
      <c r="AM23385" s="84"/>
    </row>
    <row r="23386" spans="28:39" hidden="1" x14ac:dyDescent="0.25">
      <c r="AB23386" s="14"/>
      <c r="AC23386" s="14"/>
      <c r="AG23386" s="10"/>
      <c r="AH23386" s="10"/>
      <c r="AL23386" s="84"/>
      <c r="AM23386" s="84"/>
    </row>
    <row r="23387" spans="28:39" hidden="1" x14ac:dyDescent="0.25">
      <c r="AB23387" s="14"/>
      <c r="AC23387" s="14"/>
      <c r="AG23387" s="10"/>
      <c r="AH23387" s="10"/>
      <c r="AL23387" s="84"/>
      <c r="AM23387" s="84"/>
    </row>
    <row r="23388" spans="28:39" hidden="1" x14ac:dyDescent="0.25">
      <c r="AB23388" s="14"/>
      <c r="AC23388" s="14"/>
      <c r="AG23388" s="10"/>
      <c r="AH23388" s="10"/>
      <c r="AL23388" s="84"/>
      <c r="AM23388" s="84"/>
    </row>
    <row r="23389" spans="28:39" hidden="1" x14ac:dyDescent="0.25">
      <c r="AB23389" s="14"/>
      <c r="AC23389" s="14"/>
      <c r="AG23389" s="10"/>
      <c r="AH23389" s="10"/>
      <c r="AL23389" s="84"/>
      <c r="AM23389" s="84"/>
    </row>
    <row r="23390" spans="28:39" hidden="1" x14ac:dyDescent="0.25">
      <c r="AB23390" s="14"/>
      <c r="AC23390" s="14"/>
      <c r="AG23390" s="10"/>
      <c r="AH23390" s="10"/>
      <c r="AL23390" s="84"/>
      <c r="AM23390" s="84"/>
    </row>
    <row r="23391" spans="28:39" hidden="1" x14ac:dyDescent="0.25">
      <c r="AB23391" s="14"/>
      <c r="AC23391" s="14"/>
      <c r="AG23391" s="10"/>
      <c r="AH23391" s="10"/>
      <c r="AL23391" s="84"/>
      <c r="AM23391" s="84"/>
    </row>
    <row r="23392" spans="28:39" hidden="1" x14ac:dyDescent="0.25">
      <c r="AB23392" s="14"/>
      <c r="AC23392" s="14"/>
      <c r="AG23392" s="10"/>
      <c r="AH23392" s="10"/>
      <c r="AL23392" s="84"/>
      <c r="AM23392" s="84"/>
    </row>
    <row r="23393" spans="28:39" hidden="1" x14ac:dyDescent="0.25">
      <c r="AB23393" s="14"/>
      <c r="AC23393" s="14"/>
      <c r="AG23393" s="10"/>
      <c r="AH23393" s="10"/>
      <c r="AL23393" s="84"/>
      <c r="AM23393" s="84"/>
    </row>
    <row r="23394" spans="28:39" hidden="1" x14ac:dyDescent="0.25">
      <c r="AB23394" s="14"/>
      <c r="AC23394" s="14"/>
      <c r="AG23394" s="10"/>
      <c r="AH23394" s="10"/>
      <c r="AL23394" s="84"/>
      <c r="AM23394" s="84"/>
    </row>
    <row r="23395" spans="28:39" hidden="1" x14ac:dyDescent="0.25">
      <c r="AB23395" s="14"/>
      <c r="AC23395" s="14"/>
      <c r="AG23395" s="10"/>
      <c r="AH23395" s="10"/>
      <c r="AL23395" s="84"/>
      <c r="AM23395" s="84"/>
    </row>
    <row r="23396" spans="28:39" hidden="1" x14ac:dyDescent="0.25">
      <c r="AB23396" s="14"/>
      <c r="AC23396" s="14"/>
      <c r="AG23396" s="10"/>
      <c r="AH23396" s="10"/>
      <c r="AL23396" s="84"/>
      <c r="AM23396" s="84"/>
    </row>
    <row r="23397" spans="28:39" hidden="1" x14ac:dyDescent="0.25">
      <c r="AB23397" s="14"/>
      <c r="AC23397" s="14"/>
      <c r="AG23397" s="10"/>
      <c r="AH23397" s="10"/>
      <c r="AL23397" s="84"/>
      <c r="AM23397" s="84"/>
    </row>
    <row r="23398" spans="28:39" hidden="1" x14ac:dyDescent="0.25">
      <c r="AB23398" s="14"/>
      <c r="AC23398" s="14"/>
      <c r="AG23398" s="10"/>
      <c r="AH23398" s="10"/>
      <c r="AL23398" s="84"/>
      <c r="AM23398" s="84"/>
    </row>
    <row r="23399" spans="28:39" hidden="1" x14ac:dyDescent="0.25">
      <c r="AB23399" s="14"/>
      <c r="AC23399" s="14"/>
      <c r="AG23399" s="10"/>
      <c r="AH23399" s="10"/>
      <c r="AL23399" s="84"/>
      <c r="AM23399" s="84"/>
    </row>
    <row r="23400" spans="28:39" hidden="1" x14ac:dyDescent="0.25">
      <c r="AB23400" s="14"/>
      <c r="AC23400" s="14"/>
      <c r="AG23400" s="10"/>
      <c r="AH23400" s="10"/>
      <c r="AL23400" s="84"/>
      <c r="AM23400" s="84"/>
    </row>
    <row r="23401" spans="28:39" hidden="1" x14ac:dyDescent="0.25">
      <c r="AB23401" s="14"/>
      <c r="AC23401" s="14"/>
      <c r="AG23401" s="10"/>
      <c r="AH23401" s="10"/>
      <c r="AL23401" s="84"/>
      <c r="AM23401" s="84"/>
    </row>
    <row r="23402" spans="28:39" hidden="1" x14ac:dyDescent="0.25">
      <c r="AB23402" s="14"/>
      <c r="AC23402" s="14"/>
      <c r="AG23402" s="10"/>
      <c r="AH23402" s="10"/>
      <c r="AL23402" s="84"/>
      <c r="AM23402" s="84"/>
    </row>
    <row r="23403" spans="28:39" hidden="1" x14ac:dyDescent="0.25">
      <c r="AB23403" s="14"/>
      <c r="AC23403" s="14"/>
      <c r="AG23403" s="10"/>
      <c r="AH23403" s="10"/>
      <c r="AL23403" s="84"/>
      <c r="AM23403" s="84"/>
    </row>
    <row r="23404" spans="28:39" hidden="1" x14ac:dyDescent="0.25">
      <c r="AB23404" s="14"/>
      <c r="AC23404" s="14"/>
      <c r="AG23404" s="10"/>
      <c r="AH23404" s="10"/>
      <c r="AL23404" s="84"/>
      <c r="AM23404" s="84"/>
    </row>
    <row r="23405" spans="28:39" hidden="1" x14ac:dyDescent="0.25">
      <c r="AB23405" s="14"/>
      <c r="AC23405" s="14"/>
      <c r="AG23405" s="10"/>
      <c r="AH23405" s="10"/>
      <c r="AL23405" s="84"/>
      <c r="AM23405" s="84"/>
    </row>
    <row r="23406" spans="28:39" hidden="1" x14ac:dyDescent="0.25">
      <c r="AB23406" s="14"/>
      <c r="AC23406" s="14"/>
      <c r="AG23406" s="10"/>
      <c r="AH23406" s="10"/>
      <c r="AL23406" s="84"/>
      <c r="AM23406" s="84"/>
    </row>
    <row r="23407" spans="28:39" hidden="1" x14ac:dyDescent="0.25">
      <c r="AB23407" s="14"/>
      <c r="AC23407" s="14"/>
      <c r="AG23407" s="10"/>
      <c r="AH23407" s="10"/>
      <c r="AL23407" s="84"/>
      <c r="AM23407" s="84"/>
    </row>
    <row r="23408" spans="28:39" hidden="1" x14ac:dyDescent="0.25">
      <c r="AB23408" s="14"/>
      <c r="AC23408" s="14"/>
      <c r="AG23408" s="10"/>
      <c r="AH23408" s="10"/>
      <c r="AL23408" s="84"/>
      <c r="AM23408" s="84"/>
    </row>
    <row r="23409" spans="28:39" hidden="1" x14ac:dyDescent="0.25">
      <c r="AB23409" s="14"/>
      <c r="AC23409" s="14"/>
      <c r="AG23409" s="10"/>
      <c r="AH23409" s="10"/>
      <c r="AL23409" s="84"/>
      <c r="AM23409" s="84"/>
    </row>
    <row r="23410" spans="28:39" hidden="1" x14ac:dyDescent="0.25">
      <c r="AB23410" s="14"/>
      <c r="AC23410" s="14"/>
      <c r="AG23410" s="10"/>
      <c r="AH23410" s="10"/>
      <c r="AL23410" s="84"/>
      <c r="AM23410" s="84"/>
    </row>
    <row r="23411" spans="28:39" hidden="1" x14ac:dyDescent="0.25">
      <c r="AB23411" s="14"/>
      <c r="AC23411" s="14"/>
      <c r="AG23411" s="10"/>
      <c r="AH23411" s="10"/>
      <c r="AL23411" s="84"/>
      <c r="AM23411" s="84"/>
    </row>
    <row r="23412" spans="28:39" hidden="1" x14ac:dyDescent="0.25">
      <c r="AB23412" s="14"/>
      <c r="AC23412" s="14"/>
      <c r="AG23412" s="10"/>
      <c r="AH23412" s="10"/>
      <c r="AL23412" s="84"/>
      <c r="AM23412" s="84"/>
    </row>
    <row r="23413" spans="28:39" hidden="1" x14ac:dyDescent="0.25">
      <c r="AB23413" s="14"/>
      <c r="AC23413" s="14"/>
      <c r="AG23413" s="10"/>
      <c r="AH23413" s="10"/>
      <c r="AL23413" s="84"/>
      <c r="AM23413" s="84"/>
    </row>
    <row r="23414" spans="28:39" hidden="1" x14ac:dyDescent="0.25">
      <c r="AB23414" s="14"/>
      <c r="AC23414" s="14"/>
      <c r="AG23414" s="10"/>
      <c r="AH23414" s="10"/>
      <c r="AL23414" s="84"/>
      <c r="AM23414" s="84"/>
    </row>
    <row r="23415" spans="28:39" hidden="1" x14ac:dyDescent="0.25">
      <c r="AB23415" s="14"/>
      <c r="AC23415" s="14"/>
      <c r="AG23415" s="10"/>
      <c r="AH23415" s="10"/>
      <c r="AL23415" s="84"/>
      <c r="AM23415" s="84"/>
    </row>
    <row r="23416" spans="28:39" hidden="1" x14ac:dyDescent="0.25">
      <c r="AB23416" s="14"/>
      <c r="AC23416" s="14"/>
      <c r="AG23416" s="10"/>
      <c r="AH23416" s="10"/>
      <c r="AL23416" s="84"/>
      <c r="AM23416" s="84"/>
    </row>
    <row r="23417" spans="28:39" hidden="1" x14ac:dyDescent="0.25">
      <c r="AB23417" s="14"/>
      <c r="AC23417" s="14"/>
      <c r="AG23417" s="10"/>
      <c r="AH23417" s="10"/>
      <c r="AL23417" s="84"/>
      <c r="AM23417" s="84"/>
    </row>
    <row r="23418" spans="28:39" hidden="1" x14ac:dyDescent="0.25">
      <c r="AB23418" s="14"/>
      <c r="AC23418" s="14"/>
      <c r="AG23418" s="10"/>
      <c r="AH23418" s="10"/>
      <c r="AL23418" s="84"/>
      <c r="AM23418" s="84"/>
    </row>
    <row r="23419" spans="28:39" hidden="1" x14ac:dyDescent="0.25">
      <c r="AB23419" s="14"/>
      <c r="AC23419" s="14"/>
      <c r="AG23419" s="10"/>
      <c r="AH23419" s="10"/>
      <c r="AL23419" s="84"/>
      <c r="AM23419" s="84"/>
    </row>
    <row r="23420" spans="28:39" hidden="1" x14ac:dyDescent="0.25">
      <c r="AB23420" s="14"/>
      <c r="AC23420" s="14"/>
      <c r="AG23420" s="10"/>
      <c r="AH23420" s="10"/>
      <c r="AL23420" s="84"/>
      <c r="AM23420" s="84"/>
    </row>
    <row r="23421" spans="28:39" hidden="1" x14ac:dyDescent="0.25">
      <c r="AB23421" s="14"/>
      <c r="AC23421" s="14"/>
      <c r="AG23421" s="10"/>
      <c r="AH23421" s="10"/>
      <c r="AL23421" s="84"/>
      <c r="AM23421" s="84"/>
    </row>
    <row r="23422" spans="28:39" hidden="1" x14ac:dyDescent="0.25">
      <c r="AB23422" s="14"/>
      <c r="AC23422" s="14"/>
      <c r="AG23422" s="10"/>
      <c r="AH23422" s="10"/>
      <c r="AL23422" s="84"/>
      <c r="AM23422" s="84"/>
    </row>
    <row r="23423" spans="28:39" hidden="1" x14ac:dyDescent="0.25">
      <c r="AB23423" s="14"/>
      <c r="AC23423" s="14"/>
      <c r="AG23423" s="10"/>
      <c r="AH23423" s="10"/>
      <c r="AL23423" s="84"/>
      <c r="AM23423" s="84"/>
    </row>
    <row r="23424" spans="28:39" hidden="1" x14ac:dyDescent="0.25">
      <c r="AB23424" s="14"/>
      <c r="AC23424" s="14"/>
      <c r="AG23424" s="10"/>
      <c r="AH23424" s="10"/>
      <c r="AL23424" s="84"/>
      <c r="AM23424" s="84"/>
    </row>
    <row r="23425" spans="28:39" hidden="1" x14ac:dyDescent="0.25">
      <c r="AB23425" s="14"/>
      <c r="AC23425" s="14"/>
      <c r="AG23425" s="10"/>
      <c r="AH23425" s="10"/>
      <c r="AL23425" s="84"/>
      <c r="AM23425" s="84"/>
    </row>
    <row r="23426" spans="28:39" hidden="1" x14ac:dyDescent="0.25">
      <c r="AB23426" s="14"/>
      <c r="AC23426" s="14"/>
      <c r="AG23426" s="10"/>
      <c r="AH23426" s="10"/>
      <c r="AL23426" s="84"/>
      <c r="AM23426" s="84"/>
    </row>
    <row r="23427" spans="28:39" hidden="1" x14ac:dyDescent="0.25">
      <c r="AB23427" s="14"/>
      <c r="AC23427" s="14"/>
      <c r="AG23427" s="10"/>
      <c r="AH23427" s="10"/>
      <c r="AL23427" s="84"/>
      <c r="AM23427" s="84"/>
    </row>
    <row r="23428" spans="28:39" hidden="1" x14ac:dyDescent="0.25">
      <c r="AB23428" s="14"/>
      <c r="AC23428" s="14"/>
      <c r="AG23428" s="10"/>
      <c r="AH23428" s="10"/>
      <c r="AL23428" s="84"/>
      <c r="AM23428" s="84"/>
    </row>
    <row r="23429" spans="28:39" hidden="1" x14ac:dyDescent="0.25">
      <c r="AB23429" s="14"/>
      <c r="AC23429" s="14"/>
      <c r="AG23429" s="10"/>
      <c r="AH23429" s="10"/>
      <c r="AL23429" s="84"/>
      <c r="AM23429" s="84"/>
    </row>
    <row r="23430" spans="28:39" hidden="1" x14ac:dyDescent="0.25">
      <c r="AB23430" s="14"/>
      <c r="AC23430" s="14"/>
      <c r="AG23430" s="10"/>
      <c r="AH23430" s="10"/>
      <c r="AL23430" s="84"/>
      <c r="AM23430" s="84"/>
    </row>
    <row r="23431" spans="28:39" hidden="1" x14ac:dyDescent="0.25">
      <c r="AB23431" s="14"/>
      <c r="AC23431" s="14"/>
      <c r="AG23431" s="10"/>
      <c r="AH23431" s="10"/>
      <c r="AL23431" s="84"/>
      <c r="AM23431" s="84"/>
    </row>
    <row r="23432" spans="28:39" hidden="1" x14ac:dyDescent="0.25">
      <c r="AB23432" s="14"/>
      <c r="AC23432" s="14"/>
      <c r="AG23432" s="10"/>
      <c r="AH23432" s="10"/>
      <c r="AL23432" s="84"/>
      <c r="AM23432" s="84"/>
    </row>
    <row r="23433" spans="28:39" hidden="1" x14ac:dyDescent="0.25">
      <c r="AB23433" s="14"/>
      <c r="AC23433" s="14"/>
      <c r="AG23433" s="10"/>
      <c r="AH23433" s="10"/>
      <c r="AL23433" s="84"/>
      <c r="AM23433" s="84"/>
    </row>
    <row r="23434" spans="28:39" hidden="1" x14ac:dyDescent="0.25">
      <c r="AB23434" s="14"/>
      <c r="AC23434" s="14"/>
      <c r="AG23434" s="10"/>
      <c r="AH23434" s="10"/>
      <c r="AL23434" s="84"/>
      <c r="AM23434" s="84"/>
    </row>
    <row r="23435" spans="28:39" hidden="1" x14ac:dyDescent="0.25">
      <c r="AB23435" s="14"/>
      <c r="AC23435" s="14"/>
      <c r="AG23435" s="10"/>
      <c r="AH23435" s="10"/>
      <c r="AL23435" s="84"/>
      <c r="AM23435" s="84"/>
    </row>
    <row r="23436" spans="28:39" hidden="1" x14ac:dyDescent="0.25">
      <c r="AB23436" s="14"/>
      <c r="AC23436" s="14"/>
      <c r="AG23436" s="10"/>
      <c r="AH23436" s="10"/>
      <c r="AL23436" s="84"/>
      <c r="AM23436" s="84"/>
    </row>
    <row r="23437" spans="28:39" hidden="1" x14ac:dyDescent="0.25">
      <c r="AB23437" s="14"/>
      <c r="AC23437" s="14"/>
      <c r="AG23437" s="10"/>
      <c r="AH23437" s="10"/>
      <c r="AL23437" s="84"/>
      <c r="AM23437" s="84"/>
    </row>
    <row r="23438" spans="28:39" hidden="1" x14ac:dyDescent="0.25">
      <c r="AB23438" s="14"/>
      <c r="AC23438" s="14"/>
      <c r="AG23438" s="10"/>
      <c r="AH23438" s="10"/>
      <c r="AL23438" s="84"/>
      <c r="AM23438" s="84"/>
    </row>
    <row r="23439" spans="28:39" hidden="1" x14ac:dyDescent="0.25">
      <c r="AB23439" s="14"/>
      <c r="AC23439" s="14"/>
      <c r="AG23439" s="10"/>
      <c r="AH23439" s="10"/>
      <c r="AL23439" s="84"/>
      <c r="AM23439" s="84"/>
    </row>
    <row r="23440" spans="28:39" hidden="1" x14ac:dyDescent="0.25">
      <c r="AB23440" s="14"/>
      <c r="AC23440" s="14"/>
      <c r="AG23440" s="10"/>
      <c r="AH23440" s="10"/>
      <c r="AL23440" s="84"/>
      <c r="AM23440" s="84"/>
    </row>
    <row r="23441" spans="28:39" hidden="1" x14ac:dyDescent="0.25">
      <c r="AB23441" s="14"/>
      <c r="AC23441" s="14"/>
      <c r="AG23441" s="10"/>
      <c r="AH23441" s="10"/>
      <c r="AL23441" s="84"/>
      <c r="AM23441" s="84"/>
    </row>
    <row r="23442" spans="28:39" hidden="1" x14ac:dyDescent="0.25">
      <c r="AB23442" s="14"/>
      <c r="AC23442" s="14"/>
      <c r="AG23442" s="10"/>
      <c r="AH23442" s="10"/>
      <c r="AL23442" s="84"/>
      <c r="AM23442" s="84"/>
    </row>
    <row r="23443" spans="28:39" hidden="1" x14ac:dyDescent="0.25">
      <c r="AB23443" s="14"/>
      <c r="AC23443" s="14"/>
      <c r="AG23443" s="10"/>
      <c r="AH23443" s="10"/>
      <c r="AL23443" s="84"/>
      <c r="AM23443" s="84"/>
    </row>
    <row r="23444" spans="28:39" hidden="1" x14ac:dyDescent="0.25">
      <c r="AB23444" s="14"/>
      <c r="AC23444" s="14"/>
      <c r="AG23444" s="10"/>
      <c r="AH23444" s="10"/>
      <c r="AL23444" s="84"/>
      <c r="AM23444" s="84"/>
    </row>
    <row r="23445" spans="28:39" hidden="1" x14ac:dyDescent="0.25">
      <c r="AB23445" s="14"/>
      <c r="AC23445" s="14"/>
      <c r="AG23445" s="10"/>
      <c r="AH23445" s="10"/>
      <c r="AL23445" s="84"/>
      <c r="AM23445" s="84"/>
    </row>
    <row r="23446" spans="28:39" hidden="1" x14ac:dyDescent="0.25">
      <c r="AB23446" s="14"/>
      <c r="AC23446" s="14"/>
      <c r="AG23446" s="10"/>
      <c r="AH23446" s="10"/>
      <c r="AL23446" s="84"/>
      <c r="AM23446" s="84"/>
    </row>
    <row r="23447" spans="28:39" hidden="1" x14ac:dyDescent="0.25">
      <c r="AB23447" s="14"/>
      <c r="AC23447" s="14"/>
      <c r="AG23447" s="10"/>
      <c r="AH23447" s="10"/>
      <c r="AL23447" s="84"/>
      <c r="AM23447" s="84"/>
    </row>
    <row r="23448" spans="28:39" hidden="1" x14ac:dyDescent="0.25">
      <c r="AB23448" s="14"/>
      <c r="AC23448" s="14"/>
      <c r="AG23448" s="10"/>
      <c r="AH23448" s="10"/>
      <c r="AL23448" s="84"/>
      <c r="AM23448" s="84"/>
    </row>
    <row r="23449" spans="28:39" hidden="1" x14ac:dyDescent="0.25">
      <c r="AB23449" s="14"/>
      <c r="AC23449" s="14"/>
      <c r="AG23449" s="10"/>
      <c r="AH23449" s="10"/>
      <c r="AL23449" s="84"/>
      <c r="AM23449" s="84"/>
    </row>
    <row r="23450" spans="28:39" hidden="1" x14ac:dyDescent="0.25">
      <c r="AB23450" s="14"/>
      <c r="AC23450" s="14"/>
      <c r="AG23450" s="10"/>
      <c r="AH23450" s="10"/>
      <c r="AL23450" s="84"/>
      <c r="AM23450" s="84"/>
    </row>
    <row r="23451" spans="28:39" hidden="1" x14ac:dyDescent="0.25">
      <c r="AB23451" s="14"/>
      <c r="AC23451" s="14"/>
      <c r="AG23451" s="10"/>
      <c r="AH23451" s="10"/>
      <c r="AL23451" s="84"/>
      <c r="AM23451" s="84"/>
    </row>
    <row r="23452" spans="28:39" hidden="1" x14ac:dyDescent="0.25">
      <c r="AB23452" s="14"/>
      <c r="AC23452" s="14"/>
      <c r="AG23452" s="10"/>
      <c r="AH23452" s="10"/>
      <c r="AL23452" s="84"/>
      <c r="AM23452" s="84"/>
    </row>
    <row r="23453" spans="28:39" hidden="1" x14ac:dyDescent="0.25">
      <c r="AB23453" s="14"/>
      <c r="AC23453" s="14"/>
      <c r="AG23453" s="10"/>
      <c r="AH23453" s="10"/>
      <c r="AL23453" s="84"/>
      <c r="AM23453" s="84"/>
    </row>
    <row r="23454" spans="28:39" hidden="1" x14ac:dyDescent="0.25">
      <c r="AB23454" s="14"/>
      <c r="AC23454" s="14"/>
      <c r="AG23454" s="10"/>
      <c r="AH23454" s="10"/>
      <c r="AL23454" s="84"/>
      <c r="AM23454" s="84"/>
    </row>
    <row r="23455" spans="28:39" hidden="1" x14ac:dyDescent="0.25">
      <c r="AB23455" s="14"/>
      <c r="AC23455" s="14"/>
      <c r="AG23455" s="10"/>
      <c r="AH23455" s="10"/>
      <c r="AL23455" s="84"/>
      <c r="AM23455" s="84"/>
    </row>
    <row r="23456" spans="28:39" hidden="1" x14ac:dyDescent="0.25">
      <c r="AB23456" s="14"/>
      <c r="AC23456" s="14"/>
      <c r="AG23456" s="10"/>
      <c r="AH23456" s="10"/>
      <c r="AL23456" s="84"/>
      <c r="AM23456" s="84"/>
    </row>
    <row r="23457" spans="28:39" hidden="1" x14ac:dyDescent="0.25">
      <c r="AB23457" s="14"/>
      <c r="AC23457" s="14"/>
      <c r="AG23457" s="10"/>
      <c r="AH23457" s="10"/>
      <c r="AL23457" s="84"/>
      <c r="AM23457" s="84"/>
    </row>
    <row r="23458" spans="28:39" hidden="1" x14ac:dyDescent="0.25">
      <c r="AB23458" s="14"/>
      <c r="AC23458" s="14"/>
      <c r="AG23458" s="10"/>
      <c r="AH23458" s="10"/>
      <c r="AL23458" s="84"/>
      <c r="AM23458" s="84"/>
    </row>
    <row r="23459" spans="28:39" hidden="1" x14ac:dyDescent="0.25">
      <c r="AB23459" s="14"/>
      <c r="AC23459" s="14"/>
      <c r="AG23459" s="10"/>
      <c r="AH23459" s="10"/>
      <c r="AL23459" s="84"/>
      <c r="AM23459" s="84"/>
    </row>
    <row r="23460" spans="28:39" hidden="1" x14ac:dyDescent="0.25">
      <c r="AB23460" s="14"/>
      <c r="AC23460" s="14"/>
      <c r="AG23460" s="10"/>
      <c r="AH23460" s="10"/>
      <c r="AL23460" s="84"/>
      <c r="AM23460" s="84"/>
    </row>
    <row r="23461" spans="28:39" hidden="1" x14ac:dyDescent="0.25">
      <c r="AB23461" s="14"/>
      <c r="AC23461" s="14"/>
      <c r="AG23461" s="10"/>
      <c r="AH23461" s="10"/>
      <c r="AL23461" s="84"/>
      <c r="AM23461" s="84"/>
    </row>
    <row r="23462" spans="28:39" hidden="1" x14ac:dyDescent="0.25">
      <c r="AB23462" s="14"/>
      <c r="AC23462" s="14"/>
      <c r="AG23462" s="10"/>
      <c r="AH23462" s="10"/>
      <c r="AL23462" s="84"/>
      <c r="AM23462" s="84"/>
    </row>
    <row r="23463" spans="28:39" hidden="1" x14ac:dyDescent="0.25">
      <c r="AB23463" s="14"/>
      <c r="AC23463" s="14"/>
      <c r="AG23463" s="10"/>
      <c r="AH23463" s="10"/>
      <c r="AL23463" s="84"/>
      <c r="AM23463" s="84"/>
    </row>
    <row r="23464" spans="28:39" hidden="1" x14ac:dyDescent="0.25">
      <c r="AB23464" s="14"/>
      <c r="AC23464" s="14"/>
      <c r="AG23464" s="10"/>
      <c r="AH23464" s="10"/>
      <c r="AL23464" s="84"/>
      <c r="AM23464" s="84"/>
    </row>
    <row r="23465" spans="28:39" hidden="1" x14ac:dyDescent="0.25">
      <c r="AB23465" s="14"/>
      <c r="AC23465" s="14"/>
      <c r="AG23465" s="10"/>
      <c r="AH23465" s="10"/>
      <c r="AL23465" s="84"/>
      <c r="AM23465" s="84"/>
    </row>
    <row r="23466" spans="28:39" hidden="1" x14ac:dyDescent="0.25">
      <c r="AB23466" s="14"/>
      <c r="AC23466" s="14"/>
      <c r="AG23466" s="10"/>
      <c r="AH23466" s="10"/>
      <c r="AL23466" s="84"/>
      <c r="AM23466" s="84"/>
    </row>
    <row r="23467" spans="28:39" hidden="1" x14ac:dyDescent="0.25">
      <c r="AB23467" s="14"/>
      <c r="AC23467" s="14"/>
      <c r="AG23467" s="10"/>
      <c r="AH23467" s="10"/>
      <c r="AL23467" s="84"/>
      <c r="AM23467" s="84"/>
    </row>
    <row r="23468" spans="28:39" hidden="1" x14ac:dyDescent="0.25">
      <c r="AB23468" s="14"/>
      <c r="AC23468" s="14"/>
      <c r="AG23468" s="10"/>
      <c r="AH23468" s="10"/>
      <c r="AL23468" s="84"/>
      <c r="AM23468" s="84"/>
    </row>
    <row r="23469" spans="28:39" hidden="1" x14ac:dyDescent="0.25">
      <c r="AB23469" s="14"/>
      <c r="AC23469" s="14"/>
      <c r="AG23469" s="10"/>
      <c r="AH23469" s="10"/>
      <c r="AL23469" s="84"/>
      <c r="AM23469" s="84"/>
    </row>
    <row r="23470" spans="28:39" hidden="1" x14ac:dyDescent="0.25">
      <c r="AB23470" s="14"/>
      <c r="AC23470" s="14"/>
      <c r="AG23470" s="10"/>
      <c r="AH23470" s="10"/>
      <c r="AL23470" s="84"/>
      <c r="AM23470" s="84"/>
    </row>
    <row r="23471" spans="28:39" hidden="1" x14ac:dyDescent="0.25">
      <c r="AB23471" s="14"/>
      <c r="AC23471" s="14"/>
      <c r="AG23471" s="10"/>
      <c r="AH23471" s="10"/>
      <c r="AL23471" s="84"/>
      <c r="AM23471" s="84"/>
    </row>
    <row r="23472" spans="28:39" hidden="1" x14ac:dyDescent="0.25">
      <c r="AB23472" s="14"/>
      <c r="AC23472" s="14"/>
      <c r="AG23472" s="10"/>
      <c r="AH23472" s="10"/>
      <c r="AL23472" s="84"/>
      <c r="AM23472" s="84"/>
    </row>
    <row r="23473" spans="28:39" hidden="1" x14ac:dyDescent="0.25">
      <c r="AB23473" s="14"/>
      <c r="AC23473" s="14"/>
      <c r="AG23473" s="10"/>
      <c r="AH23473" s="10"/>
      <c r="AL23473" s="84"/>
      <c r="AM23473" s="84"/>
    </row>
    <row r="23474" spans="28:39" hidden="1" x14ac:dyDescent="0.25">
      <c r="AB23474" s="14"/>
      <c r="AC23474" s="14"/>
      <c r="AG23474" s="10"/>
      <c r="AH23474" s="10"/>
      <c r="AL23474" s="84"/>
      <c r="AM23474" s="84"/>
    </row>
    <row r="23475" spans="28:39" hidden="1" x14ac:dyDescent="0.25">
      <c r="AB23475" s="14"/>
      <c r="AC23475" s="14"/>
      <c r="AG23475" s="10"/>
      <c r="AH23475" s="10"/>
      <c r="AL23475" s="84"/>
      <c r="AM23475" s="84"/>
    </row>
    <row r="23476" spans="28:39" hidden="1" x14ac:dyDescent="0.25">
      <c r="AB23476" s="14"/>
      <c r="AC23476" s="14"/>
      <c r="AG23476" s="10"/>
      <c r="AH23476" s="10"/>
      <c r="AL23476" s="84"/>
      <c r="AM23476" s="84"/>
    </row>
    <row r="23477" spans="28:39" hidden="1" x14ac:dyDescent="0.25">
      <c r="AB23477" s="14"/>
      <c r="AC23477" s="14"/>
      <c r="AG23477" s="10"/>
      <c r="AH23477" s="10"/>
      <c r="AL23477" s="84"/>
      <c r="AM23477" s="84"/>
    </row>
    <row r="23478" spans="28:39" hidden="1" x14ac:dyDescent="0.25">
      <c r="AB23478" s="14"/>
      <c r="AC23478" s="14"/>
      <c r="AG23478" s="10"/>
      <c r="AH23478" s="10"/>
      <c r="AL23478" s="84"/>
      <c r="AM23478" s="84"/>
    </row>
    <row r="23479" spans="28:39" hidden="1" x14ac:dyDescent="0.25">
      <c r="AB23479" s="14"/>
      <c r="AC23479" s="14"/>
      <c r="AG23479" s="10"/>
      <c r="AH23479" s="10"/>
      <c r="AL23479" s="84"/>
      <c r="AM23479" s="84"/>
    </row>
    <row r="23480" spans="28:39" hidden="1" x14ac:dyDescent="0.25">
      <c r="AB23480" s="14"/>
      <c r="AC23480" s="14"/>
      <c r="AG23480" s="10"/>
      <c r="AH23480" s="10"/>
      <c r="AL23480" s="84"/>
      <c r="AM23480" s="84"/>
    </row>
    <row r="23481" spans="28:39" hidden="1" x14ac:dyDescent="0.25">
      <c r="AB23481" s="14"/>
      <c r="AC23481" s="14"/>
      <c r="AG23481" s="10"/>
      <c r="AH23481" s="10"/>
      <c r="AL23481" s="84"/>
      <c r="AM23481" s="84"/>
    </row>
    <row r="23482" spans="28:39" hidden="1" x14ac:dyDescent="0.25">
      <c r="AB23482" s="14"/>
      <c r="AC23482" s="14"/>
      <c r="AG23482" s="10"/>
      <c r="AH23482" s="10"/>
      <c r="AL23482" s="84"/>
      <c r="AM23482" s="84"/>
    </row>
    <row r="23483" spans="28:39" hidden="1" x14ac:dyDescent="0.25">
      <c r="AB23483" s="14"/>
      <c r="AC23483" s="14"/>
      <c r="AG23483" s="10"/>
      <c r="AH23483" s="10"/>
      <c r="AL23483" s="84"/>
      <c r="AM23483" s="84"/>
    </row>
    <row r="23484" spans="28:39" hidden="1" x14ac:dyDescent="0.25">
      <c r="AB23484" s="14"/>
      <c r="AC23484" s="14"/>
      <c r="AG23484" s="10"/>
      <c r="AH23484" s="10"/>
      <c r="AL23484" s="84"/>
      <c r="AM23484" s="84"/>
    </row>
    <row r="23485" spans="28:39" hidden="1" x14ac:dyDescent="0.25">
      <c r="AB23485" s="14"/>
      <c r="AC23485" s="14"/>
      <c r="AG23485" s="10"/>
      <c r="AH23485" s="10"/>
      <c r="AL23485" s="84"/>
      <c r="AM23485" s="84"/>
    </row>
    <row r="23486" spans="28:39" hidden="1" x14ac:dyDescent="0.25">
      <c r="AB23486" s="14"/>
      <c r="AC23486" s="14"/>
      <c r="AG23486" s="10"/>
      <c r="AH23486" s="10"/>
      <c r="AL23486" s="84"/>
      <c r="AM23486" s="84"/>
    </row>
    <row r="23487" spans="28:39" hidden="1" x14ac:dyDescent="0.25">
      <c r="AB23487" s="14"/>
      <c r="AC23487" s="14"/>
      <c r="AG23487" s="10"/>
      <c r="AH23487" s="10"/>
      <c r="AL23487" s="84"/>
      <c r="AM23487" s="84"/>
    </row>
    <row r="23488" spans="28:39" hidden="1" x14ac:dyDescent="0.25">
      <c r="AB23488" s="14"/>
      <c r="AC23488" s="14"/>
      <c r="AG23488" s="10"/>
      <c r="AH23488" s="10"/>
      <c r="AL23488" s="84"/>
      <c r="AM23488" s="84"/>
    </row>
    <row r="23489" spans="28:39" hidden="1" x14ac:dyDescent="0.25">
      <c r="AB23489" s="14"/>
      <c r="AC23489" s="14"/>
      <c r="AG23489" s="10"/>
      <c r="AH23489" s="10"/>
      <c r="AL23489" s="84"/>
      <c r="AM23489" s="84"/>
    </row>
    <row r="23490" spans="28:39" hidden="1" x14ac:dyDescent="0.25">
      <c r="AB23490" s="14"/>
      <c r="AC23490" s="14"/>
      <c r="AG23490" s="10"/>
      <c r="AH23490" s="10"/>
      <c r="AL23490" s="84"/>
      <c r="AM23490" s="84"/>
    </row>
    <row r="23491" spans="28:39" hidden="1" x14ac:dyDescent="0.25">
      <c r="AB23491" s="14"/>
      <c r="AC23491" s="14"/>
      <c r="AG23491" s="10"/>
      <c r="AH23491" s="10"/>
      <c r="AL23491" s="84"/>
      <c r="AM23491" s="84"/>
    </row>
    <row r="23492" spans="28:39" hidden="1" x14ac:dyDescent="0.25">
      <c r="AB23492" s="14"/>
      <c r="AC23492" s="14"/>
      <c r="AG23492" s="10"/>
      <c r="AH23492" s="10"/>
      <c r="AL23492" s="84"/>
      <c r="AM23492" s="84"/>
    </row>
    <row r="23493" spans="28:39" hidden="1" x14ac:dyDescent="0.25">
      <c r="AB23493" s="14"/>
      <c r="AC23493" s="14"/>
      <c r="AG23493" s="10"/>
      <c r="AH23493" s="10"/>
      <c r="AL23493" s="84"/>
      <c r="AM23493" s="84"/>
    </row>
    <row r="23494" spans="28:39" hidden="1" x14ac:dyDescent="0.25">
      <c r="AB23494" s="14"/>
      <c r="AC23494" s="14"/>
      <c r="AG23494" s="10"/>
      <c r="AH23494" s="10"/>
      <c r="AL23494" s="84"/>
      <c r="AM23494" s="84"/>
    </row>
    <row r="23495" spans="28:39" hidden="1" x14ac:dyDescent="0.25">
      <c r="AB23495" s="14"/>
      <c r="AC23495" s="14"/>
      <c r="AG23495" s="10"/>
      <c r="AH23495" s="10"/>
      <c r="AL23495" s="84"/>
      <c r="AM23495" s="84"/>
    </row>
    <row r="23496" spans="28:39" hidden="1" x14ac:dyDescent="0.25">
      <c r="AB23496" s="14"/>
      <c r="AC23496" s="14"/>
      <c r="AG23496" s="10"/>
      <c r="AH23496" s="10"/>
      <c r="AL23496" s="84"/>
      <c r="AM23496" s="84"/>
    </row>
    <row r="23497" spans="28:39" hidden="1" x14ac:dyDescent="0.25">
      <c r="AB23497" s="14"/>
      <c r="AC23497" s="14"/>
      <c r="AG23497" s="10"/>
      <c r="AH23497" s="10"/>
      <c r="AL23497" s="84"/>
      <c r="AM23497" s="84"/>
    </row>
    <row r="23498" spans="28:39" hidden="1" x14ac:dyDescent="0.25">
      <c r="AB23498" s="14"/>
      <c r="AC23498" s="14"/>
      <c r="AG23498" s="10"/>
      <c r="AH23498" s="10"/>
      <c r="AL23498" s="84"/>
      <c r="AM23498" s="84"/>
    </row>
    <row r="23499" spans="28:39" hidden="1" x14ac:dyDescent="0.25">
      <c r="AB23499" s="14"/>
      <c r="AC23499" s="14"/>
      <c r="AG23499" s="10"/>
      <c r="AH23499" s="10"/>
      <c r="AL23499" s="84"/>
      <c r="AM23499" s="84"/>
    </row>
    <row r="23500" spans="28:39" hidden="1" x14ac:dyDescent="0.25">
      <c r="AB23500" s="14"/>
      <c r="AC23500" s="14"/>
      <c r="AG23500" s="10"/>
      <c r="AH23500" s="10"/>
      <c r="AL23500" s="84"/>
      <c r="AM23500" s="84"/>
    </row>
    <row r="23501" spans="28:39" hidden="1" x14ac:dyDescent="0.25">
      <c r="AB23501" s="14"/>
      <c r="AC23501" s="14"/>
      <c r="AG23501" s="10"/>
      <c r="AH23501" s="10"/>
      <c r="AL23501" s="84"/>
      <c r="AM23501" s="84"/>
    </row>
    <row r="23502" spans="28:39" hidden="1" x14ac:dyDescent="0.25">
      <c r="AB23502" s="14"/>
      <c r="AC23502" s="14"/>
      <c r="AG23502" s="10"/>
      <c r="AH23502" s="10"/>
      <c r="AL23502" s="84"/>
      <c r="AM23502" s="84"/>
    </row>
    <row r="23503" spans="28:39" hidden="1" x14ac:dyDescent="0.25">
      <c r="AB23503" s="14"/>
      <c r="AC23503" s="14"/>
      <c r="AG23503" s="10"/>
      <c r="AH23503" s="10"/>
      <c r="AL23503" s="84"/>
      <c r="AM23503" s="84"/>
    </row>
    <row r="23504" spans="28:39" hidden="1" x14ac:dyDescent="0.25">
      <c r="AB23504" s="14"/>
      <c r="AC23504" s="14"/>
      <c r="AG23504" s="10"/>
      <c r="AH23504" s="10"/>
      <c r="AL23504" s="84"/>
      <c r="AM23504" s="84"/>
    </row>
    <row r="23505" spans="28:39" hidden="1" x14ac:dyDescent="0.25">
      <c r="AB23505" s="14"/>
      <c r="AC23505" s="14"/>
      <c r="AG23505" s="10"/>
      <c r="AH23505" s="10"/>
      <c r="AL23505" s="84"/>
      <c r="AM23505" s="84"/>
    </row>
    <row r="23506" spans="28:39" hidden="1" x14ac:dyDescent="0.25">
      <c r="AB23506" s="14"/>
      <c r="AC23506" s="14"/>
      <c r="AG23506" s="10"/>
      <c r="AH23506" s="10"/>
      <c r="AL23506" s="84"/>
      <c r="AM23506" s="84"/>
    </row>
    <row r="23507" spans="28:39" hidden="1" x14ac:dyDescent="0.25">
      <c r="AB23507" s="14"/>
      <c r="AC23507" s="14"/>
      <c r="AG23507" s="10"/>
      <c r="AH23507" s="10"/>
      <c r="AL23507" s="84"/>
      <c r="AM23507" s="84"/>
    </row>
    <row r="23508" spans="28:39" hidden="1" x14ac:dyDescent="0.25">
      <c r="AB23508" s="14"/>
      <c r="AC23508" s="14"/>
      <c r="AG23508" s="10"/>
      <c r="AH23508" s="10"/>
      <c r="AL23508" s="84"/>
      <c r="AM23508" s="84"/>
    </row>
    <row r="23509" spans="28:39" hidden="1" x14ac:dyDescent="0.25">
      <c r="AB23509" s="14"/>
      <c r="AC23509" s="14"/>
      <c r="AG23509" s="10"/>
      <c r="AH23509" s="10"/>
      <c r="AL23509" s="84"/>
      <c r="AM23509" s="84"/>
    </row>
    <row r="23510" spans="28:39" hidden="1" x14ac:dyDescent="0.25">
      <c r="AB23510" s="14"/>
      <c r="AC23510" s="14"/>
      <c r="AG23510" s="10"/>
      <c r="AH23510" s="10"/>
      <c r="AL23510" s="84"/>
      <c r="AM23510" s="84"/>
    </row>
    <row r="23511" spans="28:39" hidden="1" x14ac:dyDescent="0.25">
      <c r="AB23511" s="14"/>
      <c r="AC23511" s="14"/>
      <c r="AG23511" s="10"/>
      <c r="AH23511" s="10"/>
      <c r="AL23511" s="84"/>
      <c r="AM23511" s="84"/>
    </row>
    <row r="23512" spans="28:39" hidden="1" x14ac:dyDescent="0.25">
      <c r="AB23512" s="14"/>
      <c r="AC23512" s="14"/>
      <c r="AG23512" s="10"/>
      <c r="AH23512" s="10"/>
      <c r="AL23512" s="84"/>
      <c r="AM23512" s="84"/>
    </row>
    <row r="23513" spans="28:39" hidden="1" x14ac:dyDescent="0.25">
      <c r="AB23513" s="14"/>
      <c r="AC23513" s="14"/>
      <c r="AG23513" s="10"/>
      <c r="AH23513" s="10"/>
      <c r="AL23513" s="84"/>
      <c r="AM23513" s="84"/>
    </row>
    <row r="23514" spans="28:39" hidden="1" x14ac:dyDescent="0.25">
      <c r="AB23514" s="14"/>
      <c r="AC23514" s="14"/>
      <c r="AG23514" s="10"/>
      <c r="AH23514" s="10"/>
      <c r="AL23514" s="84"/>
      <c r="AM23514" s="84"/>
    </row>
    <row r="23515" spans="28:39" hidden="1" x14ac:dyDescent="0.25">
      <c r="AB23515" s="14"/>
      <c r="AC23515" s="14"/>
      <c r="AG23515" s="10"/>
      <c r="AH23515" s="10"/>
      <c r="AL23515" s="84"/>
      <c r="AM23515" s="84"/>
    </row>
    <row r="23516" spans="28:39" hidden="1" x14ac:dyDescent="0.25">
      <c r="AB23516" s="14"/>
      <c r="AC23516" s="14"/>
      <c r="AG23516" s="10"/>
      <c r="AH23516" s="10"/>
      <c r="AL23516" s="84"/>
      <c r="AM23516" s="84"/>
    </row>
    <row r="23517" spans="28:39" hidden="1" x14ac:dyDescent="0.25">
      <c r="AB23517" s="14"/>
      <c r="AC23517" s="14"/>
      <c r="AG23517" s="10"/>
      <c r="AH23517" s="10"/>
      <c r="AL23517" s="84"/>
      <c r="AM23517" s="84"/>
    </row>
    <row r="23518" spans="28:39" hidden="1" x14ac:dyDescent="0.25">
      <c r="AB23518" s="14"/>
      <c r="AC23518" s="14"/>
      <c r="AG23518" s="10"/>
      <c r="AH23518" s="10"/>
      <c r="AL23518" s="84"/>
      <c r="AM23518" s="84"/>
    </row>
    <row r="23519" spans="28:39" hidden="1" x14ac:dyDescent="0.25">
      <c r="AB23519" s="14"/>
      <c r="AC23519" s="14"/>
      <c r="AG23519" s="10"/>
      <c r="AH23519" s="10"/>
      <c r="AL23519" s="84"/>
      <c r="AM23519" s="84"/>
    </row>
    <row r="23520" spans="28:39" hidden="1" x14ac:dyDescent="0.25">
      <c r="AB23520" s="14"/>
      <c r="AC23520" s="14"/>
      <c r="AG23520" s="10"/>
      <c r="AH23520" s="10"/>
      <c r="AL23520" s="84"/>
      <c r="AM23520" s="84"/>
    </row>
    <row r="23521" spans="28:39" hidden="1" x14ac:dyDescent="0.25">
      <c r="AB23521" s="14"/>
      <c r="AC23521" s="14"/>
      <c r="AG23521" s="10"/>
      <c r="AH23521" s="10"/>
      <c r="AL23521" s="84"/>
      <c r="AM23521" s="84"/>
    </row>
    <row r="23522" spans="28:39" hidden="1" x14ac:dyDescent="0.25">
      <c r="AB23522" s="14"/>
      <c r="AC23522" s="14"/>
      <c r="AG23522" s="10"/>
      <c r="AH23522" s="10"/>
      <c r="AL23522" s="84"/>
      <c r="AM23522" s="84"/>
    </row>
    <row r="23523" spans="28:39" hidden="1" x14ac:dyDescent="0.25">
      <c r="AB23523" s="14"/>
      <c r="AC23523" s="14"/>
      <c r="AG23523" s="10"/>
      <c r="AH23523" s="10"/>
      <c r="AL23523" s="84"/>
      <c r="AM23523" s="84"/>
    </row>
    <row r="23524" spans="28:39" hidden="1" x14ac:dyDescent="0.25">
      <c r="AB23524" s="14"/>
      <c r="AC23524" s="14"/>
      <c r="AG23524" s="10"/>
      <c r="AH23524" s="10"/>
      <c r="AL23524" s="84"/>
      <c r="AM23524" s="84"/>
    </row>
    <row r="23525" spans="28:39" hidden="1" x14ac:dyDescent="0.25">
      <c r="AB23525" s="14"/>
      <c r="AC23525" s="14"/>
      <c r="AG23525" s="10"/>
      <c r="AH23525" s="10"/>
      <c r="AL23525" s="84"/>
      <c r="AM23525" s="84"/>
    </row>
    <row r="23526" spans="28:39" hidden="1" x14ac:dyDescent="0.25">
      <c r="AB23526" s="14"/>
      <c r="AC23526" s="14"/>
      <c r="AG23526" s="10"/>
      <c r="AH23526" s="10"/>
      <c r="AL23526" s="84"/>
      <c r="AM23526" s="84"/>
    </row>
    <row r="23527" spans="28:39" hidden="1" x14ac:dyDescent="0.25">
      <c r="AB23527" s="14"/>
      <c r="AC23527" s="14"/>
      <c r="AG23527" s="10"/>
      <c r="AH23527" s="10"/>
      <c r="AL23527" s="84"/>
      <c r="AM23527" s="84"/>
    </row>
    <row r="23528" spans="28:39" hidden="1" x14ac:dyDescent="0.25">
      <c r="AB23528" s="14"/>
      <c r="AC23528" s="14"/>
      <c r="AG23528" s="10"/>
      <c r="AH23528" s="10"/>
      <c r="AL23528" s="84"/>
      <c r="AM23528" s="84"/>
    </row>
    <row r="23529" spans="28:39" hidden="1" x14ac:dyDescent="0.25">
      <c r="AB23529" s="14"/>
      <c r="AC23529" s="14"/>
      <c r="AG23529" s="10"/>
      <c r="AH23529" s="10"/>
      <c r="AL23529" s="84"/>
      <c r="AM23529" s="84"/>
    </row>
    <row r="23530" spans="28:39" hidden="1" x14ac:dyDescent="0.25">
      <c r="AB23530" s="14"/>
      <c r="AC23530" s="14"/>
      <c r="AG23530" s="10"/>
      <c r="AH23530" s="10"/>
      <c r="AL23530" s="84"/>
      <c r="AM23530" s="84"/>
    </row>
    <row r="23531" spans="28:39" hidden="1" x14ac:dyDescent="0.25">
      <c r="AB23531" s="14"/>
      <c r="AC23531" s="14"/>
      <c r="AG23531" s="10"/>
      <c r="AH23531" s="10"/>
      <c r="AL23531" s="84"/>
      <c r="AM23531" s="84"/>
    </row>
    <row r="23532" spans="28:39" hidden="1" x14ac:dyDescent="0.25">
      <c r="AB23532" s="14"/>
      <c r="AC23532" s="14"/>
      <c r="AG23532" s="10"/>
      <c r="AH23532" s="10"/>
      <c r="AL23532" s="84"/>
      <c r="AM23532" s="84"/>
    </row>
    <row r="23533" spans="28:39" hidden="1" x14ac:dyDescent="0.25">
      <c r="AB23533" s="14"/>
      <c r="AC23533" s="14"/>
      <c r="AG23533" s="10"/>
      <c r="AH23533" s="10"/>
      <c r="AL23533" s="84"/>
      <c r="AM23533" s="84"/>
    </row>
    <row r="23534" spans="28:39" hidden="1" x14ac:dyDescent="0.25">
      <c r="AB23534" s="14"/>
      <c r="AC23534" s="14"/>
      <c r="AG23534" s="10"/>
      <c r="AH23534" s="10"/>
      <c r="AL23534" s="84"/>
      <c r="AM23534" s="84"/>
    </row>
    <row r="23535" spans="28:39" hidden="1" x14ac:dyDescent="0.25">
      <c r="AB23535" s="14"/>
      <c r="AC23535" s="14"/>
      <c r="AG23535" s="10"/>
      <c r="AH23535" s="10"/>
      <c r="AL23535" s="84"/>
      <c r="AM23535" s="84"/>
    </row>
    <row r="23536" spans="28:39" hidden="1" x14ac:dyDescent="0.25">
      <c r="AB23536" s="14"/>
      <c r="AC23536" s="14"/>
      <c r="AG23536" s="10"/>
      <c r="AH23536" s="10"/>
      <c r="AL23536" s="84"/>
      <c r="AM23536" s="84"/>
    </row>
    <row r="23537" spans="28:39" hidden="1" x14ac:dyDescent="0.25">
      <c r="AB23537" s="14"/>
      <c r="AC23537" s="14"/>
      <c r="AG23537" s="10"/>
      <c r="AH23537" s="10"/>
      <c r="AL23537" s="84"/>
      <c r="AM23537" s="84"/>
    </row>
    <row r="23538" spans="28:39" hidden="1" x14ac:dyDescent="0.25">
      <c r="AB23538" s="14"/>
      <c r="AC23538" s="14"/>
      <c r="AG23538" s="10"/>
      <c r="AH23538" s="10"/>
      <c r="AL23538" s="84"/>
      <c r="AM23538" s="84"/>
    </row>
    <row r="23539" spans="28:39" hidden="1" x14ac:dyDescent="0.25">
      <c r="AB23539" s="14"/>
      <c r="AC23539" s="14"/>
      <c r="AG23539" s="10"/>
      <c r="AH23539" s="10"/>
      <c r="AL23539" s="84"/>
      <c r="AM23539" s="84"/>
    </row>
    <row r="23540" spans="28:39" hidden="1" x14ac:dyDescent="0.25">
      <c r="AB23540" s="14"/>
      <c r="AC23540" s="14"/>
      <c r="AG23540" s="10"/>
      <c r="AH23540" s="10"/>
      <c r="AL23540" s="84"/>
      <c r="AM23540" s="84"/>
    </row>
    <row r="23541" spans="28:39" hidden="1" x14ac:dyDescent="0.25">
      <c r="AB23541" s="14"/>
      <c r="AC23541" s="14"/>
      <c r="AG23541" s="10"/>
      <c r="AH23541" s="10"/>
      <c r="AL23541" s="84"/>
      <c r="AM23541" s="84"/>
    </row>
    <row r="23542" spans="28:39" hidden="1" x14ac:dyDescent="0.25">
      <c r="AB23542" s="14"/>
      <c r="AC23542" s="14"/>
      <c r="AG23542" s="10"/>
      <c r="AH23542" s="10"/>
      <c r="AL23542" s="84"/>
      <c r="AM23542" s="84"/>
    </row>
    <row r="23543" spans="28:39" hidden="1" x14ac:dyDescent="0.25">
      <c r="AB23543" s="14"/>
      <c r="AC23543" s="14"/>
      <c r="AG23543" s="10"/>
      <c r="AH23543" s="10"/>
      <c r="AL23543" s="84"/>
      <c r="AM23543" s="84"/>
    </row>
    <row r="23544" spans="28:39" hidden="1" x14ac:dyDescent="0.25">
      <c r="AB23544" s="14"/>
      <c r="AC23544" s="14"/>
      <c r="AG23544" s="10"/>
      <c r="AH23544" s="10"/>
      <c r="AL23544" s="84"/>
      <c r="AM23544" s="84"/>
    </row>
    <row r="23545" spans="28:39" hidden="1" x14ac:dyDescent="0.25">
      <c r="AB23545" s="14"/>
      <c r="AC23545" s="14"/>
      <c r="AG23545" s="10"/>
      <c r="AH23545" s="10"/>
      <c r="AL23545" s="84"/>
      <c r="AM23545" s="84"/>
    </row>
    <row r="23546" spans="28:39" hidden="1" x14ac:dyDescent="0.25">
      <c r="AB23546" s="14"/>
      <c r="AC23546" s="14"/>
      <c r="AG23546" s="10"/>
      <c r="AH23546" s="10"/>
      <c r="AL23546" s="84"/>
      <c r="AM23546" s="84"/>
    </row>
    <row r="23547" spans="28:39" hidden="1" x14ac:dyDescent="0.25">
      <c r="AB23547" s="14"/>
      <c r="AC23547" s="14"/>
      <c r="AG23547" s="10"/>
      <c r="AH23547" s="10"/>
      <c r="AL23547" s="84"/>
      <c r="AM23547" s="84"/>
    </row>
    <row r="23548" spans="28:39" hidden="1" x14ac:dyDescent="0.25">
      <c r="AB23548" s="14"/>
      <c r="AC23548" s="14"/>
      <c r="AG23548" s="10"/>
      <c r="AH23548" s="10"/>
      <c r="AL23548" s="84"/>
      <c r="AM23548" s="84"/>
    </row>
    <row r="23549" spans="28:39" hidden="1" x14ac:dyDescent="0.25">
      <c r="AB23549" s="14"/>
      <c r="AC23549" s="14"/>
      <c r="AG23549" s="10"/>
      <c r="AH23549" s="10"/>
      <c r="AL23549" s="84"/>
      <c r="AM23549" s="84"/>
    </row>
    <row r="23550" spans="28:39" hidden="1" x14ac:dyDescent="0.25">
      <c r="AB23550" s="14"/>
      <c r="AC23550" s="14"/>
      <c r="AG23550" s="10"/>
      <c r="AH23550" s="10"/>
      <c r="AL23550" s="84"/>
      <c r="AM23550" s="84"/>
    </row>
    <row r="23551" spans="28:39" hidden="1" x14ac:dyDescent="0.25">
      <c r="AB23551" s="14"/>
      <c r="AC23551" s="14"/>
      <c r="AG23551" s="10"/>
      <c r="AH23551" s="10"/>
      <c r="AL23551" s="84"/>
      <c r="AM23551" s="84"/>
    </row>
    <row r="23552" spans="28:39" hidden="1" x14ac:dyDescent="0.25">
      <c r="AB23552" s="14"/>
      <c r="AC23552" s="14"/>
      <c r="AG23552" s="10"/>
      <c r="AH23552" s="10"/>
      <c r="AL23552" s="84"/>
      <c r="AM23552" s="84"/>
    </row>
    <row r="23553" spans="28:39" hidden="1" x14ac:dyDescent="0.25">
      <c r="AB23553" s="14"/>
      <c r="AC23553" s="14"/>
      <c r="AG23553" s="10"/>
      <c r="AH23553" s="10"/>
      <c r="AL23553" s="84"/>
      <c r="AM23553" s="84"/>
    </row>
    <row r="23554" spans="28:39" hidden="1" x14ac:dyDescent="0.25">
      <c r="AB23554" s="14"/>
      <c r="AC23554" s="14"/>
      <c r="AG23554" s="10"/>
      <c r="AH23554" s="10"/>
      <c r="AL23554" s="84"/>
      <c r="AM23554" s="84"/>
    </row>
    <row r="23555" spans="28:39" hidden="1" x14ac:dyDescent="0.25">
      <c r="AB23555" s="14"/>
      <c r="AC23555" s="14"/>
      <c r="AG23555" s="10"/>
      <c r="AH23555" s="10"/>
      <c r="AL23555" s="84"/>
      <c r="AM23555" s="84"/>
    </row>
    <row r="23556" spans="28:39" hidden="1" x14ac:dyDescent="0.25">
      <c r="AB23556" s="14"/>
      <c r="AC23556" s="14"/>
      <c r="AG23556" s="10"/>
      <c r="AH23556" s="10"/>
      <c r="AL23556" s="84"/>
      <c r="AM23556" s="84"/>
    </row>
    <row r="23557" spans="28:39" hidden="1" x14ac:dyDescent="0.25">
      <c r="AB23557" s="14"/>
      <c r="AC23557" s="14"/>
      <c r="AG23557" s="10"/>
      <c r="AH23557" s="10"/>
      <c r="AL23557" s="84"/>
      <c r="AM23557" s="84"/>
    </row>
    <row r="23558" spans="28:39" hidden="1" x14ac:dyDescent="0.25">
      <c r="AB23558" s="14"/>
      <c r="AC23558" s="14"/>
      <c r="AG23558" s="10"/>
      <c r="AH23558" s="10"/>
      <c r="AL23558" s="84"/>
      <c r="AM23558" s="84"/>
    </row>
    <row r="23559" spans="28:39" hidden="1" x14ac:dyDescent="0.25">
      <c r="AB23559" s="14"/>
      <c r="AC23559" s="14"/>
      <c r="AG23559" s="10"/>
      <c r="AH23559" s="10"/>
      <c r="AL23559" s="84"/>
      <c r="AM23559" s="84"/>
    </row>
    <row r="23560" spans="28:39" hidden="1" x14ac:dyDescent="0.25">
      <c r="AB23560" s="14"/>
      <c r="AC23560" s="14"/>
      <c r="AG23560" s="10"/>
      <c r="AH23560" s="10"/>
      <c r="AL23560" s="84"/>
      <c r="AM23560" s="84"/>
    </row>
    <row r="23561" spans="28:39" hidden="1" x14ac:dyDescent="0.25">
      <c r="AB23561" s="14"/>
      <c r="AC23561" s="14"/>
      <c r="AG23561" s="10"/>
      <c r="AH23561" s="10"/>
      <c r="AL23561" s="84"/>
      <c r="AM23561" s="84"/>
    </row>
    <row r="23562" spans="28:39" hidden="1" x14ac:dyDescent="0.25">
      <c r="AB23562" s="14"/>
      <c r="AC23562" s="14"/>
      <c r="AG23562" s="10"/>
      <c r="AH23562" s="10"/>
      <c r="AL23562" s="84"/>
      <c r="AM23562" s="84"/>
    </row>
    <row r="23563" spans="28:39" hidden="1" x14ac:dyDescent="0.25">
      <c r="AB23563" s="14"/>
      <c r="AC23563" s="14"/>
      <c r="AG23563" s="10"/>
      <c r="AH23563" s="10"/>
      <c r="AL23563" s="84"/>
      <c r="AM23563" s="84"/>
    </row>
    <row r="23564" spans="28:39" hidden="1" x14ac:dyDescent="0.25">
      <c r="AB23564" s="14"/>
      <c r="AC23564" s="14"/>
      <c r="AG23564" s="10"/>
      <c r="AH23564" s="10"/>
      <c r="AL23564" s="84"/>
      <c r="AM23564" s="84"/>
    </row>
    <row r="23565" spans="28:39" hidden="1" x14ac:dyDescent="0.25">
      <c r="AB23565" s="14"/>
      <c r="AC23565" s="14"/>
      <c r="AG23565" s="10"/>
      <c r="AH23565" s="10"/>
      <c r="AL23565" s="84"/>
      <c r="AM23565" s="84"/>
    </row>
    <row r="23566" spans="28:39" hidden="1" x14ac:dyDescent="0.25">
      <c r="AB23566" s="14"/>
      <c r="AC23566" s="14"/>
      <c r="AG23566" s="10"/>
      <c r="AH23566" s="10"/>
      <c r="AL23566" s="84"/>
      <c r="AM23566" s="84"/>
    </row>
    <row r="23567" spans="28:39" hidden="1" x14ac:dyDescent="0.25">
      <c r="AB23567" s="14"/>
      <c r="AC23567" s="14"/>
      <c r="AG23567" s="10"/>
      <c r="AH23567" s="10"/>
      <c r="AL23567" s="84"/>
      <c r="AM23567" s="84"/>
    </row>
    <row r="23568" spans="28:39" hidden="1" x14ac:dyDescent="0.25">
      <c r="AB23568" s="14"/>
      <c r="AC23568" s="14"/>
      <c r="AG23568" s="10"/>
      <c r="AH23568" s="10"/>
      <c r="AL23568" s="84"/>
      <c r="AM23568" s="84"/>
    </row>
    <row r="23569" spans="28:39" hidden="1" x14ac:dyDescent="0.25">
      <c r="AB23569" s="14"/>
      <c r="AC23569" s="14"/>
      <c r="AG23569" s="10"/>
      <c r="AH23569" s="10"/>
      <c r="AL23569" s="84"/>
      <c r="AM23569" s="84"/>
    </row>
    <row r="23570" spans="28:39" hidden="1" x14ac:dyDescent="0.25">
      <c r="AB23570" s="14"/>
      <c r="AC23570" s="14"/>
      <c r="AG23570" s="10"/>
      <c r="AH23570" s="10"/>
      <c r="AL23570" s="84"/>
      <c r="AM23570" s="84"/>
    </row>
    <row r="23571" spans="28:39" hidden="1" x14ac:dyDescent="0.25">
      <c r="AB23571" s="14"/>
      <c r="AC23571" s="14"/>
      <c r="AG23571" s="10"/>
      <c r="AH23571" s="10"/>
      <c r="AL23571" s="84"/>
      <c r="AM23571" s="84"/>
    </row>
    <row r="23572" spans="28:39" hidden="1" x14ac:dyDescent="0.25">
      <c r="AB23572" s="14"/>
      <c r="AC23572" s="14"/>
      <c r="AG23572" s="10"/>
      <c r="AH23572" s="10"/>
      <c r="AL23572" s="84"/>
      <c r="AM23572" s="84"/>
    </row>
    <row r="23573" spans="28:39" hidden="1" x14ac:dyDescent="0.25">
      <c r="AB23573" s="14"/>
      <c r="AC23573" s="14"/>
      <c r="AG23573" s="10"/>
      <c r="AH23573" s="10"/>
      <c r="AL23573" s="84"/>
      <c r="AM23573" s="84"/>
    </row>
    <row r="23574" spans="28:39" hidden="1" x14ac:dyDescent="0.25">
      <c r="AB23574" s="14"/>
      <c r="AC23574" s="14"/>
      <c r="AG23574" s="10"/>
      <c r="AH23574" s="10"/>
      <c r="AL23574" s="84"/>
      <c r="AM23574" s="84"/>
    </row>
    <row r="23575" spans="28:39" hidden="1" x14ac:dyDescent="0.25">
      <c r="AB23575" s="14"/>
      <c r="AC23575" s="14"/>
      <c r="AG23575" s="10"/>
      <c r="AH23575" s="10"/>
      <c r="AL23575" s="84"/>
      <c r="AM23575" s="84"/>
    </row>
    <row r="23576" spans="28:39" hidden="1" x14ac:dyDescent="0.25">
      <c r="AB23576" s="14"/>
      <c r="AC23576" s="14"/>
      <c r="AG23576" s="10"/>
      <c r="AH23576" s="10"/>
      <c r="AL23576" s="84"/>
      <c r="AM23576" s="84"/>
    </row>
    <row r="23577" spans="28:39" hidden="1" x14ac:dyDescent="0.25">
      <c r="AB23577" s="14"/>
      <c r="AC23577" s="14"/>
      <c r="AG23577" s="10"/>
      <c r="AH23577" s="10"/>
      <c r="AL23577" s="84"/>
      <c r="AM23577" s="84"/>
    </row>
    <row r="23578" spans="28:39" hidden="1" x14ac:dyDescent="0.25">
      <c r="AB23578" s="14"/>
      <c r="AC23578" s="14"/>
      <c r="AG23578" s="10"/>
      <c r="AH23578" s="10"/>
      <c r="AL23578" s="84"/>
      <c r="AM23578" s="84"/>
    </row>
    <row r="23579" spans="28:39" hidden="1" x14ac:dyDescent="0.25">
      <c r="AB23579" s="14"/>
      <c r="AC23579" s="14"/>
      <c r="AG23579" s="10"/>
      <c r="AH23579" s="10"/>
      <c r="AL23579" s="84"/>
      <c r="AM23579" s="84"/>
    </row>
    <row r="23580" spans="28:39" hidden="1" x14ac:dyDescent="0.25">
      <c r="AB23580" s="14"/>
      <c r="AC23580" s="14"/>
      <c r="AG23580" s="10"/>
      <c r="AH23580" s="10"/>
      <c r="AL23580" s="84"/>
      <c r="AM23580" s="84"/>
    </row>
    <row r="23581" spans="28:39" hidden="1" x14ac:dyDescent="0.25">
      <c r="AB23581" s="14"/>
      <c r="AC23581" s="14"/>
      <c r="AG23581" s="10"/>
      <c r="AH23581" s="10"/>
      <c r="AL23581" s="84"/>
      <c r="AM23581" s="84"/>
    </row>
    <row r="23582" spans="28:39" hidden="1" x14ac:dyDescent="0.25">
      <c r="AB23582" s="14"/>
      <c r="AC23582" s="14"/>
      <c r="AG23582" s="10"/>
      <c r="AH23582" s="10"/>
      <c r="AL23582" s="84"/>
      <c r="AM23582" s="84"/>
    </row>
    <row r="23583" spans="28:39" hidden="1" x14ac:dyDescent="0.25">
      <c r="AB23583" s="14"/>
      <c r="AC23583" s="14"/>
      <c r="AG23583" s="10"/>
      <c r="AH23583" s="10"/>
      <c r="AL23583" s="84"/>
      <c r="AM23583" s="84"/>
    </row>
    <row r="23584" spans="28:39" hidden="1" x14ac:dyDescent="0.25">
      <c r="AB23584" s="14"/>
      <c r="AC23584" s="14"/>
      <c r="AG23584" s="10"/>
      <c r="AH23584" s="10"/>
      <c r="AL23584" s="84"/>
      <c r="AM23584" s="84"/>
    </row>
    <row r="23585" spans="28:39" hidden="1" x14ac:dyDescent="0.25">
      <c r="AB23585" s="14"/>
      <c r="AC23585" s="14"/>
      <c r="AG23585" s="10"/>
      <c r="AH23585" s="10"/>
      <c r="AL23585" s="84"/>
      <c r="AM23585" s="84"/>
    </row>
    <row r="23586" spans="28:39" hidden="1" x14ac:dyDescent="0.25">
      <c r="AB23586" s="14"/>
      <c r="AC23586" s="14"/>
      <c r="AG23586" s="10"/>
      <c r="AH23586" s="10"/>
      <c r="AL23586" s="84"/>
      <c r="AM23586" s="84"/>
    </row>
    <row r="23587" spans="28:39" hidden="1" x14ac:dyDescent="0.25">
      <c r="AB23587" s="14"/>
      <c r="AC23587" s="14"/>
      <c r="AG23587" s="10"/>
      <c r="AH23587" s="10"/>
      <c r="AL23587" s="84"/>
      <c r="AM23587" s="84"/>
    </row>
    <row r="23588" spans="28:39" hidden="1" x14ac:dyDescent="0.25">
      <c r="AB23588" s="14"/>
      <c r="AC23588" s="14"/>
      <c r="AG23588" s="10"/>
      <c r="AH23588" s="10"/>
      <c r="AL23588" s="84"/>
      <c r="AM23588" s="84"/>
    </row>
    <row r="23589" spans="28:39" hidden="1" x14ac:dyDescent="0.25">
      <c r="AB23589" s="14"/>
      <c r="AC23589" s="14"/>
      <c r="AG23589" s="10"/>
      <c r="AH23589" s="10"/>
      <c r="AL23589" s="84"/>
      <c r="AM23589" s="84"/>
    </row>
    <row r="23590" spans="28:39" hidden="1" x14ac:dyDescent="0.25">
      <c r="AB23590" s="14"/>
      <c r="AC23590" s="14"/>
      <c r="AG23590" s="10"/>
      <c r="AH23590" s="10"/>
      <c r="AL23590" s="84"/>
      <c r="AM23590" s="84"/>
    </row>
    <row r="23591" spans="28:39" hidden="1" x14ac:dyDescent="0.25">
      <c r="AB23591" s="14"/>
      <c r="AC23591" s="14"/>
      <c r="AG23591" s="10"/>
      <c r="AH23591" s="10"/>
      <c r="AL23591" s="84"/>
      <c r="AM23591" s="84"/>
    </row>
    <row r="23592" spans="28:39" hidden="1" x14ac:dyDescent="0.25">
      <c r="AB23592" s="14"/>
      <c r="AC23592" s="14"/>
      <c r="AG23592" s="10"/>
      <c r="AH23592" s="10"/>
      <c r="AL23592" s="84"/>
      <c r="AM23592" s="84"/>
    </row>
    <row r="23593" spans="28:39" hidden="1" x14ac:dyDescent="0.25">
      <c r="AB23593" s="14"/>
      <c r="AC23593" s="14"/>
      <c r="AG23593" s="10"/>
      <c r="AH23593" s="10"/>
      <c r="AL23593" s="84"/>
      <c r="AM23593" s="84"/>
    </row>
    <row r="23594" spans="28:39" hidden="1" x14ac:dyDescent="0.25">
      <c r="AB23594" s="14"/>
      <c r="AC23594" s="14"/>
      <c r="AG23594" s="10"/>
      <c r="AH23594" s="10"/>
      <c r="AL23594" s="84"/>
      <c r="AM23594" s="84"/>
    </row>
    <row r="23595" spans="28:39" hidden="1" x14ac:dyDescent="0.25">
      <c r="AB23595" s="14"/>
      <c r="AC23595" s="14"/>
      <c r="AG23595" s="10"/>
      <c r="AH23595" s="10"/>
      <c r="AL23595" s="84"/>
      <c r="AM23595" s="84"/>
    </row>
    <row r="23596" spans="28:39" hidden="1" x14ac:dyDescent="0.25">
      <c r="AB23596" s="14"/>
      <c r="AC23596" s="14"/>
      <c r="AG23596" s="10"/>
      <c r="AH23596" s="10"/>
      <c r="AL23596" s="84"/>
      <c r="AM23596" s="84"/>
    </row>
    <row r="23597" spans="28:39" hidden="1" x14ac:dyDescent="0.25">
      <c r="AB23597" s="14"/>
      <c r="AC23597" s="14"/>
      <c r="AG23597" s="10"/>
      <c r="AH23597" s="10"/>
      <c r="AL23597" s="84"/>
      <c r="AM23597" s="84"/>
    </row>
    <row r="23598" spans="28:39" hidden="1" x14ac:dyDescent="0.25">
      <c r="AB23598" s="14"/>
      <c r="AC23598" s="14"/>
      <c r="AG23598" s="10"/>
      <c r="AH23598" s="10"/>
      <c r="AL23598" s="84"/>
      <c r="AM23598" s="84"/>
    </row>
    <row r="23599" spans="28:39" hidden="1" x14ac:dyDescent="0.25">
      <c r="AB23599" s="14"/>
      <c r="AC23599" s="14"/>
      <c r="AG23599" s="10"/>
      <c r="AH23599" s="10"/>
      <c r="AL23599" s="84"/>
      <c r="AM23599" s="84"/>
    </row>
    <row r="23600" spans="28:39" hidden="1" x14ac:dyDescent="0.25">
      <c r="AB23600" s="14"/>
      <c r="AC23600" s="14"/>
      <c r="AG23600" s="10"/>
      <c r="AH23600" s="10"/>
      <c r="AL23600" s="84"/>
      <c r="AM23600" s="84"/>
    </row>
    <row r="23601" spans="28:39" hidden="1" x14ac:dyDescent="0.25">
      <c r="AB23601" s="14"/>
      <c r="AC23601" s="14"/>
      <c r="AG23601" s="10"/>
      <c r="AH23601" s="10"/>
      <c r="AL23601" s="84"/>
      <c r="AM23601" s="84"/>
    </row>
    <row r="23602" spans="28:39" hidden="1" x14ac:dyDescent="0.25">
      <c r="AB23602" s="14"/>
      <c r="AC23602" s="14"/>
      <c r="AG23602" s="10"/>
      <c r="AH23602" s="10"/>
      <c r="AL23602" s="84"/>
      <c r="AM23602" s="84"/>
    </row>
    <row r="23603" spans="28:39" hidden="1" x14ac:dyDescent="0.25">
      <c r="AB23603" s="14"/>
      <c r="AC23603" s="14"/>
      <c r="AG23603" s="10"/>
      <c r="AH23603" s="10"/>
      <c r="AL23603" s="84"/>
      <c r="AM23603" s="84"/>
    </row>
    <row r="23604" spans="28:39" hidden="1" x14ac:dyDescent="0.25">
      <c r="AB23604" s="14"/>
      <c r="AC23604" s="14"/>
      <c r="AG23604" s="10"/>
      <c r="AH23604" s="10"/>
      <c r="AL23604" s="84"/>
      <c r="AM23604" s="84"/>
    </row>
    <row r="23605" spans="28:39" hidden="1" x14ac:dyDescent="0.25">
      <c r="AB23605" s="14"/>
      <c r="AC23605" s="14"/>
      <c r="AG23605" s="10"/>
      <c r="AH23605" s="10"/>
      <c r="AL23605" s="84"/>
      <c r="AM23605" s="84"/>
    </row>
    <row r="23606" spans="28:39" hidden="1" x14ac:dyDescent="0.25">
      <c r="AB23606" s="14"/>
      <c r="AC23606" s="14"/>
      <c r="AG23606" s="10"/>
      <c r="AH23606" s="10"/>
      <c r="AL23606" s="84"/>
      <c r="AM23606" s="84"/>
    </row>
    <row r="23607" spans="28:39" hidden="1" x14ac:dyDescent="0.25">
      <c r="AB23607" s="14"/>
      <c r="AC23607" s="14"/>
      <c r="AG23607" s="10"/>
      <c r="AH23607" s="10"/>
      <c r="AL23607" s="84"/>
      <c r="AM23607" s="84"/>
    </row>
    <row r="23608" spans="28:39" hidden="1" x14ac:dyDescent="0.25">
      <c r="AB23608" s="14"/>
      <c r="AC23608" s="14"/>
      <c r="AG23608" s="10"/>
      <c r="AH23608" s="10"/>
      <c r="AL23608" s="84"/>
      <c r="AM23608" s="84"/>
    </row>
    <row r="23609" spans="28:39" hidden="1" x14ac:dyDescent="0.25">
      <c r="AB23609" s="14"/>
      <c r="AC23609" s="14"/>
      <c r="AG23609" s="10"/>
      <c r="AH23609" s="10"/>
      <c r="AL23609" s="84"/>
      <c r="AM23609" s="84"/>
    </row>
    <row r="23610" spans="28:39" hidden="1" x14ac:dyDescent="0.25">
      <c r="AB23610" s="14"/>
      <c r="AC23610" s="14"/>
      <c r="AG23610" s="10"/>
      <c r="AH23610" s="10"/>
      <c r="AL23610" s="84"/>
      <c r="AM23610" s="84"/>
    </row>
    <row r="23611" spans="28:39" hidden="1" x14ac:dyDescent="0.25">
      <c r="AB23611" s="14"/>
      <c r="AC23611" s="14"/>
      <c r="AG23611" s="10"/>
      <c r="AH23611" s="10"/>
      <c r="AL23611" s="84"/>
      <c r="AM23611" s="84"/>
    </row>
    <row r="23612" spans="28:39" hidden="1" x14ac:dyDescent="0.25">
      <c r="AB23612" s="14"/>
      <c r="AC23612" s="14"/>
      <c r="AG23612" s="10"/>
      <c r="AH23612" s="10"/>
      <c r="AL23612" s="84"/>
      <c r="AM23612" s="84"/>
    </row>
    <row r="23613" spans="28:39" hidden="1" x14ac:dyDescent="0.25">
      <c r="AB23613" s="14"/>
      <c r="AC23613" s="14"/>
      <c r="AG23613" s="10"/>
      <c r="AH23613" s="10"/>
      <c r="AL23613" s="84"/>
      <c r="AM23613" s="84"/>
    </row>
    <row r="23614" spans="28:39" hidden="1" x14ac:dyDescent="0.25">
      <c r="AB23614" s="14"/>
      <c r="AC23614" s="14"/>
      <c r="AG23614" s="10"/>
      <c r="AH23614" s="10"/>
      <c r="AL23614" s="84"/>
      <c r="AM23614" s="84"/>
    </row>
    <row r="23615" spans="28:39" hidden="1" x14ac:dyDescent="0.25">
      <c r="AB23615" s="14"/>
      <c r="AC23615" s="14"/>
      <c r="AG23615" s="10"/>
      <c r="AH23615" s="10"/>
      <c r="AL23615" s="84"/>
      <c r="AM23615" s="84"/>
    </row>
    <row r="23616" spans="28:39" hidden="1" x14ac:dyDescent="0.25">
      <c r="AB23616" s="14"/>
      <c r="AC23616" s="14"/>
      <c r="AG23616" s="10"/>
      <c r="AH23616" s="10"/>
      <c r="AL23616" s="84"/>
      <c r="AM23616" s="84"/>
    </row>
    <row r="23617" spans="28:39" hidden="1" x14ac:dyDescent="0.25">
      <c r="AB23617" s="14"/>
      <c r="AC23617" s="14"/>
      <c r="AG23617" s="10"/>
      <c r="AH23617" s="10"/>
      <c r="AL23617" s="84"/>
      <c r="AM23617" s="84"/>
    </row>
    <row r="23618" spans="28:39" hidden="1" x14ac:dyDescent="0.25">
      <c r="AB23618" s="14"/>
      <c r="AC23618" s="14"/>
      <c r="AG23618" s="10"/>
      <c r="AH23618" s="10"/>
      <c r="AL23618" s="84"/>
      <c r="AM23618" s="84"/>
    </row>
    <row r="23619" spans="28:39" hidden="1" x14ac:dyDescent="0.25">
      <c r="AB23619" s="14"/>
      <c r="AC23619" s="14"/>
      <c r="AG23619" s="10"/>
      <c r="AH23619" s="10"/>
      <c r="AL23619" s="84"/>
      <c r="AM23619" s="84"/>
    </row>
    <row r="23620" spans="28:39" hidden="1" x14ac:dyDescent="0.25">
      <c r="AB23620" s="14"/>
      <c r="AC23620" s="14"/>
      <c r="AG23620" s="10"/>
      <c r="AH23620" s="10"/>
      <c r="AL23620" s="84"/>
      <c r="AM23620" s="84"/>
    </row>
    <row r="23621" spans="28:39" hidden="1" x14ac:dyDescent="0.25">
      <c r="AB23621" s="14"/>
      <c r="AC23621" s="14"/>
      <c r="AG23621" s="10"/>
      <c r="AH23621" s="10"/>
      <c r="AL23621" s="84"/>
      <c r="AM23621" s="84"/>
    </row>
    <row r="23622" spans="28:39" hidden="1" x14ac:dyDescent="0.25">
      <c r="AB23622" s="14"/>
      <c r="AC23622" s="14"/>
      <c r="AG23622" s="10"/>
      <c r="AH23622" s="10"/>
      <c r="AL23622" s="84"/>
      <c r="AM23622" s="84"/>
    </row>
    <row r="23623" spans="28:39" hidden="1" x14ac:dyDescent="0.25">
      <c r="AB23623" s="14"/>
      <c r="AC23623" s="14"/>
      <c r="AG23623" s="10"/>
      <c r="AH23623" s="10"/>
      <c r="AL23623" s="84"/>
      <c r="AM23623" s="84"/>
    </row>
    <row r="23624" spans="28:39" hidden="1" x14ac:dyDescent="0.25">
      <c r="AB23624" s="14"/>
      <c r="AC23624" s="14"/>
      <c r="AG23624" s="10"/>
      <c r="AH23624" s="10"/>
      <c r="AL23624" s="84"/>
      <c r="AM23624" s="84"/>
    </row>
    <row r="23625" spans="28:39" hidden="1" x14ac:dyDescent="0.25">
      <c r="AB23625" s="14"/>
      <c r="AC23625" s="14"/>
      <c r="AG23625" s="10"/>
      <c r="AH23625" s="10"/>
      <c r="AL23625" s="84"/>
      <c r="AM23625" s="84"/>
    </row>
    <row r="23626" spans="28:39" hidden="1" x14ac:dyDescent="0.25">
      <c r="AB23626" s="14"/>
      <c r="AC23626" s="14"/>
      <c r="AG23626" s="10"/>
      <c r="AH23626" s="10"/>
      <c r="AL23626" s="84"/>
      <c r="AM23626" s="84"/>
    </row>
    <row r="23627" spans="28:39" hidden="1" x14ac:dyDescent="0.25">
      <c r="AB23627" s="14"/>
      <c r="AC23627" s="14"/>
      <c r="AG23627" s="10"/>
      <c r="AH23627" s="10"/>
      <c r="AL23627" s="84"/>
      <c r="AM23627" s="84"/>
    </row>
    <row r="23628" spans="28:39" hidden="1" x14ac:dyDescent="0.25">
      <c r="AB23628" s="14"/>
      <c r="AC23628" s="14"/>
      <c r="AG23628" s="10"/>
      <c r="AH23628" s="10"/>
      <c r="AL23628" s="84"/>
      <c r="AM23628" s="84"/>
    </row>
    <row r="23629" spans="28:39" hidden="1" x14ac:dyDescent="0.25">
      <c r="AB23629" s="14"/>
      <c r="AC23629" s="14"/>
      <c r="AG23629" s="10"/>
      <c r="AH23629" s="10"/>
      <c r="AL23629" s="84"/>
      <c r="AM23629" s="84"/>
    </row>
    <row r="23630" spans="28:39" hidden="1" x14ac:dyDescent="0.25">
      <c r="AB23630" s="14"/>
      <c r="AC23630" s="14"/>
      <c r="AG23630" s="10"/>
      <c r="AH23630" s="10"/>
      <c r="AL23630" s="84"/>
      <c r="AM23630" s="84"/>
    </row>
    <row r="23631" spans="28:39" hidden="1" x14ac:dyDescent="0.25">
      <c r="AB23631" s="14"/>
      <c r="AC23631" s="14"/>
      <c r="AG23631" s="10"/>
      <c r="AH23631" s="10"/>
      <c r="AL23631" s="84"/>
      <c r="AM23631" s="84"/>
    </row>
    <row r="23632" spans="28:39" hidden="1" x14ac:dyDescent="0.25">
      <c r="AB23632" s="14"/>
      <c r="AC23632" s="14"/>
      <c r="AG23632" s="10"/>
      <c r="AH23632" s="10"/>
      <c r="AL23632" s="84"/>
      <c r="AM23632" s="84"/>
    </row>
    <row r="23633" spans="28:39" hidden="1" x14ac:dyDescent="0.25">
      <c r="AB23633" s="14"/>
      <c r="AC23633" s="14"/>
      <c r="AG23633" s="10"/>
      <c r="AH23633" s="10"/>
      <c r="AL23633" s="84"/>
      <c r="AM23633" s="84"/>
    </row>
    <row r="23634" spans="28:39" hidden="1" x14ac:dyDescent="0.25">
      <c r="AB23634" s="14"/>
      <c r="AC23634" s="14"/>
      <c r="AG23634" s="10"/>
      <c r="AH23634" s="10"/>
      <c r="AL23634" s="84"/>
      <c r="AM23634" s="84"/>
    </row>
    <row r="23635" spans="28:39" hidden="1" x14ac:dyDescent="0.25">
      <c r="AB23635" s="14"/>
      <c r="AC23635" s="14"/>
      <c r="AG23635" s="10"/>
      <c r="AH23635" s="10"/>
      <c r="AL23635" s="84"/>
      <c r="AM23635" s="84"/>
    </row>
    <row r="23636" spans="28:39" hidden="1" x14ac:dyDescent="0.25">
      <c r="AB23636" s="14"/>
      <c r="AC23636" s="14"/>
      <c r="AG23636" s="10"/>
      <c r="AH23636" s="10"/>
      <c r="AL23636" s="84"/>
      <c r="AM23636" s="84"/>
    </row>
    <row r="23637" spans="28:39" hidden="1" x14ac:dyDescent="0.25">
      <c r="AB23637" s="14"/>
      <c r="AC23637" s="14"/>
      <c r="AG23637" s="10"/>
      <c r="AH23637" s="10"/>
      <c r="AL23637" s="84"/>
      <c r="AM23637" s="84"/>
    </row>
    <row r="23638" spans="28:39" hidden="1" x14ac:dyDescent="0.25">
      <c r="AB23638" s="14"/>
      <c r="AC23638" s="14"/>
      <c r="AG23638" s="10"/>
      <c r="AH23638" s="10"/>
      <c r="AL23638" s="84"/>
      <c r="AM23638" s="84"/>
    </row>
    <row r="23639" spans="28:39" hidden="1" x14ac:dyDescent="0.25">
      <c r="AB23639" s="14"/>
      <c r="AC23639" s="14"/>
      <c r="AG23639" s="10"/>
      <c r="AH23639" s="10"/>
      <c r="AL23639" s="84"/>
      <c r="AM23639" s="84"/>
    </row>
    <row r="23640" spans="28:39" hidden="1" x14ac:dyDescent="0.25">
      <c r="AB23640" s="14"/>
      <c r="AC23640" s="14"/>
      <c r="AG23640" s="10"/>
      <c r="AH23640" s="10"/>
      <c r="AL23640" s="84"/>
      <c r="AM23640" s="84"/>
    </row>
    <row r="23641" spans="28:39" hidden="1" x14ac:dyDescent="0.25">
      <c r="AB23641" s="14"/>
      <c r="AC23641" s="14"/>
      <c r="AG23641" s="10"/>
      <c r="AH23641" s="10"/>
      <c r="AL23641" s="84"/>
      <c r="AM23641" s="84"/>
    </row>
    <row r="23642" spans="28:39" hidden="1" x14ac:dyDescent="0.25">
      <c r="AB23642" s="14"/>
      <c r="AC23642" s="14"/>
      <c r="AG23642" s="10"/>
      <c r="AH23642" s="10"/>
      <c r="AL23642" s="84"/>
      <c r="AM23642" s="84"/>
    </row>
    <row r="23643" spans="28:39" hidden="1" x14ac:dyDescent="0.25">
      <c r="AB23643" s="14"/>
      <c r="AC23643" s="14"/>
      <c r="AG23643" s="10"/>
      <c r="AH23643" s="10"/>
      <c r="AL23643" s="84"/>
      <c r="AM23643" s="84"/>
    </row>
    <row r="23644" spans="28:39" hidden="1" x14ac:dyDescent="0.25">
      <c r="AB23644" s="14"/>
      <c r="AC23644" s="14"/>
      <c r="AG23644" s="10"/>
      <c r="AH23644" s="10"/>
      <c r="AL23644" s="84"/>
      <c r="AM23644" s="84"/>
    </row>
    <row r="23645" spans="28:39" hidden="1" x14ac:dyDescent="0.25">
      <c r="AB23645" s="14"/>
      <c r="AC23645" s="14"/>
      <c r="AG23645" s="10"/>
      <c r="AH23645" s="10"/>
      <c r="AL23645" s="84"/>
      <c r="AM23645" s="84"/>
    </row>
    <row r="23646" spans="28:39" hidden="1" x14ac:dyDescent="0.25">
      <c r="AB23646" s="14"/>
      <c r="AC23646" s="14"/>
      <c r="AG23646" s="10"/>
      <c r="AH23646" s="10"/>
      <c r="AL23646" s="84"/>
      <c r="AM23646" s="84"/>
    </row>
    <row r="23647" spans="28:39" hidden="1" x14ac:dyDescent="0.25">
      <c r="AB23647" s="14"/>
      <c r="AC23647" s="14"/>
      <c r="AG23647" s="10"/>
      <c r="AH23647" s="10"/>
      <c r="AL23647" s="84"/>
      <c r="AM23647" s="84"/>
    </row>
    <row r="23648" spans="28:39" hidden="1" x14ac:dyDescent="0.25">
      <c r="AB23648" s="14"/>
      <c r="AC23648" s="14"/>
      <c r="AG23648" s="10"/>
      <c r="AH23648" s="10"/>
      <c r="AL23648" s="84"/>
      <c r="AM23648" s="84"/>
    </row>
    <row r="23649" spans="28:39" hidden="1" x14ac:dyDescent="0.25">
      <c r="AB23649" s="14"/>
      <c r="AC23649" s="14"/>
      <c r="AG23649" s="10"/>
      <c r="AH23649" s="10"/>
      <c r="AL23649" s="84"/>
      <c r="AM23649" s="84"/>
    </row>
    <row r="23650" spans="28:39" hidden="1" x14ac:dyDescent="0.25">
      <c r="AB23650" s="14"/>
      <c r="AC23650" s="14"/>
      <c r="AG23650" s="10"/>
      <c r="AH23650" s="10"/>
      <c r="AL23650" s="84"/>
      <c r="AM23650" s="84"/>
    </row>
    <row r="23651" spans="28:39" hidden="1" x14ac:dyDescent="0.25">
      <c r="AB23651" s="14"/>
      <c r="AC23651" s="14"/>
      <c r="AG23651" s="10"/>
      <c r="AH23651" s="10"/>
      <c r="AL23651" s="84"/>
      <c r="AM23651" s="84"/>
    </row>
    <row r="23652" spans="28:39" hidden="1" x14ac:dyDescent="0.25">
      <c r="AB23652" s="14"/>
      <c r="AC23652" s="14"/>
      <c r="AG23652" s="10"/>
      <c r="AH23652" s="10"/>
      <c r="AL23652" s="84"/>
      <c r="AM23652" s="84"/>
    </row>
    <row r="23653" spans="28:39" hidden="1" x14ac:dyDescent="0.25">
      <c r="AB23653" s="14"/>
      <c r="AC23653" s="14"/>
      <c r="AG23653" s="10"/>
      <c r="AH23653" s="10"/>
      <c r="AL23653" s="84"/>
      <c r="AM23653" s="84"/>
    </row>
    <row r="23654" spans="28:39" hidden="1" x14ac:dyDescent="0.25">
      <c r="AB23654" s="14"/>
      <c r="AC23654" s="14"/>
      <c r="AG23654" s="10"/>
      <c r="AH23654" s="10"/>
      <c r="AL23654" s="84"/>
      <c r="AM23654" s="84"/>
    </row>
    <row r="23655" spans="28:39" hidden="1" x14ac:dyDescent="0.25">
      <c r="AB23655" s="14"/>
      <c r="AC23655" s="14"/>
      <c r="AG23655" s="10"/>
      <c r="AH23655" s="10"/>
      <c r="AL23655" s="84"/>
      <c r="AM23655" s="84"/>
    </row>
    <row r="23656" spans="28:39" hidden="1" x14ac:dyDescent="0.25">
      <c r="AB23656" s="14"/>
      <c r="AC23656" s="14"/>
      <c r="AG23656" s="10"/>
      <c r="AH23656" s="10"/>
      <c r="AL23656" s="84"/>
      <c r="AM23656" s="84"/>
    </row>
    <row r="23657" spans="28:39" hidden="1" x14ac:dyDescent="0.25">
      <c r="AB23657" s="14"/>
      <c r="AC23657" s="14"/>
      <c r="AG23657" s="10"/>
      <c r="AH23657" s="10"/>
      <c r="AL23657" s="84"/>
      <c r="AM23657" s="84"/>
    </row>
    <row r="23658" spans="28:39" hidden="1" x14ac:dyDescent="0.25">
      <c r="AB23658" s="14"/>
      <c r="AC23658" s="14"/>
      <c r="AG23658" s="10"/>
      <c r="AH23658" s="10"/>
      <c r="AL23658" s="84"/>
      <c r="AM23658" s="84"/>
    </row>
    <row r="23659" spans="28:39" hidden="1" x14ac:dyDescent="0.25">
      <c r="AB23659" s="14"/>
      <c r="AC23659" s="14"/>
      <c r="AG23659" s="10"/>
      <c r="AH23659" s="10"/>
      <c r="AL23659" s="84"/>
      <c r="AM23659" s="84"/>
    </row>
    <row r="23660" spans="28:39" hidden="1" x14ac:dyDescent="0.25">
      <c r="AB23660" s="14"/>
      <c r="AC23660" s="14"/>
      <c r="AG23660" s="10"/>
      <c r="AH23660" s="10"/>
      <c r="AL23660" s="84"/>
      <c r="AM23660" s="84"/>
    </row>
    <row r="23661" spans="28:39" hidden="1" x14ac:dyDescent="0.25">
      <c r="AB23661" s="14"/>
      <c r="AC23661" s="14"/>
      <c r="AG23661" s="10"/>
      <c r="AH23661" s="10"/>
      <c r="AL23661" s="84"/>
      <c r="AM23661" s="84"/>
    </row>
    <row r="23662" spans="28:39" hidden="1" x14ac:dyDescent="0.25">
      <c r="AB23662" s="14"/>
      <c r="AC23662" s="14"/>
      <c r="AG23662" s="10"/>
      <c r="AH23662" s="10"/>
      <c r="AL23662" s="84"/>
      <c r="AM23662" s="84"/>
    </row>
    <row r="23663" spans="28:39" hidden="1" x14ac:dyDescent="0.25">
      <c r="AB23663" s="14"/>
      <c r="AC23663" s="14"/>
      <c r="AG23663" s="10"/>
      <c r="AH23663" s="10"/>
      <c r="AL23663" s="84"/>
      <c r="AM23663" s="84"/>
    </row>
    <row r="23664" spans="28:39" hidden="1" x14ac:dyDescent="0.25">
      <c r="AB23664" s="14"/>
      <c r="AC23664" s="14"/>
      <c r="AG23664" s="10"/>
      <c r="AH23664" s="10"/>
      <c r="AL23664" s="84"/>
      <c r="AM23664" s="84"/>
    </row>
    <row r="23665" spans="28:39" hidden="1" x14ac:dyDescent="0.25">
      <c r="AB23665" s="14"/>
      <c r="AC23665" s="14"/>
      <c r="AG23665" s="10"/>
      <c r="AH23665" s="10"/>
      <c r="AL23665" s="84"/>
      <c r="AM23665" s="84"/>
    </row>
    <row r="23666" spans="28:39" hidden="1" x14ac:dyDescent="0.25">
      <c r="AB23666" s="14"/>
      <c r="AC23666" s="14"/>
      <c r="AG23666" s="10"/>
      <c r="AH23666" s="10"/>
      <c r="AL23666" s="84"/>
      <c r="AM23666" s="84"/>
    </row>
    <row r="23667" spans="28:39" hidden="1" x14ac:dyDescent="0.25">
      <c r="AB23667" s="14"/>
      <c r="AC23667" s="14"/>
      <c r="AG23667" s="10"/>
      <c r="AH23667" s="10"/>
      <c r="AL23667" s="84"/>
      <c r="AM23667" s="84"/>
    </row>
    <row r="23668" spans="28:39" hidden="1" x14ac:dyDescent="0.25">
      <c r="AB23668" s="14"/>
      <c r="AC23668" s="14"/>
      <c r="AG23668" s="10"/>
      <c r="AH23668" s="10"/>
      <c r="AL23668" s="84"/>
      <c r="AM23668" s="84"/>
    </row>
    <row r="23669" spans="28:39" hidden="1" x14ac:dyDescent="0.25">
      <c r="AB23669" s="14"/>
      <c r="AC23669" s="14"/>
      <c r="AG23669" s="10"/>
      <c r="AH23669" s="10"/>
      <c r="AL23669" s="84"/>
      <c r="AM23669" s="84"/>
    </row>
    <row r="23670" spans="28:39" hidden="1" x14ac:dyDescent="0.25">
      <c r="AB23670" s="14"/>
      <c r="AC23670" s="14"/>
      <c r="AG23670" s="10"/>
      <c r="AH23670" s="10"/>
      <c r="AL23670" s="84"/>
      <c r="AM23670" s="84"/>
    </row>
    <row r="23671" spans="28:39" hidden="1" x14ac:dyDescent="0.25">
      <c r="AB23671" s="14"/>
      <c r="AC23671" s="14"/>
      <c r="AG23671" s="10"/>
      <c r="AH23671" s="10"/>
      <c r="AL23671" s="84"/>
      <c r="AM23671" s="84"/>
    </row>
    <row r="23672" spans="28:39" hidden="1" x14ac:dyDescent="0.25">
      <c r="AB23672" s="14"/>
      <c r="AC23672" s="14"/>
      <c r="AG23672" s="10"/>
      <c r="AH23672" s="10"/>
      <c r="AL23672" s="84"/>
      <c r="AM23672" s="84"/>
    </row>
    <row r="23673" spans="28:39" hidden="1" x14ac:dyDescent="0.25">
      <c r="AB23673" s="14"/>
      <c r="AC23673" s="14"/>
      <c r="AG23673" s="10"/>
      <c r="AH23673" s="10"/>
      <c r="AL23673" s="84"/>
      <c r="AM23673" s="84"/>
    </row>
    <row r="23674" spans="28:39" hidden="1" x14ac:dyDescent="0.25">
      <c r="AB23674" s="14"/>
      <c r="AC23674" s="14"/>
      <c r="AG23674" s="10"/>
      <c r="AH23674" s="10"/>
      <c r="AL23674" s="84"/>
      <c r="AM23674" s="84"/>
    </row>
    <row r="23675" spans="28:39" hidden="1" x14ac:dyDescent="0.25">
      <c r="AB23675" s="14"/>
      <c r="AC23675" s="14"/>
      <c r="AG23675" s="10"/>
      <c r="AH23675" s="10"/>
      <c r="AL23675" s="84"/>
      <c r="AM23675" s="84"/>
    </row>
    <row r="23676" spans="28:39" hidden="1" x14ac:dyDescent="0.25">
      <c r="AB23676" s="14"/>
      <c r="AC23676" s="14"/>
      <c r="AG23676" s="10"/>
      <c r="AH23676" s="10"/>
      <c r="AL23676" s="84"/>
      <c r="AM23676" s="84"/>
    </row>
    <row r="23677" spans="28:39" hidden="1" x14ac:dyDescent="0.25">
      <c r="AB23677" s="14"/>
      <c r="AC23677" s="14"/>
      <c r="AG23677" s="10"/>
      <c r="AH23677" s="10"/>
      <c r="AL23677" s="84"/>
      <c r="AM23677" s="84"/>
    </row>
    <row r="23678" spans="28:39" hidden="1" x14ac:dyDescent="0.25">
      <c r="AB23678" s="14"/>
      <c r="AC23678" s="14"/>
      <c r="AG23678" s="10"/>
      <c r="AH23678" s="10"/>
      <c r="AL23678" s="84"/>
      <c r="AM23678" s="84"/>
    </row>
    <row r="23679" spans="28:39" hidden="1" x14ac:dyDescent="0.25">
      <c r="AB23679" s="14"/>
      <c r="AC23679" s="14"/>
      <c r="AG23679" s="10"/>
      <c r="AH23679" s="10"/>
      <c r="AL23679" s="84"/>
      <c r="AM23679" s="84"/>
    </row>
    <row r="23680" spans="28:39" hidden="1" x14ac:dyDescent="0.25">
      <c r="AB23680" s="14"/>
      <c r="AC23680" s="14"/>
      <c r="AG23680" s="10"/>
      <c r="AH23680" s="10"/>
      <c r="AL23680" s="84"/>
      <c r="AM23680" s="84"/>
    </row>
    <row r="23681" spans="28:39" hidden="1" x14ac:dyDescent="0.25">
      <c r="AB23681" s="14"/>
      <c r="AC23681" s="14"/>
      <c r="AG23681" s="10"/>
      <c r="AH23681" s="10"/>
      <c r="AL23681" s="84"/>
      <c r="AM23681" s="84"/>
    </row>
    <row r="23682" spans="28:39" hidden="1" x14ac:dyDescent="0.25">
      <c r="AB23682" s="14"/>
      <c r="AC23682" s="14"/>
      <c r="AG23682" s="10"/>
      <c r="AH23682" s="10"/>
      <c r="AL23682" s="84"/>
      <c r="AM23682" s="84"/>
    </row>
    <row r="23683" spans="28:39" hidden="1" x14ac:dyDescent="0.25">
      <c r="AB23683" s="14"/>
      <c r="AC23683" s="14"/>
      <c r="AG23683" s="10"/>
      <c r="AH23683" s="10"/>
      <c r="AL23683" s="84"/>
      <c r="AM23683" s="84"/>
    </row>
    <row r="23684" spans="28:39" hidden="1" x14ac:dyDescent="0.25">
      <c r="AB23684" s="14"/>
      <c r="AC23684" s="14"/>
      <c r="AG23684" s="10"/>
      <c r="AH23684" s="10"/>
      <c r="AL23684" s="84"/>
      <c r="AM23684" s="84"/>
    </row>
    <row r="23685" spans="28:39" hidden="1" x14ac:dyDescent="0.25">
      <c r="AB23685" s="14"/>
      <c r="AC23685" s="14"/>
      <c r="AG23685" s="10"/>
      <c r="AH23685" s="10"/>
      <c r="AL23685" s="84"/>
      <c r="AM23685" s="84"/>
    </row>
    <row r="23686" spans="28:39" hidden="1" x14ac:dyDescent="0.25">
      <c r="AB23686" s="14"/>
      <c r="AC23686" s="14"/>
      <c r="AG23686" s="10"/>
      <c r="AH23686" s="10"/>
      <c r="AL23686" s="84"/>
      <c r="AM23686" s="84"/>
    </row>
    <row r="23687" spans="28:39" hidden="1" x14ac:dyDescent="0.25">
      <c r="AB23687" s="14"/>
      <c r="AC23687" s="14"/>
      <c r="AG23687" s="10"/>
      <c r="AH23687" s="10"/>
      <c r="AL23687" s="84"/>
      <c r="AM23687" s="84"/>
    </row>
    <row r="23688" spans="28:39" hidden="1" x14ac:dyDescent="0.25">
      <c r="AB23688" s="14"/>
      <c r="AC23688" s="14"/>
      <c r="AG23688" s="10"/>
      <c r="AH23688" s="10"/>
      <c r="AL23688" s="84"/>
      <c r="AM23688" s="84"/>
    </row>
    <row r="23689" spans="28:39" hidden="1" x14ac:dyDescent="0.25">
      <c r="AB23689" s="14"/>
      <c r="AC23689" s="14"/>
      <c r="AG23689" s="10"/>
      <c r="AH23689" s="10"/>
      <c r="AL23689" s="84"/>
      <c r="AM23689" s="84"/>
    </row>
    <row r="23690" spans="28:39" hidden="1" x14ac:dyDescent="0.25">
      <c r="AB23690" s="14"/>
      <c r="AC23690" s="14"/>
      <c r="AG23690" s="10"/>
      <c r="AH23690" s="10"/>
      <c r="AL23690" s="84"/>
      <c r="AM23690" s="84"/>
    </row>
    <row r="23691" spans="28:39" hidden="1" x14ac:dyDescent="0.25">
      <c r="AB23691" s="14"/>
      <c r="AC23691" s="14"/>
      <c r="AG23691" s="10"/>
      <c r="AH23691" s="10"/>
      <c r="AL23691" s="84"/>
      <c r="AM23691" s="84"/>
    </row>
    <row r="23692" spans="28:39" hidden="1" x14ac:dyDescent="0.25">
      <c r="AB23692" s="14"/>
      <c r="AC23692" s="14"/>
      <c r="AG23692" s="10"/>
      <c r="AH23692" s="10"/>
      <c r="AL23692" s="84"/>
      <c r="AM23692" s="84"/>
    </row>
    <row r="23693" spans="28:39" hidden="1" x14ac:dyDescent="0.25">
      <c r="AB23693" s="14"/>
      <c r="AC23693" s="14"/>
      <c r="AG23693" s="10"/>
      <c r="AH23693" s="10"/>
      <c r="AL23693" s="84"/>
      <c r="AM23693" s="84"/>
    </row>
    <row r="23694" spans="28:39" hidden="1" x14ac:dyDescent="0.25">
      <c r="AB23694" s="14"/>
      <c r="AC23694" s="14"/>
      <c r="AG23694" s="10"/>
      <c r="AH23694" s="10"/>
      <c r="AL23694" s="84"/>
      <c r="AM23694" s="84"/>
    </row>
    <row r="23695" spans="28:39" hidden="1" x14ac:dyDescent="0.25">
      <c r="AB23695" s="14"/>
      <c r="AC23695" s="14"/>
      <c r="AG23695" s="10"/>
      <c r="AH23695" s="10"/>
      <c r="AL23695" s="84"/>
      <c r="AM23695" s="84"/>
    </row>
    <row r="23696" spans="28:39" hidden="1" x14ac:dyDescent="0.25">
      <c r="AB23696" s="14"/>
      <c r="AC23696" s="14"/>
      <c r="AG23696" s="10"/>
      <c r="AH23696" s="10"/>
      <c r="AL23696" s="84"/>
      <c r="AM23696" s="84"/>
    </row>
    <row r="23697" spans="28:39" hidden="1" x14ac:dyDescent="0.25">
      <c r="AB23697" s="14"/>
      <c r="AC23697" s="14"/>
      <c r="AG23697" s="10"/>
      <c r="AH23697" s="10"/>
      <c r="AL23697" s="84"/>
      <c r="AM23697" s="84"/>
    </row>
    <row r="23698" spans="28:39" hidden="1" x14ac:dyDescent="0.25">
      <c r="AB23698" s="14"/>
      <c r="AC23698" s="14"/>
      <c r="AG23698" s="10"/>
      <c r="AH23698" s="10"/>
      <c r="AL23698" s="84"/>
      <c r="AM23698" s="84"/>
    </row>
    <row r="23699" spans="28:39" hidden="1" x14ac:dyDescent="0.25">
      <c r="AB23699" s="14"/>
      <c r="AC23699" s="14"/>
      <c r="AG23699" s="10"/>
      <c r="AH23699" s="10"/>
      <c r="AL23699" s="84"/>
      <c r="AM23699" s="84"/>
    </row>
    <row r="23700" spans="28:39" hidden="1" x14ac:dyDescent="0.25">
      <c r="AB23700" s="14"/>
      <c r="AC23700" s="14"/>
      <c r="AG23700" s="10"/>
      <c r="AH23700" s="10"/>
      <c r="AL23700" s="84"/>
      <c r="AM23700" s="84"/>
    </row>
    <row r="23701" spans="28:39" hidden="1" x14ac:dyDescent="0.25">
      <c r="AB23701" s="14"/>
      <c r="AC23701" s="14"/>
      <c r="AG23701" s="10"/>
      <c r="AH23701" s="10"/>
      <c r="AL23701" s="84"/>
      <c r="AM23701" s="84"/>
    </row>
    <row r="23702" spans="28:39" hidden="1" x14ac:dyDescent="0.25">
      <c r="AB23702" s="14"/>
      <c r="AC23702" s="14"/>
      <c r="AG23702" s="10"/>
      <c r="AH23702" s="10"/>
      <c r="AL23702" s="84"/>
      <c r="AM23702" s="84"/>
    </row>
    <row r="23703" spans="28:39" hidden="1" x14ac:dyDescent="0.25">
      <c r="AB23703" s="14"/>
      <c r="AC23703" s="14"/>
      <c r="AG23703" s="10"/>
      <c r="AH23703" s="10"/>
      <c r="AL23703" s="84"/>
      <c r="AM23703" s="84"/>
    </row>
    <row r="23704" spans="28:39" hidden="1" x14ac:dyDescent="0.25">
      <c r="AB23704" s="14"/>
      <c r="AC23704" s="14"/>
      <c r="AG23704" s="10"/>
      <c r="AH23704" s="10"/>
      <c r="AL23704" s="84"/>
      <c r="AM23704" s="84"/>
    </row>
    <row r="23705" spans="28:39" hidden="1" x14ac:dyDescent="0.25">
      <c r="AB23705" s="14"/>
      <c r="AC23705" s="14"/>
      <c r="AG23705" s="10"/>
      <c r="AH23705" s="10"/>
      <c r="AL23705" s="84"/>
      <c r="AM23705" s="84"/>
    </row>
    <row r="23706" spans="28:39" hidden="1" x14ac:dyDescent="0.25">
      <c r="AB23706" s="14"/>
      <c r="AC23706" s="14"/>
      <c r="AG23706" s="10"/>
      <c r="AH23706" s="10"/>
      <c r="AL23706" s="84"/>
      <c r="AM23706" s="84"/>
    </row>
    <row r="23707" spans="28:39" hidden="1" x14ac:dyDescent="0.25">
      <c r="AB23707" s="14"/>
      <c r="AC23707" s="14"/>
      <c r="AG23707" s="10"/>
      <c r="AH23707" s="10"/>
      <c r="AL23707" s="84"/>
      <c r="AM23707" s="84"/>
    </row>
    <row r="23708" spans="28:39" hidden="1" x14ac:dyDescent="0.25">
      <c r="AB23708" s="14"/>
      <c r="AC23708" s="14"/>
      <c r="AG23708" s="10"/>
      <c r="AH23708" s="10"/>
      <c r="AL23708" s="84"/>
      <c r="AM23708" s="84"/>
    </row>
    <row r="23709" spans="28:39" hidden="1" x14ac:dyDescent="0.25">
      <c r="AB23709" s="14"/>
      <c r="AC23709" s="14"/>
      <c r="AG23709" s="10"/>
      <c r="AH23709" s="10"/>
      <c r="AL23709" s="84"/>
      <c r="AM23709" s="84"/>
    </row>
    <row r="23710" spans="28:39" hidden="1" x14ac:dyDescent="0.25">
      <c r="AB23710" s="14"/>
      <c r="AC23710" s="14"/>
      <c r="AG23710" s="10"/>
      <c r="AH23710" s="10"/>
      <c r="AL23710" s="84"/>
      <c r="AM23710" s="84"/>
    </row>
    <row r="23711" spans="28:39" hidden="1" x14ac:dyDescent="0.25">
      <c r="AB23711" s="14"/>
      <c r="AC23711" s="14"/>
      <c r="AG23711" s="10"/>
      <c r="AH23711" s="10"/>
      <c r="AL23711" s="84"/>
      <c r="AM23711" s="84"/>
    </row>
    <row r="23712" spans="28:39" hidden="1" x14ac:dyDescent="0.25">
      <c r="AB23712" s="14"/>
      <c r="AC23712" s="14"/>
      <c r="AG23712" s="10"/>
      <c r="AH23712" s="10"/>
      <c r="AL23712" s="84"/>
      <c r="AM23712" s="84"/>
    </row>
    <row r="23713" spans="28:39" hidden="1" x14ac:dyDescent="0.25">
      <c r="AB23713" s="14"/>
      <c r="AC23713" s="14"/>
      <c r="AG23713" s="10"/>
      <c r="AH23713" s="10"/>
      <c r="AL23713" s="84"/>
      <c r="AM23713" s="84"/>
    </row>
    <row r="23714" spans="28:39" hidden="1" x14ac:dyDescent="0.25">
      <c r="AB23714" s="14"/>
      <c r="AC23714" s="14"/>
      <c r="AG23714" s="10"/>
      <c r="AH23714" s="10"/>
      <c r="AL23714" s="84"/>
      <c r="AM23714" s="84"/>
    </row>
    <row r="23715" spans="28:39" hidden="1" x14ac:dyDescent="0.25">
      <c r="AB23715" s="14"/>
      <c r="AC23715" s="14"/>
      <c r="AG23715" s="10"/>
      <c r="AH23715" s="10"/>
      <c r="AL23715" s="84"/>
      <c r="AM23715" s="84"/>
    </row>
    <row r="23716" spans="28:39" hidden="1" x14ac:dyDescent="0.25">
      <c r="AB23716" s="14"/>
      <c r="AC23716" s="14"/>
      <c r="AG23716" s="10"/>
      <c r="AH23716" s="10"/>
      <c r="AL23716" s="84"/>
      <c r="AM23716" s="84"/>
    </row>
    <row r="23717" spans="28:39" hidden="1" x14ac:dyDescent="0.25">
      <c r="AB23717" s="14"/>
      <c r="AC23717" s="14"/>
      <c r="AG23717" s="10"/>
      <c r="AH23717" s="10"/>
      <c r="AL23717" s="84"/>
      <c r="AM23717" s="84"/>
    </row>
    <row r="23718" spans="28:39" hidden="1" x14ac:dyDescent="0.25">
      <c r="AB23718" s="14"/>
      <c r="AC23718" s="14"/>
      <c r="AG23718" s="10"/>
      <c r="AH23718" s="10"/>
      <c r="AL23718" s="84"/>
      <c r="AM23718" s="84"/>
    </row>
    <row r="23719" spans="28:39" hidden="1" x14ac:dyDescent="0.25">
      <c r="AB23719" s="14"/>
      <c r="AC23719" s="14"/>
      <c r="AG23719" s="10"/>
      <c r="AH23719" s="10"/>
      <c r="AL23719" s="84"/>
      <c r="AM23719" s="84"/>
    </row>
    <row r="23720" spans="28:39" hidden="1" x14ac:dyDescent="0.25">
      <c r="AB23720" s="14"/>
      <c r="AC23720" s="14"/>
      <c r="AG23720" s="10"/>
      <c r="AH23720" s="10"/>
      <c r="AL23720" s="84"/>
      <c r="AM23720" s="84"/>
    </row>
    <row r="23721" spans="28:39" hidden="1" x14ac:dyDescent="0.25">
      <c r="AB23721" s="14"/>
      <c r="AC23721" s="14"/>
      <c r="AG23721" s="10"/>
      <c r="AH23721" s="10"/>
      <c r="AL23721" s="84"/>
      <c r="AM23721" s="84"/>
    </row>
    <row r="23722" spans="28:39" hidden="1" x14ac:dyDescent="0.25">
      <c r="AB23722" s="14"/>
      <c r="AC23722" s="14"/>
      <c r="AG23722" s="10"/>
      <c r="AH23722" s="10"/>
      <c r="AL23722" s="84"/>
      <c r="AM23722" s="84"/>
    </row>
    <row r="23723" spans="28:39" hidden="1" x14ac:dyDescent="0.25">
      <c r="AB23723" s="14"/>
      <c r="AC23723" s="14"/>
      <c r="AG23723" s="10"/>
      <c r="AH23723" s="10"/>
      <c r="AL23723" s="84"/>
      <c r="AM23723" s="84"/>
    </row>
    <row r="23724" spans="28:39" hidden="1" x14ac:dyDescent="0.25">
      <c r="AB23724" s="14"/>
      <c r="AC23724" s="14"/>
      <c r="AG23724" s="10"/>
      <c r="AH23724" s="10"/>
      <c r="AL23724" s="84"/>
      <c r="AM23724" s="84"/>
    </row>
    <row r="23725" spans="28:39" hidden="1" x14ac:dyDescent="0.25">
      <c r="AB23725" s="14"/>
      <c r="AC23725" s="14"/>
      <c r="AG23725" s="10"/>
      <c r="AH23725" s="10"/>
      <c r="AL23725" s="84"/>
      <c r="AM23725" s="84"/>
    </row>
    <row r="23726" spans="28:39" hidden="1" x14ac:dyDescent="0.25">
      <c r="AB23726" s="14"/>
      <c r="AC23726" s="14"/>
      <c r="AG23726" s="10"/>
      <c r="AH23726" s="10"/>
      <c r="AL23726" s="84"/>
      <c r="AM23726" s="84"/>
    </row>
    <row r="23727" spans="28:39" hidden="1" x14ac:dyDescent="0.25">
      <c r="AB23727" s="14"/>
      <c r="AC23727" s="14"/>
      <c r="AG23727" s="10"/>
      <c r="AH23727" s="10"/>
      <c r="AL23727" s="84"/>
      <c r="AM23727" s="84"/>
    </row>
    <row r="23728" spans="28:39" hidden="1" x14ac:dyDescent="0.25">
      <c r="AB23728" s="14"/>
      <c r="AC23728" s="14"/>
      <c r="AG23728" s="10"/>
      <c r="AH23728" s="10"/>
      <c r="AL23728" s="84"/>
      <c r="AM23728" s="84"/>
    </row>
    <row r="23729" spans="28:39" hidden="1" x14ac:dyDescent="0.25">
      <c r="AB23729" s="14"/>
      <c r="AC23729" s="14"/>
      <c r="AG23729" s="10"/>
      <c r="AH23729" s="10"/>
      <c r="AL23729" s="84"/>
      <c r="AM23729" s="84"/>
    </row>
    <row r="23730" spans="28:39" hidden="1" x14ac:dyDescent="0.25">
      <c r="AB23730" s="14"/>
      <c r="AC23730" s="14"/>
      <c r="AG23730" s="10"/>
      <c r="AH23730" s="10"/>
      <c r="AL23730" s="84"/>
      <c r="AM23730" s="84"/>
    </row>
    <row r="23731" spans="28:39" hidden="1" x14ac:dyDescent="0.25">
      <c r="AB23731" s="14"/>
      <c r="AC23731" s="14"/>
      <c r="AG23731" s="10"/>
      <c r="AH23731" s="10"/>
      <c r="AL23731" s="84"/>
      <c r="AM23731" s="84"/>
    </row>
    <row r="23732" spans="28:39" hidden="1" x14ac:dyDescent="0.25">
      <c r="AB23732" s="14"/>
      <c r="AC23732" s="14"/>
      <c r="AG23732" s="10"/>
      <c r="AH23732" s="10"/>
      <c r="AL23732" s="84"/>
      <c r="AM23732" s="84"/>
    </row>
    <row r="23733" spans="28:39" hidden="1" x14ac:dyDescent="0.25">
      <c r="AB23733" s="14"/>
      <c r="AC23733" s="14"/>
      <c r="AG23733" s="10"/>
      <c r="AH23733" s="10"/>
      <c r="AL23733" s="84"/>
      <c r="AM23733" s="84"/>
    </row>
    <row r="23734" spans="28:39" hidden="1" x14ac:dyDescent="0.25">
      <c r="AB23734" s="14"/>
      <c r="AC23734" s="14"/>
      <c r="AG23734" s="10"/>
      <c r="AH23734" s="10"/>
      <c r="AL23734" s="84"/>
      <c r="AM23734" s="84"/>
    </row>
    <row r="23735" spans="28:39" hidden="1" x14ac:dyDescent="0.25">
      <c r="AB23735" s="14"/>
      <c r="AC23735" s="14"/>
      <c r="AG23735" s="10"/>
      <c r="AH23735" s="10"/>
      <c r="AL23735" s="84"/>
      <c r="AM23735" s="84"/>
    </row>
    <row r="23736" spans="28:39" hidden="1" x14ac:dyDescent="0.25">
      <c r="AB23736" s="14"/>
      <c r="AC23736" s="14"/>
      <c r="AG23736" s="10"/>
      <c r="AH23736" s="10"/>
      <c r="AL23736" s="84"/>
      <c r="AM23736" s="84"/>
    </row>
    <row r="23737" spans="28:39" hidden="1" x14ac:dyDescent="0.25">
      <c r="AB23737" s="14"/>
      <c r="AC23737" s="14"/>
      <c r="AG23737" s="10"/>
      <c r="AH23737" s="10"/>
      <c r="AL23737" s="84"/>
      <c r="AM23737" s="84"/>
    </row>
    <row r="23738" spans="28:39" hidden="1" x14ac:dyDescent="0.25">
      <c r="AB23738" s="14"/>
      <c r="AC23738" s="14"/>
      <c r="AG23738" s="10"/>
      <c r="AH23738" s="10"/>
      <c r="AL23738" s="84"/>
      <c r="AM23738" s="84"/>
    </row>
    <row r="23739" spans="28:39" hidden="1" x14ac:dyDescent="0.25">
      <c r="AB23739" s="14"/>
      <c r="AC23739" s="14"/>
      <c r="AG23739" s="10"/>
      <c r="AH23739" s="10"/>
      <c r="AL23739" s="84"/>
      <c r="AM23739" s="84"/>
    </row>
    <row r="23740" spans="28:39" hidden="1" x14ac:dyDescent="0.25">
      <c r="AB23740" s="14"/>
      <c r="AC23740" s="14"/>
      <c r="AG23740" s="10"/>
      <c r="AH23740" s="10"/>
      <c r="AL23740" s="84"/>
      <c r="AM23740" s="84"/>
    </row>
    <row r="23741" spans="28:39" hidden="1" x14ac:dyDescent="0.25">
      <c r="AB23741" s="14"/>
      <c r="AC23741" s="14"/>
      <c r="AG23741" s="10"/>
      <c r="AH23741" s="10"/>
      <c r="AL23741" s="84"/>
      <c r="AM23741" s="84"/>
    </row>
    <row r="23742" spans="28:39" hidden="1" x14ac:dyDescent="0.25">
      <c r="AB23742" s="14"/>
      <c r="AC23742" s="14"/>
      <c r="AG23742" s="10"/>
      <c r="AH23742" s="10"/>
      <c r="AL23742" s="84"/>
      <c r="AM23742" s="84"/>
    </row>
    <row r="23743" spans="28:39" hidden="1" x14ac:dyDescent="0.25">
      <c r="AB23743" s="14"/>
      <c r="AC23743" s="14"/>
      <c r="AG23743" s="10"/>
      <c r="AH23743" s="10"/>
      <c r="AL23743" s="84"/>
      <c r="AM23743" s="84"/>
    </row>
    <row r="23744" spans="28:39" hidden="1" x14ac:dyDescent="0.25">
      <c r="AB23744" s="14"/>
      <c r="AC23744" s="14"/>
      <c r="AG23744" s="10"/>
      <c r="AH23744" s="10"/>
      <c r="AL23744" s="84"/>
      <c r="AM23744" s="84"/>
    </row>
    <row r="23745" spans="28:39" hidden="1" x14ac:dyDescent="0.25">
      <c r="AB23745" s="14"/>
      <c r="AC23745" s="14"/>
      <c r="AG23745" s="10"/>
      <c r="AH23745" s="10"/>
      <c r="AL23745" s="84"/>
      <c r="AM23745" s="84"/>
    </row>
    <row r="23746" spans="28:39" hidden="1" x14ac:dyDescent="0.25">
      <c r="AB23746" s="14"/>
      <c r="AC23746" s="14"/>
      <c r="AG23746" s="10"/>
      <c r="AH23746" s="10"/>
      <c r="AL23746" s="84"/>
      <c r="AM23746" s="84"/>
    </row>
    <row r="23747" spans="28:39" hidden="1" x14ac:dyDescent="0.25">
      <c r="AB23747" s="14"/>
      <c r="AC23747" s="14"/>
      <c r="AG23747" s="10"/>
      <c r="AH23747" s="10"/>
      <c r="AL23747" s="84"/>
      <c r="AM23747" s="84"/>
    </row>
    <row r="23748" spans="28:39" hidden="1" x14ac:dyDescent="0.25">
      <c r="AB23748" s="14"/>
      <c r="AC23748" s="14"/>
      <c r="AG23748" s="10"/>
      <c r="AH23748" s="10"/>
      <c r="AL23748" s="84"/>
      <c r="AM23748" s="84"/>
    </row>
    <row r="23749" spans="28:39" hidden="1" x14ac:dyDescent="0.25">
      <c r="AB23749" s="14"/>
      <c r="AC23749" s="14"/>
      <c r="AG23749" s="10"/>
      <c r="AH23749" s="10"/>
      <c r="AL23749" s="84"/>
      <c r="AM23749" s="84"/>
    </row>
    <row r="23750" spans="28:39" hidden="1" x14ac:dyDescent="0.25">
      <c r="AB23750" s="14"/>
      <c r="AC23750" s="14"/>
      <c r="AG23750" s="10"/>
      <c r="AH23750" s="10"/>
      <c r="AL23750" s="84"/>
      <c r="AM23750" s="84"/>
    </row>
    <row r="23751" spans="28:39" hidden="1" x14ac:dyDescent="0.25">
      <c r="AB23751" s="14"/>
      <c r="AC23751" s="14"/>
      <c r="AG23751" s="10"/>
      <c r="AH23751" s="10"/>
      <c r="AL23751" s="84"/>
      <c r="AM23751" s="84"/>
    </row>
    <row r="23752" spans="28:39" hidden="1" x14ac:dyDescent="0.25">
      <c r="AB23752" s="14"/>
      <c r="AC23752" s="14"/>
      <c r="AG23752" s="10"/>
      <c r="AH23752" s="10"/>
      <c r="AL23752" s="84"/>
      <c r="AM23752" s="84"/>
    </row>
    <row r="23753" spans="28:39" hidden="1" x14ac:dyDescent="0.25">
      <c r="AB23753" s="14"/>
      <c r="AC23753" s="14"/>
      <c r="AG23753" s="10"/>
      <c r="AH23753" s="10"/>
      <c r="AL23753" s="84"/>
      <c r="AM23753" s="84"/>
    </row>
    <row r="23754" spans="28:39" hidden="1" x14ac:dyDescent="0.25">
      <c r="AB23754" s="14"/>
      <c r="AC23754" s="14"/>
      <c r="AG23754" s="10"/>
      <c r="AH23754" s="10"/>
      <c r="AL23754" s="84"/>
      <c r="AM23754" s="84"/>
    </row>
    <row r="23755" spans="28:39" hidden="1" x14ac:dyDescent="0.25">
      <c r="AB23755" s="14"/>
      <c r="AC23755" s="14"/>
      <c r="AG23755" s="10"/>
      <c r="AH23755" s="10"/>
      <c r="AL23755" s="84"/>
      <c r="AM23755" s="84"/>
    </row>
    <row r="23756" spans="28:39" hidden="1" x14ac:dyDescent="0.25">
      <c r="AB23756" s="14"/>
      <c r="AC23756" s="14"/>
      <c r="AG23756" s="10"/>
      <c r="AH23756" s="10"/>
      <c r="AL23756" s="84"/>
      <c r="AM23756" s="84"/>
    </row>
    <row r="23757" spans="28:39" hidden="1" x14ac:dyDescent="0.25">
      <c r="AB23757" s="14"/>
      <c r="AC23757" s="14"/>
      <c r="AG23757" s="10"/>
      <c r="AH23757" s="10"/>
      <c r="AL23757" s="84"/>
      <c r="AM23757" s="84"/>
    </row>
    <row r="23758" spans="28:39" hidden="1" x14ac:dyDescent="0.25">
      <c r="AB23758" s="14"/>
      <c r="AC23758" s="14"/>
      <c r="AG23758" s="10"/>
      <c r="AH23758" s="10"/>
      <c r="AL23758" s="84"/>
      <c r="AM23758" s="84"/>
    </row>
    <row r="23759" spans="28:39" hidden="1" x14ac:dyDescent="0.25">
      <c r="AB23759" s="14"/>
      <c r="AC23759" s="14"/>
      <c r="AG23759" s="10"/>
      <c r="AH23759" s="10"/>
      <c r="AL23759" s="84"/>
      <c r="AM23759" s="84"/>
    </row>
    <row r="23760" spans="28:39" hidden="1" x14ac:dyDescent="0.25">
      <c r="AB23760" s="14"/>
      <c r="AC23760" s="14"/>
      <c r="AG23760" s="10"/>
      <c r="AH23760" s="10"/>
      <c r="AL23760" s="84"/>
      <c r="AM23760" s="84"/>
    </row>
    <row r="23761" spans="28:39" hidden="1" x14ac:dyDescent="0.25">
      <c r="AB23761" s="14"/>
      <c r="AC23761" s="14"/>
      <c r="AG23761" s="10"/>
      <c r="AH23761" s="10"/>
      <c r="AL23761" s="84"/>
      <c r="AM23761" s="84"/>
    </row>
    <row r="23762" spans="28:39" hidden="1" x14ac:dyDescent="0.25">
      <c r="AB23762" s="14"/>
      <c r="AC23762" s="14"/>
      <c r="AG23762" s="10"/>
      <c r="AH23762" s="10"/>
      <c r="AL23762" s="84"/>
      <c r="AM23762" s="84"/>
    </row>
    <row r="23763" spans="28:39" hidden="1" x14ac:dyDescent="0.25">
      <c r="AB23763" s="14"/>
      <c r="AC23763" s="14"/>
      <c r="AG23763" s="10"/>
      <c r="AH23763" s="10"/>
      <c r="AL23763" s="84"/>
      <c r="AM23763" s="84"/>
    </row>
    <row r="23764" spans="28:39" hidden="1" x14ac:dyDescent="0.25">
      <c r="AB23764" s="14"/>
      <c r="AC23764" s="14"/>
      <c r="AG23764" s="10"/>
      <c r="AH23764" s="10"/>
      <c r="AL23764" s="84"/>
      <c r="AM23764" s="84"/>
    </row>
    <row r="23765" spans="28:39" hidden="1" x14ac:dyDescent="0.25">
      <c r="AB23765" s="14"/>
      <c r="AC23765" s="14"/>
      <c r="AG23765" s="10"/>
      <c r="AH23765" s="10"/>
      <c r="AL23765" s="84"/>
      <c r="AM23765" s="84"/>
    </row>
    <row r="23766" spans="28:39" hidden="1" x14ac:dyDescent="0.25">
      <c r="AB23766" s="14"/>
      <c r="AC23766" s="14"/>
      <c r="AG23766" s="10"/>
      <c r="AH23766" s="10"/>
      <c r="AL23766" s="84"/>
      <c r="AM23766" s="84"/>
    </row>
    <row r="23767" spans="28:39" hidden="1" x14ac:dyDescent="0.25">
      <c r="AB23767" s="14"/>
      <c r="AC23767" s="14"/>
      <c r="AG23767" s="10"/>
      <c r="AH23767" s="10"/>
      <c r="AL23767" s="84"/>
      <c r="AM23767" s="84"/>
    </row>
    <row r="23768" spans="28:39" hidden="1" x14ac:dyDescent="0.25">
      <c r="AB23768" s="14"/>
      <c r="AC23768" s="14"/>
      <c r="AG23768" s="10"/>
      <c r="AH23768" s="10"/>
      <c r="AL23768" s="84"/>
      <c r="AM23768" s="84"/>
    </row>
    <row r="23769" spans="28:39" hidden="1" x14ac:dyDescent="0.25">
      <c r="AB23769" s="14"/>
      <c r="AC23769" s="14"/>
      <c r="AG23769" s="10"/>
      <c r="AH23769" s="10"/>
      <c r="AL23769" s="84"/>
      <c r="AM23769" s="84"/>
    </row>
    <row r="23770" spans="28:39" hidden="1" x14ac:dyDescent="0.25">
      <c r="AB23770" s="14"/>
      <c r="AC23770" s="14"/>
      <c r="AG23770" s="10"/>
      <c r="AH23770" s="10"/>
      <c r="AL23770" s="84"/>
      <c r="AM23770" s="84"/>
    </row>
    <row r="23771" spans="28:39" hidden="1" x14ac:dyDescent="0.25">
      <c r="AB23771" s="14"/>
      <c r="AC23771" s="14"/>
      <c r="AG23771" s="10"/>
      <c r="AH23771" s="10"/>
      <c r="AL23771" s="84"/>
      <c r="AM23771" s="84"/>
    </row>
    <row r="23772" spans="28:39" hidden="1" x14ac:dyDescent="0.25">
      <c r="AB23772" s="14"/>
      <c r="AC23772" s="14"/>
      <c r="AG23772" s="10"/>
      <c r="AH23772" s="10"/>
      <c r="AL23772" s="84"/>
      <c r="AM23772" s="84"/>
    </row>
    <row r="23773" spans="28:39" hidden="1" x14ac:dyDescent="0.25">
      <c r="AB23773" s="14"/>
      <c r="AC23773" s="14"/>
      <c r="AG23773" s="10"/>
      <c r="AH23773" s="10"/>
      <c r="AL23773" s="84"/>
      <c r="AM23773" s="84"/>
    </row>
    <row r="23774" spans="28:39" hidden="1" x14ac:dyDescent="0.25">
      <c r="AB23774" s="14"/>
      <c r="AC23774" s="14"/>
      <c r="AG23774" s="10"/>
      <c r="AH23774" s="10"/>
      <c r="AL23774" s="84"/>
      <c r="AM23774" s="84"/>
    </row>
    <row r="23775" spans="28:39" hidden="1" x14ac:dyDescent="0.25">
      <c r="AB23775" s="14"/>
      <c r="AC23775" s="14"/>
      <c r="AG23775" s="10"/>
      <c r="AH23775" s="10"/>
      <c r="AL23775" s="84"/>
      <c r="AM23775" s="84"/>
    </row>
    <row r="23776" spans="28:39" hidden="1" x14ac:dyDescent="0.25">
      <c r="AB23776" s="14"/>
      <c r="AC23776" s="14"/>
      <c r="AG23776" s="10"/>
      <c r="AH23776" s="10"/>
      <c r="AL23776" s="84"/>
      <c r="AM23776" s="84"/>
    </row>
    <row r="23777" spans="28:39" hidden="1" x14ac:dyDescent="0.25">
      <c r="AB23777" s="14"/>
      <c r="AC23777" s="14"/>
      <c r="AG23777" s="10"/>
      <c r="AH23777" s="10"/>
      <c r="AL23777" s="84"/>
      <c r="AM23777" s="84"/>
    </row>
    <row r="23778" spans="28:39" hidden="1" x14ac:dyDescent="0.25">
      <c r="AB23778" s="14"/>
      <c r="AC23778" s="14"/>
      <c r="AG23778" s="10"/>
      <c r="AH23778" s="10"/>
      <c r="AL23778" s="84"/>
      <c r="AM23778" s="84"/>
    </row>
    <row r="23779" spans="28:39" hidden="1" x14ac:dyDescent="0.25">
      <c r="AB23779" s="14"/>
      <c r="AC23779" s="14"/>
      <c r="AG23779" s="10"/>
      <c r="AH23779" s="10"/>
      <c r="AL23779" s="84"/>
      <c r="AM23779" s="84"/>
    </row>
    <row r="23780" spans="28:39" hidden="1" x14ac:dyDescent="0.25">
      <c r="AB23780" s="14"/>
      <c r="AC23780" s="14"/>
      <c r="AG23780" s="10"/>
      <c r="AH23780" s="10"/>
      <c r="AL23780" s="84"/>
      <c r="AM23780" s="84"/>
    </row>
    <row r="23781" spans="28:39" hidden="1" x14ac:dyDescent="0.25">
      <c r="AB23781" s="14"/>
      <c r="AC23781" s="14"/>
      <c r="AG23781" s="10"/>
      <c r="AH23781" s="10"/>
      <c r="AL23781" s="84"/>
      <c r="AM23781" s="84"/>
    </row>
    <row r="23782" spans="28:39" hidden="1" x14ac:dyDescent="0.25">
      <c r="AB23782" s="14"/>
      <c r="AC23782" s="14"/>
      <c r="AG23782" s="10"/>
      <c r="AH23782" s="10"/>
      <c r="AL23782" s="84"/>
      <c r="AM23782" s="84"/>
    </row>
    <row r="23783" spans="28:39" hidden="1" x14ac:dyDescent="0.25">
      <c r="AB23783" s="14"/>
      <c r="AC23783" s="14"/>
      <c r="AG23783" s="10"/>
      <c r="AH23783" s="10"/>
      <c r="AL23783" s="84"/>
      <c r="AM23783" s="84"/>
    </row>
    <row r="23784" spans="28:39" hidden="1" x14ac:dyDescent="0.25">
      <c r="AB23784" s="14"/>
      <c r="AC23784" s="14"/>
      <c r="AG23784" s="10"/>
      <c r="AH23784" s="10"/>
      <c r="AL23784" s="84"/>
      <c r="AM23784" s="84"/>
    </row>
    <row r="23785" spans="28:39" hidden="1" x14ac:dyDescent="0.25">
      <c r="AB23785" s="14"/>
      <c r="AC23785" s="14"/>
      <c r="AG23785" s="10"/>
      <c r="AH23785" s="10"/>
      <c r="AL23785" s="84"/>
      <c r="AM23785" s="84"/>
    </row>
    <row r="23786" spans="28:39" hidden="1" x14ac:dyDescent="0.25">
      <c r="AB23786" s="14"/>
      <c r="AC23786" s="14"/>
      <c r="AG23786" s="10"/>
      <c r="AH23786" s="10"/>
      <c r="AL23786" s="84"/>
      <c r="AM23786" s="84"/>
    </row>
    <row r="23787" spans="28:39" hidden="1" x14ac:dyDescent="0.25">
      <c r="AB23787" s="14"/>
      <c r="AC23787" s="14"/>
      <c r="AG23787" s="10"/>
      <c r="AH23787" s="10"/>
      <c r="AL23787" s="84"/>
      <c r="AM23787" s="84"/>
    </row>
    <row r="23788" spans="28:39" hidden="1" x14ac:dyDescent="0.25">
      <c r="AB23788" s="14"/>
      <c r="AC23788" s="14"/>
      <c r="AG23788" s="10"/>
      <c r="AH23788" s="10"/>
      <c r="AL23788" s="84"/>
      <c r="AM23788" s="84"/>
    </row>
    <row r="23789" spans="28:39" hidden="1" x14ac:dyDescent="0.25">
      <c r="AB23789" s="14"/>
      <c r="AC23789" s="14"/>
      <c r="AG23789" s="10"/>
      <c r="AH23789" s="10"/>
      <c r="AL23789" s="84"/>
      <c r="AM23789" s="84"/>
    </row>
    <row r="23790" spans="28:39" hidden="1" x14ac:dyDescent="0.25">
      <c r="AB23790" s="14"/>
      <c r="AC23790" s="14"/>
      <c r="AG23790" s="10"/>
      <c r="AH23790" s="10"/>
      <c r="AL23790" s="84"/>
      <c r="AM23790" s="84"/>
    </row>
    <row r="23791" spans="28:39" hidden="1" x14ac:dyDescent="0.25">
      <c r="AB23791" s="14"/>
      <c r="AC23791" s="14"/>
      <c r="AG23791" s="10"/>
      <c r="AH23791" s="10"/>
      <c r="AL23791" s="84"/>
      <c r="AM23791" s="84"/>
    </row>
    <row r="23792" spans="28:39" hidden="1" x14ac:dyDescent="0.25">
      <c r="AB23792" s="14"/>
      <c r="AC23792" s="14"/>
      <c r="AG23792" s="10"/>
      <c r="AH23792" s="10"/>
      <c r="AL23792" s="84"/>
      <c r="AM23792" s="84"/>
    </row>
    <row r="23793" spans="28:39" hidden="1" x14ac:dyDescent="0.25">
      <c r="AB23793" s="14"/>
      <c r="AC23793" s="14"/>
      <c r="AG23793" s="10"/>
      <c r="AH23793" s="10"/>
      <c r="AL23793" s="84"/>
      <c r="AM23793" s="84"/>
    </row>
    <row r="23794" spans="28:39" hidden="1" x14ac:dyDescent="0.25">
      <c r="AB23794" s="14"/>
      <c r="AC23794" s="14"/>
      <c r="AG23794" s="10"/>
      <c r="AH23794" s="10"/>
      <c r="AL23794" s="84"/>
      <c r="AM23794" s="84"/>
    </row>
    <row r="23795" spans="28:39" hidden="1" x14ac:dyDescent="0.25">
      <c r="AB23795" s="14"/>
      <c r="AC23795" s="14"/>
      <c r="AG23795" s="10"/>
      <c r="AH23795" s="10"/>
      <c r="AL23795" s="84"/>
      <c r="AM23795" s="84"/>
    </row>
    <row r="23796" spans="28:39" hidden="1" x14ac:dyDescent="0.25">
      <c r="AB23796" s="14"/>
      <c r="AC23796" s="14"/>
      <c r="AG23796" s="10"/>
      <c r="AH23796" s="10"/>
      <c r="AL23796" s="84"/>
      <c r="AM23796" s="84"/>
    </row>
    <row r="23797" spans="28:39" hidden="1" x14ac:dyDescent="0.25">
      <c r="AB23797" s="14"/>
      <c r="AC23797" s="14"/>
      <c r="AG23797" s="10"/>
      <c r="AH23797" s="10"/>
      <c r="AL23797" s="84"/>
      <c r="AM23797" s="84"/>
    </row>
    <row r="23798" spans="28:39" hidden="1" x14ac:dyDescent="0.25">
      <c r="AB23798" s="14"/>
      <c r="AC23798" s="14"/>
      <c r="AG23798" s="10"/>
      <c r="AH23798" s="10"/>
      <c r="AL23798" s="84"/>
      <c r="AM23798" s="84"/>
    </row>
    <row r="23799" spans="28:39" hidden="1" x14ac:dyDescent="0.25">
      <c r="AB23799" s="14"/>
      <c r="AC23799" s="14"/>
      <c r="AG23799" s="10"/>
      <c r="AH23799" s="10"/>
      <c r="AL23799" s="84"/>
      <c r="AM23799" s="84"/>
    </row>
    <row r="23800" spans="28:39" hidden="1" x14ac:dyDescent="0.25">
      <c r="AB23800" s="14"/>
      <c r="AC23800" s="14"/>
      <c r="AG23800" s="10"/>
      <c r="AH23800" s="10"/>
      <c r="AL23800" s="84"/>
      <c r="AM23800" s="84"/>
    </row>
    <row r="23801" spans="28:39" hidden="1" x14ac:dyDescent="0.25">
      <c r="AB23801" s="14"/>
      <c r="AC23801" s="14"/>
      <c r="AG23801" s="10"/>
      <c r="AH23801" s="10"/>
      <c r="AL23801" s="84"/>
      <c r="AM23801" s="84"/>
    </row>
    <row r="23802" spans="28:39" hidden="1" x14ac:dyDescent="0.25">
      <c r="AB23802" s="14"/>
      <c r="AC23802" s="14"/>
      <c r="AG23802" s="10"/>
      <c r="AH23802" s="10"/>
      <c r="AL23802" s="84"/>
      <c r="AM23802" s="84"/>
    </row>
    <row r="23803" spans="28:39" hidden="1" x14ac:dyDescent="0.25">
      <c r="AB23803" s="14"/>
      <c r="AC23803" s="14"/>
      <c r="AG23803" s="10"/>
      <c r="AH23803" s="10"/>
      <c r="AL23803" s="84"/>
      <c r="AM23803" s="84"/>
    </row>
    <row r="23804" spans="28:39" hidden="1" x14ac:dyDescent="0.25">
      <c r="AB23804" s="14"/>
      <c r="AC23804" s="14"/>
      <c r="AG23804" s="10"/>
      <c r="AH23804" s="10"/>
      <c r="AL23804" s="84"/>
      <c r="AM23804" s="84"/>
    </row>
    <row r="23805" spans="28:39" hidden="1" x14ac:dyDescent="0.25">
      <c r="AB23805" s="14"/>
      <c r="AC23805" s="14"/>
      <c r="AG23805" s="10"/>
      <c r="AH23805" s="10"/>
      <c r="AL23805" s="84"/>
      <c r="AM23805" s="84"/>
    </row>
    <row r="23806" spans="28:39" hidden="1" x14ac:dyDescent="0.25">
      <c r="AB23806" s="14"/>
      <c r="AC23806" s="14"/>
      <c r="AG23806" s="10"/>
      <c r="AH23806" s="10"/>
      <c r="AL23806" s="84"/>
      <c r="AM23806" s="84"/>
    </row>
    <row r="23807" spans="28:39" hidden="1" x14ac:dyDescent="0.25">
      <c r="AB23807" s="14"/>
      <c r="AC23807" s="14"/>
      <c r="AG23807" s="10"/>
      <c r="AH23807" s="10"/>
      <c r="AL23807" s="84"/>
      <c r="AM23807" s="84"/>
    </row>
    <row r="23808" spans="28:39" hidden="1" x14ac:dyDescent="0.25">
      <c r="AB23808" s="14"/>
      <c r="AC23808" s="14"/>
      <c r="AG23808" s="10"/>
      <c r="AH23808" s="10"/>
      <c r="AL23808" s="84"/>
      <c r="AM23808" s="84"/>
    </row>
    <row r="23809" spans="28:39" hidden="1" x14ac:dyDescent="0.25">
      <c r="AB23809" s="14"/>
      <c r="AC23809" s="14"/>
      <c r="AG23809" s="10"/>
      <c r="AH23809" s="10"/>
      <c r="AL23809" s="84"/>
      <c r="AM23809" s="84"/>
    </row>
    <row r="23810" spans="28:39" hidden="1" x14ac:dyDescent="0.25">
      <c r="AB23810" s="14"/>
      <c r="AC23810" s="14"/>
      <c r="AG23810" s="10"/>
      <c r="AH23810" s="10"/>
      <c r="AL23810" s="84"/>
      <c r="AM23810" s="84"/>
    </row>
    <row r="23811" spans="28:39" hidden="1" x14ac:dyDescent="0.25">
      <c r="AB23811" s="14"/>
      <c r="AC23811" s="14"/>
      <c r="AG23811" s="10"/>
      <c r="AH23811" s="10"/>
      <c r="AL23811" s="84"/>
      <c r="AM23811" s="84"/>
    </row>
    <row r="23812" spans="28:39" hidden="1" x14ac:dyDescent="0.25">
      <c r="AB23812" s="14"/>
      <c r="AC23812" s="14"/>
      <c r="AG23812" s="10"/>
      <c r="AH23812" s="10"/>
      <c r="AL23812" s="84"/>
      <c r="AM23812" s="84"/>
    </row>
    <row r="23813" spans="28:39" hidden="1" x14ac:dyDescent="0.25">
      <c r="AB23813" s="14"/>
      <c r="AC23813" s="14"/>
      <c r="AG23813" s="10"/>
      <c r="AH23813" s="10"/>
      <c r="AL23813" s="84"/>
      <c r="AM23813" s="84"/>
    </row>
    <row r="23814" spans="28:39" hidden="1" x14ac:dyDescent="0.25">
      <c r="AB23814" s="14"/>
      <c r="AC23814" s="14"/>
      <c r="AG23814" s="10"/>
      <c r="AH23814" s="10"/>
      <c r="AL23814" s="84"/>
      <c r="AM23814" s="84"/>
    </row>
    <row r="23815" spans="28:39" hidden="1" x14ac:dyDescent="0.25">
      <c r="AB23815" s="14"/>
      <c r="AC23815" s="14"/>
      <c r="AG23815" s="10"/>
      <c r="AH23815" s="10"/>
      <c r="AL23815" s="84"/>
      <c r="AM23815" s="84"/>
    </row>
    <row r="23816" spans="28:39" hidden="1" x14ac:dyDescent="0.25">
      <c r="AB23816" s="14"/>
      <c r="AC23816" s="14"/>
      <c r="AG23816" s="10"/>
      <c r="AH23816" s="10"/>
      <c r="AL23816" s="84"/>
      <c r="AM23816" s="84"/>
    </row>
    <row r="23817" spans="28:39" hidden="1" x14ac:dyDescent="0.25">
      <c r="AB23817" s="14"/>
      <c r="AC23817" s="14"/>
      <c r="AG23817" s="10"/>
      <c r="AH23817" s="10"/>
      <c r="AL23817" s="84"/>
      <c r="AM23817" s="84"/>
    </row>
    <row r="23818" spans="28:39" hidden="1" x14ac:dyDescent="0.25">
      <c r="AB23818" s="14"/>
      <c r="AC23818" s="14"/>
      <c r="AG23818" s="10"/>
      <c r="AH23818" s="10"/>
      <c r="AL23818" s="84"/>
      <c r="AM23818" s="84"/>
    </row>
    <row r="23819" spans="28:39" hidden="1" x14ac:dyDescent="0.25">
      <c r="AB23819" s="14"/>
      <c r="AC23819" s="14"/>
      <c r="AG23819" s="10"/>
      <c r="AH23819" s="10"/>
      <c r="AL23819" s="84"/>
      <c r="AM23819" s="84"/>
    </row>
    <row r="23820" spans="28:39" hidden="1" x14ac:dyDescent="0.25">
      <c r="AB23820" s="14"/>
      <c r="AC23820" s="14"/>
      <c r="AG23820" s="10"/>
      <c r="AH23820" s="10"/>
      <c r="AL23820" s="84"/>
      <c r="AM23820" s="84"/>
    </row>
    <row r="23821" spans="28:39" hidden="1" x14ac:dyDescent="0.25">
      <c r="AB23821" s="14"/>
      <c r="AC23821" s="14"/>
      <c r="AG23821" s="10"/>
      <c r="AH23821" s="10"/>
      <c r="AL23821" s="84"/>
      <c r="AM23821" s="84"/>
    </row>
    <row r="23822" spans="28:39" hidden="1" x14ac:dyDescent="0.25">
      <c r="AB23822" s="14"/>
      <c r="AC23822" s="14"/>
      <c r="AG23822" s="10"/>
      <c r="AH23822" s="10"/>
      <c r="AL23822" s="84"/>
      <c r="AM23822" s="84"/>
    </row>
    <row r="23823" spans="28:39" hidden="1" x14ac:dyDescent="0.25">
      <c r="AB23823" s="14"/>
      <c r="AC23823" s="14"/>
      <c r="AG23823" s="10"/>
      <c r="AH23823" s="10"/>
      <c r="AL23823" s="84"/>
      <c r="AM23823" s="84"/>
    </row>
    <row r="23824" spans="28:39" hidden="1" x14ac:dyDescent="0.25">
      <c r="AB23824" s="14"/>
      <c r="AC23824" s="14"/>
      <c r="AG23824" s="10"/>
      <c r="AH23824" s="10"/>
      <c r="AL23824" s="84"/>
      <c r="AM23824" s="84"/>
    </row>
    <row r="23825" spans="28:39" hidden="1" x14ac:dyDescent="0.25">
      <c r="AB23825" s="14"/>
      <c r="AC23825" s="14"/>
      <c r="AG23825" s="10"/>
      <c r="AH23825" s="10"/>
      <c r="AL23825" s="84"/>
      <c r="AM23825" s="84"/>
    </row>
    <row r="23826" spans="28:39" hidden="1" x14ac:dyDescent="0.25">
      <c r="AB23826" s="14"/>
      <c r="AC23826" s="14"/>
      <c r="AG23826" s="10"/>
      <c r="AH23826" s="10"/>
      <c r="AL23826" s="84"/>
      <c r="AM23826" s="84"/>
    </row>
    <row r="23827" spans="28:39" hidden="1" x14ac:dyDescent="0.25">
      <c r="AB23827" s="14"/>
      <c r="AC23827" s="14"/>
      <c r="AG23827" s="10"/>
      <c r="AH23827" s="10"/>
      <c r="AL23827" s="84"/>
      <c r="AM23827" s="84"/>
    </row>
    <row r="23828" spans="28:39" hidden="1" x14ac:dyDescent="0.25">
      <c r="AB23828" s="14"/>
      <c r="AC23828" s="14"/>
      <c r="AG23828" s="10"/>
      <c r="AH23828" s="10"/>
      <c r="AL23828" s="84"/>
      <c r="AM23828" s="84"/>
    </row>
    <row r="23829" spans="28:39" hidden="1" x14ac:dyDescent="0.25">
      <c r="AB23829" s="14"/>
      <c r="AC23829" s="14"/>
      <c r="AG23829" s="10"/>
      <c r="AH23829" s="10"/>
      <c r="AL23829" s="84"/>
      <c r="AM23829" s="84"/>
    </row>
    <row r="23830" spans="28:39" hidden="1" x14ac:dyDescent="0.25">
      <c r="AB23830" s="14"/>
      <c r="AC23830" s="14"/>
      <c r="AG23830" s="10"/>
      <c r="AH23830" s="10"/>
      <c r="AL23830" s="84"/>
      <c r="AM23830" s="84"/>
    </row>
    <row r="23831" spans="28:39" hidden="1" x14ac:dyDescent="0.25">
      <c r="AB23831" s="14"/>
      <c r="AC23831" s="14"/>
      <c r="AG23831" s="10"/>
      <c r="AH23831" s="10"/>
      <c r="AL23831" s="84"/>
      <c r="AM23831" s="84"/>
    </row>
    <row r="23832" spans="28:39" hidden="1" x14ac:dyDescent="0.25">
      <c r="AB23832" s="14"/>
      <c r="AC23832" s="14"/>
      <c r="AG23832" s="10"/>
      <c r="AH23832" s="10"/>
      <c r="AL23832" s="84"/>
      <c r="AM23832" s="84"/>
    </row>
    <row r="23833" spans="28:39" hidden="1" x14ac:dyDescent="0.25">
      <c r="AB23833" s="14"/>
      <c r="AC23833" s="14"/>
      <c r="AG23833" s="10"/>
      <c r="AH23833" s="10"/>
      <c r="AL23833" s="84"/>
      <c r="AM23833" s="84"/>
    </row>
    <row r="23834" spans="28:39" hidden="1" x14ac:dyDescent="0.25">
      <c r="AB23834" s="14"/>
      <c r="AC23834" s="14"/>
      <c r="AG23834" s="10"/>
      <c r="AH23834" s="10"/>
      <c r="AL23834" s="84"/>
      <c r="AM23834" s="84"/>
    </row>
    <row r="23835" spans="28:39" hidden="1" x14ac:dyDescent="0.25">
      <c r="AB23835" s="14"/>
      <c r="AC23835" s="14"/>
      <c r="AG23835" s="10"/>
      <c r="AH23835" s="10"/>
      <c r="AL23835" s="84"/>
      <c r="AM23835" s="84"/>
    </row>
    <row r="23836" spans="28:39" hidden="1" x14ac:dyDescent="0.25">
      <c r="AB23836" s="14"/>
      <c r="AC23836" s="14"/>
      <c r="AG23836" s="10"/>
      <c r="AH23836" s="10"/>
      <c r="AL23836" s="84"/>
      <c r="AM23836" s="84"/>
    </row>
    <row r="23837" spans="28:39" hidden="1" x14ac:dyDescent="0.25">
      <c r="AB23837" s="14"/>
      <c r="AC23837" s="14"/>
      <c r="AG23837" s="10"/>
      <c r="AH23837" s="10"/>
      <c r="AL23837" s="84"/>
      <c r="AM23837" s="84"/>
    </row>
    <row r="23838" spans="28:39" hidden="1" x14ac:dyDescent="0.25">
      <c r="AB23838" s="14"/>
      <c r="AC23838" s="14"/>
      <c r="AG23838" s="10"/>
      <c r="AH23838" s="10"/>
      <c r="AL23838" s="84"/>
      <c r="AM23838" s="84"/>
    </row>
    <row r="23839" spans="28:39" hidden="1" x14ac:dyDescent="0.25">
      <c r="AB23839" s="14"/>
      <c r="AC23839" s="14"/>
      <c r="AG23839" s="10"/>
      <c r="AH23839" s="10"/>
      <c r="AL23839" s="84"/>
      <c r="AM23839" s="84"/>
    </row>
    <row r="23840" spans="28:39" hidden="1" x14ac:dyDescent="0.25">
      <c r="AB23840" s="14"/>
      <c r="AC23840" s="14"/>
      <c r="AG23840" s="10"/>
      <c r="AH23840" s="10"/>
      <c r="AL23840" s="84"/>
      <c r="AM23840" s="84"/>
    </row>
    <row r="23841" spans="28:39" hidden="1" x14ac:dyDescent="0.25">
      <c r="AB23841" s="14"/>
      <c r="AC23841" s="14"/>
      <c r="AG23841" s="10"/>
      <c r="AH23841" s="10"/>
      <c r="AL23841" s="84"/>
      <c r="AM23841" s="84"/>
    </row>
    <row r="23842" spans="28:39" hidden="1" x14ac:dyDescent="0.25">
      <c r="AB23842" s="14"/>
      <c r="AC23842" s="14"/>
      <c r="AG23842" s="10"/>
      <c r="AH23842" s="10"/>
      <c r="AL23842" s="84"/>
      <c r="AM23842" s="84"/>
    </row>
    <row r="23843" spans="28:39" hidden="1" x14ac:dyDescent="0.25">
      <c r="AB23843" s="14"/>
      <c r="AC23843" s="14"/>
      <c r="AG23843" s="10"/>
      <c r="AH23843" s="10"/>
      <c r="AL23843" s="84"/>
      <c r="AM23843" s="84"/>
    </row>
    <row r="23844" spans="28:39" hidden="1" x14ac:dyDescent="0.25">
      <c r="AB23844" s="14"/>
      <c r="AC23844" s="14"/>
      <c r="AG23844" s="10"/>
      <c r="AH23844" s="10"/>
      <c r="AL23844" s="84"/>
      <c r="AM23844" s="84"/>
    </row>
    <row r="23845" spans="28:39" hidden="1" x14ac:dyDescent="0.25">
      <c r="AB23845" s="14"/>
      <c r="AC23845" s="14"/>
      <c r="AG23845" s="10"/>
      <c r="AH23845" s="10"/>
      <c r="AL23845" s="84"/>
      <c r="AM23845" s="84"/>
    </row>
    <row r="23846" spans="28:39" hidden="1" x14ac:dyDescent="0.25">
      <c r="AB23846" s="14"/>
      <c r="AC23846" s="14"/>
      <c r="AG23846" s="10"/>
      <c r="AH23846" s="10"/>
      <c r="AL23846" s="84"/>
      <c r="AM23846" s="84"/>
    </row>
    <row r="23847" spans="28:39" hidden="1" x14ac:dyDescent="0.25">
      <c r="AB23847" s="14"/>
      <c r="AC23847" s="14"/>
      <c r="AG23847" s="10"/>
      <c r="AH23847" s="10"/>
      <c r="AL23847" s="84"/>
      <c r="AM23847" s="84"/>
    </row>
    <row r="23848" spans="28:39" hidden="1" x14ac:dyDescent="0.25">
      <c r="AB23848" s="14"/>
      <c r="AC23848" s="14"/>
      <c r="AG23848" s="10"/>
      <c r="AH23848" s="10"/>
      <c r="AL23848" s="84"/>
      <c r="AM23848" s="84"/>
    </row>
    <row r="23849" spans="28:39" hidden="1" x14ac:dyDescent="0.25">
      <c r="AB23849" s="14"/>
      <c r="AC23849" s="14"/>
      <c r="AG23849" s="10"/>
      <c r="AH23849" s="10"/>
      <c r="AL23849" s="84"/>
      <c r="AM23849" s="84"/>
    </row>
    <row r="23850" spans="28:39" hidden="1" x14ac:dyDescent="0.25">
      <c r="AB23850" s="14"/>
      <c r="AC23850" s="14"/>
      <c r="AG23850" s="10"/>
      <c r="AH23850" s="10"/>
      <c r="AL23850" s="84"/>
      <c r="AM23850" s="84"/>
    </row>
    <row r="23851" spans="28:39" hidden="1" x14ac:dyDescent="0.25">
      <c r="AB23851" s="14"/>
      <c r="AC23851" s="14"/>
      <c r="AG23851" s="10"/>
      <c r="AH23851" s="10"/>
      <c r="AL23851" s="84"/>
      <c r="AM23851" s="84"/>
    </row>
    <row r="23852" spans="28:39" hidden="1" x14ac:dyDescent="0.25">
      <c r="AB23852" s="14"/>
      <c r="AC23852" s="14"/>
      <c r="AG23852" s="10"/>
      <c r="AH23852" s="10"/>
      <c r="AL23852" s="84"/>
      <c r="AM23852" s="84"/>
    </row>
    <row r="23853" spans="28:39" hidden="1" x14ac:dyDescent="0.25">
      <c r="AB23853" s="14"/>
      <c r="AC23853" s="14"/>
      <c r="AG23853" s="10"/>
      <c r="AH23853" s="10"/>
      <c r="AL23853" s="84"/>
      <c r="AM23853" s="84"/>
    </row>
    <row r="23854" spans="28:39" hidden="1" x14ac:dyDescent="0.25">
      <c r="AB23854" s="14"/>
      <c r="AC23854" s="14"/>
      <c r="AG23854" s="10"/>
      <c r="AH23854" s="10"/>
      <c r="AL23854" s="84"/>
      <c r="AM23854" s="84"/>
    </row>
    <row r="23855" spans="28:39" hidden="1" x14ac:dyDescent="0.25">
      <c r="AB23855" s="14"/>
      <c r="AC23855" s="14"/>
      <c r="AG23855" s="10"/>
      <c r="AH23855" s="10"/>
      <c r="AL23855" s="84"/>
      <c r="AM23855" s="84"/>
    </row>
    <row r="23856" spans="28:39" hidden="1" x14ac:dyDescent="0.25">
      <c r="AB23856" s="14"/>
      <c r="AC23856" s="14"/>
      <c r="AG23856" s="10"/>
      <c r="AH23856" s="10"/>
      <c r="AL23856" s="84"/>
      <c r="AM23856" s="84"/>
    </row>
    <row r="23857" spans="28:39" hidden="1" x14ac:dyDescent="0.25">
      <c r="AB23857" s="14"/>
      <c r="AC23857" s="14"/>
      <c r="AG23857" s="10"/>
      <c r="AH23857" s="10"/>
      <c r="AL23857" s="84"/>
      <c r="AM23857" s="84"/>
    </row>
    <row r="23858" spans="28:39" hidden="1" x14ac:dyDescent="0.25">
      <c r="AB23858" s="14"/>
      <c r="AC23858" s="14"/>
      <c r="AG23858" s="10"/>
      <c r="AH23858" s="10"/>
      <c r="AL23858" s="84"/>
      <c r="AM23858" s="84"/>
    </row>
    <row r="23859" spans="28:39" hidden="1" x14ac:dyDescent="0.25">
      <c r="AB23859" s="14"/>
      <c r="AC23859" s="14"/>
      <c r="AG23859" s="10"/>
      <c r="AH23859" s="10"/>
      <c r="AL23859" s="84"/>
      <c r="AM23859" s="84"/>
    </row>
    <row r="23860" spans="28:39" hidden="1" x14ac:dyDescent="0.25">
      <c r="AB23860" s="14"/>
      <c r="AC23860" s="14"/>
      <c r="AG23860" s="10"/>
      <c r="AH23860" s="10"/>
      <c r="AL23860" s="84"/>
      <c r="AM23860" s="84"/>
    </row>
    <row r="23861" spans="28:39" hidden="1" x14ac:dyDescent="0.25">
      <c r="AB23861" s="14"/>
      <c r="AC23861" s="14"/>
      <c r="AG23861" s="10"/>
      <c r="AH23861" s="10"/>
      <c r="AL23861" s="84"/>
      <c r="AM23861" s="84"/>
    </row>
    <row r="23862" spans="28:39" hidden="1" x14ac:dyDescent="0.25">
      <c r="AB23862" s="14"/>
      <c r="AC23862" s="14"/>
      <c r="AG23862" s="10"/>
      <c r="AH23862" s="10"/>
      <c r="AL23862" s="84"/>
      <c r="AM23862" s="84"/>
    </row>
    <row r="23863" spans="28:39" hidden="1" x14ac:dyDescent="0.25">
      <c r="AB23863" s="14"/>
      <c r="AC23863" s="14"/>
      <c r="AG23863" s="10"/>
      <c r="AH23863" s="10"/>
      <c r="AL23863" s="84"/>
      <c r="AM23863" s="84"/>
    </row>
    <row r="23864" spans="28:39" hidden="1" x14ac:dyDescent="0.25">
      <c r="AB23864" s="14"/>
      <c r="AC23864" s="14"/>
      <c r="AG23864" s="10"/>
      <c r="AH23864" s="10"/>
      <c r="AL23864" s="84"/>
      <c r="AM23864" s="84"/>
    </row>
    <row r="23865" spans="28:39" hidden="1" x14ac:dyDescent="0.25">
      <c r="AB23865" s="14"/>
      <c r="AC23865" s="14"/>
      <c r="AG23865" s="10"/>
      <c r="AH23865" s="10"/>
      <c r="AL23865" s="84"/>
      <c r="AM23865" s="84"/>
    </row>
    <row r="23866" spans="28:39" hidden="1" x14ac:dyDescent="0.25">
      <c r="AB23866" s="14"/>
      <c r="AC23866" s="14"/>
      <c r="AG23866" s="10"/>
      <c r="AH23866" s="10"/>
      <c r="AL23866" s="84"/>
      <c r="AM23866" s="84"/>
    </row>
    <row r="23867" spans="28:39" hidden="1" x14ac:dyDescent="0.25">
      <c r="AB23867" s="14"/>
      <c r="AC23867" s="14"/>
      <c r="AG23867" s="10"/>
      <c r="AH23867" s="10"/>
      <c r="AL23867" s="84"/>
      <c r="AM23867" s="84"/>
    </row>
    <row r="23868" spans="28:39" hidden="1" x14ac:dyDescent="0.25">
      <c r="AB23868" s="14"/>
      <c r="AC23868" s="14"/>
      <c r="AG23868" s="10"/>
      <c r="AH23868" s="10"/>
      <c r="AL23868" s="84"/>
      <c r="AM23868" s="84"/>
    </row>
    <row r="23869" spans="28:39" hidden="1" x14ac:dyDescent="0.25">
      <c r="AB23869" s="14"/>
      <c r="AC23869" s="14"/>
      <c r="AG23869" s="10"/>
      <c r="AH23869" s="10"/>
      <c r="AL23869" s="84"/>
      <c r="AM23869" s="84"/>
    </row>
    <row r="23870" spans="28:39" hidden="1" x14ac:dyDescent="0.25">
      <c r="AB23870" s="14"/>
      <c r="AC23870" s="14"/>
      <c r="AG23870" s="10"/>
      <c r="AH23870" s="10"/>
      <c r="AL23870" s="84"/>
      <c r="AM23870" s="84"/>
    </row>
    <row r="23871" spans="28:39" hidden="1" x14ac:dyDescent="0.25">
      <c r="AB23871" s="14"/>
      <c r="AC23871" s="14"/>
      <c r="AG23871" s="10"/>
      <c r="AH23871" s="10"/>
      <c r="AL23871" s="84"/>
      <c r="AM23871" s="84"/>
    </row>
    <row r="23872" spans="28:39" hidden="1" x14ac:dyDescent="0.25">
      <c r="AB23872" s="14"/>
      <c r="AC23872" s="14"/>
      <c r="AG23872" s="10"/>
      <c r="AH23872" s="10"/>
      <c r="AL23872" s="84"/>
      <c r="AM23872" s="84"/>
    </row>
    <row r="23873" spans="28:39" hidden="1" x14ac:dyDescent="0.25">
      <c r="AB23873" s="14"/>
      <c r="AC23873" s="14"/>
      <c r="AG23873" s="10"/>
      <c r="AH23873" s="10"/>
      <c r="AL23873" s="84"/>
      <c r="AM23873" s="84"/>
    </row>
    <row r="23874" spans="28:39" hidden="1" x14ac:dyDescent="0.25">
      <c r="AB23874" s="14"/>
      <c r="AC23874" s="14"/>
      <c r="AG23874" s="10"/>
      <c r="AH23874" s="10"/>
      <c r="AL23874" s="84"/>
      <c r="AM23874" s="84"/>
    </row>
    <row r="23875" spans="28:39" hidden="1" x14ac:dyDescent="0.25">
      <c r="AB23875" s="14"/>
      <c r="AC23875" s="14"/>
      <c r="AG23875" s="10"/>
      <c r="AH23875" s="10"/>
      <c r="AL23875" s="84"/>
      <c r="AM23875" s="84"/>
    </row>
    <row r="23876" spans="28:39" hidden="1" x14ac:dyDescent="0.25">
      <c r="AB23876" s="14"/>
      <c r="AC23876" s="14"/>
      <c r="AG23876" s="10"/>
      <c r="AH23876" s="10"/>
      <c r="AL23876" s="84"/>
      <c r="AM23876" s="84"/>
    </row>
    <row r="23877" spans="28:39" hidden="1" x14ac:dyDescent="0.25">
      <c r="AB23877" s="14"/>
      <c r="AC23877" s="14"/>
      <c r="AG23877" s="10"/>
      <c r="AH23877" s="10"/>
      <c r="AL23877" s="84"/>
      <c r="AM23877" s="84"/>
    </row>
    <row r="23878" spans="28:39" hidden="1" x14ac:dyDescent="0.25">
      <c r="AB23878" s="14"/>
      <c r="AC23878" s="14"/>
      <c r="AG23878" s="10"/>
      <c r="AH23878" s="10"/>
      <c r="AL23878" s="84"/>
      <c r="AM23878" s="84"/>
    </row>
    <row r="23879" spans="28:39" hidden="1" x14ac:dyDescent="0.25">
      <c r="AB23879" s="14"/>
      <c r="AC23879" s="14"/>
      <c r="AG23879" s="10"/>
      <c r="AH23879" s="10"/>
      <c r="AL23879" s="84"/>
      <c r="AM23879" s="84"/>
    </row>
    <row r="23880" spans="28:39" hidden="1" x14ac:dyDescent="0.25">
      <c r="AB23880" s="14"/>
      <c r="AC23880" s="14"/>
      <c r="AG23880" s="10"/>
      <c r="AH23880" s="10"/>
      <c r="AL23880" s="84"/>
      <c r="AM23880" s="84"/>
    </row>
    <row r="23881" spans="28:39" hidden="1" x14ac:dyDescent="0.25">
      <c r="AB23881" s="14"/>
      <c r="AC23881" s="14"/>
      <c r="AG23881" s="10"/>
      <c r="AH23881" s="10"/>
      <c r="AL23881" s="84"/>
      <c r="AM23881" s="84"/>
    </row>
    <row r="23882" spans="28:39" hidden="1" x14ac:dyDescent="0.25">
      <c r="AB23882" s="14"/>
      <c r="AC23882" s="14"/>
      <c r="AG23882" s="10"/>
      <c r="AH23882" s="10"/>
      <c r="AL23882" s="84"/>
      <c r="AM23882" s="84"/>
    </row>
    <row r="23883" spans="28:39" hidden="1" x14ac:dyDescent="0.25">
      <c r="AB23883" s="14"/>
      <c r="AC23883" s="14"/>
      <c r="AG23883" s="10"/>
      <c r="AH23883" s="10"/>
      <c r="AL23883" s="84"/>
      <c r="AM23883" s="84"/>
    </row>
    <row r="23884" spans="28:39" hidden="1" x14ac:dyDescent="0.25">
      <c r="AB23884" s="14"/>
      <c r="AC23884" s="14"/>
      <c r="AG23884" s="10"/>
      <c r="AH23884" s="10"/>
      <c r="AL23884" s="84"/>
      <c r="AM23884" s="84"/>
    </row>
    <row r="23885" spans="28:39" hidden="1" x14ac:dyDescent="0.25">
      <c r="AB23885" s="14"/>
      <c r="AC23885" s="14"/>
      <c r="AG23885" s="10"/>
      <c r="AH23885" s="10"/>
      <c r="AL23885" s="84"/>
      <c r="AM23885" s="84"/>
    </row>
    <row r="23886" spans="28:39" hidden="1" x14ac:dyDescent="0.25">
      <c r="AB23886" s="14"/>
      <c r="AC23886" s="14"/>
      <c r="AG23886" s="10"/>
      <c r="AH23886" s="10"/>
      <c r="AL23886" s="84"/>
      <c r="AM23886" s="84"/>
    </row>
    <row r="23887" spans="28:39" hidden="1" x14ac:dyDescent="0.25">
      <c r="AB23887" s="14"/>
      <c r="AC23887" s="14"/>
      <c r="AG23887" s="10"/>
      <c r="AH23887" s="10"/>
      <c r="AL23887" s="84"/>
      <c r="AM23887" s="84"/>
    </row>
    <row r="23888" spans="28:39" hidden="1" x14ac:dyDescent="0.25">
      <c r="AB23888" s="14"/>
      <c r="AC23888" s="14"/>
      <c r="AG23888" s="10"/>
      <c r="AH23888" s="10"/>
      <c r="AL23888" s="84"/>
      <c r="AM23888" s="84"/>
    </row>
    <row r="23889" spans="28:39" hidden="1" x14ac:dyDescent="0.25">
      <c r="AB23889" s="14"/>
      <c r="AC23889" s="14"/>
      <c r="AG23889" s="10"/>
      <c r="AH23889" s="10"/>
      <c r="AL23889" s="84"/>
      <c r="AM23889" s="84"/>
    </row>
    <row r="23890" spans="28:39" hidden="1" x14ac:dyDescent="0.25">
      <c r="AB23890" s="14"/>
      <c r="AC23890" s="14"/>
      <c r="AG23890" s="10"/>
      <c r="AH23890" s="10"/>
      <c r="AL23890" s="84"/>
      <c r="AM23890" s="84"/>
    </row>
    <row r="23891" spans="28:39" hidden="1" x14ac:dyDescent="0.25">
      <c r="AB23891" s="14"/>
      <c r="AC23891" s="14"/>
      <c r="AG23891" s="10"/>
      <c r="AH23891" s="10"/>
      <c r="AL23891" s="84"/>
      <c r="AM23891" s="84"/>
    </row>
    <row r="23892" spans="28:39" hidden="1" x14ac:dyDescent="0.25">
      <c r="AB23892" s="14"/>
      <c r="AC23892" s="14"/>
      <c r="AG23892" s="10"/>
      <c r="AH23892" s="10"/>
      <c r="AL23892" s="84"/>
      <c r="AM23892" s="84"/>
    </row>
    <row r="23893" spans="28:39" hidden="1" x14ac:dyDescent="0.25">
      <c r="AB23893" s="14"/>
      <c r="AC23893" s="14"/>
      <c r="AG23893" s="10"/>
      <c r="AH23893" s="10"/>
      <c r="AL23893" s="84"/>
      <c r="AM23893" s="84"/>
    </row>
    <row r="23894" spans="28:39" hidden="1" x14ac:dyDescent="0.25">
      <c r="AB23894" s="14"/>
      <c r="AC23894" s="14"/>
      <c r="AG23894" s="10"/>
      <c r="AH23894" s="10"/>
      <c r="AL23894" s="84"/>
      <c r="AM23894" s="84"/>
    </row>
    <row r="23895" spans="28:39" hidden="1" x14ac:dyDescent="0.25">
      <c r="AB23895" s="14"/>
      <c r="AC23895" s="14"/>
      <c r="AG23895" s="10"/>
      <c r="AH23895" s="10"/>
      <c r="AL23895" s="84"/>
      <c r="AM23895" s="84"/>
    </row>
    <row r="23896" spans="28:39" hidden="1" x14ac:dyDescent="0.25">
      <c r="AB23896" s="14"/>
      <c r="AC23896" s="14"/>
      <c r="AG23896" s="10"/>
      <c r="AH23896" s="10"/>
      <c r="AL23896" s="84"/>
      <c r="AM23896" s="84"/>
    </row>
    <row r="23897" spans="28:39" hidden="1" x14ac:dyDescent="0.25">
      <c r="AB23897" s="14"/>
      <c r="AC23897" s="14"/>
      <c r="AG23897" s="10"/>
      <c r="AH23897" s="10"/>
      <c r="AL23897" s="84"/>
      <c r="AM23897" s="84"/>
    </row>
    <row r="23898" spans="28:39" hidden="1" x14ac:dyDescent="0.25">
      <c r="AB23898" s="14"/>
      <c r="AC23898" s="14"/>
      <c r="AG23898" s="10"/>
      <c r="AH23898" s="10"/>
      <c r="AL23898" s="84"/>
      <c r="AM23898" s="84"/>
    </row>
    <row r="23899" spans="28:39" hidden="1" x14ac:dyDescent="0.25">
      <c r="AB23899" s="14"/>
      <c r="AC23899" s="14"/>
      <c r="AG23899" s="10"/>
      <c r="AH23899" s="10"/>
      <c r="AL23899" s="84"/>
      <c r="AM23899" s="84"/>
    </row>
    <row r="23900" spans="28:39" hidden="1" x14ac:dyDescent="0.25">
      <c r="AB23900" s="14"/>
      <c r="AC23900" s="14"/>
      <c r="AG23900" s="10"/>
      <c r="AH23900" s="10"/>
      <c r="AL23900" s="84"/>
      <c r="AM23900" s="84"/>
    </row>
    <row r="23901" spans="28:39" hidden="1" x14ac:dyDescent="0.25">
      <c r="AB23901" s="14"/>
      <c r="AC23901" s="14"/>
      <c r="AG23901" s="10"/>
      <c r="AH23901" s="10"/>
      <c r="AL23901" s="84"/>
      <c r="AM23901" s="84"/>
    </row>
    <row r="23902" spans="28:39" hidden="1" x14ac:dyDescent="0.25">
      <c r="AB23902" s="14"/>
      <c r="AC23902" s="14"/>
      <c r="AG23902" s="10"/>
      <c r="AH23902" s="10"/>
      <c r="AL23902" s="84"/>
      <c r="AM23902" s="84"/>
    </row>
    <row r="23903" spans="28:39" hidden="1" x14ac:dyDescent="0.25">
      <c r="AB23903" s="14"/>
      <c r="AC23903" s="14"/>
      <c r="AG23903" s="10"/>
      <c r="AH23903" s="10"/>
      <c r="AL23903" s="84"/>
      <c r="AM23903" s="84"/>
    </row>
    <row r="23904" spans="28:39" hidden="1" x14ac:dyDescent="0.25">
      <c r="AB23904" s="14"/>
      <c r="AC23904" s="14"/>
      <c r="AG23904" s="10"/>
      <c r="AH23904" s="10"/>
      <c r="AL23904" s="84"/>
      <c r="AM23904" s="84"/>
    </row>
    <row r="23905" spans="28:39" hidden="1" x14ac:dyDescent="0.25">
      <c r="AB23905" s="14"/>
      <c r="AC23905" s="14"/>
      <c r="AG23905" s="10"/>
      <c r="AH23905" s="10"/>
      <c r="AL23905" s="84"/>
      <c r="AM23905" s="84"/>
    </row>
    <row r="23906" spans="28:39" hidden="1" x14ac:dyDescent="0.25">
      <c r="AB23906" s="14"/>
      <c r="AC23906" s="14"/>
      <c r="AG23906" s="10"/>
      <c r="AH23906" s="10"/>
      <c r="AL23906" s="84"/>
      <c r="AM23906" s="84"/>
    </row>
    <row r="23907" spans="28:39" hidden="1" x14ac:dyDescent="0.25">
      <c r="AB23907" s="14"/>
      <c r="AC23907" s="14"/>
      <c r="AG23907" s="10"/>
      <c r="AH23907" s="10"/>
      <c r="AL23907" s="84"/>
      <c r="AM23907" s="84"/>
    </row>
    <row r="23908" spans="28:39" hidden="1" x14ac:dyDescent="0.25">
      <c r="AB23908" s="14"/>
      <c r="AC23908" s="14"/>
      <c r="AG23908" s="10"/>
      <c r="AH23908" s="10"/>
      <c r="AL23908" s="84"/>
      <c r="AM23908" s="84"/>
    </row>
    <row r="23909" spans="28:39" hidden="1" x14ac:dyDescent="0.25">
      <c r="AB23909" s="14"/>
      <c r="AC23909" s="14"/>
      <c r="AG23909" s="10"/>
      <c r="AH23909" s="10"/>
      <c r="AL23909" s="84"/>
      <c r="AM23909" s="84"/>
    </row>
    <row r="23910" spans="28:39" hidden="1" x14ac:dyDescent="0.25">
      <c r="AB23910" s="14"/>
      <c r="AC23910" s="14"/>
      <c r="AG23910" s="10"/>
      <c r="AH23910" s="10"/>
      <c r="AL23910" s="84"/>
      <c r="AM23910" s="84"/>
    </row>
    <row r="23911" spans="28:39" hidden="1" x14ac:dyDescent="0.25">
      <c r="AB23911" s="14"/>
      <c r="AC23911" s="14"/>
      <c r="AG23911" s="10"/>
      <c r="AH23911" s="10"/>
      <c r="AL23911" s="84"/>
      <c r="AM23911" s="84"/>
    </row>
    <row r="23912" spans="28:39" hidden="1" x14ac:dyDescent="0.25">
      <c r="AB23912" s="14"/>
      <c r="AC23912" s="14"/>
      <c r="AG23912" s="10"/>
      <c r="AH23912" s="10"/>
      <c r="AL23912" s="84"/>
      <c r="AM23912" s="84"/>
    </row>
    <row r="23913" spans="28:39" hidden="1" x14ac:dyDescent="0.25">
      <c r="AB23913" s="14"/>
      <c r="AC23913" s="14"/>
      <c r="AG23913" s="10"/>
      <c r="AH23913" s="10"/>
      <c r="AL23913" s="84"/>
      <c r="AM23913" s="84"/>
    </row>
    <row r="23914" spans="28:39" hidden="1" x14ac:dyDescent="0.25">
      <c r="AB23914" s="14"/>
      <c r="AC23914" s="14"/>
      <c r="AG23914" s="10"/>
      <c r="AH23914" s="10"/>
      <c r="AL23914" s="84"/>
      <c r="AM23914" s="84"/>
    </row>
    <row r="23915" spans="28:39" hidden="1" x14ac:dyDescent="0.25">
      <c r="AB23915" s="14"/>
      <c r="AC23915" s="14"/>
      <c r="AG23915" s="10"/>
      <c r="AH23915" s="10"/>
      <c r="AL23915" s="84"/>
      <c r="AM23915" s="84"/>
    </row>
    <row r="23916" spans="28:39" hidden="1" x14ac:dyDescent="0.25">
      <c r="AB23916" s="14"/>
      <c r="AC23916" s="14"/>
      <c r="AG23916" s="10"/>
      <c r="AH23916" s="10"/>
      <c r="AL23916" s="84"/>
      <c r="AM23916" s="84"/>
    </row>
    <row r="23917" spans="28:39" hidden="1" x14ac:dyDescent="0.25">
      <c r="AB23917" s="14"/>
      <c r="AC23917" s="14"/>
      <c r="AG23917" s="10"/>
      <c r="AH23917" s="10"/>
      <c r="AL23917" s="84"/>
      <c r="AM23917" s="84"/>
    </row>
    <row r="23918" spans="28:39" hidden="1" x14ac:dyDescent="0.25">
      <c r="AB23918" s="14"/>
      <c r="AC23918" s="14"/>
      <c r="AG23918" s="10"/>
      <c r="AH23918" s="10"/>
      <c r="AL23918" s="84"/>
      <c r="AM23918" s="84"/>
    </row>
    <row r="23919" spans="28:39" hidden="1" x14ac:dyDescent="0.25">
      <c r="AB23919" s="14"/>
      <c r="AC23919" s="14"/>
      <c r="AG23919" s="10"/>
      <c r="AH23919" s="10"/>
      <c r="AL23919" s="84"/>
      <c r="AM23919" s="84"/>
    </row>
    <row r="23920" spans="28:39" hidden="1" x14ac:dyDescent="0.25">
      <c r="AB23920" s="14"/>
      <c r="AC23920" s="14"/>
      <c r="AG23920" s="10"/>
      <c r="AH23920" s="10"/>
      <c r="AL23920" s="84"/>
      <c r="AM23920" s="84"/>
    </row>
    <row r="23921" spans="28:39" hidden="1" x14ac:dyDescent="0.25">
      <c r="AB23921" s="14"/>
      <c r="AC23921" s="14"/>
      <c r="AG23921" s="10"/>
      <c r="AH23921" s="10"/>
      <c r="AL23921" s="84"/>
      <c r="AM23921" s="84"/>
    </row>
    <row r="23922" spans="28:39" hidden="1" x14ac:dyDescent="0.25">
      <c r="AB23922" s="14"/>
      <c r="AC23922" s="14"/>
      <c r="AG23922" s="10"/>
      <c r="AH23922" s="10"/>
      <c r="AL23922" s="84"/>
      <c r="AM23922" s="84"/>
    </row>
    <row r="23923" spans="28:39" hidden="1" x14ac:dyDescent="0.25">
      <c r="AB23923" s="14"/>
      <c r="AC23923" s="14"/>
      <c r="AG23923" s="10"/>
      <c r="AH23923" s="10"/>
      <c r="AL23923" s="84"/>
      <c r="AM23923" s="84"/>
    </row>
    <row r="23924" spans="28:39" hidden="1" x14ac:dyDescent="0.25">
      <c r="AB23924" s="14"/>
      <c r="AC23924" s="14"/>
      <c r="AG23924" s="10"/>
      <c r="AH23924" s="10"/>
      <c r="AL23924" s="84"/>
      <c r="AM23924" s="84"/>
    </row>
    <row r="23925" spans="28:39" hidden="1" x14ac:dyDescent="0.25">
      <c r="AB23925" s="14"/>
      <c r="AC23925" s="14"/>
      <c r="AG23925" s="10"/>
      <c r="AH23925" s="10"/>
      <c r="AL23925" s="84"/>
      <c r="AM23925" s="84"/>
    </row>
    <row r="23926" spans="28:39" hidden="1" x14ac:dyDescent="0.25">
      <c r="AB23926" s="14"/>
      <c r="AC23926" s="14"/>
      <c r="AG23926" s="10"/>
      <c r="AH23926" s="10"/>
      <c r="AL23926" s="84"/>
      <c r="AM23926" s="84"/>
    </row>
    <row r="23927" spans="28:39" hidden="1" x14ac:dyDescent="0.25">
      <c r="AB23927" s="14"/>
      <c r="AC23927" s="14"/>
      <c r="AG23927" s="10"/>
      <c r="AH23927" s="10"/>
      <c r="AL23927" s="84"/>
      <c r="AM23927" s="84"/>
    </row>
    <row r="23928" spans="28:39" hidden="1" x14ac:dyDescent="0.25">
      <c r="AB23928" s="14"/>
      <c r="AC23928" s="14"/>
      <c r="AG23928" s="10"/>
      <c r="AH23928" s="10"/>
      <c r="AL23928" s="84"/>
      <c r="AM23928" s="84"/>
    </row>
    <row r="23929" spans="28:39" hidden="1" x14ac:dyDescent="0.25">
      <c r="AB23929" s="14"/>
      <c r="AC23929" s="14"/>
      <c r="AG23929" s="10"/>
      <c r="AH23929" s="10"/>
      <c r="AL23929" s="84"/>
      <c r="AM23929" s="84"/>
    </row>
    <row r="23930" spans="28:39" hidden="1" x14ac:dyDescent="0.25">
      <c r="AB23930" s="14"/>
      <c r="AC23930" s="14"/>
      <c r="AG23930" s="10"/>
      <c r="AH23930" s="10"/>
      <c r="AL23930" s="84"/>
      <c r="AM23930" s="84"/>
    </row>
    <row r="23931" spans="28:39" hidden="1" x14ac:dyDescent="0.25">
      <c r="AB23931" s="14"/>
      <c r="AC23931" s="14"/>
      <c r="AG23931" s="10"/>
      <c r="AH23931" s="10"/>
      <c r="AL23931" s="84"/>
      <c r="AM23931" s="84"/>
    </row>
    <row r="23932" spans="28:39" hidden="1" x14ac:dyDescent="0.25">
      <c r="AB23932" s="14"/>
      <c r="AC23932" s="14"/>
      <c r="AG23932" s="10"/>
      <c r="AH23932" s="10"/>
      <c r="AL23932" s="84"/>
      <c r="AM23932" s="84"/>
    </row>
    <row r="23933" spans="28:39" hidden="1" x14ac:dyDescent="0.25">
      <c r="AB23933" s="14"/>
      <c r="AC23933" s="14"/>
      <c r="AG23933" s="10"/>
      <c r="AH23933" s="10"/>
      <c r="AL23933" s="84"/>
      <c r="AM23933" s="84"/>
    </row>
    <row r="23934" spans="28:39" hidden="1" x14ac:dyDescent="0.25">
      <c r="AB23934" s="14"/>
      <c r="AC23934" s="14"/>
      <c r="AG23934" s="10"/>
      <c r="AH23934" s="10"/>
      <c r="AL23934" s="84"/>
      <c r="AM23934" s="84"/>
    </row>
    <row r="23935" spans="28:39" hidden="1" x14ac:dyDescent="0.25">
      <c r="AB23935" s="14"/>
      <c r="AC23935" s="14"/>
      <c r="AG23935" s="10"/>
      <c r="AH23935" s="10"/>
      <c r="AL23935" s="84"/>
      <c r="AM23935" s="84"/>
    </row>
    <row r="23936" spans="28:39" hidden="1" x14ac:dyDescent="0.25">
      <c r="AB23936" s="14"/>
      <c r="AC23936" s="14"/>
      <c r="AG23936" s="10"/>
      <c r="AH23936" s="10"/>
      <c r="AL23936" s="84"/>
      <c r="AM23936" s="84"/>
    </row>
    <row r="23937" spans="28:39" hidden="1" x14ac:dyDescent="0.25">
      <c r="AB23937" s="14"/>
      <c r="AC23937" s="14"/>
      <c r="AG23937" s="10"/>
      <c r="AH23937" s="10"/>
      <c r="AL23937" s="84"/>
      <c r="AM23937" s="84"/>
    </row>
    <row r="23938" spans="28:39" hidden="1" x14ac:dyDescent="0.25">
      <c r="AB23938" s="14"/>
      <c r="AC23938" s="14"/>
      <c r="AG23938" s="10"/>
      <c r="AH23938" s="10"/>
      <c r="AL23938" s="84"/>
      <c r="AM23938" s="84"/>
    </row>
    <row r="23939" spans="28:39" hidden="1" x14ac:dyDescent="0.25">
      <c r="AB23939" s="14"/>
      <c r="AC23939" s="14"/>
      <c r="AG23939" s="10"/>
      <c r="AH23939" s="10"/>
      <c r="AL23939" s="84"/>
      <c r="AM23939" s="84"/>
    </row>
    <row r="23940" spans="28:39" hidden="1" x14ac:dyDescent="0.25">
      <c r="AB23940" s="14"/>
      <c r="AC23940" s="14"/>
      <c r="AG23940" s="10"/>
      <c r="AH23940" s="10"/>
      <c r="AL23940" s="84"/>
      <c r="AM23940" s="84"/>
    </row>
    <row r="23941" spans="28:39" hidden="1" x14ac:dyDescent="0.25">
      <c r="AB23941" s="14"/>
      <c r="AC23941" s="14"/>
      <c r="AG23941" s="10"/>
      <c r="AH23941" s="10"/>
      <c r="AL23941" s="84"/>
      <c r="AM23941" s="84"/>
    </row>
    <row r="23942" spans="28:39" hidden="1" x14ac:dyDescent="0.25">
      <c r="AB23942" s="14"/>
      <c r="AC23942" s="14"/>
      <c r="AG23942" s="10"/>
      <c r="AH23942" s="10"/>
      <c r="AL23942" s="84"/>
      <c r="AM23942" s="84"/>
    </row>
    <row r="23943" spans="28:39" hidden="1" x14ac:dyDescent="0.25">
      <c r="AB23943" s="14"/>
      <c r="AC23943" s="14"/>
      <c r="AG23943" s="10"/>
      <c r="AH23943" s="10"/>
      <c r="AL23943" s="84"/>
      <c r="AM23943" s="84"/>
    </row>
    <row r="23944" spans="28:39" hidden="1" x14ac:dyDescent="0.25">
      <c r="AB23944" s="14"/>
      <c r="AC23944" s="14"/>
      <c r="AG23944" s="10"/>
      <c r="AH23944" s="10"/>
      <c r="AL23944" s="84"/>
      <c r="AM23944" s="84"/>
    </row>
    <row r="23945" spans="28:39" hidden="1" x14ac:dyDescent="0.25">
      <c r="AB23945" s="14"/>
      <c r="AC23945" s="14"/>
      <c r="AG23945" s="10"/>
      <c r="AH23945" s="10"/>
      <c r="AL23945" s="84"/>
      <c r="AM23945" s="84"/>
    </row>
    <row r="23946" spans="28:39" hidden="1" x14ac:dyDescent="0.25">
      <c r="AB23946" s="14"/>
      <c r="AC23946" s="14"/>
      <c r="AG23946" s="10"/>
      <c r="AH23946" s="10"/>
      <c r="AL23946" s="84"/>
      <c r="AM23946" s="84"/>
    </row>
    <row r="23947" spans="28:39" hidden="1" x14ac:dyDescent="0.25">
      <c r="AB23947" s="14"/>
      <c r="AC23947" s="14"/>
      <c r="AG23947" s="10"/>
      <c r="AH23947" s="10"/>
      <c r="AL23947" s="84"/>
      <c r="AM23947" s="84"/>
    </row>
    <row r="23948" spans="28:39" hidden="1" x14ac:dyDescent="0.25">
      <c r="AB23948" s="14"/>
      <c r="AC23948" s="14"/>
      <c r="AG23948" s="10"/>
      <c r="AH23948" s="10"/>
      <c r="AL23948" s="84"/>
      <c r="AM23948" s="84"/>
    </row>
    <row r="23949" spans="28:39" hidden="1" x14ac:dyDescent="0.25">
      <c r="AB23949" s="14"/>
      <c r="AC23949" s="14"/>
      <c r="AG23949" s="10"/>
      <c r="AH23949" s="10"/>
      <c r="AL23949" s="84"/>
      <c r="AM23949" s="84"/>
    </row>
    <row r="23950" spans="28:39" hidden="1" x14ac:dyDescent="0.25">
      <c r="AB23950" s="14"/>
      <c r="AC23950" s="14"/>
      <c r="AG23950" s="10"/>
      <c r="AH23950" s="10"/>
      <c r="AL23950" s="84"/>
      <c r="AM23950" s="84"/>
    </row>
    <row r="23951" spans="28:39" hidden="1" x14ac:dyDescent="0.25">
      <c r="AB23951" s="14"/>
      <c r="AC23951" s="14"/>
      <c r="AG23951" s="10"/>
      <c r="AH23951" s="10"/>
      <c r="AL23951" s="84"/>
      <c r="AM23951" s="84"/>
    </row>
    <row r="23952" spans="28:39" hidden="1" x14ac:dyDescent="0.25">
      <c r="AB23952" s="14"/>
      <c r="AC23952" s="14"/>
      <c r="AG23952" s="10"/>
      <c r="AH23952" s="10"/>
      <c r="AL23952" s="84"/>
      <c r="AM23952" s="84"/>
    </row>
    <row r="23953" spans="28:39" hidden="1" x14ac:dyDescent="0.25">
      <c r="AB23953" s="14"/>
      <c r="AC23953" s="14"/>
      <c r="AG23953" s="10"/>
      <c r="AH23953" s="10"/>
      <c r="AL23953" s="84"/>
      <c r="AM23953" s="84"/>
    </row>
    <row r="23954" spans="28:39" hidden="1" x14ac:dyDescent="0.25">
      <c r="AB23954" s="14"/>
      <c r="AC23954" s="14"/>
      <c r="AG23954" s="10"/>
      <c r="AH23954" s="10"/>
      <c r="AL23954" s="84"/>
      <c r="AM23954" s="84"/>
    </row>
    <row r="23955" spans="28:39" hidden="1" x14ac:dyDescent="0.25">
      <c r="AB23955" s="14"/>
      <c r="AC23955" s="14"/>
      <c r="AG23955" s="10"/>
      <c r="AH23955" s="10"/>
      <c r="AL23955" s="84"/>
      <c r="AM23955" s="84"/>
    </row>
    <row r="23956" spans="28:39" hidden="1" x14ac:dyDescent="0.25">
      <c r="AB23956" s="14"/>
      <c r="AC23956" s="14"/>
      <c r="AG23956" s="10"/>
      <c r="AH23956" s="10"/>
      <c r="AL23956" s="84"/>
      <c r="AM23956" s="84"/>
    </row>
    <row r="23957" spans="28:39" hidden="1" x14ac:dyDescent="0.25">
      <c r="AB23957" s="14"/>
      <c r="AC23957" s="14"/>
      <c r="AG23957" s="10"/>
      <c r="AH23957" s="10"/>
      <c r="AL23957" s="84"/>
      <c r="AM23957" s="84"/>
    </row>
    <row r="23958" spans="28:39" hidden="1" x14ac:dyDescent="0.25">
      <c r="AB23958" s="14"/>
      <c r="AC23958" s="14"/>
      <c r="AG23958" s="10"/>
      <c r="AH23958" s="10"/>
      <c r="AL23958" s="84"/>
      <c r="AM23958" s="84"/>
    </row>
    <row r="23959" spans="28:39" hidden="1" x14ac:dyDescent="0.25">
      <c r="AB23959" s="14"/>
      <c r="AC23959" s="14"/>
      <c r="AG23959" s="10"/>
      <c r="AH23959" s="10"/>
      <c r="AL23959" s="84"/>
      <c r="AM23959" s="84"/>
    </row>
    <row r="23960" spans="28:39" hidden="1" x14ac:dyDescent="0.25">
      <c r="AB23960" s="14"/>
      <c r="AC23960" s="14"/>
      <c r="AG23960" s="10"/>
      <c r="AH23960" s="10"/>
      <c r="AL23960" s="84"/>
      <c r="AM23960" s="84"/>
    </row>
    <row r="23961" spans="28:39" hidden="1" x14ac:dyDescent="0.25">
      <c r="AB23961" s="14"/>
      <c r="AC23961" s="14"/>
      <c r="AG23961" s="10"/>
      <c r="AH23961" s="10"/>
      <c r="AL23961" s="84"/>
      <c r="AM23961" s="84"/>
    </row>
    <row r="23962" spans="28:39" hidden="1" x14ac:dyDescent="0.25">
      <c r="AB23962" s="14"/>
      <c r="AC23962" s="14"/>
      <c r="AG23962" s="10"/>
      <c r="AH23962" s="10"/>
      <c r="AL23962" s="84"/>
      <c r="AM23962" s="84"/>
    </row>
    <row r="23963" spans="28:39" hidden="1" x14ac:dyDescent="0.25">
      <c r="AB23963" s="14"/>
      <c r="AC23963" s="14"/>
      <c r="AG23963" s="10"/>
      <c r="AH23963" s="10"/>
      <c r="AL23963" s="84"/>
      <c r="AM23963" s="84"/>
    </row>
    <row r="23964" spans="28:39" hidden="1" x14ac:dyDescent="0.25">
      <c r="AB23964" s="14"/>
      <c r="AC23964" s="14"/>
      <c r="AG23964" s="10"/>
      <c r="AH23964" s="10"/>
      <c r="AL23964" s="84"/>
      <c r="AM23964" s="84"/>
    </row>
    <row r="23965" spans="28:39" hidden="1" x14ac:dyDescent="0.25">
      <c r="AB23965" s="14"/>
      <c r="AC23965" s="14"/>
      <c r="AG23965" s="10"/>
      <c r="AH23965" s="10"/>
      <c r="AL23965" s="84"/>
      <c r="AM23965" s="84"/>
    </row>
    <row r="23966" spans="28:39" hidden="1" x14ac:dyDescent="0.25">
      <c r="AB23966" s="14"/>
      <c r="AC23966" s="14"/>
      <c r="AG23966" s="10"/>
      <c r="AH23966" s="10"/>
      <c r="AL23966" s="84"/>
      <c r="AM23966" s="84"/>
    </row>
    <row r="23967" spans="28:39" hidden="1" x14ac:dyDescent="0.25">
      <c r="AB23967" s="14"/>
      <c r="AC23967" s="14"/>
      <c r="AG23967" s="10"/>
      <c r="AH23967" s="10"/>
      <c r="AL23967" s="84"/>
      <c r="AM23967" s="84"/>
    </row>
    <row r="23968" spans="28:39" hidden="1" x14ac:dyDescent="0.25">
      <c r="AB23968" s="14"/>
      <c r="AC23968" s="14"/>
      <c r="AG23968" s="10"/>
      <c r="AH23968" s="10"/>
      <c r="AL23968" s="84"/>
      <c r="AM23968" s="84"/>
    </row>
    <row r="23969" spans="28:39" hidden="1" x14ac:dyDescent="0.25">
      <c r="AB23969" s="14"/>
      <c r="AC23969" s="14"/>
      <c r="AG23969" s="10"/>
      <c r="AH23969" s="10"/>
      <c r="AL23969" s="84"/>
      <c r="AM23969" s="84"/>
    </row>
    <row r="23970" spans="28:39" hidden="1" x14ac:dyDescent="0.25">
      <c r="AB23970" s="14"/>
      <c r="AC23970" s="14"/>
      <c r="AG23970" s="10"/>
      <c r="AH23970" s="10"/>
      <c r="AL23970" s="84"/>
      <c r="AM23970" s="84"/>
    </row>
    <row r="23971" spans="28:39" hidden="1" x14ac:dyDescent="0.25">
      <c r="AB23971" s="14"/>
      <c r="AC23971" s="14"/>
      <c r="AG23971" s="10"/>
      <c r="AH23971" s="10"/>
      <c r="AL23971" s="84"/>
      <c r="AM23971" s="84"/>
    </row>
    <row r="23972" spans="28:39" hidden="1" x14ac:dyDescent="0.25">
      <c r="AB23972" s="14"/>
      <c r="AC23972" s="14"/>
      <c r="AG23972" s="10"/>
      <c r="AH23972" s="10"/>
      <c r="AL23972" s="84"/>
      <c r="AM23972" s="84"/>
    </row>
    <row r="23973" spans="28:39" hidden="1" x14ac:dyDescent="0.25">
      <c r="AB23973" s="14"/>
      <c r="AC23973" s="14"/>
      <c r="AG23973" s="10"/>
      <c r="AH23973" s="10"/>
      <c r="AL23973" s="84"/>
      <c r="AM23973" s="84"/>
    </row>
    <row r="23974" spans="28:39" hidden="1" x14ac:dyDescent="0.25">
      <c r="AB23974" s="14"/>
      <c r="AC23974" s="14"/>
      <c r="AG23974" s="10"/>
      <c r="AH23974" s="10"/>
      <c r="AL23974" s="84"/>
      <c r="AM23974" s="84"/>
    </row>
    <row r="23975" spans="28:39" hidden="1" x14ac:dyDescent="0.25">
      <c r="AB23975" s="14"/>
      <c r="AC23975" s="14"/>
      <c r="AG23975" s="10"/>
      <c r="AH23975" s="10"/>
      <c r="AL23975" s="84"/>
      <c r="AM23975" s="84"/>
    </row>
    <row r="23976" spans="28:39" hidden="1" x14ac:dyDescent="0.25">
      <c r="AB23976" s="14"/>
      <c r="AC23976" s="14"/>
      <c r="AG23976" s="10"/>
      <c r="AH23976" s="10"/>
      <c r="AL23976" s="84"/>
      <c r="AM23976" s="84"/>
    </row>
    <row r="23977" spans="28:39" hidden="1" x14ac:dyDescent="0.25">
      <c r="AB23977" s="14"/>
      <c r="AC23977" s="14"/>
      <c r="AG23977" s="10"/>
      <c r="AH23977" s="10"/>
      <c r="AL23977" s="84"/>
      <c r="AM23977" s="84"/>
    </row>
    <row r="23978" spans="28:39" hidden="1" x14ac:dyDescent="0.25">
      <c r="AB23978" s="14"/>
      <c r="AC23978" s="14"/>
      <c r="AG23978" s="10"/>
      <c r="AH23978" s="10"/>
      <c r="AL23978" s="84"/>
      <c r="AM23978" s="84"/>
    </row>
    <row r="23979" spans="28:39" hidden="1" x14ac:dyDescent="0.25">
      <c r="AB23979" s="14"/>
      <c r="AC23979" s="14"/>
      <c r="AG23979" s="10"/>
      <c r="AH23979" s="10"/>
      <c r="AL23979" s="84"/>
      <c r="AM23979" s="84"/>
    </row>
    <row r="23980" spans="28:39" hidden="1" x14ac:dyDescent="0.25">
      <c r="AB23980" s="14"/>
      <c r="AC23980" s="14"/>
      <c r="AG23980" s="10"/>
      <c r="AH23980" s="10"/>
      <c r="AL23980" s="84"/>
      <c r="AM23980" s="84"/>
    </row>
    <row r="23981" spans="28:39" hidden="1" x14ac:dyDescent="0.25">
      <c r="AB23981" s="14"/>
      <c r="AC23981" s="14"/>
      <c r="AG23981" s="10"/>
      <c r="AH23981" s="10"/>
      <c r="AL23981" s="84"/>
      <c r="AM23981" s="84"/>
    </row>
    <row r="23982" spans="28:39" hidden="1" x14ac:dyDescent="0.25">
      <c r="AB23982" s="14"/>
      <c r="AC23982" s="14"/>
      <c r="AG23982" s="10"/>
      <c r="AH23982" s="10"/>
      <c r="AL23982" s="84"/>
      <c r="AM23982" s="84"/>
    </row>
    <row r="23983" spans="28:39" hidden="1" x14ac:dyDescent="0.25">
      <c r="AB23983" s="14"/>
      <c r="AC23983" s="14"/>
      <c r="AG23983" s="10"/>
      <c r="AH23983" s="10"/>
      <c r="AL23983" s="84"/>
      <c r="AM23983" s="84"/>
    </row>
    <row r="23984" spans="28:39" hidden="1" x14ac:dyDescent="0.25">
      <c r="AB23984" s="14"/>
      <c r="AC23984" s="14"/>
      <c r="AG23984" s="10"/>
      <c r="AH23984" s="10"/>
      <c r="AL23984" s="84"/>
      <c r="AM23984" s="84"/>
    </row>
    <row r="23985" spans="28:39" hidden="1" x14ac:dyDescent="0.25">
      <c r="AB23985" s="14"/>
      <c r="AC23985" s="14"/>
      <c r="AG23985" s="10"/>
      <c r="AH23985" s="10"/>
      <c r="AL23985" s="84"/>
      <c r="AM23985" s="84"/>
    </row>
    <row r="23986" spans="28:39" hidden="1" x14ac:dyDescent="0.25">
      <c r="AB23986" s="14"/>
      <c r="AC23986" s="14"/>
      <c r="AG23986" s="10"/>
      <c r="AH23986" s="10"/>
      <c r="AL23986" s="84"/>
      <c r="AM23986" s="84"/>
    </row>
    <row r="23987" spans="28:39" hidden="1" x14ac:dyDescent="0.25">
      <c r="AB23987" s="14"/>
      <c r="AC23987" s="14"/>
      <c r="AG23987" s="10"/>
      <c r="AH23987" s="10"/>
      <c r="AL23987" s="84"/>
      <c r="AM23987" s="84"/>
    </row>
    <row r="23988" spans="28:39" hidden="1" x14ac:dyDescent="0.25">
      <c r="AB23988" s="14"/>
      <c r="AC23988" s="14"/>
      <c r="AG23988" s="10"/>
      <c r="AH23988" s="10"/>
      <c r="AL23988" s="84"/>
      <c r="AM23988" s="84"/>
    </row>
    <row r="23989" spans="28:39" hidden="1" x14ac:dyDescent="0.25">
      <c r="AB23989" s="14"/>
      <c r="AC23989" s="14"/>
      <c r="AG23989" s="10"/>
      <c r="AH23989" s="10"/>
      <c r="AL23989" s="84"/>
      <c r="AM23989" s="84"/>
    </row>
    <row r="23990" spans="28:39" hidden="1" x14ac:dyDescent="0.25">
      <c r="AB23990" s="14"/>
      <c r="AC23990" s="14"/>
      <c r="AG23990" s="10"/>
      <c r="AH23990" s="10"/>
      <c r="AL23990" s="84"/>
      <c r="AM23990" s="84"/>
    </row>
    <row r="23991" spans="28:39" hidden="1" x14ac:dyDescent="0.25">
      <c r="AB23991" s="14"/>
      <c r="AC23991" s="14"/>
      <c r="AG23991" s="10"/>
      <c r="AH23991" s="10"/>
      <c r="AL23991" s="84"/>
      <c r="AM23991" s="84"/>
    </row>
    <row r="23992" spans="28:39" hidden="1" x14ac:dyDescent="0.25">
      <c r="AB23992" s="14"/>
      <c r="AC23992" s="14"/>
      <c r="AG23992" s="10"/>
      <c r="AH23992" s="10"/>
      <c r="AL23992" s="84"/>
      <c r="AM23992" s="84"/>
    </row>
    <row r="23993" spans="28:39" hidden="1" x14ac:dyDescent="0.25">
      <c r="AB23993" s="14"/>
      <c r="AC23993" s="14"/>
      <c r="AG23993" s="10"/>
      <c r="AH23993" s="10"/>
      <c r="AL23993" s="84"/>
      <c r="AM23993" s="84"/>
    </row>
    <row r="23994" spans="28:39" hidden="1" x14ac:dyDescent="0.25">
      <c r="AB23994" s="14"/>
      <c r="AC23994" s="14"/>
      <c r="AG23994" s="10"/>
      <c r="AH23994" s="10"/>
      <c r="AL23994" s="84"/>
      <c r="AM23994" s="84"/>
    </row>
    <row r="23995" spans="28:39" hidden="1" x14ac:dyDescent="0.25">
      <c r="AB23995" s="14"/>
      <c r="AC23995" s="14"/>
      <c r="AG23995" s="10"/>
      <c r="AH23995" s="10"/>
      <c r="AL23995" s="84"/>
      <c r="AM23995" s="84"/>
    </row>
    <row r="23996" spans="28:39" hidden="1" x14ac:dyDescent="0.25">
      <c r="AB23996" s="14"/>
      <c r="AC23996" s="14"/>
      <c r="AG23996" s="10"/>
      <c r="AH23996" s="10"/>
      <c r="AL23996" s="84"/>
      <c r="AM23996" s="84"/>
    </row>
    <row r="23997" spans="28:39" hidden="1" x14ac:dyDescent="0.25">
      <c r="AB23997" s="14"/>
      <c r="AC23997" s="14"/>
      <c r="AG23997" s="10"/>
      <c r="AH23997" s="10"/>
      <c r="AL23997" s="84"/>
      <c r="AM23997" s="84"/>
    </row>
    <row r="23998" spans="28:39" hidden="1" x14ac:dyDescent="0.25">
      <c r="AB23998" s="14"/>
      <c r="AC23998" s="14"/>
      <c r="AG23998" s="10"/>
      <c r="AH23998" s="10"/>
      <c r="AL23998" s="84"/>
      <c r="AM23998" s="84"/>
    </row>
    <row r="23999" spans="28:39" hidden="1" x14ac:dyDescent="0.25">
      <c r="AB23999" s="14"/>
      <c r="AC23999" s="14"/>
      <c r="AG23999" s="10"/>
      <c r="AH23999" s="10"/>
      <c r="AL23999" s="84"/>
      <c r="AM23999" s="84"/>
    </row>
    <row r="24000" spans="28:39" hidden="1" x14ac:dyDescent="0.25">
      <c r="AB24000" s="14"/>
      <c r="AC24000" s="14"/>
      <c r="AG24000" s="10"/>
      <c r="AH24000" s="10"/>
      <c r="AL24000" s="84"/>
      <c r="AM24000" s="84"/>
    </row>
    <row r="24001" spans="28:39" hidden="1" x14ac:dyDescent="0.25">
      <c r="AB24001" s="14"/>
      <c r="AC24001" s="14"/>
      <c r="AG24001" s="10"/>
      <c r="AH24001" s="10"/>
      <c r="AL24001" s="84"/>
      <c r="AM24001" s="84"/>
    </row>
    <row r="24002" spans="28:39" hidden="1" x14ac:dyDescent="0.25">
      <c r="AB24002" s="14"/>
      <c r="AC24002" s="14"/>
      <c r="AG24002" s="10"/>
      <c r="AH24002" s="10"/>
      <c r="AL24002" s="84"/>
      <c r="AM24002" s="84"/>
    </row>
    <row r="24003" spans="28:39" hidden="1" x14ac:dyDescent="0.25">
      <c r="AB24003" s="14"/>
      <c r="AC24003" s="14"/>
      <c r="AG24003" s="10"/>
      <c r="AH24003" s="10"/>
      <c r="AL24003" s="84"/>
      <c r="AM24003" s="84"/>
    </row>
    <row r="24004" spans="28:39" hidden="1" x14ac:dyDescent="0.25">
      <c r="AB24004" s="14"/>
      <c r="AC24004" s="14"/>
      <c r="AG24004" s="10"/>
      <c r="AH24004" s="10"/>
      <c r="AL24004" s="84"/>
      <c r="AM24004" s="84"/>
    </row>
    <row r="24005" spans="28:39" hidden="1" x14ac:dyDescent="0.25">
      <c r="AB24005" s="14"/>
      <c r="AC24005" s="14"/>
      <c r="AG24005" s="10"/>
      <c r="AH24005" s="10"/>
      <c r="AL24005" s="84"/>
      <c r="AM24005" s="84"/>
    </row>
    <row r="24006" spans="28:39" hidden="1" x14ac:dyDescent="0.25">
      <c r="AB24006" s="14"/>
      <c r="AC24006" s="14"/>
      <c r="AG24006" s="10"/>
      <c r="AH24006" s="10"/>
      <c r="AL24006" s="84"/>
      <c r="AM24006" s="84"/>
    </row>
    <row r="24007" spans="28:39" hidden="1" x14ac:dyDescent="0.25">
      <c r="AB24007" s="14"/>
      <c r="AC24007" s="14"/>
      <c r="AG24007" s="10"/>
      <c r="AH24007" s="10"/>
      <c r="AL24007" s="84"/>
      <c r="AM24007" s="84"/>
    </row>
    <row r="24008" spans="28:39" hidden="1" x14ac:dyDescent="0.25">
      <c r="AB24008" s="14"/>
      <c r="AC24008" s="14"/>
      <c r="AG24008" s="10"/>
      <c r="AH24008" s="10"/>
      <c r="AL24008" s="84"/>
      <c r="AM24008" s="84"/>
    </row>
    <row r="24009" spans="28:39" hidden="1" x14ac:dyDescent="0.25">
      <c r="AB24009" s="14"/>
      <c r="AC24009" s="14"/>
      <c r="AG24009" s="10"/>
      <c r="AH24009" s="10"/>
      <c r="AL24009" s="84"/>
      <c r="AM24009" s="84"/>
    </row>
    <row r="24010" spans="28:39" hidden="1" x14ac:dyDescent="0.25">
      <c r="AB24010" s="14"/>
      <c r="AC24010" s="14"/>
      <c r="AG24010" s="10"/>
      <c r="AH24010" s="10"/>
      <c r="AL24010" s="84"/>
      <c r="AM24010" s="84"/>
    </row>
    <row r="24011" spans="28:39" hidden="1" x14ac:dyDescent="0.25">
      <c r="AB24011" s="14"/>
      <c r="AC24011" s="14"/>
      <c r="AG24011" s="10"/>
      <c r="AH24011" s="10"/>
      <c r="AL24011" s="84"/>
      <c r="AM24011" s="84"/>
    </row>
    <row r="24012" spans="28:39" hidden="1" x14ac:dyDescent="0.25">
      <c r="AB24012" s="14"/>
      <c r="AC24012" s="14"/>
      <c r="AG24012" s="10"/>
      <c r="AH24012" s="10"/>
      <c r="AL24012" s="84"/>
      <c r="AM24012" s="84"/>
    </row>
    <row r="24013" spans="28:39" hidden="1" x14ac:dyDescent="0.25">
      <c r="AB24013" s="14"/>
      <c r="AC24013" s="14"/>
      <c r="AG24013" s="10"/>
      <c r="AH24013" s="10"/>
      <c r="AL24013" s="84"/>
      <c r="AM24013" s="84"/>
    </row>
    <row r="24014" spans="28:39" hidden="1" x14ac:dyDescent="0.25">
      <c r="AB24014" s="14"/>
      <c r="AC24014" s="14"/>
      <c r="AG24014" s="10"/>
      <c r="AH24014" s="10"/>
      <c r="AL24014" s="84"/>
      <c r="AM24014" s="84"/>
    </row>
    <row r="24015" spans="28:39" hidden="1" x14ac:dyDescent="0.25">
      <c r="AB24015" s="14"/>
      <c r="AC24015" s="14"/>
      <c r="AG24015" s="10"/>
      <c r="AH24015" s="10"/>
      <c r="AL24015" s="84"/>
      <c r="AM24015" s="84"/>
    </row>
    <row r="24016" spans="28:39" hidden="1" x14ac:dyDescent="0.25">
      <c r="AB24016" s="14"/>
      <c r="AC24016" s="14"/>
      <c r="AG24016" s="10"/>
      <c r="AH24016" s="10"/>
      <c r="AL24016" s="84"/>
      <c r="AM24016" s="84"/>
    </row>
    <row r="24017" spans="28:39" hidden="1" x14ac:dyDescent="0.25">
      <c r="AB24017" s="14"/>
      <c r="AC24017" s="14"/>
      <c r="AG24017" s="10"/>
      <c r="AH24017" s="10"/>
      <c r="AL24017" s="84"/>
      <c r="AM24017" s="84"/>
    </row>
    <row r="24018" spans="28:39" hidden="1" x14ac:dyDescent="0.25">
      <c r="AB24018" s="14"/>
      <c r="AC24018" s="14"/>
      <c r="AG24018" s="10"/>
      <c r="AH24018" s="10"/>
      <c r="AL24018" s="84"/>
      <c r="AM24018" s="84"/>
    </row>
    <row r="24019" spans="28:39" hidden="1" x14ac:dyDescent="0.25">
      <c r="AB24019" s="14"/>
      <c r="AC24019" s="14"/>
      <c r="AG24019" s="10"/>
      <c r="AH24019" s="10"/>
      <c r="AL24019" s="84"/>
      <c r="AM24019" s="84"/>
    </row>
    <row r="24020" spans="28:39" hidden="1" x14ac:dyDescent="0.25">
      <c r="AB24020" s="14"/>
      <c r="AC24020" s="14"/>
      <c r="AG24020" s="10"/>
      <c r="AH24020" s="10"/>
      <c r="AL24020" s="84"/>
      <c r="AM24020" s="84"/>
    </row>
    <row r="24021" spans="28:39" hidden="1" x14ac:dyDescent="0.25">
      <c r="AB24021" s="14"/>
      <c r="AC24021" s="14"/>
      <c r="AG24021" s="10"/>
      <c r="AH24021" s="10"/>
      <c r="AL24021" s="84"/>
      <c r="AM24021" s="84"/>
    </row>
    <row r="24022" spans="28:39" hidden="1" x14ac:dyDescent="0.25">
      <c r="AB24022" s="14"/>
      <c r="AC24022" s="14"/>
      <c r="AG24022" s="10"/>
      <c r="AH24022" s="10"/>
      <c r="AL24022" s="84"/>
      <c r="AM24022" s="84"/>
    </row>
    <row r="24023" spans="28:39" hidden="1" x14ac:dyDescent="0.25">
      <c r="AB24023" s="14"/>
      <c r="AC24023" s="14"/>
      <c r="AG24023" s="10"/>
      <c r="AH24023" s="10"/>
      <c r="AL24023" s="84"/>
      <c r="AM24023" s="84"/>
    </row>
    <row r="24024" spans="28:39" hidden="1" x14ac:dyDescent="0.25">
      <c r="AB24024" s="14"/>
      <c r="AC24024" s="14"/>
      <c r="AG24024" s="10"/>
      <c r="AH24024" s="10"/>
      <c r="AL24024" s="84"/>
      <c r="AM24024" s="84"/>
    </row>
    <row r="24025" spans="28:39" hidden="1" x14ac:dyDescent="0.25">
      <c r="AB24025" s="14"/>
      <c r="AC24025" s="14"/>
      <c r="AG24025" s="10"/>
      <c r="AH24025" s="10"/>
      <c r="AL24025" s="84"/>
      <c r="AM24025" s="84"/>
    </row>
    <row r="24026" spans="28:39" hidden="1" x14ac:dyDescent="0.25">
      <c r="AB24026" s="14"/>
      <c r="AC24026" s="14"/>
      <c r="AG24026" s="10"/>
      <c r="AH24026" s="10"/>
      <c r="AL24026" s="84"/>
      <c r="AM24026" s="84"/>
    </row>
    <row r="24027" spans="28:39" hidden="1" x14ac:dyDescent="0.25">
      <c r="AB24027" s="14"/>
      <c r="AC24027" s="14"/>
      <c r="AG24027" s="10"/>
      <c r="AH24027" s="10"/>
      <c r="AL24027" s="84"/>
      <c r="AM24027" s="84"/>
    </row>
    <row r="24028" spans="28:39" hidden="1" x14ac:dyDescent="0.25">
      <c r="AB24028" s="14"/>
      <c r="AC24028" s="14"/>
      <c r="AG24028" s="10"/>
      <c r="AH24028" s="10"/>
      <c r="AL24028" s="84"/>
      <c r="AM24028" s="84"/>
    </row>
    <row r="24029" spans="28:39" hidden="1" x14ac:dyDescent="0.25">
      <c r="AB24029" s="14"/>
      <c r="AC24029" s="14"/>
      <c r="AG24029" s="10"/>
      <c r="AH24029" s="10"/>
      <c r="AL24029" s="84"/>
      <c r="AM24029" s="84"/>
    </row>
    <row r="24030" spans="28:39" hidden="1" x14ac:dyDescent="0.25">
      <c r="AB24030" s="14"/>
      <c r="AC24030" s="14"/>
      <c r="AG24030" s="10"/>
      <c r="AH24030" s="10"/>
      <c r="AL24030" s="84"/>
      <c r="AM24030" s="84"/>
    </row>
    <row r="24031" spans="28:39" hidden="1" x14ac:dyDescent="0.25">
      <c r="AB24031" s="14"/>
      <c r="AC24031" s="14"/>
      <c r="AG24031" s="10"/>
      <c r="AH24031" s="10"/>
      <c r="AL24031" s="84"/>
      <c r="AM24031" s="84"/>
    </row>
    <row r="24032" spans="28:39" hidden="1" x14ac:dyDescent="0.25">
      <c r="AB24032" s="14"/>
      <c r="AC24032" s="14"/>
      <c r="AG24032" s="10"/>
      <c r="AH24032" s="10"/>
      <c r="AL24032" s="84"/>
      <c r="AM24032" s="84"/>
    </row>
    <row r="24033" spans="28:39" hidden="1" x14ac:dyDescent="0.25">
      <c r="AB24033" s="14"/>
      <c r="AC24033" s="14"/>
      <c r="AG24033" s="10"/>
      <c r="AH24033" s="10"/>
      <c r="AL24033" s="84"/>
      <c r="AM24033" s="84"/>
    </row>
    <row r="24034" spans="28:39" hidden="1" x14ac:dyDescent="0.25">
      <c r="AB24034" s="14"/>
      <c r="AC24034" s="14"/>
      <c r="AG24034" s="10"/>
      <c r="AH24034" s="10"/>
      <c r="AL24034" s="84"/>
      <c r="AM24034" s="84"/>
    </row>
    <row r="24035" spans="28:39" hidden="1" x14ac:dyDescent="0.25">
      <c r="AB24035" s="14"/>
      <c r="AC24035" s="14"/>
      <c r="AG24035" s="10"/>
      <c r="AH24035" s="10"/>
      <c r="AL24035" s="84"/>
      <c r="AM24035" s="84"/>
    </row>
    <row r="24036" spans="28:39" hidden="1" x14ac:dyDescent="0.25">
      <c r="AB24036" s="14"/>
      <c r="AC24036" s="14"/>
      <c r="AG24036" s="10"/>
      <c r="AH24036" s="10"/>
      <c r="AL24036" s="84"/>
      <c r="AM24036" s="84"/>
    </row>
    <row r="24037" spans="28:39" hidden="1" x14ac:dyDescent="0.25">
      <c r="AB24037" s="14"/>
      <c r="AC24037" s="14"/>
      <c r="AG24037" s="10"/>
      <c r="AH24037" s="10"/>
      <c r="AL24037" s="84"/>
      <c r="AM24037" s="84"/>
    </row>
    <row r="24038" spans="28:39" hidden="1" x14ac:dyDescent="0.25">
      <c r="AB24038" s="14"/>
      <c r="AC24038" s="14"/>
      <c r="AG24038" s="10"/>
      <c r="AH24038" s="10"/>
      <c r="AL24038" s="84"/>
      <c r="AM24038" s="84"/>
    </row>
    <row r="24039" spans="28:39" hidden="1" x14ac:dyDescent="0.25">
      <c r="AB24039" s="14"/>
      <c r="AC24039" s="14"/>
      <c r="AG24039" s="10"/>
      <c r="AH24039" s="10"/>
      <c r="AL24039" s="84"/>
      <c r="AM24039" s="84"/>
    </row>
    <row r="24040" spans="28:39" hidden="1" x14ac:dyDescent="0.25">
      <c r="AB24040" s="14"/>
      <c r="AC24040" s="14"/>
      <c r="AG24040" s="10"/>
      <c r="AH24040" s="10"/>
      <c r="AL24040" s="84"/>
      <c r="AM24040" s="84"/>
    </row>
    <row r="24041" spans="28:39" hidden="1" x14ac:dyDescent="0.25">
      <c r="AB24041" s="14"/>
      <c r="AC24041" s="14"/>
      <c r="AG24041" s="10"/>
      <c r="AH24041" s="10"/>
      <c r="AL24041" s="84"/>
      <c r="AM24041" s="84"/>
    </row>
    <row r="24042" spans="28:39" hidden="1" x14ac:dyDescent="0.25">
      <c r="AB24042" s="14"/>
      <c r="AC24042" s="14"/>
      <c r="AG24042" s="10"/>
      <c r="AH24042" s="10"/>
      <c r="AL24042" s="84"/>
      <c r="AM24042" s="84"/>
    </row>
    <row r="24043" spans="28:39" hidden="1" x14ac:dyDescent="0.25">
      <c r="AB24043" s="14"/>
      <c r="AC24043" s="14"/>
      <c r="AG24043" s="10"/>
      <c r="AH24043" s="10"/>
      <c r="AL24043" s="84"/>
      <c r="AM24043" s="84"/>
    </row>
    <row r="24044" spans="28:39" hidden="1" x14ac:dyDescent="0.25">
      <c r="AB24044" s="14"/>
      <c r="AC24044" s="14"/>
      <c r="AG24044" s="10"/>
      <c r="AH24044" s="10"/>
      <c r="AL24044" s="84"/>
      <c r="AM24044" s="84"/>
    </row>
    <row r="24045" spans="28:39" hidden="1" x14ac:dyDescent="0.25">
      <c r="AB24045" s="14"/>
      <c r="AC24045" s="14"/>
      <c r="AG24045" s="10"/>
      <c r="AH24045" s="10"/>
      <c r="AL24045" s="84"/>
      <c r="AM24045" s="84"/>
    </row>
    <row r="24046" spans="28:39" hidden="1" x14ac:dyDescent="0.25">
      <c r="AB24046" s="14"/>
      <c r="AC24046" s="14"/>
      <c r="AG24046" s="10"/>
      <c r="AH24046" s="10"/>
      <c r="AL24046" s="84"/>
      <c r="AM24046" s="84"/>
    </row>
    <row r="24047" spans="28:39" hidden="1" x14ac:dyDescent="0.25">
      <c r="AB24047" s="14"/>
      <c r="AC24047" s="14"/>
      <c r="AG24047" s="10"/>
      <c r="AH24047" s="10"/>
      <c r="AL24047" s="84"/>
      <c r="AM24047" s="84"/>
    </row>
    <row r="24048" spans="28:39" hidden="1" x14ac:dyDescent="0.25">
      <c r="AB24048" s="14"/>
      <c r="AC24048" s="14"/>
      <c r="AG24048" s="10"/>
      <c r="AH24048" s="10"/>
      <c r="AL24048" s="84"/>
      <c r="AM24048" s="84"/>
    </row>
    <row r="24049" spans="28:39" hidden="1" x14ac:dyDescent="0.25">
      <c r="AB24049" s="14"/>
      <c r="AC24049" s="14"/>
      <c r="AG24049" s="10"/>
      <c r="AH24049" s="10"/>
      <c r="AL24049" s="84"/>
      <c r="AM24049" s="84"/>
    </row>
    <row r="24050" spans="28:39" hidden="1" x14ac:dyDescent="0.25">
      <c r="AB24050" s="14"/>
      <c r="AC24050" s="14"/>
      <c r="AG24050" s="10"/>
      <c r="AH24050" s="10"/>
      <c r="AL24050" s="84"/>
      <c r="AM24050" s="84"/>
    </row>
    <row r="24051" spans="28:39" hidden="1" x14ac:dyDescent="0.25">
      <c r="AB24051" s="14"/>
      <c r="AC24051" s="14"/>
      <c r="AG24051" s="10"/>
      <c r="AH24051" s="10"/>
      <c r="AL24051" s="84"/>
      <c r="AM24051" s="84"/>
    </row>
    <row r="24052" spans="28:39" hidden="1" x14ac:dyDescent="0.25">
      <c r="AB24052" s="14"/>
      <c r="AC24052" s="14"/>
      <c r="AG24052" s="10"/>
      <c r="AH24052" s="10"/>
      <c r="AL24052" s="84"/>
      <c r="AM24052" s="84"/>
    </row>
    <row r="24053" spans="28:39" hidden="1" x14ac:dyDescent="0.25">
      <c r="AB24053" s="14"/>
      <c r="AC24053" s="14"/>
      <c r="AG24053" s="10"/>
      <c r="AH24053" s="10"/>
      <c r="AL24053" s="84"/>
      <c r="AM24053" s="84"/>
    </row>
    <row r="24054" spans="28:39" hidden="1" x14ac:dyDescent="0.25">
      <c r="AB24054" s="14"/>
      <c r="AC24054" s="14"/>
      <c r="AG24054" s="10"/>
      <c r="AH24054" s="10"/>
      <c r="AL24054" s="84"/>
      <c r="AM24054" s="84"/>
    </row>
    <row r="24055" spans="28:39" hidden="1" x14ac:dyDescent="0.25">
      <c r="AB24055" s="14"/>
      <c r="AC24055" s="14"/>
      <c r="AG24055" s="10"/>
      <c r="AH24055" s="10"/>
      <c r="AL24055" s="84"/>
      <c r="AM24055" s="84"/>
    </row>
    <row r="24056" spans="28:39" hidden="1" x14ac:dyDescent="0.25">
      <c r="AB24056" s="14"/>
      <c r="AC24056" s="14"/>
      <c r="AG24056" s="10"/>
      <c r="AH24056" s="10"/>
      <c r="AL24056" s="84"/>
      <c r="AM24056" s="84"/>
    </row>
    <row r="24057" spans="28:39" hidden="1" x14ac:dyDescent="0.25">
      <c r="AB24057" s="14"/>
      <c r="AC24057" s="14"/>
      <c r="AG24057" s="10"/>
      <c r="AH24057" s="10"/>
      <c r="AL24057" s="84"/>
      <c r="AM24057" s="84"/>
    </row>
    <row r="24058" spans="28:39" hidden="1" x14ac:dyDescent="0.25">
      <c r="AB24058" s="14"/>
      <c r="AC24058" s="14"/>
      <c r="AG24058" s="10"/>
      <c r="AH24058" s="10"/>
      <c r="AL24058" s="84"/>
      <c r="AM24058" s="84"/>
    </row>
    <row r="24059" spans="28:39" hidden="1" x14ac:dyDescent="0.25">
      <c r="AB24059" s="14"/>
      <c r="AC24059" s="14"/>
      <c r="AG24059" s="10"/>
      <c r="AH24059" s="10"/>
      <c r="AL24059" s="84"/>
      <c r="AM24059" s="84"/>
    </row>
    <row r="24060" spans="28:39" hidden="1" x14ac:dyDescent="0.25">
      <c r="AB24060" s="14"/>
      <c r="AC24060" s="14"/>
      <c r="AG24060" s="10"/>
      <c r="AH24060" s="10"/>
      <c r="AL24060" s="84"/>
      <c r="AM24060" s="84"/>
    </row>
    <row r="24061" spans="28:39" hidden="1" x14ac:dyDescent="0.25">
      <c r="AB24061" s="14"/>
      <c r="AC24061" s="14"/>
      <c r="AG24061" s="10"/>
      <c r="AH24061" s="10"/>
      <c r="AL24061" s="84"/>
      <c r="AM24061" s="84"/>
    </row>
    <row r="24062" spans="28:39" hidden="1" x14ac:dyDescent="0.25">
      <c r="AB24062" s="14"/>
      <c r="AC24062" s="14"/>
      <c r="AG24062" s="10"/>
      <c r="AH24062" s="10"/>
      <c r="AL24062" s="84"/>
      <c r="AM24062" s="84"/>
    </row>
    <row r="24063" spans="28:39" hidden="1" x14ac:dyDescent="0.25">
      <c r="AB24063" s="14"/>
      <c r="AC24063" s="14"/>
      <c r="AG24063" s="10"/>
      <c r="AH24063" s="10"/>
      <c r="AL24063" s="84"/>
      <c r="AM24063" s="84"/>
    </row>
    <row r="24064" spans="28:39" hidden="1" x14ac:dyDescent="0.25">
      <c r="AB24064" s="14"/>
      <c r="AC24064" s="14"/>
      <c r="AG24064" s="10"/>
      <c r="AH24064" s="10"/>
      <c r="AL24064" s="84"/>
      <c r="AM24064" s="84"/>
    </row>
    <row r="24065" spans="28:39" hidden="1" x14ac:dyDescent="0.25">
      <c r="AB24065" s="14"/>
      <c r="AC24065" s="14"/>
      <c r="AG24065" s="10"/>
      <c r="AH24065" s="10"/>
      <c r="AL24065" s="84"/>
      <c r="AM24065" s="84"/>
    </row>
    <row r="24066" spans="28:39" hidden="1" x14ac:dyDescent="0.25">
      <c r="AB24066" s="14"/>
      <c r="AC24066" s="14"/>
      <c r="AG24066" s="10"/>
      <c r="AH24066" s="10"/>
      <c r="AL24066" s="84"/>
      <c r="AM24066" s="84"/>
    </row>
    <row r="24067" spans="28:39" hidden="1" x14ac:dyDescent="0.25">
      <c r="AB24067" s="14"/>
      <c r="AC24067" s="14"/>
      <c r="AG24067" s="10"/>
      <c r="AH24067" s="10"/>
      <c r="AL24067" s="84"/>
      <c r="AM24067" s="84"/>
    </row>
    <row r="24068" spans="28:39" hidden="1" x14ac:dyDescent="0.25">
      <c r="AB24068" s="14"/>
      <c r="AC24068" s="14"/>
      <c r="AG24068" s="10"/>
      <c r="AH24068" s="10"/>
      <c r="AL24068" s="84"/>
      <c r="AM24068" s="84"/>
    </row>
    <row r="24069" spans="28:39" hidden="1" x14ac:dyDescent="0.25">
      <c r="AB24069" s="14"/>
      <c r="AC24069" s="14"/>
      <c r="AG24069" s="10"/>
      <c r="AH24069" s="10"/>
      <c r="AL24069" s="84"/>
      <c r="AM24069" s="84"/>
    </row>
    <row r="24070" spans="28:39" hidden="1" x14ac:dyDescent="0.25">
      <c r="AB24070" s="14"/>
      <c r="AC24070" s="14"/>
      <c r="AG24070" s="10"/>
      <c r="AH24070" s="10"/>
      <c r="AL24070" s="84"/>
      <c r="AM24070" s="84"/>
    </row>
    <row r="24071" spans="28:39" hidden="1" x14ac:dyDescent="0.25">
      <c r="AB24071" s="14"/>
      <c r="AC24071" s="14"/>
      <c r="AG24071" s="10"/>
      <c r="AH24071" s="10"/>
      <c r="AL24071" s="84"/>
      <c r="AM24071" s="84"/>
    </row>
    <row r="24072" spans="28:39" hidden="1" x14ac:dyDescent="0.25">
      <c r="AB24072" s="14"/>
      <c r="AC24072" s="14"/>
      <c r="AG24072" s="10"/>
      <c r="AH24072" s="10"/>
      <c r="AL24072" s="84"/>
      <c r="AM24072" s="84"/>
    </row>
    <row r="24073" spans="28:39" hidden="1" x14ac:dyDescent="0.25">
      <c r="AB24073" s="14"/>
      <c r="AC24073" s="14"/>
      <c r="AG24073" s="10"/>
      <c r="AH24073" s="10"/>
      <c r="AL24073" s="84"/>
      <c r="AM24073" s="84"/>
    </row>
    <row r="24074" spans="28:39" hidden="1" x14ac:dyDescent="0.25">
      <c r="AB24074" s="14"/>
      <c r="AC24074" s="14"/>
      <c r="AG24074" s="10"/>
      <c r="AH24074" s="10"/>
      <c r="AL24074" s="84"/>
      <c r="AM24074" s="84"/>
    </row>
    <row r="24075" spans="28:39" hidden="1" x14ac:dyDescent="0.25">
      <c r="AB24075" s="14"/>
      <c r="AC24075" s="14"/>
      <c r="AG24075" s="10"/>
      <c r="AH24075" s="10"/>
      <c r="AL24075" s="84"/>
      <c r="AM24075" s="84"/>
    </row>
    <row r="24076" spans="28:39" hidden="1" x14ac:dyDescent="0.25">
      <c r="AB24076" s="14"/>
      <c r="AC24076" s="14"/>
      <c r="AG24076" s="10"/>
      <c r="AH24076" s="10"/>
      <c r="AL24076" s="84"/>
      <c r="AM24076" s="84"/>
    </row>
    <row r="24077" spans="28:39" hidden="1" x14ac:dyDescent="0.25">
      <c r="AB24077" s="14"/>
      <c r="AC24077" s="14"/>
      <c r="AG24077" s="10"/>
      <c r="AH24077" s="10"/>
      <c r="AL24077" s="84"/>
      <c r="AM24077" s="84"/>
    </row>
    <row r="24078" spans="28:39" hidden="1" x14ac:dyDescent="0.25">
      <c r="AB24078" s="14"/>
      <c r="AC24078" s="14"/>
      <c r="AG24078" s="10"/>
      <c r="AH24078" s="10"/>
      <c r="AL24078" s="84"/>
      <c r="AM24078" s="84"/>
    </row>
    <row r="24079" spans="28:39" hidden="1" x14ac:dyDescent="0.25">
      <c r="AB24079" s="14"/>
      <c r="AC24079" s="14"/>
      <c r="AG24079" s="10"/>
      <c r="AH24079" s="10"/>
      <c r="AL24079" s="84"/>
      <c r="AM24079" s="84"/>
    </row>
    <row r="24080" spans="28:39" hidden="1" x14ac:dyDescent="0.25">
      <c r="AB24080" s="14"/>
      <c r="AC24080" s="14"/>
      <c r="AG24080" s="10"/>
      <c r="AH24080" s="10"/>
      <c r="AL24080" s="84"/>
      <c r="AM24080" s="84"/>
    </row>
    <row r="24081" spans="28:39" hidden="1" x14ac:dyDescent="0.25">
      <c r="AB24081" s="14"/>
      <c r="AC24081" s="14"/>
      <c r="AG24081" s="10"/>
      <c r="AH24081" s="10"/>
      <c r="AL24081" s="84"/>
      <c r="AM24081" s="84"/>
    </row>
    <row r="24082" spans="28:39" hidden="1" x14ac:dyDescent="0.25">
      <c r="AB24082" s="14"/>
      <c r="AC24082" s="14"/>
      <c r="AG24082" s="10"/>
      <c r="AH24082" s="10"/>
      <c r="AL24082" s="84"/>
      <c r="AM24082" s="84"/>
    </row>
    <row r="24083" spans="28:39" hidden="1" x14ac:dyDescent="0.25">
      <c r="AB24083" s="14"/>
      <c r="AC24083" s="14"/>
      <c r="AG24083" s="10"/>
      <c r="AH24083" s="10"/>
      <c r="AL24083" s="84"/>
      <c r="AM24083" s="84"/>
    </row>
    <row r="24084" spans="28:39" hidden="1" x14ac:dyDescent="0.25">
      <c r="AB24084" s="14"/>
      <c r="AC24084" s="14"/>
      <c r="AG24084" s="10"/>
      <c r="AH24084" s="10"/>
      <c r="AL24084" s="84"/>
      <c r="AM24084" s="84"/>
    </row>
    <row r="24085" spans="28:39" hidden="1" x14ac:dyDescent="0.25">
      <c r="AB24085" s="14"/>
      <c r="AC24085" s="14"/>
      <c r="AG24085" s="10"/>
      <c r="AH24085" s="10"/>
      <c r="AL24085" s="84"/>
      <c r="AM24085" s="84"/>
    </row>
    <row r="24086" spans="28:39" hidden="1" x14ac:dyDescent="0.25">
      <c r="AB24086" s="14"/>
      <c r="AC24086" s="14"/>
      <c r="AG24086" s="10"/>
      <c r="AH24086" s="10"/>
      <c r="AL24086" s="84"/>
      <c r="AM24086" s="84"/>
    </row>
    <row r="24087" spans="28:39" hidden="1" x14ac:dyDescent="0.25">
      <c r="AB24087" s="14"/>
      <c r="AC24087" s="14"/>
      <c r="AG24087" s="10"/>
      <c r="AH24087" s="10"/>
      <c r="AL24087" s="84"/>
      <c r="AM24087" s="84"/>
    </row>
    <row r="24088" spans="28:39" hidden="1" x14ac:dyDescent="0.25">
      <c r="AB24088" s="14"/>
      <c r="AC24088" s="14"/>
      <c r="AG24088" s="10"/>
      <c r="AH24088" s="10"/>
      <c r="AL24088" s="84"/>
      <c r="AM24088" s="84"/>
    </row>
    <row r="24089" spans="28:39" hidden="1" x14ac:dyDescent="0.25">
      <c r="AB24089" s="14"/>
      <c r="AC24089" s="14"/>
      <c r="AG24089" s="10"/>
      <c r="AH24089" s="10"/>
      <c r="AL24089" s="84"/>
      <c r="AM24089" s="84"/>
    </row>
    <row r="24090" spans="28:39" hidden="1" x14ac:dyDescent="0.25">
      <c r="AB24090" s="14"/>
      <c r="AC24090" s="14"/>
      <c r="AG24090" s="10"/>
      <c r="AH24090" s="10"/>
      <c r="AL24090" s="84"/>
      <c r="AM24090" s="84"/>
    </row>
    <row r="24091" spans="28:39" hidden="1" x14ac:dyDescent="0.25">
      <c r="AB24091" s="14"/>
      <c r="AC24091" s="14"/>
      <c r="AG24091" s="10"/>
      <c r="AH24091" s="10"/>
      <c r="AL24091" s="84"/>
      <c r="AM24091" s="84"/>
    </row>
    <row r="24092" spans="28:39" hidden="1" x14ac:dyDescent="0.25">
      <c r="AB24092" s="14"/>
      <c r="AC24092" s="14"/>
      <c r="AG24092" s="10"/>
      <c r="AH24092" s="10"/>
      <c r="AL24092" s="84"/>
      <c r="AM24092" s="84"/>
    </row>
    <row r="24093" spans="28:39" hidden="1" x14ac:dyDescent="0.25">
      <c r="AB24093" s="14"/>
      <c r="AC24093" s="14"/>
      <c r="AG24093" s="10"/>
      <c r="AH24093" s="10"/>
      <c r="AL24093" s="84"/>
      <c r="AM24093" s="84"/>
    </row>
    <row r="24094" spans="28:39" hidden="1" x14ac:dyDescent="0.25">
      <c r="AB24094" s="14"/>
      <c r="AC24094" s="14"/>
      <c r="AG24094" s="10"/>
      <c r="AH24094" s="10"/>
      <c r="AL24094" s="84"/>
      <c r="AM24094" s="84"/>
    </row>
    <row r="24095" spans="28:39" hidden="1" x14ac:dyDescent="0.25">
      <c r="AB24095" s="14"/>
      <c r="AC24095" s="14"/>
      <c r="AG24095" s="10"/>
      <c r="AH24095" s="10"/>
      <c r="AL24095" s="84"/>
      <c r="AM24095" s="84"/>
    </row>
    <row r="24096" spans="28:39" hidden="1" x14ac:dyDescent="0.25">
      <c r="AB24096" s="14"/>
      <c r="AC24096" s="14"/>
      <c r="AG24096" s="10"/>
      <c r="AH24096" s="10"/>
      <c r="AL24096" s="84"/>
      <c r="AM24096" s="84"/>
    </row>
    <row r="24097" spans="28:39" hidden="1" x14ac:dyDescent="0.25">
      <c r="AB24097" s="14"/>
      <c r="AC24097" s="14"/>
      <c r="AG24097" s="10"/>
      <c r="AH24097" s="10"/>
      <c r="AL24097" s="84"/>
      <c r="AM24097" s="84"/>
    </row>
    <row r="24098" spans="28:39" hidden="1" x14ac:dyDescent="0.25">
      <c r="AB24098" s="14"/>
      <c r="AC24098" s="14"/>
      <c r="AG24098" s="10"/>
      <c r="AH24098" s="10"/>
      <c r="AL24098" s="84"/>
      <c r="AM24098" s="84"/>
    </row>
    <row r="24099" spans="28:39" hidden="1" x14ac:dyDescent="0.25">
      <c r="AB24099" s="14"/>
      <c r="AC24099" s="14"/>
      <c r="AG24099" s="10"/>
      <c r="AH24099" s="10"/>
      <c r="AL24099" s="84"/>
      <c r="AM24099" s="84"/>
    </row>
    <row r="24100" spans="28:39" hidden="1" x14ac:dyDescent="0.25">
      <c r="AB24100" s="14"/>
      <c r="AC24100" s="14"/>
      <c r="AG24100" s="10"/>
      <c r="AH24100" s="10"/>
      <c r="AL24100" s="84"/>
      <c r="AM24100" s="84"/>
    </row>
    <row r="24101" spans="28:39" hidden="1" x14ac:dyDescent="0.25">
      <c r="AB24101" s="14"/>
      <c r="AC24101" s="14"/>
      <c r="AG24101" s="10"/>
      <c r="AH24101" s="10"/>
      <c r="AL24101" s="84"/>
      <c r="AM24101" s="84"/>
    </row>
    <row r="24102" spans="28:39" hidden="1" x14ac:dyDescent="0.25">
      <c r="AB24102" s="14"/>
      <c r="AC24102" s="14"/>
      <c r="AG24102" s="10"/>
      <c r="AH24102" s="10"/>
      <c r="AL24102" s="84"/>
      <c r="AM24102" s="84"/>
    </row>
    <row r="24103" spans="28:39" hidden="1" x14ac:dyDescent="0.25">
      <c r="AB24103" s="14"/>
      <c r="AC24103" s="14"/>
      <c r="AG24103" s="10"/>
      <c r="AH24103" s="10"/>
      <c r="AL24103" s="84"/>
      <c r="AM24103" s="84"/>
    </row>
    <row r="24104" spans="28:39" hidden="1" x14ac:dyDescent="0.25">
      <c r="AB24104" s="14"/>
      <c r="AC24104" s="14"/>
      <c r="AG24104" s="10"/>
      <c r="AH24104" s="10"/>
      <c r="AL24104" s="84"/>
      <c r="AM24104" s="84"/>
    </row>
    <row r="24105" spans="28:39" hidden="1" x14ac:dyDescent="0.25">
      <c r="AB24105" s="14"/>
      <c r="AC24105" s="14"/>
      <c r="AG24105" s="10"/>
      <c r="AH24105" s="10"/>
      <c r="AL24105" s="84"/>
      <c r="AM24105" s="84"/>
    </row>
    <row r="24106" spans="28:39" hidden="1" x14ac:dyDescent="0.25">
      <c r="AB24106" s="14"/>
      <c r="AC24106" s="14"/>
      <c r="AG24106" s="10"/>
      <c r="AH24106" s="10"/>
      <c r="AL24106" s="84"/>
      <c r="AM24106" s="84"/>
    </row>
    <row r="24107" spans="28:39" hidden="1" x14ac:dyDescent="0.25">
      <c r="AB24107" s="14"/>
      <c r="AC24107" s="14"/>
      <c r="AG24107" s="10"/>
      <c r="AH24107" s="10"/>
      <c r="AL24107" s="84"/>
      <c r="AM24107" s="84"/>
    </row>
    <row r="24108" spans="28:39" hidden="1" x14ac:dyDescent="0.25">
      <c r="AB24108" s="14"/>
      <c r="AC24108" s="14"/>
      <c r="AG24108" s="10"/>
      <c r="AH24108" s="10"/>
      <c r="AL24108" s="84"/>
      <c r="AM24108" s="84"/>
    </row>
    <row r="24109" spans="28:39" hidden="1" x14ac:dyDescent="0.25">
      <c r="AB24109" s="14"/>
      <c r="AC24109" s="14"/>
      <c r="AG24109" s="10"/>
      <c r="AH24109" s="10"/>
      <c r="AL24109" s="84"/>
      <c r="AM24109" s="84"/>
    </row>
    <row r="24110" spans="28:39" hidden="1" x14ac:dyDescent="0.25">
      <c r="AB24110" s="14"/>
      <c r="AC24110" s="14"/>
      <c r="AG24110" s="10"/>
      <c r="AH24110" s="10"/>
      <c r="AL24110" s="84"/>
      <c r="AM24110" s="84"/>
    </row>
    <row r="24111" spans="28:39" hidden="1" x14ac:dyDescent="0.25">
      <c r="AB24111" s="14"/>
      <c r="AC24111" s="14"/>
      <c r="AG24111" s="10"/>
      <c r="AH24111" s="10"/>
      <c r="AL24111" s="84"/>
      <c r="AM24111" s="84"/>
    </row>
    <row r="24112" spans="28:39" hidden="1" x14ac:dyDescent="0.25">
      <c r="AB24112" s="14"/>
      <c r="AC24112" s="14"/>
      <c r="AG24112" s="10"/>
      <c r="AH24112" s="10"/>
      <c r="AL24112" s="84"/>
      <c r="AM24112" s="84"/>
    </row>
    <row r="24113" spans="28:39" hidden="1" x14ac:dyDescent="0.25">
      <c r="AB24113" s="14"/>
      <c r="AC24113" s="14"/>
      <c r="AG24113" s="10"/>
      <c r="AH24113" s="10"/>
      <c r="AL24113" s="84"/>
      <c r="AM24113" s="84"/>
    </row>
    <row r="24114" spans="28:39" hidden="1" x14ac:dyDescent="0.25">
      <c r="AB24114" s="14"/>
      <c r="AC24114" s="14"/>
      <c r="AG24114" s="10"/>
      <c r="AH24114" s="10"/>
      <c r="AL24114" s="84"/>
      <c r="AM24114" s="84"/>
    </row>
    <row r="24115" spans="28:39" hidden="1" x14ac:dyDescent="0.25">
      <c r="AB24115" s="14"/>
      <c r="AC24115" s="14"/>
      <c r="AG24115" s="10"/>
      <c r="AH24115" s="10"/>
      <c r="AL24115" s="84"/>
      <c r="AM24115" s="84"/>
    </row>
    <row r="24116" spans="28:39" hidden="1" x14ac:dyDescent="0.25">
      <c r="AB24116" s="14"/>
      <c r="AC24116" s="14"/>
      <c r="AG24116" s="10"/>
      <c r="AH24116" s="10"/>
      <c r="AL24116" s="84"/>
      <c r="AM24116" s="84"/>
    </row>
    <row r="24117" spans="28:39" hidden="1" x14ac:dyDescent="0.25">
      <c r="AB24117" s="14"/>
      <c r="AC24117" s="14"/>
      <c r="AG24117" s="10"/>
      <c r="AH24117" s="10"/>
      <c r="AL24117" s="84"/>
      <c r="AM24117" s="84"/>
    </row>
    <row r="24118" spans="28:39" hidden="1" x14ac:dyDescent="0.25">
      <c r="AB24118" s="14"/>
      <c r="AC24118" s="14"/>
      <c r="AG24118" s="10"/>
      <c r="AH24118" s="10"/>
      <c r="AL24118" s="84"/>
      <c r="AM24118" s="84"/>
    </row>
    <row r="24119" spans="28:39" hidden="1" x14ac:dyDescent="0.25">
      <c r="AB24119" s="14"/>
      <c r="AC24119" s="14"/>
      <c r="AG24119" s="10"/>
      <c r="AH24119" s="10"/>
      <c r="AL24119" s="84"/>
      <c r="AM24119" s="84"/>
    </row>
    <row r="24120" spans="28:39" hidden="1" x14ac:dyDescent="0.25">
      <c r="AB24120" s="14"/>
      <c r="AC24120" s="14"/>
      <c r="AG24120" s="10"/>
      <c r="AH24120" s="10"/>
      <c r="AL24120" s="84"/>
      <c r="AM24120" s="84"/>
    </row>
    <row r="24121" spans="28:39" hidden="1" x14ac:dyDescent="0.25">
      <c r="AB24121" s="14"/>
      <c r="AC24121" s="14"/>
      <c r="AG24121" s="10"/>
      <c r="AH24121" s="10"/>
      <c r="AL24121" s="84"/>
      <c r="AM24121" s="84"/>
    </row>
    <row r="24122" spans="28:39" hidden="1" x14ac:dyDescent="0.25">
      <c r="AB24122" s="14"/>
      <c r="AC24122" s="14"/>
      <c r="AG24122" s="10"/>
      <c r="AH24122" s="10"/>
      <c r="AL24122" s="84"/>
      <c r="AM24122" s="84"/>
    </row>
    <row r="24123" spans="28:39" hidden="1" x14ac:dyDescent="0.25">
      <c r="AB24123" s="14"/>
      <c r="AC24123" s="14"/>
      <c r="AG24123" s="10"/>
      <c r="AH24123" s="10"/>
      <c r="AL24123" s="84"/>
      <c r="AM24123" s="84"/>
    </row>
    <row r="24124" spans="28:39" hidden="1" x14ac:dyDescent="0.25">
      <c r="AB24124" s="14"/>
      <c r="AC24124" s="14"/>
      <c r="AG24124" s="10"/>
      <c r="AH24124" s="10"/>
      <c r="AL24124" s="84"/>
      <c r="AM24124" s="84"/>
    </row>
    <row r="24125" spans="28:39" hidden="1" x14ac:dyDescent="0.25">
      <c r="AB24125" s="14"/>
      <c r="AC24125" s="14"/>
      <c r="AG24125" s="10"/>
      <c r="AH24125" s="10"/>
      <c r="AL24125" s="84"/>
      <c r="AM24125" s="84"/>
    </row>
    <row r="24126" spans="28:39" hidden="1" x14ac:dyDescent="0.25">
      <c r="AB24126" s="14"/>
      <c r="AC24126" s="14"/>
      <c r="AG24126" s="10"/>
      <c r="AH24126" s="10"/>
      <c r="AL24126" s="84"/>
      <c r="AM24126" s="84"/>
    </row>
    <row r="24127" spans="28:39" hidden="1" x14ac:dyDescent="0.25">
      <c r="AB24127" s="14"/>
      <c r="AC24127" s="14"/>
      <c r="AG24127" s="10"/>
      <c r="AH24127" s="10"/>
      <c r="AL24127" s="84"/>
      <c r="AM24127" s="84"/>
    </row>
    <row r="24128" spans="28:39" hidden="1" x14ac:dyDescent="0.25">
      <c r="AB24128" s="14"/>
      <c r="AC24128" s="14"/>
      <c r="AG24128" s="10"/>
      <c r="AH24128" s="10"/>
      <c r="AL24128" s="84"/>
      <c r="AM24128" s="84"/>
    </row>
    <row r="24129" spans="28:39" hidden="1" x14ac:dyDescent="0.25">
      <c r="AB24129" s="14"/>
      <c r="AC24129" s="14"/>
      <c r="AG24129" s="10"/>
      <c r="AH24129" s="10"/>
      <c r="AL24129" s="84"/>
      <c r="AM24129" s="84"/>
    </row>
    <row r="24130" spans="28:39" hidden="1" x14ac:dyDescent="0.25">
      <c r="AB24130" s="14"/>
      <c r="AC24130" s="14"/>
      <c r="AG24130" s="10"/>
      <c r="AH24130" s="10"/>
      <c r="AL24130" s="84"/>
      <c r="AM24130" s="84"/>
    </row>
    <row r="24131" spans="28:39" hidden="1" x14ac:dyDescent="0.25">
      <c r="AB24131" s="14"/>
      <c r="AC24131" s="14"/>
      <c r="AG24131" s="10"/>
      <c r="AH24131" s="10"/>
      <c r="AL24131" s="84"/>
      <c r="AM24131" s="84"/>
    </row>
    <row r="24132" spans="28:39" hidden="1" x14ac:dyDescent="0.25">
      <c r="AB24132" s="14"/>
      <c r="AC24132" s="14"/>
      <c r="AG24132" s="10"/>
      <c r="AH24132" s="10"/>
      <c r="AL24132" s="84"/>
      <c r="AM24132" s="84"/>
    </row>
    <row r="24133" spans="28:39" hidden="1" x14ac:dyDescent="0.25">
      <c r="AB24133" s="14"/>
      <c r="AC24133" s="14"/>
      <c r="AG24133" s="10"/>
      <c r="AH24133" s="10"/>
      <c r="AL24133" s="84"/>
      <c r="AM24133" s="84"/>
    </row>
    <row r="24134" spans="28:39" hidden="1" x14ac:dyDescent="0.25">
      <c r="AB24134" s="14"/>
      <c r="AC24134" s="14"/>
      <c r="AG24134" s="10"/>
      <c r="AH24134" s="10"/>
      <c r="AL24134" s="84"/>
      <c r="AM24134" s="84"/>
    </row>
    <row r="24135" spans="28:39" hidden="1" x14ac:dyDescent="0.25">
      <c r="AB24135" s="14"/>
      <c r="AC24135" s="14"/>
      <c r="AG24135" s="10"/>
      <c r="AH24135" s="10"/>
      <c r="AL24135" s="84"/>
      <c r="AM24135" s="84"/>
    </row>
    <row r="24136" spans="28:39" hidden="1" x14ac:dyDescent="0.25">
      <c r="AB24136" s="14"/>
      <c r="AC24136" s="14"/>
      <c r="AG24136" s="10"/>
      <c r="AH24136" s="10"/>
      <c r="AL24136" s="84"/>
      <c r="AM24136" s="84"/>
    </row>
    <row r="24137" spans="28:39" hidden="1" x14ac:dyDescent="0.25">
      <c r="AB24137" s="14"/>
      <c r="AC24137" s="14"/>
      <c r="AG24137" s="10"/>
      <c r="AH24137" s="10"/>
      <c r="AL24137" s="84"/>
      <c r="AM24137" s="84"/>
    </row>
    <row r="24138" spans="28:39" hidden="1" x14ac:dyDescent="0.25">
      <c r="AB24138" s="14"/>
      <c r="AC24138" s="14"/>
      <c r="AG24138" s="10"/>
      <c r="AH24138" s="10"/>
      <c r="AL24138" s="84"/>
      <c r="AM24138" s="84"/>
    </row>
    <row r="24139" spans="28:39" hidden="1" x14ac:dyDescent="0.25">
      <c r="AB24139" s="14"/>
      <c r="AC24139" s="14"/>
      <c r="AG24139" s="10"/>
      <c r="AH24139" s="10"/>
      <c r="AL24139" s="84"/>
      <c r="AM24139" s="84"/>
    </row>
    <row r="24140" spans="28:39" hidden="1" x14ac:dyDescent="0.25">
      <c r="AB24140" s="14"/>
      <c r="AC24140" s="14"/>
      <c r="AG24140" s="10"/>
      <c r="AH24140" s="10"/>
      <c r="AL24140" s="84"/>
      <c r="AM24140" s="84"/>
    </row>
    <row r="24141" spans="28:39" hidden="1" x14ac:dyDescent="0.25">
      <c r="AB24141" s="14"/>
      <c r="AC24141" s="14"/>
      <c r="AG24141" s="10"/>
      <c r="AH24141" s="10"/>
      <c r="AL24141" s="84"/>
      <c r="AM24141" s="84"/>
    </row>
    <row r="24142" spans="28:39" hidden="1" x14ac:dyDescent="0.25">
      <c r="AB24142" s="14"/>
      <c r="AC24142" s="14"/>
      <c r="AG24142" s="10"/>
      <c r="AH24142" s="10"/>
      <c r="AL24142" s="84"/>
      <c r="AM24142" s="84"/>
    </row>
    <row r="24143" spans="28:39" hidden="1" x14ac:dyDescent="0.25">
      <c r="AB24143" s="14"/>
      <c r="AC24143" s="14"/>
      <c r="AG24143" s="10"/>
      <c r="AH24143" s="10"/>
      <c r="AL24143" s="84"/>
      <c r="AM24143" s="84"/>
    </row>
    <row r="24144" spans="28:39" hidden="1" x14ac:dyDescent="0.25">
      <c r="AB24144" s="14"/>
      <c r="AC24144" s="14"/>
      <c r="AG24144" s="10"/>
      <c r="AH24144" s="10"/>
      <c r="AL24144" s="84"/>
      <c r="AM24144" s="84"/>
    </row>
    <row r="24145" spans="28:39" hidden="1" x14ac:dyDescent="0.25">
      <c r="AB24145" s="14"/>
      <c r="AC24145" s="14"/>
      <c r="AG24145" s="10"/>
      <c r="AH24145" s="10"/>
      <c r="AL24145" s="84"/>
      <c r="AM24145" s="84"/>
    </row>
    <row r="24146" spans="28:39" hidden="1" x14ac:dyDescent="0.25">
      <c r="AB24146" s="14"/>
      <c r="AC24146" s="14"/>
      <c r="AG24146" s="10"/>
      <c r="AH24146" s="10"/>
      <c r="AL24146" s="84"/>
      <c r="AM24146" s="84"/>
    </row>
    <row r="24147" spans="28:39" hidden="1" x14ac:dyDescent="0.25">
      <c r="AB24147" s="14"/>
      <c r="AC24147" s="14"/>
      <c r="AG24147" s="10"/>
      <c r="AH24147" s="10"/>
      <c r="AL24147" s="84"/>
      <c r="AM24147" s="84"/>
    </row>
    <row r="24148" spans="28:39" hidden="1" x14ac:dyDescent="0.25">
      <c r="AB24148" s="14"/>
      <c r="AC24148" s="14"/>
      <c r="AG24148" s="10"/>
      <c r="AH24148" s="10"/>
      <c r="AL24148" s="84"/>
      <c r="AM24148" s="84"/>
    </row>
    <row r="24149" spans="28:39" hidden="1" x14ac:dyDescent="0.25">
      <c r="AB24149" s="14"/>
      <c r="AC24149" s="14"/>
      <c r="AG24149" s="10"/>
      <c r="AH24149" s="10"/>
      <c r="AL24149" s="84"/>
      <c r="AM24149" s="84"/>
    </row>
    <row r="24150" spans="28:39" hidden="1" x14ac:dyDescent="0.25">
      <c r="AB24150" s="14"/>
      <c r="AC24150" s="14"/>
      <c r="AG24150" s="10"/>
      <c r="AH24150" s="10"/>
      <c r="AL24150" s="84"/>
      <c r="AM24150" s="84"/>
    </row>
    <row r="24151" spans="28:39" hidden="1" x14ac:dyDescent="0.25">
      <c r="AB24151" s="14"/>
      <c r="AC24151" s="14"/>
      <c r="AG24151" s="10"/>
      <c r="AH24151" s="10"/>
      <c r="AL24151" s="84"/>
      <c r="AM24151" s="84"/>
    </row>
    <row r="24152" spans="28:39" hidden="1" x14ac:dyDescent="0.25">
      <c r="AB24152" s="14"/>
      <c r="AC24152" s="14"/>
      <c r="AG24152" s="10"/>
      <c r="AH24152" s="10"/>
      <c r="AL24152" s="84"/>
      <c r="AM24152" s="84"/>
    </row>
    <row r="24153" spans="28:39" hidden="1" x14ac:dyDescent="0.25">
      <c r="AB24153" s="14"/>
      <c r="AC24153" s="14"/>
      <c r="AG24153" s="10"/>
      <c r="AH24153" s="10"/>
      <c r="AL24153" s="84"/>
      <c r="AM24153" s="84"/>
    </row>
    <row r="24154" spans="28:39" hidden="1" x14ac:dyDescent="0.25">
      <c r="AB24154" s="14"/>
      <c r="AC24154" s="14"/>
      <c r="AG24154" s="10"/>
      <c r="AH24154" s="10"/>
      <c r="AL24154" s="84"/>
      <c r="AM24154" s="84"/>
    </row>
    <row r="24155" spans="28:39" hidden="1" x14ac:dyDescent="0.25">
      <c r="AB24155" s="14"/>
      <c r="AC24155" s="14"/>
      <c r="AG24155" s="10"/>
      <c r="AH24155" s="10"/>
      <c r="AL24155" s="84"/>
      <c r="AM24155" s="84"/>
    </row>
    <row r="24156" spans="28:39" hidden="1" x14ac:dyDescent="0.25">
      <c r="AB24156" s="14"/>
      <c r="AC24156" s="14"/>
      <c r="AG24156" s="10"/>
      <c r="AH24156" s="10"/>
      <c r="AL24156" s="84"/>
      <c r="AM24156" s="84"/>
    </row>
    <row r="24157" spans="28:39" hidden="1" x14ac:dyDescent="0.25">
      <c r="AB24157" s="14"/>
      <c r="AC24157" s="14"/>
      <c r="AG24157" s="10"/>
      <c r="AH24157" s="10"/>
      <c r="AL24157" s="84"/>
      <c r="AM24157" s="84"/>
    </row>
    <row r="24158" spans="28:39" hidden="1" x14ac:dyDescent="0.25">
      <c r="AB24158" s="14"/>
      <c r="AC24158" s="14"/>
      <c r="AG24158" s="10"/>
      <c r="AH24158" s="10"/>
      <c r="AL24158" s="84"/>
      <c r="AM24158" s="84"/>
    </row>
    <row r="24159" spans="28:39" hidden="1" x14ac:dyDescent="0.25">
      <c r="AB24159" s="14"/>
      <c r="AC24159" s="14"/>
      <c r="AG24159" s="10"/>
      <c r="AH24159" s="10"/>
      <c r="AL24159" s="84"/>
      <c r="AM24159" s="84"/>
    </row>
    <row r="24160" spans="28:39" hidden="1" x14ac:dyDescent="0.25">
      <c r="AB24160" s="14"/>
      <c r="AC24160" s="14"/>
      <c r="AG24160" s="10"/>
      <c r="AH24160" s="10"/>
      <c r="AL24160" s="84"/>
      <c r="AM24160" s="84"/>
    </row>
    <row r="24161" spans="28:39" hidden="1" x14ac:dyDescent="0.25">
      <c r="AB24161" s="14"/>
      <c r="AC24161" s="14"/>
      <c r="AG24161" s="10"/>
      <c r="AH24161" s="10"/>
      <c r="AL24161" s="84"/>
      <c r="AM24161" s="84"/>
    </row>
    <row r="24162" spans="28:39" hidden="1" x14ac:dyDescent="0.25">
      <c r="AB24162" s="14"/>
      <c r="AC24162" s="14"/>
      <c r="AG24162" s="10"/>
      <c r="AH24162" s="10"/>
      <c r="AL24162" s="84"/>
      <c r="AM24162" s="84"/>
    </row>
    <row r="24163" spans="28:39" hidden="1" x14ac:dyDescent="0.25">
      <c r="AB24163" s="14"/>
      <c r="AC24163" s="14"/>
      <c r="AG24163" s="10"/>
      <c r="AH24163" s="10"/>
      <c r="AL24163" s="84"/>
      <c r="AM24163" s="84"/>
    </row>
    <row r="24164" spans="28:39" hidden="1" x14ac:dyDescent="0.25">
      <c r="AB24164" s="14"/>
      <c r="AC24164" s="14"/>
      <c r="AG24164" s="10"/>
      <c r="AH24164" s="10"/>
      <c r="AL24164" s="84"/>
      <c r="AM24164" s="84"/>
    </row>
    <row r="24165" spans="28:39" hidden="1" x14ac:dyDescent="0.25">
      <c r="AB24165" s="14"/>
      <c r="AC24165" s="14"/>
      <c r="AG24165" s="10"/>
      <c r="AH24165" s="10"/>
      <c r="AL24165" s="84"/>
      <c r="AM24165" s="84"/>
    </row>
    <row r="24166" spans="28:39" hidden="1" x14ac:dyDescent="0.25">
      <c r="AB24166" s="14"/>
      <c r="AC24166" s="14"/>
      <c r="AG24166" s="10"/>
      <c r="AH24166" s="10"/>
      <c r="AL24166" s="84"/>
      <c r="AM24166" s="84"/>
    </row>
    <row r="24167" spans="28:39" hidden="1" x14ac:dyDescent="0.25">
      <c r="AB24167" s="14"/>
      <c r="AC24167" s="14"/>
      <c r="AG24167" s="10"/>
      <c r="AH24167" s="10"/>
      <c r="AL24167" s="84"/>
      <c r="AM24167" s="84"/>
    </row>
    <row r="24168" spans="28:39" hidden="1" x14ac:dyDescent="0.25">
      <c r="AB24168" s="14"/>
      <c r="AC24168" s="14"/>
      <c r="AG24168" s="10"/>
      <c r="AH24168" s="10"/>
      <c r="AL24168" s="84"/>
      <c r="AM24168" s="84"/>
    </row>
    <row r="24169" spans="28:39" hidden="1" x14ac:dyDescent="0.25">
      <c r="AB24169" s="14"/>
      <c r="AC24169" s="14"/>
      <c r="AG24169" s="10"/>
      <c r="AH24169" s="10"/>
      <c r="AL24169" s="84"/>
      <c r="AM24169" s="84"/>
    </row>
    <row r="24170" spans="28:39" hidden="1" x14ac:dyDescent="0.25">
      <c r="AB24170" s="14"/>
      <c r="AC24170" s="14"/>
      <c r="AG24170" s="10"/>
      <c r="AH24170" s="10"/>
      <c r="AL24170" s="84"/>
      <c r="AM24170" s="84"/>
    </row>
    <row r="24171" spans="28:39" hidden="1" x14ac:dyDescent="0.25">
      <c r="AB24171" s="14"/>
      <c r="AC24171" s="14"/>
      <c r="AG24171" s="10"/>
      <c r="AH24171" s="10"/>
      <c r="AL24171" s="84"/>
      <c r="AM24171" s="84"/>
    </row>
    <row r="24172" spans="28:39" hidden="1" x14ac:dyDescent="0.25">
      <c r="AB24172" s="14"/>
      <c r="AC24172" s="14"/>
      <c r="AG24172" s="10"/>
      <c r="AH24172" s="10"/>
      <c r="AL24172" s="84"/>
      <c r="AM24172" s="84"/>
    </row>
    <row r="24173" spans="28:39" hidden="1" x14ac:dyDescent="0.25">
      <c r="AB24173" s="14"/>
      <c r="AC24173" s="14"/>
      <c r="AG24173" s="10"/>
      <c r="AH24173" s="10"/>
      <c r="AL24173" s="84"/>
      <c r="AM24173" s="84"/>
    </row>
    <row r="24174" spans="28:39" hidden="1" x14ac:dyDescent="0.25">
      <c r="AB24174" s="14"/>
      <c r="AC24174" s="14"/>
      <c r="AG24174" s="10"/>
      <c r="AH24174" s="10"/>
      <c r="AL24174" s="84"/>
      <c r="AM24174" s="84"/>
    </row>
    <row r="24175" spans="28:39" hidden="1" x14ac:dyDescent="0.25">
      <c r="AB24175" s="14"/>
      <c r="AC24175" s="14"/>
      <c r="AG24175" s="10"/>
      <c r="AH24175" s="10"/>
      <c r="AL24175" s="84"/>
      <c r="AM24175" s="84"/>
    </row>
    <row r="24176" spans="28:39" hidden="1" x14ac:dyDescent="0.25">
      <c r="AB24176" s="14"/>
      <c r="AC24176" s="14"/>
      <c r="AG24176" s="10"/>
      <c r="AH24176" s="10"/>
      <c r="AL24176" s="84"/>
      <c r="AM24176" s="84"/>
    </row>
    <row r="24177" spans="28:39" hidden="1" x14ac:dyDescent="0.25">
      <c r="AB24177" s="14"/>
      <c r="AC24177" s="14"/>
      <c r="AG24177" s="10"/>
      <c r="AH24177" s="10"/>
      <c r="AL24177" s="84"/>
      <c r="AM24177" s="84"/>
    </row>
    <row r="24178" spans="28:39" hidden="1" x14ac:dyDescent="0.25">
      <c r="AB24178" s="14"/>
      <c r="AC24178" s="14"/>
      <c r="AG24178" s="10"/>
      <c r="AH24178" s="10"/>
      <c r="AL24178" s="84"/>
      <c r="AM24178" s="84"/>
    </row>
    <row r="24179" spans="28:39" hidden="1" x14ac:dyDescent="0.25">
      <c r="AB24179" s="14"/>
      <c r="AC24179" s="14"/>
      <c r="AG24179" s="10"/>
      <c r="AH24179" s="10"/>
      <c r="AL24179" s="84"/>
      <c r="AM24179" s="84"/>
    </row>
    <row r="24180" spans="28:39" hidden="1" x14ac:dyDescent="0.25">
      <c r="AB24180" s="14"/>
      <c r="AC24180" s="14"/>
      <c r="AG24180" s="10"/>
      <c r="AH24180" s="10"/>
      <c r="AL24180" s="84"/>
      <c r="AM24180" s="84"/>
    </row>
    <row r="24181" spans="28:39" hidden="1" x14ac:dyDescent="0.25">
      <c r="AB24181" s="14"/>
      <c r="AC24181" s="14"/>
      <c r="AG24181" s="10"/>
      <c r="AH24181" s="10"/>
      <c r="AL24181" s="84"/>
      <c r="AM24181" s="84"/>
    </row>
    <row r="24182" spans="28:39" hidden="1" x14ac:dyDescent="0.25">
      <c r="AB24182" s="14"/>
      <c r="AC24182" s="14"/>
      <c r="AG24182" s="10"/>
      <c r="AH24182" s="10"/>
      <c r="AL24182" s="84"/>
      <c r="AM24182" s="84"/>
    </row>
    <row r="24183" spans="28:39" hidden="1" x14ac:dyDescent="0.25">
      <c r="AB24183" s="14"/>
      <c r="AC24183" s="14"/>
      <c r="AG24183" s="10"/>
      <c r="AH24183" s="10"/>
      <c r="AL24183" s="84"/>
      <c r="AM24183" s="84"/>
    </row>
    <row r="24184" spans="28:39" hidden="1" x14ac:dyDescent="0.25">
      <c r="AB24184" s="14"/>
      <c r="AC24184" s="14"/>
      <c r="AG24184" s="10"/>
      <c r="AH24184" s="10"/>
      <c r="AL24184" s="84"/>
      <c r="AM24184" s="84"/>
    </row>
    <row r="24185" spans="28:39" hidden="1" x14ac:dyDescent="0.25">
      <c r="AB24185" s="14"/>
      <c r="AC24185" s="14"/>
      <c r="AG24185" s="10"/>
      <c r="AH24185" s="10"/>
      <c r="AL24185" s="84"/>
      <c r="AM24185" s="84"/>
    </row>
    <row r="24186" spans="28:39" hidden="1" x14ac:dyDescent="0.25">
      <c r="AB24186" s="14"/>
      <c r="AC24186" s="14"/>
      <c r="AG24186" s="10"/>
      <c r="AH24186" s="10"/>
      <c r="AL24186" s="84"/>
      <c r="AM24186" s="84"/>
    </row>
    <row r="24187" spans="28:39" hidden="1" x14ac:dyDescent="0.25">
      <c r="AB24187" s="14"/>
      <c r="AC24187" s="14"/>
      <c r="AG24187" s="10"/>
      <c r="AH24187" s="10"/>
      <c r="AL24187" s="84"/>
      <c r="AM24187" s="84"/>
    </row>
    <row r="24188" spans="28:39" hidden="1" x14ac:dyDescent="0.25">
      <c r="AB24188" s="14"/>
      <c r="AC24188" s="14"/>
      <c r="AG24188" s="10"/>
      <c r="AH24188" s="10"/>
      <c r="AL24188" s="84"/>
      <c r="AM24188" s="84"/>
    </row>
    <row r="24189" spans="28:39" hidden="1" x14ac:dyDescent="0.25">
      <c r="AB24189" s="14"/>
      <c r="AC24189" s="14"/>
      <c r="AG24189" s="10"/>
      <c r="AH24189" s="10"/>
      <c r="AL24189" s="84"/>
      <c r="AM24189" s="84"/>
    </row>
    <row r="24190" spans="28:39" hidden="1" x14ac:dyDescent="0.25">
      <c r="AB24190" s="14"/>
      <c r="AC24190" s="14"/>
      <c r="AG24190" s="10"/>
      <c r="AH24190" s="10"/>
      <c r="AL24190" s="84"/>
      <c r="AM24190" s="84"/>
    </row>
    <row r="24191" spans="28:39" hidden="1" x14ac:dyDescent="0.25">
      <c r="AB24191" s="14"/>
      <c r="AC24191" s="14"/>
      <c r="AG24191" s="10"/>
      <c r="AH24191" s="10"/>
      <c r="AL24191" s="84"/>
      <c r="AM24191" s="84"/>
    </row>
    <row r="24192" spans="28:39" hidden="1" x14ac:dyDescent="0.25">
      <c r="AB24192" s="14"/>
      <c r="AC24192" s="14"/>
      <c r="AG24192" s="10"/>
      <c r="AH24192" s="10"/>
      <c r="AL24192" s="84"/>
      <c r="AM24192" s="84"/>
    </row>
    <row r="24193" spans="28:39" hidden="1" x14ac:dyDescent="0.25">
      <c r="AB24193" s="14"/>
      <c r="AC24193" s="14"/>
      <c r="AG24193" s="10"/>
      <c r="AH24193" s="10"/>
      <c r="AL24193" s="84"/>
      <c r="AM24193" s="84"/>
    </row>
    <row r="24194" spans="28:39" hidden="1" x14ac:dyDescent="0.25">
      <c r="AB24194" s="14"/>
      <c r="AC24194" s="14"/>
      <c r="AG24194" s="10"/>
      <c r="AH24194" s="10"/>
      <c r="AL24194" s="84"/>
      <c r="AM24194" s="84"/>
    </row>
    <row r="24195" spans="28:39" hidden="1" x14ac:dyDescent="0.25">
      <c r="AB24195" s="14"/>
      <c r="AC24195" s="14"/>
      <c r="AG24195" s="10"/>
      <c r="AH24195" s="10"/>
      <c r="AL24195" s="84"/>
      <c r="AM24195" s="84"/>
    </row>
    <row r="24196" spans="28:39" hidden="1" x14ac:dyDescent="0.25">
      <c r="AB24196" s="14"/>
      <c r="AC24196" s="14"/>
      <c r="AG24196" s="10"/>
      <c r="AH24196" s="10"/>
      <c r="AL24196" s="84"/>
      <c r="AM24196" s="84"/>
    </row>
    <row r="24197" spans="28:39" hidden="1" x14ac:dyDescent="0.25">
      <c r="AB24197" s="14"/>
      <c r="AC24197" s="14"/>
      <c r="AG24197" s="10"/>
      <c r="AH24197" s="10"/>
      <c r="AL24197" s="84"/>
      <c r="AM24197" s="84"/>
    </row>
    <row r="24198" spans="28:39" hidden="1" x14ac:dyDescent="0.25">
      <c r="AB24198" s="14"/>
      <c r="AC24198" s="14"/>
      <c r="AG24198" s="10"/>
      <c r="AH24198" s="10"/>
      <c r="AL24198" s="84"/>
      <c r="AM24198" s="84"/>
    </row>
    <row r="24199" spans="28:39" hidden="1" x14ac:dyDescent="0.25">
      <c r="AB24199" s="14"/>
      <c r="AC24199" s="14"/>
      <c r="AG24199" s="10"/>
      <c r="AH24199" s="10"/>
      <c r="AL24199" s="84"/>
      <c r="AM24199" s="84"/>
    </row>
    <row r="24200" spans="28:39" hidden="1" x14ac:dyDescent="0.25">
      <c r="AB24200" s="14"/>
      <c r="AC24200" s="14"/>
      <c r="AG24200" s="10"/>
      <c r="AH24200" s="10"/>
      <c r="AL24200" s="84"/>
      <c r="AM24200" s="84"/>
    </row>
    <row r="24201" spans="28:39" hidden="1" x14ac:dyDescent="0.25">
      <c r="AB24201" s="14"/>
      <c r="AC24201" s="14"/>
      <c r="AG24201" s="10"/>
      <c r="AH24201" s="10"/>
      <c r="AL24201" s="84"/>
      <c r="AM24201" s="84"/>
    </row>
    <row r="24202" spans="28:39" hidden="1" x14ac:dyDescent="0.25">
      <c r="AB24202" s="14"/>
      <c r="AC24202" s="14"/>
      <c r="AG24202" s="10"/>
      <c r="AH24202" s="10"/>
      <c r="AL24202" s="84"/>
      <c r="AM24202" s="84"/>
    </row>
    <row r="24203" spans="28:39" hidden="1" x14ac:dyDescent="0.25">
      <c r="AB24203" s="14"/>
      <c r="AC24203" s="14"/>
      <c r="AG24203" s="10"/>
      <c r="AH24203" s="10"/>
      <c r="AL24203" s="84"/>
      <c r="AM24203" s="84"/>
    </row>
    <row r="24204" spans="28:39" hidden="1" x14ac:dyDescent="0.25">
      <c r="AB24204" s="14"/>
      <c r="AC24204" s="14"/>
      <c r="AG24204" s="10"/>
      <c r="AH24204" s="10"/>
      <c r="AL24204" s="84"/>
      <c r="AM24204" s="84"/>
    </row>
    <row r="24205" spans="28:39" hidden="1" x14ac:dyDescent="0.25">
      <c r="AB24205" s="14"/>
      <c r="AC24205" s="14"/>
      <c r="AG24205" s="10"/>
      <c r="AH24205" s="10"/>
      <c r="AL24205" s="84"/>
      <c r="AM24205" s="84"/>
    </row>
    <row r="24206" spans="28:39" hidden="1" x14ac:dyDescent="0.25">
      <c r="AB24206" s="14"/>
      <c r="AC24206" s="14"/>
      <c r="AG24206" s="10"/>
      <c r="AH24206" s="10"/>
      <c r="AL24206" s="84"/>
      <c r="AM24206" s="84"/>
    </row>
    <row r="24207" spans="28:39" hidden="1" x14ac:dyDescent="0.25">
      <c r="AB24207" s="14"/>
      <c r="AC24207" s="14"/>
      <c r="AG24207" s="10"/>
      <c r="AH24207" s="10"/>
      <c r="AL24207" s="84"/>
      <c r="AM24207" s="84"/>
    </row>
    <row r="24208" spans="28:39" hidden="1" x14ac:dyDescent="0.25">
      <c r="AB24208" s="14"/>
      <c r="AC24208" s="14"/>
      <c r="AG24208" s="10"/>
      <c r="AH24208" s="10"/>
      <c r="AL24208" s="84"/>
      <c r="AM24208" s="84"/>
    </row>
    <row r="24209" spans="28:39" hidden="1" x14ac:dyDescent="0.25">
      <c r="AB24209" s="14"/>
      <c r="AC24209" s="14"/>
      <c r="AG24209" s="10"/>
      <c r="AH24209" s="10"/>
      <c r="AL24209" s="84"/>
      <c r="AM24209" s="84"/>
    </row>
    <row r="24210" spans="28:39" hidden="1" x14ac:dyDescent="0.25">
      <c r="AB24210" s="14"/>
      <c r="AC24210" s="14"/>
      <c r="AG24210" s="10"/>
      <c r="AH24210" s="10"/>
      <c r="AL24210" s="84"/>
      <c r="AM24210" s="84"/>
    </row>
    <row r="24211" spans="28:39" hidden="1" x14ac:dyDescent="0.25">
      <c r="AB24211" s="14"/>
      <c r="AC24211" s="14"/>
      <c r="AG24211" s="10"/>
      <c r="AH24211" s="10"/>
      <c r="AL24211" s="84"/>
      <c r="AM24211" s="84"/>
    </row>
    <row r="24212" spans="28:39" hidden="1" x14ac:dyDescent="0.25">
      <c r="AB24212" s="14"/>
      <c r="AC24212" s="14"/>
      <c r="AG24212" s="10"/>
      <c r="AH24212" s="10"/>
      <c r="AL24212" s="84"/>
      <c r="AM24212" s="84"/>
    </row>
    <row r="24213" spans="28:39" hidden="1" x14ac:dyDescent="0.25">
      <c r="AB24213" s="14"/>
      <c r="AC24213" s="14"/>
      <c r="AG24213" s="10"/>
      <c r="AH24213" s="10"/>
      <c r="AL24213" s="84"/>
      <c r="AM24213" s="84"/>
    </row>
    <row r="24214" spans="28:39" hidden="1" x14ac:dyDescent="0.25">
      <c r="AB24214" s="14"/>
      <c r="AC24214" s="14"/>
      <c r="AG24214" s="10"/>
      <c r="AH24214" s="10"/>
      <c r="AL24214" s="84"/>
      <c r="AM24214" s="84"/>
    </row>
    <row r="24215" spans="28:39" hidden="1" x14ac:dyDescent="0.25">
      <c r="AB24215" s="14"/>
      <c r="AC24215" s="14"/>
      <c r="AG24215" s="10"/>
      <c r="AH24215" s="10"/>
      <c r="AL24215" s="84"/>
      <c r="AM24215" s="84"/>
    </row>
    <row r="24216" spans="28:39" hidden="1" x14ac:dyDescent="0.25">
      <c r="AB24216" s="14"/>
      <c r="AC24216" s="14"/>
      <c r="AG24216" s="10"/>
      <c r="AH24216" s="10"/>
      <c r="AL24216" s="84"/>
      <c r="AM24216" s="84"/>
    </row>
    <row r="24217" spans="28:39" hidden="1" x14ac:dyDescent="0.25">
      <c r="AB24217" s="14"/>
      <c r="AC24217" s="14"/>
      <c r="AG24217" s="10"/>
      <c r="AH24217" s="10"/>
      <c r="AL24217" s="84"/>
      <c r="AM24217" s="84"/>
    </row>
    <row r="24218" spans="28:39" hidden="1" x14ac:dyDescent="0.25">
      <c r="AB24218" s="14"/>
      <c r="AC24218" s="14"/>
      <c r="AG24218" s="10"/>
      <c r="AH24218" s="10"/>
      <c r="AL24218" s="84"/>
      <c r="AM24218" s="84"/>
    </row>
    <row r="24219" spans="28:39" hidden="1" x14ac:dyDescent="0.25">
      <c r="AB24219" s="14"/>
      <c r="AC24219" s="14"/>
      <c r="AG24219" s="10"/>
      <c r="AH24219" s="10"/>
      <c r="AL24219" s="84"/>
      <c r="AM24219" s="84"/>
    </row>
    <row r="24220" spans="28:39" hidden="1" x14ac:dyDescent="0.25">
      <c r="AB24220" s="14"/>
      <c r="AC24220" s="14"/>
      <c r="AG24220" s="10"/>
      <c r="AH24220" s="10"/>
      <c r="AL24220" s="84"/>
      <c r="AM24220" s="84"/>
    </row>
    <row r="24221" spans="28:39" hidden="1" x14ac:dyDescent="0.25">
      <c r="AB24221" s="14"/>
      <c r="AC24221" s="14"/>
      <c r="AG24221" s="10"/>
      <c r="AH24221" s="10"/>
      <c r="AL24221" s="84"/>
      <c r="AM24221" s="84"/>
    </row>
    <row r="24222" spans="28:39" hidden="1" x14ac:dyDescent="0.25">
      <c r="AB24222" s="14"/>
      <c r="AC24222" s="14"/>
      <c r="AG24222" s="10"/>
      <c r="AH24222" s="10"/>
      <c r="AL24222" s="84"/>
      <c r="AM24222" s="84"/>
    </row>
    <row r="24223" spans="28:39" hidden="1" x14ac:dyDescent="0.25">
      <c r="AB24223" s="14"/>
      <c r="AC24223" s="14"/>
      <c r="AG24223" s="10"/>
      <c r="AH24223" s="10"/>
      <c r="AL24223" s="84"/>
      <c r="AM24223" s="84"/>
    </row>
    <row r="24224" spans="28:39" hidden="1" x14ac:dyDescent="0.25">
      <c r="AB24224" s="14"/>
      <c r="AC24224" s="14"/>
      <c r="AG24224" s="10"/>
      <c r="AH24224" s="10"/>
      <c r="AL24224" s="84"/>
      <c r="AM24224" s="84"/>
    </row>
    <row r="24225" spans="28:39" hidden="1" x14ac:dyDescent="0.25">
      <c r="AB24225" s="14"/>
      <c r="AC24225" s="14"/>
      <c r="AG24225" s="10"/>
      <c r="AH24225" s="10"/>
      <c r="AL24225" s="84"/>
      <c r="AM24225" s="84"/>
    </row>
    <row r="24226" spans="28:39" hidden="1" x14ac:dyDescent="0.25">
      <c r="AB24226" s="14"/>
      <c r="AC24226" s="14"/>
      <c r="AG24226" s="10"/>
      <c r="AH24226" s="10"/>
      <c r="AL24226" s="84"/>
      <c r="AM24226" s="84"/>
    </row>
    <row r="24227" spans="28:39" hidden="1" x14ac:dyDescent="0.25">
      <c r="AB24227" s="14"/>
      <c r="AC24227" s="14"/>
      <c r="AG24227" s="10"/>
      <c r="AH24227" s="10"/>
      <c r="AL24227" s="84"/>
      <c r="AM24227" s="84"/>
    </row>
    <row r="24228" spans="28:39" hidden="1" x14ac:dyDescent="0.25">
      <c r="AB24228" s="14"/>
      <c r="AC24228" s="14"/>
      <c r="AG24228" s="10"/>
      <c r="AH24228" s="10"/>
      <c r="AL24228" s="84"/>
      <c r="AM24228" s="84"/>
    </row>
    <row r="24229" spans="28:39" hidden="1" x14ac:dyDescent="0.25">
      <c r="AB24229" s="14"/>
      <c r="AC24229" s="14"/>
      <c r="AG24229" s="10"/>
      <c r="AH24229" s="10"/>
      <c r="AL24229" s="84"/>
      <c r="AM24229" s="84"/>
    </row>
    <row r="24230" spans="28:39" hidden="1" x14ac:dyDescent="0.25">
      <c r="AB24230" s="14"/>
      <c r="AC24230" s="14"/>
      <c r="AG24230" s="10"/>
      <c r="AH24230" s="10"/>
      <c r="AL24230" s="84"/>
      <c r="AM24230" s="84"/>
    </row>
    <row r="24231" spans="28:39" hidden="1" x14ac:dyDescent="0.25">
      <c r="AB24231" s="14"/>
      <c r="AC24231" s="14"/>
      <c r="AG24231" s="10"/>
      <c r="AH24231" s="10"/>
      <c r="AL24231" s="84"/>
      <c r="AM24231" s="84"/>
    </row>
    <row r="24232" spans="28:39" hidden="1" x14ac:dyDescent="0.25">
      <c r="AB24232" s="14"/>
      <c r="AC24232" s="14"/>
      <c r="AG24232" s="10"/>
      <c r="AH24232" s="10"/>
      <c r="AL24232" s="84"/>
      <c r="AM24232" s="84"/>
    </row>
    <row r="24233" spans="28:39" hidden="1" x14ac:dyDescent="0.25">
      <c r="AB24233" s="14"/>
      <c r="AC24233" s="14"/>
      <c r="AG24233" s="10"/>
      <c r="AH24233" s="10"/>
      <c r="AL24233" s="84"/>
      <c r="AM24233" s="84"/>
    </row>
    <row r="24234" spans="28:39" hidden="1" x14ac:dyDescent="0.25">
      <c r="AB24234" s="14"/>
      <c r="AC24234" s="14"/>
      <c r="AG24234" s="10"/>
      <c r="AH24234" s="10"/>
      <c r="AL24234" s="84"/>
      <c r="AM24234" s="84"/>
    </row>
    <row r="24235" spans="28:39" hidden="1" x14ac:dyDescent="0.25">
      <c r="AB24235" s="14"/>
      <c r="AC24235" s="14"/>
      <c r="AG24235" s="10"/>
      <c r="AH24235" s="10"/>
      <c r="AL24235" s="84"/>
      <c r="AM24235" s="84"/>
    </row>
    <row r="24236" spans="28:39" hidden="1" x14ac:dyDescent="0.25">
      <c r="AB24236" s="14"/>
      <c r="AC24236" s="14"/>
      <c r="AG24236" s="10"/>
      <c r="AH24236" s="10"/>
      <c r="AL24236" s="84"/>
      <c r="AM24236" s="84"/>
    </row>
    <row r="24237" spans="28:39" hidden="1" x14ac:dyDescent="0.25">
      <c r="AB24237" s="14"/>
      <c r="AC24237" s="14"/>
      <c r="AG24237" s="10"/>
      <c r="AH24237" s="10"/>
      <c r="AL24237" s="84"/>
      <c r="AM24237" s="84"/>
    </row>
    <row r="24238" spans="28:39" hidden="1" x14ac:dyDescent="0.25">
      <c r="AB24238" s="14"/>
      <c r="AC24238" s="14"/>
      <c r="AG24238" s="10"/>
      <c r="AH24238" s="10"/>
      <c r="AL24238" s="84"/>
      <c r="AM24238" s="84"/>
    </row>
    <row r="24239" spans="28:39" hidden="1" x14ac:dyDescent="0.25">
      <c r="AB24239" s="14"/>
      <c r="AC24239" s="14"/>
      <c r="AG24239" s="10"/>
      <c r="AH24239" s="10"/>
      <c r="AL24239" s="84"/>
      <c r="AM24239" s="84"/>
    </row>
    <row r="24240" spans="28:39" hidden="1" x14ac:dyDescent="0.25">
      <c r="AB24240" s="14"/>
      <c r="AC24240" s="14"/>
      <c r="AG24240" s="10"/>
      <c r="AH24240" s="10"/>
      <c r="AL24240" s="84"/>
      <c r="AM24240" s="84"/>
    </row>
    <row r="24241" spans="28:39" hidden="1" x14ac:dyDescent="0.25">
      <c r="AB24241" s="14"/>
      <c r="AC24241" s="14"/>
      <c r="AG24241" s="10"/>
      <c r="AH24241" s="10"/>
      <c r="AL24241" s="84"/>
      <c r="AM24241" s="84"/>
    </row>
    <row r="24242" spans="28:39" hidden="1" x14ac:dyDescent="0.25">
      <c r="AB24242" s="14"/>
      <c r="AC24242" s="14"/>
      <c r="AG24242" s="10"/>
      <c r="AH24242" s="10"/>
      <c r="AL24242" s="84"/>
      <c r="AM24242" s="84"/>
    </row>
    <row r="24243" spans="28:39" hidden="1" x14ac:dyDescent="0.25">
      <c r="AB24243" s="14"/>
      <c r="AC24243" s="14"/>
      <c r="AG24243" s="10"/>
      <c r="AH24243" s="10"/>
      <c r="AL24243" s="84"/>
      <c r="AM24243" s="84"/>
    </row>
    <row r="24244" spans="28:39" hidden="1" x14ac:dyDescent="0.25">
      <c r="AB24244" s="14"/>
      <c r="AC24244" s="14"/>
      <c r="AG24244" s="10"/>
      <c r="AH24244" s="10"/>
      <c r="AL24244" s="84"/>
      <c r="AM24244" s="84"/>
    </row>
    <row r="24245" spans="28:39" hidden="1" x14ac:dyDescent="0.25">
      <c r="AB24245" s="14"/>
      <c r="AC24245" s="14"/>
      <c r="AG24245" s="10"/>
      <c r="AH24245" s="10"/>
      <c r="AL24245" s="84"/>
      <c r="AM24245" s="84"/>
    </row>
    <row r="24246" spans="28:39" hidden="1" x14ac:dyDescent="0.25">
      <c r="AB24246" s="14"/>
      <c r="AC24246" s="14"/>
      <c r="AG24246" s="10"/>
      <c r="AH24246" s="10"/>
      <c r="AL24246" s="84"/>
      <c r="AM24246" s="84"/>
    </row>
    <row r="24247" spans="28:39" hidden="1" x14ac:dyDescent="0.25">
      <c r="AB24247" s="14"/>
      <c r="AC24247" s="14"/>
      <c r="AG24247" s="10"/>
      <c r="AH24247" s="10"/>
      <c r="AL24247" s="84"/>
      <c r="AM24247" s="84"/>
    </row>
    <row r="24248" spans="28:39" hidden="1" x14ac:dyDescent="0.25">
      <c r="AB24248" s="14"/>
      <c r="AC24248" s="14"/>
      <c r="AG24248" s="10"/>
      <c r="AH24248" s="10"/>
      <c r="AL24248" s="84"/>
      <c r="AM24248" s="84"/>
    </row>
    <row r="24249" spans="28:39" hidden="1" x14ac:dyDescent="0.25">
      <c r="AB24249" s="14"/>
      <c r="AC24249" s="14"/>
      <c r="AG24249" s="10"/>
      <c r="AH24249" s="10"/>
      <c r="AL24249" s="84"/>
      <c r="AM24249" s="84"/>
    </row>
    <row r="24250" spans="28:39" hidden="1" x14ac:dyDescent="0.25">
      <c r="AB24250" s="14"/>
      <c r="AC24250" s="14"/>
      <c r="AG24250" s="10"/>
      <c r="AH24250" s="10"/>
      <c r="AL24250" s="84"/>
      <c r="AM24250" s="84"/>
    </row>
    <row r="24251" spans="28:39" hidden="1" x14ac:dyDescent="0.25">
      <c r="AB24251" s="14"/>
      <c r="AC24251" s="14"/>
      <c r="AG24251" s="10"/>
      <c r="AH24251" s="10"/>
      <c r="AL24251" s="84"/>
      <c r="AM24251" s="84"/>
    </row>
    <row r="24252" spans="28:39" hidden="1" x14ac:dyDescent="0.25">
      <c r="AB24252" s="14"/>
      <c r="AC24252" s="14"/>
      <c r="AG24252" s="10"/>
      <c r="AH24252" s="10"/>
      <c r="AL24252" s="84"/>
      <c r="AM24252" s="84"/>
    </row>
    <row r="24253" spans="28:39" hidden="1" x14ac:dyDescent="0.25">
      <c r="AB24253" s="14"/>
      <c r="AC24253" s="14"/>
      <c r="AG24253" s="10"/>
      <c r="AH24253" s="10"/>
      <c r="AL24253" s="84"/>
      <c r="AM24253" s="84"/>
    </row>
    <row r="24254" spans="28:39" hidden="1" x14ac:dyDescent="0.25">
      <c r="AB24254" s="14"/>
      <c r="AC24254" s="14"/>
      <c r="AG24254" s="10"/>
      <c r="AH24254" s="10"/>
      <c r="AL24254" s="84"/>
      <c r="AM24254" s="84"/>
    </row>
    <row r="24255" spans="28:39" hidden="1" x14ac:dyDescent="0.25">
      <c r="AB24255" s="14"/>
      <c r="AC24255" s="14"/>
      <c r="AG24255" s="10"/>
      <c r="AH24255" s="10"/>
      <c r="AL24255" s="84"/>
      <c r="AM24255" s="84"/>
    </row>
    <row r="24256" spans="28:39" hidden="1" x14ac:dyDescent="0.25">
      <c r="AB24256" s="14"/>
      <c r="AC24256" s="14"/>
      <c r="AG24256" s="10"/>
      <c r="AH24256" s="10"/>
      <c r="AL24256" s="84"/>
      <c r="AM24256" s="84"/>
    </row>
    <row r="24257" spans="28:39" hidden="1" x14ac:dyDescent="0.25">
      <c r="AB24257" s="14"/>
      <c r="AC24257" s="14"/>
      <c r="AG24257" s="10"/>
      <c r="AH24257" s="10"/>
      <c r="AL24257" s="84"/>
      <c r="AM24257" s="84"/>
    </row>
    <row r="24258" spans="28:39" hidden="1" x14ac:dyDescent="0.25">
      <c r="AB24258" s="14"/>
      <c r="AC24258" s="14"/>
      <c r="AG24258" s="10"/>
      <c r="AH24258" s="10"/>
      <c r="AL24258" s="84"/>
      <c r="AM24258" s="84"/>
    </row>
    <row r="24259" spans="28:39" hidden="1" x14ac:dyDescent="0.25">
      <c r="AB24259" s="14"/>
      <c r="AC24259" s="14"/>
      <c r="AG24259" s="10"/>
      <c r="AH24259" s="10"/>
      <c r="AL24259" s="84"/>
      <c r="AM24259" s="84"/>
    </row>
    <row r="24260" spans="28:39" hidden="1" x14ac:dyDescent="0.25">
      <c r="AB24260" s="14"/>
      <c r="AC24260" s="14"/>
      <c r="AG24260" s="10"/>
      <c r="AH24260" s="10"/>
      <c r="AL24260" s="84"/>
      <c r="AM24260" s="84"/>
    </row>
    <row r="24261" spans="28:39" hidden="1" x14ac:dyDescent="0.25">
      <c r="AB24261" s="14"/>
      <c r="AC24261" s="14"/>
      <c r="AG24261" s="10"/>
      <c r="AH24261" s="10"/>
      <c r="AL24261" s="84"/>
      <c r="AM24261" s="84"/>
    </row>
    <row r="24262" spans="28:39" hidden="1" x14ac:dyDescent="0.25">
      <c r="AB24262" s="14"/>
      <c r="AC24262" s="14"/>
      <c r="AG24262" s="10"/>
      <c r="AH24262" s="10"/>
      <c r="AL24262" s="84"/>
      <c r="AM24262" s="84"/>
    </row>
    <row r="24263" spans="28:39" hidden="1" x14ac:dyDescent="0.25">
      <c r="AB24263" s="14"/>
      <c r="AC24263" s="14"/>
      <c r="AG24263" s="10"/>
      <c r="AH24263" s="10"/>
      <c r="AL24263" s="84"/>
      <c r="AM24263" s="84"/>
    </row>
    <row r="24264" spans="28:39" hidden="1" x14ac:dyDescent="0.25">
      <c r="AB24264" s="14"/>
      <c r="AC24264" s="14"/>
      <c r="AG24264" s="10"/>
      <c r="AH24264" s="10"/>
      <c r="AL24264" s="84"/>
      <c r="AM24264" s="84"/>
    </row>
    <row r="24265" spans="28:39" hidden="1" x14ac:dyDescent="0.25">
      <c r="AB24265" s="14"/>
      <c r="AC24265" s="14"/>
      <c r="AG24265" s="10"/>
      <c r="AH24265" s="10"/>
      <c r="AL24265" s="84"/>
      <c r="AM24265" s="84"/>
    </row>
    <row r="24266" spans="28:39" hidden="1" x14ac:dyDescent="0.25">
      <c r="AB24266" s="14"/>
      <c r="AC24266" s="14"/>
      <c r="AG24266" s="10"/>
      <c r="AH24266" s="10"/>
      <c r="AL24266" s="84"/>
      <c r="AM24266" s="84"/>
    </row>
    <row r="24267" spans="28:39" hidden="1" x14ac:dyDescent="0.25">
      <c r="AB24267" s="14"/>
      <c r="AC24267" s="14"/>
      <c r="AG24267" s="10"/>
      <c r="AH24267" s="10"/>
      <c r="AL24267" s="84"/>
      <c r="AM24267" s="84"/>
    </row>
    <row r="24268" spans="28:39" hidden="1" x14ac:dyDescent="0.25">
      <c r="AB24268" s="14"/>
      <c r="AC24268" s="14"/>
      <c r="AG24268" s="10"/>
      <c r="AH24268" s="10"/>
      <c r="AL24268" s="84"/>
      <c r="AM24268" s="84"/>
    </row>
    <row r="24269" spans="28:39" hidden="1" x14ac:dyDescent="0.25">
      <c r="AB24269" s="14"/>
      <c r="AC24269" s="14"/>
      <c r="AG24269" s="10"/>
      <c r="AH24269" s="10"/>
      <c r="AL24269" s="84"/>
      <c r="AM24269" s="84"/>
    </row>
    <row r="24270" spans="28:39" hidden="1" x14ac:dyDescent="0.25">
      <c r="AB24270" s="14"/>
      <c r="AC24270" s="14"/>
      <c r="AG24270" s="10"/>
      <c r="AH24270" s="10"/>
      <c r="AL24270" s="84"/>
      <c r="AM24270" s="84"/>
    </row>
    <row r="24271" spans="28:39" hidden="1" x14ac:dyDescent="0.25">
      <c r="AB24271" s="14"/>
      <c r="AC24271" s="14"/>
      <c r="AG24271" s="10"/>
      <c r="AH24271" s="10"/>
      <c r="AL24271" s="84"/>
      <c r="AM24271" s="84"/>
    </row>
    <row r="24272" spans="28:39" hidden="1" x14ac:dyDescent="0.25">
      <c r="AB24272" s="14"/>
      <c r="AC24272" s="14"/>
      <c r="AG24272" s="10"/>
      <c r="AH24272" s="10"/>
      <c r="AL24272" s="84"/>
      <c r="AM24272" s="84"/>
    </row>
    <row r="24273" spans="28:39" hidden="1" x14ac:dyDescent="0.25">
      <c r="AB24273" s="14"/>
      <c r="AC24273" s="14"/>
      <c r="AG24273" s="10"/>
      <c r="AH24273" s="10"/>
      <c r="AL24273" s="84"/>
      <c r="AM24273" s="84"/>
    </row>
    <row r="24274" spans="28:39" hidden="1" x14ac:dyDescent="0.25">
      <c r="AB24274" s="14"/>
      <c r="AC24274" s="14"/>
      <c r="AG24274" s="10"/>
      <c r="AH24274" s="10"/>
      <c r="AL24274" s="84"/>
      <c r="AM24274" s="84"/>
    </row>
    <row r="24275" spans="28:39" hidden="1" x14ac:dyDescent="0.25">
      <c r="AB24275" s="14"/>
      <c r="AC24275" s="14"/>
      <c r="AG24275" s="10"/>
      <c r="AH24275" s="10"/>
      <c r="AL24275" s="84"/>
      <c r="AM24275" s="84"/>
    </row>
    <row r="24276" spans="28:39" hidden="1" x14ac:dyDescent="0.25">
      <c r="AB24276" s="14"/>
      <c r="AC24276" s="14"/>
      <c r="AG24276" s="10"/>
      <c r="AH24276" s="10"/>
      <c r="AL24276" s="84"/>
      <c r="AM24276" s="84"/>
    </row>
    <row r="24277" spans="28:39" hidden="1" x14ac:dyDescent="0.25">
      <c r="AB24277" s="14"/>
      <c r="AC24277" s="14"/>
      <c r="AG24277" s="10"/>
      <c r="AH24277" s="10"/>
      <c r="AL24277" s="84"/>
      <c r="AM24277" s="84"/>
    </row>
    <row r="24278" spans="28:39" hidden="1" x14ac:dyDescent="0.25">
      <c r="AB24278" s="14"/>
      <c r="AC24278" s="14"/>
      <c r="AG24278" s="10"/>
      <c r="AH24278" s="10"/>
      <c r="AL24278" s="84"/>
      <c r="AM24278" s="84"/>
    </row>
    <row r="24279" spans="28:39" hidden="1" x14ac:dyDescent="0.25">
      <c r="AB24279" s="14"/>
      <c r="AC24279" s="14"/>
      <c r="AG24279" s="10"/>
      <c r="AH24279" s="10"/>
      <c r="AL24279" s="84"/>
      <c r="AM24279" s="84"/>
    </row>
    <row r="24280" spans="28:39" hidden="1" x14ac:dyDescent="0.25">
      <c r="AB24280" s="14"/>
      <c r="AC24280" s="14"/>
      <c r="AG24280" s="10"/>
      <c r="AH24280" s="10"/>
      <c r="AL24280" s="84"/>
      <c r="AM24280" s="84"/>
    </row>
    <row r="24281" spans="28:39" hidden="1" x14ac:dyDescent="0.25">
      <c r="AB24281" s="14"/>
      <c r="AC24281" s="14"/>
      <c r="AG24281" s="10"/>
      <c r="AH24281" s="10"/>
      <c r="AL24281" s="84"/>
      <c r="AM24281" s="84"/>
    </row>
    <row r="24282" spans="28:39" hidden="1" x14ac:dyDescent="0.25">
      <c r="AB24282" s="14"/>
      <c r="AC24282" s="14"/>
      <c r="AG24282" s="10"/>
      <c r="AH24282" s="10"/>
      <c r="AL24282" s="84"/>
      <c r="AM24282" s="84"/>
    </row>
    <row r="24283" spans="28:39" hidden="1" x14ac:dyDescent="0.25">
      <c r="AB24283" s="14"/>
      <c r="AC24283" s="14"/>
      <c r="AG24283" s="10"/>
      <c r="AH24283" s="10"/>
      <c r="AL24283" s="84"/>
      <c r="AM24283" s="84"/>
    </row>
    <row r="24284" spans="28:39" hidden="1" x14ac:dyDescent="0.25">
      <c r="AB24284" s="14"/>
      <c r="AC24284" s="14"/>
      <c r="AG24284" s="10"/>
      <c r="AH24284" s="10"/>
      <c r="AL24284" s="84"/>
      <c r="AM24284" s="84"/>
    </row>
    <row r="24285" spans="28:39" hidden="1" x14ac:dyDescent="0.25">
      <c r="AB24285" s="14"/>
      <c r="AC24285" s="14"/>
      <c r="AG24285" s="10"/>
      <c r="AH24285" s="10"/>
      <c r="AL24285" s="84"/>
      <c r="AM24285" s="84"/>
    </row>
    <row r="24286" spans="28:39" hidden="1" x14ac:dyDescent="0.25">
      <c r="AB24286" s="14"/>
      <c r="AC24286" s="14"/>
      <c r="AG24286" s="10"/>
      <c r="AH24286" s="10"/>
      <c r="AL24286" s="84"/>
      <c r="AM24286" s="84"/>
    </row>
    <row r="24287" spans="28:39" hidden="1" x14ac:dyDescent="0.25">
      <c r="AB24287" s="14"/>
      <c r="AC24287" s="14"/>
      <c r="AG24287" s="10"/>
      <c r="AH24287" s="10"/>
      <c r="AL24287" s="84"/>
      <c r="AM24287" s="84"/>
    </row>
    <row r="24288" spans="28:39" hidden="1" x14ac:dyDescent="0.25">
      <c r="AB24288" s="14"/>
      <c r="AC24288" s="14"/>
      <c r="AG24288" s="10"/>
      <c r="AH24288" s="10"/>
      <c r="AL24288" s="84"/>
      <c r="AM24288" s="84"/>
    </row>
    <row r="24289" spans="28:39" hidden="1" x14ac:dyDescent="0.25">
      <c r="AB24289" s="14"/>
      <c r="AC24289" s="14"/>
      <c r="AG24289" s="10"/>
      <c r="AH24289" s="10"/>
      <c r="AL24289" s="84"/>
      <c r="AM24289" s="84"/>
    </row>
    <row r="24290" spans="28:39" hidden="1" x14ac:dyDescent="0.25">
      <c r="AB24290" s="14"/>
      <c r="AC24290" s="14"/>
      <c r="AG24290" s="10"/>
      <c r="AH24290" s="10"/>
      <c r="AL24290" s="84"/>
      <c r="AM24290" s="84"/>
    </row>
    <row r="24291" spans="28:39" hidden="1" x14ac:dyDescent="0.25">
      <c r="AB24291" s="14"/>
      <c r="AC24291" s="14"/>
      <c r="AG24291" s="10"/>
      <c r="AH24291" s="10"/>
      <c r="AL24291" s="84"/>
      <c r="AM24291" s="84"/>
    </row>
    <row r="24292" spans="28:39" hidden="1" x14ac:dyDescent="0.25">
      <c r="AB24292" s="14"/>
      <c r="AC24292" s="14"/>
      <c r="AG24292" s="10"/>
      <c r="AH24292" s="10"/>
      <c r="AL24292" s="84"/>
      <c r="AM24292" s="84"/>
    </row>
    <row r="24293" spans="28:39" hidden="1" x14ac:dyDescent="0.25">
      <c r="AB24293" s="14"/>
      <c r="AC24293" s="14"/>
      <c r="AG24293" s="10"/>
      <c r="AH24293" s="10"/>
      <c r="AL24293" s="84"/>
      <c r="AM24293" s="84"/>
    </row>
    <row r="24294" spans="28:39" hidden="1" x14ac:dyDescent="0.25">
      <c r="AB24294" s="14"/>
      <c r="AC24294" s="14"/>
      <c r="AG24294" s="10"/>
      <c r="AH24294" s="10"/>
      <c r="AL24294" s="84"/>
      <c r="AM24294" s="84"/>
    </row>
    <row r="24295" spans="28:39" hidden="1" x14ac:dyDescent="0.25">
      <c r="AB24295" s="14"/>
      <c r="AC24295" s="14"/>
      <c r="AG24295" s="10"/>
      <c r="AH24295" s="10"/>
      <c r="AL24295" s="84"/>
      <c r="AM24295" s="84"/>
    </row>
    <row r="24296" spans="28:39" hidden="1" x14ac:dyDescent="0.25">
      <c r="AB24296" s="14"/>
      <c r="AC24296" s="14"/>
      <c r="AG24296" s="10"/>
      <c r="AH24296" s="10"/>
      <c r="AL24296" s="84"/>
      <c r="AM24296" s="84"/>
    </row>
    <row r="24297" spans="28:39" hidden="1" x14ac:dyDescent="0.25">
      <c r="AB24297" s="14"/>
      <c r="AC24297" s="14"/>
      <c r="AG24297" s="10"/>
      <c r="AH24297" s="10"/>
      <c r="AL24297" s="84"/>
      <c r="AM24297" s="84"/>
    </row>
    <row r="24298" spans="28:39" hidden="1" x14ac:dyDescent="0.25">
      <c r="AB24298" s="14"/>
      <c r="AC24298" s="14"/>
      <c r="AG24298" s="10"/>
      <c r="AH24298" s="10"/>
      <c r="AL24298" s="84"/>
      <c r="AM24298" s="84"/>
    </row>
    <row r="24299" spans="28:39" hidden="1" x14ac:dyDescent="0.25">
      <c r="AB24299" s="14"/>
      <c r="AC24299" s="14"/>
      <c r="AG24299" s="10"/>
      <c r="AH24299" s="10"/>
      <c r="AL24299" s="84"/>
      <c r="AM24299" s="84"/>
    </row>
    <row r="24300" spans="28:39" hidden="1" x14ac:dyDescent="0.25">
      <c r="AB24300" s="14"/>
      <c r="AC24300" s="14"/>
      <c r="AG24300" s="10"/>
      <c r="AH24300" s="10"/>
      <c r="AL24300" s="84"/>
      <c r="AM24300" s="84"/>
    </row>
    <row r="24301" spans="28:39" hidden="1" x14ac:dyDescent="0.25">
      <c r="AB24301" s="14"/>
      <c r="AC24301" s="14"/>
      <c r="AG24301" s="10"/>
      <c r="AH24301" s="10"/>
      <c r="AL24301" s="84"/>
      <c r="AM24301" s="84"/>
    </row>
    <row r="24302" spans="28:39" hidden="1" x14ac:dyDescent="0.25">
      <c r="AB24302" s="14"/>
      <c r="AC24302" s="14"/>
      <c r="AG24302" s="10"/>
      <c r="AH24302" s="10"/>
      <c r="AL24302" s="84"/>
      <c r="AM24302" s="84"/>
    </row>
    <row r="24303" spans="28:39" hidden="1" x14ac:dyDescent="0.25">
      <c r="AB24303" s="14"/>
      <c r="AC24303" s="14"/>
      <c r="AG24303" s="10"/>
      <c r="AH24303" s="10"/>
      <c r="AL24303" s="84"/>
      <c r="AM24303" s="84"/>
    </row>
    <row r="24304" spans="28:39" hidden="1" x14ac:dyDescent="0.25">
      <c r="AB24304" s="14"/>
      <c r="AC24304" s="14"/>
      <c r="AG24304" s="10"/>
      <c r="AH24304" s="10"/>
      <c r="AL24304" s="84"/>
      <c r="AM24304" s="84"/>
    </row>
    <row r="24305" spans="28:39" hidden="1" x14ac:dyDescent="0.25">
      <c r="AB24305" s="14"/>
      <c r="AC24305" s="14"/>
      <c r="AG24305" s="10"/>
      <c r="AH24305" s="10"/>
      <c r="AL24305" s="84"/>
      <c r="AM24305" s="84"/>
    </row>
    <row r="24306" spans="28:39" hidden="1" x14ac:dyDescent="0.25">
      <c r="AB24306" s="14"/>
      <c r="AC24306" s="14"/>
      <c r="AG24306" s="10"/>
      <c r="AH24306" s="10"/>
      <c r="AL24306" s="84"/>
      <c r="AM24306" s="84"/>
    </row>
    <row r="24307" spans="28:39" hidden="1" x14ac:dyDescent="0.25">
      <c r="AB24307" s="14"/>
      <c r="AC24307" s="14"/>
      <c r="AG24307" s="10"/>
      <c r="AH24307" s="10"/>
      <c r="AL24307" s="84"/>
      <c r="AM24307" s="84"/>
    </row>
    <row r="24308" spans="28:39" hidden="1" x14ac:dyDescent="0.25">
      <c r="AB24308" s="14"/>
      <c r="AC24308" s="14"/>
      <c r="AG24308" s="10"/>
      <c r="AH24308" s="10"/>
      <c r="AL24308" s="84"/>
      <c r="AM24308" s="84"/>
    </row>
    <row r="24309" spans="28:39" hidden="1" x14ac:dyDescent="0.25">
      <c r="AB24309" s="14"/>
      <c r="AC24309" s="14"/>
      <c r="AG24309" s="10"/>
      <c r="AH24309" s="10"/>
      <c r="AL24309" s="84"/>
      <c r="AM24309" s="84"/>
    </row>
    <row r="24310" spans="28:39" hidden="1" x14ac:dyDescent="0.25">
      <c r="AB24310" s="14"/>
      <c r="AC24310" s="14"/>
      <c r="AG24310" s="10"/>
      <c r="AH24310" s="10"/>
      <c r="AL24310" s="84"/>
      <c r="AM24310" s="84"/>
    </row>
    <row r="24311" spans="28:39" hidden="1" x14ac:dyDescent="0.25">
      <c r="AB24311" s="14"/>
      <c r="AC24311" s="14"/>
      <c r="AG24311" s="10"/>
      <c r="AH24311" s="10"/>
      <c r="AL24311" s="84"/>
      <c r="AM24311" s="84"/>
    </row>
    <row r="24312" spans="28:39" hidden="1" x14ac:dyDescent="0.25">
      <c r="AB24312" s="14"/>
      <c r="AC24312" s="14"/>
      <c r="AG24312" s="10"/>
      <c r="AH24312" s="10"/>
      <c r="AL24312" s="84"/>
      <c r="AM24312" s="84"/>
    </row>
    <row r="24313" spans="28:39" hidden="1" x14ac:dyDescent="0.25">
      <c r="AB24313" s="14"/>
      <c r="AC24313" s="14"/>
      <c r="AG24313" s="10"/>
      <c r="AH24313" s="10"/>
      <c r="AL24313" s="84"/>
      <c r="AM24313" s="84"/>
    </row>
    <row r="24314" spans="28:39" hidden="1" x14ac:dyDescent="0.25">
      <c r="AB24314" s="14"/>
      <c r="AC24314" s="14"/>
      <c r="AG24314" s="10"/>
      <c r="AH24314" s="10"/>
      <c r="AL24314" s="84"/>
      <c r="AM24314" s="84"/>
    </row>
    <row r="24315" spans="28:39" hidden="1" x14ac:dyDescent="0.25">
      <c r="AB24315" s="14"/>
      <c r="AC24315" s="14"/>
      <c r="AG24315" s="10"/>
      <c r="AH24315" s="10"/>
      <c r="AL24315" s="84"/>
      <c r="AM24315" s="84"/>
    </row>
    <row r="24316" spans="28:39" hidden="1" x14ac:dyDescent="0.25">
      <c r="AB24316" s="14"/>
      <c r="AC24316" s="14"/>
      <c r="AG24316" s="10"/>
      <c r="AH24316" s="10"/>
      <c r="AL24316" s="84"/>
      <c r="AM24316" s="84"/>
    </row>
    <row r="24317" spans="28:39" hidden="1" x14ac:dyDescent="0.25">
      <c r="AB24317" s="14"/>
      <c r="AC24317" s="14"/>
      <c r="AG24317" s="10"/>
      <c r="AH24317" s="10"/>
      <c r="AL24317" s="84"/>
      <c r="AM24317" s="84"/>
    </row>
    <row r="24318" spans="28:39" hidden="1" x14ac:dyDescent="0.25">
      <c r="AB24318" s="14"/>
      <c r="AC24318" s="14"/>
      <c r="AG24318" s="10"/>
      <c r="AH24318" s="10"/>
      <c r="AL24318" s="84"/>
      <c r="AM24318" s="84"/>
    </row>
    <row r="24319" spans="28:39" hidden="1" x14ac:dyDescent="0.25">
      <c r="AB24319" s="14"/>
      <c r="AC24319" s="14"/>
      <c r="AG24319" s="10"/>
      <c r="AH24319" s="10"/>
      <c r="AL24319" s="84"/>
      <c r="AM24319" s="84"/>
    </row>
    <row r="24320" spans="28:39" hidden="1" x14ac:dyDescent="0.25">
      <c r="AB24320" s="14"/>
      <c r="AC24320" s="14"/>
      <c r="AG24320" s="10"/>
      <c r="AH24320" s="10"/>
      <c r="AL24320" s="84"/>
      <c r="AM24320" s="84"/>
    </row>
    <row r="24321" spans="28:39" hidden="1" x14ac:dyDescent="0.25">
      <c r="AB24321" s="14"/>
      <c r="AC24321" s="14"/>
      <c r="AG24321" s="10"/>
      <c r="AH24321" s="10"/>
      <c r="AL24321" s="84"/>
      <c r="AM24321" s="84"/>
    </row>
    <row r="24322" spans="28:39" hidden="1" x14ac:dyDescent="0.25">
      <c r="AB24322" s="14"/>
      <c r="AC24322" s="14"/>
      <c r="AG24322" s="10"/>
      <c r="AH24322" s="10"/>
      <c r="AL24322" s="84"/>
      <c r="AM24322" s="84"/>
    </row>
    <row r="24323" spans="28:39" hidden="1" x14ac:dyDescent="0.25">
      <c r="AB24323" s="14"/>
      <c r="AC24323" s="14"/>
      <c r="AG24323" s="10"/>
      <c r="AH24323" s="10"/>
      <c r="AL24323" s="84"/>
      <c r="AM24323" s="84"/>
    </row>
    <row r="24324" spans="28:39" hidden="1" x14ac:dyDescent="0.25">
      <c r="AB24324" s="14"/>
      <c r="AC24324" s="14"/>
      <c r="AG24324" s="10"/>
      <c r="AH24324" s="10"/>
      <c r="AL24324" s="84"/>
      <c r="AM24324" s="84"/>
    </row>
    <row r="24325" spans="28:39" hidden="1" x14ac:dyDescent="0.25">
      <c r="AB24325" s="14"/>
      <c r="AC24325" s="14"/>
      <c r="AG24325" s="10"/>
      <c r="AH24325" s="10"/>
      <c r="AL24325" s="84"/>
      <c r="AM24325" s="84"/>
    </row>
    <row r="24326" spans="28:39" hidden="1" x14ac:dyDescent="0.25">
      <c r="AB24326" s="14"/>
      <c r="AC24326" s="14"/>
      <c r="AG24326" s="10"/>
      <c r="AH24326" s="10"/>
      <c r="AL24326" s="84"/>
      <c r="AM24326" s="84"/>
    </row>
    <row r="24327" spans="28:39" hidden="1" x14ac:dyDescent="0.25">
      <c r="AB24327" s="14"/>
      <c r="AC24327" s="14"/>
      <c r="AG24327" s="10"/>
      <c r="AH24327" s="10"/>
      <c r="AL24327" s="84"/>
      <c r="AM24327" s="84"/>
    </row>
    <row r="24328" spans="28:39" hidden="1" x14ac:dyDescent="0.25">
      <c r="AB24328" s="14"/>
      <c r="AC24328" s="14"/>
      <c r="AG24328" s="10"/>
      <c r="AH24328" s="10"/>
      <c r="AL24328" s="84"/>
      <c r="AM24328" s="84"/>
    </row>
    <row r="24329" spans="28:39" hidden="1" x14ac:dyDescent="0.25">
      <c r="AB24329" s="14"/>
      <c r="AC24329" s="14"/>
      <c r="AG24329" s="10"/>
      <c r="AH24329" s="10"/>
      <c r="AL24329" s="84"/>
      <c r="AM24329" s="84"/>
    </row>
    <row r="24330" spans="28:39" hidden="1" x14ac:dyDescent="0.25">
      <c r="AB24330" s="14"/>
      <c r="AC24330" s="14"/>
      <c r="AG24330" s="10"/>
      <c r="AH24330" s="10"/>
      <c r="AL24330" s="84"/>
      <c r="AM24330" s="84"/>
    </row>
    <row r="24331" spans="28:39" hidden="1" x14ac:dyDescent="0.25">
      <c r="AB24331" s="14"/>
      <c r="AC24331" s="14"/>
      <c r="AG24331" s="10"/>
      <c r="AH24331" s="10"/>
      <c r="AL24331" s="84"/>
      <c r="AM24331" s="84"/>
    </row>
    <row r="24332" spans="28:39" hidden="1" x14ac:dyDescent="0.25">
      <c r="AB24332" s="14"/>
      <c r="AC24332" s="14"/>
      <c r="AG24332" s="10"/>
      <c r="AH24332" s="10"/>
      <c r="AL24332" s="84"/>
      <c r="AM24332" s="84"/>
    </row>
    <row r="24333" spans="28:39" hidden="1" x14ac:dyDescent="0.25">
      <c r="AB24333" s="14"/>
      <c r="AC24333" s="14"/>
      <c r="AG24333" s="10"/>
      <c r="AH24333" s="10"/>
      <c r="AL24333" s="84"/>
      <c r="AM24333" s="84"/>
    </row>
    <row r="24334" spans="28:39" hidden="1" x14ac:dyDescent="0.25">
      <c r="AB24334" s="14"/>
      <c r="AC24334" s="14"/>
      <c r="AG24334" s="10"/>
      <c r="AH24334" s="10"/>
      <c r="AL24334" s="84"/>
      <c r="AM24334" s="84"/>
    </row>
    <row r="24335" spans="28:39" hidden="1" x14ac:dyDescent="0.25">
      <c r="AB24335" s="14"/>
      <c r="AC24335" s="14"/>
      <c r="AG24335" s="10"/>
      <c r="AH24335" s="10"/>
      <c r="AL24335" s="84"/>
      <c r="AM24335" s="84"/>
    </row>
    <row r="24336" spans="28:39" hidden="1" x14ac:dyDescent="0.25">
      <c r="AB24336" s="14"/>
      <c r="AC24336" s="14"/>
      <c r="AG24336" s="10"/>
      <c r="AH24336" s="10"/>
      <c r="AL24336" s="84"/>
      <c r="AM24336" s="84"/>
    </row>
    <row r="24337" spans="28:39" hidden="1" x14ac:dyDescent="0.25">
      <c r="AB24337" s="14"/>
      <c r="AC24337" s="14"/>
      <c r="AG24337" s="10"/>
      <c r="AH24337" s="10"/>
      <c r="AL24337" s="84"/>
      <c r="AM24337" s="84"/>
    </row>
    <row r="24338" spans="28:39" hidden="1" x14ac:dyDescent="0.25">
      <c r="AB24338" s="14"/>
      <c r="AC24338" s="14"/>
      <c r="AG24338" s="10"/>
      <c r="AH24338" s="10"/>
      <c r="AL24338" s="84"/>
      <c r="AM24338" s="84"/>
    </row>
    <row r="24339" spans="28:39" hidden="1" x14ac:dyDescent="0.25">
      <c r="AB24339" s="14"/>
      <c r="AC24339" s="14"/>
      <c r="AG24339" s="10"/>
      <c r="AH24339" s="10"/>
      <c r="AL24339" s="84"/>
      <c r="AM24339" s="84"/>
    </row>
    <row r="24340" spans="28:39" hidden="1" x14ac:dyDescent="0.25">
      <c r="AB24340" s="14"/>
      <c r="AC24340" s="14"/>
      <c r="AG24340" s="10"/>
      <c r="AH24340" s="10"/>
      <c r="AL24340" s="84"/>
      <c r="AM24340" s="84"/>
    </row>
    <row r="24341" spans="28:39" hidden="1" x14ac:dyDescent="0.25">
      <c r="AB24341" s="14"/>
      <c r="AC24341" s="14"/>
      <c r="AG24341" s="10"/>
      <c r="AH24341" s="10"/>
      <c r="AL24341" s="84"/>
      <c r="AM24341" s="84"/>
    </row>
    <row r="24342" spans="28:39" hidden="1" x14ac:dyDescent="0.25">
      <c r="AB24342" s="14"/>
      <c r="AC24342" s="14"/>
      <c r="AG24342" s="10"/>
      <c r="AH24342" s="10"/>
      <c r="AL24342" s="84"/>
      <c r="AM24342" s="84"/>
    </row>
    <row r="24343" spans="28:39" hidden="1" x14ac:dyDescent="0.25">
      <c r="AB24343" s="14"/>
      <c r="AC24343" s="14"/>
      <c r="AG24343" s="10"/>
      <c r="AH24343" s="10"/>
      <c r="AL24343" s="84"/>
      <c r="AM24343" s="84"/>
    </row>
    <row r="24344" spans="28:39" hidden="1" x14ac:dyDescent="0.25">
      <c r="AB24344" s="14"/>
      <c r="AC24344" s="14"/>
      <c r="AG24344" s="10"/>
      <c r="AH24344" s="10"/>
      <c r="AL24344" s="84"/>
      <c r="AM24344" s="84"/>
    </row>
    <row r="24345" spans="28:39" hidden="1" x14ac:dyDescent="0.25">
      <c r="AB24345" s="14"/>
      <c r="AC24345" s="14"/>
      <c r="AG24345" s="10"/>
      <c r="AH24345" s="10"/>
      <c r="AL24345" s="84"/>
      <c r="AM24345" s="84"/>
    </row>
    <row r="24346" spans="28:39" hidden="1" x14ac:dyDescent="0.25">
      <c r="AB24346" s="14"/>
      <c r="AC24346" s="14"/>
      <c r="AG24346" s="10"/>
      <c r="AH24346" s="10"/>
      <c r="AL24346" s="84"/>
      <c r="AM24346" s="84"/>
    </row>
    <row r="24347" spans="28:39" hidden="1" x14ac:dyDescent="0.25">
      <c r="AB24347" s="14"/>
      <c r="AC24347" s="14"/>
      <c r="AG24347" s="10"/>
      <c r="AH24347" s="10"/>
      <c r="AL24347" s="84"/>
      <c r="AM24347" s="84"/>
    </row>
    <row r="24348" spans="28:39" hidden="1" x14ac:dyDescent="0.25">
      <c r="AB24348" s="14"/>
      <c r="AC24348" s="14"/>
      <c r="AG24348" s="10"/>
      <c r="AH24348" s="10"/>
      <c r="AL24348" s="84"/>
      <c r="AM24348" s="84"/>
    </row>
    <row r="24349" spans="28:39" hidden="1" x14ac:dyDescent="0.25">
      <c r="AB24349" s="14"/>
      <c r="AC24349" s="14"/>
      <c r="AG24349" s="10"/>
      <c r="AH24349" s="10"/>
      <c r="AL24349" s="84"/>
      <c r="AM24349" s="84"/>
    </row>
    <row r="24350" spans="28:39" hidden="1" x14ac:dyDescent="0.25">
      <c r="AB24350" s="14"/>
      <c r="AC24350" s="14"/>
      <c r="AG24350" s="10"/>
      <c r="AH24350" s="10"/>
      <c r="AL24350" s="84"/>
      <c r="AM24350" s="84"/>
    </row>
    <row r="24351" spans="28:39" hidden="1" x14ac:dyDescent="0.25">
      <c r="AB24351" s="14"/>
      <c r="AC24351" s="14"/>
      <c r="AG24351" s="10"/>
      <c r="AH24351" s="10"/>
      <c r="AL24351" s="84"/>
      <c r="AM24351" s="84"/>
    </row>
    <row r="24352" spans="28:39" hidden="1" x14ac:dyDescent="0.25">
      <c r="AB24352" s="14"/>
      <c r="AC24352" s="14"/>
      <c r="AG24352" s="10"/>
      <c r="AH24352" s="10"/>
      <c r="AL24352" s="84"/>
      <c r="AM24352" s="84"/>
    </row>
    <row r="24353" spans="28:39" hidden="1" x14ac:dyDescent="0.25">
      <c r="AB24353" s="14"/>
      <c r="AC24353" s="14"/>
      <c r="AG24353" s="10"/>
      <c r="AH24353" s="10"/>
      <c r="AL24353" s="84"/>
      <c r="AM24353" s="84"/>
    </row>
    <row r="24354" spans="28:39" hidden="1" x14ac:dyDescent="0.25">
      <c r="AB24354" s="14"/>
      <c r="AC24354" s="14"/>
      <c r="AG24354" s="10"/>
      <c r="AH24354" s="10"/>
      <c r="AL24354" s="84"/>
      <c r="AM24354" s="84"/>
    </row>
    <row r="24355" spans="28:39" hidden="1" x14ac:dyDescent="0.25">
      <c r="AB24355" s="14"/>
      <c r="AC24355" s="14"/>
      <c r="AG24355" s="10"/>
      <c r="AH24355" s="10"/>
      <c r="AL24355" s="84"/>
      <c r="AM24355" s="84"/>
    </row>
    <row r="24356" spans="28:39" hidden="1" x14ac:dyDescent="0.25">
      <c r="AB24356" s="14"/>
      <c r="AC24356" s="14"/>
      <c r="AG24356" s="10"/>
      <c r="AH24356" s="10"/>
      <c r="AL24356" s="84"/>
      <c r="AM24356" s="84"/>
    </row>
    <row r="24357" spans="28:39" hidden="1" x14ac:dyDescent="0.25">
      <c r="AB24357" s="14"/>
      <c r="AC24357" s="14"/>
      <c r="AG24357" s="10"/>
      <c r="AH24357" s="10"/>
      <c r="AL24357" s="84"/>
      <c r="AM24357" s="84"/>
    </row>
    <row r="24358" spans="28:39" hidden="1" x14ac:dyDescent="0.25">
      <c r="AB24358" s="14"/>
      <c r="AC24358" s="14"/>
      <c r="AG24358" s="10"/>
      <c r="AH24358" s="10"/>
      <c r="AL24358" s="84"/>
      <c r="AM24358" s="84"/>
    </row>
    <row r="24359" spans="28:39" hidden="1" x14ac:dyDescent="0.25">
      <c r="AB24359" s="14"/>
      <c r="AC24359" s="14"/>
      <c r="AG24359" s="10"/>
      <c r="AH24359" s="10"/>
      <c r="AL24359" s="84"/>
      <c r="AM24359" s="84"/>
    </row>
    <row r="24360" spans="28:39" hidden="1" x14ac:dyDescent="0.25">
      <c r="AB24360" s="14"/>
      <c r="AC24360" s="14"/>
      <c r="AG24360" s="10"/>
      <c r="AH24360" s="10"/>
      <c r="AL24360" s="84"/>
      <c r="AM24360" s="84"/>
    </row>
    <row r="24361" spans="28:39" hidden="1" x14ac:dyDescent="0.25">
      <c r="AB24361" s="14"/>
      <c r="AC24361" s="14"/>
      <c r="AG24361" s="10"/>
      <c r="AH24361" s="10"/>
      <c r="AL24361" s="84"/>
      <c r="AM24361" s="84"/>
    </row>
    <row r="24362" spans="28:39" hidden="1" x14ac:dyDescent="0.25">
      <c r="AB24362" s="14"/>
      <c r="AC24362" s="14"/>
      <c r="AG24362" s="10"/>
      <c r="AH24362" s="10"/>
      <c r="AL24362" s="84"/>
      <c r="AM24362" s="84"/>
    </row>
    <row r="24363" spans="28:39" hidden="1" x14ac:dyDescent="0.25">
      <c r="AB24363" s="14"/>
      <c r="AC24363" s="14"/>
      <c r="AG24363" s="10"/>
      <c r="AH24363" s="10"/>
      <c r="AL24363" s="84"/>
      <c r="AM24363" s="84"/>
    </row>
    <row r="24364" spans="28:39" hidden="1" x14ac:dyDescent="0.25">
      <c r="AB24364" s="14"/>
      <c r="AC24364" s="14"/>
      <c r="AG24364" s="10"/>
      <c r="AH24364" s="10"/>
      <c r="AL24364" s="84"/>
      <c r="AM24364" s="84"/>
    </row>
    <row r="24365" spans="28:39" hidden="1" x14ac:dyDescent="0.25">
      <c r="AB24365" s="14"/>
      <c r="AC24365" s="14"/>
      <c r="AG24365" s="10"/>
      <c r="AH24365" s="10"/>
      <c r="AL24365" s="84"/>
      <c r="AM24365" s="84"/>
    </row>
    <row r="24366" spans="28:39" hidden="1" x14ac:dyDescent="0.25">
      <c r="AB24366" s="14"/>
      <c r="AC24366" s="14"/>
      <c r="AG24366" s="10"/>
      <c r="AH24366" s="10"/>
      <c r="AL24366" s="84"/>
      <c r="AM24366" s="84"/>
    </row>
    <row r="24367" spans="28:39" hidden="1" x14ac:dyDescent="0.25">
      <c r="AB24367" s="14"/>
      <c r="AC24367" s="14"/>
      <c r="AG24367" s="10"/>
      <c r="AH24367" s="10"/>
      <c r="AL24367" s="84"/>
      <c r="AM24367" s="84"/>
    </row>
    <row r="24368" spans="28:39" hidden="1" x14ac:dyDescent="0.25">
      <c r="AB24368" s="14"/>
      <c r="AC24368" s="14"/>
      <c r="AG24368" s="10"/>
      <c r="AH24368" s="10"/>
      <c r="AL24368" s="84"/>
      <c r="AM24368" s="84"/>
    </row>
    <row r="24369" spans="28:39" hidden="1" x14ac:dyDescent="0.25">
      <c r="AB24369" s="14"/>
      <c r="AC24369" s="14"/>
      <c r="AG24369" s="10"/>
      <c r="AH24369" s="10"/>
      <c r="AL24369" s="84"/>
      <c r="AM24369" s="84"/>
    </row>
    <row r="24370" spans="28:39" hidden="1" x14ac:dyDescent="0.25">
      <c r="AB24370" s="14"/>
      <c r="AC24370" s="14"/>
      <c r="AG24370" s="10"/>
      <c r="AH24370" s="10"/>
      <c r="AL24370" s="84"/>
      <c r="AM24370" s="84"/>
    </row>
    <row r="24371" spans="28:39" hidden="1" x14ac:dyDescent="0.25">
      <c r="AB24371" s="14"/>
      <c r="AC24371" s="14"/>
      <c r="AG24371" s="10"/>
      <c r="AH24371" s="10"/>
      <c r="AL24371" s="84"/>
      <c r="AM24371" s="84"/>
    </row>
    <row r="24372" spans="28:39" hidden="1" x14ac:dyDescent="0.25">
      <c r="AB24372" s="14"/>
      <c r="AC24372" s="14"/>
      <c r="AG24372" s="10"/>
      <c r="AH24372" s="10"/>
      <c r="AL24372" s="84"/>
      <c r="AM24372" s="84"/>
    </row>
    <row r="24373" spans="28:39" hidden="1" x14ac:dyDescent="0.25">
      <c r="AB24373" s="14"/>
      <c r="AC24373" s="14"/>
      <c r="AG24373" s="10"/>
      <c r="AH24373" s="10"/>
      <c r="AL24373" s="84"/>
      <c r="AM24373" s="84"/>
    </row>
    <row r="24374" spans="28:39" hidden="1" x14ac:dyDescent="0.25">
      <c r="AB24374" s="14"/>
      <c r="AC24374" s="14"/>
      <c r="AG24374" s="10"/>
      <c r="AH24374" s="10"/>
      <c r="AL24374" s="84"/>
      <c r="AM24374" s="84"/>
    </row>
    <row r="24375" spans="28:39" hidden="1" x14ac:dyDescent="0.25">
      <c r="AB24375" s="14"/>
      <c r="AC24375" s="14"/>
      <c r="AG24375" s="10"/>
      <c r="AH24375" s="10"/>
      <c r="AL24375" s="84"/>
      <c r="AM24375" s="84"/>
    </row>
    <row r="24376" spans="28:39" hidden="1" x14ac:dyDescent="0.25">
      <c r="AB24376" s="14"/>
      <c r="AC24376" s="14"/>
      <c r="AG24376" s="10"/>
      <c r="AH24376" s="10"/>
      <c r="AL24376" s="84"/>
      <c r="AM24376" s="84"/>
    </row>
    <row r="24377" spans="28:39" hidden="1" x14ac:dyDescent="0.25">
      <c r="AB24377" s="14"/>
      <c r="AC24377" s="14"/>
      <c r="AG24377" s="10"/>
      <c r="AH24377" s="10"/>
      <c r="AL24377" s="84"/>
      <c r="AM24377" s="84"/>
    </row>
    <row r="24378" spans="28:39" hidden="1" x14ac:dyDescent="0.25">
      <c r="AB24378" s="14"/>
      <c r="AC24378" s="14"/>
      <c r="AG24378" s="10"/>
      <c r="AH24378" s="10"/>
      <c r="AL24378" s="84"/>
      <c r="AM24378" s="84"/>
    </row>
    <row r="24379" spans="28:39" hidden="1" x14ac:dyDescent="0.25">
      <c r="AB24379" s="14"/>
      <c r="AC24379" s="14"/>
      <c r="AG24379" s="10"/>
      <c r="AH24379" s="10"/>
      <c r="AL24379" s="84"/>
      <c r="AM24379" s="84"/>
    </row>
    <row r="24380" spans="28:39" hidden="1" x14ac:dyDescent="0.25">
      <c r="AB24380" s="14"/>
      <c r="AC24380" s="14"/>
      <c r="AG24380" s="10"/>
      <c r="AH24380" s="10"/>
      <c r="AL24380" s="84"/>
      <c r="AM24380" s="84"/>
    </row>
    <row r="24381" spans="28:39" hidden="1" x14ac:dyDescent="0.25">
      <c r="AB24381" s="14"/>
      <c r="AC24381" s="14"/>
      <c r="AG24381" s="10"/>
      <c r="AH24381" s="10"/>
      <c r="AL24381" s="84"/>
      <c r="AM24381" s="84"/>
    </row>
    <row r="24382" spans="28:39" hidden="1" x14ac:dyDescent="0.25">
      <c r="AB24382" s="14"/>
      <c r="AC24382" s="14"/>
      <c r="AG24382" s="10"/>
      <c r="AH24382" s="10"/>
      <c r="AL24382" s="84"/>
      <c r="AM24382" s="84"/>
    </row>
    <row r="24383" spans="28:39" hidden="1" x14ac:dyDescent="0.25">
      <c r="AB24383" s="14"/>
      <c r="AC24383" s="14"/>
      <c r="AG24383" s="10"/>
      <c r="AH24383" s="10"/>
      <c r="AL24383" s="84"/>
      <c r="AM24383" s="84"/>
    </row>
    <row r="24384" spans="28:39" hidden="1" x14ac:dyDescent="0.25">
      <c r="AB24384" s="14"/>
      <c r="AC24384" s="14"/>
      <c r="AG24384" s="10"/>
      <c r="AH24384" s="10"/>
      <c r="AL24384" s="84"/>
      <c r="AM24384" s="84"/>
    </row>
    <row r="24385" spans="28:39" hidden="1" x14ac:dyDescent="0.25">
      <c r="AB24385" s="14"/>
      <c r="AC24385" s="14"/>
      <c r="AG24385" s="10"/>
      <c r="AH24385" s="10"/>
      <c r="AL24385" s="84"/>
      <c r="AM24385" s="84"/>
    </row>
    <row r="24386" spans="28:39" hidden="1" x14ac:dyDescent="0.25">
      <c r="AB24386" s="14"/>
      <c r="AC24386" s="14"/>
      <c r="AG24386" s="10"/>
      <c r="AH24386" s="10"/>
      <c r="AL24386" s="84"/>
      <c r="AM24386" s="84"/>
    </row>
    <row r="24387" spans="28:39" hidden="1" x14ac:dyDescent="0.25">
      <c r="AB24387" s="14"/>
      <c r="AC24387" s="14"/>
      <c r="AG24387" s="10"/>
      <c r="AH24387" s="10"/>
      <c r="AL24387" s="84"/>
      <c r="AM24387" s="84"/>
    </row>
    <row r="24388" spans="28:39" hidden="1" x14ac:dyDescent="0.25">
      <c r="AB24388" s="14"/>
      <c r="AC24388" s="14"/>
      <c r="AG24388" s="10"/>
      <c r="AH24388" s="10"/>
      <c r="AL24388" s="84"/>
      <c r="AM24388" s="84"/>
    </row>
    <row r="24389" spans="28:39" hidden="1" x14ac:dyDescent="0.25">
      <c r="AB24389" s="14"/>
      <c r="AC24389" s="14"/>
      <c r="AG24389" s="10"/>
      <c r="AH24389" s="10"/>
      <c r="AL24389" s="84"/>
      <c r="AM24389" s="84"/>
    </row>
    <row r="24390" spans="28:39" hidden="1" x14ac:dyDescent="0.25">
      <c r="AB24390" s="14"/>
      <c r="AC24390" s="14"/>
      <c r="AG24390" s="10"/>
      <c r="AH24390" s="10"/>
      <c r="AL24390" s="84"/>
      <c r="AM24390" s="84"/>
    </row>
    <row r="24391" spans="28:39" hidden="1" x14ac:dyDescent="0.25">
      <c r="AB24391" s="14"/>
      <c r="AC24391" s="14"/>
      <c r="AG24391" s="10"/>
      <c r="AH24391" s="10"/>
      <c r="AL24391" s="84"/>
      <c r="AM24391" s="84"/>
    </row>
    <row r="24392" spans="28:39" hidden="1" x14ac:dyDescent="0.25">
      <c r="AB24392" s="14"/>
      <c r="AC24392" s="14"/>
      <c r="AG24392" s="10"/>
      <c r="AH24392" s="10"/>
      <c r="AL24392" s="84"/>
      <c r="AM24392" s="84"/>
    </row>
    <row r="24393" spans="28:39" hidden="1" x14ac:dyDescent="0.25">
      <c r="AB24393" s="14"/>
      <c r="AC24393" s="14"/>
      <c r="AG24393" s="10"/>
      <c r="AH24393" s="10"/>
      <c r="AL24393" s="84"/>
      <c r="AM24393" s="84"/>
    </row>
    <row r="24394" spans="28:39" hidden="1" x14ac:dyDescent="0.25">
      <c r="AB24394" s="14"/>
      <c r="AC24394" s="14"/>
      <c r="AG24394" s="10"/>
      <c r="AH24394" s="10"/>
      <c r="AL24394" s="84"/>
      <c r="AM24394" s="84"/>
    </row>
    <row r="24395" spans="28:39" hidden="1" x14ac:dyDescent="0.25">
      <c r="AB24395" s="14"/>
      <c r="AC24395" s="14"/>
      <c r="AG24395" s="10"/>
      <c r="AH24395" s="10"/>
      <c r="AL24395" s="84"/>
      <c r="AM24395" s="84"/>
    </row>
    <row r="24396" spans="28:39" hidden="1" x14ac:dyDescent="0.25">
      <c r="AB24396" s="14"/>
      <c r="AC24396" s="14"/>
      <c r="AG24396" s="10"/>
      <c r="AH24396" s="10"/>
      <c r="AL24396" s="84"/>
      <c r="AM24396" s="84"/>
    </row>
    <row r="24397" spans="28:39" hidden="1" x14ac:dyDescent="0.25">
      <c r="AB24397" s="14"/>
      <c r="AC24397" s="14"/>
      <c r="AG24397" s="10"/>
      <c r="AH24397" s="10"/>
      <c r="AL24397" s="84"/>
      <c r="AM24397" s="84"/>
    </row>
    <row r="24398" spans="28:39" hidden="1" x14ac:dyDescent="0.25">
      <c r="AB24398" s="14"/>
      <c r="AC24398" s="14"/>
      <c r="AG24398" s="10"/>
      <c r="AH24398" s="10"/>
      <c r="AL24398" s="84"/>
      <c r="AM24398" s="84"/>
    </row>
    <row r="24399" spans="28:39" hidden="1" x14ac:dyDescent="0.25">
      <c r="AB24399" s="14"/>
      <c r="AC24399" s="14"/>
      <c r="AG24399" s="10"/>
      <c r="AH24399" s="10"/>
      <c r="AL24399" s="84"/>
      <c r="AM24399" s="84"/>
    </row>
    <row r="24400" spans="28:39" hidden="1" x14ac:dyDescent="0.25">
      <c r="AB24400" s="14"/>
      <c r="AC24400" s="14"/>
      <c r="AG24400" s="10"/>
      <c r="AH24400" s="10"/>
      <c r="AL24400" s="84"/>
      <c r="AM24400" s="84"/>
    </row>
    <row r="24401" spans="28:39" hidden="1" x14ac:dyDescent="0.25">
      <c r="AB24401" s="14"/>
      <c r="AC24401" s="14"/>
      <c r="AG24401" s="10"/>
      <c r="AH24401" s="10"/>
      <c r="AL24401" s="84"/>
      <c r="AM24401" s="84"/>
    </row>
    <row r="24402" spans="28:39" hidden="1" x14ac:dyDescent="0.25">
      <c r="AB24402" s="14"/>
      <c r="AC24402" s="14"/>
      <c r="AG24402" s="10"/>
      <c r="AH24402" s="10"/>
      <c r="AL24402" s="84"/>
      <c r="AM24402" s="84"/>
    </row>
    <row r="24403" spans="28:39" hidden="1" x14ac:dyDescent="0.25">
      <c r="AB24403" s="14"/>
      <c r="AC24403" s="14"/>
      <c r="AG24403" s="10"/>
      <c r="AH24403" s="10"/>
      <c r="AL24403" s="84"/>
      <c r="AM24403" s="84"/>
    </row>
    <row r="24404" spans="28:39" hidden="1" x14ac:dyDescent="0.25">
      <c r="AB24404" s="14"/>
      <c r="AC24404" s="14"/>
      <c r="AG24404" s="10"/>
      <c r="AH24404" s="10"/>
      <c r="AL24404" s="84"/>
      <c r="AM24404" s="84"/>
    </row>
    <row r="24405" spans="28:39" hidden="1" x14ac:dyDescent="0.25">
      <c r="AB24405" s="14"/>
      <c r="AC24405" s="14"/>
      <c r="AG24405" s="10"/>
      <c r="AH24405" s="10"/>
      <c r="AL24405" s="84"/>
      <c r="AM24405" s="84"/>
    </row>
    <row r="24406" spans="28:39" hidden="1" x14ac:dyDescent="0.25">
      <c r="AB24406" s="14"/>
      <c r="AC24406" s="14"/>
      <c r="AG24406" s="10"/>
      <c r="AH24406" s="10"/>
      <c r="AL24406" s="84"/>
      <c r="AM24406" s="84"/>
    </row>
    <row r="24407" spans="28:39" hidden="1" x14ac:dyDescent="0.25">
      <c r="AB24407" s="14"/>
      <c r="AC24407" s="14"/>
      <c r="AG24407" s="10"/>
      <c r="AH24407" s="10"/>
      <c r="AL24407" s="84"/>
      <c r="AM24407" s="84"/>
    </row>
    <row r="24408" spans="28:39" hidden="1" x14ac:dyDescent="0.25">
      <c r="AB24408" s="14"/>
      <c r="AC24408" s="14"/>
      <c r="AG24408" s="10"/>
      <c r="AH24408" s="10"/>
      <c r="AL24408" s="84"/>
      <c r="AM24408" s="84"/>
    </row>
    <row r="24409" spans="28:39" hidden="1" x14ac:dyDescent="0.25">
      <c r="AB24409" s="14"/>
      <c r="AC24409" s="14"/>
      <c r="AG24409" s="10"/>
      <c r="AH24409" s="10"/>
      <c r="AL24409" s="84"/>
      <c r="AM24409" s="84"/>
    </row>
    <row r="24410" spans="28:39" hidden="1" x14ac:dyDescent="0.25">
      <c r="AB24410" s="14"/>
      <c r="AC24410" s="14"/>
      <c r="AG24410" s="10"/>
      <c r="AH24410" s="10"/>
      <c r="AL24410" s="84"/>
      <c r="AM24410" s="84"/>
    </row>
    <row r="24411" spans="28:39" hidden="1" x14ac:dyDescent="0.25">
      <c r="AB24411" s="14"/>
      <c r="AC24411" s="14"/>
      <c r="AG24411" s="10"/>
      <c r="AH24411" s="10"/>
      <c r="AL24411" s="84"/>
      <c r="AM24411" s="84"/>
    </row>
    <row r="24412" spans="28:39" hidden="1" x14ac:dyDescent="0.25">
      <c r="AB24412" s="14"/>
      <c r="AC24412" s="14"/>
      <c r="AG24412" s="10"/>
      <c r="AH24412" s="10"/>
      <c r="AL24412" s="84"/>
      <c r="AM24412" s="84"/>
    </row>
    <row r="24413" spans="28:39" hidden="1" x14ac:dyDescent="0.25">
      <c r="AB24413" s="14"/>
      <c r="AC24413" s="14"/>
      <c r="AG24413" s="10"/>
      <c r="AH24413" s="10"/>
      <c r="AL24413" s="84"/>
      <c r="AM24413" s="84"/>
    </row>
    <row r="24414" spans="28:39" hidden="1" x14ac:dyDescent="0.25">
      <c r="AB24414" s="14"/>
      <c r="AC24414" s="14"/>
      <c r="AG24414" s="10"/>
      <c r="AH24414" s="10"/>
      <c r="AL24414" s="84"/>
      <c r="AM24414" s="84"/>
    </row>
    <row r="24415" spans="28:39" hidden="1" x14ac:dyDescent="0.25">
      <c r="AB24415" s="14"/>
      <c r="AC24415" s="14"/>
      <c r="AG24415" s="10"/>
      <c r="AH24415" s="10"/>
      <c r="AL24415" s="84"/>
      <c r="AM24415" s="84"/>
    </row>
    <row r="24416" spans="28:39" hidden="1" x14ac:dyDescent="0.25">
      <c r="AB24416" s="14"/>
      <c r="AC24416" s="14"/>
      <c r="AG24416" s="10"/>
      <c r="AH24416" s="10"/>
      <c r="AL24416" s="84"/>
      <c r="AM24416" s="84"/>
    </row>
    <row r="24417" spans="28:39" hidden="1" x14ac:dyDescent="0.25">
      <c r="AB24417" s="14"/>
      <c r="AC24417" s="14"/>
      <c r="AG24417" s="10"/>
      <c r="AH24417" s="10"/>
      <c r="AL24417" s="84"/>
      <c r="AM24417" s="84"/>
    </row>
    <row r="24418" spans="28:39" hidden="1" x14ac:dyDescent="0.25">
      <c r="AB24418" s="14"/>
      <c r="AC24418" s="14"/>
      <c r="AG24418" s="10"/>
      <c r="AH24418" s="10"/>
      <c r="AL24418" s="84"/>
      <c r="AM24418" s="84"/>
    </row>
    <row r="24419" spans="28:39" hidden="1" x14ac:dyDescent="0.25">
      <c r="AB24419" s="14"/>
      <c r="AC24419" s="14"/>
      <c r="AG24419" s="10"/>
      <c r="AH24419" s="10"/>
      <c r="AL24419" s="84"/>
      <c r="AM24419" s="84"/>
    </row>
    <row r="24420" spans="28:39" hidden="1" x14ac:dyDescent="0.25">
      <c r="AB24420" s="14"/>
      <c r="AC24420" s="14"/>
      <c r="AG24420" s="10"/>
      <c r="AH24420" s="10"/>
      <c r="AL24420" s="84"/>
      <c r="AM24420" s="84"/>
    </row>
    <row r="24421" spans="28:39" hidden="1" x14ac:dyDescent="0.25">
      <c r="AB24421" s="14"/>
      <c r="AC24421" s="14"/>
      <c r="AG24421" s="10"/>
      <c r="AH24421" s="10"/>
      <c r="AL24421" s="84"/>
      <c r="AM24421" s="84"/>
    </row>
    <row r="24422" spans="28:39" hidden="1" x14ac:dyDescent="0.25">
      <c r="AB24422" s="14"/>
      <c r="AC24422" s="14"/>
      <c r="AG24422" s="10"/>
      <c r="AH24422" s="10"/>
      <c r="AL24422" s="84"/>
      <c r="AM24422" s="84"/>
    </row>
    <row r="24423" spans="28:39" hidden="1" x14ac:dyDescent="0.25">
      <c r="AB24423" s="14"/>
      <c r="AC24423" s="14"/>
      <c r="AG24423" s="10"/>
      <c r="AH24423" s="10"/>
      <c r="AL24423" s="84"/>
      <c r="AM24423" s="84"/>
    </row>
    <row r="24424" spans="28:39" hidden="1" x14ac:dyDescent="0.25">
      <c r="AB24424" s="14"/>
      <c r="AC24424" s="14"/>
      <c r="AG24424" s="10"/>
      <c r="AH24424" s="10"/>
      <c r="AL24424" s="84"/>
      <c r="AM24424" s="84"/>
    </row>
    <row r="24425" spans="28:39" hidden="1" x14ac:dyDescent="0.25">
      <c r="AB24425" s="14"/>
      <c r="AC24425" s="14"/>
      <c r="AG24425" s="10"/>
      <c r="AH24425" s="10"/>
      <c r="AL24425" s="84"/>
      <c r="AM24425" s="84"/>
    </row>
    <row r="24426" spans="28:39" hidden="1" x14ac:dyDescent="0.25">
      <c r="AB24426" s="14"/>
      <c r="AC24426" s="14"/>
      <c r="AG24426" s="10"/>
      <c r="AH24426" s="10"/>
      <c r="AL24426" s="84"/>
      <c r="AM24426" s="84"/>
    </row>
    <row r="24427" spans="28:39" hidden="1" x14ac:dyDescent="0.25">
      <c r="AB24427" s="14"/>
      <c r="AC24427" s="14"/>
      <c r="AG24427" s="10"/>
      <c r="AH24427" s="10"/>
      <c r="AL24427" s="84"/>
      <c r="AM24427" s="84"/>
    </row>
    <row r="24428" spans="28:39" hidden="1" x14ac:dyDescent="0.25">
      <c r="AB24428" s="14"/>
      <c r="AC24428" s="14"/>
      <c r="AG24428" s="10"/>
      <c r="AH24428" s="10"/>
      <c r="AL24428" s="84"/>
      <c r="AM24428" s="84"/>
    </row>
    <row r="24429" spans="28:39" hidden="1" x14ac:dyDescent="0.25">
      <c r="AB24429" s="14"/>
      <c r="AC24429" s="14"/>
      <c r="AG24429" s="10"/>
      <c r="AH24429" s="10"/>
      <c r="AL24429" s="84"/>
      <c r="AM24429" s="84"/>
    </row>
    <row r="24430" spans="28:39" hidden="1" x14ac:dyDescent="0.25">
      <c r="AB24430" s="14"/>
      <c r="AC24430" s="14"/>
      <c r="AG24430" s="10"/>
      <c r="AH24430" s="10"/>
      <c r="AL24430" s="84"/>
      <c r="AM24430" s="84"/>
    </row>
    <row r="24431" spans="28:39" hidden="1" x14ac:dyDescent="0.25">
      <c r="AB24431" s="14"/>
      <c r="AC24431" s="14"/>
      <c r="AG24431" s="10"/>
      <c r="AH24431" s="10"/>
      <c r="AL24431" s="84"/>
      <c r="AM24431" s="84"/>
    </row>
    <row r="24432" spans="28:39" hidden="1" x14ac:dyDescent="0.25">
      <c r="AB24432" s="14"/>
      <c r="AC24432" s="14"/>
      <c r="AG24432" s="10"/>
      <c r="AH24432" s="10"/>
      <c r="AL24432" s="84"/>
      <c r="AM24432" s="84"/>
    </row>
    <row r="24433" spans="28:39" hidden="1" x14ac:dyDescent="0.25">
      <c r="AB24433" s="14"/>
      <c r="AC24433" s="14"/>
      <c r="AG24433" s="10"/>
      <c r="AH24433" s="10"/>
      <c r="AL24433" s="84"/>
      <c r="AM24433" s="84"/>
    </row>
    <row r="24434" spans="28:39" hidden="1" x14ac:dyDescent="0.25">
      <c r="AB24434" s="14"/>
      <c r="AC24434" s="14"/>
      <c r="AG24434" s="10"/>
      <c r="AH24434" s="10"/>
      <c r="AL24434" s="84"/>
      <c r="AM24434" s="84"/>
    </row>
    <row r="24435" spans="28:39" hidden="1" x14ac:dyDescent="0.25">
      <c r="AB24435" s="14"/>
      <c r="AC24435" s="14"/>
      <c r="AG24435" s="10"/>
      <c r="AH24435" s="10"/>
      <c r="AL24435" s="84"/>
      <c r="AM24435" s="84"/>
    </row>
    <row r="24436" spans="28:39" hidden="1" x14ac:dyDescent="0.25">
      <c r="AB24436" s="14"/>
      <c r="AC24436" s="14"/>
      <c r="AG24436" s="10"/>
      <c r="AH24436" s="10"/>
      <c r="AL24436" s="84"/>
      <c r="AM24436" s="84"/>
    </row>
    <row r="24437" spans="28:39" hidden="1" x14ac:dyDescent="0.25">
      <c r="AB24437" s="14"/>
      <c r="AC24437" s="14"/>
      <c r="AG24437" s="10"/>
      <c r="AH24437" s="10"/>
      <c r="AL24437" s="84"/>
      <c r="AM24437" s="84"/>
    </row>
    <row r="24438" spans="28:39" hidden="1" x14ac:dyDescent="0.25">
      <c r="AB24438" s="14"/>
      <c r="AC24438" s="14"/>
      <c r="AG24438" s="10"/>
      <c r="AH24438" s="10"/>
      <c r="AL24438" s="84"/>
      <c r="AM24438" s="84"/>
    </row>
    <row r="24439" spans="28:39" hidden="1" x14ac:dyDescent="0.25">
      <c r="AB24439" s="14"/>
      <c r="AC24439" s="14"/>
      <c r="AG24439" s="10"/>
      <c r="AH24439" s="10"/>
      <c r="AL24439" s="84"/>
      <c r="AM24439" s="84"/>
    </row>
    <row r="24440" spans="28:39" hidden="1" x14ac:dyDescent="0.25">
      <c r="AB24440" s="14"/>
      <c r="AC24440" s="14"/>
      <c r="AG24440" s="10"/>
      <c r="AH24440" s="10"/>
      <c r="AL24440" s="84"/>
      <c r="AM24440" s="84"/>
    </row>
    <row r="24441" spans="28:39" hidden="1" x14ac:dyDescent="0.25">
      <c r="AB24441" s="14"/>
      <c r="AC24441" s="14"/>
      <c r="AG24441" s="10"/>
      <c r="AH24441" s="10"/>
      <c r="AL24441" s="84"/>
      <c r="AM24441" s="84"/>
    </row>
    <row r="24442" spans="28:39" hidden="1" x14ac:dyDescent="0.25">
      <c r="AB24442" s="14"/>
      <c r="AC24442" s="14"/>
      <c r="AG24442" s="10"/>
      <c r="AH24442" s="10"/>
      <c r="AL24442" s="84"/>
      <c r="AM24442" s="84"/>
    </row>
    <row r="24443" spans="28:39" hidden="1" x14ac:dyDescent="0.25">
      <c r="AB24443" s="14"/>
      <c r="AC24443" s="14"/>
      <c r="AG24443" s="10"/>
      <c r="AH24443" s="10"/>
      <c r="AL24443" s="84"/>
      <c r="AM24443" s="84"/>
    </row>
    <row r="24444" spans="28:39" hidden="1" x14ac:dyDescent="0.25">
      <c r="AB24444" s="14"/>
      <c r="AC24444" s="14"/>
      <c r="AG24444" s="10"/>
      <c r="AH24444" s="10"/>
      <c r="AL24444" s="84"/>
      <c r="AM24444" s="84"/>
    </row>
    <row r="24445" spans="28:39" hidden="1" x14ac:dyDescent="0.25">
      <c r="AB24445" s="14"/>
      <c r="AC24445" s="14"/>
      <c r="AG24445" s="10"/>
      <c r="AH24445" s="10"/>
      <c r="AL24445" s="84"/>
      <c r="AM24445" s="84"/>
    </row>
    <row r="24446" spans="28:39" hidden="1" x14ac:dyDescent="0.25">
      <c r="AB24446" s="14"/>
      <c r="AC24446" s="14"/>
      <c r="AG24446" s="10"/>
      <c r="AH24446" s="10"/>
      <c r="AL24446" s="84"/>
      <c r="AM24446" s="84"/>
    </row>
    <row r="24447" spans="28:39" hidden="1" x14ac:dyDescent="0.25">
      <c r="AB24447" s="14"/>
      <c r="AC24447" s="14"/>
      <c r="AG24447" s="10"/>
      <c r="AH24447" s="10"/>
      <c r="AL24447" s="84"/>
      <c r="AM24447" s="84"/>
    </row>
    <row r="24448" spans="28:39" hidden="1" x14ac:dyDescent="0.25">
      <c r="AB24448" s="14"/>
      <c r="AC24448" s="14"/>
      <c r="AG24448" s="10"/>
      <c r="AH24448" s="10"/>
      <c r="AL24448" s="84"/>
      <c r="AM24448" s="84"/>
    </row>
    <row r="24449" spans="28:39" hidden="1" x14ac:dyDescent="0.25">
      <c r="AB24449" s="14"/>
      <c r="AC24449" s="14"/>
      <c r="AG24449" s="10"/>
      <c r="AH24449" s="10"/>
      <c r="AL24449" s="84"/>
      <c r="AM24449" s="84"/>
    </row>
    <row r="24450" spans="28:39" hidden="1" x14ac:dyDescent="0.25">
      <c r="AB24450" s="14"/>
      <c r="AC24450" s="14"/>
      <c r="AG24450" s="10"/>
      <c r="AH24450" s="10"/>
      <c r="AL24450" s="84"/>
      <c r="AM24450" s="84"/>
    </row>
    <row r="24451" spans="28:39" hidden="1" x14ac:dyDescent="0.25">
      <c r="AB24451" s="14"/>
      <c r="AC24451" s="14"/>
      <c r="AG24451" s="10"/>
      <c r="AH24451" s="10"/>
      <c r="AL24451" s="84"/>
      <c r="AM24451" s="84"/>
    </row>
    <row r="24452" spans="28:39" hidden="1" x14ac:dyDescent="0.25">
      <c r="AB24452" s="14"/>
      <c r="AC24452" s="14"/>
      <c r="AG24452" s="10"/>
      <c r="AH24452" s="10"/>
      <c r="AL24452" s="84"/>
      <c r="AM24452" s="84"/>
    </row>
    <row r="24453" spans="28:39" hidden="1" x14ac:dyDescent="0.25">
      <c r="AB24453" s="14"/>
      <c r="AC24453" s="14"/>
      <c r="AG24453" s="10"/>
      <c r="AH24453" s="10"/>
      <c r="AL24453" s="84"/>
      <c r="AM24453" s="84"/>
    </row>
    <row r="24454" spans="28:39" hidden="1" x14ac:dyDescent="0.25">
      <c r="AB24454" s="14"/>
      <c r="AC24454" s="14"/>
      <c r="AG24454" s="10"/>
      <c r="AH24454" s="10"/>
      <c r="AL24454" s="84"/>
      <c r="AM24454" s="84"/>
    </row>
    <row r="24455" spans="28:39" hidden="1" x14ac:dyDescent="0.25">
      <c r="AB24455" s="14"/>
      <c r="AC24455" s="14"/>
      <c r="AG24455" s="10"/>
      <c r="AH24455" s="10"/>
      <c r="AL24455" s="84"/>
      <c r="AM24455" s="84"/>
    </row>
    <row r="24456" spans="28:39" hidden="1" x14ac:dyDescent="0.25">
      <c r="AB24456" s="14"/>
      <c r="AC24456" s="14"/>
      <c r="AG24456" s="10"/>
      <c r="AH24456" s="10"/>
      <c r="AL24456" s="84"/>
      <c r="AM24456" s="84"/>
    </row>
    <row r="24457" spans="28:39" hidden="1" x14ac:dyDescent="0.25">
      <c r="AB24457" s="14"/>
      <c r="AC24457" s="14"/>
      <c r="AG24457" s="10"/>
      <c r="AH24457" s="10"/>
      <c r="AL24457" s="84"/>
      <c r="AM24457" s="84"/>
    </row>
    <row r="24458" spans="28:39" hidden="1" x14ac:dyDescent="0.25">
      <c r="AB24458" s="14"/>
      <c r="AC24458" s="14"/>
      <c r="AG24458" s="10"/>
      <c r="AH24458" s="10"/>
      <c r="AL24458" s="84"/>
      <c r="AM24458" s="84"/>
    </row>
    <row r="24459" spans="28:39" hidden="1" x14ac:dyDescent="0.25">
      <c r="AB24459" s="14"/>
      <c r="AC24459" s="14"/>
      <c r="AG24459" s="10"/>
      <c r="AH24459" s="10"/>
      <c r="AL24459" s="84"/>
      <c r="AM24459" s="84"/>
    </row>
    <row r="24460" spans="28:39" hidden="1" x14ac:dyDescent="0.25">
      <c r="AB24460" s="14"/>
      <c r="AC24460" s="14"/>
      <c r="AG24460" s="10"/>
      <c r="AH24460" s="10"/>
      <c r="AL24460" s="84"/>
      <c r="AM24460" s="84"/>
    </row>
    <row r="24461" spans="28:39" hidden="1" x14ac:dyDescent="0.25">
      <c r="AB24461" s="14"/>
      <c r="AC24461" s="14"/>
      <c r="AG24461" s="10"/>
      <c r="AH24461" s="10"/>
      <c r="AL24461" s="84"/>
      <c r="AM24461" s="84"/>
    </row>
    <row r="24462" spans="28:39" hidden="1" x14ac:dyDescent="0.25">
      <c r="AB24462" s="14"/>
      <c r="AC24462" s="14"/>
      <c r="AG24462" s="10"/>
      <c r="AH24462" s="10"/>
      <c r="AL24462" s="84"/>
      <c r="AM24462" s="84"/>
    </row>
    <row r="24463" spans="28:39" hidden="1" x14ac:dyDescent="0.25">
      <c r="AB24463" s="14"/>
      <c r="AC24463" s="14"/>
      <c r="AG24463" s="10"/>
      <c r="AH24463" s="10"/>
      <c r="AL24463" s="84"/>
      <c r="AM24463" s="84"/>
    </row>
    <row r="24464" spans="28:39" hidden="1" x14ac:dyDescent="0.25">
      <c r="AB24464" s="14"/>
      <c r="AC24464" s="14"/>
      <c r="AG24464" s="10"/>
      <c r="AH24464" s="10"/>
      <c r="AL24464" s="84"/>
      <c r="AM24464" s="84"/>
    </row>
    <row r="24465" spans="28:39" hidden="1" x14ac:dyDescent="0.25">
      <c r="AB24465" s="14"/>
      <c r="AC24465" s="14"/>
      <c r="AG24465" s="10"/>
      <c r="AH24465" s="10"/>
      <c r="AL24465" s="84"/>
      <c r="AM24465" s="84"/>
    </row>
    <row r="24466" spans="28:39" hidden="1" x14ac:dyDescent="0.25">
      <c r="AB24466" s="14"/>
      <c r="AC24466" s="14"/>
      <c r="AG24466" s="10"/>
      <c r="AH24466" s="10"/>
      <c r="AL24466" s="84"/>
      <c r="AM24466" s="84"/>
    </row>
    <row r="24467" spans="28:39" hidden="1" x14ac:dyDescent="0.25">
      <c r="AB24467" s="14"/>
      <c r="AC24467" s="14"/>
      <c r="AG24467" s="10"/>
      <c r="AH24467" s="10"/>
      <c r="AL24467" s="84"/>
      <c r="AM24467" s="84"/>
    </row>
    <row r="24468" spans="28:39" hidden="1" x14ac:dyDescent="0.25">
      <c r="AB24468" s="14"/>
      <c r="AC24468" s="14"/>
      <c r="AG24468" s="10"/>
      <c r="AH24468" s="10"/>
      <c r="AL24468" s="84"/>
      <c r="AM24468" s="84"/>
    </row>
    <row r="24469" spans="28:39" hidden="1" x14ac:dyDescent="0.25">
      <c r="AB24469" s="14"/>
      <c r="AC24469" s="14"/>
      <c r="AG24469" s="10"/>
      <c r="AH24469" s="10"/>
      <c r="AL24469" s="84"/>
      <c r="AM24469" s="84"/>
    </row>
    <row r="24470" spans="28:39" hidden="1" x14ac:dyDescent="0.25">
      <c r="AB24470" s="14"/>
      <c r="AC24470" s="14"/>
      <c r="AG24470" s="10"/>
      <c r="AH24470" s="10"/>
      <c r="AL24470" s="84"/>
      <c r="AM24470" s="84"/>
    </row>
    <row r="24471" spans="28:39" hidden="1" x14ac:dyDescent="0.25">
      <c r="AB24471" s="14"/>
      <c r="AC24471" s="14"/>
      <c r="AG24471" s="10"/>
      <c r="AH24471" s="10"/>
      <c r="AL24471" s="84"/>
      <c r="AM24471" s="84"/>
    </row>
    <row r="24472" spans="28:39" hidden="1" x14ac:dyDescent="0.25">
      <c r="AB24472" s="14"/>
      <c r="AC24472" s="14"/>
      <c r="AG24472" s="10"/>
      <c r="AH24472" s="10"/>
      <c r="AL24472" s="84"/>
      <c r="AM24472" s="84"/>
    </row>
    <row r="24473" spans="28:39" hidden="1" x14ac:dyDescent="0.25">
      <c r="AB24473" s="14"/>
      <c r="AC24473" s="14"/>
      <c r="AG24473" s="10"/>
      <c r="AH24473" s="10"/>
      <c r="AL24473" s="84"/>
      <c r="AM24473" s="84"/>
    </row>
    <row r="24474" spans="28:39" hidden="1" x14ac:dyDescent="0.25">
      <c r="AB24474" s="14"/>
      <c r="AC24474" s="14"/>
      <c r="AG24474" s="10"/>
      <c r="AH24474" s="10"/>
      <c r="AL24474" s="84"/>
      <c r="AM24474" s="84"/>
    </row>
    <row r="24475" spans="28:39" hidden="1" x14ac:dyDescent="0.25">
      <c r="AB24475" s="14"/>
      <c r="AC24475" s="14"/>
      <c r="AG24475" s="10"/>
      <c r="AH24475" s="10"/>
      <c r="AL24475" s="84"/>
      <c r="AM24475" s="84"/>
    </row>
    <row r="24476" spans="28:39" hidden="1" x14ac:dyDescent="0.25">
      <c r="AB24476" s="14"/>
      <c r="AC24476" s="14"/>
      <c r="AG24476" s="10"/>
      <c r="AH24476" s="10"/>
      <c r="AL24476" s="84"/>
      <c r="AM24476" s="84"/>
    </row>
    <row r="24477" spans="28:39" hidden="1" x14ac:dyDescent="0.25">
      <c r="AB24477" s="14"/>
      <c r="AC24477" s="14"/>
      <c r="AG24477" s="10"/>
      <c r="AH24477" s="10"/>
      <c r="AL24477" s="84"/>
      <c r="AM24477" s="84"/>
    </row>
    <row r="24478" spans="28:39" hidden="1" x14ac:dyDescent="0.25">
      <c r="AB24478" s="14"/>
      <c r="AC24478" s="14"/>
      <c r="AG24478" s="10"/>
      <c r="AH24478" s="10"/>
      <c r="AL24478" s="84"/>
      <c r="AM24478" s="84"/>
    </row>
    <row r="24479" spans="28:39" hidden="1" x14ac:dyDescent="0.25">
      <c r="AB24479" s="14"/>
      <c r="AC24479" s="14"/>
      <c r="AG24479" s="10"/>
      <c r="AH24479" s="10"/>
      <c r="AL24479" s="84"/>
      <c r="AM24479" s="84"/>
    </row>
    <row r="24480" spans="28:39" hidden="1" x14ac:dyDescent="0.25">
      <c r="AB24480" s="14"/>
      <c r="AC24480" s="14"/>
      <c r="AG24480" s="10"/>
      <c r="AH24480" s="10"/>
      <c r="AL24480" s="84"/>
      <c r="AM24480" s="84"/>
    </row>
    <row r="24481" spans="28:39" hidden="1" x14ac:dyDescent="0.25">
      <c r="AB24481" s="14"/>
      <c r="AC24481" s="14"/>
      <c r="AG24481" s="10"/>
      <c r="AH24481" s="10"/>
      <c r="AL24481" s="84"/>
      <c r="AM24481" s="84"/>
    </row>
    <row r="24482" spans="28:39" hidden="1" x14ac:dyDescent="0.25">
      <c r="AB24482" s="14"/>
      <c r="AC24482" s="14"/>
      <c r="AG24482" s="10"/>
      <c r="AH24482" s="10"/>
      <c r="AL24482" s="84"/>
      <c r="AM24482" s="84"/>
    </row>
    <row r="24483" spans="28:39" hidden="1" x14ac:dyDescent="0.25">
      <c r="AB24483" s="14"/>
      <c r="AC24483" s="14"/>
      <c r="AG24483" s="10"/>
      <c r="AH24483" s="10"/>
      <c r="AL24483" s="84"/>
      <c r="AM24483" s="84"/>
    </row>
    <row r="24484" spans="28:39" hidden="1" x14ac:dyDescent="0.25">
      <c r="AB24484" s="14"/>
      <c r="AC24484" s="14"/>
      <c r="AG24484" s="10"/>
      <c r="AH24484" s="10"/>
      <c r="AL24484" s="84"/>
      <c r="AM24484" s="84"/>
    </row>
    <row r="24485" spans="28:39" hidden="1" x14ac:dyDescent="0.25">
      <c r="AB24485" s="14"/>
      <c r="AC24485" s="14"/>
      <c r="AG24485" s="10"/>
      <c r="AH24485" s="10"/>
      <c r="AL24485" s="84"/>
      <c r="AM24485" s="84"/>
    </row>
    <row r="24486" spans="28:39" hidden="1" x14ac:dyDescent="0.25">
      <c r="AB24486" s="14"/>
      <c r="AC24486" s="14"/>
      <c r="AG24486" s="10"/>
      <c r="AH24486" s="10"/>
      <c r="AL24486" s="84"/>
      <c r="AM24486" s="84"/>
    </row>
    <row r="24487" spans="28:39" hidden="1" x14ac:dyDescent="0.25">
      <c r="AB24487" s="14"/>
      <c r="AC24487" s="14"/>
      <c r="AG24487" s="10"/>
      <c r="AH24487" s="10"/>
      <c r="AL24487" s="84"/>
      <c r="AM24487" s="84"/>
    </row>
    <row r="24488" spans="28:39" hidden="1" x14ac:dyDescent="0.25">
      <c r="AB24488" s="14"/>
      <c r="AC24488" s="14"/>
      <c r="AG24488" s="10"/>
      <c r="AH24488" s="10"/>
      <c r="AL24488" s="84"/>
      <c r="AM24488" s="84"/>
    </row>
    <row r="24489" spans="28:39" hidden="1" x14ac:dyDescent="0.25">
      <c r="AB24489" s="14"/>
      <c r="AC24489" s="14"/>
      <c r="AG24489" s="10"/>
      <c r="AH24489" s="10"/>
      <c r="AL24489" s="84"/>
      <c r="AM24489" s="84"/>
    </row>
    <row r="24490" spans="28:39" hidden="1" x14ac:dyDescent="0.25">
      <c r="AB24490" s="14"/>
      <c r="AC24490" s="14"/>
      <c r="AG24490" s="10"/>
      <c r="AH24490" s="10"/>
      <c r="AL24490" s="84"/>
      <c r="AM24490" s="84"/>
    </row>
    <row r="24491" spans="28:39" hidden="1" x14ac:dyDescent="0.25">
      <c r="AB24491" s="14"/>
      <c r="AC24491" s="14"/>
      <c r="AG24491" s="10"/>
      <c r="AH24491" s="10"/>
      <c r="AL24491" s="84"/>
      <c r="AM24491" s="84"/>
    </row>
    <row r="24492" spans="28:39" hidden="1" x14ac:dyDescent="0.25">
      <c r="AB24492" s="14"/>
      <c r="AC24492" s="14"/>
      <c r="AG24492" s="10"/>
      <c r="AH24492" s="10"/>
      <c r="AL24492" s="84"/>
      <c r="AM24492" s="84"/>
    </row>
    <row r="24493" spans="28:39" hidden="1" x14ac:dyDescent="0.25">
      <c r="AB24493" s="14"/>
      <c r="AC24493" s="14"/>
      <c r="AG24493" s="10"/>
      <c r="AH24493" s="10"/>
      <c r="AL24493" s="84"/>
      <c r="AM24493" s="84"/>
    </row>
    <row r="24494" spans="28:39" hidden="1" x14ac:dyDescent="0.25">
      <c r="AB24494" s="14"/>
      <c r="AC24494" s="14"/>
      <c r="AG24494" s="10"/>
      <c r="AH24494" s="10"/>
      <c r="AL24494" s="84"/>
      <c r="AM24494" s="84"/>
    </row>
    <row r="24495" spans="28:39" hidden="1" x14ac:dyDescent="0.25">
      <c r="AB24495" s="14"/>
      <c r="AC24495" s="14"/>
      <c r="AG24495" s="10"/>
      <c r="AH24495" s="10"/>
      <c r="AL24495" s="84"/>
      <c r="AM24495" s="84"/>
    </row>
    <row r="24496" spans="28:39" hidden="1" x14ac:dyDescent="0.25">
      <c r="AB24496" s="14"/>
      <c r="AC24496" s="14"/>
      <c r="AG24496" s="10"/>
      <c r="AH24496" s="10"/>
      <c r="AL24496" s="84"/>
      <c r="AM24496" s="84"/>
    </row>
    <row r="24497" spans="28:39" hidden="1" x14ac:dyDescent="0.25">
      <c r="AB24497" s="14"/>
      <c r="AC24497" s="14"/>
      <c r="AG24497" s="10"/>
      <c r="AH24497" s="10"/>
      <c r="AL24497" s="84"/>
      <c r="AM24497" s="84"/>
    </row>
    <row r="24498" spans="28:39" hidden="1" x14ac:dyDescent="0.25">
      <c r="AB24498" s="14"/>
      <c r="AC24498" s="14"/>
      <c r="AG24498" s="10"/>
      <c r="AH24498" s="10"/>
      <c r="AL24498" s="84"/>
      <c r="AM24498" s="84"/>
    </row>
    <row r="24499" spans="28:39" hidden="1" x14ac:dyDescent="0.25">
      <c r="AB24499" s="14"/>
      <c r="AC24499" s="14"/>
      <c r="AG24499" s="10"/>
      <c r="AH24499" s="10"/>
      <c r="AL24499" s="84"/>
      <c r="AM24499" s="84"/>
    </row>
    <row r="24500" spans="28:39" hidden="1" x14ac:dyDescent="0.25">
      <c r="AB24500" s="14"/>
      <c r="AC24500" s="14"/>
      <c r="AG24500" s="10"/>
      <c r="AH24500" s="10"/>
      <c r="AL24500" s="84"/>
      <c r="AM24500" s="84"/>
    </row>
    <row r="24501" spans="28:39" hidden="1" x14ac:dyDescent="0.25">
      <c r="AB24501" s="14"/>
      <c r="AC24501" s="14"/>
      <c r="AG24501" s="10"/>
      <c r="AH24501" s="10"/>
      <c r="AL24501" s="84"/>
      <c r="AM24501" s="84"/>
    </row>
    <row r="24502" spans="28:39" hidden="1" x14ac:dyDescent="0.25">
      <c r="AB24502" s="14"/>
      <c r="AC24502" s="14"/>
      <c r="AG24502" s="10"/>
      <c r="AH24502" s="10"/>
      <c r="AL24502" s="84"/>
      <c r="AM24502" s="84"/>
    </row>
    <row r="24503" spans="28:39" hidden="1" x14ac:dyDescent="0.25">
      <c r="AB24503" s="14"/>
      <c r="AC24503" s="14"/>
      <c r="AG24503" s="10"/>
      <c r="AH24503" s="10"/>
      <c r="AL24503" s="84"/>
      <c r="AM24503" s="84"/>
    </row>
    <row r="24504" spans="28:39" hidden="1" x14ac:dyDescent="0.25">
      <c r="AB24504" s="14"/>
      <c r="AC24504" s="14"/>
      <c r="AG24504" s="10"/>
      <c r="AH24504" s="10"/>
      <c r="AL24504" s="84"/>
      <c r="AM24504" s="84"/>
    </row>
    <row r="24505" spans="28:39" hidden="1" x14ac:dyDescent="0.25">
      <c r="AB24505" s="14"/>
      <c r="AC24505" s="14"/>
      <c r="AG24505" s="10"/>
      <c r="AH24505" s="10"/>
      <c r="AL24505" s="84"/>
      <c r="AM24505" s="84"/>
    </row>
    <row r="24506" spans="28:39" hidden="1" x14ac:dyDescent="0.25">
      <c r="AB24506" s="14"/>
      <c r="AC24506" s="14"/>
      <c r="AG24506" s="10"/>
      <c r="AH24506" s="10"/>
      <c r="AL24506" s="84"/>
      <c r="AM24506" s="84"/>
    </row>
    <row r="24507" spans="28:39" hidden="1" x14ac:dyDescent="0.25">
      <c r="AB24507" s="14"/>
      <c r="AC24507" s="14"/>
      <c r="AG24507" s="10"/>
      <c r="AH24507" s="10"/>
      <c r="AL24507" s="84"/>
      <c r="AM24507" s="84"/>
    </row>
    <row r="24508" spans="28:39" hidden="1" x14ac:dyDescent="0.25">
      <c r="AB24508" s="14"/>
      <c r="AC24508" s="14"/>
      <c r="AG24508" s="10"/>
      <c r="AH24508" s="10"/>
      <c r="AL24508" s="84"/>
      <c r="AM24508" s="84"/>
    </row>
    <row r="24509" spans="28:39" hidden="1" x14ac:dyDescent="0.25">
      <c r="AB24509" s="14"/>
      <c r="AC24509" s="14"/>
      <c r="AG24509" s="10"/>
      <c r="AH24509" s="10"/>
      <c r="AL24509" s="84"/>
      <c r="AM24509" s="84"/>
    </row>
    <row r="24510" spans="28:39" hidden="1" x14ac:dyDescent="0.25">
      <c r="AB24510" s="14"/>
      <c r="AC24510" s="14"/>
      <c r="AG24510" s="10"/>
      <c r="AH24510" s="10"/>
      <c r="AL24510" s="84"/>
      <c r="AM24510" s="84"/>
    </row>
    <row r="24511" spans="28:39" hidden="1" x14ac:dyDescent="0.25">
      <c r="AB24511" s="14"/>
      <c r="AC24511" s="14"/>
      <c r="AG24511" s="10"/>
      <c r="AH24511" s="10"/>
      <c r="AL24511" s="84"/>
      <c r="AM24511" s="84"/>
    </row>
    <row r="24512" spans="28:39" hidden="1" x14ac:dyDescent="0.25">
      <c r="AB24512" s="14"/>
      <c r="AC24512" s="14"/>
      <c r="AG24512" s="10"/>
      <c r="AH24512" s="10"/>
      <c r="AL24512" s="84"/>
      <c r="AM24512" s="84"/>
    </row>
    <row r="24513" spans="28:39" hidden="1" x14ac:dyDescent="0.25">
      <c r="AB24513" s="14"/>
      <c r="AC24513" s="14"/>
      <c r="AG24513" s="10"/>
      <c r="AH24513" s="10"/>
      <c r="AL24513" s="84"/>
      <c r="AM24513" s="84"/>
    </row>
    <row r="24514" spans="28:39" hidden="1" x14ac:dyDescent="0.25">
      <c r="AB24514" s="14"/>
      <c r="AC24514" s="14"/>
      <c r="AG24514" s="10"/>
      <c r="AH24514" s="10"/>
      <c r="AL24514" s="84"/>
      <c r="AM24514" s="84"/>
    </row>
    <row r="24515" spans="28:39" hidden="1" x14ac:dyDescent="0.25">
      <c r="AB24515" s="14"/>
      <c r="AC24515" s="14"/>
      <c r="AG24515" s="10"/>
      <c r="AH24515" s="10"/>
      <c r="AL24515" s="84"/>
      <c r="AM24515" s="84"/>
    </row>
    <row r="24516" spans="28:39" hidden="1" x14ac:dyDescent="0.25">
      <c r="AB24516" s="14"/>
      <c r="AC24516" s="14"/>
      <c r="AG24516" s="10"/>
      <c r="AH24516" s="10"/>
      <c r="AL24516" s="84"/>
      <c r="AM24516" s="84"/>
    </row>
    <row r="24517" spans="28:39" hidden="1" x14ac:dyDescent="0.25">
      <c r="AB24517" s="14"/>
      <c r="AC24517" s="14"/>
      <c r="AG24517" s="10"/>
      <c r="AH24517" s="10"/>
      <c r="AL24517" s="84"/>
      <c r="AM24517" s="84"/>
    </row>
    <row r="24518" spans="28:39" hidden="1" x14ac:dyDescent="0.25">
      <c r="AB24518" s="14"/>
      <c r="AC24518" s="14"/>
      <c r="AG24518" s="10"/>
      <c r="AH24518" s="10"/>
      <c r="AL24518" s="84"/>
      <c r="AM24518" s="84"/>
    </row>
    <row r="24519" spans="28:39" hidden="1" x14ac:dyDescent="0.25">
      <c r="AB24519" s="14"/>
      <c r="AC24519" s="14"/>
      <c r="AG24519" s="10"/>
      <c r="AH24519" s="10"/>
      <c r="AL24519" s="84"/>
      <c r="AM24519" s="84"/>
    </row>
    <row r="24520" spans="28:39" hidden="1" x14ac:dyDescent="0.25">
      <c r="AB24520" s="14"/>
      <c r="AC24520" s="14"/>
      <c r="AG24520" s="10"/>
      <c r="AH24520" s="10"/>
      <c r="AL24520" s="84"/>
      <c r="AM24520" s="84"/>
    </row>
    <row r="24521" spans="28:39" hidden="1" x14ac:dyDescent="0.25">
      <c r="AB24521" s="14"/>
      <c r="AC24521" s="14"/>
      <c r="AG24521" s="10"/>
      <c r="AH24521" s="10"/>
      <c r="AL24521" s="84"/>
      <c r="AM24521" s="84"/>
    </row>
    <row r="24522" spans="28:39" hidden="1" x14ac:dyDescent="0.25">
      <c r="AB24522" s="14"/>
      <c r="AC24522" s="14"/>
      <c r="AG24522" s="10"/>
      <c r="AH24522" s="10"/>
      <c r="AL24522" s="84"/>
      <c r="AM24522" s="84"/>
    </row>
    <row r="24523" spans="28:39" hidden="1" x14ac:dyDescent="0.25">
      <c r="AB24523" s="14"/>
      <c r="AC24523" s="14"/>
      <c r="AG24523" s="10"/>
      <c r="AH24523" s="10"/>
      <c r="AL24523" s="84"/>
      <c r="AM24523" s="84"/>
    </row>
    <row r="24524" spans="28:39" hidden="1" x14ac:dyDescent="0.25">
      <c r="AB24524" s="14"/>
      <c r="AC24524" s="14"/>
      <c r="AG24524" s="10"/>
      <c r="AH24524" s="10"/>
      <c r="AL24524" s="84"/>
      <c r="AM24524" s="84"/>
    </row>
    <row r="24525" spans="28:39" hidden="1" x14ac:dyDescent="0.25">
      <c r="AB24525" s="14"/>
      <c r="AC24525" s="14"/>
      <c r="AG24525" s="10"/>
      <c r="AH24525" s="10"/>
      <c r="AL24525" s="84"/>
      <c r="AM24525" s="84"/>
    </row>
    <row r="24526" spans="28:39" hidden="1" x14ac:dyDescent="0.25">
      <c r="AB24526" s="14"/>
      <c r="AC24526" s="14"/>
      <c r="AG24526" s="10"/>
      <c r="AH24526" s="10"/>
      <c r="AL24526" s="84"/>
      <c r="AM24526" s="84"/>
    </row>
    <row r="24527" spans="28:39" hidden="1" x14ac:dyDescent="0.25">
      <c r="AB24527" s="14"/>
      <c r="AC24527" s="14"/>
      <c r="AG24527" s="10"/>
      <c r="AH24527" s="10"/>
      <c r="AL24527" s="84"/>
      <c r="AM24527" s="84"/>
    </row>
    <row r="24528" spans="28:39" hidden="1" x14ac:dyDescent="0.25">
      <c r="AB24528" s="14"/>
      <c r="AC24528" s="14"/>
      <c r="AG24528" s="10"/>
      <c r="AH24528" s="10"/>
      <c r="AL24528" s="84"/>
      <c r="AM24528" s="84"/>
    </row>
    <row r="24529" spans="28:39" hidden="1" x14ac:dyDescent="0.25">
      <c r="AB24529" s="14"/>
      <c r="AC24529" s="14"/>
      <c r="AG24529" s="10"/>
      <c r="AH24529" s="10"/>
      <c r="AL24529" s="84"/>
      <c r="AM24529" s="84"/>
    </row>
    <row r="24530" spans="28:39" hidden="1" x14ac:dyDescent="0.25">
      <c r="AB24530" s="14"/>
      <c r="AC24530" s="14"/>
      <c r="AG24530" s="10"/>
      <c r="AH24530" s="10"/>
      <c r="AL24530" s="84"/>
      <c r="AM24530" s="84"/>
    </row>
    <row r="24531" spans="28:39" hidden="1" x14ac:dyDescent="0.25">
      <c r="AB24531" s="14"/>
      <c r="AC24531" s="14"/>
      <c r="AG24531" s="10"/>
      <c r="AH24531" s="10"/>
      <c r="AL24531" s="84"/>
      <c r="AM24531" s="84"/>
    </row>
    <row r="24532" spans="28:39" hidden="1" x14ac:dyDescent="0.25">
      <c r="AB24532" s="14"/>
      <c r="AC24532" s="14"/>
      <c r="AG24532" s="10"/>
      <c r="AH24532" s="10"/>
      <c r="AL24532" s="84"/>
      <c r="AM24532" s="84"/>
    </row>
    <row r="24533" spans="28:39" hidden="1" x14ac:dyDescent="0.25">
      <c r="AB24533" s="14"/>
      <c r="AC24533" s="14"/>
      <c r="AG24533" s="10"/>
      <c r="AH24533" s="10"/>
      <c r="AL24533" s="84"/>
      <c r="AM24533" s="84"/>
    </row>
    <row r="24534" spans="28:39" hidden="1" x14ac:dyDescent="0.25">
      <c r="AB24534" s="14"/>
      <c r="AC24534" s="14"/>
      <c r="AG24534" s="10"/>
      <c r="AH24534" s="10"/>
      <c r="AL24534" s="84"/>
      <c r="AM24534" s="84"/>
    </row>
    <row r="24535" spans="28:39" hidden="1" x14ac:dyDescent="0.25">
      <c r="AB24535" s="14"/>
      <c r="AC24535" s="14"/>
      <c r="AG24535" s="10"/>
      <c r="AH24535" s="10"/>
      <c r="AL24535" s="84"/>
      <c r="AM24535" s="84"/>
    </row>
    <row r="24536" spans="28:39" hidden="1" x14ac:dyDescent="0.25">
      <c r="AB24536" s="14"/>
      <c r="AC24536" s="14"/>
      <c r="AG24536" s="10"/>
      <c r="AH24536" s="10"/>
      <c r="AL24536" s="84"/>
      <c r="AM24536" s="84"/>
    </row>
    <row r="24537" spans="28:39" hidden="1" x14ac:dyDescent="0.25">
      <c r="AB24537" s="14"/>
      <c r="AC24537" s="14"/>
      <c r="AG24537" s="10"/>
      <c r="AH24537" s="10"/>
      <c r="AL24537" s="84"/>
      <c r="AM24537" s="84"/>
    </row>
    <row r="24538" spans="28:39" hidden="1" x14ac:dyDescent="0.25">
      <c r="AB24538" s="14"/>
      <c r="AC24538" s="14"/>
      <c r="AG24538" s="10"/>
      <c r="AH24538" s="10"/>
      <c r="AL24538" s="84"/>
      <c r="AM24538" s="84"/>
    </row>
    <row r="24539" spans="28:39" hidden="1" x14ac:dyDescent="0.25">
      <c r="AB24539" s="14"/>
      <c r="AC24539" s="14"/>
      <c r="AG24539" s="10"/>
      <c r="AH24539" s="10"/>
      <c r="AL24539" s="84"/>
      <c r="AM24539" s="84"/>
    </row>
    <row r="24540" spans="28:39" hidden="1" x14ac:dyDescent="0.25">
      <c r="AB24540" s="14"/>
      <c r="AC24540" s="14"/>
      <c r="AG24540" s="10"/>
      <c r="AH24540" s="10"/>
      <c r="AL24540" s="84"/>
      <c r="AM24540" s="84"/>
    </row>
    <row r="24541" spans="28:39" hidden="1" x14ac:dyDescent="0.25">
      <c r="AB24541" s="14"/>
      <c r="AC24541" s="14"/>
      <c r="AG24541" s="10"/>
      <c r="AH24541" s="10"/>
      <c r="AL24541" s="84"/>
      <c r="AM24541" s="84"/>
    </row>
    <row r="24542" spans="28:39" hidden="1" x14ac:dyDescent="0.25">
      <c r="AB24542" s="14"/>
      <c r="AC24542" s="14"/>
      <c r="AG24542" s="10"/>
      <c r="AH24542" s="10"/>
      <c r="AL24542" s="84"/>
      <c r="AM24542" s="84"/>
    </row>
    <row r="24543" spans="28:39" hidden="1" x14ac:dyDescent="0.25">
      <c r="AB24543" s="14"/>
      <c r="AC24543" s="14"/>
      <c r="AG24543" s="10"/>
      <c r="AH24543" s="10"/>
      <c r="AL24543" s="84"/>
      <c r="AM24543" s="84"/>
    </row>
    <row r="24544" spans="28:39" hidden="1" x14ac:dyDescent="0.25">
      <c r="AB24544" s="14"/>
      <c r="AC24544" s="14"/>
      <c r="AG24544" s="10"/>
      <c r="AH24544" s="10"/>
      <c r="AL24544" s="84"/>
      <c r="AM24544" s="84"/>
    </row>
    <row r="24545" spans="28:39" hidden="1" x14ac:dyDescent="0.25">
      <c r="AB24545" s="14"/>
      <c r="AC24545" s="14"/>
      <c r="AG24545" s="10"/>
      <c r="AH24545" s="10"/>
      <c r="AL24545" s="84"/>
      <c r="AM24545" s="84"/>
    </row>
    <row r="24546" spans="28:39" hidden="1" x14ac:dyDescent="0.25">
      <c r="AB24546" s="14"/>
      <c r="AC24546" s="14"/>
      <c r="AG24546" s="10"/>
      <c r="AH24546" s="10"/>
      <c r="AL24546" s="84"/>
      <c r="AM24546" s="84"/>
    </row>
    <row r="24547" spans="28:39" hidden="1" x14ac:dyDescent="0.25">
      <c r="AB24547" s="14"/>
      <c r="AC24547" s="14"/>
      <c r="AG24547" s="10"/>
      <c r="AH24547" s="10"/>
      <c r="AL24547" s="84"/>
      <c r="AM24547" s="84"/>
    </row>
    <row r="24548" spans="28:39" hidden="1" x14ac:dyDescent="0.25">
      <c r="AB24548" s="14"/>
      <c r="AC24548" s="14"/>
      <c r="AG24548" s="10"/>
      <c r="AH24548" s="10"/>
      <c r="AL24548" s="84"/>
      <c r="AM24548" s="84"/>
    </row>
    <row r="24549" spans="28:39" hidden="1" x14ac:dyDescent="0.25">
      <c r="AB24549" s="14"/>
      <c r="AC24549" s="14"/>
      <c r="AG24549" s="10"/>
      <c r="AH24549" s="10"/>
      <c r="AL24549" s="84"/>
      <c r="AM24549" s="84"/>
    </row>
    <row r="24550" spans="28:39" hidden="1" x14ac:dyDescent="0.25">
      <c r="AB24550" s="14"/>
      <c r="AC24550" s="14"/>
      <c r="AG24550" s="10"/>
      <c r="AH24550" s="10"/>
      <c r="AL24550" s="84"/>
      <c r="AM24550" s="84"/>
    </row>
    <row r="24551" spans="28:39" hidden="1" x14ac:dyDescent="0.25">
      <c r="AB24551" s="14"/>
      <c r="AC24551" s="14"/>
      <c r="AG24551" s="10"/>
      <c r="AH24551" s="10"/>
      <c r="AL24551" s="84"/>
      <c r="AM24551" s="84"/>
    </row>
    <row r="24552" spans="28:39" hidden="1" x14ac:dyDescent="0.25">
      <c r="AB24552" s="14"/>
      <c r="AC24552" s="14"/>
      <c r="AG24552" s="10"/>
      <c r="AH24552" s="10"/>
      <c r="AL24552" s="84"/>
      <c r="AM24552" s="84"/>
    </row>
    <row r="24553" spans="28:39" hidden="1" x14ac:dyDescent="0.25">
      <c r="AB24553" s="14"/>
      <c r="AC24553" s="14"/>
      <c r="AG24553" s="10"/>
      <c r="AH24553" s="10"/>
      <c r="AL24553" s="84"/>
      <c r="AM24553" s="84"/>
    </row>
    <row r="24554" spans="28:39" hidden="1" x14ac:dyDescent="0.25">
      <c r="AB24554" s="14"/>
      <c r="AC24554" s="14"/>
      <c r="AG24554" s="10"/>
      <c r="AH24554" s="10"/>
      <c r="AL24554" s="84"/>
      <c r="AM24554" s="84"/>
    </row>
    <row r="24555" spans="28:39" hidden="1" x14ac:dyDescent="0.25">
      <c r="AB24555" s="14"/>
      <c r="AC24555" s="14"/>
      <c r="AG24555" s="10"/>
      <c r="AH24555" s="10"/>
      <c r="AL24555" s="84"/>
      <c r="AM24555" s="84"/>
    </row>
    <row r="24556" spans="28:39" hidden="1" x14ac:dyDescent="0.25">
      <c r="AB24556" s="14"/>
      <c r="AC24556" s="14"/>
      <c r="AG24556" s="10"/>
      <c r="AH24556" s="10"/>
      <c r="AL24556" s="84"/>
      <c r="AM24556" s="84"/>
    </row>
    <row r="24557" spans="28:39" hidden="1" x14ac:dyDescent="0.25">
      <c r="AB24557" s="14"/>
      <c r="AC24557" s="14"/>
      <c r="AG24557" s="10"/>
      <c r="AH24557" s="10"/>
      <c r="AL24557" s="84"/>
      <c r="AM24557" s="84"/>
    </row>
    <row r="24558" spans="28:39" hidden="1" x14ac:dyDescent="0.25">
      <c r="AB24558" s="14"/>
      <c r="AC24558" s="14"/>
      <c r="AG24558" s="10"/>
      <c r="AH24558" s="10"/>
      <c r="AL24558" s="84"/>
      <c r="AM24558" s="84"/>
    </row>
    <row r="24559" spans="28:39" hidden="1" x14ac:dyDescent="0.25">
      <c r="AB24559" s="14"/>
      <c r="AC24559" s="14"/>
      <c r="AG24559" s="10"/>
      <c r="AH24559" s="10"/>
      <c r="AL24559" s="84"/>
      <c r="AM24559" s="84"/>
    </row>
    <row r="24560" spans="28:39" hidden="1" x14ac:dyDescent="0.25">
      <c r="AB24560" s="14"/>
      <c r="AC24560" s="14"/>
      <c r="AG24560" s="10"/>
      <c r="AH24560" s="10"/>
      <c r="AL24560" s="84"/>
      <c r="AM24560" s="84"/>
    </row>
    <row r="24561" spans="28:39" hidden="1" x14ac:dyDescent="0.25">
      <c r="AB24561" s="14"/>
      <c r="AC24561" s="14"/>
      <c r="AG24561" s="10"/>
      <c r="AH24561" s="10"/>
      <c r="AL24561" s="84"/>
      <c r="AM24561" s="84"/>
    </row>
    <row r="24562" spans="28:39" hidden="1" x14ac:dyDescent="0.25">
      <c r="AB24562" s="14"/>
      <c r="AC24562" s="14"/>
      <c r="AG24562" s="10"/>
      <c r="AH24562" s="10"/>
      <c r="AL24562" s="84"/>
      <c r="AM24562" s="84"/>
    </row>
    <row r="24563" spans="28:39" hidden="1" x14ac:dyDescent="0.25">
      <c r="AB24563" s="14"/>
      <c r="AC24563" s="14"/>
      <c r="AG24563" s="10"/>
      <c r="AH24563" s="10"/>
      <c r="AL24563" s="84"/>
      <c r="AM24563" s="84"/>
    </row>
    <row r="24564" spans="28:39" hidden="1" x14ac:dyDescent="0.25">
      <c r="AB24564" s="14"/>
      <c r="AC24564" s="14"/>
      <c r="AG24564" s="10"/>
      <c r="AH24564" s="10"/>
      <c r="AL24564" s="84"/>
      <c r="AM24564" s="84"/>
    </row>
    <row r="24565" spans="28:39" hidden="1" x14ac:dyDescent="0.25">
      <c r="AB24565" s="14"/>
      <c r="AC24565" s="14"/>
      <c r="AG24565" s="10"/>
      <c r="AH24565" s="10"/>
      <c r="AL24565" s="84"/>
      <c r="AM24565" s="84"/>
    </row>
    <row r="24566" spans="28:39" hidden="1" x14ac:dyDescent="0.25">
      <c r="AB24566" s="14"/>
      <c r="AC24566" s="14"/>
      <c r="AG24566" s="10"/>
      <c r="AH24566" s="10"/>
      <c r="AL24566" s="84"/>
      <c r="AM24566" s="84"/>
    </row>
    <row r="24567" spans="28:39" hidden="1" x14ac:dyDescent="0.25">
      <c r="AB24567" s="14"/>
      <c r="AC24567" s="14"/>
      <c r="AG24567" s="10"/>
      <c r="AH24567" s="10"/>
      <c r="AL24567" s="84"/>
      <c r="AM24567" s="84"/>
    </row>
    <row r="24568" spans="28:39" hidden="1" x14ac:dyDescent="0.25">
      <c r="AB24568" s="14"/>
      <c r="AC24568" s="14"/>
      <c r="AG24568" s="10"/>
      <c r="AH24568" s="10"/>
      <c r="AL24568" s="84"/>
      <c r="AM24568" s="84"/>
    </row>
    <row r="24569" spans="28:39" hidden="1" x14ac:dyDescent="0.25">
      <c r="AB24569" s="14"/>
      <c r="AC24569" s="14"/>
      <c r="AG24569" s="10"/>
      <c r="AH24569" s="10"/>
      <c r="AL24569" s="84"/>
      <c r="AM24569" s="84"/>
    </row>
    <row r="24570" spans="28:39" hidden="1" x14ac:dyDescent="0.25">
      <c r="AB24570" s="14"/>
      <c r="AC24570" s="14"/>
      <c r="AG24570" s="10"/>
      <c r="AH24570" s="10"/>
      <c r="AL24570" s="84"/>
      <c r="AM24570" s="84"/>
    </row>
    <row r="24571" spans="28:39" hidden="1" x14ac:dyDescent="0.25">
      <c r="AB24571" s="14"/>
      <c r="AC24571" s="14"/>
      <c r="AG24571" s="10"/>
      <c r="AH24571" s="10"/>
      <c r="AL24571" s="84"/>
      <c r="AM24571" s="84"/>
    </row>
    <row r="24572" spans="28:39" hidden="1" x14ac:dyDescent="0.25">
      <c r="AB24572" s="14"/>
      <c r="AC24572" s="14"/>
      <c r="AG24572" s="10"/>
      <c r="AH24572" s="10"/>
      <c r="AL24572" s="84"/>
      <c r="AM24572" s="84"/>
    </row>
    <row r="24573" spans="28:39" hidden="1" x14ac:dyDescent="0.25">
      <c r="AB24573" s="14"/>
      <c r="AC24573" s="14"/>
      <c r="AG24573" s="10"/>
      <c r="AH24573" s="10"/>
      <c r="AL24573" s="84"/>
      <c r="AM24573" s="84"/>
    </row>
    <row r="24574" spans="28:39" hidden="1" x14ac:dyDescent="0.25">
      <c r="AB24574" s="14"/>
      <c r="AC24574" s="14"/>
      <c r="AG24574" s="10"/>
      <c r="AH24574" s="10"/>
      <c r="AL24574" s="84"/>
      <c r="AM24574" s="84"/>
    </row>
    <row r="24575" spans="28:39" hidden="1" x14ac:dyDescent="0.25">
      <c r="AB24575" s="14"/>
      <c r="AC24575" s="14"/>
      <c r="AG24575" s="10"/>
      <c r="AH24575" s="10"/>
      <c r="AL24575" s="84"/>
      <c r="AM24575" s="84"/>
    </row>
    <row r="24576" spans="28:39" hidden="1" x14ac:dyDescent="0.25">
      <c r="AB24576" s="14"/>
      <c r="AC24576" s="14"/>
      <c r="AG24576" s="10"/>
      <c r="AH24576" s="10"/>
      <c r="AL24576" s="84"/>
      <c r="AM24576" s="84"/>
    </row>
    <row r="24577" spans="28:39" hidden="1" x14ac:dyDescent="0.25">
      <c r="AB24577" s="14"/>
      <c r="AC24577" s="14"/>
      <c r="AG24577" s="10"/>
      <c r="AH24577" s="10"/>
      <c r="AL24577" s="84"/>
      <c r="AM24577" s="84"/>
    </row>
    <row r="24578" spans="28:39" hidden="1" x14ac:dyDescent="0.25">
      <c r="AB24578" s="14"/>
      <c r="AC24578" s="14"/>
      <c r="AG24578" s="10"/>
      <c r="AH24578" s="10"/>
      <c r="AL24578" s="84"/>
      <c r="AM24578" s="84"/>
    </row>
    <row r="24579" spans="28:39" hidden="1" x14ac:dyDescent="0.25">
      <c r="AB24579" s="14"/>
      <c r="AC24579" s="14"/>
      <c r="AG24579" s="10"/>
      <c r="AH24579" s="10"/>
      <c r="AL24579" s="84"/>
      <c r="AM24579" s="84"/>
    </row>
    <row r="24580" spans="28:39" hidden="1" x14ac:dyDescent="0.25">
      <c r="AB24580" s="14"/>
      <c r="AC24580" s="14"/>
      <c r="AG24580" s="10"/>
      <c r="AH24580" s="10"/>
      <c r="AL24580" s="84"/>
      <c r="AM24580" s="84"/>
    </row>
    <row r="24581" spans="28:39" hidden="1" x14ac:dyDescent="0.25">
      <c r="AB24581" s="14"/>
      <c r="AC24581" s="14"/>
      <c r="AG24581" s="10"/>
      <c r="AH24581" s="10"/>
      <c r="AL24581" s="84"/>
      <c r="AM24581" s="84"/>
    </row>
    <row r="24582" spans="28:39" hidden="1" x14ac:dyDescent="0.25">
      <c r="AB24582" s="14"/>
      <c r="AC24582" s="14"/>
      <c r="AG24582" s="10"/>
      <c r="AH24582" s="10"/>
      <c r="AL24582" s="84"/>
      <c r="AM24582" s="84"/>
    </row>
    <row r="24583" spans="28:39" hidden="1" x14ac:dyDescent="0.25">
      <c r="AB24583" s="14"/>
      <c r="AC24583" s="14"/>
      <c r="AG24583" s="10"/>
      <c r="AH24583" s="10"/>
      <c r="AL24583" s="84"/>
      <c r="AM24583" s="84"/>
    </row>
    <row r="24584" spans="28:39" hidden="1" x14ac:dyDescent="0.25">
      <c r="AB24584" s="14"/>
      <c r="AC24584" s="14"/>
      <c r="AG24584" s="10"/>
      <c r="AH24584" s="10"/>
      <c r="AL24584" s="84"/>
      <c r="AM24584" s="84"/>
    </row>
    <row r="24585" spans="28:39" hidden="1" x14ac:dyDescent="0.25">
      <c r="AB24585" s="14"/>
      <c r="AC24585" s="14"/>
      <c r="AG24585" s="10"/>
      <c r="AH24585" s="10"/>
      <c r="AL24585" s="84"/>
      <c r="AM24585" s="84"/>
    </row>
    <row r="24586" spans="28:39" hidden="1" x14ac:dyDescent="0.25">
      <c r="AB24586" s="14"/>
      <c r="AC24586" s="14"/>
      <c r="AG24586" s="10"/>
      <c r="AH24586" s="10"/>
      <c r="AL24586" s="84"/>
      <c r="AM24586" s="84"/>
    </row>
    <row r="24587" spans="28:39" hidden="1" x14ac:dyDescent="0.25">
      <c r="AB24587" s="14"/>
      <c r="AC24587" s="14"/>
      <c r="AG24587" s="10"/>
      <c r="AH24587" s="10"/>
      <c r="AL24587" s="84"/>
      <c r="AM24587" s="84"/>
    </row>
    <row r="24588" spans="28:39" hidden="1" x14ac:dyDescent="0.25">
      <c r="AB24588" s="14"/>
      <c r="AC24588" s="14"/>
      <c r="AG24588" s="10"/>
      <c r="AH24588" s="10"/>
      <c r="AL24588" s="84"/>
      <c r="AM24588" s="84"/>
    </row>
    <row r="24589" spans="28:39" hidden="1" x14ac:dyDescent="0.25">
      <c r="AB24589" s="14"/>
      <c r="AC24589" s="14"/>
      <c r="AG24589" s="10"/>
      <c r="AH24589" s="10"/>
      <c r="AL24589" s="84"/>
      <c r="AM24589" s="84"/>
    </row>
    <row r="24590" spans="28:39" hidden="1" x14ac:dyDescent="0.25">
      <c r="AB24590" s="14"/>
      <c r="AC24590" s="14"/>
      <c r="AG24590" s="10"/>
      <c r="AH24590" s="10"/>
      <c r="AL24590" s="84"/>
      <c r="AM24590" s="84"/>
    </row>
    <row r="24591" spans="28:39" hidden="1" x14ac:dyDescent="0.25">
      <c r="AB24591" s="14"/>
      <c r="AC24591" s="14"/>
      <c r="AG24591" s="10"/>
      <c r="AH24591" s="10"/>
      <c r="AL24591" s="84"/>
      <c r="AM24591" s="84"/>
    </row>
    <row r="24592" spans="28:39" hidden="1" x14ac:dyDescent="0.25">
      <c r="AB24592" s="14"/>
      <c r="AC24592" s="14"/>
      <c r="AG24592" s="10"/>
      <c r="AH24592" s="10"/>
      <c r="AL24592" s="84"/>
      <c r="AM24592" s="84"/>
    </row>
    <row r="24593" spans="28:39" hidden="1" x14ac:dyDescent="0.25">
      <c r="AB24593" s="14"/>
      <c r="AC24593" s="14"/>
      <c r="AG24593" s="10"/>
      <c r="AH24593" s="10"/>
      <c r="AL24593" s="84"/>
      <c r="AM24593" s="84"/>
    </row>
    <row r="24594" spans="28:39" hidden="1" x14ac:dyDescent="0.25">
      <c r="AB24594" s="14"/>
      <c r="AC24594" s="14"/>
      <c r="AG24594" s="10"/>
      <c r="AH24594" s="10"/>
      <c r="AL24594" s="84"/>
      <c r="AM24594" s="84"/>
    </row>
    <row r="24595" spans="28:39" hidden="1" x14ac:dyDescent="0.25">
      <c r="AB24595" s="14"/>
      <c r="AC24595" s="14"/>
      <c r="AG24595" s="10"/>
      <c r="AH24595" s="10"/>
      <c r="AL24595" s="84"/>
      <c r="AM24595" s="84"/>
    </row>
    <row r="24596" spans="28:39" hidden="1" x14ac:dyDescent="0.25">
      <c r="AB24596" s="14"/>
      <c r="AC24596" s="14"/>
      <c r="AG24596" s="10"/>
      <c r="AH24596" s="10"/>
      <c r="AL24596" s="84"/>
      <c r="AM24596" s="84"/>
    </row>
    <row r="24597" spans="28:39" hidden="1" x14ac:dyDescent="0.25">
      <c r="AB24597" s="14"/>
      <c r="AC24597" s="14"/>
      <c r="AG24597" s="10"/>
      <c r="AH24597" s="10"/>
      <c r="AL24597" s="84"/>
      <c r="AM24597" s="84"/>
    </row>
    <row r="24598" spans="28:39" hidden="1" x14ac:dyDescent="0.25">
      <c r="AB24598" s="14"/>
      <c r="AC24598" s="14"/>
      <c r="AG24598" s="10"/>
      <c r="AH24598" s="10"/>
      <c r="AL24598" s="84"/>
      <c r="AM24598" s="84"/>
    </row>
    <row r="24599" spans="28:39" hidden="1" x14ac:dyDescent="0.25">
      <c r="AB24599" s="14"/>
      <c r="AC24599" s="14"/>
      <c r="AG24599" s="10"/>
      <c r="AH24599" s="10"/>
      <c r="AL24599" s="84"/>
      <c r="AM24599" s="84"/>
    </row>
    <row r="24600" spans="28:39" hidden="1" x14ac:dyDescent="0.25">
      <c r="AB24600" s="14"/>
      <c r="AC24600" s="14"/>
      <c r="AG24600" s="10"/>
      <c r="AH24600" s="10"/>
      <c r="AL24600" s="84"/>
      <c r="AM24600" s="84"/>
    </row>
    <row r="24601" spans="28:39" hidden="1" x14ac:dyDescent="0.25">
      <c r="AB24601" s="14"/>
      <c r="AC24601" s="14"/>
      <c r="AG24601" s="10"/>
      <c r="AH24601" s="10"/>
      <c r="AL24601" s="84"/>
      <c r="AM24601" s="84"/>
    </row>
    <row r="24602" spans="28:39" hidden="1" x14ac:dyDescent="0.25">
      <c r="AB24602" s="14"/>
      <c r="AC24602" s="14"/>
      <c r="AG24602" s="10"/>
      <c r="AH24602" s="10"/>
      <c r="AL24602" s="84"/>
      <c r="AM24602" s="84"/>
    </row>
    <row r="24603" spans="28:39" hidden="1" x14ac:dyDescent="0.25">
      <c r="AB24603" s="14"/>
      <c r="AC24603" s="14"/>
      <c r="AG24603" s="10"/>
      <c r="AH24603" s="10"/>
      <c r="AL24603" s="84"/>
      <c r="AM24603" s="84"/>
    </row>
    <row r="24604" spans="28:39" hidden="1" x14ac:dyDescent="0.25">
      <c r="AB24604" s="14"/>
      <c r="AC24604" s="14"/>
      <c r="AG24604" s="10"/>
      <c r="AH24604" s="10"/>
      <c r="AL24604" s="84"/>
      <c r="AM24604" s="84"/>
    </row>
    <row r="24605" spans="28:39" hidden="1" x14ac:dyDescent="0.25">
      <c r="AB24605" s="14"/>
      <c r="AC24605" s="14"/>
      <c r="AG24605" s="10"/>
      <c r="AH24605" s="10"/>
      <c r="AL24605" s="84"/>
      <c r="AM24605" s="84"/>
    </row>
    <row r="24606" spans="28:39" hidden="1" x14ac:dyDescent="0.25">
      <c r="AB24606" s="14"/>
      <c r="AC24606" s="14"/>
      <c r="AG24606" s="10"/>
      <c r="AH24606" s="10"/>
      <c r="AL24606" s="84"/>
      <c r="AM24606" s="84"/>
    </row>
    <row r="24607" spans="28:39" hidden="1" x14ac:dyDescent="0.25">
      <c r="AB24607" s="14"/>
      <c r="AC24607" s="14"/>
      <c r="AG24607" s="10"/>
      <c r="AH24607" s="10"/>
      <c r="AL24607" s="84"/>
      <c r="AM24607" s="84"/>
    </row>
    <row r="24608" spans="28:39" hidden="1" x14ac:dyDescent="0.25">
      <c r="AB24608" s="14"/>
      <c r="AC24608" s="14"/>
      <c r="AG24608" s="10"/>
      <c r="AH24608" s="10"/>
      <c r="AL24608" s="84"/>
      <c r="AM24608" s="84"/>
    </row>
    <row r="24609" spans="28:39" hidden="1" x14ac:dyDescent="0.25">
      <c r="AB24609" s="14"/>
      <c r="AC24609" s="14"/>
      <c r="AG24609" s="10"/>
      <c r="AH24609" s="10"/>
      <c r="AL24609" s="84"/>
      <c r="AM24609" s="84"/>
    </row>
    <row r="24610" spans="28:39" hidden="1" x14ac:dyDescent="0.25">
      <c r="AB24610" s="14"/>
      <c r="AC24610" s="14"/>
      <c r="AG24610" s="10"/>
      <c r="AH24610" s="10"/>
      <c r="AL24610" s="84"/>
      <c r="AM24610" s="84"/>
    </row>
    <row r="24611" spans="28:39" hidden="1" x14ac:dyDescent="0.25">
      <c r="AB24611" s="14"/>
      <c r="AC24611" s="14"/>
      <c r="AG24611" s="10"/>
      <c r="AH24611" s="10"/>
      <c r="AL24611" s="84"/>
      <c r="AM24611" s="84"/>
    </row>
    <row r="24612" spans="28:39" hidden="1" x14ac:dyDescent="0.25">
      <c r="AB24612" s="14"/>
      <c r="AC24612" s="14"/>
      <c r="AG24612" s="10"/>
      <c r="AH24612" s="10"/>
      <c r="AL24612" s="84"/>
      <c r="AM24612" s="84"/>
    </row>
    <row r="24613" spans="28:39" hidden="1" x14ac:dyDescent="0.25">
      <c r="AB24613" s="14"/>
      <c r="AC24613" s="14"/>
      <c r="AG24613" s="10"/>
      <c r="AH24613" s="10"/>
      <c r="AL24613" s="84"/>
      <c r="AM24613" s="84"/>
    </row>
    <row r="24614" spans="28:39" hidden="1" x14ac:dyDescent="0.25">
      <c r="AB24614" s="14"/>
      <c r="AC24614" s="14"/>
      <c r="AG24614" s="10"/>
      <c r="AH24614" s="10"/>
      <c r="AL24614" s="84"/>
      <c r="AM24614" s="84"/>
    </row>
    <row r="24615" spans="28:39" hidden="1" x14ac:dyDescent="0.25">
      <c r="AB24615" s="14"/>
      <c r="AC24615" s="14"/>
      <c r="AG24615" s="10"/>
      <c r="AH24615" s="10"/>
      <c r="AL24615" s="84"/>
      <c r="AM24615" s="84"/>
    </row>
    <row r="24616" spans="28:39" hidden="1" x14ac:dyDescent="0.25">
      <c r="AB24616" s="14"/>
      <c r="AC24616" s="14"/>
      <c r="AG24616" s="10"/>
      <c r="AH24616" s="10"/>
      <c r="AL24616" s="84"/>
      <c r="AM24616" s="84"/>
    </row>
    <row r="24617" spans="28:39" hidden="1" x14ac:dyDescent="0.25">
      <c r="AB24617" s="14"/>
      <c r="AC24617" s="14"/>
      <c r="AG24617" s="10"/>
      <c r="AH24617" s="10"/>
      <c r="AL24617" s="84"/>
      <c r="AM24617" s="84"/>
    </row>
    <row r="24618" spans="28:39" hidden="1" x14ac:dyDescent="0.25">
      <c r="AB24618" s="14"/>
      <c r="AC24618" s="14"/>
      <c r="AG24618" s="10"/>
      <c r="AH24618" s="10"/>
      <c r="AL24618" s="84"/>
      <c r="AM24618" s="84"/>
    </row>
    <row r="24619" spans="28:39" hidden="1" x14ac:dyDescent="0.25">
      <c r="AB24619" s="14"/>
      <c r="AC24619" s="14"/>
      <c r="AG24619" s="10"/>
      <c r="AH24619" s="10"/>
      <c r="AL24619" s="84"/>
      <c r="AM24619" s="84"/>
    </row>
    <row r="24620" spans="28:39" hidden="1" x14ac:dyDescent="0.25">
      <c r="AB24620" s="14"/>
      <c r="AC24620" s="14"/>
      <c r="AG24620" s="10"/>
      <c r="AH24620" s="10"/>
      <c r="AL24620" s="84"/>
      <c r="AM24620" s="84"/>
    </row>
    <row r="24621" spans="28:39" hidden="1" x14ac:dyDescent="0.25">
      <c r="AB24621" s="14"/>
      <c r="AC24621" s="14"/>
      <c r="AG24621" s="10"/>
      <c r="AH24621" s="10"/>
      <c r="AL24621" s="84"/>
      <c r="AM24621" s="84"/>
    </row>
    <row r="24622" spans="28:39" hidden="1" x14ac:dyDescent="0.25">
      <c r="AB24622" s="14"/>
      <c r="AC24622" s="14"/>
      <c r="AG24622" s="10"/>
      <c r="AH24622" s="10"/>
      <c r="AL24622" s="84"/>
      <c r="AM24622" s="84"/>
    </row>
    <row r="24623" spans="28:39" hidden="1" x14ac:dyDescent="0.25">
      <c r="AB24623" s="14"/>
      <c r="AC24623" s="14"/>
      <c r="AG24623" s="10"/>
      <c r="AH24623" s="10"/>
      <c r="AL24623" s="84"/>
      <c r="AM24623" s="84"/>
    </row>
    <row r="24624" spans="28:39" hidden="1" x14ac:dyDescent="0.25">
      <c r="AB24624" s="14"/>
      <c r="AC24624" s="14"/>
      <c r="AG24624" s="10"/>
      <c r="AH24624" s="10"/>
      <c r="AL24624" s="84"/>
      <c r="AM24624" s="84"/>
    </row>
    <row r="24625" spans="28:39" hidden="1" x14ac:dyDescent="0.25">
      <c r="AB24625" s="14"/>
      <c r="AC24625" s="14"/>
      <c r="AG24625" s="10"/>
      <c r="AH24625" s="10"/>
      <c r="AL24625" s="84"/>
      <c r="AM24625" s="84"/>
    </row>
    <row r="24626" spans="28:39" hidden="1" x14ac:dyDescent="0.25">
      <c r="AB24626" s="14"/>
      <c r="AC24626" s="14"/>
      <c r="AG24626" s="10"/>
      <c r="AH24626" s="10"/>
      <c r="AL24626" s="84"/>
      <c r="AM24626" s="84"/>
    </row>
    <row r="24627" spans="28:39" hidden="1" x14ac:dyDescent="0.25">
      <c r="AB24627" s="14"/>
      <c r="AC24627" s="14"/>
      <c r="AG24627" s="10"/>
      <c r="AH24627" s="10"/>
      <c r="AL24627" s="84"/>
      <c r="AM24627" s="84"/>
    </row>
    <row r="24628" spans="28:39" hidden="1" x14ac:dyDescent="0.25">
      <c r="AB24628" s="14"/>
      <c r="AC24628" s="14"/>
      <c r="AG24628" s="10"/>
      <c r="AH24628" s="10"/>
      <c r="AL24628" s="84"/>
      <c r="AM24628" s="84"/>
    </row>
    <row r="24629" spans="28:39" hidden="1" x14ac:dyDescent="0.25">
      <c r="AB24629" s="14"/>
      <c r="AC24629" s="14"/>
      <c r="AG24629" s="10"/>
      <c r="AH24629" s="10"/>
      <c r="AL24629" s="84"/>
      <c r="AM24629" s="84"/>
    </row>
    <row r="24630" spans="28:39" hidden="1" x14ac:dyDescent="0.25">
      <c r="AB24630" s="14"/>
      <c r="AC24630" s="14"/>
      <c r="AG24630" s="10"/>
      <c r="AH24630" s="10"/>
      <c r="AL24630" s="84"/>
      <c r="AM24630" s="84"/>
    </row>
    <row r="24631" spans="28:39" hidden="1" x14ac:dyDescent="0.25">
      <c r="AB24631" s="14"/>
      <c r="AC24631" s="14"/>
      <c r="AG24631" s="10"/>
      <c r="AH24631" s="10"/>
      <c r="AL24631" s="84"/>
      <c r="AM24631" s="84"/>
    </row>
    <row r="24632" spans="28:39" hidden="1" x14ac:dyDescent="0.25">
      <c r="AB24632" s="14"/>
      <c r="AC24632" s="14"/>
      <c r="AG24632" s="10"/>
      <c r="AH24632" s="10"/>
      <c r="AL24632" s="84"/>
      <c r="AM24632" s="84"/>
    </row>
    <row r="24633" spans="28:39" hidden="1" x14ac:dyDescent="0.25">
      <c r="AB24633" s="14"/>
      <c r="AC24633" s="14"/>
      <c r="AG24633" s="10"/>
      <c r="AH24633" s="10"/>
      <c r="AL24633" s="84"/>
      <c r="AM24633" s="84"/>
    </row>
    <row r="24634" spans="28:39" hidden="1" x14ac:dyDescent="0.25">
      <c r="AB24634" s="14"/>
      <c r="AC24634" s="14"/>
      <c r="AG24634" s="10"/>
      <c r="AH24634" s="10"/>
      <c r="AL24634" s="84"/>
      <c r="AM24634" s="84"/>
    </row>
    <row r="24635" spans="28:39" hidden="1" x14ac:dyDescent="0.25">
      <c r="AB24635" s="14"/>
      <c r="AC24635" s="14"/>
      <c r="AG24635" s="10"/>
      <c r="AH24635" s="10"/>
      <c r="AL24635" s="84"/>
      <c r="AM24635" s="84"/>
    </row>
    <row r="24636" spans="28:39" hidden="1" x14ac:dyDescent="0.25">
      <c r="AB24636" s="14"/>
      <c r="AC24636" s="14"/>
      <c r="AG24636" s="10"/>
      <c r="AH24636" s="10"/>
      <c r="AL24636" s="84"/>
      <c r="AM24636" s="84"/>
    </row>
    <row r="24637" spans="28:39" hidden="1" x14ac:dyDescent="0.25">
      <c r="AB24637" s="14"/>
      <c r="AC24637" s="14"/>
      <c r="AG24637" s="10"/>
      <c r="AH24637" s="10"/>
      <c r="AL24637" s="84"/>
      <c r="AM24637" s="84"/>
    </row>
    <row r="24638" spans="28:39" hidden="1" x14ac:dyDescent="0.25">
      <c r="AB24638" s="14"/>
      <c r="AC24638" s="14"/>
      <c r="AG24638" s="10"/>
      <c r="AH24638" s="10"/>
      <c r="AL24638" s="84"/>
      <c r="AM24638" s="84"/>
    </row>
    <row r="24639" spans="28:39" hidden="1" x14ac:dyDescent="0.25">
      <c r="AB24639" s="14"/>
      <c r="AC24639" s="14"/>
      <c r="AG24639" s="10"/>
      <c r="AH24639" s="10"/>
      <c r="AL24639" s="84"/>
      <c r="AM24639" s="84"/>
    </row>
    <row r="24640" spans="28:39" hidden="1" x14ac:dyDescent="0.25">
      <c r="AB24640" s="14"/>
      <c r="AC24640" s="14"/>
      <c r="AG24640" s="10"/>
      <c r="AH24640" s="10"/>
      <c r="AL24640" s="84"/>
      <c r="AM24640" s="84"/>
    </row>
    <row r="24641" spans="28:39" hidden="1" x14ac:dyDescent="0.25">
      <c r="AB24641" s="14"/>
      <c r="AC24641" s="14"/>
      <c r="AG24641" s="10"/>
      <c r="AH24641" s="10"/>
      <c r="AL24641" s="84"/>
      <c r="AM24641" s="84"/>
    </row>
    <row r="24642" spans="28:39" hidden="1" x14ac:dyDescent="0.25">
      <c r="AB24642" s="14"/>
      <c r="AC24642" s="14"/>
      <c r="AG24642" s="10"/>
      <c r="AH24642" s="10"/>
      <c r="AL24642" s="84"/>
      <c r="AM24642" s="84"/>
    </row>
    <row r="24643" spans="28:39" hidden="1" x14ac:dyDescent="0.25">
      <c r="AB24643" s="14"/>
      <c r="AC24643" s="14"/>
      <c r="AG24643" s="10"/>
      <c r="AH24643" s="10"/>
      <c r="AL24643" s="84"/>
      <c r="AM24643" s="84"/>
    </row>
    <row r="24644" spans="28:39" hidden="1" x14ac:dyDescent="0.25">
      <c r="AB24644" s="14"/>
      <c r="AC24644" s="14"/>
      <c r="AG24644" s="10"/>
      <c r="AH24644" s="10"/>
      <c r="AL24644" s="84"/>
      <c r="AM24644" s="84"/>
    </row>
    <row r="24645" spans="28:39" hidden="1" x14ac:dyDescent="0.25">
      <c r="AB24645" s="14"/>
      <c r="AC24645" s="14"/>
      <c r="AG24645" s="10"/>
      <c r="AH24645" s="10"/>
      <c r="AL24645" s="84"/>
      <c r="AM24645" s="84"/>
    </row>
    <row r="24646" spans="28:39" hidden="1" x14ac:dyDescent="0.25">
      <c r="AB24646" s="14"/>
      <c r="AC24646" s="14"/>
      <c r="AG24646" s="10"/>
      <c r="AH24646" s="10"/>
      <c r="AL24646" s="84"/>
      <c r="AM24646" s="84"/>
    </row>
    <row r="24647" spans="28:39" hidden="1" x14ac:dyDescent="0.25">
      <c r="AB24647" s="14"/>
      <c r="AC24647" s="14"/>
      <c r="AG24647" s="10"/>
      <c r="AH24647" s="10"/>
      <c r="AL24647" s="84"/>
      <c r="AM24647" s="84"/>
    </row>
    <row r="24648" spans="28:39" hidden="1" x14ac:dyDescent="0.25">
      <c r="AB24648" s="14"/>
      <c r="AC24648" s="14"/>
      <c r="AG24648" s="10"/>
      <c r="AH24648" s="10"/>
      <c r="AL24648" s="84"/>
      <c r="AM24648" s="84"/>
    </row>
    <row r="24649" spans="28:39" hidden="1" x14ac:dyDescent="0.25">
      <c r="AB24649" s="14"/>
      <c r="AC24649" s="14"/>
      <c r="AG24649" s="10"/>
      <c r="AH24649" s="10"/>
      <c r="AL24649" s="84"/>
      <c r="AM24649" s="84"/>
    </row>
    <row r="24650" spans="28:39" hidden="1" x14ac:dyDescent="0.25">
      <c r="AB24650" s="14"/>
      <c r="AC24650" s="14"/>
      <c r="AG24650" s="10"/>
      <c r="AH24650" s="10"/>
      <c r="AL24650" s="84"/>
      <c r="AM24650" s="84"/>
    </row>
    <row r="24651" spans="28:39" hidden="1" x14ac:dyDescent="0.25">
      <c r="AB24651" s="14"/>
      <c r="AC24651" s="14"/>
      <c r="AG24651" s="10"/>
      <c r="AH24651" s="10"/>
      <c r="AL24651" s="84"/>
      <c r="AM24651" s="84"/>
    </row>
    <row r="24652" spans="28:39" hidden="1" x14ac:dyDescent="0.25">
      <c r="AB24652" s="14"/>
      <c r="AC24652" s="14"/>
      <c r="AG24652" s="10"/>
      <c r="AH24652" s="10"/>
      <c r="AL24652" s="84"/>
      <c r="AM24652" s="84"/>
    </row>
    <row r="24653" spans="28:39" hidden="1" x14ac:dyDescent="0.25">
      <c r="AB24653" s="14"/>
      <c r="AC24653" s="14"/>
      <c r="AG24653" s="10"/>
      <c r="AH24653" s="10"/>
      <c r="AL24653" s="84"/>
      <c r="AM24653" s="84"/>
    </row>
    <row r="24654" spans="28:39" hidden="1" x14ac:dyDescent="0.25">
      <c r="AB24654" s="14"/>
      <c r="AC24654" s="14"/>
      <c r="AG24654" s="10"/>
      <c r="AH24654" s="10"/>
      <c r="AL24654" s="84"/>
      <c r="AM24654" s="84"/>
    </row>
    <row r="24655" spans="28:39" hidden="1" x14ac:dyDescent="0.25">
      <c r="AB24655" s="14"/>
      <c r="AC24655" s="14"/>
      <c r="AG24655" s="10"/>
      <c r="AH24655" s="10"/>
      <c r="AL24655" s="84"/>
      <c r="AM24655" s="84"/>
    </row>
    <row r="24656" spans="28:39" hidden="1" x14ac:dyDescent="0.25">
      <c r="AB24656" s="14"/>
      <c r="AC24656" s="14"/>
      <c r="AG24656" s="10"/>
      <c r="AH24656" s="10"/>
      <c r="AL24656" s="84"/>
      <c r="AM24656" s="84"/>
    </row>
    <row r="24657" spans="28:39" hidden="1" x14ac:dyDescent="0.25">
      <c r="AB24657" s="14"/>
      <c r="AC24657" s="14"/>
      <c r="AG24657" s="10"/>
      <c r="AH24657" s="10"/>
      <c r="AL24657" s="84"/>
      <c r="AM24657" s="84"/>
    </row>
    <row r="24658" spans="28:39" hidden="1" x14ac:dyDescent="0.25">
      <c r="AB24658" s="14"/>
      <c r="AC24658" s="14"/>
      <c r="AG24658" s="10"/>
      <c r="AH24658" s="10"/>
      <c r="AL24658" s="84"/>
      <c r="AM24658" s="84"/>
    </row>
    <row r="24659" spans="28:39" hidden="1" x14ac:dyDescent="0.25">
      <c r="AB24659" s="14"/>
      <c r="AC24659" s="14"/>
      <c r="AG24659" s="10"/>
      <c r="AH24659" s="10"/>
      <c r="AL24659" s="84"/>
      <c r="AM24659" s="84"/>
    </row>
    <row r="24660" spans="28:39" hidden="1" x14ac:dyDescent="0.25">
      <c r="AB24660" s="14"/>
      <c r="AC24660" s="14"/>
      <c r="AG24660" s="10"/>
      <c r="AH24660" s="10"/>
      <c r="AL24660" s="84"/>
      <c r="AM24660" s="84"/>
    </row>
    <row r="24661" spans="28:39" hidden="1" x14ac:dyDescent="0.25">
      <c r="AB24661" s="14"/>
      <c r="AC24661" s="14"/>
      <c r="AG24661" s="10"/>
      <c r="AH24661" s="10"/>
      <c r="AL24661" s="84"/>
      <c r="AM24661" s="84"/>
    </row>
    <row r="24662" spans="28:39" hidden="1" x14ac:dyDescent="0.25">
      <c r="AB24662" s="14"/>
      <c r="AC24662" s="14"/>
      <c r="AG24662" s="10"/>
      <c r="AH24662" s="10"/>
      <c r="AL24662" s="84"/>
      <c r="AM24662" s="84"/>
    </row>
    <row r="24663" spans="28:39" hidden="1" x14ac:dyDescent="0.25">
      <c r="AB24663" s="14"/>
      <c r="AC24663" s="14"/>
      <c r="AG24663" s="10"/>
      <c r="AH24663" s="10"/>
      <c r="AL24663" s="84"/>
      <c r="AM24663" s="84"/>
    </row>
    <row r="24664" spans="28:39" hidden="1" x14ac:dyDescent="0.25">
      <c r="AB24664" s="14"/>
      <c r="AC24664" s="14"/>
      <c r="AG24664" s="10"/>
      <c r="AH24664" s="10"/>
      <c r="AL24664" s="84"/>
      <c r="AM24664" s="84"/>
    </row>
    <row r="24665" spans="28:39" hidden="1" x14ac:dyDescent="0.25">
      <c r="AB24665" s="14"/>
      <c r="AC24665" s="14"/>
      <c r="AG24665" s="10"/>
      <c r="AH24665" s="10"/>
      <c r="AL24665" s="84"/>
      <c r="AM24665" s="84"/>
    </row>
    <row r="24666" spans="28:39" hidden="1" x14ac:dyDescent="0.25">
      <c r="AB24666" s="14"/>
      <c r="AC24666" s="14"/>
      <c r="AG24666" s="10"/>
      <c r="AH24666" s="10"/>
      <c r="AL24666" s="84"/>
      <c r="AM24666" s="84"/>
    </row>
    <row r="24667" spans="28:39" hidden="1" x14ac:dyDescent="0.25">
      <c r="AB24667" s="14"/>
      <c r="AC24667" s="14"/>
      <c r="AG24667" s="10"/>
      <c r="AH24667" s="10"/>
      <c r="AL24667" s="84"/>
      <c r="AM24667" s="84"/>
    </row>
    <row r="24668" spans="28:39" hidden="1" x14ac:dyDescent="0.25">
      <c r="AB24668" s="14"/>
      <c r="AC24668" s="14"/>
      <c r="AG24668" s="10"/>
      <c r="AH24668" s="10"/>
      <c r="AL24668" s="84"/>
      <c r="AM24668" s="84"/>
    </row>
    <row r="24669" spans="28:39" hidden="1" x14ac:dyDescent="0.25">
      <c r="AB24669" s="14"/>
      <c r="AC24669" s="14"/>
      <c r="AG24669" s="10"/>
      <c r="AH24669" s="10"/>
      <c r="AL24669" s="84"/>
      <c r="AM24669" s="84"/>
    </row>
    <row r="24670" spans="28:39" hidden="1" x14ac:dyDescent="0.25">
      <c r="AB24670" s="14"/>
      <c r="AC24670" s="14"/>
      <c r="AG24670" s="10"/>
      <c r="AH24670" s="10"/>
      <c r="AL24670" s="84"/>
      <c r="AM24670" s="84"/>
    </row>
    <row r="24671" spans="28:39" hidden="1" x14ac:dyDescent="0.25">
      <c r="AB24671" s="14"/>
      <c r="AC24671" s="14"/>
      <c r="AG24671" s="10"/>
      <c r="AH24671" s="10"/>
      <c r="AL24671" s="84"/>
      <c r="AM24671" s="84"/>
    </row>
    <row r="24672" spans="28:39" hidden="1" x14ac:dyDescent="0.25">
      <c r="AB24672" s="14"/>
      <c r="AC24672" s="14"/>
      <c r="AG24672" s="10"/>
      <c r="AH24672" s="10"/>
      <c r="AL24672" s="84"/>
      <c r="AM24672" s="84"/>
    </row>
    <row r="24673" spans="28:39" hidden="1" x14ac:dyDescent="0.25">
      <c r="AB24673" s="14"/>
      <c r="AC24673" s="14"/>
      <c r="AG24673" s="10"/>
      <c r="AH24673" s="10"/>
      <c r="AL24673" s="84"/>
      <c r="AM24673" s="84"/>
    </row>
    <row r="24674" spans="28:39" hidden="1" x14ac:dyDescent="0.25">
      <c r="AB24674" s="14"/>
      <c r="AC24674" s="14"/>
      <c r="AG24674" s="10"/>
      <c r="AH24674" s="10"/>
      <c r="AL24674" s="84"/>
      <c r="AM24674" s="84"/>
    </row>
    <row r="24675" spans="28:39" hidden="1" x14ac:dyDescent="0.25">
      <c r="AB24675" s="14"/>
      <c r="AC24675" s="14"/>
      <c r="AG24675" s="10"/>
      <c r="AH24675" s="10"/>
      <c r="AL24675" s="84"/>
      <c r="AM24675" s="84"/>
    </row>
    <row r="24676" spans="28:39" hidden="1" x14ac:dyDescent="0.25">
      <c r="AB24676" s="14"/>
      <c r="AC24676" s="14"/>
      <c r="AG24676" s="10"/>
      <c r="AH24676" s="10"/>
      <c r="AL24676" s="84"/>
      <c r="AM24676" s="84"/>
    </row>
    <row r="24677" spans="28:39" hidden="1" x14ac:dyDescent="0.25">
      <c r="AB24677" s="14"/>
      <c r="AC24677" s="14"/>
      <c r="AG24677" s="10"/>
      <c r="AH24677" s="10"/>
      <c r="AL24677" s="84"/>
      <c r="AM24677" s="84"/>
    </row>
    <row r="24678" spans="28:39" hidden="1" x14ac:dyDescent="0.25">
      <c r="AB24678" s="14"/>
      <c r="AC24678" s="14"/>
      <c r="AG24678" s="10"/>
      <c r="AH24678" s="10"/>
      <c r="AL24678" s="84"/>
      <c r="AM24678" s="84"/>
    </row>
    <row r="24679" spans="28:39" hidden="1" x14ac:dyDescent="0.25">
      <c r="AB24679" s="14"/>
      <c r="AC24679" s="14"/>
      <c r="AG24679" s="10"/>
      <c r="AH24679" s="10"/>
      <c r="AL24679" s="84"/>
      <c r="AM24679" s="84"/>
    </row>
    <row r="24680" spans="28:39" hidden="1" x14ac:dyDescent="0.25">
      <c r="AB24680" s="14"/>
      <c r="AC24680" s="14"/>
      <c r="AG24680" s="10"/>
      <c r="AH24680" s="10"/>
      <c r="AL24680" s="84"/>
      <c r="AM24680" s="84"/>
    </row>
    <row r="24681" spans="28:39" hidden="1" x14ac:dyDescent="0.25">
      <c r="AB24681" s="14"/>
      <c r="AC24681" s="14"/>
      <c r="AG24681" s="10"/>
      <c r="AH24681" s="10"/>
      <c r="AL24681" s="84"/>
      <c r="AM24681" s="84"/>
    </row>
    <row r="24682" spans="28:39" hidden="1" x14ac:dyDescent="0.25">
      <c r="AB24682" s="14"/>
      <c r="AC24682" s="14"/>
      <c r="AG24682" s="10"/>
      <c r="AH24682" s="10"/>
      <c r="AL24682" s="84"/>
      <c r="AM24682" s="84"/>
    </row>
    <row r="24683" spans="28:39" hidden="1" x14ac:dyDescent="0.25">
      <c r="AB24683" s="14"/>
      <c r="AC24683" s="14"/>
      <c r="AG24683" s="10"/>
      <c r="AH24683" s="10"/>
      <c r="AL24683" s="84"/>
      <c r="AM24683" s="84"/>
    </row>
    <row r="24684" spans="28:39" hidden="1" x14ac:dyDescent="0.25">
      <c r="AB24684" s="14"/>
      <c r="AC24684" s="14"/>
      <c r="AG24684" s="10"/>
      <c r="AH24684" s="10"/>
      <c r="AL24684" s="84"/>
      <c r="AM24684" s="84"/>
    </row>
    <row r="24685" spans="28:39" hidden="1" x14ac:dyDescent="0.25">
      <c r="AB24685" s="14"/>
      <c r="AC24685" s="14"/>
      <c r="AG24685" s="10"/>
      <c r="AH24685" s="10"/>
      <c r="AL24685" s="84"/>
      <c r="AM24685" s="84"/>
    </row>
    <row r="24686" spans="28:39" hidden="1" x14ac:dyDescent="0.25">
      <c r="AB24686" s="14"/>
      <c r="AC24686" s="14"/>
      <c r="AG24686" s="10"/>
      <c r="AH24686" s="10"/>
      <c r="AL24686" s="84"/>
      <c r="AM24686" s="84"/>
    </row>
    <row r="24687" spans="28:39" hidden="1" x14ac:dyDescent="0.25">
      <c r="AB24687" s="14"/>
      <c r="AC24687" s="14"/>
      <c r="AG24687" s="10"/>
      <c r="AH24687" s="10"/>
      <c r="AL24687" s="84"/>
      <c r="AM24687" s="84"/>
    </row>
    <row r="24688" spans="28:39" hidden="1" x14ac:dyDescent="0.25">
      <c r="AB24688" s="14"/>
      <c r="AC24688" s="14"/>
      <c r="AG24688" s="10"/>
      <c r="AH24688" s="10"/>
      <c r="AL24688" s="84"/>
      <c r="AM24688" s="84"/>
    </row>
    <row r="24689" spans="28:39" hidden="1" x14ac:dyDescent="0.25">
      <c r="AB24689" s="14"/>
      <c r="AC24689" s="14"/>
      <c r="AG24689" s="10"/>
      <c r="AH24689" s="10"/>
      <c r="AL24689" s="84"/>
      <c r="AM24689" s="84"/>
    </row>
    <row r="24690" spans="28:39" hidden="1" x14ac:dyDescent="0.25">
      <c r="AB24690" s="14"/>
      <c r="AC24690" s="14"/>
      <c r="AG24690" s="10"/>
      <c r="AH24690" s="10"/>
      <c r="AL24690" s="84"/>
      <c r="AM24690" s="84"/>
    </row>
    <row r="24691" spans="28:39" hidden="1" x14ac:dyDescent="0.25">
      <c r="AB24691" s="14"/>
      <c r="AC24691" s="14"/>
      <c r="AG24691" s="10"/>
      <c r="AH24691" s="10"/>
      <c r="AL24691" s="84"/>
      <c r="AM24691" s="84"/>
    </row>
    <row r="24692" spans="28:39" hidden="1" x14ac:dyDescent="0.25">
      <c r="AB24692" s="14"/>
      <c r="AC24692" s="14"/>
      <c r="AG24692" s="10"/>
      <c r="AH24692" s="10"/>
      <c r="AL24692" s="84"/>
      <c r="AM24692" s="84"/>
    </row>
    <row r="24693" spans="28:39" hidden="1" x14ac:dyDescent="0.25">
      <c r="AB24693" s="14"/>
      <c r="AC24693" s="14"/>
      <c r="AG24693" s="10"/>
      <c r="AH24693" s="10"/>
      <c r="AL24693" s="84"/>
      <c r="AM24693" s="84"/>
    </row>
    <row r="24694" spans="28:39" hidden="1" x14ac:dyDescent="0.25">
      <c r="AB24694" s="14"/>
      <c r="AC24694" s="14"/>
      <c r="AG24694" s="10"/>
      <c r="AH24694" s="10"/>
      <c r="AL24694" s="84"/>
      <c r="AM24694" s="84"/>
    </row>
    <row r="24695" spans="28:39" hidden="1" x14ac:dyDescent="0.25">
      <c r="AB24695" s="14"/>
      <c r="AC24695" s="14"/>
      <c r="AG24695" s="10"/>
      <c r="AH24695" s="10"/>
      <c r="AL24695" s="84"/>
      <c r="AM24695" s="84"/>
    </row>
    <row r="24696" spans="28:39" hidden="1" x14ac:dyDescent="0.25">
      <c r="AB24696" s="14"/>
      <c r="AC24696" s="14"/>
      <c r="AG24696" s="10"/>
      <c r="AH24696" s="10"/>
      <c r="AL24696" s="84"/>
      <c r="AM24696" s="84"/>
    </row>
    <row r="24697" spans="28:39" hidden="1" x14ac:dyDescent="0.25">
      <c r="AB24697" s="14"/>
      <c r="AC24697" s="14"/>
      <c r="AG24697" s="10"/>
      <c r="AH24697" s="10"/>
      <c r="AL24697" s="84"/>
      <c r="AM24697" s="84"/>
    </row>
    <row r="24698" spans="28:39" hidden="1" x14ac:dyDescent="0.25">
      <c r="AB24698" s="14"/>
      <c r="AC24698" s="14"/>
      <c r="AG24698" s="10"/>
      <c r="AH24698" s="10"/>
      <c r="AL24698" s="84"/>
      <c r="AM24698" s="84"/>
    </row>
    <row r="24699" spans="28:39" hidden="1" x14ac:dyDescent="0.25">
      <c r="AB24699" s="14"/>
      <c r="AC24699" s="14"/>
      <c r="AG24699" s="10"/>
      <c r="AH24699" s="10"/>
      <c r="AL24699" s="84"/>
      <c r="AM24699" s="84"/>
    </row>
    <row r="24700" spans="28:39" hidden="1" x14ac:dyDescent="0.25">
      <c r="AB24700" s="14"/>
      <c r="AC24700" s="14"/>
      <c r="AG24700" s="10"/>
      <c r="AH24700" s="10"/>
      <c r="AL24700" s="84"/>
      <c r="AM24700" s="84"/>
    </row>
    <row r="24701" spans="28:39" hidden="1" x14ac:dyDescent="0.25">
      <c r="AB24701" s="14"/>
      <c r="AC24701" s="14"/>
      <c r="AG24701" s="10"/>
      <c r="AH24701" s="10"/>
      <c r="AL24701" s="84"/>
      <c r="AM24701" s="84"/>
    </row>
    <row r="24702" spans="28:39" hidden="1" x14ac:dyDescent="0.25">
      <c r="AB24702" s="14"/>
      <c r="AC24702" s="14"/>
      <c r="AG24702" s="10"/>
      <c r="AH24702" s="10"/>
      <c r="AL24702" s="84"/>
      <c r="AM24702" s="84"/>
    </row>
    <row r="24703" spans="28:39" hidden="1" x14ac:dyDescent="0.25">
      <c r="AB24703" s="14"/>
      <c r="AC24703" s="14"/>
      <c r="AG24703" s="10"/>
      <c r="AH24703" s="10"/>
      <c r="AL24703" s="84"/>
      <c r="AM24703" s="84"/>
    </row>
    <row r="24704" spans="28:39" hidden="1" x14ac:dyDescent="0.25">
      <c r="AB24704" s="14"/>
      <c r="AC24704" s="14"/>
      <c r="AG24704" s="10"/>
      <c r="AH24704" s="10"/>
      <c r="AL24704" s="84"/>
      <c r="AM24704" s="84"/>
    </row>
    <row r="24705" spans="28:39" hidden="1" x14ac:dyDescent="0.25">
      <c r="AB24705" s="14"/>
      <c r="AC24705" s="14"/>
      <c r="AG24705" s="10"/>
      <c r="AH24705" s="10"/>
      <c r="AL24705" s="84"/>
      <c r="AM24705" s="84"/>
    </row>
    <row r="24706" spans="28:39" hidden="1" x14ac:dyDescent="0.25">
      <c r="AB24706" s="14"/>
      <c r="AC24706" s="14"/>
      <c r="AG24706" s="10"/>
      <c r="AH24706" s="10"/>
      <c r="AL24706" s="84"/>
      <c r="AM24706" s="84"/>
    </row>
    <row r="24707" spans="28:39" hidden="1" x14ac:dyDescent="0.25">
      <c r="AB24707" s="14"/>
      <c r="AC24707" s="14"/>
      <c r="AG24707" s="10"/>
      <c r="AH24707" s="10"/>
      <c r="AL24707" s="84"/>
      <c r="AM24707" s="84"/>
    </row>
    <row r="24708" spans="28:39" hidden="1" x14ac:dyDescent="0.25">
      <c r="AB24708" s="14"/>
      <c r="AC24708" s="14"/>
      <c r="AG24708" s="10"/>
      <c r="AH24708" s="10"/>
      <c r="AL24708" s="84"/>
      <c r="AM24708" s="84"/>
    </row>
    <row r="24709" spans="28:39" hidden="1" x14ac:dyDescent="0.25">
      <c r="AB24709" s="14"/>
      <c r="AC24709" s="14"/>
      <c r="AG24709" s="10"/>
      <c r="AH24709" s="10"/>
      <c r="AL24709" s="84"/>
      <c r="AM24709" s="84"/>
    </row>
    <row r="24710" spans="28:39" hidden="1" x14ac:dyDescent="0.25">
      <c r="AB24710" s="14"/>
      <c r="AC24710" s="14"/>
      <c r="AG24710" s="10"/>
      <c r="AH24710" s="10"/>
      <c r="AL24710" s="84"/>
      <c r="AM24710" s="84"/>
    </row>
    <row r="24711" spans="28:39" hidden="1" x14ac:dyDescent="0.25">
      <c r="AB24711" s="14"/>
      <c r="AC24711" s="14"/>
      <c r="AG24711" s="10"/>
      <c r="AH24711" s="10"/>
      <c r="AL24711" s="84"/>
      <c r="AM24711" s="84"/>
    </row>
    <row r="24712" spans="28:39" hidden="1" x14ac:dyDescent="0.25">
      <c r="AB24712" s="14"/>
      <c r="AC24712" s="14"/>
      <c r="AG24712" s="10"/>
      <c r="AH24712" s="10"/>
      <c r="AL24712" s="84"/>
      <c r="AM24712" s="84"/>
    </row>
    <row r="24713" spans="28:39" hidden="1" x14ac:dyDescent="0.25">
      <c r="AB24713" s="14"/>
      <c r="AC24713" s="14"/>
      <c r="AG24713" s="10"/>
      <c r="AH24713" s="10"/>
      <c r="AL24713" s="84"/>
      <c r="AM24713" s="84"/>
    </row>
    <row r="24714" spans="28:39" hidden="1" x14ac:dyDescent="0.25">
      <c r="AB24714" s="14"/>
      <c r="AC24714" s="14"/>
      <c r="AG24714" s="10"/>
      <c r="AH24714" s="10"/>
      <c r="AL24714" s="84"/>
      <c r="AM24714" s="84"/>
    </row>
    <row r="24715" spans="28:39" hidden="1" x14ac:dyDescent="0.25">
      <c r="AB24715" s="14"/>
      <c r="AC24715" s="14"/>
      <c r="AG24715" s="10"/>
      <c r="AH24715" s="10"/>
      <c r="AL24715" s="84"/>
      <c r="AM24715" s="84"/>
    </row>
    <row r="24716" spans="28:39" hidden="1" x14ac:dyDescent="0.25">
      <c r="AB24716" s="14"/>
      <c r="AC24716" s="14"/>
      <c r="AG24716" s="10"/>
      <c r="AH24716" s="10"/>
      <c r="AL24716" s="84"/>
      <c r="AM24716" s="84"/>
    </row>
    <row r="24717" spans="28:39" hidden="1" x14ac:dyDescent="0.25">
      <c r="AB24717" s="14"/>
      <c r="AC24717" s="14"/>
      <c r="AG24717" s="10"/>
      <c r="AH24717" s="10"/>
      <c r="AL24717" s="84"/>
      <c r="AM24717" s="84"/>
    </row>
    <row r="24718" spans="28:39" hidden="1" x14ac:dyDescent="0.25">
      <c r="AB24718" s="14"/>
      <c r="AC24718" s="14"/>
      <c r="AG24718" s="10"/>
      <c r="AH24718" s="10"/>
      <c r="AL24718" s="84"/>
      <c r="AM24718" s="84"/>
    </row>
    <row r="24719" spans="28:39" hidden="1" x14ac:dyDescent="0.25">
      <c r="AB24719" s="14"/>
      <c r="AC24719" s="14"/>
      <c r="AG24719" s="10"/>
      <c r="AH24719" s="10"/>
      <c r="AL24719" s="84"/>
      <c r="AM24719" s="84"/>
    </row>
    <row r="24720" spans="28:39" hidden="1" x14ac:dyDescent="0.25">
      <c r="AB24720" s="14"/>
      <c r="AC24720" s="14"/>
      <c r="AG24720" s="10"/>
      <c r="AH24720" s="10"/>
      <c r="AL24720" s="84"/>
      <c r="AM24720" s="84"/>
    </row>
    <row r="24721" spans="28:39" hidden="1" x14ac:dyDescent="0.25">
      <c r="AB24721" s="14"/>
      <c r="AC24721" s="14"/>
      <c r="AG24721" s="10"/>
      <c r="AH24721" s="10"/>
      <c r="AL24721" s="84"/>
      <c r="AM24721" s="84"/>
    </row>
    <row r="24722" spans="28:39" hidden="1" x14ac:dyDescent="0.25">
      <c r="AB24722" s="14"/>
      <c r="AC24722" s="14"/>
      <c r="AG24722" s="10"/>
      <c r="AH24722" s="10"/>
      <c r="AL24722" s="84"/>
      <c r="AM24722" s="84"/>
    </row>
    <row r="24723" spans="28:39" hidden="1" x14ac:dyDescent="0.25">
      <c r="AB24723" s="14"/>
      <c r="AC24723" s="14"/>
      <c r="AG24723" s="10"/>
      <c r="AH24723" s="10"/>
      <c r="AL24723" s="84"/>
      <c r="AM24723" s="84"/>
    </row>
    <row r="24724" spans="28:39" hidden="1" x14ac:dyDescent="0.25">
      <c r="AB24724" s="14"/>
      <c r="AC24724" s="14"/>
      <c r="AG24724" s="10"/>
      <c r="AH24724" s="10"/>
      <c r="AL24724" s="84"/>
      <c r="AM24724" s="84"/>
    </row>
    <row r="24725" spans="28:39" hidden="1" x14ac:dyDescent="0.25">
      <c r="AB24725" s="14"/>
      <c r="AC24725" s="14"/>
      <c r="AG24725" s="10"/>
      <c r="AH24725" s="10"/>
      <c r="AL24725" s="84"/>
      <c r="AM24725" s="84"/>
    </row>
    <row r="24726" spans="28:39" hidden="1" x14ac:dyDescent="0.25">
      <c r="AB24726" s="14"/>
      <c r="AC24726" s="14"/>
      <c r="AG24726" s="10"/>
      <c r="AH24726" s="10"/>
      <c r="AL24726" s="84"/>
      <c r="AM24726" s="84"/>
    </row>
    <row r="24727" spans="28:39" hidden="1" x14ac:dyDescent="0.25">
      <c r="AB24727" s="14"/>
      <c r="AC24727" s="14"/>
      <c r="AG24727" s="10"/>
      <c r="AH24727" s="10"/>
      <c r="AL24727" s="84"/>
      <c r="AM24727" s="84"/>
    </row>
    <row r="24728" spans="28:39" hidden="1" x14ac:dyDescent="0.25">
      <c r="AB24728" s="14"/>
      <c r="AC24728" s="14"/>
      <c r="AG24728" s="10"/>
      <c r="AH24728" s="10"/>
      <c r="AL24728" s="84"/>
      <c r="AM24728" s="84"/>
    </row>
    <row r="24729" spans="28:39" hidden="1" x14ac:dyDescent="0.25">
      <c r="AB24729" s="14"/>
      <c r="AC24729" s="14"/>
      <c r="AG24729" s="10"/>
      <c r="AH24729" s="10"/>
      <c r="AL24729" s="84"/>
      <c r="AM24729" s="84"/>
    </row>
    <row r="24730" spans="28:39" hidden="1" x14ac:dyDescent="0.25">
      <c r="AB24730" s="14"/>
      <c r="AC24730" s="14"/>
      <c r="AG24730" s="10"/>
      <c r="AH24730" s="10"/>
      <c r="AL24730" s="84"/>
      <c r="AM24730" s="84"/>
    </row>
    <row r="24731" spans="28:39" hidden="1" x14ac:dyDescent="0.25">
      <c r="AB24731" s="14"/>
      <c r="AC24731" s="14"/>
      <c r="AG24731" s="10"/>
      <c r="AH24731" s="10"/>
      <c r="AL24731" s="84"/>
      <c r="AM24731" s="84"/>
    </row>
    <row r="24732" spans="28:39" hidden="1" x14ac:dyDescent="0.25">
      <c r="AB24732" s="14"/>
      <c r="AC24732" s="14"/>
      <c r="AG24732" s="10"/>
      <c r="AH24732" s="10"/>
      <c r="AL24732" s="84"/>
      <c r="AM24732" s="84"/>
    </row>
    <row r="24733" spans="28:39" hidden="1" x14ac:dyDescent="0.25">
      <c r="AB24733" s="14"/>
      <c r="AC24733" s="14"/>
      <c r="AG24733" s="10"/>
      <c r="AH24733" s="10"/>
      <c r="AL24733" s="84"/>
      <c r="AM24733" s="84"/>
    </row>
    <row r="24734" spans="28:39" hidden="1" x14ac:dyDescent="0.25">
      <c r="AB24734" s="14"/>
      <c r="AC24734" s="14"/>
      <c r="AG24734" s="10"/>
      <c r="AH24734" s="10"/>
      <c r="AL24734" s="84"/>
      <c r="AM24734" s="84"/>
    </row>
    <row r="24735" spans="28:39" hidden="1" x14ac:dyDescent="0.25">
      <c r="AB24735" s="14"/>
      <c r="AC24735" s="14"/>
      <c r="AG24735" s="10"/>
      <c r="AH24735" s="10"/>
      <c r="AL24735" s="84"/>
      <c r="AM24735" s="84"/>
    </row>
    <row r="24736" spans="28:39" hidden="1" x14ac:dyDescent="0.25">
      <c r="AB24736" s="14"/>
      <c r="AC24736" s="14"/>
      <c r="AG24736" s="10"/>
      <c r="AH24736" s="10"/>
      <c r="AL24736" s="84"/>
      <c r="AM24736" s="84"/>
    </row>
    <row r="24737" spans="28:39" hidden="1" x14ac:dyDescent="0.25">
      <c r="AB24737" s="14"/>
      <c r="AC24737" s="14"/>
      <c r="AG24737" s="10"/>
      <c r="AH24737" s="10"/>
      <c r="AL24737" s="84"/>
      <c r="AM24737" s="84"/>
    </row>
    <row r="24738" spans="28:39" hidden="1" x14ac:dyDescent="0.25">
      <c r="AB24738" s="14"/>
      <c r="AC24738" s="14"/>
      <c r="AG24738" s="10"/>
      <c r="AH24738" s="10"/>
      <c r="AL24738" s="84"/>
      <c r="AM24738" s="84"/>
    </row>
    <row r="24739" spans="28:39" hidden="1" x14ac:dyDescent="0.25">
      <c r="AB24739" s="14"/>
      <c r="AC24739" s="14"/>
      <c r="AG24739" s="10"/>
      <c r="AH24739" s="10"/>
      <c r="AL24739" s="84"/>
      <c r="AM24739" s="84"/>
    </row>
    <row r="24740" spans="28:39" hidden="1" x14ac:dyDescent="0.25">
      <c r="AB24740" s="14"/>
      <c r="AC24740" s="14"/>
      <c r="AG24740" s="10"/>
      <c r="AH24740" s="10"/>
      <c r="AL24740" s="84"/>
      <c r="AM24740" s="84"/>
    </row>
    <row r="24741" spans="28:39" hidden="1" x14ac:dyDescent="0.25">
      <c r="AB24741" s="14"/>
      <c r="AC24741" s="14"/>
      <c r="AG24741" s="10"/>
      <c r="AH24741" s="10"/>
      <c r="AL24741" s="84"/>
      <c r="AM24741" s="84"/>
    </row>
    <row r="24742" spans="28:39" hidden="1" x14ac:dyDescent="0.25">
      <c r="AB24742" s="14"/>
      <c r="AC24742" s="14"/>
      <c r="AG24742" s="10"/>
      <c r="AH24742" s="10"/>
      <c r="AL24742" s="84"/>
      <c r="AM24742" s="84"/>
    </row>
    <row r="24743" spans="28:39" hidden="1" x14ac:dyDescent="0.25">
      <c r="AB24743" s="14"/>
      <c r="AC24743" s="14"/>
      <c r="AG24743" s="10"/>
      <c r="AH24743" s="10"/>
      <c r="AL24743" s="84"/>
      <c r="AM24743" s="84"/>
    </row>
    <row r="24744" spans="28:39" hidden="1" x14ac:dyDescent="0.25">
      <c r="AB24744" s="14"/>
      <c r="AC24744" s="14"/>
      <c r="AG24744" s="10"/>
      <c r="AH24744" s="10"/>
      <c r="AL24744" s="84"/>
      <c r="AM24744" s="84"/>
    </row>
    <row r="24745" spans="28:39" hidden="1" x14ac:dyDescent="0.25">
      <c r="AB24745" s="14"/>
      <c r="AC24745" s="14"/>
      <c r="AG24745" s="10"/>
      <c r="AH24745" s="10"/>
      <c r="AL24745" s="84"/>
      <c r="AM24745" s="84"/>
    </row>
    <row r="24746" spans="28:39" hidden="1" x14ac:dyDescent="0.25">
      <c r="AB24746" s="14"/>
      <c r="AC24746" s="14"/>
      <c r="AG24746" s="10"/>
      <c r="AH24746" s="10"/>
      <c r="AL24746" s="84"/>
      <c r="AM24746" s="84"/>
    </row>
    <row r="24747" spans="28:39" hidden="1" x14ac:dyDescent="0.25">
      <c r="AB24747" s="14"/>
      <c r="AC24747" s="14"/>
      <c r="AG24747" s="10"/>
      <c r="AH24747" s="10"/>
      <c r="AL24747" s="84"/>
      <c r="AM24747" s="84"/>
    </row>
    <row r="24748" spans="28:39" hidden="1" x14ac:dyDescent="0.25">
      <c r="AB24748" s="14"/>
      <c r="AC24748" s="14"/>
      <c r="AG24748" s="10"/>
      <c r="AH24748" s="10"/>
      <c r="AL24748" s="84"/>
      <c r="AM24748" s="84"/>
    </row>
    <row r="24749" spans="28:39" hidden="1" x14ac:dyDescent="0.25">
      <c r="AB24749" s="14"/>
      <c r="AC24749" s="14"/>
      <c r="AG24749" s="10"/>
      <c r="AH24749" s="10"/>
      <c r="AL24749" s="84"/>
      <c r="AM24749" s="84"/>
    </row>
    <row r="24750" spans="28:39" hidden="1" x14ac:dyDescent="0.25">
      <c r="AB24750" s="14"/>
      <c r="AC24750" s="14"/>
      <c r="AG24750" s="10"/>
      <c r="AH24750" s="10"/>
      <c r="AL24750" s="84"/>
      <c r="AM24750" s="84"/>
    </row>
    <row r="24751" spans="28:39" hidden="1" x14ac:dyDescent="0.25">
      <c r="AB24751" s="14"/>
      <c r="AC24751" s="14"/>
      <c r="AG24751" s="10"/>
      <c r="AH24751" s="10"/>
      <c r="AL24751" s="84"/>
      <c r="AM24751" s="84"/>
    </row>
    <row r="24752" spans="28:39" hidden="1" x14ac:dyDescent="0.25">
      <c r="AB24752" s="14"/>
      <c r="AC24752" s="14"/>
      <c r="AG24752" s="10"/>
      <c r="AH24752" s="10"/>
      <c r="AL24752" s="84"/>
      <c r="AM24752" s="84"/>
    </row>
    <row r="24753" spans="28:39" hidden="1" x14ac:dyDescent="0.25">
      <c r="AB24753" s="14"/>
      <c r="AC24753" s="14"/>
      <c r="AG24753" s="10"/>
      <c r="AH24753" s="10"/>
      <c r="AL24753" s="84"/>
      <c r="AM24753" s="84"/>
    </row>
    <row r="24754" spans="28:39" hidden="1" x14ac:dyDescent="0.25">
      <c r="AB24754" s="14"/>
      <c r="AC24754" s="14"/>
      <c r="AG24754" s="10"/>
      <c r="AH24754" s="10"/>
      <c r="AL24754" s="84"/>
      <c r="AM24754" s="84"/>
    </row>
    <row r="24755" spans="28:39" hidden="1" x14ac:dyDescent="0.25">
      <c r="AB24755" s="14"/>
      <c r="AC24755" s="14"/>
      <c r="AG24755" s="10"/>
      <c r="AH24755" s="10"/>
      <c r="AL24755" s="84"/>
      <c r="AM24755" s="84"/>
    </row>
    <row r="24756" spans="28:39" hidden="1" x14ac:dyDescent="0.25">
      <c r="AB24756" s="14"/>
      <c r="AC24756" s="14"/>
      <c r="AG24756" s="10"/>
      <c r="AH24756" s="10"/>
      <c r="AL24756" s="84"/>
      <c r="AM24756" s="84"/>
    </row>
    <row r="24757" spans="28:39" hidden="1" x14ac:dyDescent="0.25">
      <c r="AB24757" s="14"/>
      <c r="AC24757" s="14"/>
      <c r="AG24757" s="10"/>
      <c r="AH24757" s="10"/>
      <c r="AL24757" s="84"/>
      <c r="AM24757" s="84"/>
    </row>
    <row r="24758" spans="28:39" hidden="1" x14ac:dyDescent="0.25">
      <c r="AB24758" s="14"/>
      <c r="AC24758" s="14"/>
      <c r="AG24758" s="10"/>
      <c r="AH24758" s="10"/>
      <c r="AL24758" s="84"/>
      <c r="AM24758" s="84"/>
    </row>
    <row r="24759" spans="28:39" hidden="1" x14ac:dyDescent="0.25">
      <c r="AB24759" s="14"/>
      <c r="AC24759" s="14"/>
      <c r="AG24759" s="10"/>
      <c r="AH24759" s="10"/>
      <c r="AL24759" s="84"/>
      <c r="AM24759" s="84"/>
    </row>
    <row r="24760" spans="28:39" hidden="1" x14ac:dyDescent="0.25">
      <c r="AB24760" s="14"/>
      <c r="AC24760" s="14"/>
      <c r="AG24760" s="10"/>
      <c r="AH24760" s="10"/>
      <c r="AL24760" s="84"/>
      <c r="AM24760" s="84"/>
    </row>
    <row r="24761" spans="28:39" hidden="1" x14ac:dyDescent="0.25">
      <c r="AB24761" s="14"/>
      <c r="AC24761" s="14"/>
      <c r="AG24761" s="10"/>
      <c r="AH24761" s="10"/>
      <c r="AL24761" s="84"/>
      <c r="AM24761" s="84"/>
    </row>
    <row r="24762" spans="28:39" hidden="1" x14ac:dyDescent="0.25">
      <c r="AB24762" s="14"/>
      <c r="AC24762" s="14"/>
      <c r="AG24762" s="10"/>
      <c r="AH24762" s="10"/>
      <c r="AL24762" s="84"/>
      <c r="AM24762" s="84"/>
    </row>
    <row r="24763" spans="28:39" hidden="1" x14ac:dyDescent="0.25">
      <c r="AB24763" s="14"/>
      <c r="AC24763" s="14"/>
      <c r="AG24763" s="10"/>
      <c r="AH24763" s="10"/>
      <c r="AL24763" s="84"/>
      <c r="AM24763" s="84"/>
    </row>
    <row r="24764" spans="28:39" hidden="1" x14ac:dyDescent="0.25">
      <c r="AB24764" s="14"/>
      <c r="AC24764" s="14"/>
      <c r="AG24764" s="10"/>
      <c r="AH24764" s="10"/>
      <c r="AL24764" s="84"/>
      <c r="AM24764" s="84"/>
    </row>
    <row r="24765" spans="28:39" hidden="1" x14ac:dyDescent="0.25">
      <c r="AB24765" s="14"/>
      <c r="AC24765" s="14"/>
      <c r="AG24765" s="10"/>
      <c r="AH24765" s="10"/>
      <c r="AL24765" s="84"/>
      <c r="AM24765" s="84"/>
    </row>
    <row r="24766" spans="28:39" hidden="1" x14ac:dyDescent="0.25">
      <c r="AB24766" s="14"/>
      <c r="AC24766" s="14"/>
      <c r="AG24766" s="10"/>
      <c r="AH24766" s="10"/>
      <c r="AL24766" s="84"/>
      <c r="AM24766" s="84"/>
    </row>
    <row r="24767" spans="28:39" hidden="1" x14ac:dyDescent="0.25">
      <c r="AB24767" s="14"/>
      <c r="AC24767" s="14"/>
      <c r="AG24767" s="10"/>
      <c r="AH24767" s="10"/>
      <c r="AL24767" s="84"/>
      <c r="AM24767" s="84"/>
    </row>
    <row r="24768" spans="28:39" hidden="1" x14ac:dyDescent="0.25">
      <c r="AB24768" s="14"/>
      <c r="AC24768" s="14"/>
      <c r="AG24768" s="10"/>
      <c r="AH24768" s="10"/>
      <c r="AL24768" s="84"/>
      <c r="AM24768" s="84"/>
    </row>
    <row r="24769" spans="28:39" hidden="1" x14ac:dyDescent="0.25">
      <c r="AB24769" s="14"/>
      <c r="AC24769" s="14"/>
      <c r="AG24769" s="10"/>
      <c r="AH24769" s="10"/>
      <c r="AL24769" s="84"/>
      <c r="AM24769" s="84"/>
    </row>
    <row r="24770" spans="28:39" hidden="1" x14ac:dyDescent="0.25">
      <c r="AB24770" s="14"/>
      <c r="AC24770" s="14"/>
      <c r="AG24770" s="10"/>
      <c r="AH24770" s="10"/>
      <c r="AL24770" s="84"/>
      <c r="AM24770" s="84"/>
    </row>
    <row r="24771" spans="28:39" hidden="1" x14ac:dyDescent="0.25">
      <c r="AB24771" s="14"/>
      <c r="AC24771" s="14"/>
      <c r="AG24771" s="10"/>
      <c r="AH24771" s="10"/>
      <c r="AL24771" s="84"/>
      <c r="AM24771" s="84"/>
    </row>
    <row r="24772" spans="28:39" hidden="1" x14ac:dyDescent="0.25">
      <c r="AB24772" s="14"/>
      <c r="AC24772" s="14"/>
      <c r="AG24772" s="10"/>
      <c r="AH24772" s="10"/>
      <c r="AL24772" s="84"/>
      <c r="AM24772" s="84"/>
    </row>
    <row r="24773" spans="28:39" hidden="1" x14ac:dyDescent="0.25">
      <c r="AB24773" s="14"/>
      <c r="AC24773" s="14"/>
      <c r="AG24773" s="10"/>
      <c r="AH24773" s="10"/>
      <c r="AL24773" s="84"/>
      <c r="AM24773" s="84"/>
    </row>
    <row r="24774" spans="28:39" hidden="1" x14ac:dyDescent="0.25">
      <c r="AB24774" s="14"/>
      <c r="AC24774" s="14"/>
      <c r="AG24774" s="10"/>
      <c r="AH24774" s="10"/>
      <c r="AL24774" s="84"/>
      <c r="AM24774" s="84"/>
    </row>
    <row r="24775" spans="28:39" hidden="1" x14ac:dyDescent="0.25">
      <c r="AB24775" s="14"/>
      <c r="AC24775" s="14"/>
      <c r="AG24775" s="10"/>
      <c r="AH24775" s="10"/>
      <c r="AL24775" s="84"/>
      <c r="AM24775" s="84"/>
    </row>
    <row r="24776" spans="28:39" hidden="1" x14ac:dyDescent="0.25">
      <c r="AB24776" s="14"/>
      <c r="AC24776" s="14"/>
      <c r="AG24776" s="10"/>
      <c r="AH24776" s="10"/>
      <c r="AL24776" s="84"/>
      <c r="AM24776" s="84"/>
    </row>
    <row r="24777" spans="28:39" hidden="1" x14ac:dyDescent="0.25">
      <c r="AB24777" s="14"/>
      <c r="AC24777" s="14"/>
      <c r="AG24777" s="10"/>
      <c r="AH24777" s="10"/>
      <c r="AL24777" s="84"/>
      <c r="AM24777" s="84"/>
    </row>
    <row r="24778" spans="28:39" hidden="1" x14ac:dyDescent="0.25">
      <c r="AB24778" s="14"/>
      <c r="AC24778" s="14"/>
      <c r="AG24778" s="10"/>
      <c r="AH24778" s="10"/>
      <c r="AL24778" s="84"/>
      <c r="AM24778" s="84"/>
    </row>
    <row r="24779" spans="28:39" hidden="1" x14ac:dyDescent="0.25">
      <c r="AB24779" s="14"/>
      <c r="AC24779" s="14"/>
      <c r="AG24779" s="10"/>
      <c r="AH24779" s="10"/>
      <c r="AL24779" s="84"/>
      <c r="AM24779" s="84"/>
    </row>
    <row r="24780" spans="28:39" hidden="1" x14ac:dyDescent="0.25">
      <c r="AB24780" s="14"/>
      <c r="AC24780" s="14"/>
      <c r="AG24780" s="10"/>
      <c r="AH24780" s="10"/>
      <c r="AL24780" s="84"/>
      <c r="AM24780" s="84"/>
    </row>
    <row r="24781" spans="28:39" hidden="1" x14ac:dyDescent="0.25">
      <c r="AB24781" s="14"/>
      <c r="AC24781" s="14"/>
      <c r="AG24781" s="10"/>
      <c r="AH24781" s="10"/>
      <c r="AL24781" s="84"/>
      <c r="AM24781" s="84"/>
    </row>
    <row r="24782" spans="28:39" hidden="1" x14ac:dyDescent="0.25">
      <c r="AB24782" s="14"/>
      <c r="AC24782" s="14"/>
      <c r="AG24782" s="10"/>
      <c r="AH24782" s="10"/>
      <c r="AL24782" s="84"/>
      <c r="AM24782" s="84"/>
    </row>
    <row r="24783" spans="28:39" hidden="1" x14ac:dyDescent="0.25">
      <c r="AB24783" s="14"/>
      <c r="AC24783" s="14"/>
      <c r="AG24783" s="10"/>
      <c r="AH24783" s="10"/>
      <c r="AL24783" s="84"/>
      <c r="AM24783" s="84"/>
    </row>
    <row r="24784" spans="28:39" hidden="1" x14ac:dyDescent="0.25">
      <c r="AB24784" s="14"/>
      <c r="AC24784" s="14"/>
      <c r="AG24784" s="10"/>
      <c r="AH24784" s="10"/>
      <c r="AL24784" s="84"/>
      <c r="AM24784" s="84"/>
    </row>
    <row r="24785" spans="28:39" hidden="1" x14ac:dyDescent="0.25">
      <c r="AB24785" s="14"/>
      <c r="AC24785" s="14"/>
      <c r="AG24785" s="10"/>
      <c r="AH24785" s="10"/>
      <c r="AL24785" s="84"/>
      <c r="AM24785" s="84"/>
    </row>
    <row r="24786" spans="28:39" hidden="1" x14ac:dyDescent="0.25">
      <c r="AB24786" s="14"/>
      <c r="AC24786" s="14"/>
      <c r="AG24786" s="10"/>
      <c r="AH24786" s="10"/>
      <c r="AL24786" s="84"/>
      <c r="AM24786" s="84"/>
    </row>
    <row r="24787" spans="28:39" hidden="1" x14ac:dyDescent="0.25">
      <c r="AB24787" s="14"/>
      <c r="AC24787" s="14"/>
      <c r="AG24787" s="10"/>
      <c r="AH24787" s="10"/>
      <c r="AL24787" s="84"/>
      <c r="AM24787" s="84"/>
    </row>
    <row r="24788" spans="28:39" hidden="1" x14ac:dyDescent="0.25">
      <c r="AB24788" s="14"/>
      <c r="AC24788" s="14"/>
      <c r="AG24788" s="10"/>
      <c r="AH24788" s="10"/>
      <c r="AL24788" s="84"/>
      <c r="AM24788" s="84"/>
    </row>
    <row r="24789" spans="28:39" hidden="1" x14ac:dyDescent="0.25">
      <c r="AB24789" s="14"/>
      <c r="AC24789" s="14"/>
      <c r="AG24789" s="10"/>
      <c r="AH24789" s="10"/>
      <c r="AL24789" s="84"/>
      <c r="AM24789" s="84"/>
    </row>
    <row r="24790" spans="28:39" hidden="1" x14ac:dyDescent="0.25">
      <c r="AB24790" s="14"/>
      <c r="AC24790" s="14"/>
      <c r="AG24790" s="10"/>
      <c r="AH24790" s="10"/>
      <c r="AL24790" s="84"/>
      <c r="AM24790" s="84"/>
    </row>
    <row r="24791" spans="28:39" hidden="1" x14ac:dyDescent="0.25">
      <c r="AB24791" s="14"/>
      <c r="AC24791" s="14"/>
      <c r="AG24791" s="10"/>
      <c r="AH24791" s="10"/>
      <c r="AL24791" s="84"/>
      <c r="AM24791" s="84"/>
    </row>
    <row r="24792" spans="28:39" hidden="1" x14ac:dyDescent="0.25">
      <c r="AB24792" s="14"/>
      <c r="AC24792" s="14"/>
      <c r="AG24792" s="10"/>
      <c r="AH24792" s="10"/>
      <c r="AL24792" s="84"/>
      <c r="AM24792" s="84"/>
    </row>
    <row r="24793" spans="28:39" hidden="1" x14ac:dyDescent="0.25">
      <c r="AB24793" s="14"/>
      <c r="AC24793" s="14"/>
      <c r="AG24793" s="10"/>
      <c r="AH24793" s="10"/>
      <c r="AL24793" s="84"/>
      <c r="AM24793" s="84"/>
    </row>
    <row r="24794" spans="28:39" hidden="1" x14ac:dyDescent="0.25">
      <c r="AB24794" s="14"/>
      <c r="AC24794" s="14"/>
      <c r="AG24794" s="10"/>
      <c r="AH24794" s="10"/>
      <c r="AL24794" s="84"/>
      <c r="AM24794" s="84"/>
    </row>
    <row r="24795" spans="28:39" hidden="1" x14ac:dyDescent="0.25">
      <c r="AB24795" s="14"/>
      <c r="AC24795" s="14"/>
      <c r="AG24795" s="10"/>
      <c r="AH24795" s="10"/>
      <c r="AL24795" s="84"/>
      <c r="AM24795" s="84"/>
    </row>
    <row r="24796" spans="28:39" hidden="1" x14ac:dyDescent="0.25">
      <c r="AB24796" s="14"/>
      <c r="AC24796" s="14"/>
      <c r="AG24796" s="10"/>
      <c r="AH24796" s="10"/>
      <c r="AL24796" s="84"/>
      <c r="AM24796" s="84"/>
    </row>
    <row r="24797" spans="28:39" hidden="1" x14ac:dyDescent="0.25">
      <c r="AB24797" s="14"/>
      <c r="AC24797" s="14"/>
      <c r="AG24797" s="10"/>
      <c r="AH24797" s="10"/>
      <c r="AL24797" s="84"/>
      <c r="AM24797" s="84"/>
    </row>
    <row r="24798" spans="28:39" hidden="1" x14ac:dyDescent="0.25">
      <c r="AB24798" s="14"/>
      <c r="AC24798" s="14"/>
      <c r="AG24798" s="10"/>
      <c r="AH24798" s="10"/>
      <c r="AL24798" s="84"/>
      <c r="AM24798" s="84"/>
    </row>
    <row r="24799" spans="28:39" hidden="1" x14ac:dyDescent="0.25">
      <c r="AB24799" s="14"/>
      <c r="AC24799" s="14"/>
      <c r="AG24799" s="10"/>
      <c r="AH24799" s="10"/>
      <c r="AL24799" s="84"/>
      <c r="AM24799" s="84"/>
    </row>
    <row r="24800" spans="28:39" hidden="1" x14ac:dyDescent="0.25">
      <c r="AB24800" s="14"/>
      <c r="AC24800" s="14"/>
      <c r="AG24800" s="10"/>
      <c r="AH24800" s="10"/>
      <c r="AL24800" s="84"/>
      <c r="AM24800" s="84"/>
    </row>
    <row r="24801" spans="28:39" hidden="1" x14ac:dyDescent="0.25">
      <c r="AB24801" s="14"/>
      <c r="AC24801" s="14"/>
      <c r="AG24801" s="10"/>
      <c r="AH24801" s="10"/>
      <c r="AL24801" s="84"/>
      <c r="AM24801" s="84"/>
    </row>
    <row r="24802" spans="28:39" hidden="1" x14ac:dyDescent="0.25">
      <c r="AB24802" s="14"/>
      <c r="AC24802" s="14"/>
      <c r="AG24802" s="10"/>
      <c r="AH24802" s="10"/>
      <c r="AL24802" s="84"/>
      <c r="AM24802" s="84"/>
    </row>
    <row r="24803" spans="28:39" hidden="1" x14ac:dyDescent="0.25">
      <c r="AB24803" s="14"/>
      <c r="AC24803" s="14"/>
      <c r="AG24803" s="10"/>
      <c r="AH24803" s="10"/>
      <c r="AL24803" s="84"/>
      <c r="AM24803" s="84"/>
    </row>
    <row r="24804" spans="28:39" hidden="1" x14ac:dyDescent="0.25">
      <c r="AB24804" s="14"/>
      <c r="AC24804" s="14"/>
      <c r="AG24804" s="10"/>
      <c r="AH24804" s="10"/>
      <c r="AL24804" s="84"/>
      <c r="AM24804" s="84"/>
    </row>
    <row r="24805" spans="28:39" hidden="1" x14ac:dyDescent="0.25">
      <c r="AB24805" s="14"/>
      <c r="AC24805" s="14"/>
      <c r="AG24805" s="10"/>
      <c r="AH24805" s="10"/>
      <c r="AL24805" s="84"/>
      <c r="AM24805" s="84"/>
    </row>
    <row r="24806" spans="28:39" hidden="1" x14ac:dyDescent="0.25">
      <c r="AB24806" s="14"/>
      <c r="AC24806" s="14"/>
      <c r="AG24806" s="10"/>
      <c r="AH24806" s="10"/>
      <c r="AL24806" s="84"/>
      <c r="AM24806" s="84"/>
    </row>
    <row r="24807" spans="28:39" hidden="1" x14ac:dyDescent="0.25">
      <c r="AB24807" s="14"/>
      <c r="AC24807" s="14"/>
      <c r="AG24807" s="10"/>
      <c r="AH24807" s="10"/>
      <c r="AL24807" s="84"/>
      <c r="AM24807" s="84"/>
    </row>
    <row r="24808" spans="28:39" hidden="1" x14ac:dyDescent="0.25">
      <c r="AB24808" s="14"/>
      <c r="AC24808" s="14"/>
      <c r="AG24808" s="10"/>
      <c r="AH24808" s="10"/>
      <c r="AL24808" s="84"/>
      <c r="AM24808" s="84"/>
    </row>
    <row r="24809" spans="28:39" hidden="1" x14ac:dyDescent="0.25">
      <c r="AB24809" s="14"/>
      <c r="AC24809" s="14"/>
      <c r="AG24809" s="10"/>
      <c r="AH24809" s="10"/>
      <c r="AL24809" s="84"/>
      <c r="AM24809" s="84"/>
    </row>
    <row r="24810" spans="28:39" hidden="1" x14ac:dyDescent="0.25">
      <c r="AB24810" s="14"/>
      <c r="AC24810" s="14"/>
      <c r="AG24810" s="10"/>
      <c r="AH24810" s="10"/>
      <c r="AL24810" s="84"/>
      <c r="AM24810" s="84"/>
    </row>
    <row r="24811" spans="28:39" hidden="1" x14ac:dyDescent="0.25">
      <c r="AB24811" s="14"/>
      <c r="AC24811" s="14"/>
      <c r="AG24811" s="10"/>
      <c r="AH24811" s="10"/>
      <c r="AL24811" s="84"/>
      <c r="AM24811" s="84"/>
    </row>
    <row r="24812" spans="28:39" hidden="1" x14ac:dyDescent="0.25">
      <c r="AB24812" s="14"/>
      <c r="AC24812" s="14"/>
      <c r="AG24812" s="10"/>
      <c r="AH24812" s="10"/>
      <c r="AL24812" s="84"/>
      <c r="AM24812" s="84"/>
    </row>
    <row r="24813" spans="28:39" hidden="1" x14ac:dyDescent="0.25">
      <c r="AB24813" s="14"/>
      <c r="AC24813" s="14"/>
      <c r="AG24813" s="10"/>
      <c r="AH24813" s="10"/>
      <c r="AL24813" s="84"/>
      <c r="AM24813" s="84"/>
    </row>
    <row r="24814" spans="28:39" hidden="1" x14ac:dyDescent="0.25">
      <c r="AB24814" s="14"/>
      <c r="AC24814" s="14"/>
      <c r="AG24814" s="10"/>
      <c r="AH24814" s="10"/>
      <c r="AL24814" s="84"/>
      <c r="AM24814" s="84"/>
    </row>
    <row r="24815" spans="28:39" hidden="1" x14ac:dyDescent="0.25">
      <c r="AB24815" s="14"/>
      <c r="AC24815" s="14"/>
      <c r="AG24815" s="10"/>
      <c r="AH24815" s="10"/>
      <c r="AL24815" s="84"/>
      <c r="AM24815" s="84"/>
    </row>
    <row r="24816" spans="28:39" hidden="1" x14ac:dyDescent="0.25">
      <c r="AB24816" s="14"/>
      <c r="AC24816" s="14"/>
      <c r="AG24816" s="10"/>
      <c r="AH24816" s="10"/>
      <c r="AL24816" s="84"/>
      <c r="AM24816" s="84"/>
    </row>
    <row r="24817" spans="28:39" hidden="1" x14ac:dyDescent="0.25">
      <c r="AB24817" s="14"/>
      <c r="AC24817" s="14"/>
      <c r="AG24817" s="10"/>
      <c r="AH24817" s="10"/>
      <c r="AL24817" s="84"/>
      <c r="AM24817" s="84"/>
    </row>
    <row r="24818" spans="28:39" hidden="1" x14ac:dyDescent="0.25">
      <c r="AB24818" s="14"/>
      <c r="AC24818" s="14"/>
      <c r="AG24818" s="10"/>
      <c r="AH24818" s="10"/>
      <c r="AL24818" s="84"/>
      <c r="AM24818" s="84"/>
    </row>
    <row r="24819" spans="28:39" hidden="1" x14ac:dyDescent="0.25">
      <c r="AB24819" s="14"/>
      <c r="AC24819" s="14"/>
      <c r="AG24819" s="10"/>
      <c r="AH24819" s="10"/>
      <c r="AL24819" s="84"/>
      <c r="AM24819" s="84"/>
    </row>
    <row r="24820" spans="28:39" hidden="1" x14ac:dyDescent="0.25">
      <c r="AB24820" s="14"/>
      <c r="AC24820" s="14"/>
      <c r="AG24820" s="10"/>
      <c r="AH24820" s="10"/>
      <c r="AL24820" s="84"/>
      <c r="AM24820" s="84"/>
    </row>
    <row r="24821" spans="28:39" hidden="1" x14ac:dyDescent="0.25">
      <c r="AB24821" s="14"/>
      <c r="AC24821" s="14"/>
      <c r="AG24821" s="10"/>
      <c r="AH24821" s="10"/>
      <c r="AL24821" s="84"/>
      <c r="AM24821" s="84"/>
    </row>
    <row r="24822" spans="28:39" hidden="1" x14ac:dyDescent="0.25">
      <c r="AB24822" s="14"/>
      <c r="AC24822" s="14"/>
      <c r="AG24822" s="10"/>
      <c r="AH24822" s="10"/>
      <c r="AL24822" s="84"/>
      <c r="AM24822" s="84"/>
    </row>
    <row r="24823" spans="28:39" hidden="1" x14ac:dyDescent="0.25">
      <c r="AB24823" s="14"/>
      <c r="AC24823" s="14"/>
      <c r="AG24823" s="10"/>
      <c r="AH24823" s="10"/>
      <c r="AL24823" s="84"/>
      <c r="AM24823" s="84"/>
    </row>
    <row r="24824" spans="28:39" hidden="1" x14ac:dyDescent="0.25">
      <c r="AB24824" s="14"/>
      <c r="AC24824" s="14"/>
      <c r="AG24824" s="10"/>
      <c r="AH24824" s="10"/>
      <c r="AL24824" s="84"/>
      <c r="AM24824" s="84"/>
    </row>
    <row r="24825" spans="28:39" hidden="1" x14ac:dyDescent="0.25">
      <c r="AB24825" s="14"/>
      <c r="AC24825" s="14"/>
      <c r="AG24825" s="10"/>
      <c r="AH24825" s="10"/>
      <c r="AL24825" s="84"/>
      <c r="AM24825" s="84"/>
    </row>
    <row r="24826" spans="28:39" hidden="1" x14ac:dyDescent="0.25">
      <c r="AB24826" s="14"/>
      <c r="AC24826" s="14"/>
      <c r="AG24826" s="10"/>
      <c r="AH24826" s="10"/>
      <c r="AL24826" s="84"/>
      <c r="AM24826" s="84"/>
    </row>
    <row r="24827" spans="28:39" hidden="1" x14ac:dyDescent="0.25">
      <c r="AB24827" s="14"/>
      <c r="AC24827" s="14"/>
      <c r="AG24827" s="10"/>
      <c r="AH24827" s="10"/>
      <c r="AL24827" s="84"/>
      <c r="AM24827" s="84"/>
    </row>
    <row r="24828" spans="28:39" hidden="1" x14ac:dyDescent="0.25">
      <c r="AB24828" s="14"/>
      <c r="AC24828" s="14"/>
      <c r="AG24828" s="10"/>
      <c r="AH24828" s="10"/>
      <c r="AL24828" s="84"/>
      <c r="AM24828" s="84"/>
    </row>
    <row r="24829" spans="28:39" hidden="1" x14ac:dyDescent="0.25">
      <c r="AB24829" s="14"/>
      <c r="AC24829" s="14"/>
      <c r="AG24829" s="10"/>
      <c r="AH24829" s="10"/>
      <c r="AL24829" s="84"/>
      <c r="AM24829" s="84"/>
    </row>
    <row r="24830" spans="28:39" hidden="1" x14ac:dyDescent="0.25">
      <c r="AB24830" s="14"/>
      <c r="AC24830" s="14"/>
      <c r="AG24830" s="10"/>
      <c r="AH24830" s="10"/>
      <c r="AL24830" s="84"/>
      <c r="AM24830" s="84"/>
    </row>
    <row r="24831" spans="28:39" hidden="1" x14ac:dyDescent="0.25">
      <c r="AB24831" s="14"/>
      <c r="AC24831" s="14"/>
      <c r="AG24831" s="10"/>
      <c r="AH24831" s="10"/>
      <c r="AL24831" s="84"/>
      <c r="AM24831" s="84"/>
    </row>
    <row r="24832" spans="28:39" hidden="1" x14ac:dyDescent="0.25">
      <c r="AB24832" s="14"/>
      <c r="AC24832" s="14"/>
      <c r="AG24832" s="10"/>
      <c r="AH24832" s="10"/>
      <c r="AL24832" s="84"/>
      <c r="AM24832" s="84"/>
    </row>
    <row r="24833" spans="28:39" hidden="1" x14ac:dyDescent="0.25">
      <c r="AB24833" s="14"/>
      <c r="AC24833" s="14"/>
      <c r="AG24833" s="10"/>
      <c r="AH24833" s="10"/>
      <c r="AL24833" s="84"/>
      <c r="AM24833" s="84"/>
    </row>
    <row r="24834" spans="28:39" hidden="1" x14ac:dyDescent="0.25">
      <c r="AB24834" s="14"/>
      <c r="AC24834" s="14"/>
      <c r="AG24834" s="10"/>
      <c r="AH24834" s="10"/>
      <c r="AL24834" s="84"/>
      <c r="AM24834" s="84"/>
    </row>
    <row r="24835" spans="28:39" hidden="1" x14ac:dyDescent="0.25">
      <c r="AB24835" s="14"/>
      <c r="AC24835" s="14"/>
      <c r="AG24835" s="10"/>
      <c r="AH24835" s="10"/>
      <c r="AL24835" s="84"/>
      <c r="AM24835" s="84"/>
    </row>
    <row r="24836" spans="28:39" hidden="1" x14ac:dyDescent="0.25">
      <c r="AB24836" s="14"/>
      <c r="AC24836" s="14"/>
      <c r="AG24836" s="10"/>
      <c r="AH24836" s="10"/>
      <c r="AL24836" s="84"/>
      <c r="AM24836" s="84"/>
    </row>
    <row r="24837" spans="28:39" hidden="1" x14ac:dyDescent="0.25">
      <c r="AB24837" s="14"/>
      <c r="AC24837" s="14"/>
      <c r="AG24837" s="10"/>
      <c r="AH24837" s="10"/>
      <c r="AL24837" s="84"/>
      <c r="AM24837" s="84"/>
    </row>
    <row r="24838" spans="28:39" hidden="1" x14ac:dyDescent="0.25">
      <c r="AB24838" s="14"/>
      <c r="AC24838" s="14"/>
      <c r="AG24838" s="10"/>
      <c r="AH24838" s="10"/>
      <c r="AL24838" s="84"/>
      <c r="AM24838" s="84"/>
    </row>
    <row r="24839" spans="28:39" hidden="1" x14ac:dyDescent="0.25">
      <c r="AB24839" s="14"/>
      <c r="AC24839" s="14"/>
      <c r="AG24839" s="10"/>
      <c r="AH24839" s="10"/>
      <c r="AL24839" s="84"/>
      <c r="AM24839" s="84"/>
    </row>
    <row r="24840" spans="28:39" hidden="1" x14ac:dyDescent="0.25">
      <c r="AB24840" s="14"/>
      <c r="AC24840" s="14"/>
      <c r="AG24840" s="10"/>
      <c r="AH24840" s="10"/>
      <c r="AL24840" s="84"/>
      <c r="AM24840" s="84"/>
    </row>
    <row r="24841" spans="28:39" hidden="1" x14ac:dyDescent="0.25">
      <c r="AB24841" s="14"/>
      <c r="AC24841" s="14"/>
      <c r="AG24841" s="10"/>
      <c r="AH24841" s="10"/>
      <c r="AL24841" s="84"/>
      <c r="AM24841" s="84"/>
    </row>
    <row r="24842" spans="28:39" hidden="1" x14ac:dyDescent="0.25">
      <c r="AB24842" s="14"/>
      <c r="AC24842" s="14"/>
      <c r="AG24842" s="10"/>
      <c r="AH24842" s="10"/>
      <c r="AL24842" s="84"/>
      <c r="AM24842" s="84"/>
    </row>
    <row r="24843" spans="28:39" hidden="1" x14ac:dyDescent="0.25">
      <c r="AB24843" s="14"/>
      <c r="AC24843" s="14"/>
      <c r="AG24843" s="10"/>
      <c r="AH24843" s="10"/>
      <c r="AL24843" s="84"/>
      <c r="AM24843" s="84"/>
    </row>
    <row r="24844" spans="28:39" hidden="1" x14ac:dyDescent="0.25">
      <c r="AB24844" s="14"/>
      <c r="AC24844" s="14"/>
      <c r="AG24844" s="10"/>
      <c r="AH24844" s="10"/>
      <c r="AL24844" s="84"/>
      <c r="AM24844" s="84"/>
    </row>
    <row r="24845" spans="28:39" hidden="1" x14ac:dyDescent="0.25">
      <c r="AB24845" s="14"/>
      <c r="AC24845" s="14"/>
      <c r="AG24845" s="10"/>
      <c r="AH24845" s="10"/>
      <c r="AL24845" s="84"/>
      <c r="AM24845" s="84"/>
    </row>
    <row r="24846" spans="28:39" hidden="1" x14ac:dyDescent="0.25">
      <c r="AB24846" s="14"/>
      <c r="AC24846" s="14"/>
      <c r="AG24846" s="10"/>
      <c r="AH24846" s="10"/>
      <c r="AL24846" s="84"/>
      <c r="AM24846" s="84"/>
    </row>
    <row r="24847" spans="28:39" hidden="1" x14ac:dyDescent="0.25">
      <c r="AB24847" s="14"/>
      <c r="AC24847" s="14"/>
      <c r="AG24847" s="10"/>
      <c r="AH24847" s="10"/>
      <c r="AL24847" s="84"/>
      <c r="AM24847" s="84"/>
    </row>
    <row r="24848" spans="28:39" hidden="1" x14ac:dyDescent="0.25">
      <c r="AB24848" s="14"/>
      <c r="AC24848" s="14"/>
      <c r="AG24848" s="10"/>
      <c r="AH24848" s="10"/>
      <c r="AL24848" s="84"/>
      <c r="AM24848" s="84"/>
    </row>
    <row r="24849" spans="28:39" hidden="1" x14ac:dyDescent="0.25">
      <c r="AB24849" s="14"/>
      <c r="AC24849" s="14"/>
      <c r="AG24849" s="10"/>
      <c r="AH24849" s="10"/>
      <c r="AL24849" s="84"/>
      <c r="AM24849" s="84"/>
    </row>
    <row r="24850" spans="28:39" hidden="1" x14ac:dyDescent="0.25">
      <c r="AB24850" s="14"/>
      <c r="AC24850" s="14"/>
      <c r="AG24850" s="10"/>
      <c r="AH24850" s="10"/>
      <c r="AL24850" s="84"/>
      <c r="AM24850" s="84"/>
    </row>
    <row r="24851" spans="28:39" hidden="1" x14ac:dyDescent="0.25">
      <c r="AB24851" s="14"/>
      <c r="AC24851" s="14"/>
      <c r="AG24851" s="10"/>
      <c r="AH24851" s="10"/>
      <c r="AL24851" s="84"/>
      <c r="AM24851" s="84"/>
    </row>
    <row r="24852" spans="28:39" hidden="1" x14ac:dyDescent="0.25">
      <c r="AB24852" s="14"/>
      <c r="AC24852" s="14"/>
      <c r="AG24852" s="10"/>
      <c r="AH24852" s="10"/>
      <c r="AL24852" s="84"/>
      <c r="AM24852" s="84"/>
    </row>
    <row r="24853" spans="28:39" hidden="1" x14ac:dyDescent="0.25">
      <c r="AB24853" s="14"/>
      <c r="AC24853" s="14"/>
      <c r="AG24853" s="10"/>
      <c r="AH24853" s="10"/>
      <c r="AL24853" s="84"/>
      <c r="AM24853" s="84"/>
    </row>
    <row r="24854" spans="28:39" hidden="1" x14ac:dyDescent="0.25">
      <c r="AB24854" s="14"/>
      <c r="AC24854" s="14"/>
      <c r="AG24854" s="10"/>
      <c r="AH24854" s="10"/>
      <c r="AL24854" s="84"/>
      <c r="AM24854" s="84"/>
    </row>
    <row r="24855" spans="28:39" hidden="1" x14ac:dyDescent="0.25">
      <c r="AB24855" s="14"/>
      <c r="AC24855" s="14"/>
      <c r="AG24855" s="10"/>
      <c r="AH24855" s="10"/>
      <c r="AL24855" s="84"/>
      <c r="AM24855" s="84"/>
    </row>
    <row r="24856" spans="28:39" hidden="1" x14ac:dyDescent="0.25">
      <c r="AB24856" s="14"/>
      <c r="AC24856" s="14"/>
      <c r="AG24856" s="10"/>
      <c r="AH24856" s="10"/>
      <c r="AL24856" s="84"/>
      <c r="AM24856" s="84"/>
    </row>
    <row r="24857" spans="28:39" hidden="1" x14ac:dyDescent="0.25">
      <c r="AB24857" s="14"/>
      <c r="AC24857" s="14"/>
      <c r="AG24857" s="10"/>
      <c r="AH24857" s="10"/>
      <c r="AL24857" s="84"/>
      <c r="AM24857" s="84"/>
    </row>
    <row r="24858" spans="28:39" hidden="1" x14ac:dyDescent="0.25">
      <c r="AB24858" s="14"/>
      <c r="AC24858" s="14"/>
      <c r="AG24858" s="10"/>
      <c r="AH24858" s="10"/>
      <c r="AL24858" s="84"/>
      <c r="AM24858" s="84"/>
    </row>
    <row r="24859" spans="28:39" hidden="1" x14ac:dyDescent="0.25">
      <c r="AB24859" s="14"/>
      <c r="AC24859" s="14"/>
      <c r="AG24859" s="10"/>
      <c r="AH24859" s="10"/>
      <c r="AL24859" s="84"/>
      <c r="AM24859" s="84"/>
    </row>
    <row r="24860" spans="28:39" hidden="1" x14ac:dyDescent="0.25">
      <c r="AB24860" s="14"/>
      <c r="AC24860" s="14"/>
      <c r="AG24860" s="10"/>
      <c r="AH24860" s="10"/>
      <c r="AL24860" s="84"/>
      <c r="AM24860" s="84"/>
    </row>
    <row r="24861" spans="28:39" hidden="1" x14ac:dyDescent="0.25">
      <c r="AB24861" s="14"/>
      <c r="AC24861" s="14"/>
      <c r="AG24861" s="10"/>
      <c r="AH24861" s="10"/>
      <c r="AL24861" s="84"/>
      <c r="AM24861" s="84"/>
    </row>
    <row r="24862" spans="28:39" hidden="1" x14ac:dyDescent="0.25">
      <c r="AB24862" s="14"/>
      <c r="AC24862" s="14"/>
      <c r="AG24862" s="10"/>
      <c r="AH24862" s="10"/>
      <c r="AL24862" s="84"/>
      <c r="AM24862" s="84"/>
    </row>
    <row r="24863" spans="28:39" hidden="1" x14ac:dyDescent="0.25">
      <c r="AB24863" s="14"/>
      <c r="AC24863" s="14"/>
      <c r="AG24863" s="10"/>
      <c r="AH24863" s="10"/>
      <c r="AL24863" s="84"/>
      <c r="AM24863" s="84"/>
    </row>
    <row r="24864" spans="28:39" hidden="1" x14ac:dyDescent="0.25">
      <c r="AB24864" s="14"/>
      <c r="AC24864" s="14"/>
      <c r="AG24864" s="10"/>
      <c r="AH24864" s="10"/>
      <c r="AL24864" s="84"/>
      <c r="AM24864" s="84"/>
    </row>
    <row r="24865" spans="28:39" hidden="1" x14ac:dyDescent="0.25">
      <c r="AB24865" s="14"/>
      <c r="AC24865" s="14"/>
      <c r="AG24865" s="10"/>
      <c r="AH24865" s="10"/>
      <c r="AL24865" s="84"/>
      <c r="AM24865" s="84"/>
    </row>
    <row r="24866" spans="28:39" hidden="1" x14ac:dyDescent="0.25">
      <c r="AB24866" s="14"/>
      <c r="AC24866" s="14"/>
      <c r="AG24866" s="10"/>
      <c r="AH24866" s="10"/>
      <c r="AL24866" s="84"/>
      <c r="AM24866" s="84"/>
    </row>
    <row r="24867" spans="28:39" hidden="1" x14ac:dyDescent="0.25">
      <c r="AB24867" s="14"/>
      <c r="AC24867" s="14"/>
      <c r="AG24867" s="10"/>
      <c r="AH24867" s="10"/>
      <c r="AL24867" s="84"/>
      <c r="AM24867" s="84"/>
    </row>
    <row r="24868" spans="28:39" hidden="1" x14ac:dyDescent="0.25">
      <c r="AB24868" s="14"/>
      <c r="AC24868" s="14"/>
      <c r="AG24868" s="10"/>
      <c r="AH24868" s="10"/>
      <c r="AL24868" s="84"/>
      <c r="AM24868" s="84"/>
    </row>
    <row r="24869" spans="28:39" hidden="1" x14ac:dyDescent="0.25">
      <c r="AB24869" s="14"/>
      <c r="AC24869" s="14"/>
      <c r="AG24869" s="10"/>
      <c r="AH24869" s="10"/>
      <c r="AL24869" s="84"/>
      <c r="AM24869" s="84"/>
    </row>
    <row r="24870" spans="28:39" hidden="1" x14ac:dyDescent="0.25">
      <c r="AB24870" s="14"/>
      <c r="AC24870" s="14"/>
      <c r="AG24870" s="10"/>
      <c r="AH24870" s="10"/>
      <c r="AL24870" s="84"/>
      <c r="AM24870" s="84"/>
    </row>
    <row r="24871" spans="28:39" hidden="1" x14ac:dyDescent="0.25">
      <c r="AB24871" s="14"/>
      <c r="AC24871" s="14"/>
      <c r="AG24871" s="10"/>
      <c r="AH24871" s="10"/>
      <c r="AL24871" s="84"/>
      <c r="AM24871" s="84"/>
    </row>
    <row r="24872" spans="28:39" hidden="1" x14ac:dyDescent="0.25">
      <c r="AB24872" s="14"/>
      <c r="AC24872" s="14"/>
      <c r="AG24872" s="10"/>
      <c r="AH24872" s="10"/>
      <c r="AL24872" s="84"/>
      <c r="AM24872" s="84"/>
    </row>
    <row r="24873" spans="28:39" hidden="1" x14ac:dyDescent="0.25">
      <c r="AB24873" s="14"/>
      <c r="AC24873" s="14"/>
      <c r="AG24873" s="10"/>
      <c r="AH24873" s="10"/>
      <c r="AL24873" s="84"/>
      <c r="AM24873" s="84"/>
    </row>
    <row r="24874" spans="28:39" hidden="1" x14ac:dyDescent="0.25">
      <c r="AB24874" s="14"/>
      <c r="AC24874" s="14"/>
      <c r="AG24874" s="10"/>
      <c r="AH24874" s="10"/>
      <c r="AL24874" s="84"/>
      <c r="AM24874" s="84"/>
    </row>
    <row r="24875" spans="28:39" hidden="1" x14ac:dyDescent="0.25">
      <c r="AB24875" s="14"/>
      <c r="AC24875" s="14"/>
      <c r="AG24875" s="10"/>
      <c r="AH24875" s="10"/>
      <c r="AL24875" s="84"/>
      <c r="AM24875" s="84"/>
    </row>
    <row r="24876" spans="28:39" hidden="1" x14ac:dyDescent="0.25">
      <c r="AB24876" s="14"/>
      <c r="AC24876" s="14"/>
      <c r="AG24876" s="10"/>
      <c r="AH24876" s="10"/>
      <c r="AL24876" s="84"/>
      <c r="AM24876" s="84"/>
    </row>
    <row r="24877" spans="28:39" hidden="1" x14ac:dyDescent="0.25">
      <c r="AB24877" s="14"/>
      <c r="AC24877" s="14"/>
      <c r="AG24877" s="10"/>
      <c r="AH24877" s="10"/>
      <c r="AL24877" s="84"/>
      <c r="AM24877" s="84"/>
    </row>
    <row r="24878" spans="28:39" hidden="1" x14ac:dyDescent="0.25">
      <c r="AB24878" s="14"/>
      <c r="AC24878" s="14"/>
      <c r="AG24878" s="10"/>
      <c r="AH24878" s="10"/>
      <c r="AL24878" s="84"/>
      <c r="AM24878" s="84"/>
    </row>
    <row r="24879" spans="28:39" hidden="1" x14ac:dyDescent="0.25">
      <c r="AB24879" s="14"/>
      <c r="AC24879" s="14"/>
      <c r="AG24879" s="10"/>
      <c r="AH24879" s="10"/>
      <c r="AL24879" s="84"/>
      <c r="AM24879" s="84"/>
    </row>
    <row r="24880" spans="28:39" hidden="1" x14ac:dyDescent="0.25">
      <c r="AB24880" s="14"/>
      <c r="AC24880" s="14"/>
      <c r="AG24880" s="10"/>
      <c r="AH24880" s="10"/>
      <c r="AL24880" s="84"/>
      <c r="AM24880" s="84"/>
    </row>
    <row r="24881" spans="28:39" hidden="1" x14ac:dyDescent="0.25">
      <c r="AB24881" s="14"/>
      <c r="AC24881" s="14"/>
      <c r="AG24881" s="10"/>
      <c r="AH24881" s="10"/>
      <c r="AL24881" s="84"/>
      <c r="AM24881" s="84"/>
    </row>
    <row r="24882" spans="28:39" hidden="1" x14ac:dyDescent="0.25">
      <c r="AB24882" s="14"/>
      <c r="AC24882" s="14"/>
      <c r="AG24882" s="10"/>
      <c r="AH24882" s="10"/>
      <c r="AL24882" s="84"/>
      <c r="AM24882" s="84"/>
    </row>
    <row r="24883" spans="28:39" hidden="1" x14ac:dyDescent="0.25">
      <c r="AB24883" s="14"/>
      <c r="AC24883" s="14"/>
      <c r="AG24883" s="10"/>
      <c r="AH24883" s="10"/>
      <c r="AL24883" s="84"/>
      <c r="AM24883" s="84"/>
    </row>
    <row r="24884" spans="28:39" hidden="1" x14ac:dyDescent="0.25">
      <c r="AB24884" s="14"/>
      <c r="AC24884" s="14"/>
      <c r="AG24884" s="10"/>
      <c r="AH24884" s="10"/>
      <c r="AL24884" s="84"/>
      <c r="AM24884" s="84"/>
    </row>
    <row r="24885" spans="28:39" hidden="1" x14ac:dyDescent="0.25">
      <c r="AB24885" s="14"/>
      <c r="AC24885" s="14"/>
      <c r="AG24885" s="10"/>
      <c r="AH24885" s="10"/>
      <c r="AL24885" s="84"/>
      <c r="AM24885" s="84"/>
    </row>
    <row r="24886" spans="28:39" hidden="1" x14ac:dyDescent="0.25">
      <c r="AB24886" s="14"/>
      <c r="AC24886" s="14"/>
      <c r="AG24886" s="10"/>
      <c r="AH24886" s="10"/>
      <c r="AL24886" s="84"/>
      <c r="AM24886" s="84"/>
    </row>
    <row r="24887" spans="28:39" hidden="1" x14ac:dyDescent="0.25">
      <c r="AB24887" s="14"/>
      <c r="AC24887" s="14"/>
      <c r="AG24887" s="10"/>
      <c r="AH24887" s="10"/>
      <c r="AL24887" s="84"/>
      <c r="AM24887" s="84"/>
    </row>
    <row r="24888" spans="28:39" hidden="1" x14ac:dyDescent="0.25">
      <c r="AB24888" s="14"/>
      <c r="AC24888" s="14"/>
      <c r="AG24888" s="10"/>
      <c r="AH24888" s="10"/>
      <c r="AL24888" s="84"/>
      <c r="AM24888" s="84"/>
    </row>
    <row r="24889" spans="28:39" hidden="1" x14ac:dyDescent="0.25">
      <c r="AB24889" s="14"/>
      <c r="AC24889" s="14"/>
      <c r="AG24889" s="10"/>
      <c r="AH24889" s="10"/>
      <c r="AL24889" s="84"/>
      <c r="AM24889" s="84"/>
    </row>
    <row r="24890" spans="28:39" hidden="1" x14ac:dyDescent="0.25">
      <c r="AB24890" s="14"/>
      <c r="AC24890" s="14"/>
      <c r="AG24890" s="10"/>
      <c r="AH24890" s="10"/>
      <c r="AL24890" s="84"/>
      <c r="AM24890" s="84"/>
    </row>
    <row r="24891" spans="28:39" hidden="1" x14ac:dyDescent="0.25">
      <c r="AB24891" s="14"/>
      <c r="AC24891" s="14"/>
      <c r="AG24891" s="10"/>
      <c r="AH24891" s="10"/>
      <c r="AL24891" s="84"/>
      <c r="AM24891" s="84"/>
    </row>
    <row r="24892" spans="28:39" hidden="1" x14ac:dyDescent="0.25">
      <c r="AB24892" s="14"/>
      <c r="AC24892" s="14"/>
      <c r="AG24892" s="10"/>
      <c r="AH24892" s="10"/>
      <c r="AL24892" s="84"/>
      <c r="AM24892" s="84"/>
    </row>
    <row r="24893" spans="28:39" hidden="1" x14ac:dyDescent="0.25">
      <c r="AB24893" s="14"/>
      <c r="AC24893" s="14"/>
      <c r="AG24893" s="10"/>
      <c r="AH24893" s="10"/>
      <c r="AL24893" s="84"/>
      <c r="AM24893" s="84"/>
    </row>
    <row r="24894" spans="28:39" hidden="1" x14ac:dyDescent="0.25">
      <c r="AB24894" s="14"/>
      <c r="AC24894" s="14"/>
      <c r="AG24894" s="10"/>
      <c r="AH24894" s="10"/>
      <c r="AL24894" s="84"/>
      <c r="AM24894" s="84"/>
    </row>
    <row r="24895" spans="28:39" hidden="1" x14ac:dyDescent="0.25">
      <c r="AB24895" s="14"/>
      <c r="AC24895" s="14"/>
      <c r="AG24895" s="10"/>
      <c r="AH24895" s="10"/>
      <c r="AL24895" s="84"/>
      <c r="AM24895" s="84"/>
    </row>
    <row r="24896" spans="28:39" hidden="1" x14ac:dyDescent="0.25">
      <c r="AB24896" s="14"/>
      <c r="AC24896" s="14"/>
      <c r="AG24896" s="10"/>
      <c r="AH24896" s="10"/>
      <c r="AL24896" s="84"/>
      <c r="AM24896" s="84"/>
    </row>
    <row r="24897" spans="28:39" hidden="1" x14ac:dyDescent="0.25">
      <c r="AB24897" s="14"/>
      <c r="AC24897" s="14"/>
      <c r="AG24897" s="10"/>
      <c r="AH24897" s="10"/>
      <c r="AL24897" s="84"/>
      <c r="AM24897" s="84"/>
    </row>
    <row r="24898" spans="28:39" hidden="1" x14ac:dyDescent="0.25">
      <c r="AB24898" s="14"/>
      <c r="AC24898" s="14"/>
      <c r="AG24898" s="10"/>
      <c r="AH24898" s="10"/>
      <c r="AL24898" s="84"/>
      <c r="AM24898" s="84"/>
    </row>
    <row r="24899" spans="28:39" hidden="1" x14ac:dyDescent="0.25">
      <c r="AB24899" s="14"/>
      <c r="AC24899" s="14"/>
      <c r="AG24899" s="10"/>
      <c r="AH24899" s="10"/>
      <c r="AL24899" s="84"/>
      <c r="AM24899" s="84"/>
    </row>
    <row r="24900" spans="28:39" hidden="1" x14ac:dyDescent="0.25">
      <c r="AB24900" s="14"/>
      <c r="AC24900" s="14"/>
      <c r="AG24900" s="10"/>
      <c r="AH24900" s="10"/>
      <c r="AL24900" s="84"/>
      <c r="AM24900" s="84"/>
    </row>
    <row r="24901" spans="28:39" hidden="1" x14ac:dyDescent="0.25">
      <c r="AB24901" s="14"/>
      <c r="AC24901" s="14"/>
      <c r="AG24901" s="10"/>
      <c r="AH24901" s="10"/>
      <c r="AL24901" s="84"/>
      <c r="AM24901" s="84"/>
    </row>
    <row r="24902" spans="28:39" hidden="1" x14ac:dyDescent="0.25">
      <c r="AB24902" s="14"/>
      <c r="AC24902" s="14"/>
      <c r="AG24902" s="10"/>
      <c r="AH24902" s="10"/>
      <c r="AL24902" s="84"/>
      <c r="AM24902" s="84"/>
    </row>
    <row r="24903" spans="28:39" hidden="1" x14ac:dyDescent="0.25">
      <c r="AB24903" s="14"/>
      <c r="AC24903" s="14"/>
      <c r="AG24903" s="10"/>
      <c r="AH24903" s="10"/>
      <c r="AL24903" s="84"/>
      <c r="AM24903" s="84"/>
    </row>
    <row r="24904" spans="28:39" hidden="1" x14ac:dyDescent="0.25">
      <c r="AB24904" s="14"/>
      <c r="AC24904" s="14"/>
      <c r="AG24904" s="10"/>
      <c r="AH24904" s="10"/>
      <c r="AL24904" s="84"/>
      <c r="AM24904" s="84"/>
    </row>
    <row r="24905" spans="28:39" hidden="1" x14ac:dyDescent="0.25">
      <c r="AB24905" s="14"/>
      <c r="AC24905" s="14"/>
      <c r="AG24905" s="10"/>
      <c r="AH24905" s="10"/>
      <c r="AL24905" s="84"/>
      <c r="AM24905" s="84"/>
    </row>
    <row r="24906" spans="28:39" hidden="1" x14ac:dyDescent="0.25">
      <c r="AB24906" s="14"/>
      <c r="AC24906" s="14"/>
      <c r="AG24906" s="10"/>
      <c r="AH24906" s="10"/>
      <c r="AL24906" s="84"/>
      <c r="AM24906" s="84"/>
    </row>
    <row r="24907" spans="28:39" hidden="1" x14ac:dyDescent="0.25">
      <c r="AB24907" s="14"/>
      <c r="AC24907" s="14"/>
      <c r="AG24907" s="10"/>
      <c r="AH24907" s="10"/>
      <c r="AL24907" s="84"/>
      <c r="AM24907" s="84"/>
    </row>
    <row r="24908" spans="28:39" hidden="1" x14ac:dyDescent="0.25">
      <c r="AB24908" s="14"/>
      <c r="AC24908" s="14"/>
      <c r="AG24908" s="10"/>
      <c r="AH24908" s="10"/>
      <c r="AL24908" s="84"/>
      <c r="AM24908" s="84"/>
    </row>
    <row r="24909" spans="28:39" hidden="1" x14ac:dyDescent="0.25">
      <c r="AB24909" s="14"/>
      <c r="AC24909" s="14"/>
      <c r="AG24909" s="10"/>
      <c r="AH24909" s="10"/>
      <c r="AL24909" s="84"/>
      <c r="AM24909" s="84"/>
    </row>
    <row r="24910" spans="28:39" hidden="1" x14ac:dyDescent="0.25">
      <c r="AB24910" s="14"/>
      <c r="AC24910" s="14"/>
      <c r="AG24910" s="10"/>
      <c r="AH24910" s="10"/>
      <c r="AL24910" s="84"/>
      <c r="AM24910" s="84"/>
    </row>
    <row r="24911" spans="28:39" hidden="1" x14ac:dyDescent="0.25">
      <c r="AB24911" s="14"/>
      <c r="AC24911" s="14"/>
      <c r="AG24911" s="10"/>
      <c r="AH24911" s="10"/>
      <c r="AL24911" s="84"/>
      <c r="AM24911" s="84"/>
    </row>
    <row r="24912" spans="28:39" hidden="1" x14ac:dyDescent="0.25">
      <c r="AB24912" s="14"/>
      <c r="AC24912" s="14"/>
      <c r="AG24912" s="10"/>
      <c r="AH24912" s="10"/>
      <c r="AL24912" s="84"/>
      <c r="AM24912" s="84"/>
    </row>
    <row r="24913" spans="28:39" hidden="1" x14ac:dyDescent="0.25">
      <c r="AB24913" s="14"/>
      <c r="AC24913" s="14"/>
      <c r="AG24913" s="10"/>
      <c r="AH24913" s="10"/>
      <c r="AL24913" s="84"/>
      <c r="AM24913" s="84"/>
    </row>
    <row r="24914" spans="28:39" hidden="1" x14ac:dyDescent="0.25">
      <c r="AB24914" s="14"/>
      <c r="AC24914" s="14"/>
      <c r="AG24914" s="10"/>
      <c r="AH24914" s="10"/>
      <c r="AL24914" s="84"/>
      <c r="AM24914" s="84"/>
    </row>
    <row r="24915" spans="28:39" hidden="1" x14ac:dyDescent="0.25">
      <c r="AB24915" s="14"/>
      <c r="AC24915" s="14"/>
      <c r="AG24915" s="10"/>
      <c r="AH24915" s="10"/>
      <c r="AL24915" s="84"/>
      <c r="AM24915" s="84"/>
    </row>
    <row r="24916" spans="28:39" hidden="1" x14ac:dyDescent="0.25">
      <c r="AB24916" s="14"/>
      <c r="AC24916" s="14"/>
      <c r="AG24916" s="10"/>
      <c r="AH24916" s="10"/>
      <c r="AL24916" s="84"/>
      <c r="AM24916" s="84"/>
    </row>
    <row r="24917" spans="28:39" hidden="1" x14ac:dyDescent="0.25">
      <c r="AB24917" s="14"/>
      <c r="AC24917" s="14"/>
      <c r="AG24917" s="10"/>
      <c r="AH24917" s="10"/>
      <c r="AL24917" s="84"/>
      <c r="AM24917" s="84"/>
    </row>
    <row r="24918" spans="28:39" hidden="1" x14ac:dyDescent="0.25">
      <c r="AB24918" s="14"/>
      <c r="AC24918" s="14"/>
      <c r="AG24918" s="10"/>
      <c r="AH24918" s="10"/>
      <c r="AL24918" s="84"/>
      <c r="AM24918" s="84"/>
    </row>
    <row r="24919" spans="28:39" hidden="1" x14ac:dyDescent="0.25">
      <c r="AB24919" s="14"/>
      <c r="AC24919" s="14"/>
      <c r="AG24919" s="10"/>
      <c r="AH24919" s="10"/>
      <c r="AL24919" s="84"/>
      <c r="AM24919" s="84"/>
    </row>
    <row r="24920" spans="28:39" hidden="1" x14ac:dyDescent="0.25">
      <c r="AB24920" s="14"/>
      <c r="AC24920" s="14"/>
      <c r="AG24920" s="10"/>
      <c r="AH24920" s="10"/>
      <c r="AL24920" s="84"/>
      <c r="AM24920" s="84"/>
    </row>
    <row r="24921" spans="28:39" hidden="1" x14ac:dyDescent="0.25">
      <c r="AB24921" s="14"/>
      <c r="AC24921" s="14"/>
      <c r="AG24921" s="10"/>
      <c r="AH24921" s="10"/>
      <c r="AL24921" s="84"/>
      <c r="AM24921" s="84"/>
    </row>
    <row r="24922" spans="28:39" hidden="1" x14ac:dyDescent="0.25">
      <c r="AB24922" s="14"/>
      <c r="AC24922" s="14"/>
      <c r="AG24922" s="10"/>
      <c r="AH24922" s="10"/>
      <c r="AL24922" s="84"/>
      <c r="AM24922" s="84"/>
    </row>
    <row r="24923" spans="28:39" hidden="1" x14ac:dyDescent="0.25">
      <c r="AB24923" s="14"/>
      <c r="AC24923" s="14"/>
      <c r="AG24923" s="10"/>
      <c r="AH24923" s="10"/>
      <c r="AL24923" s="84"/>
      <c r="AM24923" s="84"/>
    </row>
    <row r="24924" spans="28:39" hidden="1" x14ac:dyDescent="0.25">
      <c r="AB24924" s="14"/>
      <c r="AC24924" s="14"/>
      <c r="AG24924" s="10"/>
      <c r="AH24924" s="10"/>
      <c r="AL24924" s="84"/>
      <c r="AM24924" s="84"/>
    </row>
    <row r="24925" spans="28:39" hidden="1" x14ac:dyDescent="0.25">
      <c r="AB24925" s="14"/>
      <c r="AC24925" s="14"/>
      <c r="AG24925" s="10"/>
      <c r="AH24925" s="10"/>
      <c r="AL24925" s="84"/>
      <c r="AM24925" s="84"/>
    </row>
    <row r="24926" spans="28:39" hidden="1" x14ac:dyDescent="0.25">
      <c r="AB24926" s="14"/>
      <c r="AC24926" s="14"/>
      <c r="AG24926" s="10"/>
      <c r="AH24926" s="10"/>
      <c r="AL24926" s="84"/>
      <c r="AM24926" s="84"/>
    </row>
    <row r="24927" spans="28:39" hidden="1" x14ac:dyDescent="0.25">
      <c r="AB24927" s="14"/>
      <c r="AC24927" s="14"/>
      <c r="AG24927" s="10"/>
      <c r="AH24927" s="10"/>
      <c r="AL24927" s="84"/>
      <c r="AM24927" s="84"/>
    </row>
    <row r="24928" spans="28:39" hidden="1" x14ac:dyDescent="0.25">
      <c r="AB24928" s="14"/>
      <c r="AC24928" s="14"/>
      <c r="AG24928" s="10"/>
      <c r="AH24928" s="10"/>
      <c r="AL24928" s="84"/>
      <c r="AM24928" s="84"/>
    </row>
    <row r="24929" spans="28:39" hidden="1" x14ac:dyDescent="0.25">
      <c r="AB24929" s="14"/>
      <c r="AC24929" s="14"/>
      <c r="AG24929" s="10"/>
      <c r="AH24929" s="10"/>
      <c r="AL24929" s="84"/>
      <c r="AM24929" s="84"/>
    </row>
    <row r="24930" spans="28:39" hidden="1" x14ac:dyDescent="0.25">
      <c r="AB24930" s="14"/>
      <c r="AC24930" s="14"/>
      <c r="AG24930" s="10"/>
      <c r="AH24930" s="10"/>
      <c r="AL24930" s="84"/>
      <c r="AM24930" s="84"/>
    </row>
    <row r="24931" spans="28:39" hidden="1" x14ac:dyDescent="0.25">
      <c r="AB24931" s="14"/>
      <c r="AC24931" s="14"/>
      <c r="AG24931" s="10"/>
      <c r="AH24931" s="10"/>
      <c r="AL24931" s="84"/>
      <c r="AM24931" s="84"/>
    </row>
    <row r="24932" spans="28:39" hidden="1" x14ac:dyDescent="0.25">
      <c r="AB24932" s="14"/>
      <c r="AC24932" s="14"/>
      <c r="AG24932" s="10"/>
      <c r="AH24932" s="10"/>
      <c r="AL24932" s="84"/>
      <c r="AM24932" s="84"/>
    </row>
    <row r="24933" spans="28:39" hidden="1" x14ac:dyDescent="0.25">
      <c r="AB24933" s="14"/>
      <c r="AC24933" s="14"/>
      <c r="AG24933" s="10"/>
      <c r="AH24933" s="10"/>
      <c r="AL24933" s="84"/>
      <c r="AM24933" s="84"/>
    </row>
    <row r="24934" spans="28:39" hidden="1" x14ac:dyDescent="0.25">
      <c r="AB24934" s="14"/>
      <c r="AC24934" s="14"/>
      <c r="AG24934" s="10"/>
      <c r="AH24934" s="10"/>
      <c r="AL24934" s="84"/>
      <c r="AM24934" s="84"/>
    </row>
    <row r="24935" spans="28:39" hidden="1" x14ac:dyDescent="0.25">
      <c r="AB24935" s="14"/>
      <c r="AC24935" s="14"/>
      <c r="AG24935" s="10"/>
      <c r="AH24935" s="10"/>
      <c r="AL24935" s="84"/>
      <c r="AM24935" s="84"/>
    </row>
    <row r="24936" spans="28:39" hidden="1" x14ac:dyDescent="0.25">
      <c r="AB24936" s="14"/>
      <c r="AC24936" s="14"/>
      <c r="AG24936" s="10"/>
      <c r="AH24936" s="10"/>
      <c r="AL24936" s="84"/>
      <c r="AM24936" s="84"/>
    </row>
    <row r="24937" spans="28:39" hidden="1" x14ac:dyDescent="0.25">
      <c r="AB24937" s="14"/>
      <c r="AC24937" s="14"/>
      <c r="AG24937" s="10"/>
      <c r="AH24937" s="10"/>
      <c r="AL24937" s="84"/>
      <c r="AM24937" s="84"/>
    </row>
    <row r="24938" spans="28:39" hidden="1" x14ac:dyDescent="0.25">
      <c r="AB24938" s="14"/>
      <c r="AC24938" s="14"/>
      <c r="AG24938" s="10"/>
      <c r="AH24938" s="10"/>
      <c r="AL24938" s="84"/>
      <c r="AM24938" s="84"/>
    </row>
    <row r="24939" spans="28:39" hidden="1" x14ac:dyDescent="0.25">
      <c r="AB24939" s="14"/>
      <c r="AC24939" s="14"/>
      <c r="AG24939" s="10"/>
      <c r="AH24939" s="10"/>
      <c r="AL24939" s="84"/>
      <c r="AM24939" s="84"/>
    </row>
    <row r="24940" spans="28:39" hidden="1" x14ac:dyDescent="0.25">
      <c r="AB24940" s="14"/>
      <c r="AC24940" s="14"/>
      <c r="AG24940" s="10"/>
      <c r="AH24940" s="10"/>
      <c r="AL24940" s="84"/>
      <c r="AM24940" s="84"/>
    </row>
    <row r="24941" spans="28:39" hidden="1" x14ac:dyDescent="0.25">
      <c r="AB24941" s="14"/>
      <c r="AC24941" s="14"/>
      <c r="AG24941" s="10"/>
      <c r="AH24941" s="10"/>
      <c r="AL24941" s="84"/>
      <c r="AM24941" s="84"/>
    </row>
    <row r="24942" spans="28:39" hidden="1" x14ac:dyDescent="0.25">
      <c r="AB24942" s="14"/>
      <c r="AC24942" s="14"/>
      <c r="AG24942" s="10"/>
      <c r="AH24942" s="10"/>
      <c r="AL24942" s="84"/>
      <c r="AM24942" s="84"/>
    </row>
    <row r="24943" spans="28:39" hidden="1" x14ac:dyDescent="0.25">
      <c r="AB24943" s="14"/>
      <c r="AC24943" s="14"/>
      <c r="AG24943" s="10"/>
      <c r="AH24943" s="10"/>
      <c r="AL24943" s="84"/>
      <c r="AM24943" s="84"/>
    </row>
    <row r="24944" spans="28:39" hidden="1" x14ac:dyDescent="0.25">
      <c r="AB24944" s="14"/>
      <c r="AC24944" s="14"/>
      <c r="AG24944" s="10"/>
      <c r="AH24944" s="10"/>
      <c r="AL24944" s="84"/>
      <c r="AM24944" s="84"/>
    </row>
    <row r="24945" spans="28:39" hidden="1" x14ac:dyDescent="0.25">
      <c r="AB24945" s="14"/>
      <c r="AC24945" s="14"/>
      <c r="AG24945" s="10"/>
      <c r="AH24945" s="10"/>
      <c r="AL24945" s="84"/>
      <c r="AM24945" s="84"/>
    </row>
    <row r="24946" spans="28:39" hidden="1" x14ac:dyDescent="0.25">
      <c r="AB24946" s="14"/>
      <c r="AC24946" s="14"/>
      <c r="AG24946" s="10"/>
      <c r="AH24946" s="10"/>
      <c r="AL24946" s="84"/>
      <c r="AM24946" s="84"/>
    </row>
    <row r="24947" spans="28:39" hidden="1" x14ac:dyDescent="0.25">
      <c r="AB24947" s="14"/>
      <c r="AC24947" s="14"/>
      <c r="AG24947" s="10"/>
      <c r="AH24947" s="10"/>
      <c r="AL24947" s="84"/>
      <c r="AM24947" s="84"/>
    </row>
    <row r="24948" spans="28:39" hidden="1" x14ac:dyDescent="0.25">
      <c r="AB24948" s="14"/>
      <c r="AC24948" s="14"/>
      <c r="AG24948" s="10"/>
      <c r="AH24948" s="10"/>
      <c r="AL24948" s="84"/>
      <c r="AM24948" s="84"/>
    </row>
    <row r="24949" spans="28:39" hidden="1" x14ac:dyDescent="0.25">
      <c r="AB24949" s="14"/>
      <c r="AC24949" s="14"/>
      <c r="AG24949" s="10"/>
      <c r="AH24949" s="10"/>
      <c r="AL24949" s="84"/>
      <c r="AM24949" s="84"/>
    </row>
    <row r="24950" spans="28:39" hidden="1" x14ac:dyDescent="0.25">
      <c r="AB24950" s="14"/>
      <c r="AC24950" s="14"/>
      <c r="AG24950" s="10"/>
      <c r="AH24950" s="10"/>
      <c r="AL24950" s="84"/>
      <c r="AM24950" s="84"/>
    </row>
    <row r="24951" spans="28:39" hidden="1" x14ac:dyDescent="0.25">
      <c r="AB24951" s="14"/>
      <c r="AC24951" s="14"/>
      <c r="AG24951" s="10"/>
      <c r="AH24951" s="10"/>
      <c r="AL24951" s="84"/>
      <c r="AM24951" s="84"/>
    </row>
    <row r="24952" spans="28:39" hidden="1" x14ac:dyDescent="0.25">
      <c r="AB24952" s="14"/>
      <c r="AC24952" s="14"/>
      <c r="AG24952" s="10"/>
      <c r="AH24952" s="10"/>
      <c r="AL24952" s="84"/>
      <c r="AM24952" s="84"/>
    </row>
    <row r="24953" spans="28:39" hidden="1" x14ac:dyDescent="0.25">
      <c r="AB24953" s="14"/>
      <c r="AC24953" s="14"/>
      <c r="AG24953" s="10"/>
      <c r="AH24953" s="10"/>
      <c r="AL24953" s="84"/>
      <c r="AM24953" s="84"/>
    </row>
    <row r="24954" spans="28:39" hidden="1" x14ac:dyDescent="0.25">
      <c r="AB24954" s="14"/>
      <c r="AC24954" s="14"/>
      <c r="AG24954" s="10"/>
      <c r="AH24954" s="10"/>
      <c r="AL24954" s="84"/>
      <c r="AM24954" s="84"/>
    </row>
    <row r="24955" spans="28:39" hidden="1" x14ac:dyDescent="0.25">
      <c r="AB24955" s="14"/>
      <c r="AC24955" s="14"/>
      <c r="AG24955" s="10"/>
      <c r="AH24955" s="10"/>
      <c r="AL24955" s="84"/>
      <c r="AM24955" s="84"/>
    </row>
    <row r="24956" spans="28:39" hidden="1" x14ac:dyDescent="0.25">
      <c r="AB24956" s="14"/>
      <c r="AC24956" s="14"/>
      <c r="AG24956" s="10"/>
      <c r="AH24956" s="10"/>
      <c r="AL24956" s="84"/>
      <c r="AM24956" s="84"/>
    </row>
    <row r="24957" spans="28:39" hidden="1" x14ac:dyDescent="0.25">
      <c r="AB24957" s="14"/>
      <c r="AC24957" s="14"/>
      <c r="AG24957" s="10"/>
      <c r="AH24957" s="10"/>
      <c r="AL24957" s="84"/>
      <c r="AM24957" s="84"/>
    </row>
    <row r="24958" spans="28:39" hidden="1" x14ac:dyDescent="0.25">
      <c r="AB24958" s="14"/>
      <c r="AC24958" s="14"/>
      <c r="AG24958" s="10"/>
      <c r="AH24958" s="10"/>
      <c r="AL24958" s="84"/>
      <c r="AM24958" s="84"/>
    </row>
    <row r="24959" spans="28:39" hidden="1" x14ac:dyDescent="0.25">
      <c r="AB24959" s="14"/>
      <c r="AC24959" s="14"/>
      <c r="AG24959" s="10"/>
      <c r="AH24959" s="10"/>
      <c r="AL24959" s="84"/>
      <c r="AM24959" s="84"/>
    </row>
    <row r="24960" spans="28:39" hidden="1" x14ac:dyDescent="0.25">
      <c r="AB24960" s="14"/>
      <c r="AC24960" s="14"/>
      <c r="AG24960" s="10"/>
      <c r="AH24960" s="10"/>
      <c r="AL24960" s="84"/>
      <c r="AM24960" s="84"/>
    </row>
    <row r="24961" spans="28:39" hidden="1" x14ac:dyDescent="0.25">
      <c r="AB24961" s="14"/>
      <c r="AC24961" s="14"/>
      <c r="AG24961" s="10"/>
      <c r="AH24961" s="10"/>
      <c r="AL24961" s="84"/>
      <c r="AM24961" s="84"/>
    </row>
    <row r="24962" spans="28:39" hidden="1" x14ac:dyDescent="0.25">
      <c r="AB24962" s="14"/>
      <c r="AC24962" s="14"/>
      <c r="AG24962" s="10"/>
      <c r="AH24962" s="10"/>
      <c r="AL24962" s="84"/>
      <c r="AM24962" s="84"/>
    </row>
    <row r="24963" spans="28:39" hidden="1" x14ac:dyDescent="0.25">
      <c r="AB24963" s="14"/>
      <c r="AC24963" s="14"/>
      <c r="AG24963" s="10"/>
      <c r="AH24963" s="10"/>
      <c r="AL24963" s="84"/>
      <c r="AM24963" s="84"/>
    </row>
    <row r="24964" spans="28:39" hidden="1" x14ac:dyDescent="0.25">
      <c r="AB24964" s="14"/>
      <c r="AC24964" s="14"/>
      <c r="AG24964" s="10"/>
      <c r="AH24964" s="10"/>
      <c r="AL24964" s="84"/>
      <c r="AM24964" s="84"/>
    </row>
    <row r="24965" spans="28:39" hidden="1" x14ac:dyDescent="0.25">
      <c r="AB24965" s="14"/>
      <c r="AC24965" s="14"/>
      <c r="AG24965" s="10"/>
      <c r="AH24965" s="10"/>
      <c r="AL24965" s="84"/>
      <c r="AM24965" s="84"/>
    </row>
    <row r="24966" spans="28:39" hidden="1" x14ac:dyDescent="0.25">
      <c r="AB24966" s="14"/>
      <c r="AC24966" s="14"/>
      <c r="AG24966" s="10"/>
      <c r="AH24966" s="10"/>
      <c r="AL24966" s="84"/>
      <c r="AM24966" s="84"/>
    </row>
    <row r="24967" spans="28:39" hidden="1" x14ac:dyDescent="0.25">
      <c r="AB24967" s="14"/>
      <c r="AC24967" s="14"/>
      <c r="AG24967" s="10"/>
      <c r="AH24967" s="10"/>
      <c r="AL24967" s="84"/>
      <c r="AM24967" s="84"/>
    </row>
    <row r="24968" spans="28:39" hidden="1" x14ac:dyDescent="0.25">
      <c r="AB24968" s="14"/>
      <c r="AC24968" s="14"/>
      <c r="AG24968" s="10"/>
      <c r="AH24968" s="10"/>
      <c r="AL24968" s="84"/>
      <c r="AM24968" s="84"/>
    </row>
    <row r="24969" spans="28:39" hidden="1" x14ac:dyDescent="0.25">
      <c r="AB24969" s="14"/>
      <c r="AC24969" s="14"/>
      <c r="AG24969" s="10"/>
      <c r="AH24969" s="10"/>
      <c r="AL24969" s="84"/>
      <c r="AM24969" s="84"/>
    </row>
    <row r="24970" spans="28:39" hidden="1" x14ac:dyDescent="0.25">
      <c r="AB24970" s="14"/>
      <c r="AC24970" s="14"/>
      <c r="AG24970" s="10"/>
      <c r="AH24970" s="10"/>
      <c r="AL24970" s="84"/>
      <c r="AM24970" s="84"/>
    </row>
    <row r="24971" spans="28:39" hidden="1" x14ac:dyDescent="0.25">
      <c r="AB24971" s="14"/>
      <c r="AC24971" s="14"/>
      <c r="AG24971" s="10"/>
      <c r="AH24971" s="10"/>
      <c r="AL24971" s="84"/>
      <c r="AM24971" s="84"/>
    </row>
    <row r="24972" spans="28:39" hidden="1" x14ac:dyDescent="0.25">
      <c r="AB24972" s="14"/>
      <c r="AC24972" s="14"/>
      <c r="AG24972" s="10"/>
      <c r="AH24972" s="10"/>
      <c r="AL24972" s="84"/>
      <c r="AM24972" s="84"/>
    </row>
    <row r="24973" spans="28:39" hidden="1" x14ac:dyDescent="0.25">
      <c r="AB24973" s="14"/>
      <c r="AC24973" s="14"/>
      <c r="AG24973" s="10"/>
      <c r="AH24973" s="10"/>
      <c r="AL24973" s="84"/>
      <c r="AM24973" s="84"/>
    </row>
    <row r="24974" spans="28:39" hidden="1" x14ac:dyDescent="0.25">
      <c r="AB24974" s="14"/>
      <c r="AC24974" s="14"/>
      <c r="AG24974" s="10"/>
      <c r="AH24974" s="10"/>
      <c r="AL24974" s="84"/>
      <c r="AM24974" s="84"/>
    </row>
    <row r="24975" spans="28:39" hidden="1" x14ac:dyDescent="0.25">
      <c r="AB24975" s="14"/>
      <c r="AC24975" s="14"/>
      <c r="AG24975" s="10"/>
      <c r="AH24975" s="10"/>
      <c r="AL24975" s="84"/>
      <c r="AM24975" s="84"/>
    </row>
    <row r="24976" spans="28:39" hidden="1" x14ac:dyDescent="0.25">
      <c r="AB24976" s="14"/>
      <c r="AC24976" s="14"/>
      <c r="AG24976" s="10"/>
      <c r="AH24976" s="10"/>
      <c r="AL24976" s="84"/>
      <c r="AM24976" s="84"/>
    </row>
    <row r="24977" spans="28:39" hidden="1" x14ac:dyDescent="0.25">
      <c r="AB24977" s="14"/>
      <c r="AC24977" s="14"/>
      <c r="AG24977" s="10"/>
      <c r="AH24977" s="10"/>
      <c r="AL24977" s="84"/>
      <c r="AM24977" s="84"/>
    </row>
    <row r="24978" spans="28:39" hidden="1" x14ac:dyDescent="0.25">
      <c r="AB24978" s="14"/>
      <c r="AC24978" s="14"/>
      <c r="AG24978" s="10"/>
      <c r="AH24978" s="10"/>
      <c r="AL24978" s="84"/>
      <c r="AM24978" s="84"/>
    </row>
    <row r="24979" spans="28:39" hidden="1" x14ac:dyDescent="0.25">
      <c r="AB24979" s="14"/>
      <c r="AC24979" s="14"/>
      <c r="AG24979" s="10"/>
      <c r="AH24979" s="10"/>
      <c r="AL24979" s="84"/>
      <c r="AM24979" s="84"/>
    </row>
    <row r="24980" spans="28:39" hidden="1" x14ac:dyDescent="0.25">
      <c r="AB24980" s="14"/>
      <c r="AC24980" s="14"/>
      <c r="AG24980" s="10"/>
      <c r="AH24980" s="10"/>
      <c r="AL24980" s="84"/>
      <c r="AM24980" s="84"/>
    </row>
    <row r="24981" spans="28:39" hidden="1" x14ac:dyDescent="0.25">
      <c r="AB24981" s="14"/>
      <c r="AC24981" s="14"/>
      <c r="AG24981" s="10"/>
      <c r="AH24981" s="10"/>
      <c r="AL24981" s="84"/>
      <c r="AM24981" s="84"/>
    </row>
    <row r="24982" spans="28:39" hidden="1" x14ac:dyDescent="0.25">
      <c r="AB24982" s="14"/>
      <c r="AC24982" s="14"/>
      <c r="AG24982" s="10"/>
      <c r="AH24982" s="10"/>
      <c r="AL24982" s="84"/>
      <c r="AM24982" s="84"/>
    </row>
    <row r="24983" spans="28:39" hidden="1" x14ac:dyDescent="0.25">
      <c r="AB24983" s="14"/>
      <c r="AC24983" s="14"/>
      <c r="AG24983" s="10"/>
      <c r="AH24983" s="10"/>
      <c r="AL24983" s="84"/>
      <c r="AM24983" s="84"/>
    </row>
    <row r="24984" spans="28:39" hidden="1" x14ac:dyDescent="0.25">
      <c r="AB24984" s="14"/>
      <c r="AC24984" s="14"/>
      <c r="AG24984" s="10"/>
      <c r="AH24984" s="10"/>
      <c r="AL24984" s="84"/>
      <c r="AM24984" s="84"/>
    </row>
    <row r="24985" spans="28:39" hidden="1" x14ac:dyDescent="0.25">
      <c r="AB24985" s="14"/>
      <c r="AC24985" s="14"/>
      <c r="AG24985" s="10"/>
      <c r="AH24985" s="10"/>
      <c r="AL24985" s="84"/>
      <c r="AM24985" s="84"/>
    </row>
    <row r="24986" spans="28:39" hidden="1" x14ac:dyDescent="0.25">
      <c r="AB24986" s="14"/>
      <c r="AC24986" s="14"/>
      <c r="AG24986" s="10"/>
      <c r="AH24986" s="10"/>
      <c r="AL24986" s="84"/>
      <c r="AM24986" s="84"/>
    </row>
    <row r="24987" spans="28:39" hidden="1" x14ac:dyDescent="0.25">
      <c r="AB24987" s="14"/>
      <c r="AC24987" s="14"/>
      <c r="AG24987" s="10"/>
      <c r="AH24987" s="10"/>
      <c r="AL24987" s="84"/>
      <c r="AM24987" s="84"/>
    </row>
    <row r="24988" spans="28:39" hidden="1" x14ac:dyDescent="0.25">
      <c r="AB24988" s="14"/>
      <c r="AC24988" s="14"/>
      <c r="AG24988" s="10"/>
      <c r="AH24988" s="10"/>
      <c r="AL24988" s="84"/>
      <c r="AM24988" s="84"/>
    </row>
    <row r="24989" spans="28:39" hidden="1" x14ac:dyDescent="0.25">
      <c r="AB24989" s="14"/>
      <c r="AC24989" s="14"/>
      <c r="AG24989" s="10"/>
      <c r="AH24989" s="10"/>
      <c r="AL24989" s="84"/>
      <c r="AM24989" s="84"/>
    </row>
    <row r="24990" spans="28:39" hidden="1" x14ac:dyDescent="0.25">
      <c r="AB24990" s="14"/>
      <c r="AC24990" s="14"/>
      <c r="AG24990" s="10"/>
      <c r="AH24990" s="10"/>
      <c r="AL24990" s="84"/>
      <c r="AM24990" s="84"/>
    </row>
    <row r="24991" spans="28:39" hidden="1" x14ac:dyDescent="0.25">
      <c r="AB24991" s="14"/>
      <c r="AC24991" s="14"/>
      <c r="AG24991" s="10"/>
      <c r="AH24991" s="10"/>
      <c r="AL24991" s="84"/>
      <c r="AM24991" s="84"/>
    </row>
    <row r="24992" spans="28:39" hidden="1" x14ac:dyDescent="0.25">
      <c r="AB24992" s="14"/>
      <c r="AC24992" s="14"/>
      <c r="AG24992" s="10"/>
      <c r="AH24992" s="10"/>
      <c r="AL24992" s="84"/>
      <c r="AM24992" s="84"/>
    </row>
    <row r="24993" spans="28:39" hidden="1" x14ac:dyDescent="0.25">
      <c r="AB24993" s="14"/>
      <c r="AC24993" s="14"/>
      <c r="AG24993" s="10"/>
      <c r="AH24993" s="10"/>
      <c r="AL24993" s="84"/>
      <c r="AM24993" s="84"/>
    </row>
    <row r="24994" spans="28:39" hidden="1" x14ac:dyDescent="0.25">
      <c r="AB24994" s="14"/>
      <c r="AC24994" s="14"/>
      <c r="AG24994" s="10"/>
      <c r="AH24994" s="10"/>
      <c r="AL24994" s="84"/>
      <c r="AM24994" s="84"/>
    </row>
    <row r="24995" spans="28:39" hidden="1" x14ac:dyDescent="0.25">
      <c r="AB24995" s="14"/>
      <c r="AC24995" s="14"/>
      <c r="AG24995" s="10"/>
      <c r="AH24995" s="10"/>
      <c r="AL24995" s="84"/>
      <c r="AM24995" s="84"/>
    </row>
    <row r="24996" spans="28:39" hidden="1" x14ac:dyDescent="0.25">
      <c r="AB24996" s="14"/>
      <c r="AC24996" s="14"/>
      <c r="AG24996" s="10"/>
      <c r="AH24996" s="10"/>
      <c r="AL24996" s="84"/>
      <c r="AM24996" s="84"/>
    </row>
    <row r="24997" spans="28:39" hidden="1" x14ac:dyDescent="0.25">
      <c r="AB24997" s="14"/>
      <c r="AC24997" s="14"/>
      <c r="AG24997" s="10"/>
      <c r="AH24997" s="10"/>
      <c r="AL24997" s="84"/>
      <c r="AM24997" s="84"/>
    </row>
    <row r="24998" spans="28:39" hidden="1" x14ac:dyDescent="0.25">
      <c r="AB24998" s="14"/>
      <c r="AC24998" s="14"/>
      <c r="AG24998" s="10"/>
      <c r="AH24998" s="10"/>
      <c r="AL24998" s="84"/>
      <c r="AM24998" s="84"/>
    </row>
    <row r="24999" spans="28:39" hidden="1" x14ac:dyDescent="0.25">
      <c r="AB24999" s="14"/>
      <c r="AC24999" s="14"/>
      <c r="AG24999" s="10"/>
      <c r="AH24999" s="10"/>
      <c r="AL24999" s="84"/>
      <c r="AM24999" s="84"/>
    </row>
    <row r="25000" spans="28:39" hidden="1" x14ac:dyDescent="0.25">
      <c r="AB25000" s="14"/>
      <c r="AC25000" s="14"/>
      <c r="AG25000" s="10"/>
      <c r="AH25000" s="10"/>
      <c r="AL25000" s="84"/>
      <c r="AM25000" s="84"/>
    </row>
    <row r="25001" spans="28:39" hidden="1" x14ac:dyDescent="0.25">
      <c r="AB25001" s="14"/>
      <c r="AC25001" s="14"/>
      <c r="AG25001" s="10"/>
      <c r="AH25001" s="10"/>
      <c r="AL25001" s="84"/>
      <c r="AM25001" s="84"/>
    </row>
    <row r="25002" spans="28:39" hidden="1" x14ac:dyDescent="0.25">
      <c r="AB25002" s="14"/>
      <c r="AC25002" s="14"/>
      <c r="AG25002" s="10"/>
      <c r="AH25002" s="10"/>
      <c r="AL25002" s="84"/>
      <c r="AM25002" s="84"/>
    </row>
    <row r="25003" spans="28:39" hidden="1" x14ac:dyDescent="0.25">
      <c r="AB25003" s="14"/>
      <c r="AC25003" s="14"/>
      <c r="AG25003" s="10"/>
      <c r="AH25003" s="10"/>
      <c r="AL25003" s="84"/>
      <c r="AM25003" s="84"/>
    </row>
    <row r="25004" spans="28:39" hidden="1" x14ac:dyDescent="0.25">
      <c r="AB25004" s="14"/>
      <c r="AC25004" s="14"/>
      <c r="AG25004" s="10"/>
      <c r="AH25004" s="10"/>
      <c r="AL25004" s="84"/>
      <c r="AM25004" s="84"/>
    </row>
    <row r="25005" spans="28:39" hidden="1" x14ac:dyDescent="0.25">
      <c r="AB25005" s="14"/>
      <c r="AC25005" s="14"/>
      <c r="AG25005" s="10"/>
      <c r="AH25005" s="10"/>
      <c r="AL25005" s="84"/>
      <c r="AM25005" s="84"/>
    </row>
    <row r="25006" spans="28:39" hidden="1" x14ac:dyDescent="0.25">
      <c r="AB25006" s="14"/>
      <c r="AC25006" s="14"/>
      <c r="AG25006" s="10"/>
      <c r="AH25006" s="10"/>
      <c r="AL25006" s="84"/>
      <c r="AM25006" s="84"/>
    </row>
    <row r="25007" spans="28:39" hidden="1" x14ac:dyDescent="0.25">
      <c r="AB25007" s="14"/>
      <c r="AC25007" s="14"/>
      <c r="AG25007" s="10"/>
      <c r="AH25007" s="10"/>
      <c r="AL25007" s="84"/>
      <c r="AM25007" s="84"/>
    </row>
    <row r="25008" spans="28:39" hidden="1" x14ac:dyDescent="0.25">
      <c r="AB25008" s="14"/>
      <c r="AC25008" s="14"/>
      <c r="AG25008" s="10"/>
      <c r="AH25008" s="10"/>
      <c r="AL25008" s="84"/>
      <c r="AM25008" s="84"/>
    </row>
    <row r="25009" spans="28:39" hidden="1" x14ac:dyDescent="0.25">
      <c r="AB25009" s="14"/>
      <c r="AC25009" s="14"/>
      <c r="AG25009" s="10"/>
      <c r="AH25009" s="10"/>
      <c r="AL25009" s="84"/>
      <c r="AM25009" s="84"/>
    </row>
    <row r="25010" spans="28:39" hidden="1" x14ac:dyDescent="0.25">
      <c r="AB25010" s="14"/>
      <c r="AC25010" s="14"/>
      <c r="AG25010" s="10"/>
      <c r="AH25010" s="10"/>
      <c r="AL25010" s="84"/>
      <c r="AM25010" s="84"/>
    </row>
    <row r="25011" spans="28:39" hidden="1" x14ac:dyDescent="0.25">
      <c r="AB25011" s="14"/>
      <c r="AC25011" s="14"/>
      <c r="AG25011" s="10"/>
      <c r="AH25011" s="10"/>
      <c r="AL25011" s="84"/>
      <c r="AM25011" s="84"/>
    </row>
    <row r="25012" spans="28:39" hidden="1" x14ac:dyDescent="0.25">
      <c r="AB25012" s="14"/>
      <c r="AC25012" s="14"/>
      <c r="AG25012" s="10"/>
      <c r="AH25012" s="10"/>
      <c r="AL25012" s="84"/>
      <c r="AM25012" s="84"/>
    </row>
    <row r="25013" spans="28:39" hidden="1" x14ac:dyDescent="0.25">
      <c r="AB25013" s="14"/>
      <c r="AC25013" s="14"/>
      <c r="AG25013" s="10"/>
      <c r="AH25013" s="10"/>
      <c r="AL25013" s="84"/>
      <c r="AM25013" s="84"/>
    </row>
    <row r="25014" spans="28:39" hidden="1" x14ac:dyDescent="0.25">
      <c r="AB25014" s="14"/>
      <c r="AC25014" s="14"/>
      <c r="AG25014" s="10"/>
      <c r="AH25014" s="10"/>
      <c r="AL25014" s="84"/>
      <c r="AM25014" s="84"/>
    </row>
    <row r="25015" spans="28:39" hidden="1" x14ac:dyDescent="0.25">
      <c r="AB25015" s="14"/>
      <c r="AC25015" s="14"/>
      <c r="AG25015" s="10"/>
      <c r="AH25015" s="10"/>
      <c r="AL25015" s="84"/>
      <c r="AM25015" s="84"/>
    </row>
    <row r="25016" spans="28:39" hidden="1" x14ac:dyDescent="0.25">
      <c r="AB25016" s="14"/>
      <c r="AC25016" s="14"/>
      <c r="AG25016" s="10"/>
      <c r="AH25016" s="10"/>
      <c r="AL25016" s="84"/>
      <c r="AM25016" s="84"/>
    </row>
    <row r="25017" spans="28:39" hidden="1" x14ac:dyDescent="0.25">
      <c r="AB25017" s="14"/>
      <c r="AC25017" s="14"/>
      <c r="AG25017" s="10"/>
      <c r="AH25017" s="10"/>
      <c r="AL25017" s="84"/>
      <c r="AM25017" s="84"/>
    </row>
    <row r="25018" spans="28:39" hidden="1" x14ac:dyDescent="0.25">
      <c r="AB25018" s="14"/>
      <c r="AC25018" s="14"/>
      <c r="AG25018" s="10"/>
      <c r="AH25018" s="10"/>
      <c r="AL25018" s="84"/>
      <c r="AM25018" s="84"/>
    </row>
    <row r="25019" spans="28:39" hidden="1" x14ac:dyDescent="0.25">
      <c r="AB25019" s="14"/>
      <c r="AC25019" s="14"/>
      <c r="AG25019" s="10"/>
      <c r="AH25019" s="10"/>
      <c r="AL25019" s="84"/>
      <c r="AM25019" s="84"/>
    </row>
    <row r="25020" spans="28:39" hidden="1" x14ac:dyDescent="0.25">
      <c r="AB25020" s="14"/>
      <c r="AC25020" s="14"/>
      <c r="AG25020" s="10"/>
      <c r="AH25020" s="10"/>
      <c r="AL25020" s="84"/>
      <c r="AM25020" s="84"/>
    </row>
    <row r="25021" spans="28:39" hidden="1" x14ac:dyDescent="0.25">
      <c r="AB25021" s="14"/>
      <c r="AC25021" s="14"/>
      <c r="AG25021" s="10"/>
      <c r="AH25021" s="10"/>
      <c r="AL25021" s="84"/>
      <c r="AM25021" s="84"/>
    </row>
    <row r="25022" spans="28:39" hidden="1" x14ac:dyDescent="0.25">
      <c r="AB25022" s="14"/>
      <c r="AC25022" s="14"/>
      <c r="AG25022" s="10"/>
      <c r="AH25022" s="10"/>
      <c r="AL25022" s="84"/>
      <c r="AM25022" s="84"/>
    </row>
    <row r="25023" spans="28:39" hidden="1" x14ac:dyDescent="0.25">
      <c r="AB25023" s="14"/>
      <c r="AC25023" s="14"/>
      <c r="AG25023" s="10"/>
      <c r="AH25023" s="10"/>
      <c r="AL25023" s="84"/>
      <c r="AM25023" s="84"/>
    </row>
    <row r="25024" spans="28:39" hidden="1" x14ac:dyDescent="0.25">
      <c r="AB25024" s="14"/>
      <c r="AC25024" s="14"/>
      <c r="AG25024" s="10"/>
      <c r="AH25024" s="10"/>
      <c r="AL25024" s="84"/>
      <c r="AM25024" s="84"/>
    </row>
    <row r="25025" spans="28:39" hidden="1" x14ac:dyDescent="0.25">
      <c r="AB25025" s="14"/>
      <c r="AC25025" s="14"/>
      <c r="AG25025" s="10"/>
      <c r="AH25025" s="10"/>
      <c r="AL25025" s="84"/>
      <c r="AM25025" s="84"/>
    </row>
    <row r="25026" spans="28:39" hidden="1" x14ac:dyDescent="0.25">
      <c r="AB25026" s="14"/>
      <c r="AC25026" s="14"/>
      <c r="AG25026" s="10"/>
      <c r="AH25026" s="10"/>
      <c r="AL25026" s="84"/>
      <c r="AM25026" s="84"/>
    </row>
    <row r="25027" spans="28:39" hidden="1" x14ac:dyDescent="0.25">
      <c r="AB25027" s="14"/>
      <c r="AC25027" s="14"/>
      <c r="AG25027" s="10"/>
      <c r="AH25027" s="10"/>
      <c r="AL25027" s="84"/>
      <c r="AM25027" s="84"/>
    </row>
    <row r="25028" spans="28:39" hidden="1" x14ac:dyDescent="0.25">
      <c r="AB25028" s="14"/>
      <c r="AC25028" s="14"/>
      <c r="AG25028" s="10"/>
      <c r="AH25028" s="10"/>
      <c r="AL25028" s="84"/>
      <c r="AM25028" s="84"/>
    </row>
    <row r="25029" spans="28:39" hidden="1" x14ac:dyDescent="0.25">
      <c r="AB25029" s="14"/>
      <c r="AC25029" s="14"/>
      <c r="AG25029" s="10"/>
      <c r="AH25029" s="10"/>
      <c r="AL25029" s="84"/>
      <c r="AM25029" s="84"/>
    </row>
    <row r="25030" spans="28:39" hidden="1" x14ac:dyDescent="0.25">
      <c r="AB25030" s="14"/>
      <c r="AC25030" s="14"/>
      <c r="AG25030" s="10"/>
      <c r="AH25030" s="10"/>
      <c r="AL25030" s="84"/>
      <c r="AM25030" s="84"/>
    </row>
    <row r="25031" spans="28:39" hidden="1" x14ac:dyDescent="0.25">
      <c r="AB25031" s="14"/>
      <c r="AC25031" s="14"/>
      <c r="AG25031" s="10"/>
      <c r="AH25031" s="10"/>
      <c r="AL25031" s="84"/>
      <c r="AM25031" s="84"/>
    </row>
    <row r="25032" spans="28:39" hidden="1" x14ac:dyDescent="0.25">
      <c r="AB25032" s="14"/>
      <c r="AC25032" s="14"/>
      <c r="AG25032" s="10"/>
      <c r="AH25032" s="10"/>
      <c r="AL25032" s="84"/>
      <c r="AM25032" s="84"/>
    </row>
    <row r="25033" spans="28:39" hidden="1" x14ac:dyDescent="0.25">
      <c r="AB25033" s="14"/>
      <c r="AC25033" s="14"/>
      <c r="AG25033" s="10"/>
      <c r="AH25033" s="10"/>
      <c r="AL25033" s="84"/>
      <c r="AM25033" s="84"/>
    </row>
    <row r="25034" spans="28:39" hidden="1" x14ac:dyDescent="0.25">
      <c r="AB25034" s="14"/>
      <c r="AC25034" s="14"/>
      <c r="AG25034" s="10"/>
      <c r="AH25034" s="10"/>
      <c r="AL25034" s="84"/>
      <c r="AM25034" s="84"/>
    </row>
    <row r="25035" spans="28:39" hidden="1" x14ac:dyDescent="0.25">
      <c r="AB25035" s="14"/>
      <c r="AC25035" s="14"/>
      <c r="AG25035" s="10"/>
      <c r="AH25035" s="10"/>
      <c r="AL25035" s="84"/>
      <c r="AM25035" s="84"/>
    </row>
    <row r="25036" spans="28:39" hidden="1" x14ac:dyDescent="0.25">
      <c r="AB25036" s="14"/>
      <c r="AC25036" s="14"/>
      <c r="AG25036" s="10"/>
      <c r="AH25036" s="10"/>
      <c r="AL25036" s="84"/>
      <c r="AM25036" s="84"/>
    </row>
    <row r="25037" spans="28:39" hidden="1" x14ac:dyDescent="0.25">
      <c r="AB25037" s="14"/>
      <c r="AC25037" s="14"/>
      <c r="AG25037" s="10"/>
      <c r="AH25037" s="10"/>
      <c r="AL25037" s="84"/>
      <c r="AM25037" s="84"/>
    </row>
    <row r="25038" spans="28:39" hidden="1" x14ac:dyDescent="0.25">
      <c r="AB25038" s="14"/>
      <c r="AC25038" s="14"/>
      <c r="AG25038" s="10"/>
      <c r="AH25038" s="10"/>
      <c r="AL25038" s="84"/>
      <c r="AM25038" s="84"/>
    </row>
    <row r="25039" spans="28:39" hidden="1" x14ac:dyDescent="0.25">
      <c r="AB25039" s="14"/>
      <c r="AC25039" s="14"/>
      <c r="AG25039" s="10"/>
      <c r="AH25039" s="10"/>
      <c r="AL25039" s="84"/>
      <c r="AM25039" s="84"/>
    </row>
    <row r="25040" spans="28:39" hidden="1" x14ac:dyDescent="0.25">
      <c r="AB25040" s="14"/>
      <c r="AC25040" s="14"/>
      <c r="AG25040" s="10"/>
      <c r="AH25040" s="10"/>
      <c r="AL25040" s="84"/>
      <c r="AM25040" s="84"/>
    </row>
    <row r="25041" spans="28:39" hidden="1" x14ac:dyDescent="0.25">
      <c r="AB25041" s="14"/>
      <c r="AC25041" s="14"/>
      <c r="AG25041" s="10"/>
      <c r="AH25041" s="10"/>
      <c r="AL25041" s="84"/>
      <c r="AM25041" s="84"/>
    </row>
    <row r="25042" spans="28:39" hidden="1" x14ac:dyDescent="0.25">
      <c r="AB25042" s="14"/>
      <c r="AC25042" s="14"/>
      <c r="AG25042" s="10"/>
      <c r="AH25042" s="10"/>
      <c r="AL25042" s="84"/>
      <c r="AM25042" s="84"/>
    </row>
    <row r="25043" spans="28:39" hidden="1" x14ac:dyDescent="0.25">
      <c r="AB25043" s="14"/>
      <c r="AC25043" s="14"/>
      <c r="AG25043" s="10"/>
      <c r="AH25043" s="10"/>
      <c r="AL25043" s="84"/>
      <c r="AM25043" s="84"/>
    </row>
    <row r="25044" spans="28:39" hidden="1" x14ac:dyDescent="0.25">
      <c r="AB25044" s="14"/>
      <c r="AC25044" s="14"/>
      <c r="AG25044" s="10"/>
      <c r="AH25044" s="10"/>
      <c r="AL25044" s="84"/>
      <c r="AM25044" s="84"/>
    </row>
    <row r="25045" spans="28:39" hidden="1" x14ac:dyDescent="0.25">
      <c r="AB25045" s="14"/>
      <c r="AC25045" s="14"/>
      <c r="AG25045" s="10"/>
      <c r="AH25045" s="10"/>
      <c r="AL25045" s="84"/>
      <c r="AM25045" s="84"/>
    </row>
    <row r="25046" spans="28:39" hidden="1" x14ac:dyDescent="0.25">
      <c r="AB25046" s="14"/>
      <c r="AC25046" s="14"/>
      <c r="AG25046" s="10"/>
      <c r="AH25046" s="10"/>
      <c r="AL25046" s="84"/>
      <c r="AM25046" s="84"/>
    </row>
    <row r="25047" spans="28:39" hidden="1" x14ac:dyDescent="0.25">
      <c r="AB25047" s="14"/>
      <c r="AC25047" s="14"/>
      <c r="AG25047" s="10"/>
      <c r="AH25047" s="10"/>
      <c r="AL25047" s="84"/>
      <c r="AM25047" s="84"/>
    </row>
    <row r="25048" spans="28:39" hidden="1" x14ac:dyDescent="0.25">
      <c r="AB25048" s="14"/>
      <c r="AC25048" s="14"/>
      <c r="AG25048" s="10"/>
      <c r="AH25048" s="10"/>
      <c r="AL25048" s="84"/>
      <c r="AM25048" s="84"/>
    </row>
    <row r="25049" spans="28:39" hidden="1" x14ac:dyDescent="0.25">
      <c r="AB25049" s="14"/>
      <c r="AC25049" s="14"/>
      <c r="AG25049" s="10"/>
      <c r="AH25049" s="10"/>
      <c r="AL25049" s="84"/>
      <c r="AM25049" s="84"/>
    </row>
    <row r="25050" spans="28:39" hidden="1" x14ac:dyDescent="0.25">
      <c r="AB25050" s="14"/>
      <c r="AC25050" s="14"/>
      <c r="AG25050" s="10"/>
      <c r="AH25050" s="10"/>
      <c r="AL25050" s="84"/>
      <c r="AM25050" s="84"/>
    </row>
    <row r="25051" spans="28:39" hidden="1" x14ac:dyDescent="0.25">
      <c r="AB25051" s="14"/>
      <c r="AC25051" s="14"/>
      <c r="AG25051" s="10"/>
      <c r="AH25051" s="10"/>
      <c r="AL25051" s="84"/>
      <c r="AM25051" s="84"/>
    </row>
    <row r="25052" spans="28:39" hidden="1" x14ac:dyDescent="0.25">
      <c r="AB25052" s="14"/>
      <c r="AC25052" s="14"/>
      <c r="AG25052" s="10"/>
      <c r="AH25052" s="10"/>
      <c r="AL25052" s="84"/>
      <c r="AM25052" s="84"/>
    </row>
    <row r="25053" spans="28:39" hidden="1" x14ac:dyDescent="0.25">
      <c r="AB25053" s="14"/>
      <c r="AC25053" s="14"/>
      <c r="AG25053" s="10"/>
      <c r="AH25053" s="10"/>
      <c r="AL25053" s="84"/>
      <c r="AM25053" s="84"/>
    </row>
    <row r="25054" spans="28:39" hidden="1" x14ac:dyDescent="0.25">
      <c r="AB25054" s="14"/>
      <c r="AC25054" s="14"/>
      <c r="AG25054" s="10"/>
      <c r="AH25054" s="10"/>
      <c r="AL25054" s="84"/>
      <c r="AM25054" s="84"/>
    </row>
    <row r="25055" spans="28:39" hidden="1" x14ac:dyDescent="0.25">
      <c r="AB25055" s="14"/>
      <c r="AC25055" s="14"/>
      <c r="AG25055" s="10"/>
      <c r="AH25055" s="10"/>
      <c r="AL25055" s="84"/>
      <c r="AM25055" s="84"/>
    </row>
    <row r="25056" spans="28:39" hidden="1" x14ac:dyDescent="0.25">
      <c r="AB25056" s="14"/>
      <c r="AC25056" s="14"/>
      <c r="AG25056" s="10"/>
      <c r="AH25056" s="10"/>
      <c r="AL25056" s="84"/>
      <c r="AM25056" s="84"/>
    </row>
    <row r="25057" spans="28:39" hidden="1" x14ac:dyDescent="0.25">
      <c r="AB25057" s="14"/>
      <c r="AC25057" s="14"/>
      <c r="AG25057" s="10"/>
      <c r="AH25057" s="10"/>
      <c r="AL25057" s="84"/>
      <c r="AM25057" s="84"/>
    </row>
    <row r="25058" spans="28:39" hidden="1" x14ac:dyDescent="0.25">
      <c r="AB25058" s="14"/>
      <c r="AC25058" s="14"/>
      <c r="AG25058" s="10"/>
      <c r="AH25058" s="10"/>
      <c r="AL25058" s="84"/>
      <c r="AM25058" s="84"/>
    </row>
    <row r="25059" spans="28:39" hidden="1" x14ac:dyDescent="0.25">
      <c r="AB25059" s="14"/>
      <c r="AC25059" s="14"/>
      <c r="AG25059" s="10"/>
      <c r="AH25059" s="10"/>
      <c r="AL25059" s="84"/>
      <c r="AM25059" s="84"/>
    </row>
    <row r="25060" spans="28:39" hidden="1" x14ac:dyDescent="0.25">
      <c r="AB25060" s="14"/>
      <c r="AC25060" s="14"/>
      <c r="AG25060" s="10"/>
      <c r="AH25060" s="10"/>
      <c r="AL25060" s="84"/>
      <c r="AM25060" s="84"/>
    </row>
    <row r="25061" spans="28:39" hidden="1" x14ac:dyDescent="0.25">
      <c r="AB25061" s="14"/>
      <c r="AC25061" s="14"/>
      <c r="AG25061" s="10"/>
      <c r="AH25061" s="10"/>
      <c r="AL25061" s="84"/>
      <c r="AM25061" s="84"/>
    </row>
    <row r="25062" spans="28:39" hidden="1" x14ac:dyDescent="0.25">
      <c r="AB25062" s="14"/>
      <c r="AC25062" s="14"/>
      <c r="AG25062" s="10"/>
      <c r="AH25062" s="10"/>
      <c r="AL25062" s="84"/>
      <c r="AM25062" s="84"/>
    </row>
    <row r="25063" spans="28:39" hidden="1" x14ac:dyDescent="0.25">
      <c r="AB25063" s="14"/>
      <c r="AC25063" s="14"/>
      <c r="AG25063" s="10"/>
      <c r="AH25063" s="10"/>
      <c r="AL25063" s="84"/>
      <c r="AM25063" s="84"/>
    </row>
    <row r="25064" spans="28:39" hidden="1" x14ac:dyDescent="0.25">
      <c r="AB25064" s="14"/>
      <c r="AC25064" s="14"/>
      <c r="AG25064" s="10"/>
      <c r="AH25064" s="10"/>
      <c r="AL25064" s="84"/>
      <c r="AM25064" s="84"/>
    </row>
    <row r="25065" spans="28:39" hidden="1" x14ac:dyDescent="0.25">
      <c r="AB25065" s="14"/>
      <c r="AC25065" s="14"/>
      <c r="AG25065" s="10"/>
      <c r="AH25065" s="10"/>
      <c r="AL25065" s="84"/>
      <c r="AM25065" s="84"/>
    </row>
    <row r="25066" spans="28:39" hidden="1" x14ac:dyDescent="0.25">
      <c r="AB25066" s="14"/>
      <c r="AC25066" s="14"/>
      <c r="AG25066" s="10"/>
      <c r="AH25066" s="10"/>
      <c r="AL25066" s="84"/>
      <c r="AM25066" s="84"/>
    </row>
    <row r="25067" spans="28:39" hidden="1" x14ac:dyDescent="0.25">
      <c r="AB25067" s="14"/>
      <c r="AC25067" s="14"/>
      <c r="AG25067" s="10"/>
      <c r="AH25067" s="10"/>
      <c r="AL25067" s="84"/>
      <c r="AM25067" s="84"/>
    </row>
    <row r="25068" spans="28:39" hidden="1" x14ac:dyDescent="0.25">
      <c r="AB25068" s="14"/>
      <c r="AC25068" s="14"/>
      <c r="AG25068" s="10"/>
      <c r="AH25068" s="10"/>
      <c r="AL25068" s="84"/>
      <c r="AM25068" s="84"/>
    </row>
    <row r="25069" spans="28:39" hidden="1" x14ac:dyDescent="0.25">
      <c r="AB25069" s="14"/>
      <c r="AC25069" s="14"/>
      <c r="AG25069" s="10"/>
      <c r="AH25069" s="10"/>
      <c r="AL25069" s="84"/>
      <c r="AM25069" s="84"/>
    </row>
    <row r="25070" spans="28:39" hidden="1" x14ac:dyDescent="0.25">
      <c r="AB25070" s="14"/>
      <c r="AC25070" s="14"/>
      <c r="AG25070" s="10"/>
      <c r="AH25070" s="10"/>
      <c r="AL25070" s="84"/>
      <c r="AM25070" s="84"/>
    </row>
    <row r="25071" spans="28:39" hidden="1" x14ac:dyDescent="0.25">
      <c r="AB25071" s="14"/>
      <c r="AC25071" s="14"/>
      <c r="AG25071" s="10"/>
      <c r="AH25071" s="10"/>
      <c r="AL25071" s="84"/>
      <c r="AM25071" s="84"/>
    </row>
    <row r="25072" spans="28:39" hidden="1" x14ac:dyDescent="0.25">
      <c r="AB25072" s="14"/>
      <c r="AC25072" s="14"/>
      <c r="AG25072" s="10"/>
      <c r="AH25072" s="10"/>
      <c r="AL25072" s="84"/>
      <c r="AM25072" s="84"/>
    </row>
    <row r="25073" spans="28:39" hidden="1" x14ac:dyDescent="0.25">
      <c r="AB25073" s="14"/>
      <c r="AC25073" s="14"/>
      <c r="AG25073" s="10"/>
      <c r="AH25073" s="10"/>
      <c r="AL25073" s="84"/>
      <c r="AM25073" s="84"/>
    </row>
    <row r="25074" spans="28:39" hidden="1" x14ac:dyDescent="0.25">
      <c r="AB25074" s="14"/>
      <c r="AC25074" s="14"/>
      <c r="AG25074" s="10"/>
      <c r="AH25074" s="10"/>
      <c r="AL25074" s="84"/>
      <c r="AM25074" s="84"/>
    </row>
    <row r="25075" spans="28:39" hidden="1" x14ac:dyDescent="0.25">
      <c r="AB25075" s="14"/>
      <c r="AC25075" s="14"/>
      <c r="AG25075" s="10"/>
      <c r="AH25075" s="10"/>
      <c r="AL25075" s="84"/>
      <c r="AM25075" s="84"/>
    </row>
    <row r="25076" spans="28:39" hidden="1" x14ac:dyDescent="0.25">
      <c r="AB25076" s="14"/>
      <c r="AC25076" s="14"/>
      <c r="AG25076" s="10"/>
      <c r="AH25076" s="10"/>
      <c r="AL25076" s="84"/>
      <c r="AM25076" s="84"/>
    </row>
    <row r="25077" spans="28:39" hidden="1" x14ac:dyDescent="0.25">
      <c r="AB25077" s="14"/>
      <c r="AC25077" s="14"/>
      <c r="AG25077" s="10"/>
      <c r="AH25077" s="10"/>
      <c r="AL25077" s="84"/>
      <c r="AM25077" s="84"/>
    </row>
    <row r="25078" spans="28:39" hidden="1" x14ac:dyDescent="0.25">
      <c r="AB25078" s="14"/>
      <c r="AC25078" s="14"/>
      <c r="AG25078" s="10"/>
      <c r="AH25078" s="10"/>
      <c r="AL25078" s="84"/>
      <c r="AM25078" s="84"/>
    </row>
    <row r="25079" spans="28:39" hidden="1" x14ac:dyDescent="0.25">
      <c r="AB25079" s="14"/>
      <c r="AC25079" s="14"/>
      <c r="AG25079" s="10"/>
      <c r="AH25079" s="10"/>
      <c r="AL25079" s="84"/>
      <c r="AM25079" s="84"/>
    </row>
    <row r="25080" spans="28:39" hidden="1" x14ac:dyDescent="0.25">
      <c r="AB25080" s="14"/>
      <c r="AC25080" s="14"/>
      <c r="AG25080" s="10"/>
      <c r="AH25080" s="10"/>
      <c r="AL25080" s="84"/>
      <c r="AM25080" s="84"/>
    </row>
    <row r="25081" spans="28:39" hidden="1" x14ac:dyDescent="0.25">
      <c r="AB25081" s="14"/>
      <c r="AC25081" s="14"/>
      <c r="AG25081" s="10"/>
      <c r="AH25081" s="10"/>
      <c r="AL25081" s="84"/>
      <c r="AM25081" s="84"/>
    </row>
    <row r="25082" spans="28:39" hidden="1" x14ac:dyDescent="0.25">
      <c r="AB25082" s="14"/>
      <c r="AC25082" s="14"/>
      <c r="AG25082" s="10"/>
      <c r="AH25082" s="10"/>
      <c r="AL25082" s="84"/>
      <c r="AM25082" s="84"/>
    </row>
    <row r="25083" spans="28:39" hidden="1" x14ac:dyDescent="0.25">
      <c r="AB25083" s="14"/>
      <c r="AC25083" s="14"/>
      <c r="AG25083" s="10"/>
      <c r="AH25083" s="10"/>
      <c r="AL25083" s="84"/>
      <c r="AM25083" s="84"/>
    </row>
    <row r="25084" spans="28:39" hidden="1" x14ac:dyDescent="0.25">
      <c r="AB25084" s="14"/>
      <c r="AC25084" s="14"/>
      <c r="AG25084" s="10"/>
      <c r="AH25084" s="10"/>
      <c r="AL25084" s="84"/>
      <c r="AM25084" s="84"/>
    </row>
    <row r="25085" spans="28:39" hidden="1" x14ac:dyDescent="0.25">
      <c r="AB25085" s="14"/>
      <c r="AC25085" s="14"/>
      <c r="AG25085" s="10"/>
      <c r="AH25085" s="10"/>
      <c r="AL25085" s="84"/>
      <c r="AM25085" s="84"/>
    </row>
    <row r="25086" spans="28:39" hidden="1" x14ac:dyDescent="0.25">
      <c r="AB25086" s="14"/>
      <c r="AC25086" s="14"/>
      <c r="AG25086" s="10"/>
      <c r="AH25086" s="10"/>
      <c r="AL25086" s="84"/>
      <c r="AM25086" s="84"/>
    </row>
    <row r="25087" spans="28:39" hidden="1" x14ac:dyDescent="0.25">
      <c r="AB25087" s="14"/>
      <c r="AC25087" s="14"/>
      <c r="AG25087" s="10"/>
      <c r="AH25087" s="10"/>
      <c r="AL25087" s="84"/>
      <c r="AM25087" s="84"/>
    </row>
    <row r="25088" spans="28:39" hidden="1" x14ac:dyDescent="0.25">
      <c r="AB25088" s="14"/>
      <c r="AC25088" s="14"/>
      <c r="AG25088" s="10"/>
      <c r="AH25088" s="10"/>
      <c r="AL25088" s="84"/>
      <c r="AM25088" s="84"/>
    </row>
    <row r="25089" spans="28:39" hidden="1" x14ac:dyDescent="0.25">
      <c r="AB25089" s="14"/>
      <c r="AC25089" s="14"/>
      <c r="AG25089" s="10"/>
      <c r="AH25089" s="10"/>
      <c r="AL25089" s="84"/>
      <c r="AM25089" s="84"/>
    </row>
    <row r="25090" spans="28:39" hidden="1" x14ac:dyDescent="0.25">
      <c r="AB25090" s="14"/>
      <c r="AC25090" s="14"/>
      <c r="AG25090" s="10"/>
      <c r="AH25090" s="10"/>
      <c r="AL25090" s="84"/>
      <c r="AM25090" s="84"/>
    </row>
    <row r="25091" spans="28:39" hidden="1" x14ac:dyDescent="0.25">
      <c r="AB25091" s="14"/>
      <c r="AC25091" s="14"/>
      <c r="AG25091" s="10"/>
      <c r="AH25091" s="10"/>
      <c r="AL25091" s="84"/>
      <c r="AM25091" s="84"/>
    </row>
    <row r="25092" spans="28:39" hidden="1" x14ac:dyDescent="0.25">
      <c r="AB25092" s="14"/>
      <c r="AC25092" s="14"/>
      <c r="AG25092" s="10"/>
      <c r="AH25092" s="10"/>
      <c r="AL25092" s="84"/>
      <c r="AM25092" s="84"/>
    </row>
    <row r="25093" spans="28:39" hidden="1" x14ac:dyDescent="0.25">
      <c r="AB25093" s="14"/>
      <c r="AC25093" s="14"/>
      <c r="AG25093" s="10"/>
      <c r="AH25093" s="10"/>
      <c r="AL25093" s="84"/>
      <c r="AM25093" s="84"/>
    </row>
    <row r="25094" spans="28:39" hidden="1" x14ac:dyDescent="0.25">
      <c r="AB25094" s="14"/>
      <c r="AC25094" s="14"/>
      <c r="AG25094" s="10"/>
      <c r="AH25094" s="10"/>
      <c r="AL25094" s="84"/>
      <c r="AM25094" s="84"/>
    </row>
    <row r="25095" spans="28:39" hidden="1" x14ac:dyDescent="0.25">
      <c r="AB25095" s="14"/>
      <c r="AC25095" s="14"/>
      <c r="AG25095" s="10"/>
      <c r="AH25095" s="10"/>
      <c r="AL25095" s="84"/>
      <c r="AM25095" s="84"/>
    </row>
    <row r="25096" spans="28:39" hidden="1" x14ac:dyDescent="0.25">
      <c r="AB25096" s="14"/>
      <c r="AC25096" s="14"/>
      <c r="AG25096" s="10"/>
      <c r="AH25096" s="10"/>
      <c r="AL25096" s="84"/>
      <c r="AM25096" s="84"/>
    </row>
    <row r="25097" spans="28:39" hidden="1" x14ac:dyDescent="0.25">
      <c r="AB25097" s="14"/>
      <c r="AC25097" s="14"/>
      <c r="AG25097" s="10"/>
      <c r="AH25097" s="10"/>
      <c r="AL25097" s="84"/>
      <c r="AM25097" s="84"/>
    </row>
    <row r="25098" spans="28:39" hidden="1" x14ac:dyDescent="0.25">
      <c r="AB25098" s="14"/>
      <c r="AC25098" s="14"/>
      <c r="AG25098" s="10"/>
      <c r="AH25098" s="10"/>
      <c r="AL25098" s="84"/>
      <c r="AM25098" s="84"/>
    </row>
    <row r="25099" spans="28:39" hidden="1" x14ac:dyDescent="0.25">
      <c r="AB25099" s="14"/>
      <c r="AC25099" s="14"/>
      <c r="AG25099" s="10"/>
      <c r="AH25099" s="10"/>
      <c r="AL25099" s="84"/>
      <c r="AM25099" s="84"/>
    </row>
    <row r="25100" spans="28:39" hidden="1" x14ac:dyDescent="0.25">
      <c r="AB25100" s="14"/>
      <c r="AC25100" s="14"/>
      <c r="AG25100" s="10"/>
      <c r="AH25100" s="10"/>
      <c r="AL25100" s="84"/>
      <c r="AM25100" s="84"/>
    </row>
    <row r="25101" spans="28:39" hidden="1" x14ac:dyDescent="0.25">
      <c r="AB25101" s="14"/>
      <c r="AC25101" s="14"/>
      <c r="AG25101" s="10"/>
      <c r="AH25101" s="10"/>
      <c r="AL25101" s="84"/>
      <c r="AM25101" s="84"/>
    </row>
    <row r="25102" spans="28:39" hidden="1" x14ac:dyDescent="0.25">
      <c r="AB25102" s="14"/>
      <c r="AC25102" s="14"/>
      <c r="AG25102" s="10"/>
      <c r="AH25102" s="10"/>
      <c r="AL25102" s="84"/>
      <c r="AM25102" s="84"/>
    </row>
    <row r="25103" spans="28:39" hidden="1" x14ac:dyDescent="0.25">
      <c r="AB25103" s="14"/>
      <c r="AC25103" s="14"/>
      <c r="AG25103" s="10"/>
      <c r="AH25103" s="10"/>
      <c r="AL25103" s="84"/>
      <c r="AM25103" s="84"/>
    </row>
    <row r="25104" spans="28:39" hidden="1" x14ac:dyDescent="0.25">
      <c r="AB25104" s="14"/>
      <c r="AC25104" s="14"/>
      <c r="AG25104" s="10"/>
      <c r="AH25104" s="10"/>
      <c r="AL25104" s="84"/>
      <c r="AM25104" s="84"/>
    </row>
    <row r="25105" spans="28:39" hidden="1" x14ac:dyDescent="0.25">
      <c r="AB25105" s="14"/>
      <c r="AC25105" s="14"/>
      <c r="AG25105" s="10"/>
      <c r="AH25105" s="10"/>
      <c r="AL25105" s="84"/>
      <c r="AM25105" s="84"/>
    </row>
    <row r="25106" spans="28:39" hidden="1" x14ac:dyDescent="0.25">
      <c r="AB25106" s="14"/>
      <c r="AC25106" s="14"/>
      <c r="AG25106" s="10"/>
      <c r="AH25106" s="10"/>
      <c r="AL25106" s="84"/>
      <c r="AM25106" s="84"/>
    </row>
    <row r="25107" spans="28:39" hidden="1" x14ac:dyDescent="0.25">
      <c r="AB25107" s="14"/>
      <c r="AC25107" s="14"/>
      <c r="AG25107" s="10"/>
      <c r="AH25107" s="10"/>
      <c r="AL25107" s="84"/>
      <c r="AM25107" s="84"/>
    </row>
    <row r="25108" spans="28:39" hidden="1" x14ac:dyDescent="0.25">
      <c r="AB25108" s="14"/>
      <c r="AC25108" s="14"/>
      <c r="AG25108" s="10"/>
      <c r="AH25108" s="10"/>
      <c r="AL25108" s="84"/>
      <c r="AM25108" s="84"/>
    </row>
    <row r="25109" spans="28:39" hidden="1" x14ac:dyDescent="0.25">
      <c r="AB25109" s="14"/>
      <c r="AC25109" s="14"/>
      <c r="AG25109" s="10"/>
      <c r="AH25109" s="10"/>
      <c r="AL25109" s="84"/>
      <c r="AM25109" s="84"/>
    </row>
    <row r="25110" spans="28:39" hidden="1" x14ac:dyDescent="0.25">
      <c r="AB25110" s="14"/>
      <c r="AC25110" s="14"/>
      <c r="AG25110" s="10"/>
      <c r="AH25110" s="10"/>
      <c r="AL25110" s="84"/>
      <c r="AM25110" s="84"/>
    </row>
    <row r="25111" spans="28:39" hidden="1" x14ac:dyDescent="0.25">
      <c r="AB25111" s="14"/>
      <c r="AC25111" s="14"/>
      <c r="AG25111" s="10"/>
      <c r="AH25111" s="10"/>
      <c r="AL25111" s="84"/>
      <c r="AM25111" s="84"/>
    </row>
    <row r="25112" spans="28:39" hidden="1" x14ac:dyDescent="0.25">
      <c r="AB25112" s="14"/>
      <c r="AC25112" s="14"/>
      <c r="AG25112" s="10"/>
      <c r="AH25112" s="10"/>
      <c r="AL25112" s="84"/>
      <c r="AM25112" s="84"/>
    </row>
    <row r="25113" spans="28:39" hidden="1" x14ac:dyDescent="0.25">
      <c r="AB25113" s="14"/>
      <c r="AC25113" s="14"/>
      <c r="AG25113" s="10"/>
      <c r="AH25113" s="10"/>
      <c r="AL25113" s="84"/>
      <c r="AM25113" s="84"/>
    </row>
    <row r="25114" spans="28:39" hidden="1" x14ac:dyDescent="0.25">
      <c r="AB25114" s="14"/>
      <c r="AC25114" s="14"/>
      <c r="AG25114" s="10"/>
      <c r="AH25114" s="10"/>
      <c r="AL25114" s="84"/>
      <c r="AM25114" s="84"/>
    </row>
    <row r="25115" spans="28:39" hidden="1" x14ac:dyDescent="0.25">
      <c r="AB25115" s="14"/>
      <c r="AC25115" s="14"/>
      <c r="AG25115" s="10"/>
      <c r="AH25115" s="10"/>
      <c r="AL25115" s="84"/>
      <c r="AM25115" s="84"/>
    </row>
    <row r="25116" spans="28:39" hidden="1" x14ac:dyDescent="0.25">
      <c r="AB25116" s="14"/>
      <c r="AC25116" s="14"/>
      <c r="AG25116" s="10"/>
      <c r="AH25116" s="10"/>
      <c r="AL25116" s="84"/>
      <c r="AM25116" s="84"/>
    </row>
    <row r="25117" spans="28:39" hidden="1" x14ac:dyDescent="0.25">
      <c r="AB25117" s="14"/>
      <c r="AC25117" s="14"/>
      <c r="AG25117" s="10"/>
      <c r="AH25117" s="10"/>
      <c r="AL25117" s="84"/>
      <c r="AM25117" s="84"/>
    </row>
    <row r="25118" spans="28:39" hidden="1" x14ac:dyDescent="0.25">
      <c r="AB25118" s="14"/>
      <c r="AC25118" s="14"/>
      <c r="AG25118" s="10"/>
      <c r="AH25118" s="10"/>
      <c r="AL25118" s="84"/>
      <c r="AM25118" s="84"/>
    </row>
    <row r="25119" spans="28:39" hidden="1" x14ac:dyDescent="0.25">
      <c r="AB25119" s="14"/>
      <c r="AC25119" s="14"/>
      <c r="AG25119" s="10"/>
      <c r="AH25119" s="10"/>
      <c r="AL25119" s="84"/>
      <c r="AM25119" s="84"/>
    </row>
    <row r="25120" spans="28:39" hidden="1" x14ac:dyDescent="0.25">
      <c r="AB25120" s="14"/>
      <c r="AC25120" s="14"/>
      <c r="AG25120" s="10"/>
      <c r="AH25120" s="10"/>
      <c r="AL25120" s="84"/>
      <c r="AM25120" s="84"/>
    </row>
    <row r="25121" spans="28:39" hidden="1" x14ac:dyDescent="0.25">
      <c r="AB25121" s="14"/>
      <c r="AC25121" s="14"/>
      <c r="AG25121" s="10"/>
      <c r="AH25121" s="10"/>
      <c r="AL25121" s="84"/>
      <c r="AM25121" s="84"/>
    </row>
    <row r="25122" spans="28:39" hidden="1" x14ac:dyDescent="0.25">
      <c r="AB25122" s="14"/>
      <c r="AC25122" s="14"/>
      <c r="AG25122" s="10"/>
      <c r="AH25122" s="10"/>
      <c r="AL25122" s="84"/>
      <c r="AM25122" s="84"/>
    </row>
    <row r="25123" spans="28:39" hidden="1" x14ac:dyDescent="0.25">
      <c r="AB25123" s="14"/>
      <c r="AC25123" s="14"/>
      <c r="AG25123" s="10"/>
      <c r="AH25123" s="10"/>
      <c r="AL25123" s="84"/>
      <c r="AM25123" s="84"/>
    </row>
    <row r="25124" spans="28:39" hidden="1" x14ac:dyDescent="0.25">
      <c r="AB25124" s="14"/>
      <c r="AC25124" s="14"/>
      <c r="AG25124" s="10"/>
      <c r="AH25124" s="10"/>
      <c r="AL25124" s="84"/>
      <c r="AM25124" s="84"/>
    </row>
    <row r="25125" spans="28:39" hidden="1" x14ac:dyDescent="0.25">
      <c r="AB25125" s="14"/>
      <c r="AC25125" s="14"/>
      <c r="AG25125" s="10"/>
      <c r="AH25125" s="10"/>
      <c r="AL25125" s="84"/>
      <c r="AM25125" s="84"/>
    </row>
    <row r="25126" spans="28:39" hidden="1" x14ac:dyDescent="0.25">
      <c r="AB25126" s="14"/>
      <c r="AC25126" s="14"/>
      <c r="AG25126" s="10"/>
      <c r="AH25126" s="10"/>
      <c r="AL25126" s="84"/>
      <c r="AM25126" s="84"/>
    </row>
    <row r="25127" spans="28:39" hidden="1" x14ac:dyDescent="0.25">
      <c r="AB25127" s="14"/>
      <c r="AC25127" s="14"/>
      <c r="AG25127" s="10"/>
      <c r="AH25127" s="10"/>
      <c r="AL25127" s="84"/>
      <c r="AM25127" s="84"/>
    </row>
    <row r="25128" spans="28:39" hidden="1" x14ac:dyDescent="0.25">
      <c r="AB25128" s="14"/>
      <c r="AC25128" s="14"/>
      <c r="AG25128" s="10"/>
      <c r="AH25128" s="10"/>
      <c r="AL25128" s="84"/>
      <c r="AM25128" s="84"/>
    </row>
    <row r="25129" spans="28:39" hidden="1" x14ac:dyDescent="0.25">
      <c r="AB25129" s="14"/>
      <c r="AC25129" s="14"/>
      <c r="AG25129" s="10"/>
      <c r="AH25129" s="10"/>
      <c r="AL25129" s="84"/>
      <c r="AM25129" s="84"/>
    </row>
    <row r="25130" spans="28:39" hidden="1" x14ac:dyDescent="0.25">
      <c r="AB25130" s="14"/>
      <c r="AC25130" s="14"/>
      <c r="AG25130" s="10"/>
      <c r="AH25130" s="10"/>
      <c r="AL25130" s="84"/>
      <c r="AM25130" s="84"/>
    </row>
    <row r="25131" spans="28:39" hidden="1" x14ac:dyDescent="0.25">
      <c r="AB25131" s="14"/>
      <c r="AC25131" s="14"/>
      <c r="AG25131" s="10"/>
      <c r="AH25131" s="10"/>
      <c r="AL25131" s="84"/>
      <c r="AM25131" s="84"/>
    </row>
    <row r="25132" spans="28:39" hidden="1" x14ac:dyDescent="0.25">
      <c r="AB25132" s="14"/>
      <c r="AC25132" s="14"/>
      <c r="AG25132" s="10"/>
      <c r="AH25132" s="10"/>
      <c r="AL25132" s="84"/>
      <c r="AM25132" s="84"/>
    </row>
    <row r="25133" spans="28:39" hidden="1" x14ac:dyDescent="0.25">
      <c r="AB25133" s="14"/>
      <c r="AC25133" s="14"/>
      <c r="AG25133" s="10"/>
      <c r="AH25133" s="10"/>
      <c r="AL25133" s="84"/>
      <c r="AM25133" s="84"/>
    </row>
    <row r="25134" spans="28:39" hidden="1" x14ac:dyDescent="0.25">
      <c r="AB25134" s="14"/>
      <c r="AC25134" s="14"/>
      <c r="AG25134" s="10"/>
      <c r="AH25134" s="10"/>
      <c r="AL25134" s="84"/>
      <c r="AM25134" s="84"/>
    </row>
    <row r="25135" spans="28:39" hidden="1" x14ac:dyDescent="0.25">
      <c r="AB25135" s="14"/>
      <c r="AC25135" s="14"/>
      <c r="AG25135" s="10"/>
      <c r="AH25135" s="10"/>
      <c r="AL25135" s="84"/>
      <c r="AM25135" s="84"/>
    </row>
    <row r="25136" spans="28:39" hidden="1" x14ac:dyDescent="0.25">
      <c r="AB25136" s="14"/>
      <c r="AC25136" s="14"/>
      <c r="AG25136" s="10"/>
      <c r="AH25136" s="10"/>
      <c r="AL25136" s="84"/>
      <c r="AM25136" s="84"/>
    </row>
    <row r="25137" spans="28:39" hidden="1" x14ac:dyDescent="0.25">
      <c r="AB25137" s="14"/>
      <c r="AC25137" s="14"/>
      <c r="AG25137" s="10"/>
      <c r="AH25137" s="10"/>
      <c r="AL25137" s="84"/>
      <c r="AM25137" s="84"/>
    </row>
    <row r="25138" spans="28:39" hidden="1" x14ac:dyDescent="0.25">
      <c r="AB25138" s="14"/>
      <c r="AC25138" s="14"/>
      <c r="AG25138" s="10"/>
      <c r="AH25138" s="10"/>
      <c r="AL25138" s="84"/>
      <c r="AM25138" s="84"/>
    </row>
    <row r="25139" spans="28:39" hidden="1" x14ac:dyDescent="0.25">
      <c r="AB25139" s="14"/>
      <c r="AC25139" s="14"/>
      <c r="AG25139" s="10"/>
      <c r="AH25139" s="10"/>
      <c r="AL25139" s="84"/>
      <c r="AM25139" s="84"/>
    </row>
    <row r="25140" spans="28:39" hidden="1" x14ac:dyDescent="0.25">
      <c r="AB25140" s="14"/>
      <c r="AC25140" s="14"/>
      <c r="AG25140" s="10"/>
      <c r="AH25140" s="10"/>
      <c r="AL25140" s="84"/>
      <c r="AM25140" s="84"/>
    </row>
    <row r="25141" spans="28:39" hidden="1" x14ac:dyDescent="0.25">
      <c r="AB25141" s="14"/>
      <c r="AC25141" s="14"/>
      <c r="AG25141" s="10"/>
      <c r="AH25141" s="10"/>
      <c r="AL25141" s="84"/>
      <c r="AM25141" s="84"/>
    </row>
    <row r="25142" spans="28:39" hidden="1" x14ac:dyDescent="0.25">
      <c r="AB25142" s="14"/>
      <c r="AC25142" s="14"/>
      <c r="AG25142" s="10"/>
      <c r="AH25142" s="10"/>
      <c r="AL25142" s="84"/>
      <c r="AM25142" s="84"/>
    </row>
    <row r="25143" spans="28:39" hidden="1" x14ac:dyDescent="0.25">
      <c r="AB25143" s="14"/>
      <c r="AC25143" s="14"/>
      <c r="AG25143" s="10"/>
      <c r="AH25143" s="10"/>
      <c r="AL25143" s="84"/>
      <c r="AM25143" s="84"/>
    </row>
    <row r="25144" spans="28:39" hidden="1" x14ac:dyDescent="0.25">
      <c r="AB25144" s="14"/>
      <c r="AC25144" s="14"/>
      <c r="AG25144" s="10"/>
      <c r="AH25144" s="10"/>
      <c r="AL25144" s="84"/>
      <c r="AM25144" s="84"/>
    </row>
    <row r="25145" spans="28:39" hidden="1" x14ac:dyDescent="0.25">
      <c r="AB25145" s="14"/>
      <c r="AC25145" s="14"/>
      <c r="AG25145" s="10"/>
      <c r="AH25145" s="10"/>
      <c r="AL25145" s="84"/>
      <c r="AM25145" s="84"/>
    </row>
    <row r="25146" spans="28:39" hidden="1" x14ac:dyDescent="0.25">
      <c r="AB25146" s="14"/>
      <c r="AC25146" s="14"/>
      <c r="AG25146" s="10"/>
      <c r="AH25146" s="10"/>
      <c r="AL25146" s="84"/>
      <c r="AM25146" s="84"/>
    </row>
    <row r="25147" spans="28:39" hidden="1" x14ac:dyDescent="0.25">
      <c r="AB25147" s="14"/>
      <c r="AC25147" s="14"/>
      <c r="AG25147" s="10"/>
      <c r="AH25147" s="10"/>
      <c r="AL25147" s="84"/>
      <c r="AM25147" s="84"/>
    </row>
    <row r="25148" spans="28:39" hidden="1" x14ac:dyDescent="0.25">
      <c r="AB25148" s="14"/>
      <c r="AC25148" s="14"/>
      <c r="AG25148" s="10"/>
      <c r="AH25148" s="10"/>
      <c r="AL25148" s="84"/>
      <c r="AM25148" s="84"/>
    </row>
    <row r="25149" spans="28:39" hidden="1" x14ac:dyDescent="0.25">
      <c r="AB25149" s="14"/>
      <c r="AC25149" s="14"/>
      <c r="AG25149" s="10"/>
      <c r="AH25149" s="10"/>
      <c r="AL25149" s="84"/>
      <c r="AM25149" s="84"/>
    </row>
    <row r="25150" spans="28:39" hidden="1" x14ac:dyDescent="0.25">
      <c r="AB25150" s="14"/>
      <c r="AC25150" s="14"/>
      <c r="AG25150" s="10"/>
      <c r="AH25150" s="10"/>
      <c r="AL25150" s="84"/>
      <c r="AM25150" s="84"/>
    </row>
    <row r="25151" spans="28:39" hidden="1" x14ac:dyDescent="0.25">
      <c r="AB25151" s="14"/>
      <c r="AC25151" s="14"/>
      <c r="AG25151" s="10"/>
      <c r="AH25151" s="10"/>
      <c r="AL25151" s="84"/>
      <c r="AM25151" s="84"/>
    </row>
    <row r="25152" spans="28:39" hidden="1" x14ac:dyDescent="0.25">
      <c r="AB25152" s="14"/>
      <c r="AC25152" s="14"/>
      <c r="AG25152" s="10"/>
      <c r="AH25152" s="10"/>
      <c r="AL25152" s="84"/>
      <c r="AM25152" s="84"/>
    </row>
    <row r="25153" spans="28:39" hidden="1" x14ac:dyDescent="0.25">
      <c r="AB25153" s="14"/>
      <c r="AC25153" s="14"/>
      <c r="AG25153" s="10"/>
      <c r="AH25153" s="10"/>
      <c r="AL25153" s="84"/>
      <c r="AM25153" s="84"/>
    </row>
    <row r="25154" spans="28:39" hidden="1" x14ac:dyDescent="0.25">
      <c r="AB25154" s="14"/>
      <c r="AC25154" s="14"/>
      <c r="AG25154" s="10"/>
      <c r="AH25154" s="10"/>
      <c r="AL25154" s="84"/>
      <c r="AM25154" s="84"/>
    </row>
    <row r="25155" spans="28:39" hidden="1" x14ac:dyDescent="0.25">
      <c r="AB25155" s="14"/>
      <c r="AC25155" s="14"/>
      <c r="AG25155" s="10"/>
      <c r="AH25155" s="10"/>
      <c r="AL25155" s="84"/>
      <c r="AM25155" s="84"/>
    </row>
    <row r="25156" spans="28:39" hidden="1" x14ac:dyDescent="0.25">
      <c r="AB25156" s="14"/>
      <c r="AC25156" s="14"/>
      <c r="AG25156" s="10"/>
      <c r="AH25156" s="10"/>
      <c r="AL25156" s="84"/>
      <c r="AM25156" s="84"/>
    </row>
    <row r="25157" spans="28:39" hidden="1" x14ac:dyDescent="0.25">
      <c r="AB25157" s="14"/>
      <c r="AC25157" s="14"/>
      <c r="AG25157" s="10"/>
      <c r="AH25157" s="10"/>
      <c r="AL25157" s="84"/>
      <c r="AM25157" s="84"/>
    </row>
    <row r="25158" spans="28:39" hidden="1" x14ac:dyDescent="0.25">
      <c r="AB25158" s="14"/>
      <c r="AC25158" s="14"/>
      <c r="AG25158" s="10"/>
      <c r="AH25158" s="10"/>
      <c r="AL25158" s="84"/>
      <c r="AM25158" s="84"/>
    </row>
    <row r="25159" spans="28:39" hidden="1" x14ac:dyDescent="0.25">
      <c r="AB25159" s="14"/>
      <c r="AC25159" s="14"/>
      <c r="AG25159" s="10"/>
      <c r="AH25159" s="10"/>
      <c r="AL25159" s="84"/>
      <c r="AM25159" s="84"/>
    </row>
    <row r="25160" spans="28:39" hidden="1" x14ac:dyDescent="0.25">
      <c r="AB25160" s="14"/>
      <c r="AC25160" s="14"/>
      <c r="AG25160" s="10"/>
      <c r="AH25160" s="10"/>
      <c r="AL25160" s="84"/>
      <c r="AM25160" s="84"/>
    </row>
    <row r="25161" spans="28:39" hidden="1" x14ac:dyDescent="0.25">
      <c r="AB25161" s="14"/>
      <c r="AC25161" s="14"/>
      <c r="AG25161" s="10"/>
      <c r="AH25161" s="10"/>
      <c r="AL25161" s="84"/>
      <c r="AM25161" s="84"/>
    </row>
    <row r="25162" spans="28:39" hidden="1" x14ac:dyDescent="0.25">
      <c r="AB25162" s="14"/>
      <c r="AC25162" s="14"/>
      <c r="AG25162" s="10"/>
      <c r="AH25162" s="10"/>
      <c r="AL25162" s="84"/>
      <c r="AM25162" s="84"/>
    </row>
    <row r="25163" spans="28:39" hidden="1" x14ac:dyDescent="0.25">
      <c r="AB25163" s="14"/>
      <c r="AC25163" s="14"/>
      <c r="AG25163" s="10"/>
      <c r="AH25163" s="10"/>
      <c r="AL25163" s="84"/>
      <c r="AM25163" s="84"/>
    </row>
    <row r="25164" spans="28:39" hidden="1" x14ac:dyDescent="0.25">
      <c r="AB25164" s="14"/>
      <c r="AC25164" s="14"/>
      <c r="AG25164" s="10"/>
      <c r="AH25164" s="10"/>
      <c r="AL25164" s="84"/>
      <c r="AM25164" s="84"/>
    </row>
    <row r="25165" spans="28:39" hidden="1" x14ac:dyDescent="0.25">
      <c r="AB25165" s="14"/>
      <c r="AC25165" s="14"/>
      <c r="AG25165" s="10"/>
      <c r="AH25165" s="10"/>
      <c r="AL25165" s="84"/>
      <c r="AM25165" s="84"/>
    </row>
    <row r="25166" spans="28:39" hidden="1" x14ac:dyDescent="0.25">
      <c r="AB25166" s="14"/>
      <c r="AC25166" s="14"/>
      <c r="AG25166" s="10"/>
      <c r="AH25166" s="10"/>
      <c r="AL25166" s="84"/>
      <c r="AM25166" s="84"/>
    </row>
    <row r="25167" spans="28:39" hidden="1" x14ac:dyDescent="0.25">
      <c r="AB25167" s="14"/>
      <c r="AC25167" s="14"/>
      <c r="AG25167" s="10"/>
      <c r="AH25167" s="10"/>
      <c r="AL25167" s="84"/>
      <c r="AM25167" s="84"/>
    </row>
    <row r="25168" spans="28:39" hidden="1" x14ac:dyDescent="0.25">
      <c r="AB25168" s="14"/>
      <c r="AC25168" s="14"/>
      <c r="AG25168" s="10"/>
      <c r="AH25168" s="10"/>
      <c r="AL25168" s="84"/>
      <c r="AM25168" s="84"/>
    </row>
    <row r="25169" spans="28:39" hidden="1" x14ac:dyDescent="0.25">
      <c r="AB25169" s="14"/>
      <c r="AC25169" s="14"/>
      <c r="AG25169" s="10"/>
      <c r="AH25169" s="10"/>
      <c r="AL25169" s="84"/>
      <c r="AM25169" s="84"/>
    </row>
    <row r="25170" spans="28:39" hidden="1" x14ac:dyDescent="0.25">
      <c r="AB25170" s="14"/>
      <c r="AC25170" s="14"/>
      <c r="AG25170" s="10"/>
      <c r="AH25170" s="10"/>
      <c r="AL25170" s="84"/>
      <c r="AM25170" s="84"/>
    </row>
    <row r="25171" spans="28:39" hidden="1" x14ac:dyDescent="0.25">
      <c r="AB25171" s="14"/>
      <c r="AC25171" s="14"/>
      <c r="AG25171" s="10"/>
      <c r="AH25171" s="10"/>
      <c r="AL25171" s="84"/>
      <c r="AM25171" s="84"/>
    </row>
    <row r="25172" spans="28:39" hidden="1" x14ac:dyDescent="0.25">
      <c r="AB25172" s="14"/>
      <c r="AC25172" s="14"/>
      <c r="AG25172" s="10"/>
      <c r="AH25172" s="10"/>
      <c r="AL25172" s="84"/>
      <c r="AM25172" s="84"/>
    </row>
    <row r="25173" spans="28:39" hidden="1" x14ac:dyDescent="0.25">
      <c r="AB25173" s="14"/>
      <c r="AC25173" s="14"/>
      <c r="AG25173" s="10"/>
      <c r="AH25173" s="10"/>
      <c r="AL25173" s="84"/>
      <c r="AM25173" s="84"/>
    </row>
    <row r="25174" spans="28:39" hidden="1" x14ac:dyDescent="0.25">
      <c r="AB25174" s="14"/>
      <c r="AC25174" s="14"/>
      <c r="AG25174" s="10"/>
      <c r="AH25174" s="10"/>
      <c r="AL25174" s="84"/>
      <c r="AM25174" s="84"/>
    </row>
    <row r="25175" spans="28:39" hidden="1" x14ac:dyDescent="0.25">
      <c r="AB25175" s="14"/>
      <c r="AC25175" s="14"/>
      <c r="AG25175" s="10"/>
      <c r="AH25175" s="10"/>
      <c r="AL25175" s="84"/>
      <c r="AM25175" s="84"/>
    </row>
    <row r="25176" spans="28:39" hidden="1" x14ac:dyDescent="0.25">
      <c r="AB25176" s="14"/>
      <c r="AC25176" s="14"/>
      <c r="AG25176" s="10"/>
      <c r="AH25176" s="10"/>
      <c r="AL25176" s="84"/>
      <c r="AM25176" s="84"/>
    </row>
    <row r="25177" spans="28:39" hidden="1" x14ac:dyDescent="0.25">
      <c r="AB25177" s="14"/>
      <c r="AC25177" s="14"/>
      <c r="AG25177" s="10"/>
      <c r="AH25177" s="10"/>
      <c r="AL25177" s="84"/>
      <c r="AM25177" s="84"/>
    </row>
    <row r="25178" spans="28:39" hidden="1" x14ac:dyDescent="0.25">
      <c r="AB25178" s="14"/>
      <c r="AC25178" s="14"/>
      <c r="AG25178" s="10"/>
      <c r="AH25178" s="10"/>
      <c r="AL25178" s="84"/>
      <c r="AM25178" s="84"/>
    </row>
    <row r="25179" spans="28:39" hidden="1" x14ac:dyDescent="0.25">
      <c r="AB25179" s="14"/>
      <c r="AC25179" s="14"/>
      <c r="AG25179" s="10"/>
      <c r="AH25179" s="10"/>
      <c r="AL25179" s="84"/>
      <c r="AM25179" s="84"/>
    </row>
    <row r="25180" spans="28:39" hidden="1" x14ac:dyDescent="0.25">
      <c r="AB25180" s="14"/>
      <c r="AC25180" s="14"/>
      <c r="AG25180" s="10"/>
      <c r="AH25180" s="10"/>
      <c r="AL25180" s="84"/>
      <c r="AM25180" s="84"/>
    </row>
    <row r="25181" spans="28:39" hidden="1" x14ac:dyDescent="0.25">
      <c r="AB25181" s="14"/>
      <c r="AC25181" s="14"/>
      <c r="AG25181" s="10"/>
      <c r="AH25181" s="10"/>
      <c r="AL25181" s="84"/>
      <c r="AM25181" s="84"/>
    </row>
    <row r="25182" spans="28:39" hidden="1" x14ac:dyDescent="0.25">
      <c r="AB25182" s="14"/>
      <c r="AC25182" s="14"/>
      <c r="AG25182" s="10"/>
      <c r="AH25182" s="10"/>
      <c r="AL25182" s="84"/>
      <c r="AM25182" s="84"/>
    </row>
    <row r="25183" spans="28:39" hidden="1" x14ac:dyDescent="0.25">
      <c r="AB25183" s="14"/>
      <c r="AC25183" s="14"/>
      <c r="AG25183" s="10"/>
      <c r="AH25183" s="10"/>
      <c r="AL25183" s="84"/>
      <c r="AM25183" s="84"/>
    </row>
    <row r="25184" spans="28:39" hidden="1" x14ac:dyDescent="0.25">
      <c r="AB25184" s="14"/>
      <c r="AC25184" s="14"/>
      <c r="AG25184" s="10"/>
      <c r="AH25184" s="10"/>
      <c r="AL25184" s="84"/>
      <c r="AM25184" s="84"/>
    </row>
    <row r="25185" spans="28:39" hidden="1" x14ac:dyDescent="0.25">
      <c r="AB25185" s="14"/>
      <c r="AC25185" s="14"/>
      <c r="AG25185" s="10"/>
      <c r="AH25185" s="10"/>
      <c r="AL25185" s="84"/>
      <c r="AM25185" s="84"/>
    </row>
    <row r="25186" spans="28:39" hidden="1" x14ac:dyDescent="0.25">
      <c r="AB25186" s="14"/>
      <c r="AC25186" s="14"/>
      <c r="AG25186" s="10"/>
      <c r="AH25186" s="10"/>
      <c r="AL25186" s="84"/>
      <c r="AM25186" s="84"/>
    </row>
    <row r="25187" spans="28:39" hidden="1" x14ac:dyDescent="0.25">
      <c r="AB25187" s="14"/>
      <c r="AC25187" s="14"/>
      <c r="AG25187" s="10"/>
      <c r="AH25187" s="10"/>
      <c r="AL25187" s="84"/>
      <c r="AM25187" s="84"/>
    </row>
    <row r="25188" spans="28:39" hidden="1" x14ac:dyDescent="0.25">
      <c r="AB25188" s="14"/>
      <c r="AC25188" s="14"/>
      <c r="AG25188" s="10"/>
      <c r="AH25188" s="10"/>
      <c r="AL25188" s="84"/>
      <c r="AM25188" s="84"/>
    </row>
    <row r="25189" spans="28:39" hidden="1" x14ac:dyDescent="0.25">
      <c r="AB25189" s="14"/>
      <c r="AC25189" s="14"/>
      <c r="AG25189" s="10"/>
      <c r="AH25189" s="10"/>
      <c r="AL25189" s="84"/>
      <c r="AM25189" s="84"/>
    </row>
    <row r="25190" spans="28:39" hidden="1" x14ac:dyDescent="0.25">
      <c r="AB25190" s="14"/>
      <c r="AC25190" s="14"/>
      <c r="AG25190" s="10"/>
      <c r="AH25190" s="10"/>
      <c r="AL25190" s="84"/>
      <c r="AM25190" s="84"/>
    </row>
    <row r="25191" spans="28:39" hidden="1" x14ac:dyDescent="0.25">
      <c r="AB25191" s="14"/>
      <c r="AC25191" s="14"/>
      <c r="AG25191" s="10"/>
      <c r="AH25191" s="10"/>
      <c r="AL25191" s="84"/>
      <c r="AM25191" s="84"/>
    </row>
    <row r="25192" spans="28:39" hidden="1" x14ac:dyDescent="0.25">
      <c r="AB25192" s="14"/>
      <c r="AC25192" s="14"/>
      <c r="AG25192" s="10"/>
      <c r="AH25192" s="10"/>
      <c r="AL25192" s="84"/>
      <c r="AM25192" s="84"/>
    </row>
    <row r="25193" spans="28:39" hidden="1" x14ac:dyDescent="0.25">
      <c r="AB25193" s="14"/>
      <c r="AC25193" s="14"/>
      <c r="AG25193" s="10"/>
      <c r="AH25193" s="10"/>
      <c r="AL25193" s="84"/>
      <c r="AM25193" s="84"/>
    </row>
    <row r="25194" spans="28:39" hidden="1" x14ac:dyDescent="0.25">
      <c r="AB25194" s="14"/>
      <c r="AC25194" s="14"/>
      <c r="AG25194" s="10"/>
      <c r="AH25194" s="10"/>
      <c r="AL25194" s="84"/>
      <c r="AM25194" s="84"/>
    </row>
    <row r="25195" spans="28:39" hidden="1" x14ac:dyDescent="0.25">
      <c r="AB25195" s="14"/>
      <c r="AC25195" s="14"/>
      <c r="AG25195" s="10"/>
      <c r="AH25195" s="10"/>
      <c r="AL25195" s="84"/>
      <c r="AM25195" s="84"/>
    </row>
    <row r="25196" spans="28:39" hidden="1" x14ac:dyDescent="0.25">
      <c r="AB25196" s="14"/>
      <c r="AC25196" s="14"/>
      <c r="AG25196" s="10"/>
      <c r="AH25196" s="10"/>
      <c r="AL25196" s="84"/>
      <c r="AM25196" s="84"/>
    </row>
    <row r="25197" spans="28:39" hidden="1" x14ac:dyDescent="0.25">
      <c r="AB25197" s="14"/>
      <c r="AC25197" s="14"/>
      <c r="AG25197" s="10"/>
      <c r="AH25197" s="10"/>
      <c r="AL25197" s="84"/>
      <c r="AM25197" s="84"/>
    </row>
    <row r="25198" spans="28:39" hidden="1" x14ac:dyDescent="0.25">
      <c r="AB25198" s="14"/>
      <c r="AC25198" s="14"/>
      <c r="AG25198" s="10"/>
      <c r="AH25198" s="10"/>
      <c r="AL25198" s="84"/>
      <c r="AM25198" s="84"/>
    </row>
    <row r="25199" spans="28:39" hidden="1" x14ac:dyDescent="0.25">
      <c r="AB25199" s="14"/>
      <c r="AC25199" s="14"/>
      <c r="AG25199" s="10"/>
      <c r="AH25199" s="10"/>
      <c r="AL25199" s="84"/>
      <c r="AM25199" s="84"/>
    </row>
    <row r="25200" spans="28:39" hidden="1" x14ac:dyDescent="0.25">
      <c r="AB25200" s="14"/>
      <c r="AC25200" s="14"/>
      <c r="AG25200" s="10"/>
      <c r="AH25200" s="10"/>
      <c r="AL25200" s="84"/>
      <c r="AM25200" s="84"/>
    </row>
    <row r="25201" spans="28:39" hidden="1" x14ac:dyDescent="0.25">
      <c r="AB25201" s="14"/>
      <c r="AC25201" s="14"/>
      <c r="AG25201" s="10"/>
      <c r="AH25201" s="10"/>
      <c r="AL25201" s="84"/>
      <c r="AM25201" s="84"/>
    </row>
    <row r="25202" spans="28:39" hidden="1" x14ac:dyDescent="0.25">
      <c r="AB25202" s="14"/>
      <c r="AC25202" s="14"/>
      <c r="AG25202" s="10"/>
      <c r="AH25202" s="10"/>
      <c r="AL25202" s="84"/>
      <c r="AM25202" s="84"/>
    </row>
    <row r="25203" spans="28:39" hidden="1" x14ac:dyDescent="0.25">
      <c r="AB25203" s="14"/>
      <c r="AC25203" s="14"/>
      <c r="AG25203" s="10"/>
      <c r="AH25203" s="10"/>
      <c r="AL25203" s="84"/>
      <c r="AM25203" s="84"/>
    </row>
    <row r="25204" spans="28:39" hidden="1" x14ac:dyDescent="0.25">
      <c r="AB25204" s="14"/>
      <c r="AC25204" s="14"/>
      <c r="AG25204" s="10"/>
      <c r="AH25204" s="10"/>
      <c r="AL25204" s="84"/>
      <c r="AM25204" s="84"/>
    </row>
    <row r="25205" spans="28:39" hidden="1" x14ac:dyDescent="0.25">
      <c r="AB25205" s="14"/>
      <c r="AC25205" s="14"/>
      <c r="AG25205" s="10"/>
      <c r="AH25205" s="10"/>
      <c r="AL25205" s="84"/>
      <c r="AM25205" s="84"/>
    </row>
    <row r="25206" spans="28:39" hidden="1" x14ac:dyDescent="0.25">
      <c r="AB25206" s="14"/>
      <c r="AC25206" s="14"/>
      <c r="AG25206" s="10"/>
      <c r="AH25206" s="10"/>
      <c r="AL25206" s="84"/>
      <c r="AM25206" s="84"/>
    </row>
    <row r="25207" spans="28:39" hidden="1" x14ac:dyDescent="0.25">
      <c r="AB25207" s="14"/>
      <c r="AC25207" s="14"/>
      <c r="AG25207" s="10"/>
      <c r="AH25207" s="10"/>
      <c r="AL25207" s="84"/>
      <c r="AM25207" s="84"/>
    </row>
    <row r="25208" spans="28:39" hidden="1" x14ac:dyDescent="0.25">
      <c r="AB25208" s="14"/>
      <c r="AC25208" s="14"/>
      <c r="AG25208" s="10"/>
      <c r="AH25208" s="10"/>
      <c r="AL25208" s="84"/>
      <c r="AM25208" s="84"/>
    </row>
    <row r="25209" spans="28:39" hidden="1" x14ac:dyDescent="0.25">
      <c r="AB25209" s="14"/>
      <c r="AC25209" s="14"/>
      <c r="AG25209" s="10"/>
      <c r="AH25209" s="10"/>
      <c r="AL25209" s="84"/>
      <c r="AM25209" s="84"/>
    </row>
    <row r="25210" spans="28:39" hidden="1" x14ac:dyDescent="0.25">
      <c r="AB25210" s="14"/>
      <c r="AC25210" s="14"/>
      <c r="AG25210" s="10"/>
      <c r="AH25210" s="10"/>
      <c r="AL25210" s="84"/>
      <c r="AM25210" s="84"/>
    </row>
    <row r="25211" spans="28:39" hidden="1" x14ac:dyDescent="0.25">
      <c r="AB25211" s="14"/>
      <c r="AC25211" s="14"/>
      <c r="AG25211" s="10"/>
      <c r="AH25211" s="10"/>
      <c r="AL25211" s="84"/>
      <c r="AM25211" s="84"/>
    </row>
    <row r="25212" spans="28:39" hidden="1" x14ac:dyDescent="0.25">
      <c r="AB25212" s="14"/>
      <c r="AC25212" s="14"/>
      <c r="AG25212" s="10"/>
      <c r="AH25212" s="10"/>
      <c r="AL25212" s="84"/>
      <c r="AM25212" s="84"/>
    </row>
    <row r="25213" spans="28:39" hidden="1" x14ac:dyDescent="0.25">
      <c r="AB25213" s="14"/>
      <c r="AC25213" s="14"/>
      <c r="AG25213" s="10"/>
      <c r="AH25213" s="10"/>
      <c r="AL25213" s="84"/>
      <c r="AM25213" s="84"/>
    </row>
    <row r="25214" spans="28:39" hidden="1" x14ac:dyDescent="0.25">
      <c r="AB25214" s="14"/>
      <c r="AC25214" s="14"/>
      <c r="AG25214" s="10"/>
      <c r="AH25214" s="10"/>
      <c r="AL25214" s="84"/>
      <c r="AM25214" s="84"/>
    </row>
    <row r="25215" spans="28:39" hidden="1" x14ac:dyDescent="0.25">
      <c r="AB25215" s="14"/>
      <c r="AC25215" s="14"/>
      <c r="AG25215" s="10"/>
      <c r="AH25215" s="10"/>
      <c r="AL25215" s="84"/>
      <c r="AM25215" s="84"/>
    </row>
    <row r="25216" spans="28:39" hidden="1" x14ac:dyDescent="0.25">
      <c r="AB25216" s="14"/>
      <c r="AC25216" s="14"/>
      <c r="AG25216" s="10"/>
      <c r="AH25216" s="10"/>
      <c r="AL25216" s="84"/>
      <c r="AM25216" s="84"/>
    </row>
    <row r="25217" spans="28:39" hidden="1" x14ac:dyDescent="0.25">
      <c r="AB25217" s="14"/>
      <c r="AC25217" s="14"/>
      <c r="AG25217" s="10"/>
      <c r="AH25217" s="10"/>
      <c r="AL25217" s="84"/>
      <c r="AM25217" s="84"/>
    </row>
    <row r="25218" spans="28:39" hidden="1" x14ac:dyDescent="0.25">
      <c r="AB25218" s="14"/>
      <c r="AC25218" s="14"/>
      <c r="AG25218" s="10"/>
      <c r="AH25218" s="10"/>
      <c r="AL25218" s="84"/>
      <c r="AM25218" s="84"/>
    </row>
    <row r="25219" spans="28:39" hidden="1" x14ac:dyDescent="0.25">
      <c r="AB25219" s="14"/>
      <c r="AC25219" s="14"/>
      <c r="AG25219" s="10"/>
      <c r="AH25219" s="10"/>
      <c r="AL25219" s="84"/>
      <c r="AM25219" s="84"/>
    </row>
    <row r="25220" spans="28:39" hidden="1" x14ac:dyDescent="0.25">
      <c r="AB25220" s="14"/>
      <c r="AC25220" s="14"/>
      <c r="AG25220" s="10"/>
      <c r="AH25220" s="10"/>
      <c r="AL25220" s="84"/>
      <c r="AM25220" s="84"/>
    </row>
    <row r="25221" spans="28:39" hidden="1" x14ac:dyDescent="0.25">
      <c r="AB25221" s="14"/>
      <c r="AC25221" s="14"/>
      <c r="AG25221" s="10"/>
      <c r="AH25221" s="10"/>
      <c r="AL25221" s="84"/>
      <c r="AM25221" s="84"/>
    </row>
    <row r="25222" spans="28:39" hidden="1" x14ac:dyDescent="0.25">
      <c r="AB25222" s="14"/>
      <c r="AC25222" s="14"/>
      <c r="AG25222" s="10"/>
      <c r="AH25222" s="10"/>
      <c r="AL25222" s="84"/>
      <c r="AM25222" s="84"/>
    </row>
    <row r="25223" spans="28:39" hidden="1" x14ac:dyDescent="0.25">
      <c r="AB25223" s="14"/>
      <c r="AC25223" s="14"/>
      <c r="AG25223" s="10"/>
      <c r="AH25223" s="10"/>
      <c r="AL25223" s="84"/>
      <c r="AM25223" s="84"/>
    </row>
    <row r="25224" spans="28:39" hidden="1" x14ac:dyDescent="0.25">
      <c r="AB25224" s="14"/>
      <c r="AC25224" s="14"/>
      <c r="AG25224" s="10"/>
      <c r="AH25224" s="10"/>
      <c r="AL25224" s="84"/>
      <c r="AM25224" s="84"/>
    </row>
    <row r="25225" spans="28:39" hidden="1" x14ac:dyDescent="0.25">
      <c r="AB25225" s="14"/>
      <c r="AC25225" s="14"/>
      <c r="AG25225" s="10"/>
      <c r="AH25225" s="10"/>
      <c r="AL25225" s="84"/>
      <c r="AM25225" s="84"/>
    </row>
    <row r="25226" spans="28:39" hidden="1" x14ac:dyDescent="0.25">
      <c r="AB25226" s="14"/>
      <c r="AC25226" s="14"/>
      <c r="AG25226" s="10"/>
      <c r="AH25226" s="10"/>
      <c r="AL25226" s="84"/>
      <c r="AM25226" s="84"/>
    </row>
    <row r="25227" spans="28:39" hidden="1" x14ac:dyDescent="0.25">
      <c r="AB25227" s="14"/>
      <c r="AC25227" s="14"/>
      <c r="AG25227" s="10"/>
      <c r="AH25227" s="10"/>
      <c r="AL25227" s="84"/>
      <c r="AM25227" s="84"/>
    </row>
    <row r="25228" spans="28:39" hidden="1" x14ac:dyDescent="0.25">
      <c r="AB25228" s="14"/>
      <c r="AC25228" s="14"/>
      <c r="AG25228" s="10"/>
      <c r="AH25228" s="10"/>
      <c r="AL25228" s="84"/>
      <c r="AM25228" s="84"/>
    </row>
    <row r="25229" spans="28:39" hidden="1" x14ac:dyDescent="0.25">
      <c r="AB25229" s="14"/>
      <c r="AC25229" s="14"/>
      <c r="AG25229" s="10"/>
      <c r="AH25229" s="10"/>
      <c r="AL25229" s="84"/>
      <c r="AM25229" s="84"/>
    </row>
    <row r="25230" spans="28:39" hidden="1" x14ac:dyDescent="0.25">
      <c r="AB25230" s="14"/>
      <c r="AC25230" s="14"/>
      <c r="AG25230" s="10"/>
      <c r="AH25230" s="10"/>
      <c r="AL25230" s="84"/>
      <c r="AM25230" s="84"/>
    </row>
    <row r="25231" spans="28:39" hidden="1" x14ac:dyDescent="0.25">
      <c r="AB25231" s="14"/>
      <c r="AC25231" s="14"/>
      <c r="AG25231" s="10"/>
      <c r="AH25231" s="10"/>
      <c r="AL25231" s="84"/>
      <c r="AM25231" s="84"/>
    </row>
    <row r="25232" spans="28:39" hidden="1" x14ac:dyDescent="0.25">
      <c r="AB25232" s="14"/>
      <c r="AC25232" s="14"/>
      <c r="AG25232" s="10"/>
      <c r="AH25232" s="10"/>
      <c r="AL25232" s="84"/>
      <c r="AM25232" s="84"/>
    </row>
    <row r="25233" spans="28:39" hidden="1" x14ac:dyDescent="0.25">
      <c r="AB25233" s="14"/>
      <c r="AC25233" s="14"/>
      <c r="AG25233" s="10"/>
      <c r="AH25233" s="10"/>
      <c r="AL25233" s="84"/>
      <c r="AM25233" s="84"/>
    </row>
    <row r="25234" spans="28:39" hidden="1" x14ac:dyDescent="0.25">
      <c r="AB25234" s="14"/>
      <c r="AC25234" s="14"/>
      <c r="AG25234" s="10"/>
      <c r="AH25234" s="10"/>
      <c r="AL25234" s="84"/>
      <c r="AM25234" s="84"/>
    </row>
    <row r="25235" spans="28:39" hidden="1" x14ac:dyDescent="0.25">
      <c r="AB25235" s="14"/>
      <c r="AC25235" s="14"/>
      <c r="AG25235" s="10"/>
      <c r="AH25235" s="10"/>
      <c r="AL25235" s="84"/>
      <c r="AM25235" s="84"/>
    </row>
    <row r="25236" spans="28:39" hidden="1" x14ac:dyDescent="0.25">
      <c r="AB25236" s="14"/>
      <c r="AC25236" s="14"/>
      <c r="AG25236" s="10"/>
      <c r="AH25236" s="10"/>
      <c r="AL25236" s="84"/>
      <c r="AM25236" s="84"/>
    </row>
    <row r="25237" spans="28:39" hidden="1" x14ac:dyDescent="0.25">
      <c r="AB25237" s="14"/>
      <c r="AC25237" s="14"/>
      <c r="AG25237" s="10"/>
      <c r="AH25237" s="10"/>
      <c r="AL25237" s="84"/>
      <c r="AM25237" s="84"/>
    </row>
    <row r="25238" spans="28:39" hidden="1" x14ac:dyDescent="0.25">
      <c r="AB25238" s="14"/>
      <c r="AC25238" s="14"/>
      <c r="AG25238" s="10"/>
      <c r="AH25238" s="10"/>
      <c r="AL25238" s="84"/>
      <c r="AM25238" s="84"/>
    </row>
    <row r="25239" spans="28:39" hidden="1" x14ac:dyDescent="0.25">
      <c r="AB25239" s="14"/>
      <c r="AC25239" s="14"/>
      <c r="AG25239" s="10"/>
      <c r="AH25239" s="10"/>
      <c r="AL25239" s="84"/>
      <c r="AM25239" s="84"/>
    </row>
    <row r="25240" spans="28:39" hidden="1" x14ac:dyDescent="0.25">
      <c r="AB25240" s="14"/>
      <c r="AC25240" s="14"/>
      <c r="AG25240" s="10"/>
      <c r="AH25240" s="10"/>
      <c r="AL25240" s="84"/>
      <c r="AM25240" s="84"/>
    </row>
    <row r="25241" spans="28:39" hidden="1" x14ac:dyDescent="0.25">
      <c r="AB25241" s="14"/>
      <c r="AC25241" s="14"/>
      <c r="AG25241" s="10"/>
      <c r="AH25241" s="10"/>
      <c r="AL25241" s="84"/>
      <c r="AM25241" s="84"/>
    </row>
    <row r="25242" spans="28:39" hidden="1" x14ac:dyDescent="0.25">
      <c r="AB25242" s="14"/>
      <c r="AC25242" s="14"/>
      <c r="AG25242" s="10"/>
      <c r="AH25242" s="10"/>
      <c r="AL25242" s="84"/>
      <c r="AM25242" s="84"/>
    </row>
    <row r="25243" spans="28:39" hidden="1" x14ac:dyDescent="0.25">
      <c r="AB25243" s="14"/>
      <c r="AC25243" s="14"/>
      <c r="AG25243" s="10"/>
      <c r="AH25243" s="10"/>
      <c r="AL25243" s="84"/>
      <c r="AM25243" s="84"/>
    </row>
    <row r="25244" spans="28:39" hidden="1" x14ac:dyDescent="0.25">
      <c r="AB25244" s="14"/>
      <c r="AC25244" s="14"/>
      <c r="AG25244" s="10"/>
      <c r="AH25244" s="10"/>
      <c r="AL25244" s="84"/>
      <c r="AM25244" s="84"/>
    </row>
    <row r="25245" spans="28:39" hidden="1" x14ac:dyDescent="0.25">
      <c r="AB25245" s="14"/>
      <c r="AC25245" s="14"/>
      <c r="AG25245" s="10"/>
      <c r="AH25245" s="10"/>
      <c r="AL25245" s="84"/>
      <c r="AM25245" s="84"/>
    </row>
    <row r="25246" spans="28:39" hidden="1" x14ac:dyDescent="0.25">
      <c r="AB25246" s="14"/>
      <c r="AC25246" s="14"/>
      <c r="AG25246" s="10"/>
      <c r="AH25246" s="10"/>
      <c r="AL25246" s="84"/>
      <c r="AM25246" s="84"/>
    </row>
    <row r="25247" spans="28:39" hidden="1" x14ac:dyDescent="0.25">
      <c r="AB25247" s="14"/>
      <c r="AC25247" s="14"/>
      <c r="AG25247" s="10"/>
      <c r="AH25247" s="10"/>
      <c r="AL25247" s="84"/>
      <c r="AM25247" s="84"/>
    </row>
    <row r="25248" spans="28:39" hidden="1" x14ac:dyDescent="0.25">
      <c r="AB25248" s="14"/>
      <c r="AC25248" s="14"/>
      <c r="AG25248" s="10"/>
      <c r="AH25248" s="10"/>
      <c r="AL25248" s="84"/>
      <c r="AM25248" s="84"/>
    </row>
    <row r="25249" spans="28:39" hidden="1" x14ac:dyDescent="0.25">
      <c r="AB25249" s="14"/>
      <c r="AC25249" s="14"/>
      <c r="AG25249" s="10"/>
      <c r="AH25249" s="10"/>
      <c r="AL25249" s="84"/>
      <c r="AM25249" s="84"/>
    </row>
    <row r="25250" spans="28:39" hidden="1" x14ac:dyDescent="0.25">
      <c r="AB25250" s="14"/>
      <c r="AC25250" s="14"/>
      <c r="AG25250" s="10"/>
      <c r="AH25250" s="10"/>
      <c r="AL25250" s="84"/>
      <c r="AM25250" s="84"/>
    </row>
    <row r="25251" spans="28:39" hidden="1" x14ac:dyDescent="0.25">
      <c r="AB25251" s="14"/>
      <c r="AC25251" s="14"/>
      <c r="AG25251" s="10"/>
      <c r="AH25251" s="10"/>
      <c r="AL25251" s="84"/>
      <c r="AM25251" s="84"/>
    </row>
    <row r="25252" spans="28:39" hidden="1" x14ac:dyDescent="0.25">
      <c r="AB25252" s="14"/>
      <c r="AC25252" s="14"/>
      <c r="AG25252" s="10"/>
      <c r="AH25252" s="10"/>
      <c r="AL25252" s="84"/>
      <c r="AM25252" s="84"/>
    </row>
    <row r="25253" spans="28:39" hidden="1" x14ac:dyDescent="0.25">
      <c r="AB25253" s="14"/>
      <c r="AC25253" s="14"/>
      <c r="AG25253" s="10"/>
      <c r="AH25253" s="10"/>
      <c r="AL25253" s="84"/>
      <c r="AM25253" s="84"/>
    </row>
    <row r="25254" spans="28:39" hidden="1" x14ac:dyDescent="0.25">
      <c r="AB25254" s="14"/>
      <c r="AC25254" s="14"/>
      <c r="AG25254" s="10"/>
      <c r="AH25254" s="10"/>
      <c r="AL25254" s="84"/>
      <c r="AM25254" s="84"/>
    </row>
    <row r="25255" spans="28:39" hidden="1" x14ac:dyDescent="0.25">
      <c r="AB25255" s="14"/>
      <c r="AC25255" s="14"/>
      <c r="AG25255" s="10"/>
      <c r="AH25255" s="10"/>
      <c r="AL25255" s="84"/>
      <c r="AM25255" s="84"/>
    </row>
    <row r="25256" spans="28:39" hidden="1" x14ac:dyDescent="0.25">
      <c r="AB25256" s="14"/>
      <c r="AC25256" s="14"/>
      <c r="AG25256" s="10"/>
      <c r="AH25256" s="10"/>
      <c r="AL25256" s="84"/>
      <c r="AM25256" s="84"/>
    </row>
    <row r="25257" spans="28:39" hidden="1" x14ac:dyDescent="0.25">
      <c r="AB25257" s="14"/>
      <c r="AC25257" s="14"/>
      <c r="AG25257" s="10"/>
      <c r="AH25257" s="10"/>
      <c r="AL25257" s="84"/>
      <c r="AM25257" s="84"/>
    </row>
    <row r="25258" spans="28:39" hidden="1" x14ac:dyDescent="0.25">
      <c r="AB25258" s="14"/>
      <c r="AC25258" s="14"/>
      <c r="AG25258" s="10"/>
      <c r="AH25258" s="10"/>
      <c r="AL25258" s="84"/>
      <c r="AM25258" s="84"/>
    </row>
    <row r="25259" spans="28:39" hidden="1" x14ac:dyDescent="0.25">
      <c r="AB25259" s="14"/>
      <c r="AC25259" s="14"/>
      <c r="AG25259" s="10"/>
      <c r="AH25259" s="10"/>
      <c r="AL25259" s="84"/>
      <c r="AM25259" s="84"/>
    </row>
    <row r="25260" spans="28:39" hidden="1" x14ac:dyDescent="0.25">
      <c r="AB25260" s="14"/>
      <c r="AC25260" s="14"/>
      <c r="AG25260" s="10"/>
      <c r="AH25260" s="10"/>
      <c r="AL25260" s="84"/>
      <c r="AM25260" s="84"/>
    </row>
    <row r="25261" spans="28:39" hidden="1" x14ac:dyDescent="0.25">
      <c r="AB25261" s="14"/>
      <c r="AC25261" s="14"/>
      <c r="AG25261" s="10"/>
      <c r="AH25261" s="10"/>
      <c r="AL25261" s="84"/>
      <c r="AM25261" s="84"/>
    </row>
    <row r="25262" spans="28:39" hidden="1" x14ac:dyDescent="0.25">
      <c r="AB25262" s="14"/>
      <c r="AC25262" s="14"/>
      <c r="AG25262" s="10"/>
      <c r="AH25262" s="10"/>
      <c r="AL25262" s="84"/>
      <c r="AM25262" s="84"/>
    </row>
    <row r="25263" spans="28:39" hidden="1" x14ac:dyDescent="0.25">
      <c r="AB25263" s="14"/>
      <c r="AC25263" s="14"/>
      <c r="AG25263" s="10"/>
      <c r="AH25263" s="10"/>
      <c r="AL25263" s="84"/>
      <c r="AM25263" s="84"/>
    </row>
    <row r="25264" spans="28:39" hidden="1" x14ac:dyDescent="0.25">
      <c r="AB25264" s="14"/>
      <c r="AC25264" s="14"/>
      <c r="AG25264" s="10"/>
      <c r="AH25264" s="10"/>
      <c r="AL25264" s="84"/>
      <c r="AM25264" s="84"/>
    </row>
    <row r="25265" spans="28:39" hidden="1" x14ac:dyDescent="0.25">
      <c r="AB25265" s="14"/>
      <c r="AC25265" s="14"/>
      <c r="AG25265" s="10"/>
      <c r="AH25265" s="10"/>
      <c r="AL25265" s="84"/>
      <c r="AM25265" s="84"/>
    </row>
    <row r="25266" spans="28:39" hidden="1" x14ac:dyDescent="0.25">
      <c r="AB25266" s="14"/>
      <c r="AC25266" s="14"/>
      <c r="AG25266" s="10"/>
      <c r="AH25266" s="10"/>
      <c r="AL25266" s="84"/>
      <c r="AM25266" s="84"/>
    </row>
    <row r="25267" spans="28:39" hidden="1" x14ac:dyDescent="0.25">
      <c r="AB25267" s="14"/>
      <c r="AC25267" s="14"/>
      <c r="AG25267" s="10"/>
      <c r="AH25267" s="10"/>
      <c r="AL25267" s="84"/>
      <c r="AM25267" s="84"/>
    </row>
    <row r="25268" spans="28:39" hidden="1" x14ac:dyDescent="0.25">
      <c r="AB25268" s="14"/>
      <c r="AC25268" s="14"/>
      <c r="AG25268" s="10"/>
      <c r="AH25268" s="10"/>
      <c r="AL25268" s="84"/>
      <c r="AM25268" s="84"/>
    </row>
    <row r="25269" spans="28:39" hidden="1" x14ac:dyDescent="0.25">
      <c r="AB25269" s="14"/>
      <c r="AC25269" s="14"/>
      <c r="AG25269" s="10"/>
      <c r="AH25269" s="10"/>
      <c r="AL25269" s="84"/>
      <c r="AM25269" s="84"/>
    </row>
    <row r="25270" spans="28:39" hidden="1" x14ac:dyDescent="0.25">
      <c r="AB25270" s="14"/>
      <c r="AC25270" s="14"/>
      <c r="AG25270" s="10"/>
      <c r="AH25270" s="10"/>
      <c r="AL25270" s="84"/>
      <c r="AM25270" s="84"/>
    </row>
    <row r="25271" spans="28:39" hidden="1" x14ac:dyDescent="0.25">
      <c r="AB25271" s="14"/>
      <c r="AC25271" s="14"/>
      <c r="AG25271" s="10"/>
      <c r="AH25271" s="10"/>
      <c r="AL25271" s="84"/>
      <c r="AM25271" s="84"/>
    </row>
    <row r="25272" spans="28:39" hidden="1" x14ac:dyDescent="0.25">
      <c r="AB25272" s="14"/>
      <c r="AC25272" s="14"/>
      <c r="AG25272" s="10"/>
      <c r="AH25272" s="10"/>
      <c r="AL25272" s="84"/>
      <c r="AM25272" s="84"/>
    </row>
    <row r="25273" spans="28:39" hidden="1" x14ac:dyDescent="0.25">
      <c r="AB25273" s="14"/>
      <c r="AC25273" s="14"/>
      <c r="AG25273" s="10"/>
      <c r="AH25273" s="10"/>
      <c r="AL25273" s="84"/>
      <c r="AM25273" s="84"/>
    </row>
    <row r="25274" spans="28:39" hidden="1" x14ac:dyDescent="0.25">
      <c r="AB25274" s="14"/>
      <c r="AC25274" s="14"/>
      <c r="AG25274" s="10"/>
      <c r="AH25274" s="10"/>
      <c r="AL25274" s="84"/>
      <c r="AM25274" s="84"/>
    </row>
    <row r="25275" spans="28:39" hidden="1" x14ac:dyDescent="0.25">
      <c r="AB25275" s="14"/>
      <c r="AC25275" s="14"/>
      <c r="AG25275" s="10"/>
      <c r="AH25275" s="10"/>
      <c r="AL25275" s="84"/>
      <c r="AM25275" s="84"/>
    </row>
    <row r="25276" spans="28:39" hidden="1" x14ac:dyDescent="0.25">
      <c r="AB25276" s="14"/>
      <c r="AC25276" s="14"/>
      <c r="AG25276" s="10"/>
      <c r="AH25276" s="10"/>
      <c r="AL25276" s="84"/>
      <c r="AM25276" s="84"/>
    </row>
    <row r="25277" spans="28:39" hidden="1" x14ac:dyDescent="0.25">
      <c r="AB25277" s="14"/>
      <c r="AC25277" s="14"/>
      <c r="AG25277" s="10"/>
      <c r="AH25277" s="10"/>
      <c r="AL25277" s="84"/>
      <c r="AM25277" s="84"/>
    </row>
    <row r="25278" spans="28:39" hidden="1" x14ac:dyDescent="0.25">
      <c r="AB25278" s="14"/>
      <c r="AC25278" s="14"/>
      <c r="AG25278" s="10"/>
      <c r="AH25278" s="10"/>
      <c r="AL25278" s="84"/>
      <c r="AM25278" s="84"/>
    </row>
    <row r="25279" spans="28:39" hidden="1" x14ac:dyDescent="0.25">
      <c r="AB25279" s="14"/>
      <c r="AC25279" s="14"/>
      <c r="AG25279" s="10"/>
      <c r="AH25279" s="10"/>
      <c r="AL25279" s="84"/>
      <c r="AM25279" s="84"/>
    </row>
    <row r="25280" spans="28:39" hidden="1" x14ac:dyDescent="0.25">
      <c r="AB25280" s="14"/>
      <c r="AC25280" s="14"/>
      <c r="AG25280" s="10"/>
      <c r="AH25280" s="10"/>
      <c r="AL25280" s="84"/>
      <c r="AM25280" s="84"/>
    </row>
    <row r="25281" spans="28:39" hidden="1" x14ac:dyDescent="0.25">
      <c r="AB25281" s="14"/>
      <c r="AC25281" s="14"/>
      <c r="AG25281" s="10"/>
      <c r="AH25281" s="10"/>
      <c r="AL25281" s="84"/>
      <c r="AM25281" s="84"/>
    </row>
    <row r="25282" spans="28:39" hidden="1" x14ac:dyDescent="0.25">
      <c r="AB25282" s="14"/>
      <c r="AC25282" s="14"/>
      <c r="AG25282" s="10"/>
      <c r="AH25282" s="10"/>
      <c r="AL25282" s="84"/>
      <c r="AM25282" s="84"/>
    </row>
    <row r="25283" spans="28:39" hidden="1" x14ac:dyDescent="0.25">
      <c r="AB25283" s="14"/>
      <c r="AC25283" s="14"/>
      <c r="AG25283" s="10"/>
      <c r="AH25283" s="10"/>
      <c r="AL25283" s="84"/>
      <c r="AM25283" s="84"/>
    </row>
    <row r="25284" spans="28:39" hidden="1" x14ac:dyDescent="0.25">
      <c r="AB25284" s="14"/>
      <c r="AC25284" s="14"/>
      <c r="AG25284" s="10"/>
      <c r="AH25284" s="10"/>
      <c r="AL25284" s="84"/>
      <c r="AM25284" s="84"/>
    </row>
    <row r="25285" spans="28:39" hidden="1" x14ac:dyDescent="0.25">
      <c r="AB25285" s="14"/>
      <c r="AC25285" s="14"/>
      <c r="AG25285" s="10"/>
      <c r="AH25285" s="10"/>
      <c r="AL25285" s="84"/>
      <c r="AM25285" s="84"/>
    </row>
    <row r="25286" spans="28:39" hidden="1" x14ac:dyDescent="0.25">
      <c r="AB25286" s="14"/>
      <c r="AC25286" s="14"/>
      <c r="AG25286" s="10"/>
      <c r="AH25286" s="10"/>
      <c r="AL25286" s="84"/>
      <c r="AM25286" s="84"/>
    </row>
    <row r="25287" spans="28:39" hidden="1" x14ac:dyDescent="0.25">
      <c r="AB25287" s="14"/>
      <c r="AC25287" s="14"/>
      <c r="AG25287" s="10"/>
      <c r="AH25287" s="10"/>
      <c r="AL25287" s="84"/>
      <c r="AM25287" s="84"/>
    </row>
    <row r="25288" spans="28:39" hidden="1" x14ac:dyDescent="0.25">
      <c r="AB25288" s="14"/>
      <c r="AC25288" s="14"/>
      <c r="AG25288" s="10"/>
      <c r="AH25288" s="10"/>
      <c r="AL25288" s="84"/>
      <c r="AM25288" s="84"/>
    </row>
    <row r="25289" spans="28:39" hidden="1" x14ac:dyDescent="0.25">
      <c r="AB25289" s="14"/>
      <c r="AC25289" s="14"/>
      <c r="AG25289" s="10"/>
      <c r="AH25289" s="10"/>
      <c r="AL25289" s="84"/>
      <c r="AM25289" s="84"/>
    </row>
    <row r="25290" spans="28:39" hidden="1" x14ac:dyDescent="0.25">
      <c r="AB25290" s="14"/>
      <c r="AC25290" s="14"/>
      <c r="AG25290" s="10"/>
      <c r="AH25290" s="10"/>
      <c r="AL25290" s="84"/>
      <c r="AM25290" s="84"/>
    </row>
    <row r="25291" spans="28:39" hidden="1" x14ac:dyDescent="0.25">
      <c r="AB25291" s="14"/>
      <c r="AC25291" s="14"/>
      <c r="AG25291" s="10"/>
      <c r="AH25291" s="10"/>
      <c r="AL25291" s="84"/>
      <c r="AM25291" s="84"/>
    </row>
    <row r="25292" spans="28:39" hidden="1" x14ac:dyDescent="0.25">
      <c r="AB25292" s="14"/>
      <c r="AC25292" s="14"/>
      <c r="AG25292" s="10"/>
      <c r="AH25292" s="10"/>
      <c r="AL25292" s="84"/>
      <c r="AM25292" s="84"/>
    </row>
    <row r="25293" spans="28:39" hidden="1" x14ac:dyDescent="0.25">
      <c r="AB25293" s="14"/>
      <c r="AC25293" s="14"/>
      <c r="AG25293" s="10"/>
      <c r="AH25293" s="10"/>
      <c r="AL25293" s="84"/>
      <c r="AM25293" s="84"/>
    </row>
    <row r="25294" spans="28:39" hidden="1" x14ac:dyDescent="0.25">
      <c r="AB25294" s="14"/>
      <c r="AC25294" s="14"/>
      <c r="AG25294" s="10"/>
      <c r="AH25294" s="10"/>
      <c r="AL25294" s="84"/>
      <c r="AM25294" s="84"/>
    </row>
    <row r="25295" spans="28:39" hidden="1" x14ac:dyDescent="0.25">
      <c r="AB25295" s="14"/>
      <c r="AC25295" s="14"/>
      <c r="AG25295" s="10"/>
      <c r="AH25295" s="10"/>
      <c r="AL25295" s="84"/>
      <c r="AM25295" s="84"/>
    </row>
    <row r="25296" spans="28:39" hidden="1" x14ac:dyDescent="0.25">
      <c r="AB25296" s="14"/>
      <c r="AC25296" s="14"/>
      <c r="AG25296" s="10"/>
      <c r="AH25296" s="10"/>
      <c r="AL25296" s="84"/>
      <c r="AM25296" s="84"/>
    </row>
    <row r="25297" spans="28:39" hidden="1" x14ac:dyDescent="0.25">
      <c r="AB25297" s="14"/>
      <c r="AC25297" s="14"/>
      <c r="AG25297" s="10"/>
      <c r="AH25297" s="10"/>
      <c r="AL25297" s="84"/>
      <c r="AM25297" s="84"/>
    </row>
    <row r="25298" spans="28:39" hidden="1" x14ac:dyDescent="0.25">
      <c r="AB25298" s="14"/>
      <c r="AC25298" s="14"/>
      <c r="AG25298" s="10"/>
      <c r="AH25298" s="10"/>
      <c r="AL25298" s="84"/>
      <c r="AM25298" s="84"/>
    </row>
    <row r="25299" spans="28:39" hidden="1" x14ac:dyDescent="0.25">
      <c r="AB25299" s="14"/>
      <c r="AC25299" s="14"/>
      <c r="AG25299" s="10"/>
      <c r="AH25299" s="10"/>
      <c r="AL25299" s="84"/>
      <c r="AM25299" s="84"/>
    </row>
    <row r="25300" spans="28:39" hidden="1" x14ac:dyDescent="0.25">
      <c r="AB25300" s="14"/>
      <c r="AC25300" s="14"/>
      <c r="AG25300" s="10"/>
      <c r="AH25300" s="10"/>
      <c r="AL25300" s="84"/>
      <c r="AM25300" s="84"/>
    </row>
    <row r="25301" spans="28:39" hidden="1" x14ac:dyDescent="0.25">
      <c r="AB25301" s="14"/>
      <c r="AC25301" s="14"/>
      <c r="AG25301" s="10"/>
      <c r="AH25301" s="10"/>
      <c r="AL25301" s="84"/>
      <c r="AM25301" s="84"/>
    </row>
    <row r="25302" spans="28:39" hidden="1" x14ac:dyDescent="0.25">
      <c r="AB25302" s="14"/>
      <c r="AC25302" s="14"/>
      <c r="AG25302" s="10"/>
      <c r="AH25302" s="10"/>
      <c r="AL25302" s="84"/>
      <c r="AM25302" s="84"/>
    </row>
    <row r="25303" spans="28:39" hidden="1" x14ac:dyDescent="0.25">
      <c r="AB25303" s="14"/>
      <c r="AC25303" s="14"/>
      <c r="AG25303" s="10"/>
      <c r="AH25303" s="10"/>
      <c r="AL25303" s="84"/>
      <c r="AM25303" s="84"/>
    </row>
    <row r="25304" spans="28:39" hidden="1" x14ac:dyDescent="0.25">
      <c r="AB25304" s="14"/>
      <c r="AC25304" s="14"/>
      <c r="AG25304" s="10"/>
      <c r="AH25304" s="10"/>
      <c r="AL25304" s="84"/>
      <c r="AM25304" s="84"/>
    </row>
    <row r="25305" spans="28:39" hidden="1" x14ac:dyDescent="0.25">
      <c r="AB25305" s="14"/>
      <c r="AC25305" s="14"/>
      <c r="AG25305" s="10"/>
      <c r="AH25305" s="10"/>
      <c r="AL25305" s="84"/>
      <c r="AM25305" s="84"/>
    </row>
    <row r="25306" spans="28:39" hidden="1" x14ac:dyDescent="0.25">
      <c r="AB25306" s="14"/>
      <c r="AC25306" s="14"/>
      <c r="AG25306" s="10"/>
      <c r="AH25306" s="10"/>
      <c r="AL25306" s="84"/>
      <c r="AM25306" s="84"/>
    </row>
    <row r="25307" spans="28:39" hidden="1" x14ac:dyDescent="0.25">
      <c r="AB25307" s="14"/>
      <c r="AC25307" s="14"/>
      <c r="AG25307" s="10"/>
      <c r="AH25307" s="10"/>
      <c r="AL25307" s="84"/>
      <c r="AM25307" s="84"/>
    </row>
    <row r="25308" spans="28:39" hidden="1" x14ac:dyDescent="0.25">
      <c r="AB25308" s="14"/>
      <c r="AC25308" s="14"/>
      <c r="AG25308" s="10"/>
      <c r="AH25308" s="10"/>
      <c r="AL25308" s="84"/>
      <c r="AM25308" s="84"/>
    </row>
    <row r="25309" spans="28:39" hidden="1" x14ac:dyDescent="0.25">
      <c r="AB25309" s="14"/>
      <c r="AC25309" s="14"/>
      <c r="AG25309" s="10"/>
      <c r="AH25309" s="10"/>
      <c r="AL25309" s="84"/>
      <c r="AM25309" s="84"/>
    </row>
    <row r="25310" spans="28:39" hidden="1" x14ac:dyDescent="0.25">
      <c r="AB25310" s="14"/>
      <c r="AC25310" s="14"/>
      <c r="AG25310" s="10"/>
      <c r="AH25310" s="10"/>
      <c r="AL25310" s="84"/>
      <c r="AM25310" s="84"/>
    </row>
    <row r="25311" spans="28:39" hidden="1" x14ac:dyDescent="0.25">
      <c r="AB25311" s="14"/>
      <c r="AC25311" s="14"/>
      <c r="AG25311" s="10"/>
      <c r="AH25311" s="10"/>
      <c r="AL25311" s="84"/>
      <c r="AM25311" s="84"/>
    </row>
    <row r="25312" spans="28:39" hidden="1" x14ac:dyDescent="0.25">
      <c r="AB25312" s="14"/>
      <c r="AC25312" s="14"/>
      <c r="AG25312" s="10"/>
      <c r="AH25312" s="10"/>
      <c r="AL25312" s="84"/>
      <c r="AM25312" s="84"/>
    </row>
    <row r="25313" spans="28:39" hidden="1" x14ac:dyDescent="0.25">
      <c r="AB25313" s="14"/>
      <c r="AC25313" s="14"/>
      <c r="AG25313" s="10"/>
      <c r="AH25313" s="10"/>
      <c r="AL25313" s="84"/>
      <c r="AM25313" s="84"/>
    </row>
    <row r="25314" spans="28:39" hidden="1" x14ac:dyDescent="0.25">
      <c r="AB25314" s="14"/>
      <c r="AC25314" s="14"/>
      <c r="AG25314" s="10"/>
      <c r="AH25314" s="10"/>
      <c r="AL25314" s="84"/>
      <c r="AM25314" s="84"/>
    </row>
    <row r="25315" spans="28:39" hidden="1" x14ac:dyDescent="0.25">
      <c r="AB25315" s="14"/>
      <c r="AC25315" s="14"/>
      <c r="AG25315" s="10"/>
      <c r="AH25315" s="10"/>
      <c r="AL25315" s="84"/>
      <c r="AM25315" s="84"/>
    </row>
    <row r="25316" spans="28:39" hidden="1" x14ac:dyDescent="0.25">
      <c r="AB25316" s="14"/>
      <c r="AC25316" s="14"/>
      <c r="AG25316" s="10"/>
      <c r="AH25316" s="10"/>
      <c r="AL25316" s="84"/>
      <c r="AM25316" s="84"/>
    </row>
    <row r="25317" spans="28:39" hidden="1" x14ac:dyDescent="0.25">
      <c r="AB25317" s="14"/>
      <c r="AC25317" s="14"/>
      <c r="AG25317" s="10"/>
      <c r="AH25317" s="10"/>
      <c r="AL25317" s="84"/>
      <c r="AM25317" s="84"/>
    </row>
    <row r="25318" spans="28:39" hidden="1" x14ac:dyDescent="0.25">
      <c r="AB25318" s="14"/>
      <c r="AC25318" s="14"/>
      <c r="AG25318" s="10"/>
      <c r="AH25318" s="10"/>
      <c r="AL25318" s="84"/>
      <c r="AM25318" s="84"/>
    </row>
    <row r="25319" spans="28:39" hidden="1" x14ac:dyDescent="0.25">
      <c r="AB25319" s="14"/>
      <c r="AC25319" s="14"/>
      <c r="AG25319" s="10"/>
      <c r="AH25319" s="10"/>
      <c r="AL25319" s="84"/>
      <c r="AM25319" s="84"/>
    </row>
    <row r="25320" spans="28:39" hidden="1" x14ac:dyDescent="0.25">
      <c r="AB25320" s="14"/>
      <c r="AC25320" s="14"/>
      <c r="AG25320" s="10"/>
      <c r="AH25320" s="10"/>
      <c r="AL25320" s="84"/>
      <c r="AM25320" s="84"/>
    </row>
    <row r="25321" spans="28:39" hidden="1" x14ac:dyDescent="0.25">
      <c r="AB25321" s="14"/>
      <c r="AC25321" s="14"/>
      <c r="AG25321" s="10"/>
      <c r="AH25321" s="10"/>
      <c r="AL25321" s="84"/>
      <c r="AM25321" s="84"/>
    </row>
    <row r="25322" spans="28:39" hidden="1" x14ac:dyDescent="0.25">
      <c r="AB25322" s="14"/>
      <c r="AC25322" s="14"/>
      <c r="AG25322" s="10"/>
      <c r="AH25322" s="10"/>
      <c r="AL25322" s="84"/>
      <c r="AM25322" s="84"/>
    </row>
    <row r="25323" spans="28:39" hidden="1" x14ac:dyDescent="0.25">
      <c r="AB25323" s="14"/>
      <c r="AC25323" s="14"/>
      <c r="AG25323" s="10"/>
      <c r="AH25323" s="10"/>
      <c r="AL25323" s="84"/>
      <c r="AM25323" s="84"/>
    </row>
    <row r="25324" spans="28:39" hidden="1" x14ac:dyDescent="0.25">
      <c r="AB25324" s="14"/>
      <c r="AC25324" s="14"/>
      <c r="AG25324" s="10"/>
      <c r="AH25324" s="10"/>
      <c r="AL25324" s="84"/>
      <c r="AM25324" s="84"/>
    </row>
    <row r="25325" spans="28:39" hidden="1" x14ac:dyDescent="0.25">
      <c r="AB25325" s="14"/>
      <c r="AC25325" s="14"/>
      <c r="AG25325" s="10"/>
      <c r="AH25325" s="10"/>
      <c r="AL25325" s="84"/>
      <c r="AM25325" s="84"/>
    </row>
    <row r="25326" spans="28:39" hidden="1" x14ac:dyDescent="0.25">
      <c r="AB25326" s="14"/>
      <c r="AC25326" s="14"/>
      <c r="AG25326" s="10"/>
      <c r="AH25326" s="10"/>
      <c r="AL25326" s="84"/>
      <c r="AM25326" s="84"/>
    </row>
    <row r="25327" spans="28:39" hidden="1" x14ac:dyDescent="0.25">
      <c r="AB25327" s="14"/>
      <c r="AC25327" s="14"/>
      <c r="AG25327" s="10"/>
      <c r="AH25327" s="10"/>
      <c r="AL25327" s="84"/>
      <c r="AM25327" s="84"/>
    </row>
    <row r="25328" spans="28:39" hidden="1" x14ac:dyDescent="0.25">
      <c r="AB25328" s="14"/>
      <c r="AC25328" s="14"/>
      <c r="AG25328" s="10"/>
      <c r="AH25328" s="10"/>
      <c r="AL25328" s="84"/>
      <c r="AM25328" s="84"/>
    </row>
    <row r="25329" spans="28:39" hidden="1" x14ac:dyDescent="0.25">
      <c r="AB25329" s="14"/>
      <c r="AC25329" s="14"/>
      <c r="AG25329" s="10"/>
      <c r="AH25329" s="10"/>
      <c r="AL25329" s="84"/>
      <c r="AM25329" s="84"/>
    </row>
    <row r="25330" spans="28:39" hidden="1" x14ac:dyDescent="0.25">
      <c r="AB25330" s="14"/>
      <c r="AC25330" s="14"/>
      <c r="AG25330" s="10"/>
      <c r="AH25330" s="10"/>
      <c r="AL25330" s="84"/>
      <c r="AM25330" s="84"/>
    </row>
    <row r="25331" spans="28:39" hidden="1" x14ac:dyDescent="0.25">
      <c r="AB25331" s="14"/>
      <c r="AC25331" s="14"/>
      <c r="AG25331" s="10"/>
      <c r="AH25331" s="10"/>
      <c r="AL25331" s="84"/>
      <c r="AM25331" s="84"/>
    </row>
    <row r="25332" spans="28:39" hidden="1" x14ac:dyDescent="0.25">
      <c r="AB25332" s="14"/>
      <c r="AC25332" s="14"/>
      <c r="AG25332" s="10"/>
      <c r="AH25332" s="10"/>
      <c r="AL25332" s="84"/>
      <c r="AM25332" s="84"/>
    </row>
    <row r="25333" spans="28:39" hidden="1" x14ac:dyDescent="0.25">
      <c r="AB25333" s="14"/>
      <c r="AC25333" s="14"/>
      <c r="AG25333" s="10"/>
      <c r="AH25333" s="10"/>
      <c r="AL25333" s="84"/>
      <c r="AM25333" s="84"/>
    </row>
    <row r="25334" spans="28:39" hidden="1" x14ac:dyDescent="0.25">
      <c r="AB25334" s="14"/>
      <c r="AC25334" s="14"/>
      <c r="AG25334" s="10"/>
      <c r="AH25334" s="10"/>
      <c r="AL25334" s="84"/>
      <c r="AM25334" s="84"/>
    </row>
    <row r="25335" spans="28:39" hidden="1" x14ac:dyDescent="0.25">
      <c r="AB25335" s="14"/>
      <c r="AC25335" s="14"/>
      <c r="AG25335" s="10"/>
      <c r="AH25335" s="10"/>
      <c r="AL25335" s="84"/>
      <c r="AM25335" s="84"/>
    </row>
    <row r="25336" spans="28:39" hidden="1" x14ac:dyDescent="0.25">
      <c r="AB25336" s="14"/>
      <c r="AC25336" s="14"/>
      <c r="AG25336" s="10"/>
      <c r="AH25336" s="10"/>
      <c r="AL25336" s="84"/>
      <c r="AM25336" s="84"/>
    </row>
    <row r="25337" spans="28:39" hidden="1" x14ac:dyDescent="0.25">
      <c r="AB25337" s="14"/>
      <c r="AC25337" s="14"/>
      <c r="AG25337" s="10"/>
      <c r="AH25337" s="10"/>
      <c r="AL25337" s="84"/>
      <c r="AM25337" s="84"/>
    </row>
    <row r="25338" spans="28:39" hidden="1" x14ac:dyDescent="0.25">
      <c r="AB25338" s="14"/>
      <c r="AC25338" s="14"/>
      <c r="AG25338" s="10"/>
      <c r="AH25338" s="10"/>
      <c r="AL25338" s="84"/>
      <c r="AM25338" s="84"/>
    </row>
    <row r="25339" spans="28:39" hidden="1" x14ac:dyDescent="0.25">
      <c r="AB25339" s="14"/>
      <c r="AC25339" s="14"/>
      <c r="AG25339" s="10"/>
      <c r="AH25339" s="10"/>
      <c r="AL25339" s="84"/>
      <c r="AM25339" s="84"/>
    </row>
    <row r="25340" spans="28:39" hidden="1" x14ac:dyDescent="0.25">
      <c r="AB25340" s="14"/>
      <c r="AC25340" s="14"/>
      <c r="AG25340" s="10"/>
      <c r="AH25340" s="10"/>
      <c r="AL25340" s="84"/>
      <c r="AM25340" s="84"/>
    </row>
    <row r="25341" spans="28:39" hidden="1" x14ac:dyDescent="0.25">
      <c r="AB25341" s="14"/>
      <c r="AC25341" s="14"/>
      <c r="AG25341" s="10"/>
      <c r="AH25341" s="10"/>
      <c r="AL25341" s="84"/>
      <c r="AM25341" s="84"/>
    </row>
    <row r="25342" spans="28:39" hidden="1" x14ac:dyDescent="0.25">
      <c r="AB25342" s="14"/>
      <c r="AC25342" s="14"/>
      <c r="AG25342" s="10"/>
      <c r="AH25342" s="10"/>
      <c r="AL25342" s="84"/>
      <c r="AM25342" s="84"/>
    </row>
    <row r="25343" spans="28:39" hidden="1" x14ac:dyDescent="0.25">
      <c r="AB25343" s="14"/>
      <c r="AC25343" s="14"/>
      <c r="AG25343" s="10"/>
      <c r="AH25343" s="10"/>
      <c r="AL25343" s="84"/>
      <c r="AM25343" s="84"/>
    </row>
    <row r="25344" spans="28:39" hidden="1" x14ac:dyDescent="0.25">
      <c r="AB25344" s="14"/>
      <c r="AC25344" s="14"/>
      <c r="AG25344" s="10"/>
      <c r="AH25344" s="10"/>
      <c r="AL25344" s="84"/>
      <c r="AM25344" s="84"/>
    </row>
    <row r="25345" spans="28:39" hidden="1" x14ac:dyDescent="0.25">
      <c r="AB25345" s="14"/>
      <c r="AC25345" s="14"/>
      <c r="AG25345" s="10"/>
      <c r="AH25345" s="10"/>
      <c r="AL25345" s="84"/>
      <c r="AM25345" s="84"/>
    </row>
    <row r="25346" spans="28:39" hidden="1" x14ac:dyDescent="0.25">
      <c r="AB25346" s="14"/>
      <c r="AC25346" s="14"/>
      <c r="AG25346" s="10"/>
      <c r="AH25346" s="10"/>
      <c r="AL25346" s="84"/>
      <c r="AM25346" s="84"/>
    </row>
    <row r="25347" spans="28:39" hidden="1" x14ac:dyDescent="0.25">
      <c r="AB25347" s="14"/>
      <c r="AC25347" s="14"/>
      <c r="AG25347" s="10"/>
      <c r="AH25347" s="10"/>
      <c r="AL25347" s="84"/>
      <c r="AM25347" s="84"/>
    </row>
    <row r="25348" spans="28:39" hidden="1" x14ac:dyDescent="0.25">
      <c r="AB25348" s="14"/>
      <c r="AC25348" s="14"/>
      <c r="AG25348" s="10"/>
      <c r="AH25348" s="10"/>
      <c r="AL25348" s="84"/>
      <c r="AM25348" s="84"/>
    </row>
    <row r="25349" spans="28:39" hidden="1" x14ac:dyDescent="0.25">
      <c r="AB25349" s="14"/>
      <c r="AC25349" s="14"/>
      <c r="AG25349" s="10"/>
      <c r="AH25349" s="10"/>
      <c r="AL25349" s="84"/>
      <c r="AM25349" s="84"/>
    </row>
    <row r="25350" spans="28:39" hidden="1" x14ac:dyDescent="0.25">
      <c r="AB25350" s="14"/>
      <c r="AC25350" s="14"/>
      <c r="AG25350" s="10"/>
      <c r="AH25350" s="10"/>
      <c r="AL25350" s="84"/>
      <c r="AM25350" s="84"/>
    </row>
    <row r="25351" spans="28:39" hidden="1" x14ac:dyDescent="0.25">
      <c r="AB25351" s="14"/>
      <c r="AC25351" s="14"/>
      <c r="AG25351" s="10"/>
      <c r="AH25351" s="10"/>
      <c r="AL25351" s="84"/>
      <c r="AM25351" s="84"/>
    </row>
    <row r="25352" spans="28:39" hidden="1" x14ac:dyDescent="0.25">
      <c r="AB25352" s="14"/>
      <c r="AC25352" s="14"/>
      <c r="AG25352" s="10"/>
      <c r="AH25352" s="10"/>
      <c r="AL25352" s="84"/>
      <c r="AM25352" s="84"/>
    </row>
    <row r="25353" spans="28:39" hidden="1" x14ac:dyDescent="0.25">
      <c r="AB25353" s="14"/>
      <c r="AC25353" s="14"/>
      <c r="AG25353" s="10"/>
      <c r="AH25353" s="10"/>
      <c r="AL25353" s="84"/>
      <c r="AM25353" s="84"/>
    </row>
    <row r="25354" spans="28:39" hidden="1" x14ac:dyDescent="0.25">
      <c r="AB25354" s="14"/>
      <c r="AC25354" s="14"/>
      <c r="AG25354" s="10"/>
      <c r="AH25354" s="10"/>
      <c r="AL25354" s="84"/>
      <c r="AM25354" s="84"/>
    </row>
    <row r="25355" spans="28:39" hidden="1" x14ac:dyDescent="0.25">
      <c r="AB25355" s="14"/>
      <c r="AC25355" s="14"/>
      <c r="AG25355" s="10"/>
      <c r="AH25355" s="10"/>
      <c r="AL25355" s="84"/>
      <c r="AM25355" s="84"/>
    </row>
    <row r="25356" spans="28:39" hidden="1" x14ac:dyDescent="0.25">
      <c r="AB25356" s="14"/>
      <c r="AC25356" s="14"/>
      <c r="AG25356" s="10"/>
      <c r="AH25356" s="10"/>
      <c r="AL25356" s="84"/>
      <c r="AM25356" s="84"/>
    </row>
    <row r="25357" spans="28:39" hidden="1" x14ac:dyDescent="0.25">
      <c r="AB25357" s="14"/>
      <c r="AC25357" s="14"/>
      <c r="AG25357" s="10"/>
      <c r="AH25357" s="10"/>
      <c r="AL25357" s="84"/>
      <c r="AM25357" s="84"/>
    </row>
    <row r="25358" spans="28:39" hidden="1" x14ac:dyDescent="0.25">
      <c r="AB25358" s="14"/>
      <c r="AC25358" s="14"/>
      <c r="AG25358" s="10"/>
      <c r="AH25358" s="10"/>
      <c r="AL25358" s="84"/>
      <c r="AM25358" s="84"/>
    </row>
    <row r="25359" spans="28:39" hidden="1" x14ac:dyDescent="0.25">
      <c r="AB25359" s="14"/>
      <c r="AC25359" s="14"/>
      <c r="AG25359" s="10"/>
      <c r="AH25359" s="10"/>
      <c r="AL25359" s="84"/>
      <c r="AM25359" s="84"/>
    </row>
    <row r="25360" spans="28:39" hidden="1" x14ac:dyDescent="0.25">
      <c r="AB25360" s="14"/>
      <c r="AC25360" s="14"/>
      <c r="AG25360" s="10"/>
      <c r="AH25360" s="10"/>
      <c r="AL25360" s="84"/>
      <c r="AM25360" s="84"/>
    </row>
    <row r="25361" spans="28:39" hidden="1" x14ac:dyDescent="0.25">
      <c r="AB25361" s="14"/>
      <c r="AC25361" s="14"/>
      <c r="AG25361" s="10"/>
      <c r="AH25361" s="10"/>
      <c r="AL25361" s="84"/>
      <c r="AM25361" s="84"/>
    </row>
    <row r="25362" spans="28:39" hidden="1" x14ac:dyDescent="0.25">
      <c r="AB25362" s="14"/>
      <c r="AC25362" s="14"/>
      <c r="AG25362" s="10"/>
      <c r="AH25362" s="10"/>
      <c r="AL25362" s="84"/>
      <c r="AM25362" s="84"/>
    </row>
    <row r="25363" spans="28:39" hidden="1" x14ac:dyDescent="0.25">
      <c r="AB25363" s="14"/>
      <c r="AC25363" s="14"/>
      <c r="AG25363" s="10"/>
      <c r="AH25363" s="10"/>
      <c r="AL25363" s="84"/>
      <c r="AM25363" s="84"/>
    </row>
    <row r="25364" spans="28:39" hidden="1" x14ac:dyDescent="0.25">
      <c r="AB25364" s="14"/>
      <c r="AC25364" s="14"/>
      <c r="AG25364" s="10"/>
      <c r="AH25364" s="10"/>
      <c r="AL25364" s="84"/>
      <c r="AM25364" s="84"/>
    </row>
    <row r="25365" spans="28:39" hidden="1" x14ac:dyDescent="0.25">
      <c r="AB25365" s="14"/>
      <c r="AC25365" s="14"/>
      <c r="AG25365" s="10"/>
      <c r="AH25365" s="10"/>
      <c r="AL25365" s="84"/>
      <c r="AM25365" s="84"/>
    </row>
    <row r="25366" spans="28:39" hidden="1" x14ac:dyDescent="0.25">
      <c r="AB25366" s="14"/>
      <c r="AC25366" s="14"/>
      <c r="AG25366" s="10"/>
      <c r="AH25366" s="10"/>
      <c r="AL25366" s="84"/>
      <c r="AM25366" s="84"/>
    </row>
    <row r="25367" spans="28:39" hidden="1" x14ac:dyDescent="0.25">
      <c r="AB25367" s="14"/>
      <c r="AC25367" s="14"/>
      <c r="AG25367" s="10"/>
      <c r="AH25367" s="10"/>
      <c r="AL25367" s="84"/>
      <c r="AM25367" s="84"/>
    </row>
    <row r="25368" spans="28:39" hidden="1" x14ac:dyDescent="0.25">
      <c r="AB25368" s="14"/>
      <c r="AC25368" s="14"/>
      <c r="AG25368" s="10"/>
      <c r="AH25368" s="10"/>
      <c r="AL25368" s="84"/>
      <c r="AM25368" s="84"/>
    </row>
    <row r="25369" spans="28:39" hidden="1" x14ac:dyDescent="0.25">
      <c r="AB25369" s="14"/>
      <c r="AC25369" s="14"/>
      <c r="AG25369" s="10"/>
      <c r="AH25369" s="10"/>
      <c r="AL25369" s="84"/>
      <c r="AM25369" s="84"/>
    </row>
    <row r="25370" spans="28:39" hidden="1" x14ac:dyDescent="0.25">
      <c r="AB25370" s="14"/>
      <c r="AC25370" s="14"/>
      <c r="AG25370" s="10"/>
      <c r="AH25370" s="10"/>
      <c r="AL25370" s="84"/>
      <c r="AM25370" s="84"/>
    </row>
    <row r="25371" spans="28:39" hidden="1" x14ac:dyDescent="0.25">
      <c r="AB25371" s="14"/>
      <c r="AC25371" s="14"/>
      <c r="AG25371" s="10"/>
      <c r="AH25371" s="10"/>
      <c r="AL25371" s="84"/>
      <c r="AM25371" s="84"/>
    </row>
    <row r="25372" spans="28:39" hidden="1" x14ac:dyDescent="0.25">
      <c r="AB25372" s="14"/>
      <c r="AC25372" s="14"/>
      <c r="AG25372" s="10"/>
      <c r="AH25372" s="10"/>
      <c r="AL25372" s="84"/>
      <c r="AM25372" s="84"/>
    </row>
    <row r="25373" spans="28:39" hidden="1" x14ac:dyDescent="0.25">
      <c r="AB25373" s="14"/>
      <c r="AC25373" s="14"/>
      <c r="AG25373" s="10"/>
      <c r="AH25373" s="10"/>
      <c r="AL25373" s="84"/>
      <c r="AM25373" s="84"/>
    </row>
    <row r="25374" spans="28:39" hidden="1" x14ac:dyDescent="0.25">
      <c r="AB25374" s="14"/>
      <c r="AC25374" s="14"/>
      <c r="AG25374" s="10"/>
      <c r="AH25374" s="10"/>
      <c r="AL25374" s="84"/>
      <c r="AM25374" s="84"/>
    </row>
    <row r="25375" spans="28:39" hidden="1" x14ac:dyDescent="0.25">
      <c r="AB25375" s="14"/>
      <c r="AC25375" s="14"/>
      <c r="AG25375" s="10"/>
      <c r="AH25375" s="10"/>
      <c r="AL25375" s="84"/>
      <c r="AM25375" s="84"/>
    </row>
    <row r="25376" spans="28:39" hidden="1" x14ac:dyDescent="0.25">
      <c r="AB25376" s="14"/>
      <c r="AC25376" s="14"/>
      <c r="AG25376" s="10"/>
      <c r="AH25376" s="10"/>
      <c r="AL25376" s="84"/>
      <c r="AM25376" s="84"/>
    </row>
    <row r="25377" spans="28:39" hidden="1" x14ac:dyDescent="0.25">
      <c r="AB25377" s="14"/>
      <c r="AC25377" s="14"/>
      <c r="AG25377" s="10"/>
      <c r="AH25377" s="10"/>
      <c r="AL25377" s="84"/>
      <c r="AM25377" s="84"/>
    </row>
    <row r="25378" spans="28:39" hidden="1" x14ac:dyDescent="0.25">
      <c r="AB25378" s="14"/>
      <c r="AC25378" s="14"/>
      <c r="AG25378" s="10"/>
      <c r="AH25378" s="10"/>
      <c r="AL25378" s="84"/>
      <c r="AM25378" s="84"/>
    </row>
    <row r="25379" spans="28:39" hidden="1" x14ac:dyDescent="0.25">
      <c r="AB25379" s="14"/>
      <c r="AC25379" s="14"/>
      <c r="AG25379" s="10"/>
      <c r="AH25379" s="10"/>
      <c r="AL25379" s="84"/>
      <c r="AM25379" s="84"/>
    </row>
    <row r="25380" spans="28:39" hidden="1" x14ac:dyDescent="0.25">
      <c r="AB25380" s="14"/>
      <c r="AC25380" s="14"/>
      <c r="AG25380" s="10"/>
      <c r="AH25380" s="10"/>
      <c r="AL25380" s="84"/>
      <c r="AM25380" s="84"/>
    </row>
    <row r="25381" spans="28:39" hidden="1" x14ac:dyDescent="0.25">
      <c r="AB25381" s="14"/>
      <c r="AC25381" s="14"/>
      <c r="AG25381" s="10"/>
      <c r="AH25381" s="10"/>
      <c r="AL25381" s="84"/>
      <c r="AM25381" s="84"/>
    </row>
    <row r="25382" spans="28:39" hidden="1" x14ac:dyDescent="0.25">
      <c r="AB25382" s="14"/>
      <c r="AC25382" s="14"/>
      <c r="AG25382" s="10"/>
      <c r="AH25382" s="10"/>
      <c r="AL25382" s="84"/>
      <c r="AM25382" s="84"/>
    </row>
    <row r="25383" spans="28:39" hidden="1" x14ac:dyDescent="0.25">
      <c r="AB25383" s="14"/>
      <c r="AC25383" s="14"/>
      <c r="AG25383" s="10"/>
      <c r="AH25383" s="10"/>
      <c r="AL25383" s="84"/>
      <c r="AM25383" s="84"/>
    </row>
    <row r="25384" spans="28:39" hidden="1" x14ac:dyDescent="0.25">
      <c r="AB25384" s="14"/>
      <c r="AC25384" s="14"/>
      <c r="AG25384" s="10"/>
      <c r="AH25384" s="10"/>
      <c r="AL25384" s="84"/>
      <c r="AM25384" s="84"/>
    </row>
    <row r="25385" spans="28:39" hidden="1" x14ac:dyDescent="0.25">
      <c r="AB25385" s="14"/>
      <c r="AC25385" s="14"/>
      <c r="AG25385" s="10"/>
      <c r="AH25385" s="10"/>
      <c r="AL25385" s="84"/>
      <c r="AM25385" s="84"/>
    </row>
    <row r="25386" spans="28:39" hidden="1" x14ac:dyDescent="0.25">
      <c r="AB25386" s="14"/>
      <c r="AC25386" s="14"/>
      <c r="AG25386" s="10"/>
      <c r="AH25386" s="10"/>
      <c r="AL25386" s="84"/>
      <c r="AM25386" s="84"/>
    </row>
    <row r="25387" spans="28:39" hidden="1" x14ac:dyDescent="0.25">
      <c r="AB25387" s="14"/>
      <c r="AC25387" s="14"/>
      <c r="AG25387" s="10"/>
      <c r="AH25387" s="10"/>
      <c r="AL25387" s="84"/>
      <c r="AM25387" s="84"/>
    </row>
    <row r="25388" spans="28:39" hidden="1" x14ac:dyDescent="0.25">
      <c r="AB25388" s="14"/>
      <c r="AC25388" s="14"/>
      <c r="AG25388" s="10"/>
      <c r="AH25388" s="10"/>
      <c r="AL25388" s="84"/>
      <c r="AM25388" s="84"/>
    </row>
    <row r="25389" spans="28:39" hidden="1" x14ac:dyDescent="0.25">
      <c r="AB25389" s="14"/>
      <c r="AC25389" s="14"/>
      <c r="AG25389" s="10"/>
      <c r="AH25389" s="10"/>
      <c r="AL25389" s="84"/>
      <c r="AM25389" s="84"/>
    </row>
    <row r="25390" spans="28:39" hidden="1" x14ac:dyDescent="0.25">
      <c r="AB25390" s="14"/>
      <c r="AC25390" s="14"/>
      <c r="AG25390" s="10"/>
      <c r="AH25390" s="10"/>
      <c r="AL25390" s="84"/>
      <c r="AM25390" s="84"/>
    </row>
    <row r="25391" spans="28:39" hidden="1" x14ac:dyDescent="0.25">
      <c r="AB25391" s="14"/>
      <c r="AC25391" s="14"/>
      <c r="AG25391" s="10"/>
      <c r="AH25391" s="10"/>
      <c r="AL25391" s="84"/>
      <c r="AM25391" s="84"/>
    </row>
    <row r="25392" spans="28:39" hidden="1" x14ac:dyDescent="0.25">
      <c r="AB25392" s="14"/>
      <c r="AC25392" s="14"/>
      <c r="AG25392" s="10"/>
      <c r="AH25392" s="10"/>
      <c r="AL25392" s="84"/>
      <c r="AM25392" s="84"/>
    </row>
    <row r="25393" spans="28:39" hidden="1" x14ac:dyDescent="0.25">
      <c r="AB25393" s="14"/>
      <c r="AC25393" s="14"/>
      <c r="AG25393" s="10"/>
      <c r="AH25393" s="10"/>
      <c r="AL25393" s="84"/>
      <c r="AM25393" s="84"/>
    </row>
    <row r="25394" spans="28:39" hidden="1" x14ac:dyDescent="0.25">
      <c r="AB25394" s="14"/>
      <c r="AC25394" s="14"/>
      <c r="AG25394" s="10"/>
      <c r="AH25394" s="10"/>
      <c r="AL25394" s="84"/>
      <c r="AM25394" s="84"/>
    </row>
    <row r="25395" spans="28:39" hidden="1" x14ac:dyDescent="0.25">
      <c r="AB25395" s="14"/>
      <c r="AC25395" s="14"/>
      <c r="AG25395" s="10"/>
      <c r="AH25395" s="10"/>
      <c r="AL25395" s="84"/>
      <c r="AM25395" s="84"/>
    </row>
    <row r="25396" spans="28:39" hidden="1" x14ac:dyDescent="0.25">
      <c r="AB25396" s="14"/>
      <c r="AC25396" s="14"/>
      <c r="AG25396" s="10"/>
      <c r="AH25396" s="10"/>
      <c r="AL25396" s="84"/>
      <c r="AM25396" s="84"/>
    </row>
    <row r="25397" spans="28:39" hidden="1" x14ac:dyDescent="0.25">
      <c r="AB25397" s="14"/>
      <c r="AC25397" s="14"/>
      <c r="AG25397" s="10"/>
      <c r="AH25397" s="10"/>
      <c r="AL25397" s="84"/>
      <c r="AM25397" s="84"/>
    </row>
    <row r="25398" spans="28:39" hidden="1" x14ac:dyDescent="0.25">
      <c r="AB25398" s="14"/>
      <c r="AC25398" s="14"/>
      <c r="AG25398" s="10"/>
      <c r="AH25398" s="10"/>
      <c r="AL25398" s="84"/>
      <c r="AM25398" s="84"/>
    </row>
    <row r="25399" spans="28:39" hidden="1" x14ac:dyDescent="0.25">
      <c r="AB25399" s="14"/>
      <c r="AC25399" s="14"/>
      <c r="AG25399" s="10"/>
      <c r="AH25399" s="10"/>
      <c r="AL25399" s="84"/>
      <c r="AM25399" s="84"/>
    </row>
    <row r="25400" spans="28:39" hidden="1" x14ac:dyDescent="0.25">
      <c r="AB25400" s="14"/>
      <c r="AC25400" s="14"/>
      <c r="AG25400" s="10"/>
      <c r="AH25400" s="10"/>
      <c r="AL25400" s="84"/>
      <c r="AM25400" s="84"/>
    </row>
    <row r="25401" spans="28:39" hidden="1" x14ac:dyDescent="0.25">
      <c r="AB25401" s="14"/>
      <c r="AC25401" s="14"/>
      <c r="AG25401" s="10"/>
      <c r="AH25401" s="10"/>
      <c r="AL25401" s="84"/>
      <c r="AM25401" s="84"/>
    </row>
    <row r="25402" spans="28:39" hidden="1" x14ac:dyDescent="0.25">
      <c r="AB25402" s="14"/>
      <c r="AC25402" s="14"/>
      <c r="AG25402" s="10"/>
      <c r="AH25402" s="10"/>
      <c r="AL25402" s="84"/>
      <c r="AM25402" s="84"/>
    </row>
    <row r="25403" spans="28:39" hidden="1" x14ac:dyDescent="0.25">
      <c r="AB25403" s="14"/>
      <c r="AC25403" s="14"/>
      <c r="AG25403" s="10"/>
      <c r="AH25403" s="10"/>
      <c r="AL25403" s="84"/>
      <c r="AM25403" s="84"/>
    </row>
    <row r="25404" spans="28:39" hidden="1" x14ac:dyDescent="0.25">
      <c r="AB25404" s="14"/>
      <c r="AC25404" s="14"/>
      <c r="AG25404" s="10"/>
      <c r="AH25404" s="10"/>
      <c r="AL25404" s="84"/>
      <c r="AM25404" s="84"/>
    </row>
    <row r="25405" spans="28:39" hidden="1" x14ac:dyDescent="0.25">
      <c r="AB25405" s="14"/>
      <c r="AC25405" s="14"/>
      <c r="AG25405" s="10"/>
      <c r="AH25405" s="10"/>
      <c r="AL25405" s="84"/>
      <c r="AM25405" s="84"/>
    </row>
    <row r="25406" spans="28:39" hidden="1" x14ac:dyDescent="0.25">
      <c r="AB25406" s="14"/>
      <c r="AC25406" s="14"/>
      <c r="AG25406" s="10"/>
      <c r="AH25406" s="10"/>
      <c r="AL25406" s="84"/>
      <c r="AM25406" s="84"/>
    </row>
    <row r="25407" spans="28:39" hidden="1" x14ac:dyDescent="0.25">
      <c r="AB25407" s="14"/>
      <c r="AC25407" s="14"/>
      <c r="AG25407" s="10"/>
      <c r="AH25407" s="10"/>
      <c r="AL25407" s="84"/>
      <c r="AM25407" s="84"/>
    </row>
    <row r="25408" spans="28:39" hidden="1" x14ac:dyDescent="0.25">
      <c r="AB25408" s="14"/>
      <c r="AC25408" s="14"/>
      <c r="AG25408" s="10"/>
      <c r="AH25408" s="10"/>
      <c r="AL25408" s="84"/>
      <c r="AM25408" s="84"/>
    </row>
    <row r="25409" spans="28:39" hidden="1" x14ac:dyDescent="0.25">
      <c r="AB25409" s="14"/>
      <c r="AC25409" s="14"/>
      <c r="AG25409" s="10"/>
      <c r="AH25409" s="10"/>
      <c r="AL25409" s="84"/>
      <c r="AM25409" s="84"/>
    </row>
    <row r="25410" spans="28:39" hidden="1" x14ac:dyDescent="0.25">
      <c r="AB25410" s="14"/>
      <c r="AC25410" s="14"/>
      <c r="AG25410" s="10"/>
      <c r="AH25410" s="10"/>
      <c r="AL25410" s="84"/>
      <c r="AM25410" s="84"/>
    </row>
    <row r="25411" spans="28:39" hidden="1" x14ac:dyDescent="0.25">
      <c r="AB25411" s="14"/>
      <c r="AC25411" s="14"/>
      <c r="AG25411" s="10"/>
      <c r="AH25411" s="10"/>
      <c r="AL25411" s="84"/>
      <c r="AM25411" s="84"/>
    </row>
    <row r="25412" spans="28:39" hidden="1" x14ac:dyDescent="0.25">
      <c r="AB25412" s="14"/>
      <c r="AC25412" s="14"/>
      <c r="AG25412" s="10"/>
      <c r="AH25412" s="10"/>
      <c r="AL25412" s="84"/>
      <c r="AM25412" s="84"/>
    </row>
    <row r="25413" spans="28:39" hidden="1" x14ac:dyDescent="0.25">
      <c r="AB25413" s="14"/>
      <c r="AC25413" s="14"/>
      <c r="AG25413" s="10"/>
      <c r="AH25413" s="10"/>
      <c r="AL25413" s="84"/>
      <c r="AM25413" s="84"/>
    </row>
    <row r="25414" spans="28:39" hidden="1" x14ac:dyDescent="0.25">
      <c r="AB25414" s="14"/>
      <c r="AC25414" s="14"/>
      <c r="AG25414" s="10"/>
      <c r="AH25414" s="10"/>
      <c r="AL25414" s="84"/>
      <c r="AM25414" s="84"/>
    </row>
    <row r="25415" spans="28:39" hidden="1" x14ac:dyDescent="0.25">
      <c r="AB25415" s="14"/>
      <c r="AC25415" s="14"/>
      <c r="AG25415" s="10"/>
      <c r="AH25415" s="10"/>
      <c r="AL25415" s="84"/>
      <c r="AM25415" s="84"/>
    </row>
    <row r="25416" spans="28:39" hidden="1" x14ac:dyDescent="0.25">
      <c r="AB25416" s="14"/>
      <c r="AC25416" s="14"/>
      <c r="AG25416" s="10"/>
      <c r="AH25416" s="10"/>
      <c r="AL25416" s="84"/>
      <c r="AM25416" s="84"/>
    </row>
    <row r="25417" spans="28:39" hidden="1" x14ac:dyDescent="0.25">
      <c r="AB25417" s="14"/>
      <c r="AC25417" s="14"/>
      <c r="AG25417" s="10"/>
      <c r="AH25417" s="10"/>
      <c r="AL25417" s="84"/>
      <c r="AM25417" s="84"/>
    </row>
    <row r="25418" spans="28:39" hidden="1" x14ac:dyDescent="0.25">
      <c r="AB25418" s="14"/>
      <c r="AC25418" s="14"/>
      <c r="AG25418" s="10"/>
      <c r="AH25418" s="10"/>
      <c r="AL25418" s="84"/>
      <c r="AM25418" s="84"/>
    </row>
    <row r="25419" spans="28:39" hidden="1" x14ac:dyDescent="0.25">
      <c r="AB25419" s="14"/>
      <c r="AC25419" s="14"/>
      <c r="AG25419" s="10"/>
      <c r="AH25419" s="10"/>
      <c r="AL25419" s="84"/>
      <c r="AM25419" s="84"/>
    </row>
    <row r="25420" spans="28:39" hidden="1" x14ac:dyDescent="0.25">
      <c r="AB25420" s="14"/>
      <c r="AC25420" s="14"/>
      <c r="AG25420" s="10"/>
      <c r="AH25420" s="10"/>
      <c r="AL25420" s="84"/>
      <c r="AM25420" s="84"/>
    </row>
    <row r="25421" spans="28:39" hidden="1" x14ac:dyDescent="0.25">
      <c r="AB25421" s="14"/>
      <c r="AC25421" s="14"/>
      <c r="AG25421" s="10"/>
      <c r="AH25421" s="10"/>
      <c r="AL25421" s="84"/>
      <c r="AM25421" s="84"/>
    </row>
    <row r="25422" spans="28:39" hidden="1" x14ac:dyDescent="0.25">
      <c r="AB25422" s="14"/>
      <c r="AC25422" s="14"/>
      <c r="AG25422" s="10"/>
      <c r="AH25422" s="10"/>
      <c r="AL25422" s="84"/>
      <c r="AM25422" s="84"/>
    </row>
    <row r="25423" spans="28:39" hidden="1" x14ac:dyDescent="0.25">
      <c r="AB25423" s="14"/>
      <c r="AC25423" s="14"/>
      <c r="AG25423" s="10"/>
      <c r="AH25423" s="10"/>
      <c r="AL25423" s="84"/>
      <c r="AM25423" s="84"/>
    </row>
    <row r="25424" spans="28:39" hidden="1" x14ac:dyDescent="0.25">
      <c r="AB25424" s="14"/>
      <c r="AC25424" s="14"/>
      <c r="AG25424" s="10"/>
      <c r="AH25424" s="10"/>
      <c r="AL25424" s="84"/>
      <c r="AM25424" s="84"/>
    </row>
    <row r="25425" spans="28:39" hidden="1" x14ac:dyDescent="0.25">
      <c r="AB25425" s="14"/>
      <c r="AC25425" s="14"/>
      <c r="AG25425" s="10"/>
      <c r="AH25425" s="10"/>
      <c r="AL25425" s="84"/>
      <c r="AM25425" s="84"/>
    </row>
    <row r="25426" spans="28:39" hidden="1" x14ac:dyDescent="0.25">
      <c r="AB25426" s="14"/>
      <c r="AC25426" s="14"/>
      <c r="AG25426" s="10"/>
      <c r="AH25426" s="10"/>
      <c r="AL25426" s="84"/>
      <c r="AM25426" s="84"/>
    </row>
    <row r="25427" spans="28:39" hidden="1" x14ac:dyDescent="0.25">
      <c r="AB25427" s="14"/>
      <c r="AC25427" s="14"/>
      <c r="AG25427" s="10"/>
      <c r="AH25427" s="10"/>
      <c r="AL25427" s="84"/>
      <c r="AM25427" s="84"/>
    </row>
    <row r="25428" spans="28:39" hidden="1" x14ac:dyDescent="0.25">
      <c r="AB25428" s="14"/>
      <c r="AC25428" s="14"/>
      <c r="AG25428" s="10"/>
      <c r="AH25428" s="10"/>
      <c r="AL25428" s="84"/>
      <c r="AM25428" s="84"/>
    </row>
    <row r="25429" spans="28:39" hidden="1" x14ac:dyDescent="0.25">
      <c r="AB25429" s="14"/>
      <c r="AC25429" s="14"/>
      <c r="AG25429" s="10"/>
      <c r="AH25429" s="10"/>
      <c r="AL25429" s="84"/>
      <c r="AM25429" s="84"/>
    </row>
    <row r="25430" spans="28:39" hidden="1" x14ac:dyDescent="0.25">
      <c r="AB25430" s="14"/>
      <c r="AC25430" s="14"/>
      <c r="AG25430" s="10"/>
      <c r="AH25430" s="10"/>
      <c r="AL25430" s="84"/>
      <c r="AM25430" s="84"/>
    </row>
    <row r="25431" spans="28:39" hidden="1" x14ac:dyDescent="0.25">
      <c r="AB25431" s="14"/>
      <c r="AC25431" s="14"/>
      <c r="AG25431" s="10"/>
      <c r="AH25431" s="10"/>
      <c r="AL25431" s="84"/>
      <c r="AM25431" s="84"/>
    </row>
    <row r="25432" spans="28:39" hidden="1" x14ac:dyDescent="0.25">
      <c r="AB25432" s="14"/>
      <c r="AC25432" s="14"/>
      <c r="AG25432" s="10"/>
      <c r="AH25432" s="10"/>
      <c r="AL25432" s="84"/>
      <c r="AM25432" s="84"/>
    </row>
    <row r="25433" spans="28:39" hidden="1" x14ac:dyDescent="0.25">
      <c r="AB25433" s="14"/>
      <c r="AC25433" s="14"/>
      <c r="AG25433" s="10"/>
      <c r="AH25433" s="10"/>
      <c r="AL25433" s="84"/>
      <c r="AM25433" s="84"/>
    </row>
    <row r="25434" spans="28:39" hidden="1" x14ac:dyDescent="0.25">
      <c r="AB25434" s="14"/>
      <c r="AC25434" s="14"/>
      <c r="AG25434" s="10"/>
      <c r="AH25434" s="10"/>
      <c r="AL25434" s="84"/>
      <c r="AM25434" s="84"/>
    </row>
    <row r="25435" spans="28:39" hidden="1" x14ac:dyDescent="0.25">
      <c r="AB25435" s="14"/>
      <c r="AC25435" s="14"/>
      <c r="AG25435" s="10"/>
      <c r="AH25435" s="10"/>
      <c r="AL25435" s="84"/>
      <c r="AM25435" s="84"/>
    </row>
    <row r="25436" spans="28:39" hidden="1" x14ac:dyDescent="0.25">
      <c r="AB25436" s="14"/>
      <c r="AC25436" s="14"/>
      <c r="AG25436" s="10"/>
      <c r="AH25436" s="10"/>
      <c r="AL25436" s="84"/>
      <c r="AM25436" s="84"/>
    </row>
    <row r="25437" spans="28:39" hidden="1" x14ac:dyDescent="0.25">
      <c r="AB25437" s="14"/>
      <c r="AC25437" s="14"/>
      <c r="AG25437" s="10"/>
      <c r="AH25437" s="10"/>
      <c r="AL25437" s="84"/>
      <c r="AM25437" s="84"/>
    </row>
    <row r="25438" spans="28:39" hidden="1" x14ac:dyDescent="0.25">
      <c r="AB25438" s="14"/>
      <c r="AC25438" s="14"/>
      <c r="AG25438" s="10"/>
      <c r="AH25438" s="10"/>
      <c r="AL25438" s="84"/>
      <c r="AM25438" s="84"/>
    </row>
    <row r="25439" spans="28:39" hidden="1" x14ac:dyDescent="0.25">
      <c r="AB25439" s="14"/>
      <c r="AC25439" s="14"/>
      <c r="AG25439" s="10"/>
      <c r="AH25439" s="10"/>
      <c r="AL25439" s="84"/>
      <c r="AM25439" s="84"/>
    </row>
    <row r="25440" spans="28:39" hidden="1" x14ac:dyDescent="0.25">
      <c r="AB25440" s="14"/>
      <c r="AC25440" s="14"/>
      <c r="AG25440" s="10"/>
      <c r="AH25440" s="10"/>
      <c r="AL25440" s="84"/>
      <c r="AM25440" s="84"/>
    </row>
    <row r="25441" spans="28:39" hidden="1" x14ac:dyDescent="0.25">
      <c r="AB25441" s="14"/>
      <c r="AC25441" s="14"/>
      <c r="AG25441" s="10"/>
      <c r="AH25441" s="10"/>
      <c r="AL25441" s="84"/>
      <c r="AM25441" s="84"/>
    </row>
    <row r="25442" spans="28:39" hidden="1" x14ac:dyDescent="0.25">
      <c r="AB25442" s="14"/>
      <c r="AC25442" s="14"/>
      <c r="AG25442" s="10"/>
      <c r="AH25442" s="10"/>
      <c r="AL25442" s="84"/>
      <c r="AM25442" s="84"/>
    </row>
    <row r="25443" spans="28:39" hidden="1" x14ac:dyDescent="0.25">
      <c r="AB25443" s="14"/>
      <c r="AC25443" s="14"/>
      <c r="AG25443" s="10"/>
      <c r="AH25443" s="10"/>
      <c r="AL25443" s="84"/>
      <c r="AM25443" s="84"/>
    </row>
    <row r="25444" spans="28:39" hidden="1" x14ac:dyDescent="0.25">
      <c r="AB25444" s="14"/>
      <c r="AC25444" s="14"/>
      <c r="AG25444" s="10"/>
      <c r="AH25444" s="10"/>
      <c r="AL25444" s="84"/>
      <c r="AM25444" s="84"/>
    </row>
    <row r="25445" spans="28:39" hidden="1" x14ac:dyDescent="0.25">
      <c r="AB25445" s="14"/>
      <c r="AC25445" s="14"/>
      <c r="AG25445" s="10"/>
      <c r="AH25445" s="10"/>
      <c r="AL25445" s="84"/>
      <c r="AM25445" s="84"/>
    </row>
    <row r="25446" spans="28:39" hidden="1" x14ac:dyDescent="0.25">
      <c r="AB25446" s="14"/>
      <c r="AC25446" s="14"/>
      <c r="AG25446" s="10"/>
      <c r="AH25446" s="10"/>
      <c r="AL25446" s="84"/>
      <c r="AM25446" s="84"/>
    </row>
    <row r="25447" spans="28:39" hidden="1" x14ac:dyDescent="0.25">
      <c r="AB25447" s="14"/>
      <c r="AC25447" s="14"/>
      <c r="AG25447" s="10"/>
      <c r="AH25447" s="10"/>
      <c r="AL25447" s="84"/>
      <c r="AM25447" s="84"/>
    </row>
    <row r="25448" spans="28:39" hidden="1" x14ac:dyDescent="0.25">
      <c r="AB25448" s="14"/>
      <c r="AC25448" s="14"/>
      <c r="AG25448" s="10"/>
      <c r="AH25448" s="10"/>
      <c r="AL25448" s="84"/>
      <c r="AM25448" s="84"/>
    </row>
    <row r="25449" spans="28:39" hidden="1" x14ac:dyDescent="0.25">
      <c r="AB25449" s="14"/>
      <c r="AC25449" s="14"/>
      <c r="AG25449" s="10"/>
      <c r="AH25449" s="10"/>
      <c r="AL25449" s="84"/>
      <c r="AM25449" s="84"/>
    </row>
    <row r="25450" spans="28:39" hidden="1" x14ac:dyDescent="0.25">
      <c r="AB25450" s="14"/>
      <c r="AC25450" s="14"/>
      <c r="AG25450" s="10"/>
      <c r="AH25450" s="10"/>
      <c r="AL25450" s="84"/>
      <c r="AM25450" s="84"/>
    </row>
    <row r="25451" spans="28:39" hidden="1" x14ac:dyDescent="0.25">
      <c r="AB25451" s="14"/>
      <c r="AC25451" s="14"/>
      <c r="AG25451" s="10"/>
      <c r="AH25451" s="10"/>
      <c r="AL25451" s="84"/>
      <c r="AM25451" s="84"/>
    </row>
    <row r="25452" spans="28:39" hidden="1" x14ac:dyDescent="0.25">
      <c r="AB25452" s="14"/>
      <c r="AC25452" s="14"/>
      <c r="AG25452" s="10"/>
      <c r="AH25452" s="10"/>
      <c r="AL25452" s="84"/>
      <c r="AM25452" s="84"/>
    </row>
    <row r="25453" spans="28:39" hidden="1" x14ac:dyDescent="0.25">
      <c r="AB25453" s="14"/>
      <c r="AC25453" s="14"/>
      <c r="AG25453" s="10"/>
      <c r="AH25453" s="10"/>
      <c r="AL25453" s="84"/>
      <c r="AM25453" s="84"/>
    </row>
    <row r="25454" spans="28:39" hidden="1" x14ac:dyDescent="0.25">
      <c r="AB25454" s="14"/>
      <c r="AC25454" s="14"/>
      <c r="AG25454" s="10"/>
      <c r="AH25454" s="10"/>
      <c r="AL25454" s="84"/>
      <c r="AM25454" s="84"/>
    </row>
    <row r="25455" spans="28:39" hidden="1" x14ac:dyDescent="0.25">
      <c r="AB25455" s="14"/>
      <c r="AC25455" s="14"/>
      <c r="AG25455" s="10"/>
      <c r="AH25455" s="10"/>
      <c r="AL25455" s="84"/>
      <c r="AM25455" s="84"/>
    </row>
    <row r="25456" spans="28:39" hidden="1" x14ac:dyDescent="0.25">
      <c r="AB25456" s="14"/>
      <c r="AC25456" s="14"/>
      <c r="AG25456" s="10"/>
      <c r="AH25456" s="10"/>
      <c r="AL25456" s="84"/>
      <c r="AM25456" s="84"/>
    </row>
    <row r="25457" spans="28:39" hidden="1" x14ac:dyDescent="0.25">
      <c r="AB25457" s="14"/>
      <c r="AC25457" s="14"/>
      <c r="AG25457" s="10"/>
      <c r="AH25457" s="10"/>
      <c r="AL25457" s="84"/>
      <c r="AM25457" s="84"/>
    </row>
    <row r="25458" spans="28:39" hidden="1" x14ac:dyDescent="0.25">
      <c r="AB25458" s="14"/>
      <c r="AC25458" s="14"/>
      <c r="AG25458" s="10"/>
      <c r="AH25458" s="10"/>
      <c r="AL25458" s="84"/>
      <c r="AM25458" s="84"/>
    </row>
    <row r="25459" spans="28:39" hidden="1" x14ac:dyDescent="0.25">
      <c r="AB25459" s="14"/>
      <c r="AC25459" s="14"/>
      <c r="AG25459" s="10"/>
      <c r="AH25459" s="10"/>
      <c r="AL25459" s="84"/>
      <c r="AM25459" s="84"/>
    </row>
    <row r="25460" spans="28:39" hidden="1" x14ac:dyDescent="0.25">
      <c r="AB25460" s="14"/>
      <c r="AC25460" s="14"/>
      <c r="AG25460" s="10"/>
      <c r="AH25460" s="10"/>
      <c r="AL25460" s="84"/>
      <c r="AM25460" s="84"/>
    </row>
    <row r="25461" spans="28:39" hidden="1" x14ac:dyDescent="0.25">
      <c r="AB25461" s="14"/>
      <c r="AC25461" s="14"/>
      <c r="AG25461" s="10"/>
      <c r="AH25461" s="10"/>
      <c r="AL25461" s="84"/>
      <c r="AM25461" s="84"/>
    </row>
    <row r="25462" spans="28:39" hidden="1" x14ac:dyDescent="0.25">
      <c r="AB25462" s="14"/>
      <c r="AC25462" s="14"/>
      <c r="AG25462" s="10"/>
      <c r="AH25462" s="10"/>
      <c r="AL25462" s="84"/>
      <c r="AM25462" s="84"/>
    </row>
    <row r="25463" spans="28:39" hidden="1" x14ac:dyDescent="0.25">
      <c r="AB25463" s="14"/>
      <c r="AC25463" s="14"/>
      <c r="AG25463" s="10"/>
      <c r="AH25463" s="10"/>
      <c r="AL25463" s="84"/>
      <c r="AM25463" s="84"/>
    </row>
    <row r="25464" spans="28:39" hidden="1" x14ac:dyDescent="0.25">
      <c r="AB25464" s="14"/>
      <c r="AC25464" s="14"/>
      <c r="AG25464" s="10"/>
      <c r="AH25464" s="10"/>
      <c r="AL25464" s="84"/>
      <c r="AM25464" s="84"/>
    </row>
    <row r="25465" spans="28:39" hidden="1" x14ac:dyDescent="0.25">
      <c r="AB25465" s="14"/>
      <c r="AC25465" s="14"/>
      <c r="AG25465" s="10"/>
      <c r="AH25465" s="10"/>
      <c r="AL25465" s="84"/>
      <c r="AM25465" s="84"/>
    </row>
    <row r="25466" spans="28:39" hidden="1" x14ac:dyDescent="0.25">
      <c r="AB25466" s="14"/>
      <c r="AC25466" s="14"/>
      <c r="AG25466" s="10"/>
      <c r="AH25466" s="10"/>
      <c r="AL25466" s="84"/>
      <c r="AM25466" s="84"/>
    </row>
    <row r="25467" spans="28:39" hidden="1" x14ac:dyDescent="0.25">
      <c r="AB25467" s="14"/>
      <c r="AC25467" s="14"/>
      <c r="AG25467" s="10"/>
      <c r="AH25467" s="10"/>
      <c r="AL25467" s="84"/>
      <c r="AM25467" s="84"/>
    </row>
    <row r="25468" spans="28:39" hidden="1" x14ac:dyDescent="0.25">
      <c r="AB25468" s="14"/>
      <c r="AC25468" s="14"/>
      <c r="AG25468" s="10"/>
      <c r="AH25468" s="10"/>
      <c r="AL25468" s="84"/>
      <c r="AM25468" s="84"/>
    </row>
    <row r="25469" spans="28:39" hidden="1" x14ac:dyDescent="0.25">
      <c r="AB25469" s="14"/>
      <c r="AC25469" s="14"/>
      <c r="AG25469" s="10"/>
      <c r="AH25469" s="10"/>
      <c r="AL25469" s="84"/>
      <c r="AM25469" s="84"/>
    </row>
    <row r="25470" spans="28:39" hidden="1" x14ac:dyDescent="0.25">
      <c r="AB25470" s="14"/>
      <c r="AC25470" s="14"/>
      <c r="AG25470" s="10"/>
      <c r="AH25470" s="10"/>
      <c r="AL25470" s="84"/>
      <c r="AM25470" s="84"/>
    </row>
    <row r="25471" spans="28:39" hidden="1" x14ac:dyDescent="0.25">
      <c r="AB25471" s="14"/>
      <c r="AC25471" s="14"/>
      <c r="AG25471" s="10"/>
      <c r="AH25471" s="10"/>
      <c r="AL25471" s="84"/>
      <c r="AM25471" s="84"/>
    </row>
    <row r="25472" spans="28:39" hidden="1" x14ac:dyDescent="0.25">
      <c r="AB25472" s="14"/>
      <c r="AC25472" s="14"/>
      <c r="AG25472" s="10"/>
      <c r="AH25472" s="10"/>
      <c r="AL25472" s="84"/>
      <c r="AM25472" s="84"/>
    </row>
    <row r="25473" spans="28:39" hidden="1" x14ac:dyDescent="0.25">
      <c r="AB25473" s="14"/>
      <c r="AC25473" s="14"/>
      <c r="AG25473" s="10"/>
      <c r="AH25473" s="10"/>
      <c r="AL25473" s="84"/>
      <c r="AM25473" s="84"/>
    </row>
    <row r="25474" spans="28:39" hidden="1" x14ac:dyDescent="0.25">
      <c r="AB25474" s="14"/>
      <c r="AC25474" s="14"/>
      <c r="AG25474" s="10"/>
      <c r="AH25474" s="10"/>
      <c r="AL25474" s="84"/>
      <c r="AM25474" s="84"/>
    </row>
    <row r="25475" spans="28:39" hidden="1" x14ac:dyDescent="0.25">
      <c r="AB25475" s="14"/>
      <c r="AC25475" s="14"/>
      <c r="AG25475" s="10"/>
      <c r="AH25475" s="10"/>
      <c r="AL25475" s="84"/>
      <c r="AM25475" s="84"/>
    </row>
    <row r="25476" spans="28:39" hidden="1" x14ac:dyDescent="0.25">
      <c r="AB25476" s="14"/>
      <c r="AC25476" s="14"/>
      <c r="AG25476" s="10"/>
      <c r="AH25476" s="10"/>
      <c r="AL25476" s="84"/>
      <c r="AM25476" s="84"/>
    </row>
    <row r="25477" spans="28:39" hidden="1" x14ac:dyDescent="0.25">
      <c r="AB25477" s="14"/>
      <c r="AC25477" s="14"/>
      <c r="AG25477" s="10"/>
      <c r="AH25477" s="10"/>
      <c r="AL25477" s="84"/>
      <c r="AM25477" s="84"/>
    </row>
    <row r="25478" spans="28:39" hidden="1" x14ac:dyDescent="0.25">
      <c r="AB25478" s="14"/>
      <c r="AC25478" s="14"/>
      <c r="AG25478" s="10"/>
      <c r="AH25478" s="10"/>
      <c r="AL25478" s="84"/>
      <c r="AM25478" s="84"/>
    </row>
    <row r="25479" spans="28:39" hidden="1" x14ac:dyDescent="0.25">
      <c r="AB25479" s="14"/>
      <c r="AC25479" s="14"/>
      <c r="AG25479" s="10"/>
      <c r="AH25479" s="10"/>
      <c r="AL25479" s="84"/>
      <c r="AM25479" s="84"/>
    </row>
    <row r="25480" spans="28:39" hidden="1" x14ac:dyDescent="0.25">
      <c r="AB25480" s="14"/>
      <c r="AC25480" s="14"/>
      <c r="AG25480" s="10"/>
      <c r="AH25480" s="10"/>
      <c r="AL25480" s="84"/>
      <c r="AM25480" s="84"/>
    </row>
    <row r="25481" spans="28:39" hidden="1" x14ac:dyDescent="0.25">
      <c r="AB25481" s="14"/>
      <c r="AC25481" s="14"/>
      <c r="AG25481" s="10"/>
      <c r="AH25481" s="10"/>
      <c r="AL25481" s="84"/>
      <c r="AM25481" s="84"/>
    </row>
    <row r="25482" spans="28:39" hidden="1" x14ac:dyDescent="0.25">
      <c r="AB25482" s="14"/>
      <c r="AC25482" s="14"/>
      <c r="AG25482" s="10"/>
      <c r="AH25482" s="10"/>
      <c r="AL25482" s="84"/>
      <c r="AM25482" s="84"/>
    </row>
    <row r="25483" spans="28:39" hidden="1" x14ac:dyDescent="0.25">
      <c r="AB25483" s="14"/>
      <c r="AC25483" s="14"/>
      <c r="AG25483" s="10"/>
      <c r="AH25483" s="10"/>
      <c r="AL25483" s="84"/>
      <c r="AM25483" s="84"/>
    </row>
    <row r="25484" spans="28:39" hidden="1" x14ac:dyDescent="0.25">
      <c r="AB25484" s="14"/>
      <c r="AC25484" s="14"/>
      <c r="AG25484" s="10"/>
      <c r="AH25484" s="10"/>
      <c r="AL25484" s="84"/>
      <c r="AM25484" s="84"/>
    </row>
    <row r="25485" spans="28:39" hidden="1" x14ac:dyDescent="0.25">
      <c r="AB25485" s="14"/>
      <c r="AC25485" s="14"/>
      <c r="AG25485" s="10"/>
      <c r="AH25485" s="10"/>
      <c r="AL25485" s="84"/>
      <c r="AM25485" s="84"/>
    </row>
    <row r="25486" spans="28:39" hidden="1" x14ac:dyDescent="0.25">
      <c r="AB25486" s="14"/>
      <c r="AC25486" s="14"/>
      <c r="AG25486" s="10"/>
      <c r="AH25486" s="10"/>
      <c r="AL25486" s="84"/>
      <c r="AM25486" s="84"/>
    </row>
    <row r="25487" spans="28:39" hidden="1" x14ac:dyDescent="0.25">
      <c r="AB25487" s="14"/>
      <c r="AC25487" s="14"/>
      <c r="AG25487" s="10"/>
      <c r="AH25487" s="10"/>
      <c r="AL25487" s="84"/>
      <c r="AM25487" s="84"/>
    </row>
    <row r="25488" spans="28:39" hidden="1" x14ac:dyDescent="0.25">
      <c r="AB25488" s="14"/>
      <c r="AC25488" s="14"/>
      <c r="AG25488" s="10"/>
      <c r="AH25488" s="10"/>
      <c r="AL25488" s="84"/>
      <c r="AM25488" s="84"/>
    </row>
    <row r="25489" spans="28:39" hidden="1" x14ac:dyDescent="0.25">
      <c r="AB25489" s="14"/>
      <c r="AC25489" s="14"/>
      <c r="AG25489" s="10"/>
      <c r="AH25489" s="10"/>
      <c r="AL25489" s="84"/>
      <c r="AM25489" s="84"/>
    </row>
    <row r="25490" spans="28:39" hidden="1" x14ac:dyDescent="0.25">
      <c r="AB25490" s="14"/>
      <c r="AC25490" s="14"/>
      <c r="AG25490" s="10"/>
      <c r="AH25490" s="10"/>
      <c r="AL25490" s="84"/>
      <c r="AM25490" s="84"/>
    </row>
    <row r="25491" spans="28:39" hidden="1" x14ac:dyDescent="0.25">
      <c r="AB25491" s="14"/>
      <c r="AC25491" s="14"/>
      <c r="AG25491" s="10"/>
      <c r="AH25491" s="10"/>
      <c r="AL25491" s="84"/>
      <c r="AM25491" s="84"/>
    </row>
    <row r="25492" spans="28:39" hidden="1" x14ac:dyDescent="0.25">
      <c r="AB25492" s="14"/>
      <c r="AC25492" s="14"/>
      <c r="AG25492" s="10"/>
      <c r="AH25492" s="10"/>
      <c r="AL25492" s="84"/>
      <c r="AM25492" s="84"/>
    </row>
    <row r="25493" spans="28:39" hidden="1" x14ac:dyDescent="0.25">
      <c r="AB25493" s="14"/>
      <c r="AC25493" s="14"/>
      <c r="AG25493" s="10"/>
      <c r="AH25493" s="10"/>
      <c r="AL25493" s="84"/>
      <c r="AM25493" s="84"/>
    </row>
    <row r="25494" spans="28:39" hidden="1" x14ac:dyDescent="0.25">
      <c r="AB25494" s="14"/>
      <c r="AC25494" s="14"/>
      <c r="AG25494" s="10"/>
      <c r="AH25494" s="10"/>
      <c r="AL25494" s="84"/>
      <c r="AM25494" s="84"/>
    </row>
    <row r="25495" spans="28:39" hidden="1" x14ac:dyDescent="0.25">
      <c r="AB25495" s="14"/>
      <c r="AC25495" s="14"/>
      <c r="AG25495" s="10"/>
      <c r="AH25495" s="10"/>
      <c r="AL25495" s="84"/>
      <c r="AM25495" s="84"/>
    </row>
    <row r="25496" spans="28:39" hidden="1" x14ac:dyDescent="0.25">
      <c r="AB25496" s="14"/>
      <c r="AC25496" s="14"/>
      <c r="AG25496" s="10"/>
      <c r="AH25496" s="10"/>
      <c r="AL25496" s="84"/>
      <c r="AM25496" s="84"/>
    </row>
    <row r="25497" spans="28:39" hidden="1" x14ac:dyDescent="0.25">
      <c r="AB25497" s="14"/>
      <c r="AC25497" s="14"/>
      <c r="AG25497" s="10"/>
      <c r="AH25497" s="10"/>
      <c r="AL25497" s="84"/>
      <c r="AM25497" s="84"/>
    </row>
    <row r="25498" spans="28:39" hidden="1" x14ac:dyDescent="0.25">
      <c r="AB25498" s="14"/>
      <c r="AC25498" s="14"/>
      <c r="AG25498" s="10"/>
      <c r="AH25498" s="10"/>
      <c r="AL25498" s="84"/>
      <c r="AM25498" s="84"/>
    </row>
    <row r="25499" spans="28:39" hidden="1" x14ac:dyDescent="0.25">
      <c r="AB25499" s="14"/>
      <c r="AC25499" s="14"/>
      <c r="AG25499" s="10"/>
      <c r="AH25499" s="10"/>
      <c r="AL25499" s="84"/>
      <c r="AM25499" s="84"/>
    </row>
    <row r="25500" spans="28:39" hidden="1" x14ac:dyDescent="0.25">
      <c r="AB25500" s="14"/>
      <c r="AC25500" s="14"/>
      <c r="AG25500" s="10"/>
      <c r="AH25500" s="10"/>
      <c r="AL25500" s="84"/>
      <c r="AM25500" s="84"/>
    </row>
    <row r="25501" spans="28:39" hidden="1" x14ac:dyDescent="0.25">
      <c r="AB25501" s="14"/>
      <c r="AC25501" s="14"/>
      <c r="AG25501" s="10"/>
      <c r="AH25501" s="10"/>
      <c r="AL25501" s="84"/>
      <c r="AM25501" s="84"/>
    </row>
    <row r="25502" spans="28:39" hidden="1" x14ac:dyDescent="0.25">
      <c r="AB25502" s="14"/>
      <c r="AC25502" s="14"/>
      <c r="AG25502" s="10"/>
      <c r="AH25502" s="10"/>
      <c r="AL25502" s="84"/>
      <c r="AM25502" s="84"/>
    </row>
    <row r="25503" spans="28:39" hidden="1" x14ac:dyDescent="0.25">
      <c r="AB25503" s="14"/>
      <c r="AC25503" s="14"/>
      <c r="AG25503" s="10"/>
      <c r="AH25503" s="10"/>
      <c r="AL25503" s="84"/>
      <c r="AM25503" s="84"/>
    </row>
    <row r="25504" spans="28:39" hidden="1" x14ac:dyDescent="0.25">
      <c r="AB25504" s="14"/>
      <c r="AC25504" s="14"/>
      <c r="AG25504" s="10"/>
      <c r="AH25504" s="10"/>
      <c r="AL25504" s="84"/>
      <c r="AM25504" s="84"/>
    </row>
    <row r="25505" spans="28:39" hidden="1" x14ac:dyDescent="0.25">
      <c r="AB25505" s="14"/>
      <c r="AC25505" s="14"/>
      <c r="AG25505" s="10"/>
      <c r="AH25505" s="10"/>
      <c r="AL25505" s="84"/>
      <c r="AM25505" s="84"/>
    </row>
    <row r="25506" spans="28:39" hidden="1" x14ac:dyDescent="0.25">
      <c r="AB25506" s="14"/>
      <c r="AC25506" s="14"/>
      <c r="AG25506" s="10"/>
      <c r="AH25506" s="10"/>
      <c r="AL25506" s="84"/>
      <c r="AM25506" s="84"/>
    </row>
    <row r="25507" spans="28:39" hidden="1" x14ac:dyDescent="0.25">
      <c r="AB25507" s="14"/>
      <c r="AC25507" s="14"/>
      <c r="AG25507" s="10"/>
      <c r="AH25507" s="10"/>
      <c r="AL25507" s="84"/>
      <c r="AM25507" s="84"/>
    </row>
    <row r="25508" spans="28:39" hidden="1" x14ac:dyDescent="0.25">
      <c r="AB25508" s="14"/>
      <c r="AC25508" s="14"/>
      <c r="AG25508" s="10"/>
      <c r="AH25508" s="10"/>
      <c r="AL25508" s="84"/>
      <c r="AM25508" s="84"/>
    </row>
    <row r="25509" spans="28:39" hidden="1" x14ac:dyDescent="0.25">
      <c r="AB25509" s="14"/>
      <c r="AC25509" s="14"/>
      <c r="AG25509" s="10"/>
      <c r="AH25509" s="10"/>
      <c r="AL25509" s="84"/>
      <c r="AM25509" s="84"/>
    </row>
    <row r="25510" spans="28:39" hidden="1" x14ac:dyDescent="0.25">
      <c r="AB25510" s="14"/>
      <c r="AC25510" s="14"/>
      <c r="AG25510" s="10"/>
      <c r="AH25510" s="10"/>
      <c r="AL25510" s="84"/>
      <c r="AM25510" s="84"/>
    </row>
    <row r="25511" spans="28:39" hidden="1" x14ac:dyDescent="0.25">
      <c r="AB25511" s="14"/>
      <c r="AC25511" s="14"/>
      <c r="AG25511" s="10"/>
      <c r="AH25511" s="10"/>
      <c r="AL25511" s="84"/>
      <c r="AM25511" s="84"/>
    </row>
    <row r="25512" spans="28:39" hidden="1" x14ac:dyDescent="0.25">
      <c r="AB25512" s="14"/>
      <c r="AC25512" s="14"/>
      <c r="AG25512" s="10"/>
      <c r="AH25512" s="10"/>
      <c r="AL25512" s="84"/>
      <c r="AM25512" s="84"/>
    </row>
    <row r="25513" spans="28:39" hidden="1" x14ac:dyDescent="0.25">
      <c r="AB25513" s="14"/>
      <c r="AC25513" s="14"/>
      <c r="AG25513" s="10"/>
      <c r="AH25513" s="10"/>
      <c r="AL25513" s="84"/>
      <c r="AM25513" s="84"/>
    </row>
    <row r="25514" spans="28:39" hidden="1" x14ac:dyDescent="0.25">
      <c r="AB25514" s="14"/>
      <c r="AC25514" s="14"/>
      <c r="AG25514" s="10"/>
      <c r="AH25514" s="10"/>
      <c r="AL25514" s="84"/>
      <c r="AM25514" s="84"/>
    </row>
    <row r="25515" spans="28:39" hidden="1" x14ac:dyDescent="0.25">
      <c r="AB25515" s="14"/>
      <c r="AC25515" s="14"/>
      <c r="AG25515" s="10"/>
      <c r="AH25515" s="10"/>
      <c r="AL25515" s="84"/>
      <c r="AM25515" s="84"/>
    </row>
    <row r="25516" spans="28:39" hidden="1" x14ac:dyDescent="0.25">
      <c r="AB25516" s="14"/>
      <c r="AC25516" s="14"/>
      <c r="AG25516" s="10"/>
      <c r="AH25516" s="10"/>
      <c r="AL25516" s="84"/>
      <c r="AM25516" s="84"/>
    </row>
    <row r="25517" spans="28:39" hidden="1" x14ac:dyDescent="0.25">
      <c r="AB25517" s="14"/>
      <c r="AC25517" s="14"/>
      <c r="AG25517" s="10"/>
      <c r="AH25517" s="10"/>
      <c r="AL25517" s="84"/>
      <c r="AM25517" s="84"/>
    </row>
    <row r="25518" spans="28:39" hidden="1" x14ac:dyDescent="0.25">
      <c r="AB25518" s="14"/>
      <c r="AC25518" s="14"/>
      <c r="AG25518" s="10"/>
      <c r="AH25518" s="10"/>
      <c r="AL25518" s="84"/>
      <c r="AM25518" s="84"/>
    </row>
    <row r="25519" spans="28:39" hidden="1" x14ac:dyDescent="0.25">
      <c r="AB25519" s="14"/>
      <c r="AC25519" s="14"/>
      <c r="AG25519" s="10"/>
      <c r="AH25519" s="10"/>
      <c r="AL25519" s="84"/>
      <c r="AM25519" s="84"/>
    </row>
    <row r="25520" spans="28:39" hidden="1" x14ac:dyDescent="0.25">
      <c r="AB25520" s="14"/>
      <c r="AC25520" s="14"/>
      <c r="AG25520" s="10"/>
      <c r="AH25520" s="10"/>
      <c r="AL25520" s="84"/>
      <c r="AM25520" s="84"/>
    </row>
    <row r="25521" spans="28:39" hidden="1" x14ac:dyDescent="0.25">
      <c r="AB25521" s="14"/>
      <c r="AC25521" s="14"/>
      <c r="AG25521" s="10"/>
      <c r="AH25521" s="10"/>
      <c r="AL25521" s="84"/>
      <c r="AM25521" s="84"/>
    </row>
    <row r="25522" spans="28:39" hidden="1" x14ac:dyDescent="0.25">
      <c r="AB25522" s="14"/>
      <c r="AC25522" s="14"/>
      <c r="AG25522" s="10"/>
      <c r="AH25522" s="10"/>
      <c r="AL25522" s="84"/>
      <c r="AM25522" s="84"/>
    </row>
    <row r="25523" spans="28:39" hidden="1" x14ac:dyDescent="0.25">
      <c r="AB25523" s="14"/>
      <c r="AC25523" s="14"/>
      <c r="AG25523" s="10"/>
      <c r="AH25523" s="10"/>
      <c r="AL25523" s="84"/>
      <c r="AM25523" s="84"/>
    </row>
    <row r="25524" spans="28:39" hidden="1" x14ac:dyDescent="0.25">
      <c r="AB25524" s="14"/>
      <c r="AC25524" s="14"/>
      <c r="AG25524" s="10"/>
      <c r="AH25524" s="10"/>
      <c r="AL25524" s="84"/>
      <c r="AM25524" s="84"/>
    </row>
    <row r="25525" spans="28:39" hidden="1" x14ac:dyDescent="0.25">
      <c r="AB25525" s="14"/>
      <c r="AC25525" s="14"/>
      <c r="AG25525" s="10"/>
      <c r="AH25525" s="10"/>
      <c r="AL25525" s="84"/>
      <c r="AM25525" s="84"/>
    </row>
    <row r="25526" spans="28:39" hidden="1" x14ac:dyDescent="0.25">
      <c r="AB25526" s="14"/>
      <c r="AC25526" s="14"/>
      <c r="AG25526" s="10"/>
      <c r="AH25526" s="10"/>
      <c r="AL25526" s="84"/>
      <c r="AM25526" s="84"/>
    </row>
    <row r="25527" spans="28:39" hidden="1" x14ac:dyDescent="0.25">
      <c r="AB25527" s="14"/>
      <c r="AC25527" s="14"/>
      <c r="AG25527" s="10"/>
      <c r="AH25527" s="10"/>
      <c r="AL25527" s="84"/>
      <c r="AM25527" s="84"/>
    </row>
    <row r="25528" spans="28:39" hidden="1" x14ac:dyDescent="0.25">
      <c r="AB25528" s="14"/>
      <c r="AC25528" s="14"/>
      <c r="AG25528" s="10"/>
      <c r="AH25528" s="10"/>
      <c r="AL25528" s="84"/>
      <c r="AM25528" s="84"/>
    </row>
    <row r="25529" spans="28:39" hidden="1" x14ac:dyDescent="0.25">
      <c r="AB25529" s="14"/>
      <c r="AC25529" s="14"/>
      <c r="AG25529" s="10"/>
      <c r="AH25529" s="10"/>
      <c r="AL25529" s="84"/>
      <c r="AM25529" s="84"/>
    </row>
    <row r="25530" spans="28:39" hidden="1" x14ac:dyDescent="0.25">
      <c r="AB25530" s="14"/>
      <c r="AC25530" s="14"/>
      <c r="AG25530" s="10"/>
      <c r="AH25530" s="10"/>
      <c r="AL25530" s="84"/>
      <c r="AM25530" s="84"/>
    </row>
    <row r="25531" spans="28:39" hidden="1" x14ac:dyDescent="0.25">
      <c r="AB25531" s="14"/>
      <c r="AC25531" s="14"/>
      <c r="AG25531" s="10"/>
      <c r="AH25531" s="10"/>
      <c r="AL25531" s="84"/>
      <c r="AM25531" s="84"/>
    </row>
    <row r="25532" spans="28:39" hidden="1" x14ac:dyDescent="0.25">
      <c r="AB25532" s="14"/>
      <c r="AC25532" s="14"/>
      <c r="AG25532" s="10"/>
      <c r="AH25532" s="10"/>
      <c r="AL25532" s="84"/>
      <c r="AM25532" s="84"/>
    </row>
    <row r="25533" spans="28:39" hidden="1" x14ac:dyDescent="0.25">
      <c r="AB25533" s="14"/>
      <c r="AC25533" s="14"/>
      <c r="AG25533" s="10"/>
      <c r="AH25533" s="10"/>
      <c r="AL25533" s="84"/>
      <c r="AM25533" s="84"/>
    </row>
    <row r="25534" spans="28:39" hidden="1" x14ac:dyDescent="0.25">
      <c r="AB25534" s="14"/>
      <c r="AC25534" s="14"/>
      <c r="AG25534" s="10"/>
      <c r="AH25534" s="10"/>
      <c r="AL25534" s="84"/>
      <c r="AM25534" s="84"/>
    </row>
    <row r="25535" spans="28:39" hidden="1" x14ac:dyDescent="0.25">
      <c r="AB25535" s="14"/>
      <c r="AC25535" s="14"/>
      <c r="AG25535" s="10"/>
      <c r="AH25535" s="10"/>
      <c r="AL25535" s="84"/>
      <c r="AM25535" s="84"/>
    </row>
    <row r="25536" spans="28:39" hidden="1" x14ac:dyDescent="0.25">
      <c r="AB25536" s="14"/>
      <c r="AC25536" s="14"/>
      <c r="AG25536" s="10"/>
      <c r="AH25536" s="10"/>
      <c r="AL25536" s="84"/>
      <c r="AM25536" s="84"/>
    </row>
    <row r="25537" spans="28:39" hidden="1" x14ac:dyDescent="0.25">
      <c r="AB25537" s="14"/>
      <c r="AC25537" s="14"/>
      <c r="AG25537" s="10"/>
      <c r="AH25537" s="10"/>
      <c r="AL25537" s="84"/>
      <c r="AM25537" s="84"/>
    </row>
    <row r="25538" spans="28:39" hidden="1" x14ac:dyDescent="0.25">
      <c r="AB25538" s="14"/>
      <c r="AC25538" s="14"/>
      <c r="AG25538" s="10"/>
      <c r="AH25538" s="10"/>
      <c r="AL25538" s="84"/>
      <c r="AM25538" s="84"/>
    </row>
    <row r="25539" spans="28:39" hidden="1" x14ac:dyDescent="0.25">
      <c r="AB25539" s="14"/>
      <c r="AC25539" s="14"/>
      <c r="AG25539" s="10"/>
      <c r="AH25539" s="10"/>
      <c r="AL25539" s="84"/>
      <c r="AM25539" s="84"/>
    </row>
    <row r="25540" spans="28:39" hidden="1" x14ac:dyDescent="0.25">
      <c r="AB25540" s="14"/>
      <c r="AC25540" s="14"/>
      <c r="AG25540" s="10"/>
      <c r="AH25540" s="10"/>
      <c r="AL25540" s="84"/>
      <c r="AM25540" s="84"/>
    </row>
    <row r="25541" spans="28:39" hidden="1" x14ac:dyDescent="0.25">
      <c r="AB25541" s="14"/>
      <c r="AC25541" s="14"/>
      <c r="AG25541" s="10"/>
      <c r="AH25541" s="10"/>
      <c r="AL25541" s="84"/>
      <c r="AM25541" s="84"/>
    </row>
    <row r="25542" spans="28:39" hidden="1" x14ac:dyDescent="0.25">
      <c r="AB25542" s="14"/>
      <c r="AC25542" s="14"/>
      <c r="AG25542" s="10"/>
      <c r="AH25542" s="10"/>
      <c r="AL25542" s="84"/>
      <c r="AM25542" s="84"/>
    </row>
    <row r="25543" spans="28:39" hidden="1" x14ac:dyDescent="0.25">
      <c r="AB25543" s="14"/>
      <c r="AC25543" s="14"/>
      <c r="AG25543" s="10"/>
      <c r="AH25543" s="10"/>
      <c r="AL25543" s="84"/>
      <c r="AM25543" s="84"/>
    </row>
    <row r="25544" spans="28:39" hidden="1" x14ac:dyDescent="0.25">
      <c r="AB25544" s="14"/>
      <c r="AC25544" s="14"/>
      <c r="AG25544" s="10"/>
      <c r="AH25544" s="10"/>
      <c r="AL25544" s="84"/>
      <c r="AM25544" s="84"/>
    </row>
    <row r="25545" spans="28:39" hidden="1" x14ac:dyDescent="0.25">
      <c r="AB25545" s="14"/>
      <c r="AC25545" s="14"/>
      <c r="AG25545" s="10"/>
      <c r="AH25545" s="10"/>
      <c r="AL25545" s="84"/>
      <c r="AM25545" s="84"/>
    </row>
    <row r="25546" spans="28:39" hidden="1" x14ac:dyDescent="0.25">
      <c r="AB25546" s="14"/>
      <c r="AC25546" s="14"/>
      <c r="AG25546" s="10"/>
      <c r="AH25546" s="10"/>
      <c r="AL25546" s="84"/>
      <c r="AM25546" s="84"/>
    </row>
    <row r="25547" spans="28:39" hidden="1" x14ac:dyDescent="0.25">
      <c r="AB25547" s="14"/>
      <c r="AC25547" s="14"/>
      <c r="AG25547" s="10"/>
      <c r="AH25547" s="10"/>
      <c r="AL25547" s="84"/>
      <c r="AM25547" s="84"/>
    </row>
    <row r="25548" spans="28:39" hidden="1" x14ac:dyDescent="0.25">
      <c r="AB25548" s="14"/>
      <c r="AC25548" s="14"/>
      <c r="AG25548" s="10"/>
      <c r="AH25548" s="10"/>
      <c r="AL25548" s="84"/>
      <c r="AM25548" s="84"/>
    </row>
    <row r="25549" spans="28:39" hidden="1" x14ac:dyDescent="0.25">
      <c r="AB25549" s="14"/>
      <c r="AC25549" s="14"/>
      <c r="AG25549" s="10"/>
      <c r="AH25549" s="10"/>
      <c r="AL25549" s="84"/>
      <c r="AM25549" s="84"/>
    </row>
    <row r="25550" spans="28:39" hidden="1" x14ac:dyDescent="0.25">
      <c r="AB25550" s="14"/>
      <c r="AC25550" s="14"/>
      <c r="AG25550" s="10"/>
      <c r="AH25550" s="10"/>
      <c r="AL25550" s="84"/>
      <c r="AM25550" s="84"/>
    </row>
    <row r="25551" spans="28:39" hidden="1" x14ac:dyDescent="0.25">
      <c r="AB25551" s="14"/>
      <c r="AC25551" s="14"/>
      <c r="AG25551" s="10"/>
      <c r="AH25551" s="10"/>
      <c r="AL25551" s="84"/>
      <c r="AM25551" s="84"/>
    </row>
    <row r="25552" spans="28:39" hidden="1" x14ac:dyDescent="0.25">
      <c r="AB25552" s="14"/>
      <c r="AC25552" s="14"/>
      <c r="AG25552" s="10"/>
      <c r="AH25552" s="10"/>
      <c r="AL25552" s="84"/>
      <c r="AM25552" s="84"/>
    </row>
    <row r="25553" spans="28:39" hidden="1" x14ac:dyDescent="0.25">
      <c r="AB25553" s="14"/>
      <c r="AC25553" s="14"/>
      <c r="AG25553" s="10"/>
      <c r="AH25553" s="10"/>
      <c r="AL25553" s="84"/>
      <c r="AM25553" s="84"/>
    </row>
    <row r="25554" spans="28:39" hidden="1" x14ac:dyDescent="0.25">
      <c r="AB25554" s="14"/>
      <c r="AC25554" s="14"/>
      <c r="AG25554" s="10"/>
      <c r="AH25554" s="10"/>
      <c r="AL25554" s="84"/>
      <c r="AM25554" s="84"/>
    </row>
    <row r="25555" spans="28:39" hidden="1" x14ac:dyDescent="0.25">
      <c r="AB25555" s="14"/>
      <c r="AC25555" s="14"/>
      <c r="AG25555" s="10"/>
      <c r="AH25555" s="10"/>
      <c r="AL25555" s="84"/>
      <c r="AM25555" s="84"/>
    </row>
    <row r="25556" spans="28:39" hidden="1" x14ac:dyDescent="0.25">
      <c r="AB25556" s="14"/>
      <c r="AC25556" s="14"/>
      <c r="AG25556" s="10"/>
      <c r="AH25556" s="10"/>
      <c r="AL25556" s="84"/>
      <c r="AM25556" s="84"/>
    </row>
    <row r="25557" spans="28:39" hidden="1" x14ac:dyDescent="0.25">
      <c r="AB25557" s="14"/>
      <c r="AC25557" s="14"/>
      <c r="AG25557" s="10"/>
      <c r="AH25557" s="10"/>
      <c r="AL25557" s="84"/>
      <c r="AM25557" s="84"/>
    </row>
    <row r="25558" spans="28:39" hidden="1" x14ac:dyDescent="0.25">
      <c r="AB25558" s="14"/>
      <c r="AC25558" s="14"/>
      <c r="AG25558" s="10"/>
      <c r="AH25558" s="10"/>
      <c r="AL25558" s="84"/>
      <c r="AM25558" s="84"/>
    </row>
    <row r="25559" spans="28:39" hidden="1" x14ac:dyDescent="0.25">
      <c r="AB25559" s="14"/>
      <c r="AC25559" s="14"/>
      <c r="AG25559" s="10"/>
      <c r="AH25559" s="10"/>
      <c r="AL25559" s="84"/>
      <c r="AM25559" s="84"/>
    </row>
    <row r="25560" spans="28:39" hidden="1" x14ac:dyDescent="0.25">
      <c r="AB25560" s="14"/>
      <c r="AC25560" s="14"/>
      <c r="AG25560" s="10"/>
      <c r="AH25560" s="10"/>
      <c r="AL25560" s="84"/>
      <c r="AM25560" s="84"/>
    </row>
    <row r="25561" spans="28:39" hidden="1" x14ac:dyDescent="0.25">
      <c r="AB25561" s="14"/>
      <c r="AC25561" s="14"/>
      <c r="AG25561" s="10"/>
      <c r="AH25561" s="10"/>
      <c r="AL25561" s="84"/>
      <c r="AM25561" s="84"/>
    </row>
    <row r="25562" spans="28:39" hidden="1" x14ac:dyDescent="0.25">
      <c r="AB25562" s="14"/>
      <c r="AC25562" s="14"/>
      <c r="AG25562" s="10"/>
      <c r="AH25562" s="10"/>
      <c r="AL25562" s="84"/>
      <c r="AM25562" s="84"/>
    </row>
    <row r="25563" spans="28:39" hidden="1" x14ac:dyDescent="0.25">
      <c r="AB25563" s="14"/>
      <c r="AC25563" s="14"/>
      <c r="AG25563" s="10"/>
      <c r="AH25563" s="10"/>
      <c r="AL25563" s="84"/>
      <c r="AM25563" s="84"/>
    </row>
    <row r="25564" spans="28:39" hidden="1" x14ac:dyDescent="0.25">
      <c r="AB25564" s="14"/>
      <c r="AC25564" s="14"/>
      <c r="AG25564" s="10"/>
      <c r="AH25564" s="10"/>
      <c r="AL25564" s="84"/>
      <c r="AM25564" s="84"/>
    </row>
    <row r="25565" spans="28:39" hidden="1" x14ac:dyDescent="0.25">
      <c r="AB25565" s="14"/>
      <c r="AC25565" s="14"/>
      <c r="AG25565" s="10"/>
      <c r="AH25565" s="10"/>
      <c r="AL25565" s="84"/>
      <c r="AM25565" s="84"/>
    </row>
    <row r="25566" spans="28:39" hidden="1" x14ac:dyDescent="0.25">
      <c r="AB25566" s="14"/>
      <c r="AC25566" s="14"/>
      <c r="AG25566" s="10"/>
      <c r="AH25566" s="10"/>
      <c r="AL25566" s="84"/>
      <c r="AM25566" s="84"/>
    </row>
    <row r="25567" spans="28:39" hidden="1" x14ac:dyDescent="0.25">
      <c r="AB25567" s="14"/>
      <c r="AC25567" s="14"/>
      <c r="AG25567" s="10"/>
      <c r="AH25567" s="10"/>
      <c r="AL25567" s="84"/>
      <c r="AM25567" s="84"/>
    </row>
    <row r="25568" spans="28:39" hidden="1" x14ac:dyDescent="0.25">
      <c r="AB25568" s="14"/>
      <c r="AC25568" s="14"/>
      <c r="AG25568" s="10"/>
      <c r="AH25568" s="10"/>
      <c r="AL25568" s="84"/>
      <c r="AM25568" s="84"/>
    </row>
    <row r="25569" spans="28:39" hidden="1" x14ac:dyDescent="0.25">
      <c r="AB25569" s="14"/>
      <c r="AC25569" s="14"/>
      <c r="AG25569" s="10"/>
      <c r="AH25569" s="10"/>
      <c r="AL25569" s="84"/>
      <c r="AM25569" s="84"/>
    </row>
    <row r="25570" spans="28:39" hidden="1" x14ac:dyDescent="0.25">
      <c r="AB25570" s="14"/>
      <c r="AC25570" s="14"/>
      <c r="AG25570" s="10"/>
      <c r="AH25570" s="10"/>
      <c r="AL25570" s="84"/>
      <c r="AM25570" s="84"/>
    </row>
    <row r="25571" spans="28:39" hidden="1" x14ac:dyDescent="0.25">
      <c r="AB25571" s="14"/>
      <c r="AC25571" s="14"/>
      <c r="AG25571" s="10"/>
      <c r="AH25571" s="10"/>
      <c r="AL25571" s="84"/>
      <c r="AM25571" s="84"/>
    </row>
    <row r="25572" spans="28:39" hidden="1" x14ac:dyDescent="0.25">
      <c r="AB25572" s="14"/>
      <c r="AC25572" s="14"/>
      <c r="AG25572" s="10"/>
      <c r="AH25572" s="10"/>
      <c r="AL25572" s="84"/>
      <c r="AM25572" s="84"/>
    </row>
    <row r="25573" spans="28:39" hidden="1" x14ac:dyDescent="0.25">
      <c r="AB25573" s="14"/>
      <c r="AC25573" s="14"/>
      <c r="AG25573" s="10"/>
      <c r="AH25573" s="10"/>
      <c r="AL25573" s="84"/>
      <c r="AM25573" s="84"/>
    </row>
    <row r="25574" spans="28:39" hidden="1" x14ac:dyDescent="0.25">
      <c r="AB25574" s="14"/>
      <c r="AC25574" s="14"/>
      <c r="AG25574" s="10"/>
      <c r="AH25574" s="10"/>
      <c r="AL25574" s="84"/>
      <c r="AM25574" s="84"/>
    </row>
    <row r="25575" spans="28:39" hidden="1" x14ac:dyDescent="0.25">
      <c r="AB25575" s="14"/>
      <c r="AC25575" s="14"/>
      <c r="AG25575" s="10"/>
      <c r="AH25575" s="10"/>
      <c r="AL25575" s="84"/>
      <c r="AM25575" s="84"/>
    </row>
    <row r="25576" spans="28:39" hidden="1" x14ac:dyDescent="0.25">
      <c r="AB25576" s="14"/>
      <c r="AC25576" s="14"/>
      <c r="AG25576" s="10"/>
      <c r="AH25576" s="10"/>
      <c r="AL25576" s="84"/>
      <c r="AM25576" s="84"/>
    </row>
    <row r="25577" spans="28:39" hidden="1" x14ac:dyDescent="0.25">
      <c r="AB25577" s="14"/>
      <c r="AC25577" s="14"/>
      <c r="AG25577" s="10"/>
      <c r="AH25577" s="10"/>
      <c r="AL25577" s="84"/>
      <c r="AM25577" s="84"/>
    </row>
    <row r="25578" spans="28:39" hidden="1" x14ac:dyDescent="0.25">
      <c r="AB25578" s="14"/>
      <c r="AC25578" s="14"/>
      <c r="AG25578" s="10"/>
      <c r="AH25578" s="10"/>
      <c r="AL25578" s="84"/>
      <c r="AM25578" s="84"/>
    </row>
    <row r="25579" spans="28:39" hidden="1" x14ac:dyDescent="0.25">
      <c r="AB25579" s="14"/>
      <c r="AC25579" s="14"/>
      <c r="AG25579" s="10"/>
      <c r="AH25579" s="10"/>
      <c r="AL25579" s="84"/>
      <c r="AM25579" s="84"/>
    </row>
    <row r="25580" spans="28:39" hidden="1" x14ac:dyDescent="0.25">
      <c r="AB25580" s="14"/>
      <c r="AC25580" s="14"/>
      <c r="AG25580" s="10"/>
      <c r="AH25580" s="10"/>
      <c r="AL25580" s="84"/>
      <c r="AM25580" s="84"/>
    </row>
    <row r="25581" spans="28:39" hidden="1" x14ac:dyDescent="0.25">
      <c r="AB25581" s="14"/>
      <c r="AC25581" s="14"/>
      <c r="AG25581" s="10"/>
      <c r="AH25581" s="10"/>
      <c r="AL25581" s="84"/>
      <c r="AM25581" s="84"/>
    </row>
    <row r="25582" spans="28:39" hidden="1" x14ac:dyDescent="0.25">
      <c r="AB25582" s="14"/>
      <c r="AC25582" s="14"/>
      <c r="AG25582" s="10"/>
      <c r="AH25582" s="10"/>
      <c r="AL25582" s="84"/>
      <c r="AM25582" s="84"/>
    </row>
    <row r="25583" spans="28:39" hidden="1" x14ac:dyDescent="0.25">
      <c r="AB25583" s="14"/>
      <c r="AC25583" s="14"/>
      <c r="AG25583" s="10"/>
      <c r="AH25583" s="10"/>
      <c r="AL25583" s="84"/>
      <c r="AM25583" s="84"/>
    </row>
    <row r="25584" spans="28:39" hidden="1" x14ac:dyDescent="0.25">
      <c r="AB25584" s="14"/>
      <c r="AC25584" s="14"/>
      <c r="AG25584" s="10"/>
      <c r="AH25584" s="10"/>
      <c r="AL25584" s="84"/>
      <c r="AM25584" s="84"/>
    </row>
    <row r="25585" spans="28:39" hidden="1" x14ac:dyDescent="0.25">
      <c r="AB25585" s="14"/>
      <c r="AC25585" s="14"/>
      <c r="AG25585" s="10"/>
      <c r="AH25585" s="10"/>
      <c r="AL25585" s="84"/>
      <c r="AM25585" s="84"/>
    </row>
    <row r="25586" spans="28:39" hidden="1" x14ac:dyDescent="0.25">
      <c r="AB25586" s="14"/>
      <c r="AC25586" s="14"/>
      <c r="AG25586" s="10"/>
      <c r="AH25586" s="10"/>
      <c r="AL25586" s="84"/>
      <c r="AM25586" s="84"/>
    </row>
    <row r="25587" spans="28:39" hidden="1" x14ac:dyDescent="0.25">
      <c r="AB25587" s="14"/>
      <c r="AC25587" s="14"/>
      <c r="AG25587" s="10"/>
      <c r="AH25587" s="10"/>
      <c r="AL25587" s="84"/>
      <c r="AM25587" s="84"/>
    </row>
    <row r="25588" spans="28:39" hidden="1" x14ac:dyDescent="0.25">
      <c r="AB25588" s="14"/>
      <c r="AC25588" s="14"/>
      <c r="AG25588" s="10"/>
      <c r="AH25588" s="10"/>
      <c r="AL25588" s="84"/>
      <c r="AM25588" s="84"/>
    </row>
    <row r="25589" spans="28:39" hidden="1" x14ac:dyDescent="0.25">
      <c r="AB25589" s="14"/>
      <c r="AC25589" s="14"/>
      <c r="AG25589" s="10"/>
      <c r="AH25589" s="10"/>
      <c r="AL25589" s="84"/>
      <c r="AM25589" s="84"/>
    </row>
    <row r="25590" spans="28:39" hidden="1" x14ac:dyDescent="0.25">
      <c r="AB25590" s="14"/>
      <c r="AC25590" s="14"/>
      <c r="AG25590" s="10"/>
      <c r="AH25590" s="10"/>
      <c r="AL25590" s="84"/>
      <c r="AM25590" s="84"/>
    </row>
    <row r="25591" spans="28:39" hidden="1" x14ac:dyDescent="0.25">
      <c r="AB25591" s="14"/>
      <c r="AC25591" s="14"/>
      <c r="AG25591" s="10"/>
      <c r="AH25591" s="10"/>
      <c r="AL25591" s="84"/>
      <c r="AM25591" s="84"/>
    </row>
    <row r="25592" spans="28:39" hidden="1" x14ac:dyDescent="0.25">
      <c r="AB25592" s="14"/>
      <c r="AC25592" s="14"/>
      <c r="AG25592" s="10"/>
      <c r="AH25592" s="10"/>
      <c r="AL25592" s="84"/>
      <c r="AM25592" s="84"/>
    </row>
    <row r="25593" spans="28:39" hidden="1" x14ac:dyDescent="0.25">
      <c r="AB25593" s="14"/>
      <c r="AC25593" s="14"/>
      <c r="AG25593" s="10"/>
      <c r="AH25593" s="10"/>
      <c r="AL25593" s="84"/>
      <c r="AM25593" s="84"/>
    </row>
    <row r="25594" spans="28:39" hidden="1" x14ac:dyDescent="0.25">
      <c r="AB25594" s="14"/>
      <c r="AC25594" s="14"/>
      <c r="AG25594" s="10"/>
      <c r="AH25594" s="10"/>
      <c r="AL25594" s="84"/>
      <c r="AM25594" s="84"/>
    </row>
    <row r="25595" spans="28:39" hidden="1" x14ac:dyDescent="0.25">
      <c r="AB25595" s="14"/>
      <c r="AC25595" s="14"/>
      <c r="AG25595" s="10"/>
      <c r="AH25595" s="10"/>
      <c r="AL25595" s="84"/>
      <c r="AM25595" s="84"/>
    </row>
    <row r="25596" spans="28:39" hidden="1" x14ac:dyDescent="0.25">
      <c r="AB25596" s="14"/>
      <c r="AC25596" s="14"/>
      <c r="AG25596" s="10"/>
      <c r="AH25596" s="10"/>
      <c r="AL25596" s="84"/>
      <c r="AM25596" s="84"/>
    </row>
    <row r="25597" spans="28:39" hidden="1" x14ac:dyDescent="0.25">
      <c r="AB25597" s="14"/>
      <c r="AC25597" s="14"/>
      <c r="AG25597" s="10"/>
      <c r="AH25597" s="10"/>
      <c r="AL25597" s="84"/>
      <c r="AM25597" s="84"/>
    </row>
    <row r="25598" spans="28:39" hidden="1" x14ac:dyDescent="0.25">
      <c r="AB25598" s="14"/>
      <c r="AC25598" s="14"/>
      <c r="AG25598" s="10"/>
      <c r="AH25598" s="10"/>
      <c r="AL25598" s="84"/>
      <c r="AM25598" s="84"/>
    </row>
    <row r="25599" spans="28:39" hidden="1" x14ac:dyDescent="0.25">
      <c r="AB25599" s="14"/>
      <c r="AC25599" s="14"/>
      <c r="AG25599" s="10"/>
      <c r="AH25599" s="10"/>
      <c r="AL25599" s="84"/>
      <c r="AM25599" s="84"/>
    </row>
    <row r="25600" spans="28:39" hidden="1" x14ac:dyDescent="0.25">
      <c r="AB25600" s="14"/>
      <c r="AC25600" s="14"/>
      <c r="AG25600" s="10"/>
      <c r="AH25600" s="10"/>
      <c r="AL25600" s="84"/>
      <c r="AM25600" s="84"/>
    </row>
    <row r="25601" spans="28:39" hidden="1" x14ac:dyDescent="0.25">
      <c r="AB25601" s="14"/>
      <c r="AC25601" s="14"/>
      <c r="AG25601" s="10"/>
      <c r="AH25601" s="10"/>
      <c r="AL25601" s="84"/>
      <c r="AM25601" s="84"/>
    </row>
    <row r="25602" spans="28:39" hidden="1" x14ac:dyDescent="0.25">
      <c r="AB25602" s="14"/>
      <c r="AC25602" s="14"/>
      <c r="AG25602" s="10"/>
      <c r="AH25602" s="10"/>
      <c r="AL25602" s="84"/>
      <c r="AM25602" s="84"/>
    </row>
    <row r="25603" spans="28:39" hidden="1" x14ac:dyDescent="0.25">
      <c r="AB25603" s="14"/>
      <c r="AC25603" s="14"/>
      <c r="AG25603" s="10"/>
      <c r="AH25603" s="10"/>
      <c r="AL25603" s="84"/>
      <c r="AM25603" s="84"/>
    </row>
    <row r="25604" spans="28:39" hidden="1" x14ac:dyDescent="0.25">
      <c r="AB25604" s="14"/>
      <c r="AC25604" s="14"/>
      <c r="AG25604" s="10"/>
      <c r="AH25604" s="10"/>
      <c r="AL25604" s="84"/>
      <c r="AM25604" s="84"/>
    </row>
    <row r="25605" spans="28:39" hidden="1" x14ac:dyDescent="0.25">
      <c r="AB25605" s="14"/>
      <c r="AC25605" s="14"/>
      <c r="AG25605" s="10"/>
      <c r="AH25605" s="10"/>
      <c r="AL25605" s="84"/>
      <c r="AM25605" s="84"/>
    </row>
    <row r="25606" spans="28:39" hidden="1" x14ac:dyDescent="0.25">
      <c r="AB25606" s="14"/>
      <c r="AC25606" s="14"/>
      <c r="AG25606" s="10"/>
      <c r="AH25606" s="10"/>
      <c r="AL25606" s="84"/>
      <c r="AM25606" s="84"/>
    </row>
    <row r="25607" spans="28:39" hidden="1" x14ac:dyDescent="0.25">
      <c r="AB25607" s="14"/>
      <c r="AC25607" s="14"/>
      <c r="AG25607" s="10"/>
      <c r="AH25607" s="10"/>
      <c r="AL25607" s="84"/>
      <c r="AM25607" s="84"/>
    </row>
    <row r="25608" spans="28:39" hidden="1" x14ac:dyDescent="0.25">
      <c r="AB25608" s="14"/>
      <c r="AC25608" s="14"/>
      <c r="AG25608" s="10"/>
      <c r="AH25608" s="10"/>
      <c r="AL25608" s="84"/>
      <c r="AM25608" s="84"/>
    </row>
    <row r="25609" spans="28:39" hidden="1" x14ac:dyDescent="0.25">
      <c r="AB25609" s="14"/>
      <c r="AC25609" s="14"/>
      <c r="AG25609" s="10"/>
      <c r="AH25609" s="10"/>
      <c r="AL25609" s="84"/>
      <c r="AM25609" s="84"/>
    </row>
    <row r="25610" spans="28:39" hidden="1" x14ac:dyDescent="0.25">
      <c r="AB25610" s="14"/>
      <c r="AC25610" s="14"/>
      <c r="AG25610" s="10"/>
      <c r="AH25610" s="10"/>
      <c r="AL25610" s="84"/>
      <c r="AM25610" s="84"/>
    </row>
    <row r="25611" spans="28:39" hidden="1" x14ac:dyDescent="0.25">
      <c r="AB25611" s="14"/>
      <c r="AC25611" s="14"/>
      <c r="AG25611" s="10"/>
      <c r="AH25611" s="10"/>
      <c r="AL25611" s="84"/>
      <c r="AM25611" s="84"/>
    </row>
    <row r="25612" spans="28:39" hidden="1" x14ac:dyDescent="0.25">
      <c r="AB25612" s="14"/>
      <c r="AC25612" s="14"/>
      <c r="AG25612" s="10"/>
      <c r="AH25612" s="10"/>
      <c r="AL25612" s="84"/>
      <c r="AM25612" s="84"/>
    </row>
    <row r="25613" spans="28:39" hidden="1" x14ac:dyDescent="0.25">
      <c r="AB25613" s="14"/>
      <c r="AC25613" s="14"/>
      <c r="AG25613" s="10"/>
      <c r="AH25613" s="10"/>
      <c r="AL25613" s="84"/>
      <c r="AM25613" s="84"/>
    </row>
    <row r="25614" spans="28:39" hidden="1" x14ac:dyDescent="0.25">
      <c r="AB25614" s="14"/>
      <c r="AC25614" s="14"/>
      <c r="AG25614" s="10"/>
      <c r="AH25614" s="10"/>
      <c r="AL25614" s="84"/>
      <c r="AM25614" s="84"/>
    </row>
    <row r="25615" spans="28:39" hidden="1" x14ac:dyDescent="0.25">
      <c r="AB25615" s="14"/>
      <c r="AC25615" s="14"/>
      <c r="AG25615" s="10"/>
      <c r="AH25615" s="10"/>
      <c r="AL25615" s="84"/>
      <c r="AM25615" s="84"/>
    </row>
    <row r="25616" spans="28:39" hidden="1" x14ac:dyDescent="0.25">
      <c r="AB25616" s="14"/>
      <c r="AC25616" s="14"/>
      <c r="AG25616" s="10"/>
      <c r="AH25616" s="10"/>
      <c r="AL25616" s="84"/>
      <c r="AM25616" s="84"/>
    </row>
    <row r="25617" spans="28:39" hidden="1" x14ac:dyDescent="0.25">
      <c r="AB25617" s="14"/>
      <c r="AC25617" s="14"/>
      <c r="AG25617" s="10"/>
      <c r="AH25617" s="10"/>
      <c r="AL25617" s="84"/>
      <c r="AM25617" s="84"/>
    </row>
    <row r="25618" spans="28:39" hidden="1" x14ac:dyDescent="0.25">
      <c r="AB25618" s="14"/>
      <c r="AC25618" s="14"/>
      <c r="AG25618" s="10"/>
      <c r="AH25618" s="10"/>
      <c r="AL25618" s="84"/>
      <c r="AM25618" s="84"/>
    </row>
    <row r="25619" spans="28:39" hidden="1" x14ac:dyDescent="0.25">
      <c r="AB25619" s="14"/>
      <c r="AC25619" s="14"/>
      <c r="AG25619" s="10"/>
      <c r="AH25619" s="10"/>
      <c r="AL25619" s="84"/>
      <c r="AM25619" s="84"/>
    </row>
    <row r="25620" spans="28:39" hidden="1" x14ac:dyDescent="0.25">
      <c r="AB25620" s="14"/>
      <c r="AC25620" s="14"/>
      <c r="AG25620" s="10"/>
      <c r="AH25620" s="10"/>
      <c r="AL25620" s="84"/>
      <c r="AM25620" s="84"/>
    </row>
    <row r="25621" spans="28:39" hidden="1" x14ac:dyDescent="0.25">
      <c r="AB25621" s="14"/>
      <c r="AC25621" s="14"/>
      <c r="AG25621" s="10"/>
      <c r="AH25621" s="10"/>
      <c r="AL25621" s="84"/>
      <c r="AM25621" s="84"/>
    </row>
    <row r="25622" spans="28:39" hidden="1" x14ac:dyDescent="0.25">
      <c r="AB25622" s="14"/>
      <c r="AC25622" s="14"/>
      <c r="AG25622" s="10"/>
      <c r="AH25622" s="10"/>
      <c r="AL25622" s="84"/>
      <c r="AM25622" s="84"/>
    </row>
    <row r="25623" spans="28:39" hidden="1" x14ac:dyDescent="0.25">
      <c r="AB25623" s="14"/>
      <c r="AC25623" s="14"/>
      <c r="AG25623" s="10"/>
      <c r="AH25623" s="10"/>
      <c r="AL25623" s="84"/>
      <c r="AM25623" s="84"/>
    </row>
    <row r="25624" spans="28:39" hidden="1" x14ac:dyDescent="0.25">
      <c r="AB25624" s="14"/>
      <c r="AC25624" s="14"/>
      <c r="AG25624" s="10"/>
      <c r="AH25624" s="10"/>
      <c r="AL25624" s="84"/>
      <c r="AM25624" s="84"/>
    </row>
    <row r="25625" spans="28:39" hidden="1" x14ac:dyDescent="0.25">
      <c r="AB25625" s="14"/>
      <c r="AC25625" s="14"/>
      <c r="AG25625" s="10"/>
      <c r="AH25625" s="10"/>
      <c r="AL25625" s="84"/>
      <c r="AM25625" s="84"/>
    </row>
    <row r="25626" spans="28:39" hidden="1" x14ac:dyDescent="0.25">
      <c r="AB25626" s="14"/>
      <c r="AC25626" s="14"/>
      <c r="AG25626" s="10"/>
      <c r="AH25626" s="10"/>
      <c r="AL25626" s="84"/>
      <c r="AM25626" s="84"/>
    </row>
    <row r="25627" spans="28:39" hidden="1" x14ac:dyDescent="0.25">
      <c r="AB25627" s="14"/>
      <c r="AC25627" s="14"/>
      <c r="AG25627" s="10"/>
      <c r="AH25627" s="10"/>
      <c r="AL25627" s="84"/>
      <c r="AM25627" s="84"/>
    </row>
    <row r="25628" spans="28:39" hidden="1" x14ac:dyDescent="0.25">
      <c r="AB25628" s="14"/>
      <c r="AC25628" s="14"/>
      <c r="AG25628" s="10"/>
      <c r="AH25628" s="10"/>
      <c r="AL25628" s="84"/>
      <c r="AM25628" s="84"/>
    </row>
    <row r="25629" spans="28:39" hidden="1" x14ac:dyDescent="0.25">
      <c r="AB25629" s="14"/>
      <c r="AC25629" s="14"/>
      <c r="AG25629" s="10"/>
      <c r="AH25629" s="10"/>
      <c r="AL25629" s="84"/>
      <c r="AM25629" s="84"/>
    </row>
    <row r="25630" spans="28:39" hidden="1" x14ac:dyDescent="0.25">
      <c r="AB25630" s="14"/>
      <c r="AC25630" s="14"/>
      <c r="AG25630" s="10"/>
      <c r="AH25630" s="10"/>
      <c r="AL25630" s="84"/>
      <c r="AM25630" s="84"/>
    </row>
    <row r="25631" spans="28:39" hidden="1" x14ac:dyDescent="0.25">
      <c r="AB25631" s="14"/>
      <c r="AC25631" s="14"/>
      <c r="AG25631" s="10"/>
      <c r="AH25631" s="10"/>
      <c r="AL25631" s="84"/>
      <c r="AM25631" s="84"/>
    </row>
    <row r="25632" spans="28:39" hidden="1" x14ac:dyDescent="0.25">
      <c r="AB25632" s="14"/>
      <c r="AC25632" s="14"/>
      <c r="AG25632" s="10"/>
      <c r="AH25632" s="10"/>
      <c r="AL25632" s="84"/>
      <c r="AM25632" s="84"/>
    </row>
    <row r="25633" spans="28:39" hidden="1" x14ac:dyDescent="0.25">
      <c r="AB25633" s="14"/>
      <c r="AC25633" s="14"/>
      <c r="AG25633" s="10"/>
      <c r="AH25633" s="10"/>
      <c r="AL25633" s="84"/>
      <c r="AM25633" s="84"/>
    </row>
    <row r="25634" spans="28:39" hidden="1" x14ac:dyDescent="0.25">
      <c r="AB25634" s="14"/>
      <c r="AC25634" s="14"/>
      <c r="AG25634" s="10"/>
      <c r="AH25634" s="10"/>
      <c r="AL25634" s="84"/>
      <c r="AM25634" s="84"/>
    </row>
    <row r="25635" spans="28:39" hidden="1" x14ac:dyDescent="0.25">
      <c r="AB25635" s="14"/>
      <c r="AC25635" s="14"/>
      <c r="AG25635" s="10"/>
      <c r="AH25635" s="10"/>
      <c r="AL25635" s="84"/>
      <c r="AM25635" s="84"/>
    </row>
    <row r="25636" spans="28:39" hidden="1" x14ac:dyDescent="0.25">
      <c r="AB25636" s="14"/>
      <c r="AC25636" s="14"/>
      <c r="AG25636" s="10"/>
      <c r="AH25636" s="10"/>
      <c r="AL25636" s="84"/>
      <c r="AM25636" s="84"/>
    </row>
    <row r="25637" spans="28:39" hidden="1" x14ac:dyDescent="0.25">
      <c r="AB25637" s="14"/>
      <c r="AC25637" s="14"/>
      <c r="AG25637" s="10"/>
      <c r="AH25637" s="10"/>
      <c r="AL25637" s="84"/>
      <c r="AM25637" s="84"/>
    </row>
    <row r="25638" spans="28:39" hidden="1" x14ac:dyDescent="0.25">
      <c r="AB25638" s="14"/>
      <c r="AC25638" s="14"/>
      <c r="AG25638" s="10"/>
      <c r="AH25638" s="10"/>
      <c r="AL25638" s="84"/>
      <c r="AM25638" s="84"/>
    </row>
    <row r="25639" spans="28:39" hidden="1" x14ac:dyDescent="0.25">
      <c r="AB25639" s="14"/>
      <c r="AC25639" s="14"/>
      <c r="AG25639" s="10"/>
      <c r="AH25639" s="10"/>
      <c r="AL25639" s="84"/>
      <c r="AM25639" s="84"/>
    </row>
    <row r="25640" spans="28:39" hidden="1" x14ac:dyDescent="0.25">
      <c r="AB25640" s="14"/>
      <c r="AC25640" s="14"/>
      <c r="AG25640" s="10"/>
      <c r="AH25640" s="10"/>
      <c r="AL25640" s="84"/>
      <c r="AM25640" s="84"/>
    </row>
    <row r="25641" spans="28:39" hidden="1" x14ac:dyDescent="0.25">
      <c r="AB25641" s="14"/>
      <c r="AC25641" s="14"/>
      <c r="AG25641" s="10"/>
      <c r="AH25641" s="10"/>
      <c r="AL25641" s="84"/>
      <c r="AM25641" s="84"/>
    </row>
    <row r="25642" spans="28:39" hidden="1" x14ac:dyDescent="0.25">
      <c r="AB25642" s="14"/>
      <c r="AC25642" s="14"/>
      <c r="AG25642" s="10"/>
      <c r="AH25642" s="10"/>
      <c r="AL25642" s="84"/>
      <c r="AM25642" s="84"/>
    </row>
    <row r="25643" spans="28:39" hidden="1" x14ac:dyDescent="0.25">
      <c r="AB25643" s="14"/>
      <c r="AC25643" s="14"/>
      <c r="AG25643" s="10"/>
      <c r="AH25643" s="10"/>
      <c r="AL25643" s="84"/>
      <c r="AM25643" s="84"/>
    </row>
    <row r="25644" spans="28:39" hidden="1" x14ac:dyDescent="0.25">
      <c r="AB25644" s="14"/>
      <c r="AC25644" s="14"/>
      <c r="AG25644" s="10"/>
      <c r="AH25644" s="10"/>
      <c r="AL25644" s="84"/>
      <c r="AM25644" s="84"/>
    </row>
    <row r="25645" spans="28:39" hidden="1" x14ac:dyDescent="0.25">
      <c r="AB25645" s="14"/>
      <c r="AC25645" s="14"/>
      <c r="AG25645" s="10"/>
      <c r="AH25645" s="10"/>
      <c r="AL25645" s="84"/>
      <c r="AM25645" s="84"/>
    </row>
    <row r="25646" spans="28:39" hidden="1" x14ac:dyDescent="0.25">
      <c r="AB25646" s="14"/>
      <c r="AC25646" s="14"/>
      <c r="AG25646" s="10"/>
      <c r="AH25646" s="10"/>
      <c r="AL25646" s="84"/>
      <c r="AM25646" s="84"/>
    </row>
    <row r="25647" spans="28:39" hidden="1" x14ac:dyDescent="0.25">
      <c r="AB25647" s="14"/>
      <c r="AC25647" s="14"/>
      <c r="AG25647" s="10"/>
      <c r="AH25647" s="10"/>
      <c r="AL25647" s="84"/>
      <c r="AM25647" s="84"/>
    </row>
    <row r="25648" spans="28:39" hidden="1" x14ac:dyDescent="0.25">
      <c r="AB25648" s="14"/>
      <c r="AC25648" s="14"/>
      <c r="AG25648" s="10"/>
      <c r="AH25648" s="10"/>
      <c r="AL25648" s="84"/>
      <c r="AM25648" s="84"/>
    </row>
    <row r="25649" spans="28:39" hidden="1" x14ac:dyDescent="0.25">
      <c r="AB25649" s="14"/>
      <c r="AC25649" s="14"/>
      <c r="AG25649" s="10"/>
      <c r="AH25649" s="10"/>
      <c r="AL25649" s="84"/>
      <c r="AM25649" s="84"/>
    </row>
    <row r="25650" spans="28:39" hidden="1" x14ac:dyDescent="0.25">
      <c r="AB25650" s="14"/>
      <c r="AC25650" s="14"/>
      <c r="AG25650" s="10"/>
      <c r="AH25650" s="10"/>
      <c r="AL25650" s="84"/>
      <c r="AM25650" s="84"/>
    </row>
    <row r="25651" spans="28:39" hidden="1" x14ac:dyDescent="0.25">
      <c r="AB25651" s="14"/>
      <c r="AC25651" s="14"/>
      <c r="AG25651" s="10"/>
      <c r="AH25651" s="10"/>
      <c r="AL25651" s="84"/>
      <c r="AM25651" s="84"/>
    </row>
    <row r="25652" spans="28:39" hidden="1" x14ac:dyDescent="0.25">
      <c r="AB25652" s="14"/>
      <c r="AC25652" s="14"/>
      <c r="AG25652" s="10"/>
      <c r="AH25652" s="10"/>
      <c r="AL25652" s="84"/>
      <c r="AM25652" s="84"/>
    </row>
    <row r="25653" spans="28:39" hidden="1" x14ac:dyDescent="0.25">
      <c r="AB25653" s="14"/>
      <c r="AC25653" s="14"/>
      <c r="AG25653" s="10"/>
      <c r="AH25653" s="10"/>
      <c r="AL25653" s="84"/>
      <c r="AM25653" s="84"/>
    </row>
    <row r="25654" spans="28:39" hidden="1" x14ac:dyDescent="0.25">
      <c r="AB25654" s="14"/>
      <c r="AC25654" s="14"/>
      <c r="AG25654" s="10"/>
      <c r="AH25654" s="10"/>
      <c r="AL25654" s="84"/>
      <c r="AM25654" s="84"/>
    </row>
    <row r="25655" spans="28:39" hidden="1" x14ac:dyDescent="0.25">
      <c r="AB25655" s="14"/>
      <c r="AC25655" s="14"/>
      <c r="AG25655" s="10"/>
      <c r="AH25655" s="10"/>
      <c r="AL25655" s="84"/>
      <c r="AM25655" s="84"/>
    </row>
    <row r="25656" spans="28:39" hidden="1" x14ac:dyDescent="0.25">
      <c r="AB25656" s="14"/>
      <c r="AC25656" s="14"/>
      <c r="AG25656" s="10"/>
      <c r="AH25656" s="10"/>
      <c r="AL25656" s="84"/>
      <c r="AM25656" s="84"/>
    </row>
    <row r="25657" spans="28:39" hidden="1" x14ac:dyDescent="0.25">
      <c r="AB25657" s="14"/>
      <c r="AC25657" s="14"/>
      <c r="AG25657" s="10"/>
      <c r="AH25657" s="10"/>
      <c r="AL25657" s="84"/>
      <c r="AM25657" s="84"/>
    </row>
    <row r="25658" spans="28:39" hidden="1" x14ac:dyDescent="0.25">
      <c r="AB25658" s="14"/>
      <c r="AC25658" s="14"/>
      <c r="AG25658" s="10"/>
      <c r="AH25658" s="10"/>
      <c r="AL25658" s="84"/>
      <c r="AM25658" s="84"/>
    </row>
    <row r="25659" spans="28:39" hidden="1" x14ac:dyDescent="0.25">
      <c r="AB25659" s="14"/>
      <c r="AC25659" s="14"/>
      <c r="AG25659" s="10"/>
      <c r="AH25659" s="10"/>
      <c r="AL25659" s="84"/>
      <c r="AM25659" s="84"/>
    </row>
    <row r="25660" spans="28:39" hidden="1" x14ac:dyDescent="0.25">
      <c r="AB25660" s="14"/>
      <c r="AC25660" s="14"/>
      <c r="AG25660" s="10"/>
      <c r="AH25660" s="10"/>
      <c r="AL25660" s="84"/>
      <c r="AM25660" s="84"/>
    </row>
    <row r="25661" spans="28:39" hidden="1" x14ac:dyDescent="0.25">
      <c r="AB25661" s="14"/>
      <c r="AC25661" s="14"/>
      <c r="AG25661" s="10"/>
      <c r="AH25661" s="10"/>
      <c r="AL25661" s="84"/>
      <c r="AM25661" s="84"/>
    </row>
    <row r="25662" spans="28:39" hidden="1" x14ac:dyDescent="0.25">
      <c r="AB25662" s="14"/>
      <c r="AC25662" s="14"/>
      <c r="AG25662" s="10"/>
      <c r="AH25662" s="10"/>
      <c r="AL25662" s="84"/>
      <c r="AM25662" s="84"/>
    </row>
    <row r="25663" spans="28:39" hidden="1" x14ac:dyDescent="0.25">
      <c r="AB25663" s="14"/>
      <c r="AC25663" s="14"/>
      <c r="AG25663" s="10"/>
      <c r="AH25663" s="10"/>
      <c r="AL25663" s="84"/>
      <c r="AM25663" s="84"/>
    </row>
    <row r="25664" spans="28:39" hidden="1" x14ac:dyDescent="0.25">
      <c r="AB25664" s="14"/>
      <c r="AC25664" s="14"/>
      <c r="AG25664" s="10"/>
      <c r="AH25664" s="10"/>
      <c r="AL25664" s="84"/>
      <c r="AM25664" s="84"/>
    </row>
    <row r="25665" spans="28:39" hidden="1" x14ac:dyDescent="0.25">
      <c r="AB25665" s="14"/>
      <c r="AC25665" s="14"/>
      <c r="AG25665" s="10"/>
      <c r="AH25665" s="10"/>
      <c r="AL25665" s="84"/>
      <c r="AM25665" s="84"/>
    </row>
    <row r="25666" spans="28:39" hidden="1" x14ac:dyDescent="0.25">
      <c r="AB25666" s="14"/>
      <c r="AC25666" s="14"/>
      <c r="AG25666" s="10"/>
      <c r="AH25666" s="10"/>
      <c r="AL25666" s="84"/>
      <c r="AM25666" s="84"/>
    </row>
    <row r="25667" spans="28:39" hidden="1" x14ac:dyDescent="0.25">
      <c r="AB25667" s="14"/>
      <c r="AC25667" s="14"/>
      <c r="AG25667" s="10"/>
      <c r="AH25667" s="10"/>
      <c r="AL25667" s="84"/>
      <c r="AM25667" s="84"/>
    </row>
    <row r="25668" spans="28:39" hidden="1" x14ac:dyDescent="0.25">
      <c r="AB25668" s="14"/>
      <c r="AC25668" s="14"/>
      <c r="AG25668" s="10"/>
      <c r="AH25668" s="10"/>
      <c r="AL25668" s="84"/>
      <c r="AM25668" s="84"/>
    </row>
    <row r="25669" spans="28:39" hidden="1" x14ac:dyDescent="0.25">
      <c r="AB25669" s="14"/>
      <c r="AC25669" s="14"/>
      <c r="AG25669" s="10"/>
      <c r="AH25669" s="10"/>
      <c r="AL25669" s="84"/>
      <c r="AM25669" s="84"/>
    </row>
    <row r="25670" spans="28:39" hidden="1" x14ac:dyDescent="0.25">
      <c r="AB25670" s="14"/>
      <c r="AC25670" s="14"/>
      <c r="AG25670" s="10"/>
      <c r="AH25670" s="10"/>
      <c r="AL25670" s="84"/>
      <c r="AM25670" s="84"/>
    </row>
    <row r="25671" spans="28:39" hidden="1" x14ac:dyDescent="0.25">
      <c r="AB25671" s="14"/>
      <c r="AC25671" s="14"/>
      <c r="AG25671" s="10"/>
      <c r="AH25671" s="10"/>
      <c r="AL25671" s="84"/>
      <c r="AM25671" s="84"/>
    </row>
    <row r="25672" spans="28:39" hidden="1" x14ac:dyDescent="0.25">
      <c r="AB25672" s="14"/>
      <c r="AC25672" s="14"/>
      <c r="AG25672" s="10"/>
      <c r="AH25672" s="10"/>
      <c r="AL25672" s="84"/>
      <c r="AM25672" s="84"/>
    </row>
    <row r="25673" spans="28:39" hidden="1" x14ac:dyDescent="0.25">
      <c r="AB25673" s="14"/>
      <c r="AC25673" s="14"/>
      <c r="AG25673" s="10"/>
      <c r="AH25673" s="10"/>
      <c r="AL25673" s="84"/>
      <c r="AM25673" s="84"/>
    </row>
    <row r="25674" spans="28:39" hidden="1" x14ac:dyDescent="0.25">
      <c r="AB25674" s="14"/>
      <c r="AC25674" s="14"/>
      <c r="AG25674" s="10"/>
      <c r="AH25674" s="10"/>
      <c r="AL25674" s="84"/>
      <c r="AM25674" s="84"/>
    </row>
    <row r="25675" spans="28:39" hidden="1" x14ac:dyDescent="0.25">
      <c r="AB25675" s="14"/>
      <c r="AC25675" s="14"/>
      <c r="AG25675" s="10"/>
      <c r="AH25675" s="10"/>
      <c r="AL25675" s="84"/>
      <c r="AM25675" s="84"/>
    </row>
    <row r="25676" spans="28:39" hidden="1" x14ac:dyDescent="0.25">
      <c r="AB25676" s="14"/>
      <c r="AC25676" s="14"/>
      <c r="AG25676" s="10"/>
      <c r="AH25676" s="10"/>
      <c r="AL25676" s="84"/>
      <c r="AM25676" s="84"/>
    </row>
    <row r="25677" spans="28:39" hidden="1" x14ac:dyDescent="0.25">
      <c r="AB25677" s="14"/>
      <c r="AC25677" s="14"/>
      <c r="AG25677" s="10"/>
      <c r="AH25677" s="10"/>
      <c r="AL25677" s="84"/>
      <c r="AM25677" s="84"/>
    </row>
    <row r="25678" spans="28:39" hidden="1" x14ac:dyDescent="0.25">
      <c r="AB25678" s="14"/>
      <c r="AC25678" s="14"/>
      <c r="AG25678" s="10"/>
      <c r="AH25678" s="10"/>
      <c r="AL25678" s="84"/>
      <c r="AM25678" s="84"/>
    </row>
    <row r="25679" spans="28:39" hidden="1" x14ac:dyDescent="0.25">
      <c r="AB25679" s="14"/>
      <c r="AC25679" s="14"/>
      <c r="AG25679" s="10"/>
      <c r="AH25679" s="10"/>
      <c r="AL25679" s="84"/>
      <c r="AM25679" s="84"/>
    </row>
    <row r="25680" spans="28:39" hidden="1" x14ac:dyDescent="0.25">
      <c r="AB25680" s="14"/>
      <c r="AC25680" s="14"/>
      <c r="AG25680" s="10"/>
      <c r="AH25680" s="10"/>
      <c r="AL25680" s="84"/>
      <c r="AM25680" s="84"/>
    </row>
    <row r="25681" spans="28:39" hidden="1" x14ac:dyDescent="0.25">
      <c r="AB25681" s="14"/>
      <c r="AC25681" s="14"/>
      <c r="AG25681" s="10"/>
      <c r="AH25681" s="10"/>
      <c r="AL25681" s="84"/>
      <c r="AM25681" s="84"/>
    </row>
    <row r="25682" spans="28:39" hidden="1" x14ac:dyDescent="0.25">
      <c r="AB25682" s="14"/>
      <c r="AC25682" s="14"/>
      <c r="AG25682" s="10"/>
      <c r="AH25682" s="10"/>
      <c r="AL25682" s="84"/>
      <c r="AM25682" s="84"/>
    </row>
    <row r="25683" spans="28:39" hidden="1" x14ac:dyDescent="0.25">
      <c r="AB25683" s="14"/>
      <c r="AC25683" s="14"/>
      <c r="AG25683" s="10"/>
      <c r="AH25683" s="10"/>
      <c r="AL25683" s="84"/>
      <c r="AM25683" s="84"/>
    </row>
    <row r="25684" spans="28:39" hidden="1" x14ac:dyDescent="0.25">
      <c r="AB25684" s="14"/>
      <c r="AC25684" s="14"/>
      <c r="AG25684" s="10"/>
      <c r="AH25684" s="10"/>
      <c r="AL25684" s="84"/>
      <c r="AM25684" s="84"/>
    </row>
    <row r="25685" spans="28:39" hidden="1" x14ac:dyDescent="0.25">
      <c r="AB25685" s="14"/>
      <c r="AC25685" s="14"/>
      <c r="AG25685" s="10"/>
      <c r="AH25685" s="10"/>
      <c r="AL25685" s="84"/>
      <c r="AM25685" s="84"/>
    </row>
    <row r="25686" spans="28:39" hidden="1" x14ac:dyDescent="0.25">
      <c r="AB25686" s="14"/>
      <c r="AC25686" s="14"/>
      <c r="AG25686" s="10"/>
      <c r="AH25686" s="10"/>
      <c r="AL25686" s="84"/>
      <c r="AM25686" s="84"/>
    </row>
    <row r="25687" spans="28:39" hidden="1" x14ac:dyDescent="0.25">
      <c r="AB25687" s="14"/>
      <c r="AC25687" s="14"/>
      <c r="AG25687" s="10"/>
      <c r="AH25687" s="10"/>
      <c r="AL25687" s="84"/>
      <c r="AM25687" s="84"/>
    </row>
    <row r="25688" spans="28:39" hidden="1" x14ac:dyDescent="0.25">
      <c r="AB25688" s="14"/>
      <c r="AC25688" s="14"/>
      <c r="AG25688" s="10"/>
      <c r="AH25688" s="10"/>
      <c r="AL25688" s="84"/>
      <c r="AM25688" s="84"/>
    </row>
    <row r="25689" spans="28:39" hidden="1" x14ac:dyDescent="0.25">
      <c r="AB25689" s="14"/>
      <c r="AC25689" s="14"/>
      <c r="AG25689" s="10"/>
      <c r="AH25689" s="10"/>
      <c r="AL25689" s="84"/>
      <c r="AM25689" s="84"/>
    </row>
    <row r="25690" spans="28:39" hidden="1" x14ac:dyDescent="0.25">
      <c r="AB25690" s="14"/>
      <c r="AC25690" s="14"/>
      <c r="AG25690" s="10"/>
      <c r="AH25690" s="10"/>
      <c r="AL25690" s="84"/>
      <c r="AM25690" s="84"/>
    </row>
    <row r="25691" spans="28:39" hidden="1" x14ac:dyDescent="0.25">
      <c r="AB25691" s="14"/>
      <c r="AC25691" s="14"/>
      <c r="AG25691" s="10"/>
      <c r="AH25691" s="10"/>
      <c r="AL25691" s="84"/>
      <c r="AM25691" s="84"/>
    </row>
    <row r="25692" spans="28:39" hidden="1" x14ac:dyDescent="0.25">
      <c r="AB25692" s="14"/>
      <c r="AC25692" s="14"/>
      <c r="AG25692" s="10"/>
      <c r="AH25692" s="10"/>
      <c r="AL25692" s="84"/>
      <c r="AM25692" s="84"/>
    </row>
    <row r="25693" spans="28:39" hidden="1" x14ac:dyDescent="0.25">
      <c r="AB25693" s="14"/>
      <c r="AC25693" s="14"/>
      <c r="AG25693" s="10"/>
      <c r="AH25693" s="10"/>
      <c r="AL25693" s="84"/>
      <c r="AM25693" s="84"/>
    </row>
    <row r="25694" spans="28:39" hidden="1" x14ac:dyDescent="0.25">
      <c r="AB25694" s="14"/>
      <c r="AC25694" s="14"/>
      <c r="AG25694" s="10"/>
      <c r="AH25694" s="10"/>
      <c r="AL25694" s="84"/>
      <c r="AM25694" s="84"/>
    </row>
    <row r="25695" spans="28:39" hidden="1" x14ac:dyDescent="0.25">
      <c r="AB25695" s="14"/>
      <c r="AC25695" s="14"/>
      <c r="AG25695" s="10"/>
      <c r="AH25695" s="10"/>
      <c r="AL25695" s="84"/>
      <c r="AM25695" s="84"/>
    </row>
    <row r="25696" spans="28:39" hidden="1" x14ac:dyDescent="0.25">
      <c r="AB25696" s="14"/>
      <c r="AC25696" s="14"/>
      <c r="AG25696" s="10"/>
      <c r="AH25696" s="10"/>
      <c r="AL25696" s="84"/>
      <c r="AM25696" s="84"/>
    </row>
    <row r="25697" spans="28:39" hidden="1" x14ac:dyDescent="0.25">
      <c r="AB25697" s="14"/>
      <c r="AC25697" s="14"/>
      <c r="AG25697" s="10"/>
      <c r="AH25697" s="10"/>
      <c r="AL25697" s="84"/>
      <c r="AM25697" s="84"/>
    </row>
    <row r="25698" spans="28:39" hidden="1" x14ac:dyDescent="0.25">
      <c r="AB25698" s="14"/>
      <c r="AC25698" s="14"/>
      <c r="AG25698" s="10"/>
      <c r="AH25698" s="10"/>
      <c r="AL25698" s="84"/>
      <c r="AM25698" s="84"/>
    </row>
    <row r="25699" spans="28:39" hidden="1" x14ac:dyDescent="0.25">
      <c r="AB25699" s="14"/>
      <c r="AC25699" s="14"/>
      <c r="AG25699" s="10"/>
      <c r="AH25699" s="10"/>
      <c r="AL25699" s="84"/>
      <c r="AM25699" s="84"/>
    </row>
    <row r="25700" spans="28:39" hidden="1" x14ac:dyDescent="0.25">
      <c r="AB25700" s="14"/>
      <c r="AC25700" s="14"/>
      <c r="AG25700" s="10"/>
      <c r="AH25700" s="10"/>
      <c r="AL25700" s="84"/>
      <c r="AM25700" s="84"/>
    </row>
    <row r="25701" spans="28:39" hidden="1" x14ac:dyDescent="0.25">
      <c r="AB25701" s="14"/>
      <c r="AC25701" s="14"/>
      <c r="AG25701" s="10"/>
      <c r="AH25701" s="10"/>
      <c r="AL25701" s="84"/>
      <c r="AM25701" s="84"/>
    </row>
    <row r="25702" spans="28:39" hidden="1" x14ac:dyDescent="0.25">
      <c r="AB25702" s="14"/>
      <c r="AC25702" s="14"/>
      <c r="AG25702" s="10"/>
      <c r="AH25702" s="10"/>
      <c r="AL25702" s="84"/>
      <c r="AM25702" s="84"/>
    </row>
    <row r="25703" spans="28:39" hidden="1" x14ac:dyDescent="0.25">
      <c r="AB25703" s="14"/>
      <c r="AC25703" s="14"/>
      <c r="AG25703" s="10"/>
      <c r="AH25703" s="10"/>
      <c r="AL25703" s="84"/>
      <c r="AM25703" s="84"/>
    </row>
    <row r="25704" spans="28:39" hidden="1" x14ac:dyDescent="0.25">
      <c r="AB25704" s="14"/>
      <c r="AC25704" s="14"/>
      <c r="AG25704" s="10"/>
      <c r="AH25704" s="10"/>
      <c r="AL25704" s="84"/>
      <c r="AM25704" s="84"/>
    </row>
    <row r="25705" spans="28:39" hidden="1" x14ac:dyDescent="0.25">
      <c r="AB25705" s="14"/>
      <c r="AC25705" s="14"/>
      <c r="AG25705" s="10"/>
      <c r="AH25705" s="10"/>
      <c r="AL25705" s="84"/>
      <c r="AM25705" s="84"/>
    </row>
    <row r="25706" spans="28:39" hidden="1" x14ac:dyDescent="0.25">
      <c r="AB25706" s="14"/>
      <c r="AC25706" s="14"/>
      <c r="AG25706" s="10"/>
      <c r="AH25706" s="10"/>
      <c r="AL25706" s="84"/>
      <c r="AM25706" s="84"/>
    </row>
    <row r="25707" spans="28:39" hidden="1" x14ac:dyDescent="0.25">
      <c r="AB25707" s="14"/>
      <c r="AC25707" s="14"/>
      <c r="AG25707" s="10"/>
      <c r="AH25707" s="10"/>
      <c r="AL25707" s="84"/>
      <c r="AM25707" s="84"/>
    </row>
    <row r="25708" spans="28:39" hidden="1" x14ac:dyDescent="0.25">
      <c r="AB25708" s="14"/>
      <c r="AC25708" s="14"/>
      <c r="AG25708" s="10"/>
      <c r="AH25708" s="10"/>
      <c r="AL25708" s="84"/>
      <c r="AM25708" s="84"/>
    </row>
    <row r="25709" spans="28:39" hidden="1" x14ac:dyDescent="0.25">
      <c r="AB25709" s="14"/>
      <c r="AC25709" s="14"/>
      <c r="AG25709" s="10"/>
      <c r="AH25709" s="10"/>
      <c r="AL25709" s="84"/>
      <c r="AM25709" s="84"/>
    </row>
    <row r="25710" spans="28:39" hidden="1" x14ac:dyDescent="0.25">
      <c r="AB25710" s="14"/>
      <c r="AC25710" s="14"/>
      <c r="AG25710" s="10"/>
      <c r="AH25710" s="10"/>
      <c r="AL25710" s="84"/>
      <c r="AM25710" s="84"/>
    </row>
    <row r="25711" spans="28:39" hidden="1" x14ac:dyDescent="0.25">
      <c r="AB25711" s="14"/>
      <c r="AC25711" s="14"/>
      <c r="AG25711" s="10"/>
      <c r="AH25711" s="10"/>
      <c r="AL25711" s="84"/>
      <c r="AM25711" s="84"/>
    </row>
    <row r="25712" spans="28:39" hidden="1" x14ac:dyDescent="0.25">
      <c r="AB25712" s="14"/>
      <c r="AC25712" s="14"/>
      <c r="AG25712" s="10"/>
      <c r="AH25712" s="10"/>
      <c r="AL25712" s="84"/>
      <c r="AM25712" s="84"/>
    </row>
    <row r="25713" spans="28:39" hidden="1" x14ac:dyDescent="0.25">
      <c r="AB25713" s="14"/>
      <c r="AC25713" s="14"/>
      <c r="AG25713" s="10"/>
      <c r="AH25713" s="10"/>
      <c r="AL25713" s="84"/>
      <c r="AM25713" s="84"/>
    </row>
    <row r="25714" spans="28:39" hidden="1" x14ac:dyDescent="0.25">
      <c r="AB25714" s="14"/>
      <c r="AC25714" s="14"/>
      <c r="AG25714" s="10"/>
      <c r="AH25714" s="10"/>
      <c r="AL25714" s="84"/>
      <c r="AM25714" s="84"/>
    </row>
    <row r="25715" spans="28:39" hidden="1" x14ac:dyDescent="0.25">
      <c r="AB25715" s="14"/>
      <c r="AC25715" s="14"/>
      <c r="AG25715" s="10"/>
      <c r="AH25715" s="10"/>
      <c r="AL25715" s="84"/>
      <c r="AM25715" s="84"/>
    </row>
    <row r="25716" spans="28:39" hidden="1" x14ac:dyDescent="0.25">
      <c r="AB25716" s="14"/>
      <c r="AC25716" s="14"/>
      <c r="AG25716" s="10"/>
      <c r="AH25716" s="10"/>
      <c r="AL25716" s="84"/>
      <c r="AM25716" s="84"/>
    </row>
    <row r="25717" spans="28:39" hidden="1" x14ac:dyDescent="0.25">
      <c r="AB25717" s="14"/>
      <c r="AC25717" s="14"/>
      <c r="AG25717" s="10"/>
      <c r="AH25717" s="10"/>
      <c r="AL25717" s="84"/>
      <c r="AM25717" s="84"/>
    </row>
    <row r="25718" spans="28:39" hidden="1" x14ac:dyDescent="0.25">
      <c r="AB25718" s="14"/>
      <c r="AC25718" s="14"/>
      <c r="AG25718" s="10"/>
      <c r="AH25718" s="10"/>
      <c r="AL25718" s="84"/>
      <c r="AM25718" s="84"/>
    </row>
    <row r="25719" spans="28:39" hidden="1" x14ac:dyDescent="0.25">
      <c r="AB25719" s="14"/>
      <c r="AC25719" s="14"/>
      <c r="AG25719" s="10"/>
      <c r="AH25719" s="10"/>
      <c r="AL25719" s="84"/>
      <c r="AM25719" s="84"/>
    </row>
    <row r="25720" spans="28:39" hidden="1" x14ac:dyDescent="0.25">
      <c r="AB25720" s="14"/>
      <c r="AC25720" s="14"/>
      <c r="AG25720" s="10"/>
      <c r="AH25720" s="10"/>
      <c r="AL25720" s="84"/>
      <c r="AM25720" s="84"/>
    </row>
    <row r="25721" spans="28:39" hidden="1" x14ac:dyDescent="0.25">
      <c r="AB25721" s="14"/>
      <c r="AC25721" s="14"/>
      <c r="AG25721" s="10"/>
      <c r="AH25721" s="10"/>
      <c r="AL25721" s="84"/>
      <c r="AM25721" s="84"/>
    </row>
    <row r="25722" spans="28:39" hidden="1" x14ac:dyDescent="0.25">
      <c r="AB25722" s="14"/>
      <c r="AC25722" s="14"/>
      <c r="AG25722" s="10"/>
      <c r="AH25722" s="10"/>
      <c r="AL25722" s="84"/>
      <c r="AM25722" s="84"/>
    </row>
    <row r="25723" spans="28:39" hidden="1" x14ac:dyDescent="0.25">
      <c r="AB25723" s="14"/>
      <c r="AC25723" s="14"/>
      <c r="AG25723" s="10"/>
      <c r="AH25723" s="10"/>
      <c r="AL25723" s="84"/>
      <c r="AM25723" s="84"/>
    </row>
    <row r="25724" spans="28:39" hidden="1" x14ac:dyDescent="0.25">
      <c r="AB25724" s="14"/>
      <c r="AC25724" s="14"/>
      <c r="AG25724" s="10"/>
      <c r="AH25724" s="10"/>
      <c r="AL25724" s="84"/>
      <c r="AM25724" s="84"/>
    </row>
    <row r="25725" spans="28:39" hidden="1" x14ac:dyDescent="0.25">
      <c r="AB25725" s="14"/>
      <c r="AC25725" s="14"/>
      <c r="AG25725" s="10"/>
      <c r="AH25725" s="10"/>
      <c r="AL25725" s="84"/>
      <c r="AM25725" s="84"/>
    </row>
    <row r="25726" spans="28:39" hidden="1" x14ac:dyDescent="0.25">
      <c r="AB25726" s="14"/>
      <c r="AC25726" s="14"/>
      <c r="AG25726" s="10"/>
      <c r="AH25726" s="10"/>
      <c r="AL25726" s="84"/>
      <c r="AM25726" s="84"/>
    </row>
    <row r="25727" spans="28:39" hidden="1" x14ac:dyDescent="0.25">
      <c r="AB25727" s="14"/>
      <c r="AC25727" s="14"/>
      <c r="AG25727" s="10"/>
      <c r="AH25727" s="10"/>
      <c r="AL25727" s="84"/>
      <c r="AM25727" s="84"/>
    </row>
    <row r="25728" spans="28:39" hidden="1" x14ac:dyDescent="0.25">
      <c r="AB25728" s="14"/>
      <c r="AC25728" s="14"/>
      <c r="AG25728" s="10"/>
      <c r="AH25728" s="10"/>
      <c r="AL25728" s="84"/>
      <c r="AM25728" s="84"/>
    </row>
    <row r="25729" spans="28:39" hidden="1" x14ac:dyDescent="0.25">
      <c r="AB25729" s="14"/>
      <c r="AC25729" s="14"/>
      <c r="AG25729" s="10"/>
      <c r="AH25729" s="10"/>
      <c r="AL25729" s="84"/>
      <c r="AM25729" s="84"/>
    </row>
    <row r="25730" spans="28:39" hidden="1" x14ac:dyDescent="0.25">
      <c r="AB25730" s="14"/>
      <c r="AC25730" s="14"/>
      <c r="AG25730" s="10"/>
      <c r="AH25730" s="10"/>
      <c r="AL25730" s="84"/>
      <c r="AM25730" s="84"/>
    </row>
    <row r="25731" spans="28:39" hidden="1" x14ac:dyDescent="0.25">
      <c r="AB25731" s="14"/>
      <c r="AC25731" s="14"/>
      <c r="AG25731" s="10"/>
      <c r="AH25731" s="10"/>
      <c r="AL25731" s="84"/>
      <c r="AM25731" s="84"/>
    </row>
    <row r="25732" spans="28:39" hidden="1" x14ac:dyDescent="0.25">
      <c r="AB25732" s="14"/>
      <c r="AC25732" s="14"/>
      <c r="AG25732" s="10"/>
      <c r="AH25732" s="10"/>
      <c r="AL25732" s="84"/>
      <c r="AM25732" s="84"/>
    </row>
    <row r="25733" spans="28:39" hidden="1" x14ac:dyDescent="0.25">
      <c r="AB25733" s="14"/>
      <c r="AC25733" s="14"/>
      <c r="AG25733" s="10"/>
      <c r="AH25733" s="10"/>
      <c r="AL25733" s="84"/>
      <c r="AM25733" s="84"/>
    </row>
    <row r="25734" spans="28:39" hidden="1" x14ac:dyDescent="0.25">
      <c r="AB25734" s="14"/>
      <c r="AC25734" s="14"/>
      <c r="AG25734" s="10"/>
      <c r="AH25734" s="10"/>
      <c r="AL25734" s="84"/>
      <c r="AM25734" s="84"/>
    </row>
    <row r="25735" spans="28:39" hidden="1" x14ac:dyDescent="0.25">
      <c r="AB25735" s="14"/>
      <c r="AC25735" s="14"/>
      <c r="AG25735" s="10"/>
      <c r="AH25735" s="10"/>
      <c r="AL25735" s="84"/>
      <c r="AM25735" s="84"/>
    </row>
    <row r="25736" spans="28:39" hidden="1" x14ac:dyDescent="0.25">
      <c r="AB25736" s="14"/>
      <c r="AC25736" s="14"/>
      <c r="AG25736" s="10"/>
      <c r="AH25736" s="10"/>
      <c r="AL25736" s="84"/>
      <c r="AM25736" s="84"/>
    </row>
    <row r="25737" spans="28:39" hidden="1" x14ac:dyDescent="0.25">
      <c r="AB25737" s="14"/>
      <c r="AC25737" s="14"/>
      <c r="AG25737" s="10"/>
      <c r="AH25737" s="10"/>
      <c r="AL25737" s="84"/>
      <c r="AM25737" s="84"/>
    </row>
    <row r="25738" spans="28:39" hidden="1" x14ac:dyDescent="0.25">
      <c r="AB25738" s="14"/>
      <c r="AC25738" s="14"/>
      <c r="AG25738" s="10"/>
      <c r="AH25738" s="10"/>
      <c r="AL25738" s="84"/>
      <c r="AM25738" s="84"/>
    </row>
    <row r="25739" spans="28:39" hidden="1" x14ac:dyDescent="0.25">
      <c r="AB25739" s="14"/>
      <c r="AC25739" s="14"/>
      <c r="AG25739" s="10"/>
      <c r="AH25739" s="10"/>
      <c r="AL25739" s="84"/>
      <c r="AM25739" s="84"/>
    </row>
    <row r="25740" spans="28:39" hidden="1" x14ac:dyDescent="0.25">
      <c r="AB25740" s="14"/>
      <c r="AC25740" s="14"/>
      <c r="AG25740" s="10"/>
      <c r="AH25740" s="10"/>
      <c r="AL25740" s="84"/>
      <c r="AM25740" s="84"/>
    </row>
    <row r="25741" spans="28:39" hidden="1" x14ac:dyDescent="0.25">
      <c r="AB25741" s="14"/>
      <c r="AC25741" s="14"/>
      <c r="AG25741" s="10"/>
      <c r="AH25741" s="10"/>
      <c r="AL25741" s="84"/>
      <c r="AM25741" s="84"/>
    </row>
    <row r="25742" spans="28:39" hidden="1" x14ac:dyDescent="0.25">
      <c r="AB25742" s="14"/>
      <c r="AC25742" s="14"/>
      <c r="AG25742" s="10"/>
      <c r="AH25742" s="10"/>
      <c r="AL25742" s="84"/>
      <c r="AM25742" s="84"/>
    </row>
    <row r="25743" spans="28:39" hidden="1" x14ac:dyDescent="0.25">
      <c r="AB25743" s="14"/>
      <c r="AC25743" s="14"/>
      <c r="AG25743" s="10"/>
      <c r="AH25743" s="10"/>
      <c r="AL25743" s="84"/>
      <c r="AM25743" s="84"/>
    </row>
    <row r="25744" spans="28:39" hidden="1" x14ac:dyDescent="0.25">
      <c r="AB25744" s="14"/>
      <c r="AC25744" s="14"/>
      <c r="AG25744" s="10"/>
      <c r="AH25744" s="10"/>
      <c r="AL25744" s="84"/>
      <c r="AM25744" s="84"/>
    </row>
    <row r="25745" spans="28:39" hidden="1" x14ac:dyDescent="0.25">
      <c r="AB25745" s="14"/>
      <c r="AC25745" s="14"/>
      <c r="AG25745" s="10"/>
      <c r="AH25745" s="10"/>
      <c r="AL25745" s="84"/>
      <c r="AM25745" s="84"/>
    </row>
    <row r="25746" spans="28:39" hidden="1" x14ac:dyDescent="0.25">
      <c r="AB25746" s="14"/>
      <c r="AC25746" s="14"/>
      <c r="AG25746" s="10"/>
      <c r="AH25746" s="10"/>
      <c r="AL25746" s="84"/>
      <c r="AM25746" s="84"/>
    </row>
    <row r="25747" spans="28:39" hidden="1" x14ac:dyDescent="0.25">
      <c r="AB25747" s="14"/>
      <c r="AC25747" s="14"/>
      <c r="AG25747" s="10"/>
      <c r="AH25747" s="10"/>
      <c r="AL25747" s="84"/>
      <c r="AM25747" s="84"/>
    </row>
    <row r="25748" spans="28:39" hidden="1" x14ac:dyDescent="0.25">
      <c r="AB25748" s="14"/>
      <c r="AC25748" s="14"/>
      <c r="AG25748" s="10"/>
      <c r="AH25748" s="10"/>
      <c r="AL25748" s="84"/>
      <c r="AM25748" s="84"/>
    </row>
    <row r="25749" spans="28:39" hidden="1" x14ac:dyDescent="0.25">
      <c r="AB25749" s="14"/>
      <c r="AC25749" s="14"/>
      <c r="AG25749" s="10"/>
      <c r="AH25749" s="10"/>
      <c r="AL25749" s="84"/>
      <c r="AM25749" s="84"/>
    </row>
    <row r="25750" spans="28:39" hidden="1" x14ac:dyDescent="0.25">
      <c r="AB25750" s="14"/>
      <c r="AC25750" s="14"/>
      <c r="AG25750" s="10"/>
      <c r="AH25750" s="10"/>
      <c r="AL25750" s="84"/>
      <c r="AM25750" s="84"/>
    </row>
    <row r="25751" spans="28:39" hidden="1" x14ac:dyDescent="0.25">
      <c r="AB25751" s="14"/>
      <c r="AC25751" s="14"/>
      <c r="AG25751" s="10"/>
      <c r="AH25751" s="10"/>
      <c r="AL25751" s="84"/>
      <c r="AM25751" s="84"/>
    </row>
    <row r="25752" spans="28:39" hidden="1" x14ac:dyDescent="0.25">
      <c r="AB25752" s="14"/>
      <c r="AC25752" s="14"/>
      <c r="AG25752" s="10"/>
      <c r="AH25752" s="10"/>
      <c r="AL25752" s="84"/>
      <c r="AM25752" s="84"/>
    </row>
    <row r="25753" spans="28:39" hidden="1" x14ac:dyDescent="0.25">
      <c r="AB25753" s="14"/>
      <c r="AC25753" s="14"/>
      <c r="AG25753" s="10"/>
      <c r="AH25753" s="10"/>
      <c r="AL25753" s="84"/>
      <c r="AM25753" s="84"/>
    </row>
    <row r="25754" spans="28:39" hidden="1" x14ac:dyDescent="0.25">
      <c r="AB25754" s="14"/>
      <c r="AC25754" s="14"/>
      <c r="AG25754" s="10"/>
      <c r="AH25754" s="10"/>
      <c r="AL25754" s="84"/>
      <c r="AM25754" s="84"/>
    </row>
    <row r="25755" spans="28:39" hidden="1" x14ac:dyDescent="0.25">
      <c r="AB25755" s="14"/>
      <c r="AC25755" s="14"/>
      <c r="AG25755" s="10"/>
      <c r="AH25755" s="10"/>
      <c r="AL25755" s="84"/>
      <c r="AM25755" s="84"/>
    </row>
    <row r="25756" spans="28:39" hidden="1" x14ac:dyDescent="0.25">
      <c r="AB25756" s="14"/>
      <c r="AC25756" s="14"/>
      <c r="AG25756" s="10"/>
      <c r="AH25756" s="10"/>
      <c r="AL25756" s="84"/>
      <c r="AM25756" s="84"/>
    </row>
    <row r="25757" spans="28:39" hidden="1" x14ac:dyDescent="0.25">
      <c r="AB25757" s="14"/>
      <c r="AC25757" s="14"/>
      <c r="AG25757" s="10"/>
      <c r="AH25757" s="10"/>
      <c r="AL25757" s="84"/>
      <c r="AM25757" s="84"/>
    </row>
    <row r="25758" spans="28:39" hidden="1" x14ac:dyDescent="0.25">
      <c r="AB25758" s="14"/>
      <c r="AC25758" s="14"/>
      <c r="AG25758" s="10"/>
      <c r="AH25758" s="10"/>
      <c r="AL25758" s="84"/>
      <c r="AM25758" s="84"/>
    </row>
    <row r="25759" spans="28:39" hidden="1" x14ac:dyDescent="0.25">
      <c r="AB25759" s="14"/>
      <c r="AC25759" s="14"/>
      <c r="AG25759" s="10"/>
      <c r="AH25759" s="10"/>
      <c r="AL25759" s="84"/>
      <c r="AM25759" s="84"/>
    </row>
    <row r="25760" spans="28:39" hidden="1" x14ac:dyDescent="0.25">
      <c r="AB25760" s="14"/>
      <c r="AC25760" s="14"/>
      <c r="AG25760" s="10"/>
      <c r="AH25760" s="10"/>
      <c r="AL25760" s="84"/>
      <c r="AM25760" s="84"/>
    </row>
    <row r="25761" spans="28:39" hidden="1" x14ac:dyDescent="0.25">
      <c r="AB25761" s="14"/>
      <c r="AC25761" s="14"/>
      <c r="AG25761" s="10"/>
      <c r="AH25761" s="10"/>
      <c r="AL25761" s="84"/>
      <c r="AM25761" s="84"/>
    </row>
    <row r="25762" spans="28:39" hidden="1" x14ac:dyDescent="0.25">
      <c r="AB25762" s="14"/>
      <c r="AC25762" s="14"/>
      <c r="AG25762" s="10"/>
      <c r="AH25762" s="10"/>
      <c r="AL25762" s="84"/>
      <c r="AM25762" s="84"/>
    </row>
    <row r="25763" spans="28:39" hidden="1" x14ac:dyDescent="0.25">
      <c r="AB25763" s="14"/>
      <c r="AC25763" s="14"/>
      <c r="AG25763" s="10"/>
      <c r="AH25763" s="10"/>
      <c r="AL25763" s="84"/>
      <c r="AM25763" s="84"/>
    </row>
    <row r="25764" spans="28:39" hidden="1" x14ac:dyDescent="0.25">
      <c r="AB25764" s="14"/>
      <c r="AC25764" s="14"/>
      <c r="AG25764" s="10"/>
      <c r="AH25764" s="10"/>
      <c r="AL25764" s="84"/>
      <c r="AM25764" s="84"/>
    </row>
    <row r="25765" spans="28:39" hidden="1" x14ac:dyDescent="0.25">
      <c r="AB25765" s="14"/>
      <c r="AC25765" s="14"/>
      <c r="AG25765" s="10"/>
      <c r="AH25765" s="10"/>
      <c r="AL25765" s="84"/>
      <c r="AM25765" s="84"/>
    </row>
    <row r="25766" spans="28:39" hidden="1" x14ac:dyDescent="0.25">
      <c r="AB25766" s="14"/>
      <c r="AC25766" s="14"/>
      <c r="AG25766" s="10"/>
      <c r="AH25766" s="10"/>
      <c r="AL25766" s="84"/>
      <c r="AM25766" s="84"/>
    </row>
    <row r="25767" spans="28:39" hidden="1" x14ac:dyDescent="0.25">
      <c r="AB25767" s="14"/>
      <c r="AC25767" s="14"/>
      <c r="AG25767" s="10"/>
      <c r="AH25767" s="10"/>
      <c r="AL25767" s="84"/>
      <c r="AM25767" s="84"/>
    </row>
    <row r="25768" spans="28:39" hidden="1" x14ac:dyDescent="0.25">
      <c r="AB25768" s="14"/>
      <c r="AC25768" s="14"/>
      <c r="AG25768" s="10"/>
      <c r="AH25768" s="10"/>
      <c r="AL25768" s="84"/>
      <c r="AM25768" s="84"/>
    </row>
    <row r="25769" spans="28:39" hidden="1" x14ac:dyDescent="0.25">
      <c r="AB25769" s="14"/>
      <c r="AC25769" s="14"/>
      <c r="AG25769" s="10"/>
      <c r="AH25769" s="10"/>
      <c r="AL25769" s="84"/>
      <c r="AM25769" s="84"/>
    </row>
    <row r="25770" spans="28:39" hidden="1" x14ac:dyDescent="0.25">
      <c r="AB25770" s="14"/>
      <c r="AC25770" s="14"/>
      <c r="AG25770" s="10"/>
      <c r="AH25770" s="10"/>
      <c r="AL25770" s="84"/>
      <c r="AM25770" s="84"/>
    </row>
    <row r="25771" spans="28:39" hidden="1" x14ac:dyDescent="0.25">
      <c r="AB25771" s="14"/>
      <c r="AC25771" s="14"/>
      <c r="AG25771" s="10"/>
      <c r="AH25771" s="10"/>
      <c r="AL25771" s="84"/>
      <c r="AM25771" s="84"/>
    </row>
    <row r="25772" spans="28:39" hidden="1" x14ac:dyDescent="0.25">
      <c r="AB25772" s="14"/>
      <c r="AC25772" s="14"/>
      <c r="AG25772" s="10"/>
      <c r="AH25772" s="10"/>
      <c r="AL25772" s="84"/>
      <c r="AM25772" s="84"/>
    </row>
    <row r="25773" spans="28:39" hidden="1" x14ac:dyDescent="0.25">
      <c r="AB25773" s="14"/>
      <c r="AC25773" s="14"/>
      <c r="AG25773" s="10"/>
      <c r="AH25773" s="10"/>
      <c r="AL25773" s="84"/>
      <c r="AM25773" s="84"/>
    </row>
    <row r="25774" spans="28:39" hidden="1" x14ac:dyDescent="0.25">
      <c r="AB25774" s="14"/>
      <c r="AC25774" s="14"/>
      <c r="AG25774" s="10"/>
      <c r="AH25774" s="10"/>
      <c r="AL25774" s="84"/>
      <c r="AM25774" s="84"/>
    </row>
    <row r="25775" spans="28:39" hidden="1" x14ac:dyDescent="0.25">
      <c r="AB25775" s="14"/>
      <c r="AC25775" s="14"/>
      <c r="AG25775" s="10"/>
      <c r="AH25775" s="10"/>
      <c r="AL25775" s="84"/>
      <c r="AM25775" s="84"/>
    </row>
    <row r="25776" spans="28:39" hidden="1" x14ac:dyDescent="0.25">
      <c r="AB25776" s="14"/>
      <c r="AC25776" s="14"/>
      <c r="AG25776" s="10"/>
      <c r="AH25776" s="10"/>
      <c r="AL25776" s="84"/>
      <c r="AM25776" s="84"/>
    </row>
    <row r="25777" spans="28:39" hidden="1" x14ac:dyDescent="0.25">
      <c r="AB25777" s="14"/>
      <c r="AC25777" s="14"/>
      <c r="AG25777" s="10"/>
      <c r="AH25777" s="10"/>
      <c r="AL25777" s="84"/>
      <c r="AM25777" s="84"/>
    </row>
    <row r="25778" spans="28:39" hidden="1" x14ac:dyDescent="0.25">
      <c r="AB25778" s="14"/>
      <c r="AC25778" s="14"/>
      <c r="AG25778" s="10"/>
      <c r="AH25778" s="10"/>
      <c r="AL25778" s="84"/>
      <c r="AM25778" s="84"/>
    </row>
    <row r="25779" spans="28:39" hidden="1" x14ac:dyDescent="0.25">
      <c r="AB25779" s="14"/>
      <c r="AC25779" s="14"/>
      <c r="AG25779" s="10"/>
      <c r="AH25779" s="10"/>
      <c r="AL25779" s="84"/>
      <c r="AM25779" s="84"/>
    </row>
    <row r="25780" spans="28:39" hidden="1" x14ac:dyDescent="0.25">
      <c r="AB25780" s="14"/>
      <c r="AC25780" s="14"/>
      <c r="AG25780" s="10"/>
      <c r="AH25780" s="10"/>
      <c r="AL25780" s="84"/>
      <c r="AM25780" s="84"/>
    </row>
    <row r="25781" spans="28:39" hidden="1" x14ac:dyDescent="0.25">
      <c r="AB25781" s="14"/>
      <c r="AC25781" s="14"/>
      <c r="AG25781" s="10"/>
      <c r="AH25781" s="10"/>
      <c r="AL25781" s="84"/>
      <c r="AM25781" s="84"/>
    </row>
    <row r="25782" spans="28:39" hidden="1" x14ac:dyDescent="0.25">
      <c r="AB25782" s="14"/>
      <c r="AC25782" s="14"/>
      <c r="AG25782" s="10"/>
      <c r="AH25782" s="10"/>
      <c r="AL25782" s="84"/>
      <c r="AM25782" s="84"/>
    </row>
    <row r="25783" spans="28:39" hidden="1" x14ac:dyDescent="0.25">
      <c r="AB25783" s="14"/>
      <c r="AC25783" s="14"/>
      <c r="AG25783" s="10"/>
      <c r="AH25783" s="10"/>
      <c r="AL25783" s="84"/>
      <c r="AM25783" s="84"/>
    </row>
    <row r="25784" spans="28:39" hidden="1" x14ac:dyDescent="0.25">
      <c r="AB25784" s="14"/>
      <c r="AC25784" s="14"/>
      <c r="AG25784" s="10"/>
      <c r="AH25784" s="10"/>
      <c r="AL25784" s="84"/>
      <c r="AM25784" s="84"/>
    </row>
    <row r="25785" spans="28:39" hidden="1" x14ac:dyDescent="0.25">
      <c r="AB25785" s="14"/>
      <c r="AC25785" s="14"/>
      <c r="AG25785" s="10"/>
      <c r="AH25785" s="10"/>
      <c r="AL25785" s="84"/>
      <c r="AM25785" s="84"/>
    </row>
    <row r="25786" spans="28:39" hidden="1" x14ac:dyDescent="0.25">
      <c r="AB25786" s="14"/>
      <c r="AC25786" s="14"/>
      <c r="AG25786" s="10"/>
      <c r="AH25786" s="10"/>
      <c r="AL25786" s="84"/>
      <c r="AM25786" s="84"/>
    </row>
    <row r="25787" spans="28:39" hidden="1" x14ac:dyDescent="0.25">
      <c r="AB25787" s="14"/>
      <c r="AC25787" s="14"/>
      <c r="AG25787" s="10"/>
      <c r="AH25787" s="10"/>
      <c r="AL25787" s="84"/>
      <c r="AM25787" s="84"/>
    </row>
    <row r="25788" spans="28:39" hidden="1" x14ac:dyDescent="0.25">
      <c r="AB25788" s="14"/>
      <c r="AC25788" s="14"/>
      <c r="AG25788" s="10"/>
      <c r="AH25788" s="10"/>
      <c r="AL25788" s="84"/>
      <c r="AM25788" s="84"/>
    </row>
    <row r="25789" spans="28:39" hidden="1" x14ac:dyDescent="0.25">
      <c r="AB25789" s="14"/>
      <c r="AC25789" s="14"/>
      <c r="AG25789" s="10"/>
      <c r="AH25789" s="10"/>
      <c r="AL25789" s="84"/>
      <c r="AM25789" s="84"/>
    </row>
    <row r="25790" spans="28:39" hidden="1" x14ac:dyDescent="0.25">
      <c r="AB25790" s="14"/>
      <c r="AC25790" s="14"/>
      <c r="AG25790" s="10"/>
      <c r="AH25790" s="10"/>
      <c r="AL25790" s="84"/>
      <c r="AM25790" s="84"/>
    </row>
    <row r="25791" spans="28:39" hidden="1" x14ac:dyDescent="0.25">
      <c r="AB25791" s="14"/>
      <c r="AC25791" s="14"/>
      <c r="AG25791" s="10"/>
      <c r="AH25791" s="10"/>
      <c r="AL25791" s="84"/>
      <c r="AM25791" s="84"/>
    </row>
    <row r="25792" spans="28:39" hidden="1" x14ac:dyDescent="0.25">
      <c r="AB25792" s="14"/>
      <c r="AC25792" s="14"/>
      <c r="AG25792" s="10"/>
      <c r="AH25792" s="10"/>
      <c r="AL25792" s="84"/>
      <c r="AM25792" s="84"/>
    </row>
    <row r="25793" spans="28:39" hidden="1" x14ac:dyDescent="0.25">
      <c r="AB25793" s="14"/>
      <c r="AC25793" s="14"/>
      <c r="AG25793" s="10"/>
      <c r="AH25793" s="10"/>
      <c r="AL25793" s="84"/>
      <c r="AM25793" s="84"/>
    </row>
    <row r="25794" spans="28:39" hidden="1" x14ac:dyDescent="0.25">
      <c r="AB25794" s="14"/>
      <c r="AC25794" s="14"/>
      <c r="AG25794" s="10"/>
      <c r="AH25794" s="10"/>
      <c r="AL25794" s="84"/>
      <c r="AM25794" s="84"/>
    </row>
    <row r="25795" spans="28:39" hidden="1" x14ac:dyDescent="0.25">
      <c r="AB25795" s="14"/>
      <c r="AC25795" s="14"/>
      <c r="AG25795" s="10"/>
      <c r="AH25795" s="10"/>
      <c r="AL25795" s="84"/>
      <c r="AM25795" s="84"/>
    </row>
    <row r="25796" spans="28:39" hidden="1" x14ac:dyDescent="0.25">
      <c r="AB25796" s="14"/>
      <c r="AC25796" s="14"/>
      <c r="AG25796" s="10"/>
      <c r="AH25796" s="10"/>
      <c r="AL25796" s="84"/>
      <c r="AM25796" s="84"/>
    </row>
    <row r="25797" spans="28:39" hidden="1" x14ac:dyDescent="0.25">
      <c r="AB25797" s="14"/>
      <c r="AC25797" s="14"/>
      <c r="AG25797" s="10"/>
      <c r="AH25797" s="10"/>
      <c r="AL25797" s="84"/>
      <c r="AM25797" s="84"/>
    </row>
    <row r="25798" spans="28:39" hidden="1" x14ac:dyDescent="0.25">
      <c r="AB25798" s="14"/>
      <c r="AC25798" s="14"/>
      <c r="AG25798" s="10"/>
      <c r="AH25798" s="10"/>
      <c r="AL25798" s="84"/>
      <c r="AM25798" s="84"/>
    </row>
    <row r="25799" spans="28:39" hidden="1" x14ac:dyDescent="0.25">
      <c r="AB25799" s="14"/>
      <c r="AC25799" s="14"/>
      <c r="AG25799" s="10"/>
      <c r="AH25799" s="10"/>
      <c r="AL25799" s="84"/>
      <c r="AM25799" s="84"/>
    </row>
    <row r="25800" spans="28:39" hidden="1" x14ac:dyDescent="0.25">
      <c r="AB25800" s="14"/>
      <c r="AC25800" s="14"/>
      <c r="AG25800" s="10"/>
      <c r="AH25800" s="10"/>
      <c r="AL25800" s="84"/>
      <c r="AM25800" s="84"/>
    </row>
    <row r="25801" spans="28:39" hidden="1" x14ac:dyDescent="0.25">
      <c r="AB25801" s="14"/>
      <c r="AC25801" s="14"/>
      <c r="AG25801" s="10"/>
      <c r="AH25801" s="10"/>
      <c r="AL25801" s="84"/>
      <c r="AM25801" s="84"/>
    </row>
    <row r="25802" spans="28:39" hidden="1" x14ac:dyDescent="0.25">
      <c r="AB25802" s="14"/>
      <c r="AC25802" s="14"/>
      <c r="AG25802" s="10"/>
      <c r="AH25802" s="10"/>
      <c r="AL25802" s="84"/>
      <c r="AM25802" s="84"/>
    </row>
    <row r="25803" spans="28:39" hidden="1" x14ac:dyDescent="0.25">
      <c r="AB25803" s="14"/>
      <c r="AC25803" s="14"/>
      <c r="AG25803" s="10"/>
      <c r="AH25803" s="10"/>
      <c r="AL25803" s="84"/>
      <c r="AM25803" s="84"/>
    </row>
    <row r="25804" spans="28:39" hidden="1" x14ac:dyDescent="0.25">
      <c r="AB25804" s="14"/>
      <c r="AC25804" s="14"/>
      <c r="AG25804" s="10"/>
      <c r="AH25804" s="10"/>
      <c r="AL25804" s="84"/>
      <c r="AM25804" s="84"/>
    </row>
    <row r="25805" spans="28:39" hidden="1" x14ac:dyDescent="0.25">
      <c r="AB25805" s="14"/>
      <c r="AC25805" s="14"/>
      <c r="AG25805" s="10"/>
      <c r="AH25805" s="10"/>
      <c r="AL25805" s="84"/>
      <c r="AM25805" s="84"/>
    </row>
    <row r="25806" spans="28:39" hidden="1" x14ac:dyDescent="0.25">
      <c r="AB25806" s="14"/>
      <c r="AC25806" s="14"/>
      <c r="AG25806" s="10"/>
      <c r="AH25806" s="10"/>
      <c r="AL25806" s="84"/>
      <c r="AM25806" s="84"/>
    </row>
    <row r="25807" spans="28:39" hidden="1" x14ac:dyDescent="0.25">
      <c r="AB25807" s="14"/>
      <c r="AC25807" s="14"/>
      <c r="AG25807" s="10"/>
      <c r="AH25807" s="10"/>
      <c r="AL25807" s="84"/>
      <c r="AM25807" s="84"/>
    </row>
    <row r="25808" spans="28:39" hidden="1" x14ac:dyDescent="0.25">
      <c r="AB25808" s="14"/>
      <c r="AC25808" s="14"/>
      <c r="AG25808" s="10"/>
      <c r="AH25808" s="10"/>
      <c r="AL25808" s="84"/>
      <c r="AM25808" s="84"/>
    </row>
    <row r="25809" spans="28:39" hidden="1" x14ac:dyDescent="0.25">
      <c r="AB25809" s="14"/>
      <c r="AC25809" s="14"/>
      <c r="AG25809" s="10"/>
      <c r="AH25809" s="10"/>
      <c r="AL25809" s="84"/>
      <c r="AM25809" s="84"/>
    </row>
    <row r="25810" spans="28:39" hidden="1" x14ac:dyDescent="0.25">
      <c r="AB25810" s="14"/>
      <c r="AC25810" s="14"/>
      <c r="AG25810" s="10"/>
      <c r="AH25810" s="10"/>
      <c r="AL25810" s="84"/>
      <c r="AM25810" s="84"/>
    </row>
    <row r="25811" spans="28:39" hidden="1" x14ac:dyDescent="0.25">
      <c r="AB25811" s="14"/>
      <c r="AC25811" s="14"/>
      <c r="AG25811" s="10"/>
      <c r="AH25811" s="10"/>
      <c r="AL25811" s="84"/>
      <c r="AM25811" s="84"/>
    </row>
    <row r="25812" spans="28:39" hidden="1" x14ac:dyDescent="0.25">
      <c r="AB25812" s="14"/>
      <c r="AC25812" s="14"/>
      <c r="AG25812" s="10"/>
      <c r="AH25812" s="10"/>
      <c r="AL25812" s="84"/>
      <c r="AM25812" s="84"/>
    </row>
    <row r="25813" spans="28:39" hidden="1" x14ac:dyDescent="0.25">
      <c r="AB25813" s="14"/>
      <c r="AC25813" s="14"/>
      <c r="AG25813" s="10"/>
      <c r="AH25813" s="10"/>
      <c r="AL25813" s="84"/>
      <c r="AM25813" s="84"/>
    </row>
    <row r="25814" spans="28:39" hidden="1" x14ac:dyDescent="0.25">
      <c r="AB25814" s="14"/>
      <c r="AC25814" s="14"/>
      <c r="AG25814" s="10"/>
      <c r="AH25814" s="10"/>
      <c r="AL25814" s="84"/>
      <c r="AM25814" s="84"/>
    </row>
    <row r="25815" spans="28:39" hidden="1" x14ac:dyDescent="0.25">
      <c r="AB25815" s="14"/>
      <c r="AC25815" s="14"/>
      <c r="AG25815" s="10"/>
      <c r="AH25815" s="10"/>
      <c r="AL25815" s="84"/>
      <c r="AM25815" s="84"/>
    </row>
    <row r="25816" spans="28:39" hidden="1" x14ac:dyDescent="0.25">
      <c r="AB25816" s="14"/>
      <c r="AC25816" s="14"/>
      <c r="AG25816" s="10"/>
      <c r="AH25816" s="10"/>
      <c r="AL25816" s="84"/>
      <c r="AM25816" s="84"/>
    </row>
    <row r="25817" spans="28:39" hidden="1" x14ac:dyDescent="0.25">
      <c r="AB25817" s="14"/>
      <c r="AC25817" s="14"/>
      <c r="AG25817" s="10"/>
      <c r="AH25817" s="10"/>
      <c r="AL25817" s="84"/>
      <c r="AM25817" s="84"/>
    </row>
    <row r="25818" spans="28:39" hidden="1" x14ac:dyDescent="0.25">
      <c r="AB25818" s="14"/>
      <c r="AC25818" s="14"/>
      <c r="AG25818" s="10"/>
      <c r="AH25818" s="10"/>
      <c r="AL25818" s="84"/>
      <c r="AM25818" s="84"/>
    </row>
    <row r="25819" spans="28:39" hidden="1" x14ac:dyDescent="0.25">
      <c r="AB25819" s="14"/>
      <c r="AC25819" s="14"/>
      <c r="AG25819" s="10"/>
      <c r="AH25819" s="10"/>
      <c r="AL25819" s="84"/>
      <c r="AM25819" s="84"/>
    </row>
    <row r="25820" spans="28:39" hidden="1" x14ac:dyDescent="0.25">
      <c r="AB25820" s="14"/>
      <c r="AC25820" s="14"/>
      <c r="AG25820" s="10"/>
      <c r="AH25820" s="10"/>
      <c r="AL25820" s="84"/>
      <c r="AM25820" s="84"/>
    </row>
    <row r="25821" spans="28:39" hidden="1" x14ac:dyDescent="0.25">
      <c r="AB25821" s="14"/>
      <c r="AC25821" s="14"/>
      <c r="AG25821" s="10"/>
      <c r="AH25821" s="10"/>
      <c r="AL25821" s="84"/>
      <c r="AM25821" s="84"/>
    </row>
    <row r="25822" spans="28:39" hidden="1" x14ac:dyDescent="0.25">
      <c r="AB25822" s="14"/>
      <c r="AC25822" s="14"/>
      <c r="AG25822" s="10"/>
      <c r="AH25822" s="10"/>
      <c r="AL25822" s="84"/>
      <c r="AM25822" s="84"/>
    </row>
    <row r="25823" spans="28:39" hidden="1" x14ac:dyDescent="0.25">
      <c r="AB25823" s="14"/>
      <c r="AC25823" s="14"/>
      <c r="AG25823" s="10"/>
      <c r="AH25823" s="10"/>
      <c r="AL25823" s="84"/>
      <c r="AM25823" s="84"/>
    </row>
    <row r="25824" spans="28:39" hidden="1" x14ac:dyDescent="0.25">
      <c r="AB25824" s="14"/>
      <c r="AC25824" s="14"/>
      <c r="AG25824" s="10"/>
      <c r="AH25824" s="10"/>
      <c r="AL25824" s="84"/>
      <c r="AM25824" s="84"/>
    </row>
    <row r="25825" spans="28:39" hidden="1" x14ac:dyDescent="0.25">
      <c r="AB25825" s="14"/>
      <c r="AC25825" s="14"/>
      <c r="AG25825" s="10"/>
      <c r="AH25825" s="10"/>
      <c r="AL25825" s="84"/>
      <c r="AM25825" s="84"/>
    </row>
    <row r="25826" spans="28:39" hidden="1" x14ac:dyDescent="0.25">
      <c r="AB25826" s="14"/>
      <c r="AC25826" s="14"/>
      <c r="AG25826" s="10"/>
      <c r="AH25826" s="10"/>
      <c r="AL25826" s="84"/>
      <c r="AM25826" s="84"/>
    </row>
    <row r="25827" spans="28:39" hidden="1" x14ac:dyDescent="0.25">
      <c r="AB25827" s="14"/>
      <c r="AC25827" s="14"/>
      <c r="AG25827" s="10"/>
      <c r="AH25827" s="10"/>
      <c r="AL25827" s="84"/>
      <c r="AM25827" s="84"/>
    </row>
    <row r="25828" spans="28:39" hidden="1" x14ac:dyDescent="0.25">
      <c r="AB25828" s="14"/>
      <c r="AC25828" s="14"/>
      <c r="AG25828" s="10"/>
      <c r="AH25828" s="10"/>
      <c r="AL25828" s="84"/>
      <c r="AM25828" s="84"/>
    </row>
    <row r="25829" spans="28:39" hidden="1" x14ac:dyDescent="0.25">
      <c r="AB25829" s="14"/>
      <c r="AC25829" s="14"/>
      <c r="AG25829" s="10"/>
      <c r="AH25829" s="10"/>
      <c r="AL25829" s="84"/>
      <c r="AM25829" s="84"/>
    </row>
    <row r="25830" spans="28:39" hidden="1" x14ac:dyDescent="0.25">
      <c r="AB25830" s="14"/>
      <c r="AC25830" s="14"/>
      <c r="AG25830" s="10"/>
      <c r="AH25830" s="10"/>
      <c r="AL25830" s="84"/>
      <c r="AM25830" s="84"/>
    </row>
    <row r="25831" spans="28:39" hidden="1" x14ac:dyDescent="0.25">
      <c r="AB25831" s="14"/>
      <c r="AC25831" s="14"/>
      <c r="AG25831" s="10"/>
      <c r="AH25831" s="10"/>
      <c r="AL25831" s="84"/>
      <c r="AM25831" s="84"/>
    </row>
    <row r="25832" spans="28:39" hidden="1" x14ac:dyDescent="0.25">
      <c r="AB25832" s="14"/>
      <c r="AC25832" s="14"/>
      <c r="AG25832" s="10"/>
      <c r="AH25832" s="10"/>
      <c r="AL25832" s="84"/>
      <c r="AM25832" s="84"/>
    </row>
    <row r="25833" spans="28:39" hidden="1" x14ac:dyDescent="0.25">
      <c r="AB25833" s="14"/>
      <c r="AC25833" s="14"/>
      <c r="AG25833" s="10"/>
      <c r="AH25833" s="10"/>
      <c r="AL25833" s="84"/>
      <c r="AM25833" s="84"/>
    </row>
    <row r="25834" spans="28:39" hidden="1" x14ac:dyDescent="0.25">
      <c r="AB25834" s="14"/>
      <c r="AC25834" s="14"/>
      <c r="AG25834" s="10"/>
      <c r="AH25834" s="10"/>
      <c r="AL25834" s="84"/>
      <c r="AM25834" s="84"/>
    </row>
    <row r="25835" spans="28:39" hidden="1" x14ac:dyDescent="0.25">
      <c r="AB25835" s="14"/>
      <c r="AC25835" s="14"/>
      <c r="AG25835" s="10"/>
      <c r="AH25835" s="10"/>
      <c r="AL25835" s="84"/>
      <c r="AM25835" s="84"/>
    </row>
    <row r="25836" spans="28:39" hidden="1" x14ac:dyDescent="0.25">
      <c r="AB25836" s="14"/>
      <c r="AC25836" s="14"/>
      <c r="AG25836" s="10"/>
      <c r="AH25836" s="10"/>
      <c r="AL25836" s="84"/>
      <c r="AM25836" s="84"/>
    </row>
    <row r="25837" spans="28:39" hidden="1" x14ac:dyDescent="0.25">
      <c r="AB25837" s="14"/>
      <c r="AC25837" s="14"/>
      <c r="AG25837" s="10"/>
      <c r="AH25837" s="10"/>
      <c r="AL25837" s="84"/>
      <c r="AM25837" s="84"/>
    </row>
    <row r="25838" spans="28:39" hidden="1" x14ac:dyDescent="0.25">
      <c r="AB25838" s="14"/>
      <c r="AC25838" s="14"/>
      <c r="AG25838" s="10"/>
      <c r="AH25838" s="10"/>
      <c r="AL25838" s="84"/>
      <c r="AM25838" s="84"/>
    </row>
    <row r="25839" spans="28:39" hidden="1" x14ac:dyDescent="0.25">
      <c r="AB25839" s="14"/>
      <c r="AC25839" s="14"/>
      <c r="AG25839" s="10"/>
      <c r="AH25839" s="10"/>
      <c r="AL25839" s="84"/>
      <c r="AM25839" s="84"/>
    </row>
    <row r="25840" spans="28:39" hidden="1" x14ac:dyDescent="0.25">
      <c r="AB25840" s="14"/>
      <c r="AC25840" s="14"/>
      <c r="AG25840" s="10"/>
      <c r="AH25840" s="10"/>
      <c r="AL25840" s="84"/>
      <c r="AM25840" s="84"/>
    </row>
    <row r="25841" spans="28:39" hidden="1" x14ac:dyDescent="0.25">
      <c r="AB25841" s="14"/>
      <c r="AC25841" s="14"/>
      <c r="AG25841" s="10"/>
      <c r="AH25841" s="10"/>
      <c r="AL25841" s="84"/>
      <c r="AM25841" s="84"/>
    </row>
    <row r="25842" spans="28:39" hidden="1" x14ac:dyDescent="0.25">
      <c r="AB25842" s="14"/>
      <c r="AC25842" s="14"/>
      <c r="AG25842" s="10"/>
      <c r="AH25842" s="10"/>
      <c r="AL25842" s="84"/>
      <c r="AM25842" s="84"/>
    </row>
    <row r="25843" spans="28:39" hidden="1" x14ac:dyDescent="0.25">
      <c r="AB25843" s="14"/>
      <c r="AC25843" s="14"/>
      <c r="AG25843" s="10"/>
      <c r="AH25843" s="10"/>
      <c r="AL25843" s="84"/>
      <c r="AM25843" s="84"/>
    </row>
    <row r="25844" spans="28:39" hidden="1" x14ac:dyDescent="0.25">
      <c r="AB25844" s="14"/>
      <c r="AC25844" s="14"/>
      <c r="AG25844" s="10"/>
      <c r="AH25844" s="10"/>
      <c r="AL25844" s="84"/>
      <c r="AM25844" s="84"/>
    </row>
    <row r="25845" spans="28:39" hidden="1" x14ac:dyDescent="0.25">
      <c r="AB25845" s="14"/>
      <c r="AC25845" s="14"/>
      <c r="AG25845" s="10"/>
      <c r="AH25845" s="10"/>
      <c r="AL25845" s="84"/>
      <c r="AM25845" s="84"/>
    </row>
    <row r="25846" spans="28:39" hidden="1" x14ac:dyDescent="0.25">
      <c r="AB25846" s="14"/>
      <c r="AC25846" s="14"/>
      <c r="AG25846" s="10"/>
      <c r="AH25846" s="10"/>
      <c r="AL25846" s="84"/>
      <c r="AM25846" s="84"/>
    </row>
    <row r="25847" spans="28:39" hidden="1" x14ac:dyDescent="0.25">
      <c r="AB25847" s="14"/>
      <c r="AC25847" s="14"/>
      <c r="AG25847" s="10"/>
      <c r="AH25847" s="10"/>
      <c r="AL25847" s="84"/>
      <c r="AM25847" s="84"/>
    </row>
    <row r="25848" spans="28:39" hidden="1" x14ac:dyDescent="0.25">
      <c r="AB25848" s="14"/>
      <c r="AC25848" s="14"/>
      <c r="AG25848" s="10"/>
      <c r="AH25848" s="10"/>
      <c r="AL25848" s="84"/>
      <c r="AM25848" s="84"/>
    </row>
    <row r="25849" spans="28:39" hidden="1" x14ac:dyDescent="0.25">
      <c r="AB25849" s="14"/>
      <c r="AC25849" s="14"/>
      <c r="AG25849" s="10"/>
      <c r="AH25849" s="10"/>
      <c r="AL25849" s="84"/>
      <c r="AM25849" s="84"/>
    </row>
    <row r="25850" spans="28:39" hidden="1" x14ac:dyDescent="0.25">
      <c r="AB25850" s="14"/>
      <c r="AC25850" s="14"/>
      <c r="AG25850" s="10"/>
      <c r="AH25850" s="10"/>
      <c r="AL25850" s="84"/>
      <c r="AM25850" s="84"/>
    </row>
    <row r="25851" spans="28:39" hidden="1" x14ac:dyDescent="0.25">
      <c r="AB25851" s="14"/>
      <c r="AC25851" s="14"/>
      <c r="AG25851" s="10"/>
      <c r="AH25851" s="10"/>
      <c r="AL25851" s="84"/>
      <c r="AM25851" s="84"/>
    </row>
    <row r="25852" spans="28:39" hidden="1" x14ac:dyDescent="0.25">
      <c r="AB25852" s="14"/>
      <c r="AC25852" s="14"/>
      <c r="AG25852" s="10"/>
      <c r="AH25852" s="10"/>
      <c r="AL25852" s="84"/>
      <c r="AM25852" s="84"/>
    </row>
    <row r="25853" spans="28:39" hidden="1" x14ac:dyDescent="0.25">
      <c r="AB25853" s="14"/>
      <c r="AC25853" s="14"/>
      <c r="AG25853" s="10"/>
      <c r="AH25853" s="10"/>
      <c r="AL25853" s="84"/>
      <c r="AM25853" s="84"/>
    </row>
    <row r="25854" spans="28:39" hidden="1" x14ac:dyDescent="0.25">
      <c r="AB25854" s="14"/>
      <c r="AC25854" s="14"/>
      <c r="AG25854" s="10"/>
      <c r="AH25854" s="10"/>
      <c r="AL25854" s="84"/>
      <c r="AM25854" s="84"/>
    </row>
    <row r="25855" spans="28:39" hidden="1" x14ac:dyDescent="0.25">
      <c r="AB25855" s="14"/>
      <c r="AC25855" s="14"/>
      <c r="AG25855" s="10"/>
      <c r="AH25855" s="10"/>
      <c r="AL25855" s="84"/>
      <c r="AM25855" s="84"/>
    </row>
    <row r="25856" spans="28:39" hidden="1" x14ac:dyDescent="0.25">
      <c r="AB25856" s="14"/>
      <c r="AC25856" s="14"/>
      <c r="AG25856" s="10"/>
      <c r="AH25856" s="10"/>
      <c r="AL25856" s="84"/>
      <c r="AM25856" s="84"/>
    </row>
    <row r="25857" spans="28:39" hidden="1" x14ac:dyDescent="0.25">
      <c r="AB25857" s="14"/>
      <c r="AC25857" s="14"/>
      <c r="AG25857" s="10"/>
      <c r="AH25857" s="10"/>
      <c r="AL25857" s="84"/>
      <c r="AM25857" s="84"/>
    </row>
    <row r="25858" spans="28:39" hidden="1" x14ac:dyDescent="0.25">
      <c r="AB25858" s="14"/>
      <c r="AC25858" s="14"/>
      <c r="AG25858" s="10"/>
      <c r="AH25858" s="10"/>
      <c r="AL25858" s="84"/>
      <c r="AM25858" s="84"/>
    </row>
    <row r="25859" spans="28:39" hidden="1" x14ac:dyDescent="0.25">
      <c r="AB25859" s="14"/>
      <c r="AC25859" s="14"/>
      <c r="AG25859" s="10"/>
      <c r="AH25859" s="10"/>
      <c r="AL25859" s="84"/>
      <c r="AM25859" s="84"/>
    </row>
    <row r="25860" spans="28:39" hidden="1" x14ac:dyDescent="0.25">
      <c r="AB25860" s="14"/>
      <c r="AC25860" s="14"/>
      <c r="AG25860" s="10"/>
      <c r="AH25860" s="10"/>
      <c r="AL25860" s="84"/>
      <c r="AM25860" s="84"/>
    </row>
    <row r="25861" spans="28:39" hidden="1" x14ac:dyDescent="0.25">
      <c r="AB25861" s="14"/>
      <c r="AC25861" s="14"/>
      <c r="AG25861" s="10"/>
      <c r="AH25861" s="10"/>
      <c r="AL25861" s="84"/>
      <c r="AM25861" s="84"/>
    </row>
    <row r="25862" spans="28:39" hidden="1" x14ac:dyDescent="0.25">
      <c r="AB25862" s="14"/>
      <c r="AC25862" s="14"/>
      <c r="AG25862" s="10"/>
      <c r="AH25862" s="10"/>
      <c r="AL25862" s="84"/>
      <c r="AM25862" s="84"/>
    </row>
    <row r="25863" spans="28:39" hidden="1" x14ac:dyDescent="0.25">
      <c r="AB25863" s="14"/>
      <c r="AC25863" s="14"/>
      <c r="AG25863" s="10"/>
      <c r="AH25863" s="10"/>
      <c r="AL25863" s="84"/>
      <c r="AM25863" s="84"/>
    </row>
    <row r="25864" spans="28:39" hidden="1" x14ac:dyDescent="0.25">
      <c r="AB25864" s="14"/>
      <c r="AC25864" s="14"/>
      <c r="AG25864" s="10"/>
      <c r="AH25864" s="10"/>
      <c r="AL25864" s="84"/>
      <c r="AM25864" s="84"/>
    </row>
    <row r="25865" spans="28:39" hidden="1" x14ac:dyDescent="0.25">
      <c r="AB25865" s="14"/>
      <c r="AC25865" s="14"/>
      <c r="AG25865" s="10"/>
      <c r="AH25865" s="10"/>
      <c r="AL25865" s="84"/>
      <c r="AM25865" s="84"/>
    </row>
    <row r="25866" spans="28:39" hidden="1" x14ac:dyDescent="0.25">
      <c r="AB25866" s="14"/>
      <c r="AC25866" s="14"/>
      <c r="AG25866" s="10"/>
      <c r="AH25866" s="10"/>
      <c r="AL25866" s="84"/>
      <c r="AM25866" s="84"/>
    </row>
    <row r="25867" spans="28:39" hidden="1" x14ac:dyDescent="0.25">
      <c r="AB25867" s="14"/>
      <c r="AC25867" s="14"/>
      <c r="AG25867" s="10"/>
      <c r="AH25867" s="10"/>
      <c r="AL25867" s="84"/>
      <c r="AM25867" s="84"/>
    </row>
    <row r="25868" spans="28:39" hidden="1" x14ac:dyDescent="0.25">
      <c r="AB25868" s="14"/>
      <c r="AC25868" s="14"/>
      <c r="AG25868" s="10"/>
      <c r="AH25868" s="10"/>
      <c r="AL25868" s="84"/>
      <c r="AM25868" s="84"/>
    </row>
    <row r="25869" spans="28:39" hidden="1" x14ac:dyDescent="0.25">
      <c r="AB25869" s="14"/>
      <c r="AC25869" s="14"/>
      <c r="AG25869" s="10"/>
      <c r="AH25869" s="10"/>
      <c r="AL25869" s="84"/>
      <c r="AM25869" s="84"/>
    </row>
    <row r="25870" spans="28:39" hidden="1" x14ac:dyDescent="0.25">
      <c r="AB25870" s="14"/>
      <c r="AC25870" s="14"/>
      <c r="AG25870" s="10"/>
      <c r="AH25870" s="10"/>
      <c r="AL25870" s="84"/>
      <c r="AM25870" s="84"/>
    </row>
    <row r="25871" spans="28:39" hidden="1" x14ac:dyDescent="0.25">
      <c r="AB25871" s="14"/>
      <c r="AC25871" s="14"/>
      <c r="AG25871" s="10"/>
      <c r="AH25871" s="10"/>
      <c r="AL25871" s="84"/>
      <c r="AM25871" s="84"/>
    </row>
    <row r="25872" spans="28:39" hidden="1" x14ac:dyDescent="0.25">
      <c r="AB25872" s="14"/>
      <c r="AC25872" s="14"/>
      <c r="AG25872" s="10"/>
      <c r="AH25872" s="10"/>
      <c r="AL25872" s="84"/>
      <c r="AM25872" s="84"/>
    </row>
    <row r="25873" spans="28:39" hidden="1" x14ac:dyDescent="0.25">
      <c r="AB25873" s="14"/>
      <c r="AC25873" s="14"/>
      <c r="AG25873" s="10"/>
      <c r="AH25873" s="10"/>
      <c r="AL25873" s="84"/>
      <c r="AM25873" s="84"/>
    </row>
    <row r="25874" spans="28:39" hidden="1" x14ac:dyDescent="0.25">
      <c r="AB25874" s="14"/>
      <c r="AC25874" s="14"/>
      <c r="AG25874" s="10"/>
      <c r="AH25874" s="10"/>
      <c r="AL25874" s="84"/>
      <c r="AM25874" s="84"/>
    </row>
    <row r="25875" spans="28:39" hidden="1" x14ac:dyDescent="0.25">
      <c r="AB25875" s="14"/>
      <c r="AC25875" s="14"/>
      <c r="AG25875" s="10"/>
      <c r="AH25875" s="10"/>
      <c r="AL25875" s="84"/>
      <c r="AM25875" s="84"/>
    </row>
    <row r="25876" spans="28:39" hidden="1" x14ac:dyDescent="0.25">
      <c r="AB25876" s="14"/>
      <c r="AC25876" s="14"/>
      <c r="AG25876" s="10"/>
      <c r="AH25876" s="10"/>
      <c r="AL25876" s="84"/>
      <c r="AM25876" s="84"/>
    </row>
    <row r="25877" spans="28:39" hidden="1" x14ac:dyDescent="0.25">
      <c r="AB25877" s="14"/>
      <c r="AC25877" s="14"/>
      <c r="AG25877" s="10"/>
      <c r="AH25877" s="10"/>
      <c r="AL25877" s="84"/>
      <c r="AM25877" s="84"/>
    </row>
    <row r="25878" spans="28:39" hidden="1" x14ac:dyDescent="0.25">
      <c r="AB25878" s="14"/>
      <c r="AC25878" s="14"/>
      <c r="AG25878" s="10"/>
      <c r="AH25878" s="10"/>
      <c r="AL25878" s="84"/>
      <c r="AM25878" s="84"/>
    </row>
    <row r="25879" spans="28:39" hidden="1" x14ac:dyDescent="0.25">
      <c r="AB25879" s="14"/>
      <c r="AC25879" s="14"/>
      <c r="AG25879" s="10"/>
      <c r="AH25879" s="10"/>
      <c r="AL25879" s="84"/>
      <c r="AM25879" s="84"/>
    </row>
    <row r="25880" spans="28:39" hidden="1" x14ac:dyDescent="0.25">
      <c r="AB25880" s="14"/>
      <c r="AC25880" s="14"/>
      <c r="AG25880" s="10"/>
      <c r="AH25880" s="10"/>
      <c r="AL25880" s="84"/>
      <c r="AM25880" s="84"/>
    </row>
    <row r="25881" spans="28:39" hidden="1" x14ac:dyDescent="0.25">
      <c r="AB25881" s="14"/>
      <c r="AC25881" s="14"/>
      <c r="AG25881" s="10"/>
      <c r="AH25881" s="10"/>
      <c r="AL25881" s="84"/>
      <c r="AM25881" s="84"/>
    </row>
    <row r="25882" spans="28:39" hidden="1" x14ac:dyDescent="0.25">
      <c r="AB25882" s="14"/>
      <c r="AC25882" s="14"/>
      <c r="AG25882" s="10"/>
      <c r="AH25882" s="10"/>
      <c r="AL25882" s="84"/>
      <c r="AM25882" s="84"/>
    </row>
    <row r="25883" spans="28:39" hidden="1" x14ac:dyDescent="0.25">
      <c r="AB25883" s="14"/>
      <c r="AC25883" s="14"/>
      <c r="AG25883" s="10"/>
      <c r="AH25883" s="10"/>
      <c r="AL25883" s="84"/>
      <c r="AM25883" s="84"/>
    </row>
    <row r="25884" spans="28:39" hidden="1" x14ac:dyDescent="0.25">
      <c r="AB25884" s="14"/>
      <c r="AC25884" s="14"/>
      <c r="AG25884" s="10"/>
      <c r="AH25884" s="10"/>
      <c r="AL25884" s="84"/>
      <c r="AM25884" s="84"/>
    </row>
    <row r="25885" spans="28:39" hidden="1" x14ac:dyDescent="0.25">
      <c r="AB25885" s="14"/>
      <c r="AC25885" s="14"/>
      <c r="AG25885" s="10"/>
      <c r="AH25885" s="10"/>
      <c r="AL25885" s="84"/>
      <c r="AM25885" s="84"/>
    </row>
    <row r="25886" spans="28:39" hidden="1" x14ac:dyDescent="0.25">
      <c r="AB25886" s="14"/>
      <c r="AC25886" s="14"/>
      <c r="AG25886" s="10"/>
      <c r="AH25886" s="10"/>
      <c r="AL25886" s="84"/>
      <c r="AM25886" s="84"/>
    </row>
    <row r="25887" spans="28:39" hidden="1" x14ac:dyDescent="0.25">
      <c r="AB25887" s="14"/>
      <c r="AC25887" s="14"/>
      <c r="AG25887" s="10"/>
      <c r="AH25887" s="10"/>
      <c r="AL25887" s="84"/>
      <c r="AM25887" s="84"/>
    </row>
    <row r="25888" spans="28:39" hidden="1" x14ac:dyDescent="0.25">
      <c r="AB25888" s="14"/>
      <c r="AC25888" s="14"/>
      <c r="AG25888" s="10"/>
      <c r="AH25888" s="10"/>
      <c r="AL25888" s="84"/>
      <c r="AM25888" s="84"/>
    </row>
    <row r="25889" spans="28:39" hidden="1" x14ac:dyDescent="0.25">
      <c r="AB25889" s="14"/>
      <c r="AC25889" s="14"/>
      <c r="AG25889" s="10"/>
      <c r="AH25889" s="10"/>
      <c r="AL25889" s="84"/>
      <c r="AM25889" s="84"/>
    </row>
    <row r="25890" spans="28:39" hidden="1" x14ac:dyDescent="0.25">
      <c r="AB25890" s="14"/>
      <c r="AC25890" s="14"/>
      <c r="AG25890" s="10"/>
      <c r="AH25890" s="10"/>
      <c r="AL25890" s="84"/>
      <c r="AM25890" s="84"/>
    </row>
    <row r="25891" spans="28:39" hidden="1" x14ac:dyDescent="0.25">
      <c r="AB25891" s="14"/>
      <c r="AC25891" s="14"/>
      <c r="AG25891" s="10"/>
      <c r="AH25891" s="10"/>
      <c r="AL25891" s="84"/>
      <c r="AM25891" s="84"/>
    </row>
    <row r="25892" spans="28:39" hidden="1" x14ac:dyDescent="0.25">
      <c r="AB25892" s="14"/>
      <c r="AC25892" s="14"/>
      <c r="AG25892" s="10"/>
      <c r="AH25892" s="10"/>
      <c r="AL25892" s="84"/>
      <c r="AM25892" s="84"/>
    </row>
    <row r="25893" spans="28:39" hidden="1" x14ac:dyDescent="0.25">
      <c r="AB25893" s="14"/>
      <c r="AC25893" s="14"/>
      <c r="AG25893" s="10"/>
      <c r="AH25893" s="10"/>
      <c r="AL25893" s="84"/>
      <c r="AM25893" s="84"/>
    </row>
    <row r="25894" spans="28:39" hidden="1" x14ac:dyDescent="0.25">
      <c r="AB25894" s="14"/>
      <c r="AC25894" s="14"/>
      <c r="AG25894" s="10"/>
      <c r="AH25894" s="10"/>
      <c r="AL25894" s="84"/>
      <c r="AM25894" s="84"/>
    </row>
    <row r="25895" spans="28:39" hidden="1" x14ac:dyDescent="0.25">
      <c r="AB25895" s="14"/>
      <c r="AC25895" s="14"/>
      <c r="AG25895" s="10"/>
      <c r="AH25895" s="10"/>
      <c r="AL25895" s="84"/>
      <c r="AM25895" s="84"/>
    </row>
    <row r="25896" spans="28:39" hidden="1" x14ac:dyDescent="0.25">
      <c r="AB25896" s="14"/>
      <c r="AC25896" s="14"/>
      <c r="AG25896" s="10"/>
      <c r="AH25896" s="10"/>
      <c r="AL25896" s="84"/>
      <c r="AM25896" s="84"/>
    </row>
    <row r="25897" spans="28:39" hidden="1" x14ac:dyDescent="0.25">
      <c r="AB25897" s="14"/>
      <c r="AC25897" s="14"/>
      <c r="AG25897" s="10"/>
      <c r="AH25897" s="10"/>
      <c r="AL25897" s="84"/>
      <c r="AM25897" s="84"/>
    </row>
    <row r="25898" spans="28:39" hidden="1" x14ac:dyDescent="0.25">
      <c r="AB25898" s="14"/>
      <c r="AC25898" s="14"/>
      <c r="AG25898" s="10"/>
      <c r="AH25898" s="10"/>
      <c r="AL25898" s="84"/>
      <c r="AM25898" s="84"/>
    </row>
    <row r="25899" spans="28:39" hidden="1" x14ac:dyDescent="0.25">
      <c r="AB25899" s="14"/>
      <c r="AC25899" s="14"/>
      <c r="AG25899" s="10"/>
      <c r="AH25899" s="10"/>
      <c r="AL25899" s="84"/>
      <c r="AM25899" s="84"/>
    </row>
    <row r="25900" spans="28:39" hidden="1" x14ac:dyDescent="0.25">
      <c r="AB25900" s="14"/>
      <c r="AC25900" s="14"/>
      <c r="AG25900" s="10"/>
      <c r="AH25900" s="10"/>
      <c r="AL25900" s="84"/>
      <c r="AM25900" s="84"/>
    </row>
    <row r="25901" spans="28:39" hidden="1" x14ac:dyDescent="0.25">
      <c r="AB25901" s="14"/>
      <c r="AC25901" s="14"/>
      <c r="AG25901" s="10"/>
      <c r="AH25901" s="10"/>
      <c r="AL25901" s="84"/>
      <c r="AM25901" s="84"/>
    </row>
    <row r="25902" spans="28:39" hidden="1" x14ac:dyDescent="0.25">
      <c r="AB25902" s="14"/>
      <c r="AC25902" s="14"/>
      <c r="AG25902" s="10"/>
      <c r="AH25902" s="10"/>
      <c r="AL25902" s="84"/>
      <c r="AM25902" s="84"/>
    </row>
    <row r="25903" spans="28:39" hidden="1" x14ac:dyDescent="0.25">
      <c r="AB25903" s="14"/>
      <c r="AC25903" s="14"/>
      <c r="AG25903" s="10"/>
      <c r="AH25903" s="10"/>
      <c r="AL25903" s="84"/>
      <c r="AM25903" s="84"/>
    </row>
    <row r="25904" spans="28:39" hidden="1" x14ac:dyDescent="0.25">
      <c r="AB25904" s="14"/>
      <c r="AC25904" s="14"/>
      <c r="AG25904" s="10"/>
      <c r="AH25904" s="10"/>
      <c r="AL25904" s="84"/>
      <c r="AM25904" s="84"/>
    </row>
    <row r="25905" spans="28:39" hidden="1" x14ac:dyDescent="0.25">
      <c r="AB25905" s="14"/>
      <c r="AC25905" s="14"/>
      <c r="AG25905" s="10"/>
      <c r="AH25905" s="10"/>
      <c r="AL25905" s="84"/>
      <c r="AM25905" s="84"/>
    </row>
    <row r="25906" spans="28:39" hidden="1" x14ac:dyDescent="0.25">
      <c r="AB25906" s="14"/>
      <c r="AC25906" s="14"/>
      <c r="AG25906" s="10"/>
      <c r="AH25906" s="10"/>
      <c r="AL25906" s="84"/>
      <c r="AM25906" s="84"/>
    </row>
    <row r="25907" spans="28:39" hidden="1" x14ac:dyDescent="0.25">
      <c r="AB25907" s="14"/>
      <c r="AC25907" s="14"/>
      <c r="AG25907" s="10"/>
      <c r="AH25907" s="10"/>
      <c r="AL25907" s="84"/>
      <c r="AM25907" s="84"/>
    </row>
    <row r="25908" spans="28:39" hidden="1" x14ac:dyDescent="0.25">
      <c r="AB25908" s="14"/>
      <c r="AC25908" s="14"/>
      <c r="AG25908" s="10"/>
      <c r="AH25908" s="10"/>
      <c r="AL25908" s="84"/>
      <c r="AM25908" s="84"/>
    </row>
    <row r="25909" spans="28:39" hidden="1" x14ac:dyDescent="0.25">
      <c r="AB25909" s="14"/>
      <c r="AC25909" s="14"/>
      <c r="AG25909" s="10"/>
      <c r="AH25909" s="10"/>
      <c r="AL25909" s="84"/>
      <c r="AM25909" s="84"/>
    </row>
    <row r="25910" spans="28:39" hidden="1" x14ac:dyDescent="0.25">
      <c r="AB25910" s="14"/>
      <c r="AC25910" s="14"/>
      <c r="AG25910" s="10"/>
      <c r="AH25910" s="10"/>
      <c r="AL25910" s="84"/>
      <c r="AM25910" s="84"/>
    </row>
    <row r="25911" spans="28:39" hidden="1" x14ac:dyDescent="0.25">
      <c r="AB25911" s="14"/>
      <c r="AC25911" s="14"/>
      <c r="AG25911" s="10"/>
      <c r="AH25911" s="10"/>
      <c r="AL25911" s="84"/>
      <c r="AM25911" s="84"/>
    </row>
    <row r="25912" spans="28:39" hidden="1" x14ac:dyDescent="0.25">
      <c r="AB25912" s="14"/>
      <c r="AC25912" s="14"/>
      <c r="AG25912" s="10"/>
      <c r="AH25912" s="10"/>
      <c r="AL25912" s="84"/>
      <c r="AM25912" s="84"/>
    </row>
    <row r="25913" spans="28:39" hidden="1" x14ac:dyDescent="0.25">
      <c r="AB25913" s="14"/>
      <c r="AC25913" s="14"/>
      <c r="AG25913" s="10"/>
      <c r="AH25913" s="10"/>
      <c r="AL25913" s="84"/>
      <c r="AM25913" s="84"/>
    </row>
    <row r="25914" spans="28:39" hidden="1" x14ac:dyDescent="0.25">
      <c r="AB25914" s="14"/>
      <c r="AC25914" s="14"/>
      <c r="AG25914" s="10"/>
      <c r="AH25914" s="10"/>
      <c r="AL25914" s="84"/>
      <c r="AM25914" s="84"/>
    </row>
    <row r="25915" spans="28:39" hidden="1" x14ac:dyDescent="0.25">
      <c r="AB25915" s="14"/>
      <c r="AC25915" s="14"/>
      <c r="AG25915" s="10"/>
      <c r="AH25915" s="10"/>
      <c r="AL25915" s="84"/>
      <c r="AM25915" s="84"/>
    </row>
    <row r="25916" spans="28:39" hidden="1" x14ac:dyDescent="0.25">
      <c r="AB25916" s="14"/>
      <c r="AC25916" s="14"/>
      <c r="AG25916" s="10"/>
      <c r="AH25916" s="10"/>
      <c r="AL25916" s="84"/>
      <c r="AM25916" s="84"/>
    </row>
    <row r="25917" spans="28:39" hidden="1" x14ac:dyDescent="0.25">
      <c r="AB25917" s="14"/>
      <c r="AC25917" s="14"/>
      <c r="AG25917" s="10"/>
      <c r="AH25917" s="10"/>
      <c r="AL25917" s="84"/>
      <c r="AM25917" s="84"/>
    </row>
    <row r="25918" spans="28:39" hidden="1" x14ac:dyDescent="0.25">
      <c r="AB25918" s="14"/>
      <c r="AC25918" s="14"/>
      <c r="AG25918" s="10"/>
      <c r="AH25918" s="10"/>
      <c r="AL25918" s="84"/>
      <c r="AM25918" s="84"/>
    </row>
    <row r="25919" spans="28:39" hidden="1" x14ac:dyDescent="0.25">
      <c r="AB25919" s="14"/>
      <c r="AC25919" s="14"/>
      <c r="AG25919" s="10"/>
      <c r="AH25919" s="10"/>
      <c r="AL25919" s="84"/>
      <c r="AM25919" s="84"/>
    </row>
    <row r="25920" spans="28:39" hidden="1" x14ac:dyDescent="0.25">
      <c r="AB25920" s="14"/>
      <c r="AC25920" s="14"/>
      <c r="AG25920" s="10"/>
      <c r="AH25920" s="10"/>
      <c r="AL25920" s="84"/>
      <c r="AM25920" s="84"/>
    </row>
    <row r="25921" spans="28:39" hidden="1" x14ac:dyDescent="0.25">
      <c r="AB25921" s="14"/>
      <c r="AC25921" s="14"/>
      <c r="AG25921" s="10"/>
      <c r="AH25921" s="10"/>
      <c r="AL25921" s="84"/>
      <c r="AM25921" s="84"/>
    </row>
    <row r="25922" spans="28:39" hidden="1" x14ac:dyDescent="0.25">
      <c r="AB25922" s="14"/>
      <c r="AC25922" s="14"/>
      <c r="AG25922" s="10"/>
      <c r="AH25922" s="10"/>
      <c r="AL25922" s="84"/>
      <c r="AM25922" s="84"/>
    </row>
    <row r="25923" spans="28:39" hidden="1" x14ac:dyDescent="0.25">
      <c r="AB25923" s="14"/>
      <c r="AC25923" s="14"/>
      <c r="AG25923" s="10"/>
      <c r="AH25923" s="10"/>
      <c r="AL25923" s="84"/>
      <c r="AM25923" s="84"/>
    </row>
    <row r="25924" spans="28:39" hidden="1" x14ac:dyDescent="0.25">
      <c r="AB25924" s="14"/>
      <c r="AC25924" s="14"/>
      <c r="AG25924" s="10"/>
      <c r="AH25924" s="10"/>
      <c r="AL25924" s="84"/>
      <c r="AM25924" s="84"/>
    </row>
    <row r="25925" spans="28:39" hidden="1" x14ac:dyDescent="0.25">
      <c r="AB25925" s="14"/>
      <c r="AC25925" s="14"/>
      <c r="AG25925" s="10"/>
      <c r="AH25925" s="10"/>
      <c r="AL25925" s="84"/>
      <c r="AM25925" s="84"/>
    </row>
    <row r="25926" spans="28:39" hidden="1" x14ac:dyDescent="0.25">
      <c r="AB25926" s="14"/>
      <c r="AC25926" s="14"/>
      <c r="AG25926" s="10"/>
      <c r="AH25926" s="10"/>
      <c r="AL25926" s="84"/>
      <c r="AM25926" s="84"/>
    </row>
    <row r="25927" spans="28:39" hidden="1" x14ac:dyDescent="0.25">
      <c r="AB25927" s="14"/>
      <c r="AC25927" s="14"/>
      <c r="AG25927" s="10"/>
      <c r="AH25927" s="10"/>
      <c r="AL25927" s="84"/>
      <c r="AM25927" s="84"/>
    </row>
    <row r="25928" spans="28:39" hidden="1" x14ac:dyDescent="0.25">
      <c r="AB25928" s="14"/>
      <c r="AC25928" s="14"/>
      <c r="AG25928" s="10"/>
      <c r="AH25928" s="10"/>
      <c r="AL25928" s="84"/>
      <c r="AM25928" s="84"/>
    </row>
    <row r="25929" spans="28:39" hidden="1" x14ac:dyDescent="0.25">
      <c r="AB25929" s="14"/>
      <c r="AC25929" s="14"/>
      <c r="AG25929" s="10"/>
      <c r="AH25929" s="10"/>
      <c r="AL25929" s="84"/>
      <c r="AM25929" s="84"/>
    </row>
    <row r="25930" spans="28:39" hidden="1" x14ac:dyDescent="0.25">
      <c r="AB25930" s="14"/>
      <c r="AC25930" s="14"/>
      <c r="AG25930" s="10"/>
      <c r="AH25930" s="10"/>
      <c r="AL25930" s="84"/>
      <c r="AM25930" s="84"/>
    </row>
    <row r="25931" spans="28:39" hidden="1" x14ac:dyDescent="0.25">
      <c r="AB25931" s="14"/>
      <c r="AC25931" s="14"/>
      <c r="AG25931" s="10"/>
      <c r="AH25931" s="10"/>
      <c r="AL25931" s="84"/>
      <c r="AM25931" s="84"/>
    </row>
    <row r="25932" spans="28:39" hidden="1" x14ac:dyDescent="0.25">
      <c r="AB25932" s="14"/>
      <c r="AC25932" s="14"/>
      <c r="AG25932" s="10"/>
      <c r="AH25932" s="10"/>
      <c r="AL25932" s="84"/>
      <c r="AM25932" s="84"/>
    </row>
    <row r="25933" spans="28:39" hidden="1" x14ac:dyDescent="0.25">
      <c r="AB25933" s="14"/>
      <c r="AC25933" s="14"/>
      <c r="AG25933" s="10"/>
      <c r="AH25933" s="10"/>
      <c r="AL25933" s="84"/>
      <c r="AM25933" s="84"/>
    </row>
    <row r="25934" spans="28:39" hidden="1" x14ac:dyDescent="0.25">
      <c r="AB25934" s="14"/>
      <c r="AC25934" s="14"/>
      <c r="AG25934" s="10"/>
      <c r="AH25934" s="10"/>
      <c r="AL25934" s="84"/>
      <c r="AM25934" s="84"/>
    </row>
    <row r="25935" spans="28:39" hidden="1" x14ac:dyDescent="0.25">
      <c r="AB25935" s="14"/>
      <c r="AC25935" s="14"/>
      <c r="AG25935" s="10"/>
      <c r="AH25935" s="10"/>
      <c r="AL25935" s="84"/>
      <c r="AM25935" s="84"/>
    </row>
    <row r="25936" spans="28:39" hidden="1" x14ac:dyDescent="0.25">
      <c r="AB25936" s="14"/>
      <c r="AC25936" s="14"/>
      <c r="AG25936" s="10"/>
      <c r="AH25936" s="10"/>
      <c r="AL25936" s="84"/>
      <c r="AM25936" s="84"/>
    </row>
    <row r="25937" spans="28:39" hidden="1" x14ac:dyDescent="0.25">
      <c r="AB25937" s="14"/>
      <c r="AC25937" s="14"/>
      <c r="AG25937" s="10"/>
      <c r="AH25937" s="10"/>
      <c r="AL25937" s="84"/>
      <c r="AM25937" s="84"/>
    </row>
    <row r="25938" spans="28:39" hidden="1" x14ac:dyDescent="0.25">
      <c r="AB25938" s="14"/>
      <c r="AC25938" s="14"/>
      <c r="AG25938" s="10"/>
      <c r="AH25938" s="10"/>
      <c r="AL25938" s="84"/>
      <c r="AM25938" s="84"/>
    </row>
    <row r="25939" spans="28:39" hidden="1" x14ac:dyDescent="0.25">
      <c r="AB25939" s="14"/>
      <c r="AC25939" s="14"/>
      <c r="AG25939" s="10"/>
      <c r="AH25939" s="10"/>
      <c r="AL25939" s="84"/>
      <c r="AM25939" s="84"/>
    </row>
    <row r="25940" spans="28:39" hidden="1" x14ac:dyDescent="0.25">
      <c r="AB25940" s="14"/>
      <c r="AC25940" s="14"/>
      <c r="AG25940" s="10"/>
      <c r="AH25940" s="10"/>
      <c r="AL25940" s="84"/>
      <c r="AM25940" s="84"/>
    </row>
    <row r="25941" spans="28:39" hidden="1" x14ac:dyDescent="0.25">
      <c r="AB25941" s="14"/>
      <c r="AC25941" s="14"/>
      <c r="AG25941" s="10"/>
      <c r="AH25941" s="10"/>
      <c r="AL25941" s="84"/>
      <c r="AM25941" s="84"/>
    </row>
    <row r="25942" spans="28:39" hidden="1" x14ac:dyDescent="0.25">
      <c r="AB25942" s="14"/>
      <c r="AC25942" s="14"/>
      <c r="AG25942" s="10"/>
      <c r="AH25942" s="10"/>
      <c r="AL25942" s="84"/>
      <c r="AM25942" s="84"/>
    </row>
    <row r="25943" spans="28:39" hidden="1" x14ac:dyDescent="0.25">
      <c r="AB25943" s="14"/>
      <c r="AC25943" s="14"/>
      <c r="AG25943" s="10"/>
      <c r="AH25943" s="10"/>
      <c r="AL25943" s="84"/>
      <c r="AM25943" s="84"/>
    </row>
    <row r="25944" spans="28:39" hidden="1" x14ac:dyDescent="0.25">
      <c r="AB25944" s="14"/>
      <c r="AC25944" s="14"/>
      <c r="AG25944" s="10"/>
      <c r="AH25944" s="10"/>
      <c r="AL25944" s="84"/>
      <c r="AM25944" s="84"/>
    </row>
    <row r="25945" spans="28:39" hidden="1" x14ac:dyDescent="0.25">
      <c r="AB25945" s="14"/>
      <c r="AC25945" s="14"/>
      <c r="AG25945" s="10"/>
      <c r="AH25945" s="10"/>
      <c r="AL25945" s="84"/>
      <c r="AM25945" s="84"/>
    </row>
    <row r="25946" spans="28:39" hidden="1" x14ac:dyDescent="0.25">
      <c r="AB25946" s="14"/>
      <c r="AC25946" s="14"/>
      <c r="AG25946" s="10"/>
      <c r="AH25946" s="10"/>
      <c r="AL25946" s="84"/>
      <c r="AM25946" s="84"/>
    </row>
    <row r="25947" spans="28:39" hidden="1" x14ac:dyDescent="0.25">
      <c r="AB25947" s="14"/>
      <c r="AC25947" s="14"/>
      <c r="AG25947" s="10"/>
      <c r="AH25947" s="10"/>
      <c r="AL25947" s="84"/>
      <c r="AM25947" s="84"/>
    </row>
    <row r="25948" spans="28:39" hidden="1" x14ac:dyDescent="0.25">
      <c r="AB25948" s="14"/>
      <c r="AC25948" s="14"/>
      <c r="AG25948" s="10"/>
      <c r="AH25948" s="10"/>
      <c r="AL25948" s="84"/>
      <c r="AM25948" s="84"/>
    </row>
    <row r="25949" spans="28:39" hidden="1" x14ac:dyDescent="0.25">
      <c r="AB25949" s="14"/>
      <c r="AC25949" s="14"/>
      <c r="AG25949" s="10"/>
      <c r="AH25949" s="10"/>
      <c r="AL25949" s="84"/>
      <c r="AM25949" s="84"/>
    </row>
    <row r="25950" spans="28:39" hidden="1" x14ac:dyDescent="0.25">
      <c r="AB25950" s="14"/>
      <c r="AC25950" s="14"/>
      <c r="AG25950" s="10"/>
      <c r="AH25950" s="10"/>
      <c r="AL25950" s="84"/>
      <c r="AM25950" s="84"/>
    </row>
    <row r="25951" spans="28:39" hidden="1" x14ac:dyDescent="0.25">
      <c r="AB25951" s="14"/>
      <c r="AC25951" s="14"/>
      <c r="AG25951" s="10"/>
      <c r="AH25951" s="10"/>
      <c r="AL25951" s="84"/>
      <c r="AM25951" s="84"/>
    </row>
    <row r="25952" spans="28:39" hidden="1" x14ac:dyDescent="0.25">
      <c r="AB25952" s="14"/>
      <c r="AC25952" s="14"/>
      <c r="AG25952" s="10"/>
      <c r="AH25952" s="10"/>
      <c r="AL25952" s="84"/>
      <c r="AM25952" s="84"/>
    </row>
    <row r="25953" spans="28:39" hidden="1" x14ac:dyDescent="0.25">
      <c r="AB25953" s="14"/>
      <c r="AC25953" s="14"/>
      <c r="AG25953" s="10"/>
      <c r="AH25953" s="10"/>
      <c r="AL25953" s="84"/>
      <c r="AM25953" s="84"/>
    </row>
    <row r="25954" spans="28:39" hidden="1" x14ac:dyDescent="0.25">
      <c r="AB25954" s="14"/>
      <c r="AC25954" s="14"/>
      <c r="AG25954" s="10"/>
      <c r="AH25954" s="10"/>
      <c r="AL25954" s="84"/>
      <c r="AM25954" s="84"/>
    </row>
    <row r="25955" spans="28:39" hidden="1" x14ac:dyDescent="0.25">
      <c r="AB25955" s="14"/>
      <c r="AC25955" s="14"/>
      <c r="AG25955" s="10"/>
      <c r="AH25955" s="10"/>
      <c r="AL25955" s="84"/>
      <c r="AM25955" s="84"/>
    </row>
    <row r="25956" spans="28:39" hidden="1" x14ac:dyDescent="0.25">
      <c r="AB25956" s="14"/>
      <c r="AC25956" s="14"/>
      <c r="AG25956" s="10"/>
      <c r="AH25956" s="10"/>
      <c r="AL25956" s="84"/>
      <c r="AM25956" s="84"/>
    </row>
    <row r="25957" spans="28:39" hidden="1" x14ac:dyDescent="0.25">
      <c r="AB25957" s="14"/>
      <c r="AC25957" s="14"/>
      <c r="AG25957" s="10"/>
      <c r="AH25957" s="10"/>
      <c r="AL25957" s="84"/>
      <c r="AM25957" s="84"/>
    </row>
    <row r="25958" spans="28:39" hidden="1" x14ac:dyDescent="0.25">
      <c r="AB25958" s="14"/>
      <c r="AC25958" s="14"/>
      <c r="AG25958" s="10"/>
      <c r="AH25958" s="10"/>
      <c r="AL25958" s="84"/>
      <c r="AM25958" s="84"/>
    </row>
    <row r="25959" spans="28:39" hidden="1" x14ac:dyDescent="0.25">
      <c r="AB25959" s="14"/>
      <c r="AC25959" s="14"/>
      <c r="AG25959" s="10"/>
      <c r="AH25959" s="10"/>
      <c r="AL25959" s="84"/>
      <c r="AM25959" s="84"/>
    </row>
    <row r="25960" spans="28:39" hidden="1" x14ac:dyDescent="0.25">
      <c r="AB25960" s="14"/>
      <c r="AC25960" s="14"/>
      <c r="AG25960" s="10"/>
      <c r="AH25960" s="10"/>
      <c r="AL25960" s="84"/>
      <c r="AM25960" s="84"/>
    </row>
    <row r="25961" spans="28:39" hidden="1" x14ac:dyDescent="0.25">
      <c r="AB25961" s="14"/>
      <c r="AC25961" s="14"/>
      <c r="AG25961" s="10"/>
      <c r="AH25961" s="10"/>
      <c r="AL25961" s="84"/>
      <c r="AM25961" s="84"/>
    </row>
    <row r="25962" spans="28:39" hidden="1" x14ac:dyDescent="0.25">
      <c r="AB25962" s="14"/>
      <c r="AC25962" s="14"/>
      <c r="AG25962" s="10"/>
      <c r="AH25962" s="10"/>
      <c r="AL25962" s="84"/>
      <c r="AM25962" s="84"/>
    </row>
    <row r="25963" spans="28:39" hidden="1" x14ac:dyDescent="0.25">
      <c r="AB25963" s="14"/>
      <c r="AC25963" s="14"/>
      <c r="AG25963" s="10"/>
      <c r="AH25963" s="10"/>
      <c r="AL25963" s="84"/>
      <c r="AM25963" s="84"/>
    </row>
    <row r="25964" spans="28:39" hidden="1" x14ac:dyDescent="0.25">
      <c r="AB25964" s="14"/>
      <c r="AC25964" s="14"/>
      <c r="AG25964" s="10"/>
      <c r="AH25964" s="10"/>
      <c r="AL25964" s="84"/>
      <c r="AM25964" s="84"/>
    </row>
    <row r="25965" spans="28:39" hidden="1" x14ac:dyDescent="0.25">
      <c r="AB25965" s="14"/>
      <c r="AC25965" s="14"/>
      <c r="AG25965" s="10"/>
      <c r="AH25965" s="10"/>
      <c r="AL25965" s="84"/>
      <c r="AM25965" s="84"/>
    </row>
    <row r="25966" spans="28:39" hidden="1" x14ac:dyDescent="0.25">
      <c r="AB25966" s="14"/>
      <c r="AC25966" s="14"/>
      <c r="AG25966" s="10"/>
      <c r="AH25966" s="10"/>
      <c r="AL25966" s="84"/>
      <c r="AM25966" s="84"/>
    </row>
    <row r="25967" spans="28:39" hidden="1" x14ac:dyDescent="0.25">
      <c r="AB25967" s="14"/>
      <c r="AC25967" s="14"/>
      <c r="AG25967" s="10"/>
      <c r="AH25967" s="10"/>
      <c r="AL25967" s="84"/>
      <c r="AM25967" s="84"/>
    </row>
    <row r="25968" spans="28:39" hidden="1" x14ac:dyDescent="0.25">
      <c r="AB25968" s="14"/>
      <c r="AC25968" s="14"/>
      <c r="AG25968" s="10"/>
      <c r="AH25968" s="10"/>
      <c r="AL25968" s="84"/>
      <c r="AM25968" s="84"/>
    </row>
    <row r="25969" spans="28:39" hidden="1" x14ac:dyDescent="0.25">
      <c r="AB25969" s="14"/>
      <c r="AC25969" s="14"/>
      <c r="AG25969" s="10"/>
      <c r="AH25969" s="10"/>
      <c r="AL25969" s="84"/>
      <c r="AM25969" s="84"/>
    </row>
    <row r="25970" spans="28:39" hidden="1" x14ac:dyDescent="0.25">
      <c r="AB25970" s="14"/>
      <c r="AC25970" s="14"/>
      <c r="AG25970" s="10"/>
      <c r="AH25970" s="10"/>
      <c r="AL25970" s="84"/>
      <c r="AM25970" s="84"/>
    </row>
    <row r="25971" spans="28:39" hidden="1" x14ac:dyDescent="0.25">
      <c r="AB25971" s="14"/>
      <c r="AC25971" s="14"/>
      <c r="AG25971" s="10"/>
      <c r="AH25971" s="10"/>
      <c r="AL25971" s="84"/>
      <c r="AM25971" s="84"/>
    </row>
    <row r="25972" spans="28:39" hidden="1" x14ac:dyDescent="0.25">
      <c r="AB25972" s="14"/>
      <c r="AC25972" s="14"/>
      <c r="AG25972" s="10"/>
      <c r="AH25972" s="10"/>
      <c r="AL25972" s="84"/>
      <c r="AM25972" s="84"/>
    </row>
    <row r="25973" spans="28:39" hidden="1" x14ac:dyDescent="0.25">
      <c r="AB25973" s="14"/>
      <c r="AC25973" s="14"/>
      <c r="AG25973" s="10"/>
      <c r="AH25973" s="10"/>
      <c r="AL25973" s="84"/>
      <c r="AM25973" s="84"/>
    </row>
    <row r="25974" spans="28:39" hidden="1" x14ac:dyDescent="0.25">
      <c r="AB25974" s="14"/>
      <c r="AC25974" s="14"/>
      <c r="AG25974" s="10"/>
      <c r="AH25974" s="10"/>
      <c r="AL25974" s="84"/>
      <c r="AM25974" s="84"/>
    </row>
    <row r="25975" spans="28:39" hidden="1" x14ac:dyDescent="0.25">
      <c r="AB25975" s="14"/>
      <c r="AC25975" s="14"/>
      <c r="AG25975" s="10"/>
      <c r="AH25975" s="10"/>
      <c r="AL25975" s="84"/>
      <c r="AM25975" s="84"/>
    </row>
    <row r="25976" spans="28:39" hidden="1" x14ac:dyDescent="0.25">
      <c r="AB25976" s="14"/>
      <c r="AC25976" s="14"/>
      <c r="AG25976" s="10"/>
      <c r="AH25976" s="10"/>
      <c r="AL25976" s="84"/>
      <c r="AM25976" s="84"/>
    </row>
    <row r="25977" spans="28:39" hidden="1" x14ac:dyDescent="0.25">
      <c r="AB25977" s="14"/>
      <c r="AC25977" s="14"/>
      <c r="AG25977" s="10"/>
      <c r="AH25977" s="10"/>
      <c r="AL25977" s="84"/>
      <c r="AM25977" s="84"/>
    </row>
    <row r="25978" spans="28:39" hidden="1" x14ac:dyDescent="0.25">
      <c r="AB25978" s="14"/>
      <c r="AC25978" s="14"/>
      <c r="AG25978" s="10"/>
      <c r="AH25978" s="10"/>
      <c r="AL25978" s="84"/>
      <c r="AM25978" s="84"/>
    </row>
    <row r="25979" spans="28:39" hidden="1" x14ac:dyDescent="0.25">
      <c r="AB25979" s="14"/>
      <c r="AC25979" s="14"/>
      <c r="AG25979" s="10"/>
      <c r="AH25979" s="10"/>
      <c r="AL25979" s="84"/>
      <c r="AM25979" s="84"/>
    </row>
    <row r="25980" spans="28:39" hidden="1" x14ac:dyDescent="0.25">
      <c r="AB25980" s="14"/>
      <c r="AC25980" s="14"/>
      <c r="AG25980" s="10"/>
      <c r="AH25980" s="10"/>
      <c r="AL25980" s="84"/>
      <c r="AM25980" s="84"/>
    </row>
    <row r="25981" spans="28:39" hidden="1" x14ac:dyDescent="0.25">
      <c r="AB25981" s="14"/>
      <c r="AC25981" s="14"/>
      <c r="AG25981" s="10"/>
      <c r="AH25981" s="10"/>
      <c r="AL25981" s="84"/>
      <c r="AM25981" s="84"/>
    </row>
    <row r="25982" spans="28:39" hidden="1" x14ac:dyDescent="0.25">
      <c r="AB25982" s="14"/>
      <c r="AC25982" s="14"/>
      <c r="AG25982" s="10"/>
      <c r="AH25982" s="10"/>
      <c r="AL25982" s="84"/>
      <c r="AM25982" s="84"/>
    </row>
    <row r="25983" spans="28:39" hidden="1" x14ac:dyDescent="0.25">
      <c r="AB25983" s="14"/>
      <c r="AC25983" s="14"/>
      <c r="AG25983" s="10"/>
      <c r="AH25983" s="10"/>
      <c r="AL25983" s="84"/>
      <c r="AM25983" s="84"/>
    </row>
    <row r="25984" spans="28:39" hidden="1" x14ac:dyDescent="0.25">
      <c r="AB25984" s="14"/>
      <c r="AC25984" s="14"/>
      <c r="AG25984" s="10"/>
      <c r="AH25984" s="10"/>
      <c r="AL25984" s="84"/>
      <c r="AM25984" s="84"/>
    </row>
    <row r="25985" spans="28:39" hidden="1" x14ac:dyDescent="0.25">
      <c r="AB25985" s="14"/>
      <c r="AC25985" s="14"/>
      <c r="AG25985" s="10"/>
      <c r="AH25985" s="10"/>
      <c r="AL25985" s="84"/>
      <c r="AM25985" s="84"/>
    </row>
    <row r="25986" spans="28:39" hidden="1" x14ac:dyDescent="0.25">
      <c r="AB25986" s="14"/>
      <c r="AC25986" s="14"/>
      <c r="AG25986" s="10"/>
      <c r="AH25986" s="10"/>
      <c r="AL25986" s="84"/>
      <c r="AM25986" s="84"/>
    </row>
    <row r="25987" spans="28:39" hidden="1" x14ac:dyDescent="0.25">
      <c r="AB25987" s="14"/>
      <c r="AC25987" s="14"/>
      <c r="AG25987" s="10"/>
      <c r="AH25987" s="10"/>
      <c r="AL25987" s="84"/>
      <c r="AM25987" s="84"/>
    </row>
    <row r="25988" spans="28:39" hidden="1" x14ac:dyDescent="0.25">
      <c r="AB25988" s="14"/>
      <c r="AC25988" s="14"/>
      <c r="AG25988" s="10"/>
      <c r="AH25988" s="10"/>
      <c r="AL25988" s="84"/>
      <c r="AM25988" s="84"/>
    </row>
    <row r="25989" spans="28:39" hidden="1" x14ac:dyDescent="0.25">
      <c r="AB25989" s="14"/>
      <c r="AC25989" s="14"/>
      <c r="AG25989" s="10"/>
      <c r="AH25989" s="10"/>
      <c r="AL25989" s="84"/>
      <c r="AM25989" s="84"/>
    </row>
    <row r="25990" spans="28:39" hidden="1" x14ac:dyDescent="0.25">
      <c r="AB25990" s="14"/>
      <c r="AC25990" s="14"/>
      <c r="AG25990" s="10"/>
      <c r="AH25990" s="10"/>
      <c r="AL25990" s="84"/>
      <c r="AM25990" s="84"/>
    </row>
    <row r="25991" spans="28:39" hidden="1" x14ac:dyDescent="0.25">
      <c r="AB25991" s="14"/>
      <c r="AC25991" s="14"/>
      <c r="AG25991" s="10"/>
      <c r="AH25991" s="10"/>
      <c r="AL25991" s="84"/>
      <c r="AM25991" s="84"/>
    </row>
    <row r="25992" spans="28:39" hidden="1" x14ac:dyDescent="0.25">
      <c r="AB25992" s="14"/>
      <c r="AC25992" s="14"/>
      <c r="AG25992" s="10"/>
      <c r="AH25992" s="10"/>
      <c r="AL25992" s="84"/>
      <c r="AM25992" s="84"/>
    </row>
    <row r="25993" spans="28:39" hidden="1" x14ac:dyDescent="0.25">
      <c r="AB25993" s="14"/>
      <c r="AC25993" s="14"/>
      <c r="AG25993" s="10"/>
      <c r="AH25993" s="10"/>
      <c r="AL25993" s="84"/>
      <c r="AM25993" s="84"/>
    </row>
    <row r="25994" spans="28:39" hidden="1" x14ac:dyDescent="0.25">
      <c r="AB25994" s="14"/>
      <c r="AC25994" s="14"/>
      <c r="AG25994" s="10"/>
      <c r="AH25994" s="10"/>
      <c r="AL25994" s="84"/>
      <c r="AM25994" s="84"/>
    </row>
    <row r="25995" spans="28:39" hidden="1" x14ac:dyDescent="0.25">
      <c r="AB25995" s="14"/>
      <c r="AC25995" s="14"/>
      <c r="AG25995" s="10"/>
      <c r="AH25995" s="10"/>
      <c r="AL25995" s="84"/>
      <c r="AM25995" s="84"/>
    </row>
    <row r="25996" spans="28:39" hidden="1" x14ac:dyDescent="0.25">
      <c r="AB25996" s="14"/>
      <c r="AC25996" s="14"/>
      <c r="AG25996" s="10"/>
      <c r="AH25996" s="10"/>
      <c r="AL25996" s="84"/>
      <c r="AM25996" s="84"/>
    </row>
    <row r="25997" spans="28:39" hidden="1" x14ac:dyDescent="0.25">
      <c r="AB25997" s="14"/>
      <c r="AC25997" s="14"/>
      <c r="AG25997" s="10"/>
      <c r="AH25997" s="10"/>
      <c r="AL25997" s="84"/>
      <c r="AM25997" s="84"/>
    </row>
    <row r="25998" spans="28:39" hidden="1" x14ac:dyDescent="0.25">
      <c r="AB25998" s="14"/>
      <c r="AC25998" s="14"/>
      <c r="AG25998" s="10"/>
      <c r="AH25998" s="10"/>
      <c r="AL25998" s="84"/>
      <c r="AM25998" s="84"/>
    </row>
    <row r="25999" spans="28:39" hidden="1" x14ac:dyDescent="0.25">
      <c r="AB25999" s="14"/>
      <c r="AC25999" s="14"/>
      <c r="AG25999" s="10"/>
      <c r="AH25999" s="10"/>
      <c r="AL25999" s="84"/>
      <c r="AM25999" s="84"/>
    </row>
    <row r="26000" spans="28:39" hidden="1" x14ac:dyDescent="0.25">
      <c r="AB26000" s="14"/>
      <c r="AC26000" s="14"/>
      <c r="AG26000" s="10"/>
      <c r="AH26000" s="10"/>
      <c r="AL26000" s="84"/>
      <c r="AM26000" s="84"/>
    </row>
    <row r="26001" spans="28:39" hidden="1" x14ac:dyDescent="0.25">
      <c r="AB26001" s="14"/>
      <c r="AC26001" s="14"/>
      <c r="AG26001" s="10"/>
      <c r="AH26001" s="10"/>
      <c r="AL26001" s="84"/>
      <c r="AM26001" s="84"/>
    </row>
    <row r="26002" spans="28:39" hidden="1" x14ac:dyDescent="0.25">
      <c r="AB26002" s="14"/>
      <c r="AC26002" s="14"/>
      <c r="AG26002" s="10"/>
      <c r="AH26002" s="10"/>
      <c r="AL26002" s="84"/>
      <c r="AM26002" s="84"/>
    </row>
    <row r="26003" spans="28:39" hidden="1" x14ac:dyDescent="0.25">
      <c r="AB26003" s="14"/>
      <c r="AC26003" s="14"/>
      <c r="AG26003" s="10"/>
      <c r="AH26003" s="10"/>
      <c r="AL26003" s="84"/>
      <c r="AM26003" s="84"/>
    </row>
    <row r="26004" spans="28:39" hidden="1" x14ac:dyDescent="0.25">
      <c r="AB26004" s="14"/>
      <c r="AC26004" s="14"/>
      <c r="AG26004" s="10"/>
      <c r="AH26004" s="10"/>
      <c r="AL26004" s="84"/>
      <c r="AM26004" s="84"/>
    </row>
    <row r="26005" spans="28:39" hidden="1" x14ac:dyDescent="0.25">
      <c r="AB26005" s="14"/>
      <c r="AC26005" s="14"/>
      <c r="AG26005" s="10"/>
      <c r="AH26005" s="10"/>
      <c r="AL26005" s="84"/>
      <c r="AM26005" s="84"/>
    </row>
    <row r="26006" spans="28:39" hidden="1" x14ac:dyDescent="0.25">
      <c r="AB26006" s="14"/>
      <c r="AC26006" s="14"/>
      <c r="AG26006" s="10"/>
      <c r="AH26006" s="10"/>
      <c r="AL26006" s="84"/>
      <c r="AM26006" s="84"/>
    </row>
    <row r="26007" spans="28:39" hidden="1" x14ac:dyDescent="0.25">
      <c r="AB26007" s="14"/>
      <c r="AC26007" s="14"/>
      <c r="AG26007" s="10"/>
      <c r="AH26007" s="10"/>
      <c r="AL26007" s="84"/>
      <c r="AM26007" s="84"/>
    </row>
    <row r="26008" spans="28:39" hidden="1" x14ac:dyDescent="0.25">
      <c r="AB26008" s="14"/>
      <c r="AC26008" s="14"/>
      <c r="AG26008" s="10"/>
      <c r="AH26008" s="10"/>
      <c r="AL26008" s="84"/>
      <c r="AM26008" s="84"/>
    </row>
    <row r="26009" spans="28:39" hidden="1" x14ac:dyDescent="0.25">
      <c r="AB26009" s="14"/>
      <c r="AC26009" s="14"/>
      <c r="AG26009" s="10"/>
      <c r="AH26009" s="10"/>
      <c r="AL26009" s="84"/>
      <c r="AM26009" s="84"/>
    </row>
    <row r="26010" spans="28:39" hidden="1" x14ac:dyDescent="0.25">
      <c r="AB26010" s="14"/>
      <c r="AC26010" s="14"/>
      <c r="AG26010" s="10"/>
      <c r="AH26010" s="10"/>
      <c r="AL26010" s="84"/>
      <c r="AM26010" s="84"/>
    </row>
    <row r="26011" spans="28:39" hidden="1" x14ac:dyDescent="0.25">
      <c r="AB26011" s="14"/>
      <c r="AC26011" s="14"/>
      <c r="AG26011" s="10"/>
      <c r="AH26011" s="10"/>
      <c r="AL26011" s="84"/>
      <c r="AM26011" s="84"/>
    </row>
    <row r="26012" spans="28:39" hidden="1" x14ac:dyDescent="0.25">
      <c r="AB26012" s="14"/>
      <c r="AC26012" s="14"/>
      <c r="AG26012" s="10"/>
      <c r="AH26012" s="10"/>
      <c r="AL26012" s="84"/>
      <c r="AM26012" s="84"/>
    </row>
    <row r="26013" spans="28:39" hidden="1" x14ac:dyDescent="0.25">
      <c r="AB26013" s="14"/>
      <c r="AC26013" s="14"/>
      <c r="AG26013" s="10"/>
      <c r="AH26013" s="10"/>
      <c r="AL26013" s="84"/>
      <c r="AM26013" s="84"/>
    </row>
    <row r="26014" spans="28:39" hidden="1" x14ac:dyDescent="0.25">
      <c r="AB26014" s="14"/>
      <c r="AC26014" s="14"/>
      <c r="AG26014" s="10"/>
      <c r="AH26014" s="10"/>
      <c r="AL26014" s="84"/>
      <c r="AM26014" s="84"/>
    </row>
    <row r="26015" spans="28:39" hidden="1" x14ac:dyDescent="0.25">
      <c r="AB26015" s="14"/>
      <c r="AC26015" s="14"/>
      <c r="AG26015" s="10"/>
      <c r="AH26015" s="10"/>
      <c r="AL26015" s="84"/>
      <c r="AM26015" s="84"/>
    </row>
    <row r="26016" spans="28:39" hidden="1" x14ac:dyDescent="0.25">
      <c r="AB26016" s="14"/>
      <c r="AC26016" s="14"/>
      <c r="AG26016" s="10"/>
      <c r="AH26016" s="10"/>
      <c r="AL26016" s="84"/>
      <c r="AM26016" s="84"/>
    </row>
    <row r="26017" spans="28:39" hidden="1" x14ac:dyDescent="0.25">
      <c r="AB26017" s="14"/>
      <c r="AC26017" s="14"/>
      <c r="AG26017" s="10"/>
      <c r="AH26017" s="10"/>
      <c r="AL26017" s="84"/>
      <c r="AM26017" s="84"/>
    </row>
    <row r="26018" spans="28:39" hidden="1" x14ac:dyDescent="0.25">
      <c r="AB26018" s="14"/>
      <c r="AC26018" s="14"/>
      <c r="AG26018" s="10"/>
      <c r="AH26018" s="10"/>
      <c r="AL26018" s="84"/>
      <c r="AM26018" s="84"/>
    </row>
    <row r="26019" spans="28:39" hidden="1" x14ac:dyDescent="0.25">
      <c r="AB26019" s="14"/>
      <c r="AC26019" s="14"/>
      <c r="AG26019" s="10"/>
      <c r="AH26019" s="10"/>
      <c r="AL26019" s="84"/>
      <c r="AM26019" s="84"/>
    </row>
    <row r="26020" spans="28:39" hidden="1" x14ac:dyDescent="0.25">
      <c r="AB26020" s="14"/>
      <c r="AC26020" s="14"/>
      <c r="AG26020" s="10"/>
      <c r="AH26020" s="10"/>
      <c r="AL26020" s="84"/>
      <c r="AM26020" s="84"/>
    </row>
    <row r="26021" spans="28:39" hidden="1" x14ac:dyDescent="0.25">
      <c r="AB26021" s="14"/>
      <c r="AC26021" s="14"/>
      <c r="AG26021" s="10"/>
      <c r="AH26021" s="10"/>
      <c r="AL26021" s="84"/>
      <c r="AM26021" s="84"/>
    </row>
    <row r="26022" spans="28:39" hidden="1" x14ac:dyDescent="0.25">
      <c r="AB26022" s="14"/>
      <c r="AC26022" s="14"/>
      <c r="AG26022" s="10"/>
      <c r="AH26022" s="10"/>
      <c r="AL26022" s="84"/>
      <c r="AM26022" s="84"/>
    </row>
    <row r="26023" spans="28:39" hidden="1" x14ac:dyDescent="0.25">
      <c r="AB26023" s="14"/>
      <c r="AC26023" s="14"/>
      <c r="AG26023" s="10"/>
      <c r="AH26023" s="10"/>
      <c r="AL26023" s="84"/>
      <c r="AM26023" s="84"/>
    </row>
    <row r="26024" spans="28:39" hidden="1" x14ac:dyDescent="0.25">
      <c r="AB26024" s="14"/>
      <c r="AC26024" s="14"/>
      <c r="AG26024" s="10"/>
      <c r="AH26024" s="10"/>
      <c r="AL26024" s="84"/>
      <c r="AM26024" s="84"/>
    </row>
    <row r="26025" spans="28:39" hidden="1" x14ac:dyDescent="0.25">
      <c r="AB26025" s="14"/>
      <c r="AC26025" s="14"/>
      <c r="AG26025" s="10"/>
      <c r="AH26025" s="10"/>
      <c r="AL26025" s="84"/>
      <c r="AM26025" s="84"/>
    </row>
    <row r="26026" spans="28:39" hidden="1" x14ac:dyDescent="0.25">
      <c r="AB26026" s="14"/>
      <c r="AC26026" s="14"/>
      <c r="AG26026" s="10"/>
      <c r="AH26026" s="10"/>
      <c r="AL26026" s="84"/>
      <c r="AM26026" s="84"/>
    </row>
    <row r="26027" spans="28:39" hidden="1" x14ac:dyDescent="0.25">
      <c r="AB26027" s="14"/>
      <c r="AC26027" s="14"/>
      <c r="AG26027" s="10"/>
      <c r="AH26027" s="10"/>
      <c r="AL26027" s="84"/>
      <c r="AM26027" s="84"/>
    </row>
    <row r="26028" spans="28:39" hidden="1" x14ac:dyDescent="0.25">
      <c r="AB26028" s="14"/>
      <c r="AC26028" s="14"/>
      <c r="AG26028" s="10"/>
      <c r="AH26028" s="10"/>
      <c r="AL26028" s="84"/>
      <c r="AM26028" s="84"/>
    </row>
    <row r="26029" spans="28:39" hidden="1" x14ac:dyDescent="0.25">
      <c r="AB26029" s="14"/>
      <c r="AC26029" s="14"/>
      <c r="AG26029" s="10"/>
      <c r="AH26029" s="10"/>
      <c r="AL26029" s="84"/>
      <c r="AM26029" s="84"/>
    </row>
    <row r="26030" spans="28:39" hidden="1" x14ac:dyDescent="0.25">
      <c r="AB26030" s="14"/>
      <c r="AC26030" s="14"/>
      <c r="AG26030" s="10"/>
      <c r="AH26030" s="10"/>
      <c r="AL26030" s="84"/>
      <c r="AM26030" s="84"/>
    </row>
    <row r="26031" spans="28:39" hidden="1" x14ac:dyDescent="0.25">
      <c r="AB26031" s="14"/>
      <c r="AC26031" s="14"/>
      <c r="AG26031" s="10"/>
      <c r="AH26031" s="10"/>
      <c r="AL26031" s="84"/>
      <c r="AM26031" s="84"/>
    </row>
    <row r="26032" spans="28:39" hidden="1" x14ac:dyDescent="0.25">
      <c r="AB26032" s="14"/>
      <c r="AC26032" s="14"/>
      <c r="AG26032" s="10"/>
      <c r="AH26032" s="10"/>
      <c r="AL26032" s="84"/>
      <c r="AM26032" s="84"/>
    </row>
    <row r="26033" spans="28:39" hidden="1" x14ac:dyDescent="0.25">
      <c r="AB26033" s="14"/>
      <c r="AC26033" s="14"/>
      <c r="AG26033" s="10"/>
      <c r="AH26033" s="10"/>
      <c r="AL26033" s="84"/>
      <c r="AM26033" s="84"/>
    </row>
    <row r="26034" spans="28:39" hidden="1" x14ac:dyDescent="0.25">
      <c r="AB26034" s="14"/>
      <c r="AC26034" s="14"/>
      <c r="AG26034" s="10"/>
      <c r="AH26034" s="10"/>
      <c r="AL26034" s="84"/>
      <c r="AM26034" s="84"/>
    </row>
    <row r="26035" spans="28:39" hidden="1" x14ac:dyDescent="0.25">
      <c r="AB26035" s="14"/>
      <c r="AC26035" s="14"/>
      <c r="AG26035" s="10"/>
      <c r="AH26035" s="10"/>
      <c r="AL26035" s="84"/>
      <c r="AM26035" s="84"/>
    </row>
    <row r="26036" spans="28:39" hidden="1" x14ac:dyDescent="0.25">
      <c r="AB26036" s="14"/>
      <c r="AC26036" s="14"/>
      <c r="AG26036" s="10"/>
      <c r="AH26036" s="10"/>
      <c r="AL26036" s="84"/>
      <c r="AM26036" s="84"/>
    </row>
    <row r="26037" spans="28:39" hidden="1" x14ac:dyDescent="0.25">
      <c r="AB26037" s="14"/>
      <c r="AC26037" s="14"/>
      <c r="AG26037" s="10"/>
      <c r="AH26037" s="10"/>
      <c r="AL26037" s="84"/>
      <c r="AM26037" s="84"/>
    </row>
    <row r="26038" spans="28:39" hidden="1" x14ac:dyDescent="0.25">
      <c r="AB26038" s="14"/>
      <c r="AC26038" s="14"/>
      <c r="AG26038" s="10"/>
      <c r="AH26038" s="10"/>
      <c r="AL26038" s="84"/>
      <c r="AM26038" s="84"/>
    </row>
    <row r="26039" spans="28:39" hidden="1" x14ac:dyDescent="0.25">
      <c r="AB26039" s="14"/>
      <c r="AC26039" s="14"/>
      <c r="AG26039" s="10"/>
      <c r="AH26039" s="10"/>
      <c r="AL26039" s="84"/>
      <c r="AM26039" s="84"/>
    </row>
    <row r="26040" spans="28:39" hidden="1" x14ac:dyDescent="0.25">
      <c r="AB26040" s="14"/>
      <c r="AC26040" s="14"/>
      <c r="AG26040" s="10"/>
      <c r="AH26040" s="10"/>
      <c r="AL26040" s="84"/>
      <c r="AM26040" s="84"/>
    </row>
    <row r="26041" spans="28:39" hidden="1" x14ac:dyDescent="0.25">
      <c r="AB26041" s="14"/>
      <c r="AC26041" s="14"/>
      <c r="AG26041" s="10"/>
      <c r="AH26041" s="10"/>
      <c r="AL26041" s="84"/>
      <c r="AM26041" s="84"/>
    </row>
    <row r="26042" spans="28:39" hidden="1" x14ac:dyDescent="0.25">
      <c r="AB26042" s="14"/>
      <c r="AC26042" s="14"/>
      <c r="AG26042" s="10"/>
      <c r="AH26042" s="10"/>
      <c r="AL26042" s="84"/>
      <c r="AM26042" s="84"/>
    </row>
    <row r="26043" spans="28:39" hidden="1" x14ac:dyDescent="0.25">
      <c r="AB26043" s="14"/>
      <c r="AC26043" s="14"/>
      <c r="AG26043" s="10"/>
      <c r="AH26043" s="10"/>
      <c r="AL26043" s="84"/>
      <c r="AM26043" s="84"/>
    </row>
    <row r="26044" spans="28:39" hidden="1" x14ac:dyDescent="0.25">
      <c r="AB26044" s="14"/>
      <c r="AC26044" s="14"/>
      <c r="AG26044" s="10"/>
      <c r="AH26044" s="10"/>
      <c r="AL26044" s="84"/>
      <c r="AM26044" s="84"/>
    </row>
    <row r="26045" spans="28:39" hidden="1" x14ac:dyDescent="0.25">
      <c r="AB26045" s="14"/>
      <c r="AC26045" s="14"/>
      <c r="AG26045" s="10"/>
      <c r="AH26045" s="10"/>
      <c r="AL26045" s="84"/>
      <c r="AM26045" s="84"/>
    </row>
    <row r="26046" spans="28:39" hidden="1" x14ac:dyDescent="0.25">
      <c r="AB26046" s="14"/>
      <c r="AC26046" s="14"/>
      <c r="AG26046" s="10"/>
      <c r="AH26046" s="10"/>
      <c r="AL26046" s="84"/>
      <c r="AM26046" s="84"/>
    </row>
    <row r="26047" spans="28:39" hidden="1" x14ac:dyDescent="0.25">
      <c r="AB26047" s="14"/>
      <c r="AC26047" s="14"/>
      <c r="AG26047" s="10"/>
      <c r="AH26047" s="10"/>
      <c r="AL26047" s="84"/>
      <c r="AM26047" s="84"/>
    </row>
    <row r="26048" spans="28:39" hidden="1" x14ac:dyDescent="0.25">
      <c r="AB26048" s="14"/>
      <c r="AC26048" s="14"/>
      <c r="AG26048" s="10"/>
      <c r="AH26048" s="10"/>
      <c r="AL26048" s="84"/>
      <c r="AM26048" s="84"/>
    </row>
    <row r="26049" spans="28:39" hidden="1" x14ac:dyDescent="0.25">
      <c r="AB26049" s="14"/>
      <c r="AC26049" s="14"/>
      <c r="AG26049" s="10"/>
      <c r="AH26049" s="10"/>
      <c r="AL26049" s="84"/>
      <c r="AM26049" s="84"/>
    </row>
    <row r="26050" spans="28:39" hidden="1" x14ac:dyDescent="0.25">
      <c r="AB26050" s="14"/>
      <c r="AC26050" s="14"/>
      <c r="AG26050" s="10"/>
      <c r="AH26050" s="10"/>
      <c r="AL26050" s="84"/>
      <c r="AM26050" s="84"/>
    </row>
    <row r="26051" spans="28:39" hidden="1" x14ac:dyDescent="0.25">
      <c r="AB26051" s="14"/>
      <c r="AC26051" s="14"/>
      <c r="AG26051" s="10"/>
      <c r="AH26051" s="10"/>
      <c r="AL26051" s="84"/>
      <c r="AM26051" s="84"/>
    </row>
    <row r="26052" spans="28:39" hidden="1" x14ac:dyDescent="0.25">
      <c r="AB26052" s="14"/>
      <c r="AC26052" s="14"/>
      <c r="AG26052" s="10"/>
      <c r="AH26052" s="10"/>
      <c r="AL26052" s="84"/>
      <c r="AM26052" s="84"/>
    </row>
    <row r="26053" spans="28:39" hidden="1" x14ac:dyDescent="0.25">
      <c r="AB26053" s="14"/>
      <c r="AC26053" s="14"/>
      <c r="AG26053" s="10"/>
      <c r="AH26053" s="10"/>
      <c r="AL26053" s="84"/>
      <c r="AM26053" s="84"/>
    </row>
    <row r="26054" spans="28:39" hidden="1" x14ac:dyDescent="0.25">
      <c r="AB26054" s="14"/>
      <c r="AC26054" s="14"/>
      <c r="AG26054" s="10"/>
      <c r="AH26054" s="10"/>
      <c r="AL26054" s="84"/>
      <c r="AM26054" s="84"/>
    </row>
    <row r="26055" spans="28:39" hidden="1" x14ac:dyDescent="0.25">
      <c r="AB26055" s="14"/>
      <c r="AC26055" s="14"/>
      <c r="AG26055" s="10"/>
      <c r="AH26055" s="10"/>
      <c r="AL26055" s="84"/>
      <c r="AM26055" s="84"/>
    </row>
    <row r="26056" spans="28:39" hidden="1" x14ac:dyDescent="0.25">
      <c r="AB26056" s="14"/>
      <c r="AC26056" s="14"/>
      <c r="AG26056" s="10"/>
      <c r="AH26056" s="10"/>
      <c r="AL26056" s="84"/>
      <c r="AM26056" s="84"/>
    </row>
    <row r="26057" spans="28:39" hidden="1" x14ac:dyDescent="0.25">
      <c r="AB26057" s="14"/>
      <c r="AC26057" s="14"/>
      <c r="AG26057" s="10"/>
      <c r="AH26057" s="10"/>
      <c r="AL26057" s="84"/>
      <c r="AM26057" s="84"/>
    </row>
    <row r="26058" spans="28:39" hidden="1" x14ac:dyDescent="0.25">
      <c r="AB26058" s="14"/>
      <c r="AC26058" s="14"/>
      <c r="AG26058" s="10"/>
      <c r="AH26058" s="10"/>
      <c r="AL26058" s="84"/>
      <c r="AM26058" s="84"/>
    </row>
    <row r="26059" spans="28:39" hidden="1" x14ac:dyDescent="0.25">
      <c r="AB26059" s="14"/>
      <c r="AC26059" s="14"/>
      <c r="AG26059" s="10"/>
      <c r="AH26059" s="10"/>
      <c r="AL26059" s="84"/>
      <c r="AM26059" s="84"/>
    </row>
    <row r="26060" spans="28:39" hidden="1" x14ac:dyDescent="0.25">
      <c r="AB26060" s="14"/>
      <c r="AC26060" s="14"/>
      <c r="AG26060" s="10"/>
      <c r="AH26060" s="10"/>
      <c r="AL26060" s="84"/>
      <c r="AM26060" s="84"/>
    </row>
    <row r="26061" spans="28:39" hidden="1" x14ac:dyDescent="0.25">
      <c r="AB26061" s="14"/>
      <c r="AC26061" s="14"/>
      <c r="AG26061" s="10"/>
      <c r="AH26061" s="10"/>
      <c r="AL26061" s="84"/>
      <c r="AM26061" s="84"/>
    </row>
    <row r="26062" spans="28:39" hidden="1" x14ac:dyDescent="0.25">
      <c r="AB26062" s="14"/>
      <c r="AC26062" s="14"/>
      <c r="AG26062" s="10"/>
      <c r="AH26062" s="10"/>
      <c r="AL26062" s="84"/>
      <c r="AM26062" s="84"/>
    </row>
    <row r="26063" spans="28:39" hidden="1" x14ac:dyDescent="0.25">
      <c r="AB26063" s="14"/>
      <c r="AC26063" s="14"/>
      <c r="AG26063" s="10"/>
      <c r="AH26063" s="10"/>
      <c r="AL26063" s="84"/>
      <c r="AM26063" s="84"/>
    </row>
    <row r="26064" spans="28:39" hidden="1" x14ac:dyDescent="0.25">
      <c r="AB26064" s="14"/>
      <c r="AC26064" s="14"/>
      <c r="AG26064" s="10"/>
      <c r="AH26064" s="10"/>
      <c r="AL26064" s="84"/>
      <c r="AM26064" s="84"/>
    </row>
    <row r="26065" spans="28:39" hidden="1" x14ac:dyDescent="0.25">
      <c r="AB26065" s="14"/>
      <c r="AC26065" s="14"/>
      <c r="AG26065" s="10"/>
      <c r="AH26065" s="10"/>
      <c r="AL26065" s="84"/>
      <c r="AM26065" s="84"/>
    </row>
    <row r="26066" spans="28:39" hidden="1" x14ac:dyDescent="0.25">
      <c r="AB26066" s="14"/>
      <c r="AC26066" s="14"/>
      <c r="AG26066" s="10"/>
      <c r="AH26066" s="10"/>
      <c r="AL26066" s="84"/>
      <c r="AM26066" s="84"/>
    </row>
    <row r="26067" spans="28:39" hidden="1" x14ac:dyDescent="0.25">
      <c r="AB26067" s="14"/>
      <c r="AC26067" s="14"/>
      <c r="AG26067" s="10"/>
      <c r="AH26067" s="10"/>
      <c r="AL26067" s="84"/>
      <c r="AM26067" s="84"/>
    </row>
    <row r="26068" spans="28:39" hidden="1" x14ac:dyDescent="0.25">
      <c r="AB26068" s="14"/>
      <c r="AC26068" s="14"/>
      <c r="AG26068" s="10"/>
      <c r="AH26068" s="10"/>
      <c r="AL26068" s="84"/>
      <c r="AM26068" s="84"/>
    </row>
    <row r="26069" spans="28:39" hidden="1" x14ac:dyDescent="0.25">
      <c r="AB26069" s="14"/>
      <c r="AC26069" s="14"/>
      <c r="AG26069" s="10"/>
      <c r="AH26069" s="10"/>
      <c r="AL26069" s="84"/>
      <c r="AM26069" s="84"/>
    </row>
    <row r="26070" spans="28:39" hidden="1" x14ac:dyDescent="0.25">
      <c r="AB26070" s="14"/>
      <c r="AC26070" s="14"/>
      <c r="AG26070" s="10"/>
      <c r="AH26070" s="10"/>
      <c r="AL26070" s="84"/>
      <c r="AM26070" s="84"/>
    </row>
    <row r="26071" spans="28:39" hidden="1" x14ac:dyDescent="0.25">
      <c r="AB26071" s="14"/>
      <c r="AC26071" s="14"/>
      <c r="AG26071" s="10"/>
      <c r="AH26071" s="10"/>
      <c r="AL26071" s="84"/>
      <c r="AM26071" s="84"/>
    </row>
    <row r="26072" spans="28:39" hidden="1" x14ac:dyDescent="0.25">
      <c r="AB26072" s="14"/>
      <c r="AC26072" s="14"/>
      <c r="AG26072" s="10"/>
      <c r="AH26072" s="10"/>
      <c r="AL26072" s="84"/>
      <c r="AM26072" s="84"/>
    </row>
    <row r="26073" spans="28:39" hidden="1" x14ac:dyDescent="0.25">
      <c r="AB26073" s="14"/>
      <c r="AC26073" s="14"/>
      <c r="AG26073" s="10"/>
      <c r="AH26073" s="10"/>
      <c r="AL26073" s="84"/>
      <c r="AM26073" s="84"/>
    </row>
    <row r="26074" spans="28:39" hidden="1" x14ac:dyDescent="0.25">
      <c r="AB26074" s="14"/>
      <c r="AC26074" s="14"/>
      <c r="AG26074" s="10"/>
      <c r="AH26074" s="10"/>
      <c r="AL26074" s="84"/>
      <c r="AM26074" s="84"/>
    </row>
    <row r="26075" spans="28:39" hidden="1" x14ac:dyDescent="0.25">
      <c r="AB26075" s="14"/>
      <c r="AC26075" s="14"/>
      <c r="AG26075" s="10"/>
      <c r="AH26075" s="10"/>
      <c r="AL26075" s="84"/>
      <c r="AM26075" s="84"/>
    </row>
    <row r="26076" spans="28:39" hidden="1" x14ac:dyDescent="0.25">
      <c r="AB26076" s="14"/>
      <c r="AC26076" s="14"/>
      <c r="AG26076" s="10"/>
      <c r="AH26076" s="10"/>
      <c r="AL26076" s="84"/>
      <c r="AM26076" s="84"/>
    </row>
    <row r="26077" spans="28:39" hidden="1" x14ac:dyDescent="0.25">
      <c r="AB26077" s="14"/>
      <c r="AC26077" s="14"/>
      <c r="AG26077" s="10"/>
      <c r="AH26077" s="10"/>
      <c r="AL26077" s="84"/>
      <c r="AM26077" s="84"/>
    </row>
    <row r="26078" spans="28:39" hidden="1" x14ac:dyDescent="0.25">
      <c r="AB26078" s="14"/>
      <c r="AC26078" s="14"/>
      <c r="AG26078" s="10"/>
      <c r="AH26078" s="10"/>
      <c r="AL26078" s="84"/>
      <c r="AM26078" s="84"/>
    </row>
    <row r="26079" spans="28:39" hidden="1" x14ac:dyDescent="0.25">
      <c r="AB26079" s="14"/>
      <c r="AC26079" s="14"/>
      <c r="AG26079" s="10"/>
      <c r="AH26079" s="10"/>
      <c r="AL26079" s="84"/>
      <c r="AM26079" s="84"/>
    </row>
    <row r="26080" spans="28:39" hidden="1" x14ac:dyDescent="0.25">
      <c r="AB26080" s="14"/>
      <c r="AC26080" s="14"/>
      <c r="AG26080" s="10"/>
      <c r="AH26080" s="10"/>
      <c r="AL26080" s="84"/>
      <c r="AM26080" s="84"/>
    </row>
    <row r="26081" spans="28:39" hidden="1" x14ac:dyDescent="0.25">
      <c r="AB26081" s="14"/>
      <c r="AC26081" s="14"/>
      <c r="AG26081" s="10"/>
      <c r="AH26081" s="10"/>
      <c r="AL26081" s="84"/>
      <c r="AM26081" s="84"/>
    </row>
    <row r="26082" spans="28:39" hidden="1" x14ac:dyDescent="0.25">
      <c r="AB26082" s="14"/>
      <c r="AC26082" s="14"/>
      <c r="AG26082" s="10"/>
      <c r="AH26082" s="10"/>
      <c r="AL26082" s="84"/>
      <c r="AM26082" s="84"/>
    </row>
    <row r="26083" spans="28:39" hidden="1" x14ac:dyDescent="0.25">
      <c r="AB26083" s="14"/>
      <c r="AC26083" s="14"/>
      <c r="AG26083" s="10"/>
      <c r="AH26083" s="10"/>
      <c r="AL26083" s="84"/>
      <c r="AM26083" s="84"/>
    </row>
    <row r="26084" spans="28:39" hidden="1" x14ac:dyDescent="0.25">
      <c r="AB26084" s="14"/>
      <c r="AC26084" s="14"/>
      <c r="AG26084" s="10"/>
      <c r="AH26084" s="10"/>
      <c r="AL26084" s="84"/>
      <c r="AM26084" s="84"/>
    </row>
    <row r="26085" spans="28:39" hidden="1" x14ac:dyDescent="0.25">
      <c r="AB26085" s="14"/>
      <c r="AC26085" s="14"/>
      <c r="AG26085" s="10"/>
      <c r="AH26085" s="10"/>
      <c r="AL26085" s="84"/>
      <c r="AM26085" s="84"/>
    </row>
    <row r="26086" spans="28:39" hidden="1" x14ac:dyDescent="0.25">
      <c r="AB26086" s="14"/>
      <c r="AC26086" s="14"/>
      <c r="AG26086" s="10"/>
      <c r="AH26086" s="10"/>
      <c r="AL26086" s="84"/>
      <c r="AM26086" s="84"/>
    </row>
    <row r="26087" spans="28:39" hidden="1" x14ac:dyDescent="0.25">
      <c r="AB26087" s="14"/>
      <c r="AC26087" s="14"/>
      <c r="AG26087" s="10"/>
      <c r="AH26087" s="10"/>
      <c r="AL26087" s="84"/>
      <c r="AM26087" s="84"/>
    </row>
    <row r="26088" spans="28:39" hidden="1" x14ac:dyDescent="0.25">
      <c r="AB26088" s="14"/>
      <c r="AC26088" s="14"/>
      <c r="AG26088" s="10"/>
      <c r="AH26088" s="10"/>
      <c r="AL26088" s="84"/>
      <c r="AM26088" s="84"/>
    </row>
    <row r="26089" spans="28:39" hidden="1" x14ac:dyDescent="0.25">
      <c r="AB26089" s="14"/>
      <c r="AC26089" s="14"/>
      <c r="AG26089" s="10"/>
      <c r="AH26089" s="10"/>
      <c r="AL26089" s="84"/>
      <c r="AM26089" s="84"/>
    </row>
    <row r="26090" spans="28:39" hidden="1" x14ac:dyDescent="0.25">
      <c r="AB26090" s="14"/>
      <c r="AC26090" s="14"/>
      <c r="AG26090" s="10"/>
      <c r="AH26090" s="10"/>
      <c r="AL26090" s="84"/>
      <c r="AM26090" s="84"/>
    </row>
    <row r="26091" spans="28:39" hidden="1" x14ac:dyDescent="0.25">
      <c r="AB26091" s="14"/>
      <c r="AC26091" s="14"/>
      <c r="AG26091" s="10"/>
      <c r="AH26091" s="10"/>
      <c r="AL26091" s="84"/>
      <c r="AM26091" s="84"/>
    </row>
    <row r="26092" spans="28:39" hidden="1" x14ac:dyDescent="0.25">
      <c r="AB26092" s="14"/>
      <c r="AC26092" s="14"/>
      <c r="AG26092" s="10"/>
      <c r="AH26092" s="10"/>
      <c r="AL26092" s="84"/>
      <c r="AM26092" s="84"/>
    </row>
    <row r="26093" spans="28:39" hidden="1" x14ac:dyDescent="0.25">
      <c r="AB26093" s="14"/>
      <c r="AC26093" s="14"/>
      <c r="AG26093" s="10"/>
      <c r="AH26093" s="10"/>
      <c r="AL26093" s="84"/>
      <c r="AM26093" s="84"/>
    </row>
    <row r="26094" spans="28:39" hidden="1" x14ac:dyDescent="0.25">
      <c r="AB26094" s="14"/>
      <c r="AC26094" s="14"/>
      <c r="AG26094" s="10"/>
      <c r="AH26094" s="10"/>
      <c r="AL26094" s="84"/>
      <c r="AM26094" s="84"/>
    </row>
    <row r="26095" spans="28:39" hidden="1" x14ac:dyDescent="0.25">
      <c r="AB26095" s="14"/>
      <c r="AC26095" s="14"/>
      <c r="AG26095" s="10"/>
      <c r="AH26095" s="10"/>
      <c r="AL26095" s="84"/>
      <c r="AM26095" s="84"/>
    </row>
    <row r="26096" spans="28:39" hidden="1" x14ac:dyDescent="0.25">
      <c r="AB26096" s="14"/>
      <c r="AC26096" s="14"/>
      <c r="AG26096" s="10"/>
      <c r="AH26096" s="10"/>
      <c r="AL26096" s="84"/>
      <c r="AM26096" s="84"/>
    </row>
    <row r="26097" spans="28:39" hidden="1" x14ac:dyDescent="0.25">
      <c r="AB26097" s="14"/>
      <c r="AC26097" s="14"/>
      <c r="AG26097" s="10"/>
      <c r="AH26097" s="10"/>
      <c r="AL26097" s="84"/>
      <c r="AM26097" s="84"/>
    </row>
    <row r="26098" spans="28:39" hidden="1" x14ac:dyDescent="0.25">
      <c r="AB26098" s="14"/>
      <c r="AC26098" s="14"/>
      <c r="AG26098" s="10"/>
      <c r="AH26098" s="10"/>
      <c r="AL26098" s="84"/>
      <c r="AM26098" s="84"/>
    </row>
    <row r="26099" spans="28:39" hidden="1" x14ac:dyDescent="0.25">
      <c r="AB26099" s="14"/>
      <c r="AC26099" s="14"/>
      <c r="AG26099" s="10"/>
      <c r="AH26099" s="10"/>
      <c r="AL26099" s="84"/>
      <c r="AM26099" s="84"/>
    </row>
    <row r="26100" spans="28:39" hidden="1" x14ac:dyDescent="0.25">
      <c r="AB26100" s="14"/>
      <c r="AC26100" s="14"/>
      <c r="AG26100" s="10"/>
      <c r="AH26100" s="10"/>
      <c r="AL26100" s="84"/>
      <c r="AM26100" s="84"/>
    </row>
    <row r="26101" spans="28:39" hidden="1" x14ac:dyDescent="0.25">
      <c r="AB26101" s="14"/>
      <c r="AC26101" s="14"/>
      <c r="AG26101" s="10"/>
      <c r="AH26101" s="10"/>
      <c r="AL26101" s="84"/>
      <c r="AM26101" s="84"/>
    </row>
    <row r="26102" spans="28:39" hidden="1" x14ac:dyDescent="0.25">
      <c r="AB26102" s="14"/>
      <c r="AC26102" s="14"/>
      <c r="AG26102" s="10"/>
      <c r="AH26102" s="10"/>
      <c r="AL26102" s="84"/>
      <c r="AM26102" s="84"/>
    </row>
    <row r="26103" spans="28:39" hidden="1" x14ac:dyDescent="0.25">
      <c r="AB26103" s="14"/>
      <c r="AC26103" s="14"/>
      <c r="AG26103" s="10"/>
      <c r="AH26103" s="10"/>
      <c r="AL26103" s="84"/>
      <c r="AM26103" s="84"/>
    </row>
    <row r="26104" spans="28:39" hidden="1" x14ac:dyDescent="0.25">
      <c r="AB26104" s="14"/>
      <c r="AC26104" s="14"/>
      <c r="AG26104" s="10"/>
      <c r="AH26104" s="10"/>
      <c r="AL26104" s="84"/>
      <c r="AM26104" s="84"/>
    </row>
    <row r="26105" spans="28:39" hidden="1" x14ac:dyDescent="0.25">
      <c r="AB26105" s="14"/>
      <c r="AC26105" s="14"/>
      <c r="AG26105" s="10"/>
      <c r="AH26105" s="10"/>
      <c r="AL26105" s="84"/>
      <c r="AM26105" s="84"/>
    </row>
    <row r="26106" spans="28:39" hidden="1" x14ac:dyDescent="0.25">
      <c r="AB26106" s="14"/>
      <c r="AC26106" s="14"/>
      <c r="AG26106" s="10"/>
      <c r="AH26106" s="10"/>
      <c r="AL26106" s="84"/>
      <c r="AM26106" s="84"/>
    </row>
    <row r="26107" spans="28:39" hidden="1" x14ac:dyDescent="0.25">
      <c r="AB26107" s="14"/>
      <c r="AC26107" s="14"/>
      <c r="AG26107" s="10"/>
      <c r="AH26107" s="10"/>
      <c r="AL26107" s="84"/>
      <c r="AM26107" s="84"/>
    </row>
    <row r="26108" spans="28:39" hidden="1" x14ac:dyDescent="0.25">
      <c r="AB26108" s="14"/>
      <c r="AC26108" s="14"/>
      <c r="AG26108" s="10"/>
      <c r="AH26108" s="10"/>
      <c r="AL26108" s="84"/>
      <c r="AM26108" s="84"/>
    </row>
    <row r="26109" spans="28:39" hidden="1" x14ac:dyDescent="0.25">
      <c r="AB26109" s="14"/>
      <c r="AC26109" s="14"/>
      <c r="AG26109" s="10"/>
      <c r="AH26109" s="10"/>
      <c r="AL26109" s="84"/>
      <c r="AM26109" s="84"/>
    </row>
    <row r="26110" spans="28:39" hidden="1" x14ac:dyDescent="0.25">
      <c r="AB26110" s="14"/>
      <c r="AC26110" s="14"/>
      <c r="AG26110" s="10"/>
      <c r="AH26110" s="10"/>
      <c r="AL26110" s="84"/>
      <c r="AM26110" s="84"/>
    </row>
    <row r="26111" spans="28:39" hidden="1" x14ac:dyDescent="0.25">
      <c r="AB26111" s="14"/>
      <c r="AC26111" s="14"/>
      <c r="AG26111" s="10"/>
      <c r="AH26111" s="10"/>
      <c r="AL26111" s="84"/>
      <c r="AM26111" s="84"/>
    </row>
    <row r="26112" spans="28:39" hidden="1" x14ac:dyDescent="0.25">
      <c r="AB26112" s="14"/>
      <c r="AC26112" s="14"/>
      <c r="AG26112" s="10"/>
      <c r="AH26112" s="10"/>
      <c r="AL26112" s="84"/>
      <c r="AM26112" s="84"/>
    </row>
    <row r="26113" spans="28:39" hidden="1" x14ac:dyDescent="0.25">
      <c r="AB26113" s="14"/>
      <c r="AC26113" s="14"/>
      <c r="AG26113" s="10"/>
      <c r="AH26113" s="10"/>
      <c r="AL26113" s="84"/>
      <c r="AM26113" s="84"/>
    </row>
    <row r="26114" spans="28:39" hidden="1" x14ac:dyDescent="0.25">
      <c r="AB26114" s="14"/>
      <c r="AC26114" s="14"/>
      <c r="AG26114" s="10"/>
      <c r="AH26114" s="10"/>
      <c r="AL26114" s="84"/>
      <c r="AM26114" s="84"/>
    </row>
    <row r="26115" spans="28:39" hidden="1" x14ac:dyDescent="0.25">
      <c r="AB26115" s="14"/>
      <c r="AC26115" s="14"/>
      <c r="AG26115" s="10"/>
      <c r="AH26115" s="10"/>
      <c r="AL26115" s="84"/>
      <c r="AM26115" s="84"/>
    </row>
    <row r="26116" spans="28:39" hidden="1" x14ac:dyDescent="0.25">
      <c r="AB26116" s="14"/>
      <c r="AC26116" s="14"/>
      <c r="AG26116" s="10"/>
      <c r="AH26116" s="10"/>
      <c r="AL26116" s="84"/>
      <c r="AM26116" s="84"/>
    </row>
    <row r="26117" spans="28:39" hidden="1" x14ac:dyDescent="0.25">
      <c r="AB26117" s="14"/>
      <c r="AC26117" s="14"/>
      <c r="AG26117" s="10"/>
      <c r="AH26117" s="10"/>
      <c r="AL26117" s="84"/>
      <c r="AM26117" s="84"/>
    </row>
    <row r="26118" spans="28:39" hidden="1" x14ac:dyDescent="0.25">
      <c r="AB26118" s="14"/>
      <c r="AC26118" s="14"/>
      <c r="AG26118" s="10"/>
      <c r="AH26118" s="10"/>
      <c r="AL26118" s="84"/>
      <c r="AM26118" s="84"/>
    </row>
    <row r="26119" spans="28:39" hidden="1" x14ac:dyDescent="0.25">
      <c r="AB26119" s="14"/>
      <c r="AC26119" s="14"/>
      <c r="AG26119" s="10"/>
      <c r="AH26119" s="10"/>
      <c r="AL26119" s="84"/>
      <c r="AM26119" s="84"/>
    </row>
    <row r="26120" spans="28:39" hidden="1" x14ac:dyDescent="0.25">
      <c r="AB26120" s="14"/>
      <c r="AC26120" s="14"/>
      <c r="AG26120" s="10"/>
      <c r="AH26120" s="10"/>
      <c r="AL26120" s="84"/>
      <c r="AM26120" s="84"/>
    </row>
    <row r="26121" spans="28:39" hidden="1" x14ac:dyDescent="0.25">
      <c r="AB26121" s="14"/>
      <c r="AC26121" s="14"/>
      <c r="AG26121" s="10"/>
      <c r="AH26121" s="10"/>
      <c r="AL26121" s="84"/>
      <c r="AM26121" s="84"/>
    </row>
    <row r="26122" spans="28:39" hidden="1" x14ac:dyDescent="0.25">
      <c r="AB26122" s="14"/>
      <c r="AC26122" s="14"/>
      <c r="AG26122" s="10"/>
      <c r="AH26122" s="10"/>
      <c r="AL26122" s="84"/>
      <c r="AM26122" s="84"/>
    </row>
    <row r="26123" spans="28:39" hidden="1" x14ac:dyDescent="0.25">
      <c r="AB26123" s="14"/>
      <c r="AC26123" s="14"/>
      <c r="AG26123" s="10"/>
      <c r="AH26123" s="10"/>
      <c r="AL26123" s="84"/>
      <c r="AM26123" s="84"/>
    </row>
    <row r="26124" spans="28:39" hidden="1" x14ac:dyDescent="0.25">
      <c r="AB26124" s="14"/>
      <c r="AC26124" s="14"/>
      <c r="AG26124" s="10"/>
      <c r="AH26124" s="10"/>
      <c r="AL26124" s="84"/>
      <c r="AM26124" s="84"/>
    </row>
    <row r="26125" spans="28:39" hidden="1" x14ac:dyDescent="0.25">
      <c r="AB26125" s="14"/>
      <c r="AC26125" s="14"/>
      <c r="AG26125" s="10"/>
      <c r="AH26125" s="10"/>
      <c r="AL26125" s="84"/>
      <c r="AM26125" s="84"/>
    </row>
    <row r="26126" spans="28:39" hidden="1" x14ac:dyDescent="0.25">
      <c r="AB26126" s="14"/>
      <c r="AC26126" s="14"/>
      <c r="AG26126" s="10"/>
      <c r="AH26126" s="10"/>
      <c r="AL26126" s="84"/>
      <c r="AM26126" s="84"/>
    </row>
    <row r="26127" spans="28:39" hidden="1" x14ac:dyDescent="0.25">
      <c r="AB26127" s="14"/>
      <c r="AC26127" s="14"/>
      <c r="AG26127" s="10"/>
      <c r="AH26127" s="10"/>
      <c r="AL26127" s="84"/>
      <c r="AM26127" s="84"/>
    </row>
    <row r="26128" spans="28:39" hidden="1" x14ac:dyDescent="0.25">
      <c r="AB26128" s="14"/>
      <c r="AC26128" s="14"/>
      <c r="AG26128" s="10"/>
      <c r="AH26128" s="10"/>
      <c r="AL26128" s="84"/>
      <c r="AM26128" s="84"/>
    </row>
    <row r="26129" spans="28:39" hidden="1" x14ac:dyDescent="0.25">
      <c r="AB26129" s="14"/>
      <c r="AC26129" s="14"/>
      <c r="AG26129" s="10"/>
      <c r="AH26129" s="10"/>
      <c r="AL26129" s="84"/>
      <c r="AM26129" s="84"/>
    </row>
    <row r="26130" spans="28:39" hidden="1" x14ac:dyDescent="0.25">
      <c r="AB26130" s="14"/>
      <c r="AC26130" s="14"/>
      <c r="AG26130" s="10"/>
      <c r="AH26130" s="10"/>
      <c r="AL26130" s="84"/>
      <c r="AM26130" s="84"/>
    </row>
    <row r="26131" spans="28:39" hidden="1" x14ac:dyDescent="0.25">
      <c r="AB26131" s="14"/>
      <c r="AC26131" s="14"/>
      <c r="AG26131" s="10"/>
      <c r="AH26131" s="10"/>
      <c r="AL26131" s="84"/>
      <c r="AM26131" s="84"/>
    </row>
    <row r="26132" spans="28:39" hidden="1" x14ac:dyDescent="0.25">
      <c r="AB26132" s="14"/>
      <c r="AC26132" s="14"/>
      <c r="AG26132" s="10"/>
      <c r="AH26132" s="10"/>
      <c r="AL26132" s="84"/>
      <c r="AM26132" s="84"/>
    </row>
    <row r="26133" spans="28:39" hidden="1" x14ac:dyDescent="0.25">
      <c r="AB26133" s="14"/>
      <c r="AC26133" s="14"/>
      <c r="AG26133" s="10"/>
      <c r="AH26133" s="10"/>
      <c r="AL26133" s="84"/>
      <c r="AM26133" s="84"/>
    </row>
    <row r="26134" spans="28:39" hidden="1" x14ac:dyDescent="0.25">
      <c r="AB26134" s="14"/>
      <c r="AC26134" s="14"/>
      <c r="AG26134" s="10"/>
      <c r="AH26134" s="10"/>
      <c r="AL26134" s="84"/>
      <c r="AM26134" s="84"/>
    </row>
    <row r="26135" spans="28:39" hidden="1" x14ac:dyDescent="0.25">
      <c r="AB26135" s="14"/>
      <c r="AC26135" s="14"/>
      <c r="AG26135" s="10"/>
      <c r="AH26135" s="10"/>
      <c r="AL26135" s="84"/>
      <c r="AM26135" s="84"/>
    </row>
    <row r="26136" spans="28:39" hidden="1" x14ac:dyDescent="0.25">
      <c r="AB26136" s="14"/>
      <c r="AC26136" s="14"/>
      <c r="AG26136" s="10"/>
      <c r="AH26136" s="10"/>
      <c r="AL26136" s="84"/>
      <c r="AM26136" s="84"/>
    </row>
    <row r="26137" spans="28:39" hidden="1" x14ac:dyDescent="0.25">
      <c r="AB26137" s="14"/>
      <c r="AC26137" s="14"/>
      <c r="AG26137" s="10"/>
      <c r="AH26137" s="10"/>
      <c r="AL26137" s="84"/>
      <c r="AM26137" s="84"/>
    </row>
    <row r="26138" spans="28:39" hidden="1" x14ac:dyDescent="0.25">
      <c r="AB26138" s="14"/>
      <c r="AC26138" s="14"/>
      <c r="AG26138" s="10"/>
      <c r="AH26138" s="10"/>
      <c r="AL26138" s="84"/>
      <c r="AM26138" s="84"/>
    </row>
    <row r="26139" spans="28:39" hidden="1" x14ac:dyDescent="0.25">
      <c r="AB26139" s="14"/>
      <c r="AC26139" s="14"/>
      <c r="AG26139" s="10"/>
      <c r="AH26139" s="10"/>
      <c r="AL26139" s="84"/>
      <c r="AM26139" s="84"/>
    </row>
    <row r="26140" spans="28:39" hidden="1" x14ac:dyDescent="0.25">
      <c r="AB26140" s="14"/>
      <c r="AC26140" s="14"/>
      <c r="AG26140" s="10"/>
      <c r="AH26140" s="10"/>
      <c r="AL26140" s="84"/>
      <c r="AM26140" s="84"/>
    </row>
    <row r="26141" spans="28:39" hidden="1" x14ac:dyDescent="0.25">
      <c r="AB26141" s="14"/>
      <c r="AC26141" s="14"/>
      <c r="AG26141" s="10"/>
      <c r="AH26141" s="10"/>
      <c r="AL26141" s="84"/>
      <c r="AM26141" s="84"/>
    </row>
    <row r="26142" spans="28:39" hidden="1" x14ac:dyDescent="0.25">
      <c r="AB26142" s="14"/>
      <c r="AC26142" s="14"/>
      <c r="AG26142" s="10"/>
      <c r="AH26142" s="10"/>
      <c r="AL26142" s="84"/>
      <c r="AM26142" s="84"/>
    </row>
    <row r="26143" spans="28:39" hidden="1" x14ac:dyDescent="0.25">
      <c r="AB26143" s="14"/>
      <c r="AC26143" s="14"/>
      <c r="AG26143" s="10"/>
      <c r="AH26143" s="10"/>
      <c r="AL26143" s="84"/>
      <c r="AM26143" s="84"/>
    </row>
    <row r="26144" spans="28:39" hidden="1" x14ac:dyDescent="0.25">
      <c r="AB26144" s="14"/>
      <c r="AC26144" s="14"/>
      <c r="AG26144" s="10"/>
      <c r="AH26144" s="10"/>
      <c r="AL26144" s="84"/>
      <c r="AM26144" s="84"/>
    </row>
    <row r="26145" spans="28:39" hidden="1" x14ac:dyDescent="0.25">
      <c r="AB26145" s="14"/>
      <c r="AC26145" s="14"/>
      <c r="AG26145" s="10"/>
      <c r="AH26145" s="10"/>
      <c r="AL26145" s="84"/>
      <c r="AM26145" s="84"/>
    </row>
    <row r="26146" spans="28:39" hidden="1" x14ac:dyDescent="0.25">
      <c r="AB26146" s="14"/>
      <c r="AC26146" s="14"/>
      <c r="AG26146" s="10"/>
      <c r="AH26146" s="10"/>
      <c r="AL26146" s="84"/>
      <c r="AM26146" s="84"/>
    </row>
    <row r="26147" spans="28:39" hidden="1" x14ac:dyDescent="0.25">
      <c r="AB26147" s="14"/>
      <c r="AC26147" s="14"/>
      <c r="AG26147" s="10"/>
      <c r="AH26147" s="10"/>
      <c r="AL26147" s="84"/>
      <c r="AM26147" s="84"/>
    </row>
    <row r="26148" spans="28:39" hidden="1" x14ac:dyDescent="0.25">
      <c r="AB26148" s="14"/>
      <c r="AC26148" s="14"/>
      <c r="AG26148" s="10"/>
      <c r="AH26148" s="10"/>
      <c r="AL26148" s="84"/>
      <c r="AM26148" s="84"/>
    </row>
    <row r="26149" spans="28:39" hidden="1" x14ac:dyDescent="0.25">
      <c r="AB26149" s="14"/>
      <c r="AC26149" s="14"/>
      <c r="AG26149" s="10"/>
      <c r="AH26149" s="10"/>
      <c r="AL26149" s="84"/>
      <c r="AM26149" s="84"/>
    </row>
    <row r="26150" spans="28:39" hidden="1" x14ac:dyDescent="0.25">
      <c r="AB26150" s="14"/>
      <c r="AC26150" s="14"/>
      <c r="AG26150" s="10"/>
      <c r="AH26150" s="10"/>
      <c r="AL26150" s="84"/>
      <c r="AM26150" s="84"/>
    </row>
    <row r="26151" spans="28:39" hidden="1" x14ac:dyDescent="0.25">
      <c r="AB26151" s="14"/>
      <c r="AC26151" s="14"/>
      <c r="AG26151" s="10"/>
      <c r="AH26151" s="10"/>
      <c r="AL26151" s="84"/>
      <c r="AM26151" s="84"/>
    </row>
    <row r="26152" spans="28:39" hidden="1" x14ac:dyDescent="0.25">
      <c r="AB26152" s="14"/>
      <c r="AC26152" s="14"/>
      <c r="AG26152" s="10"/>
      <c r="AH26152" s="10"/>
      <c r="AL26152" s="84"/>
      <c r="AM26152" s="84"/>
    </row>
    <row r="26153" spans="28:39" hidden="1" x14ac:dyDescent="0.25">
      <c r="AB26153" s="14"/>
      <c r="AC26153" s="14"/>
      <c r="AG26153" s="10"/>
      <c r="AH26153" s="10"/>
      <c r="AL26153" s="84"/>
      <c r="AM26153" s="84"/>
    </row>
    <row r="26154" spans="28:39" hidden="1" x14ac:dyDescent="0.25">
      <c r="AB26154" s="14"/>
      <c r="AC26154" s="14"/>
      <c r="AG26154" s="10"/>
      <c r="AH26154" s="10"/>
      <c r="AL26154" s="84"/>
      <c r="AM26154" s="84"/>
    </row>
    <row r="26155" spans="28:39" hidden="1" x14ac:dyDescent="0.25">
      <c r="AB26155" s="14"/>
      <c r="AC26155" s="14"/>
      <c r="AG26155" s="10"/>
      <c r="AH26155" s="10"/>
      <c r="AL26155" s="84"/>
      <c r="AM26155" s="84"/>
    </row>
    <row r="26156" spans="28:39" hidden="1" x14ac:dyDescent="0.25">
      <c r="AB26156" s="14"/>
      <c r="AC26156" s="14"/>
      <c r="AG26156" s="10"/>
      <c r="AH26156" s="10"/>
      <c r="AL26156" s="84"/>
      <c r="AM26156" s="84"/>
    </row>
    <row r="26157" spans="28:39" hidden="1" x14ac:dyDescent="0.25">
      <c r="AB26157" s="14"/>
      <c r="AC26157" s="14"/>
      <c r="AG26157" s="10"/>
      <c r="AH26157" s="10"/>
      <c r="AL26157" s="84"/>
      <c r="AM26157" s="84"/>
    </row>
    <row r="26158" spans="28:39" hidden="1" x14ac:dyDescent="0.25">
      <c r="AB26158" s="14"/>
      <c r="AC26158" s="14"/>
      <c r="AG26158" s="10"/>
      <c r="AH26158" s="10"/>
      <c r="AL26158" s="84"/>
      <c r="AM26158" s="84"/>
    </row>
    <row r="26159" spans="28:39" hidden="1" x14ac:dyDescent="0.25">
      <c r="AB26159" s="14"/>
      <c r="AC26159" s="14"/>
      <c r="AG26159" s="10"/>
      <c r="AH26159" s="10"/>
      <c r="AL26159" s="84"/>
      <c r="AM26159" s="84"/>
    </row>
    <row r="26160" spans="28:39" hidden="1" x14ac:dyDescent="0.25">
      <c r="AB26160" s="14"/>
      <c r="AC26160" s="14"/>
      <c r="AG26160" s="10"/>
      <c r="AH26160" s="10"/>
      <c r="AL26160" s="84"/>
      <c r="AM26160" s="84"/>
    </row>
    <row r="26161" spans="28:39" hidden="1" x14ac:dyDescent="0.25">
      <c r="AB26161" s="14"/>
      <c r="AC26161" s="14"/>
      <c r="AG26161" s="10"/>
      <c r="AH26161" s="10"/>
      <c r="AL26161" s="84"/>
      <c r="AM26161" s="84"/>
    </row>
    <row r="26162" spans="28:39" hidden="1" x14ac:dyDescent="0.25">
      <c r="AB26162" s="14"/>
      <c r="AC26162" s="14"/>
      <c r="AG26162" s="10"/>
      <c r="AH26162" s="10"/>
      <c r="AL26162" s="84"/>
      <c r="AM26162" s="84"/>
    </row>
    <row r="26163" spans="28:39" hidden="1" x14ac:dyDescent="0.25">
      <c r="AB26163" s="14"/>
      <c r="AC26163" s="14"/>
      <c r="AG26163" s="10"/>
      <c r="AH26163" s="10"/>
      <c r="AL26163" s="84"/>
      <c r="AM26163" s="84"/>
    </row>
    <row r="26164" spans="28:39" hidden="1" x14ac:dyDescent="0.25">
      <c r="AB26164" s="14"/>
      <c r="AC26164" s="14"/>
      <c r="AG26164" s="10"/>
      <c r="AH26164" s="10"/>
      <c r="AL26164" s="84"/>
      <c r="AM26164" s="84"/>
    </row>
    <row r="26165" spans="28:39" hidden="1" x14ac:dyDescent="0.25">
      <c r="AB26165" s="14"/>
      <c r="AC26165" s="14"/>
      <c r="AG26165" s="10"/>
      <c r="AH26165" s="10"/>
      <c r="AL26165" s="84"/>
      <c r="AM26165" s="84"/>
    </row>
    <row r="26166" spans="28:39" hidden="1" x14ac:dyDescent="0.25">
      <c r="AB26166" s="14"/>
      <c r="AC26166" s="14"/>
      <c r="AG26166" s="10"/>
      <c r="AH26166" s="10"/>
      <c r="AL26166" s="84"/>
      <c r="AM26166" s="84"/>
    </row>
    <row r="26167" spans="28:39" hidden="1" x14ac:dyDescent="0.25">
      <c r="AB26167" s="14"/>
      <c r="AC26167" s="14"/>
      <c r="AG26167" s="10"/>
      <c r="AH26167" s="10"/>
      <c r="AL26167" s="84"/>
      <c r="AM26167" s="84"/>
    </row>
    <row r="26168" spans="28:39" hidden="1" x14ac:dyDescent="0.25">
      <c r="AB26168" s="14"/>
      <c r="AC26168" s="14"/>
      <c r="AG26168" s="10"/>
      <c r="AH26168" s="10"/>
      <c r="AL26168" s="84"/>
      <c r="AM26168" s="84"/>
    </row>
    <row r="26169" spans="28:39" hidden="1" x14ac:dyDescent="0.25">
      <c r="AB26169" s="14"/>
      <c r="AC26169" s="14"/>
      <c r="AG26169" s="10"/>
      <c r="AH26169" s="10"/>
      <c r="AL26169" s="84"/>
      <c r="AM26169" s="84"/>
    </row>
    <row r="26170" spans="28:39" hidden="1" x14ac:dyDescent="0.25">
      <c r="AB26170" s="14"/>
      <c r="AC26170" s="14"/>
      <c r="AG26170" s="10"/>
      <c r="AH26170" s="10"/>
      <c r="AL26170" s="84"/>
      <c r="AM26170" s="84"/>
    </row>
    <row r="26171" spans="28:39" hidden="1" x14ac:dyDescent="0.25">
      <c r="AB26171" s="14"/>
      <c r="AC26171" s="14"/>
      <c r="AG26171" s="10"/>
      <c r="AH26171" s="10"/>
      <c r="AL26171" s="84"/>
      <c r="AM26171" s="84"/>
    </row>
    <row r="26172" spans="28:39" hidden="1" x14ac:dyDescent="0.25">
      <c r="AB26172" s="14"/>
      <c r="AC26172" s="14"/>
      <c r="AG26172" s="10"/>
      <c r="AH26172" s="10"/>
      <c r="AL26172" s="84"/>
      <c r="AM26172" s="84"/>
    </row>
    <row r="26173" spans="28:39" hidden="1" x14ac:dyDescent="0.25">
      <c r="AB26173" s="14"/>
      <c r="AC26173" s="14"/>
      <c r="AG26173" s="10"/>
      <c r="AH26173" s="10"/>
      <c r="AL26173" s="84"/>
      <c r="AM26173" s="84"/>
    </row>
    <row r="26174" spans="28:39" hidden="1" x14ac:dyDescent="0.25">
      <c r="AB26174" s="14"/>
      <c r="AC26174" s="14"/>
      <c r="AG26174" s="10"/>
      <c r="AH26174" s="10"/>
      <c r="AL26174" s="84"/>
      <c r="AM26174" s="84"/>
    </row>
    <row r="26175" spans="28:39" hidden="1" x14ac:dyDescent="0.25">
      <c r="AB26175" s="14"/>
      <c r="AC26175" s="14"/>
      <c r="AG26175" s="10"/>
      <c r="AH26175" s="10"/>
      <c r="AL26175" s="84"/>
      <c r="AM26175" s="84"/>
    </row>
    <row r="26176" spans="28:39" hidden="1" x14ac:dyDescent="0.25">
      <c r="AB26176" s="14"/>
      <c r="AC26176" s="14"/>
      <c r="AG26176" s="10"/>
      <c r="AH26176" s="10"/>
      <c r="AL26176" s="84"/>
      <c r="AM26176" s="84"/>
    </row>
    <row r="26177" spans="28:39" hidden="1" x14ac:dyDescent="0.25">
      <c r="AB26177" s="14"/>
      <c r="AC26177" s="14"/>
      <c r="AG26177" s="10"/>
      <c r="AH26177" s="10"/>
      <c r="AL26177" s="84"/>
      <c r="AM26177" s="84"/>
    </row>
    <row r="26178" spans="28:39" hidden="1" x14ac:dyDescent="0.25">
      <c r="AB26178" s="14"/>
      <c r="AC26178" s="14"/>
      <c r="AG26178" s="10"/>
      <c r="AH26178" s="10"/>
      <c r="AL26178" s="84"/>
      <c r="AM26178" s="84"/>
    </row>
    <row r="26179" spans="28:39" hidden="1" x14ac:dyDescent="0.25">
      <c r="AB26179" s="14"/>
      <c r="AC26179" s="14"/>
      <c r="AG26179" s="10"/>
      <c r="AH26179" s="10"/>
      <c r="AL26179" s="84"/>
      <c r="AM26179" s="84"/>
    </row>
    <row r="26180" spans="28:39" hidden="1" x14ac:dyDescent="0.25">
      <c r="AB26180" s="14"/>
      <c r="AC26180" s="14"/>
      <c r="AG26180" s="10"/>
      <c r="AH26180" s="10"/>
      <c r="AL26180" s="84"/>
      <c r="AM26180" s="84"/>
    </row>
    <row r="26181" spans="28:39" hidden="1" x14ac:dyDescent="0.25">
      <c r="AB26181" s="14"/>
      <c r="AC26181" s="14"/>
      <c r="AG26181" s="10"/>
      <c r="AH26181" s="10"/>
      <c r="AL26181" s="84"/>
      <c r="AM26181" s="84"/>
    </row>
    <row r="26182" spans="28:39" hidden="1" x14ac:dyDescent="0.25">
      <c r="AB26182" s="14"/>
      <c r="AC26182" s="14"/>
      <c r="AG26182" s="10"/>
      <c r="AH26182" s="10"/>
      <c r="AL26182" s="84"/>
      <c r="AM26182" s="84"/>
    </row>
    <row r="26183" spans="28:39" hidden="1" x14ac:dyDescent="0.25">
      <c r="AB26183" s="14"/>
      <c r="AC26183" s="14"/>
      <c r="AG26183" s="10"/>
      <c r="AH26183" s="10"/>
      <c r="AL26183" s="84"/>
      <c r="AM26183" s="84"/>
    </row>
    <row r="26184" spans="28:39" hidden="1" x14ac:dyDescent="0.25">
      <c r="AB26184" s="14"/>
      <c r="AC26184" s="14"/>
      <c r="AG26184" s="10"/>
      <c r="AH26184" s="10"/>
      <c r="AL26184" s="84"/>
      <c r="AM26184" s="84"/>
    </row>
    <row r="26185" spans="28:39" hidden="1" x14ac:dyDescent="0.25">
      <c r="AB26185" s="14"/>
      <c r="AC26185" s="14"/>
      <c r="AG26185" s="10"/>
      <c r="AH26185" s="10"/>
      <c r="AL26185" s="84"/>
      <c r="AM26185" s="84"/>
    </row>
    <row r="26186" spans="28:39" hidden="1" x14ac:dyDescent="0.25">
      <c r="AB26186" s="14"/>
      <c r="AC26186" s="14"/>
      <c r="AG26186" s="10"/>
      <c r="AH26186" s="10"/>
      <c r="AL26186" s="84"/>
      <c r="AM26186" s="84"/>
    </row>
    <row r="26187" spans="28:39" hidden="1" x14ac:dyDescent="0.25">
      <c r="AB26187" s="14"/>
      <c r="AC26187" s="14"/>
      <c r="AG26187" s="10"/>
      <c r="AH26187" s="10"/>
      <c r="AL26187" s="84"/>
      <c r="AM26187" s="84"/>
    </row>
    <row r="26188" spans="28:39" hidden="1" x14ac:dyDescent="0.25">
      <c r="AB26188" s="14"/>
      <c r="AC26188" s="14"/>
      <c r="AG26188" s="10"/>
      <c r="AH26188" s="10"/>
      <c r="AL26188" s="84"/>
      <c r="AM26188" s="84"/>
    </row>
    <row r="26189" spans="28:39" hidden="1" x14ac:dyDescent="0.25">
      <c r="AB26189" s="14"/>
      <c r="AC26189" s="14"/>
      <c r="AG26189" s="10"/>
      <c r="AH26189" s="10"/>
      <c r="AL26189" s="84"/>
      <c r="AM26189" s="84"/>
    </row>
    <row r="26190" spans="28:39" hidden="1" x14ac:dyDescent="0.25">
      <c r="AB26190" s="14"/>
      <c r="AC26190" s="14"/>
      <c r="AG26190" s="10"/>
      <c r="AH26190" s="10"/>
      <c r="AL26190" s="84"/>
      <c r="AM26190" s="84"/>
    </row>
    <row r="26191" spans="28:39" hidden="1" x14ac:dyDescent="0.25">
      <c r="AB26191" s="14"/>
      <c r="AC26191" s="14"/>
      <c r="AG26191" s="10"/>
      <c r="AH26191" s="10"/>
      <c r="AL26191" s="84"/>
      <c r="AM26191" s="84"/>
    </row>
    <row r="26192" spans="28:39" hidden="1" x14ac:dyDescent="0.25">
      <c r="AB26192" s="14"/>
      <c r="AC26192" s="14"/>
      <c r="AG26192" s="10"/>
      <c r="AH26192" s="10"/>
      <c r="AL26192" s="84"/>
      <c r="AM26192" s="84"/>
    </row>
    <row r="26193" spans="28:39" hidden="1" x14ac:dyDescent="0.25">
      <c r="AB26193" s="14"/>
      <c r="AC26193" s="14"/>
      <c r="AG26193" s="10"/>
      <c r="AH26193" s="10"/>
      <c r="AL26193" s="84"/>
      <c r="AM26193" s="84"/>
    </row>
    <row r="26194" spans="28:39" hidden="1" x14ac:dyDescent="0.25">
      <c r="AB26194" s="14"/>
      <c r="AC26194" s="14"/>
      <c r="AG26194" s="10"/>
      <c r="AH26194" s="10"/>
      <c r="AL26194" s="84"/>
      <c r="AM26194" s="84"/>
    </row>
    <row r="26195" spans="28:39" hidden="1" x14ac:dyDescent="0.25">
      <c r="AB26195" s="14"/>
      <c r="AC26195" s="14"/>
      <c r="AG26195" s="10"/>
      <c r="AH26195" s="10"/>
      <c r="AL26195" s="84"/>
      <c r="AM26195" s="84"/>
    </row>
    <row r="26196" spans="28:39" hidden="1" x14ac:dyDescent="0.25">
      <c r="AB26196" s="14"/>
      <c r="AC26196" s="14"/>
      <c r="AG26196" s="10"/>
      <c r="AH26196" s="10"/>
      <c r="AL26196" s="84"/>
      <c r="AM26196" s="84"/>
    </row>
    <row r="26197" spans="28:39" hidden="1" x14ac:dyDescent="0.25">
      <c r="AB26197" s="14"/>
      <c r="AC26197" s="14"/>
      <c r="AG26197" s="10"/>
      <c r="AH26197" s="10"/>
      <c r="AL26197" s="84"/>
      <c r="AM26197" s="84"/>
    </row>
    <row r="26198" spans="28:39" hidden="1" x14ac:dyDescent="0.25">
      <c r="AB26198" s="14"/>
      <c r="AC26198" s="14"/>
      <c r="AG26198" s="10"/>
      <c r="AH26198" s="10"/>
      <c r="AL26198" s="84"/>
      <c r="AM26198" s="84"/>
    </row>
    <row r="26199" spans="28:39" hidden="1" x14ac:dyDescent="0.25">
      <c r="AB26199" s="14"/>
      <c r="AC26199" s="14"/>
      <c r="AG26199" s="10"/>
      <c r="AH26199" s="10"/>
      <c r="AL26199" s="84"/>
      <c r="AM26199" s="84"/>
    </row>
    <row r="26200" spans="28:39" hidden="1" x14ac:dyDescent="0.25">
      <c r="AB26200" s="14"/>
      <c r="AC26200" s="14"/>
      <c r="AG26200" s="10"/>
      <c r="AH26200" s="10"/>
      <c r="AL26200" s="84"/>
      <c r="AM26200" s="84"/>
    </row>
    <row r="26201" spans="28:39" hidden="1" x14ac:dyDescent="0.25">
      <c r="AB26201" s="14"/>
      <c r="AC26201" s="14"/>
      <c r="AG26201" s="10"/>
      <c r="AH26201" s="10"/>
      <c r="AL26201" s="84"/>
      <c r="AM26201" s="84"/>
    </row>
    <row r="26202" spans="28:39" hidden="1" x14ac:dyDescent="0.25">
      <c r="AB26202" s="14"/>
      <c r="AC26202" s="14"/>
      <c r="AG26202" s="10"/>
      <c r="AH26202" s="10"/>
      <c r="AL26202" s="84"/>
      <c r="AM26202" s="84"/>
    </row>
    <row r="26203" spans="28:39" hidden="1" x14ac:dyDescent="0.25">
      <c r="AB26203" s="14"/>
      <c r="AC26203" s="14"/>
      <c r="AG26203" s="10"/>
      <c r="AH26203" s="10"/>
      <c r="AL26203" s="84"/>
      <c r="AM26203" s="84"/>
    </row>
    <row r="26204" spans="28:39" hidden="1" x14ac:dyDescent="0.25">
      <c r="AB26204" s="14"/>
      <c r="AC26204" s="14"/>
      <c r="AG26204" s="10"/>
      <c r="AH26204" s="10"/>
      <c r="AL26204" s="84"/>
      <c r="AM26204" s="84"/>
    </row>
    <row r="26205" spans="28:39" hidden="1" x14ac:dyDescent="0.25">
      <c r="AB26205" s="14"/>
      <c r="AC26205" s="14"/>
      <c r="AG26205" s="10"/>
      <c r="AH26205" s="10"/>
      <c r="AL26205" s="84"/>
      <c r="AM26205" s="84"/>
    </row>
    <row r="26206" spans="28:39" hidden="1" x14ac:dyDescent="0.25">
      <c r="AB26206" s="14"/>
      <c r="AC26206" s="14"/>
      <c r="AG26206" s="10"/>
      <c r="AH26206" s="10"/>
      <c r="AL26206" s="84"/>
      <c r="AM26206" s="84"/>
    </row>
    <row r="26207" spans="28:39" hidden="1" x14ac:dyDescent="0.25">
      <c r="AB26207" s="14"/>
      <c r="AC26207" s="14"/>
      <c r="AG26207" s="10"/>
      <c r="AH26207" s="10"/>
      <c r="AL26207" s="84"/>
      <c r="AM26207" s="84"/>
    </row>
    <row r="26208" spans="28:39" hidden="1" x14ac:dyDescent="0.25">
      <c r="AB26208" s="14"/>
      <c r="AC26208" s="14"/>
      <c r="AG26208" s="10"/>
      <c r="AH26208" s="10"/>
      <c r="AL26208" s="84"/>
      <c r="AM26208" s="84"/>
    </row>
    <row r="26209" spans="28:39" hidden="1" x14ac:dyDescent="0.25">
      <c r="AB26209" s="14"/>
      <c r="AC26209" s="14"/>
      <c r="AG26209" s="10"/>
      <c r="AH26209" s="10"/>
      <c r="AL26209" s="84"/>
      <c r="AM26209" s="84"/>
    </row>
    <row r="26210" spans="28:39" hidden="1" x14ac:dyDescent="0.25">
      <c r="AB26210" s="14"/>
      <c r="AC26210" s="14"/>
      <c r="AG26210" s="10"/>
      <c r="AH26210" s="10"/>
      <c r="AL26210" s="84"/>
      <c r="AM26210" s="84"/>
    </row>
    <row r="26211" spans="28:39" hidden="1" x14ac:dyDescent="0.25">
      <c r="AB26211" s="14"/>
      <c r="AC26211" s="14"/>
      <c r="AG26211" s="10"/>
      <c r="AH26211" s="10"/>
      <c r="AL26211" s="84"/>
      <c r="AM26211" s="84"/>
    </row>
    <row r="26212" spans="28:39" hidden="1" x14ac:dyDescent="0.25">
      <c r="AB26212" s="14"/>
      <c r="AC26212" s="14"/>
      <c r="AG26212" s="10"/>
      <c r="AH26212" s="10"/>
      <c r="AL26212" s="84"/>
      <c r="AM26212" s="84"/>
    </row>
    <row r="26213" spans="28:39" hidden="1" x14ac:dyDescent="0.25">
      <c r="AB26213" s="14"/>
      <c r="AC26213" s="14"/>
      <c r="AG26213" s="10"/>
      <c r="AH26213" s="10"/>
      <c r="AL26213" s="84"/>
      <c r="AM26213" s="84"/>
    </row>
    <row r="26214" spans="28:39" hidden="1" x14ac:dyDescent="0.25">
      <c r="AB26214" s="14"/>
      <c r="AC26214" s="14"/>
      <c r="AG26214" s="10"/>
      <c r="AH26214" s="10"/>
      <c r="AL26214" s="84"/>
      <c r="AM26214" s="84"/>
    </row>
    <row r="26215" spans="28:39" hidden="1" x14ac:dyDescent="0.25">
      <c r="AB26215" s="14"/>
      <c r="AC26215" s="14"/>
      <c r="AG26215" s="10"/>
      <c r="AH26215" s="10"/>
      <c r="AL26215" s="84"/>
      <c r="AM26215" s="84"/>
    </row>
    <row r="26216" spans="28:39" hidden="1" x14ac:dyDescent="0.25">
      <c r="AB26216" s="14"/>
      <c r="AC26216" s="14"/>
      <c r="AG26216" s="10"/>
      <c r="AH26216" s="10"/>
      <c r="AL26216" s="84"/>
      <c r="AM26216" s="84"/>
    </row>
    <row r="26217" spans="28:39" hidden="1" x14ac:dyDescent="0.25">
      <c r="AB26217" s="14"/>
      <c r="AC26217" s="14"/>
      <c r="AG26217" s="10"/>
      <c r="AH26217" s="10"/>
      <c r="AL26217" s="84"/>
      <c r="AM26217" s="84"/>
    </row>
    <row r="26218" spans="28:39" hidden="1" x14ac:dyDescent="0.25">
      <c r="AB26218" s="14"/>
      <c r="AC26218" s="14"/>
      <c r="AG26218" s="10"/>
      <c r="AH26218" s="10"/>
      <c r="AL26218" s="84"/>
      <c r="AM26218" s="84"/>
    </row>
    <row r="26219" spans="28:39" hidden="1" x14ac:dyDescent="0.25">
      <c r="AB26219" s="14"/>
      <c r="AC26219" s="14"/>
      <c r="AG26219" s="10"/>
      <c r="AH26219" s="10"/>
      <c r="AL26219" s="84"/>
      <c r="AM26219" s="84"/>
    </row>
    <row r="26220" spans="28:39" hidden="1" x14ac:dyDescent="0.25">
      <c r="AB26220" s="14"/>
      <c r="AC26220" s="14"/>
      <c r="AG26220" s="10"/>
      <c r="AH26220" s="10"/>
      <c r="AL26220" s="84"/>
      <c r="AM26220" s="84"/>
    </row>
    <row r="26221" spans="28:39" hidden="1" x14ac:dyDescent="0.25">
      <c r="AB26221" s="14"/>
      <c r="AC26221" s="14"/>
      <c r="AG26221" s="10"/>
      <c r="AH26221" s="10"/>
      <c r="AL26221" s="84"/>
      <c r="AM26221" s="84"/>
    </row>
    <row r="26222" spans="28:39" hidden="1" x14ac:dyDescent="0.25">
      <c r="AB26222" s="14"/>
      <c r="AC26222" s="14"/>
      <c r="AG26222" s="10"/>
      <c r="AH26222" s="10"/>
      <c r="AL26222" s="84"/>
      <c r="AM26222" s="84"/>
    </row>
    <row r="26223" spans="28:39" hidden="1" x14ac:dyDescent="0.25">
      <c r="AB26223" s="14"/>
      <c r="AC26223" s="14"/>
      <c r="AG26223" s="10"/>
      <c r="AH26223" s="10"/>
      <c r="AL26223" s="84"/>
      <c r="AM26223" s="84"/>
    </row>
    <row r="26224" spans="28:39" hidden="1" x14ac:dyDescent="0.25">
      <c r="AB26224" s="14"/>
      <c r="AC26224" s="14"/>
      <c r="AG26224" s="10"/>
      <c r="AH26224" s="10"/>
      <c r="AL26224" s="84"/>
      <c r="AM26224" s="84"/>
    </row>
    <row r="26225" spans="28:39" hidden="1" x14ac:dyDescent="0.25">
      <c r="AB26225" s="14"/>
      <c r="AC26225" s="14"/>
      <c r="AG26225" s="10"/>
      <c r="AH26225" s="10"/>
      <c r="AL26225" s="84"/>
      <c r="AM26225" s="84"/>
    </row>
    <row r="26226" spans="28:39" hidden="1" x14ac:dyDescent="0.25">
      <c r="AB26226" s="14"/>
      <c r="AC26226" s="14"/>
      <c r="AG26226" s="10"/>
      <c r="AH26226" s="10"/>
      <c r="AL26226" s="84"/>
      <c r="AM26226" s="84"/>
    </row>
    <row r="26227" spans="28:39" hidden="1" x14ac:dyDescent="0.25">
      <c r="AB26227" s="14"/>
      <c r="AC26227" s="14"/>
      <c r="AG26227" s="10"/>
      <c r="AH26227" s="10"/>
      <c r="AL26227" s="84"/>
      <c r="AM26227" s="84"/>
    </row>
    <row r="26228" spans="28:39" hidden="1" x14ac:dyDescent="0.25">
      <c r="AB26228" s="14"/>
      <c r="AC26228" s="14"/>
      <c r="AG26228" s="10"/>
      <c r="AH26228" s="10"/>
      <c r="AL26228" s="84"/>
      <c r="AM26228" s="84"/>
    </row>
    <row r="26229" spans="28:39" hidden="1" x14ac:dyDescent="0.25">
      <c r="AB26229" s="14"/>
      <c r="AC26229" s="14"/>
      <c r="AG26229" s="10"/>
      <c r="AH26229" s="10"/>
      <c r="AL26229" s="84"/>
      <c r="AM26229" s="84"/>
    </row>
    <row r="26230" spans="28:39" hidden="1" x14ac:dyDescent="0.25">
      <c r="AB26230" s="14"/>
      <c r="AC26230" s="14"/>
      <c r="AG26230" s="10"/>
      <c r="AH26230" s="10"/>
      <c r="AL26230" s="84"/>
      <c r="AM26230" s="84"/>
    </row>
    <row r="26231" spans="28:39" hidden="1" x14ac:dyDescent="0.25">
      <c r="AB26231" s="14"/>
      <c r="AC26231" s="14"/>
      <c r="AG26231" s="10"/>
      <c r="AH26231" s="10"/>
      <c r="AL26231" s="84"/>
      <c r="AM26231" s="84"/>
    </row>
    <row r="26232" spans="28:39" hidden="1" x14ac:dyDescent="0.25">
      <c r="AB26232" s="14"/>
      <c r="AC26232" s="14"/>
      <c r="AG26232" s="10"/>
      <c r="AH26232" s="10"/>
      <c r="AL26232" s="84"/>
      <c r="AM26232" s="84"/>
    </row>
    <row r="26233" spans="28:39" hidden="1" x14ac:dyDescent="0.25">
      <c r="AB26233" s="14"/>
      <c r="AC26233" s="14"/>
      <c r="AG26233" s="10"/>
      <c r="AH26233" s="10"/>
      <c r="AL26233" s="84"/>
      <c r="AM26233" s="84"/>
    </row>
    <row r="26234" spans="28:39" hidden="1" x14ac:dyDescent="0.25">
      <c r="AB26234" s="14"/>
      <c r="AC26234" s="14"/>
      <c r="AG26234" s="10"/>
      <c r="AH26234" s="10"/>
      <c r="AL26234" s="84"/>
      <c r="AM26234" s="84"/>
    </row>
    <row r="26235" spans="28:39" hidden="1" x14ac:dyDescent="0.25">
      <c r="AB26235" s="14"/>
      <c r="AC26235" s="14"/>
      <c r="AG26235" s="10"/>
      <c r="AH26235" s="10"/>
      <c r="AL26235" s="84"/>
      <c r="AM26235" s="84"/>
    </row>
    <row r="26236" spans="28:39" hidden="1" x14ac:dyDescent="0.25">
      <c r="AB26236" s="14"/>
      <c r="AC26236" s="14"/>
      <c r="AG26236" s="10"/>
      <c r="AH26236" s="10"/>
      <c r="AL26236" s="84"/>
      <c r="AM26236" s="84"/>
    </row>
    <row r="26237" spans="28:39" hidden="1" x14ac:dyDescent="0.25">
      <c r="AB26237" s="14"/>
      <c r="AC26237" s="14"/>
      <c r="AG26237" s="10"/>
      <c r="AH26237" s="10"/>
      <c r="AL26237" s="84"/>
      <c r="AM26237" s="84"/>
    </row>
    <row r="26238" spans="28:39" hidden="1" x14ac:dyDescent="0.25">
      <c r="AB26238" s="14"/>
      <c r="AC26238" s="14"/>
      <c r="AG26238" s="10"/>
      <c r="AH26238" s="10"/>
      <c r="AL26238" s="84"/>
      <c r="AM26238" s="84"/>
    </row>
    <row r="26239" spans="28:39" hidden="1" x14ac:dyDescent="0.25">
      <c r="AB26239" s="14"/>
      <c r="AC26239" s="14"/>
      <c r="AG26239" s="10"/>
      <c r="AH26239" s="10"/>
      <c r="AL26239" s="84"/>
      <c r="AM26239" s="84"/>
    </row>
    <row r="26240" spans="28:39" hidden="1" x14ac:dyDescent="0.25">
      <c r="AB26240" s="14"/>
      <c r="AC26240" s="14"/>
      <c r="AG26240" s="10"/>
      <c r="AH26240" s="10"/>
      <c r="AL26240" s="84"/>
      <c r="AM26240" s="84"/>
    </row>
    <row r="26241" spans="28:39" hidden="1" x14ac:dyDescent="0.25">
      <c r="AB26241" s="14"/>
      <c r="AC26241" s="14"/>
      <c r="AG26241" s="10"/>
      <c r="AH26241" s="10"/>
      <c r="AL26241" s="84"/>
      <c r="AM26241" s="84"/>
    </row>
    <row r="26242" spans="28:39" hidden="1" x14ac:dyDescent="0.25">
      <c r="AB26242" s="14"/>
      <c r="AC26242" s="14"/>
      <c r="AG26242" s="10"/>
      <c r="AH26242" s="10"/>
      <c r="AL26242" s="84"/>
      <c r="AM26242" s="84"/>
    </row>
    <row r="26243" spans="28:39" hidden="1" x14ac:dyDescent="0.25">
      <c r="AB26243" s="14"/>
      <c r="AC26243" s="14"/>
      <c r="AG26243" s="10"/>
      <c r="AH26243" s="10"/>
      <c r="AL26243" s="84"/>
      <c r="AM26243" s="84"/>
    </row>
    <row r="26244" spans="28:39" hidden="1" x14ac:dyDescent="0.25">
      <c r="AB26244" s="14"/>
      <c r="AC26244" s="14"/>
      <c r="AG26244" s="10"/>
      <c r="AH26244" s="10"/>
      <c r="AL26244" s="84"/>
      <c r="AM26244" s="84"/>
    </row>
    <row r="26245" spans="28:39" hidden="1" x14ac:dyDescent="0.25">
      <c r="AB26245" s="14"/>
      <c r="AC26245" s="14"/>
      <c r="AG26245" s="10"/>
      <c r="AH26245" s="10"/>
      <c r="AL26245" s="84"/>
      <c r="AM26245" s="84"/>
    </row>
    <row r="26246" spans="28:39" hidden="1" x14ac:dyDescent="0.25">
      <c r="AB26246" s="14"/>
      <c r="AC26246" s="14"/>
      <c r="AG26246" s="10"/>
      <c r="AH26246" s="10"/>
      <c r="AL26246" s="84"/>
      <c r="AM26246" s="84"/>
    </row>
    <row r="26247" spans="28:39" hidden="1" x14ac:dyDescent="0.25">
      <c r="AB26247" s="14"/>
      <c r="AC26247" s="14"/>
      <c r="AG26247" s="10"/>
      <c r="AH26247" s="10"/>
      <c r="AL26247" s="84"/>
      <c r="AM26247" s="84"/>
    </row>
    <row r="26248" spans="28:39" hidden="1" x14ac:dyDescent="0.25">
      <c r="AB26248" s="14"/>
      <c r="AC26248" s="14"/>
      <c r="AG26248" s="10"/>
      <c r="AH26248" s="10"/>
      <c r="AL26248" s="84"/>
      <c r="AM26248" s="84"/>
    </row>
    <row r="26249" spans="28:39" hidden="1" x14ac:dyDescent="0.25">
      <c r="AB26249" s="14"/>
      <c r="AC26249" s="14"/>
      <c r="AG26249" s="10"/>
      <c r="AH26249" s="10"/>
      <c r="AL26249" s="84"/>
      <c r="AM26249" s="84"/>
    </row>
    <row r="26250" spans="28:39" hidden="1" x14ac:dyDescent="0.25">
      <c r="AB26250" s="14"/>
      <c r="AC26250" s="14"/>
      <c r="AG26250" s="10"/>
      <c r="AH26250" s="10"/>
      <c r="AL26250" s="84"/>
      <c r="AM26250" s="84"/>
    </row>
    <row r="26251" spans="28:39" hidden="1" x14ac:dyDescent="0.25">
      <c r="AB26251" s="14"/>
      <c r="AC26251" s="14"/>
      <c r="AG26251" s="10"/>
      <c r="AH26251" s="10"/>
      <c r="AL26251" s="84"/>
      <c r="AM26251" s="84"/>
    </row>
    <row r="26252" spans="28:39" hidden="1" x14ac:dyDescent="0.25">
      <c r="AB26252" s="14"/>
      <c r="AC26252" s="14"/>
      <c r="AG26252" s="10"/>
      <c r="AH26252" s="10"/>
      <c r="AL26252" s="84"/>
      <c r="AM26252" s="84"/>
    </row>
    <row r="26253" spans="28:39" hidden="1" x14ac:dyDescent="0.25">
      <c r="AB26253" s="14"/>
      <c r="AC26253" s="14"/>
      <c r="AG26253" s="10"/>
      <c r="AH26253" s="10"/>
      <c r="AL26253" s="84"/>
      <c r="AM26253" s="84"/>
    </row>
    <row r="26254" spans="28:39" hidden="1" x14ac:dyDescent="0.25">
      <c r="AB26254" s="14"/>
      <c r="AC26254" s="14"/>
      <c r="AG26254" s="10"/>
      <c r="AH26254" s="10"/>
      <c r="AL26254" s="84"/>
      <c r="AM26254" s="84"/>
    </row>
    <row r="26255" spans="28:39" hidden="1" x14ac:dyDescent="0.25">
      <c r="AB26255" s="14"/>
      <c r="AC26255" s="14"/>
      <c r="AG26255" s="10"/>
      <c r="AH26255" s="10"/>
      <c r="AL26255" s="84"/>
      <c r="AM26255" s="84"/>
    </row>
    <row r="26256" spans="28:39" hidden="1" x14ac:dyDescent="0.25">
      <c r="AB26256" s="14"/>
      <c r="AC26256" s="14"/>
      <c r="AG26256" s="10"/>
      <c r="AH26256" s="10"/>
      <c r="AL26256" s="84"/>
      <c r="AM26256" s="84"/>
    </row>
    <row r="26257" spans="28:39" hidden="1" x14ac:dyDescent="0.25">
      <c r="AB26257" s="14"/>
      <c r="AC26257" s="14"/>
      <c r="AG26257" s="10"/>
      <c r="AH26257" s="10"/>
      <c r="AL26257" s="84"/>
      <c r="AM26257" s="84"/>
    </row>
    <row r="26258" spans="28:39" hidden="1" x14ac:dyDescent="0.25">
      <c r="AB26258" s="14"/>
      <c r="AC26258" s="14"/>
      <c r="AG26258" s="10"/>
      <c r="AH26258" s="10"/>
      <c r="AL26258" s="84"/>
      <c r="AM26258" s="84"/>
    </row>
    <row r="26259" spans="28:39" hidden="1" x14ac:dyDescent="0.25">
      <c r="AB26259" s="14"/>
      <c r="AC26259" s="14"/>
      <c r="AG26259" s="10"/>
      <c r="AH26259" s="10"/>
      <c r="AL26259" s="84"/>
      <c r="AM26259" s="84"/>
    </row>
    <row r="26260" spans="28:39" hidden="1" x14ac:dyDescent="0.25">
      <c r="AB26260" s="14"/>
      <c r="AC26260" s="14"/>
      <c r="AG26260" s="10"/>
      <c r="AH26260" s="10"/>
      <c r="AL26260" s="84"/>
      <c r="AM26260" s="84"/>
    </row>
    <row r="26261" spans="28:39" hidden="1" x14ac:dyDescent="0.25">
      <c r="AB26261" s="14"/>
      <c r="AC26261" s="14"/>
      <c r="AG26261" s="10"/>
      <c r="AH26261" s="10"/>
      <c r="AL26261" s="84"/>
      <c r="AM26261" s="84"/>
    </row>
    <row r="26262" spans="28:39" hidden="1" x14ac:dyDescent="0.25">
      <c r="AB26262" s="14"/>
      <c r="AC26262" s="14"/>
      <c r="AG26262" s="10"/>
      <c r="AH26262" s="10"/>
      <c r="AL26262" s="84"/>
      <c r="AM26262" s="84"/>
    </row>
    <row r="26263" spans="28:39" hidden="1" x14ac:dyDescent="0.25">
      <c r="AB26263" s="14"/>
      <c r="AC26263" s="14"/>
      <c r="AG26263" s="10"/>
      <c r="AH26263" s="10"/>
      <c r="AL26263" s="84"/>
      <c r="AM26263" s="84"/>
    </row>
    <row r="26264" spans="28:39" hidden="1" x14ac:dyDescent="0.25">
      <c r="AB26264" s="14"/>
      <c r="AC26264" s="14"/>
      <c r="AG26264" s="10"/>
      <c r="AH26264" s="10"/>
      <c r="AL26264" s="84"/>
      <c r="AM26264" s="84"/>
    </row>
    <row r="26265" spans="28:39" hidden="1" x14ac:dyDescent="0.25">
      <c r="AB26265" s="14"/>
      <c r="AC26265" s="14"/>
      <c r="AG26265" s="10"/>
      <c r="AH26265" s="10"/>
      <c r="AL26265" s="84"/>
      <c r="AM26265" s="84"/>
    </row>
    <row r="26266" spans="28:39" hidden="1" x14ac:dyDescent="0.25">
      <c r="AB26266" s="14"/>
      <c r="AC26266" s="14"/>
      <c r="AG26266" s="10"/>
      <c r="AH26266" s="10"/>
      <c r="AL26266" s="84"/>
      <c r="AM26266" s="84"/>
    </row>
    <row r="26267" spans="28:39" hidden="1" x14ac:dyDescent="0.25">
      <c r="AB26267" s="14"/>
      <c r="AC26267" s="14"/>
      <c r="AG26267" s="10"/>
      <c r="AH26267" s="10"/>
      <c r="AL26267" s="84"/>
      <c r="AM26267" s="84"/>
    </row>
    <row r="26268" spans="28:39" hidden="1" x14ac:dyDescent="0.25">
      <c r="AB26268" s="14"/>
      <c r="AC26268" s="14"/>
      <c r="AG26268" s="10"/>
      <c r="AH26268" s="10"/>
      <c r="AL26268" s="84"/>
      <c r="AM26268" s="84"/>
    </row>
    <row r="26269" spans="28:39" hidden="1" x14ac:dyDescent="0.25">
      <c r="AB26269" s="14"/>
      <c r="AC26269" s="14"/>
      <c r="AG26269" s="10"/>
      <c r="AH26269" s="10"/>
      <c r="AL26269" s="84"/>
      <c r="AM26269" s="84"/>
    </row>
    <row r="26270" spans="28:39" hidden="1" x14ac:dyDescent="0.25">
      <c r="AB26270" s="14"/>
      <c r="AC26270" s="14"/>
      <c r="AG26270" s="10"/>
      <c r="AH26270" s="10"/>
      <c r="AL26270" s="84"/>
      <c r="AM26270" s="84"/>
    </row>
    <row r="26271" spans="28:39" hidden="1" x14ac:dyDescent="0.25">
      <c r="AB26271" s="14"/>
      <c r="AC26271" s="14"/>
      <c r="AG26271" s="10"/>
      <c r="AH26271" s="10"/>
      <c r="AL26271" s="84"/>
      <c r="AM26271" s="84"/>
    </row>
    <row r="26272" spans="28:39" hidden="1" x14ac:dyDescent="0.25">
      <c r="AB26272" s="14"/>
      <c r="AC26272" s="14"/>
      <c r="AG26272" s="10"/>
      <c r="AH26272" s="10"/>
      <c r="AL26272" s="84"/>
      <c r="AM26272" s="84"/>
    </row>
    <row r="26273" spans="28:39" hidden="1" x14ac:dyDescent="0.25">
      <c r="AB26273" s="14"/>
      <c r="AC26273" s="14"/>
      <c r="AG26273" s="10"/>
      <c r="AH26273" s="10"/>
      <c r="AL26273" s="84"/>
      <c r="AM26273" s="84"/>
    </row>
    <row r="26274" spans="28:39" hidden="1" x14ac:dyDescent="0.25">
      <c r="AB26274" s="14"/>
      <c r="AC26274" s="14"/>
      <c r="AG26274" s="10"/>
      <c r="AH26274" s="10"/>
      <c r="AL26274" s="84"/>
      <c r="AM26274" s="84"/>
    </row>
    <row r="26275" spans="28:39" hidden="1" x14ac:dyDescent="0.25">
      <c r="AB26275" s="14"/>
      <c r="AC26275" s="14"/>
      <c r="AG26275" s="10"/>
      <c r="AH26275" s="10"/>
      <c r="AL26275" s="84"/>
      <c r="AM26275" s="84"/>
    </row>
    <row r="26276" spans="28:39" hidden="1" x14ac:dyDescent="0.25">
      <c r="AB26276" s="14"/>
      <c r="AC26276" s="14"/>
      <c r="AG26276" s="10"/>
      <c r="AH26276" s="10"/>
      <c r="AL26276" s="84"/>
      <c r="AM26276" s="84"/>
    </row>
    <row r="26277" spans="28:39" hidden="1" x14ac:dyDescent="0.25">
      <c r="AB26277" s="14"/>
      <c r="AC26277" s="14"/>
      <c r="AG26277" s="10"/>
      <c r="AH26277" s="10"/>
      <c r="AL26277" s="84"/>
      <c r="AM26277" s="84"/>
    </row>
    <row r="26278" spans="28:39" hidden="1" x14ac:dyDescent="0.25">
      <c r="AB26278" s="14"/>
      <c r="AC26278" s="14"/>
      <c r="AG26278" s="10"/>
      <c r="AH26278" s="10"/>
      <c r="AL26278" s="84"/>
      <c r="AM26278" s="84"/>
    </row>
    <row r="26279" spans="28:39" hidden="1" x14ac:dyDescent="0.25">
      <c r="AB26279" s="14"/>
      <c r="AC26279" s="14"/>
      <c r="AG26279" s="10"/>
      <c r="AH26279" s="10"/>
      <c r="AL26279" s="84"/>
      <c r="AM26279" s="84"/>
    </row>
    <row r="26280" spans="28:39" hidden="1" x14ac:dyDescent="0.25">
      <c r="AB26280" s="14"/>
      <c r="AC26280" s="14"/>
      <c r="AG26280" s="10"/>
      <c r="AH26280" s="10"/>
      <c r="AL26280" s="84"/>
      <c r="AM26280" s="84"/>
    </row>
    <row r="26281" spans="28:39" hidden="1" x14ac:dyDescent="0.25">
      <c r="AB26281" s="14"/>
      <c r="AC26281" s="14"/>
      <c r="AG26281" s="10"/>
      <c r="AH26281" s="10"/>
      <c r="AL26281" s="84"/>
      <c r="AM26281" s="84"/>
    </row>
    <row r="26282" spans="28:39" hidden="1" x14ac:dyDescent="0.25">
      <c r="AB26282" s="14"/>
      <c r="AC26282" s="14"/>
      <c r="AG26282" s="10"/>
      <c r="AH26282" s="10"/>
      <c r="AL26282" s="84"/>
      <c r="AM26282" s="84"/>
    </row>
    <row r="26283" spans="28:39" hidden="1" x14ac:dyDescent="0.25">
      <c r="AB26283" s="14"/>
      <c r="AC26283" s="14"/>
      <c r="AG26283" s="10"/>
      <c r="AH26283" s="10"/>
      <c r="AL26283" s="84"/>
      <c r="AM26283" s="84"/>
    </row>
    <row r="26284" spans="28:39" hidden="1" x14ac:dyDescent="0.25">
      <c r="AB26284" s="14"/>
      <c r="AC26284" s="14"/>
      <c r="AG26284" s="10"/>
      <c r="AH26284" s="10"/>
      <c r="AL26284" s="84"/>
      <c r="AM26284" s="84"/>
    </row>
    <row r="26285" spans="28:39" hidden="1" x14ac:dyDescent="0.25">
      <c r="AB26285" s="14"/>
      <c r="AC26285" s="14"/>
      <c r="AG26285" s="10"/>
      <c r="AH26285" s="10"/>
      <c r="AL26285" s="84"/>
      <c r="AM26285" s="84"/>
    </row>
    <row r="26286" spans="28:39" hidden="1" x14ac:dyDescent="0.25">
      <c r="AB26286" s="14"/>
      <c r="AC26286" s="14"/>
      <c r="AG26286" s="10"/>
      <c r="AH26286" s="10"/>
      <c r="AL26286" s="84"/>
      <c r="AM26286" s="84"/>
    </row>
    <row r="26287" spans="28:39" hidden="1" x14ac:dyDescent="0.25">
      <c r="AB26287" s="14"/>
      <c r="AC26287" s="14"/>
      <c r="AG26287" s="10"/>
      <c r="AH26287" s="10"/>
      <c r="AL26287" s="84"/>
      <c r="AM26287" s="84"/>
    </row>
    <row r="26288" spans="28:39" hidden="1" x14ac:dyDescent="0.25">
      <c r="AB26288" s="14"/>
      <c r="AC26288" s="14"/>
      <c r="AG26288" s="10"/>
      <c r="AH26288" s="10"/>
      <c r="AL26288" s="84"/>
      <c r="AM26288" s="84"/>
    </row>
    <row r="26289" spans="28:39" hidden="1" x14ac:dyDescent="0.25">
      <c r="AB26289" s="14"/>
      <c r="AC26289" s="14"/>
      <c r="AG26289" s="10"/>
      <c r="AH26289" s="10"/>
      <c r="AL26289" s="84"/>
      <c r="AM26289" s="84"/>
    </row>
    <row r="26290" spans="28:39" hidden="1" x14ac:dyDescent="0.25">
      <c r="AB26290" s="14"/>
      <c r="AC26290" s="14"/>
      <c r="AG26290" s="10"/>
      <c r="AH26290" s="10"/>
      <c r="AL26290" s="84"/>
      <c r="AM26290" s="84"/>
    </row>
    <row r="26291" spans="28:39" hidden="1" x14ac:dyDescent="0.25">
      <c r="AB26291" s="14"/>
      <c r="AC26291" s="14"/>
      <c r="AG26291" s="10"/>
      <c r="AH26291" s="10"/>
      <c r="AL26291" s="84"/>
      <c r="AM26291" s="84"/>
    </row>
    <row r="26292" spans="28:39" hidden="1" x14ac:dyDescent="0.25">
      <c r="AB26292" s="14"/>
      <c r="AC26292" s="14"/>
      <c r="AG26292" s="10"/>
      <c r="AH26292" s="10"/>
      <c r="AL26292" s="84"/>
      <c r="AM26292" s="84"/>
    </row>
    <row r="26293" spans="28:39" hidden="1" x14ac:dyDescent="0.25">
      <c r="AB26293" s="14"/>
      <c r="AC26293" s="14"/>
      <c r="AG26293" s="10"/>
      <c r="AH26293" s="10"/>
      <c r="AL26293" s="84"/>
      <c r="AM26293" s="84"/>
    </row>
    <row r="26294" spans="28:39" hidden="1" x14ac:dyDescent="0.25">
      <c r="AB26294" s="14"/>
      <c r="AC26294" s="14"/>
      <c r="AG26294" s="10"/>
      <c r="AH26294" s="10"/>
      <c r="AL26294" s="84"/>
      <c r="AM26294" s="84"/>
    </row>
    <row r="26295" spans="28:39" hidden="1" x14ac:dyDescent="0.25">
      <c r="AB26295" s="14"/>
      <c r="AC26295" s="14"/>
      <c r="AG26295" s="10"/>
      <c r="AH26295" s="10"/>
      <c r="AL26295" s="84"/>
      <c r="AM26295" s="84"/>
    </row>
    <row r="26296" spans="28:39" hidden="1" x14ac:dyDescent="0.25">
      <c r="AB26296" s="14"/>
      <c r="AC26296" s="14"/>
      <c r="AG26296" s="10"/>
      <c r="AH26296" s="10"/>
      <c r="AL26296" s="84"/>
      <c r="AM26296" s="84"/>
    </row>
    <row r="26297" spans="28:39" hidden="1" x14ac:dyDescent="0.25">
      <c r="AB26297" s="14"/>
      <c r="AC26297" s="14"/>
      <c r="AG26297" s="10"/>
      <c r="AH26297" s="10"/>
      <c r="AL26297" s="84"/>
      <c r="AM26297" s="84"/>
    </row>
    <row r="26298" spans="28:39" hidden="1" x14ac:dyDescent="0.25">
      <c r="AB26298" s="14"/>
      <c r="AC26298" s="14"/>
      <c r="AG26298" s="10"/>
      <c r="AH26298" s="10"/>
      <c r="AL26298" s="84"/>
      <c r="AM26298" s="84"/>
    </row>
    <row r="26299" spans="28:39" hidden="1" x14ac:dyDescent="0.25">
      <c r="AB26299" s="14"/>
      <c r="AC26299" s="14"/>
      <c r="AG26299" s="10"/>
      <c r="AH26299" s="10"/>
      <c r="AL26299" s="84"/>
      <c r="AM26299" s="84"/>
    </row>
    <row r="26300" spans="28:39" hidden="1" x14ac:dyDescent="0.25">
      <c r="AB26300" s="14"/>
      <c r="AC26300" s="14"/>
      <c r="AG26300" s="10"/>
      <c r="AH26300" s="10"/>
      <c r="AL26300" s="84"/>
      <c r="AM26300" s="84"/>
    </row>
    <row r="26301" spans="28:39" hidden="1" x14ac:dyDescent="0.25">
      <c r="AB26301" s="14"/>
      <c r="AC26301" s="14"/>
      <c r="AG26301" s="10"/>
      <c r="AH26301" s="10"/>
      <c r="AL26301" s="84"/>
      <c r="AM26301" s="84"/>
    </row>
    <row r="26302" spans="28:39" hidden="1" x14ac:dyDescent="0.25">
      <c r="AB26302" s="14"/>
      <c r="AC26302" s="14"/>
      <c r="AG26302" s="10"/>
      <c r="AH26302" s="10"/>
      <c r="AL26302" s="84"/>
      <c r="AM26302" s="84"/>
    </row>
    <row r="26303" spans="28:39" hidden="1" x14ac:dyDescent="0.25">
      <c r="AB26303" s="14"/>
      <c r="AC26303" s="14"/>
      <c r="AG26303" s="10"/>
      <c r="AH26303" s="10"/>
      <c r="AL26303" s="84"/>
      <c r="AM26303" s="84"/>
    </row>
    <row r="26304" spans="28:39" hidden="1" x14ac:dyDescent="0.25">
      <c r="AB26304" s="14"/>
      <c r="AC26304" s="14"/>
      <c r="AG26304" s="10"/>
      <c r="AH26304" s="10"/>
      <c r="AL26304" s="84"/>
      <c r="AM26304" s="84"/>
    </row>
    <row r="26305" spans="28:39" hidden="1" x14ac:dyDescent="0.25">
      <c r="AB26305" s="14"/>
      <c r="AC26305" s="14"/>
      <c r="AG26305" s="10"/>
      <c r="AH26305" s="10"/>
      <c r="AL26305" s="84"/>
      <c r="AM26305" s="84"/>
    </row>
    <row r="26306" spans="28:39" hidden="1" x14ac:dyDescent="0.25">
      <c r="AB26306" s="14"/>
      <c r="AC26306" s="14"/>
      <c r="AG26306" s="10"/>
      <c r="AH26306" s="10"/>
      <c r="AL26306" s="84"/>
      <c r="AM26306" s="84"/>
    </row>
    <row r="26307" spans="28:39" hidden="1" x14ac:dyDescent="0.25">
      <c r="AB26307" s="14"/>
      <c r="AC26307" s="14"/>
      <c r="AG26307" s="10"/>
      <c r="AH26307" s="10"/>
      <c r="AL26307" s="84"/>
      <c r="AM26307" s="84"/>
    </row>
    <row r="26308" spans="28:39" hidden="1" x14ac:dyDescent="0.25">
      <c r="AB26308" s="14"/>
      <c r="AC26308" s="14"/>
      <c r="AG26308" s="10"/>
      <c r="AH26308" s="10"/>
      <c r="AL26308" s="84"/>
      <c r="AM26308" s="84"/>
    </row>
    <row r="26309" spans="28:39" hidden="1" x14ac:dyDescent="0.25">
      <c r="AB26309" s="14"/>
      <c r="AC26309" s="14"/>
      <c r="AG26309" s="10"/>
      <c r="AH26309" s="10"/>
      <c r="AL26309" s="84"/>
      <c r="AM26309" s="84"/>
    </row>
    <row r="26310" spans="28:39" hidden="1" x14ac:dyDescent="0.25">
      <c r="AB26310" s="14"/>
      <c r="AC26310" s="14"/>
      <c r="AG26310" s="10"/>
      <c r="AH26310" s="10"/>
      <c r="AL26310" s="84"/>
      <c r="AM26310" s="84"/>
    </row>
    <row r="26311" spans="28:39" hidden="1" x14ac:dyDescent="0.25">
      <c r="AB26311" s="14"/>
      <c r="AC26311" s="14"/>
      <c r="AG26311" s="10"/>
      <c r="AH26311" s="10"/>
      <c r="AL26311" s="84"/>
      <c r="AM26311" s="84"/>
    </row>
    <row r="26312" spans="28:39" hidden="1" x14ac:dyDescent="0.25">
      <c r="AB26312" s="14"/>
      <c r="AC26312" s="14"/>
      <c r="AG26312" s="10"/>
      <c r="AH26312" s="10"/>
      <c r="AL26312" s="84"/>
      <c r="AM26312" s="84"/>
    </row>
    <row r="26313" spans="28:39" hidden="1" x14ac:dyDescent="0.25">
      <c r="AB26313" s="14"/>
      <c r="AC26313" s="14"/>
      <c r="AG26313" s="10"/>
      <c r="AH26313" s="10"/>
      <c r="AL26313" s="84"/>
      <c r="AM26313" s="84"/>
    </row>
    <row r="26314" spans="28:39" hidden="1" x14ac:dyDescent="0.25">
      <c r="AB26314" s="14"/>
      <c r="AC26314" s="14"/>
      <c r="AG26314" s="10"/>
      <c r="AH26314" s="10"/>
      <c r="AL26314" s="84"/>
      <c r="AM26314" s="84"/>
    </row>
    <row r="26315" spans="28:39" hidden="1" x14ac:dyDescent="0.25">
      <c r="AB26315" s="14"/>
      <c r="AC26315" s="14"/>
      <c r="AG26315" s="10"/>
      <c r="AH26315" s="10"/>
      <c r="AL26315" s="84"/>
      <c r="AM26315" s="84"/>
    </row>
    <row r="26316" spans="28:39" hidden="1" x14ac:dyDescent="0.25">
      <c r="AB26316" s="14"/>
      <c r="AC26316" s="14"/>
      <c r="AG26316" s="10"/>
      <c r="AH26316" s="10"/>
      <c r="AL26316" s="84"/>
      <c r="AM26316" s="84"/>
    </row>
    <row r="26317" spans="28:39" hidden="1" x14ac:dyDescent="0.25">
      <c r="AB26317" s="14"/>
      <c r="AC26317" s="14"/>
      <c r="AG26317" s="10"/>
      <c r="AH26317" s="10"/>
      <c r="AL26317" s="84"/>
      <c r="AM26317" s="84"/>
    </row>
    <row r="26318" spans="28:39" hidden="1" x14ac:dyDescent="0.25">
      <c r="AB26318" s="14"/>
      <c r="AC26318" s="14"/>
      <c r="AG26318" s="10"/>
      <c r="AH26318" s="10"/>
      <c r="AL26318" s="84"/>
      <c r="AM26318" s="84"/>
    </row>
    <row r="26319" spans="28:39" hidden="1" x14ac:dyDescent="0.25">
      <c r="AB26319" s="14"/>
      <c r="AC26319" s="14"/>
      <c r="AG26319" s="10"/>
      <c r="AH26319" s="10"/>
      <c r="AL26319" s="84"/>
      <c r="AM26319" s="84"/>
    </row>
    <row r="26320" spans="28:39" hidden="1" x14ac:dyDescent="0.25">
      <c r="AB26320" s="14"/>
      <c r="AC26320" s="14"/>
      <c r="AG26320" s="10"/>
      <c r="AH26320" s="10"/>
      <c r="AL26320" s="84"/>
      <c r="AM26320" s="84"/>
    </row>
    <row r="26321" spans="28:39" hidden="1" x14ac:dyDescent="0.25">
      <c r="AB26321" s="14"/>
      <c r="AC26321" s="14"/>
      <c r="AG26321" s="10"/>
      <c r="AH26321" s="10"/>
      <c r="AL26321" s="84"/>
      <c r="AM26321" s="84"/>
    </row>
    <row r="26322" spans="28:39" hidden="1" x14ac:dyDescent="0.25">
      <c r="AB26322" s="14"/>
      <c r="AC26322" s="14"/>
      <c r="AG26322" s="10"/>
      <c r="AH26322" s="10"/>
      <c r="AL26322" s="84"/>
      <c r="AM26322" s="84"/>
    </row>
    <row r="26323" spans="28:39" hidden="1" x14ac:dyDescent="0.25">
      <c r="AB26323" s="14"/>
      <c r="AC26323" s="14"/>
      <c r="AG26323" s="10"/>
      <c r="AH26323" s="10"/>
      <c r="AL26323" s="84"/>
      <c r="AM26323" s="84"/>
    </row>
    <row r="26324" spans="28:39" hidden="1" x14ac:dyDescent="0.25">
      <c r="AB26324" s="14"/>
      <c r="AC26324" s="14"/>
      <c r="AG26324" s="10"/>
      <c r="AH26324" s="10"/>
      <c r="AL26324" s="84"/>
      <c r="AM26324" s="84"/>
    </row>
    <row r="26325" spans="28:39" hidden="1" x14ac:dyDescent="0.25">
      <c r="AB26325" s="14"/>
      <c r="AC26325" s="14"/>
      <c r="AG26325" s="10"/>
      <c r="AH26325" s="10"/>
      <c r="AL26325" s="84"/>
      <c r="AM26325" s="84"/>
    </row>
    <row r="26326" spans="28:39" hidden="1" x14ac:dyDescent="0.25">
      <c r="AB26326" s="14"/>
      <c r="AC26326" s="14"/>
      <c r="AG26326" s="10"/>
      <c r="AH26326" s="10"/>
      <c r="AL26326" s="84"/>
      <c r="AM26326" s="84"/>
    </row>
    <row r="26327" spans="28:39" hidden="1" x14ac:dyDescent="0.25">
      <c r="AB26327" s="14"/>
      <c r="AC26327" s="14"/>
      <c r="AG26327" s="10"/>
      <c r="AH26327" s="10"/>
      <c r="AL26327" s="84"/>
      <c r="AM26327" s="84"/>
    </row>
    <row r="26328" spans="28:39" hidden="1" x14ac:dyDescent="0.25">
      <c r="AB26328" s="14"/>
      <c r="AC26328" s="14"/>
      <c r="AG26328" s="10"/>
      <c r="AH26328" s="10"/>
      <c r="AL26328" s="84"/>
      <c r="AM26328" s="84"/>
    </row>
    <row r="26329" spans="28:39" hidden="1" x14ac:dyDescent="0.25">
      <c r="AB26329" s="14"/>
      <c r="AC26329" s="14"/>
      <c r="AG26329" s="10"/>
      <c r="AH26329" s="10"/>
      <c r="AL26329" s="84"/>
      <c r="AM26329" s="84"/>
    </row>
    <row r="26330" spans="28:39" hidden="1" x14ac:dyDescent="0.25">
      <c r="AB26330" s="14"/>
      <c r="AC26330" s="14"/>
      <c r="AG26330" s="10"/>
      <c r="AH26330" s="10"/>
      <c r="AL26330" s="84"/>
      <c r="AM26330" s="84"/>
    </row>
    <row r="26331" spans="28:39" hidden="1" x14ac:dyDescent="0.25">
      <c r="AB26331" s="14"/>
      <c r="AC26331" s="14"/>
      <c r="AG26331" s="10"/>
      <c r="AH26331" s="10"/>
      <c r="AL26331" s="84"/>
      <c r="AM26331" s="84"/>
    </row>
    <row r="26332" spans="28:39" hidden="1" x14ac:dyDescent="0.25">
      <c r="AB26332" s="14"/>
      <c r="AC26332" s="14"/>
      <c r="AG26332" s="10"/>
      <c r="AH26332" s="10"/>
      <c r="AL26332" s="84"/>
      <c r="AM26332" s="84"/>
    </row>
    <row r="26333" spans="28:39" hidden="1" x14ac:dyDescent="0.25">
      <c r="AB26333" s="14"/>
      <c r="AC26333" s="14"/>
      <c r="AG26333" s="10"/>
      <c r="AH26333" s="10"/>
      <c r="AL26333" s="84"/>
      <c r="AM26333" s="84"/>
    </row>
    <row r="26334" spans="28:39" hidden="1" x14ac:dyDescent="0.25">
      <c r="AB26334" s="14"/>
      <c r="AC26334" s="14"/>
      <c r="AG26334" s="10"/>
      <c r="AH26334" s="10"/>
      <c r="AL26334" s="84"/>
      <c r="AM26334" s="84"/>
    </row>
    <row r="26335" spans="28:39" hidden="1" x14ac:dyDescent="0.25">
      <c r="AB26335" s="14"/>
      <c r="AC26335" s="14"/>
      <c r="AG26335" s="10"/>
      <c r="AH26335" s="10"/>
      <c r="AL26335" s="84"/>
      <c r="AM26335" s="84"/>
    </row>
    <row r="26336" spans="28:39" hidden="1" x14ac:dyDescent="0.25">
      <c r="AB26336" s="14"/>
      <c r="AC26336" s="14"/>
      <c r="AG26336" s="10"/>
      <c r="AH26336" s="10"/>
      <c r="AL26336" s="84"/>
      <c r="AM26336" s="84"/>
    </row>
    <row r="26337" spans="28:39" hidden="1" x14ac:dyDescent="0.25">
      <c r="AB26337" s="14"/>
      <c r="AC26337" s="14"/>
      <c r="AG26337" s="10"/>
      <c r="AH26337" s="10"/>
      <c r="AL26337" s="84"/>
      <c r="AM26337" s="84"/>
    </row>
    <row r="26338" spans="28:39" hidden="1" x14ac:dyDescent="0.25">
      <c r="AB26338" s="14"/>
      <c r="AC26338" s="14"/>
      <c r="AG26338" s="10"/>
      <c r="AH26338" s="10"/>
      <c r="AL26338" s="84"/>
      <c r="AM26338" s="84"/>
    </row>
    <row r="26339" spans="28:39" hidden="1" x14ac:dyDescent="0.25">
      <c r="AB26339" s="14"/>
      <c r="AC26339" s="14"/>
      <c r="AG26339" s="10"/>
      <c r="AH26339" s="10"/>
      <c r="AL26339" s="84"/>
      <c r="AM26339" s="84"/>
    </row>
    <row r="26340" spans="28:39" hidden="1" x14ac:dyDescent="0.25">
      <c r="AB26340" s="14"/>
      <c r="AC26340" s="14"/>
      <c r="AG26340" s="10"/>
      <c r="AH26340" s="10"/>
      <c r="AL26340" s="84"/>
      <c r="AM26340" s="84"/>
    </row>
    <row r="26341" spans="28:39" hidden="1" x14ac:dyDescent="0.25">
      <c r="AB26341" s="14"/>
      <c r="AC26341" s="14"/>
      <c r="AG26341" s="10"/>
      <c r="AH26341" s="10"/>
      <c r="AL26341" s="84"/>
      <c r="AM26341" s="84"/>
    </row>
    <row r="26342" spans="28:39" hidden="1" x14ac:dyDescent="0.25">
      <c r="AB26342" s="14"/>
      <c r="AC26342" s="14"/>
      <c r="AG26342" s="10"/>
      <c r="AH26342" s="10"/>
      <c r="AL26342" s="84"/>
      <c r="AM26342" s="84"/>
    </row>
    <row r="26343" spans="28:39" hidden="1" x14ac:dyDescent="0.25">
      <c r="AB26343" s="14"/>
      <c r="AC26343" s="14"/>
      <c r="AG26343" s="10"/>
      <c r="AH26343" s="10"/>
      <c r="AL26343" s="84"/>
      <c r="AM26343" s="84"/>
    </row>
    <row r="26344" spans="28:39" hidden="1" x14ac:dyDescent="0.25">
      <c r="AB26344" s="14"/>
      <c r="AC26344" s="14"/>
      <c r="AG26344" s="10"/>
      <c r="AH26344" s="10"/>
      <c r="AL26344" s="84"/>
      <c r="AM26344" s="84"/>
    </row>
    <row r="26345" spans="28:39" hidden="1" x14ac:dyDescent="0.25">
      <c r="AB26345" s="14"/>
      <c r="AC26345" s="14"/>
      <c r="AG26345" s="10"/>
      <c r="AH26345" s="10"/>
      <c r="AL26345" s="84"/>
      <c r="AM26345" s="84"/>
    </row>
    <row r="26346" spans="28:39" hidden="1" x14ac:dyDescent="0.25">
      <c r="AB26346" s="14"/>
      <c r="AC26346" s="14"/>
      <c r="AG26346" s="10"/>
      <c r="AH26346" s="10"/>
      <c r="AL26346" s="84"/>
      <c r="AM26346" s="84"/>
    </row>
    <row r="26347" spans="28:39" hidden="1" x14ac:dyDescent="0.25">
      <c r="AB26347" s="14"/>
      <c r="AC26347" s="14"/>
      <c r="AG26347" s="10"/>
      <c r="AH26347" s="10"/>
      <c r="AL26347" s="84"/>
      <c r="AM26347" s="84"/>
    </row>
    <row r="26348" spans="28:39" hidden="1" x14ac:dyDescent="0.25">
      <c r="AB26348" s="14"/>
      <c r="AC26348" s="14"/>
      <c r="AG26348" s="10"/>
      <c r="AH26348" s="10"/>
      <c r="AL26348" s="84"/>
      <c r="AM26348" s="84"/>
    </row>
    <row r="26349" spans="28:39" hidden="1" x14ac:dyDescent="0.25">
      <c r="AB26349" s="14"/>
      <c r="AC26349" s="14"/>
      <c r="AG26349" s="10"/>
      <c r="AH26349" s="10"/>
      <c r="AL26349" s="84"/>
      <c r="AM26349" s="84"/>
    </row>
    <row r="26350" spans="28:39" hidden="1" x14ac:dyDescent="0.25">
      <c r="AB26350" s="14"/>
      <c r="AC26350" s="14"/>
      <c r="AG26350" s="10"/>
      <c r="AH26350" s="10"/>
      <c r="AL26350" s="84"/>
      <c r="AM26350" s="84"/>
    </row>
    <row r="26351" spans="28:39" hidden="1" x14ac:dyDescent="0.25">
      <c r="AB26351" s="14"/>
      <c r="AC26351" s="14"/>
      <c r="AG26351" s="10"/>
      <c r="AH26351" s="10"/>
      <c r="AL26351" s="84"/>
      <c r="AM26351" s="84"/>
    </row>
    <row r="26352" spans="28:39" hidden="1" x14ac:dyDescent="0.25">
      <c r="AB26352" s="14"/>
      <c r="AC26352" s="14"/>
      <c r="AG26352" s="10"/>
      <c r="AH26352" s="10"/>
      <c r="AL26352" s="84"/>
      <c r="AM26352" s="84"/>
    </row>
    <row r="26353" spans="28:39" hidden="1" x14ac:dyDescent="0.25">
      <c r="AB26353" s="14"/>
      <c r="AC26353" s="14"/>
      <c r="AG26353" s="10"/>
      <c r="AH26353" s="10"/>
      <c r="AL26353" s="84"/>
      <c r="AM26353" s="84"/>
    </row>
    <row r="26354" spans="28:39" hidden="1" x14ac:dyDescent="0.25">
      <c r="AB26354" s="14"/>
      <c r="AC26354" s="14"/>
      <c r="AG26354" s="10"/>
      <c r="AH26354" s="10"/>
      <c r="AL26354" s="84"/>
      <c r="AM26354" s="84"/>
    </row>
    <row r="26355" spans="28:39" hidden="1" x14ac:dyDescent="0.25">
      <c r="AB26355" s="14"/>
      <c r="AC26355" s="14"/>
      <c r="AG26355" s="10"/>
      <c r="AH26355" s="10"/>
      <c r="AL26355" s="84"/>
      <c r="AM26355" s="84"/>
    </row>
    <row r="26356" spans="28:39" hidden="1" x14ac:dyDescent="0.25">
      <c r="AB26356" s="14"/>
      <c r="AC26356" s="14"/>
      <c r="AG26356" s="10"/>
      <c r="AH26356" s="10"/>
      <c r="AL26356" s="84"/>
      <c r="AM26356" s="84"/>
    </row>
    <row r="26357" spans="28:39" hidden="1" x14ac:dyDescent="0.25">
      <c r="AB26357" s="14"/>
      <c r="AC26357" s="14"/>
      <c r="AG26357" s="10"/>
      <c r="AH26357" s="10"/>
      <c r="AL26357" s="84"/>
      <c r="AM26357" s="84"/>
    </row>
    <row r="26358" spans="28:39" hidden="1" x14ac:dyDescent="0.25">
      <c r="AB26358" s="14"/>
      <c r="AC26358" s="14"/>
      <c r="AG26358" s="10"/>
      <c r="AH26358" s="10"/>
      <c r="AL26358" s="84"/>
      <c r="AM26358" s="84"/>
    </row>
    <row r="26359" spans="28:39" hidden="1" x14ac:dyDescent="0.25">
      <c r="AB26359" s="14"/>
      <c r="AC26359" s="14"/>
      <c r="AG26359" s="10"/>
      <c r="AH26359" s="10"/>
      <c r="AL26359" s="84"/>
      <c r="AM26359" s="84"/>
    </row>
    <row r="26360" spans="28:39" hidden="1" x14ac:dyDescent="0.25">
      <c r="AB26360" s="14"/>
      <c r="AC26360" s="14"/>
      <c r="AG26360" s="10"/>
      <c r="AH26360" s="10"/>
      <c r="AL26360" s="84"/>
      <c r="AM26360" s="84"/>
    </row>
    <row r="26361" spans="28:39" hidden="1" x14ac:dyDescent="0.25">
      <c r="AB26361" s="14"/>
      <c r="AC26361" s="14"/>
      <c r="AG26361" s="10"/>
      <c r="AH26361" s="10"/>
      <c r="AL26361" s="84"/>
      <c r="AM26361" s="84"/>
    </row>
    <row r="26362" spans="28:39" hidden="1" x14ac:dyDescent="0.25">
      <c r="AB26362" s="14"/>
      <c r="AC26362" s="14"/>
      <c r="AG26362" s="10"/>
      <c r="AH26362" s="10"/>
      <c r="AL26362" s="84"/>
      <c r="AM26362" s="84"/>
    </row>
    <row r="26363" spans="28:39" hidden="1" x14ac:dyDescent="0.25">
      <c r="AB26363" s="14"/>
      <c r="AC26363" s="14"/>
      <c r="AG26363" s="10"/>
      <c r="AH26363" s="10"/>
      <c r="AL26363" s="84"/>
      <c r="AM26363" s="84"/>
    </row>
    <row r="26364" spans="28:39" hidden="1" x14ac:dyDescent="0.25">
      <c r="AB26364" s="14"/>
      <c r="AC26364" s="14"/>
      <c r="AG26364" s="10"/>
      <c r="AH26364" s="10"/>
      <c r="AL26364" s="84"/>
      <c r="AM26364" s="84"/>
    </row>
    <row r="26365" spans="28:39" hidden="1" x14ac:dyDescent="0.25">
      <c r="AB26365" s="14"/>
      <c r="AC26365" s="14"/>
      <c r="AG26365" s="10"/>
      <c r="AH26365" s="10"/>
      <c r="AL26365" s="84"/>
      <c r="AM26365" s="84"/>
    </row>
    <row r="26366" spans="28:39" hidden="1" x14ac:dyDescent="0.25">
      <c r="AB26366" s="14"/>
      <c r="AC26366" s="14"/>
      <c r="AG26366" s="10"/>
      <c r="AH26366" s="10"/>
      <c r="AL26366" s="84"/>
      <c r="AM26366" s="84"/>
    </row>
    <row r="26367" spans="28:39" hidden="1" x14ac:dyDescent="0.25">
      <c r="AB26367" s="14"/>
      <c r="AC26367" s="14"/>
      <c r="AG26367" s="10"/>
      <c r="AH26367" s="10"/>
      <c r="AL26367" s="84"/>
      <c r="AM26367" s="84"/>
    </row>
    <row r="26368" spans="28:39" hidden="1" x14ac:dyDescent="0.25">
      <c r="AB26368" s="14"/>
      <c r="AC26368" s="14"/>
      <c r="AG26368" s="10"/>
      <c r="AH26368" s="10"/>
      <c r="AL26368" s="84"/>
      <c r="AM26368" s="84"/>
    </row>
    <row r="26369" spans="28:39" hidden="1" x14ac:dyDescent="0.25">
      <c r="AB26369" s="14"/>
      <c r="AC26369" s="14"/>
      <c r="AG26369" s="10"/>
      <c r="AH26369" s="10"/>
      <c r="AL26369" s="84"/>
      <c r="AM26369" s="84"/>
    </row>
    <row r="26370" spans="28:39" hidden="1" x14ac:dyDescent="0.25">
      <c r="AB26370" s="14"/>
      <c r="AC26370" s="14"/>
      <c r="AG26370" s="10"/>
      <c r="AH26370" s="10"/>
      <c r="AL26370" s="84"/>
      <c r="AM26370" s="84"/>
    </row>
    <row r="26371" spans="28:39" hidden="1" x14ac:dyDescent="0.25">
      <c r="AB26371" s="14"/>
      <c r="AC26371" s="14"/>
      <c r="AG26371" s="10"/>
      <c r="AH26371" s="10"/>
      <c r="AL26371" s="84"/>
      <c r="AM26371" s="84"/>
    </row>
    <row r="26372" spans="28:39" hidden="1" x14ac:dyDescent="0.25">
      <c r="AB26372" s="14"/>
      <c r="AC26372" s="14"/>
      <c r="AG26372" s="10"/>
      <c r="AH26372" s="10"/>
      <c r="AL26372" s="84"/>
      <c r="AM26372" s="84"/>
    </row>
    <row r="26373" spans="28:39" hidden="1" x14ac:dyDescent="0.25">
      <c r="AB26373" s="14"/>
      <c r="AC26373" s="14"/>
      <c r="AG26373" s="10"/>
      <c r="AH26373" s="10"/>
      <c r="AL26373" s="84"/>
      <c r="AM26373" s="84"/>
    </row>
    <row r="26374" spans="28:39" hidden="1" x14ac:dyDescent="0.25">
      <c r="AB26374" s="14"/>
      <c r="AC26374" s="14"/>
      <c r="AG26374" s="10"/>
      <c r="AH26374" s="10"/>
      <c r="AL26374" s="84"/>
      <c r="AM26374" s="84"/>
    </row>
    <row r="26375" spans="28:39" hidden="1" x14ac:dyDescent="0.25">
      <c r="AB26375" s="14"/>
      <c r="AC26375" s="14"/>
      <c r="AG26375" s="10"/>
      <c r="AH26375" s="10"/>
      <c r="AL26375" s="84"/>
      <c r="AM26375" s="84"/>
    </row>
    <row r="26376" spans="28:39" hidden="1" x14ac:dyDescent="0.25">
      <c r="AB26376" s="14"/>
      <c r="AC26376" s="14"/>
      <c r="AG26376" s="10"/>
      <c r="AH26376" s="10"/>
      <c r="AL26376" s="84"/>
      <c r="AM26376" s="84"/>
    </row>
    <row r="26377" spans="28:39" hidden="1" x14ac:dyDescent="0.25">
      <c r="AB26377" s="14"/>
      <c r="AC26377" s="14"/>
      <c r="AG26377" s="10"/>
      <c r="AH26377" s="10"/>
      <c r="AL26377" s="84"/>
      <c r="AM26377" s="84"/>
    </row>
    <row r="26378" spans="28:39" hidden="1" x14ac:dyDescent="0.25">
      <c r="AB26378" s="14"/>
      <c r="AC26378" s="14"/>
      <c r="AG26378" s="10"/>
      <c r="AH26378" s="10"/>
      <c r="AL26378" s="84"/>
      <c r="AM26378" s="84"/>
    </row>
    <row r="26379" spans="28:39" hidden="1" x14ac:dyDescent="0.25">
      <c r="AB26379" s="14"/>
      <c r="AC26379" s="14"/>
      <c r="AG26379" s="10"/>
      <c r="AH26379" s="10"/>
      <c r="AL26379" s="84"/>
      <c r="AM26379" s="84"/>
    </row>
    <row r="26380" spans="28:39" hidden="1" x14ac:dyDescent="0.25">
      <c r="AB26380" s="14"/>
      <c r="AC26380" s="14"/>
      <c r="AG26380" s="10"/>
      <c r="AH26380" s="10"/>
      <c r="AL26380" s="84"/>
      <c r="AM26380" s="84"/>
    </row>
    <row r="26381" spans="28:39" hidden="1" x14ac:dyDescent="0.25">
      <c r="AB26381" s="14"/>
      <c r="AC26381" s="14"/>
      <c r="AG26381" s="10"/>
      <c r="AH26381" s="10"/>
      <c r="AL26381" s="84"/>
      <c r="AM26381" s="84"/>
    </row>
    <row r="26382" spans="28:39" hidden="1" x14ac:dyDescent="0.25">
      <c r="AB26382" s="14"/>
      <c r="AC26382" s="14"/>
      <c r="AG26382" s="10"/>
      <c r="AH26382" s="10"/>
      <c r="AL26382" s="84"/>
      <c r="AM26382" s="84"/>
    </row>
    <row r="26383" spans="28:39" hidden="1" x14ac:dyDescent="0.25">
      <c r="AB26383" s="14"/>
      <c r="AC26383" s="14"/>
      <c r="AG26383" s="10"/>
      <c r="AH26383" s="10"/>
      <c r="AL26383" s="84"/>
      <c r="AM26383" s="84"/>
    </row>
    <row r="26384" spans="28:39" hidden="1" x14ac:dyDescent="0.25">
      <c r="AB26384" s="14"/>
      <c r="AC26384" s="14"/>
      <c r="AG26384" s="10"/>
      <c r="AH26384" s="10"/>
      <c r="AL26384" s="84"/>
      <c r="AM26384" s="84"/>
    </row>
    <row r="26385" spans="28:39" hidden="1" x14ac:dyDescent="0.25">
      <c r="AB26385" s="14"/>
      <c r="AC26385" s="14"/>
      <c r="AG26385" s="10"/>
      <c r="AH26385" s="10"/>
      <c r="AL26385" s="84"/>
      <c r="AM26385" s="84"/>
    </row>
    <row r="26386" spans="28:39" hidden="1" x14ac:dyDescent="0.25">
      <c r="AB26386" s="14"/>
      <c r="AC26386" s="14"/>
      <c r="AG26386" s="10"/>
      <c r="AH26386" s="10"/>
      <c r="AL26386" s="84"/>
      <c r="AM26386" s="84"/>
    </row>
    <row r="26387" spans="28:39" hidden="1" x14ac:dyDescent="0.25">
      <c r="AB26387" s="14"/>
      <c r="AC26387" s="14"/>
      <c r="AG26387" s="10"/>
      <c r="AH26387" s="10"/>
      <c r="AL26387" s="84"/>
      <c r="AM26387" s="84"/>
    </row>
    <row r="26388" spans="28:39" hidden="1" x14ac:dyDescent="0.25">
      <c r="AB26388" s="14"/>
      <c r="AC26388" s="14"/>
      <c r="AG26388" s="10"/>
      <c r="AH26388" s="10"/>
      <c r="AL26388" s="84"/>
      <c r="AM26388" s="84"/>
    </row>
    <row r="26389" spans="28:39" hidden="1" x14ac:dyDescent="0.25">
      <c r="AB26389" s="14"/>
      <c r="AC26389" s="14"/>
      <c r="AG26389" s="10"/>
      <c r="AH26389" s="10"/>
      <c r="AL26389" s="84"/>
      <c r="AM26389" s="84"/>
    </row>
    <row r="26390" spans="28:39" hidden="1" x14ac:dyDescent="0.25">
      <c r="AB26390" s="14"/>
      <c r="AC26390" s="14"/>
      <c r="AG26390" s="10"/>
      <c r="AH26390" s="10"/>
      <c r="AL26390" s="84"/>
      <c r="AM26390" s="84"/>
    </row>
    <row r="26391" spans="28:39" hidden="1" x14ac:dyDescent="0.25">
      <c r="AB26391" s="14"/>
      <c r="AC26391" s="14"/>
      <c r="AG26391" s="10"/>
      <c r="AH26391" s="10"/>
      <c r="AL26391" s="84"/>
      <c r="AM26391" s="84"/>
    </row>
    <row r="26392" spans="28:39" hidden="1" x14ac:dyDescent="0.25">
      <c r="AB26392" s="14"/>
      <c r="AC26392" s="14"/>
      <c r="AG26392" s="10"/>
      <c r="AH26392" s="10"/>
      <c r="AL26392" s="84"/>
      <c r="AM26392" s="84"/>
    </row>
    <row r="26393" spans="28:39" hidden="1" x14ac:dyDescent="0.25">
      <c r="AB26393" s="14"/>
      <c r="AC26393" s="14"/>
      <c r="AG26393" s="10"/>
      <c r="AH26393" s="10"/>
      <c r="AL26393" s="84"/>
      <c r="AM26393" s="84"/>
    </row>
    <row r="26394" spans="28:39" hidden="1" x14ac:dyDescent="0.25">
      <c r="AB26394" s="14"/>
      <c r="AC26394" s="14"/>
      <c r="AG26394" s="10"/>
      <c r="AH26394" s="10"/>
      <c r="AL26394" s="84"/>
      <c r="AM26394" s="84"/>
    </row>
    <row r="26395" spans="28:39" hidden="1" x14ac:dyDescent="0.25">
      <c r="AB26395" s="14"/>
      <c r="AC26395" s="14"/>
      <c r="AG26395" s="10"/>
      <c r="AH26395" s="10"/>
      <c r="AL26395" s="84"/>
      <c r="AM26395" s="84"/>
    </row>
    <row r="26396" spans="28:39" hidden="1" x14ac:dyDescent="0.25">
      <c r="AB26396" s="14"/>
      <c r="AC26396" s="14"/>
      <c r="AG26396" s="10"/>
      <c r="AH26396" s="10"/>
      <c r="AL26396" s="84"/>
      <c r="AM26396" s="84"/>
    </row>
    <row r="26397" spans="28:39" hidden="1" x14ac:dyDescent="0.25">
      <c r="AB26397" s="14"/>
      <c r="AC26397" s="14"/>
      <c r="AG26397" s="10"/>
      <c r="AH26397" s="10"/>
      <c r="AL26397" s="84"/>
      <c r="AM26397" s="84"/>
    </row>
    <row r="26398" spans="28:39" hidden="1" x14ac:dyDescent="0.25">
      <c r="AB26398" s="14"/>
      <c r="AC26398" s="14"/>
      <c r="AG26398" s="10"/>
      <c r="AH26398" s="10"/>
      <c r="AL26398" s="84"/>
      <c r="AM26398" s="84"/>
    </row>
    <row r="26399" spans="28:39" hidden="1" x14ac:dyDescent="0.25">
      <c r="AB26399" s="14"/>
      <c r="AC26399" s="14"/>
      <c r="AG26399" s="10"/>
      <c r="AH26399" s="10"/>
      <c r="AL26399" s="84"/>
      <c r="AM26399" s="84"/>
    </row>
    <row r="26400" spans="28:39" hidden="1" x14ac:dyDescent="0.25">
      <c r="AB26400" s="14"/>
      <c r="AC26400" s="14"/>
      <c r="AG26400" s="10"/>
      <c r="AH26400" s="10"/>
      <c r="AL26400" s="84"/>
      <c r="AM26400" s="84"/>
    </row>
    <row r="26401" spans="28:39" hidden="1" x14ac:dyDescent="0.25">
      <c r="AB26401" s="14"/>
      <c r="AC26401" s="14"/>
      <c r="AG26401" s="10"/>
      <c r="AH26401" s="10"/>
      <c r="AL26401" s="84"/>
      <c r="AM26401" s="84"/>
    </row>
    <row r="26402" spans="28:39" hidden="1" x14ac:dyDescent="0.25">
      <c r="AB26402" s="14"/>
      <c r="AC26402" s="14"/>
      <c r="AG26402" s="10"/>
      <c r="AH26402" s="10"/>
      <c r="AL26402" s="84"/>
      <c r="AM26402" s="84"/>
    </row>
    <row r="26403" spans="28:39" hidden="1" x14ac:dyDescent="0.25">
      <c r="AB26403" s="14"/>
      <c r="AC26403" s="14"/>
      <c r="AG26403" s="10"/>
      <c r="AH26403" s="10"/>
      <c r="AL26403" s="84"/>
      <c r="AM26403" s="84"/>
    </row>
    <row r="26404" spans="28:39" hidden="1" x14ac:dyDescent="0.25">
      <c r="AB26404" s="14"/>
      <c r="AC26404" s="14"/>
      <c r="AG26404" s="10"/>
      <c r="AH26404" s="10"/>
      <c r="AL26404" s="84"/>
      <c r="AM26404" s="84"/>
    </row>
    <row r="26405" spans="28:39" hidden="1" x14ac:dyDescent="0.25">
      <c r="AB26405" s="14"/>
      <c r="AC26405" s="14"/>
      <c r="AG26405" s="10"/>
      <c r="AH26405" s="10"/>
      <c r="AL26405" s="84"/>
      <c r="AM26405" s="84"/>
    </row>
    <row r="26406" spans="28:39" hidden="1" x14ac:dyDescent="0.25">
      <c r="AB26406" s="14"/>
      <c r="AC26406" s="14"/>
      <c r="AG26406" s="10"/>
      <c r="AH26406" s="10"/>
      <c r="AL26406" s="84"/>
      <c r="AM26406" s="84"/>
    </row>
    <row r="26407" spans="28:39" hidden="1" x14ac:dyDescent="0.25">
      <c r="AB26407" s="14"/>
      <c r="AC26407" s="14"/>
      <c r="AG26407" s="10"/>
      <c r="AH26407" s="10"/>
      <c r="AL26407" s="84"/>
      <c r="AM26407" s="84"/>
    </row>
    <row r="26408" spans="28:39" hidden="1" x14ac:dyDescent="0.25">
      <c r="AB26408" s="14"/>
      <c r="AC26408" s="14"/>
      <c r="AG26408" s="10"/>
      <c r="AH26408" s="10"/>
      <c r="AL26408" s="84"/>
      <c r="AM26408" s="84"/>
    </row>
    <row r="26409" spans="28:39" hidden="1" x14ac:dyDescent="0.25">
      <c r="AB26409" s="14"/>
      <c r="AC26409" s="14"/>
      <c r="AG26409" s="10"/>
      <c r="AH26409" s="10"/>
      <c r="AL26409" s="84"/>
      <c r="AM26409" s="84"/>
    </row>
    <row r="26410" spans="28:39" hidden="1" x14ac:dyDescent="0.25">
      <c r="AB26410" s="14"/>
      <c r="AC26410" s="14"/>
      <c r="AG26410" s="10"/>
      <c r="AH26410" s="10"/>
      <c r="AL26410" s="84"/>
      <c r="AM26410" s="84"/>
    </row>
    <row r="26411" spans="28:39" hidden="1" x14ac:dyDescent="0.25">
      <c r="AB26411" s="14"/>
      <c r="AC26411" s="14"/>
      <c r="AG26411" s="10"/>
      <c r="AH26411" s="10"/>
      <c r="AL26411" s="84"/>
      <c r="AM26411" s="84"/>
    </row>
    <row r="26412" spans="28:39" hidden="1" x14ac:dyDescent="0.25">
      <c r="AB26412" s="14"/>
      <c r="AC26412" s="14"/>
      <c r="AG26412" s="10"/>
      <c r="AH26412" s="10"/>
      <c r="AL26412" s="84"/>
      <c r="AM26412" s="84"/>
    </row>
    <row r="26413" spans="28:39" hidden="1" x14ac:dyDescent="0.25">
      <c r="AB26413" s="14"/>
      <c r="AC26413" s="14"/>
      <c r="AG26413" s="10"/>
      <c r="AH26413" s="10"/>
      <c r="AL26413" s="84"/>
      <c r="AM26413" s="84"/>
    </row>
    <row r="26414" spans="28:39" hidden="1" x14ac:dyDescent="0.25">
      <c r="AB26414" s="14"/>
      <c r="AC26414" s="14"/>
      <c r="AG26414" s="10"/>
      <c r="AH26414" s="10"/>
      <c r="AL26414" s="84"/>
      <c r="AM26414" s="84"/>
    </row>
    <row r="26415" spans="28:39" hidden="1" x14ac:dyDescent="0.25">
      <c r="AB26415" s="14"/>
      <c r="AC26415" s="14"/>
      <c r="AG26415" s="10"/>
      <c r="AH26415" s="10"/>
      <c r="AL26415" s="84"/>
      <c r="AM26415" s="84"/>
    </row>
    <row r="26416" spans="28:39" hidden="1" x14ac:dyDescent="0.25">
      <c r="AB26416" s="14"/>
      <c r="AC26416" s="14"/>
      <c r="AG26416" s="10"/>
      <c r="AH26416" s="10"/>
      <c r="AL26416" s="84"/>
      <c r="AM26416" s="84"/>
    </row>
    <row r="26417" spans="28:39" hidden="1" x14ac:dyDescent="0.25">
      <c r="AB26417" s="14"/>
      <c r="AC26417" s="14"/>
      <c r="AG26417" s="10"/>
      <c r="AH26417" s="10"/>
      <c r="AL26417" s="84"/>
      <c r="AM26417" s="84"/>
    </row>
    <row r="26418" spans="28:39" hidden="1" x14ac:dyDescent="0.25">
      <c r="AB26418" s="14"/>
      <c r="AC26418" s="14"/>
      <c r="AG26418" s="10"/>
      <c r="AH26418" s="10"/>
      <c r="AL26418" s="84"/>
      <c r="AM26418" s="84"/>
    </row>
    <row r="26419" spans="28:39" hidden="1" x14ac:dyDescent="0.25">
      <c r="AB26419" s="14"/>
      <c r="AC26419" s="14"/>
      <c r="AG26419" s="10"/>
      <c r="AH26419" s="10"/>
      <c r="AL26419" s="84"/>
      <c r="AM26419" s="84"/>
    </row>
    <row r="26420" spans="28:39" hidden="1" x14ac:dyDescent="0.25">
      <c r="AB26420" s="14"/>
      <c r="AC26420" s="14"/>
      <c r="AG26420" s="10"/>
      <c r="AH26420" s="10"/>
      <c r="AL26420" s="84"/>
      <c r="AM26420" s="84"/>
    </row>
    <row r="26421" spans="28:39" hidden="1" x14ac:dyDescent="0.25">
      <c r="AB26421" s="14"/>
      <c r="AC26421" s="14"/>
      <c r="AG26421" s="10"/>
      <c r="AH26421" s="10"/>
      <c r="AL26421" s="84"/>
      <c r="AM26421" s="84"/>
    </row>
    <row r="26422" spans="28:39" hidden="1" x14ac:dyDescent="0.25">
      <c r="AB26422" s="14"/>
      <c r="AC26422" s="14"/>
      <c r="AG26422" s="10"/>
      <c r="AH26422" s="10"/>
      <c r="AL26422" s="84"/>
      <c r="AM26422" s="84"/>
    </row>
    <row r="26423" spans="28:39" hidden="1" x14ac:dyDescent="0.25">
      <c r="AB26423" s="14"/>
      <c r="AC26423" s="14"/>
      <c r="AG26423" s="10"/>
      <c r="AH26423" s="10"/>
      <c r="AL26423" s="84"/>
      <c r="AM26423" s="84"/>
    </row>
    <row r="26424" spans="28:39" hidden="1" x14ac:dyDescent="0.25">
      <c r="AB26424" s="14"/>
      <c r="AC26424" s="14"/>
      <c r="AG26424" s="10"/>
      <c r="AH26424" s="10"/>
      <c r="AL26424" s="84"/>
      <c r="AM26424" s="84"/>
    </row>
    <row r="26425" spans="28:39" hidden="1" x14ac:dyDescent="0.25">
      <c r="AB26425" s="14"/>
      <c r="AC26425" s="14"/>
      <c r="AG26425" s="10"/>
      <c r="AH26425" s="10"/>
      <c r="AL26425" s="84"/>
      <c r="AM26425" s="84"/>
    </row>
    <row r="26426" spans="28:39" hidden="1" x14ac:dyDescent="0.25">
      <c r="AB26426" s="14"/>
      <c r="AC26426" s="14"/>
      <c r="AG26426" s="10"/>
      <c r="AH26426" s="10"/>
      <c r="AL26426" s="84"/>
      <c r="AM26426" s="84"/>
    </row>
    <row r="26427" spans="28:39" hidden="1" x14ac:dyDescent="0.25">
      <c r="AB26427" s="14"/>
      <c r="AC26427" s="14"/>
      <c r="AG26427" s="10"/>
      <c r="AH26427" s="10"/>
      <c r="AL26427" s="84"/>
      <c r="AM26427" s="84"/>
    </row>
    <row r="26428" spans="28:39" hidden="1" x14ac:dyDescent="0.25">
      <c r="AB26428" s="14"/>
      <c r="AC26428" s="14"/>
      <c r="AG26428" s="10"/>
      <c r="AH26428" s="10"/>
      <c r="AL26428" s="84"/>
      <c r="AM26428" s="84"/>
    </row>
    <row r="26429" spans="28:39" hidden="1" x14ac:dyDescent="0.25">
      <c r="AB26429" s="14"/>
      <c r="AC26429" s="14"/>
      <c r="AG26429" s="10"/>
      <c r="AH26429" s="10"/>
      <c r="AL26429" s="84"/>
      <c r="AM26429" s="84"/>
    </row>
    <row r="26430" spans="28:39" hidden="1" x14ac:dyDescent="0.25">
      <c r="AB26430" s="14"/>
      <c r="AC26430" s="14"/>
      <c r="AG26430" s="10"/>
      <c r="AH26430" s="10"/>
      <c r="AL26430" s="84"/>
      <c r="AM26430" s="84"/>
    </row>
    <row r="26431" spans="28:39" hidden="1" x14ac:dyDescent="0.25">
      <c r="AB26431" s="14"/>
      <c r="AC26431" s="14"/>
      <c r="AG26431" s="10"/>
      <c r="AH26431" s="10"/>
      <c r="AL26431" s="84"/>
      <c r="AM26431" s="84"/>
    </row>
    <row r="26432" spans="28:39" hidden="1" x14ac:dyDescent="0.25">
      <c r="AB26432" s="14"/>
      <c r="AC26432" s="14"/>
      <c r="AG26432" s="10"/>
      <c r="AH26432" s="10"/>
      <c r="AL26432" s="84"/>
      <c r="AM26432" s="84"/>
    </row>
    <row r="26433" spans="28:39" hidden="1" x14ac:dyDescent="0.25">
      <c r="AB26433" s="14"/>
      <c r="AC26433" s="14"/>
      <c r="AG26433" s="10"/>
      <c r="AH26433" s="10"/>
      <c r="AL26433" s="84"/>
      <c r="AM26433" s="84"/>
    </row>
    <row r="26434" spans="28:39" hidden="1" x14ac:dyDescent="0.25">
      <c r="AB26434" s="14"/>
      <c r="AC26434" s="14"/>
      <c r="AG26434" s="10"/>
      <c r="AH26434" s="10"/>
      <c r="AL26434" s="84"/>
      <c r="AM26434" s="84"/>
    </row>
    <row r="26435" spans="28:39" hidden="1" x14ac:dyDescent="0.25">
      <c r="AB26435" s="14"/>
      <c r="AC26435" s="14"/>
      <c r="AG26435" s="10"/>
      <c r="AH26435" s="10"/>
      <c r="AL26435" s="84"/>
      <c r="AM26435" s="84"/>
    </row>
    <row r="26436" spans="28:39" hidden="1" x14ac:dyDescent="0.25">
      <c r="AB26436" s="14"/>
      <c r="AC26436" s="14"/>
      <c r="AG26436" s="10"/>
      <c r="AH26436" s="10"/>
      <c r="AL26436" s="84"/>
      <c r="AM26436" s="84"/>
    </row>
    <row r="26437" spans="28:39" hidden="1" x14ac:dyDescent="0.25">
      <c r="AB26437" s="14"/>
      <c r="AC26437" s="14"/>
      <c r="AG26437" s="10"/>
      <c r="AH26437" s="10"/>
      <c r="AL26437" s="84"/>
      <c r="AM26437" s="84"/>
    </row>
    <row r="26438" spans="28:39" hidden="1" x14ac:dyDescent="0.25">
      <c r="AB26438" s="14"/>
      <c r="AC26438" s="14"/>
      <c r="AG26438" s="10"/>
      <c r="AH26438" s="10"/>
      <c r="AL26438" s="84"/>
      <c r="AM26438" s="84"/>
    </row>
    <row r="26439" spans="28:39" hidden="1" x14ac:dyDescent="0.25">
      <c r="AB26439" s="14"/>
      <c r="AC26439" s="14"/>
      <c r="AG26439" s="10"/>
      <c r="AH26439" s="10"/>
      <c r="AL26439" s="84"/>
      <c r="AM26439" s="84"/>
    </row>
    <row r="26440" spans="28:39" hidden="1" x14ac:dyDescent="0.25">
      <c r="AB26440" s="14"/>
      <c r="AC26440" s="14"/>
      <c r="AG26440" s="10"/>
      <c r="AH26440" s="10"/>
      <c r="AL26440" s="84"/>
      <c r="AM26440" s="84"/>
    </row>
    <row r="26441" spans="28:39" hidden="1" x14ac:dyDescent="0.25">
      <c r="AB26441" s="14"/>
      <c r="AC26441" s="14"/>
      <c r="AG26441" s="10"/>
      <c r="AH26441" s="10"/>
      <c r="AL26441" s="84"/>
      <c r="AM26441" s="84"/>
    </row>
    <row r="26442" spans="28:39" hidden="1" x14ac:dyDescent="0.25">
      <c r="AB26442" s="14"/>
      <c r="AC26442" s="14"/>
      <c r="AG26442" s="10"/>
      <c r="AH26442" s="10"/>
      <c r="AL26442" s="84"/>
      <c r="AM26442" s="84"/>
    </row>
    <row r="26443" spans="28:39" hidden="1" x14ac:dyDescent="0.25">
      <c r="AB26443" s="14"/>
      <c r="AC26443" s="14"/>
      <c r="AG26443" s="10"/>
      <c r="AH26443" s="10"/>
      <c r="AL26443" s="84"/>
      <c r="AM26443" s="84"/>
    </row>
    <row r="26444" spans="28:39" hidden="1" x14ac:dyDescent="0.25">
      <c r="AB26444" s="14"/>
      <c r="AC26444" s="14"/>
      <c r="AG26444" s="10"/>
      <c r="AH26444" s="10"/>
      <c r="AL26444" s="84"/>
      <c r="AM26444" s="84"/>
    </row>
    <row r="26445" spans="28:39" hidden="1" x14ac:dyDescent="0.25">
      <c r="AB26445" s="14"/>
      <c r="AC26445" s="14"/>
      <c r="AG26445" s="10"/>
      <c r="AH26445" s="10"/>
      <c r="AL26445" s="84"/>
      <c r="AM26445" s="84"/>
    </row>
    <row r="26446" spans="28:39" hidden="1" x14ac:dyDescent="0.25">
      <c r="AB26446" s="14"/>
      <c r="AC26446" s="14"/>
      <c r="AG26446" s="10"/>
      <c r="AH26446" s="10"/>
      <c r="AL26446" s="84"/>
      <c r="AM26446" s="84"/>
    </row>
    <row r="26447" spans="28:39" hidden="1" x14ac:dyDescent="0.25">
      <c r="AB26447" s="14"/>
      <c r="AC26447" s="14"/>
      <c r="AG26447" s="10"/>
      <c r="AH26447" s="10"/>
      <c r="AL26447" s="84"/>
      <c r="AM26447" s="84"/>
    </row>
    <row r="26448" spans="28:39" hidden="1" x14ac:dyDescent="0.25">
      <c r="AB26448" s="14"/>
      <c r="AC26448" s="14"/>
      <c r="AG26448" s="10"/>
      <c r="AH26448" s="10"/>
      <c r="AL26448" s="84"/>
      <c r="AM26448" s="84"/>
    </row>
    <row r="26449" spans="28:39" hidden="1" x14ac:dyDescent="0.25">
      <c r="AB26449" s="14"/>
      <c r="AC26449" s="14"/>
      <c r="AG26449" s="10"/>
      <c r="AH26449" s="10"/>
      <c r="AL26449" s="84"/>
      <c r="AM26449" s="84"/>
    </row>
    <row r="26450" spans="28:39" hidden="1" x14ac:dyDescent="0.25">
      <c r="AB26450" s="14"/>
      <c r="AC26450" s="14"/>
      <c r="AG26450" s="10"/>
      <c r="AH26450" s="10"/>
      <c r="AL26450" s="84"/>
      <c r="AM26450" s="84"/>
    </row>
    <row r="26451" spans="28:39" hidden="1" x14ac:dyDescent="0.25">
      <c r="AB26451" s="14"/>
      <c r="AC26451" s="14"/>
      <c r="AG26451" s="10"/>
      <c r="AH26451" s="10"/>
      <c r="AL26451" s="84"/>
      <c r="AM26451" s="84"/>
    </row>
    <row r="26452" spans="28:39" hidden="1" x14ac:dyDescent="0.25">
      <c r="AB26452" s="14"/>
      <c r="AC26452" s="14"/>
      <c r="AG26452" s="10"/>
      <c r="AH26452" s="10"/>
      <c r="AL26452" s="84"/>
      <c r="AM26452" s="84"/>
    </row>
    <row r="26453" spans="28:39" hidden="1" x14ac:dyDescent="0.25">
      <c r="AB26453" s="14"/>
      <c r="AC26453" s="14"/>
      <c r="AG26453" s="10"/>
      <c r="AH26453" s="10"/>
      <c r="AL26453" s="84"/>
      <c r="AM26453" s="84"/>
    </row>
    <row r="26454" spans="28:39" hidden="1" x14ac:dyDescent="0.25">
      <c r="AB26454" s="14"/>
      <c r="AC26454" s="14"/>
      <c r="AG26454" s="10"/>
      <c r="AH26454" s="10"/>
      <c r="AL26454" s="84"/>
      <c r="AM26454" s="84"/>
    </row>
    <row r="26455" spans="28:39" hidden="1" x14ac:dyDescent="0.25">
      <c r="AB26455" s="14"/>
      <c r="AC26455" s="14"/>
      <c r="AG26455" s="10"/>
      <c r="AH26455" s="10"/>
      <c r="AL26455" s="84"/>
      <c r="AM26455" s="84"/>
    </row>
    <row r="26456" spans="28:39" hidden="1" x14ac:dyDescent="0.25">
      <c r="AB26456" s="14"/>
      <c r="AC26456" s="14"/>
      <c r="AG26456" s="10"/>
      <c r="AH26456" s="10"/>
      <c r="AL26456" s="84"/>
      <c r="AM26456" s="84"/>
    </row>
    <row r="26457" spans="28:39" hidden="1" x14ac:dyDescent="0.25">
      <c r="AB26457" s="14"/>
      <c r="AC26457" s="14"/>
      <c r="AG26457" s="10"/>
      <c r="AH26457" s="10"/>
      <c r="AL26457" s="84"/>
      <c r="AM26457" s="84"/>
    </row>
    <row r="26458" spans="28:39" hidden="1" x14ac:dyDescent="0.25">
      <c r="AB26458" s="14"/>
      <c r="AC26458" s="14"/>
      <c r="AG26458" s="10"/>
      <c r="AH26458" s="10"/>
      <c r="AL26458" s="84"/>
      <c r="AM26458" s="84"/>
    </row>
    <row r="26459" spans="28:39" hidden="1" x14ac:dyDescent="0.25">
      <c r="AB26459" s="14"/>
      <c r="AC26459" s="14"/>
      <c r="AG26459" s="10"/>
      <c r="AH26459" s="10"/>
      <c r="AL26459" s="84"/>
      <c r="AM26459" s="84"/>
    </row>
    <row r="26460" spans="28:39" hidden="1" x14ac:dyDescent="0.25">
      <c r="AB26460" s="14"/>
      <c r="AC26460" s="14"/>
      <c r="AG26460" s="10"/>
      <c r="AH26460" s="10"/>
      <c r="AL26460" s="84"/>
      <c r="AM26460" s="84"/>
    </row>
    <row r="26461" spans="28:39" hidden="1" x14ac:dyDescent="0.25">
      <c r="AB26461" s="14"/>
      <c r="AC26461" s="14"/>
      <c r="AG26461" s="10"/>
      <c r="AH26461" s="10"/>
      <c r="AL26461" s="84"/>
      <c r="AM26461" s="84"/>
    </row>
    <row r="26462" spans="28:39" hidden="1" x14ac:dyDescent="0.25">
      <c r="AB26462" s="14"/>
      <c r="AC26462" s="14"/>
      <c r="AG26462" s="10"/>
      <c r="AH26462" s="10"/>
      <c r="AL26462" s="84"/>
      <c r="AM26462" s="84"/>
    </row>
    <row r="26463" spans="28:39" hidden="1" x14ac:dyDescent="0.25">
      <c r="AB26463" s="14"/>
      <c r="AC26463" s="14"/>
      <c r="AG26463" s="10"/>
      <c r="AH26463" s="10"/>
      <c r="AL26463" s="84"/>
      <c r="AM26463" s="84"/>
    </row>
    <row r="26464" spans="28:39" hidden="1" x14ac:dyDescent="0.25">
      <c r="AB26464" s="14"/>
      <c r="AC26464" s="14"/>
      <c r="AG26464" s="10"/>
      <c r="AH26464" s="10"/>
      <c r="AL26464" s="84"/>
      <c r="AM26464" s="84"/>
    </row>
    <row r="26465" spans="28:39" hidden="1" x14ac:dyDescent="0.25">
      <c r="AB26465" s="14"/>
      <c r="AC26465" s="14"/>
      <c r="AG26465" s="10"/>
      <c r="AH26465" s="10"/>
      <c r="AL26465" s="84"/>
      <c r="AM26465" s="84"/>
    </row>
    <row r="26466" spans="28:39" hidden="1" x14ac:dyDescent="0.25">
      <c r="AB26466" s="14"/>
      <c r="AC26466" s="14"/>
      <c r="AG26466" s="10"/>
      <c r="AH26466" s="10"/>
      <c r="AL26466" s="84"/>
      <c r="AM26466" s="84"/>
    </row>
    <row r="26467" spans="28:39" hidden="1" x14ac:dyDescent="0.25">
      <c r="AB26467" s="14"/>
      <c r="AC26467" s="14"/>
      <c r="AG26467" s="10"/>
      <c r="AH26467" s="10"/>
      <c r="AL26467" s="84"/>
      <c r="AM26467" s="84"/>
    </row>
    <row r="26468" spans="28:39" hidden="1" x14ac:dyDescent="0.25">
      <c r="AB26468" s="14"/>
      <c r="AC26468" s="14"/>
      <c r="AG26468" s="10"/>
      <c r="AH26468" s="10"/>
      <c r="AL26468" s="84"/>
      <c r="AM26468" s="84"/>
    </row>
    <row r="26469" spans="28:39" hidden="1" x14ac:dyDescent="0.25">
      <c r="AB26469" s="14"/>
      <c r="AC26469" s="14"/>
      <c r="AG26469" s="10"/>
      <c r="AH26469" s="10"/>
      <c r="AL26469" s="84"/>
      <c r="AM26469" s="84"/>
    </row>
    <row r="26470" spans="28:39" hidden="1" x14ac:dyDescent="0.25">
      <c r="AB26470" s="14"/>
      <c r="AC26470" s="14"/>
      <c r="AG26470" s="10"/>
      <c r="AH26470" s="10"/>
      <c r="AL26470" s="84"/>
      <c r="AM26470" s="84"/>
    </row>
    <row r="26471" spans="28:39" hidden="1" x14ac:dyDescent="0.25">
      <c r="AB26471" s="14"/>
      <c r="AC26471" s="14"/>
      <c r="AG26471" s="10"/>
      <c r="AH26471" s="10"/>
      <c r="AL26471" s="84"/>
      <c r="AM26471" s="84"/>
    </row>
    <row r="26472" spans="28:39" hidden="1" x14ac:dyDescent="0.25">
      <c r="AB26472" s="14"/>
      <c r="AC26472" s="14"/>
      <c r="AG26472" s="10"/>
      <c r="AH26472" s="10"/>
      <c r="AL26472" s="84"/>
      <c r="AM26472" s="84"/>
    </row>
    <row r="26473" spans="28:39" hidden="1" x14ac:dyDescent="0.25">
      <c r="AB26473" s="14"/>
      <c r="AC26473" s="14"/>
      <c r="AG26473" s="10"/>
      <c r="AH26473" s="10"/>
      <c r="AL26473" s="84"/>
      <c r="AM26473" s="84"/>
    </row>
    <row r="26474" spans="28:39" hidden="1" x14ac:dyDescent="0.25">
      <c r="AB26474" s="14"/>
      <c r="AC26474" s="14"/>
      <c r="AG26474" s="10"/>
      <c r="AH26474" s="10"/>
      <c r="AL26474" s="84"/>
      <c r="AM26474" s="84"/>
    </row>
    <row r="26475" spans="28:39" hidden="1" x14ac:dyDescent="0.25">
      <c r="AB26475" s="14"/>
      <c r="AC26475" s="14"/>
      <c r="AG26475" s="10"/>
      <c r="AH26475" s="10"/>
      <c r="AL26475" s="84"/>
      <c r="AM26475" s="84"/>
    </row>
    <row r="26476" spans="28:39" hidden="1" x14ac:dyDescent="0.25">
      <c r="AB26476" s="14"/>
      <c r="AC26476" s="14"/>
      <c r="AG26476" s="10"/>
      <c r="AH26476" s="10"/>
      <c r="AL26476" s="84"/>
      <c r="AM26476" s="84"/>
    </row>
    <row r="26477" spans="28:39" hidden="1" x14ac:dyDescent="0.25">
      <c r="AB26477" s="14"/>
      <c r="AC26477" s="14"/>
      <c r="AG26477" s="10"/>
      <c r="AH26477" s="10"/>
      <c r="AL26477" s="84"/>
      <c r="AM26477" s="84"/>
    </row>
    <row r="26478" spans="28:39" hidden="1" x14ac:dyDescent="0.25">
      <c r="AB26478" s="14"/>
      <c r="AC26478" s="14"/>
      <c r="AG26478" s="10"/>
      <c r="AH26478" s="10"/>
      <c r="AL26478" s="84"/>
      <c r="AM26478" s="84"/>
    </row>
    <row r="26479" spans="28:39" hidden="1" x14ac:dyDescent="0.25">
      <c r="AB26479" s="14"/>
      <c r="AC26479" s="14"/>
      <c r="AG26479" s="10"/>
      <c r="AH26479" s="10"/>
      <c r="AL26479" s="84"/>
      <c r="AM26479" s="84"/>
    </row>
    <row r="26480" spans="28:39" hidden="1" x14ac:dyDescent="0.25">
      <c r="AB26480" s="14"/>
      <c r="AC26480" s="14"/>
      <c r="AG26480" s="10"/>
      <c r="AH26480" s="10"/>
      <c r="AL26480" s="84"/>
      <c r="AM26480" s="84"/>
    </row>
    <row r="26481" spans="28:39" hidden="1" x14ac:dyDescent="0.25">
      <c r="AB26481" s="14"/>
      <c r="AC26481" s="14"/>
      <c r="AG26481" s="10"/>
      <c r="AH26481" s="10"/>
      <c r="AL26481" s="84"/>
      <c r="AM26481" s="84"/>
    </row>
    <row r="26482" spans="28:39" hidden="1" x14ac:dyDescent="0.25">
      <c r="AB26482" s="14"/>
      <c r="AC26482" s="14"/>
      <c r="AG26482" s="10"/>
      <c r="AH26482" s="10"/>
      <c r="AL26482" s="84"/>
      <c r="AM26482" s="84"/>
    </row>
    <row r="26483" spans="28:39" hidden="1" x14ac:dyDescent="0.25">
      <c r="AB26483" s="14"/>
      <c r="AC26483" s="14"/>
      <c r="AG26483" s="10"/>
      <c r="AH26483" s="10"/>
      <c r="AL26483" s="84"/>
      <c r="AM26483" s="84"/>
    </row>
    <row r="26484" spans="28:39" hidden="1" x14ac:dyDescent="0.25">
      <c r="AB26484" s="14"/>
      <c r="AC26484" s="14"/>
      <c r="AG26484" s="10"/>
      <c r="AH26484" s="10"/>
      <c r="AL26484" s="84"/>
      <c r="AM26484" s="84"/>
    </row>
    <row r="26485" spans="28:39" hidden="1" x14ac:dyDescent="0.25">
      <c r="AB26485" s="14"/>
      <c r="AC26485" s="14"/>
      <c r="AG26485" s="10"/>
      <c r="AH26485" s="10"/>
      <c r="AL26485" s="84"/>
      <c r="AM26485" s="84"/>
    </row>
    <row r="26486" spans="28:39" hidden="1" x14ac:dyDescent="0.25">
      <c r="AB26486" s="14"/>
      <c r="AC26486" s="14"/>
      <c r="AG26486" s="10"/>
      <c r="AH26486" s="10"/>
      <c r="AL26486" s="84"/>
      <c r="AM26486" s="84"/>
    </row>
    <row r="26487" spans="28:39" hidden="1" x14ac:dyDescent="0.25">
      <c r="AB26487" s="14"/>
      <c r="AC26487" s="14"/>
      <c r="AG26487" s="10"/>
      <c r="AH26487" s="10"/>
      <c r="AL26487" s="84"/>
      <c r="AM26487" s="84"/>
    </row>
    <row r="26488" spans="28:39" hidden="1" x14ac:dyDescent="0.25">
      <c r="AB26488" s="14"/>
      <c r="AC26488" s="14"/>
      <c r="AG26488" s="10"/>
      <c r="AH26488" s="10"/>
      <c r="AL26488" s="84"/>
      <c r="AM26488" s="84"/>
    </row>
    <row r="26489" spans="28:39" hidden="1" x14ac:dyDescent="0.25">
      <c r="AB26489" s="14"/>
      <c r="AC26489" s="14"/>
      <c r="AG26489" s="10"/>
      <c r="AH26489" s="10"/>
      <c r="AL26489" s="84"/>
      <c r="AM26489" s="84"/>
    </row>
    <row r="26490" spans="28:39" hidden="1" x14ac:dyDescent="0.25">
      <c r="AB26490" s="14"/>
      <c r="AC26490" s="14"/>
      <c r="AG26490" s="10"/>
      <c r="AH26490" s="10"/>
      <c r="AL26490" s="84"/>
      <c r="AM26490" s="84"/>
    </row>
    <row r="26491" spans="28:39" hidden="1" x14ac:dyDescent="0.25">
      <c r="AB26491" s="14"/>
      <c r="AC26491" s="14"/>
      <c r="AG26491" s="10"/>
      <c r="AH26491" s="10"/>
      <c r="AL26491" s="84"/>
      <c r="AM26491" s="84"/>
    </row>
    <row r="26492" spans="28:39" hidden="1" x14ac:dyDescent="0.25">
      <c r="AB26492" s="14"/>
      <c r="AC26492" s="14"/>
      <c r="AG26492" s="10"/>
      <c r="AH26492" s="10"/>
      <c r="AL26492" s="84"/>
      <c r="AM26492" s="84"/>
    </row>
    <row r="26493" spans="28:39" hidden="1" x14ac:dyDescent="0.25">
      <c r="AB26493" s="14"/>
      <c r="AC26493" s="14"/>
      <c r="AG26493" s="10"/>
      <c r="AH26493" s="10"/>
      <c r="AL26493" s="84"/>
      <c r="AM26493" s="84"/>
    </row>
    <row r="26494" spans="28:39" hidden="1" x14ac:dyDescent="0.25">
      <c r="AB26494" s="14"/>
      <c r="AC26494" s="14"/>
      <c r="AG26494" s="10"/>
      <c r="AH26494" s="10"/>
      <c r="AL26494" s="84"/>
      <c r="AM26494" s="84"/>
    </row>
    <row r="26495" spans="28:39" hidden="1" x14ac:dyDescent="0.25">
      <c r="AB26495" s="14"/>
      <c r="AC26495" s="14"/>
      <c r="AG26495" s="10"/>
      <c r="AH26495" s="10"/>
      <c r="AL26495" s="84"/>
      <c r="AM26495" s="84"/>
    </row>
    <row r="26496" spans="28:39" hidden="1" x14ac:dyDescent="0.25">
      <c r="AB26496" s="14"/>
      <c r="AC26496" s="14"/>
      <c r="AG26496" s="10"/>
      <c r="AH26496" s="10"/>
      <c r="AL26496" s="84"/>
      <c r="AM26496" s="84"/>
    </row>
    <row r="26497" spans="28:39" hidden="1" x14ac:dyDescent="0.25">
      <c r="AB26497" s="14"/>
      <c r="AC26497" s="14"/>
      <c r="AG26497" s="10"/>
      <c r="AH26497" s="10"/>
      <c r="AL26497" s="84"/>
      <c r="AM26497" s="84"/>
    </row>
    <row r="26498" spans="28:39" hidden="1" x14ac:dyDescent="0.25">
      <c r="AB26498" s="14"/>
      <c r="AC26498" s="14"/>
      <c r="AG26498" s="10"/>
      <c r="AH26498" s="10"/>
      <c r="AL26498" s="84"/>
      <c r="AM26498" s="84"/>
    </row>
    <row r="26499" spans="28:39" hidden="1" x14ac:dyDescent="0.25">
      <c r="AB26499" s="14"/>
      <c r="AC26499" s="14"/>
      <c r="AG26499" s="10"/>
      <c r="AH26499" s="10"/>
      <c r="AL26499" s="84"/>
      <c r="AM26499" s="84"/>
    </row>
    <row r="26500" spans="28:39" hidden="1" x14ac:dyDescent="0.25">
      <c r="AB26500" s="14"/>
      <c r="AC26500" s="14"/>
      <c r="AG26500" s="10"/>
      <c r="AH26500" s="10"/>
      <c r="AL26500" s="84"/>
      <c r="AM26500" s="84"/>
    </row>
    <row r="26501" spans="28:39" hidden="1" x14ac:dyDescent="0.25">
      <c r="AB26501" s="14"/>
      <c r="AC26501" s="14"/>
      <c r="AG26501" s="10"/>
      <c r="AH26501" s="10"/>
      <c r="AL26501" s="84"/>
      <c r="AM26501" s="84"/>
    </row>
    <row r="26502" spans="28:39" hidden="1" x14ac:dyDescent="0.25">
      <c r="AB26502" s="14"/>
      <c r="AC26502" s="14"/>
      <c r="AG26502" s="10"/>
      <c r="AH26502" s="10"/>
      <c r="AL26502" s="84"/>
      <c r="AM26502" s="84"/>
    </row>
    <row r="26503" spans="28:39" hidden="1" x14ac:dyDescent="0.25">
      <c r="AB26503" s="14"/>
      <c r="AC26503" s="14"/>
      <c r="AG26503" s="10"/>
      <c r="AH26503" s="10"/>
      <c r="AL26503" s="84"/>
      <c r="AM26503" s="84"/>
    </row>
    <row r="26504" spans="28:39" hidden="1" x14ac:dyDescent="0.25">
      <c r="AB26504" s="14"/>
      <c r="AC26504" s="14"/>
      <c r="AG26504" s="10"/>
      <c r="AH26504" s="10"/>
      <c r="AL26504" s="84"/>
      <c r="AM26504" s="84"/>
    </row>
    <row r="26505" spans="28:39" hidden="1" x14ac:dyDescent="0.25">
      <c r="AB26505" s="14"/>
      <c r="AC26505" s="14"/>
      <c r="AG26505" s="10"/>
      <c r="AH26505" s="10"/>
      <c r="AL26505" s="84"/>
      <c r="AM26505" s="84"/>
    </row>
    <row r="26506" spans="28:39" hidden="1" x14ac:dyDescent="0.25">
      <c r="AB26506" s="14"/>
      <c r="AC26506" s="14"/>
      <c r="AG26506" s="10"/>
      <c r="AH26506" s="10"/>
      <c r="AL26506" s="84"/>
      <c r="AM26506" s="84"/>
    </row>
    <row r="26507" spans="28:39" hidden="1" x14ac:dyDescent="0.25">
      <c r="AB26507" s="14"/>
      <c r="AC26507" s="14"/>
      <c r="AG26507" s="10"/>
      <c r="AH26507" s="10"/>
      <c r="AL26507" s="84"/>
      <c r="AM26507" s="84"/>
    </row>
    <row r="26508" spans="28:39" hidden="1" x14ac:dyDescent="0.25">
      <c r="AB26508" s="14"/>
      <c r="AC26508" s="14"/>
      <c r="AG26508" s="10"/>
      <c r="AH26508" s="10"/>
      <c r="AL26508" s="84"/>
      <c r="AM26508" s="84"/>
    </row>
    <row r="26509" spans="28:39" hidden="1" x14ac:dyDescent="0.25">
      <c r="AB26509" s="14"/>
      <c r="AC26509" s="14"/>
      <c r="AG26509" s="10"/>
      <c r="AH26509" s="10"/>
      <c r="AL26509" s="84"/>
      <c r="AM26509" s="84"/>
    </row>
    <row r="26510" spans="28:39" hidden="1" x14ac:dyDescent="0.25">
      <c r="AB26510" s="14"/>
      <c r="AC26510" s="14"/>
      <c r="AG26510" s="10"/>
      <c r="AH26510" s="10"/>
      <c r="AL26510" s="84"/>
      <c r="AM26510" s="84"/>
    </row>
    <row r="26511" spans="28:39" hidden="1" x14ac:dyDescent="0.25">
      <c r="AB26511" s="14"/>
      <c r="AC26511" s="14"/>
      <c r="AG26511" s="10"/>
      <c r="AH26511" s="10"/>
      <c r="AL26511" s="84"/>
      <c r="AM26511" s="84"/>
    </row>
    <row r="26512" spans="28:39" hidden="1" x14ac:dyDescent="0.25">
      <c r="AB26512" s="14"/>
      <c r="AC26512" s="14"/>
      <c r="AG26512" s="10"/>
      <c r="AH26512" s="10"/>
      <c r="AL26512" s="84"/>
      <c r="AM26512" s="84"/>
    </row>
    <row r="26513" spans="28:39" hidden="1" x14ac:dyDescent="0.25">
      <c r="AB26513" s="14"/>
      <c r="AC26513" s="14"/>
      <c r="AG26513" s="10"/>
      <c r="AH26513" s="10"/>
      <c r="AL26513" s="84"/>
      <c r="AM26513" s="84"/>
    </row>
    <row r="26514" spans="28:39" hidden="1" x14ac:dyDescent="0.25">
      <c r="AB26514" s="14"/>
      <c r="AC26514" s="14"/>
      <c r="AG26514" s="10"/>
      <c r="AH26514" s="10"/>
      <c r="AL26514" s="84"/>
      <c r="AM26514" s="84"/>
    </row>
    <row r="26515" spans="28:39" hidden="1" x14ac:dyDescent="0.25">
      <c r="AB26515" s="14"/>
      <c r="AC26515" s="14"/>
      <c r="AG26515" s="10"/>
      <c r="AH26515" s="10"/>
      <c r="AL26515" s="84"/>
      <c r="AM26515" s="84"/>
    </row>
    <row r="26516" spans="28:39" hidden="1" x14ac:dyDescent="0.25">
      <c r="AB26516" s="14"/>
      <c r="AC26516" s="14"/>
      <c r="AG26516" s="10"/>
      <c r="AH26516" s="10"/>
      <c r="AL26516" s="84"/>
      <c r="AM26516" s="84"/>
    </row>
    <row r="26517" spans="28:39" hidden="1" x14ac:dyDescent="0.25">
      <c r="AB26517" s="14"/>
      <c r="AC26517" s="14"/>
      <c r="AG26517" s="10"/>
      <c r="AH26517" s="10"/>
      <c r="AL26517" s="84"/>
      <c r="AM26517" s="84"/>
    </row>
    <row r="26518" spans="28:39" hidden="1" x14ac:dyDescent="0.25">
      <c r="AB26518" s="14"/>
      <c r="AC26518" s="14"/>
      <c r="AG26518" s="10"/>
      <c r="AH26518" s="10"/>
      <c r="AL26518" s="84"/>
      <c r="AM26518" s="84"/>
    </row>
    <row r="26519" spans="28:39" hidden="1" x14ac:dyDescent="0.25">
      <c r="AB26519" s="14"/>
      <c r="AC26519" s="14"/>
      <c r="AG26519" s="10"/>
      <c r="AH26519" s="10"/>
      <c r="AL26519" s="84"/>
      <c r="AM26519" s="84"/>
    </row>
    <row r="26520" spans="28:39" hidden="1" x14ac:dyDescent="0.25">
      <c r="AB26520" s="14"/>
      <c r="AC26520" s="14"/>
      <c r="AG26520" s="10"/>
      <c r="AH26520" s="10"/>
      <c r="AL26520" s="84"/>
      <c r="AM26520" s="84"/>
    </row>
    <row r="26521" spans="28:39" hidden="1" x14ac:dyDescent="0.25">
      <c r="AB26521" s="14"/>
      <c r="AC26521" s="14"/>
      <c r="AG26521" s="10"/>
      <c r="AH26521" s="10"/>
      <c r="AL26521" s="84"/>
      <c r="AM26521" s="84"/>
    </row>
    <row r="26522" spans="28:39" hidden="1" x14ac:dyDescent="0.25">
      <c r="AB26522" s="14"/>
      <c r="AC26522" s="14"/>
      <c r="AG26522" s="10"/>
      <c r="AH26522" s="10"/>
      <c r="AL26522" s="84"/>
      <c r="AM26522" s="84"/>
    </row>
    <row r="26523" spans="28:39" hidden="1" x14ac:dyDescent="0.25">
      <c r="AB26523" s="14"/>
      <c r="AC26523" s="14"/>
      <c r="AG26523" s="10"/>
      <c r="AH26523" s="10"/>
      <c r="AL26523" s="84"/>
      <c r="AM26523" s="84"/>
    </row>
    <row r="26524" spans="28:39" hidden="1" x14ac:dyDescent="0.25">
      <c r="AB26524" s="14"/>
      <c r="AC26524" s="14"/>
      <c r="AG26524" s="10"/>
      <c r="AH26524" s="10"/>
      <c r="AL26524" s="84"/>
      <c r="AM26524" s="84"/>
    </row>
    <row r="26525" spans="28:39" hidden="1" x14ac:dyDescent="0.25">
      <c r="AB26525" s="14"/>
      <c r="AC26525" s="14"/>
      <c r="AG26525" s="10"/>
      <c r="AH26525" s="10"/>
      <c r="AL26525" s="84"/>
      <c r="AM26525" s="84"/>
    </row>
    <row r="26526" spans="28:39" hidden="1" x14ac:dyDescent="0.25">
      <c r="AB26526" s="14"/>
      <c r="AC26526" s="14"/>
      <c r="AG26526" s="10"/>
      <c r="AH26526" s="10"/>
      <c r="AL26526" s="84"/>
      <c r="AM26526" s="84"/>
    </row>
    <row r="26527" spans="28:39" hidden="1" x14ac:dyDescent="0.25">
      <c r="AB26527" s="14"/>
      <c r="AC26527" s="14"/>
      <c r="AG26527" s="10"/>
      <c r="AH26527" s="10"/>
      <c r="AL26527" s="84"/>
      <c r="AM26527" s="84"/>
    </row>
    <row r="26528" spans="28:39" hidden="1" x14ac:dyDescent="0.25">
      <c r="AB26528" s="14"/>
      <c r="AC26528" s="14"/>
      <c r="AG26528" s="10"/>
      <c r="AH26528" s="10"/>
      <c r="AL26528" s="84"/>
      <c r="AM26528" s="84"/>
    </row>
    <row r="26529" spans="28:39" hidden="1" x14ac:dyDescent="0.25">
      <c r="AB26529" s="14"/>
      <c r="AC26529" s="14"/>
      <c r="AG26529" s="10"/>
      <c r="AH26529" s="10"/>
      <c r="AL26529" s="84"/>
      <c r="AM26529" s="84"/>
    </row>
    <row r="26530" spans="28:39" hidden="1" x14ac:dyDescent="0.25">
      <c r="AB26530" s="14"/>
      <c r="AC26530" s="14"/>
      <c r="AG26530" s="10"/>
      <c r="AH26530" s="10"/>
      <c r="AL26530" s="84"/>
      <c r="AM26530" s="84"/>
    </row>
    <row r="26531" spans="28:39" hidden="1" x14ac:dyDescent="0.25">
      <c r="AB26531" s="14"/>
      <c r="AC26531" s="14"/>
      <c r="AG26531" s="10"/>
      <c r="AH26531" s="10"/>
      <c r="AL26531" s="84"/>
      <c r="AM26531" s="84"/>
    </row>
    <row r="26532" spans="28:39" hidden="1" x14ac:dyDescent="0.25">
      <c r="AB26532" s="14"/>
      <c r="AC26532" s="14"/>
      <c r="AG26532" s="10"/>
      <c r="AH26532" s="10"/>
      <c r="AL26532" s="84"/>
      <c r="AM26532" s="84"/>
    </row>
    <row r="26533" spans="28:39" hidden="1" x14ac:dyDescent="0.25">
      <c r="AB26533" s="14"/>
      <c r="AC26533" s="14"/>
      <c r="AG26533" s="10"/>
      <c r="AH26533" s="10"/>
      <c r="AL26533" s="84"/>
      <c r="AM26533" s="84"/>
    </row>
    <row r="26534" spans="28:39" hidden="1" x14ac:dyDescent="0.25">
      <c r="AB26534" s="14"/>
      <c r="AC26534" s="14"/>
      <c r="AG26534" s="10"/>
      <c r="AH26534" s="10"/>
      <c r="AL26534" s="84"/>
      <c r="AM26534" s="84"/>
    </row>
    <row r="26535" spans="28:39" hidden="1" x14ac:dyDescent="0.25">
      <c r="AB26535" s="14"/>
      <c r="AC26535" s="14"/>
      <c r="AG26535" s="10"/>
      <c r="AH26535" s="10"/>
      <c r="AL26535" s="84"/>
      <c r="AM26535" s="84"/>
    </row>
    <row r="26536" spans="28:39" hidden="1" x14ac:dyDescent="0.25">
      <c r="AB26536" s="14"/>
      <c r="AC26536" s="14"/>
      <c r="AG26536" s="10"/>
      <c r="AH26536" s="10"/>
      <c r="AL26536" s="84"/>
      <c r="AM26536" s="84"/>
    </row>
    <row r="26537" spans="28:39" hidden="1" x14ac:dyDescent="0.25">
      <c r="AB26537" s="14"/>
      <c r="AC26537" s="14"/>
      <c r="AG26537" s="10"/>
      <c r="AH26537" s="10"/>
      <c r="AL26537" s="84"/>
      <c r="AM26537" s="84"/>
    </row>
    <row r="26538" spans="28:39" hidden="1" x14ac:dyDescent="0.25">
      <c r="AB26538" s="14"/>
      <c r="AC26538" s="14"/>
      <c r="AG26538" s="10"/>
      <c r="AH26538" s="10"/>
      <c r="AL26538" s="84"/>
      <c r="AM26538" s="84"/>
    </row>
    <row r="26539" spans="28:39" hidden="1" x14ac:dyDescent="0.25">
      <c r="AB26539" s="14"/>
      <c r="AC26539" s="14"/>
      <c r="AG26539" s="10"/>
      <c r="AH26539" s="10"/>
      <c r="AL26539" s="84"/>
      <c r="AM26539" s="84"/>
    </row>
    <row r="26540" spans="28:39" hidden="1" x14ac:dyDescent="0.25">
      <c r="AB26540" s="14"/>
      <c r="AC26540" s="14"/>
      <c r="AG26540" s="10"/>
      <c r="AH26540" s="10"/>
      <c r="AL26540" s="84"/>
      <c r="AM26540" s="84"/>
    </row>
    <row r="26541" spans="28:39" hidden="1" x14ac:dyDescent="0.25">
      <c r="AB26541" s="14"/>
      <c r="AC26541" s="14"/>
      <c r="AG26541" s="10"/>
      <c r="AH26541" s="10"/>
      <c r="AL26541" s="84"/>
      <c r="AM26541" s="84"/>
    </row>
    <row r="26542" spans="28:39" hidden="1" x14ac:dyDescent="0.25">
      <c r="AB26542" s="14"/>
      <c r="AC26542" s="14"/>
      <c r="AG26542" s="10"/>
      <c r="AH26542" s="10"/>
      <c r="AL26542" s="84"/>
      <c r="AM26542" s="84"/>
    </row>
    <row r="26543" spans="28:39" hidden="1" x14ac:dyDescent="0.25">
      <c r="AB26543" s="14"/>
      <c r="AC26543" s="14"/>
      <c r="AG26543" s="10"/>
      <c r="AH26543" s="10"/>
      <c r="AL26543" s="84"/>
      <c r="AM26543" s="84"/>
    </row>
    <row r="26544" spans="28:39" hidden="1" x14ac:dyDescent="0.25">
      <c r="AB26544" s="14"/>
      <c r="AC26544" s="14"/>
      <c r="AG26544" s="10"/>
      <c r="AH26544" s="10"/>
      <c r="AL26544" s="84"/>
      <c r="AM26544" s="84"/>
    </row>
    <row r="26545" spans="28:39" hidden="1" x14ac:dyDescent="0.25">
      <c r="AB26545" s="14"/>
      <c r="AC26545" s="14"/>
      <c r="AG26545" s="10"/>
      <c r="AH26545" s="10"/>
      <c r="AL26545" s="84"/>
      <c r="AM26545" s="84"/>
    </row>
    <row r="26546" spans="28:39" hidden="1" x14ac:dyDescent="0.25">
      <c r="AB26546" s="14"/>
      <c r="AC26546" s="14"/>
      <c r="AG26546" s="10"/>
      <c r="AH26546" s="10"/>
      <c r="AL26546" s="84"/>
      <c r="AM26546" s="84"/>
    </row>
    <row r="26547" spans="28:39" hidden="1" x14ac:dyDescent="0.25">
      <c r="AB26547" s="14"/>
      <c r="AC26547" s="14"/>
      <c r="AG26547" s="10"/>
      <c r="AH26547" s="10"/>
      <c r="AL26547" s="84"/>
      <c r="AM26547" s="84"/>
    </row>
    <row r="26548" spans="28:39" hidden="1" x14ac:dyDescent="0.25">
      <c r="AB26548" s="14"/>
      <c r="AC26548" s="14"/>
      <c r="AG26548" s="10"/>
      <c r="AH26548" s="10"/>
      <c r="AL26548" s="84"/>
      <c r="AM26548" s="84"/>
    </row>
    <row r="26549" spans="28:39" hidden="1" x14ac:dyDescent="0.25">
      <c r="AB26549" s="14"/>
      <c r="AC26549" s="14"/>
      <c r="AG26549" s="10"/>
      <c r="AH26549" s="10"/>
      <c r="AL26549" s="84"/>
      <c r="AM26549" s="84"/>
    </row>
    <row r="26550" spans="28:39" hidden="1" x14ac:dyDescent="0.25">
      <c r="AB26550" s="14"/>
      <c r="AC26550" s="14"/>
      <c r="AG26550" s="10"/>
      <c r="AH26550" s="10"/>
      <c r="AL26550" s="84"/>
      <c r="AM26550" s="84"/>
    </row>
    <row r="26551" spans="28:39" hidden="1" x14ac:dyDescent="0.25">
      <c r="AB26551" s="14"/>
      <c r="AC26551" s="14"/>
      <c r="AG26551" s="10"/>
      <c r="AH26551" s="10"/>
      <c r="AL26551" s="84"/>
      <c r="AM26551" s="84"/>
    </row>
    <row r="26552" spans="28:39" hidden="1" x14ac:dyDescent="0.25">
      <c r="AB26552" s="14"/>
      <c r="AC26552" s="14"/>
      <c r="AG26552" s="10"/>
      <c r="AH26552" s="10"/>
      <c r="AL26552" s="84"/>
      <c r="AM26552" s="84"/>
    </row>
    <row r="26553" spans="28:39" hidden="1" x14ac:dyDescent="0.25">
      <c r="AB26553" s="14"/>
      <c r="AC26553" s="14"/>
      <c r="AG26553" s="10"/>
      <c r="AH26553" s="10"/>
      <c r="AL26553" s="84"/>
      <c r="AM26553" s="84"/>
    </row>
    <row r="26554" spans="28:39" hidden="1" x14ac:dyDescent="0.25">
      <c r="AB26554" s="14"/>
      <c r="AC26554" s="14"/>
      <c r="AG26554" s="10"/>
      <c r="AH26554" s="10"/>
      <c r="AL26554" s="84"/>
      <c r="AM26554" s="84"/>
    </row>
    <row r="26555" spans="28:39" hidden="1" x14ac:dyDescent="0.25">
      <c r="AB26555" s="14"/>
      <c r="AC26555" s="14"/>
      <c r="AG26555" s="10"/>
      <c r="AH26555" s="10"/>
      <c r="AL26555" s="84"/>
      <c r="AM26555" s="84"/>
    </row>
    <row r="26556" spans="28:39" hidden="1" x14ac:dyDescent="0.25">
      <c r="AB26556" s="14"/>
      <c r="AC26556" s="14"/>
      <c r="AG26556" s="10"/>
      <c r="AH26556" s="10"/>
      <c r="AL26556" s="84"/>
      <c r="AM26556" s="84"/>
    </row>
    <row r="26557" spans="28:39" hidden="1" x14ac:dyDescent="0.25">
      <c r="AB26557" s="14"/>
      <c r="AC26557" s="14"/>
      <c r="AG26557" s="10"/>
      <c r="AH26557" s="10"/>
      <c r="AL26557" s="84"/>
      <c r="AM26557" s="84"/>
    </row>
    <row r="26558" spans="28:39" hidden="1" x14ac:dyDescent="0.25">
      <c r="AB26558" s="14"/>
      <c r="AC26558" s="14"/>
      <c r="AG26558" s="10"/>
      <c r="AH26558" s="10"/>
      <c r="AL26558" s="84"/>
      <c r="AM26558" s="84"/>
    </row>
    <row r="26559" spans="28:39" hidden="1" x14ac:dyDescent="0.25">
      <c r="AB26559" s="14"/>
      <c r="AC26559" s="14"/>
      <c r="AG26559" s="10"/>
      <c r="AH26559" s="10"/>
      <c r="AL26559" s="84"/>
      <c r="AM26559" s="84"/>
    </row>
    <row r="26560" spans="28:39" hidden="1" x14ac:dyDescent="0.25">
      <c r="AB26560" s="14"/>
      <c r="AC26560" s="14"/>
      <c r="AG26560" s="10"/>
      <c r="AH26560" s="10"/>
      <c r="AL26560" s="84"/>
      <c r="AM26560" s="84"/>
    </row>
    <row r="26561" spans="28:39" hidden="1" x14ac:dyDescent="0.25">
      <c r="AB26561" s="14"/>
      <c r="AC26561" s="14"/>
      <c r="AG26561" s="10"/>
      <c r="AH26561" s="10"/>
      <c r="AL26561" s="84"/>
      <c r="AM26561" s="84"/>
    </row>
    <row r="26562" spans="28:39" hidden="1" x14ac:dyDescent="0.25">
      <c r="AB26562" s="14"/>
      <c r="AC26562" s="14"/>
      <c r="AG26562" s="10"/>
      <c r="AH26562" s="10"/>
      <c r="AL26562" s="84"/>
      <c r="AM26562" s="84"/>
    </row>
    <row r="26563" spans="28:39" hidden="1" x14ac:dyDescent="0.25">
      <c r="AB26563" s="14"/>
      <c r="AC26563" s="14"/>
      <c r="AG26563" s="10"/>
      <c r="AH26563" s="10"/>
      <c r="AL26563" s="84"/>
      <c r="AM26563" s="84"/>
    </row>
    <row r="26564" spans="28:39" hidden="1" x14ac:dyDescent="0.25">
      <c r="AB26564" s="14"/>
      <c r="AC26564" s="14"/>
      <c r="AG26564" s="10"/>
      <c r="AH26564" s="10"/>
      <c r="AL26564" s="84"/>
      <c r="AM26564" s="84"/>
    </row>
    <row r="26565" spans="28:39" hidden="1" x14ac:dyDescent="0.25">
      <c r="AB26565" s="14"/>
      <c r="AC26565" s="14"/>
      <c r="AG26565" s="10"/>
      <c r="AH26565" s="10"/>
      <c r="AL26565" s="84"/>
      <c r="AM26565" s="84"/>
    </row>
    <row r="26566" spans="28:39" hidden="1" x14ac:dyDescent="0.25">
      <c r="AB26566" s="14"/>
      <c r="AC26566" s="14"/>
      <c r="AG26566" s="10"/>
      <c r="AH26566" s="10"/>
      <c r="AL26566" s="84"/>
      <c r="AM26566" s="84"/>
    </row>
    <row r="26567" spans="28:39" hidden="1" x14ac:dyDescent="0.25">
      <c r="AB26567" s="14"/>
      <c r="AC26567" s="14"/>
      <c r="AG26567" s="10"/>
      <c r="AH26567" s="10"/>
      <c r="AL26567" s="84"/>
      <c r="AM26567" s="84"/>
    </row>
    <row r="26568" spans="28:39" hidden="1" x14ac:dyDescent="0.25">
      <c r="AB26568" s="14"/>
      <c r="AC26568" s="14"/>
      <c r="AG26568" s="10"/>
      <c r="AH26568" s="10"/>
      <c r="AL26568" s="84"/>
      <c r="AM26568" s="84"/>
    </row>
    <row r="26569" spans="28:39" hidden="1" x14ac:dyDescent="0.25">
      <c r="AB26569" s="14"/>
      <c r="AC26569" s="14"/>
      <c r="AG26569" s="10"/>
      <c r="AH26569" s="10"/>
      <c r="AL26569" s="84"/>
      <c r="AM26569" s="84"/>
    </row>
    <row r="26570" spans="28:39" hidden="1" x14ac:dyDescent="0.25">
      <c r="AB26570" s="14"/>
      <c r="AC26570" s="14"/>
      <c r="AG26570" s="10"/>
      <c r="AH26570" s="10"/>
      <c r="AL26570" s="84"/>
      <c r="AM26570" s="84"/>
    </row>
    <row r="26571" spans="28:39" hidden="1" x14ac:dyDescent="0.25">
      <c r="AB26571" s="14"/>
      <c r="AC26571" s="14"/>
      <c r="AG26571" s="10"/>
      <c r="AH26571" s="10"/>
      <c r="AL26571" s="84"/>
      <c r="AM26571" s="84"/>
    </row>
    <row r="26572" spans="28:39" hidden="1" x14ac:dyDescent="0.25">
      <c r="AB26572" s="14"/>
      <c r="AC26572" s="14"/>
      <c r="AG26572" s="10"/>
      <c r="AH26572" s="10"/>
      <c r="AL26572" s="84"/>
      <c r="AM26572" s="84"/>
    </row>
    <row r="26573" spans="28:39" hidden="1" x14ac:dyDescent="0.25">
      <c r="AB26573" s="14"/>
      <c r="AC26573" s="14"/>
      <c r="AG26573" s="10"/>
      <c r="AH26573" s="10"/>
      <c r="AL26573" s="84"/>
      <c r="AM26573" s="84"/>
    </row>
    <row r="26574" spans="28:39" hidden="1" x14ac:dyDescent="0.25">
      <c r="AB26574" s="14"/>
      <c r="AC26574" s="14"/>
      <c r="AG26574" s="10"/>
      <c r="AH26574" s="10"/>
      <c r="AL26574" s="84"/>
      <c r="AM26574" s="84"/>
    </row>
    <row r="26575" spans="28:39" hidden="1" x14ac:dyDescent="0.25">
      <c r="AB26575" s="14"/>
      <c r="AC26575" s="14"/>
      <c r="AG26575" s="10"/>
      <c r="AH26575" s="10"/>
      <c r="AL26575" s="84"/>
      <c r="AM26575" s="84"/>
    </row>
    <row r="26576" spans="28:39" hidden="1" x14ac:dyDescent="0.25">
      <c r="AB26576" s="14"/>
      <c r="AC26576" s="14"/>
      <c r="AG26576" s="10"/>
      <c r="AH26576" s="10"/>
      <c r="AL26576" s="84"/>
      <c r="AM26576" s="84"/>
    </row>
    <row r="26577" spans="28:39" hidden="1" x14ac:dyDescent="0.25">
      <c r="AB26577" s="14"/>
      <c r="AC26577" s="14"/>
      <c r="AG26577" s="10"/>
      <c r="AH26577" s="10"/>
      <c r="AL26577" s="84"/>
      <c r="AM26577" s="84"/>
    </row>
    <row r="26578" spans="28:39" hidden="1" x14ac:dyDescent="0.25">
      <c r="AB26578" s="14"/>
      <c r="AC26578" s="14"/>
      <c r="AG26578" s="10"/>
      <c r="AH26578" s="10"/>
      <c r="AL26578" s="84"/>
      <c r="AM26578" s="84"/>
    </row>
    <row r="26579" spans="28:39" hidden="1" x14ac:dyDescent="0.25">
      <c r="AB26579" s="14"/>
      <c r="AC26579" s="14"/>
      <c r="AG26579" s="10"/>
      <c r="AH26579" s="10"/>
      <c r="AL26579" s="84"/>
      <c r="AM26579" s="84"/>
    </row>
    <row r="26580" spans="28:39" hidden="1" x14ac:dyDescent="0.25">
      <c r="AB26580" s="14"/>
      <c r="AC26580" s="14"/>
      <c r="AG26580" s="10"/>
      <c r="AH26580" s="10"/>
      <c r="AL26580" s="84"/>
      <c r="AM26580" s="84"/>
    </row>
    <row r="26581" spans="28:39" hidden="1" x14ac:dyDescent="0.25">
      <c r="AB26581" s="14"/>
      <c r="AC26581" s="14"/>
      <c r="AG26581" s="10"/>
      <c r="AH26581" s="10"/>
      <c r="AL26581" s="84"/>
      <c r="AM26581" s="84"/>
    </row>
    <row r="26582" spans="28:39" hidden="1" x14ac:dyDescent="0.25">
      <c r="AB26582" s="14"/>
      <c r="AC26582" s="14"/>
      <c r="AG26582" s="10"/>
      <c r="AH26582" s="10"/>
      <c r="AL26582" s="84"/>
      <c r="AM26582" s="84"/>
    </row>
    <row r="26583" spans="28:39" hidden="1" x14ac:dyDescent="0.25">
      <c r="AB26583" s="14"/>
      <c r="AC26583" s="14"/>
      <c r="AG26583" s="10"/>
      <c r="AH26583" s="10"/>
      <c r="AL26583" s="84"/>
      <c r="AM26583" s="84"/>
    </row>
    <row r="26584" spans="28:39" hidden="1" x14ac:dyDescent="0.25">
      <c r="AB26584" s="14"/>
      <c r="AC26584" s="14"/>
      <c r="AG26584" s="10"/>
      <c r="AH26584" s="10"/>
      <c r="AL26584" s="84"/>
      <c r="AM26584" s="84"/>
    </row>
    <row r="26585" spans="28:39" hidden="1" x14ac:dyDescent="0.25">
      <c r="AB26585" s="14"/>
      <c r="AC26585" s="14"/>
      <c r="AG26585" s="10"/>
      <c r="AH26585" s="10"/>
      <c r="AL26585" s="84"/>
      <c r="AM26585" s="84"/>
    </row>
    <row r="26586" spans="28:39" hidden="1" x14ac:dyDescent="0.25">
      <c r="AB26586" s="14"/>
      <c r="AC26586" s="14"/>
      <c r="AG26586" s="10"/>
      <c r="AH26586" s="10"/>
      <c r="AL26586" s="84"/>
      <c r="AM26586" s="84"/>
    </row>
    <row r="26587" spans="28:39" hidden="1" x14ac:dyDescent="0.25">
      <c r="AB26587" s="14"/>
      <c r="AC26587" s="14"/>
      <c r="AG26587" s="10"/>
      <c r="AH26587" s="10"/>
      <c r="AL26587" s="84"/>
      <c r="AM26587" s="84"/>
    </row>
    <row r="26588" spans="28:39" hidden="1" x14ac:dyDescent="0.25">
      <c r="AB26588" s="14"/>
      <c r="AC26588" s="14"/>
      <c r="AG26588" s="10"/>
      <c r="AH26588" s="10"/>
      <c r="AL26588" s="84"/>
      <c r="AM26588" s="84"/>
    </row>
    <row r="26589" spans="28:39" hidden="1" x14ac:dyDescent="0.25">
      <c r="AB26589" s="14"/>
      <c r="AC26589" s="14"/>
      <c r="AG26589" s="10"/>
      <c r="AH26589" s="10"/>
      <c r="AL26589" s="84"/>
      <c r="AM26589" s="84"/>
    </row>
    <row r="26590" spans="28:39" hidden="1" x14ac:dyDescent="0.25">
      <c r="AB26590" s="14"/>
      <c r="AC26590" s="14"/>
      <c r="AG26590" s="10"/>
      <c r="AH26590" s="10"/>
      <c r="AL26590" s="84"/>
      <c r="AM26590" s="84"/>
    </row>
    <row r="26591" spans="28:39" hidden="1" x14ac:dyDescent="0.25">
      <c r="AB26591" s="14"/>
      <c r="AC26591" s="14"/>
      <c r="AG26591" s="10"/>
      <c r="AH26591" s="10"/>
      <c r="AL26591" s="84"/>
      <c r="AM26591" s="84"/>
    </row>
    <row r="26592" spans="28:39" hidden="1" x14ac:dyDescent="0.25">
      <c r="AB26592" s="14"/>
      <c r="AC26592" s="14"/>
      <c r="AG26592" s="10"/>
      <c r="AH26592" s="10"/>
      <c r="AL26592" s="84"/>
      <c r="AM26592" s="84"/>
    </row>
    <row r="26593" spans="28:39" hidden="1" x14ac:dyDescent="0.25">
      <c r="AB26593" s="14"/>
      <c r="AC26593" s="14"/>
      <c r="AG26593" s="10"/>
      <c r="AH26593" s="10"/>
      <c r="AL26593" s="84"/>
      <c r="AM26593" s="84"/>
    </row>
    <row r="26594" spans="28:39" hidden="1" x14ac:dyDescent="0.25">
      <c r="AB26594" s="14"/>
      <c r="AC26594" s="14"/>
      <c r="AG26594" s="10"/>
      <c r="AH26594" s="10"/>
      <c r="AL26594" s="84"/>
      <c r="AM26594" s="84"/>
    </row>
    <row r="26595" spans="28:39" hidden="1" x14ac:dyDescent="0.25">
      <c r="AB26595" s="14"/>
      <c r="AC26595" s="14"/>
      <c r="AG26595" s="10"/>
      <c r="AH26595" s="10"/>
      <c r="AL26595" s="84"/>
      <c r="AM26595" s="84"/>
    </row>
    <row r="26596" spans="28:39" hidden="1" x14ac:dyDescent="0.25">
      <c r="AB26596" s="14"/>
      <c r="AC26596" s="14"/>
      <c r="AG26596" s="10"/>
      <c r="AH26596" s="10"/>
      <c r="AL26596" s="84"/>
      <c r="AM26596" s="84"/>
    </row>
    <row r="26597" spans="28:39" hidden="1" x14ac:dyDescent="0.25">
      <c r="AB26597" s="14"/>
      <c r="AC26597" s="14"/>
      <c r="AG26597" s="10"/>
      <c r="AH26597" s="10"/>
      <c r="AL26597" s="84"/>
      <c r="AM26597" s="84"/>
    </row>
    <row r="26598" spans="28:39" hidden="1" x14ac:dyDescent="0.25">
      <c r="AB26598" s="14"/>
      <c r="AC26598" s="14"/>
      <c r="AG26598" s="10"/>
      <c r="AH26598" s="10"/>
      <c r="AL26598" s="84"/>
      <c r="AM26598" s="84"/>
    </row>
    <row r="26599" spans="28:39" hidden="1" x14ac:dyDescent="0.25">
      <c r="AB26599" s="14"/>
      <c r="AC26599" s="14"/>
      <c r="AG26599" s="10"/>
      <c r="AH26599" s="10"/>
      <c r="AL26599" s="84"/>
      <c r="AM26599" s="84"/>
    </row>
    <row r="26600" spans="28:39" hidden="1" x14ac:dyDescent="0.25">
      <c r="AB26600" s="14"/>
      <c r="AC26600" s="14"/>
      <c r="AG26600" s="10"/>
      <c r="AH26600" s="10"/>
      <c r="AL26600" s="84"/>
      <c r="AM26600" s="84"/>
    </row>
    <row r="26601" spans="28:39" hidden="1" x14ac:dyDescent="0.25">
      <c r="AB26601" s="14"/>
      <c r="AC26601" s="14"/>
      <c r="AG26601" s="10"/>
      <c r="AH26601" s="10"/>
      <c r="AL26601" s="84"/>
      <c r="AM26601" s="84"/>
    </row>
    <row r="26602" spans="28:39" hidden="1" x14ac:dyDescent="0.25">
      <c r="AB26602" s="14"/>
      <c r="AC26602" s="14"/>
      <c r="AG26602" s="10"/>
      <c r="AH26602" s="10"/>
      <c r="AL26602" s="84"/>
      <c r="AM26602" s="84"/>
    </row>
    <row r="26603" spans="28:39" hidden="1" x14ac:dyDescent="0.25">
      <c r="AB26603" s="14"/>
      <c r="AC26603" s="14"/>
      <c r="AG26603" s="10"/>
      <c r="AH26603" s="10"/>
      <c r="AL26603" s="84"/>
      <c r="AM26603" s="84"/>
    </row>
    <row r="26604" spans="28:39" hidden="1" x14ac:dyDescent="0.25">
      <c r="AB26604" s="14"/>
      <c r="AC26604" s="14"/>
      <c r="AG26604" s="10"/>
      <c r="AH26604" s="10"/>
      <c r="AL26604" s="84"/>
      <c r="AM26604" s="84"/>
    </row>
    <row r="26605" spans="28:39" hidden="1" x14ac:dyDescent="0.25">
      <c r="AB26605" s="14"/>
      <c r="AC26605" s="14"/>
      <c r="AG26605" s="10"/>
      <c r="AH26605" s="10"/>
      <c r="AL26605" s="84"/>
      <c r="AM26605" s="84"/>
    </row>
    <row r="26606" spans="28:39" hidden="1" x14ac:dyDescent="0.25">
      <c r="AB26606" s="14"/>
      <c r="AC26606" s="14"/>
      <c r="AG26606" s="10"/>
      <c r="AH26606" s="10"/>
      <c r="AL26606" s="84"/>
      <c r="AM26606" s="84"/>
    </row>
    <row r="26607" spans="28:39" hidden="1" x14ac:dyDescent="0.25">
      <c r="AB26607" s="14"/>
      <c r="AC26607" s="14"/>
      <c r="AG26607" s="10"/>
      <c r="AH26607" s="10"/>
      <c r="AL26607" s="84"/>
      <c r="AM26607" s="84"/>
    </row>
    <row r="26608" spans="28:39" hidden="1" x14ac:dyDescent="0.25">
      <c r="AB26608" s="14"/>
      <c r="AC26608" s="14"/>
      <c r="AG26608" s="10"/>
      <c r="AH26608" s="10"/>
      <c r="AL26608" s="84"/>
      <c r="AM26608" s="84"/>
    </row>
    <row r="26609" spans="28:39" hidden="1" x14ac:dyDescent="0.25">
      <c r="AB26609" s="14"/>
      <c r="AC26609" s="14"/>
      <c r="AG26609" s="10"/>
      <c r="AH26609" s="10"/>
      <c r="AL26609" s="84"/>
      <c r="AM26609" s="84"/>
    </row>
    <row r="26610" spans="28:39" hidden="1" x14ac:dyDescent="0.25">
      <c r="AB26610" s="14"/>
      <c r="AC26610" s="14"/>
      <c r="AG26610" s="10"/>
      <c r="AH26610" s="10"/>
      <c r="AL26610" s="84"/>
      <c r="AM26610" s="84"/>
    </row>
    <row r="26611" spans="28:39" hidden="1" x14ac:dyDescent="0.25">
      <c r="AB26611" s="14"/>
      <c r="AC26611" s="14"/>
      <c r="AG26611" s="10"/>
      <c r="AH26611" s="10"/>
      <c r="AL26611" s="84"/>
      <c r="AM26611" s="84"/>
    </row>
    <row r="26612" spans="28:39" hidden="1" x14ac:dyDescent="0.25">
      <c r="AB26612" s="14"/>
      <c r="AC26612" s="14"/>
      <c r="AG26612" s="10"/>
      <c r="AH26612" s="10"/>
      <c r="AL26612" s="84"/>
      <c r="AM26612" s="84"/>
    </row>
    <row r="26613" spans="28:39" hidden="1" x14ac:dyDescent="0.25">
      <c r="AB26613" s="14"/>
      <c r="AC26613" s="14"/>
      <c r="AG26613" s="10"/>
      <c r="AH26613" s="10"/>
      <c r="AL26613" s="84"/>
      <c r="AM26613" s="84"/>
    </row>
    <row r="26614" spans="28:39" hidden="1" x14ac:dyDescent="0.25">
      <c r="AB26614" s="14"/>
      <c r="AC26614" s="14"/>
      <c r="AG26614" s="10"/>
      <c r="AH26614" s="10"/>
      <c r="AL26614" s="84"/>
      <c r="AM26614" s="84"/>
    </row>
    <row r="26615" spans="28:39" hidden="1" x14ac:dyDescent="0.25">
      <c r="AB26615" s="14"/>
      <c r="AC26615" s="14"/>
      <c r="AG26615" s="10"/>
      <c r="AH26615" s="10"/>
      <c r="AL26615" s="84"/>
      <c r="AM26615" s="84"/>
    </row>
    <row r="26616" spans="28:39" hidden="1" x14ac:dyDescent="0.25">
      <c r="AB26616" s="14"/>
      <c r="AC26616" s="14"/>
      <c r="AG26616" s="10"/>
      <c r="AH26616" s="10"/>
      <c r="AL26616" s="84"/>
      <c r="AM26616" s="84"/>
    </row>
    <row r="26617" spans="28:39" hidden="1" x14ac:dyDescent="0.25">
      <c r="AB26617" s="14"/>
      <c r="AC26617" s="14"/>
      <c r="AG26617" s="10"/>
      <c r="AH26617" s="10"/>
      <c r="AL26617" s="84"/>
      <c r="AM26617" s="84"/>
    </row>
    <row r="26618" spans="28:39" hidden="1" x14ac:dyDescent="0.25">
      <c r="AB26618" s="14"/>
      <c r="AC26618" s="14"/>
      <c r="AG26618" s="10"/>
      <c r="AH26618" s="10"/>
      <c r="AL26618" s="84"/>
      <c r="AM26618" s="84"/>
    </row>
    <row r="26619" spans="28:39" hidden="1" x14ac:dyDescent="0.25">
      <c r="AB26619" s="14"/>
      <c r="AC26619" s="14"/>
      <c r="AG26619" s="10"/>
      <c r="AH26619" s="10"/>
      <c r="AL26619" s="84"/>
      <c r="AM26619" s="84"/>
    </row>
    <row r="26620" spans="28:39" hidden="1" x14ac:dyDescent="0.25">
      <c r="AB26620" s="14"/>
      <c r="AC26620" s="14"/>
      <c r="AG26620" s="10"/>
      <c r="AH26620" s="10"/>
      <c r="AL26620" s="84"/>
      <c r="AM26620" s="84"/>
    </row>
    <row r="26621" spans="28:39" hidden="1" x14ac:dyDescent="0.25">
      <c r="AB26621" s="14"/>
      <c r="AC26621" s="14"/>
      <c r="AG26621" s="10"/>
      <c r="AH26621" s="10"/>
      <c r="AL26621" s="84"/>
      <c r="AM26621" s="84"/>
    </row>
    <row r="26622" spans="28:39" hidden="1" x14ac:dyDescent="0.25">
      <c r="AB26622" s="14"/>
      <c r="AC26622" s="14"/>
      <c r="AG26622" s="10"/>
      <c r="AH26622" s="10"/>
      <c r="AL26622" s="84"/>
      <c r="AM26622" s="84"/>
    </row>
    <row r="26623" spans="28:39" hidden="1" x14ac:dyDescent="0.25">
      <c r="AB26623" s="14"/>
      <c r="AC26623" s="14"/>
      <c r="AG26623" s="10"/>
      <c r="AH26623" s="10"/>
      <c r="AL26623" s="84"/>
      <c r="AM26623" s="84"/>
    </row>
    <row r="26624" spans="28:39" hidden="1" x14ac:dyDescent="0.25">
      <c r="AB26624" s="14"/>
      <c r="AC26624" s="14"/>
      <c r="AG26624" s="10"/>
      <c r="AH26624" s="10"/>
      <c r="AL26624" s="84"/>
      <c r="AM26624" s="84"/>
    </row>
    <row r="26625" spans="28:39" hidden="1" x14ac:dyDescent="0.25">
      <c r="AB26625" s="14"/>
      <c r="AC26625" s="14"/>
      <c r="AG26625" s="10"/>
      <c r="AH26625" s="10"/>
      <c r="AL26625" s="84"/>
      <c r="AM26625" s="84"/>
    </row>
    <row r="26626" spans="28:39" hidden="1" x14ac:dyDescent="0.25">
      <c r="AB26626" s="14"/>
      <c r="AC26626" s="14"/>
      <c r="AG26626" s="10"/>
      <c r="AH26626" s="10"/>
      <c r="AL26626" s="84"/>
      <c r="AM26626" s="84"/>
    </row>
    <row r="26627" spans="28:39" hidden="1" x14ac:dyDescent="0.25">
      <c r="AB26627" s="14"/>
      <c r="AC26627" s="14"/>
      <c r="AG26627" s="10"/>
      <c r="AH26627" s="10"/>
      <c r="AL26627" s="84"/>
      <c r="AM26627" s="84"/>
    </row>
    <row r="26628" spans="28:39" hidden="1" x14ac:dyDescent="0.25">
      <c r="AB26628" s="14"/>
      <c r="AC26628" s="14"/>
      <c r="AG26628" s="10"/>
      <c r="AH26628" s="10"/>
      <c r="AL26628" s="84"/>
      <c r="AM26628" s="84"/>
    </row>
    <row r="26629" spans="28:39" hidden="1" x14ac:dyDescent="0.25">
      <c r="AB26629" s="14"/>
      <c r="AC26629" s="14"/>
      <c r="AG26629" s="10"/>
      <c r="AH26629" s="10"/>
      <c r="AL26629" s="84"/>
      <c r="AM26629" s="84"/>
    </row>
    <row r="26630" spans="28:39" hidden="1" x14ac:dyDescent="0.25">
      <c r="AB26630" s="14"/>
      <c r="AC26630" s="14"/>
      <c r="AG26630" s="10"/>
      <c r="AH26630" s="10"/>
      <c r="AL26630" s="84"/>
      <c r="AM26630" s="84"/>
    </row>
    <row r="26631" spans="28:39" hidden="1" x14ac:dyDescent="0.25">
      <c r="AB26631" s="14"/>
      <c r="AC26631" s="14"/>
      <c r="AG26631" s="10"/>
      <c r="AH26631" s="10"/>
      <c r="AL26631" s="84"/>
      <c r="AM26631" s="84"/>
    </row>
    <row r="26632" spans="28:39" hidden="1" x14ac:dyDescent="0.25">
      <c r="AB26632" s="14"/>
      <c r="AC26632" s="14"/>
      <c r="AG26632" s="10"/>
      <c r="AH26632" s="10"/>
      <c r="AL26632" s="84"/>
      <c r="AM26632" s="84"/>
    </row>
    <row r="26633" spans="28:39" hidden="1" x14ac:dyDescent="0.25">
      <c r="AB26633" s="14"/>
      <c r="AC26633" s="14"/>
      <c r="AG26633" s="10"/>
      <c r="AH26633" s="10"/>
      <c r="AL26633" s="84"/>
      <c r="AM26633" s="84"/>
    </row>
    <row r="26634" spans="28:39" hidden="1" x14ac:dyDescent="0.25">
      <c r="AB26634" s="14"/>
      <c r="AC26634" s="14"/>
      <c r="AG26634" s="10"/>
      <c r="AH26634" s="10"/>
      <c r="AL26634" s="84"/>
      <c r="AM26634" s="84"/>
    </row>
    <row r="26635" spans="28:39" hidden="1" x14ac:dyDescent="0.25">
      <c r="AB26635" s="14"/>
      <c r="AC26635" s="14"/>
      <c r="AG26635" s="10"/>
      <c r="AH26635" s="10"/>
      <c r="AL26635" s="84"/>
      <c r="AM26635" s="84"/>
    </row>
    <row r="26636" spans="28:39" hidden="1" x14ac:dyDescent="0.25">
      <c r="AB26636" s="14"/>
      <c r="AC26636" s="14"/>
      <c r="AG26636" s="10"/>
      <c r="AH26636" s="10"/>
      <c r="AL26636" s="84"/>
      <c r="AM26636" s="84"/>
    </row>
    <row r="26637" spans="28:39" hidden="1" x14ac:dyDescent="0.25">
      <c r="AB26637" s="14"/>
      <c r="AC26637" s="14"/>
      <c r="AG26637" s="10"/>
      <c r="AH26637" s="10"/>
      <c r="AL26637" s="84"/>
      <c r="AM26637" s="84"/>
    </row>
    <row r="26638" spans="28:39" hidden="1" x14ac:dyDescent="0.25">
      <c r="AB26638" s="14"/>
      <c r="AC26638" s="14"/>
      <c r="AG26638" s="10"/>
      <c r="AH26638" s="10"/>
      <c r="AL26638" s="84"/>
      <c r="AM26638" s="84"/>
    </row>
    <row r="26639" spans="28:39" hidden="1" x14ac:dyDescent="0.25">
      <c r="AB26639" s="14"/>
      <c r="AC26639" s="14"/>
      <c r="AG26639" s="10"/>
      <c r="AH26639" s="10"/>
      <c r="AL26639" s="84"/>
      <c r="AM26639" s="84"/>
    </row>
    <row r="26640" spans="28:39" hidden="1" x14ac:dyDescent="0.25">
      <c r="AB26640" s="14"/>
      <c r="AC26640" s="14"/>
      <c r="AG26640" s="10"/>
      <c r="AH26640" s="10"/>
      <c r="AL26640" s="84"/>
      <c r="AM26640" s="84"/>
    </row>
    <row r="26641" spans="28:39" hidden="1" x14ac:dyDescent="0.25">
      <c r="AB26641" s="14"/>
      <c r="AC26641" s="14"/>
      <c r="AG26641" s="10"/>
      <c r="AH26641" s="10"/>
      <c r="AL26641" s="84"/>
      <c r="AM26641" s="84"/>
    </row>
    <row r="26642" spans="28:39" hidden="1" x14ac:dyDescent="0.25">
      <c r="AB26642" s="14"/>
      <c r="AC26642" s="14"/>
      <c r="AG26642" s="10"/>
      <c r="AH26642" s="10"/>
      <c r="AL26642" s="84"/>
      <c r="AM26642" s="84"/>
    </row>
    <row r="26643" spans="28:39" hidden="1" x14ac:dyDescent="0.25">
      <c r="AB26643" s="14"/>
      <c r="AC26643" s="14"/>
      <c r="AG26643" s="10"/>
      <c r="AH26643" s="10"/>
      <c r="AL26643" s="84"/>
      <c r="AM26643" s="84"/>
    </row>
    <row r="26644" spans="28:39" hidden="1" x14ac:dyDescent="0.25">
      <c r="AB26644" s="14"/>
      <c r="AC26644" s="14"/>
      <c r="AG26644" s="10"/>
      <c r="AH26644" s="10"/>
      <c r="AL26644" s="84"/>
      <c r="AM26644" s="84"/>
    </row>
    <row r="26645" spans="28:39" hidden="1" x14ac:dyDescent="0.25">
      <c r="AB26645" s="14"/>
      <c r="AC26645" s="14"/>
      <c r="AG26645" s="10"/>
      <c r="AH26645" s="10"/>
      <c r="AL26645" s="84"/>
      <c r="AM26645" s="84"/>
    </row>
    <row r="26646" spans="28:39" hidden="1" x14ac:dyDescent="0.25">
      <c r="AB26646" s="14"/>
      <c r="AC26646" s="14"/>
      <c r="AG26646" s="10"/>
      <c r="AH26646" s="10"/>
      <c r="AL26646" s="84"/>
      <c r="AM26646" s="84"/>
    </row>
    <row r="26647" spans="28:39" hidden="1" x14ac:dyDescent="0.25">
      <c r="AB26647" s="14"/>
      <c r="AC26647" s="14"/>
      <c r="AG26647" s="10"/>
      <c r="AH26647" s="10"/>
      <c r="AL26647" s="84"/>
      <c r="AM26647" s="84"/>
    </row>
    <row r="26648" spans="28:39" hidden="1" x14ac:dyDescent="0.25">
      <c r="AB26648" s="14"/>
      <c r="AC26648" s="14"/>
      <c r="AG26648" s="10"/>
      <c r="AH26648" s="10"/>
      <c r="AL26648" s="84"/>
      <c r="AM26648" s="84"/>
    </row>
    <row r="26649" spans="28:39" hidden="1" x14ac:dyDescent="0.25">
      <c r="AB26649" s="14"/>
      <c r="AC26649" s="14"/>
      <c r="AG26649" s="10"/>
      <c r="AH26649" s="10"/>
      <c r="AL26649" s="84"/>
      <c r="AM26649" s="84"/>
    </row>
    <row r="26650" spans="28:39" hidden="1" x14ac:dyDescent="0.25">
      <c r="AB26650" s="14"/>
      <c r="AC26650" s="14"/>
      <c r="AG26650" s="10"/>
      <c r="AH26650" s="10"/>
      <c r="AL26650" s="84"/>
      <c r="AM26650" s="84"/>
    </row>
    <row r="26651" spans="28:39" hidden="1" x14ac:dyDescent="0.25">
      <c r="AB26651" s="14"/>
      <c r="AC26651" s="14"/>
      <c r="AG26651" s="10"/>
      <c r="AH26651" s="10"/>
      <c r="AL26651" s="84"/>
      <c r="AM26651" s="84"/>
    </row>
    <row r="26652" spans="28:39" hidden="1" x14ac:dyDescent="0.25">
      <c r="AB26652" s="14"/>
      <c r="AC26652" s="14"/>
      <c r="AG26652" s="10"/>
      <c r="AH26652" s="10"/>
      <c r="AL26652" s="84"/>
      <c r="AM26652" s="84"/>
    </row>
    <row r="26653" spans="28:39" hidden="1" x14ac:dyDescent="0.25">
      <c r="AB26653" s="14"/>
      <c r="AC26653" s="14"/>
      <c r="AG26653" s="10"/>
      <c r="AH26653" s="10"/>
      <c r="AL26653" s="84"/>
      <c r="AM26653" s="84"/>
    </row>
    <row r="26654" spans="28:39" hidden="1" x14ac:dyDescent="0.25">
      <c r="AB26654" s="14"/>
      <c r="AC26654" s="14"/>
      <c r="AG26654" s="10"/>
      <c r="AH26654" s="10"/>
      <c r="AL26654" s="84"/>
      <c r="AM26654" s="84"/>
    </row>
    <row r="26655" spans="28:39" hidden="1" x14ac:dyDescent="0.25">
      <c r="AB26655" s="14"/>
      <c r="AC26655" s="14"/>
      <c r="AG26655" s="10"/>
      <c r="AH26655" s="10"/>
      <c r="AL26655" s="84"/>
      <c r="AM26655" s="84"/>
    </row>
    <row r="26656" spans="28:39" hidden="1" x14ac:dyDescent="0.25">
      <c r="AB26656" s="14"/>
      <c r="AC26656" s="14"/>
      <c r="AG26656" s="10"/>
      <c r="AH26656" s="10"/>
      <c r="AL26656" s="84"/>
      <c r="AM26656" s="84"/>
    </row>
    <row r="26657" spans="28:39" hidden="1" x14ac:dyDescent="0.25">
      <c r="AB26657" s="14"/>
      <c r="AC26657" s="14"/>
      <c r="AG26657" s="10"/>
      <c r="AH26657" s="10"/>
      <c r="AL26657" s="84"/>
      <c r="AM26657" s="84"/>
    </row>
    <row r="26658" spans="28:39" hidden="1" x14ac:dyDescent="0.25">
      <c r="AB26658" s="14"/>
      <c r="AC26658" s="14"/>
      <c r="AG26658" s="10"/>
      <c r="AH26658" s="10"/>
      <c r="AL26658" s="84"/>
      <c r="AM26658" s="84"/>
    </row>
    <row r="26659" spans="28:39" hidden="1" x14ac:dyDescent="0.25">
      <c r="AB26659" s="14"/>
      <c r="AC26659" s="14"/>
      <c r="AG26659" s="10"/>
      <c r="AH26659" s="10"/>
      <c r="AL26659" s="84"/>
      <c r="AM26659" s="84"/>
    </row>
    <row r="26660" spans="28:39" hidden="1" x14ac:dyDescent="0.25">
      <c r="AB26660" s="14"/>
      <c r="AC26660" s="14"/>
      <c r="AG26660" s="10"/>
      <c r="AH26660" s="10"/>
      <c r="AL26660" s="84"/>
      <c r="AM26660" s="84"/>
    </row>
    <row r="26661" spans="28:39" hidden="1" x14ac:dyDescent="0.25">
      <c r="AB26661" s="14"/>
      <c r="AC26661" s="14"/>
      <c r="AG26661" s="10"/>
      <c r="AH26661" s="10"/>
      <c r="AL26661" s="84"/>
      <c r="AM26661" s="84"/>
    </row>
    <row r="26662" spans="28:39" hidden="1" x14ac:dyDescent="0.25">
      <c r="AB26662" s="14"/>
      <c r="AC26662" s="14"/>
      <c r="AG26662" s="10"/>
      <c r="AH26662" s="10"/>
      <c r="AL26662" s="84"/>
      <c r="AM26662" s="84"/>
    </row>
    <row r="26663" spans="28:39" hidden="1" x14ac:dyDescent="0.25">
      <c r="AB26663" s="14"/>
      <c r="AC26663" s="14"/>
      <c r="AG26663" s="10"/>
      <c r="AH26663" s="10"/>
      <c r="AL26663" s="84"/>
      <c r="AM26663" s="84"/>
    </row>
    <row r="26664" spans="28:39" hidden="1" x14ac:dyDescent="0.25">
      <c r="AB26664" s="14"/>
      <c r="AC26664" s="14"/>
      <c r="AG26664" s="10"/>
      <c r="AH26664" s="10"/>
      <c r="AL26664" s="84"/>
      <c r="AM26664" s="84"/>
    </row>
    <row r="26665" spans="28:39" hidden="1" x14ac:dyDescent="0.25">
      <c r="AB26665" s="14"/>
      <c r="AC26665" s="14"/>
      <c r="AG26665" s="10"/>
      <c r="AH26665" s="10"/>
      <c r="AL26665" s="84"/>
      <c r="AM26665" s="84"/>
    </row>
    <row r="26666" spans="28:39" hidden="1" x14ac:dyDescent="0.25">
      <c r="AB26666" s="14"/>
      <c r="AC26666" s="14"/>
      <c r="AG26666" s="10"/>
      <c r="AH26666" s="10"/>
      <c r="AL26666" s="84"/>
      <c r="AM26666" s="84"/>
    </row>
    <row r="26667" spans="28:39" hidden="1" x14ac:dyDescent="0.25">
      <c r="AB26667" s="14"/>
      <c r="AC26667" s="14"/>
      <c r="AG26667" s="10"/>
      <c r="AH26667" s="10"/>
      <c r="AL26667" s="84"/>
      <c r="AM26667" s="84"/>
    </row>
    <row r="26668" spans="28:39" hidden="1" x14ac:dyDescent="0.25">
      <c r="AB26668" s="14"/>
      <c r="AC26668" s="14"/>
      <c r="AG26668" s="10"/>
      <c r="AH26668" s="10"/>
      <c r="AL26668" s="84"/>
      <c r="AM26668" s="84"/>
    </row>
    <row r="26669" spans="28:39" hidden="1" x14ac:dyDescent="0.25">
      <c r="AB26669" s="14"/>
      <c r="AC26669" s="14"/>
      <c r="AG26669" s="10"/>
      <c r="AH26669" s="10"/>
      <c r="AL26669" s="84"/>
      <c r="AM26669" s="84"/>
    </row>
    <row r="26670" spans="28:39" hidden="1" x14ac:dyDescent="0.25">
      <c r="AB26670" s="14"/>
      <c r="AC26670" s="14"/>
      <c r="AG26670" s="10"/>
      <c r="AH26670" s="10"/>
      <c r="AL26670" s="84"/>
      <c r="AM26670" s="84"/>
    </row>
    <row r="26671" spans="28:39" hidden="1" x14ac:dyDescent="0.25">
      <c r="AB26671" s="14"/>
      <c r="AC26671" s="14"/>
      <c r="AG26671" s="10"/>
      <c r="AH26671" s="10"/>
      <c r="AL26671" s="84"/>
      <c r="AM26671" s="84"/>
    </row>
    <row r="26672" spans="28:39" hidden="1" x14ac:dyDescent="0.25">
      <c r="AB26672" s="14"/>
      <c r="AC26672" s="14"/>
      <c r="AG26672" s="10"/>
      <c r="AH26672" s="10"/>
      <c r="AL26672" s="84"/>
      <c r="AM26672" s="84"/>
    </row>
    <row r="26673" spans="28:39" hidden="1" x14ac:dyDescent="0.25">
      <c r="AB26673" s="14"/>
      <c r="AC26673" s="14"/>
      <c r="AG26673" s="10"/>
      <c r="AH26673" s="10"/>
      <c r="AL26673" s="84"/>
      <c r="AM26673" s="84"/>
    </row>
    <row r="26674" spans="28:39" hidden="1" x14ac:dyDescent="0.25">
      <c r="AB26674" s="14"/>
      <c r="AC26674" s="14"/>
      <c r="AG26674" s="10"/>
      <c r="AH26674" s="10"/>
      <c r="AL26674" s="84"/>
      <c r="AM26674" s="84"/>
    </row>
    <row r="26675" spans="28:39" hidden="1" x14ac:dyDescent="0.25">
      <c r="AB26675" s="14"/>
      <c r="AC26675" s="14"/>
      <c r="AG26675" s="10"/>
      <c r="AH26675" s="10"/>
      <c r="AL26675" s="84"/>
      <c r="AM26675" s="84"/>
    </row>
    <row r="26676" spans="28:39" hidden="1" x14ac:dyDescent="0.25">
      <c r="AB26676" s="14"/>
      <c r="AC26676" s="14"/>
      <c r="AG26676" s="10"/>
      <c r="AH26676" s="10"/>
      <c r="AL26676" s="84"/>
      <c r="AM26676" s="84"/>
    </row>
    <row r="26677" spans="28:39" hidden="1" x14ac:dyDescent="0.25">
      <c r="AB26677" s="14"/>
      <c r="AC26677" s="14"/>
      <c r="AG26677" s="10"/>
      <c r="AH26677" s="10"/>
      <c r="AL26677" s="84"/>
      <c r="AM26677" s="84"/>
    </row>
    <row r="26678" spans="28:39" hidden="1" x14ac:dyDescent="0.25">
      <c r="AB26678" s="14"/>
      <c r="AC26678" s="14"/>
      <c r="AG26678" s="10"/>
      <c r="AH26678" s="10"/>
      <c r="AL26678" s="84"/>
      <c r="AM26678" s="84"/>
    </row>
    <row r="26679" spans="28:39" hidden="1" x14ac:dyDescent="0.25">
      <c r="AB26679" s="14"/>
      <c r="AC26679" s="14"/>
      <c r="AG26679" s="10"/>
      <c r="AH26679" s="10"/>
      <c r="AL26679" s="84"/>
      <c r="AM26679" s="84"/>
    </row>
    <row r="26680" spans="28:39" hidden="1" x14ac:dyDescent="0.25">
      <c r="AB26680" s="14"/>
      <c r="AC26680" s="14"/>
      <c r="AG26680" s="10"/>
      <c r="AH26680" s="10"/>
      <c r="AL26680" s="84"/>
      <c r="AM26680" s="84"/>
    </row>
    <row r="26681" spans="28:39" hidden="1" x14ac:dyDescent="0.25">
      <c r="AB26681" s="14"/>
      <c r="AC26681" s="14"/>
      <c r="AG26681" s="10"/>
      <c r="AH26681" s="10"/>
      <c r="AL26681" s="84"/>
      <c r="AM26681" s="84"/>
    </row>
    <row r="26682" spans="28:39" hidden="1" x14ac:dyDescent="0.25">
      <c r="AB26682" s="14"/>
      <c r="AC26682" s="14"/>
      <c r="AG26682" s="10"/>
      <c r="AH26682" s="10"/>
      <c r="AL26682" s="84"/>
      <c r="AM26682" s="84"/>
    </row>
    <row r="26683" spans="28:39" hidden="1" x14ac:dyDescent="0.25">
      <c r="AB26683" s="14"/>
      <c r="AC26683" s="14"/>
      <c r="AG26683" s="10"/>
      <c r="AH26683" s="10"/>
      <c r="AL26683" s="84"/>
      <c r="AM26683" s="84"/>
    </row>
    <row r="26684" spans="28:39" hidden="1" x14ac:dyDescent="0.25">
      <c r="AB26684" s="14"/>
      <c r="AC26684" s="14"/>
      <c r="AG26684" s="10"/>
      <c r="AH26684" s="10"/>
      <c r="AL26684" s="84"/>
      <c r="AM26684" s="84"/>
    </row>
    <row r="26685" spans="28:39" hidden="1" x14ac:dyDescent="0.25">
      <c r="AB26685" s="14"/>
      <c r="AC26685" s="14"/>
      <c r="AG26685" s="10"/>
      <c r="AH26685" s="10"/>
      <c r="AL26685" s="84"/>
      <c r="AM26685" s="84"/>
    </row>
    <row r="26686" spans="28:39" hidden="1" x14ac:dyDescent="0.25">
      <c r="AB26686" s="14"/>
      <c r="AC26686" s="14"/>
      <c r="AG26686" s="10"/>
      <c r="AH26686" s="10"/>
      <c r="AL26686" s="84"/>
      <c r="AM26686" s="84"/>
    </row>
    <row r="26687" spans="28:39" hidden="1" x14ac:dyDescent="0.25">
      <c r="AB26687" s="14"/>
      <c r="AC26687" s="14"/>
      <c r="AG26687" s="10"/>
      <c r="AH26687" s="10"/>
      <c r="AL26687" s="84"/>
      <c r="AM26687" s="84"/>
    </row>
    <row r="26688" spans="28:39" hidden="1" x14ac:dyDescent="0.25">
      <c r="AB26688" s="14"/>
      <c r="AC26688" s="14"/>
      <c r="AG26688" s="10"/>
      <c r="AH26688" s="10"/>
      <c r="AL26688" s="84"/>
      <c r="AM26688" s="84"/>
    </row>
    <row r="26689" spans="28:39" hidden="1" x14ac:dyDescent="0.25">
      <c r="AB26689" s="14"/>
      <c r="AC26689" s="14"/>
      <c r="AG26689" s="10"/>
      <c r="AH26689" s="10"/>
      <c r="AL26689" s="84"/>
      <c r="AM26689" s="84"/>
    </row>
    <row r="26690" spans="28:39" hidden="1" x14ac:dyDescent="0.25">
      <c r="AB26690" s="14"/>
      <c r="AC26690" s="14"/>
      <c r="AG26690" s="10"/>
      <c r="AH26690" s="10"/>
      <c r="AL26690" s="84"/>
      <c r="AM26690" s="84"/>
    </row>
    <row r="26691" spans="28:39" hidden="1" x14ac:dyDescent="0.25">
      <c r="AB26691" s="14"/>
      <c r="AC26691" s="14"/>
      <c r="AG26691" s="10"/>
      <c r="AH26691" s="10"/>
      <c r="AL26691" s="84"/>
      <c r="AM26691" s="84"/>
    </row>
    <row r="26692" spans="28:39" hidden="1" x14ac:dyDescent="0.25">
      <c r="AB26692" s="14"/>
      <c r="AC26692" s="14"/>
      <c r="AG26692" s="10"/>
      <c r="AH26692" s="10"/>
      <c r="AL26692" s="84"/>
      <c r="AM26692" s="84"/>
    </row>
    <row r="26693" spans="28:39" hidden="1" x14ac:dyDescent="0.25">
      <c r="AB26693" s="14"/>
      <c r="AC26693" s="14"/>
      <c r="AG26693" s="10"/>
      <c r="AH26693" s="10"/>
      <c r="AL26693" s="84"/>
      <c r="AM26693" s="84"/>
    </row>
    <row r="26694" spans="28:39" hidden="1" x14ac:dyDescent="0.25">
      <c r="AB26694" s="14"/>
      <c r="AC26694" s="14"/>
      <c r="AG26694" s="10"/>
      <c r="AH26694" s="10"/>
      <c r="AL26694" s="84"/>
      <c r="AM26694" s="84"/>
    </row>
    <row r="26695" spans="28:39" hidden="1" x14ac:dyDescent="0.25">
      <c r="AB26695" s="14"/>
      <c r="AC26695" s="14"/>
      <c r="AG26695" s="10"/>
      <c r="AH26695" s="10"/>
      <c r="AL26695" s="84"/>
      <c r="AM26695" s="84"/>
    </row>
    <row r="26696" spans="28:39" hidden="1" x14ac:dyDescent="0.25">
      <c r="AB26696" s="14"/>
      <c r="AC26696" s="14"/>
      <c r="AG26696" s="10"/>
      <c r="AH26696" s="10"/>
      <c r="AL26696" s="84"/>
      <c r="AM26696" s="84"/>
    </row>
    <row r="26697" spans="28:39" hidden="1" x14ac:dyDescent="0.25">
      <c r="AB26697" s="14"/>
      <c r="AC26697" s="14"/>
      <c r="AG26697" s="10"/>
      <c r="AH26697" s="10"/>
      <c r="AL26697" s="84"/>
      <c r="AM26697" s="84"/>
    </row>
    <row r="26698" spans="28:39" hidden="1" x14ac:dyDescent="0.25">
      <c r="AB26698" s="14"/>
      <c r="AC26698" s="14"/>
      <c r="AG26698" s="10"/>
      <c r="AH26698" s="10"/>
      <c r="AL26698" s="84"/>
      <c r="AM26698" s="84"/>
    </row>
    <row r="26699" spans="28:39" hidden="1" x14ac:dyDescent="0.25">
      <c r="AB26699" s="14"/>
      <c r="AC26699" s="14"/>
      <c r="AG26699" s="10"/>
      <c r="AH26699" s="10"/>
      <c r="AL26699" s="84"/>
      <c r="AM26699" s="84"/>
    </row>
    <row r="26700" spans="28:39" hidden="1" x14ac:dyDescent="0.25">
      <c r="AB26700" s="14"/>
      <c r="AC26700" s="14"/>
      <c r="AG26700" s="10"/>
      <c r="AH26700" s="10"/>
      <c r="AL26700" s="84"/>
      <c r="AM26700" s="84"/>
    </row>
    <row r="26701" spans="28:39" hidden="1" x14ac:dyDescent="0.25">
      <c r="AB26701" s="14"/>
      <c r="AC26701" s="14"/>
      <c r="AG26701" s="10"/>
      <c r="AH26701" s="10"/>
      <c r="AL26701" s="84"/>
      <c r="AM26701" s="84"/>
    </row>
    <row r="26702" spans="28:39" hidden="1" x14ac:dyDescent="0.25">
      <c r="AB26702" s="14"/>
      <c r="AC26702" s="14"/>
      <c r="AG26702" s="10"/>
      <c r="AH26702" s="10"/>
      <c r="AL26702" s="84"/>
      <c r="AM26702" s="84"/>
    </row>
    <row r="26703" spans="28:39" hidden="1" x14ac:dyDescent="0.25">
      <c r="AB26703" s="14"/>
      <c r="AC26703" s="14"/>
      <c r="AG26703" s="10"/>
      <c r="AH26703" s="10"/>
      <c r="AL26703" s="84"/>
      <c r="AM26703" s="84"/>
    </row>
    <row r="26704" spans="28:39" hidden="1" x14ac:dyDescent="0.25">
      <c r="AB26704" s="14"/>
      <c r="AC26704" s="14"/>
      <c r="AG26704" s="10"/>
      <c r="AH26704" s="10"/>
      <c r="AL26704" s="84"/>
      <c r="AM26704" s="84"/>
    </row>
    <row r="26705" spans="28:39" hidden="1" x14ac:dyDescent="0.25">
      <c r="AB26705" s="14"/>
      <c r="AC26705" s="14"/>
      <c r="AG26705" s="10"/>
      <c r="AH26705" s="10"/>
      <c r="AL26705" s="84"/>
      <c r="AM26705" s="84"/>
    </row>
    <row r="26706" spans="28:39" hidden="1" x14ac:dyDescent="0.25">
      <c r="AB26706" s="14"/>
      <c r="AC26706" s="14"/>
      <c r="AG26706" s="10"/>
      <c r="AH26706" s="10"/>
      <c r="AL26706" s="84"/>
      <c r="AM26706" s="84"/>
    </row>
    <row r="26707" spans="28:39" hidden="1" x14ac:dyDescent="0.25">
      <c r="AB26707" s="14"/>
      <c r="AC26707" s="14"/>
      <c r="AG26707" s="10"/>
      <c r="AH26707" s="10"/>
      <c r="AL26707" s="84"/>
      <c r="AM26707" s="84"/>
    </row>
    <row r="26708" spans="28:39" hidden="1" x14ac:dyDescent="0.25">
      <c r="AB26708" s="14"/>
      <c r="AC26708" s="14"/>
      <c r="AG26708" s="10"/>
      <c r="AH26708" s="10"/>
      <c r="AL26708" s="84"/>
      <c r="AM26708" s="84"/>
    </row>
    <row r="26709" spans="28:39" hidden="1" x14ac:dyDescent="0.25">
      <c r="AB26709" s="14"/>
      <c r="AC26709" s="14"/>
      <c r="AG26709" s="10"/>
      <c r="AH26709" s="10"/>
      <c r="AL26709" s="84"/>
      <c r="AM26709" s="84"/>
    </row>
    <row r="26710" spans="28:39" hidden="1" x14ac:dyDescent="0.25">
      <c r="AB26710" s="14"/>
      <c r="AC26710" s="14"/>
      <c r="AG26710" s="10"/>
      <c r="AH26710" s="10"/>
      <c r="AL26710" s="84"/>
      <c r="AM26710" s="84"/>
    </row>
    <row r="26711" spans="28:39" hidden="1" x14ac:dyDescent="0.25">
      <c r="AB26711" s="14"/>
      <c r="AC26711" s="14"/>
      <c r="AG26711" s="10"/>
      <c r="AH26711" s="10"/>
      <c r="AL26711" s="84"/>
      <c r="AM26711" s="84"/>
    </row>
    <row r="26712" spans="28:39" hidden="1" x14ac:dyDescent="0.25">
      <c r="AB26712" s="14"/>
      <c r="AC26712" s="14"/>
      <c r="AG26712" s="10"/>
      <c r="AH26712" s="10"/>
      <c r="AL26712" s="84"/>
      <c r="AM26712" s="84"/>
    </row>
    <row r="26713" spans="28:39" hidden="1" x14ac:dyDescent="0.25">
      <c r="AB26713" s="14"/>
      <c r="AC26713" s="14"/>
      <c r="AG26713" s="10"/>
      <c r="AH26713" s="10"/>
      <c r="AL26713" s="84"/>
      <c r="AM26713" s="84"/>
    </row>
    <row r="26714" spans="28:39" hidden="1" x14ac:dyDescent="0.25">
      <c r="AB26714" s="14"/>
      <c r="AC26714" s="14"/>
      <c r="AG26714" s="10"/>
      <c r="AH26714" s="10"/>
      <c r="AL26714" s="84"/>
      <c r="AM26714" s="84"/>
    </row>
    <row r="26715" spans="28:39" hidden="1" x14ac:dyDescent="0.25">
      <c r="AB26715" s="14"/>
      <c r="AC26715" s="14"/>
      <c r="AG26715" s="10"/>
      <c r="AH26715" s="10"/>
      <c r="AL26715" s="84"/>
      <c r="AM26715" s="84"/>
    </row>
    <row r="26716" spans="28:39" hidden="1" x14ac:dyDescent="0.25">
      <c r="AB26716" s="14"/>
      <c r="AC26716" s="14"/>
      <c r="AG26716" s="10"/>
      <c r="AH26716" s="10"/>
      <c r="AL26716" s="84"/>
      <c r="AM26716" s="84"/>
    </row>
    <row r="26717" spans="28:39" hidden="1" x14ac:dyDescent="0.25">
      <c r="AB26717" s="14"/>
      <c r="AC26717" s="14"/>
      <c r="AG26717" s="10"/>
      <c r="AH26717" s="10"/>
      <c r="AL26717" s="84"/>
      <c r="AM26717" s="84"/>
    </row>
    <row r="26718" spans="28:39" hidden="1" x14ac:dyDescent="0.25">
      <c r="AB26718" s="14"/>
      <c r="AC26718" s="14"/>
      <c r="AG26718" s="10"/>
      <c r="AH26718" s="10"/>
      <c r="AL26718" s="84"/>
      <c r="AM26718" s="84"/>
    </row>
    <row r="26719" spans="28:39" hidden="1" x14ac:dyDescent="0.25">
      <c r="AB26719" s="14"/>
      <c r="AC26719" s="14"/>
      <c r="AG26719" s="10"/>
      <c r="AH26719" s="10"/>
      <c r="AL26719" s="84"/>
      <c r="AM26719" s="84"/>
    </row>
    <row r="26720" spans="28:39" hidden="1" x14ac:dyDescent="0.25">
      <c r="AB26720" s="14"/>
      <c r="AC26720" s="14"/>
      <c r="AG26720" s="10"/>
      <c r="AH26720" s="10"/>
      <c r="AL26720" s="84"/>
      <c r="AM26720" s="84"/>
    </row>
    <row r="26721" spans="28:39" hidden="1" x14ac:dyDescent="0.25">
      <c r="AB26721" s="14"/>
      <c r="AC26721" s="14"/>
      <c r="AG26721" s="10"/>
      <c r="AH26721" s="10"/>
      <c r="AL26721" s="84"/>
      <c r="AM26721" s="84"/>
    </row>
    <row r="26722" spans="28:39" hidden="1" x14ac:dyDescent="0.25">
      <c r="AB26722" s="14"/>
      <c r="AC26722" s="14"/>
      <c r="AG26722" s="10"/>
      <c r="AH26722" s="10"/>
      <c r="AL26722" s="84"/>
      <c r="AM26722" s="84"/>
    </row>
    <row r="26723" spans="28:39" hidden="1" x14ac:dyDescent="0.25">
      <c r="AB26723" s="14"/>
      <c r="AC26723" s="14"/>
      <c r="AG26723" s="10"/>
      <c r="AH26723" s="10"/>
      <c r="AL26723" s="84"/>
      <c r="AM26723" s="84"/>
    </row>
    <row r="26724" spans="28:39" hidden="1" x14ac:dyDescent="0.25">
      <c r="AB26724" s="14"/>
      <c r="AC26724" s="14"/>
      <c r="AG26724" s="10"/>
      <c r="AH26724" s="10"/>
      <c r="AL26724" s="84"/>
      <c r="AM26724" s="84"/>
    </row>
    <row r="26725" spans="28:39" hidden="1" x14ac:dyDescent="0.25">
      <c r="AB26725" s="14"/>
      <c r="AC26725" s="14"/>
      <c r="AG26725" s="10"/>
      <c r="AH26725" s="10"/>
      <c r="AL26725" s="84"/>
      <c r="AM26725" s="84"/>
    </row>
    <row r="26726" spans="28:39" hidden="1" x14ac:dyDescent="0.25">
      <c r="AB26726" s="14"/>
      <c r="AC26726" s="14"/>
      <c r="AG26726" s="10"/>
      <c r="AH26726" s="10"/>
      <c r="AL26726" s="84"/>
      <c r="AM26726" s="84"/>
    </row>
    <row r="26727" spans="28:39" hidden="1" x14ac:dyDescent="0.25">
      <c r="AB26727" s="14"/>
      <c r="AC26727" s="14"/>
      <c r="AG26727" s="10"/>
      <c r="AH26727" s="10"/>
      <c r="AL26727" s="84"/>
      <c r="AM26727" s="84"/>
    </row>
    <row r="26728" spans="28:39" hidden="1" x14ac:dyDescent="0.25">
      <c r="AB26728" s="14"/>
      <c r="AC26728" s="14"/>
      <c r="AG26728" s="10"/>
      <c r="AH26728" s="10"/>
      <c r="AL26728" s="84"/>
      <c r="AM26728" s="84"/>
    </row>
    <row r="26729" spans="28:39" hidden="1" x14ac:dyDescent="0.25">
      <c r="AB26729" s="14"/>
      <c r="AC26729" s="14"/>
      <c r="AG26729" s="10"/>
      <c r="AH26729" s="10"/>
      <c r="AL26729" s="84"/>
      <c r="AM26729" s="84"/>
    </row>
    <row r="26730" spans="28:39" hidden="1" x14ac:dyDescent="0.25">
      <c r="AB26730" s="14"/>
      <c r="AC26730" s="14"/>
      <c r="AG26730" s="10"/>
      <c r="AH26730" s="10"/>
      <c r="AL26730" s="84"/>
      <c r="AM26730" s="84"/>
    </row>
    <row r="26731" spans="28:39" hidden="1" x14ac:dyDescent="0.25">
      <c r="AB26731" s="14"/>
      <c r="AC26731" s="14"/>
      <c r="AG26731" s="10"/>
      <c r="AH26731" s="10"/>
      <c r="AL26731" s="84"/>
      <c r="AM26731" s="84"/>
    </row>
    <row r="26732" spans="28:39" hidden="1" x14ac:dyDescent="0.25">
      <c r="AB26732" s="14"/>
      <c r="AC26732" s="14"/>
      <c r="AG26732" s="10"/>
      <c r="AH26732" s="10"/>
      <c r="AL26732" s="84"/>
      <c r="AM26732" s="84"/>
    </row>
    <row r="26733" spans="28:39" hidden="1" x14ac:dyDescent="0.25">
      <c r="AB26733" s="14"/>
      <c r="AC26733" s="14"/>
      <c r="AG26733" s="10"/>
      <c r="AH26733" s="10"/>
      <c r="AL26733" s="84"/>
      <c r="AM26733" s="84"/>
    </row>
    <row r="26734" spans="28:39" hidden="1" x14ac:dyDescent="0.25">
      <c r="AB26734" s="14"/>
      <c r="AC26734" s="14"/>
      <c r="AG26734" s="10"/>
      <c r="AH26734" s="10"/>
      <c r="AL26734" s="84"/>
      <c r="AM26734" s="84"/>
    </row>
    <row r="26735" spans="28:39" hidden="1" x14ac:dyDescent="0.25">
      <c r="AB26735" s="14"/>
      <c r="AC26735" s="14"/>
      <c r="AG26735" s="10"/>
      <c r="AH26735" s="10"/>
      <c r="AL26735" s="84"/>
      <c r="AM26735" s="84"/>
    </row>
    <row r="26736" spans="28:39" hidden="1" x14ac:dyDescent="0.25">
      <c r="AB26736" s="14"/>
      <c r="AC26736" s="14"/>
      <c r="AG26736" s="10"/>
      <c r="AH26736" s="10"/>
      <c r="AL26736" s="84"/>
      <c r="AM26736" s="84"/>
    </row>
    <row r="26737" spans="28:39" hidden="1" x14ac:dyDescent="0.25">
      <c r="AB26737" s="14"/>
      <c r="AC26737" s="14"/>
      <c r="AG26737" s="10"/>
      <c r="AH26737" s="10"/>
      <c r="AL26737" s="84"/>
      <c r="AM26737" s="84"/>
    </row>
    <row r="26738" spans="28:39" hidden="1" x14ac:dyDescent="0.25">
      <c r="AB26738" s="14"/>
      <c r="AC26738" s="14"/>
      <c r="AG26738" s="10"/>
      <c r="AH26738" s="10"/>
      <c r="AL26738" s="84"/>
      <c r="AM26738" s="84"/>
    </row>
    <row r="26739" spans="28:39" hidden="1" x14ac:dyDescent="0.25">
      <c r="AB26739" s="14"/>
      <c r="AC26739" s="14"/>
      <c r="AG26739" s="10"/>
      <c r="AH26739" s="10"/>
      <c r="AL26739" s="84"/>
      <c r="AM26739" s="84"/>
    </row>
    <row r="26740" spans="28:39" hidden="1" x14ac:dyDescent="0.25">
      <c r="AB26740" s="14"/>
      <c r="AC26740" s="14"/>
      <c r="AG26740" s="10"/>
      <c r="AH26740" s="10"/>
      <c r="AL26740" s="84"/>
      <c r="AM26740" s="84"/>
    </row>
    <row r="26741" spans="28:39" hidden="1" x14ac:dyDescent="0.25">
      <c r="AB26741" s="14"/>
      <c r="AC26741" s="14"/>
      <c r="AG26741" s="10"/>
      <c r="AH26741" s="10"/>
      <c r="AL26741" s="84"/>
      <c r="AM26741" s="84"/>
    </row>
    <row r="26742" spans="28:39" hidden="1" x14ac:dyDescent="0.25">
      <c r="AB26742" s="14"/>
      <c r="AC26742" s="14"/>
      <c r="AG26742" s="10"/>
      <c r="AH26742" s="10"/>
      <c r="AL26742" s="84"/>
      <c r="AM26742" s="84"/>
    </row>
    <row r="26743" spans="28:39" hidden="1" x14ac:dyDescent="0.25">
      <c r="AB26743" s="14"/>
      <c r="AC26743" s="14"/>
      <c r="AG26743" s="10"/>
      <c r="AH26743" s="10"/>
      <c r="AL26743" s="84"/>
      <c r="AM26743" s="84"/>
    </row>
    <row r="26744" spans="28:39" hidden="1" x14ac:dyDescent="0.25">
      <c r="AB26744" s="14"/>
      <c r="AC26744" s="14"/>
      <c r="AG26744" s="10"/>
      <c r="AH26744" s="10"/>
      <c r="AL26744" s="84"/>
      <c r="AM26744" s="84"/>
    </row>
    <row r="26745" spans="28:39" hidden="1" x14ac:dyDescent="0.25">
      <c r="AB26745" s="14"/>
      <c r="AC26745" s="14"/>
      <c r="AG26745" s="10"/>
      <c r="AH26745" s="10"/>
      <c r="AL26745" s="84"/>
      <c r="AM26745" s="84"/>
    </row>
    <row r="26746" spans="28:39" hidden="1" x14ac:dyDescent="0.25">
      <c r="AB26746" s="14"/>
      <c r="AC26746" s="14"/>
      <c r="AG26746" s="10"/>
      <c r="AH26746" s="10"/>
      <c r="AL26746" s="84"/>
      <c r="AM26746" s="84"/>
    </row>
    <row r="26747" spans="28:39" hidden="1" x14ac:dyDescent="0.25">
      <c r="AB26747" s="14"/>
      <c r="AC26747" s="14"/>
      <c r="AG26747" s="10"/>
      <c r="AH26747" s="10"/>
      <c r="AL26747" s="84"/>
      <c r="AM26747" s="84"/>
    </row>
    <row r="26748" spans="28:39" hidden="1" x14ac:dyDescent="0.25">
      <c r="AB26748" s="14"/>
      <c r="AC26748" s="14"/>
      <c r="AG26748" s="10"/>
      <c r="AH26748" s="10"/>
      <c r="AL26748" s="84"/>
      <c r="AM26748" s="84"/>
    </row>
    <row r="26749" spans="28:39" hidden="1" x14ac:dyDescent="0.25">
      <c r="AB26749" s="14"/>
      <c r="AC26749" s="14"/>
      <c r="AG26749" s="10"/>
      <c r="AH26749" s="10"/>
      <c r="AL26749" s="84"/>
      <c r="AM26749" s="84"/>
    </row>
    <row r="26750" spans="28:39" hidden="1" x14ac:dyDescent="0.25">
      <c r="AB26750" s="14"/>
      <c r="AC26750" s="14"/>
      <c r="AG26750" s="10"/>
      <c r="AH26750" s="10"/>
      <c r="AL26750" s="84"/>
      <c r="AM26750" s="84"/>
    </row>
    <row r="26751" spans="28:39" hidden="1" x14ac:dyDescent="0.25">
      <c r="AB26751" s="14"/>
      <c r="AC26751" s="14"/>
      <c r="AG26751" s="10"/>
      <c r="AH26751" s="10"/>
      <c r="AL26751" s="84"/>
      <c r="AM26751" s="84"/>
    </row>
    <row r="26752" spans="28:39" hidden="1" x14ac:dyDescent="0.25">
      <c r="AB26752" s="14"/>
      <c r="AC26752" s="14"/>
      <c r="AG26752" s="10"/>
      <c r="AH26752" s="10"/>
      <c r="AL26752" s="84"/>
      <c r="AM26752" s="84"/>
    </row>
    <row r="26753" spans="28:39" hidden="1" x14ac:dyDescent="0.25">
      <c r="AB26753" s="14"/>
      <c r="AC26753" s="14"/>
      <c r="AG26753" s="10"/>
      <c r="AH26753" s="10"/>
      <c r="AL26753" s="84"/>
      <c r="AM26753" s="84"/>
    </row>
    <row r="26754" spans="28:39" hidden="1" x14ac:dyDescent="0.25">
      <c r="AB26754" s="14"/>
      <c r="AC26754" s="14"/>
      <c r="AG26754" s="10"/>
      <c r="AH26754" s="10"/>
      <c r="AL26754" s="84"/>
      <c r="AM26754" s="84"/>
    </row>
    <row r="26755" spans="28:39" hidden="1" x14ac:dyDescent="0.25">
      <c r="AB26755" s="14"/>
      <c r="AC26755" s="14"/>
      <c r="AG26755" s="10"/>
      <c r="AH26755" s="10"/>
      <c r="AL26755" s="84"/>
      <c r="AM26755" s="84"/>
    </row>
    <row r="26756" spans="28:39" hidden="1" x14ac:dyDescent="0.25">
      <c r="AB26756" s="14"/>
      <c r="AC26756" s="14"/>
      <c r="AG26756" s="10"/>
      <c r="AH26756" s="10"/>
      <c r="AL26756" s="84"/>
      <c r="AM26756" s="84"/>
    </row>
    <row r="26757" spans="28:39" hidden="1" x14ac:dyDescent="0.25">
      <c r="AB26757" s="14"/>
      <c r="AC26757" s="14"/>
      <c r="AG26757" s="10"/>
      <c r="AH26757" s="10"/>
      <c r="AL26757" s="84"/>
      <c r="AM26757" s="84"/>
    </row>
    <row r="26758" spans="28:39" hidden="1" x14ac:dyDescent="0.25">
      <c r="AB26758" s="14"/>
      <c r="AC26758" s="14"/>
      <c r="AG26758" s="10"/>
      <c r="AH26758" s="10"/>
      <c r="AL26758" s="84"/>
      <c r="AM26758" s="84"/>
    </row>
    <row r="26759" spans="28:39" hidden="1" x14ac:dyDescent="0.25">
      <c r="AB26759" s="14"/>
      <c r="AC26759" s="14"/>
      <c r="AG26759" s="10"/>
      <c r="AH26759" s="10"/>
      <c r="AL26759" s="84"/>
      <c r="AM26759" s="84"/>
    </row>
    <row r="26760" spans="28:39" hidden="1" x14ac:dyDescent="0.25">
      <c r="AB26760" s="14"/>
      <c r="AC26760" s="14"/>
      <c r="AG26760" s="10"/>
      <c r="AH26760" s="10"/>
      <c r="AL26760" s="84"/>
      <c r="AM26760" s="84"/>
    </row>
    <row r="26761" spans="28:39" hidden="1" x14ac:dyDescent="0.25">
      <c r="AB26761" s="14"/>
      <c r="AC26761" s="14"/>
      <c r="AG26761" s="10"/>
      <c r="AH26761" s="10"/>
      <c r="AL26761" s="84"/>
      <c r="AM26761" s="84"/>
    </row>
    <row r="26762" spans="28:39" hidden="1" x14ac:dyDescent="0.25">
      <c r="AB26762" s="14"/>
      <c r="AC26762" s="14"/>
      <c r="AG26762" s="10"/>
      <c r="AH26762" s="10"/>
      <c r="AL26762" s="84"/>
      <c r="AM26762" s="84"/>
    </row>
    <row r="26763" spans="28:39" hidden="1" x14ac:dyDescent="0.25">
      <c r="AB26763" s="14"/>
      <c r="AC26763" s="14"/>
      <c r="AG26763" s="10"/>
      <c r="AH26763" s="10"/>
      <c r="AL26763" s="84"/>
      <c r="AM26763" s="84"/>
    </row>
    <row r="26764" spans="28:39" hidden="1" x14ac:dyDescent="0.25">
      <c r="AB26764" s="14"/>
      <c r="AC26764" s="14"/>
      <c r="AG26764" s="10"/>
      <c r="AH26764" s="10"/>
      <c r="AL26764" s="84"/>
      <c r="AM26764" s="84"/>
    </row>
    <row r="26765" spans="28:39" hidden="1" x14ac:dyDescent="0.25">
      <c r="AB26765" s="14"/>
      <c r="AC26765" s="14"/>
      <c r="AG26765" s="10"/>
      <c r="AH26765" s="10"/>
      <c r="AL26765" s="84"/>
      <c r="AM26765" s="84"/>
    </row>
    <row r="26766" spans="28:39" hidden="1" x14ac:dyDescent="0.25">
      <c r="AB26766" s="14"/>
      <c r="AC26766" s="14"/>
      <c r="AG26766" s="10"/>
      <c r="AH26766" s="10"/>
      <c r="AL26766" s="84"/>
      <c r="AM26766" s="84"/>
    </row>
    <row r="26767" spans="28:39" hidden="1" x14ac:dyDescent="0.25">
      <c r="AB26767" s="14"/>
      <c r="AC26767" s="14"/>
      <c r="AG26767" s="10"/>
      <c r="AH26767" s="10"/>
      <c r="AL26767" s="84"/>
      <c r="AM26767" s="84"/>
    </row>
    <row r="26768" spans="28:39" hidden="1" x14ac:dyDescent="0.25">
      <c r="AB26768" s="14"/>
      <c r="AC26768" s="14"/>
      <c r="AG26768" s="10"/>
      <c r="AH26768" s="10"/>
      <c r="AL26768" s="84"/>
      <c r="AM26768" s="84"/>
    </row>
    <row r="26769" spans="28:39" hidden="1" x14ac:dyDescent="0.25">
      <c r="AB26769" s="14"/>
      <c r="AC26769" s="14"/>
      <c r="AG26769" s="10"/>
      <c r="AH26769" s="10"/>
      <c r="AL26769" s="84"/>
      <c r="AM26769" s="84"/>
    </row>
    <row r="26770" spans="28:39" hidden="1" x14ac:dyDescent="0.25">
      <c r="AB26770" s="14"/>
      <c r="AC26770" s="14"/>
      <c r="AG26770" s="10"/>
      <c r="AH26770" s="10"/>
      <c r="AL26770" s="84"/>
      <c r="AM26770" s="84"/>
    </row>
    <row r="26771" spans="28:39" hidden="1" x14ac:dyDescent="0.25">
      <c r="AB26771" s="14"/>
      <c r="AC26771" s="14"/>
      <c r="AG26771" s="10"/>
      <c r="AH26771" s="10"/>
      <c r="AL26771" s="84"/>
      <c r="AM26771" s="84"/>
    </row>
    <row r="26772" spans="28:39" hidden="1" x14ac:dyDescent="0.25">
      <c r="AB26772" s="14"/>
      <c r="AC26772" s="14"/>
      <c r="AG26772" s="10"/>
      <c r="AH26772" s="10"/>
      <c r="AL26772" s="84"/>
      <c r="AM26772" s="84"/>
    </row>
    <row r="26773" spans="28:39" hidden="1" x14ac:dyDescent="0.25">
      <c r="AB26773" s="14"/>
      <c r="AC26773" s="14"/>
      <c r="AG26773" s="10"/>
      <c r="AH26773" s="10"/>
      <c r="AL26773" s="84"/>
      <c r="AM26773" s="84"/>
    </row>
    <row r="26774" spans="28:39" hidden="1" x14ac:dyDescent="0.25">
      <c r="AB26774" s="14"/>
      <c r="AC26774" s="14"/>
      <c r="AG26774" s="10"/>
      <c r="AH26774" s="10"/>
      <c r="AL26774" s="84"/>
      <c r="AM26774" s="84"/>
    </row>
    <row r="26775" spans="28:39" hidden="1" x14ac:dyDescent="0.25">
      <c r="AB26775" s="14"/>
      <c r="AC26775" s="14"/>
      <c r="AG26775" s="10"/>
      <c r="AH26775" s="10"/>
      <c r="AL26775" s="84"/>
      <c r="AM26775" s="84"/>
    </row>
    <row r="26776" spans="28:39" hidden="1" x14ac:dyDescent="0.25">
      <c r="AB26776" s="14"/>
      <c r="AC26776" s="14"/>
      <c r="AG26776" s="10"/>
      <c r="AH26776" s="10"/>
      <c r="AL26776" s="84"/>
      <c r="AM26776" s="84"/>
    </row>
    <row r="26777" spans="28:39" hidden="1" x14ac:dyDescent="0.25">
      <c r="AB26777" s="14"/>
      <c r="AC26777" s="14"/>
      <c r="AG26777" s="10"/>
      <c r="AH26777" s="10"/>
      <c r="AL26777" s="84"/>
      <c r="AM26777" s="84"/>
    </row>
    <row r="26778" spans="28:39" hidden="1" x14ac:dyDescent="0.25">
      <c r="AB26778" s="14"/>
      <c r="AC26778" s="14"/>
      <c r="AG26778" s="10"/>
      <c r="AH26778" s="10"/>
      <c r="AL26778" s="84"/>
      <c r="AM26778" s="84"/>
    </row>
    <row r="26779" spans="28:39" hidden="1" x14ac:dyDescent="0.25">
      <c r="AB26779" s="14"/>
      <c r="AC26779" s="14"/>
      <c r="AG26779" s="10"/>
      <c r="AH26779" s="10"/>
      <c r="AL26779" s="84"/>
      <c r="AM26779" s="84"/>
    </row>
    <row r="26780" spans="28:39" hidden="1" x14ac:dyDescent="0.25">
      <c r="AB26780" s="14"/>
      <c r="AC26780" s="14"/>
      <c r="AG26780" s="10"/>
      <c r="AH26780" s="10"/>
      <c r="AL26780" s="84"/>
      <c r="AM26780" s="84"/>
    </row>
    <row r="26781" spans="28:39" hidden="1" x14ac:dyDescent="0.25">
      <c r="AB26781" s="14"/>
      <c r="AC26781" s="14"/>
      <c r="AG26781" s="10"/>
      <c r="AH26781" s="10"/>
      <c r="AL26781" s="84"/>
      <c r="AM26781" s="84"/>
    </row>
    <row r="26782" spans="28:39" hidden="1" x14ac:dyDescent="0.25">
      <c r="AB26782" s="14"/>
      <c r="AC26782" s="14"/>
      <c r="AG26782" s="10"/>
      <c r="AH26782" s="10"/>
      <c r="AL26782" s="84"/>
      <c r="AM26782" s="84"/>
    </row>
    <row r="26783" spans="28:39" hidden="1" x14ac:dyDescent="0.25">
      <c r="AB26783" s="14"/>
      <c r="AC26783" s="14"/>
      <c r="AG26783" s="10"/>
      <c r="AH26783" s="10"/>
      <c r="AL26783" s="84"/>
      <c r="AM26783" s="84"/>
    </row>
    <row r="26784" spans="28:39" hidden="1" x14ac:dyDescent="0.25">
      <c r="AB26784" s="14"/>
      <c r="AC26784" s="14"/>
      <c r="AG26784" s="10"/>
      <c r="AH26784" s="10"/>
      <c r="AL26784" s="84"/>
      <c r="AM26784" s="84"/>
    </row>
    <row r="26785" spans="28:39" hidden="1" x14ac:dyDescent="0.25">
      <c r="AB26785" s="14"/>
      <c r="AC26785" s="14"/>
      <c r="AG26785" s="10"/>
      <c r="AH26785" s="10"/>
      <c r="AL26785" s="84"/>
      <c r="AM26785" s="84"/>
    </row>
    <row r="26786" spans="28:39" hidden="1" x14ac:dyDescent="0.25">
      <c r="AB26786" s="14"/>
      <c r="AC26786" s="14"/>
      <c r="AG26786" s="10"/>
      <c r="AH26786" s="10"/>
      <c r="AL26786" s="84"/>
      <c r="AM26786" s="84"/>
    </row>
    <row r="26787" spans="28:39" hidden="1" x14ac:dyDescent="0.25">
      <c r="AB26787" s="14"/>
      <c r="AC26787" s="14"/>
      <c r="AG26787" s="10"/>
      <c r="AH26787" s="10"/>
      <c r="AL26787" s="84"/>
      <c r="AM26787" s="84"/>
    </row>
    <row r="26788" spans="28:39" hidden="1" x14ac:dyDescent="0.25">
      <c r="AB26788" s="14"/>
      <c r="AC26788" s="14"/>
      <c r="AG26788" s="10"/>
      <c r="AH26788" s="10"/>
      <c r="AL26788" s="84"/>
      <c r="AM26788" s="84"/>
    </row>
    <row r="26789" spans="28:39" hidden="1" x14ac:dyDescent="0.25">
      <c r="AB26789" s="14"/>
      <c r="AC26789" s="14"/>
      <c r="AG26789" s="10"/>
      <c r="AH26789" s="10"/>
      <c r="AL26789" s="84"/>
      <c r="AM26789" s="84"/>
    </row>
    <row r="26790" spans="28:39" hidden="1" x14ac:dyDescent="0.25">
      <c r="AB26790" s="14"/>
      <c r="AC26790" s="14"/>
      <c r="AG26790" s="10"/>
      <c r="AH26790" s="10"/>
      <c r="AL26790" s="84"/>
      <c r="AM26790" s="84"/>
    </row>
    <row r="26791" spans="28:39" hidden="1" x14ac:dyDescent="0.25">
      <c r="AB26791" s="14"/>
      <c r="AC26791" s="14"/>
      <c r="AG26791" s="10"/>
      <c r="AH26791" s="10"/>
      <c r="AL26791" s="84"/>
      <c r="AM26791" s="84"/>
    </row>
    <row r="26792" spans="28:39" hidden="1" x14ac:dyDescent="0.25">
      <c r="AB26792" s="14"/>
      <c r="AC26792" s="14"/>
      <c r="AG26792" s="10"/>
      <c r="AH26792" s="10"/>
      <c r="AL26792" s="84"/>
      <c r="AM26792" s="84"/>
    </row>
    <row r="26793" spans="28:39" hidden="1" x14ac:dyDescent="0.25">
      <c r="AB26793" s="14"/>
      <c r="AC26793" s="14"/>
      <c r="AG26793" s="10"/>
      <c r="AH26793" s="10"/>
      <c r="AL26793" s="84"/>
      <c r="AM26793" s="84"/>
    </row>
    <row r="26794" spans="28:39" hidden="1" x14ac:dyDescent="0.25">
      <c r="AB26794" s="14"/>
      <c r="AC26794" s="14"/>
      <c r="AG26794" s="10"/>
      <c r="AH26794" s="10"/>
      <c r="AL26794" s="84"/>
      <c r="AM26794" s="84"/>
    </row>
    <row r="26795" spans="28:39" hidden="1" x14ac:dyDescent="0.25">
      <c r="AB26795" s="14"/>
      <c r="AC26795" s="14"/>
      <c r="AG26795" s="10"/>
      <c r="AH26795" s="10"/>
      <c r="AL26795" s="84"/>
      <c r="AM26795" s="84"/>
    </row>
    <row r="26796" spans="28:39" hidden="1" x14ac:dyDescent="0.25">
      <c r="AB26796" s="14"/>
      <c r="AC26796" s="14"/>
      <c r="AG26796" s="10"/>
      <c r="AH26796" s="10"/>
      <c r="AL26796" s="84"/>
      <c r="AM26796" s="84"/>
    </row>
    <row r="26797" spans="28:39" hidden="1" x14ac:dyDescent="0.25">
      <c r="AB26797" s="14"/>
      <c r="AC26797" s="14"/>
      <c r="AG26797" s="10"/>
      <c r="AH26797" s="10"/>
      <c r="AL26797" s="84"/>
      <c r="AM26797" s="84"/>
    </row>
    <row r="26798" spans="28:39" hidden="1" x14ac:dyDescent="0.25">
      <c r="AB26798" s="14"/>
      <c r="AC26798" s="14"/>
      <c r="AG26798" s="10"/>
      <c r="AH26798" s="10"/>
      <c r="AL26798" s="84"/>
      <c r="AM26798" s="84"/>
    </row>
    <row r="26799" spans="28:39" hidden="1" x14ac:dyDescent="0.25">
      <c r="AB26799" s="14"/>
      <c r="AC26799" s="14"/>
      <c r="AG26799" s="10"/>
      <c r="AH26799" s="10"/>
      <c r="AL26799" s="84"/>
      <c r="AM26799" s="84"/>
    </row>
    <row r="26800" spans="28:39" hidden="1" x14ac:dyDescent="0.25">
      <c r="AB26800" s="14"/>
      <c r="AC26800" s="14"/>
      <c r="AG26800" s="10"/>
      <c r="AH26800" s="10"/>
      <c r="AL26800" s="84"/>
      <c r="AM26800" s="84"/>
    </row>
    <row r="26801" spans="28:39" hidden="1" x14ac:dyDescent="0.25">
      <c r="AB26801" s="14"/>
      <c r="AC26801" s="14"/>
      <c r="AG26801" s="10"/>
      <c r="AH26801" s="10"/>
      <c r="AL26801" s="84"/>
      <c r="AM26801" s="84"/>
    </row>
    <row r="26802" spans="28:39" hidden="1" x14ac:dyDescent="0.25">
      <c r="AB26802" s="14"/>
      <c r="AC26802" s="14"/>
      <c r="AG26802" s="10"/>
      <c r="AH26802" s="10"/>
      <c r="AL26802" s="84"/>
      <c r="AM26802" s="84"/>
    </row>
    <row r="26803" spans="28:39" hidden="1" x14ac:dyDescent="0.25">
      <c r="AB26803" s="14"/>
      <c r="AC26803" s="14"/>
      <c r="AG26803" s="10"/>
      <c r="AH26803" s="10"/>
      <c r="AL26803" s="84"/>
      <c r="AM26803" s="84"/>
    </row>
    <row r="26804" spans="28:39" hidden="1" x14ac:dyDescent="0.25">
      <c r="AB26804" s="14"/>
      <c r="AC26804" s="14"/>
      <c r="AG26804" s="10"/>
      <c r="AH26804" s="10"/>
      <c r="AL26804" s="84"/>
      <c r="AM26804" s="84"/>
    </row>
    <row r="26805" spans="28:39" hidden="1" x14ac:dyDescent="0.25">
      <c r="AB26805" s="14"/>
      <c r="AC26805" s="14"/>
      <c r="AG26805" s="10"/>
      <c r="AH26805" s="10"/>
      <c r="AL26805" s="84"/>
      <c r="AM26805" s="84"/>
    </row>
    <row r="26806" spans="28:39" hidden="1" x14ac:dyDescent="0.25">
      <c r="AB26806" s="14"/>
      <c r="AC26806" s="14"/>
      <c r="AG26806" s="10"/>
      <c r="AH26806" s="10"/>
      <c r="AL26806" s="84"/>
      <c r="AM26806" s="84"/>
    </row>
    <row r="26807" spans="28:39" hidden="1" x14ac:dyDescent="0.25">
      <c r="AB26807" s="14"/>
      <c r="AC26807" s="14"/>
      <c r="AG26807" s="10"/>
      <c r="AH26807" s="10"/>
      <c r="AL26807" s="84"/>
      <c r="AM26807" s="84"/>
    </row>
    <row r="26808" spans="28:39" hidden="1" x14ac:dyDescent="0.25">
      <c r="AB26808" s="14"/>
      <c r="AC26808" s="14"/>
      <c r="AG26808" s="10"/>
      <c r="AH26808" s="10"/>
      <c r="AL26808" s="84"/>
      <c r="AM26808" s="84"/>
    </row>
    <row r="26809" spans="28:39" hidden="1" x14ac:dyDescent="0.25">
      <c r="AB26809" s="14"/>
      <c r="AC26809" s="14"/>
      <c r="AG26809" s="10"/>
      <c r="AH26809" s="10"/>
      <c r="AL26809" s="84"/>
      <c r="AM26809" s="84"/>
    </row>
    <row r="26810" spans="28:39" hidden="1" x14ac:dyDescent="0.25">
      <c r="AB26810" s="14"/>
      <c r="AC26810" s="14"/>
      <c r="AG26810" s="10"/>
      <c r="AH26810" s="10"/>
      <c r="AL26810" s="84"/>
      <c r="AM26810" s="84"/>
    </row>
    <row r="26811" spans="28:39" hidden="1" x14ac:dyDescent="0.25">
      <c r="AB26811" s="14"/>
      <c r="AC26811" s="14"/>
      <c r="AG26811" s="10"/>
      <c r="AH26811" s="10"/>
      <c r="AL26811" s="84"/>
      <c r="AM26811" s="84"/>
    </row>
    <row r="26812" spans="28:39" hidden="1" x14ac:dyDescent="0.25">
      <c r="AB26812" s="14"/>
      <c r="AC26812" s="14"/>
      <c r="AG26812" s="10"/>
      <c r="AH26812" s="10"/>
      <c r="AL26812" s="84"/>
      <c r="AM26812" s="84"/>
    </row>
    <row r="26813" spans="28:39" hidden="1" x14ac:dyDescent="0.25">
      <c r="AB26813" s="14"/>
      <c r="AC26813" s="14"/>
      <c r="AG26813" s="10"/>
      <c r="AH26813" s="10"/>
      <c r="AL26813" s="84"/>
      <c r="AM26813" s="84"/>
    </row>
    <row r="26814" spans="28:39" hidden="1" x14ac:dyDescent="0.25">
      <c r="AB26814" s="14"/>
      <c r="AC26814" s="14"/>
      <c r="AG26814" s="10"/>
      <c r="AH26814" s="10"/>
      <c r="AL26814" s="84"/>
      <c r="AM26814" s="84"/>
    </row>
    <row r="26815" spans="28:39" hidden="1" x14ac:dyDescent="0.25">
      <c r="AB26815" s="14"/>
      <c r="AC26815" s="14"/>
      <c r="AG26815" s="10"/>
      <c r="AH26815" s="10"/>
      <c r="AL26815" s="84"/>
      <c r="AM26815" s="84"/>
    </row>
    <row r="26816" spans="28:39" hidden="1" x14ac:dyDescent="0.25">
      <c r="AB26816" s="14"/>
      <c r="AC26816" s="14"/>
      <c r="AG26816" s="10"/>
      <c r="AH26816" s="10"/>
      <c r="AL26816" s="84"/>
      <c r="AM26816" s="84"/>
    </row>
    <row r="26817" spans="28:39" hidden="1" x14ac:dyDescent="0.25">
      <c r="AB26817" s="14"/>
      <c r="AC26817" s="14"/>
      <c r="AG26817" s="10"/>
      <c r="AH26817" s="10"/>
      <c r="AL26817" s="84"/>
      <c r="AM26817" s="84"/>
    </row>
    <row r="26818" spans="28:39" hidden="1" x14ac:dyDescent="0.25">
      <c r="AB26818" s="14"/>
      <c r="AC26818" s="14"/>
      <c r="AG26818" s="10"/>
      <c r="AH26818" s="10"/>
      <c r="AL26818" s="84"/>
      <c r="AM26818" s="84"/>
    </row>
    <row r="26819" spans="28:39" hidden="1" x14ac:dyDescent="0.25">
      <c r="AB26819" s="14"/>
      <c r="AC26819" s="14"/>
      <c r="AG26819" s="10"/>
      <c r="AH26819" s="10"/>
      <c r="AL26819" s="84"/>
      <c r="AM26819" s="84"/>
    </row>
    <row r="26820" spans="28:39" hidden="1" x14ac:dyDescent="0.25">
      <c r="AB26820" s="14"/>
      <c r="AC26820" s="14"/>
      <c r="AG26820" s="10"/>
      <c r="AH26820" s="10"/>
      <c r="AL26820" s="84"/>
      <c r="AM26820" s="84"/>
    </row>
    <row r="26821" spans="28:39" hidden="1" x14ac:dyDescent="0.25">
      <c r="AB26821" s="14"/>
      <c r="AC26821" s="14"/>
      <c r="AG26821" s="10"/>
      <c r="AH26821" s="10"/>
      <c r="AL26821" s="84"/>
      <c r="AM26821" s="84"/>
    </row>
    <row r="26822" spans="28:39" hidden="1" x14ac:dyDescent="0.25">
      <c r="AB26822" s="14"/>
      <c r="AC26822" s="14"/>
      <c r="AG26822" s="10"/>
      <c r="AH26822" s="10"/>
      <c r="AL26822" s="84"/>
      <c r="AM26822" s="84"/>
    </row>
    <row r="26823" spans="28:39" hidden="1" x14ac:dyDescent="0.25">
      <c r="AB26823" s="14"/>
      <c r="AC26823" s="14"/>
      <c r="AG26823" s="10"/>
      <c r="AH26823" s="10"/>
      <c r="AL26823" s="84"/>
      <c r="AM26823" s="84"/>
    </row>
    <row r="26824" spans="28:39" hidden="1" x14ac:dyDescent="0.25">
      <c r="AB26824" s="14"/>
      <c r="AC26824" s="14"/>
      <c r="AG26824" s="10"/>
      <c r="AH26824" s="10"/>
      <c r="AL26824" s="84"/>
      <c r="AM26824" s="84"/>
    </row>
    <row r="26825" spans="28:39" hidden="1" x14ac:dyDescent="0.25">
      <c r="AB26825" s="14"/>
      <c r="AC26825" s="14"/>
      <c r="AG26825" s="10"/>
      <c r="AH26825" s="10"/>
      <c r="AL26825" s="84"/>
      <c r="AM26825" s="84"/>
    </row>
    <row r="26826" spans="28:39" hidden="1" x14ac:dyDescent="0.25">
      <c r="AB26826" s="14"/>
      <c r="AC26826" s="14"/>
      <c r="AG26826" s="10"/>
      <c r="AH26826" s="10"/>
      <c r="AL26826" s="84"/>
      <c r="AM26826" s="84"/>
    </row>
    <row r="26827" spans="28:39" hidden="1" x14ac:dyDescent="0.25">
      <c r="AB26827" s="14"/>
      <c r="AC26827" s="14"/>
      <c r="AG26827" s="10"/>
      <c r="AH26827" s="10"/>
      <c r="AL26827" s="84"/>
      <c r="AM26827" s="84"/>
    </row>
    <row r="26828" spans="28:39" hidden="1" x14ac:dyDescent="0.25">
      <c r="AB26828" s="14"/>
      <c r="AC26828" s="14"/>
      <c r="AG26828" s="10"/>
      <c r="AH26828" s="10"/>
      <c r="AL26828" s="84"/>
      <c r="AM26828" s="84"/>
    </row>
    <row r="26829" spans="28:39" hidden="1" x14ac:dyDescent="0.25">
      <c r="AB26829" s="14"/>
      <c r="AC26829" s="14"/>
      <c r="AG26829" s="10"/>
      <c r="AH26829" s="10"/>
      <c r="AL26829" s="84"/>
      <c r="AM26829" s="84"/>
    </row>
    <row r="26830" spans="28:39" hidden="1" x14ac:dyDescent="0.25">
      <c r="AB26830" s="14"/>
      <c r="AC26830" s="14"/>
      <c r="AG26830" s="10"/>
      <c r="AH26830" s="10"/>
      <c r="AL26830" s="84"/>
      <c r="AM26830" s="84"/>
    </row>
    <row r="26831" spans="28:39" hidden="1" x14ac:dyDescent="0.25">
      <c r="AB26831" s="14"/>
      <c r="AC26831" s="14"/>
      <c r="AG26831" s="10"/>
      <c r="AH26831" s="10"/>
      <c r="AL26831" s="84"/>
      <c r="AM26831" s="84"/>
    </row>
    <row r="26832" spans="28:39" hidden="1" x14ac:dyDescent="0.25">
      <c r="AB26832" s="14"/>
      <c r="AC26832" s="14"/>
      <c r="AG26832" s="10"/>
      <c r="AH26832" s="10"/>
      <c r="AL26832" s="84"/>
      <c r="AM26832" s="84"/>
    </row>
    <row r="26833" spans="28:39" hidden="1" x14ac:dyDescent="0.25">
      <c r="AB26833" s="14"/>
      <c r="AC26833" s="14"/>
      <c r="AG26833" s="10"/>
      <c r="AH26833" s="10"/>
      <c r="AL26833" s="84"/>
      <c r="AM26833" s="84"/>
    </row>
    <row r="26834" spans="28:39" hidden="1" x14ac:dyDescent="0.25">
      <c r="AB26834" s="14"/>
      <c r="AC26834" s="14"/>
      <c r="AG26834" s="10"/>
      <c r="AH26834" s="10"/>
      <c r="AL26834" s="84"/>
      <c r="AM26834" s="84"/>
    </row>
    <row r="26835" spans="28:39" hidden="1" x14ac:dyDescent="0.25">
      <c r="AB26835" s="14"/>
      <c r="AC26835" s="14"/>
      <c r="AG26835" s="10"/>
      <c r="AH26835" s="10"/>
      <c r="AL26835" s="84"/>
      <c r="AM26835" s="84"/>
    </row>
    <row r="26836" spans="28:39" hidden="1" x14ac:dyDescent="0.25">
      <c r="AB26836" s="14"/>
      <c r="AC26836" s="14"/>
      <c r="AG26836" s="10"/>
      <c r="AH26836" s="10"/>
      <c r="AL26836" s="84"/>
      <c r="AM26836" s="84"/>
    </row>
    <row r="26837" spans="28:39" hidden="1" x14ac:dyDescent="0.25">
      <c r="AB26837" s="14"/>
      <c r="AC26837" s="14"/>
      <c r="AG26837" s="10"/>
      <c r="AH26837" s="10"/>
      <c r="AL26837" s="84"/>
      <c r="AM26837" s="84"/>
    </row>
    <row r="26838" spans="28:39" hidden="1" x14ac:dyDescent="0.25">
      <c r="AB26838" s="14"/>
      <c r="AC26838" s="14"/>
      <c r="AG26838" s="10"/>
      <c r="AH26838" s="10"/>
      <c r="AL26838" s="84"/>
      <c r="AM26838" s="84"/>
    </row>
    <row r="26839" spans="28:39" hidden="1" x14ac:dyDescent="0.25">
      <c r="AB26839" s="14"/>
      <c r="AC26839" s="14"/>
      <c r="AG26839" s="10"/>
      <c r="AH26839" s="10"/>
      <c r="AL26839" s="84"/>
      <c r="AM26839" s="84"/>
    </row>
    <row r="26840" spans="28:39" hidden="1" x14ac:dyDescent="0.25">
      <c r="AB26840" s="14"/>
      <c r="AC26840" s="14"/>
      <c r="AG26840" s="10"/>
      <c r="AH26840" s="10"/>
      <c r="AL26840" s="84"/>
      <c r="AM26840" s="84"/>
    </row>
    <row r="26841" spans="28:39" hidden="1" x14ac:dyDescent="0.25">
      <c r="AB26841" s="14"/>
      <c r="AC26841" s="14"/>
      <c r="AG26841" s="10"/>
      <c r="AH26841" s="10"/>
      <c r="AL26841" s="84"/>
      <c r="AM26841" s="84"/>
    </row>
    <row r="26842" spans="28:39" hidden="1" x14ac:dyDescent="0.25">
      <c r="AB26842" s="14"/>
      <c r="AC26842" s="14"/>
      <c r="AG26842" s="10"/>
      <c r="AH26842" s="10"/>
      <c r="AL26842" s="84"/>
      <c r="AM26842" s="84"/>
    </row>
    <row r="26843" spans="28:39" hidden="1" x14ac:dyDescent="0.25">
      <c r="AB26843" s="14"/>
      <c r="AC26843" s="14"/>
      <c r="AG26843" s="10"/>
      <c r="AH26843" s="10"/>
      <c r="AL26843" s="84"/>
      <c r="AM26843" s="84"/>
    </row>
    <row r="26844" spans="28:39" hidden="1" x14ac:dyDescent="0.25">
      <c r="AB26844" s="14"/>
      <c r="AC26844" s="14"/>
      <c r="AG26844" s="10"/>
      <c r="AH26844" s="10"/>
      <c r="AL26844" s="84"/>
      <c r="AM26844" s="84"/>
    </row>
    <row r="26845" spans="28:39" hidden="1" x14ac:dyDescent="0.25">
      <c r="AB26845" s="14"/>
      <c r="AC26845" s="14"/>
      <c r="AG26845" s="10"/>
      <c r="AH26845" s="10"/>
      <c r="AL26845" s="84"/>
      <c r="AM26845" s="84"/>
    </row>
    <row r="26846" spans="28:39" hidden="1" x14ac:dyDescent="0.25">
      <c r="AB26846" s="14"/>
      <c r="AC26846" s="14"/>
      <c r="AG26846" s="10"/>
      <c r="AH26846" s="10"/>
      <c r="AL26846" s="84"/>
      <c r="AM26846" s="84"/>
    </row>
    <row r="26847" spans="28:39" hidden="1" x14ac:dyDescent="0.25">
      <c r="AB26847" s="14"/>
      <c r="AC26847" s="14"/>
      <c r="AG26847" s="10"/>
      <c r="AH26847" s="10"/>
      <c r="AL26847" s="84"/>
      <c r="AM26847" s="84"/>
    </row>
    <row r="26848" spans="28:39" hidden="1" x14ac:dyDescent="0.25">
      <c r="AB26848" s="14"/>
      <c r="AC26848" s="14"/>
      <c r="AG26848" s="10"/>
      <c r="AH26848" s="10"/>
      <c r="AL26848" s="84"/>
      <c r="AM26848" s="84"/>
    </row>
    <row r="26849" spans="28:39" hidden="1" x14ac:dyDescent="0.25">
      <c r="AB26849" s="14"/>
      <c r="AC26849" s="14"/>
      <c r="AG26849" s="10"/>
      <c r="AH26849" s="10"/>
      <c r="AL26849" s="84"/>
      <c r="AM26849" s="84"/>
    </row>
    <row r="26850" spans="28:39" hidden="1" x14ac:dyDescent="0.25">
      <c r="AB26850" s="14"/>
      <c r="AC26850" s="14"/>
      <c r="AG26850" s="10"/>
      <c r="AH26850" s="10"/>
      <c r="AL26850" s="84"/>
      <c r="AM26850" s="84"/>
    </row>
    <row r="26851" spans="28:39" hidden="1" x14ac:dyDescent="0.25">
      <c r="AB26851" s="14"/>
      <c r="AC26851" s="14"/>
      <c r="AG26851" s="10"/>
      <c r="AH26851" s="10"/>
      <c r="AL26851" s="84"/>
      <c r="AM26851" s="84"/>
    </row>
    <row r="26852" spans="28:39" hidden="1" x14ac:dyDescent="0.25">
      <c r="AB26852" s="14"/>
      <c r="AC26852" s="14"/>
      <c r="AG26852" s="10"/>
      <c r="AH26852" s="10"/>
      <c r="AL26852" s="84"/>
      <c r="AM26852" s="84"/>
    </row>
    <row r="26853" spans="28:39" hidden="1" x14ac:dyDescent="0.25">
      <c r="AB26853" s="14"/>
      <c r="AC26853" s="14"/>
      <c r="AG26853" s="10"/>
      <c r="AH26853" s="10"/>
      <c r="AL26853" s="84"/>
      <c r="AM26853" s="84"/>
    </row>
    <row r="26854" spans="28:39" hidden="1" x14ac:dyDescent="0.25">
      <c r="AB26854" s="14"/>
      <c r="AC26854" s="14"/>
      <c r="AG26854" s="10"/>
      <c r="AH26854" s="10"/>
      <c r="AL26854" s="84"/>
      <c r="AM26854" s="84"/>
    </row>
    <row r="26855" spans="28:39" hidden="1" x14ac:dyDescent="0.25">
      <c r="AB26855" s="14"/>
      <c r="AC26855" s="14"/>
      <c r="AG26855" s="10"/>
      <c r="AH26855" s="10"/>
      <c r="AL26855" s="84"/>
      <c r="AM26855" s="84"/>
    </row>
    <row r="26856" spans="28:39" hidden="1" x14ac:dyDescent="0.25">
      <c r="AB26856" s="14"/>
      <c r="AC26856" s="14"/>
      <c r="AG26856" s="10"/>
      <c r="AH26856" s="10"/>
      <c r="AL26856" s="84"/>
      <c r="AM26856" s="84"/>
    </row>
    <row r="26857" spans="28:39" hidden="1" x14ac:dyDescent="0.25">
      <c r="AB26857" s="14"/>
      <c r="AC26857" s="14"/>
      <c r="AG26857" s="10"/>
      <c r="AH26857" s="10"/>
      <c r="AL26857" s="84"/>
      <c r="AM26857" s="84"/>
    </row>
    <row r="26858" spans="28:39" hidden="1" x14ac:dyDescent="0.25">
      <c r="AB26858" s="14"/>
      <c r="AC26858" s="14"/>
      <c r="AG26858" s="10"/>
      <c r="AH26858" s="10"/>
      <c r="AL26858" s="84"/>
      <c r="AM26858" s="84"/>
    </row>
    <row r="26859" spans="28:39" hidden="1" x14ac:dyDescent="0.25">
      <c r="AB26859" s="14"/>
      <c r="AC26859" s="14"/>
      <c r="AG26859" s="10"/>
      <c r="AH26859" s="10"/>
      <c r="AL26859" s="84"/>
      <c r="AM26859" s="84"/>
    </row>
    <row r="26860" spans="28:39" hidden="1" x14ac:dyDescent="0.25">
      <c r="AB26860" s="14"/>
      <c r="AC26860" s="14"/>
      <c r="AG26860" s="10"/>
      <c r="AH26860" s="10"/>
      <c r="AL26860" s="84"/>
      <c r="AM26860" s="84"/>
    </row>
    <row r="26861" spans="28:39" hidden="1" x14ac:dyDescent="0.25">
      <c r="AB26861" s="14"/>
      <c r="AC26861" s="14"/>
      <c r="AG26861" s="10"/>
      <c r="AH26861" s="10"/>
      <c r="AL26861" s="84"/>
      <c r="AM26861" s="84"/>
    </row>
    <row r="26862" spans="28:39" hidden="1" x14ac:dyDescent="0.25">
      <c r="AB26862" s="14"/>
      <c r="AC26862" s="14"/>
      <c r="AG26862" s="10"/>
      <c r="AH26862" s="10"/>
      <c r="AL26862" s="84"/>
      <c r="AM26862" s="84"/>
    </row>
    <row r="26863" spans="28:39" hidden="1" x14ac:dyDescent="0.25">
      <c r="AB26863" s="14"/>
      <c r="AC26863" s="14"/>
      <c r="AG26863" s="10"/>
      <c r="AH26863" s="10"/>
      <c r="AL26863" s="84"/>
      <c r="AM26863" s="84"/>
    </row>
    <row r="26864" spans="28:39" hidden="1" x14ac:dyDescent="0.25">
      <c r="AB26864" s="14"/>
      <c r="AC26864" s="14"/>
      <c r="AG26864" s="10"/>
      <c r="AH26864" s="10"/>
      <c r="AL26864" s="84"/>
      <c r="AM26864" s="84"/>
    </row>
    <row r="26865" spans="28:39" hidden="1" x14ac:dyDescent="0.25">
      <c r="AB26865" s="14"/>
      <c r="AC26865" s="14"/>
      <c r="AG26865" s="10"/>
      <c r="AH26865" s="10"/>
      <c r="AL26865" s="84"/>
      <c r="AM26865" s="84"/>
    </row>
    <row r="26866" spans="28:39" hidden="1" x14ac:dyDescent="0.25">
      <c r="AB26866" s="14"/>
      <c r="AC26866" s="14"/>
      <c r="AG26866" s="10"/>
      <c r="AH26866" s="10"/>
      <c r="AL26866" s="84"/>
      <c r="AM26866" s="84"/>
    </row>
    <row r="26867" spans="28:39" hidden="1" x14ac:dyDescent="0.25">
      <c r="AB26867" s="14"/>
      <c r="AC26867" s="14"/>
      <c r="AG26867" s="10"/>
      <c r="AH26867" s="10"/>
      <c r="AL26867" s="84"/>
      <c r="AM26867" s="84"/>
    </row>
    <row r="26868" spans="28:39" hidden="1" x14ac:dyDescent="0.25">
      <c r="AB26868" s="14"/>
      <c r="AC26868" s="14"/>
      <c r="AG26868" s="10"/>
      <c r="AH26868" s="10"/>
      <c r="AL26868" s="84"/>
      <c r="AM26868" s="84"/>
    </row>
    <row r="26869" spans="28:39" hidden="1" x14ac:dyDescent="0.25">
      <c r="AB26869" s="14"/>
      <c r="AC26869" s="14"/>
      <c r="AG26869" s="10"/>
      <c r="AH26869" s="10"/>
      <c r="AL26869" s="84"/>
      <c r="AM26869" s="84"/>
    </row>
    <row r="26870" spans="28:39" hidden="1" x14ac:dyDescent="0.25">
      <c r="AB26870" s="14"/>
      <c r="AC26870" s="14"/>
      <c r="AG26870" s="10"/>
      <c r="AH26870" s="10"/>
      <c r="AL26870" s="84"/>
      <c r="AM26870" s="84"/>
    </row>
    <row r="26871" spans="28:39" hidden="1" x14ac:dyDescent="0.25">
      <c r="AB26871" s="14"/>
      <c r="AC26871" s="14"/>
      <c r="AG26871" s="10"/>
      <c r="AH26871" s="10"/>
      <c r="AL26871" s="84"/>
      <c r="AM26871" s="84"/>
    </row>
    <row r="26872" spans="28:39" hidden="1" x14ac:dyDescent="0.25">
      <c r="AB26872" s="14"/>
      <c r="AC26872" s="14"/>
      <c r="AG26872" s="10"/>
      <c r="AH26872" s="10"/>
      <c r="AL26872" s="84"/>
      <c r="AM26872" s="84"/>
    </row>
    <row r="26873" spans="28:39" hidden="1" x14ac:dyDescent="0.25">
      <c r="AB26873" s="14"/>
      <c r="AC26873" s="14"/>
      <c r="AG26873" s="10"/>
      <c r="AH26873" s="10"/>
      <c r="AL26873" s="84"/>
      <c r="AM26873" s="84"/>
    </row>
    <row r="26874" spans="28:39" hidden="1" x14ac:dyDescent="0.25">
      <c r="AB26874" s="14"/>
      <c r="AC26874" s="14"/>
      <c r="AG26874" s="10"/>
      <c r="AH26874" s="10"/>
      <c r="AL26874" s="84"/>
      <c r="AM26874" s="84"/>
    </row>
    <row r="26875" spans="28:39" hidden="1" x14ac:dyDescent="0.25">
      <c r="AB26875" s="14"/>
      <c r="AC26875" s="14"/>
      <c r="AG26875" s="10"/>
      <c r="AH26875" s="10"/>
      <c r="AL26875" s="84"/>
      <c r="AM26875" s="84"/>
    </row>
    <row r="26876" spans="28:39" hidden="1" x14ac:dyDescent="0.25">
      <c r="AB26876" s="14"/>
      <c r="AC26876" s="14"/>
      <c r="AG26876" s="10"/>
      <c r="AH26876" s="10"/>
      <c r="AL26876" s="84"/>
      <c r="AM26876" s="84"/>
    </row>
    <row r="26877" spans="28:39" hidden="1" x14ac:dyDescent="0.25">
      <c r="AB26877" s="14"/>
      <c r="AC26877" s="14"/>
      <c r="AG26877" s="10"/>
      <c r="AH26877" s="10"/>
      <c r="AL26877" s="84"/>
      <c r="AM26877" s="84"/>
    </row>
    <row r="26878" spans="28:39" hidden="1" x14ac:dyDescent="0.25">
      <c r="AB26878" s="14"/>
      <c r="AC26878" s="14"/>
      <c r="AG26878" s="10"/>
      <c r="AH26878" s="10"/>
      <c r="AL26878" s="84"/>
      <c r="AM26878" s="84"/>
    </row>
    <row r="26879" spans="28:39" hidden="1" x14ac:dyDescent="0.25">
      <c r="AB26879" s="14"/>
      <c r="AC26879" s="14"/>
      <c r="AG26879" s="10"/>
      <c r="AH26879" s="10"/>
      <c r="AL26879" s="84"/>
      <c r="AM26879" s="84"/>
    </row>
    <row r="26880" spans="28:39" hidden="1" x14ac:dyDescent="0.25">
      <c r="AB26880" s="14"/>
      <c r="AC26880" s="14"/>
      <c r="AG26880" s="10"/>
      <c r="AH26880" s="10"/>
      <c r="AL26880" s="84"/>
      <c r="AM26880" s="84"/>
    </row>
    <row r="26881" spans="28:39" hidden="1" x14ac:dyDescent="0.25">
      <c r="AB26881" s="14"/>
      <c r="AC26881" s="14"/>
      <c r="AG26881" s="10"/>
      <c r="AH26881" s="10"/>
      <c r="AL26881" s="84"/>
      <c r="AM26881" s="84"/>
    </row>
    <row r="26882" spans="28:39" hidden="1" x14ac:dyDescent="0.25">
      <c r="AB26882" s="14"/>
      <c r="AC26882" s="14"/>
      <c r="AG26882" s="10"/>
      <c r="AH26882" s="10"/>
      <c r="AL26882" s="84"/>
      <c r="AM26882" s="84"/>
    </row>
    <row r="26883" spans="28:39" hidden="1" x14ac:dyDescent="0.25">
      <c r="AB26883" s="14"/>
      <c r="AC26883" s="14"/>
      <c r="AG26883" s="10"/>
      <c r="AH26883" s="10"/>
      <c r="AL26883" s="84"/>
      <c r="AM26883" s="84"/>
    </row>
    <row r="26884" spans="28:39" hidden="1" x14ac:dyDescent="0.25">
      <c r="AB26884" s="14"/>
      <c r="AC26884" s="14"/>
      <c r="AG26884" s="10"/>
      <c r="AH26884" s="10"/>
      <c r="AL26884" s="84"/>
      <c r="AM26884" s="84"/>
    </row>
    <row r="26885" spans="28:39" hidden="1" x14ac:dyDescent="0.25">
      <c r="AB26885" s="14"/>
      <c r="AC26885" s="14"/>
      <c r="AG26885" s="10"/>
      <c r="AH26885" s="10"/>
      <c r="AL26885" s="84"/>
      <c r="AM26885" s="84"/>
    </row>
    <row r="26886" spans="28:39" hidden="1" x14ac:dyDescent="0.25">
      <c r="AB26886" s="14"/>
      <c r="AC26886" s="14"/>
      <c r="AG26886" s="10"/>
      <c r="AH26886" s="10"/>
      <c r="AL26886" s="84"/>
      <c r="AM26886" s="84"/>
    </row>
    <row r="26887" spans="28:39" hidden="1" x14ac:dyDescent="0.25">
      <c r="AB26887" s="14"/>
      <c r="AC26887" s="14"/>
      <c r="AG26887" s="10"/>
      <c r="AH26887" s="10"/>
      <c r="AL26887" s="84"/>
      <c r="AM26887" s="84"/>
    </row>
    <row r="26888" spans="28:39" hidden="1" x14ac:dyDescent="0.25">
      <c r="AB26888" s="14"/>
      <c r="AC26888" s="14"/>
      <c r="AG26888" s="10"/>
      <c r="AH26888" s="10"/>
      <c r="AL26888" s="84"/>
      <c r="AM26888" s="84"/>
    </row>
    <row r="26889" spans="28:39" hidden="1" x14ac:dyDescent="0.25">
      <c r="AB26889" s="14"/>
      <c r="AC26889" s="14"/>
      <c r="AG26889" s="10"/>
      <c r="AH26889" s="10"/>
      <c r="AL26889" s="84"/>
      <c r="AM26889" s="84"/>
    </row>
    <row r="26890" spans="28:39" hidden="1" x14ac:dyDescent="0.25">
      <c r="AB26890" s="14"/>
      <c r="AC26890" s="14"/>
      <c r="AG26890" s="10"/>
      <c r="AH26890" s="10"/>
      <c r="AL26890" s="84"/>
      <c r="AM26890" s="84"/>
    </row>
    <row r="26891" spans="28:39" hidden="1" x14ac:dyDescent="0.25">
      <c r="AB26891" s="14"/>
      <c r="AC26891" s="14"/>
      <c r="AG26891" s="10"/>
      <c r="AH26891" s="10"/>
      <c r="AL26891" s="84"/>
      <c r="AM26891" s="84"/>
    </row>
    <row r="26892" spans="28:39" hidden="1" x14ac:dyDescent="0.25">
      <c r="AB26892" s="14"/>
      <c r="AC26892" s="14"/>
      <c r="AG26892" s="10"/>
      <c r="AH26892" s="10"/>
      <c r="AL26892" s="84"/>
      <c r="AM26892" s="84"/>
    </row>
    <row r="26893" spans="28:39" hidden="1" x14ac:dyDescent="0.25">
      <c r="AB26893" s="14"/>
      <c r="AC26893" s="14"/>
      <c r="AG26893" s="10"/>
      <c r="AH26893" s="10"/>
      <c r="AL26893" s="84"/>
      <c r="AM26893" s="84"/>
    </row>
    <row r="26894" spans="28:39" hidden="1" x14ac:dyDescent="0.25">
      <c r="AB26894" s="14"/>
      <c r="AC26894" s="14"/>
      <c r="AG26894" s="10"/>
      <c r="AH26894" s="10"/>
      <c r="AL26894" s="84"/>
      <c r="AM26894" s="84"/>
    </row>
    <row r="26895" spans="28:39" hidden="1" x14ac:dyDescent="0.25">
      <c r="AB26895" s="14"/>
      <c r="AC26895" s="14"/>
      <c r="AG26895" s="10"/>
      <c r="AH26895" s="10"/>
      <c r="AL26895" s="84"/>
      <c r="AM26895" s="84"/>
    </row>
    <row r="26896" spans="28:39" hidden="1" x14ac:dyDescent="0.25">
      <c r="AB26896" s="14"/>
      <c r="AC26896" s="14"/>
      <c r="AG26896" s="10"/>
      <c r="AH26896" s="10"/>
      <c r="AL26896" s="84"/>
      <c r="AM26896" s="84"/>
    </row>
    <row r="26897" spans="28:39" hidden="1" x14ac:dyDescent="0.25">
      <c r="AB26897" s="14"/>
      <c r="AC26897" s="14"/>
      <c r="AG26897" s="10"/>
      <c r="AH26897" s="10"/>
      <c r="AL26897" s="84"/>
      <c r="AM26897" s="84"/>
    </row>
    <row r="26898" spans="28:39" hidden="1" x14ac:dyDescent="0.25">
      <c r="AB26898" s="14"/>
      <c r="AC26898" s="14"/>
      <c r="AG26898" s="10"/>
      <c r="AH26898" s="10"/>
      <c r="AL26898" s="84"/>
      <c r="AM26898" s="84"/>
    </row>
    <row r="26899" spans="28:39" hidden="1" x14ac:dyDescent="0.25">
      <c r="AB26899" s="14"/>
      <c r="AC26899" s="14"/>
      <c r="AG26899" s="10"/>
      <c r="AH26899" s="10"/>
      <c r="AL26899" s="84"/>
      <c r="AM26899" s="84"/>
    </row>
    <row r="26900" spans="28:39" hidden="1" x14ac:dyDescent="0.25">
      <c r="AB26900" s="14"/>
      <c r="AC26900" s="14"/>
      <c r="AG26900" s="10"/>
      <c r="AH26900" s="10"/>
      <c r="AL26900" s="84"/>
      <c r="AM26900" s="84"/>
    </row>
    <row r="26901" spans="28:39" hidden="1" x14ac:dyDescent="0.25">
      <c r="AB26901" s="14"/>
      <c r="AC26901" s="14"/>
      <c r="AG26901" s="10"/>
      <c r="AH26901" s="10"/>
      <c r="AL26901" s="84"/>
      <c r="AM26901" s="84"/>
    </row>
    <row r="26902" spans="28:39" hidden="1" x14ac:dyDescent="0.25">
      <c r="AB26902" s="14"/>
      <c r="AC26902" s="14"/>
      <c r="AG26902" s="10"/>
      <c r="AH26902" s="10"/>
      <c r="AL26902" s="84"/>
      <c r="AM26902" s="84"/>
    </row>
    <row r="26903" spans="28:39" hidden="1" x14ac:dyDescent="0.25">
      <c r="AB26903" s="14"/>
      <c r="AC26903" s="14"/>
      <c r="AG26903" s="10"/>
      <c r="AH26903" s="10"/>
      <c r="AL26903" s="84"/>
      <c r="AM26903" s="84"/>
    </row>
    <row r="26904" spans="28:39" hidden="1" x14ac:dyDescent="0.25">
      <c r="AB26904" s="14"/>
      <c r="AC26904" s="14"/>
      <c r="AG26904" s="10"/>
      <c r="AH26904" s="10"/>
      <c r="AL26904" s="84"/>
      <c r="AM26904" s="84"/>
    </row>
    <row r="26905" spans="28:39" hidden="1" x14ac:dyDescent="0.25">
      <c r="AB26905" s="14"/>
      <c r="AC26905" s="14"/>
      <c r="AG26905" s="10"/>
      <c r="AH26905" s="10"/>
      <c r="AL26905" s="84"/>
      <c r="AM26905" s="84"/>
    </row>
    <row r="26906" spans="28:39" hidden="1" x14ac:dyDescent="0.25">
      <c r="AB26906" s="14"/>
      <c r="AC26906" s="14"/>
      <c r="AG26906" s="10"/>
      <c r="AH26906" s="10"/>
      <c r="AL26906" s="84"/>
      <c r="AM26906" s="84"/>
    </row>
    <row r="26907" spans="28:39" hidden="1" x14ac:dyDescent="0.25">
      <c r="AB26907" s="14"/>
      <c r="AC26907" s="14"/>
      <c r="AG26907" s="10"/>
      <c r="AH26907" s="10"/>
      <c r="AL26907" s="84"/>
      <c r="AM26907" s="84"/>
    </row>
    <row r="26908" spans="28:39" hidden="1" x14ac:dyDescent="0.25">
      <c r="AB26908" s="14"/>
      <c r="AC26908" s="14"/>
      <c r="AG26908" s="10"/>
      <c r="AH26908" s="10"/>
      <c r="AL26908" s="84"/>
      <c r="AM26908" s="84"/>
    </row>
    <row r="26909" spans="28:39" hidden="1" x14ac:dyDescent="0.25">
      <c r="AB26909" s="14"/>
      <c r="AC26909" s="14"/>
      <c r="AG26909" s="10"/>
      <c r="AH26909" s="10"/>
      <c r="AL26909" s="84"/>
      <c r="AM26909" s="84"/>
    </row>
    <row r="26910" spans="28:39" hidden="1" x14ac:dyDescent="0.25">
      <c r="AB26910" s="14"/>
      <c r="AC26910" s="14"/>
      <c r="AG26910" s="10"/>
      <c r="AH26910" s="10"/>
      <c r="AL26910" s="84"/>
      <c r="AM26910" s="84"/>
    </row>
    <row r="26911" spans="28:39" hidden="1" x14ac:dyDescent="0.25">
      <c r="AB26911" s="14"/>
      <c r="AC26911" s="14"/>
      <c r="AG26911" s="10"/>
      <c r="AH26911" s="10"/>
      <c r="AL26911" s="84"/>
      <c r="AM26911" s="84"/>
    </row>
    <row r="26912" spans="28:39" hidden="1" x14ac:dyDescent="0.25">
      <c r="AB26912" s="14"/>
      <c r="AC26912" s="14"/>
      <c r="AG26912" s="10"/>
      <c r="AH26912" s="10"/>
      <c r="AL26912" s="84"/>
      <c r="AM26912" s="84"/>
    </row>
    <row r="26913" spans="28:39" hidden="1" x14ac:dyDescent="0.25">
      <c r="AB26913" s="14"/>
      <c r="AC26913" s="14"/>
      <c r="AG26913" s="10"/>
      <c r="AH26913" s="10"/>
      <c r="AL26913" s="84"/>
      <c r="AM26913" s="84"/>
    </row>
    <row r="26914" spans="28:39" hidden="1" x14ac:dyDescent="0.25">
      <c r="AB26914" s="14"/>
      <c r="AC26914" s="14"/>
      <c r="AG26914" s="10"/>
      <c r="AH26914" s="10"/>
      <c r="AL26914" s="84"/>
      <c r="AM26914" s="84"/>
    </row>
    <row r="26915" spans="28:39" hidden="1" x14ac:dyDescent="0.25">
      <c r="AB26915" s="14"/>
      <c r="AC26915" s="14"/>
      <c r="AG26915" s="10"/>
      <c r="AH26915" s="10"/>
      <c r="AL26915" s="84"/>
      <c r="AM26915" s="84"/>
    </row>
    <row r="26916" spans="28:39" hidden="1" x14ac:dyDescent="0.25">
      <c r="AB26916" s="14"/>
      <c r="AC26916" s="14"/>
      <c r="AG26916" s="10"/>
      <c r="AH26916" s="10"/>
      <c r="AL26916" s="84"/>
      <c r="AM26916" s="84"/>
    </row>
    <row r="26917" spans="28:39" hidden="1" x14ac:dyDescent="0.25">
      <c r="AB26917" s="14"/>
      <c r="AC26917" s="14"/>
      <c r="AG26917" s="10"/>
      <c r="AH26917" s="10"/>
      <c r="AL26917" s="84"/>
      <c r="AM26917" s="84"/>
    </row>
    <row r="26918" spans="28:39" hidden="1" x14ac:dyDescent="0.25">
      <c r="AB26918" s="14"/>
      <c r="AC26918" s="14"/>
      <c r="AG26918" s="10"/>
      <c r="AH26918" s="10"/>
      <c r="AL26918" s="84"/>
      <c r="AM26918" s="84"/>
    </row>
    <row r="26919" spans="28:39" hidden="1" x14ac:dyDescent="0.25">
      <c r="AB26919" s="14"/>
      <c r="AC26919" s="14"/>
      <c r="AG26919" s="10"/>
      <c r="AH26919" s="10"/>
      <c r="AL26919" s="84"/>
      <c r="AM26919" s="84"/>
    </row>
    <row r="26920" spans="28:39" hidden="1" x14ac:dyDescent="0.25">
      <c r="AB26920" s="14"/>
      <c r="AC26920" s="14"/>
      <c r="AG26920" s="10"/>
      <c r="AH26920" s="10"/>
      <c r="AL26920" s="84"/>
      <c r="AM26920" s="84"/>
    </row>
    <row r="26921" spans="28:39" hidden="1" x14ac:dyDescent="0.25">
      <c r="AB26921" s="14"/>
      <c r="AC26921" s="14"/>
      <c r="AG26921" s="10"/>
      <c r="AH26921" s="10"/>
      <c r="AL26921" s="84"/>
      <c r="AM26921" s="84"/>
    </row>
    <row r="26922" spans="28:39" hidden="1" x14ac:dyDescent="0.25">
      <c r="AB26922" s="14"/>
      <c r="AC26922" s="14"/>
      <c r="AG26922" s="10"/>
      <c r="AH26922" s="10"/>
      <c r="AL26922" s="84"/>
      <c r="AM26922" s="84"/>
    </row>
    <row r="26923" spans="28:39" hidden="1" x14ac:dyDescent="0.25">
      <c r="AB26923" s="14"/>
      <c r="AC26923" s="14"/>
      <c r="AG26923" s="10"/>
      <c r="AH26923" s="10"/>
      <c r="AL26923" s="84"/>
      <c r="AM26923" s="84"/>
    </row>
    <row r="26924" spans="28:39" hidden="1" x14ac:dyDescent="0.25">
      <c r="AB26924" s="14"/>
      <c r="AC26924" s="14"/>
      <c r="AG26924" s="10"/>
      <c r="AH26924" s="10"/>
      <c r="AL26924" s="84"/>
      <c r="AM26924" s="84"/>
    </row>
    <row r="26925" spans="28:39" hidden="1" x14ac:dyDescent="0.25">
      <c r="AB26925" s="14"/>
      <c r="AC26925" s="14"/>
      <c r="AG26925" s="10"/>
      <c r="AH26925" s="10"/>
      <c r="AL26925" s="84"/>
      <c r="AM26925" s="84"/>
    </row>
    <row r="26926" spans="28:39" hidden="1" x14ac:dyDescent="0.25">
      <c r="AB26926" s="14"/>
      <c r="AC26926" s="14"/>
      <c r="AG26926" s="10"/>
      <c r="AH26926" s="10"/>
      <c r="AL26926" s="84"/>
      <c r="AM26926" s="84"/>
    </row>
    <row r="26927" spans="28:39" hidden="1" x14ac:dyDescent="0.25">
      <c r="AB26927" s="14"/>
      <c r="AC26927" s="14"/>
      <c r="AG26927" s="10"/>
      <c r="AH26927" s="10"/>
      <c r="AL26927" s="84"/>
      <c r="AM26927" s="84"/>
    </row>
    <row r="26928" spans="28:39" hidden="1" x14ac:dyDescent="0.25">
      <c r="AB26928" s="14"/>
      <c r="AC26928" s="14"/>
      <c r="AG26928" s="10"/>
      <c r="AH26928" s="10"/>
      <c r="AL26928" s="84"/>
      <c r="AM26928" s="84"/>
    </row>
    <row r="26929" spans="28:39" hidden="1" x14ac:dyDescent="0.25">
      <c r="AB26929" s="14"/>
      <c r="AC26929" s="14"/>
      <c r="AG26929" s="10"/>
      <c r="AH26929" s="10"/>
      <c r="AL26929" s="84"/>
      <c r="AM26929" s="84"/>
    </row>
    <row r="26930" spans="28:39" hidden="1" x14ac:dyDescent="0.25">
      <c r="AB26930" s="14"/>
      <c r="AC26930" s="14"/>
      <c r="AG26930" s="10"/>
      <c r="AH26930" s="10"/>
      <c r="AL26930" s="84"/>
      <c r="AM26930" s="84"/>
    </row>
    <row r="26931" spans="28:39" hidden="1" x14ac:dyDescent="0.25">
      <c r="AB26931" s="14"/>
      <c r="AC26931" s="14"/>
      <c r="AG26931" s="10"/>
      <c r="AH26931" s="10"/>
      <c r="AL26931" s="84"/>
      <c r="AM26931" s="84"/>
    </row>
    <row r="26932" spans="28:39" hidden="1" x14ac:dyDescent="0.25">
      <c r="AB26932" s="14"/>
      <c r="AC26932" s="14"/>
      <c r="AG26932" s="10"/>
      <c r="AH26932" s="10"/>
      <c r="AL26932" s="84"/>
      <c r="AM26932" s="84"/>
    </row>
    <row r="26933" spans="28:39" hidden="1" x14ac:dyDescent="0.25">
      <c r="AB26933" s="14"/>
      <c r="AC26933" s="14"/>
      <c r="AG26933" s="10"/>
      <c r="AH26933" s="10"/>
      <c r="AL26933" s="84"/>
      <c r="AM26933" s="84"/>
    </row>
    <row r="26934" spans="28:39" hidden="1" x14ac:dyDescent="0.25">
      <c r="AB26934" s="14"/>
      <c r="AC26934" s="14"/>
      <c r="AG26934" s="10"/>
      <c r="AH26934" s="10"/>
      <c r="AL26934" s="84"/>
      <c r="AM26934" s="84"/>
    </row>
    <row r="26935" spans="28:39" hidden="1" x14ac:dyDescent="0.25">
      <c r="AB26935" s="14"/>
      <c r="AC26935" s="14"/>
      <c r="AG26935" s="10"/>
      <c r="AH26935" s="10"/>
      <c r="AL26935" s="84"/>
      <c r="AM26935" s="84"/>
    </row>
    <row r="26936" spans="28:39" hidden="1" x14ac:dyDescent="0.25">
      <c r="AB26936" s="14"/>
      <c r="AC26936" s="14"/>
      <c r="AG26936" s="10"/>
      <c r="AH26936" s="10"/>
      <c r="AL26936" s="84"/>
      <c r="AM26936" s="84"/>
    </row>
    <row r="26937" spans="28:39" hidden="1" x14ac:dyDescent="0.25">
      <c r="AB26937" s="14"/>
      <c r="AC26937" s="14"/>
      <c r="AG26937" s="10"/>
      <c r="AH26937" s="10"/>
      <c r="AL26937" s="84"/>
      <c r="AM26937" s="84"/>
    </row>
    <row r="26938" spans="28:39" hidden="1" x14ac:dyDescent="0.25">
      <c r="AB26938" s="14"/>
      <c r="AC26938" s="14"/>
      <c r="AG26938" s="10"/>
      <c r="AH26938" s="10"/>
      <c r="AL26938" s="84"/>
      <c r="AM26938" s="84"/>
    </row>
    <row r="26939" spans="28:39" hidden="1" x14ac:dyDescent="0.25">
      <c r="AB26939" s="14"/>
      <c r="AC26939" s="14"/>
      <c r="AG26939" s="10"/>
      <c r="AH26939" s="10"/>
      <c r="AL26939" s="84"/>
      <c r="AM26939" s="84"/>
    </row>
    <row r="26940" spans="28:39" hidden="1" x14ac:dyDescent="0.25">
      <c r="AB26940" s="14"/>
      <c r="AC26940" s="14"/>
      <c r="AG26940" s="10"/>
      <c r="AH26940" s="10"/>
      <c r="AL26940" s="84"/>
      <c r="AM26940" s="84"/>
    </row>
    <row r="26941" spans="28:39" hidden="1" x14ac:dyDescent="0.25">
      <c r="AB26941" s="14"/>
      <c r="AC26941" s="14"/>
      <c r="AG26941" s="10"/>
      <c r="AH26941" s="10"/>
      <c r="AL26941" s="84"/>
      <c r="AM26941" s="84"/>
    </row>
    <row r="26942" spans="28:39" hidden="1" x14ac:dyDescent="0.25">
      <c r="AB26942" s="14"/>
      <c r="AC26942" s="14"/>
      <c r="AG26942" s="10"/>
      <c r="AH26942" s="10"/>
      <c r="AL26942" s="84"/>
      <c r="AM26942" s="84"/>
    </row>
    <row r="26943" spans="28:39" hidden="1" x14ac:dyDescent="0.25">
      <c r="AB26943" s="14"/>
      <c r="AC26943" s="14"/>
      <c r="AG26943" s="10"/>
      <c r="AH26943" s="10"/>
      <c r="AL26943" s="84"/>
      <c r="AM26943" s="84"/>
    </row>
    <row r="26944" spans="28:39" hidden="1" x14ac:dyDescent="0.25">
      <c r="AB26944" s="14"/>
      <c r="AC26944" s="14"/>
      <c r="AG26944" s="10"/>
      <c r="AH26944" s="10"/>
      <c r="AL26944" s="84"/>
      <c r="AM26944" s="84"/>
    </row>
    <row r="26945" spans="28:39" hidden="1" x14ac:dyDescent="0.25">
      <c r="AB26945" s="14"/>
      <c r="AC26945" s="14"/>
      <c r="AG26945" s="10"/>
      <c r="AH26945" s="10"/>
      <c r="AL26945" s="84"/>
      <c r="AM26945" s="84"/>
    </row>
    <row r="26946" spans="28:39" hidden="1" x14ac:dyDescent="0.25">
      <c r="AB26946" s="14"/>
      <c r="AC26946" s="14"/>
      <c r="AG26946" s="10"/>
      <c r="AH26946" s="10"/>
      <c r="AL26946" s="84"/>
      <c r="AM26946" s="84"/>
    </row>
    <row r="26947" spans="28:39" hidden="1" x14ac:dyDescent="0.25">
      <c r="AB26947" s="14"/>
      <c r="AC26947" s="14"/>
      <c r="AG26947" s="10"/>
      <c r="AH26947" s="10"/>
      <c r="AL26947" s="84"/>
      <c r="AM26947" s="84"/>
    </row>
    <row r="26948" spans="28:39" hidden="1" x14ac:dyDescent="0.25">
      <c r="AB26948" s="14"/>
      <c r="AC26948" s="14"/>
      <c r="AG26948" s="10"/>
      <c r="AH26948" s="10"/>
      <c r="AL26948" s="84"/>
      <c r="AM26948" s="84"/>
    </row>
    <row r="26949" spans="28:39" hidden="1" x14ac:dyDescent="0.25">
      <c r="AB26949" s="14"/>
      <c r="AC26949" s="14"/>
      <c r="AG26949" s="10"/>
      <c r="AH26949" s="10"/>
      <c r="AL26949" s="84"/>
      <c r="AM26949" s="84"/>
    </row>
    <row r="26950" spans="28:39" hidden="1" x14ac:dyDescent="0.25">
      <c r="AB26950" s="14"/>
      <c r="AC26950" s="14"/>
      <c r="AG26950" s="10"/>
      <c r="AH26950" s="10"/>
      <c r="AL26950" s="84"/>
      <c r="AM26950" s="84"/>
    </row>
    <row r="26951" spans="28:39" hidden="1" x14ac:dyDescent="0.25">
      <c r="AB26951" s="14"/>
      <c r="AC26951" s="14"/>
      <c r="AG26951" s="10"/>
      <c r="AH26951" s="10"/>
      <c r="AL26951" s="84"/>
      <c r="AM26951" s="84"/>
    </row>
    <row r="26952" spans="28:39" hidden="1" x14ac:dyDescent="0.25">
      <c r="AB26952" s="14"/>
      <c r="AC26952" s="14"/>
      <c r="AG26952" s="10"/>
      <c r="AH26952" s="10"/>
      <c r="AL26952" s="84"/>
      <c r="AM26952" s="84"/>
    </row>
    <row r="26953" spans="28:39" hidden="1" x14ac:dyDescent="0.25">
      <c r="AB26953" s="14"/>
      <c r="AC26953" s="14"/>
      <c r="AG26953" s="10"/>
      <c r="AH26953" s="10"/>
      <c r="AL26953" s="84"/>
      <c r="AM26953" s="84"/>
    </row>
    <row r="26954" spans="28:39" hidden="1" x14ac:dyDescent="0.25">
      <c r="AB26954" s="14"/>
      <c r="AC26954" s="14"/>
      <c r="AG26954" s="10"/>
      <c r="AH26954" s="10"/>
      <c r="AL26954" s="84"/>
      <c r="AM26954" s="84"/>
    </row>
    <row r="26955" spans="28:39" hidden="1" x14ac:dyDescent="0.25">
      <c r="AB26955" s="14"/>
      <c r="AC26955" s="14"/>
      <c r="AG26955" s="10"/>
      <c r="AH26955" s="10"/>
      <c r="AL26955" s="84"/>
      <c r="AM26955" s="84"/>
    </row>
    <row r="26956" spans="28:39" hidden="1" x14ac:dyDescent="0.25">
      <c r="AB26956" s="14"/>
      <c r="AC26956" s="14"/>
      <c r="AG26956" s="10"/>
      <c r="AH26956" s="10"/>
      <c r="AL26956" s="84"/>
      <c r="AM26956" s="84"/>
    </row>
    <row r="26957" spans="28:39" hidden="1" x14ac:dyDescent="0.25">
      <c r="AB26957" s="14"/>
      <c r="AC26957" s="14"/>
      <c r="AG26957" s="10"/>
      <c r="AH26957" s="10"/>
      <c r="AL26957" s="84"/>
      <c r="AM26957" s="84"/>
    </row>
    <row r="26958" spans="28:39" hidden="1" x14ac:dyDescent="0.25">
      <c r="AB26958" s="14"/>
      <c r="AC26958" s="14"/>
      <c r="AG26958" s="10"/>
      <c r="AH26958" s="10"/>
      <c r="AL26958" s="84"/>
      <c r="AM26958" s="84"/>
    </row>
    <row r="26959" spans="28:39" hidden="1" x14ac:dyDescent="0.25">
      <c r="AB26959" s="14"/>
      <c r="AC26959" s="14"/>
      <c r="AG26959" s="10"/>
      <c r="AH26959" s="10"/>
      <c r="AL26959" s="84"/>
      <c r="AM26959" s="84"/>
    </row>
    <row r="26960" spans="28:39" hidden="1" x14ac:dyDescent="0.25">
      <c r="AB26960" s="14"/>
      <c r="AC26960" s="14"/>
      <c r="AG26960" s="10"/>
      <c r="AH26960" s="10"/>
      <c r="AL26960" s="84"/>
      <c r="AM26960" s="84"/>
    </row>
    <row r="26961" spans="28:39" hidden="1" x14ac:dyDescent="0.25">
      <c r="AB26961" s="14"/>
      <c r="AC26961" s="14"/>
      <c r="AG26961" s="10"/>
      <c r="AH26961" s="10"/>
      <c r="AL26961" s="84"/>
      <c r="AM26961" s="84"/>
    </row>
    <row r="26962" spans="28:39" hidden="1" x14ac:dyDescent="0.25">
      <c r="AB26962" s="14"/>
      <c r="AC26962" s="14"/>
      <c r="AG26962" s="10"/>
      <c r="AH26962" s="10"/>
      <c r="AL26962" s="84"/>
      <c r="AM26962" s="84"/>
    </row>
    <row r="26963" spans="28:39" hidden="1" x14ac:dyDescent="0.25">
      <c r="AB26963" s="14"/>
      <c r="AC26963" s="14"/>
      <c r="AG26963" s="10"/>
      <c r="AH26963" s="10"/>
      <c r="AL26963" s="84"/>
      <c r="AM26963" s="84"/>
    </row>
    <row r="26964" spans="28:39" hidden="1" x14ac:dyDescent="0.25">
      <c r="AB26964" s="14"/>
      <c r="AC26964" s="14"/>
      <c r="AG26964" s="10"/>
      <c r="AH26964" s="10"/>
      <c r="AL26964" s="84"/>
      <c r="AM26964" s="84"/>
    </row>
    <row r="26965" spans="28:39" hidden="1" x14ac:dyDescent="0.25">
      <c r="AB26965" s="14"/>
      <c r="AC26965" s="14"/>
      <c r="AG26965" s="10"/>
      <c r="AH26965" s="10"/>
      <c r="AL26965" s="84"/>
      <c r="AM26965" s="84"/>
    </row>
    <row r="26966" spans="28:39" hidden="1" x14ac:dyDescent="0.25">
      <c r="AB26966" s="14"/>
      <c r="AC26966" s="14"/>
      <c r="AG26966" s="10"/>
      <c r="AH26966" s="10"/>
      <c r="AL26966" s="84"/>
      <c r="AM26966" s="84"/>
    </row>
    <row r="26967" spans="28:39" hidden="1" x14ac:dyDescent="0.25">
      <c r="AB26967" s="14"/>
      <c r="AC26967" s="14"/>
      <c r="AG26967" s="10"/>
      <c r="AH26967" s="10"/>
      <c r="AL26967" s="84"/>
      <c r="AM26967" s="84"/>
    </row>
    <row r="26968" spans="28:39" hidden="1" x14ac:dyDescent="0.25">
      <c r="AB26968" s="14"/>
      <c r="AC26968" s="14"/>
      <c r="AG26968" s="10"/>
      <c r="AH26968" s="10"/>
      <c r="AL26968" s="84"/>
      <c r="AM26968" s="84"/>
    </row>
    <row r="26969" spans="28:39" hidden="1" x14ac:dyDescent="0.25">
      <c r="AB26969" s="14"/>
      <c r="AC26969" s="14"/>
      <c r="AG26969" s="10"/>
      <c r="AH26969" s="10"/>
      <c r="AL26969" s="84"/>
      <c r="AM26969" s="84"/>
    </row>
    <row r="26970" spans="28:39" hidden="1" x14ac:dyDescent="0.25">
      <c r="AB26970" s="14"/>
      <c r="AC26970" s="14"/>
      <c r="AG26970" s="10"/>
      <c r="AH26970" s="10"/>
      <c r="AL26970" s="84"/>
      <c r="AM26970" s="84"/>
    </row>
    <row r="26971" spans="28:39" hidden="1" x14ac:dyDescent="0.25">
      <c r="AB26971" s="14"/>
      <c r="AC26971" s="14"/>
      <c r="AG26971" s="10"/>
      <c r="AH26971" s="10"/>
      <c r="AL26971" s="84"/>
      <c r="AM26971" s="84"/>
    </row>
    <row r="26972" spans="28:39" hidden="1" x14ac:dyDescent="0.25">
      <c r="AB26972" s="14"/>
      <c r="AC26972" s="14"/>
      <c r="AG26972" s="10"/>
      <c r="AH26972" s="10"/>
      <c r="AL26972" s="84"/>
      <c r="AM26972" s="84"/>
    </row>
    <row r="26973" spans="28:39" hidden="1" x14ac:dyDescent="0.25">
      <c r="AB26973" s="14"/>
      <c r="AC26973" s="14"/>
      <c r="AG26973" s="10"/>
      <c r="AH26973" s="10"/>
      <c r="AL26973" s="84"/>
      <c r="AM26973" s="84"/>
    </row>
    <row r="26974" spans="28:39" hidden="1" x14ac:dyDescent="0.25">
      <c r="AB26974" s="14"/>
      <c r="AC26974" s="14"/>
      <c r="AG26974" s="10"/>
      <c r="AH26974" s="10"/>
      <c r="AL26974" s="84"/>
      <c r="AM26974" s="84"/>
    </row>
    <row r="26975" spans="28:39" hidden="1" x14ac:dyDescent="0.25">
      <c r="AB26975" s="14"/>
      <c r="AC26975" s="14"/>
      <c r="AG26975" s="10"/>
      <c r="AH26975" s="10"/>
      <c r="AL26975" s="84"/>
      <c r="AM26975" s="84"/>
    </row>
    <row r="26976" spans="28:39" hidden="1" x14ac:dyDescent="0.25">
      <c r="AB26976" s="14"/>
      <c r="AC26976" s="14"/>
      <c r="AG26976" s="10"/>
      <c r="AH26976" s="10"/>
      <c r="AL26976" s="84"/>
      <c r="AM26976" s="84"/>
    </row>
    <row r="26977" spans="28:39" hidden="1" x14ac:dyDescent="0.25">
      <c r="AB26977" s="14"/>
      <c r="AC26977" s="14"/>
      <c r="AG26977" s="10"/>
      <c r="AH26977" s="10"/>
      <c r="AL26977" s="84"/>
      <c r="AM26977" s="84"/>
    </row>
    <row r="26978" spans="28:39" hidden="1" x14ac:dyDescent="0.25">
      <c r="AB26978" s="14"/>
      <c r="AC26978" s="14"/>
      <c r="AG26978" s="10"/>
      <c r="AH26978" s="10"/>
      <c r="AL26978" s="84"/>
      <c r="AM26978" s="84"/>
    </row>
    <row r="26979" spans="28:39" hidden="1" x14ac:dyDescent="0.25">
      <c r="AB26979" s="14"/>
      <c r="AC26979" s="14"/>
      <c r="AG26979" s="10"/>
      <c r="AH26979" s="10"/>
      <c r="AL26979" s="84"/>
      <c r="AM26979" s="84"/>
    </row>
    <row r="26980" spans="28:39" hidden="1" x14ac:dyDescent="0.25">
      <c r="AB26980" s="14"/>
      <c r="AC26980" s="14"/>
      <c r="AG26980" s="10"/>
      <c r="AH26980" s="10"/>
      <c r="AL26980" s="84"/>
      <c r="AM26980" s="84"/>
    </row>
    <row r="26981" spans="28:39" hidden="1" x14ac:dyDescent="0.25">
      <c r="AB26981" s="14"/>
      <c r="AC26981" s="14"/>
      <c r="AG26981" s="10"/>
      <c r="AH26981" s="10"/>
      <c r="AL26981" s="84"/>
      <c r="AM26981" s="84"/>
    </row>
    <row r="26982" spans="28:39" hidden="1" x14ac:dyDescent="0.25">
      <c r="AB26982" s="14"/>
      <c r="AC26982" s="14"/>
      <c r="AG26982" s="10"/>
      <c r="AH26982" s="10"/>
      <c r="AL26982" s="84"/>
      <c r="AM26982" s="84"/>
    </row>
    <row r="26983" spans="28:39" hidden="1" x14ac:dyDescent="0.25">
      <c r="AB26983" s="14"/>
      <c r="AC26983" s="14"/>
      <c r="AG26983" s="10"/>
      <c r="AH26983" s="10"/>
      <c r="AL26983" s="84"/>
      <c r="AM26983" s="84"/>
    </row>
    <row r="26984" spans="28:39" hidden="1" x14ac:dyDescent="0.25">
      <c r="AB26984" s="14"/>
      <c r="AC26984" s="14"/>
      <c r="AG26984" s="10"/>
      <c r="AH26984" s="10"/>
      <c r="AL26984" s="84"/>
      <c r="AM26984" s="84"/>
    </row>
    <row r="26985" spans="28:39" hidden="1" x14ac:dyDescent="0.25">
      <c r="AB26985" s="14"/>
      <c r="AC26985" s="14"/>
      <c r="AG26985" s="10"/>
      <c r="AH26985" s="10"/>
      <c r="AL26985" s="84"/>
      <c r="AM26985" s="84"/>
    </row>
    <row r="26986" spans="28:39" hidden="1" x14ac:dyDescent="0.25">
      <c r="AB26986" s="14"/>
      <c r="AC26986" s="14"/>
      <c r="AG26986" s="10"/>
      <c r="AH26986" s="10"/>
      <c r="AL26986" s="84"/>
      <c r="AM26986" s="84"/>
    </row>
    <row r="26987" spans="28:39" hidden="1" x14ac:dyDescent="0.25">
      <c r="AB26987" s="14"/>
      <c r="AC26987" s="14"/>
      <c r="AG26987" s="10"/>
      <c r="AH26987" s="10"/>
      <c r="AL26987" s="84"/>
      <c r="AM26987" s="84"/>
    </row>
    <row r="26988" spans="28:39" hidden="1" x14ac:dyDescent="0.25">
      <c r="AB26988" s="14"/>
      <c r="AC26988" s="14"/>
      <c r="AG26988" s="10"/>
      <c r="AH26988" s="10"/>
      <c r="AL26988" s="84"/>
      <c r="AM26988" s="84"/>
    </row>
    <row r="26989" spans="28:39" hidden="1" x14ac:dyDescent="0.25">
      <c r="AB26989" s="14"/>
      <c r="AC26989" s="14"/>
      <c r="AG26989" s="10"/>
      <c r="AH26989" s="10"/>
      <c r="AL26989" s="84"/>
      <c r="AM26989" s="84"/>
    </row>
    <row r="26990" spans="28:39" hidden="1" x14ac:dyDescent="0.25">
      <c r="AB26990" s="14"/>
      <c r="AC26990" s="14"/>
      <c r="AG26990" s="10"/>
      <c r="AH26990" s="10"/>
      <c r="AL26990" s="84"/>
      <c r="AM26990" s="84"/>
    </row>
    <row r="26991" spans="28:39" hidden="1" x14ac:dyDescent="0.25">
      <c r="AB26991" s="14"/>
      <c r="AC26991" s="14"/>
      <c r="AG26991" s="10"/>
      <c r="AH26991" s="10"/>
      <c r="AL26991" s="84"/>
      <c r="AM26991" s="84"/>
    </row>
    <row r="26992" spans="28:39" hidden="1" x14ac:dyDescent="0.25">
      <c r="AB26992" s="14"/>
      <c r="AC26992" s="14"/>
      <c r="AG26992" s="10"/>
      <c r="AH26992" s="10"/>
      <c r="AL26992" s="84"/>
      <c r="AM26992" s="84"/>
    </row>
    <row r="26993" spans="28:39" hidden="1" x14ac:dyDescent="0.25">
      <c r="AB26993" s="14"/>
      <c r="AC26993" s="14"/>
      <c r="AG26993" s="10"/>
      <c r="AH26993" s="10"/>
      <c r="AL26993" s="84"/>
      <c r="AM26993" s="84"/>
    </row>
    <row r="26994" spans="28:39" hidden="1" x14ac:dyDescent="0.25">
      <c r="AB26994" s="14"/>
      <c r="AC26994" s="14"/>
      <c r="AG26994" s="10"/>
      <c r="AH26994" s="10"/>
      <c r="AL26994" s="84"/>
      <c r="AM26994" s="84"/>
    </row>
    <row r="26995" spans="28:39" hidden="1" x14ac:dyDescent="0.25">
      <c r="AB26995" s="14"/>
      <c r="AC26995" s="14"/>
      <c r="AG26995" s="10"/>
      <c r="AH26995" s="10"/>
      <c r="AL26995" s="84"/>
      <c r="AM26995" s="84"/>
    </row>
    <row r="26996" spans="28:39" hidden="1" x14ac:dyDescent="0.25">
      <c r="AB26996" s="14"/>
      <c r="AC26996" s="14"/>
      <c r="AG26996" s="10"/>
      <c r="AH26996" s="10"/>
      <c r="AL26996" s="84"/>
      <c r="AM26996" s="84"/>
    </row>
    <row r="26997" spans="28:39" hidden="1" x14ac:dyDescent="0.25">
      <c r="AB26997" s="14"/>
      <c r="AC26997" s="14"/>
      <c r="AG26997" s="10"/>
      <c r="AH26997" s="10"/>
      <c r="AL26997" s="84"/>
      <c r="AM26997" s="84"/>
    </row>
    <row r="26998" spans="28:39" hidden="1" x14ac:dyDescent="0.25">
      <c r="AB26998" s="14"/>
      <c r="AC26998" s="14"/>
      <c r="AG26998" s="10"/>
      <c r="AH26998" s="10"/>
      <c r="AL26998" s="84"/>
      <c r="AM26998" s="84"/>
    </row>
    <row r="26999" spans="28:39" hidden="1" x14ac:dyDescent="0.25">
      <c r="AB26999" s="14"/>
      <c r="AC26999" s="14"/>
      <c r="AG26999" s="10"/>
      <c r="AH26999" s="10"/>
      <c r="AL26999" s="84"/>
      <c r="AM26999" s="84"/>
    </row>
    <row r="27000" spans="28:39" hidden="1" x14ac:dyDescent="0.25">
      <c r="AB27000" s="14"/>
      <c r="AC27000" s="14"/>
      <c r="AG27000" s="10"/>
      <c r="AH27000" s="10"/>
      <c r="AL27000" s="84"/>
      <c r="AM27000" s="84"/>
    </row>
    <row r="27001" spans="28:39" hidden="1" x14ac:dyDescent="0.25">
      <c r="AB27001" s="14"/>
      <c r="AC27001" s="14"/>
      <c r="AG27001" s="10"/>
      <c r="AH27001" s="10"/>
      <c r="AL27001" s="84"/>
      <c r="AM27001" s="84"/>
    </row>
    <row r="27002" spans="28:39" hidden="1" x14ac:dyDescent="0.25">
      <c r="AB27002" s="14"/>
      <c r="AC27002" s="14"/>
      <c r="AG27002" s="10"/>
      <c r="AH27002" s="10"/>
      <c r="AL27002" s="84"/>
      <c r="AM27002" s="84"/>
    </row>
    <row r="27003" spans="28:39" hidden="1" x14ac:dyDescent="0.25">
      <c r="AB27003" s="14"/>
      <c r="AC27003" s="14"/>
      <c r="AG27003" s="10"/>
      <c r="AH27003" s="10"/>
      <c r="AL27003" s="84"/>
      <c r="AM27003" s="84"/>
    </row>
    <row r="27004" spans="28:39" hidden="1" x14ac:dyDescent="0.25">
      <c r="AB27004" s="14"/>
      <c r="AC27004" s="14"/>
      <c r="AG27004" s="10"/>
      <c r="AH27004" s="10"/>
      <c r="AL27004" s="84"/>
      <c r="AM27004" s="84"/>
    </row>
    <row r="27005" spans="28:39" hidden="1" x14ac:dyDescent="0.25">
      <c r="AB27005" s="14"/>
      <c r="AC27005" s="14"/>
      <c r="AG27005" s="10"/>
      <c r="AH27005" s="10"/>
      <c r="AL27005" s="84"/>
      <c r="AM27005" s="84"/>
    </row>
    <row r="27006" spans="28:39" hidden="1" x14ac:dyDescent="0.25">
      <c r="AB27006" s="14"/>
      <c r="AC27006" s="14"/>
      <c r="AG27006" s="10"/>
      <c r="AH27006" s="10"/>
      <c r="AL27006" s="84"/>
      <c r="AM27006" s="84"/>
    </row>
    <row r="27007" spans="28:39" hidden="1" x14ac:dyDescent="0.25">
      <c r="AB27007" s="14"/>
      <c r="AC27007" s="14"/>
      <c r="AG27007" s="10"/>
      <c r="AH27007" s="10"/>
      <c r="AL27007" s="84"/>
      <c r="AM27007" s="84"/>
    </row>
    <row r="27008" spans="28:39" hidden="1" x14ac:dyDescent="0.25">
      <c r="AB27008" s="14"/>
      <c r="AC27008" s="14"/>
      <c r="AG27008" s="10"/>
      <c r="AH27008" s="10"/>
      <c r="AL27008" s="84"/>
      <c r="AM27008" s="84"/>
    </row>
    <row r="27009" spans="28:39" hidden="1" x14ac:dyDescent="0.25">
      <c r="AB27009" s="14"/>
      <c r="AC27009" s="14"/>
      <c r="AG27009" s="10"/>
      <c r="AH27009" s="10"/>
      <c r="AL27009" s="84"/>
      <c r="AM27009" s="84"/>
    </row>
    <row r="27010" spans="28:39" hidden="1" x14ac:dyDescent="0.25">
      <c r="AB27010" s="14"/>
      <c r="AC27010" s="14"/>
      <c r="AG27010" s="10"/>
      <c r="AH27010" s="10"/>
      <c r="AL27010" s="84"/>
      <c r="AM27010" s="84"/>
    </row>
    <row r="27011" spans="28:39" hidden="1" x14ac:dyDescent="0.25">
      <c r="AB27011" s="14"/>
      <c r="AC27011" s="14"/>
      <c r="AG27011" s="10"/>
      <c r="AH27011" s="10"/>
      <c r="AL27011" s="84"/>
      <c r="AM27011" s="84"/>
    </row>
    <row r="27012" spans="28:39" hidden="1" x14ac:dyDescent="0.25">
      <c r="AB27012" s="14"/>
      <c r="AC27012" s="14"/>
      <c r="AG27012" s="10"/>
      <c r="AH27012" s="10"/>
      <c r="AL27012" s="84"/>
      <c r="AM27012" s="84"/>
    </row>
    <row r="27013" spans="28:39" hidden="1" x14ac:dyDescent="0.25">
      <c r="AB27013" s="14"/>
      <c r="AC27013" s="14"/>
      <c r="AG27013" s="10"/>
      <c r="AH27013" s="10"/>
      <c r="AL27013" s="84"/>
      <c r="AM27013" s="84"/>
    </row>
    <row r="27014" spans="28:39" hidden="1" x14ac:dyDescent="0.25">
      <c r="AB27014" s="14"/>
      <c r="AC27014" s="14"/>
      <c r="AG27014" s="10"/>
      <c r="AH27014" s="10"/>
      <c r="AL27014" s="84"/>
      <c r="AM27014" s="84"/>
    </row>
    <row r="27015" spans="28:39" hidden="1" x14ac:dyDescent="0.25">
      <c r="AB27015" s="14"/>
      <c r="AC27015" s="14"/>
      <c r="AG27015" s="10"/>
      <c r="AH27015" s="10"/>
      <c r="AL27015" s="84"/>
      <c r="AM27015" s="84"/>
    </row>
    <row r="27016" spans="28:39" hidden="1" x14ac:dyDescent="0.25">
      <c r="AB27016" s="14"/>
      <c r="AC27016" s="14"/>
      <c r="AG27016" s="10"/>
      <c r="AH27016" s="10"/>
      <c r="AL27016" s="84"/>
      <c r="AM27016" s="84"/>
    </row>
    <row r="27017" spans="28:39" hidden="1" x14ac:dyDescent="0.25">
      <c r="AB27017" s="14"/>
      <c r="AC27017" s="14"/>
      <c r="AG27017" s="10"/>
      <c r="AH27017" s="10"/>
      <c r="AL27017" s="84"/>
      <c r="AM27017" s="84"/>
    </row>
    <row r="27018" spans="28:39" hidden="1" x14ac:dyDescent="0.25">
      <c r="AB27018" s="14"/>
      <c r="AC27018" s="14"/>
      <c r="AG27018" s="10"/>
      <c r="AH27018" s="10"/>
      <c r="AL27018" s="84"/>
      <c r="AM27018" s="84"/>
    </row>
    <row r="27019" spans="28:39" hidden="1" x14ac:dyDescent="0.25">
      <c r="AB27019" s="14"/>
      <c r="AC27019" s="14"/>
      <c r="AG27019" s="10"/>
      <c r="AH27019" s="10"/>
      <c r="AL27019" s="84"/>
      <c r="AM27019" s="84"/>
    </row>
    <row r="27020" spans="28:39" hidden="1" x14ac:dyDescent="0.25">
      <c r="AB27020" s="14"/>
      <c r="AC27020" s="14"/>
      <c r="AG27020" s="10"/>
      <c r="AH27020" s="10"/>
      <c r="AL27020" s="84"/>
      <c r="AM27020" s="84"/>
    </row>
    <row r="27021" spans="28:39" hidden="1" x14ac:dyDescent="0.25">
      <c r="AB27021" s="14"/>
      <c r="AC27021" s="14"/>
      <c r="AG27021" s="10"/>
      <c r="AH27021" s="10"/>
      <c r="AL27021" s="84"/>
      <c r="AM27021" s="84"/>
    </row>
    <row r="27022" spans="28:39" hidden="1" x14ac:dyDescent="0.25">
      <c r="AB27022" s="14"/>
      <c r="AC27022" s="14"/>
      <c r="AG27022" s="10"/>
      <c r="AH27022" s="10"/>
      <c r="AL27022" s="84"/>
      <c r="AM27022" s="84"/>
    </row>
    <row r="27023" spans="28:39" hidden="1" x14ac:dyDescent="0.25">
      <c r="AB27023" s="14"/>
      <c r="AC27023" s="14"/>
      <c r="AG27023" s="10"/>
      <c r="AH27023" s="10"/>
      <c r="AL27023" s="84"/>
      <c r="AM27023" s="84"/>
    </row>
    <row r="27024" spans="28:39" hidden="1" x14ac:dyDescent="0.25">
      <c r="AB27024" s="14"/>
      <c r="AC27024" s="14"/>
      <c r="AG27024" s="10"/>
      <c r="AH27024" s="10"/>
      <c r="AL27024" s="84"/>
      <c r="AM27024" s="84"/>
    </row>
    <row r="27025" spans="28:39" hidden="1" x14ac:dyDescent="0.25">
      <c r="AB27025" s="14"/>
      <c r="AC27025" s="14"/>
      <c r="AG27025" s="10"/>
      <c r="AH27025" s="10"/>
      <c r="AL27025" s="84"/>
      <c r="AM27025" s="84"/>
    </row>
    <row r="27026" spans="28:39" hidden="1" x14ac:dyDescent="0.25">
      <c r="AB27026" s="14"/>
      <c r="AC27026" s="14"/>
      <c r="AG27026" s="10"/>
      <c r="AH27026" s="10"/>
      <c r="AL27026" s="84"/>
      <c r="AM27026" s="84"/>
    </row>
    <row r="27027" spans="28:39" hidden="1" x14ac:dyDescent="0.25">
      <c r="AB27027" s="14"/>
      <c r="AC27027" s="14"/>
      <c r="AG27027" s="10"/>
      <c r="AH27027" s="10"/>
      <c r="AL27027" s="84"/>
      <c r="AM27027" s="84"/>
    </row>
    <row r="27028" spans="28:39" hidden="1" x14ac:dyDescent="0.25">
      <c r="AB27028" s="14"/>
      <c r="AC27028" s="14"/>
      <c r="AG27028" s="10"/>
      <c r="AH27028" s="10"/>
      <c r="AL27028" s="84"/>
      <c r="AM27028" s="84"/>
    </row>
    <row r="27029" spans="28:39" hidden="1" x14ac:dyDescent="0.25">
      <c r="AB27029" s="14"/>
      <c r="AC27029" s="14"/>
      <c r="AG27029" s="10"/>
      <c r="AH27029" s="10"/>
      <c r="AL27029" s="84"/>
      <c r="AM27029" s="84"/>
    </row>
    <row r="27030" spans="28:39" hidden="1" x14ac:dyDescent="0.25">
      <c r="AB27030" s="14"/>
      <c r="AC27030" s="14"/>
      <c r="AG27030" s="10"/>
      <c r="AH27030" s="10"/>
      <c r="AL27030" s="84"/>
      <c r="AM27030" s="84"/>
    </row>
    <row r="27031" spans="28:39" hidden="1" x14ac:dyDescent="0.25">
      <c r="AB27031" s="14"/>
      <c r="AC27031" s="14"/>
      <c r="AG27031" s="10"/>
      <c r="AH27031" s="10"/>
      <c r="AL27031" s="84"/>
      <c r="AM27031" s="84"/>
    </row>
    <row r="27032" spans="28:39" hidden="1" x14ac:dyDescent="0.25">
      <c r="AB27032" s="14"/>
      <c r="AC27032" s="14"/>
      <c r="AG27032" s="10"/>
      <c r="AH27032" s="10"/>
      <c r="AL27032" s="84"/>
      <c r="AM27032" s="84"/>
    </row>
    <row r="27033" spans="28:39" hidden="1" x14ac:dyDescent="0.25">
      <c r="AB27033" s="14"/>
      <c r="AC27033" s="14"/>
      <c r="AG27033" s="10"/>
      <c r="AH27033" s="10"/>
      <c r="AL27033" s="84"/>
      <c r="AM27033" s="84"/>
    </row>
    <row r="27034" spans="28:39" hidden="1" x14ac:dyDescent="0.25">
      <c r="AB27034" s="14"/>
      <c r="AC27034" s="14"/>
      <c r="AG27034" s="10"/>
      <c r="AH27034" s="10"/>
      <c r="AL27034" s="84"/>
      <c r="AM27034" s="84"/>
    </row>
    <row r="27035" spans="28:39" hidden="1" x14ac:dyDescent="0.25">
      <c r="AB27035" s="14"/>
      <c r="AC27035" s="14"/>
      <c r="AG27035" s="10"/>
      <c r="AH27035" s="10"/>
      <c r="AL27035" s="84"/>
      <c r="AM27035" s="84"/>
    </row>
    <row r="27036" spans="28:39" hidden="1" x14ac:dyDescent="0.25">
      <c r="AB27036" s="14"/>
      <c r="AC27036" s="14"/>
      <c r="AG27036" s="10"/>
      <c r="AH27036" s="10"/>
      <c r="AL27036" s="84"/>
      <c r="AM27036" s="84"/>
    </row>
    <row r="27037" spans="28:39" hidden="1" x14ac:dyDescent="0.25">
      <c r="AB27037" s="14"/>
      <c r="AC27037" s="14"/>
      <c r="AG27037" s="10"/>
      <c r="AH27037" s="10"/>
      <c r="AL27037" s="84"/>
      <c r="AM27037" s="84"/>
    </row>
    <row r="27038" spans="28:39" hidden="1" x14ac:dyDescent="0.25">
      <c r="AB27038" s="14"/>
      <c r="AC27038" s="14"/>
      <c r="AG27038" s="10"/>
      <c r="AH27038" s="10"/>
      <c r="AL27038" s="84"/>
      <c r="AM27038" s="84"/>
    </row>
    <row r="27039" spans="28:39" hidden="1" x14ac:dyDescent="0.25">
      <c r="AB27039" s="14"/>
      <c r="AC27039" s="14"/>
      <c r="AG27039" s="10"/>
      <c r="AH27039" s="10"/>
      <c r="AL27039" s="84"/>
      <c r="AM27039" s="84"/>
    </row>
    <row r="27040" spans="28:39" hidden="1" x14ac:dyDescent="0.25">
      <c r="AB27040" s="14"/>
      <c r="AC27040" s="14"/>
      <c r="AG27040" s="10"/>
      <c r="AH27040" s="10"/>
      <c r="AL27040" s="84"/>
      <c r="AM27040" s="84"/>
    </row>
    <row r="27041" spans="28:39" hidden="1" x14ac:dyDescent="0.25">
      <c r="AB27041" s="14"/>
      <c r="AC27041" s="14"/>
      <c r="AG27041" s="10"/>
      <c r="AH27041" s="10"/>
      <c r="AL27041" s="84"/>
      <c r="AM27041" s="84"/>
    </row>
    <row r="27042" spans="28:39" hidden="1" x14ac:dyDescent="0.25">
      <c r="AB27042" s="14"/>
      <c r="AC27042" s="14"/>
      <c r="AG27042" s="10"/>
      <c r="AH27042" s="10"/>
      <c r="AL27042" s="84"/>
      <c r="AM27042" s="84"/>
    </row>
    <row r="27043" spans="28:39" hidden="1" x14ac:dyDescent="0.25">
      <c r="AB27043" s="14"/>
      <c r="AC27043" s="14"/>
      <c r="AG27043" s="10"/>
      <c r="AH27043" s="10"/>
      <c r="AL27043" s="84"/>
      <c r="AM27043" s="84"/>
    </row>
    <row r="27044" spans="28:39" hidden="1" x14ac:dyDescent="0.25">
      <c r="AB27044" s="14"/>
      <c r="AC27044" s="14"/>
      <c r="AG27044" s="10"/>
      <c r="AH27044" s="10"/>
      <c r="AL27044" s="84"/>
      <c r="AM27044" s="84"/>
    </row>
    <row r="27045" spans="28:39" hidden="1" x14ac:dyDescent="0.25">
      <c r="AB27045" s="14"/>
      <c r="AC27045" s="14"/>
      <c r="AG27045" s="10"/>
      <c r="AH27045" s="10"/>
      <c r="AL27045" s="84"/>
      <c r="AM27045" s="84"/>
    </row>
    <row r="27046" spans="28:39" hidden="1" x14ac:dyDescent="0.25">
      <c r="AB27046" s="14"/>
      <c r="AC27046" s="14"/>
      <c r="AG27046" s="10"/>
      <c r="AH27046" s="10"/>
      <c r="AL27046" s="84"/>
      <c r="AM27046" s="84"/>
    </row>
    <row r="27047" spans="28:39" hidden="1" x14ac:dyDescent="0.25">
      <c r="AB27047" s="14"/>
      <c r="AC27047" s="14"/>
      <c r="AG27047" s="10"/>
      <c r="AH27047" s="10"/>
      <c r="AL27047" s="84"/>
      <c r="AM27047" s="84"/>
    </row>
    <row r="27048" spans="28:39" hidden="1" x14ac:dyDescent="0.25">
      <c r="AB27048" s="14"/>
      <c r="AC27048" s="14"/>
      <c r="AG27048" s="10"/>
      <c r="AH27048" s="10"/>
      <c r="AL27048" s="84"/>
      <c r="AM27048" s="84"/>
    </row>
    <row r="27049" spans="28:39" hidden="1" x14ac:dyDescent="0.25">
      <c r="AB27049" s="14"/>
      <c r="AC27049" s="14"/>
      <c r="AG27049" s="10"/>
      <c r="AH27049" s="10"/>
      <c r="AL27049" s="84"/>
      <c r="AM27049" s="84"/>
    </row>
    <row r="27050" spans="28:39" hidden="1" x14ac:dyDescent="0.25">
      <c r="AB27050" s="14"/>
      <c r="AC27050" s="14"/>
      <c r="AG27050" s="10"/>
      <c r="AH27050" s="10"/>
      <c r="AL27050" s="84"/>
      <c r="AM27050" s="84"/>
    </row>
    <row r="27051" spans="28:39" hidden="1" x14ac:dyDescent="0.25">
      <c r="AB27051" s="14"/>
      <c r="AC27051" s="14"/>
      <c r="AG27051" s="10"/>
      <c r="AH27051" s="10"/>
      <c r="AL27051" s="84"/>
      <c r="AM27051" s="84"/>
    </row>
    <row r="27052" spans="28:39" hidden="1" x14ac:dyDescent="0.25">
      <c r="AB27052" s="14"/>
      <c r="AC27052" s="14"/>
      <c r="AG27052" s="10"/>
      <c r="AH27052" s="10"/>
      <c r="AL27052" s="84"/>
      <c r="AM27052" s="84"/>
    </row>
    <row r="27053" spans="28:39" hidden="1" x14ac:dyDescent="0.25">
      <c r="AB27053" s="14"/>
      <c r="AC27053" s="14"/>
      <c r="AG27053" s="10"/>
      <c r="AH27053" s="10"/>
      <c r="AL27053" s="84"/>
      <c r="AM27053" s="84"/>
    </row>
    <row r="27054" spans="28:39" hidden="1" x14ac:dyDescent="0.25">
      <c r="AB27054" s="14"/>
      <c r="AC27054" s="14"/>
      <c r="AG27054" s="10"/>
      <c r="AH27054" s="10"/>
      <c r="AL27054" s="84"/>
      <c r="AM27054" s="84"/>
    </row>
    <row r="27055" spans="28:39" hidden="1" x14ac:dyDescent="0.25">
      <c r="AB27055" s="14"/>
      <c r="AC27055" s="14"/>
      <c r="AG27055" s="10"/>
      <c r="AH27055" s="10"/>
      <c r="AL27055" s="84"/>
      <c r="AM27055" s="84"/>
    </row>
    <row r="27056" spans="28:39" hidden="1" x14ac:dyDescent="0.25">
      <c r="AB27056" s="14"/>
      <c r="AC27056" s="14"/>
      <c r="AG27056" s="10"/>
      <c r="AH27056" s="10"/>
      <c r="AL27056" s="84"/>
      <c r="AM27056" s="84"/>
    </row>
    <row r="27057" spans="28:39" hidden="1" x14ac:dyDescent="0.25">
      <c r="AB27057" s="14"/>
      <c r="AC27057" s="14"/>
      <c r="AG27057" s="10"/>
      <c r="AH27057" s="10"/>
      <c r="AL27057" s="84"/>
      <c r="AM27057" s="84"/>
    </row>
    <row r="27058" spans="28:39" hidden="1" x14ac:dyDescent="0.25">
      <c r="AB27058" s="14"/>
      <c r="AC27058" s="14"/>
      <c r="AG27058" s="10"/>
      <c r="AH27058" s="10"/>
      <c r="AL27058" s="84"/>
      <c r="AM27058" s="84"/>
    </row>
    <row r="27059" spans="28:39" hidden="1" x14ac:dyDescent="0.25">
      <c r="AB27059" s="14"/>
      <c r="AC27059" s="14"/>
      <c r="AG27059" s="10"/>
      <c r="AH27059" s="10"/>
      <c r="AL27059" s="84"/>
      <c r="AM27059" s="84"/>
    </row>
    <row r="27060" spans="28:39" hidden="1" x14ac:dyDescent="0.25">
      <c r="AB27060" s="14"/>
      <c r="AC27060" s="14"/>
      <c r="AG27060" s="10"/>
      <c r="AH27060" s="10"/>
      <c r="AL27060" s="84"/>
      <c r="AM27060" s="84"/>
    </row>
    <row r="27061" spans="28:39" hidden="1" x14ac:dyDescent="0.25">
      <c r="AB27061" s="14"/>
      <c r="AC27061" s="14"/>
      <c r="AG27061" s="10"/>
      <c r="AH27061" s="10"/>
      <c r="AL27061" s="84"/>
      <c r="AM27061" s="84"/>
    </row>
    <row r="27062" spans="28:39" hidden="1" x14ac:dyDescent="0.25">
      <c r="AB27062" s="14"/>
      <c r="AC27062" s="14"/>
      <c r="AG27062" s="10"/>
      <c r="AH27062" s="10"/>
      <c r="AL27062" s="84"/>
      <c r="AM27062" s="84"/>
    </row>
    <row r="27063" spans="28:39" hidden="1" x14ac:dyDescent="0.25">
      <c r="AB27063" s="14"/>
      <c r="AC27063" s="14"/>
      <c r="AG27063" s="10"/>
      <c r="AH27063" s="10"/>
      <c r="AL27063" s="84"/>
      <c r="AM27063" s="84"/>
    </row>
    <row r="27064" spans="28:39" hidden="1" x14ac:dyDescent="0.25">
      <c r="AB27064" s="14"/>
      <c r="AC27064" s="14"/>
      <c r="AG27064" s="10"/>
      <c r="AH27064" s="10"/>
      <c r="AL27064" s="84"/>
      <c r="AM27064" s="84"/>
    </row>
    <row r="27065" spans="28:39" hidden="1" x14ac:dyDescent="0.25">
      <c r="AB27065" s="14"/>
      <c r="AC27065" s="14"/>
      <c r="AG27065" s="10"/>
      <c r="AH27065" s="10"/>
      <c r="AL27065" s="84"/>
      <c r="AM27065" s="84"/>
    </row>
    <row r="27066" spans="28:39" hidden="1" x14ac:dyDescent="0.25">
      <c r="AB27066" s="14"/>
      <c r="AC27066" s="14"/>
      <c r="AG27066" s="10"/>
      <c r="AH27066" s="10"/>
      <c r="AL27066" s="84"/>
      <c r="AM27066" s="84"/>
    </row>
    <row r="27067" spans="28:39" hidden="1" x14ac:dyDescent="0.25">
      <c r="AB27067" s="14"/>
      <c r="AC27067" s="14"/>
      <c r="AG27067" s="10"/>
      <c r="AH27067" s="10"/>
      <c r="AL27067" s="84"/>
      <c r="AM27067" s="84"/>
    </row>
    <row r="27068" spans="28:39" hidden="1" x14ac:dyDescent="0.25">
      <c r="AB27068" s="14"/>
      <c r="AC27068" s="14"/>
      <c r="AG27068" s="10"/>
      <c r="AH27068" s="10"/>
      <c r="AL27068" s="84"/>
      <c r="AM27068" s="84"/>
    </row>
    <row r="27069" spans="28:39" hidden="1" x14ac:dyDescent="0.25">
      <c r="AB27069" s="14"/>
      <c r="AC27069" s="14"/>
      <c r="AG27069" s="10"/>
      <c r="AH27069" s="10"/>
      <c r="AL27069" s="84"/>
      <c r="AM27069" s="84"/>
    </row>
    <row r="27070" spans="28:39" hidden="1" x14ac:dyDescent="0.25">
      <c r="AB27070" s="14"/>
      <c r="AC27070" s="14"/>
      <c r="AG27070" s="10"/>
      <c r="AH27070" s="10"/>
      <c r="AL27070" s="84"/>
      <c r="AM27070" s="84"/>
    </row>
    <row r="27071" spans="28:39" hidden="1" x14ac:dyDescent="0.25">
      <c r="AB27071" s="14"/>
      <c r="AC27071" s="14"/>
      <c r="AG27071" s="10"/>
      <c r="AH27071" s="10"/>
      <c r="AL27071" s="84"/>
      <c r="AM27071" s="84"/>
    </row>
    <row r="27072" spans="28:39" hidden="1" x14ac:dyDescent="0.25">
      <c r="AB27072" s="14"/>
      <c r="AC27072" s="14"/>
      <c r="AG27072" s="10"/>
      <c r="AH27072" s="10"/>
      <c r="AL27072" s="84"/>
      <c r="AM27072" s="84"/>
    </row>
    <row r="27073" spans="28:39" hidden="1" x14ac:dyDescent="0.25">
      <c r="AB27073" s="14"/>
      <c r="AC27073" s="14"/>
      <c r="AG27073" s="10"/>
      <c r="AH27073" s="10"/>
      <c r="AL27073" s="84"/>
      <c r="AM27073" s="84"/>
    </row>
    <row r="27074" spans="28:39" hidden="1" x14ac:dyDescent="0.25">
      <c r="AB27074" s="14"/>
      <c r="AC27074" s="14"/>
      <c r="AG27074" s="10"/>
      <c r="AH27074" s="10"/>
      <c r="AL27074" s="84"/>
      <c r="AM27074" s="84"/>
    </row>
    <row r="27075" spans="28:39" hidden="1" x14ac:dyDescent="0.25">
      <c r="AB27075" s="14"/>
      <c r="AC27075" s="14"/>
      <c r="AG27075" s="10"/>
      <c r="AH27075" s="10"/>
      <c r="AL27075" s="84"/>
      <c r="AM27075" s="84"/>
    </row>
    <row r="27076" spans="28:39" hidden="1" x14ac:dyDescent="0.25">
      <c r="AB27076" s="14"/>
      <c r="AC27076" s="14"/>
      <c r="AG27076" s="10"/>
      <c r="AH27076" s="10"/>
      <c r="AL27076" s="84"/>
      <c r="AM27076" s="84"/>
    </row>
    <row r="27077" spans="28:39" hidden="1" x14ac:dyDescent="0.25">
      <c r="AB27077" s="14"/>
      <c r="AC27077" s="14"/>
      <c r="AG27077" s="10"/>
      <c r="AH27077" s="10"/>
      <c r="AL27077" s="84"/>
      <c r="AM27077" s="84"/>
    </row>
    <row r="27078" spans="28:39" hidden="1" x14ac:dyDescent="0.25">
      <c r="AB27078" s="14"/>
      <c r="AC27078" s="14"/>
      <c r="AG27078" s="10"/>
      <c r="AH27078" s="10"/>
      <c r="AL27078" s="84"/>
      <c r="AM27078" s="84"/>
    </row>
    <row r="27079" spans="28:39" hidden="1" x14ac:dyDescent="0.25">
      <c r="AB27079" s="14"/>
      <c r="AC27079" s="14"/>
      <c r="AG27079" s="10"/>
      <c r="AH27079" s="10"/>
      <c r="AL27079" s="84"/>
      <c r="AM27079" s="84"/>
    </row>
    <row r="27080" spans="28:39" hidden="1" x14ac:dyDescent="0.25">
      <c r="AB27080" s="14"/>
      <c r="AC27080" s="14"/>
      <c r="AG27080" s="10"/>
      <c r="AH27080" s="10"/>
      <c r="AL27080" s="84"/>
      <c r="AM27080" s="84"/>
    </row>
    <row r="27081" spans="28:39" hidden="1" x14ac:dyDescent="0.25">
      <c r="AB27081" s="14"/>
      <c r="AC27081" s="14"/>
      <c r="AG27081" s="10"/>
      <c r="AH27081" s="10"/>
      <c r="AL27081" s="84"/>
      <c r="AM27081" s="84"/>
    </row>
    <row r="27082" spans="28:39" hidden="1" x14ac:dyDescent="0.25">
      <c r="AB27082" s="14"/>
      <c r="AC27082" s="14"/>
      <c r="AG27082" s="10"/>
      <c r="AH27082" s="10"/>
      <c r="AL27082" s="84"/>
      <c r="AM27082" s="84"/>
    </row>
    <row r="27083" spans="28:39" hidden="1" x14ac:dyDescent="0.25">
      <c r="AB27083" s="14"/>
      <c r="AC27083" s="14"/>
      <c r="AG27083" s="10"/>
      <c r="AH27083" s="10"/>
      <c r="AL27083" s="84"/>
      <c r="AM27083" s="84"/>
    </row>
    <row r="27084" spans="28:39" hidden="1" x14ac:dyDescent="0.25">
      <c r="AB27084" s="14"/>
      <c r="AC27084" s="14"/>
      <c r="AG27084" s="10"/>
      <c r="AH27084" s="10"/>
      <c r="AL27084" s="84"/>
      <c r="AM27084" s="84"/>
    </row>
    <row r="27085" spans="28:39" hidden="1" x14ac:dyDescent="0.25">
      <c r="AB27085" s="14"/>
      <c r="AC27085" s="14"/>
      <c r="AG27085" s="10"/>
      <c r="AH27085" s="10"/>
      <c r="AL27085" s="84"/>
      <c r="AM27085" s="84"/>
    </row>
    <row r="27086" spans="28:39" hidden="1" x14ac:dyDescent="0.25">
      <c r="AB27086" s="14"/>
      <c r="AC27086" s="14"/>
      <c r="AG27086" s="10"/>
      <c r="AH27086" s="10"/>
      <c r="AL27086" s="84"/>
      <c r="AM27086" s="84"/>
    </row>
    <row r="27087" spans="28:39" hidden="1" x14ac:dyDescent="0.25">
      <c r="AB27087" s="14"/>
      <c r="AC27087" s="14"/>
      <c r="AG27087" s="10"/>
      <c r="AH27087" s="10"/>
      <c r="AL27087" s="84"/>
      <c r="AM27087" s="84"/>
    </row>
    <row r="27088" spans="28:39" hidden="1" x14ac:dyDescent="0.25">
      <c r="AB27088" s="14"/>
      <c r="AC27088" s="14"/>
      <c r="AG27088" s="10"/>
      <c r="AH27088" s="10"/>
      <c r="AL27088" s="84"/>
      <c r="AM27088" s="84"/>
    </row>
    <row r="27089" spans="28:39" hidden="1" x14ac:dyDescent="0.25">
      <c r="AB27089" s="14"/>
      <c r="AC27089" s="14"/>
      <c r="AG27089" s="10"/>
      <c r="AH27089" s="10"/>
      <c r="AL27089" s="84"/>
      <c r="AM27089" s="84"/>
    </row>
    <row r="27090" spans="28:39" hidden="1" x14ac:dyDescent="0.25">
      <c r="AB27090" s="14"/>
      <c r="AC27090" s="14"/>
      <c r="AG27090" s="10"/>
      <c r="AH27090" s="10"/>
      <c r="AL27090" s="84"/>
      <c r="AM27090" s="84"/>
    </row>
    <row r="27091" spans="28:39" hidden="1" x14ac:dyDescent="0.25">
      <c r="AB27091" s="14"/>
      <c r="AC27091" s="14"/>
      <c r="AG27091" s="10"/>
      <c r="AH27091" s="10"/>
      <c r="AL27091" s="84"/>
      <c r="AM27091" s="84"/>
    </row>
    <row r="27092" spans="28:39" hidden="1" x14ac:dyDescent="0.25">
      <c r="AB27092" s="14"/>
      <c r="AC27092" s="14"/>
      <c r="AG27092" s="10"/>
      <c r="AH27092" s="10"/>
      <c r="AL27092" s="84"/>
      <c r="AM27092" s="84"/>
    </row>
    <row r="27093" spans="28:39" hidden="1" x14ac:dyDescent="0.25">
      <c r="AB27093" s="14"/>
      <c r="AC27093" s="14"/>
      <c r="AG27093" s="10"/>
      <c r="AH27093" s="10"/>
      <c r="AL27093" s="84"/>
      <c r="AM27093" s="84"/>
    </row>
    <row r="27094" spans="28:39" hidden="1" x14ac:dyDescent="0.25">
      <c r="AB27094" s="14"/>
      <c r="AC27094" s="14"/>
      <c r="AG27094" s="10"/>
      <c r="AH27094" s="10"/>
      <c r="AL27094" s="84"/>
      <c r="AM27094" s="84"/>
    </row>
    <row r="27095" spans="28:39" hidden="1" x14ac:dyDescent="0.25">
      <c r="AB27095" s="14"/>
      <c r="AC27095" s="14"/>
      <c r="AG27095" s="10"/>
      <c r="AH27095" s="10"/>
      <c r="AL27095" s="84"/>
      <c r="AM27095" s="84"/>
    </row>
    <row r="27096" spans="28:39" hidden="1" x14ac:dyDescent="0.25">
      <c r="AB27096" s="14"/>
      <c r="AC27096" s="14"/>
      <c r="AG27096" s="10"/>
      <c r="AH27096" s="10"/>
      <c r="AL27096" s="84"/>
      <c r="AM27096" s="84"/>
    </row>
    <row r="27097" spans="28:39" hidden="1" x14ac:dyDescent="0.25">
      <c r="AB27097" s="14"/>
      <c r="AC27097" s="14"/>
      <c r="AG27097" s="10"/>
      <c r="AH27097" s="10"/>
      <c r="AL27097" s="84"/>
      <c r="AM27097" s="84"/>
    </row>
    <row r="27098" spans="28:39" hidden="1" x14ac:dyDescent="0.25">
      <c r="AB27098" s="14"/>
      <c r="AC27098" s="14"/>
      <c r="AG27098" s="10"/>
      <c r="AH27098" s="10"/>
      <c r="AL27098" s="84"/>
      <c r="AM27098" s="84"/>
    </row>
    <row r="27099" spans="28:39" hidden="1" x14ac:dyDescent="0.25">
      <c r="AB27099" s="14"/>
      <c r="AC27099" s="14"/>
      <c r="AG27099" s="10"/>
      <c r="AH27099" s="10"/>
      <c r="AL27099" s="84"/>
      <c r="AM27099" s="84"/>
    </row>
    <row r="27100" spans="28:39" hidden="1" x14ac:dyDescent="0.25">
      <c r="AB27100" s="14"/>
      <c r="AC27100" s="14"/>
      <c r="AG27100" s="10"/>
      <c r="AH27100" s="10"/>
      <c r="AL27100" s="84"/>
      <c r="AM27100" s="84"/>
    </row>
    <row r="27101" spans="28:39" hidden="1" x14ac:dyDescent="0.25">
      <c r="AB27101" s="14"/>
      <c r="AC27101" s="14"/>
      <c r="AG27101" s="10"/>
      <c r="AH27101" s="10"/>
      <c r="AL27101" s="84"/>
      <c r="AM27101" s="84"/>
    </row>
    <row r="27102" spans="28:39" hidden="1" x14ac:dyDescent="0.25">
      <c r="AB27102" s="14"/>
      <c r="AC27102" s="14"/>
      <c r="AG27102" s="10"/>
      <c r="AH27102" s="10"/>
      <c r="AL27102" s="84"/>
      <c r="AM27102" s="84"/>
    </row>
    <row r="27103" spans="28:39" hidden="1" x14ac:dyDescent="0.25">
      <c r="AB27103" s="14"/>
      <c r="AC27103" s="14"/>
      <c r="AG27103" s="10"/>
      <c r="AH27103" s="10"/>
      <c r="AL27103" s="84"/>
      <c r="AM27103" s="84"/>
    </row>
    <row r="27104" spans="28:39" hidden="1" x14ac:dyDescent="0.25">
      <c r="AB27104" s="14"/>
      <c r="AC27104" s="14"/>
      <c r="AG27104" s="10"/>
      <c r="AH27104" s="10"/>
      <c r="AL27104" s="84"/>
      <c r="AM27104" s="84"/>
    </row>
    <row r="27105" spans="28:39" hidden="1" x14ac:dyDescent="0.25">
      <c r="AB27105" s="14"/>
      <c r="AC27105" s="14"/>
      <c r="AG27105" s="10"/>
      <c r="AH27105" s="10"/>
      <c r="AL27105" s="84"/>
      <c r="AM27105" s="84"/>
    </row>
    <row r="27106" spans="28:39" hidden="1" x14ac:dyDescent="0.25">
      <c r="AB27106" s="14"/>
      <c r="AC27106" s="14"/>
      <c r="AG27106" s="10"/>
      <c r="AH27106" s="10"/>
      <c r="AL27106" s="84"/>
      <c r="AM27106" s="84"/>
    </row>
    <row r="27107" spans="28:39" hidden="1" x14ac:dyDescent="0.25">
      <c r="AB27107" s="14"/>
      <c r="AC27107" s="14"/>
      <c r="AG27107" s="10"/>
      <c r="AH27107" s="10"/>
      <c r="AL27107" s="84"/>
      <c r="AM27107" s="84"/>
    </row>
    <row r="27108" spans="28:39" hidden="1" x14ac:dyDescent="0.25">
      <c r="AB27108" s="14"/>
      <c r="AC27108" s="14"/>
      <c r="AG27108" s="10"/>
      <c r="AH27108" s="10"/>
      <c r="AL27108" s="84"/>
      <c r="AM27108" s="84"/>
    </row>
    <row r="27109" spans="28:39" hidden="1" x14ac:dyDescent="0.25">
      <c r="AB27109" s="14"/>
      <c r="AC27109" s="14"/>
      <c r="AG27109" s="10"/>
      <c r="AH27109" s="10"/>
      <c r="AL27109" s="84"/>
      <c r="AM27109" s="84"/>
    </row>
    <row r="27110" spans="28:39" hidden="1" x14ac:dyDescent="0.25">
      <c r="AB27110" s="14"/>
      <c r="AC27110" s="14"/>
      <c r="AG27110" s="10"/>
      <c r="AH27110" s="10"/>
      <c r="AL27110" s="84"/>
      <c r="AM27110" s="84"/>
    </row>
    <row r="27111" spans="28:39" hidden="1" x14ac:dyDescent="0.25">
      <c r="AB27111" s="14"/>
      <c r="AC27111" s="14"/>
      <c r="AG27111" s="10"/>
      <c r="AH27111" s="10"/>
      <c r="AL27111" s="84"/>
      <c r="AM27111" s="84"/>
    </row>
    <row r="27112" spans="28:39" hidden="1" x14ac:dyDescent="0.25">
      <c r="AB27112" s="14"/>
      <c r="AC27112" s="14"/>
      <c r="AG27112" s="10"/>
      <c r="AH27112" s="10"/>
      <c r="AL27112" s="84"/>
      <c r="AM27112" s="84"/>
    </row>
    <row r="27113" spans="28:39" hidden="1" x14ac:dyDescent="0.25">
      <c r="AB27113" s="14"/>
      <c r="AC27113" s="14"/>
      <c r="AG27113" s="10"/>
      <c r="AH27113" s="10"/>
      <c r="AL27113" s="84"/>
      <c r="AM27113" s="84"/>
    </row>
    <row r="27114" spans="28:39" hidden="1" x14ac:dyDescent="0.25">
      <c r="AB27114" s="14"/>
      <c r="AC27114" s="14"/>
      <c r="AG27114" s="10"/>
      <c r="AH27114" s="10"/>
      <c r="AL27114" s="84"/>
      <c r="AM27114" s="84"/>
    </row>
    <row r="27115" spans="28:39" hidden="1" x14ac:dyDescent="0.25">
      <c r="AB27115" s="14"/>
      <c r="AC27115" s="14"/>
      <c r="AG27115" s="10"/>
      <c r="AH27115" s="10"/>
      <c r="AL27115" s="84"/>
      <c r="AM27115" s="84"/>
    </row>
    <row r="27116" spans="28:39" hidden="1" x14ac:dyDescent="0.25">
      <c r="AB27116" s="14"/>
      <c r="AC27116" s="14"/>
      <c r="AG27116" s="10"/>
      <c r="AH27116" s="10"/>
      <c r="AL27116" s="84"/>
      <c r="AM27116" s="84"/>
    </row>
    <row r="27117" spans="28:39" hidden="1" x14ac:dyDescent="0.25">
      <c r="AB27117" s="14"/>
      <c r="AC27117" s="14"/>
      <c r="AG27117" s="10"/>
      <c r="AH27117" s="10"/>
      <c r="AL27117" s="84"/>
      <c r="AM27117" s="84"/>
    </row>
    <row r="27118" spans="28:39" hidden="1" x14ac:dyDescent="0.25">
      <c r="AB27118" s="14"/>
      <c r="AC27118" s="14"/>
      <c r="AG27118" s="10"/>
      <c r="AH27118" s="10"/>
      <c r="AL27118" s="84"/>
      <c r="AM27118" s="84"/>
    </row>
    <row r="27119" spans="28:39" hidden="1" x14ac:dyDescent="0.25">
      <c r="AB27119" s="14"/>
      <c r="AC27119" s="14"/>
      <c r="AG27119" s="10"/>
      <c r="AH27119" s="10"/>
      <c r="AL27119" s="84"/>
      <c r="AM27119" s="84"/>
    </row>
    <row r="27120" spans="28:39" hidden="1" x14ac:dyDescent="0.25">
      <c r="AB27120" s="14"/>
      <c r="AC27120" s="14"/>
      <c r="AG27120" s="10"/>
      <c r="AH27120" s="10"/>
      <c r="AL27120" s="84"/>
      <c r="AM27120" s="84"/>
    </row>
    <row r="27121" spans="28:39" hidden="1" x14ac:dyDescent="0.25">
      <c r="AB27121" s="14"/>
      <c r="AC27121" s="14"/>
      <c r="AG27121" s="10"/>
      <c r="AH27121" s="10"/>
      <c r="AL27121" s="84"/>
      <c r="AM27121" s="84"/>
    </row>
    <row r="27122" spans="28:39" hidden="1" x14ac:dyDescent="0.25">
      <c r="AB27122" s="14"/>
      <c r="AC27122" s="14"/>
      <c r="AG27122" s="10"/>
      <c r="AH27122" s="10"/>
      <c r="AL27122" s="84"/>
      <c r="AM27122" s="84"/>
    </row>
    <row r="27123" spans="28:39" hidden="1" x14ac:dyDescent="0.25">
      <c r="AB27123" s="14"/>
      <c r="AC27123" s="14"/>
      <c r="AG27123" s="10"/>
      <c r="AH27123" s="10"/>
      <c r="AL27123" s="84"/>
      <c r="AM27123" s="84"/>
    </row>
    <row r="27124" spans="28:39" hidden="1" x14ac:dyDescent="0.25">
      <c r="AB27124" s="14"/>
      <c r="AC27124" s="14"/>
      <c r="AG27124" s="10"/>
      <c r="AH27124" s="10"/>
      <c r="AL27124" s="84"/>
      <c r="AM27124" s="84"/>
    </row>
    <row r="27125" spans="28:39" hidden="1" x14ac:dyDescent="0.25">
      <c r="AB27125" s="14"/>
      <c r="AC27125" s="14"/>
      <c r="AG27125" s="10"/>
      <c r="AH27125" s="10"/>
      <c r="AL27125" s="84"/>
      <c r="AM27125" s="84"/>
    </row>
    <row r="27126" spans="28:39" hidden="1" x14ac:dyDescent="0.25">
      <c r="AB27126" s="14"/>
      <c r="AC27126" s="14"/>
      <c r="AG27126" s="10"/>
      <c r="AH27126" s="10"/>
      <c r="AL27126" s="84"/>
      <c r="AM27126" s="84"/>
    </row>
    <row r="27127" spans="28:39" hidden="1" x14ac:dyDescent="0.25">
      <c r="AB27127" s="14"/>
      <c r="AC27127" s="14"/>
      <c r="AG27127" s="10"/>
      <c r="AH27127" s="10"/>
      <c r="AL27127" s="84"/>
      <c r="AM27127" s="84"/>
    </row>
    <row r="27128" spans="28:39" hidden="1" x14ac:dyDescent="0.25">
      <c r="AB27128" s="14"/>
      <c r="AC27128" s="14"/>
      <c r="AG27128" s="10"/>
      <c r="AH27128" s="10"/>
      <c r="AL27128" s="84"/>
      <c r="AM27128" s="84"/>
    </row>
    <row r="27129" spans="28:39" hidden="1" x14ac:dyDescent="0.25">
      <c r="AB27129" s="14"/>
      <c r="AC27129" s="14"/>
      <c r="AG27129" s="10"/>
      <c r="AH27129" s="10"/>
      <c r="AL27129" s="84"/>
      <c r="AM27129" s="84"/>
    </row>
    <row r="27130" spans="28:39" hidden="1" x14ac:dyDescent="0.25">
      <c r="AB27130" s="14"/>
      <c r="AC27130" s="14"/>
      <c r="AG27130" s="10"/>
      <c r="AH27130" s="10"/>
      <c r="AL27130" s="84"/>
      <c r="AM27130" s="84"/>
    </row>
    <row r="27131" spans="28:39" hidden="1" x14ac:dyDescent="0.25">
      <c r="AB27131" s="14"/>
      <c r="AC27131" s="14"/>
      <c r="AG27131" s="10"/>
      <c r="AH27131" s="10"/>
      <c r="AL27131" s="84"/>
      <c r="AM27131" s="84"/>
    </row>
    <row r="27132" spans="28:39" hidden="1" x14ac:dyDescent="0.25">
      <c r="AB27132" s="14"/>
      <c r="AC27132" s="14"/>
      <c r="AG27132" s="10"/>
      <c r="AH27132" s="10"/>
      <c r="AL27132" s="84"/>
      <c r="AM27132" s="84"/>
    </row>
    <row r="27133" spans="28:39" hidden="1" x14ac:dyDescent="0.25">
      <c r="AB27133" s="14"/>
      <c r="AC27133" s="14"/>
      <c r="AG27133" s="10"/>
      <c r="AH27133" s="10"/>
      <c r="AL27133" s="84"/>
      <c r="AM27133" s="84"/>
    </row>
    <row r="27134" spans="28:39" hidden="1" x14ac:dyDescent="0.25">
      <c r="AB27134" s="14"/>
      <c r="AC27134" s="14"/>
      <c r="AG27134" s="10"/>
      <c r="AH27134" s="10"/>
      <c r="AL27134" s="84"/>
      <c r="AM27134" s="84"/>
    </row>
    <row r="27135" spans="28:39" hidden="1" x14ac:dyDescent="0.25">
      <c r="AB27135" s="14"/>
      <c r="AC27135" s="14"/>
      <c r="AG27135" s="10"/>
      <c r="AH27135" s="10"/>
      <c r="AL27135" s="84"/>
      <c r="AM27135" s="84"/>
    </row>
    <row r="27136" spans="28:39" hidden="1" x14ac:dyDescent="0.25">
      <c r="AB27136" s="14"/>
      <c r="AC27136" s="14"/>
      <c r="AG27136" s="10"/>
      <c r="AH27136" s="10"/>
      <c r="AL27136" s="84"/>
      <c r="AM27136" s="84"/>
    </row>
    <row r="27137" spans="28:39" hidden="1" x14ac:dyDescent="0.25">
      <c r="AB27137" s="14"/>
      <c r="AC27137" s="14"/>
      <c r="AG27137" s="10"/>
      <c r="AH27137" s="10"/>
      <c r="AL27137" s="84"/>
      <c r="AM27137" s="84"/>
    </row>
    <row r="27138" spans="28:39" hidden="1" x14ac:dyDescent="0.25">
      <c r="AB27138" s="14"/>
      <c r="AC27138" s="14"/>
      <c r="AG27138" s="10"/>
      <c r="AH27138" s="10"/>
      <c r="AL27138" s="84"/>
      <c r="AM27138" s="84"/>
    </row>
    <row r="27139" spans="28:39" hidden="1" x14ac:dyDescent="0.25">
      <c r="AB27139" s="14"/>
      <c r="AC27139" s="14"/>
      <c r="AG27139" s="10"/>
      <c r="AH27139" s="10"/>
      <c r="AL27139" s="84"/>
      <c r="AM27139" s="84"/>
    </row>
    <row r="27140" spans="28:39" hidden="1" x14ac:dyDescent="0.25">
      <c r="AB27140" s="14"/>
      <c r="AC27140" s="14"/>
      <c r="AG27140" s="10"/>
      <c r="AH27140" s="10"/>
      <c r="AL27140" s="84"/>
      <c r="AM27140" s="84"/>
    </row>
    <row r="27141" spans="28:39" hidden="1" x14ac:dyDescent="0.25">
      <c r="AB27141" s="14"/>
      <c r="AC27141" s="14"/>
      <c r="AG27141" s="10"/>
      <c r="AH27141" s="10"/>
      <c r="AL27141" s="84"/>
      <c r="AM27141" s="84"/>
    </row>
    <row r="27142" spans="28:39" hidden="1" x14ac:dyDescent="0.25">
      <c r="AB27142" s="14"/>
      <c r="AC27142" s="14"/>
      <c r="AG27142" s="10"/>
      <c r="AH27142" s="10"/>
      <c r="AL27142" s="84"/>
      <c r="AM27142" s="84"/>
    </row>
    <row r="27143" spans="28:39" hidden="1" x14ac:dyDescent="0.25">
      <c r="AB27143" s="14"/>
      <c r="AC27143" s="14"/>
      <c r="AG27143" s="10"/>
      <c r="AH27143" s="10"/>
      <c r="AL27143" s="84"/>
      <c r="AM27143" s="84"/>
    </row>
    <row r="27144" spans="28:39" hidden="1" x14ac:dyDescent="0.25">
      <c r="AB27144" s="14"/>
      <c r="AC27144" s="14"/>
      <c r="AG27144" s="10"/>
      <c r="AH27144" s="10"/>
      <c r="AL27144" s="84"/>
      <c r="AM27144" s="84"/>
    </row>
    <row r="27145" spans="28:39" hidden="1" x14ac:dyDescent="0.25">
      <c r="AB27145" s="14"/>
      <c r="AC27145" s="14"/>
      <c r="AG27145" s="10"/>
      <c r="AH27145" s="10"/>
      <c r="AL27145" s="84"/>
      <c r="AM27145" s="84"/>
    </row>
    <row r="27146" spans="28:39" hidden="1" x14ac:dyDescent="0.25">
      <c r="AB27146" s="14"/>
      <c r="AC27146" s="14"/>
      <c r="AG27146" s="10"/>
      <c r="AH27146" s="10"/>
      <c r="AL27146" s="84"/>
      <c r="AM27146" s="84"/>
    </row>
    <row r="27147" spans="28:39" hidden="1" x14ac:dyDescent="0.25">
      <c r="AB27147" s="14"/>
      <c r="AC27147" s="14"/>
      <c r="AG27147" s="10"/>
      <c r="AH27147" s="10"/>
      <c r="AL27147" s="84"/>
      <c r="AM27147" s="84"/>
    </row>
    <row r="27148" spans="28:39" hidden="1" x14ac:dyDescent="0.25">
      <c r="AB27148" s="14"/>
      <c r="AC27148" s="14"/>
      <c r="AG27148" s="10"/>
      <c r="AH27148" s="10"/>
      <c r="AL27148" s="84"/>
      <c r="AM27148" s="84"/>
    </row>
    <row r="27149" spans="28:39" hidden="1" x14ac:dyDescent="0.25">
      <c r="AB27149" s="14"/>
      <c r="AC27149" s="14"/>
      <c r="AG27149" s="10"/>
      <c r="AH27149" s="10"/>
      <c r="AL27149" s="84"/>
      <c r="AM27149" s="84"/>
    </row>
    <row r="27150" spans="28:39" hidden="1" x14ac:dyDescent="0.25">
      <c r="AB27150" s="14"/>
      <c r="AC27150" s="14"/>
      <c r="AG27150" s="10"/>
      <c r="AH27150" s="10"/>
      <c r="AL27150" s="84"/>
      <c r="AM27150" s="84"/>
    </row>
    <row r="27151" spans="28:39" hidden="1" x14ac:dyDescent="0.25">
      <c r="AB27151" s="14"/>
      <c r="AC27151" s="14"/>
      <c r="AG27151" s="10"/>
      <c r="AH27151" s="10"/>
      <c r="AL27151" s="84"/>
      <c r="AM27151" s="84"/>
    </row>
    <row r="27152" spans="28:39" hidden="1" x14ac:dyDescent="0.25">
      <c r="AB27152" s="14"/>
      <c r="AC27152" s="14"/>
      <c r="AG27152" s="10"/>
      <c r="AH27152" s="10"/>
      <c r="AL27152" s="84"/>
      <c r="AM27152" s="84"/>
    </row>
    <row r="27153" spans="28:39" hidden="1" x14ac:dyDescent="0.25">
      <c r="AB27153" s="14"/>
      <c r="AC27153" s="14"/>
      <c r="AG27153" s="10"/>
      <c r="AH27153" s="10"/>
      <c r="AL27153" s="84"/>
      <c r="AM27153" s="84"/>
    </row>
    <row r="27154" spans="28:39" hidden="1" x14ac:dyDescent="0.25">
      <c r="AB27154" s="14"/>
      <c r="AC27154" s="14"/>
      <c r="AG27154" s="10"/>
      <c r="AH27154" s="10"/>
      <c r="AL27154" s="84"/>
      <c r="AM27154" s="84"/>
    </row>
    <row r="27155" spans="28:39" hidden="1" x14ac:dyDescent="0.25">
      <c r="AB27155" s="14"/>
      <c r="AC27155" s="14"/>
      <c r="AG27155" s="10"/>
      <c r="AH27155" s="10"/>
      <c r="AL27155" s="84"/>
      <c r="AM27155" s="84"/>
    </row>
    <row r="27156" spans="28:39" hidden="1" x14ac:dyDescent="0.25">
      <c r="AB27156" s="14"/>
      <c r="AC27156" s="14"/>
      <c r="AG27156" s="10"/>
      <c r="AH27156" s="10"/>
      <c r="AL27156" s="84"/>
      <c r="AM27156" s="84"/>
    </row>
    <row r="27157" spans="28:39" hidden="1" x14ac:dyDescent="0.25">
      <c r="AB27157" s="14"/>
      <c r="AC27157" s="14"/>
      <c r="AG27157" s="10"/>
      <c r="AH27157" s="10"/>
      <c r="AL27157" s="84"/>
      <c r="AM27157" s="84"/>
    </row>
    <row r="27158" spans="28:39" hidden="1" x14ac:dyDescent="0.25">
      <c r="AB27158" s="14"/>
      <c r="AC27158" s="14"/>
      <c r="AG27158" s="10"/>
      <c r="AH27158" s="10"/>
      <c r="AL27158" s="84"/>
      <c r="AM27158" s="84"/>
    </row>
    <row r="27159" spans="28:39" hidden="1" x14ac:dyDescent="0.25">
      <c r="AB27159" s="14"/>
      <c r="AC27159" s="14"/>
      <c r="AG27159" s="10"/>
      <c r="AH27159" s="10"/>
      <c r="AL27159" s="84"/>
      <c r="AM27159" s="84"/>
    </row>
    <row r="27160" spans="28:39" hidden="1" x14ac:dyDescent="0.25">
      <c r="AB27160" s="14"/>
      <c r="AC27160" s="14"/>
      <c r="AG27160" s="10"/>
      <c r="AH27160" s="10"/>
      <c r="AL27160" s="84"/>
      <c r="AM27160" s="84"/>
    </row>
    <row r="27161" spans="28:39" hidden="1" x14ac:dyDescent="0.25">
      <c r="AB27161" s="14"/>
      <c r="AC27161" s="14"/>
      <c r="AG27161" s="10"/>
      <c r="AH27161" s="10"/>
      <c r="AL27161" s="84"/>
      <c r="AM27161" s="84"/>
    </row>
    <row r="27162" spans="28:39" hidden="1" x14ac:dyDescent="0.25">
      <c r="AB27162" s="14"/>
      <c r="AC27162" s="14"/>
      <c r="AG27162" s="10"/>
      <c r="AH27162" s="10"/>
      <c r="AL27162" s="84"/>
      <c r="AM27162" s="84"/>
    </row>
    <row r="27163" spans="28:39" hidden="1" x14ac:dyDescent="0.25">
      <c r="AB27163" s="14"/>
      <c r="AC27163" s="14"/>
      <c r="AG27163" s="10"/>
      <c r="AH27163" s="10"/>
      <c r="AL27163" s="84"/>
      <c r="AM27163" s="84"/>
    </row>
    <row r="27164" spans="28:39" hidden="1" x14ac:dyDescent="0.25">
      <c r="AB27164" s="14"/>
      <c r="AC27164" s="14"/>
      <c r="AG27164" s="10"/>
      <c r="AH27164" s="10"/>
      <c r="AL27164" s="84"/>
      <c r="AM27164" s="84"/>
    </row>
    <row r="27165" spans="28:39" hidden="1" x14ac:dyDescent="0.25">
      <c r="AB27165" s="14"/>
      <c r="AC27165" s="14"/>
      <c r="AG27165" s="10"/>
      <c r="AH27165" s="10"/>
      <c r="AL27165" s="84"/>
      <c r="AM27165" s="84"/>
    </row>
    <row r="27166" spans="28:39" hidden="1" x14ac:dyDescent="0.25">
      <c r="AB27166" s="14"/>
      <c r="AC27166" s="14"/>
      <c r="AG27166" s="10"/>
      <c r="AH27166" s="10"/>
      <c r="AL27166" s="84"/>
      <c r="AM27166" s="84"/>
    </row>
    <row r="27167" spans="28:39" hidden="1" x14ac:dyDescent="0.25">
      <c r="AB27167" s="14"/>
      <c r="AC27167" s="14"/>
      <c r="AG27167" s="10"/>
      <c r="AH27167" s="10"/>
      <c r="AL27167" s="84"/>
      <c r="AM27167" s="84"/>
    </row>
    <row r="27168" spans="28:39" hidden="1" x14ac:dyDescent="0.25">
      <c r="AB27168" s="14"/>
      <c r="AC27168" s="14"/>
      <c r="AG27168" s="10"/>
      <c r="AH27168" s="10"/>
      <c r="AL27168" s="84"/>
      <c r="AM27168" s="84"/>
    </row>
    <row r="27169" spans="28:39" hidden="1" x14ac:dyDescent="0.25">
      <c r="AB27169" s="14"/>
      <c r="AC27169" s="14"/>
      <c r="AG27169" s="10"/>
      <c r="AH27169" s="10"/>
      <c r="AL27169" s="84"/>
      <c r="AM27169" s="84"/>
    </row>
    <row r="27170" spans="28:39" hidden="1" x14ac:dyDescent="0.25">
      <c r="AB27170" s="14"/>
      <c r="AC27170" s="14"/>
      <c r="AG27170" s="10"/>
      <c r="AH27170" s="10"/>
      <c r="AL27170" s="84"/>
      <c r="AM27170" s="84"/>
    </row>
    <row r="27171" spans="28:39" hidden="1" x14ac:dyDescent="0.25">
      <c r="AB27171" s="14"/>
      <c r="AC27171" s="14"/>
      <c r="AG27171" s="10"/>
      <c r="AH27171" s="10"/>
      <c r="AL27171" s="84"/>
      <c r="AM27171" s="84"/>
    </row>
    <row r="27172" spans="28:39" hidden="1" x14ac:dyDescent="0.25">
      <c r="AB27172" s="14"/>
      <c r="AC27172" s="14"/>
      <c r="AG27172" s="10"/>
      <c r="AH27172" s="10"/>
      <c r="AL27172" s="84"/>
      <c r="AM27172" s="84"/>
    </row>
    <row r="27173" spans="28:39" hidden="1" x14ac:dyDescent="0.25">
      <c r="AB27173" s="14"/>
      <c r="AC27173" s="14"/>
      <c r="AG27173" s="10"/>
      <c r="AH27173" s="10"/>
      <c r="AL27173" s="84"/>
      <c r="AM27173" s="84"/>
    </row>
    <row r="27174" spans="28:39" hidden="1" x14ac:dyDescent="0.25">
      <c r="AB27174" s="14"/>
      <c r="AC27174" s="14"/>
      <c r="AG27174" s="10"/>
      <c r="AH27174" s="10"/>
      <c r="AL27174" s="84"/>
      <c r="AM27174" s="84"/>
    </row>
    <row r="27175" spans="28:39" hidden="1" x14ac:dyDescent="0.25">
      <c r="AB27175" s="14"/>
      <c r="AC27175" s="14"/>
      <c r="AG27175" s="10"/>
      <c r="AH27175" s="10"/>
      <c r="AL27175" s="84"/>
      <c r="AM27175" s="84"/>
    </row>
    <row r="27176" spans="28:39" hidden="1" x14ac:dyDescent="0.25">
      <c r="AB27176" s="14"/>
      <c r="AC27176" s="14"/>
      <c r="AG27176" s="10"/>
      <c r="AH27176" s="10"/>
      <c r="AL27176" s="84"/>
      <c r="AM27176" s="84"/>
    </row>
    <row r="27177" spans="28:39" hidden="1" x14ac:dyDescent="0.25">
      <c r="AB27177" s="14"/>
      <c r="AC27177" s="14"/>
      <c r="AG27177" s="10"/>
      <c r="AH27177" s="10"/>
      <c r="AL27177" s="84"/>
      <c r="AM27177" s="84"/>
    </row>
    <row r="27178" spans="28:39" hidden="1" x14ac:dyDescent="0.25">
      <c r="AB27178" s="14"/>
      <c r="AC27178" s="14"/>
      <c r="AG27178" s="10"/>
      <c r="AH27178" s="10"/>
      <c r="AL27178" s="84"/>
      <c r="AM27178" s="84"/>
    </row>
    <row r="27179" spans="28:39" hidden="1" x14ac:dyDescent="0.25">
      <c r="AB27179" s="14"/>
      <c r="AC27179" s="14"/>
      <c r="AG27179" s="10"/>
      <c r="AH27179" s="10"/>
      <c r="AL27179" s="84"/>
      <c r="AM27179" s="84"/>
    </row>
    <row r="27180" spans="28:39" hidden="1" x14ac:dyDescent="0.25">
      <c r="AB27180" s="14"/>
      <c r="AC27180" s="14"/>
      <c r="AG27180" s="10"/>
      <c r="AH27180" s="10"/>
      <c r="AL27180" s="84"/>
      <c r="AM27180" s="84"/>
    </row>
    <row r="27181" spans="28:39" hidden="1" x14ac:dyDescent="0.25">
      <c r="AB27181" s="14"/>
      <c r="AC27181" s="14"/>
      <c r="AG27181" s="10"/>
      <c r="AH27181" s="10"/>
      <c r="AL27181" s="84"/>
      <c r="AM27181" s="84"/>
    </row>
    <row r="27182" spans="28:39" hidden="1" x14ac:dyDescent="0.25">
      <c r="AB27182" s="14"/>
      <c r="AC27182" s="14"/>
      <c r="AG27182" s="10"/>
      <c r="AH27182" s="10"/>
      <c r="AL27182" s="84"/>
      <c r="AM27182" s="84"/>
    </row>
    <row r="27183" spans="28:39" hidden="1" x14ac:dyDescent="0.25">
      <c r="AB27183" s="14"/>
      <c r="AC27183" s="14"/>
      <c r="AG27183" s="10"/>
      <c r="AH27183" s="10"/>
      <c r="AL27183" s="84"/>
      <c r="AM27183" s="84"/>
    </row>
    <row r="27184" spans="28:39" hidden="1" x14ac:dyDescent="0.25">
      <c r="AB27184" s="14"/>
      <c r="AC27184" s="14"/>
      <c r="AG27184" s="10"/>
      <c r="AH27184" s="10"/>
      <c r="AL27184" s="84"/>
      <c r="AM27184" s="84"/>
    </row>
    <row r="27185" spans="28:39" hidden="1" x14ac:dyDescent="0.25">
      <c r="AB27185" s="14"/>
      <c r="AC27185" s="14"/>
      <c r="AG27185" s="10"/>
      <c r="AH27185" s="10"/>
      <c r="AL27185" s="84"/>
      <c r="AM27185" s="84"/>
    </row>
    <row r="27186" spans="28:39" hidden="1" x14ac:dyDescent="0.25">
      <c r="AB27186" s="14"/>
      <c r="AC27186" s="14"/>
      <c r="AG27186" s="10"/>
      <c r="AH27186" s="10"/>
      <c r="AL27186" s="84"/>
      <c r="AM27186" s="84"/>
    </row>
    <row r="27187" spans="28:39" hidden="1" x14ac:dyDescent="0.25">
      <c r="AB27187" s="14"/>
      <c r="AC27187" s="14"/>
      <c r="AG27187" s="10"/>
      <c r="AH27187" s="10"/>
      <c r="AL27187" s="84"/>
      <c r="AM27187" s="84"/>
    </row>
    <row r="27188" spans="28:39" hidden="1" x14ac:dyDescent="0.25">
      <c r="AB27188" s="14"/>
      <c r="AC27188" s="14"/>
      <c r="AG27188" s="10"/>
      <c r="AH27188" s="10"/>
      <c r="AL27188" s="84"/>
      <c r="AM27188" s="84"/>
    </row>
    <row r="27189" spans="28:39" hidden="1" x14ac:dyDescent="0.25">
      <c r="AB27189" s="14"/>
      <c r="AC27189" s="14"/>
      <c r="AG27189" s="10"/>
      <c r="AH27189" s="10"/>
      <c r="AL27189" s="84"/>
      <c r="AM27189" s="84"/>
    </row>
    <row r="27190" spans="28:39" hidden="1" x14ac:dyDescent="0.25">
      <c r="AB27190" s="14"/>
      <c r="AC27190" s="14"/>
      <c r="AG27190" s="10"/>
      <c r="AH27190" s="10"/>
      <c r="AL27190" s="84"/>
      <c r="AM27190" s="84"/>
    </row>
    <row r="27191" spans="28:39" hidden="1" x14ac:dyDescent="0.25">
      <c r="AB27191" s="14"/>
      <c r="AC27191" s="14"/>
      <c r="AG27191" s="10"/>
      <c r="AH27191" s="10"/>
      <c r="AL27191" s="84"/>
      <c r="AM27191" s="84"/>
    </row>
    <row r="27192" spans="28:39" hidden="1" x14ac:dyDescent="0.25">
      <c r="AB27192" s="14"/>
      <c r="AC27192" s="14"/>
      <c r="AG27192" s="10"/>
      <c r="AH27192" s="10"/>
      <c r="AL27192" s="84"/>
      <c r="AM27192" s="84"/>
    </row>
    <row r="27193" spans="28:39" hidden="1" x14ac:dyDescent="0.25">
      <c r="AB27193" s="14"/>
      <c r="AC27193" s="14"/>
      <c r="AG27193" s="10"/>
      <c r="AH27193" s="10"/>
      <c r="AL27193" s="84"/>
      <c r="AM27193" s="84"/>
    </row>
    <row r="27194" spans="28:39" hidden="1" x14ac:dyDescent="0.25">
      <c r="AB27194" s="14"/>
      <c r="AC27194" s="14"/>
      <c r="AG27194" s="10"/>
      <c r="AH27194" s="10"/>
      <c r="AL27194" s="84"/>
      <c r="AM27194" s="84"/>
    </row>
    <row r="27195" spans="28:39" hidden="1" x14ac:dyDescent="0.25">
      <c r="AB27195" s="14"/>
      <c r="AC27195" s="14"/>
      <c r="AG27195" s="10"/>
      <c r="AH27195" s="10"/>
      <c r="AL27195" s="84"/>
      <c r="AM27195" s="84"/>
    </row>
    <row r="27196" spans="28:39" hidden="1" x14ac:dyDescent="0.25">
      <c r="AB27196" s="14"/>
      <c r="AC27196" s="14"/>
      <c r="AG27196" s="10"/>
      <c r="AH27196" s="10"/>
      <c r="AL27196" s="84"/>
      <c r="AM27196" s="84"/>
    </row>
    <row r="27197" spans="28:39" hidden="1" x14ac:dyDescent="0.25">
      <c r="AB27197" s="14"/>
      <c r="AC27197" s="14"/>
      <c r="AG27197" s="10"/>
      <c r="AH27197" s="10"/>
      <c r="AL27197" s="84"/>
      <c r="AM27197" s="84"/>
    </row>
    <row r="27198" spans="28:39" hidden="1" x14ac:dyDescent="0.25">
      <c r="AB27198" s="14"/>
      <c r="AC27198" s="14"/>
      <c r="AG27198" s="10"/>
      <c r="AH27198" s="10"/>
      <c r="AL27198" s="84"/>
      <c r="AM27198" s="84"/>
    </row>
    <row r="27199" spans="28:39" hidden="1" x14ac:dyDescent="0.25">
      <c r="AB27199" s="14"/>
      <c r="AC27199" s="14"/>
      <c r="AG27199" s="10"/>
      <c r="AH27199" s="10"/>
      <c r="AL27199" s="84"/>
      <c r="AM27199" s="84"/>
    </row>
    <row r="27200" spans="28:39" hidden="1" x14ac:dyDescent="0.25">
      <c r="AB27200" s="14"/>
      <c r="AC27200" s="14"/>
      <c r="AG27200" s="10"/>
      <c r="AH27200" s="10"/>
      <c r="AL27200" s="84"/>
      <c r="AM27200" s="84"/>
    </row>
    <row r="27201" spans="28:39" hidden="1" x14ac:dyDescent="0.25">
      <c r="AB27201" s="14"/>
      <c r="AC27201" s="14"/>
      <c r="AG27201" s="10"/>
      <c r="AH27201" s="10"/>
      <c r="AL27201" s="84"/>
      <c r="AM27201" s="84"/>
    </row>
    <row r="27202" spans="28:39" hidden="1" x14ac:dyDescent="0.25">
      <c r="AB27202" s="14"/>
      <c r="AC27202" s="14"/>
      <c r="AG27202" s="10"/>
      <c r="AH27202" s="10"/>
      <c r="AL27202" s="84"/>
      <c r="AM27202" s="84"/>
    </row>
    <row r="27203" spans="28:39" hidden="1" x14ac:dyDescent="0.25">
      <c r="AB27203" s="14"/>
      <c r="AC27203" s="14"/>
      <c r="AG27203" s="10"/>
      <c r="AH27203" s="10"/>
      <c r="AL27203" s="84"/>
      <c r="AM27203" s="84"/>
    </row>
    <row r="27204" spans="28:39" hidden="1" x14ac:dyDescent="0.25">
      <c r="AB27204" s="14"/>
      <c r="AC27204" s="14"/>
      <c r="AG27204" s="10"/>
      <c r="AH27204" s="10"/>
      <c r="AL27204" s="84"/>
      <c r="AM27204" s="84"/>
    </row>
    <row r="27205" spans="28:39" hidden="1" x14ac:dyDescent="0.25">
      <c r="AB27205" s="14"/>
      <c r="AC27205" s="14"/>
      <c r="AG27205" s="10"/>
      <c r="AH27205" s="10"/>
      <c r="AL27205" s="84"/>
      <c r="AM27205" s="84"/>
    </row>
    <row r="27206" spans="28:39" hidden="1" x14ac:dyDescent="0.25">
      <c r="AB27206" s="14"/>
      <c r="AC27206" s="14"/>
      <c r="AG27206" s="10"/>
      <c r="AH27206" s="10"/>
      <c r="AL27206" s="84"/>
      <c r="AM27206" s="84"/>
    </row>
    <row r="27207" spans="28:39" hidden="1" x14ac:dyDescent="0.25">
      <c r="AB27207" s="14"/>
      <c r="AC27207" s="14"/>
      <c r="AG27207" s="10"/>
      <c r="AH27207" s="10"/>
      <c r="AL27207" s="84"/>
      <c r="AM27207" s="84"/>
    </row>
    <row r="27208" spans="28:39" hidden="1" x14ac:dyDescent="0.25">
      <c r="AB27208" s="14"/>
      <c r="AC27208" s="14"/>
      <c r="AG27208" s="10"/>
      <c r="AH27208" s="10"/>
      <c r="AL27208" s="84"/>
      <c r="AM27208" s="84"/>
    </row>
    <row r="27209" spans="28:39" hidden="1" x14ac:dyDescent="0.25">
      <c r="AB27209" s="14"/>
      <c r="AC27209" s="14"/>
      <c r="AG27209" s="10"/>
      <c r="AH27209" s="10"/>
      <c r="AL27209" s="84"/>
      <c r="AM27209" s="84"/>
    </row>
    <row r="27210" spans="28:39" hidden="1" x14ac:dyDescent="0.25">
      <c r="AB27210" s="14"/>
      <c r="AC27210" s="14"/>
      <c r="AG27210" s="10"/>
      <c r="AH27210" s="10"/>
      <c r="AL27210" s="84"/>
      <c r="AM27210" s="84"/>
    </row>
    <row r="27211" spans="28:39" hidden="1" x14ac:dyDescent="0.25">
      <c r="AB27211" s="14"/>
      <c r="AC27211" s="14"/>
      <c r="AG27211" s="10"/>
      <c r="AH27211" s="10"/>
      <c r="AL27211" s="84"/>
      <c r="AM27211" s="84"/>
    </row>
    <row r="27212" spans="28:39" hidden="1" x14ac:dyDescent="0.25">
      <c r="AB27212" s="14"/>
      <c r="AC27212" s="14"/>
      <c r="AG27212" s="10"/>
      <c r="AH27212" s="10"/>
      <c r="AL27212" s="84"/>
      <c r="AM27212" s="84"/>
    </row>
    <row r="27213" spans="28:39" hidden="1" x14ac:dyDescent="0.25">
      <c r="AB27213" s="14"/>
      <c r="AC27213" s="14"/>
      <c r="AG27213" s="10"/>
      <c r="AH27213" s="10"/>
      <c r="AL27213" s="84"/>
      <c r="AM27213" s="84"/>
    </row>
    <row r="27214" spans="28:39" hidden="1" x14ac:dyDescent="0.25">
      <c r="AB27214" s="14"/>
      <c r="AC27214" s="14"/>
      <c r="AG27214" s="10"/>
      <c r="AH27214" s="10"/>
      <c r="AL27214" s="84"/>
      <c r="AM27214" s="84"/>
    </row>
    <row r="27215" spans="28:39" hidden="1" x14ac:dyDescent="0.25">
      <c r="AB27215" s="14"/>
      <c r="AC27215" s="14"/>
      <c r="AG27215" s="10"/>
      <c r="AH27215" s="10"/>
      <c r="AL27215" s="84"/>
      <c r="AM27215" s="84"/>
    </row>
    <row r="27216" spans="28:39" hidden="1" x14ac:dyDescent="0.25">
      <c r="AB27216" s="14"/>
      <c r="AC27216" s="14"/>
      <c r="AG27216" s="10"/>
      <c r="AH27216" s="10"/>
      <c r="AL27216" s="84"/>
      <c r="AM27216" s="84"/>
    </row>
    <row r="27217" spans="28:39" hidden="1" x14ac:dyDescent="0.25">
      <c r="AB27217" s="14"/>
      <c r="AC27217" s="14"/>
      <c r="AG27217" s="10"/>
      <c r="AH27217" s="10"/>
      <c r="AL27217" s="84"/>
      <c r="AM27217" s="84"/>
    </row>
    <row r="27218" spans="28:39" hidden="1" x14ac:dyDescent="0.25">
      <c r="AB27218" s="14"/>
      <c r="AC27218" s="14"/>
      <c r="AG27218" s="10"/>
      <c r="AH27218" s="10"/>
      <c r="AL27218" s="84"/>
      <c r="AM27218" s="84"/>
    </row>
    <row r="27219" spans="28:39" hidden="1" x14ac:dyDescent="0.25">
      <c r="AB27219" s="14"/>
      <c r="AC27219" s="14"/>
      <c r="AG27219" s="10"/>
      <c r="AH27219" s="10"/>
      <c r="AL27219" s="84"/>
      <c r="AM27219" s="84"/>
    </row>
    <row r="27220" spans="28:39" hidden="1" x14ac:dyDescent="0.25">
      <c r="AB27220" s="14"/>
      <c r="AC27220" s="14"/>
      <c r="AG27220" s="10"/>
      <c r="AH27220" s="10"/>
      <c r="AL27220" s="84"/>
      <c r="AM27220" s="84"/>
    </row>
    <row r="27221" spans="28:39" hidden="1" x14ac:dyDescent="0.25">
      <c r="AB27221" s="14"/>
      <c r="AC27221" s="14"/>
      <c r="AG27221" s="10"/>
      <c r="AH27221" s="10"/>
      <c r="AL27221" s="84"/>
      <c r="AM27221" s="84"/>
    </row>
    <row r="27222" spans="28:39" hidden="1" x14ac:dyDescent="0.25">
      <c r="AB27222" s="14"/>
      <c r="AC27222" s="14"/>
      <c r="AG27222" s="10"/>
      <c r="AH27222" s="10"/>
      <c r="AL27222" s="84"/>
      <c r="AM27222" s="84"/>
    </row>
    <row r="27223" spans="28:39" hidden="1" x14ac:dyDescent="0.25">
      <c r="AB27223" s="14"/>
      <c r="AC27223" s="14"/>
      <c r="AG27223" s="10"/>
      <c r="AH27223" s="10"/>
      <c r="AL27223" s="84"/>
      <c r="AM27223" s="84"/>
    </row>
    <row r="27224" spans="28:39" hidden="1" x14ac:dyDescent="0.25">
      <c r="AB27224" s="14"/>
      <c r="AC27224" s="14"/>
      <c r="AG27224" s="10"/>
      <c r="AH27224" s="10"/>
      <c r="AL27224" s="84"/>
      <c r="AM27224" s="84"/>
    </row>
    <row r="27225" spans="28:39" hidden="1" x14ac:dyDescent="0.25">
      <c r="AB27225" s="14"/>
      <c r="AC27225" s="14"/>
      <c r="AG27225" s="10"/>
      <c r="AH27225" s="10"/>
      <c r="AL27225" s="84"/>
      <c r="AM27225" s="84"/>
    </row>
    <row r="27226" spans="28:39" hidden="1" x14ac:dyDescent="0.25">
      <c r="AB27226" s="14"/>
      <c r="AC27226" s="14"/>
      <c r="AG27226" s="10"/>
      <c r="AH27226" s="10"/>
      <c r="AL27226" s="84"/>
      <c r="AM27226" s="84"/>
    </row>
    <row r="27227" spans="28:39" hidden="1" x14ac:dyDescent="0.25">
      <c r="AB27227" s="14"/>
      <c r="AC27227" s="14"/>
      <c r="AG27227" s="10"/>
      <c r="AH27227" s="10"/>
      <c r="AL27227" s="84"/>
      <c r="AM27227" s="84"/>
    </row>
    <row r="27228" spans="28:39" hidden="1" x14ac:dyDescent="0.25">
      <c r="AB27228" s="14"/>
      <c r="AC27228" s="14"/>
      <c r="AG27228" s="10"/>
      <c r="AH27228" s="10"/>
      <c r="AL27228" s="84"/>
      <c r="AM27228" s="84"/>
    </row>
    <row r="27229" spans="28:39" hidden="1" x14ac:dyDescent="0.25">
      <c r="AB27229" s="14"/>
      <c r="AC27229" s="14"/>
      <c r="AG27229" s="10"/>
      <c r="AH27229" s="10"/>
      <c r="AL27229" s="84"/>
      <c r="AM27229" s="84"/>
    </row>
    <row r="27230" spans="28:39" hidden="1" x14ac:dyDescent="0.25">
      <c r="AB27230" s="14"/>
      <c r="AC27230" s="14"/>
      <c r="AG27230" s="10"/>
      <c r="AH27230" s="10"/>
      <c r="AL27230" s="84"/>
      <c r="AM27230" s="84"/>
    </row>
    <row r="27231" spans="28:39" hidden="1" x14ac:dyDescent="0.25">
      <c r="AB27231" s="14"/>
      <c r="AC27231" s="14"/>
      <c r="AG27231" s="10"/>
      <c r="AH27231" s="10"/>
      <c r="AL27231" s="84"/>
      <c r="AM27231" s="84"/>
    </row>
    <row r="27232" spans="28:39" hidden="1" x14ac:dyDescent="0.25">
      <c r="AB27232" s="14"/>
      <c r="AC27232" s="14"/>
      <c r="AG27232" s="10"/>
      <c r="AH27232" s="10"/>
      <c r="AL27232" s="84"/>
      <c r="AM27232" s="84"/>
    </row>
    <row r="27233" spans="28:39" hidden="1" x14ac:dyDescent="0.25">
      <c r="AB27233" s="14"/>
      <c r="AC27233" s="14"/>
      <c r="AG27233" s="10"/>
      <c r="AH27233" s="10"/>
      <c r="AL27233" s="84"/>
      <c r="AM27233" s="84"/>
    </row>
    <row r="27234" spans="28:39" hidden="1" x14ac:dyDescent="0.25">
      <c r="AB27234" s="14"/>
      <c r="AC27234" s="14"/>
      <c r="AG27234" s="10"/>
      <c r="AH27234" s="10"/>
      <c r="AL27234" s="84"/>
      <c r="AM27234" s="84"/>
    </row>
    <row r="27235" spans="28:39" hidden="1" x14ac:dyDescent="0.25">
      <c r="AB27235" s="14"/>
      <c r="AC27235" s="14"/>
      <c r="AG27235" s="10"/>
      <c r="AH27235" s="10"/>
      <c r="AL27235" s="84"/>
      <c r="AM27235" s="84"/>
    </row>
    <row r="27236" spans="28:39" hidden="1" x14ac:dyDescent="0.25">
      <c r="AB27236" s="14"/>
      <c r="AC27236" s="14"/>
      <c r="AG27236" s="10"/>
      <c r="AH27236" s="10"/>
      <c r="AL27236" s="84"/>
      <c r="AM27236" s="84"/>
    </row>
    <row r="27237" spans="28:39" hidden="1" x14ac:dyDescent="0.25">
      <c r="AB27237" s="14"/>
      <c r="AC27237" s="14"/>
      <c r="AG27237" s="10"/>
      <c r="AH27237" s="10"/>
      <c r="AL27237" s="84"/>
      <c r="AM27237" s="84"/>
    </row>
    <row r="27238" spans="28:39" hidden="1" x14ac:dyDescent="0.25">
      <c r="AB27238" s="14"/>
      <c r="AC27238" s="14"/>
      <c r="AG27238" s="10"/>
      <c r="AH27238" s="10"/>
      <c r="AL27238" s="84"/>
      <c r="AM27238" s="84"/>
    </row>
    <row r="27239" spans="28:39" hidden="1" x14ac:dyDescent="0.25">
      <c r="AB27239" s="14"/>
      <c r="AC27239" s="14"/>
      <c r="AG27239" s="10"/>
      <c r="AH27239" s="10"/>
      <c r="AL27239" s="84"/>
      <c r="AM27239" s="84"/>
    </row>
    <row r="27240" spans="28:39" hidden="1" x14ac:dyDescent="0.25">
      <c r="AB27240" s="14"/>
      <c r="AC27240" s="14"/>
      <c r="AG27240" s="10"/>
      <c r="AH27240" s="10"/>
      <c r="AL27240" s="84"/>
      <c r="AM27240" s="84"/>
    </row>
    <row r="27241" spans="28:39" hidden="1" x14ac:dyDescent="0.25">
      <c r="AB27241" s="14"/>
      <c r="AC27241" s="14"/>
      <c r="AG27241" s="10"/>
      <c r="AH27241" s="10"/>
      <c r="AL27241" s="84"/>
      <c r="AM27241" s="84"/>
    </row>
    <row r="27242" spans="28:39" hidden="1" x14ac:dyDescent="0.25">
      <c r="AB27242" s="14"/>
      <c r="AC27242" s="14"/>
      <c r="AG27242" s="10"/>
      <c r="AH27242" s="10"/>
      <c r="AL27242" s="84"/>
      <c r="AM27242" s="84"/>
    </row>
    <row r="27243" spans="28:39" hidden="1" x14ac:dyDescent="0.25">
      <c r="AB27243" s="14"/>
      <c r="AC27243" s="14"/>
      <c r="AG27243" s="10"/>
      <c r="AH27243" s="10"/>
      <c r="AL27243" s="84"/>
      <c r="AM27243" s="84"/>
    </row>
    <row r="27244" spans="28:39" hidden="1" x14ac:dyDescent="0.25">
      <c r="AB27244" s="14"/>
      <c r="AC27244" s="14"/>
      <c r="AG27244" s="10"/>
      <c r="AH27244" s="10"/>
      <c r="AL27244" s="84"/>
      <c r="AM27244" s="84"/>
    </row>
    <row r="27245" spans="28:39" hidden="1" x14ac:dyDescent="0.25">
      <c r="AB27245" s="14"/>
      <c r="AC27245" s="14"/>
      <c r="AG27245" s="10"/>
      <c r="AH27245" s="10"/>
      <c r="AL27245" s="84"/>
      <c r="AM27245" s="84"/>
    </row>
    <row r="27246" spans="28:39" hidden="1" x14ac:dyDescent="0.25">
      <c r="AB27246" s="14"/>
      <c r="AC27246" s="14"/>
      <c r="AG27246" s="10"/>
      <c r="AH27246" s="10"/>
      <c r="AL27246" s="84"/>
      <c r="AM27246" s="84"/>
    </row>
    <row r="27247" spans="28:39" hidden="1" x14ac:dyDescent="0.25">
      <c r="AB27247" s="14"/>
      <c r="AC27247" s="14"/>
      <c r="AG27247" s="10"/>
      <c r="AH27247" s="10"/>
      <c r="AL27247" s="84"/>
      <c r="AM27247" s="84"/>
    </row>
    <row r="27248" spans="28:39" hidden="1" x14ac:dyDescent="0.25">
      <c r="AB27248" s="14"/>
      <c r="AC27248" s="14"/>
      <c r="AG27248" s="10"/>
      <c r="AH27248" s="10"/>
      <c r="AL27248" s="84"/>
      <c r="AM27248" s="84"/>
    </row>
    <row r="27249" spans="28:39" hidden="1" x14ac:dyDescent="0.25">
      <c r="AB27249" s="14"/>
      <c r="AC27249" s="14"/>
      <c r="AG27249" s="10"/>
      <c r="AH27249" s="10"/>
      <c r="AL27249" s="84"/>
      <c r="AM27249" s="84"/>
    </row>
    <row r="27250" spans="28:39" hidden="1" x14ac:dyDescent="0.25">
      <c r="AB27250" s="14"/>
      <c r="AC27250" s="14"/>
      <c r="AG27250" s="10"/>
      <c r="AH27250" s="10"/>
      <c r="AL27250" s="84"/>
      <c r="AM27250" s="84"/>
    </row>
    <row r="27251" spans="28:39" hidden="1" x14ac:dyDescent="0.25">
      <c r="AB27251" s="14"/>
      <c r="AC27251" s="14"/>
      <c r="AG27251" s="10"/>
      <c r="AH27251" s="10"/>
      <c r="AL27251" s="84"/>
      <c r="AM27251" s="84"/>
    </row>
    <row r="27252" spans="28:39" hidden="1" x14ac:dyDescent="0.25">
      <c r="AB27252" s="14"/>
      <c r="AC27252" s="14"/>
      <c r="AG27252" s="10"/>
      <c r="AH27252" s="10"/>
      <c r="AL27252" s="84"/>
      <c r="AM27252" s="84"/>
    </row>
    <row r="27253" spans="28:39" hidden="1" x14ac:dyDescent="0.25">
      <c r="AB27253" s="14"/>
      <c r="AC27253" s="14"/>
      <c r="AG27253" s="10"/>
      <c r="AH27253" s="10"/>
      <c r="AL27253" s="84"/>
      <c r="AM27253" s="84"/>
    </row>
    <row r="27254" spans="28:39" hidden="1" x14ac:dyDescent="0.25">
      <c r="AB27254" s="14"/>
      <c r="AC27254" s="14"/>
      <c r="AG27254" s="10"/>
      <c r="AH27254" s="10"/>
      <c r="AL27254" s="84"/>
      <c r="AM27254" s="84"/>
    </row>
    <row r="27255" spans="28:39" hidden="1" x14ac:dyDescent="0.25">
      <c r="AB27255" s="14"/>
      <c r="AC27255" s="14"/>
      <c r="AG27255" s="10"/>
      <c r="AH27255" s="10"/>
      <c r="AL27255" s="84"/>
      <c r="AM27255" s="84"/>
    </row>
    <row r="27256" spans="28:39" hidden="1" x14ac:dyDescent="0.25">
      <c r="AB27256" s="14"/>
      <c r="AC27256" s="14"/>
      <c r="AG27256" s="10"/>
      <c r="AH27256" s="10"/>
      <c r="AL27256" s="84"/>
      <c r="AM27256" s="84"/>
    </row>
    <row r="27257" spans="28:39" hidden="1" x14ac:dyDescent="0.25">
      <c r="AB27257" s="14"/>
      <c r="AC27257" s="14"/>
      <c r="AG27257" s="10"/>
      <c r="AH27257" s="10"/>
      <c r="AL27257" s="84"/>
      <c r="AM27257" s="84"/>
    </row>
    <row r="27258" spans="28:39" hidden="1" x14ac:dyDescent="0.25">
      <c r="AB27258" s="14"/>
      <c r="AC27258" s="14"/>
      <c r="AG27258" s="10"/>
      <c r="AH27258" s="10"/>
      <c r="AL27258" s="84"/>
      <c r="AM27258" s="84"/>
    </row>
    <row r="27259" spans="28:39" hidden="1" x14ac:dyDescent="0.25">
      <c r="AB27259" s="14"/>
      <c r="AC27259" s="14"/>
      <c r="AG27259" s="10"/>
      <c r="AH27259" s="10"/>
      <c r="AL27259" s="84"/>
      <c r="AM27259" s="84"/>
    </row>
    <row r="27260" spans="28:39" hidden="1" x14ac:dyDescent="0.25">
      <c r="AB27260" s="14"/>
      <c r="AC27260" s="14"/>
      <c r="AG27260" s="10"/>
      <c r="AH27260" s="10"/>
      <c r="AL27260" s="84"/>
      <c r="AM27260" s="84"/>
    </row>
    <row r="27261" spans="28:39" hidden="1" x14ac:dyDescent="0.25">
      <c r="AB27261" s="14"/>
      <c r="AC27261" s="14"/>
      <c r="AG27261" s="10"/>
      <c r="AH27261" s="10"/>
      <c r="AL27261" s="84"/>
      <c r="AM27261" s="84"/>
    </row>
    <row r="27262" spans="28:39" hidden="1" x14ac:dyDescent="0.25">
      <c r="AB27262" s="14"/>
      <c r="AC27262" s="14"/>
      <c r="AG27262" s="10"/>
      <c r="AH27262" s="10"/>
      <c r="AL27262" s="84"/>
      <c r="AM27262" s="84"/>
    </row>
    <row r="27263" spans="28:39" hidden="1" x14ac:dyDescent="0.25">
      <c r="AB27263" s="14"/>
      <c r="AC27263" s="14"/>
      <c r="AG27263" s="10"/>
      <c r="AH27263" s="10"/>
      <c r="AL27263" s="84"/>
      <c r="AM27263" s="84"/>
    </row>
    <row r="27264" spans="28:39" hidden="1" x14ac:dyDescent="0.25">
      <c r="AB27264" s="14"/>
      <c r="AC27264" s="14"/>
      <c r="AG27264" s="10"/>
      <c r="AH27264" s="10"/>
      <c r="AL27264" s="84"/>
      <c r="AM27264" s="84"/>
    </row>
    <row r="27265" spans="28:39" hidden="1" x14ac:dyDescent="0.25">
      <c r="AB27265" s="14"/>
      <c r="AC27265" s="14"/>
      <c r="AG27265" s="10"/>
      <c r="AH27265" s="10"/>
      <c r="AL27265" s="84"/>
      <c r="AM27265" s="84"/>
    </row>
    <row r="27266" spans="28:39" hidden="1" x14ac:dyDescent="0.25">
      <c r="AB27266" s="14"/>
      <c r="AC27266" s="14"/>
      <c r="AG27266" s="10"/>
      <c r="AH27266" s="10"/>
      <c r="AL27266" s="84"/>
      <c r="AM27266" s="84"/>
    </row>
    <row r="27267" spans="28:39" hidden="1" x14ac:dyDescent="0.25">
      <c r="AB27267" s="14"/>
      <c r="AC27267" s="14"/>
      <c r="AG27267" s="10"/>
      <c r="AH27267" s="10"/>
      <c r="AL27267" s="84"/>
      <c r="AM27267" s="84"/>
    </row>
    <row r="27268" spans="28:39" hidden="1" x14ac:dyDescent="0.25">
      <c r="AB27268" s="14"/>
      <c r="AC27268" s="14"/>
      <c r="AG27268" s="10"/>
      <c r="AH27268" s="10"/>
      <c r="AL27268" s="84"/>
      <c r="AM27268" s="84"/>
    </row>
    <row r="27269" spans="28:39" hidden="1" x14ac:dyDescent="0.25">
      <c r="AB27269" s="14"/>
      <c r="AC27269" s="14"/>
      <c r="AG27269" s="10"/>
      <c r="AH27269" s="10"/>
      <c r="AL27269" s="84"/>
      <c r="AM27269" s="84"/>
    </row>
    <row r="27270" spans="28:39" hidden="1" x14ac:dyDescent="0.25">
      <c r="AB27270" s="14"/>
      <c r="AC27270" s="14"/>
      <c r="AG27270" s="10"/>
      <c r="AH27270" s="10"/>
      <c r="AL27270" s="84"/>
      <c r="AM27270" s="84"/>
    </row>
    <row r="27271" spans="28:39" hidden="1" x14ac:dyDescent="0.25">
      <c r="AB27271" s="14"/>
      <c r="AC27271" s="14"/>
      <c r="AG27271" s="10"/>
      <c r="AH27271" s="10"/>
      <c r="AL27271" s="84"/>
      <c r="AM27271" s="84"/>
    </row>
    <row r="27272" spans="28:39" hidden="1" x14ac:dyDescent="0.25">
      <c r="AB27272" s="14"/>
      <c r="AC27272" s="14"/>
      <c r="AG27272" s="10"/>
      <c r="AH27272" s="10"/>
      <c r="AL27272" s="84"/>
      <c r="AM27272" s="84"/>
    </row>
    <row r="27273" spans="28:39" hidden="1" x14ac:dyDescent="0.25">
      <c r="AB27273" s="14"/>
      <c r="AC27273" s="14"/>
      <c r="AG27273" s="10"/>
      <c r="AH27273" s="10"/>
      <c r="AL27273" s="84"/>
      <c r="AM27273" s="84"/>
    </row>
    <row r="27274" spans="28:39" hidden="1" x14ac:dyDescent="0.25">
      <c r="AB27274" s="14"/>
      <c r="AC27274" s="14"/>
      <c r="AG27274" s="10"/>
      <c r="AH27274" s="10"/>
      <c r="AL27274" s="84"/>
      <c r="AM27274" s="84"/>
    </row>
    <row r="27275" spans="28:39" hidden="1" x14ac:dyDescent="0.25">
      <c r="AB27275" s="14"/>
      <c r="AC27275" s="14"/>
      <c r="AG27275" s="10"/>
      <c r="AH27275" s="10"/>
      <c r="AL27275" s="84"/>
      <c r="AM27275" s="84"/>
    </row>
    <row r="27276" spans="28:39" hidden="1" x14ac:dyDescent="0.25">
      <c r="AB27276" s="14"/>
      <c r="AC27276" s="14"/>
      <c r="AG27276" s="10"/>
      <c r="AH27276" s="10"/>
      <c r="AL27276" s="84"/>
      <c r="AM27276" s="84"/>
    </row>
    <row r="27277" spans="28:39" hidden="1" x14ac:dyDescent="0.25">
      <c r="AB27277" s="14"/>
      <c r="AC27277" s="14"/>
      <c r="AG27277" s="10"/>
      <c r="AH27277" s="10"/>
      <c r="AL27277" s="84"/>
      <c r="AM27277" s="84"/>
    </row>
    <row r="27278" spans="28:39" hidden="1" x14ac:dyDescent="0.25">
      <c r="AB27278" s="14"/>
      <c r="AC27278" s="14"/>
      <c r="AG27278" s="10"/>
      <c r="AH27278" s="10"/>
      <c r="AL27278" s="84"/>
      <c r="AM27278" s="84"/>
    </row>
    <row r="27279" spans="28:39" hidden="1" x14ac:dyDescent="0.25">
      <c r="AB27279" s="14"/>
      <c r="AC27279" s="14"/>
      <c r="AG27279" s="10"/>
      <c r="AH27279" s="10"/>
      <c r="AL27279" s="84"/>
      <c r="AM27279" s="84"/>
    </row>
    <row r="27280" spans="28:39" hidden="1" x14ac:dyDescent="0.25">
      <c r="AB27280" s="14"/>
      <c r="AC27280" s="14"/>
      <c r="AG27280" s="10"/>
      <c r="AH27280" s="10"/>
      <c r="AL27280" s="84"/>
      <c r="AM27280" s="84"/>
    </row>
    <row r="27281" spans="28:39" hidden="1" x14ac:dyDescent="0.25">
      <c r="AB27281" s="14"/>
      <c r="AC27281" s="14"/>
      <c r="AG27281" s="10"/>
      <c r="AH27281" s="10"/>
      <c r="AL27281" s="84"/>
      <c r="AM27281" s="84"/>
    </row>
    <row r="27282" spans="28:39" hidden="1" x14ac:dyDescent="0.25">
      <c r="AB27282" s="14"/>
      <c r="AC27282" s="14"/>
      <c r="AG27282" s="10"/>
      <c r="AH27282" s="10"/>
      <c r="AL27282" s="84"/>
      <c r="AM27282" s="84"/>
    </row>
    <row r="27283" spans="28:39" hidden="1" x14ac:dyDescent="0.25">
      <c r="AB27283" s="14"/>
      <c r="AC27283" s="14"/>
      <c r="AG27283" s="10"/>
      <c r="AH27283" s="10"/>
      <c r="AL27283" s="84"/>
      <c r="AM27283" s="84"/>
    </row>
    <row r="27284" spans="28:39" hidden="1" x14ac:dyDescent="0.25">
      <c r="AB27284" s="14"/>
      <c r="AC27284" s="14"/>
      <c r="AG27284" s="10"/>
      <c r="AH27284" s="10"/>
      <c r="AL27284" s="84"/>
      <c r="AM27284" s="84"/>
    </row>
    <row r="27285" spans="28:39" hidden="1" x14ac:dyDescent="0.25">
      <c r="AB27285" s="14"/>
      <c r="AC27285" s="14"/>
      <c r="AG27285" s="10"/>
      <c r="AH27285" s="10"/>
      <c r="AL27285" s="84"/>
      <c r="AM27285" s="84"/>
    </row>
    <row r="27286" spans="28:39" hidden="1" x14ac:dyDescent="0.25">
      <c r="AB27286" s="14"/>
      <c r="AC27286" s="14"/>
      <c r="AG27286" s="10"/>
      <c r="AH27286" s="10"/>
      <c r="AL27286" s="84"/>
      <c r="AM27286" s="84"/>
    </row>
    <row r="27287" spans="28:39" hidden="1" x14ac:dyDescent="0.25">
      <c r="AB27287" s="14"/>
      <c r="AC27287" s="14"/>
      <c r="AG27287" s="10"/>
      <c r="AH27287" s="10"/>
      <c r="AL27287" s="84"/>
      <c r="AM27287" s="84"/>
    </row>
    <row r="27288" spans="28:39" hidden="1" x14ac:dyDescent="0.25">
      <c r="AB27288" s="14"/>
      <c r="AC27288" s="14"/>
      <c r="AG27288" s="10"/>
      <c r="AH27288" s="10"/>
      <c r="AL27288" s="84"/>
      <c r="AM27288" s="84"/>
    </row>
    <row r="27289" spans="28:39" hidden="1" x14ac:dyDescent="0.25">
      <c r="AB27289" s="14"/>
      <c r="AC27289" s="14"/>
      <c r="AG27289" s="10"/>
      <c r="AH27289" s="10"/>
      <c r="AL27289" s="84"/>
      <c r="AM27289" s="84"/>
    </row>
    <row r="27290" spans="28:39" hidden="1" x14ac:dyDescent="0.25">
      <c r="AB27290" s="14"/>
      <c r="AC27290" s="14"/>
      <c r="AG27290" s="10"/>
      <c r="AH27290" s="10"/>
      <c r="AL27290" s="84"/>
      <c r="AM27290" s="84"/>
    </row>
    <row r="27291" spans="28:39" hidden="1" x14ac:dyDescent="0.25">
      <c r="AB27291" s="14"/>
      <c r="AC27291" s="14"/>
      <c r="AG27291" s="10"/>
      <c r="AH27291" s="10"/>
      <c r="AL27291" s="84"/>
      <c r="AM27291" s="84"/>
    </row>
    <row r="27292" spans="28:39" hidden="1" x14ac:dyDescent="0.25">
      <c r="AB27292" s="14"/>
      <c r="AC27292" s="14"/>
      <c r="AG27292" s="10"/>
      <c r="AH27292" s="10"/>
      <c r="AL27292" s="84"/>
      <c r="AM27292" s="84"/>
    </row>
    <row r="27293" spans="28:39" hidden="1" x14ac:dyDescent="0.25">
      <c r="AB27293" s="14"/>
      <c r="AC27293" s="14"/>
      <c r="AG27293" s="10"/>
      <c r="AH27293" s="10"/>
      <c r="AL27293" s="84"/>
      <c r="AM27293" s="84"/>
    </row>
    <row r="27294" spans="28:39" hidden="1" x14ac:dyDescent="0.25">
      <c r="AB27294" s="14"/>
      <c r="AC27294" s="14"/>
      <c r="AG27294" s="10"/>
      <c r="AH27294" s="10"/>
      <c r="AL27294" s="84"/>
      <c r="AM27294" s="84"/>
    </row>
    <row r="27295" spans="28:39" hidden="1" x14ac:dyDescent="0.25">
      <c r="AB27295" s="14"/>
      <c r="AC27295" s="14"/>
      <c r="AG27295" s="10"/>
      <c r="AH27295" s="10"/>
      <c r="AL27295" s="84"/>
      <c r="AM27295" s="84"/>
    </row>
    <row r="27296" spans="28:39" hidden="1" x14ac:dyDescent="0.25">
      <c r="AB27296" s="14"/>
      <c r="AC27296" s="14"/>
      <c r="AG27296" s="10"/>
      <c r="AH27296" s="10"/>
      <c r="AL27296" s="84"/>
      <c r="AM27296" s="84"/>
    </row>
    <row r="27297" spans="28:39" hidden="1" x14ac:dyDescent="0.25">
      <c r="AB27297" s="14"/>
      <c r="AC27297" s="14"/>
      <c r="AG27297" s="10"/>
      <c r="AH27297" s="10"/>
      <c r="AL27297" s="84"/>
      <c r="AM27297" s="84"/>
    </row>
    <row r="27298" spans="28:39" hidden="1" x14ac:dyDescent="0.25">
      <c r="AB27298" s="14"/>
      <c r="AC27298" s="14"/>
      <c r="AG27298" s="10"/>
      <c r="AH27298" s="10"/>
      <c r="AL27298" s="84"/>
      <c r="AM27298" s="84"/>
    </row>
    <row r="27299" spans="28:39" hidden="1" x14ac:dyDescent="0.25">
      <c r="AB27299" s="14"/>
      <c r="AC27299" s="14"/>
      <c r="AG27299" s="10"/>
      <c r="AH27299" s="10"/>
      <c r="AL27299" s="84"/>
      <c r="AM27299" s="84"/>
    </row>
    <row r="27300" spans="28:39" hidden="1" x14ac:dyDescent="0.25">
      <c r="AB27300" s="14"/>
      <c r="AC27300" s="14"/>
      <c r="AG27300" s="10"/>
      <c r="AH27300" s="10"/>
      <c r="AL27300" s="84"/>
      <c r="AM27300" s="84"/>
    </row>
    <row r="27301" spans="28:39" hidden="1" x14ac:dyDescent="0.25">
      <c r="AB27301" s="14"/>
      <c r="AC27301" s="14"/>
      <c r="AG27301" s="10"/>
      <c r="AH27301" s="10"/>
      <c r="AL27301" s="84"/>
      <c r="AM27301" s="84"/>
    </row>
    <row r="27302" spans="28:39" hidden="1" x14ac:dyDescent="0.25">
      <c r="AB27302" s="14"/>
      <c r="AC27302" s="14"/>
      <c r="AG27302" s="10"/>
      <c r="AH27302" s="10"/>
      <c r="AL27302" s="84"/>
      <c r="AM27302" s="84"/>
    </row>
    <row r="27303" spans="28:39" hidden="1" x14ac:dyDescent="0.25">
      <c r="AB27303" s="14"/>
      <c r="AC27303" s="14"/>
      <c r="AG27303" s="10"/>
      <c r="AH27303" s="10"/>
      <c r="AL27303" s="84"/>
      <c r="AM27303" s="84"/>
    </row>
    <row r="27304" spans="28:39" hidden="1" x14ac:dyDescent="0.25">
      <c r="AB27304" s="14"/>
      <c r="AC27304" s="14"/>
      <c r="AG27304" s="10"/>
      <c r="AH27304" s="10"/>
      <c r="AL27304" s="84"/>
      <c r="AM27304" s="84"/>
    </row>
    <row r="27305" spans="28:39" hidden="1" x14ac:dyDescent="0.25">
      <c r="AB27305" s="14"/>
      <c r="AC27305" s="14"/>
      <c r="AG27305" s="10"/>
      <c r="AH27305" s="10"/>
      <c r="AL27305" s="84"/>
      <c r="AM27305" s="84"/>
    </row>
    <row r="27306" spans="28:39" hidden="1" x14ac:dyDescent="0.25">
      <c r="AB27306" s="14"/>
      <c r="AC27306" s="14"/>
      <c r="AG27306" s="10"/>
      <c r="AH27306" s="10"/>
      <c r="AL27306" s="84"/>
      <c r="AM27306" s="84"/>
    </row>
    <row r="27307" spans="28:39" hidden="1" x14ac:dyDescent="0.25">
      <c r="AB27307" s="14"/>
      <c r="AC27307" s="14"/>
      <c r="AG27307" s="10"/>
      <c r="AH27307" s="10"/>
      <c r="AL27307" s="84"/>
      <c r="AM27307" s="84"/>
    </row>
    <row r="27308" spans="28:39" hidden="1" x14ac:dyDescent="0.25">
      <c r="AB27308" s="14"/>
      <c r="AC27308" s="14"/>
      <c r="AG27308" s="10"/>
      <c r="AH27308" s="10"/>
      <c r="AL27308" s="84"/>
      <c r="AM27308" s="84"/>
    </row>
    <row r="27309" spans="28:39" hidden="1" x14ac:dyDescent="0.25">
      <c r="AB27309" s="14"/>
      <c r="AC27309" s="14"/>
      <c r="AG27309" s="10"/>
      <c r="AH27309" s="10"/>
      <c r="AL27309" s="84"/>
      <c r="AM27309" s="84"/>
    </row>
    <row r="27310" spans="28:39" hidden="1" x14ac:dyDescent="0.25">
      <c r="AB27310" s="14"/>
      <c r="AC27310" s="14"/>
      <c r="AG27310" s="10"/>
      <c r="AH27310" s="10"/>
      <c r="AL27310" s="84"/>
      <c r="AM27310" s="84"/>
    </row>
    <row r="27311" spans="28:39" hidden="1" x14ac:dyDescent="0.25">
      <c r="AB27311" s="14"/>
      <c r="AC27311" s="14"/>
      <c r="AG27311" s="10"/>
      <c r="AH27311" s="10"/>
      <c r="AL27311" s="84"/>
      <c r="AM27311" s="84"/>
    </row>
    <row r="27312" spans="28:39" hidden="1" x14ac:dyDescent="0.25">
      <c r="AB27312" s="14"/>
      <c r="AC27312" s="14"/>
      <c r="AG27312" s="10"/>
      <c r="AH27312" s="10"/>
      <c r="AL27312" s="84"/>
      <c r="AM27312" s="84"/>
    </row>
    <row r="27313" spans="28:39" hidden="1" x14ac:dyDescent="0.25">
      <c r="AB27313" s="14"/>
      <c r="AC27313" s="14"/>
      <c r="AG27313" s="10"/>
      <c r="AH27313" s="10"/>
      <c r="AL27313" s="84"/>
      <c r="AM27313" s="84"/>
    </row>
    <row r="27314" spans="28:39" hidden="1" x14ac:dyDescent="0.25">
      <c r="AB27314" s="14"/>
      <c r="AC27314" s="14"/>
      <c r="AG27314" s="10"/>
      <c r="AH27314" s="10"/>
      <c r="AL27314" s="84"/>
      <c r="AM27314" s="84"/>
    </row>
    <row r="27315" spans="28:39" hidden="1" x14ac:dyDescent="0.25">
      <c r="AB27315" s="14"/>
      <c r="AC27315" s="14"/>
      <c r="AG27315" s="10"/>
      <c r="AH27315" s="10"/>
      <c r="AL27315" s="84"/>
      <c r="AM27315" s="84"/>
    </row>
    <row r="27316" spans="28:39" hidden="1" x14ac:dyDescent="0.25">
      <c r="AB27316" s="14"/>
      <c r="AC27316" s="14"/>
      <c r="AG27316" s="10"/>
      <c r="AH27316" s="10"/>
      <c r="AL27316" s="84"/>
      <c r="AM27316" s="84"/>
    </row>
    <row r="27317" spans="28:39" hidden="1" x14ac:dyDescent="0.25">
      <c r="AB27317" s="14"/>
      <c r="AC27317" s="14"/>
      <c r="AG27317" s="10"/>
      <c r="AH27317" s="10"/>
      <c r="AL27317" s="84"/>
      <c r="AM27317" s="84"/>
    </row>
    <row r="27318" spans="28:39" hidden="1" x14ac:dyDescent="0.25">
      <c r="AB27318" s="14"/>
      <c r="AC27318" s="14"/>
      <c r="AG27318" s="10"/>
      <c r="AH27318" s="10"/>
      <c r="AL27318" s="84"/>
      <c r="AM27318" s="84"/>
    </row>
    <row r="27319" spans="28:39" hidden="1" x14ac:dyDescent="0.25">
      <c r="AB27319" s="14"/>
      <c r="AC27319" s="14"/>
      <c r="AG27319" s="10"/>
      <c r="AH27319" s="10"/>
      <c r="AL27319" s="84"/>
      <c r="AM27319" s="84"/>
    </row>
    <row r="27320" spans="28:39" hidden="1" x14ac:dyDescent="0.25">
      <c r="AB27320" s="14"/>
      <c r="AC27320" s="14"/>
      <c r="AG27320" s="10"/>
      <c r="AH27320" s="10"/>
      <c r="AL27320" s="84"/>
      <c r="AM27320" s="84"/>
    </row>
    <row r="27321" spans="28:39" hidden="1" x14ac:dyDescent="0.25">
      <c r="AB27321" s="14"/>
      <c r="AC27321" s="14"/>
      <c r="AG27321" s="10"/>
      <c r="AH27321" s="10"/>
      <c r="AL27321" s="84"/>
      <c r="AM27321" s="84"/>
    </row>
    <row r="27322" spans="28:39" hidden="1" x14ac:dyDescent="0.25">
      <c r="AB27322" s="14"/>
      <c r="AC27322" s="14"/>
      <c r="AG27322" s="10"/>
      <c r="AH27322" s="10"/>
      <c r="AL27322" s="84"/>
      <c r="AM27322" s="84"/>
    </row>
    <row r="27323" spans="28:39" hidden="1" x14ac:dyDescent="0.25">
      <c r="AB27323" s="14"/>
      <c r="AC27323" s="14"/>
      <c r="AG27323" s="10"/>
      <c r="AH27323" s="10"/>
      <c r="AL27323" s="84"/>
      <c r="AM27323" s="84"/>
    </row>
    <row r="27324" spans="28:39" hidden="1" x14ac:dyDescent="0.25">
      <c r="AB27324" s="14"/>
      <c r="AC27324" s="14"/>
      <c r="AG27324" s="10"/>
      <c r="AH27324" s="10"/>
      <c r="AL27324" s="84"/>
      <c r="AM27324" s="84"/>
    </row>
    <row r="27325" spans="28:39" hidden="1" x14ac:dyDescent="0.25">
      <c r="AB27325" s="14"/>
      <c r="AC27325" s="14"/>
      <c r="AG27325" s="10"/>
      <c r="AH27325" s="10"/>
      <c r="AL27325" s="84"/>
      <c r="AM27325" s="84"/>
    </row>
    <row r="27326" spans="28:39" hidden="1" x14ac:dyDescent="0.25">
      <c r="AB27326" s="14"/>
      <c r="AC27326" s="14"/>
      <c r="AG27326" s="10"/>
      <c r="AH27326" s="10"/>
      <c r="AL27326" s="84"/>
      <c r="AM27326" s="84"/>
    </row>
    <row r="27327" spans="28:39" hidden="1" x14ac:dyDescent="0.25">
      <c r="AB27327" s="14"/>
      <c r="AC27327" s="14"/>
      <c r="AG27327" s="10"/>
      <c r="AH27327" s="10"/>
      <c r="AL27327" s="84"/>
      <c r="AM27327" s="84"/>
    </row>
    <row r="27328" spans="28:39" hidden="1" x14ac:dyDescent="0.25">
      <c r="AB27328" s="14"/>
      <c r="AC27328" s="14"/>
      <c r="AG27328" s="10"/>
      <c r="AH27328" s="10"/>
      <c r="AL27328" s="84"/>
      <c r="AM27328" s="84"/>
    </row>
    <row r="27329" spans="28:39" hidden="1" x14ac:dyDescent="0.25">
      <c r="AB27329" s="14"/>
      <c r="AC27329" s="14"/>
      <c r="AG27329" s="10"/>
      <c r="AH27329" s="10"/>
      <c r="AL27329" s="84"/>
      <c r="AM27329" s="84"/>
    </row>
    <row r="27330" spans="28:39" hidden="1" x14ac:dyDescent="0.25">
      <c r="AB27330" s="14"/>
      <c r="AC27330" s="14"/>
      <c r="AG27330" s="10"/>
      <c r="AH27330" s="10"/>
      <c r="AL27330" s="84"/>
      <c r="AM27330" s="84"/>
    </row>
    <row r="27331" spans="28:39" hidden="1" x14ac:dyDescent="0.25">
      <c r="AB27331" s="14"/>
      <c r="AC27331" s="14"/>
      <c r="AG27331" s="10"/>
      <c r="AH27331" s="10"/>
      <c r="AL27331" s="84"/>
      <c r="AM27331" s="84"/>
    </row>
    <row r="27332" spans="28:39" hidden="1" x14ac:dyDescent="0.25">
      <c r="AB27332" s="14"/>
      <c r="AC27332" s="14"/>
      <c r="AG27332" s="10"/>
      <c r="AH27332" s="10"/>
      <c r="AL27332" s="84"/>
      <c r="AM27332" s="84"/>
    </row>
    <row r="27333" spans="28:39" hidden="1" x14ac:dyDescent="0.25">
      <c r="AB27333" s="14"/>
      <c r="AC27333" s="14"/>
      <c r="AG27333" s="10"/>
      <c r="AH27333" s="10"/>
      <c r="AL27333" s="84"/>
      <c r="AM27333" s="84"/>
    </row>
    <row r="27334" spans="28:39" hidden="1" x14ac:dyDescent="0.25">
      <c r="AB27334" s="14"/>
      <c r="AC27334" s="14"/>
      <c r="AG27334" s="10"/>
      <c r="AH27334" s="10"/>
      <c r="AL27334" s="84"/>
      <c r="AM27334" s="84"/>
    </row>
    <row r="27335" spans="28:39" hidden="1" x14ac:dyDescent="0.25">
      <c r="AB27335" s="14"/>
      <c r="AC27335" s="14"/>
      <c r="AG27335" s="10"/>
      <c r="AH27335" s="10"/>
      <c r="AL27335" s="84"/>
      <c r="AM27335" s="84"/>
    </row>
    <row r="27336" spans="28:39" hidden="1" x14ac:dyDescent="0.25">
      <c r="AB27336" s="14"/>
      <c r="AC27336" s="14"/>
      <c r="AG27336" s="10"/>
      <c r="AH27336" s="10"/>
      <c r="AL27336" s="84"/>
      <c r="AM27336" s="84"/>
    </row>
    <row r="27337" spans="28:39" hidden="1" x14ac:dyDescent="0.25">
      <c r="AB27337" s="14"/>
      <c r="AC27337" s="14"/>
      <c r="AG27337" s="10"/>
      <c r="AH27337" s="10"/>
      <c r="AL27337" s="84"/>
      <c r="AM27337" s="84"/>
    </row>
    <row r="27338" spans="28:39" hidden="1" x14ac:dyDescent="0.25">
      <c r="AB27338" s="14"/>
      <c r="AC27338" s="14"/>
      <c r="AG27338" s="10"/>
      <c r="AH27338" s="10"/>
      <c r="AL27338" s="84"/>
      <c r="AM27338" s="84"/>
    </row>
    <row r="27339" spans="28:39" hidden="1" x14ac:dyDescent="0.25">
      <c r="AB27339" s="14"/>
      <c r="AC27339" s="14"/>
      <c r="AG27339" s="10"/>
      <c r="AH27339" s="10"/>
      <c r="AL27339" s="84"/>
      <c r="AM27339" s="84"/>
    </row>
    <row r="27340" spans="28:39" hidden="1" x14ac:dyDescent="0.25">
      <c r="AB27340" s="14"/>
      <c r="AC27340" s="14"/>
      <c r="AG27340" s="10"/>
      <c r="AH27340" s="10"/>
      <c r="AL27340" s="84"/>
      <c r="AM27340" s="84"/>
    </row>
    <row r="27341" spans="28:39" hidden="1" x14ac:dyDescent="0.25">
      <c r="AB27341" s="14"/>
      <c r="AC27341" s="14"/>
      <c r="AG27341" s="10"/>
      <c r="AH27341" s="10"/>
      <c r="AL27341" s="84"/>
      <c r="AM27341" s="84"/>
    </row>
    <row r="27342" spans="28:39" hidden="1" x14ac:dyDescent="0.25">
      <c r="AB27342" s="14"/>
      <c r="AC27342" s="14"/>
      <c r="AG27342" s="10"/>
      <c r="AH27342" s="10"/>
      <c r="AL27342" s="84"/>
      <c r="AM27342" s="84"/>
    </row>
    <row r="27343" spans="28:39" hidden="1" x14ac:dyDescent="0.25">
      <c r="AB27343" s="14"/>
      <c r="AC27343" s="14"/>
      <c r="AG27343" s="10"/>
      <c r="AH27343" s="10"/>
      <c r="AL27343" s="84"/>
      <c r="AM27343" s="84"/>
    </row>
    <row r="27344" spans="28:39" hidden="1" x14ac:dyDescent="0.25">
      <c r="AB27344" s="14"/>
      <c r="AC27344" s="14"/>
      <c r="AG27344" s="10"/>
      <c r="AH27344" s="10"/>
      <c r="AL27344" s="84"/>
      <c r="AM27344" s="84"/>
    </row>
    <row r="27345" spans="28:39" hidden="1" x14ac:dyDescent="0.25">
      <c r="AB27345" s="14"/>
      <c r="AC27345" s="14"/>
      <c r="AG27345" s="10"/>
      <c r="AH27345" s="10"/>
      <c r="AL27345" s="84"/>
      <c r="AM27345" s="84"/>
    </row>
    <row r="27346" spans="28:39" hidden="1" x14ac:dyDescent="0.25">
      <c r="AB27346" s="14"/>
      <c r="AC27346" s="14"/>
      <c r="AG27346" s="10"/>
      <c r="AH27346" s="10"/>
      <c r="AL27346" s="84"/>
      <c r="AM27346" s="84"/>
    </row>
    <row r="27347" spans="28:39" hidden="1" x14ac:dyDescent="0.25">
      <c r="AB27347" s="14"/>
      <c r="AC27347" s="14"/>
      <c r="AG27347" s="10"/>
      <c r="AH27347" s="10"/>
      <c r="AL27347" s="84"/>
      <c r="AM27347" s="84"/>
    </row>
    <row r="27348" spans="28:39" hidden="1" x14ac:dyDescent="0.25">
      <c r="AB27348" s="14"/>
      <c r="AC27348" s="14"/>
      <c r="AG27348" s="10"/>
      <c r="AH27348" s="10"/>
      <c r="AL27348" s="84"/>
      <c r="AM27348" s="84"/>
    </row>
    <row r="27349" spans="28:39" hidden="1" x14ac:dyDescent="0.25">
      <c r="AB27349" s="14"/>
      <c r="AC27349" s="14"/>
      <c r="AG27349" s="10"/>
      <c r="AH27349" s="10"/>
      <c r="AL27349" s="84"/>
      <c r="AM27349" s="84"/>
    </row>
    <row r="27350" spans="28:39" hidden="1" x14ac:dyDescent="0.25">
      <c r="AB27350" s="14"/>
      <c r="AC27350" s="14"/>
      <c r="AG27350" s="10"/>
      <c r="AH27350" s="10"/>
      <c r="AL27350" s="84"/>
      <c r="AM27350" s="84"/>
    </row>
    <row r="27351" spans="28:39" hidden="1" x14ac:dyDescent="0.25">
      <c r="AB27351" s="14"/>
      <c r="AC27351" s="14"/>
      <c r="AG27351" s="10"/>
      <c r="AH27351" s="10"/>
      <c r="AL27351" s="84"/>
      <c r="AM27351" s="84"/>
    </row>
    <row r="27352" spans="28:39" hidden="1" x14ac:dyDescent="0.25">
      <c r="AB27352" s="14"/>
      <c r="AC27352" s="14"/>
      <c r="AG27352" s="10"/>
      <c r="AH27352" s="10"/>
      <c r="AL27352" s="84"/>
      <c r="AM27352" s="84"/>
    </row>
    <row r="27353" spans="28:39" hidden="1" x14ac:dyDescent="0.25">
      <c r="AB27353" s="14"/>
      <c r="AC27353" s="14"/>
      <c r="AG27353" s="10"/>
      <c r="AH27353" s="10"/>
      <c r="AL27353" s="84"/>
      <c r="AM27353" s="84"/>
    </row>
    <row r="27354" spans="28:39" hidden="1" x14ac:dyDescent="0.25">
      <c r="AB27354" s="14"/>
      <c r="AC27354" s="14"/>
      <c r="AG27354" s="10"/>
      <c r="AH27354" s="10"/>
      <c r="AL27354" s="84"/>
      <c r="AM27354" s="84"/>
    </row>
    <row r="27355" spans="28:39" hidden="1" x14ac:dyDescent="0.25">
      <c r="AB27355" s="14"/>
      <c r="AC27355" s="14"/>
      <c r="AG27355" s="10"/>
      <c r="AH27355" s="10"/>
      <c r="AL27355" s="84"/>
      <c r="AM27355" s="84"/>
    </row>
    <row r="27356" spans="28:39" hidden="1" x14ac:dyDescent="0.25">
      <c r="AB27356" s="14"/>
      <c r="AC27356" s="14"/>
      <c r="AG27356" s="10"/>
      <c r="AH27356" s="10"/>
      <c r="AL27356" s="84"/>
      <c r="AM27356" s="84"/>
    </row>
    <row r="27357" spans="28:39" hidden="1" x14ac:dyDescent="0.25">
      <c r="AB27357" s="14"/>
      <c r="AC27357" s="14"/>
      <c r="AG27357" s="10"/>
      <c r="AH27357" s="10"/>
      <c r="AL27357" s="84"/>
      <c r="AM27357" s="84"/>
    </row>
    <row r="27358" spans="28:39" hidden="1" x14ac:dyDescent="0.25">
      <c r="AB27358" s="14"/>
      <c r="AC27358" s="14"/>
      <c r="AG27358" s="10"/>
      <c r="AH27358" s="10"/>
      <c r="AL27358" s="84"/>
      <c r="AM27358" s="84"/>
    </row>
    <row r="27359" spans="28:39" hidden="1" x14ac:dyDescent="0.25">
      <c r="AB27359" s="14"/>
      <c r="AC27359" s="14"/>
      <c r="AG27359" s="10"/>
      <c r="AH27359" s="10"/>
      <c r="AL27359" s="84"/>
      <c r="AM27359" s="84"/>
    </row>
    <row r="27360" spans="28:39" hidden="1" x14ac:dyDescent="0.25">
      <c r="AB27360" s="14"/>
      <c r="AC27360" s="14"/>
      <c r="AG27360" s="10"/>
      <c r="AH27360" s="10"/>
      <c r="AL27360" s="84"/>
      <c r="AM27360" s="84"/>
    </row>
    <row r="27361" spans="28:39" hidden="1" x14ac:dyDescent="0.25">
      <c r="AB27361" s="14"/>
      <c r="AC27361" s="14"/>
      <c r="AG27361" s="10"/>
      <c r="AH27361" s="10"/>
      <c r="AL27361" s="84"/>
      <c r="AM27361" s="84"/>
    </row>
    <row r="27362" spans="28:39" hidden="1" x14ac:dyDescent="0.25">
      <c r="AB27362" s="14"/>
      <c r="AC27362" s="14"/>
      <c r="AG27362" s="10"/>
      <c r="AH27362" s="10"/>
      <c r="AL27362" s="84"/>
      <c r="AM27362" s="84"/>
    </row>
    <row r="27363" spans="28:39" hidden="1" x14ac:dyDescent="0.25">
      <c r="AB27363" s="14"/>
      <c r="AC27363" s="14"/>
      <c r="AG27363" s="10"/>
      <c r="AH27363" s="10"/>
      <c r="AL27363" s="84"/>
      <c r="AM27363" s="84"/>
    </row>
    <row r="27364" spans="28:39" hidden="1" x14ac:dyDescent="0.25">
      <c r="AB27364" s="14"/>
      <c r="AC27364" s="14"/>
      <c r="AG27364" s="10"/>
      <c r="AH27364" s="10"/>
      <c r="AL27364" s="84"/>
      <c r="AM27364" s="84"/>
    </row>
    <row r="27365" spans="28:39" hidden="1" x14ac:dyDescent="0.25">
      <c r="AB27365" s="14"/>
      <c r="AC27365" s="14"/>
      <c r="AG27365" s="10"/>
      <c r="AH27365" s="10"/>
      <c r="AL27365" s="84"/>
      <c r="AM27365" s="84"/>
    </row>
    <row r="27366" spans="28:39" hidden="1" x14ac:dyDescent="0.25">
      <c r="AB27366" s="14"/>
      <c r="AC27366" s="14"/>
      <c r="AG27366" s="10"/>
      <c r="AH27366" s="10"/>
      <c r="AL27366" s="84"/>
      <c r="AM27366" s="84"/>
    </row>
    <row r="27367" spans="28:39" hidden="1" x14ac:dyDescent="0.25">
      <c r="AB27367" s="14"/>
      <c r="AC27367" s="14"/>
      <c r="AG27367" s="10"/>
      <c r="AH27367" s="10"/>
      <c r="AL27367" s="84"/>
      <c r="AM27367" s="84"/>
    </row>
    <row r="27368" spans="28:39" hidden="1" x14ac:dyDescent="0.25">
      <c r="AB27368" s="14"/>
      <c r="AC27368" s="14"/>
      <c r="AG27368" s="10"/>
      <c r="AH27368" s="10"/>
      <c r="AL27368" s="84"/>
      <c r="AM27368" s="84"/>
    </row>
    <row r="27369" spans="28:39" hidden="1" x14ac:dyDescent="0.25">
      <c r="AB27369" s="14"/>
      <c r="AC27369" s="14"/>
      <c r="AG27369" s="10"/>
      <c r="AH27369" s="10"/>
      <c r="AL27369" s="84"/>
      <c r="AM27369" s="84"/>
    </row>
    <row r="27370" spans="28:39" hidden="1" x14ac:dyDescent="0.25">
      <c r="AB27370" s="14"/>
      <c r="AC27370" s="14"/>
      <c r="AG27370" s="10"/>
      <c r="AH27370" s="10"/>
      <c r="AL27370" s="84"/>
      <c r="AM27370" s="84"/>
    </row>
    <row r="27371" spans="28:39" hidden="1" x14ac:dyDescent="0.25">
      <c r="AB27371" s="14"/>
      <c r="AC27371" s="14"/>
      <c r="AG27371" s="10"/>
      <c r="AH27371" s="10"/>
      <c r="AL27371" s="84"/>
      <c r="AM27371" s="84"/>
    </row>
    <row r="27372" spans="28:39" hidden="1" x14ac:dyDescent="0.25">
      <c r="AB27372" s="14"/>
      <c r="AC27372" s="14"/>
      <c r="AG27372" s="10"/>
      <c r="AH27372" s="10"/>
      <c r="AL27372" s="84"/>
      <c r="AM27372" s="84"/>
    </row>
    <row r="27373" spans="28:39" hidden="1" x14ac:dyDescent="0.25">
      <c r="AB27373" s="14"/>
      <c r="AC27373" s="14"/>
      <c r="AG27373" s="10"/>
      <c r="AH27373" s="10"/>
      <c r="AL27373" s="84"/>
      <c r="AM27373" s="84"/>
    </row>
    <row r="27374" spans="28:39" hidden="1" x14ac:dyDescent="0.25">
      <c r="AB27374" s="14"/>
      <c r="AC27374" s="14"/>
      <c r="AG27374" s="10"/>
      <c r="AH27374" s="10"/>
      <c r="AL27374" s="84"/>
      <c r="AM27374" s="84"/>
    </row>
    <row r="27375" spans="28:39" hidden="1" x14ac:dyDescent="0.25">
      <c r="AB27375" s="14"/>
      <c r="AC27375" s="14"/>
      <c r="AG27375" s="10"/>
      <c r="AH27375" s="10"/>
      <c r="AL27375" s="84"/>
      <c r="AM27375" s="84"/>
    </row>
    <row r="27376" spans="28:39" hidden="1" x14ac:dyDescent="0.25">
      <c r="AB27376" s="14"/>
      <c r="AC27376" s="14"/>
      <c r="AG27376" s="10"/>
      <c r="AH27376" s="10"/>
      <c r="AL27376" s="84"/>
      <c r="AM27376" s="84"/>
    </row>
    <row r="27377" spans="28:39" hidden="1" x14ac:dyDescent="0.25">
      <c r="AB27377" s="14"/>
      <c r="AC27377" s="14"/>
      <c r="AG27377" s="10"/>
      <c r="AH27377" s="10"/>
      <c r="AL27377" s="84"/>
      <c r="AM27377" s="84"/>
    </row>
    <row r="27378" spans="28:39" hidden="1" x14ac:dyDescent="0.25">
      <c r="AB27378" s="14"/>
      <c r="AC27378" s="14"/>
      <c r="AG27378" s="10"/>
      <c r="AH27378" s="10"/>
      <c r="AL27378" s="84"/>
      <c r="AM27378" s="84"/>
    </row>
    <row r="27379" spans="28:39" hidden="1" x14ac:dyDescent="0.25">
      <c r="AB27379" s="14"/>
      <c r="AC27379" s="14"/>
      <c r="AG27379" s="10"/>
      <c r="AH27379" s="10"/>
      <c r="AL27379" s="84"/>
      <c r="AM27379" s="84"/>
    </row>
    <row r="27380" spans="28:39" hidden="1" x14ac:dyDescent="0.25">
      <c r="AB27380" s="14"/>
      <c r="AC27380" s="14"/>
      <c r="AG27380" s="10"/>
      <c r="AH27380" s="10"/>
      <c r="AL27380" s="84"/>
      <c r="AM27380" s="84"/>
    </row>
    <row r="27381" spans="28:39" hidden="1" x14ac:dyDescent="0.25">
      <c r="AB27381" s="14"/>
      <c r="AC27381" s="14"/>
      <c r="AG27381" s="10"/>
      <c r="AH27381" s="10"/>
      <c r="AL27381" s="84"/>
      <c r="AM27381" s="84"/>
    </row>
    <row r="27382" spans="28:39" hidden="1" x14ac:dyDescent="0.25">
      <c r="AB27382" s="14"/>
      <c r="AC27382" s="14"/>
      <c r="AG27382" s="10"/>
      <c r="AH27382" s="10"/>
      <c r="AL27382" s="84"/>
      <c r="AM27382" s="84"/>
    </row>
    <row r="27383" spans="28:39" hidden="1" x14ac:dyDescent="0.25">
      <c r="AB27383" s="14"/>
      <c r="AC27383" s="14"/>
      <c r="AG27383" s="10"/>
      <c r="AH27383" s="10"/>
      <c r="AL27383" s="84"/>
      <c r="AM27383" s="84"/>
    </row>
    <row r="27384" spans="28:39" hidden="1" x14ac:dyDescent="0.25">
      <c r="AB27384" s="14"/>
      <c r="AC27384" s="14"/>
      <c r="AG27384" s="10"/>
      <c r="AH27384" s="10"/>
      <c r="AL27384" s="84"/>
      <c r="AM27384" s="84"/>
    </row>
    <row r="27385" spans="28:39" hidden="1" x14ac:dyDescent="0.25">
      <c r="AB27385" s="14"/>
      <c r="AC27385" s="14"/>
      <c r="AG27385" s="10"/>
      <c r="AH27385" s="10"/>
      <c r="AL27385" s="84"/>
      <c r="AM27385" s="84"/>
    </row>
    <row r="27386" spans="28:39" hidden="1" x14ac:dyDescent="0.25">
      <c r="AB27386" s="14"/>
      <c r="AC27386" s="14"/>
      <c r="AG27386" s="10"/>
      <c r="AH27386" s="10"/>
      <c r="AL27386" s="84"/>
      <c r="AM27386" s="84"/>
    </row>
    <row r="27387" spans="28:39" hidden="1" x14ac:dyDescent="0.25">
      <c r="AB27387" s="14"/>
      <c r="AC27387" s="14"/>
      <c r="AG27387" s="10"/>
      <c r="AH27387" s="10"/>
      <c r="AL27387" s="84"/>
      <c r="AM27387" s="84"/>
    </row>
    <row r="27388" spans="28:39" hidden="1" x14ac:dyDescent="0.25">
      <c r="AB27388" s="14"/>
      <c r="AC27388" s="14"/>
      <c r="AG27388" s="10"/>
      <c r="AH27388" s="10"/>
      <c r="AL27388" s="84"/>
      <c r="AM27388" s="84"/>
    </row>
    <row r="27389" spans="28:39" hidden="1" x14ac:dyDescent="0.25">
      <c r="AB27389" s="14"/>
      <c r="AC27389" s="14"/>
      <c r="AG27389" s="10"/>
      <c r="AH27389" s="10"/>
      <c r="AL27389" s="84"/>
      <c r="AM27389" s="84"/>
    </row>
    <row r="27390" spans="28:39" hidden="1" x14ac:dyDescent="0.25">
      <c r="AB27390" s="14"/>
      <c r="AC27390" s="14"/>
      <c r="AG27390" s="10"/>
      <c r="AH27390" s="10"/>
      <c r="AL27390" s="84"/>
      <c r="AM27390" s="84"/>
    </row>
    <row r="27391" spans="28:39" hidden="1" x14ac:dyDescent="0.25">
      <c r="AB27391" s="14"/>
      <c r="AC27391" s="14"/>
      <c r="AG27391" s="10"/>
      <c r="AH27391" s="10"/>
      <c r="AL27391" s="84"/>
      <c r="AM27391" s="84"/>
    </row>
    <row r="27392" spans="28:39" hidden="1" x14ac:dyDescent="0.25">
      <c r="AB27392" s="14"/>
      <c r="AC27392" s="14"/>
      <c r="AG27392" s="10"/>
      <c r="AH27392" s="10"/>
      <c r="AL27392" s="84"/>
      <c r="AM27392" s="84"/>
    </row>
    <row r="27393" spans="28:39" hidden="1" x14ac:dyDescent="0.25">
      <c r="AB27393" s="14"/>
      <c r="AC27393" s="14"/>
      <c r="AG27393" s="10"/>
      <c r="AH27393" s="10"/>
      <c r="AL27393" s="84"/>
      <c r="AM27393" s="84"/>
    </row>
    <row r="27394" spans="28:39" hidden="1" x14ac:dyDescent="0.25">
      <c r="AB27394" s="14"/>
      <c r="AC27394" s="14"/>
      <c r="AG27394" s="10"/>
      <c r="AH27394" s="10"/>
      <c r="AL27394" s="84"/>
      <c r="AM27394" s="84"/>
    </row>
    <row r="27395" spans="28:39" hidden="1" x14ac:dyDescent="0.25">
      <c r="AB27395" s="14"/>
      <c r="AC27395" s="14"/>
      <c r="AG27395" s="10"/>
      <c r="AH27395" s="10"/>
      <c r="AL27395" s="84"/>
      <c r="AM27395" s="84"/>
    </row>
    <row r="27396" spans="28:39" hidden="1" x14ac:dyDescent="0.25">
      <c r="AB27396" s="14"/>
      <c r="AC27396" s="14"/>
      <c r="AG27396" s="10"/>
      <c r="AH27396" s="10"/>
      <c r="AL27396" s="84"/>
      <c r="AM27396" s="84"/>
    </row>
    <row r="27397" spans="28:39" hidden="1" x14ac:dyDescent="0.25">
      <c r="AB27397" s="14"/>
      <c r="AC27397" s="14"/>
      <c r="AG27397" s="10"/>
      <c r="AH27397" s="10"/>
      <c r="AL27397" s="84"/>
      <c r="AM27397" s="84"/>
    </row>
    <row r="27398" spans="28:39" hidden="1" x14ac:dyDescent="0.25">
      <c r="AB27398" s="14"/>
      <c r="AC27398" s="14"/>
      <c r="AG27398" s="10"/>
      <c r="AH27398" s="10"/>
      <c r="AL27398" s="84"/>
      <c r="AM27398" s="84"/>
    </row>
    <row r="27399" spans="28:39" hidden="1" x14ac:dyDescent="0.25">
      <c r="AB27399" s="14"/>
      <c r="AC27399" s="14"/>
      <c r="AG27399" s="10"/>
      <c r="AH27399" s="10"/>
      <c r="AL27399" s="84"/>
      <c r="AM27399" s="84"/>
    </row>
    <row r="27400" spans="28:39" hidden="1" x14ac:dyDescent="0.25">
      <c r="AB27400" s="14"/>
      <c r="AC27400" s="14"/>
      <c r="AG27400" s="10"/>
      <c r="AH27400" s="10"/>
      <c r="AL27400" s="84"/>
      <c r="AM27400" s="84"/>
    </row>
    <row r="27401" spans="28:39" hidden="1" x14ac:dyDescent="0.25">
      <c r="AB27401" s="14"/>
      <c r="AC27401" s="14"/>
      <c r="AG27401" s="10"/>
      <c r="AH27401" s="10"/>
      <c r="AL27401" s="84"/>
      <c r="AM27401" s="84"/>
    </row>
    <row r="27402" spans="28:39" hidden="1" x14ac:dyDescent="0.25">
      <c r="AB27402" s="14"/>
      <c r="AC27402" s="14"/>
      <c r="AG27402" s="10"/>
      <c r="AH27402" s="10"/>
      <c r="AL27402" s="84"/>
      <c r="AM27402" s="84"/>
    </row>
    <row r="27403" spans="28:39" hidden="1" x14ac:dyDescent="0.25">
      <c r="AB27403" s="14"/>
      <c r="AC27403" s="14"/>
      <c r="AG27403" s="10"/>
      <c r="AH27403" s="10"/>
      <c r="AL27403" s="84"/>
      <c r="AM27403" s="84"/>
    </row>
    <row r="27404" spans="28:39" hidden="1" x14ac:dyDescent="0.25">
      <c r="AB27404" s="14"/>
      <c r="AC27404" s="14"/>
      <c r="AG27404" s="10"/>
      <c r="AH27404" s="10"/>
      <c r="AL27404" s="84"/>
      <c r="AM27404" s="84"/>
    </row>
    <row r="27405" spans="28:39" hidden="1" x14ac:dyDescent="0.25">
      <c r="AB27405" s="14"/>
      <c r="AC27405" s="14"/>
      <c r="AG27405" s="10"/>
      <c r="AH27405" s="10"/>
      <c r="AL27405" s="84"/>
      <c r="AM27405" s="84"/>
    </row>
    <row r="27406" spans="28:39" hidden="1" x14ac:dyDescent="0.25">
      <c r="AB27406" s="14"/>
      <c r="AC27406" s="14"/>
      <c r="AG27406" s="10"/>
      <c r="AH27406" s="10"/>
      <c r="AL27406" s="84"/>
      <c r="AM27406" s="84"/>
    </row>
    <row r="27407" spans="28:39" hidden="1" x14ac:dyDescent="0.25">
      <c r="AB27407" s="14"/>
      <c r="AC27407" s="14"/>
      <c r="AG27407" s="10"/>
      <c r="AH27407" s="10"/>
      <c r="AL27407" s="84"/>
      <c r="AM27407" s="84"/>
    </row>
    <row r="27408" spans="28:39" hidden="1" x14ac:dyDescent="0.25">
      <c r="AB27408" s="14"/>
      <c r="AC27408" s="14"/>
      <c r="AG27408" s="10"/>
      <c r="AH27408" s="10"/>
      <c r="AL27408" s="84"/>
      <c r="AM27408" s="84"/>
    </row>
    <row r="27409" spans="28:39" hidden="1" x14ac:dyDescent="0.25">
      <c r="AB27409" s="14"/>
      <c r="AC27409" s="14"/>
      <c r="AG27409" s="10"/>
      <c r="AH27409" s="10"/>
      <c r="AL27409" s="84"/>
      <c r="AM27409" s="84"/>
    </row>
    <row r="27410" spans="28:39" hidden="1" x14ac:dyDescent="0.25">
      <c r="AB27410" s="14"/>
      <c r="AC27410" s="14"/>
      <c r="AG27410" s="10"/>
      <c r="AH27410" s="10"/>
      <c r="AL27410" s="84"/>
      <c r="AM27410" s="84"/>
    </row>
    <row r="27411" spans="28:39" hidden="1" x14ac:dyDescent="0.25">
      <c r="AB27411" s="14"/>
      <c r="AC27411" s="14"/>
      <c r="AG27411" s="10"/>
      <c r="AH27411" s="10"/>
      <c r="AL27411" s="84"/>
      <c r="AM27411" s="84"/>
    </row>
    <row r="27412" spans="28:39" hidden="1" x14ac:dyDescent="0.25">
      <c r="AB27412" s="14"/>
      <c r="AC27412" s="14"/>
      <c r="AG27412" s="10"/>
      <c r="AH27412" s="10"/>
      <c r="AL27412" s="84"/>
      <c r="AM27412" s="84"/>
    </row>
    <row r="27413" spans="28:39" hidden="1" x14ac:dyDescent="0.25">
      <c r="AB27413" s="14"/>
      <c r="AC27413" s="14"/>
      <c r="AG27413" s="10"/>
      <c r="AH27413" s="10"/>
      <c r="AL27413" s="84"/>
      <c r="AM27413" s="84"/>
    </row>
    <row r="27414" spans="28:39" hidden="1" x14ac:dyDescent="0.25">
      <c r="AB27414" s="14"/>
      <c r="AC27414" s="14"/>
      <c r="AG27414" s="10"/>
      <c r="AH27414" s="10"/>
      <c r="AL27414" s="84"/>
      <c r="AM27414" s="84"/>
    </row>
    <row r="27415" spans="28:39" hidden="1" x14ac:dyDescent="0.25">
      <c r="AB27415" s="14"/>
      <c r="AC27415" s="14"/>
      <c r="AG27415" s="10"/>
      <c r="AH27415" s="10"/>
      <c r="AL27415" s="84"/>
      <c r="AM27415" s="84"/>
    </row>
    <row r="27416" spans="28:39" hidden="1" x14ac:dyDescent="0.25">
      <c r="AB27416" s="14"/>
      <c r="AC27416" s="14"/>
      <c r="AG27416" s="10"/>
      <c r="AH27416" s="10"/>
      <c r="AL27416" s="84"/>
      <c r="AM27416" s="84"/>
    </row>
    <row r="27417" spans="28:39" hidden="1" x14ac:dyDescent="0.25">
      <c r="AB27417" s="14"/>
      <c r="AC27417" s="14"/>
      <c r="AG27417" s="10"/>
      <c r="AH27417" s="10"/>
      <c r="AL27417" s="84"/>
      <c r="AM27417" s="84"/>
    </row>
    <row r="27418" spans="28:39" hidden="1" x14ac:dyDescent="0.25">
      <c r="AB27418" s="14"/>
      <c r="AC27418" s="14"/>
      <c r="AG27418" s="10"/>
      <c r="AH27418" s="10"/>
      <c r="AL27418" s="84"/>
      <c r="AM27418" s="84"/>
    </row>
    <row r="27419" spans="28:39" hidden="1" x14ac:dyDescent="0.25">
      <c r="AB27419" s="14"/>
      <c r="AC27419" s="14"/>
      <c r="AG27419" s="10"/>
      <c r="AH27419" s="10"/>
      <c r="AL27419" s="84"/>
      <c r="AM27419" s="84"/>
    </row>
    <row r="27420" spans="28:39" hidden="1" x14ac:dyDescent="0.25">
      <c r="AB27420" s="14"/>
      <c r="AC27420" s="14"/>
      <c r="AG27420" s="10"/>
      <c r="AH27420" s="10"/>
      <c r="AL27420" s="84"/>
      <c r="AM27420" s="84"/>
    </row>
    <row r="27421" spans="28:39" hidden="1" x14ac:dyDescent="0.25">
      <c r="AB27421" s="14"/>
      <c r="AC27421" s="14"/>
      <c r="AG27421" s="10"/>
      <c r="AH27421" s="10"/>
      <c r="AL27421" s="84"/>
      <c r="AM27421" s="84"/>
    </row>
    <row r="27422" spans="28:39" hidden="1" x14ac:dyDescent="0.25">
      <c r="AB27422" s="14"/>
      <c r="AC27422" s="14"/>
      <c r="AG27422" s="10"/>
      <c r="AH27422" s="10"/>
      <c r="AL27422" s="84"/>
      <c r="AM27422" s="84"/>
    </row>
    <row r="27423" spans="28:39" hidden="1" x14ac:dyDescent="0.25">
      <c r="AB27423" s="14"/>
      <c r="AC27423" s="14"/>
      <c r="AG27423" s="10"/>
      <c r="AH27423" s="10"/>
      <c r="AL27423" s="84"/>
      <c r="AM27423" s="84"/>
    </row>
    <row r="27424" spans="28:39" hidden="1" x14ac:dyDescent="0.25">
      <c r="AB27424" s="14"/>
      <c r="AC27424" s="14"/>
      <c r="AG27424" s="10"/>
      <c r="AH27424" s="10"/>
      <c r="AL27424" s="84"/>
      <c r="AM27424" s="84"/>
    </row>
    <row r="27425" spans="28:39" hidden="1" x14ac:dyDescent="0.25">
      <c r="AB27425" s="14"/>
      <c r="AC27425" s="14"/>
      <c r="AG27425" s="10"/>
      <c r="AH27425" s="10"/>
      <c r="AL27425" s="84"/>
      <c r="AM27425" s="84"/>
    </row>
    <row r="27426" spans="28:39" hidden="1" x14ac:dyDescent="0.25">
      <c r="AB27426" s="14"/>
      <c r="AC27426" s="14"/>
      <c r="AG27426" s="10"/>
      <c r="AH27426" s="10"/>
      <c r="AL27426" s="84"/>
      <c r="AM27426" s="84"/>
    </row>
    <row r="27427" spans="28:39" hidden="1" x14ac:dyDescent="0.25">
      <c r="AB27427" s="14"/>
      <c r="AC27427" s="14"/>
      <c r="AG27427" s="10"/>
      <c r="AH27427" s="10"/>
      <c r="AL27427" s="84"/>
      <c r="AM27427" s="84"/>
    </row>
    <row r="27428" spans="28:39" hidden="1" x14ac:dyDescent="0.25">
      <c r="AB27428" s="14"/>
      <c r="AC27428" s="14"/>
      <c r="AG27428" s="10"/>
      <c r="AH27428" s="10"/>
      <c r="AL27428" s="84"/>
      <c r="AM27428" s="84"/>
    </row>
    <row r="27429" spans="28:39" hidden="1" x14ac:dyDescent="0.25">
      <c r="AB27429" s="14"/>
      <c r="AC27429" s="14"/>
      <c r="AG27429" s="10"/>
      <c r="AH27429" s="10"/>
      <c r="AL27429" s="84"/>
      <c r="AM27429" s="84"/>
    </row>
    <row r="27430" spans="28:39" hidden="1" x14ac:dyDescent="0.25">
      <c r="AB27430" s="14"/>
      <c r="AC27430" s="14"/>
      <c r="AG27430" s="10"/>
      <c r="AH27430" s="10"/>
      <c r="AL27430" s="84"/>
      <c r="AM27430" s="84"/>
    </row>
    <row r="27431" spans="28:39" hidden="1" x14ac:dyDescent="0.25">
      <c r="AB27431" s="14"/>
      <c r="AC27431" s="14"/>
      <c r="AG27431" s="10"/>
      <c r="AH27431" s="10"/>
      <c r="AL27431" s="84"/>
      <c r="AM27431" s="84"/>
    </row>
    <row r="27432" spans="28:39" hidden="1" x14ac:dyDescent="0.25">
      <c r="AB27432" s="14"/>
      <c r="AC27432" s="14"/>
      <c r="AG27432" s="10"/>
      <c r="AH27432" s="10"/>
      <c r="AL27432" s="84"/>
      <c r="AM27432" s="84"/>
    </row>
    <row r="27433" spans="28:39" hidden="1" x14ac:dyDescent="0.25">
      <c r="AB27433" s="14"/>
      <c r="AC27433" s="14"/>
      <c r="AG27433" s="10"/>
      <c r="AH27433" s="10"/>
      <c r="AL27433" s="84"/>
      <c r="AM27433" s="84"/>
    </row>
    <row r="27434" spans="28:39" hidden="1" x14ac:dyDescent="0.25">
      <c r="AB27434" s="14"/>
      <c r="AC27434" s="14"/>
      <c r="AG27434" s="10"/>
      <c r="AH27434" s="10"/>
      <c r="AL27434" s="84"/>
      <c r="AM27434" s="84"/>
    </row>
    <row r="27435" spans="28:39" hidden="1" x14ac:dyDescent="0.25">
      <c r="AB27435" s="14"/>
      <c r="AC27435" s="14"/>
      <c r="AG27435" s="10"/>
      <c r="AH27435" s="10"/>
      <c r="AL27435" s="84"/>
      <c r="AM27435" s="84"/>
    </row>
    <row r="27436" spans="28:39" hidden="1" x14ac:dyDescent="0.25">
      <c r="AB27436" s="14"/>
      <c r="AC27436" s="14"/>
      <c r="AG27436" s="10"/>
      <c r="AH27436" s="10"/>
      <c r="AL27436" s="84"/>
      <c r="AM27436" s="84"/>
    </row>
    <row r="27437" spans="28:39" hidden="1" x14ac:dyDescent="0.25">
      <c r="AB27437" s="14"/>
      <c r="AC27437" s="14"/>
      <c r="AG27437" s="10"/>
      <c r="AH27437" s="10"/>
      <c r="AL27437" s="84"/>
      <c r="AM27437" s="84"/>
    </row>
    <row r="27438" spans="28:39" hidden="1" x14ac:dyDescent="0.25">
      <c r="AB27438" s="14"/>
      <c r="AC27438" s="14"/>
      <c r="AG27438" s="10"/>
      <c r="AH27438" s="10"/>
      <c r="AL27438" s="84"/>
      <c r="AM27438" s="84"/>
    </row>
    <row r="27439" spans="28:39" hidden="1" x14ac:dyDescent="0.25">
      <c r="AB27439" s="14"/>
      <c r="AC27439" s="14"/>
      <c r="AG27439" s="10"/>
      <c r="AH27439" s="10"/>
      <c r="AL27439" s="84"/>
      <c r="AM27439" s="84"/>
    </row>
    <row r="27440" spans="28:39" hidden="1" x14ac:dyDescent="0.25">
      <c r="AB27440" s="14"/>
      <c r="AC27440" s="14"/>
      <c r="AG27440" s="10"/>
      <c r="AH27440" s="10"/>
      <c r="AL27440" s="84"/>
      <c r="AM27440" s="84"/>
    </row>
    <row r="27441" spans="28:39" hidden="1" x14ac:dyDescent="0.25">
      <c r="AB27441" s="14"/>
      <c r="AC27441" s="14"/>
      <c r="AG27441" s="10"/>
      <c r="AH27441" s="10"/>
      <c r="AL27441" s="84"/>
      <c r="AM27441" s="84"/>
    </row>
    <row r="27442" spans="28:39" hidden="1" x14ac:dyDescent="0.25">
      <c r="AB27442" s="14"/>
      <c r="AC27442" s="14"/>
      <c r="AG27442" s="10"/>
      <c r="AH27442" s="10"/>
      <c r="AL27442" s="84"/>
      <c r="AM27442" s="84"/>
    </row>
    <row r="27443" spans="28:39" hidden="1" x14ac:dyDescent="0.25">
      <c r="AB27443" s="14"/>
      <c r="AC27443" s="14"/>
      <c r="AG27443" s="10"/>
      <c r="AH27443" s="10"/>
      <c r="AL27443" s="84"/>
      <c r="AM27443" s="84"/>
    </row>
    <row r="27444" spans="28:39" hidden="1" x14ac:dyDescent="0.25">
      <c r="AB27444" s="14"/>
      <c r="AC27444" s="14"/>
      <c r="AG27444" s="10"/>
      <c r="AH27444" s="10"/>
      <c r="AL27444" s="84"/>
      <c r="AM27444" s="84"/>
    </row>
    <row r="27445" spans="28:39" hidden="1" x14ac:dyDescent="0.25">
      <c r="AB27445" s="14"/>
      <c r="AC27445" s="14"/>
      <c r="AG27445" s="10"/>
      <c r="AH27445" s="10"/>
      <c r="AL27445" s="84"/>
      <c r="AM27445" s="84"/>
    </row>
    <row r="27446" spans="28:39" hidden="1" x14ac:dyDescent="0.25">
      <c r="AB27446" s="14"/>
      <c r="AC27446" s="14"/>
      <c r="AG27446" s="10"/>
      <c r="AH27446" s="10"/>
      <c r="AL27446" s="84"/>
      <c r="AM27446" s="84"/>
    </row>
    <row r="27447" spans="28:39" hidden="1" x14ac:dyDescent="0.25">
      <c r="AB27447" s="14"/>
      <c r="AC27447" s="14"/>
      <c r="AG27447" s="10"/>
      <c r="AH27447" s="10"/>
      <c r="AL27447" s="84"/>
      <c r="AM27447" s="84"/>
    </row>
    <row r="27448" spans="28:39" hidden="1" x14ac:dyDescent="0.25">
      <c r="AB27448" s="14"/>
      <c r="AC27448" s="14"/>
      <c r="AG27448" s="10"/>
      <c r="AH27448" s="10"/>
      <c r="AL27448" s="84"/>
      <c r="AM27448" s="84"/>
    </row>
    <row r="27449" spans="28:39" hidden="1" x14ac:dyDescent="0.25">
      <c r="AB27449" s="14"/>
      <c r="AC27449" s="14"/>
      <c r="AG27449" s="10"/>
      <c r="AH27449" s="10"/>
      <c r="AL27449" s="84"/>
      <c r="AM27449" s="84"/>
    </row>
    <row r="27450" spans="28:39" hidden="1" x14ac:dyDescent="0.25">
      <c r="AB27450" s="14"/>
      <c r="AC27450" s="14"/>
      <c r="AG27450" s="10"/>
      <c r="AH27450" s="10"/>
      <c r="AL27450" s="84"/>
      <c r="AM27450" s="84"/>
    </row>
    <row r="27451" spans="28:39" hidden="1" x14ac:dyDescent="0.25">
      <c r="AB27451" s="14"/>
      <c r="AC27451" s="14"/>
      <c r="AG27451" s="10"/>
      <c r="AH27451" s="10"/>
      <c r="AL27451" s="84"/>
      <c r="AM27451" s="84"/>
    </row>
    <row r="27452" spans="28:39" hidden="1" x14ac:dyDescent="0.25">
      <c r="AB27452" s="14"/>
      <c r="AC27452" s="14"/>
      <c r="AG27452" s="10"/>
      <c r="AH27452" s="10"/>
      <c r="AL27452" s="84"/>
      <c r="AM27452" s="84"/>
    </row>
    <row r="27453" spans="28:39" hidden="1" x14ac:dyDescent="0.25">
      <c r="AB27453" s="14"/>
      <c r="AC27453" s="14"/>
      <c r="AG27453" s="10"/>
      <c r="AH27453" s="10"/>
      <c r="AL27453" s="84"/>
      <c r="AM27453" s="84"/>
    </row>
    <row r="27454" spans="28:39" hidden="1" x14ac:dyDescent="0.25">
      <c r="AB27454" s="14"/>
      <c r="AC27454" s="14"/>
      <c r="AG27454" s="10"/>
      <c r="AH27454" s="10"/>
      <c r="AL27454" s="84"/>
      <c r="AM27454" s="84"/>
    </row>
    <row r="27455" spans="28:39" hidden="1" x14ac:dyDescent="0.25">
      <c r="AB27455" s="14"/>
      <c r="AC27455" s="14"/>
      <c r="AG27455" s="10"/>
      <c r="AH27455" s="10"/>
      <c r="AL27455" s="84"/>
      <c r="AM27455" s="84"/>
    </row>
    <row r="27456" spans="28:39" hidden="1" x14ac:dyDescent="0.25">
      <c r="AB27456" s="14"/>
      <c r="AC27456" s="14"/>
      <c r="AG27456" s="10"/>
      <c r="AH27456" s="10"/>
      <c r="AL27456" s="84"/>
      <c r="AM27456" s="84"/>
    </row>
    <row r="27457" spans="28:39" hidden="1" x14ac:dyDescent="0.25">
      <c r="AB27457" s="14"/>
      <c r="AC27457" s="14"/>
      <c r="AG27457" s="10"/>
      <c r="AH27457" s="10"/>
      <c r="AL27457" s="84"/>
      <c r="AM27457" s="84"/>
    </row>
    <row r="27458" spans="28:39" hidden="1" x14ac:dyDescent="0.25">
      <c r="AB27458" s="14"/>
      <c r="AC27458" s="14"/>
      <c r="AG27458" s="10"/>
      <c r="AH27458" s="10"/>
      <c r="AL27458" s="84"/>
      <c r="AM27458" s="84"/>
    </row>
    <row r="27459" spans="28:39" hidden="1" x14ac:dyDescent="0.25">
      <c r="AB27459" s="14"/>
      <c r="AC27459" s="14"/>
      <c r="AG27459" s="10"/>
      <c r="AH27459" s="10"/>
      <c r="AL27459" s="84"/>
      <c r="AM27459" s="84"/>
    </row>
    <row r="27460" spans="28:39" hidden="1" x14ac:dyDescent="0.25">
      <c r="AB27460" s="14"/>
      <c r="AC27460" s="14"/>
      <c r="AG27460" s="10"/>
      <c r="AH27460" s="10"/>
      <c r="AL27460" s="84"/>
      <c r="AM27460" s="84"/>
    </row>
    <row r="27461" spans="28:39" hidden="1" x14ac:dyDescent="0.25">
      <c r="AB27461" s="14"/>
      <c r="AC27461" s="14"/>
      <c r="AG27461" s="10"/>
      <c r="AH27461" s="10"/>
      <c r="AL27461" s="84"/>
      <c r="AM27461" s="84"/>
    </row>
    <row r="27462" spans="28:39" hidden="1" x14ac:dyDescent="0.25">
      <c r="AB27462" s="14"/>
      <c r="AC27462" s="14"/>
      <c r="AG27462" s="10"/>
      <c r="AH27462" s="10"/>
      <c r="AL27462" s="84"/>
      <c r="AM27462" s="84"/>
    </row>
    <row r="27463" spans="28:39" hidden="1" x14ac:dyDescent="0.25">
      <c r="AB27463" s="14"/>
      <c r="AC27463" s="14"/>
      <c r="AG27463" s="10"/>
      <c r="AH27463" s="10"/>
      <c r="AL27463" s="84"/>
      <c r="AM27463" s="84"/>
    </row>
    <row r="27464" spans="28:39" hidden="1" x14ac:dyDescent="0.25">
      <c r="AB27464" s="14"/>
      <c r="AC27464" s="14"/>
      <c r="AG27464" s="10"/>
      <c r="AH27464" s="10"/>
      <c r="AL27464" s="84"/>
      <c r="AM27464" s="84"/>
    </row>
    <row r="27465" spans="28:39" hidden="1" x14ac:dyDescent="0.25">
      <c r="AB27465" s="14"/>
      <c r="AC27465" s="14"/>
      <c r="AG27465" s="10"/>
      <c r="AH27465" s="10"/>
      <c r="AL27465" s="84"/>
      <c r="AM27465" s="84"/>
    </row>
    <row r="27466" spans="28:39" hidden="1" x14ac:dyDescent="0.25">
      <c r="AB27466" s="14"/>
      <c r="AC27466" s="14"/>
      <c r="AG27466" s="10"/>
      <c r="AH27466" s="10"/>
      <c r="AL27466" s="84"/>
      <c r="AM27466" s="84"/>
    </row>
    <row r="27467" spans="28:39" hidden="1" x14ac:dyDescent="0.25">
      <c r="AB27467" s="14"/>
      <c r="AC27467" s="14"/>
      <c r="AG27467" s="10"/>
      <c r="AH27467" s="10"/>
      <c r="AL27467" s="84"/>
      <c r="AM27467" s="84"/>
    </row>
    <row r="27468" spans="28:39" hidden="1" x14ac:dyDescent="0.25">
      <c r="AB27468" s="14"/>
      <c r="AC27468" s="14"/>
      <c r="AG27468" s="10"/>
      <c r="AH27468" s="10"/>
      <c r="AL27468" s="84"/>
      <c r="AM27468" s="84"/>
    </row>
    <row r="27469" spans="28:39" hidden="1" x14ac:dyDescent="0.25">
      <c r="AB27469" s="14"/>
      <c r="AC27469" s="14"/>
      <c r="AG27469" s="10"/>
      <c r="AH27469" s="10"/>
      <c r="AL27469" s="84"/>
      <c r="AM27469" s="84"/>
    </row>
    <row r="27470" spans="28:39" hidden="1" x14ac:dyDescent="0.25">
      <c r="AB27470" s="14"/>
      <c r="AC27470" s="14"/>
      <c r="AG27470" s="10"/>
      <c r="AH27470" s="10"/>
      <c r="AL27470" s="84"/>
      <c r="AM27470" s="84"/>
    </row>
    <row r="27471" spans="28:39" hidden="1" x14ac:dyDescent="0.25">
      <c r="AB27471" s="14"/>
      <c r="AC27471" s="14"/>
      <c r="AG27471" s="10"/>
      <c r="AH27471" s="10"/>
      <c r="AL27471" s="84"/>
      <c r="AM27471" s="84"/>
    </row>
    <row r="27472" spans="28:39" hidden="1" x14ac:dyDescent="0.25">
      <c r="AB27472" s="14"/>
      <c r="AC27472" s="14"/>
      <c r="AG27472" s="10"/>
      <c r="AH27472" s="10"/>
      <c r="AL27472" s="84"/>
      <c r="AM27472" s="84"/>
    </row>
    <row r="27473" spans="28:39" hidden="1" x14ac:dyDescent="0.25">
      <c r="AB27473" s="14"/>
      <c r="AC27473" s="14"/>
      <c r="AG27473" s="10"/>
      <c r="AH27473" s="10"/>
      <c r="AL27473" s="84"/>
      <c r="AM27473" s="84"/>
    </row>
    <row r="27474" spans="28:39" hidden="1" x14ac:dyDescent="0.25">
      <c r="AB27474" s="14"/>
      <c r="AC27474" s="14"/>
      <c r="AG27474" s="10"/>
      <c r="AH27474" s="10"/>
      <c r="AL27474" s="84"/>
      <c r="AM27474" s="84"/>
    </row>
    <row r="27475" spans="28:39" hidden="1" x14ac:dyDescent="0.25">
      <c r="AB27475" s="14"/>
      <c r="AC27475" s="14"/>
      <c r="AG27475" s="10"/>
      <c r="AH27475" s="10"/>
      <c r="AL27475" s="84"/>
      <c r="AM27475" s="84"/>
    </row>
    <row r="27476" spans="28:39" hidden="1" x14ac:dyDescent="0.25">
      <c r="AB27476" s="14"/>
      <c r="AC27476" s="14"/>
      <c r="AG27476" s="10"/>
      <c r="AH27476" s="10"/>
      <c r="AL27476" s="84"/>
      <c r="AM27476" s="84"/>
    </row>
    <row r="27477" spans="28:39" hidden="1" x14ac:dyDescent="0.25">
      <c r="AB27477" s="14"/>
      <c r="AC27477" s="14"/>
      <c r="AG27477" s="10"/>
      <c r="AH27477" s="10"/>
      <c r="AL27477" s="84"/>
      <c r="AM27477" s="84"/>
    </row>
    <row r="27478" spans="28:39" hidden="1" x14ac:dyDescent="0.25">
      <c r="AB27478" s="14"/>
      <c r="AC27478" s="14"/>
      <c r="AG27478" s="10"/>
      <c r="AH27478" s="10"/>
      <c r="AL27478" s="84"/>
      <c r="AM27478" s="84"/>
    </row>
    <row r="27479" spans="28:39" hidden="1" x14ac:dyDescent="0.25">
      <c r="AB27479" s="14"/>
      <c r="AC27479" s="14"/>
      <c r="AG27479" s="10"/>
      <c r="AH27479" s="10"/>
      <c r="AL27479" s="84"/>
      <c r="AM27479" s="84"/>
    </row>
    <row r="27480" spans="28:39" hidden="1" x14ac:dyDescent="0.25">
      <c r="AB27480" s="14"/>
      <c r="AC27480" s="14"/>
      <c r="AG27480" s="10"/>
      <c r="AH27480" s="10"/>
      <c r="AL27480" s="84"/>
      <c r="AM27480" s="84"/>
    </row>
    <row r="27481" spans="28:39" hidden="1" x14ac:dyDescent="0.25">
      <c r="AB27481" s="14"/>
      <c r="AC27481" s="14"/>
      <c r="AG27481" s="10"/>
      <c r="AH27481" s="10"/>
      <c r="AL27481" s="84"/>
      <c r="AM27481" s="84"/>
    </row>
    <row r="27482" spans="28:39" hidden="1" x14ac:dyDescent="0.25">
      <c r="AB27482" s="14"/>
      <c r="AC27482" s="14"/>
      <c r="AG27482" s="10"/>
      <c r="AH27482" s="10"/>
      <c r="AL27482" s="84"/>
      <c r="AM27482" s="84"/>
    </row>
    <row r="27483" spans="28:39" hidden="1" x14ac:dyDescent="0.25">
      <c r="AB27483" s="14"/>
      <c r="AC27483" s="14"/>
      <c r="AG27483" s="10"/>
      <c r="AH27483" s="10"/>
      <c r="AL27483" s="84"/>
      <c r="AM27483" s="84"/>
    </row>
    <row r="27484" spans="28:39" hidden="1" x14ac:dyDescent="0.25">
      <c r="AB27484" s="14"/>
      <c r="AC27484" s="14"/>
      <c r="AG27484" s="10"/>
      <c r="AH27484" s="10"/>
      <c r="AL27484" s="84"/>
      <c r="AM27484" s="84"/>
    </row>
    <row r="27485" spans="28:39" hidden="1" x14ac:dyDescent="0.25">
      <c r="AB27485" s="14"/>
      <c r="AC27485" s="14"/>
      <c r="AG27485" s="10"/>
      <c r="AH27485" s="10"/>
      <c r="AL27485" s="84"/>
      <c r="AM27485" s="84"/>
    </row>
    <row r="27486" spans="28:39" hidden="1" x14ac:dyDescent="0.25">
      <c r="AB27486" s="14"/>
      <c r="AC27486" s="14"/>
      <c r="AG27486" s="10"/>
      <c r="AH27486" s="10"/>
      <c r="AL27486" s="84"/>
      <c r="AM27486" s="84"/>
    </row>
    <row r="27487" spans="28:39" hidden="1" x14ac:dyDescent="0.25">
      <c r="AB27487" s="14"/>
      <c r="AC27487" s="14"/>
      <c r="AG27487" s="10"/>
      <c r="AH27487" s="10"/>
      <c r="AL27487" s="84"/>
      <c r="AM27487" s="84"/>
    </row>
    <row r="27488" spans="28:39" hidden="1" x14ac:dyDescent="0.25">
      <c r="AB27488" s="14"/>
      <c r="AC27488" s="14"/>
      <c r="AG27488" s="10"/>
      <c r="AH27488" s="10"/>
      <c r="AL27488" s="84"/>
      <c r="AM27488" s="84"/>
    </row>
    <row r="27489" spans="28:39" hidden="1" x14ac:dyDescent="0.25">
      <c r="AB27489" s="14"/>
      <c r="AC27489" s="14"/>
      <c r="AG27489" s="10"/>
      <c r="AH27489" s="10"/>
      <c r="AL27489" s="84"/>
      <c r="AM27489" s="84"/>
    </row>
    <row r="27490" spans="28:39" hidden="1" x14ac:dyDescent="0.25">
      <c r="AB27490" s="14"/>
      <c r="AC27490" s="14"/>
      <c r="AG27490" s="10"/>
      <c r="AH27490" s="10"/>
      <c r="AL27490" s="84"/>
      <c r="AM27490" s="84"/>
    </row>
    <row r="27491" spans="28:39" hidden="1" x14ac:dyDescent="0.25">
      <c r="AB27491" s="14"/>
      <c r="AC27491" s="14"/>
      <c r="AG27491" s="10"/>
      <c r="AH27491" s="10"/>
      <c r="AL27491" s="84"/>
      <c r="AM27491" s="84"/>
    </row>
    <row r="27492" spans="28:39" hidden="1" x14ac:dyDescent="0.25">
      <c r="AB27492" s="14"/>
      <c r="AC27492" s="14"/>
      <c r="AG27492" s="10"/>
      <c r="AH27492" s="10"/>
      <c r="AL27492" s="84"/>
      <c r="AM27492" s="84"/>
    </row>
    <row r="27493" spans="28:39" hidden="1" x14ac:dyDescent="0.25">
      <c r="AB27493" s="14"/>
      <c r="AC27493" s="14"/>
      <c r="AG27493" s="10"/>
      <c r="AH27493" s="10"/>
      <c r="AL27493" s="84"/>
      <c r="AM27493" s="84"/>
    </row>
    <row r="27494" spans="28:39" hidden="1" x14ac:dyDescent="0.25">
      <c r="AB27494" s="14"/>
      <c r="AC27494" s="14"/>
      <c r="AG27494" s="10"/>
      <c r="AH27494" s="10"/>
      <c r="AL27494" s="84"/>
      <c r="AM27494" s="84"/>
    </row>
    <row r="27495" spans="28:39" hidden="1" x14ac:dyDescent="0.25">
      <c r="AB27495" s="14"/>
      <c r="AC27495" s="14"/>
      <c r="AG27495" s="10"/>
      <c r="AH27495" s="10"/>
      <c r="AL27495" s="84"/>
      <c r="AM27495" s="84"/>
    </row>
    <row r="27496" spans="28:39" hidden="1" x14ac:dyDescent="0.25">
      <c r="AB27496" s="14"/>
      <c r="AC27496" s="14"/>
      <c r="AG27496" s="10"/>
      <c r="AH27496" s="10"/>
      <c r="AL27496" s="84"/>
      <c r="AM27496" s="84"/>
    </row>
    <row r="27497" spans="28:39" hidden="1" x14ac:dyDescent="0.25">
      <c r="AB27497" s="14"/>
      <c r="AC27497" s="14"/>
      <c r="AG27497" s="10"/>
      <c r="AH27497" s="10"/>
      <c r="AL27497" s="84"/>
      <c r="AM27497" s="84"/>
    </row>
    <row r="27498" spans="28:39" hidden="1" x14ac:dyDescent="0.25">
      <c r="AB27498" s="14"/>
      <c r="AC27498" s="14"/>
      <c r="AG27498" s="10"/>
      <c r="AH27498" s="10"/>
      <c r="AL27498" s="84"/>
      <c r="AM27498" s="84"/>
    </row>
    <row r="27499" spans="28:39" hidden="1" x14ac:dyDescent="0.25">
      <c r="AB27499" s="14"/>
      <c r="AC27499" s="14"/>
      <c r="AG27499" s="10"/>
      <c r="AH27499" s="10"/>
      <c r="AL27499" s="84"/>
      <c r="AM27499" s="84"/>
    </row>
    <row r="27500" spans="28:39" hidden="1" x14ac:dyDescent="0.25">
      <c r="AB27500" s="14"/>
      <c r="AC27500" s="14"/>
      <c r="AG27500" s="10"/>
      <c r="AH27500" s="10"/>
      <c r="AL27500" s="84"/>
      <c r="AM27500" s="84"/>
    </row>
    <row r="27501" spans="28:39" hidden="1" x14ac:dyDescent="0.25">
      <c r="AB27501" s="14"/>
      <c r="AC27501" s="14"/>
      <c r="AG27501" s="10"/>
      <c r="AH27501" s="10"/>
      <c r="AL27501" s="84"/>
      <c r="AM27501" s="84"/>
    </row>
    <row r="27502" spans="28:39" hidden="1" x14ac:dyDescent="0.25">
      <c r="AB27502" s="14"/>
      <c r="AC27502" s="14"/>
      <c r="AG27502" s="10"/>
      <c r="AH27502" s="10"/>
      <c r="AL27502" s="84"/>
      <c r="AM27502" s="84"/>
    </row>
    <row r="27503" spans="28:39" hidden="1" x14ac:dyDescent="0.25">
      <c r="AB27503" s="14"/>
      <c r="AC27503" s="14"/>
      <c r="AG27503" s="10"/>
      <c r="AH27503" s="10"/>
      <c r="AL27503" s="84"/>
      <c r="AM27503" s="84"/>
    </row>
    <row r="27504" spans="28:39" hidden="1" x14ac:dyDescent="0.25">
      <c r="AB27504" s="14"/>
      <c r="AC27504" s="14"/>
      <c r="AG27504" s="10"/>
      <c r="AH27504" s="10"/>
      <c r="AL27504" s="84"/>
      <c r="AM27504" s="84"/>
    </row>
    <row r="27505" spans="28:39" hidden="1" x14ac:dyDescent="0.25">
      <c r="AB27505" s="14"/>
      <c r="AC27505" s="14"/>
      <c r="AG27505" s="10"/>
      <c r="AH27505" s="10"/>
      <c r="AL27505" s="84"/>
      <c r="AM27505" s="84"/>
    </row>
    <row r="27506" spans="28:39" hidden="1" x14ac:dyDescent="0.25">
      <c r="AB27506" s="14"/>
      <c r="AC27506" s="14"/>
      <c r="AG27506" s="10"/>
      <c r="AH27506" s="10"/>
      <c r="AL27506" s="84"/>
      <c r="AM27506" s="84"/>
    </row>
    <row r="27507" spans="28:39" hidden="1" x14ac:dyDescent="0.25">
      <c r="AB27507" s="14"/>
      <c r="AC27507" s="14"/>
      <c r="AG27507" s="10"/>
      <c r="AH27507" s="10"/>
      <c r="AL27507" s="84"/>
      <c r="AM27507" s="84"/>
    </row>
    <row r="27508" spans="28:39" hidden="1" x14ac:dyDescent="0.25">
      <c r="AB27508" s="14"/>
      <c r="AC27508" s="14"/>
      <c r="AG27508" s="10"/>
      <c r="AH27508" s="10"/>
      <c r="AL27508" s="84"/>
      <c r="AM27508" s="84"/>
    </row>
    <row r="27509" spans="28:39" hidden="1" x14ac:dyDescent="0.25">
      <c r="AB27509" s="14"/>
      <c r="AC27509" s="14"/>
      <c r="AG27509" s="10"/>
      <c r="AH27509" s="10"/>
      <c r="AL27509" s="84"/>
      <c r="AM27509" s="84"/>
    </row>
    <row r="27510" spans="28:39" hidden="1" x14ac:dyDescent="0.25">
      <c r="AB27510" s="14"/>
      <c r="AC27510" s="14"/>
      <c r="AG27510" s="10"/>
      <c r="AH27510" s="10"/>
      <c r="AL27510" s="84"/>
      <c r="AM27510" s="84"/>
    </row>
    <row r="27511" spans="28:39" hidden="1" x14ac:dyDescent="0.25">
      <c r="AB27511" s="14"/>
      <c r="AC27511" s="14"/>
      <c r="AG27511" s="10"/>
      <c r="AH27511" s="10"/>
      <c r="AL27511" s="84"/>
      <c r="AM27511" s="84"/>
    </row>
    <row r="27512" spans="28:39" hidden="1" x14ac:dyDescent="0.25">
      <c r="AB27512" s="14"/>
      <c r="AC27512" s="14"/>
      <c r="AG27512" s="10"/>
      <c r="AH27512" s="10"/>
      <c r="AL27512" s="84"/>
      <c r="AM27512" s="84"/>
    </row>
    <row r="27513" spans="28:39" hidden="1" x14ac:dyDescent="0.25">
      <c r="AB27513" s="14"/>
      <c r="AC27513" s="14"/>
      <c r="AG27513" s="10"/>
      <c r="AH27513" s="10"/>
      <c r="AL27513" s="84"/>
      <c r="AM27513" s="84"/>
    </row>
    <row r="27514" spans="28:39" hidden="1" x14ac:dyDescent="0.25">
      <c r="AB27514" s="14"/>
      <c r="AC27514" s="14"/>
      <c r="AG27514" s="10"/>
      <c r="AH27514" s="10"/>
      <c r="AL27514" s="84"/>
      <c r="AM27514" s="84"/>
    </row>
    <row r="27515" spans="28:39" hidden="1" x14ac:dyDescent="0.25">
      <c r="AB27515" s="14"/>
      <c r="AC27515" s="14"/>
      <c r="AG27515" s="10"/>
      <c r="AH27515" s="10"/>
      <c r="AL27515" s="84"/>
      <c r="AM27515" s="84"/>
    </row>
    <row r="27516" spans="28:39" hidden="1" x14ac:dyDescent="0.25">
      <c r="AB27516" s="14"/>
      <c r="AC27516" s="14"/>
      <c r="AG27516" s="10"/>
      <c r="AH27516" s="10"/>
      <c r="AL27516" s="84"/>
      <c r="AM27516" s="84"/>
    </row>
    <row r="27517" spans="28:39" hidden="1" x14ac:dyDescent="0.25">
      <c r="AB27517" s="14"/>
      <c r="AC27517" s="14"/>
      <c r="AG27517" s="10"/>
      <c r="AH27517" s="10"/>
      <c r="AL27517" s="84"/>
      <c r="AM27517" s="84"/>
    </row>
    <row r="27518" spans="28:39" hidden="1" x14ac:dyDescent="0.25">
      <c r="AB27518" s="14"/>
      <c r="AC27518" s="14"/>
      <c r="AG27518" s="10"/>
      <c r="AH27518" s="10"/>
      <c r="AL27518" s="84"/>
      <c r="AM27518" s="84"/>
    </row>
    <row r="27519" spans="28:39" hidden="1" x14ac:dyDescent="0.25">
      <c r="AB27519" s="14"/>
      <c r="AC27519" s="14"/>
      <c r="AG27519" s="10"/>
      <c r="AH27519" s="10"/>
      <c r="AL27519" s="84"/>
      <c r="AM27519" s="84"/>
    </row>
    <row r="27520" spans="28:39" hidden="1" x14ac:dyDescent="0.25">
      <c r="AB27520" s="14"/>
      <c r="AC27520" s="14"/>
      <c r="AG27520" s="10"/>
      <c r="AH27520" s="10"/>
      <c r="AL27520" s="84"/>
      <c r="AM27520" s="84"/>
    </row>
    <row r="27521" spans="28:39" hidden="1" x14ac:dyDescent="0.25">
      <c r="AB27521" s="14"/>
      <c r="AC27521" s="14"/>
      <c r="AG27521" s="10"/>
      <c r="AH27521" s="10"/>
      <c r="AL27521" s="84"/>
      <c r="AM27521" s="84"/>
    </row>
    <row r="27522" spans="28:39" hidden="1" x14ac:dyDescent="0.25">
      <c r="AB27522" s="14"/>
      <c r="AC27522" s="14"/>
      <c r="AG27522" s="10"/>
      <c r="AH27522" s="10"/>
      <c r="AL27522" s="84"/>
      <c r="AM27522" s="84"/>
    </row>
    <row r="27523" spans="28:39" hidden="1" x14ac:dyDescent="0.25">
      <c r="AB27523" s="14"/>
      <c r="AC27523" s="14"/>
      <c r="AG27523" s="10"/>
      <c r="AH27523" s="10"/>
      <c r="AL27523" s="84"/>
      <c r="AM27523" s="84"/>
    </row>
    <row r="27524" spans="28:39" hidden="1" x14ac:dyDescent="0.25">
      <c r="AB27524" s="14"/>
      <c r="AC27524" s="14"/>
      <c r="AG27524" s="10"/>
      <c r="AH27524" s="10"/>
      <c r="AL27524" s="84"/>
      <c r="AM27524" s="84"/>
    </row>
    <row r="27525" spans="28:39" hidden="1" x14ac:dyDescent="0.25">
      <c r="AB27525" s="14"/>
      <c r="AC27525" s="14"/>
      <c r="AG27525" s="10"/>
      <c r="AH27525" s="10"/>
      <c r="AL27525" s="84"/>
      <c r="AM27525" s="84"/>
    </row>
    <row r="27526" spans="28:39" hidden="1" x14ac:dyDescent="0.25">
      <c r="AB27526" s="14"/>
      <c r="AC27526" s="14"/>
      <c r="AG27526" s="10"/>
      <c r="AH27526" s="10"/>
      <c r="AL27526" s="84"/>
      <c r="AM27526" s="84"/>
    </row>
    <row r="27527" spans="28:39" hidden="1" x14ac:dyDescent="0.25">
      <c r="AB27527" s="14"/>
      <c r="AC27527" s="14"/>
      <c r="AG27527" s="10"/>
      <c r="AH27527" s="10"/>
      <c r="AL27527" s="84"/>
      <c r="AM27527" s="84"/>
    </row>
    <row r="27528" spans="28:39" hidden="1" x14ac:dyDescent="0.25">
      <c r="AB27528" s="14"/>
      <c r="AC27528" s="14"/>
      <c r="AG27528" s="10"/>
      <c r="AH27528" s="10"/>
      <c r="AL27528" s="84"/>
      <c r="AM27528" s="84"/>
    </row>
    <row r="27529" spans="28:39" hidden="1" x14ac:dyDescent="0.25">
      <c r="AB27529" s="14"/>
      <c r="AC27529" s="14"/>
      <c r="AG27529" s="10"/>
      <c r="AH27529" s="10"/>
      <c r="AL27529" s="84"/>
      <c r="AM27529" s="84"/>
    </row>
    <row r="27530" spans="28:39" hidden="1" x14ac:dyDescent="0.25">
      <c r="AB27530" s="14"/>
      <c r="AC27530" s="14"/>
      <c r="AG27530" s="10"/>
      <c r="AH27530" s="10"/>
      <c r="AL27530" s="84"/>
      <c r="AM27530" s="84"/>
    </row>
    <row r="27531" spans="28:39" hidden="1" x14ac:dyDescent="0.25">
      <c r="AB27531" s="14"/>
      <c r="AC27531" s="14"/>
      <c r="AG27531" s="10"/>
      <c r="AH27531" s="10"/>
      <c r="AL27531" s="84"/>
      <c r="AM27531" s="84"/>
    </row>
    <row r="27532" spans="28:39" hidden="1" x14ac:dyDescent="0.25">
      <c r="AB27532" s="14"/>
      <c r="AC27532" s="14"/>
      <c r="AG27532" s="10"/>
      <c r="AH27532" s="10"/>
      <c r="AL27532" s="84"/>
      <c r="AM27532" s="84"/>
    </row>
    <row r="27533" spans="28:39" hidden="1" x14ac:dyDescent="0.25">
      <c r="AB27533" s="14"/>
      <c r="AC27533" s="14"/>
      <c r="AG27533" s="10"/>
      <c r="AH27533" s="10"/>
      <c r="AL27533" s="84"/>
      <c r="AM27533" s="84"/>
    </row>
    <row r="27534" spans="28:39" hidden="1" x14ac:dyDescent="0.25">
      <c r="AB27534" s="14"/>
      <c r="AC27534" s="14"/>
      <c r="AG27534" s="10"/>
      <c r="AH27534" s="10"/>
      <c r="AL27534" s="84"/>
      <c r="AM27534" s="84"/>
    </row>
    <row r="27535" spans="28:39" hidden="1" x14ac:dyDescent="0.25">
      <c r="AB27535" s="14"/>
      <c r="AC27535" s="14"/>
      <c r="AG27535" s="10"/>
      <c r="AH27535" s="10"/>
      <c r="AL27535" s="84"/>
      <c r="AM27535" s="84"/>
    </row>
    <row r="27536" spans="28:39" hidden="1" x14ac:dyDescent="0.25">
      <c r="AB27536" s="14"/>
      <c r="AC27536" s="14"/>
      <c r="AG27536" s="10"/>
      <c r="AH27536" s="10"/>
      <c r="AL27536" s="84"/>
      <c r="AM27536" s="84"/>
    </row>
    <row r="27537" spans="28:39" hidden="1" x14ac:dyDescent="0.25">
      <c r="AB27537" s="14"/>
      <c r="AC27537" s="14"/>
      <c r="AG27537" s="10"/>
      <c r="AH27537" s="10"/>
      <c r="AL27537" s="84"/>
      <c r="AM27537" s="84"/>
    </row>
    <row r="27538" spans="28:39" hidden="1" x14ac:dyDescent="0.25">
      <c r="AB27538" s="14"/>
      <c r="AC27538" s="14"/>
      <c r="AG27538" s="10"/>
      <c r="AH27538" s="10"/>
      <c r="AL27538" s="84"/>
      <c r="AM27538" s="84"/>
    </row>
    <row r="27539" spans="28:39" hidden="1" x14ac:dyDescent="0.25">
      <c r="AB27539" s="14"/>
      <c r="AC27539" s="14"/>
      <c r="AG27539" s="10"/>
      <c r="AH27539" s="10"/>
      <c r="AL27539" s="84"/>
      <c r="AM27539" s="84"/>
    </row>
    <row r="27540" spans="28:39" hidden="1" x14ac:dyDescent="0.25">
      <c r="AB27540" s="14"/>
      <c r="AC27540" s="14"/>
      <c r="AG27540" s="10"/>
      <c r="AH27540" s="10"/>
      <c r="AL27540" s="84"/>
      <c r="AM27540" s="84"/>
    </row>
    <row r="27541" spans="28:39" hidden="1" x14ac:dyDescent="0.25">
      <c r="AB27541" s="14"/>
      <c r="AC27541" s="14"/>
      <c r="AG27541" s="10"/>
      <c r="AH27541" s="10"/>
      <c r="AL27541" s="84"/>
      <c r="AM27541" s="84"/>
    </row>
    <row r="27542" spans="28:39" hidden="1" x14ac:dyDescent="0.25">
      <c r="AB27542" s="14"/>
      <c r="AC27542" s="14"/>
      <c r="AG27542" s="10"/>
      <c r="AH27542" s="10"/>
      <c r="AL27542" s="84"/>
      <c r="AM27542" s="84"/>
    </row>
    <row r="27543" spans="28:39" hidden="1" x14ac:dyDescent="0.25">
      <c r="AB27543" s="14"/>
      <c r="AC27543" s="14"/>
      <c r="AG27543" s="10"/>
      <c r="AH27543" s="10"/>
      <c r="AL27543" s="84"/>
      <c r="AM27543" s="84"/>
    </row>
    <row r="27544" spans="28:39" hidden="1" x14ac:dyDescent="0.25">
      <c r="AB27544" s="14"/>
      <c r="AC27544" s="14"/>
      <c r="AG27544" s="10"/>
      <c r="AH27544" s="10"/>
      <c r="AL27544" s="84"/>
      <c r="AM27544" s="84"/>
    </row>
    <row r="27545" spans="28:39" hidden="1" x14ac:dyDescent="0.25">
      <c r="AB27545" s="14"/>
      <c r="AC27545" s="14"/>
      <c r="AG27545" s="10"/>
      <c r="AH27545" s="10"/>
      <c r="AL27545" s="84"/>
      <c r="AM27545" s="84"/>
    </row>
    <row r="27546" spans="28:39" hidden="1" x14ac:dyDescent="0.25">
      <c r="AB27546" s="14"/>
      <c r="AC27546" s="14"/>
      <c r="AG27546" s="10"/>
      <c r="AH27546" s="10"/>
      <c r="AL27546" s="84"/>
      <c r="AM27546" s="84"/>
    </row>
    <row r="27547" spans="28:39" hidden="1" x14ac:dyDescent="0.25">
      <c r="AB27547" s="14"/>
      <c r="AC27547" s="14"/>
      <c r="AG27547" s="10"/>
      <c r="AH27547" s="10"/>
      <c r="AL27547" s="84"/>
      <c r="AM27547" s="84"/>
    </row>
    <row r="27548" spans="28:39" hidden="1" x14ac:dyDescent="0.25">
      <c r="AB27548" s="14"/>
      <c r="AC27548" s="14"/>
      <c r="AG27548" s="10"/>
      <c r="AH27548" s="10"/>
      <c r="AL27548" s="84"/>
      <c r="AM27548" s="84"/>
    </row>
    <row r="27549" spans="28:39" hidden="1" x14ac:dyDescent="0.25">
      <c r="AB27549" s="14"/>
      <c r="AC27549" s="14"/>
      <c r="AG27549" s="10"/>
      <c r="AH27549" s="10"/>
      <c r="AL27549" s="84"/>
      <c r="AM27549" s="84"/>
    </row>
    <row r="27550" spans="28:39" hidden="1" x14ac:dyDescent="0.25">
      <c r="AB27550" s="14"/>
      <c r="AC27550" s="14"/>
      <c r="AG27550" s="10"/>
      <c r="AH27550" s="10"/>
      <c r="AL27550" s="84"/>
      <c r="AM27550" s="84"/>
    </row>
    <row r="27551" spans="28:39" hidden="1" x14ac:dyDescent="0.25">
      <c r="AB27551" s="14"/>
      <c r="AC27551" s="14"/>
      <c r="AG27551" s="10"/>
      <c r="AH27551" s="10"/>
      <c r="AL27551" s="84"/>
      <c r="AM27551" s="84"/>
    </row>
    <row r="27552" spans="28:39" hidden="1" x14ac:dyDescent="0.25">
      <c r="AB27552" s="14"/>
      <c r="AC27552" s="14"/>
      <c r="AG27552" s="10"/>
      <c r="AH27552" s="10"/>
      <c r="AL27552" s="84"/>
      <c r="AM27552" s="84"/>
    </row>
    <row r="27553" spans="28:39" hidden="1" x14ac:dyDescent="0.25">
      <c r="AB27553" s="14"/>
      <c r="AC27553" s="14"/>
      <c r="AG27553" s="10"/>
      <c r="AH27553" s="10"/>
      <c r="AL27553" s="84"/>
      <c r="AM27553" s="84"/>
    </row>
    <row r="27554" spans="28:39" hidden="1" x14ac:dyDescent="0.25">
      <c r="AB27554" s="14"/>
      <c r="AC27554" s="14"/>
      <c r="AG27554" s="10"/>
      <c r="AH27554" s="10"/>
      <c r="AL27554" s="84"/>
      <c r="AM27554" s="84"/>
    </row>
    <row r="27555" spans="28:39" hidden="1" x14ac:dyDescent="0.25">
      <c r="AB27555" s="14"/>
      <c r="AC27555" s="14"/>
      <c r="AG27555" s="10"/>
      <c r="AH27555" s="10"/>
      <c r="AL27555" s="84"/>
      <c r="AM27555" s="84"/>
    </row>
    <row r="27556" spans="28:39" hidden="1" x14ac:dyDescent="0.25">
      <c r="AB27556" s="14"/>
      <c r="AC27556" s="14"/>
      <c r="AG27556" s="10"/>
      <c r="AH27556" s="10"/>
      <c r="AL27556" s="84"/>
      <c r="AM27556" s="84"/>
    </row>
    <row r="27557" spans="28:39" hidden="1" x14ac:dyDescent="0.25">
      <c r="AB27557" s="14"/>
      <c r="AC27557" s="14"/>
      <c r="AG27557" s="10"/>
      <c r="AH27557" s="10"/>
      <c r="AL27557" s="84"/>
      <c r="AM27557" s="84"/>
    </row>
    <row r="27558" spans="28:39" hidden="1" x14ac:dyDescent="0.25">
      <c r="AB27558" s="14"/>
      <c r="AC27558" s="14"/>
      <c r="AG27558" s="10"/>
      <c r="AH27558" s="10"/>
      <c r="AL27558" s="84"/>
      <c r="AM27558" s="84"/>
    </row>
    <row r="27559" spans="28:39" hidden="1" x14ac:dyDescent="0.25">
      <c r="AB27559" s="14"/>
      <c r="AC27559" s="14"/>
      <c r="AG27559" s="10"/>
      <c r="AH27559" s="10"/>
      <c r="AL27559" s="84"/>
      <c r="AM27559" s="84"/>
    </row>
    <row r="27560" spans="28:39" hidden="1" x14ac:dyDescent="0.25">
      <c r="AB27560" s="14"/>
      <c r="AC27560" s="14"/>
      <c r="AG27560" s="10"/>
      <c r="AH27560" s="10"/>
      <c r="AL27560" s="84"/>
      <c r="AM27560" s="84"/>
    </row>
    <row r="27561" spans="28:39" hidden="1" x14ac:dyDescent="0.25">
      <c r="AB27561" s="14"/>
      <c r="AC27561" s="14"/>
      <c r="AG27561" s="10"/>
      <c r="AH27561" s="10"/>
      <c r="AL27561" s="84"/>
      <c r="AM27561" s="84"/>
    </row>
    <row r="27562" spans="28:39" hidden="1" x14ac:dyDescent="0.25">
      <c r="AB27562" s="14"/>
      <c r="AC27562" s="14"/>
      <c r="AG27562" s="10"/>
      <c r="AH27562" s="10"/>
      <c r="AL27562" s="84"/>
      <c r="AM27562" s="84"/>
    </row>
    <row r="27563" spans="28:39" hidden="1" x14ac:dyDescent="0.25">
      <c r="AB27563" s="14"/>
      <c r="AC27563" s="14"/>
      <c r="AG27563" s="10"/>
      <c r="AH27563" s="10"/>
      <c r="AL27563" s="84"/>
      <c r="AM27563" s="84"/>
    </row>
    <row r="27564" spans="28:39" hidden="1" x14ac:dyDescent="0.25">
      <c r="AB27564" s="14"/>
      <c r="AC27564" s="14"/>
      <c r="AG27564" s="10"/>
      <c r="AH27564" s="10"/>
      <c r="AL27564" s="84"/>
      <c r="AM27564" s="84"/>
    </row>
    <row r="27565" spans="28:39" hidden="1" x14ac:dyDescent="0.25">
      <c r="AB27565" s="14"/>
      <c r="AC27565" s="14"/>
      <c r="AG27565" s="10"/>
      <c r="AH27565" s="10"/>
      <c r="AL27565" s="84"/>
      <c r="AM27565" s="84"/>
    </row>
    <row r="27566" spans="28:39" hidden="1" x14ac:dyDescent="0.25">
      <c r="AB27566" s="14"/>
      <c r="AC27566" s="14"/>
      <c r="AG27566" s="10"/>
      <c r="AH27566" s="10"/>
      <c r="AL27566" s="84"/>
      <c r="AM27566" s="84"/>
    </row>
    <row r="27567" spans="28:39" hidden="1" x14ac:dyDescent="0.25">
      <c r="AB27567" s="14"/>
      <c r="AC27567" s="14"/>
      <c r="AG27567" s="10"/>
      <c r="AH27567" s="10"/>
      <c r="AL27567" s="84"/>
      <c r="AM27567" s="84"/>
    </row>
    <row r="27568" spans="28:39" hidden="1" x14ac:dyDescent="0.25">
      <c r="AB27568" s="14"/>
      <c r="AC27568" s="14"/>
      <c r="AG27568" s="10"/>
      <c r="AH27568" s="10"/>
      <c r="AL27568" s="84"/>
      <c r="AM27568" s="84"/>
    </row>
    <row r="27569" spans="28:39" hidden="1" x14ac:dyDescent="0.25">
      <c r="AB27569" s="14"/>
      <c r="AC27569" s="14"/>
      <c r="AG27569" s="10"/>
      <c r="AH27569" s="10"/>
      <c r="AL27569" s="84"/>
      <c r="AM27569" s="84"/>
    </row>
    <row r="27570" spans="28:39" hidden="1" x14ac:dyDescent="0.25">
      <c r="AB27570" s="14"/>
      <c r="AC27570" s="14"/>
      <c r="AG27570" s="10"/>
      <c r="AH27570" s="10"/>
      <c r="AL27570" s="84"/>
      <c r="AM27570" s="84"/>
    </row>
    <row r="27571" spans="28:39" hidden="1" x14ac:dyDescent="0.25">
      <c r="AB27571" s="14"/>
      <c r="AC27571" s="14"/>
      <c r="AG27571" s="10"/>
      <c r="AH27571" s="10"/>
      <c r="AL27571" s="84"/>
      <c r="AM27571" s="84"/>
    </row>
    <row r="27572" spans="28:39" hidden="1" x14ac:dyDescent="0.25">
      <c r="AB27572" s="14"/>
      <c r="AC27572" s="14"/>
      <c r="AG27572" s="10"/>
      <c r="AH27572" s="10"/>
      <c r="AL27572" s="84"/>
      <c r="AM27572" s="84"/>
    </row>
    <row r="27573" spans="28:39" hidden="1" x14ac:dyDescent="0.25">
      <c r="AB27573" s="14"/>
      <c r="AC27573" s="14"/>
      <c r="AG27573" s="10"/>
      <c r="AH27573" s="10"/>
      <c r="AL27573" s="84"/>
      <c r="AM27573" s="84"/>
    </row>
    <row r="27574" spans="28:39" hidden="1" x14ac:dyDescent="0.25">
      <c r="AB27574" s="14"/>
      <c r="AC27574" s="14"/>
      <c r="AG27574" s="10"/>
      <c r="AH27574" s="10"/>
      <c r="AL27574" s="84"/>
      <c r="AM27574" s="84"/>
    </row>
    <row r="27575" spans="28:39" hidden="1" x14ac:dyDescent="0.25">
      <c r="AB27575" s="14"/>
      <c r="AC27575" s="14"/>
      <c r="AG27575" s="10"/>
      <c r="AH27575" s="10"/>
      <c r="AL27575" s="84"/>
      <c r="AM27575" s="84"/>
    </row>
    <row r="27576" spans="28:39" hidden="1" x14ac:dyDescent="0.25">
      <c r="AB27576" s="14"/>
      <c r="AC27576" s="14"/>
      <c r="AG27576" s="10"/>
      <c r="AH27576" s="10"/>
      <c r="AL27576" s="84"/>
      <c r="AM27576" s="84"/>
    </row>
    <row r="27577" spans="28:39" hidden="1" x14ac:dyDescent="0.25">
      <c r="AB27577" s="14"/>
      <c r="AC27577" s="14"/>
      <c r="AG27577" s="10"/>
      <c r="AH27577" s="10"/>
      <c r="AL27577" s="84"/>
      <c r="AM27577" s="84"/>
    </row>
    <row r="27578" spans="28:39" hidden="1" x14ac:dyDescent="0.25">
      <c r="AB27578" s="14"/>
      <c r="AC27578" s="14"/>
      <c r="AG27578" s="10"/>
      <c r="AH27578" s="10"/>
      <c r="AL27578" s="84"/>
      <c r="AM27578" s="84"/>
    </row>
    <row r="27579" spans="28:39" hidden="1" x14ac:dyDescent="0.25">
      <c r="AB27579" s="14"/>
      <c r="AC27579" s="14"/>
      <c r="AG27579" s="10"/>
      <c r="AH27579" s="10"/>
      <c r="AL27579" s="84"/>
      <c r="AM27579" s="84"/>
    </row>
    <row r="27580" spans="28:39" hidden="1" x14ac:dyDescent="0.25">
      <c r="AB27580" s="14"/>
      <c r="AC27580" s="14"/>
      <c r="AG27580" s="10"/>
      <c r="AH27580" s="10"/>
      <c r="AL27580" s="84"/>
      <c r="AM27580" s="84"/>
    </row>
    <row r="27581" spans="28:39" hidden="1" x14ac:dyDescent="0.25">
      <c r="AB27581" s="14"/>
      <c r="AC27581" s="14"/>
      <c r="AG27581" s="10"/>
      <c r="AH27581" s="10"/>
      <c r="AL27581" s="84"/>
      <c r="AM27581" s="84"/>
    </row>
    <row r="27582" spans="28:39" hidden="1" x14ac:dyDescent="0.25">
      <c r="AB27582" s="14"/>
      <c r="AC27582" s="14"/>
      <c r="AG27582" s="10"/>
      <c r="AH27582" s="10"/>
      <c r="AL27582" s="84"/>
      <c r="AM27582" s="84"/>
    </row>
    <row r="27583" spans="28:39" hidden="1" x14ac:dyDescent="0.25">
      <c r="AB27583" s="14"/>
      <c r="AC27583" s="14"/>
      <c r="AG27583" s="10"/>
      <c r="AH27583" s="10"/>
      <c r="AL27583" s="84"/>
      <c r="AM27583" s="84"/>
    </row>
    <row r="27584" spans="28:39" hidden="1" x14ac:dyDescent="0.25">
      <c r="AB27584" s="14"/>
      <c r="AC27584" s="14"/>
      <c r="AG27584" s="10"/>
      <c r="AH27584" s="10"/>
      <c r="AL27584" s="84"/>
      <c r="AM27584" s="84"/>
    </row>
    <row r="27585" spans="28:39" hidden="1" x14ac:dyDescent="0.25">
      <c r="AB27585" s="14"/>
      <c r="AC27585" s="14"/>
      <c r="AG27585" s="10"/>
      <c r="AH27585" s="10"/>
      <c r="AL27585" s="84"/>
      <c r="AM27585" s="84"/>
    </row>
    <row r="27586" spans="28:39" hidden="1" x14ac:dyDescent="0.25">
      <c r="AB27586" s="14"/>
      <c r="AC27586" s="14"/>
      <c r="AG27586" s="10"/>
      <c r="AH27586" s="10"/>
      <c r="AL27586" s="84"/>
      <c r="AM27586" s="84"/>
    </row>
    <row r="27587" spans="28:39" hidden="1" x14ac:dyDescent="0.25">
      <c r="AB27587" s="14"/>
      <c r="AC27587" s="14"/>
      <c r="AG27587" s="10"/>
      <c r="AH27587" s="10"/>
      <c r="AL27587" s="84"/>
      <c r="AM27587" s="84"/>
    </row>
    <row r="27588" spans="28:39" hidden="1" x14ac:dyDescent="0.25">
      <c r="AB27588" s="14"/>
      <c r="AC27588" s="14"/>
      <c r="AG27588" s="10"/>
      <c r="AH27588" s="10"/>
      <c r="AL27588" s="84"/>
      <c r="AM27588" s="84"/>
    </row>
    <row r="27589" spans="28:39" hidden="1" x14ac:dyDescent="0.25">
      <c r="AB27589" s="14"/>
      <c r="AC27589" s="14"/>
      <c r="AG27589" s="10"/>
      <c r="AH27589" s="10"/>
      <c r="AL27589" s="84"/>
      <c r="AM27589" s="84"/>
    </row>
    <row r="27590" spans="28:39" hidden="1" x14ac:dyDescent="0.25">
      <c r="AB27590" s="14"/>
      <c r="AC27590" s="14"/>
      <c r="AG27590" s="10"/>
      <c r="AH27590" s="10"/>
      <c r="AL27590" s="84"/>
      <c r="AM27590" s="84"/>
    </row>
    <row r="27591" spans="28:39" hidden="1" x14ac:dyDescent="0.25">
      <c r="AB27591" s="14"/>
      <c r="AC27591" s="14"/>
      <c r="AG27591" s="10"/>
      <c r="AH27591" s="10"/>
      <c r="AL27591" s="84"/>
      <c r="AM27591" s="84"/>
    </row>
    <row r="27592" spans="28:39" hidden="1" x14ac:dyDescent="0.25">
      <c r="AB27592" s="14"/>
      <c r="AC27592" s="14"/>
      <c r="AG27592" s="10"/>
      <c r="AH27592" s="10"/>
      <c r="AL27592" s="84"/>
      <c r="AM27592" s="84"/>
    </row>
    <row r="27593" spans="28:39" hidden="1" x14ac:dyDescent="0.25">
      <c r="AB27593" s="14"/>
      <c r="AC27593" s="14"/>
      <c r="AG27593" s="10"/>
      <c r="AH27593" s="10"/>
      <c r="AL27593" s="84"/>
      <c r="AM27593" s="84"/>
    </row>
    <row r="27594" spans="28:39" hidden="1" x14ac:dyDescent="0.25">
      <c r="AB27594" s="14"/>
      <c r="AC27594" s="14"/>
      <c r="AG27594" s="10"/>
      <c r="AH27594" s="10"/>
      <c r="AL27594" s="84"/>
      <c r="AM27594" s="84"/>
    </row>
    <row r="27595" spans="28:39" hidden="1" x14ac:dyDescent="0.25">
      <c r="AB27595" s="14"/>
      <c r="AC27595" s="14"/>
      <c r="AG27595" s="10"/>
      <c r="AH27595" s="10"/>
      <c r="AL27595" s="84"/>
      <c r="AM27595" s="84"/>
    </row>
    <row r="27596" spans="28:39" hidden="1" x14ac:dyDescent="0.25">
      <c r="AB27596" s="14"/>
      <c r="AC27596" s="14"/>
      <c r="AG27596" s="10"/>
      <c r="AH27596" s="10"/>
      <c r="AL27596" s="84"/>
      <c r="AM27596" s="84"/>
    </row>
    <row r="27597" spans="28:39" hidden="1" x14ac:dyDescent="0.25">
      <c r="AB27597" s="14"/>
      <c r="AC27597" s="14"/>
      <c r="AG27597" s="10"/>
      <c r="AH27597" s="10"/>
      <c r="AL27597" s="84"/>
      <c r="AM27597" s="84"/>
    </row>
    <row r="27598" spans="28:39" hidden="1" x14ac:dyDescent="0.25">
      <c r="AB27598" s="14"/>
      <c r="AC27598" s="14"/>
      <c r="AG27598" s="10"/>
      <c r="AH27598" s="10"/>
      <c r="AL27598" s="84"/>
      <c r="AM27598" s="84"/>
    </row>
    <row r="27599" spans="28:39" hidden="1" x14ac:dyDescent="0.25">
      <c r="AB27599" s="14"/>
      <c r="AC27599" s="14"/>
      <c r="AG27599" s="10"/>
      <c r="AH27599" s="10"/>
      <c r="AL27599" s="84"/>
      <c r="AM27599" s="84"/>
    </row>
    <row r="27600" spans="28:39" hidden="1" x14ac:dyDescent="0.25">
      <c r="AB27600" s="14"/>
      <c r="AC27600" s="14"/>
      <c r="AG27600" s="10"/>
      <c r="AH27600" s="10"/>
      <c r="AL27600" s="84"/>
      <c r="AM27600" s="84"/>
    </row>
    <row r="27601" spans="28:39" hidden="1" x14ac:dyDescent="0.25">
      <c r="AB27601" s="14"/>
      <c r="AC27601" s="14"/>
      <c r="AG27601" s="10"/>
      <c r="AH27601" s="10"/>
      <c r="AL27601" s="84"/>
      <c r="AM27601" s="84"/>
    </row>
    <row r="27602" spans="28:39" hidden="1" x14ac:dyDescent="0.25">
      <c r="AB27602" s="14"/>
      <c r="AC27602" s="14"/>
      <c r="AG27602" s="10"/>
      <c r="AH27602" s="10"/>
      <c r="AL27602" s="84"/>
      <c r="AM27602" s="84"/>
    </row>
    <row r="27603" spans="28:39" hidden="1" x14ac:dyDescent="0.25">
      <c r="AB27603" s="14"/>
      <c r="AC27603" s="14"/>
      <c r="AG27603" s="10"/>
      <c r="AH27603" s="10"/>
      <c r="AL27603" s="84"/>
      <c r="AM27603" s="84"/>
    </row>
    <row r="27604" spans="28:39" hidden="1" x14ac:dyDescent="0.25">
      <c r="AB27604" s="14"/>
      <c r="AC27604" s="14"/>
      <c r="AG27604" s="10"/>
      <c r="AH27604" s="10"/>
      <c r="AL27604" s="84"/>
      <c r="AM27604" s="84"/>
    </row>
    <row r="27605" spans="28:39" hidden="1" x14ac:dyDescent="0.25">
      <c r="AB27605" s="14"/>
      <c r="AC27605" s="14"/>
      <c r="AG27605" s="10"/>
      <c r="AH27605" s="10"/>
      <c r="AL27605" s="84"/>
      <c r="AM27605" s="84"/>
    </row>
    <row r="27606" spans="28:39" hidden="1" x14ac:dyDescent="0.25">
      <c r="AB27606" s="14"/>
      <c r="AC27606" s="14"/>
      <c r="AG27606" s="10"/>
      <c r="AH27606" s="10"/>
      <c r="AL27606" s="84"/>
      <c r="AM27606" s="84"/>
    </row>
    <row r="27607" spans="28:39" hidden="1" x14ac:dyDescent="0.25">
      <c r="AB27607" s="14"/>
      <c r="AC27607" s="14"/>
      <c r="AG27607" s="10"/>
      <c r="AH27607" s="10"/>
      <c r="AL27607" s="84"/>
      <c r="AM27607" s="84"/>
    </row>
    <row r="27608" spans="28:39" hidden="1" x14ac:dyDescent="0.25">
      <c r="AB27608" s="14"/>
      <c r="AC27608" s="14"/>
      <c r="AG27608" s="10"/>
      <c r="AH27608" s="10"/>
      <c r="AL27608" s="84"/>
      <c r="AM27608" s="84"/>
    </row>
    <row r="27609" spans="28:39" hidden="1" x14ac:dyDescent="0.25">
      <c r="AB27609" s="14"/>
      <c r="AC27609" s="14"/>
      <c r="AG27609" s="10"/>
      <c r="AH27609" s="10"/>
      <c r="AL27609" s="84"/>
      <c r="AM27609" s="84"/>
    </row>
    <row r="27610" spans="28:39" hidden="1" x14ac:dyDescent="0.25">
      <c r="AB27610" s="14"/>
      <c r="AC27610" s="14"/>
      <c r="AG27610" s="10"/>
      <c r="AH27610" s="10"/>
      <c r="AL27610" s="84"/>
      <c r="AM27610" s="84"/>
    </row>
    <row r="27611" spans="28:39" hidden="1" x14ac:dyDescent="0.25">
      <c r="AB27611" s="14"/>
      <c r="AC27611" s="14"/>
      <c r="AG27611" s="10"/>
      <c r="AH27611" s="10"/>
      <c r="AL27611" s="84"/>
      <c r="AM27611" s="84"/>
    </row>
    <row r="27612" spans="28:39" hidden="1" x14ac:dyDescent="0.25">
      <c r="AB27612" s="14"/>
      <c r="AC27612" s="14"/>
      <c r="AG27612" s="10"/>
      <c r="AH27612" s="10"/>
      <c r="AL27612" s="84"/>
      <c r="AM27612" s="84"/>
    </row>
    <row r="27613" spans="28:39" hidden="1" x14ac:dyDescent="0.25">
      <c r="AB27613" s="14"/>
      <c r="AC27613" s="14"/>
      <c r="AG27613" s="10"/>
      <c r="AH27613" s="10"/>
      <c r="AL27613" s="84"/>
      <c r="AM27613" s="84"/>
    </row>
    <row r="27614" spans="28:39" hidden="1" x14ac:dyDescent="0.25">
      <c r="AB27614" s="14"/>
      <c r="AC27614" s="14"/>
      <c r="AG27614" s="10"/>
      <c r="AH27614" s="10"/>
      <c r="AL27614" s="84"/>
      <c r="AM27614" s="84"/>
    </row>
    <row r="27615" spans="28:39" hidden="1" x14ac:dyDescent="0.25">
      <c r="AB27615" s="14"/>
      <c r="AC27615" s="14"/>
      <c r="AG27615" s="10"/>
      <c r="AH27615" s="10"/>
      <c r="AL27615" s="84"/>
      <c r="AM27615" s="84"/>
    </row>
    <row r="27616" spans="28:39" hidden="1" x14ac:dyDescent="0.25">
      <c r="AB27616" s="14"/>
      <c r="AC27616" s="14"/>
      <c r="AG27616" s="10"/>
      <c r="AH27616" s="10"/>
      <c r="AL27616" s="84"/>
      <c r="AM27616" s="84"/>
    </row>
    <row r="27617" spans="28:39" hidden="1" x14ac:dyDescent="0.25">
      <c r="AB27617" s="14"/>
      <c r="AC27617" s="14"/>
      <c r="AG27617" s="10"/>
      <c r="AH27617" s="10"/>
      <c r="AL27617" s="84"/>
      <c r="AM27617" s="84"/>
    </row>
    <row r="27618" spans="28:39" hidden="1" x14ac:dyDescent="0.25">
      <c r="AB27618" s="14"/>
      <c r="AC27618" s="14"/>
      <c r="AG27618" s="10"/>
      <c r="AH27618" s="10"/>
      <c r="AL27618" s="84"/>
      <c r="AM27618" s="84"/>
    </row>
    <row r="27619" spans="28:39" hidden="1" x14ac:dyDescent="0.25">
      <c r="AB27619" s="14"/>
      <c r="AC27619" s="14"/>
      <c r="AG27619" s="10"/>
      <c r="AH27619" s="10"/>
      <c r="AL27619" s="84"/>
      <c r="AM27619" s="84"/>
    </row>
    <row r="27620" spans="28:39" hidden="1" x14ac:dyDescent="0.25">
      <c r="AB27620" s="14"/>
      <c r="AC27620" s="14"/>
      <c r="AG27620" s="10"/>
      <c r="AH27620" s="10"/>
      <c r="AL27620" s="84"/>
      <c r="AM27620" s="84"/>
    </row>
    <row r="27621" spans="28:39" hidden="1" x14ac:dyDescent="0.25">
      <c r="AB27621" s="14"/>
      <c r="AC27621" s="14"/>
      <c r="AG27621" s="10"/>
      <c r="AH27621" s="10"/>
      <c r="AL27621" s="84"/>
      <c r="AM27621" s="84"/>
    </row>
    <row r="27622" spans="28:39" hidden="1" x14ac:dyDescent="0.25">
      <c r="AB27622" s="14"/>
      <c r="AC27622" s="14"/>
      <c r="AG27622" s="10"/>
      <c r="AH27622" s="10"/>
      <c r="AL27622" s="84"/>
      <c r="AM27622" s="84"/>
    </row>
    <row r="27623" spans="28:39" hidden="1" x14ac:dyDescent="0.25">
      <c r="AB27623" s="14"/>
      <c r="AC27623" s="14"/>
      <c r="AG27623" s="10"/>
      <c r="AH27623" s="10"/>
      <c r="AL27623" s="84"/>
      <c r="AM27623" s="84"/>
    </row>
    <row r="27624" spans="28:39" hidden="1" x14ac:dyDescent="0.25">
      <c r="AB27624" s="14"/>
      <c r="AC27624" s="14"/>
      <c r="AG27624" s="10"/>
      <c r="AH27624" s="10"/>
      <c r="AL27624" s="84"/>
      <c r="AM27624" s="84"/>
    </row>
    <row r="27625" spans="28:39" hidden="1" x14ac:dyDescent="0.25">
      <c r="AB27625" s="14"/>
      <c r="AC27625" s="14"/>
      <c r="AG27625" s="10"/>
      <c r="AH27625" s="10"/>
      <c r="AL27625" s="84"/>
      <c r="AM27625" s="84"/>
    </row>
    <row r="27626" spans="28:39" hidden="1" x14ac:dyDescent="0.25">
      <c r="AB27626" s="14"/>
      <c r="AC27626" s="14"/>
      <c r="AG27626" s="10"/>
      <c r="AH27626" s="10"/>
      <c r="AL27626" s="84"/>
      <c r="AM27626" s="84"/>
    </row>
    <row r="27627" spans="28:39" hidden="1" x14ac:dyDescent="0.25">
      <c r="AB27627" s="14"/>
      <c r="AC27627" s="14"/>
      <c r="AG27627" s="10"/>
      <c r="AH27627" s="10"/>
      <c r="AL27627" s="84"/>
      <c r="AM27627" s="84"/>
    </row>
    <row r="27628" spans="28:39" hidden="1" x14ac:dyDescent="0.25">
      <c r="AB27628" s="14"/>
      <c r="AC27628" s="14"/>
      <c r="AG27628" s="10"/>
      <c r="AH27628" s="10"/>
      <c r="AL27628" s="84"/>
      <c r="AM27628" s="84"/>
    </row>
    <row r="27629" spans="28:39" hidden="1" x14ac:dyDescent="0.25">
      <c r="AB27629" s="14"/>
      <c r="AC27629" s="14"/>
      <c r="AG27629" s="10"/>
      <c r="AH27629" s="10"/>
      <c r="AL27629" s="84"/>
      <c r="AM27629" s="84"/>
    </row>
    <row r="27630" spans="28:39" hidden="1" x14ac:dyDescent="0.25">
      <c r="AB27630" s="14"/>
      <c r="AC27630" s="14"/>
      <c r="AG27630" s="10"/>
      <c r="AH27630" s="10"/>
      <c r="AL27630" s="84"/>
      <c r="AM27630" s="84"/>
    </row>
    <row r="27631" spans="28:39" hidden="1" x14ac:dyDescent="0.25">
      <c r="AB27631" s="14"/>
      <c r="AC27631" s="14"/>
      <c r="AG27631" s="10"/>
      <c r="AH27631" s="10"/>
      <c r="AL27631" s="84"/>
      <c r="AM27631" s="84"/>
    </row>
    <row r="27632" spans="28:39" hidden="1" x14ac:dyDescent="0.25">
      <c r="AB27632" s="14"/>
      <c r="AC27632" s="14"/>
      <c r="AG27632" s="10"/>
      <c r="AH27632" s="10"/>
      <c r="AL27632" s="84"/>
      <c r="AM27632" s="84"/>
    </row>
    <row r="27633" spans="28:39" hidden="1" x14ac:dyDescent="0.25">
      <c r="AB27633" s="14"/>
      <c r="AC27633" s="14"/>
      <c r="AG27633" s="10"/>
      <c r="AH27633" s="10"/>
      <c r="AL27633" s="84"/>
      <c r="AM27633" s="84"/>
    </row>
    <row r="27634" spans="28:39" hidden="1" x14ac:dyDescent="0.25">
      <c r="AB27634" s="14"/>
      <c r="AC27634" s="14"/>
      <c r="AG27634" s="10"/>
      <c r="AH27634" s="10"/>
      <c r="AL27634" s="84"/>
      <c r="AM27634" s="84"/>
    </row>
    <row r="27635" spans="28:39" hidden="1" x14ac:dyDescent="0.25">
      <c r="AB27635" s="14"/>
      <c r="AC27635" s="14"/>
      <c r="AG27635" s="10"/>
      <c r="AH27635" s="10"/>
      <c r="AL27635" s="84"/>
      <c r="AM27635" s="84"/>
    </row>
    <row r="27636" spans="28:39" hidden="1" x14ac:dyDescent="0.25">
      <c r="AB27636" s="14"/>
      <c r="AC27636" s="14"/>
      <c r="AG27636" s="10"/>
      <c r="AH27636" s="10"/>
      <c r="AL27636" s="84"/>
      <c r="AM27636" s="84"/>
    </row>
    <row r="27637" spans="28:39" hidden="1" x14ac:dyDescent="0.25">
      <c r="AB27637" s="14"/>
      <c r="AC27637" s="14"/>
      <c r="AG27637" s="10"/>
      <c r="AH27637" s="10"/>
      <c r="AL27637" s="84"/>
      <c r="AM27637" s="84"/>
    </row>
    <row r="27638" spans="28:39" hidden="1" x14ac:dyDescent="0.25">
      <c r="AB27638" s="14"/>
      <c r="AC27638" s="14"/>
      <c r="AG27638" s="10"/>
      <c r="AH27638" s="10"/>
      <c r="AL27638" s="84"/>
      <c r="AM27638" s="84"/>
    </row>
    <row r="27639" spans="28:39" hidden="1" x14ac:dyDescent="0.25">
      <c r="AB27639" s="14"/>
      <c r="AC27639" s="14"/>
      <c r="AG27639" s="10"/>
      <c r="AH27639" s="10"/>
      <c r="AL27639" s="84"/>
      <c r="AM27639" s="84"/>
    </row>
    <row r="27640" spans="28:39" hidden="1" x14ac:dyDescent="0.25">
      <c r="AB27640" s="14"/>
      <c r="AC27640" s="14"/>
      <c r="AG27640" s="10"/>
      <c r="AH27640" s="10"/>
      <c r="AL27640" s="84"/>
      <c r="AM27640" s="84"/>
    </row>
    <row r="27641" spans="28:39" hidden="1" x14ac:dyDescent="0.25">
      <c r="AB27641" s="14"/>
      <c r="AC27641" s="14"/>
      <c r="AG27641" s="10"/>
      <c r="AH27641" s="10"/>
      <c r="AL27641" s="84"/>
      <c r="AM27641" s="84"/>
    </row>
    <row r="27642" spans="28:39" hidden="1" x14ac:dyDescent="0.25">
      <c r="AB27642" s="14"/>
      <c r="AC27642" s="14"/>
      <c r="AG27642" s="10"/>
      <c r="AH27642" s="10"/>
      <c r="AL27642" s="84"/>
      <c r="AM27642" s="84"/>
    </row>
    <row r="27643" spans="28:39" hidden="1" x14ac:dyDescent="0.25">
      <c r="AB27643" s="14"/>
      <c r="AC27643" s="14"/>
      <c r="AG27643" s="10"/>
      <c r="AH27643" s="10"/>
      <c r="AL27643" s="84"/>
      <c r="AM27643" s="84"/>
    </row>
    <row r="27644" spans="28:39" hidden="1" x14ac:dyDescent="0.25">
      <c r="AB27644" s="14"/>
      <c r="AC27644" s="14"/>
      <c r="AG27644" s="10"/>
      <c r="AH27644" s="10"/>
      <c r="AL27644" s="84"/>
      <c r="AM27644" s="84"/>
    </row>
    <row r="27645" spans="28:39" hidden="1" x14ac:dyDescent="0.25">
      <c r="AB27645" s="14"/>
      <c r="AC27645" s="14"/>
      <c r="AG27645" s="10"/>
      <c r="AH27645" s="10"/>
      <c r="AL27645" s="84"/>
      <c r="AM27645" s="84"/>
    </row>
    <row r="27646" spans="28:39" hidden="1" x14ac:dyDescent="0.25">
      <c r="AB27646" s="14"/>
      <c r="AC27646" s="14"/>
      <c r="AG27646" s="10"/>
      <c r="AH27646" s="10"/>
      <c r="AL27646" s="84"/>
      <c r="AM27646" s="84"/>
    </row>
    <row r="27647" spans="28:39" hidden="1" x14ac:dyDescent="0.25">
      <c r="AB27647" s="14"/>
      <c r="AC27647" s="14"/>
      <c r="AG27647" s="10"/>
      <c r="AH27647" s="10"/>
      <c r="AL27647" s="84"/>
      <c r="AM27647" s="84"/>
    </row>
    <row r="27648" spans="28:39" hidden="1" x14ac:dyDescent="0.25">
      <c r="AB27648" s="14"/>
      <c r="AC27648" s="14"/>
      <c r="AG27648" s="10"/>
      <c r="AH27648" s="10"/>
      <c r="AL27648" s="84"/>
      <c r="AM27648" s="84"/>
    </row>
    <row r="27649" spans="28:39" hidden="1" x14ac:dyDescent="0.25">
      <c r="AB27649" s="14"/>
      <c r="AC27649" s="14"/>
      <c r="AG27649" s="10"/>
      <c r="AH27649" s="10"/>
      <c r="AL27649" s="84"/>
      <c r="AM27649" s="84"/>
    </row>
    <row r="27650" spans="28:39" hidden="1" x14ac:dyDescent="0.25">
      <c r="AB27650" s="14"/>
      <c r="AC27650" s="14"/>
      <c r="AG27650" s="10"/>
      <c r="AH27650" s="10"/>
      <c r="AL27650" s="84"/>
      <c r="AM27650" s="84"/>
    </row>
    <row r="27651" spans="28:39" hidden="1" x14ac:dyDescent="0.25">
      <c r="AB27651" s="14"/>
      <c r="AC27651" s="14"/>
      <c r="AG27651" s="10"/>
      <c r="AH27651" s="10"/>
      <c r="AL27651" s="84"/>
      <c r="AM27651" s="84"/>
    </row>
    <row r="27652" spans="28:39" hidden="1" x14ac:dyDescent="0.25">
      <c r="AB27652" s="14"/>
      <c r="AC27652" s="14"/>
      <c r="AG27652" s="10"/>
      <c r="AH27652" s="10"/>
      <c r="AL27652" s="84"/>
      <c r="AM27652" s="84"/>
    </row>
    <row r="27653" spans="28:39" hidden="1" x14ac:dyDescent="0.25">
      <c r="AB27653" s="14"/>
      <c r="AC27653" s="14"/>
      <c r="AG27653" s="10"/>
      <c r="AH27653" s="10"/>
      <c r="AL27653" s="84"/>
      <c r="AM27653" s="84"/>
    </row>
    <row r="27654" spans="28:39" hidden="1" x14ac:dyDescent="0.25">
      <c r="AB27654" s="14"/>
      <c r="AC27654" s="14"/>
      <c r="AG27654" s="10"/>
      <c r="AH27654" s="10"/>
      <c r="AL27654" s="84"/>
      <c r="AM27654" s="84"/>
    </row>
    <row r="27655" spans="28:39" hidden="1" x14ac:dyDescent="0.25">
      <c r="AB27655" s="14"/>
      <c r="AC27655" s="14"/>
      <c r="AG27655" s="10"/>
      <c r="AH27655" s="10"/>
      <c r="AL27655" s="84"/>
      <c r="AM27655" s="84"/>
    </row>
    <row r="27656" spans="28:39" hidden="1" x14ac:dyDescent="0.25">
      <c r="AB27656" s="14"/>
      <c r="AC27656" s="14"/>
      <c r="AG27656" s="10"/>
      <c r="AH27656" s="10"/>
      <c r="AL27656" s="84"/>
      <c r="AM27656" s="84"/>
    </row>
    <row r="27657" spans="28:39" hidden="1" x14ac:dyDescent="0.25">
      <c r="AB27657" s="14"/>
      <c r="AC27657" s="14"/>
      <c r="AG27657" s="10"/>
      <c r="AH27657" s="10"/>
      <c r="AL27657" s="84"/>
      <c r="AM27657" s="84"/>
    </row>
    <row r="27658" spans="28:39" hidden="1" x14ac:dyDescent="0.25">
      <c r="AB27658" s="14"/>
      <c r="AC27658" s="14"/>
      <c r="AG27658" s="10"/>
      <c r="AH27658" s="10"/>
      <c r="AL27658" s="84"/>
      <c r="AM27658" s="84"/>
    </row>
    <row r="27659" spans="28:39" hidden="1" x14ac:dyDescent="0.25">
      <c r="AB27659" s="14"/>
      <c r="AC27659" s="14"/>
      <c r="AG27659" s="10"/>
      <c r="AH27659" s="10"/>
      <c r="AL27659" s="84"/>
      <c r="AM27659" s="84"/>
    </row>
    <row r="27660" spans="28:39" hidden="1" x14ac:dyDescent="0.25">
      <c r="AB27660" s="14"/>
      <c r="AC27660" s="14"/>
      <c r="AG27660" s="10"/>
      <c r="AH27660" s="10"/>
      <c r="AL27660" s="84"/>
      <c r="AM27660" s="84"/>
    </row>
    <row r="27661" spans="28:39" hidden="1" x14ac:dyDescent="0.25">
      <c r="AB27661" s="14"/>
      <c r="AC27661" s="14"/>
      <c r="AG27661" s="10"/>
      <c r="AH27661" s="10"/>
      <c r="AL27661" s="84"/>
      <c r="AM27661" s="84"/>
    </row>
    <row r="27662" spans="28:39" hidden="1" x14ac:dyDescent="0.25">
      <c r="AB27662" s="14"/>
      <c r="AC27662" s="14"/>
      <c r="AG27662" s="10"/>
      <c r="AH27662" s="10"/>
      <c r="AL27662" s="84"/>
      <c r="AM27662" s="84"/>
    </row>
    <row r="27663" spans="28:39" hidden="1" x14ac:dyDescent="0.25">
      <c r="AB27663" s="14"/>
      <c r="AC27663" s="14"/>
      <c r="AG27663" s="10"/>
      <c r="AH27663" s="10"/>
      <c r="AL27663" s="84"/>
      <c r="AM27663" s="84"/>
    </row>
    <row r="27664" spans="28:39" hidden="1" x14ac:dyDescent="0.25">
      <c r="AB27664" s="14"/>
      <c r="AC27664" s="14"/>
      <c r="AG27664" s="10"/>
      <c r="AH27664" s="10"/>
      <c r="AL27664" s="84"/>
      <c r="AM27664" s="84"/>
    </row>
    <row r="27665" spans="28:39" hidden="1" x14ac:dyDescent="0.25">
      <c r="AB27665" s="14"/>
      <c r="AC27665" s="14"/>
      <c r="AG27665" s="10"/>
      <c r="AH27665" s="10"/>
      <c r="AL27665" s="84"/>
      <c r="AM27665" s="84"/>
    </row>
    <row r="27666" spans="28:39" hidden="1" x14ac:dyDescent="0.25">
      <c r="AB27666" s="14"/>
      <c r="AC27666" s="14"/>
      <c r="AG27666" s="10"/>
      <c r="AH27666" s="10"/>
      <c r="AL27666" s="84"/>
      <c r="AM27666" s="84"/>
    </row>
    <row r="27667" spans="28:39" hidden="1" x14ac:dyDescent="0.25">
      <c r="AB27667" s="14"/>
      <c r="AC27667" s="14"/>
      <c r="AG27667" s="10"/>
      <c r="AH27667" s="10"/>
      <c r="AL27667" s="84"/>
      <c r="AM27667" s="84"/>
    </row>
    <row r="27668" spans="28:39" hidden="1" x14ac:dyDescent="0.25">
      <c r="AB27668" s="14"/>
      <c r="AC27668" s="14"/>
      <c r="AG27668" s="10"/>
      <c r="AH27668" s="10"/>
      <c r="AL27668" s="84"/>
      <c r="AM27668" s="84"/>
    </row>
    <row r="27669" spans="28:39" hidden="1" x14ac:dyDescent="0.25">
      <c r="AB27669" s="14"/>
      <c r="AC27669" s="14"/>
      <c r="AG27669" s="10"/>
      <c r="AH27669" s="10"/>
      <c r="AL27669" s="84"/>
      <c r="AM27669" s="84"/>
    </row>
    <row r="27670" spans="28:39" hidden="1" x14ac:dyDescent="0.25">
      <c r="AB27670" s="14"/>
      <c r="AC27670" s="14"/>
      <c r="AG27670" s="10"/>
      <c r="AH27670" s="10"/>
      <c r="AL27670" s="84"/>
      <c r="AM27670" s="84"/>
    </row>
    <row r="27671" spans="28:39" hidden="1" x14ac:dyDescent="0.25">
      <c r="AB27671" s="14"/>
      <c r="AC27671" s="14"/>
      <c r="AG27671" s="10"/>
      <c r="AH27671" s="10"/>
      <c r="AL27671" s="84"/>
      <c r="AM27671" s="84"/>
    </row>
    <row r="27672" spans="28:39" hidden="1" x14ac:dyDescent="0.25">
      <c r="AB27672" s="14"/>
      <c r="AC27672" s="14"/>
      <c r="AG27672" s="10"/>
      <c r="AH27672" s="10"/>
      <c r="AL27672" s="84"/>
      <c r="AM27672" s="84"/>
    </row>
    <row r="27673" spans="28:39" hidden="1" x14ac:dyDescent="0.25">
      <c r="AB27673" s="14"/>
      <c r="AC27673" s="14"/>
      <c r="AG27673" s="10"/>
      <c r="AH27673" s="10"/>
      <c r="AL27673" s="84"/>
      <c r="AM27673" s="84"/>
    </row>
    <row r="27674" spans="28:39" hidden="1" x14ac:dyDescent="0.25">
      <c r="AB27674" s="14"/>
      <c r="AC27674" s="14"/>
      <c r="AG27674" s="10"/>
      <c r="AH27674" s="10"/>
      <c r="AL27674" s="84"/>
      <c r="AM27674" s="84"/>
    </row>
    <row r="27675" spans="28:39" hidden="1" x14ac:dyDescent="0.25">
      <c r="AB27675" s="14"/>
      <c r="AC27675" s="14"/>
      <c r="AG27675" s="10"/>
      <c r="AH27675" s="10"/>
      <c r="AL27675" s="84"/>
      <c r="AM27675" s="84"/>
    </row>
    <row r="27676" spans="28:39" hidden="1" x14ac:dyDescent="0.25">
      <c r="AB27676" s="14"/>
      <c r="AC27676" s="14"/>
      <c r="AG27676" s="10"/>
      <c r="AH27676" s="10"/>
      <c r="AL27676" s="84"/>
      <c r="AM27676" s="84"/>
    </row>
    <row r="27677" spans="28:39" hidden="1" x14ac:dyDescent="0.25">
      <c r="AB27677" s="14"/>
      <c r="AC27677" s="14"/>
      <c r="AG27677" s="10"/>
      <c r="AH27677" s="10"/>
      <c r="AL27677" s="84"/>
      <c r="AM27677" s="84"/>
    </row>
    <row r="27678" spans="28:39" hidden="1" x14ac:dyDescent="0.25">
      <c r="AB27678" s="14"/>
      <c r="AC27678" s="14"/>
      <c r="AG27678" s="10"/>
      <c r="AH27678" s="10"/>
      <c r="AL27678" s="84"/>
      <c r="AM27678" s="84"/>
    </row>
    <row r="27679" spans="28:39" hidden="1" x14ac:dyDescent="0.25">
      <c r="AB27679" s="14"/>
      <c r="AC27679" s="14"/>
      <c r="AG27679" s="10"/>
      <c r="AH27679" s="10"/>
      <c r="AL27679" s="84"/>
      <c r="AM27679" s="84"/>
    </row>
    <row r="27680" spans="28:39" hidden="1" x14ac:dyDescent="0.25">
      <c r="AB27680" s="14"/>
      <c r="AC27680" s="14"/>
      <c r="AG27680" s="10"/>
      <c r="AH27680" s="10"/>
      <c r="AL27680" s="84"/>
      <c r="AM27680" s="84"/>
    </row>
    <row r="27681" spans="28:39" hidden="1" x14ac:dyDescent="0.25">
      <c r="AB27681" s="14"/>
      <c r="AC27681" s="14"/>
      <c r="AG27681" s="10"/>
      <c r="AH27681" s="10"/>
      <c r="AL27681" s="84"/>
      <c r="AM27681" s="84"/>
    </row>
    <row r="27682" spans="28:39" hidden="1" x14ac:dyDescent="0.25">
      <c r="AB27682" s="14"/>
      <c r="AC27682" s="14"/>
      <c r="AG27682" s="10"/>
      <c r="AH27682" s="10"/>
      <c r="AL27682" s="84"/>
      <c r="AM27682" s="84"/>
    </row>
    <row r="27683" spans="28:39" hidden="1" x14ac:dyDescent="0.25">
      <c r="AB27683" s="14"/>
      <c r="AC27683" s="14"/>
      <c r="AG27683" s="10"/>
      <c r="AH27683" s="10"/>
      <c r="AL27683" s="84"/>
      <c r="AM27683" s="84"/>
    </row>
    <row r="27684" spans="28:39" hidden="1" x14ac:dyDescent="0.25">
      <c r="AB27684" s="14"/>
      <c r="AC27684" s="14"/>
      <c r="AG27684" s="10"/>
      <c r="AH27684" s="10"/>
      <c r="AL27684" s="84"/>
      <c r="AM27684" s="84"/>
    </row>
    <row r="27685" spans="28:39" hidden="1" x14ac:dyDescent="0.25">
      <c r="AB27685" s="14"/>
      <c r="AC27685" s="14"/>
      <c r="AG27685" s="10"/>
      <c r="AH27685" s="10"/>
      <c r="AL27685" s="84"/>
      <c r="AM27685" s="84"/>
    </row>
    <row r="27686" spans="28:39" hidden="1" x14ac:dyDescent="0.25">
      <c r="AB27686" s="14"/>
      <c r="AC27686" s="14"/>
      <c r="AG27686" s="10"/>
      <c r="AH27686" s="10"/>
      <c r="AL27686" s="84"/>
      <c r="AM27686" s="84"/>
    </row>
    <row r="27687" spans="28:39" hidden="1" x14ac:dyDescent="0.25">
      <c r="AB27687" s="14"/>
      <c r="AC27687" s="14"/>
      <c r="AG27687" s="10"/>
      <c r="AH27687" s="10"/>
      <c r="AL27687" s="84"/>
      <c r="AM27687" s="84"/>
    </row>
    <row r="27688" spans="28:39" hidden="1" x14ac:dyDescent="0.25">
      <c r="AB27688" s="14"/>
      <c r="AC27688" s="14"/>
      <c r="AG27688" s="10"/>
      <c r="AH27688" s="10"/>
      <c r="AL27688" s="84"/>
      <c r="AM27688" s="84"/>
    </row>
    <row r="27689" spans="28:39" hidden="1" x14ac:dyDescent="0.25">
      <c r="AB27689" s="14"/>
      <c r="AC27689" s="14"/>
      <c r="AG27689" s="10"/>
      <c r="AH27689" s="10"/>
      <c r="AL27689" s="84"/>
      <c r="AM27689" s="84"/>
    </row>
    <row r="27690" spans="28:39" hidden="1" x14ac:dyDescent="0.25">
      <c r="AB27690" s="14"/>
      <c r="AC27690" s="14"/>
      <c r="AG27690" s="10"/>
      <c r="AH27690" s="10"/>
      <c r="AL27690" s="84"/>
      <c r="AM27690" s="84"/>
    </row>
    <row r="27691" spans="28:39" hidden="1" x14ac:dyDescent="0.25">
      <c r="AB27691" s="14"/>
      <c r="AC27691" s="14"/>
      <c r="AG27691" s="10"/>
      <c r="AH27691" s="10"/>
      <c r="AL27691" s="84"/>
      <c r="AM27691" s="84"/>
    </row>
    <row r="27692" spans="28:39" hidden="1" x14ac:dyDescent="0.25">
      <c r="AB27692" s="14"/>
      <c r="AC27692" s="14"/>
      <c r="AG27692" s="10"/>
      <c r="AH27692" s="10"/>
      <c r="AL27692" s="84"/>
      <c r="AM27692" s="84"/>
    </row>
    <row r="27693" spans="28:39" hidden="1" x14ac:dyDescent="0.25">
      <c r="AB27693" s="14"/>
      <c r="AC27693" s="14"/>
      <c r="AG27693" s="10"/>
      <c r="AH27693" s="10"/>
      <c r="AL27693" s="84"/>
      <c r="AM27693" s="84"/>
    </row>
    <row r="27694" spans="28:39" hidden="1" x14ac:dyDescent="0.25">
      <c r="AB27694" s="14"/>
      <c r="AC27694" s="14"/>
      <c r="AG27694" s="10"/>
      <c r="AH27694" s="10"/>
      <c r="AL27694" s="84"/>
      <c r="AM27694" s="84"/>
    </row>
    <row r="27695" spans="28:39" hidden="1" x14ac:dyDescent="0.25">
      <c r="AB27695" s="14"/>
      <c r="AC27695" s="14"/>
      <c r="AG27695" s="10"/>
      <c r="AH27695" s="10"/>
      <c r="AL27695" s="84"/>
      <c r="AM27695" s="84"/>
    </row>
    <row r="27696" spans="28:39" hidden="1" x14ac:dyDescent="0.25">
      <c r="AB27696" s="14"/>
      <c r="AC27696" s="14"/>
      <c r="AG27696" s="10"/>
      <c r="AH27696" s="10"/>
      <c r="AL27696" s="84"/>
      <c r="AM27696" s="84"/>
    </row>
    <row r="27697" spans="28:39" hidden="1" x14ac:dyDescent="0.25">
      <c r="AB27697" s="14"/>
      <c r="AC27697" s="14"/>
      <c r="AG27697" s="10"/>
      <c r="AH27697" s="10"/>
      <c r="AL27697" s="84"/>
      <c r="AM27697" s="84"/>
    </row>
    <row r="27698" spans="28:39" hidden="1" x14ac:dyDescent="0.25">
      <c r="AB27698" s="14"/>
      <c r="AC27698" s="14"/>
      <c r="AG27698" s="10"/>
      <c r="AH27698" s="10"/>
      <c r="AL27698" s="84"/>
      <c r="AM27698" s="84"/>
    </row>
    <row r="27699" spans="28:39" hidden="1" x14ac:dyDescent="0.25">
      <c r="AB27699" s="14"/>
      <c r="AC27699" s="14"/>
      <c r="AG27699" s="10"/>
      <c r="AH27699" s="10"/>
      <c r="AL27699" s="84"/>
      <c r="AM27699" s="84"/>
    </row>
    <row r="27700" spans="28:39" hidden="1" x14ac:dyDescent="0.25">
      <c r="AB27700" s="14"/>
      <c r="AC27700" s="14"/>
      <c r="AG27700" s="10"/>
      <c r="AH27700" s="10"/>
      <c r="AL27700" s="84"/>
      <c r="AM27700" s="84"/>
    </row>
    <row r="27701" spans="28:39" hidden="1" x14ac:dyDescent="0.25">
      <c r="AB27701" s="14"/>
      <c r="AC27701" s="14"/>
      <c r="AG27701" s="10"/>
      <c r="AH27701" s="10"/>
      <c r="AL27701" s="84"/>
      <c r="AM27701" s="84"/>
    </row>
    <row r="27702" spans="28:39" hidden="1" x14ac:dyDescent="0.25">
      <c r="AB27702" s="14"/>
      <c r="AC27702" s="14"/>
      <c r="AG27702" s="10"/>
      <c r="AH27702" s="10"/>
      <c r="AL27702" s="84"/>
      <c r="AM27702" s="84"/>
    </row>
    <row r="27703" spans="28:39" hidden="1" x14ac:dyDescent="0.25">
      <c r="AB27703" s="14"/>
      <c r="AC27703" s="14"/>
      <c r="AG27703" s="10"/>
      <c r="AH27703" s="10"/>
      <c r="AL27703" s="84"/>
      <c r="AM27703" s="84"/>
    </row>
    <row r="27704" spans="28:39" hidden="1" x14ac:dyDescent="0.25">
      <c r="AB27704" s="14"/>
      <c r="AC27704" s="14"/>
      <c r="AG27704" s="10"/>
      <c r="AH27704" s="10"/>
      <c r="AL27704" s="84"/>
      <c r="AM27704" s="84"/>
    </row>
    <row r="27705" spans="28:39" hidden="1" x14ac:dyDescent="0.25">
      <c r="AB27705" s="14"/>
      <c r="AC27705" s="14"/>
      <c r="AG27705" s="10"/>
      <c r="AH27705" s="10"/>
      <c r="AL27705" s="84"/>
      <c r="AM27705" s="84"/>
    </row>
    <row r="27706" spans="28:39" hidden="1" x14ac:dyDescent="0.25">
      <c r="AB27706" s="14"/>
      <c r="AC27706" s="14"/>
      <c r="AG27706" s="10"/>
      <c r="AH27706" s="10"/>
      <c r="AL27706" s="84"/>
      <c r="AM27706" s="84"/>
    </row>
    <row r="27707" spans="28:39" hidden="1" x14ac:dyDescent="0.25">
      <c r="AB27707" s="14"/>
      <c r="AC27707" s="14"/>
      <c r="AG27707" s="10"/>
      <c r="AH27707" s="10"/>
      <c r="AL27707" s="84"/>
      <c r="AM27707" s="84"/>
    </row>
    <row r="27708" spans="28:39" hidden="1" x14ac:dyDescent="0.25">
      <c r="AB27708" s="14"/>
      <c r="AC27708" s="14"/>
      <c r="AG27708" s="10"/>
      <c r="AH27708" s="10"/>
      <c r="AL27708" s="84"/>
      <c r="AM27708" s="84"/>
    </row>
    <row r="27709" spans="28:39" hidden="1" x14ac:dyDescent="0.25">
      <c r="AB27709" s="14"/>
      <c r="AC27709" s="14"/>
      <c r="AG27709" s="10"/>
      <c r="AH27709" s="10"/>
      <c r="AL27709" s="84"/>
      <c r="AM27709" s="84"/>
    </row>
    <row r="27710" spans="28:39" hidden="1" x14ac:dyDescent="0.25">
      <c r="AB27710" s="14"/>
      <c r="AC27710" s="14"/>
      <c r="AG27710" s="10"/>
      <c r="AH27710" s="10"/>
      <c r="AL27710" s="84"/>
      <c r="AM27710" s="84"/>
    </row>
    <row r="27711" spans="28:39" hidden="1" x14ac:dyDescent="0.25">
      <c r="AB27711" s="14"/>
      <c r="AC27711" s="14"/>
      <c r="AG27711" s="10"/>
      <c r="AH27711" s="10"/>
      <c r="AL27711" s="84"/>
      <c r="AM27711" s="84"/>
    </row>
    <row r="27712" spans="28:39" hidden="1" x14ac:dyDescent="0.25">
      <c r="AB27712" s="14"/>
      <c r="AC27712" s="14"/>
      <c r="AG27712" s="10"/>
      <c r="AH27712" s="10"/>
      <c r="AL27712" s="84"/>
      <c r="AM27712" s="84"/>
    </row>
    <row r="27713" spans="28:39" hidden="1" x14ac:dyDescent="0.25">
      <c r="AB27713" s="14"/>
      <c r="AC27713" s="14"/>
      <c r="AG27713" s="10"/>
      <c r="AH27713" s="10"/>
      <c r="AL27713" s="84"/>
      <c r="AM27713" s="84"/>
    </row>
    <row r="27714" spans="28:39" hidden="1" x14ac:dyDescent="0.25">
      <c r="AB27714" s="14"/>
      <c r="AC27714" s="14"/>
      <c r="AG27714" s="10"/>
      <c r="AH27714" s="10"/>
      <c r="AL27714" s="84"/>
      <c r="AM27714" s="84"/>
    </row>
    <row r="27715" spans="28:39" hidden="1" x14ac:dyDescent="0.25">
      <c r="AB27715" s="14"/>
      <c r="AC27715" s="14"/>
      <c r="AG27715" s="10"/>
      <c r="AH27715" s="10"/>
      <c r="AL27715" s="84"/>
      <c r="AM27715" s="84"/>
    </row>
    <row r="27716" spans="28:39" hidden="1" x14ac:dyDescent="0.25">
      <c r="AB27716" s="14"/>
      <c r="AC27716" s="14"/>
      <c r="AG27716" s="10"/>
      <c r="AH27716" s="10"/>
      <c r="AL27716" s="84"/>
      <c r="AM27716" s="84"/>
    </row>
    <row r="27717" spans="28:39" hidden="1" x14ac:dyDescent="0.25">
      <c r="AB27717" s="14"/>
      <c r="AC27717" s="14"/>
      <c r="AG27717" s="10"/>
      <c r="AH27717" s="10"/>
      <c r="AL27717" s="84"/>
      <c r="AM27717" s="84"/>
    </row>
    <row r="27718" spans="28:39" hidden="1" x14ac:dyDescent="0.25">
      <c r="AB27718" s="14"/>
      <c r="AC27718" s="14"/>
      <c r="AG27718" s="10"/>
      <c r="AH27718" s="10"/>
      <c r="AL27718" s="84"/>
      <c r="AM27718" s="84"/>
    </row>
    <row r="27719" spans="28:39" hidden="1" x14ac:dyDescent="0.25">
      <c r="AB27719" s="14"/>
      <c r="AC27719" s="14"/>
      <c r="AG27719" s="10"/>
      <c r="AH27719" s="10"/>
      <c r="AL27719" s="84"/>
      <c r="AM27719" s="84"/>
    </row>
    <row r="27720" spans="28:39" hidden="1" x14ac:dyDescent="0.25">
      <c r="AB27720" s="14"/>
      <c r="AC27720" s="14"/>
      <c r="AG27720" s="10"/>
      <c r="AH27720" s="10"/>
      <c r="AL27720" s="84"/>
      <c r="AM27720" s="84"/>
    </row>
    <row r="27721" spans="28:39" hidden="1" x14ac:dyDescent="0.25">
      <c r="AB27721" s="14"/>
      <c r="AC27721" s="14"/>
      <c r="AG27721" s="10"/>
      <c r="AH27721" s="10"/>
      <c r="AL27721" s="84"/>
      <c r="AM27721" s="84"/>
    </row>
    <row r="27722" spans="28:39" hidden="1" x14ac:dyDescent="0.25">
      <c r="AB27722" s="14"/>
      <c r="AC27722" s="14"/>
      <c r="AG27722" s="10"/>
      <c r="AH27722" s="10"/>
      <c r="AL27722" s="84"/>
      <c r="AM27722" s="84"/>
    </row>
    <row r="27723" spans="28:39" hidden="1" x14ac:dyDescent="0.25">
      <c r="AB27723" s="14"/>
      <c r="AC27723" s="14"/>
      <c r="AG27723" s="10"/>
      <c r="AH27723" s="10"/>
      <c r="AL27723" s="84"/>
      <c r="AM27723" s="84"/>
    </row>
    <row r="27724" spans="28:39" hidden="1" x14ac:dyDescent="0.25">
      <c r="AB27724" s="14"/>
      <c r="AC27724" s="14"/>
      <c r="AG27724" s="10"/>
      <c r="AH27724" s="10"/>
      <c r="AL27724" s="84"/>
      <c r="AM27724" s="84"/>
    </row>
    <row r="27725" spans="28:39" hidden="1" x14ac:dyDescent="0.25">
      <c r="AB27725" s="14"/>
      <c r="AC27725" s="14"/>
      <c r="AG27725" s="10"/>
      <c r="AH27725" s="10"/>
      <c r="AL27725" s="84"/>
      <c r="AM27725" s="84"/>
    </row>
    <row r="27726" spans="28:39" hidden="1" x14ac:dyDescent="0.25">
      <c r="AB27726" s="14"/>
      <c r="AC27726" s="14"/>
      <c r="AG27726" s="10"/>
      <c r="AH27726" s="10"/>
      <c r="AL27726" s="84"/>
      <c r="AM27726" s="84"/>
    </row>
    <row r="27727" spans="28:39" hidden="1" x14ac:dyDescent="0.25">
      <c r="AB27727" s="14"/>
      <c r="AC27727" s="14"/>
      <c r="AG27727" s="10"/>
      <c r="AH27727" s="10"/>
      <c r="AL27727" s="84"/>
      <c r="AM27727" s="84"/>
    </row>
    <row r="27728" spans="28:39" hidden="1" x14ac:dyDescent="0.25">
      <c r="AB27728" s="14"/>
      <c r="AC27728" s="14"/>
      <c r="AG27728" s="10"/>
      <c r="AH27728" s="10"/>
      <c r="AL27728" s="84"/>
      <c r="AM27728" s="84"/>
    </row>
    <row r="27729" spans="28:39" hidden="1" x14ac:dyDescent="0.25">
      <c r="AB27729" s="14"/>
      <c r="AC27729" s="14"/>
      <c r="AG27729" s="10"/>
      <c r="AH27729" s="10"/>
      <c r="AL27729" s="84"/>
      <c r="AM27729" s="84"/>
    </row>
    <row r="27730" spans="28:39" hidden="1" x14ac:dyDescent="0.25">
      <c r="AB27730" s="14"/>
      <c r="AC27730" s="14"/>
      <c r="AG27730" s="10"/>
      <c r="AH27730" s="10"/>
      <c r="AL27730" s="84"/>
      <c r="AM27730" s="84"/>
    </row>
    <row r="27731" spans="28:39" hidden="1" x14ac:dyDescent="0.25">
      <c r="AB27731" s="14"/>
      <c r="AC27731" s="14"/>
      <c r="AG27731" s="10"/>
      <c r="AH27731" s="10"/>
      <c r="AL27731" s="84"/>
      <c r="AM27731" s="84"/>
    </row>
    <row r="27732" spans="28:39" hidden="1" x14ac:dyDescent="0.25">
      <c r="AB27732" s="14"/>
      <c r="AC27732" s="14"/>
      <c r="AG27732" s="10"/>
      <c r="AH27732" s="10"/>
      <c r="AL27732" s="84"/>
      <c r="AM27732" s="84"/>
    </row>
    <row r="27733" spans="28:39" hidden="1" x14ac:dyDescent="0.25">
      <c r="AB27733" s="14"/>
      <c r="AC27733" s="14"/>
      <c r="AG27733" s="10"/>
      <c r="AH27733" s="10"/>
      <c r="AL27733" s="84"/>
      <c r="AM27733" s="84"/>
    </row>
    <row r="27734" spans="28:39" hidden="1" x14ac:dyDescent="0.25">
      <c r="AB27734" s="14"/>
      <c r="AC27734" s="14"/>
      <c r="AG27734" s="10"/>
      <c r="AH27734" s="10"/>
      <c r="AL27734" s="84"/>
      <c r="AM27734" s="84"/>
    </row>
    <row r="27735" spans="28:39" hidden="1" x14ac:dyDescent="0.25">
      <c r="AB27735" s="14"/>
      <c r="AC27735" s="14"/>
      <c r="AG27735" s="10"/>
      <c r="AH27735" s="10"/>
      <c r="AL27735" s="84"/>
      <c r="AM27735" s="84"/>
    </row>
    <row r="27736" spans="28:39" hidden="1" x14ac:dyDescent="0.25">
      <c r="AB27736" s="14"/>
      <c r="AC27736" s="14"/>
      <c r="AG27736" s="10"/>
      <c r="AH27736" s="10"/>
      <c r="AL27736" s="84"/>
      <c r="AM27736" s="84"/>
    </row>
    <row r="27737" spans="28:39" hidden="1" x14ac:dyDescent="0.25">
      <c r="AB27737" s="14"/>
      <c r="AC27737" s="14"/>
      <c r="AG27737" s="10"/>
      <c r="AH27737" s="10"/>
      <c r="AL27737" s="84"/>
      <c r="AM27737" s="84"/>
    </row>
    <row r="27738" spans="28:39" hidden="1" x14ac:dyDescent="0.25">
      <c r="AB27738" s="14"/>
      <c r="AC27738" s="14"/>
      <c r="AG27738" s="10"/>
      <c r="AH27738" s="10"/>
      <c r="AL27738" s="84"/>
      <c r="AM27738" s="84"/>
    </row>
    <row r="27739" spans="28:39" hidden="1" x14ac:dyDescent="0.25">
      <c r="AB27739" s="14"/>
      <c r="AC27739" s="14"/>
      <c r="AG27739" s="10"/>
      <c r="AH27739" s="10"/>
      <c r="AL27739" s="84"/>
      <c r="AM27739" s="84"/>
    </row>
    <row r="27740" spans="28:39" hidden="1" x14ac:dyDescent="0.25">
      <c r="AB27740" s="14"/>
      <c r="AC27740" s="14"/>
      <c r="AG27740" s="10"/>
      <c r="AH27740" s="10"/>
      <c r="AL27740" s="84"/>
      <c r="AM27740" s="84"/>
    </row>
    <row r="27741" spans="28:39" hidden="1" x14ac:dyDescent="0.25">
      <c r="AB27741" s="14"/>
      <c r="AC27741" s="14"/>
      <c r="AG27741" s="10"/>
      <c r="AH27741" s="10"/>
      <c r="AL27741" s="84"/>
      <c r="AM27741" s="84"/>
    </row>
    <row r="27742" spans="28:39" hidden="1" x14ac:dyDescent="0.25">
      <c r="AB27742" s="14"/>
      <c r="AC27742" s="14"/>
      <c r="AG27742" s="10"/>
      <c r="AH27742" s="10"/>
      <c r="AL27742" s="84"/>
      <c r="AM27742" s="84"/>
    </row>
    <row r="27743" spans="28:39" hidden="1" x14ac:dyDescent="0.25">
      <c r="AB27743" s="14"/>
      <c r="AC27743" s="14"/>
      <c r="AG27743" s="10"/>
      <c r="AH27743" s="10"/>
      <c r="AL27743" s="84"/>
      <c r="AM27743" s="84"/>
    </row>
    <row r="27744" spans="28:39" hidden="1" x14ac:dyDescent="0.25">
      <c r="AB27744" s="14"/>
      <c r="AC27744" s="14"/>
      <c r="AG27744" s="10"/>
      <c r="AH27744" s="10"/>
      <c r="AL27744" s="84"/>
      <c r="AM27744" s="84"/>
    </row>
    <row r="27745" spans="28:39" hidden="1" x14ac:dyDescent="0.25">
      <c r="AB27745" s="14"/>
      <c r="AC27745" s="14"/>
      <c r="AG27745" s="10"/>
      <c r="AH27745" s="10"/>
      <c r="AL27745" s="84"/>
      <c r="AM27745" s="84"/>
    </row>
    <row r="27746" spans="28:39" hidden="1" x14ac:dyDescent="0.25">
      <c r="AB27746" s="14"/>
      <c r="AC27746" s="14"/>
      <c r="AG27746" s="10"/>
      <c r="AH27746" s="10"/>
      <c r="AL27746" s="84"/>
      <c r="AM27746" s="84"/>
    </row>
    <row r="27747" spans="28:39" hidden="1" x14ac:dyDescent="0.25">
      <c r="AB27747" s="14"/>
      <c r="AC27747" s="14"/>
      <c r="AG27747" s="10"/>
      <c r="AH27747" s="10"/>
      <c r="AL27747" s="84"/>
      <c r="AM27747" s="84"/>
    </row>
    <row r="27748" spans="28:39" hidden="1" x14ac:dyDescent="0.25">
      <c r="AB27748" s="14"/>
      <c r="AC27748" s="14"/>
      <c r="AG27748" s="10"/>
      <c r="AH27748" s="10"/>
      <c r="AL27748" s="84"/>
      <c r="AM27748" s="84"/>
    </row>
    <row r="27749" spans="28:39" hidden="1" x14ac:dyDescent="0.25">
      <c r="AB27749" s="14"/>
      <c r="AC27749" s="14"/>
      <c r="AG27749" s="10"/>
      <c r="AH27749" s="10"/>
      <c r="AL27749" s="84"/>
      <c r="AM27749" s="84"/>
    </row>
    <row r="27750" spans="28:39" hidden="1" x14ac:dyDescent="0.25">
      <c r="AB27750" s="14"/>
      <c r="AC27750" s="14"/>
      <c r="AG27750" s="10"/>
      <c r="AH27750" s="10"/>
      <c r="AL27750" s="84"/>
      <c r="AM27750" s="84"/>
    </row>
    <row r="27751" spans="28:39" hidden="1" x14ac:dyDescent="0.25">
      <c r="AB27751" s="14"/>
      <c r="AC27751" s="14"/>
      <c r="AG27751" s="10"/>
      <c r="AH27751" s="10"/>
      <c r="AL27751" s="84"/>
      <c r="AM27751" s="84"/>
    </row>
    <row r="27752" spans="28:39" hidden="1" x14ac:dyDescent="0.25">
      <c r="AB27752" s="14"/>
      <c r="AC27752" s="14"/>
      <c r="AG27752" s="10"/>
      <c r="AH27752" s="10"/>
      <c r="AL27752" s="84"/>
      <c r="AM27752" s="84"/>
    </row>
    <row r="27753" spans="28:39" hidden="1" x14ac:dyDescent="0.25">
      <c r="AB27753" s="14"/>
      <c r="AC27753" s="14"/>
      <c r="AG27753" s="10"/>
      <c r="AH27753" s="10"/>
      <c r="AL27753" s="84"/>
      <c r="AM27753" s="84"/>
    </row>
    <row r="27754" spans="28:39" hidden="1" x14ac:dyDescent="0.25">
      <c r="AB27754" s="14"/>
      <c r="AC27754" s="14"/>
      <c r="AG27754" s="10"/>
      <c r="AH27754" s="10"/>
      <c r="AL27754" s="84"/>
      <c r="AM27754" s="84"/>
    </row>
    <row r="27755" spans="28:39" hidden="1" x14ac:dyDescent="0.25">
      <c r="AB27755" s="14"/>
      <c r="AC27755" s="14"/>
      <c r="AG27755" s="10"/>
      <c r="AH27755" s="10"/>
      <c r="AL27755" s="84"/>
      <c r="AM27755" s="84"/>
    </row>
    <row r="27756" spans="28:39" hidden="1" x14ac:dyDescent="0.25">
      <c r="AB27756" s="14"/>
      <c r="AC27756" s="14"/>
      <c r="AG27756" s="10"/>
      <c r="AH27756" s="10"/>
      <c r="AL27756" s="84"/>
      <c r="AM27756" s="84"/>
    </row>
    <row r="27757" spans="28:39" hidden="1" x14ac:dyDescent="0.25">
      <c r="AB27757" s="14"/>
      <c r="AC27757" s="14"/>
      <c r="AG27757" s="10"/>
      <c r="AH27757" s="10"/>
      <c r="AL27757" s="84"/>
      <c r="AM27757" s="84"/>
    </row>
    <row r="27758" spans="28:39" hidden="1" x14ac:dyDescent="0.25">
      <c r="AB27758" s="14"/>
      <c r="AC27758" s="14"/>
      <c r="AG27758" s="10"/>
      <c r="AH27758" s="10"/>
      <c r="AL27758" s="84"/>
      <c r="AM27758" s="84"/>
    </row>
    <row r="27759" spans="28:39" hidden="1" x14ac:dyDescent="0.25">
      <c r="AB27759" s="14"/>
      <c r="AC27759" s="14"/>
      <c r="AG27759" s="10"/>
      <c r="AH27759" s="10"/>
      <c r="AL27759" s="84"/>
      <c r="AM27759" s="84"/>
    </row>
    <row r="27760" spans="28:39" hidden="1" x14ac:dyDescent="0.25">
      <c r="AB27760" s="14"/>
      <c r="AC27760" s="14"/>
      <c r="AG27760" s="10"/>
      <c r="AH27760" s="10"/>
      <c r="AL27760" s="84"/>
      <c r="AM27760" s="84"/>
    </row>
    <row r="27761" spans="28:39" hidden="1" x14ac:dyDescent="0.25">
      <c r="AB27761" s="14"/>
      <c r="AC27761" s="14"/>
      <c r="AG27761" s="10"/>
      <c r="AH27761" s="10"/>
      <c r="AL27761" s="84"/>
      <c r="AM27761" s="84"/>
    </row>
    <row r="27762" spans="28:39" hidden="1" x14ac:dyDescent="0.25">
      <c r="AB27762" s="14"/>
      <c r="AC27762" s="14"/>
      <c r="AG27762" s="10"/>
      <c r="AH27762" s="10"/>
      <c r="AL27762" s="84"/>
      <c r="AM27762" s="84"/>
    </row>
    <row r="27763" spans="28:39" hidden="1" x14ac:dyDescent="0.25">
      <c r="AB27763" s="14"/>
      <c r="AC27763" s="14"/>
      <c r="AG27763" s="10"/>
      <c r="AH27763" s="10"/>
      <c r="AL27763" s="84"/>
      <c r="AM27763" s="84"/>
    </row>
    <row r="27764" spans="28:39" hidden="1" x14ac:dyDescent="0.25">
      <c r="AB27764" s="14"/>
      <c r="AC27764" s="14"/>
      <c r="AG27764" s="10"/>
      <c r="AH27764" s="10"/>
      <c r="AL27764" s="84"/>
      <c r="AM27764" s="84"/>
    </row>
    <row r="27765" spans="28:39" hidden="1" x14ac:dyDescent="0.25">
      <c r="AB27765" s="14"/>
      <c r="AC27765" s="14"/>
      <c r="AG27765" s="10"/>
      <c r="AH27765" s="10"/>
      <c r="AL27765" s="84"/>
      <c r="AM27765" s="84"/>
    </row>
    <row r="27766" spans="28:39" hidden="1" x14ac:dyDescent="0.25">
      <c r="AB27766" s="14"/>
      <c r="AC27766" s="14"/>
      <c r="AG27766" s="10"/>
      <c r="AH27766" s="10"/>
      <c r="AL27766" s="84"/>
      <c r="AM27766" s="84"/>
    </row>
    <row r="27767" spans="28:39" hidden="1" x14ac:dyDescent="0.25">
      <c r="AB27767" s="14"/>
      <c r="AC27767" s="14"/>
      <c r="AG27767" s="10"/>
      <c r="AH27767" s="10"/>
      <c r="AL27767" s="84"/>
      <c r="AM27767" s="84"/>
    </row>
    <row r="27768" spans="28:39" hidden="1" x14ac:dyDescent="0.25">
      <c r="AB27768" s="14"/>
      <c r="AC27768" s="14"/>
      <c r="AG27768" s="10"/>
      <c r="AH27768" s="10"/>
      <c r="AL27768" s="84"/>
      <c r="AM27768" s="84"/>
    </row>
    <row r="27769" spans="28:39" hidden="1" x14ac:dyDescent="0.25">
      <c r="AB27769" s="14"/>
      <c r="AC27769" s="14"/>
      <c r="AG27769" s="10"/>
      <c r="AH27769" s="10"/>
      <c r="AL27769" s="84"/>
      <c r="AM27769" s="84"/>
    </row>
    <row r="27770" spans="28:39" hidden="1" x14ac:dyDescent="0.25">
      <c r="AB27770" s="14"/>
      <c r="AC27770" s="14"/>
      <c r="AG27770" s="10"/>
      <c r="AH27770" s="10"/>
      <c r="AL27770" s="84"/>
      <c r="AM27770" s="84"/>
    </row>
    <row r="27771" spans="28:39" hidden="1" x14ac:dyDescent="0.25">
      <c r="AB27771" s="14"/>
      <c r="AC27771" s="14"/>
      <c r="AG27771" s="10"/>
      <c r="AH27771" s="10"/>
      <c r="AL27771" s="84"/>
      <c r="AM27771" s="84"/>
    </row>
    <row r="27772" spans="28:39" hidden="1" x14ac:dyDescent="0.25">
      <c r="AB27772" s="14"/>
      <c r="AC27772" s="14"/>
      <c r="AG27772" s="10"/>
      <c r="AH27772" s="10"/>
      <c r="AL27772" s="84"/>
      <c r="AM27772" s="84"/>
    </row>
    <row r="27773" spans="28:39" hidden="1" x14ac:dyDescent="0.25">
      <c r="AB27773" s="14"/>
      <c r="AC27773" s="14"/>
      <c r="AG27773" s="10"/>
      <c r="AH27773" s="10"/>
      <c r="AL27773" s="84"/>
      <c r="AM27773" s="84"/>
    </row>
    <row r="27774" spans="28:39" hidden="1" x14ac:dyDescent="0.25">
      <c r="AB27774" s="14"/>
      <c r="AC27774" s="14"/>
      <c r="AG27774" s="10"/>
      <c r="AH27774" s="10"/>
      <c r="AL27774" s="84"/>
      <c r="AM27774" s="84"/>
    </row>
    <row r="27775" spans="28:39" hidden="1" x14ac:dyDescent="0.25">
      <c r="AB27775" s="14"/>
      <c r="AC27775" s="14"/>
      <c r="AG27775" s="10"/>
      <c r="AH27775" s="10"/>
      <c r="AL27775" s="84"/>
      <c r="AM27775" s="84"/>
    </row>
    <row r="27776" spans="28:39" hidden="1" x14ac:dyDescent="0.25">
      <c r="AB27776" s="14"/>
      <c r="AC27776" s="14"/>
      <c r="AG27776" s="10"/>
      <c r="AH27776" s="10"/>
      <c r="AL27776" s="84"/>
      <c r="AM27776" s="84"/>
    </row>
    <row r="27777" spans="28:39" hidden="1" x14ac:dyDescent="0.25">
      <c r="AB27777" s="14"/>
      <c r="AC27777" s="14"/>
      <c r="AG27777" s="10"/>
      <c r="AH27777" s="10"/>
      <c r="AL27777" s="84"/>
      <c r="AM27777" s="84"/>
    </row>
    <row r="27778" spans="28:39" hidden="1" x14ac:dyDescent="0.25">
      <c r="AB27778" s="14"/>
      <c r="AC27778" s="14"/>
      <c r="AG27778" s="10"/>
      <c r="AH27778" s="10"/>
      <c r="AL27778" s="84"/>
      <c r="AM27778" s="84"/>
    </row>
    <row r="27779" spans="28:39" hidden="1" x14ac:dyDescent="0.25">
      <c r="AB27779" s="14"/>
      <c r="AC27779" s="14"/>
      <c r="AG27779" s="10"/>
      <c r="AH27779" s="10"/>
      <c r="AL27779" s="84"/>
      <c r="AM27779" s="84"/>
    </row>
    <row r="27780" spans="28:39" hidden="1" x14ac:dyDescent="0.25">
      <c r="AB27780" s="14"/>
      <c r="AC27780" s="14"/>
      <c r="AG27780" s="10"/>
      <c r="AH27780" s="10"/>
      <c r="AL27780" s="84"/>
      <c r="AM27780" s="84"/>
    </row>
    <row r="27781" spans="28:39" hidden="1" x14ac:dyDescent="0.25">
      <c r="AB27781" s="14"/>
      <c r="AC27781" s="14"/>
      <c r="AG27781" s="10"/>
      <c r="AH27781" s="10"/>
      <c r="AL27781" s="84"/>
      <c r="AM27781" s="84"/>
    </row>
    <row r="27782" spans="28:39" hidden="1" x14ac:dyDescent="0.25">
      <c r="AB27782" s="14"/>
      <c r="AC27782" s="14"/>
      <c r="AG27782" s="10"/>
      <c r="AH27782" s="10"/>
      <c r="AL27782" s="84"/>
      <c r="AM27782" s="84"/>
    </row>
    <row r="27783" spans="28:39" hidden="1" x14ac:dyDescent="0.25">
      <c r="AB27783" s="14"/>
      <c r="AC27783" s="14"/>
      <c r="AG27783" s="10"/>
      <c r="AH27783" s="10"/>
      <c r="AL27783" s="84"/>
      <c r="AM27783" s="84"/>
    </row>
    <row r="27784" spans="28:39" hidden="1" x14ac:dyDescent="0.25">
      <c r="AB27784" s="14"/>
      <c r="AC27784" s="14"/>
      <c r="AG27784" s="10"/>
      <c r="AH27784" s="10"/>
      <c r="AL27784" s="84"/>
      <c r="AM27784" s="84"/>
    </row>
    <row r="27785" spans="28:39" hidden="1" x14ac:dyDescent="0.25">
      <c r="AB27785" s="14"/>
      <c r="AC27785" s="14"/>
      <c r="AG27785" s="10"/>
      <c r="AH27785" s="10"/>
      <c r="AL27785" s="84"/>
      <c r="AM27785" s="84"/>
    </row>
    <row r="27786" spans="28:39" hidden="1" x14ac:dyDescent="0.25">
      <c r="AB27786" s="14"/>
      <c r="AC27786" s="14"/>
      <c r="AG27786" s="10"/>
      <c r="AH27786" s="10"/>
      <c r="AL27786" s="84"/>
      <c r="AM27786" s="84"/>
    </row>
    <row r="27787" spans="28:39" hidden="1" x14ac:dyDescent="0.25">
      <c r="AB27787" s="14"/>
      <c r="AC27787" s="14"/>
      <c r="AG27787" s="10"/>
      <c r="AH27787" s="10"/>
      <c r="AL27787" s="84"/>
      <c r="AM27787" s="84"/>
    </row>
    <row r="27788" spans="28:39" hidden="1" x14ac:dyDescent="0.25">
      <c r="AB27788" s="14"/>
      <c r="AC27788" s="14"/>
      <c r="AG27788" s="10"/>
      <c r="AH27788" s="10"/>
      <c r="AL27788" s="84"/>
      <c r="AM27788" s="84"/>
    </row>
    <row r="27789" spans="28:39" hidden="1" x14ac:dyDescent="0.25">
      <c r="AB27789" s="14"/>
      <c r="AC27789" s="14"/>
      <c r="AG27789" s="10"/>
      <c r="AH27789" s="10"/>
      <c r="AL27789" s="84"/>
      <c r="AM27789" s="84"/>
    </row>
    <row r="27790" spans="28:39" hidden="1" x14ac:dyDescent="0.25">
      <c r="AB27790" s="14"/>
      <c r="AC27790" s="14"/>
      <c r="AG27790" s="10"/>
      <c r="AH27790" s="10"/>
      <c r="AL27790" s="84"/>
      <c r="AM27790" s="84"/>
    </row>
    <row r="27791" spans="28:39" hidden="1" x14ac:dyDescent="0.25">
      <c r="AB27791" s="14"/>
      <c r="AC27791" s="14"/>
      <c r="AG27791" s="10"/>
      <c r="AH27791" s="10"/>
      <c r="AL27791" s="84"/>
      <c r="AM27791" s="84"/>
    </row>
    <row r="27792" spans="28:39" hidden="1" x14ac:dyDescent="0.25">
      <c r="AB27792" s="14"/>
      <c r="AC27792" s="14"/>
      <c r="AG27792" s="10"/>
      <c r="AH27792" s="10"/>
      <c r="AL27792" s="84"/>
      <c r="AM27792" s="84"/>
    </row>
    <row r="27793" spans="28:39" hidden="1" x14ac:dyDescent="0.25">
      <c r="AB27793" s="14"/>
      <c r="AC27793" s="14"/>
      <c r="AG27793" s="10"/>
      <c r="AH27793" s="10"/>
      <c r="AL27793" s="84"/>
      <c r="AM27793" s="84"/>
    </row>
    <row r="27794" spans="28:39" hidden="1" x14ac:dyDescent="0.25">
      <c r="AB27794" s="14"/>
      <c r="AC27794" s="14"/>
      <c r="AG27794" s="10"/>
      <c r="AH27794" s="10"/>
      <c r="AL27794" s="84"/>
      <c r="AM27794" s="84"/>
    </row>
    <row r="27795" spans="28:39" hidden="1" x14ac:dyDescent="0.25">
      <c r="AB27795" s="14"/>
      <c r="AC27795" s="14"/>
      <c r="AG27795" s="10"/>
      <c r="AH27795" s="10"/>
      <c r="AL27795" s="84"/>
      <c r="AM27795" s="84"/>
    </row>
    <row r="27796" spans="28:39" hidden="1" x14ac:dyDescent="0.25">
      <c r="AB27796" s="14"/>
      <c r="AC27796" s="14"/>
      <c r="AG27796" s="10"/>
      <c r="AH27796" s="10"/>
      <c r="AL27796" s="84"/>
      <c r="AM27796" s="84"/>
    </row>
    <row r="27797" spans="28:39" hidden="1" x14ac:dyDescent="0.25">
      <c r="AB27797" s="14"/>
      <c r="AC27797" s="14"/>
      <c r="AG27797" s="10"/>
      <c r="AH27797" s="10"/>
      <c r="AL27797" s="84"/>
      <c r="AM27797" s="84"/>
    </row>
    <row r="27798" spans="28:39" hidden="1" x14ac:dyDescent="0.25">
      <c r="AB27798" s="14"/>
      <c r="AC27798" s="14"/>
      <c r="AG27798" s="10"/>
      <c r="AH27798" s="10"/>
      <c r="AL27798" s="84"/>
      <c r="AM27798" s="84"/>
    </row>
    <row r="27799" spans="28:39" hidden="1" x14ac:dyDescent="0.25">
      <c r="AB27799" s="14"/>
      <c r="AC27799" s="14"/>
      <c r="AG27799" s="10"/>
      <c r="AH27799" s="10"/>
      <c r="AL27799" s="84"/>
      <c r="AM27799" s="84"/>
    </row>
    <row r="27800" spans="28:39" hidden="1" x14ac:dyDescent="0.25">
      <c r="AB27800" s="14"/>
      <c r="AC27800" s="14"/>
      <c r="AG27800" s="10"/>
      <c r="AH27800" s="10"/>
      <c r="AL27800" s="84"/>
      <c r="AM27800" s="84"/>
    </row>
    <row r="27801" spans="28:39" hidden="1" x14ac:dyDescent="0.25">
      <c r="AB27801" s="14"/>
      <c r="AC27801" s="14"/>
      <c r="AG27801" s="10"/>
      <c r="AH27801" s="10"/>
      <c r="AL27801" s="84"/>
      <c r="AM27801" s="84"/>
    </row>
    <row r="27802" spans="28:39" hidden="1" x14ac:dyDescent="0.25">
      <c r="AB27802" s="14"/>
      <c r="AC27802" s="14"/>
      <c r="AG27802" s="10"/>
      <c r="AH27802" s="10"/>
      <c r="AL27802" s="84"/>
      <c r="AM27802" s="84"/>
    </row>
    <row r="27803" spans="28:39" hidden="1" x14ac:dyDescent="0.25">
      <c r="AB27803" s="14"/>
      <c r="AC27803" s="14"/>
      <c r="AG27803" s="10"/>
      <c r="AH27803" s="10"/>
      <c r="AL27803" s="84"/>
      <c r="AM27803" s="84"/>
    </row>
    <row r="27804" spans="28:39" hidden="1" x14ac:dyDescent="0.25">
      <c r="AB27804" s="14"/>
      <c r="AC27804" s="14"/>
      <c r="AG27804" s="10"/>
      <c r="AH27804" s="10"/>
      <c r="AL27804" s="84"/>
      <c r="AM27804" s="84"/>
    </row>
    <row r="27805" spans="28:39" hidden="1" x14ac:dyDescent="0.25">
      <c r="AB27805" s="14"/>
      <c r="AC27805" s="14"/>
      <c r="AG27805" s="10"/>
      <c r="AH27805" s="10"/>
      <c r="AL27805" s="84"/>
      <c r="AM27805" s="84"/>
    </row>
    <row r="27806" spans="28:39" hidden="1" x14ac:dyDescent="0.25">
      <c r="AB27806" s="14"/>
      <c r="AC27806" s="14"/>
      <c r="AG27806" s="10"/>
      <c r="AH27806" s="10"/>
      <c r="AL27806" s="84"/>
      <c r="AM27806" s="84"/>
    </row>
    <row r="27807" spans="28:39" hidden="1" x14ac:dyDescent="0.25">
      <c r="AB27807" s="14"/>
      <c r="AC27807" s="14"/>
      <c r="AG27807" s="10"/>
      <c r="AH27807" s="10"/>
      <c r="AL27807" s="84"/>
      <c r="AM27807" s="84"/>
    </row>
    <row r="27808" spans="28:39" hidden="1" x14ac:dyDescent="0.25">
      <c r="AB27808" s="14"/>
      <c r="AC27808" s="14"/>
      <c r="AG27808" s="10"/>
      <c r="AH27808" s="10"/>
      <c r="AL27808" s="84"/>
      <c r="AM27808" s="84"/>
    </row>
    <row r="27809" spans="28:39" hidden="1" x14ac:dyDescent="0.25">
      <c r="AB27809" s="14"/>
      <c r="AC27809" s="14"/>
      <c r="AG27809" s="10"/>
      <c r="AH27809" s="10"/>
      <c r="AL27809" s="84"/>
      <c r="AM27809" s="84"/>
    </row>
    <row r="27810" spans="28:39" hidden="1" x14ac:dyDescent="0.25">
      <c r="AB27810" s="14"/>
      <c r="AC27810" s="14"/>
      <c r="AG27810" s="10"/>
      <c r="AH27810" s="10"/>
      <c r="AL27810" s="84"/>
      <c r="AM27810" s="84"/>
    </row>
    <row r="27811" spans="28:39" hidden="1" x14ac:dyDescent="0.25">
      <c r="AB27811" s="14"/>
      <c r="AC27811" s="14"/>
      <c r="AG27811" s="10"/>
      <c r="AH27811" s="10"/>
      <c r="AL27811" s="84"/>
      <c r="AM27811" s="84"/>
    </row>
    <row r="27812" spans="28:39" hidden="1" x14ac:dyDescent="0.25">
      <c r="AB27812" s="14"/>
      <c r="AC27812" s="14"/>
      <c r="AG27812" s="10"/>
      <c r="AH27812" s="10"/>
      <c r="AL27812" s="84"/>
      <c r="AM27812" s="84"/>
    </row>
    <row r="27813" spans="28:39" hidden="1" x14ac:dyDescent="0.25">
      <c r="AB27813" s="14"/>
      <c r="AC27813" s="14"/>
      <c r="AG27813" s="10"/>
      <c r="AH27813" s="10"/>
      <c r="AL27813" s="84"/>
      <c r="AM27813" s="84"/>
    </row>
    <row r="27814" spans="28:39" hidden="1" x14ac:dyDescent="0.25">
      <c r="AB27814" s="14"/>
      <c r="AC27814" s="14"/>
      <c r="AG27814" s="10"/>
      <c r="AH27814" s="10"/>
      <c r="AL27814" s="84"/>
      <c r="AM27814" s="84"/>
    </row>
    <row r="27815" spans="28:39" hidden="1" x14ac:dyDescent="0.25">
      <c r="AB27815" s="14"/>
      <c r="AC27815" s="14"/>
      <c r="AG27815" s="10"/>
      <c r="AH27815" s="10"/>
      <c r="AL27815" s="84"/>
      <c r="AM27815" s="84"/>
    </row>
    <row r="27816" spans="28:39" hidden="1" x14ac:dyDescent="0.25">
      <c r="AB27816" s="14"/>
      <c r="AC27816" s="14"/>
      <c r="AG27816" s="10"/>
      <c r="AH27816" s="10"/>
      <c r="AL27816" s="84"/>
      <c r="AM27816" s="84"/>
    </row>
    <row r="27817" spans="28:39" hidden="1" x14ac:dyDescent="0.25">
      <c r="AB27817" s="14"/>
      <c r="AC27817" s="14"/>
      <c r="AG27817" s="10"/>
      <c r="AH27817" s="10"/>
      <c r="AL27817" s="84"/>
      <c r="AM27817" s="84"/>
    </row>
    <row r="27818" spans="28:39" hidden="1" x14ac:dyDescent="0.25">
      <c r="AB27818" s="14"/>
      <c r="AC27818" s="14"/>
      <c r="AG27818" s="10"/>
      <c r="AH27818" s="10"/>
      <c r="AL27818" s="84"/>
      <c r="AM27818" s="84"/>
    </row>
    <row r="27819" spans="28:39" hidden="1" x14ac:dyDescent="0.25">
      <c r="AB27819" s="14"/>
      <c r="AC27819" s="14"/>
      <c r="AG27819" s="10"/>
      <c r="AH27819" s="10"/>
      <c r="AL27819" s="84"/>
      <c r="AM27819" s="84"/>
    </row>
    <row r="27820" spans="28:39" hidden="1" x14ac:dyDescent="0.25">
      <c r="AB27820" s="14"/>
      <c r="AC27820" s="14"/>
      <c r="AG27820" s="10"/>
      <c r="AH27820" s="10"/>
      <c r="AL27820" s="84"/>
      <c r="AM27820" s="84"/>
    </row>
    <row r="27821" spans="28:39" hidden="1" x14ac:dyDescent="0.25">
      <c r="AB27821" s="14"/>
      <c r="AC27821" s="14"/>
      <c r="AG27821" s="10"/>
      <c r="AH27821" s="10"/>
      <c r="AL27821" s="84"/>
      <c r="AM27821" s="84"/>
    </row>
    <row r="27822" spans="28:39" hidden="1" x14ac:dyDescent="0.25">
      <c r="AB27822" s="14"/>
      <c r="AC27822" s="14"/>
      <c r="AG27822" s="10"/>
      <c r="AH27822" s="10"/>
      <c r="AL27822" s="84"/>
      <c r="AM27822" s="84"/>
    </row>
    <row r="27823" spans="28:39" hidden="1" x14ac:dyDescent="0.25">
      <c r="AB27823" s="14"/>
      <c r="AC27823" s="14"/>
      <c r="AG27823" s="10"/>
      <c r="AH27823" s="10"/>
      <c r="AL27823" s="84"/>
      <c r="AM27823" s="84"/>
    </row>
    <row r="27824" spans="28:39" hidden="1" x14ac:dyDescent="0.25">
      <c r="AB27824" s="14"/>
      <c r="AC27824" s="14"/>
      <c r="AG27824" s="10"/>
      <c r="AH27824" s="10"/>
      <c r="AL27824" s="84"/>
      <c r="AM27824" s="84"/>
    </row>
    <row r="27825" spans="28:39" hidden="1" x14ac:dyDescent="0.25">
      <c r="AB27825" s="14"/>
      <c r="AC27825" s="14"/>
      <c r="AG27825" s="10"/>
      <c r="AH27825" s="10"/>
      <c r="AL27825" s="84"/>
      <c r="AM27825" s="84"/>
    </row>
    <row r="27826" spans="28:39" hidden="1" x14ac:dyDescent="0.25">
      <c r="AB27826" s="14"/>
      <c r="AC27826" s="14"/>
      <c r="AG27826" s="10"/>
      <c r="AH27826" s="10"/>
      <c r="AL27826" s="84"/>
      <c r="AM27826" s="84"/>
    </row>
    <row r="27827" spans="28:39" hidden="1" x14ac:dyDescent="0.25">
      <c r="AB27827" s="14"/>
      <c r="AC27827" s="14"/>
      <c r="AG27827" s="10"/>
      <c r="AH27827" s="10"/>
      <c r="AL27827" s="84"/>
      <c r="AM27827" s="84"/>
    </row>
    <row r="27828" spans="28:39" hidden="1" x14ac:dyDescent="0.25">
      <c r="AB27828" s="14"/>
      <c r="AC27828" s="14"/>
      <c r="AG27828" s="10"/>
      <c r="AH27828" s="10"/>
      <c r="AL27828" s="84"/>
      <c r="AM27828" s="84"/>
    </row>
    <row r="27829" spans="28:39" hidden="1" x14ac:dyDescent="0.25">
      <c r="AB27829" s="14"/>
      <c r="AC27829" s="14"/>
      <c r="AG27829" s="10"/>
      <c r="AH27829" s="10"/>
      <c r="AL27829" s="84"/>
      <c r="AM27829" s="84"/>
    </row>
    <row r="27830" spans="28:39" hidden="1" x14ac:dyDescent="0.25">
      <c r="AB27830" s="14"/>
      <c r="AC27830" s="14"/>
      <c r="AG27830" s="10"/>
      <c r="AH27830" s="10"/>
      <c r="AL27830" s="84"/>
      <c r="AM27830" s="84"/>
    </row>
    <row r="27831" spans="28:39" hidden="1" x14ac:dyDescent="0.25">
      <c r="AB27831" s="14"/>
      <c r="AC27831" s="14"/>
      <c r="AG27831" s="10"/>
      <c r="AH27831" s="10"/>
      <c r="AL27831" s="84"/>
      <c r="AM27831" s="84"/>
    </row>
    <row r="27832" spans="28:39" hidden="1" x14ac:dyDescent="0.25">
      <c r="AB27832" s="14"/>
      <c r="AC27832" s="14"/>
      <c r="AG27832" s="10"/>
      <c r="AH27832" s="10"/>
      <c r="AL27832" s="84"/>
      <c r="AM27832" s="84"/>
    </row>
    <row r="27833" spans="28:39" hidden="1" x14ac:dyDescent="0.25">
      <c r="AB27833" s="14"/>
      <c r="AC27833" s="14"/>
      <c r="AG27833" s="10"/>
      <c r="AH27833" s="10"/>
      <c r="AL27833" s="84"/>
      <c r="AM27833" s="84"/>
    </row>
    <row r="27834" spans="28:39" hidden="1" x14ac:dyDescent="0.25">
      <c r="AB27834" s="14"/>
      <c r="AC27834" s="14"/>
      <c r="AG27834" s="10"/>
      <c r="AH27834" s="10"/>
      <c r="AL27834" s="84"/>
      <c r="AM27834" s="84"/>
    </row>
    <row r="27835" spans="28:39" hidden="1" x14ac:dyDescent="0.25">
      <c r="AB27835" s="14"/>
      <c r="AC27835" s="14"/>
      <c r="AG27835" s="10"/>
      <c r="AH27835" s="10"/>
      <c r="AL27835" s="84"/>
      <c r="AM27835" s="84"/>
    </row>
    <row r="27836" spans="28:39" hidden="1" x14ac:dyDescent="0.25">
      <c r="AB27836" s="14"/>
      <c r="AC27836" s="14"/>
      <c r="AG27836" s="10"/>
      <c r="AH27836" s="10"/>
      <c r="AL27836" s="84"/>
      <c r="AM27836" s="84"/>
    </row>
    <row r="27837" spans="28:39" hidden="1" x14ac:dyDescent="0.25">
      <c r="AB27837" s="14"/>
      <c r="AC27837" s="14"/>
      <c r="AG27837" s="10"/>
      <c r="AH27837" s="10"/>
      <c r="AL27837" s="84"/>
      <c r="AM27837" s="84"/>
    </row>
    <row r="27838" spans="28:39" hidden="1" x14ac:dyDescent="0.25">
      <c r="AB27838" s="14"/>
      <c r="AC27838" s="14"/>
      <c r="AG27838" s="10"/>
      <c r="AH27838" s="10"/>
      <c r="AL27838" s="84"/>
      <c r="AM27838" s="84"/>
    </row>
    <row r="27839" spans="28:39" hidden="1" x14ac:dyDescent="0.25">
      <c r="AB27839" s="14"/>
      <c r="AC27839" s="14"/>
      <c r="AG27839" s="10"/>
      <c r="AH27839" s="10"/>
      <c r="AL27839" s="84"/>
      <c r="AM27839" s="84"/>
    </row>
    <row r="27840" spans="28:39" hidden="1" x14ac:dyDescent="0.25">
      <c r="AB27840" s="14"/>
      <c r="AC27840" s="14"/>
      <c r="AG27840" s="10"/>
      <c r="AH27840" s="10"/>
      <c r="AL27840" s="84"/>
      <c r="AM27840" s="84"/>
    </row>
    <row r="27841" spans="28:39" hidden="1" x14ac:dyDescent="0.25">
      <c r="AB27841" s="14"/>
      <c r="AC27841" s="14"/>
      <c r="AG27841" s="10"/>
      <c r="AH27841" s="10"/>
      <c r="AL27841" s="84"/>
      <c r="AM27841" s="84"/>
    </row>
    <row r="27842" spans="28:39" hidden="1" x14ac:dyDescent="0.25">
      <c r="AB27842" s="14"/>
      <c r="AC27842" s="14"/>
      <c r="AG27842" s="10"/>
      <c r="AH27842" s="10"/>
      <c r="AL27842" s="84"/>
      <c r="AM27842" s="84"/>
    </row>
    <row r="27843" spans="28:39" hidden="1" x14ac:dyDescent="0.25">
      <c r="AB27843" s="14"/>
      <c r="AC27843" s="14"/>
      <c r="AG27843" s="10"/>
      <c r="AH27843" s="10"/>
      <c r="AL27843" s="84"/>
      <c r="AM27843" s="84"/>
    </row>
    <row r="27844" spans="28:39" hidden="1" x14ac:dyDescent="0.25">
      <c r="AB27844" s="14"/>
      <c r="AC27844" s="14"/>
      <c r="AG27844" s="10"/>
      <c r="AH27844" s="10"/>
      <c r="AL27844" s="84"/>
      <c r="AM27844" s="84"/>
    </row>
    <row r="27845" spans="28:39" hidden="1" x14ac:dyDescent="0.25">
      <c r="AB27845" s="14"/>
      <c r="AC27845" s="14"/>
      <c r="AG27845" s="10"/>
      <c r="AH27845" s="10"/>
      <c r="AL27845" s="84"/>
      <c r="AM27845" s="84"/>
    </row>
    <row r="27846" spans="28:39" hidden="1" x14ac:dyDescent="0.25">
      <c r="AB27846" s="14"/>
      <c r="AC27846" s="14"/>
      <c r="AG27846" s="10"/>
      <c r="AH27846" s="10"/>
      <c r="AL27846" s="84"/>
      <c r="AM27846" s="84"/>
    </row>
    <row r="27847" spans="28:39" hidden="1" x14ac:dyDescent="0.25">
      <c r="AB27847" s="14"/>
      <c r="AC27847" s="14"/>
      <c r="AG27847" s="10"/>
      <c r="AH27847" s="10"/>
      <c r="AL27847" s="84"/>
      <c r="AM27847" s="84"/>
    </row>
    <row r="27848" spans="28:39" hidden="1" x14ac:dyDescent="0.25">
      <c r="AB27848" s="14"/>
      <c r="AC27848" s="14"/>
      <c r="AG27848" s="10"/>
      <c r="AH27848" s="10"/>
      <c r="AL27848" s="84"/>
      <c r="AM27848" s="84"/>
    </row>
    <row r="27849" spans="28:39" hidden="1" x14ac:dyDescent="0.25">
      <c r="AB27849" s="14"/>
      <c r="AC27849" s="14"/>
      <c r="AG27849" s="10"/>
      <c r="AH27849" s="10"/>
      <c r="AL27849" s="84"/>
      <c r="AM27849" s="84"/>
    </row>
    <row r="27850" spans="28:39" hidden="1" x14ac:dyDescent="0.25">
      <c r="AB27850" s="14"/>
      <c r="AC27850" s="14"/>
      <c r="AG27850" s="10"/>
      <c r="AH27850" s="10"/>
      <c r="AL27850" s="84"/>
      <c r="AM27850" s="84"/>
    </row>
    <row r="27851" spans="28:39" hidden="1" x14ac:dyDescent="0.25">
      <c r="AB27851" s="14"/>
      <c r="AC27851" s="14"/>
      <c r="AG27851" s="10"/>
      <c r="AH27851" s="10"/>
      <c r="AL27851" s="84"/>
      <c r="AM27851" s="84"/>
    </row>
    <row r="27852" spans="28:39" hidden="1" x14ac:dyDescent="0.25">
      <c r="AB27852" s="14"/>
      <c r="AC27852" s="14"/>
      <c r="AG27852" s="10"/>
      <c r="AH27852" s="10"/>
      <c r="AL27852" s="84"/>
      <c r="AM27852" s="84"/>
    </row>
    <row r="27853" spans="28:39" hidden="1" x14ac:dyDescent="0.25">
      <c r="AB27853" s="14"/>
      <c r="AC27853" s="14"/>
      <c r="AG27853" s="10"/>
      <c r="AH27853" s="10"/>
      <c r="AL27853" s="84"/>
      <c r="AM27853" s="84"/>
    </row>
    <row r="27854" spans="28:39" hidden="1" x14ac:dyDescent="0.25">
      <c r="AB27854" s="14"/>
      <c r="AC27854" s="14"/>
      <c r="AG27854" s="10"/>
      <c r="AH27854" s="10"/>
      <c r="AL27854" s="84"/>
      <c r="AM27854" s="84"/>
    </row>
    <row r="27855" spans="28:39" hidden="1" x14ac:dyDescent="0.25">
      <c r="AB27855" s="14"/>
      <c r="AC27855" s="14"/>
      <c r="AG27855" s="10"/>
      <c r="AH27855" s="10"/>
      <c r="AL27855" s="84"/>
      <c r="AM27855" s="84"/>
    </row>
    <row r="27856" spans="28:39" hidden="1" x14ac:dyDescent="0.25">
      <c r="AB27856" s="14"/>
      <c r="AC27856" s="14"/>
      <c r="AG27856" s="10"/>
      <c r="AH27856" s="10"/>
      <c r="AL27856" s="84"/>
      <c r="AM27856" s="84"/>
    </row>
    <row r="27857" spans="28:39" hidden="1" x14ac:dyDescent="0.25">
      <c r="AB27857" s="14"/>
      <c r="AC27857" s="14"/>
      <c r="AG27857" s="10"/>
      <c r="AH27857" s="10"/>
      <c r="AL27857" s="84"/>
      <c r="AM27857" s="84"/>
    </row>
    <row r="27858" spans="28:39" hidden="1" x14ac:dyDescent="0.25">
      <c r="AB27858" s="14"/>
      <c r="AC27858" s="14"/>
      <c r="AG27858" s="10"/>
      <c r="AH27858" s="10"/>
      <c r="AL27858" s="84"/>
      <c r="AM27858" s="84"/>
    </row>
    <row r="27859" spans="28:39" hidden="1" x14ac:dyDescent="0.25">
      <c r="AB27859" s="14"/>
      <c r="AC27859" s="14"/>
      <c r="AG27859" s="10"/>
      <c r="AH27859" s="10"/>
      <c r="AL27859" s="84"/>
      <c r="AM27859" s="84"/>
    </row>
    <row r="27860" spans="28:39" hidden="1" x14ac:dyDescent="0.25">
      <c r="AB27860" s="14"/>
      <c r="AC27860" s="14"/>
      <c r="AG27860" s="10"/>
      <c r="AH27860" s="10"/>
      <c r="AL27860" s="84"/>
      <c r="AM27860" s="84"/>
    </row>
    <row r="27861" spans="28:39" hidden="1" x14ac:dyDescent="0.25">
      <c r="AB27861" s="14"/>
      <c r="AC27861" s="14"/>
      <c r="AG27861" s="10"/>
      <c r="AH27861" s="10"/>
      <c r="AL27861" s="84"/>
      <c r="AM27861" s="84"/>
    </row>
    <row r="27862" spans="28:39" hidden="1" x14ac:dyDescent="0.25">
      <c r="AB27862" s="14"/>
      <c r="AC27862" s="14"/>
      <c r="AG27862" s="10"/>
      <c r="AH27862" s="10"/>
      <c r="AL27862" s="84"/>
      <c r="AM27862" s="84"/>
    </row>
    <row r="27863" spans="28:39" hidden="1" x14ac:dyDescent="0.25">
      <c r="AB27863" s="14"/>
      <c r="AC27863" s="14"/>
      <c r="AG27863" s="10"/>
      <c r="AH27863" s="10"/>
      <c r="AL27863" s="84"/>
      <c r="AM27863" s="84"/>
    </row>
    <row r="27864" spans="28:39" hidden="1" x14ac:dyDescent="0.25">
      <c r="AB27864" s="14"/>
      <c r="AC27864" s="14"/>
      <c r="AG27864" s="10"/>
      <c r="AH27864" s="10"/>
      <c r="AL27864" s="84"/>
      <c r="AM27864" s="84"/>
    </row>
    <row r="27865" spans="28:39" hidden="1" x14ac:dyDescent="0.25">
      <c r="AB27865" s="14"/>
      <c r="AC27865" s="14"/>
      <c r="AG27865" s="10"/>
      <c r="AH27865" s="10"/>
      <c r="AL27865" s="84"/>
      <c r="AM27865" s="84"/>
    </row>
    <row r="27866" spans="28:39" hidden="1" x14ac:dyDescent="0.25">
      <c r="AB27866" s="14"/>
      <c r="AC27866" s="14"/>
      <c r="AG27866" s="10"/>
      <c r="AH27866" s="10"/>
      <c r="AL27866" s="84"/>
      <c r="AM27866" s="84"/>
    </row>
    <row r="27867" spans="28:39" hidden="1" x14ac:dyDescent="0.25">
      <c r="AB27867" s="14"/>
      <c r="AC27867" s="14"/>
      <c r="AG27867" s="10"/>
      <c r="AH27867" s="10"/>
      <c r="AL27867" s="84"/>
      <c r="AM27867" s="84"/>
    </row>
    <row r="27868" spans="28:39" hidden="1" x14ac:dyDescent="0.25">
      <c r="AB27868" s="14"/>
      <c r="AC27868" s="14"/>
      <c r="AG27868" s="10"/>
      <c r="AH27868" s="10"/>
      <c r="AL27868" s="84"/>
      <c r="AM27868" s="84"/>
    </row>
    <row r="27869" spans="28:39" hidden="1" x14ac:dyDescent="0.25">
      <c r="AB27869" s="14"/>
      <c r="AC27869" s="14"/>
      <c r="AG27869" s="10"/>
      <c r="AH27869" s="10"/>
      <c r="AL27869" s="84"/>
      <c r="AM27869" s="84"/>
    </row>
    <row r="27870" spans="28:39" hidden="1" x14ac:dyDescent="0.25">
      <c r="AB27870" s="14"/>
      <c r="AC27870" s="14"/>
      <c r="AG27870" s="10"/>
      <c r="AH27870" s="10"/>
      <c r="AL27870" s="84"/>
      <c r="AM27870" s="84"/>
    </row>
    <row r="27871" spans="28:39" hidden="1" x14ac:dyDescent="0.25">
      <c r="AB27871" s="14"/>
      <c r="AC27871" s="14"/>
      <c r="AG27871" s="10"/>
      <c r="AH27871" s="10"/>
      <c r="AL27871" s="84"/>
      <c r="AM27871" s="84"/>
    </row>
    <row r="27872" spans="28:39" hidden="1" x14ac:dyDescent="0.25">
      <c r="AB27872" s="14"/>
      <c r="AC27872" s="14"/>
      <c r="AG27872" s="10"/>
      <c r="AH27872" s="10"/>
      <c r="AL27872" s="84"/>
      <c r="AM27872" s="84"/>
    </row>
    <row r="27873" spans="28:39" hidden="1" x14ac:dyDescent="0.25">
      <c r="AB27873" s="14"/>
      <c r="AC27873" s="14"/>
      <c r="AG27873" s="10"/>
      <c r="AH27873" s="10"/>
      <c r="AL27873" s="84"/>
      <c r="AM27873" s="84"/>
    </row>
    <row r="27874" spans="28:39" hidden="1" x14ac:dyDescent="0.25">
      <c r="AB27874" s="14"/>
      <c r="AC27874" s="14"/>
      <c r="AG27874" s="10"/>
      <c r="AH27874" s="10"/>
      <c r="AL27874" s="84"/>
      <c r="AM27874" s="84"/>
    </row>
    <row r="27875" spans="28:39" hidden="1" x14ac:dyDescent="0.25">
      <c r="AB27875" s="14"/>
      <c r="AC27875" s="14"/>
      <c r="AG27875" s="10"/>
      <c r="AH27875" s="10"/>
      <c r="AL27875" s="84"/>
      <c r="AM27875" s="84"/>
    </row>
    <row r="27876" spans="28:39" hidden="1" x14ac:dyDescent="0.25">
      <c r="AB27876" s="14"/>
      <c r="AC27876" s="14"/>
      <c r="AG27876" s="10"/>
      <c r="AH27876" s="10"/>
      <c r="AL27876" s="84"/>
      <c r="AM27876" s="84"/>
    </row>
    <row r="27877" spans="28:39" hidden="1" x14ac:dyDescent="0.25">
      <c r="AB27877" s="14"/>
      <c r="AC27877" s="14"/>
      <c r="AG27877" s="10"/>
      <c r="AH27877" s="10"/>
      <c r="AL27877" s="84"/>
      <c r="AM27877" s="84"/>
    </row>
    <row r="27878" spans="28:39" hidden="1" x14ac:dyDescent="0.25">
      <c r="AB27878" s="14"/>
      <c r="AC27878" s="14"/>
      <c r="AG27878" s="10"/>
      <c r="AH27878" s="10"/>
      <c r="AL27878" s="84"/>
      <c r="AM27878" s="84"/>
    </row>
    <row r="27879" spans="28:39" hidden="1" x14ac:dyDescent="0.25">
      <c r="AB27879" s="14"/>
      <c r="AC27879" s="14"/>
      <c r="AG27879" s="10"/>
      <c r="AH27879" s="10"/>
      <c r="AL27879" s="84"/>
      <c r="AM27879" s="84"/>
    </row>
    <row r="27880" spans="28:39" hidden="1" x14ac:dyDescent="0.25">
      <c r="AB27880" s="14"/>
      <c r="AC27880" s="14"/>
      <c r="AG27880" s="10"/>
      <c r="AH27880" s="10"/>
      <c r="AL27880" s="84"/>
      <c r="AM27880" s="84"/>
    </row>
    <row r="27881" spans="28:39" hidden="1" x14ac:dyDescent="0.25">
      <c r="AB27881" s="14"/>
      <c r="AC27881" s="14"/>
      <c r="AG27881" s="10"/>
      <c r="AH27881" s="10"/>
      <c r="AL27881" s="84"/>
      <c r="AM27881" s="84"/>
    </row>
    <row r="27882" spans="28:39" hidden="1" x14ac:dyDescent="0.25">
      <c r="AB27882" s="14"/>
      <c r="AC27882" s="14"/>
      <c r="AG27882" s="10"/>
      <c r="AH27882" s="10"/>
      <c r="AL27882" s="84"/>
      <c r="AM27882" s="84"/>
    </row>
    <row r="27883" spans="28:39" hidden="1" x14ac:dyDescent="0.25">
      <c r="AB27883" s="14"/>
      <c r="AC27883" s="14"/>
      <c r="AG27883" s="10"/>
      <c r="AH27883" s="10"/>
      <c r="AL27883" s="84"/>
      <c r="AM27883" s="84"/>
    </row>
    <row r="27884" spans="28:39" hidden="1" x14ac:dyDescent="0.25">
      <c r="AB27884" s="14"/>
      <c r="AC27884" s="14"/>
      <c r="AG27884" s="10"/>
      <c r="AH27884" s="10"/>
      <c r="AL27884" s="84"/>
      <c r="AM27884" s="84"/>
    </row>
    <row r="27885" spans="28:39" hidden="1" x14ac:dyDescent="0.25">
      <c r="AB27885" s="14"/>
      <c r="AC27885" s="14"/>
      <c r="AG27885" s="10"/>
      <c r="AH27885" s="10"/>
      <c r="AL27885" s="84"/>
      <c r="AM27885" s="84"/>
    </row>
    <row r="27886" spans="28:39" hidden="1" x14ac:dyDescent="0.25">
      <c r="AB27886" s="14"/>
      <c r="AC27886" s="14"/>
      <c r="AG27886" s="10"/>
      <c r="AH27886" s="10"/>
      <c r="AL27886" s="84"/>
      <c r="AM27886" s="84"/>
    </row>
    <row r="27887" spans="28:39" hidden="1" x14ac:dyDescent="0.25">
      <c r="AB27887" s="14"/>
      <c r="AC27887" s="14"/>
      <c r="AG27887" s="10"/>
      <c r="AH27887" s="10"/>
      <c r="AL27887" s="84"/>
      <c r="AM27887" s="84"/>
    </row>
    <row r="27888" spans="28:39" hidden="1" x14ac:dyDescent="0.25">
      <c r="AB27888" s="14"/>
      <c r="AC27888" s="14"/>
      <c r="AG27888" s="10"/>
      <c r="AH27888" s="10"/>
      <c r="AL27888" s="84"/>
      <c r="AM27888" s="84"/>
    </row>
    <row r="27889" spans="28:39" hidden="1" x14ac:dyDescent="0.25">
      <c r="AB27889" s="14"/>
      <c r="AC27889" s="14"/>
      <c r="AG27889" s="10"/>
      <c r="AH27889" s="10"/>
      <c r="AL27889" s="84"/>
      <c r="AM27889" s="84"/>
    </row>
    <row r="27890" spans="28:39" hidden="1" x14ac:dyDescent="0.25">
      <c r="AB27890" s="14"/>
      <c r="AC27890" s="14"/>
      <c r="AG27890" s="10"/>
      <c r="AH27890" s="10"/>
      <c r="AL27890" s="84"/>
      <c r="AM27890" s="84"/>
    </row>
    <row r="27891" spans="28:39" hidden="1" x14ac:dyDescent="0.25">
      <c r="AB27891" s="14"/>
      <c r="AC27891" s="14"/>
      <c r="AG27891" s="10"/>
      <c r="AH27891" s="10"/>
      <c r="AL27891" s="84"/>
      <c r="AM27891" s="84"/>
    </row>
    <row r="27892" spans="28:39" hidden="1" x14ac:dyDescent="0.25">
      <c r="AB27892" s="14"/>
      <c r="AC27892" s="14"/>
      <c r="AG27892" s="10"/>
      <c r="AH27892" s="10"/>
      <c r="AL27892" s="84"/>
      <c r="AM27892" s="84"/>
    </row>
    <row r="27893" spans="28:39" hidden="1" x14ac:dyDescent="0.25">
      <c r="AB27893" s="14"/>
      <c r="AC27893" s="14"/>
      <c r="AG27893" s="10"/>
      <c r="AH27893" s="10"/>
      <c r="AL27893" s="84"/>
      <c r="AM27893" s="84"/>
    </row>
    <row r="27894" spans="28:39" hidden="1" x14ac:dyDescent="0.25">
      <c r="AB27894" s="14"/>
      <c r="AC27894" s="14"/>
      <c r="AG27894" s="10"/>
      <c r="AH27894" s="10"/>
      <c r="AL27894" s="84"/>
      <c r="AM27894" s="84"/>
    </row>
    <row r="27895" spans="28:39" hidden="1" x14ac:dyDescent="0.25">
      <c r="AB27895" s="14"/>
      <c r="AC27895" s="14"/>
      <c r="AG27895" s="10"/>
      <c r="AH27895" s="10"/>
      <c r="AL27895" s="84"/>
      <c r="AM27895" s="84"/>
    </row>
    <row r="27896" spans="28:39" hidden="1" x14ac:dyDescent="0.25">
      <c r="AB27896" s="14"/>
      <c r="AC27896" s="14"/>
      <c r="AG27896" s="10"/>
      <c r="AH27896" s="10"/>
      <c r="AL27896" s="84"/>
      <c r="AM27896" s="84"/>
    </row>
    <row r="27897" spans="28:39" hidden="1" x14ac:dyDescent="0.25">
      <c r="AB27897" s="14"/>
      <c r="AC27897" s="14"/>
      <c r="AG27897" s="10"/>
      <c r="AH27897" s="10"/>
      <c r="AL27897" s="84"/>
      <c r="AM27897" s="84"/>
    </row>
    <row r="27898" spans="28:39" hidden="1" x14ac:dyDescent="0.25">
      <c r="AB27898" s="14"/>
      <c r="AC27898" s="14"/>
      <c r="AG27898" s="10"/>
      <c r="AH27898" s="10"/>
      <c r="AL27898" s="84"/>
      <c r="AM27898" s="84"/>
    </row>
    <row r="27899" spans="28:39" hidden="1" x14ac:dyDescent="0.25">
      <c r="AB27899" s="14"/>
      <c r="AC27899" s="14"/>
      <c r="AG27899" s="10"/>
      <c r="AH27899" s="10"/>
      <c r="AL27899" s="84"/>
      <c r="AM27899" s="84"/>
    </row>
    <row r="27900" spans="28:39" hidden="1" x14ac:dyDescent="0.25">
      <c r="AB27900" s="14"/>
      <c r="AC27900" s="14"/>
      <c r="AG27900" s="10"/>
      <c r="AH27900" s="10"/>
      <c r="AL27900" s="84"/>
      <c r="AM27900" s="84"/>
    </row>
    <row r="27901" spans="28:39" hidden="1" x14ac:dyDescent="0.25">
      <c r="AB27901" s="14"/>
      <c r="AC27901" s="14"/>
      <c r="AG27901" s="10"/>
      <c r="AH27901" s="10"/>
      <c r="AL27901" s="84"/>
      <c r="AM27901" s="84"/>
    </row>
    <row r="27902" spans="28:39" hidden="1" x14ac:dyDescent="0.25">
      <c r="AB27902" s="14"/>
      <c r="AC27902" s="14"/>
      <c r="AG27902" s="10"/>
      <c r="AH27902" s="10"/>
      <c r="AL27902" s="84"/>
      <c r="AM27902" s="84"/>
    </row>
    <row r="27903" spans="28:39" hidden="1" x14ac:dyDescent="0.25">
      <c r="AB27903" s="14"/>
      <c r="AC27903" s="14"/>
      <c r="AG27903" s="10"/>
      <c r="AH27903" s="10"/>
      <c r="AL27903" s="84"/>
      <c r="AM27903" s="84"/>
    </row>
    <row r="27904" spans="28:39" hidden="1" x14ac:dyDescent="0.25">
      <c r="AB27904" s="14"/>
      <c r="AC27904" s="14"/>
      <c r="AG27904" s="10"/>
      <c r="AH27904" s="10"/>
      <c r="AL27904" s="84"/>
      <c r="AM27904" s="84"/>
    </row>
    <row r="27905" spans="28:39" hidden="1" x14ac:dyDescent="0.25">
      <c r="AB27905" s="14"/>
      <c r="AC27905" s="14"/>
      <c r="AG27905" s="10"/>
      <c r="AH27905" s="10"/>
      <c r="AL27905" s="84"/>
      <c r="AM27905" s="84"/>
    </row>
    <row r="27906" spans="28:39" hidden="1" x14ac:dyDescent="0.25">
      <c r="AB27906" s="14"/>
      <c r="AC27906" s="14"/>
      <c r="AG27906" s="10"/>
      <c r="AH27906" s="10"/>
      <c r="AL27906" s="84"/>
      <c r="AM27906" s="84"/>
    </row>
    <row r="27907" spans="28:39" hidden="1" x14ac:dyDescent="0.25">
      <c r="AB27907" s="14"/>
      <c r="AC27907" s="14"/>
      <c r="AG27907" s="10"/>
      <c r="AH27907" s="10"/>
      <c r="AL27907" s="84"/>
      <c r="AM27907" s="84"/>
    </row>
    <row r="27908" spans="28:39" hidden="1" x14ac:dyDescent="0.25">
      <c r="AB27908" s="14"/>
      <c r="AC27908" s="14"/>
      <c r="AG27908" s="10"/>
      <c r="AH27908" s="10"/>
      <c r="AL27908" s="84"/>
      <c r="AM27908" s="84"/>
    </row>
    <row r="27909" spans="28:39" hidden="1" x14ac:dyDescent="0.25">
      <c r="AB27909" s="14"/>
      <c r="AC27909" s="14"/>
      <c r="AG27909" s="10"/>
      <c r="AH27909" s="10"/>
      <c r="AL27909" s="84"/>
      <c r="AM27909" s="84"/>
    </row>
    <row r="27910" spans="28:39" hidden="1" x14ac:dyDescent="0.25">
      <c r="AB27910" s="14"/>
      <c r="AC27910" s="14"/>
      <c r="AG27910" s="10"/>
      <c r="AH27910" s="10"/>
      <c r="AL27910" s="84"/>
      <c r="AM27910" s="84"/>
    </row>
    <row r="27911" spans="28:39" hidden="1" x14ac:dyDescent="0.25">
      <c r="AB27911" s="14"/>
      <c r="AC27911" s="14"/>
      <c r="AG27911" s="10"/>
      <c r="AH27911" s="10"/>
      <c r="AL27911" s="84"/>
      <c r="AM27911" s="84"/>
    </row>
    <row r="27912" spans="28:39" hidden="1" x14ac:dyDescent="0.25">
      <c r="AB27912" s="14"/>
      <c r="AC27912" s="14"/>
      <c r="AG27912" s="10"/>
      <c r="AH27912" s="10"/>
      <c r="AL27912" s="84"/>
      <c r="AM27912" s="84"/>
    </row>
    <row r="27913" spans="28:39" hidden="1" x14ac:dyDescent="0.25">
      <c r="AB27913" s="14"/>
      <c r="AC27913" s="14"/>
      <c r="AG27913" s="10"/>
      <c r="AH27913" s="10"/>
      <c r="AL27913" s="84"/>
      <c r="AM27913" s="84"/>
    </row>
    <row r="27914" spans="28:39" hidden="1" x14ac:dyDescent="0.25">
      <c r="AB27914" s="14"/>
      <c r="AC27914" s="14"/>
      <c r="AG27914" s="10"/>
      <c r="AH27914" s="10"/>
      <c r="AL27914" s="84"/>
      <c r="AM27914" s="84"/>
    </row>
    <row r="27915" spans="28:39" hidden="1" x14ac:dyDescent="0.25">
      <c r="AB27915" s="14"/>
      <c r="AC27915" s="14"/>
      <c r="AG27915" s="10"/>
      <c r="AH27915" s="10"/>
      <c r="AL27915" s="84"/>
      <c r="AM27915" s="84"/>
    </row>
    <row r="27916" spans="28:39" hidden="1" x14ac:dyDescent="0.25">
      <c r="AB27916" s="14"/>
      <c r="AC27916" s="14"/>
      <c r="AG27916" s="10"/>
      <c r="AH27916" s="10"/>
      <c r="AL27916" s="84"/>
      <c r="AM27916" s="84"/>
    </row>
    <row r="27917" spans="28:39" hidden="1" x14ac:dyDescent="0.25">
      <c r="AB27917" s="14"/>
      <c r="AC27917" s="14"/>
      <c r="AG27917" s="10"/>
      <c r="AH27917" s="10"/>
      <c r="AL27917" s="84"/>
      <c r="AM27917" s="84"/>
    </row>
    <row r="27918" spans="28:39" hidden="1" x14ac:dyDescent="0.25">
      <c r="AB27918" s="14"/>
      <c r="AC27918" s="14"/>
      <c r="AG27918" s="10"/>
      <c r="AH27918" s="10"/>
      <c r="AL27918" s="84"/>
      <c r="AM27918" s="84"/>
    </row>
    <row r="27919" spans="28:39" hidden="1" x14ac:dyDescent="0.25">
      <c r="AB27919" s="14"/>
      <c r="AC27919" s="14"/>
      <c r="AG27919" s="10"/>
      <c r="AH27919" s="10"/>
      <c r="AL27919" s="84"/>
      <c r="AM27919" s="84"/>
    </row>
    <row r="27920" spans="28:39" hidden="1" x14ac:dyDescent="0.25">
      <c r="AB27920" s="14"/>
      <c r="AC27920" s="14"/>
      <c r="AG27920" s="10"/>
      <c r="AH27920" s="10"/>
      <c r="AL27920" s="84"/>
      <c r="AM27920" s="84"/>
    </row>
    <row r="27921" spans="28:39" hidden="1" x14ac:dyDescent="0.25">
      <c r="AB27921" s="14"/>
      <c r="AC27921" s="14"/>
      <c r="AG27921" s="10"/>
      <c r="AH27921" s="10"/>
      <c r="AL27921" s="84"/>
      <c r="AM27921" s="84"/>
    </row>
    <row r="27922" spans="28:39" hidden="1" x14ac:dyDescent="0.25">
      <c r="AB27922" s="14"/>
      <c r="AC27922" s="14"/>
      <c r="AG27922" s="10"/>
      <c r="AH27922" s="10"/>
      <c r="AL27922" s="84"/>
      <c r="AM27922" s="84"/>
    </row>
    <row r="27923" spans="28:39" hidden="1" x14ac:dyDescent="0.25">
      <c r="AB27923" s="14"/>
      <c r="AC27923" s="14"/>
      <c r="AG27923" s="10"/>
      <c r="AH27923" s="10"/>
      <c r="AL27923" s="84"/>
      <c r="AM27923" s="84"/>
    </row>
    <row r="27924" spans="28:39" hidden="1" x14ac:dyDescent="0.25">
      <c r="AB27924" s="14"/>
      <c r="AC27924" s="14"/>
      <c r="AG27924" s="10"/>
      <c r="AH27924" s="10"/>
      <c r="AL27924" s="84"/>
      <c r="AM27924" s="84"/>
    </row>
    <row r="27925" spans="28:39" hidden="1" x14ac:dyDescent="0.25">
      <c r="AB27925" s="14"/>
      <c r="AC27925" s="14"/>
      <c r="AG27925" s="10"/>
      <c r="AH27925" s="10"/>
      <c r="AL27925" s="84"/>
      <c r="AM27925" s="84"/>
    </row>
    <row r="27926" spans="28:39" hidden="1" x14ac:dyDescent="0.25">
      <c r="AB27926" s="14"/>
      <c r="AC27926" s="14"/>
      <c r="AG27926" s="10"/>
      <c r="AH27926" s="10"/>
      <c r="AL27926" s="84"/>
      <c r="AM27926" s="84"/>
    </row>
    <row r="27927" spans="28:39" hidden="1" x14ac:dyDescent="0.25">
      <c r="AB27927" s="14"/>
      <c r="AC27927" s="14"/>
      <c r="AG27927" s="10"/>
      <c r="AH27927" s="10"/>
      <c r="AL27927" s="84"/>
      <c r="AM27927" s="84"/>
    </row>
    <row r="27928" spans="28:39" hidden="1" x14ac:dyDescent="0.25">
      <c r="AB27928" s="14"/>
      <c r="AC27928" s="14"/>
      <c r="AG27928" s="10"/>
      <c r="AH27928" s="10"/>
      <c r="AL27928" s="84"/>
      <c r="AM27928" s="84"/>
    </row>
    <row r="27929" spans="28:39" hidden="1" x14ac:dyDescent="0.25">
      <c r="AB27929" s="14"/>
      <c r="AC27929" s="14"/>
      <c r="AG27929" s="10"/>
      <c r="AH27929" s="10"/>
      <c r="AL27929" s="84"/>
      <c r="AM27929" s="84"/>
    </row>
    <row r="27930" spans="28:39" hidden="1" x14ac:dyDescent="0.25">
      <c r="AB27930" s="14"/>
      <c r="AC27930" s="14"/>
      <c r="AG27930" s="10"/>
      <c r="AH27930" s="10"/>
      <c r="AL27930" s="84"/>
      <c r="AM27930" s="84"/>
    </row>
    <row r="27931" spans="28:39" hidden="1" x14ac:dyDescent="0.25">
      <c r="AB27931" s="14"/>
      <c r="AC27931" s="14"/>
      <c r="AG27931" s="10"/>
      <c r="AH27931" s="10"/>
      <c r="AL27931" s="84"/>
      <c r="AM27931" s="84"/>
    </row>
    <row r="27932" spans="28:39" hidden="1" x14ac:dyDescent="0.25">
      <c r="AB27932" s="14"/>
      <c r="AC27932" s="14"/>
      <c r="AG27932" s="10"/>
      <c r="AH27932" s="10"/>
      <c r="AL27932" s="84"/>
      <c r="AM27932" s="84"/>
    </row>
    <row r="27933" spans="28:39" hidden="1" x14ac:dyDescent="0.25">
      <c r="AB27933" s="14"/>
      <c r="AC27933" s="14"/>
      <c r="AG27933" s="10"/>
      <c r="AH27933" s="10"/>
      <c r="AL27933" s="84"/>
      <c r="AM27933" s="84"/>
    </row>
    <row r="27934" spans="28:39" hidden="1" x14ac:dyDescent="0.25">
      <c r="AB27934" s="14"/>
      <c r="AC27934" s="14"/>
      <c r="AG27934" s="10"/>
      <c r="AH27934" s="10"/>
      <c r="AL27934" s="84"/>
      <c r="AM27934" s="84"/>
    </row>
    <row r="27935" spans="28:39" hidden="1" x14ac:dyDescent="0.25">
      <c r="AB27935" s="14"/>
      <c r="AC27935" s="14"/>
      <c r="AG27935" s="10"/>
      <c r="AH27935" s="10"/>
      <c r="AL27935" s="84"/>
      <c r="AM27935" s="84"/>
    </row>
    <row r="27936" spans="28:39" hidden="1" x14ac:dyDescent="0.25">
      <c r="AB27936" s="14"/>
      <c r="AC27936" s="14"/>
      <c r="AG27936" s="10"/>
      <c r="AH27936" s="10"/>
      <c r="AL27936" s="84"/>
      <c r="AM27936" s="84"/>
    </row>
    <row r="27937" spans="28:39" hidden="1" x14ac:dyDescent="0.25">
      <c r="AB27937" s="14"/>
      <c r="AC27937" s="14"/>
      <c r="AG27937" s="10"/>
      <c r="AH27937" s="10"/>
      <c r="AL27937" s="84"/>
      <c r="AM27937" s="84"/>
    </row>
    <row r="27938" spans="28:39" hidden="1" x14ac:dyDescent="0.25">
      <c r="AB27938" s="14"/>
      <c r="AC27938" s="14"/>
      <c r="AG27938" s="10"/>
      <c r="AH27938" s="10"/>
      <c r="AL27938" s="84"/>
      <c r="AM27938" s="84"/>
    </row>
    <row r="27939" spans="28:39" hidden="1" x14ac:dyDescent="0.25">
      <c r="AB27939" s="14"/>
      <c r="AC27939" s="14"/>
      <c r="AG27939" s="10"/>
      <c r="AH27939" s="10"/>
      <c r="AL27939" s="84"/>
      <c r="AM27939" s="84"/>
    </row>
    <row r="27940" spans="28:39" hidden="1" x14ac:dyDescent="0.25">
      <c r="AB27940" s="14"/>
      <c r="AC27940" s="14"/>
      <c r="AG27940" s="10"/>
      <c r="AH27940" s="10"/>
      <c r="AL27940" s="84"/>
      <c r="AM27940" s="84"/>
    </row>
    <row r="27941" spans="28:39" hidden="1" x14ac:dyDescent="0.25">
      <c r="AB27941" s="14"/>
      <c r="AC27941" s="14"/>
      <c r="AG27941" s="10"/>
      <c r="AH27941" s="10"/>
      <c r="AL27941" s="84"/>
      <c r="AM27941" s="84"/>
    </row>
    <row r="27942" spans="28:39" hidden="1" x14ac:dyDescent="0.25">
      <c r="AB27942" s="14"/>
      <c r="AC27942" s="14"/>
      <c r="AG27942" s="10"/>
      <c r="AH27942" s="10"/>
      <c r="AL27942" s="84"/>
      <c r="AM27942" s="84"/>
    </row>
    <row r="27943" spans="28:39" hidden="1" x14ac:dyDescent="0.25">
      <c r="AB27943" s="14"/>
      <c r="AC27943" s="14"/>
      <c r="AG27943" s="10"/>
      <c r="AH27943" s="10"/>
      <c r="AL27943" s="84"/>
      <c r="AM27943" s="84"/>
    </row>
    <row r="27944" spans="28:39" hidden="1" x14ac:dyDescent="0.25">
      <c r="AB27944" s="14"/>
      <c r="AC27944" s="14"/>
      <c r="AG27944" s="10"/>
      <c r="AH27944" s="10"/>
      <c r="AL27944" s="84"/>
      <c r="AM27944" s="84"/>
    </row>
    <row r="27945" spans="28:39" hidden="1" x14ac:dyDescent="0.25">
      <c r="AB27945" s="14"/>
      <c r="AC27945" s="14"/>
      <c r="AG27945" s="10"/>
      <c r="AH27945" s="10"/>
      <c r="AL27945" s="84"/>
      <c r="AM27945" s="84"/>
    </row>
    <row r="27946" spans="28:39" hidden="1" x14ac:dyDescent="0.25">
      <c r="AB27946" s="14"/>
      <c r="AC27946" s="14"/>
      <c r="AG27946" s="10"/>
      <c r="AH27946" s="10"/>
      <c r="AL27946" s="84"/>
      <c r="AM27946" s="84"/>
    </row>
    <row r="27947" spans="28:39" hidden="1" x14ac:dyDescent="0.25">
      <c r="AB27947" s="14"/>
      <c r="AC27947" s="14"/>
      <c r="AG27947" s="10"/>
      <c r="AH27947" s="10"/>
      <c r="AL27947" s="84"/>
      <c r="AM27947" s="84"/>
    </row>
    <row r="27948" spans="28:39" hidden="1" x14ac:dyDescent="0.25">
      <c r="AB27948" s="14"/>
      <c r="AC27948" s="14"/>
      <c r="AG27948" s="10"/>
      <c r="AH27948" s="10"/>
      <c r="AL27948" s="84"/>
      <c r="AM27948" s="84"/>
    </row>
    <row r="27949" spans="28:39" hidden="1" x14ac:dyDescent="0.25">
      <c r="AB27949" s="14"/>
      <c r="AC27949" s="14"/>
      <c r="AG27949" s="10"/>
      <c r="AH27949" s="10"/>
      <c r="AL27949" s="84"/>
      <c r="AM27949" s="84"/>
    </row>
    <row r="27950" spans="28:39" hidden="1" x14ac:dyDescent="0.25">
      <c r="AB27950" s="14"/>
      <c r="AC27950" s="14"/>
      <c r="AG27950" s="10"/>
      <c r="AH27950" s="10"/>
      <c r="AL27950" s="84"/>
      <c r="AM27950" s="84"/>
    </row>
    <row r="27951" spans="28:39" hidden="1" x14ac:dyDescent="0.25">
      <c r="AB27951" s="14"/>
      <c r="AC27951" s="14"/>
      <c r="AG27951" s="10"/>
      <c r="AH27951" s="10"/>
      <c r="AL27951" s="84"/>
      <c r="AM27951" s="84"/>
    </row>
    <row r="27952" spans="28:39" hidden="1" x14ac:dyDescent="0.25">
      <c r="AB27952" s="14"/>
      <c r="AC27952" s="14"/>
      <c r="AG27952" s="10"/>
      <c r="AH27952" s="10"/>
      <c r="AL27952" s="84"/>
      <c r="AM27952" s="84"/>
    </row>
    <row r="27953" spans="28:39" hidden="1" x14ac:dyDescent="0.25">
      <c r="AB27953" s="14"/>
      <c r="AC27953" s="14"/>
      <c r="AG27953" s="10"/>
      <c r="AH27953" s="10"/>
      <c r="AL27953" s="84"/>
      <c r="AM27953" s="84"/>
    </row>
    <row r="27954" spans="28:39" hidden="1" x14ac:dyDescent="0.25">
      <c r="AB27954" s="14"/>
      <c r="AC27954" s="14"/>
      <c r="AG27954" s="10"/>
      <c r="AH27954" s="10"/>
      <c r="AL27954" s="84"/>
      <c r="AM27954" s="84"/>
    </row>
    <row r="27955" spans="28:39" hidden="1" x14ac:dyDescent="0.25">
      <c r="AB27955" s="14"/>
      <c r="AC27955" s="14"/>
      <c r="AG27955" s="10"/>
      <c r="AH27955" s="10"/>
      <c r="AL27955" s="84"/>
      <c r="AM27955" s="84"/>
    </row>
    <row r="27956" spans="28:39" hidden="1" x14ac:dyDescent="0.25">
      <c r="AB27956" s="14"/>
      <c r="AC27956" s="14"/>
      <c r="AG27956" s="10"/>
      <c r="AH27956" s="10"/>
      <c r="AL27956" s="84"/>
      <c r="AM27956" s="84"/>
    </row>
    <row r="27957" spans="28:39" hidden="1" x14ac:dyDescent="0.25">
      <c r="AB27957" s="14"/>
      <c r="AC27957" s="14"/>
      <c r="AG27957" s="10"/>
      <c r="AH27957" s="10"/>
      <c r="AL27957" s="84"/>
      <c r="AM27957" s="84"/>
    </row>
    <row r="27958" spans="28:39" hidden="1" x14ac:dyDescent="0.25">
      <c r="AB27958" s="14"/>
      <c r="AC27958" s="14"/>
      <c r="AG27958" s="10"/>
      <c r="AH27958" s="10"/>
      <c r="AL27958" s="84"/>
      <c r="AM27958" s="84"/>
    </row>
    <row r="27959" spans="28:39" hidden="1" x14ac:dyDescent="0.25">
      <c r="AB27959" s="14"/>
      <c r="AC27959" s="14"/>
      <c r="AG27959" s="10"/>
      <c r="AH27959" s="10"/>
      <c r="AL27959" s="84"/>
      <c r="AM27959" s="84"/>
    </row>
    <row r="27960" spans="28:39" hidden="1" x14ac:dyDescent="0.25">
      <c r="AB27960" s="14"/>
      <c r="AC27960" s="14"/>
      <c r="AG27960" s="10"/>
      <c r="AH27960" s="10"/>
      <c r="AL27960" s="84"/>
      <c r="AM27960" s="84"/>
    </row>
    <row r="27961" spans="28:39" hidden="1" x14ac:dyDescent="0.25">
      <c r="AB27961" s="14"/>
      <c r="AC27961" s="14"/>
      <c r="AG27961" s="10"/>
      <c r="AH27961" s="10"/>
      <c r="AL27961" s="84"/>
      <c r="AM27961" s="84"/>
    </row>
    <row r="27962" spans="28:39" hidden="1" x14ac:dyDescent="0.25">
      <c r="AB27962" s="14"/>
      <c r="AC27962" s="14"/>
      <c r="AG27962" s="10"/>
      <c r="AH27962" s="10"/>
      <c r="AL27962" s="84"/>
      <c r="AM27962" s="84"/>
    </row>
    <row r="27963" spans="28:39" hidden="1" x14ac:dyDescent="0.25">
      <c r="AB27963" s="14"/>
      <c r="AC27963" s="14"/>
      <c r="AG27963" s="10"/>
      <c r="AH27963" s="10"/>
      <c r="AL27963" s="84"/>
      <c r="AM27963" s="84"/>
    </row>
    <row r="27964" spans="28:39" hidden="1" x14ac:dyDescent="0.25">
      <c r="AB27964" s="14"/>
      <c r="AC27964" s="14"/>
      <c r="AG27964" s="10"/>
      <c r="AH27964" s="10"/>
      <c r="AL27964" s="84"/>
      <c r="AM27964" s="84"/>
    </row>
    <row r="27965" spans="28:39" hidden="1" x14ac:dyDescent="0.25">
      <c r="AB27965" s="14"/>
      <c r="AC27965" s="14"/>
      <c r="AG27965" s="10"/>
      <c r="AH27965" s="10"/>
      <c r="AL27965" s="84"/>
      <c r="AM27965" s="84"/>
    </row>
    <row r="27966" spans="28:39" hidden="1" x14ac:dyDescent="0.25">
      <c r="AB27966" s="14"/>
      <c r="AC27966" s="14"/>
      <c r="AG27966" s="10"/>
      <c r="AH27966" s="10"/>
      <c r="AL27966" s="84"/>
      <c r="AM27966" s="84"/>
    </row>
    <row r="27967" spans="28:39" hidden="1" x14ac:dyDescent="0.25">
      <c r="AB27967" s="14"/>
      <c r="AC27967" s="14"/>
      <c r="AG27967" s="10"/>
      <c r="AH27967" s="10"/>
      <c r="AL27967" s="84"/>
      <c r="AM27967" s="84"/>
    </row>
    <row r="27968" spans="28:39" hidden="1" x14ac:dyDescent="0.25">
      <c r="AB27968" s="14"/>
      <c r="AC27968" s="14"/>
      <c r="AG27968" s="10"/>
      <c r="AH27968" s="10"/>
      <c r="AL27968" s="84"/>
      <c r="AM27968" s="84"/>
    </row>
    <row r="27969" spans="28:39" hidden="1" x14ac:dyDescent="0.25">
      <c r="AB27969" s="14"/>
      <c r="AC27969" s="14"/>
      <c r="AG27969" s="10"/>
      <c r="AH27969" s="10"/>
      <c r="AL27969" s="84"/>
      <c r="AM27969" s="84"/>
    </row>
    <row r="27970" spans="28:39" hidden="1" x14ac:dyDescent="0.25">
      <c r="AB27970" s="14"/>
      <c r="AC27970" s="14"/>
      <c r="AG27970" s="10"/>
      <c r="AH27970" s="10"/>
      <c r="AL27970" s="84"/>
      <c r="AM27970" s="84"/>
    </row>
    <row r="27971" spans="28:39" hidden="1" x14ac:dyDescent="0.25">
      <c r="AB27971" s="14"/>
      <c r="AC27971" s="14"/>
      <c r="AG27971" s="10"/>
      <c r="AH27971" s="10"/>
      <c r="AL27971" s="84"/>
      <c r="AM27971" s="84"/>
    </row>
    <row r="27972" spans="28:39" hidden="1" x14ac:dyDescent="0.25">
      <c r="AB27972" s="14"/>
      <c r="AC27972" s="14"/>
      <c r="AG27972" s="10"/>
      <c r="AH27972" s="10"/>
      <c r="AL27972" s="84"/>
      <c r="AM27972" s="84"/>
    </row>
    <row r="27973" spans="28:39" hidden="1" x14ac:dyDescent="0.25">
      <c r="AB27973" s="14"/>
      <c r="AC27973" s="14"/>
      <c r="AG27973" s="10"/>
      <c r="AH27973" s="10"/>
      <c r="AL27973" s="84"/>
      <c r="AM27973" s="84"/>
    </row>
    <row r="27974" spans="28:39" hidden="1" x14ac:dyDescent="0.25">
      <c r="AB27974" s="14"/>
      <c r="AC27974" s="14"/>
      <c r="AG27974" s="10"/>
      <c r="AH27974" s="10"/>
      <c r="AL27974" s="84"/>
      <c r="AM27974" s="84"/>
    </row>
    <row r="27975" spans="28:39" hidden="1" x14ac:dyDescent="0.25">
      <c r="AB27975" s="14"/>
      <c r="AC27975" s="14"/>
      <c r="AG27975" s="10"/>
      <c r="AH27975" s="10"/>
      <c r="AL27975" s="84"/>
      <c r="AM27975" s="84"/>
    </row>
    <row r="27976" spans="28:39" hidden="1" x14ac:dyDescent="0.25">
      <c r="AB27976" s="14"/>
      <c r="AC27976" s="14"/>
      <c r="AG27976" s="10"/>
      <c r="AH27976" s="10"/>
      <c r="AL27976" s="84"/>
      <c r="AM27976" s="84"/>
    </row>
    <row r="27977" spans="28:39" hidden="1" x14ac:dyDescent="0.25">
      <c r="AB27977" s="14"/>
      <c r="AC27977" s="14"/>
      <c r="AG27977" s="10"/>
      <c r="AH27977" s="10"/>
      <c r="AL27977" s="84"/>
      <c r="AM27977" s="84"/>
    </row>
    <row r="27978" spans="28:39" hidden="1" x14ac:dyDescent="0.25">
      <c r="AB27978" s="14"/>
      <c r="AC27978" s="14"/>
      <c r="AG27978" s="10"/>
      <c r="AH27978" s="10"/>
      <c r="AL27978" s="84"/>
      <c r="AM27978" s="84"/>
    </row>
    <row r="27979" spans="28:39" hidden="1" x14ac:dyDescent="0.25">
      <c r="AB27979" s="14"/>
      <c r="AC27979" s="14"/>
      <c r="AG27979" s="10"/>
      <c r="AH27979" s="10"/>
      <c r="AL27979" s="84"/>
      <c r="AM27979" s="84"/>
    </row>
    <row r="27980" spans="28:39" hidden="1" x14ac:dyDescent="0.25">
      <c r="AB27980" s="14"/>
      <c r="AC27980" s="14"/>
      <c r="AG27980" s="10"/>
      <c r="AH27980" s="10"/>
      <c r="AL27980" s="84"/>
      <c r="AM27980" s="84"/>
    </row>
    <row r="27981" spans="28:39" hidden="1" x14ac:dyDescent="0.25">
      <c r="AB27981" s="14"/>
      <c r="AC27981" s="14"/>
      <c r="AG27981" s="10"/>
      <c r="AH27981" s="10"/>
      <c r="AL27981" s="84"/>
      <c r="AM27981" s="84"/>
    </row>
    <row r="27982" spans="28:39" hidden="1" x14ac:dyDescent="0.25">
      <c r="AB27982" s="14"/>
      <c r="AC27982" s="14"/>
      <c r="AG27982" s="10"/>
      <c r="AH27982" s="10"/>
      <c r="AL27982" s="84"/>
      <c r="AM27982" s="84"/>
    </row>
    <row r="27983" spans="28:39" hidden="1" x14ac:dyDescent="0.25">
      <c r="AB27983" s="14"/>
      <c r="AC27983" s="14"/>
      <c r="AG27983" s="10"/>
      <c r="AH27983" s="10"/>
      <c r="AL27983" s="84"/>
      <c r="AM27983" s="84"/>
    </row>
    <row r="27984" spans="28:39" hidden="1" x14ac:dyDescent="0.25">
      <c r="AB27984" s="14"/>
      <c r="AC27984" s="14"/>
      <c r="AG27984" s="10"/>
      <c r="AH27984" s="10"/>
      <c r="AL27984" s="84"/>
      <c r="AM27984" s="84"/>
    </row>
    <row r="27985" spans="28:39" hidden="1" x14ac:dyDescent="0.25">
      <c r="AB27985" s="14"/>
      <c r="AC27985" s="14"/>
      <c r="AG27985" s="10"/>
      <c r="AH27985" s="10"/>
      <c r="AL27985" s="84"/>
      <c r="AM27985" s="84"/>
    </row>
    <row r="27986" spans="28:39" hidden="1" x14ac:dyDescent="0.25">
      <c r="AB27986" s="14"/>
      <c r="AC27986" s="14"/>
      <c r="AG27986" s="10"/>
      <c r="AH27986" s="10"/>
      <c r="AL27986" s="84"/>
      <c r="AM27986" s="84"/>
    </row>
    <row r="27987" spans="28:39" hidden="1" x14ac:dyDescent="0.25">
      <c r="AB27987" s="14"/>
      <c r="AC27987" s="14"/>
      <c r="AG27987" s="10"/>
      <c r="AH27987" s="10"/>
      <c r="AL27987" s="84"/>
      <c r="AM27987" s="84"/>
    </row>
    <row r="27988" spans="28:39" hidden="1" x14ac:dyDescent="0.25">
      <c r="AB27988" s="14"/>
      <c r="AC27988" s="14"/>
      <c r="AG27988" s="10"/>
      <c r="AH27988" s="10"/>
      <c r="AL27988" s="84"/>
      <c r="AM27988" s="84"/>
    </row>
    <row r="27989" spans="28:39" hidden="1" x14ac:dyDescent="0.25">
      <c r="AB27989" s="14"/>
      <c r="AC27989" s="14"/>
      <c r="AG27989" s="10"/>
      <c r="AH27989" s="10"/>
      <c r="AL27989" s="84"/>
      <c r="AM27989" s="84"/>
    </row>
    <row r="27990" spans="28:39" hidden="1" x14ac:dyDescent="0.25">
      <c r="AB27990" s="14"/>
      <c r="AC27990" s="14"/>
      <c r="AG27990" s="10"/>
      <c r="AH27990" s="10"/>
      <c r="AL27990" s="84"/>
      <c r="AM27990" s="84"/>
    </row>
    <row r="27991" spans="28:39" hidden="1" x14ac:dyDescent="0.25">
      <c r="AB27991" s="14"/>
      <c r="AC27991" s="14"/>
      <c r="AG27991" s="10"/>
      <c r="AH27991" s="10"/>
      <c r="AL27991" s="84"/>
      <c r="AM27991" s="84"/>
    </row>
    <row r="27992" spans="28:39" hidden="1" x14ac:dyDescent="0.25">
      <c r="AB27992" s="14"/>
      <c r="AC27992" s="14"/>
      <c r="AG27992" s="10"/>
      <c r="AH27992" s="10"/>
      <c r="AL27992" s="84"/>
      <c r="AM27992" s="84"/>
    </row>
    <row r="27993" spans="28:39" hidden="1" x14ac:dyDescent="0.25">
      <c r="AB27993" s="14"/>
      <c r="AC27993" s="14"/>
      <c r="AG27993" s="10"/>
      <c r="AH27993" s="10"/>
      <c r="AL27993" s="84"/>
      <c r="AM27993" s="84"/>
    </row>
    <row r="27994" spans="28:39" hidden="1" x14ac:dyDescent="0.25">
      <c r="AB27994" s="14"/>
      <c r="AC27994" s="14"/>
      <c r="AG27994" s="10"/>
      <c r="AH27994" s="10"/>
      <c r="AL27994" s="84"/>
      <c r="AM27994" s="84"/>
    </row>
    <row r="27995" spans="28:39" hidden="1" x14ac:dyDescent="0.25">
      <c r="AB27995" s="14"/>
      <c r="AC27995" s="14"/>
      <c r="AG27995" s="10"/>
      <c r="AH27995" s="10"/>
      <c r="AL27995" s="84"/>
      <c r="AM27995" s="84"/>
    </row>
    <row r="27996" spans="28:39" hidden="1" x14ac:dyDescent="0.25">
      <c r="AB27996" s="14"/>
      <c r="AC27996" s="14"/>
      <c r="AG27996" s="10"/>
      <c r="AH27996" s="10"/>
      <c r="AL27996" s="84"/>
      <c r="AM27996" s="84"/>
    </row>
    <row r="27997" spans="28:39" hidden="1" x14ac:dyDescent="0.25">
      <c r="AB27997" s="14"/>
      <c r="AC27997" s="14"/>
      <c r="AG27997" s="10"/>
      <c r="AH27997" s="10"/>
      <c r="AL27997" s="84"/>
      <c r="AM27997" s="84"/>
    </row>
    <row r="27998" spans="28:39" hidden="1" x14ac:dyDescent="0.25">
      <c r="AB27998" s="14"/>
      <c r="AC27998" s="14"/>
      <c r="AG27998" s="10"/>
      <c r="AH27998" s="10"/>
      <c r="AL27998" s="84"/>
      <c r="AM27998" s="84"/>
    </row>
    <row r="27999" spans="28:39" hidden="1" x14ac:dyDescent="0.25">
      <c r="AB27999" s="14"/>
      <c r="AC27999" s="14"/>
      <c r="AG27999" s="10"/>
      <c r="AH27999" s="10"/>
      <c r="AL27999" s="84"/>
      <c r="AM27999" s="84"/>
    </row>
    <row r="28000" spans="28:39" hidden="1" x14ac:dyDescent="0.25">
      <c r="AB28000" s="14"/>
      <c r="AC28000" s="14"/>
      <c r="AG28000" s="10"/>
      <c r="AH28000" s="10"/>
      <c r="AL28000" s="84"/>
      <c r="AM28000" s="84"/>
    </row>
    <row r="28001" spans="28:39" hidden="1" x14ac:dyDescent="0.25">
      <c r="AB28001" s="14"/>
      <c r="AC28001" s="14"/>
      <c r="AG28001" s="10"/>
      <c r="AH28001" s="10"/>
      <c r="AL28001" s="84"/>
      <c r="AM28001" s="84"/>
    </row>
    <row r="28002" spans="28:39" hidden="1" x14ac:dyDescent="0.25">
      <c r="AB28002" s="14"/>
      <c r="AC28002" s="14"/>
      <c r="AG28002" s="10"/>
      <c r="AH28002" s="10"/>
      <c r="AL28002" s="84"/>
      <c r="AM28002" s="84"/>
    </row>
    <row r="28003" spans="28:39" hidden="1" x14ac:dyDescent="0.25">
      <c r="AB28003" s="14"/>
      <c r="AC28003" s="14"/>
      <c r="AG28003" s="10"/>
      <c r="AH28003" s="10"/>
      <c r="AL28003" s="84"/>
      <c r="AM28003" s="84"/>
    </row>
    <row r="28004" spans="28:39" hidden="1" x14ac:dyDescent="0.25">
      <c r="AB28004" s="14"/>
      <c r="AC28004" s="14"/>
      <c r="AG28004" s="10"/>
      <c r="AH28004" s="10"/>
      <c r="AL28004" s="84"/>
      <c r="AM28004" s="84"/>
    </row>
    <row r="28005" spans="28:39" hidden="1" x14ac:dyDescent="0.25">
      <c r="AB28005" s="14"/>
      <c r="AC28005" s="14"/>
      <c r="AG28005" s="10"/>
      <c r="AH28005" s="10"/>
      <c r="AL28005" s="84"/>
      <c r="AM28005" s="84"/>
    </row>
    <row r="28006" spans="28:39" hidden="1" x14ac:dyDescent="0.25">
      <c r="AB28006" s="14"/>
      <c r="AC28006" s="14"/>
      <c r="AG28006" s="10"/>
      <c r="AH28006" s="10"/>
      <c r="AL28006" s="84"/>
      <c r="AM28006" s="84"/>
    </row>
    <row r="28007" spans="28:39" hidden="1" x14ac:dyDescent="0.25">
      <c r="AB28007" s="14"/>
      <c r="AC28007" s="14"/>
      <c r="AG28007" s="10"/>
      <c r="AH28007" s="10"/>
      <c r="AL28007" s="84"/>
      <c r="AM28007" s="84"/>
    </row>
    <row r="28008" spans="28:39" hidden="1" x14ac:dyDescent="0.25">
      <c r="AB28008" s="14"/>
      <c r="AC28008" s="14"/>
      <c r="AG28008" s="10"/>
      <c r="AH28008" s="10"/>
      <c r="AL28008" s="84"/>
      <c r="AM28008" s="84"/>
    </row>
    <row r="28009" spans="28:39" hidden="1" x14ac:dyDescent="0.25">
      <c r="AB28009" s="14"/>
      <c r="AC28009" s="14"/>
      <c r="AG28009" s="10"/>
      <c r="AH28009" s="10"/>
      <c r="AL28009" s="84"/>
      <c r="AM28009" s="84"/>
    </row>
    <row r="28010" spans="28:39" hidden="1" x14ac:dyDescent="0.25">
      <c r="AB28010" s="14"/>
      <c r="AC28010" s="14"/>
      <c r="AG28010" s="10"/>
      <c r="AH28010" s="10"/>
      <c r="AL28010" s="84"/>
      <c r="AM28010" s="84"/>
    </row>
    <row r="28011" spans="28:39" hidden="1" x14ac:dyDescent="0.25">
      <c r="AB28011" s="14"/>
      <c r="AC28011" s="14"/>
      <c r="AG28011" s="10"/>
      <c r="AH28011" s="10"/>
      <c r="AL28011" s="84"/>
      <c r="AM28011" s="84"/>
    </row>
    <row r="28012" spans="28:39" hidden="1" x14ac:dyDescent="0.25">
      <c r="AB28012" s="14"/>
      <c r="AC28012" s="14"/>
      <c r="AG28012" s="10"/>
      <c r="AH28012" s="10"/>
      <c r="AL28012" s="84"/>
      <c r="AM28012" s="84"/>
    </row>
    <row r="28013" spans="28:39" hidden="1" x14ac:dyDescent="0.25">
      <c r="AB28013" s="14"/>
      <c r="AC28013" s="14"/>
      <c r="AG28013" s="10"/>
      <c r="AH28013" s="10"/>
      <c r="AL28013" s="84"/>
      <c r="AM28013" s="84"/>
    </row>
    <row r="28014" spans="28:39" hidden="1" x14ac:dyDescent="0.25">
      <c r="AB28014" s="14"/>
      <c r="AC28014" s="14"/>
      <c r="AG28014" s="10"/>
      <c r="AH28014" s="10"/>
      <c r="AL28014" s="84"/>
      <c r="AM28014" s="84"/>
    </row>
    <row r="28015" spans="28:39" hidden="1" x14ac:dyDescent="0.25">
      <c r="AB28015" s="14"/>
      <c r="AC28015" s="14"/>
      <c r="AG28015" s="10"/>
      <c r="AH28015" s="10"/>
      <c r="AL28015" s="84"/>
      <c r="AM28015" s="84"/>
    </row>
    <row r="28016" spans="28:39" hidden="1" x14ac:dyDescent="0.25">
      <c r="AB28016" s="14"/>
      <c r="AC28016" s="14"/>
      <c r="AG28016" s="10"/>
      <c r="AH28016" s="10"/>
      <c r="AL28016" s="84"/>
      <c r="AM28016" s="84"/>
    </row>
    <row r="28017" spans="28:39" hidden="1" x14ac:dyDescent="0.25">
      <c r="AB28017" s="14"/>
      <c r="AC28017" s="14"/>
      <c r="AG28017" s="10"/>
      <c r="AH28017" s="10"/>
      <c r="AL28017" s="84"/>
      <c r="AM28017" s="84"/>
    </row>
    <row r="28018" spans="28:39" hidden="1" x14ac:dyDescent="0.25">
      <c r="AB28018" s="14"/>
      <c r="AC28018" s="14"/>
      <c r="AG28018" s="10"/>
      <c r="AH28018" s="10"/>
      <c r="AL28018" s="84"/>
      <c r="AM28018" s="84"/>
    </row>
    <row r="28019" spans="28:39" hidden="1" x14ac:dyDescent="0.25">
      <c r="AB28019" s="14"/>
      <c r="AC28019" s="14"/>
      <c r="AG28019" s="10"/>
      <c r="AH28019" s="10"/>
      <c r="AL28019" s="84"/>
      <c r="AM28019" s="84"/>
    </row>
    <row r="28020" spans="28:39" hidden="1" x14ac:dyDescent="0.25">
      <c r="AB28020" s="14"/>
      <c r="AC28020" s="14"/>
      <c r="AG28020" s="10"/>
      <c r="AH28020" s="10"/>
      <c r="AL28020" s="84"/>
      <c r="AM28020" s="84"/>
    </row>
    <row r="28021" spans="28:39" hidden="1" x14ac:dyDescent="0.25">
      <c r="AB28021" s="14"/>
      <c r="AC28021" s="14"/>
      <c r="AG28021" s="10"/>
      <c r="AH28021" s="10"/>
      <c r="AL28021" s="84"/>
      <c r="AM28021" s="84"/>
    </row>
    <row r="28022" spans="28:39" hidden="1" x14ac:dyDescent="0.25">
      <c r="AB28022" s="14"/>
      <c r="AC28022" s="14"/>
      <c r="AG28022" s="10"/>
      <c r="AH28022" s="10"/>
      <c r="AL28022" s="84"/>
      <c r="AM28022" s="84"/>
    </row>
    <row r="28023" spans="28:39" hidden="1" x14ac:dyDescent="0.25">
      <c r="AB28023" s="14"/>
      <c r="AC28023" s="14"/>
      <c r="AG28023" s="10"/>
      <c r="AH28023" s="10"/>
      <c r="AL28023" s="84"/>
      <c r="AM28023" s="84"/>
    </row>
    <row r="28024" spans="28:39" hidden="1" x14ac:dyDescent="0.25">
      <c r="AB28024" s="14"/>
      <c r="AC28024" s="14"/>
      <c r="AG28024" s="10"/>
      <c r="AH28024" s="10"/>
      <c r="AL28024" s="84"/>
      <c r="AM28024" s="84"/>
    </row>
    <row r="28025" spans="28:39" hidden="1" x14ac:dyDescent="0.25">
      <c r="AB28025" s="14"/>
      <c r="AC28025" s="14"/>
      <c r="AG28025" s="10"/>
      <c r="AH28025" s="10"/>
      <c r="AL28025" s="84"/>
      <c r="AM28025" s="84"/>
    </row>
    <row r="28026" spans="28:39" hidden="1" x14ac:dyDescent="0.25">
      <c r="AB28026" s="14"/>
      <c r="AC28026" s="14"/>
      <c r="AG28026" s="10"/>
      <c r="AH28026" s="10"/>
      <c r="AL28026" s="84"/>
      <c r="AM28026" s="84"/>
    </row>
    <row r="28027" spans="28:39" hidden="1" x14ac:dyDescent="0.25">
      <c r="AB28027" s="14"/>
      <c r="AC28027" s="14"/>
      <c r="AG28027" s="10"/>
      <c r="AH28027" s="10"/>
      <c r="AL28027" s="84"/>
      <c r="AM28027" s="84"/>
    </row>
    <row r="28028" spans="28:39" hidden="1" x14ac:dyDescent="0.25">
      <c r="AB28028" s="14"/>
      <c r="AC28028" s="14"/>
      <c r="AG28028" s="10"/>
      <c r="AH28028" s="10"/>
      <c r="AL28028" s="84"/>
      <c r="AM28028" s="84"/>
    </row>
    <row r="28029" spans="28:39" hidden="1" x14ac:dyDescent="0.25">
      <c r="AB28029" s="14"/>
      <c r="AC28029" s="14"/>
      <c r="AG28029" s="10"/>
      <c r="AH28029" s="10"/>
      <c r="AL28029" s="84"/>
      <c r="AM28029" s="84"/>
    </row>
    <row r="28030" spans="28:39" hidden="1" x14ac:dyDescent="0.25">
      <c r="AB28030" s="14"/>
      <c r="AC28030" s="14"/>
      <c r="AG28030" s="10"/>
      <c r="AH28030" s="10"/>
      <c r="AL28030" s="84"/>
      <c r="AM28030" s="84"/>
    </row>
    <row r="28031" spans="28:39" hidden="1" x14ac:dyDescent="0.25">
      <c r="AB28031" s="14"/>
      <c r="AC28031" s="14"/>
      <c r="AG28031" s="10"/>
      <c r="AH28031" s="10"/>
      <c r="AL28031" s="84"/>
      <c r="AM28031" s="84"/>
    </row>
    <row r="28032" spans="28:39" hidden="1" x14ac:dyDescent="0.25">
      <c r="AB28032" s="14"/>
      <c r="AC28032" s="14"/>
      <c r="AG28032" s="10"/>
      <c r="AH28032" s="10"/>
      <c r="AL28032" s="84"/>
      <c r="AM28032" s="84"/>
    </row>
    <row r="28033" spans="28:39" hidden="1" x14ac:dyDescent="0.25">
      <c r="AB28033" s="14"/>
      <c r="AC28033" s="14"/>
      <c r="AG28033" s="10"/>
      <c r="AH28033" s="10"/>
      <c r="AL28033" s="84"/>
      <c r="AM28033" s="84"/>
    </row>
    <row r="28034" spans="28:39" hidden="1" x14ac:dyDescent="0.25">
      <c r="AB28034" s="14"/>
      <c r="AC28034" s="14"/>
      <c r="AG28034" s="10"/>
      <c r="AH28034" s="10"/>
      <c r="AL28034" s="84"/>
      <c r="AM28034" s="84"/>
    </row>
    <row r="28035" spans="28:39" hidden="1" x14ac:dyDescent="0.25">
      <c r="AB28035" s="14"/>
      <c r="AC28035" s="14"/>
      <c r="AG28035" s="10"/>
      <c r="AH28035" s="10"/>
      <c r="AL28035" s="84"/>
      <c r="AM28035" s="84"/>
    </row>
    <row r="28036" spans="28:39" hidden="1" x14ac:dyDescent="0.25">
      <c r="AB28036" s="14"/>
      <c r="AC28036" s="14"/>
      <c r="AG28036" s="10"/>
      <c r="AH28036" s="10"/>
      <c r="AL28036" s="84"/>
      <c r="AM28036" s="84"/>
    </row>
    <row r="28037" spans="28:39" hidden="1" x14ac:dyDescent="0.25">
      <c r="AB28037" s="14"/>
      <c r="AC28037" s="14"/>
      <c r="AG28037" s="10"/>
      <c r="AH28037" s="10"/>
      <c r="AL28037" s="84"/>
      <c r="AM28037" s="84"/>
    </row>
    <row r="28038" spans="28:39" hidden="1" x14ac:dyDescent="0.25">
      <c r="AB28038" s="14"/>
      <c r="AC28038" s="14"/>
      <c r="AG28038" s="10"/>
      <c r="AH28038" s="10"/>
      <c r="AL28038" s="84"/>
      <c r="AM28038" s="84"/>
    </row>
    <row r="28039" spans="28:39" hidden="1" x14ac:dyDescent="0.25">
      <c r="AB28039" s="14"/>
      <c r="AC28039" s="14"/>
      <c r="AG28039" s="10"/>
      <c r="AH28039" s="10"/>
      <c r="AL28039" s="84"/>
      <c r="AM28039" s="84"/>
    </row>
    <row r="28040" spans="28:39" hidden="1" x14ac:dyDescent="0.25">
      <c r="AB28040" s="14"/>
      <c r="AC28040" s="14"/>
      <c r="AG28040" s="10"/>
      <c r="AH28040" s="10"/>
      <c r="AL28040" s="84"/>
      <c r="AM28040" s="84"/>
    </row>
    <row r="28041" spans="28:39" hidden="1" x14ac:dyDescent="0.25">
      <c r="AB28041" s="14"/>
      <c r="AC28041" s="14"/>
      <c r="AG28041" s="10"/>
      <c r="AH28041" s="10"/>
      <c r="AL28041" s="84"/>
      <c r="AM28041" s="84"/>
    </row>
    <row r="28042" spans="28:39" hidden="1" x14ac:dyDescent="0.25">
      <c r="AB28042" s="14"/>
      <c r="AC28042" s="14"/>
      <c r="AG28042" s="10"/>
      <c r="AH28042" s="10"/>
      <c r="AL28042" s="84"/>
      <c r="AM28042" s="84"/>
    </row>
    <row r="28043" spans="28:39" hidden="1" x14ac:dyDescent="0.25">
      <c r="AB28043" s="14"/>
      <c r="AC28043" s="14"/>
      <c r="AG28043" s="10"/>
      <c r="AH28043" s="10"/>
      <c r="AL28043" s="84"/>
      <c r="AM28043" s="84"/>
    </row>
    <row r="28044" spans="28:39" hidden="1" x14ac:dyDescent="0.25">
      <c r="AB28044" s="14"/>
      <c r="AC28044" s="14"/>
      <c r="AG28044" s="10"/>
      <c r="AH28044" s="10"/>
      <c r="AL28044" s="84"/>
      <c r="AM28044" s="84"/>
    </row>
    <row r="28045" spans="28:39" hidden="1" x14ac:dyDescent="0.25">
      <c r="AB28045" s="14"/>
      <c r="AC28045" s="14"/>
      <c r="AG28045" s="10"/>
      <c r="AH28045" s="10"/>
      <c r="AL28045" s="84"/>
      <c r="AM28045" s="84"/>
    </row>
    <row r="28046" spans="28:39" hidden="1" x14ac:dyDescent="0.25">
      <c r="AB28046" s="14"/>
      <c r="AC28046" s="14"/>
      <c r="AG28046" s="10"/>
      <c r="AH28046" s="10"/>
      <c r="AL28046" s="84"/>
      <c r="AM28046" s="84"/>
    </row>
    <row r="28047" spans="28:39" hidden="1" x14ac:dyDescent="0.25">
      <c r="AB28047" s="14"/>
      <c r="AC28047" s="14"/>
      <c r="AG28047" s="10"/>
      <c r="AH28047" s="10"/>
      <c r="AL28047" s="84"/>
      <c r="AM28047" s="84"/>
    </row>
    <row r="28048" spans="28:39" hidden="1" x14ac:dyDescent="0.25">
      <c r="AB28048" s="14"/>
      <c r="AC28048" s="14"/>
      <c r="AG28048" s="10"/>
      <c r="AH28048" s="10"/>
      <c r="AL28048" s="84"/>
      <c r="AM28048" s="84"/>
    </row>
    <row r="28049" spans="28:39" hidden="1" x14ac:dyDescent="0.25">
      <c r="AB28049" s="14"/>
      <c r="AC28049" s="14"/>
      <c r="AG28049" s="10"/>
      <c r="AH28049" s="10"/>
      <c r="AL28049" s="84"/>
      <c r="AM28049" s="84"/>
    </row>
    <row r="28050" spans="28:39" hidden="1" x14ac:dyDescent="0.25">
      <c r="AB28050" s="14"/>
      <c r="AC28050" s="14"/>
      <c r="AG28050" s="10"/>
      <c r="AH28050" s="10"/>
      <c r="AL28050" s="84"/>
      <c r="AM28050" s="84"/>
    </row>
    <row r="28051" spans="28:39" hidden="1" x14ac:dyDescent="0.25">
      <c r="AB28051" s="14"/>
      <c r="AC28051" s="14"/>
      <c r="AG28051" s="10"/>
      <c r="AH28051" s="10"/>
      <c r="AL28051" s="84"/>
      <c r="AM28051" s="84"/>
    </row>
    <row r="28052" spans="28:39" hidden="1" x14ac:dyDescent="0.25">
      <c r="AB28052" s="14"/>
      <c r="AC28052" s="14"/>
      <c r="AG28052" s="10"/>
      <c r="AH28052" s="10"/>
      <c r="AL28052" s="84"/>
      <c r="AM28052" s="84"/>
    </row>
    <row r="28053" spans="28:39" hidden="1" x14ac:dyDescent="0.25">
      <c r="AB28053" s="14"/>
      <c r="AC28053" s="14"/>
      <c r="AG28053" s="10"/>
      <c r="AH28053" s="10"/>
      <c r="AL28053" s="84"/>
      <c r="AM28053" s="84"/>
    </row>
    <row r="28054" spans="28:39" hidden="1" x14ac:dyDescent="0.25">
      <c r="AB28054" s="14"/>
      <c r="AC28054" s="14"/>
      <c r="AG28054" s="10"/>
      <c r="AH28054" s="10"/>
      <c r="AL28054" s="84"/>
      <c r="AM28054" s="84"/>
    </row>
    <row r="28055" spans="28:39" hidden="1" x14ac:dyDescent="0.25">
      <c r="AB28055" s="14"/>
      <c r="AC28055" s="14"/>
      <c r="AG28055" s="10"/>
      <c r="AH28055" s="10"/>
      <c r="AL28055" s="84"/>
      <c r="AM28055" s="84"/>
    </row>
    <row r="28056" spans="28:39" hidden="1" x14ac:dyDescent="0.25">
      <c r="AB28056" s="14"/>
      <c r="AC28056" s="14"/>
      <c r="AG28056" s="10"/>
      <c r="AH28056" s="10"/>
      <c r="AL28056" s="84"/>
      <c r="AM28056" s="84"/>
    </row>
    <row r="28057" spans="28:39" hidden="1" x14ac:dyDescent="0.25">
      <c r="AB28057" s="14"/>
      <c r="AC28057" s="14"/>
      <c r="AG28057" s="10"/>
      <c r="AH28057" s="10"/>
      <c r="AL28057" s="84"/>
      <c r="AM28057" s="84"/>
    </row>
    <row r="28058" spans="28:39" hidden="1" x14ac:dyDescent="0.25">
      <c r="AB28058" s="14"/>
      <c r="AC28058" s="14"/>
      <c r="AG28058" s="10"/>
      <c r="AH28058" s="10"/>
      <c r="AL28058" s="84"/>
      <c r="AM28058" s="84"/>
    </row>
    <row r="28059" spans="28:39" hidden="1" x14ac:dyDescent="0.25">
      <c r="AB28059" s="14"/>
      <c r="AC28059" s="14"/>
      <c r="AG28059" s="10"/>
      <c r="AH28059" s="10"/>
      <c r="AL28059" s="84"/>
      <c r="AM28059" s="84"/>
    </row>
    <row r="28060" spans="28:39" hidden="1" x14ac:dyDescent="0.25">
      <c r="AB28060" s="14"/>
      <c r="AC28060" s="14"/>
      <c r="AG28060" s="10"/>
      <c r="AH28060" s="10"/>
      <c r="AL28060" s="84"/>
      <c r="AM28060" s="84"/>
    </row>
    <row r="28061" spans="28:39" hidden="1" x14ac:dyDescent="0.25">
      <c r="AB28061" s="14"/>
      <c r="AC28061" s="14"/>
      <c r="AG28061" s="10"/>
      <c r="AH28061" s="10"/>
      <c r="AL28061" s="84"/>
      <c r="AM28061" s="84"/>
    </row>
    <row r="28062" spans="28:39" hidden="1" x14ac:dyDescent="0.25">
      <c r="AB28062" s="14"/>
      <c r="AC28062" s="14"/>
      <c r="AG28062" s="10"/>
      <c r="AH28062" s="10"/>
      <c r="AL28062" s="84"/>
      <c r="AM28062" s="84"/>
    </row>
    <row r="28063" spans="28:39" hidden="1" x14ac:dyDescent="0.25">
      <c r="AB28063" s="14"/>
      <c r="AC28063" s="14"/>
      <c r="AG28063" s="10"/>
      <c r="AH28063" s="10"/>
      <c r="AL28063" s="84"/>
      <c r="AM28063" s="84"/>
    </row>
    <row r="28064" spans="28:39" hidden="1" x14ac:dyDescent="0.25">
      <c r="AB28064" s="14"/>
      <c r="AC28064" s="14"/>
      <c r="AG28064" s="10"/>
      <c r="AH28064" s="10"/>
      <c r="AL28064" s="84"/>
      <c r="AM28064" s="84"/>
    </row>
    <row r="28065" spans="28:39" hidden="1" x14ac:dyDescent="0.25">
      <c r="AB28065" s="14"/>
      <c r="AC28065" s="14"/>
      <c r="AG28065" s="10"/>
      <c r="AH28065" s="10"/>
      <c r="AL28065" s="84"/>
      <c r="AM28065" s="84"/>
    </row>
    <row r="28066" spans="28:39" hidden="1" x14ac:dyDescent="0.25">
      <c r="AB28066" s="14"/>
      <c r="AC28066" s="14"/>
      <c r="AG28066" s="10"/>
      <c r="AH28066" s="10"/>
      <c r="AL28066" s="84"/>
      <c r="AM28066" s="84"/>
    </row>
    <row r="28067" spans="28:39" hidden="1" x14ac:dyDescent="0.25">
      <c r="AB28067" s="14"/>
      <c r="AC28067" s="14"/>
      <c r="AG28067" s="10"/>
      <c r="AH28067" s="10"/>
      <c r="AL28067" s="84"/>
      <c r="AM28067" s="84"/>
    </row>
    <row r="28068" spans="28:39" hidden="1" x14ac:dyDescent="0.25">
      <c r="AB28068" s="14"/>
      <c r="AC28068" s="14"/>
      <c r="AG28068" s="10"/>
      <c r="AH28068" s="10"/>
      <c r="AL28068" s="84"/>
      <c r="AM28068" s="84"/>
    </row>
    <row r="28069" spans="28:39" hidden="1" x14ac:dyDescent="0.25">
      <c r="AB28069" s="14"/>
      <c r="AC28069" s="14"/>
      <c r="AG28069" s="10"/>
      <c r="AH28069" s="10"/>
      <c r="AL28069" s="84"/>
      <c r="AM28069" s="84"/>
    </row>
    <row r="28070" spans="28:39" hidden="1" x14ac:dyDescent="0.25">
      <c r="AB28070" s="14"/>
      <c r="AC28070" s="14"/>
      <c r="AG28070" s="10"/>
      <c r="AH28070" s="10"/>
      <c r="AL28070" s="84"/>
      <c r="AM28070" s="84"/>
    </row>
    <row r="28071" spans="28:39" hidden="1" x14ac:dyDescent="0.25">
      <c r="AB28071" s="14"/>
      <c r="AC28071" s="14"/>
      <c r="AG28071" s="10"/>
      <c r="AH28071" s="10"/>
      <c r="AL28071" s="84"/>
      <c r="AM28071" s="84"/>
    </row>
    <row r="28072" spans="28:39" hidden="1" x14ac:dyDescent="0.25">
      <c r="AB28072" s="14"/>
      <c r="AC28072" s="14"/>
      <c r="AG28072" s="10"/>
      <c r="AH28072" s="10"/>
      <c r="AL28072" s="84"/>
      <c r="AM28072" s="84"/>
    </row>
    <row r="28073" spans="28:39" hidden="1" x14ac:dyDescent="0.25">
      <c r="AB28073" s="14"/>
      <c r="AC28073" s="14"/>
      <c r="AG28073" s="10"/>
      <c r="AH28073" s="10"/>
      <c r="AL28073" s="84"/>
      <c r="AM28073" s="84"/>
    </row>
    <row r="28074" spans="28:39" hidden="1" x14ac:dyDescent="0.25">
      <c r="AB28074" s="14"/>
      <c r="AC28074" s="14"/>
      <c r="AG28074" s="10"/>
      <c r="AH28074" s="10"/>
      <c r="AL28074" s="84"/>
      <c r="AM28074" s="84"/>
    </row>
    <row r="28075" spans="28:39" hidden="1" x14ac:dyDescent="0.25">
      <c r="AB28075" s="14"/>
      <c r="AC28075" s="14"/>
      <c r="AG28075" s="10"/>
      <c r="AH28075" s="10"/>
      <c r="AL28075" s="84"/>
      <c r="AM28075" s="84"/>
    </row>
    <row r="28076" spans="28:39" hidden="1" x14ac:dyDescent="0.25">
      <c r="AB28076" s="14"/>
      <c r="AC28076" s="14"/>
      <c r="AG28076" s="10"/>
      <c r="AH28076" s="10"/>
      <c r="AL28076" s="84"/>
      <c r="AM28076" s="84"/>
    </row>
    <row r="28077" spans="28:39" hidden="1" x14ac:dyDescent="0.25">
      <c r="AB28077" s="14"/>
      <c r="AC28077" s="14"/>
      <c r="AG28077" s="10"/>
      <c r="AH28077" s="10"/>
      <c r="AL28077" s="84"/>
      <c r="AM28077" s="84"/>
    </row>
    <row r="28078" spans="28:39" hidden="1" x14ac:dyDescent="0.25">
      <c r="AB28078" s="14"/>
      <c r="AC28078" s="14"/>
      <c r="AG28078" s="10"/>
      <c r="AH28078" s="10"/>
      <c r="AL28078" s="84"/>
      <c r="AM28078" s="84"/>
    </row>
    <row r="28079" spans="28:39" hidden="1" x14ac:dyDescent="0.25">
      <c r="AB28079" s="14"/>
      <c r="AC28079" s="14"/>
      <c r="AG28079" s="10"/>
      <c r="AH28079" s="10"/>
      <c r="AL28079" s="84"/>
      <c r="AM28079" s="84"/>
    </row>
    <row r="28080" spans="28:39" hidden="1" x14ac:dyDescent="0.25">
      <c r="AB28080" s="14"/>
      <c r="AC28080" s="14"/>
      <c r="AG28080" s="10"/>
      <c r="AH28080" s="10"/>
      <c r="AL28080" s="84"/>
      <c r="AM28080" s="84"/>
    </row>
    <row r="28081" spans="28:39" hidden="1" x14ac:dyDescent="0.25">
      <c r="AB28081" s="14"/>
      <c r="AC28081" s="14"/>
      <c r="AG28081" s="10"/>
      <c r="AH28081" s="10"/>
      <c r="AL28081" s="84"/>
      <c r="AM28081" s="84"/>
    </row>
    <row r="28082" spans="28:39" hidden="1" x14ac:dyDescent="0.25">
      <c r="AB28082" s="14"/>
      <c r="AC28082" s="14"/>
      <c r="AG28082" s="10"/>
      <c r="AH28082" s="10"/>
      <c r="AL28082" s="84"/>
      <c r="AM28082" s="84"/>
    </row>
    <row r="28083" spans="28:39" hidden="1" x14ac:dyDescent="0.25">
      <c r="AB28083" s="14"/>
      <c r="AC28083" s="14"/>
      <c r="AG28083" s="10"/>
      <c r="AH28083" s="10"/>
      <c r="AL28083" s="84"/>
      <c r="AM28083" s="84"/>
    </row>
    <row r="28084" spans="28:39" hidden="1" x14ac:dyDescent="0.25">
      <c r="AB28084" s="14"/>
      <c r="AC28084" s="14"/>
      <c r="AG28084" s="10"/>
      <c r="AH28084" s="10"/>
      <c r="AL28084" s="84"/>
      <c r="AM28084" s="84"/>
    </row>
    <row r="28085" spans="28:39" hidden="1" x14ac:dyDescent="0.25">
      <c r="AB28085" s="14"/>
      <c r="AC28085" s="14"/>
      <c r="AG28085" s="10"/>
      <c r="AH28085" s="10"/>
      <c r="AL28085" s="84"/>
      <c r="AM28085" s="84"/>
    </row>
    <row r="28086" spans="28:39" hidden="1" x14ac:dyDescent="0.25">
      <c r="AB28086" s="14"/>
      <c r="AC28086" s="14"/>
      <c r="AG28086" s="10"/>
      <c r="AH28086" s="10"/>
      <c r="AL28086" s="84"/>
      <c r="AM28086" s="84"/>
    </row>
    <row r="28087" spans="28:39" hidden="1" x14ac:dyDescent="0.25">
      <c r="AB28087" s="14"/>
      <c r="AC28087" s="14"/>
      <c r="AG28087" s="10"/>
      <c r="AH28087" s="10"/>
      <c r="AL28087" s="84"/>
      <c r="AM28087" s="84"/>
    </row>
    <row r="28088" spans="28:39" hidden="1" x14ac:dyDescent="0.25">
      <c r="AB28088" s="14"/>
      <c r="AC28088" s="14"/>
      <c r="AG28088" s="10"/>
      <c r="AH28088" s="10"/>
      <c r="AL28088" s="84"/>
      <c r="AM28088" s="84"/>
    </row>
    <row r="28089" spans="28:39" hidden="1" x14ac:dyDescent="0.25">
      <c r="AB28089" s="14"/>
      <c r="AC28089" s="14"/>
      <c r="AG28089" s="10"/>
      <c r="AH28089" s="10"/>
      <c r="AL28089" s="84"/>
      <c r="AM28089" s="84"/>
    </row>
    <row r="28090" spans="28:39" hidden="1" x14ac:dyDescent="0.25">
      <c r="AB28090" s="14"/>
      <c r="AC28090" s="14"/>
      <c r="AG28090" s="10"/>
      <c r="AH28090" s="10"/>
      <c r="AL28090" s="84"/>
      <c r="AM28090" s="84"/>
    </row>
    <row r="28091" spans="28:39" hidden="1" x14ac:dyDescent="0.25">
      <c r="AB28091" s="14"/>
      <c r="AC28091" s="14"/>
      <c r="AG28091" s="10"/>
      <c r="AH28091" s="10"/>
      <c r="AL28091" s="84"/>
      <c r="AM28091" s="84"/>
    </row>
    <row r="28092" spans="28:39" hidden="1" x14ac:dyDescent="0.25">
      <c r="AB28092" s="14"/>
      <c r="AC28092" s="14"/>
      <c r="AG28092" s="10"/>
      <c r="AH28092" s="10"/>
      <c r="AL28092" s="84"/>
      <c r="AM28092" s="84"/>
    </row>
    <row r="28093" spans="28:39" hidden="1" x14ac:dyDescent="0.25">
      <c r="AB28093" s="14"/>
      <c r="AC28093" s="14"/>
      <c r="AG28093" s="10"/>
      <c r="AH28093" s="10"/>
      <c r="AL28093" s="84"/>
      <c r="AM28093" s="84"/>
    </row>
    <row r="28094" spans="28:39" hidden="1" x14ac:dyDescent="0.25">
      <c r="AB28094" s="14"/>
      <c r="AC28094" s="14"/>
      <c r="AG28094" s="10"/>
      <c r="AH28094" s="10"/>
      <c r="AL28094" s="84"/>
      <c r="AM28094" s="84"/>
    </row>
    <row r="28095" spans="28:39" hidden="1" x14ac:dyDescent="0.25">
      <c r="AB28095" s="14"/>
      <c r="AC28095" s="14"/>
      <c r="AG28095" s="10"/>
      <c r="AH28095" s="10"/>
      <c r="AL28095" s="84"/>
      <c r="AM28095" s="84"/>
    </row>
    <row r="28096" spans="28:39" hidden="1" x14ac:dyDescent="0.25">
      <c r="AB28096" s="14"/>
      <c r="AC28096" s="14"/>
      <c r="AG28096" s="10"/>
      <c r="AH28096" s="10"/>
      <c r="AL28096" s="84"/>
      <c r="AM28096" s="84"/>
    </row>
    <row r="28097" spans="28:39" hidden="1" x14ac:dyDescent="0.25">
      <c r="AB28097" s="14"/>
      <c r="AC28097" s="14"/>
      <c r="AG28097" s="10"/>
      <c r="AH28097" s="10"/>
      <c r="AL28097" s="84"/>
      <c r="AM28097" s="84"/>
    </row>
    <row r="28098" spans="28:39" hidden="1" x14ac:dyDescent="0.25">
      <c r="AB28098" s="14"/>
      <c r="AC28098" s="14"/>
      <c r="AG28098" s="10"/>
      <c r="AH28098" s="10"/>
      <c r="AL28098" s="84"/>
      <c r="AM28098" s="84"/>
    </row>
    <row r="28099" spans="28:39" hidden="1" x14ac:dyDescent="0.25">
      <c r="AB28099" s="14"/>
      <c r="AC28099" s="14"/>
      <c r="AG28099" s="10"/>
      <c r="AH28099" s="10"/>
      <c r="AL28099" s="84"/>
      <c r="AM28099" s="84"/>
    </row>
    <row r="28100" spans="28:39" hidden="1" x14ac:dyDescent="0.25">
      <c r="AB28100" s="14"/>
      <c r="AC28100" s="14"/>
      <c r="AG28100" s="10"/>
      <c r="AH28100" s="10"/>
      <c r="AL28100" s="84"/>
      <c r="AM28100" s="84"/>
    </row>
    <row r="28101" spans="28:39" hidden="1" x14ac:dyDescent="0.25">
      <c r="AB28101" s="14"/>
      <c r="AC28101" s="14"/>
      <c r="AG28101" s="10"/>
      <c r="AH28101" s="10"/>
      <c r="AL28101" s="84"/>
      <c r="AM28101" s="84"/>
    </row>
    <row r="28102" spans="28:39" hidden="1" x14ac:dyDescent="0.25">
      <c r="AB28102" s="14"/>
      <c r="AC28102" s="14"/>
      <c r="AG28102" s="10"/>
      <c r="AH28102" s="10"/>
      <c r="AL28102" s="84"/>
      <c r="AM28102" s="84"/>
    </row>
    <row r="28103" spans="28:39" hidden="1" x14ac:dyDescent="0.25">
      <c r="AB28103" s="14"/>
      <c r="AC28103" s="14"/>
      <c r="AG28103" s="10"/>
      <c r="AH28103" s="10"/>
      <c r="AL28103" s="84"/>
      <c r="AM28103" s="84"/>
    </row>
    <row r="28104" spans="28:39" hidden="1" x14ac:dyDescent="0.25">
      <c r="AB28104" s="14"/>
      <c r="AC28104" s="14"/>
      <c r="AG28104" s="10"/>
      <c r="AH28104" s="10"/>
      <c r="AL28104" s="84"/>
      <c r="AM28104" s="84"/>
    </row>
    <row r="28105" spans="28:39" hidden="1" x14ac:dyDescent="0.25">
      <c r="AB28105" s="14"/>
      <c r="AC28105" s="14"/>
      <c r="AG28105" s="10"/>
      <c r="AH28105" s="10"/>
      <c r="AL28105" s="84"/>
      <c r="AM28105" s="84"/>
    </row>
    <row r="28106" spans="28:39" hidden="1" x14ac:dyDescent="0.25">
      <c r="AB28106" s="14"/>
      <c r="AC28106" s="14"/>
      <c r="AG28106" s="10"/>
      <c r="AH28106" s="10"/>
      <c r="AL28106" s="84"/>
      <c r="AM28106" s="84"/>
    </row>
    <row r="28107" spans="28:39" hidden="1" x14ac:dyDescent="0.25">
      <c r="AB28107" s="14"/>
      <c r="AC28107" s="14"/>
      <c r="AG28107" s="10"/>
      <c r="AH28107" s="10"/>
      <c r="AL28107" s="84"/>
      <c r="AM28107" s="84"/>
    </row>
    <row r="28108" spans="28:39" hidden="1" x14ac:dyDescent="0.25">
      <c r="AB28108" s="14"/>
      <c r="AC28108" s="14"/>
      <c r="AG28108" s="10"/>
      <c r="AH28108" s="10"/>
      <c r="AL28108" s="84"/>
      <c r="AM28108" s="84"/>
    </row>
    <row r="28109" spans="28:39" hidden="1" x14ac:dyDescent="0.25">
      <c r="AB28109" s="14"/>
      <c r="AC28109" s="14"/>
      <c r="AG28109" s="10"/>
      <c r="AH28109" s="10"/>
      <c r="AL28109" s="84"/>
      <c r="AM28109" s="84"/>
    </row>
    <row r="28110" spans="28:39" hidden="1" x14ac:dyDescent="0.25">
      <c r="AB28110" s="14"/>
      <c r="AC28110" s="14"/>
      <c r="AG28110" s="10"/>
      <c r="AH28110" s="10"/>
      <c r="AL28110" s="84"/>
      <c r="AM28110" s="84"/>
    </row>
    <row r="28111" spans="28:39" hidden="1" x14ac:dyDescent="0.25">
      <c r="AB28111" s="14"/>
      <c r="AC28111" s="14"/>
      <c r="AG28111" s="10"/>
      <c r="AH28111" s="10"/>
      <c r="AL28111" s="84"/>
      <c r="AM28111" s="84"/>
    </row>
    <row r="28112" spans="28:39" hidden="1" x14ac:dyDescent="0.25">
      <c r="AB28112" s="14"/>
      <c r="AC28112" s="14"/>
      <c r="AG28112" s="10"/>
      <c r="AH28112" s="10"/>
      <c r="AL28112" s="84"/>
      <c r="AM28112" s="84"/>
    </row>
    <row r="28113" spans="28:39" hidden="1" x14ac:dyDescent="0.25">
      <c r="AB28113" s="14"/>
      <c r="AC28113" s="14"/>
      <c r="AG28113" s="10"/>
      <c r="AH28113" s="10"/>
      <c r="AL28113" s="84"/>
      <c r="AM28113" s="84"/>
    </row>
    <row r="28114" spans="28:39" hidden="1" x14ac:dyDescent="0.25">
      <c r="AB28114" s="14"/>
      <c r="AC28114" s="14"/>
      <c r="AG28114" s="10"/>
      <c r="AH28114" s="10"/>
      <c r="AL28114" s="84"/>
      <c r="AM28114" s="84"/>
    </row>
    <row r="28115" spans="28:39" hidden="1" x14ac:dyDescent="0.25">
      <c r="AB28115" s="14"/>
      <c r="AC28115" s="14"/>
      <c r="AG28115" s="10"/>
      <c r="AH28115" s="10"/>
      <c r="AL28115" s="84"/>
      <c r="AM28115" s="84"/>
    </row>
    <row r="28116" spans="28:39" hidden="1" x14ac:dyDescent="0.25">
      <c r="AB28116" s="14"/>
      <c r="AC28116" s="14"/>
      <c r="AG28116" s="10"/>
      <c r="AH28116" s="10"/>
      <c r="AL28116" s="84"/>
      <c r="AM28116" s="84"/>
    </row>
    <row r="28117" spans="28:39" hidden="1" x14ac:dyDescent="0.25">
      <c r="AB28117" s="14"/>
      <c r="AC28117" s="14"/>
      <c r="AG28117" s="10"/>
      <c r="AH28117" s="10"/>
      <c r="AL28117" s="84"/>
      <c r="AM28117" s="84"/>
    </row>
    <row r="28118" spans="28:39" hidden="1" x14ac:dyDescent="0.25">
      <c r="AB28118" s="14"/>
      <c r="AC28118" s="14"/>
      <c r="AG28118" s="10"/>
      <c r="AH28118" s="10"/>
      <c r="AL28118" s="84"/>
      <c r="AM28118" s="84"/>
    </row>
    <row r="28119" spans="28:39" hidden="1" x14ac:dyDescent="0.25">
      <c r="AB28119" s="14"/>
      <c r="AC28119" s="14"/>
      <c r="AG28119" s="10"/>
      <c r="AH28119" s="10"/>
      <c r="AL28119" s="84"/>
      <c r="AM28119" s="84"/>
    </row>
    <row r="28120" spans="28:39" hidden="1" x14ac:dyDescent="0.25">
      <c r="AB28120" s="14"/>
      <c r="AC28120" s="14"/>
      <c r="AG28120" s="10"/>
      <c r="AH28120" s="10"/>
      <c r="AL28120" s="84"/>
      <c r="AM28120" s="84"/>
    </row>
    <row r="28121" spans="28:39" hidden="1" x14ac:dyDescent="0.25">
      <c r="AB28121" s="14"/>
      <c r="AC28121" s="14"/>
      <c r="AG28121" s="10"/>
      <c r="AH28121" s="10"/>
      <c r="AL28121" s="84"/>
      <c r="AM28121" s="84"/>
    </row>
    <row r="28122" spans="28:39" hidden="1" x14ac:dyDescent="0.25">
      <c r="AB28122" s="14"/>
      <c r="AC28122" s="14"/>
      <c r="AG28122" s="10"/>
      <c r="AH28122" s="10"/>
      <c r="AL28122" s="84"/>
      <c r="AM28122" s="84"/>
    </row>
    <row r="28123" spans="28:39" hidden="1" x14ac:dyDescent="0.25">
      <c r="AB28123" s="14"/>
      <c r="AC28123" s="14"/>
      <c r="AG28123" s="10"/>
      <c r="AH28123" s="10"/>
      <c r="AL28123" s="84"/>
      <c r="AM28123" s="84"/>
    </row>
    <row r="28124" spans="28:39" hidden="1" x14ac:dyDescent="0.25">
      <c r="AB28124" s="14"/>
      <c r="AC28124" s="14"/>
      <c r="AG28124" s="10"/>
      <c r="AH28124" s="10"/>
      <c r="AL28124" s="84"/>
      <c r="AM28124" s="84"/>
    </row>
    <row r="28125" spans="28:39" hidden="1" x14ac:dyDescent="0.25">
      <c r="AB28125" s="14"/>
      <c r="AC28125" s="14"/>
      <c r="AG28125" s="10"/>
      <c r="AH28125" s="10"/>
      <c r="AL28125" s="84"/>
      <c r="AM28125" s="84"/>
    </row>
    <row r="28126" spans="28:39" hidden="1" x14ac:dyDescent="0.25">
      <c r="AB28126" s="14"/>
      <c r="AC28126" s="14"/>
      <c r="AG28126" s="10"/>
      <c r="AH28126" s="10"/>
      <c r="AL28126" s="84"/>
      <c r="AM28126" s="84"/>
    </row>
    <row r="28127" spans="28:39" hidden="1" x14ac:dyDescent="0.25">
      <c r="AB28127" s="14"/>
      <c r="AC28127" s="14"/>
      <c r="AG28127" s="10"/>
      <c r="AH28127" s="10"/>
      <c r="AL28127" s="84"/>
      <c r="AM28127" s="84"/>
    </row>
    <row r="28128" spans="28:39" hidden="1" x14ac:dyDescent="0.25">
      <c r="AB28128" s="14"/>
      <c r="AC28128" s="14"/>
      <c r="AG28128" s="10"/>
      <c r="AH28128" s="10"/>
      <c r="AL28128" s="84"/>
      <c r="AM28128" s="84"/>
    </row>
    <row r="28129" spans="28:39" hidden="1" x14ac:dyDescent="0.25">
      <c r="AB28129" s="14"/>
      <c r="AC28129" s="14"/>
      <c r="AG28129" s="10"/>
      <c r="AH28129" s="10"/>
      <c r="AL28129" s="84"/>
      <c r="AM28129" s="84"/>
    </row>
    <row r="28130" spans="28:39" hidden="1" x14ac:dyDescent="0.25">
      <c r="AB28130" s="14"/>
      <c r="AC28130" s="14"/>
      <c r="AG28130" s="10"/>
      <c r="AH28130" s="10"/>
      <c r="AL28130" s="84"/>
      <c r="AM28130" s="84"/>
    </row>
    <row r="28131" spans="28:39" hidden="1" x14ac:dyDescent="0.25">
      <c r="AB28131" s="14"/>
      <c r="AC28131" s="14"/>
      <c r="AG28131" s="10"/>
      <c r="AH28131" s="10"/>
      <c r="AL28131" s="84"/>
      <c r="AM28131" s="84"/>
    </row>
    <row r="28132" spans="28:39" hidden="1" x14ac:dyDescent="0.25">
      <c r="AB28132" s="14"/>
      <c r="AC28132" s="14"/>
      <c r="AG28132" s="10"/>
      <c r="AH28132" s="10"/>
      <c r="AL28132" s="84"/>
      <c r="AM28132" s="84"/>
    </row>
    <row r="28133" spans="28:39" hidden="1" x14ac:dyDescent="0.25">
      <c r="AB28133" s="14"/>
      <c r="AC28133" s="14"/>
      <c r="AG28133" s="10"/>
      <c r="AH28133" s="10"/>
      <c r="AL28133" s="84"/>
      <c r="AM28133" s="84"/>
    </row>
    <row r="28134" spans="28:39" hidden="1" x14ac:dyDescent="0.25">
      <c r="AB28134" s="14"/>
      <c r="AC28134" s="14"/>
      <c r="AG28134" s="10"/>
      <c r="AH28134" s="10"/>
      <c r="AL28134" s="84"/>
      <c r="AM28134" s="84"/>
    </row>
    <row r="28135" spans="28:39" hidden="1" x14ac:dyDescent="0.25">
      <c r="AB28135" s="14"/>
      <c r="AC28135" s="14"/>
      <c r="AG28135" s="10"/>
      <c r="AH28135" s="10"/>
      <c r="AL28135" s="84"/>
      <c r="AM28135" s="84"/>
    </row>
    <row r="28136" spans="28:39" hidden="1" x14ac:dyDescent="0.25">
      <c r="AB28136" s="14"/>
      <c r="AC28136" s="14"/>
      <c r="AG28136" s="10"/>
      <c r="AH28136" s="10"/>
      <c r="AL28136" s="84"/>
      <c r="AM28136" s="84"/>
    </row>
    <row r="28137" spans="28:39" hidden="1" x14ac:dyDescent="0.25">
      <c r="AB28137" s="14"/>
      <c r="AC28137" s="14"/>
      <c r="AG28137" s="10"/>
      <c r="AH28137" s="10"/>
      <c r="AL28137" s="84"/>
      <c r="AM28137" s="84"/>
    </row>
    <row r="28138" spans="28:39" hidden="1" x14ac:dyDescent="0.25">
      <c r="AB28138" s="14"/>
      <c r="AC28138" s="14"/>
      <c r="AG28138" s="10"/>
      <c r="AH28138" s="10"/>
      <c r="AL28138" s="84"/>
      <c r="AM28138" s="84"/>
    </row>
    <row r="28139" spans="28:39" hidden="1" x14ac:dyDescent="0.25">
      <c r="AB28139" s="14"/>
      <c r="AC28139" s="14"/>
      <c r="AG28139" s="10"/>
      <c r="AH28139" s="10"/>
      <c r="AL28139" s="84"/>
      <c r="AM28139" s="84"/>
    </row>
    <row r="28140" spans="28:39" hidden="1" x14ac:dyDescent="0.25">
      <c r="AB28140" s="14"/>
      <c r="AC28140" s="14"/>
      <c r="AG28140" s="10"/>
      <c r="AH28140" s="10"/>
      <c r="AL28140" s="84"/>
      <c r="AM28140" s="84"/>
    </row>
    <row r="28141" spans="28:39" hidden="1" x14ac:dyDescent="0.25">
      <c r="AB28141" s="14"/>
      <c r="AC28141" s="14"/>
      <c r="AG28141" s="10"/>
      <c r="AH28141" s="10"/>
      <c r="AL28141" s="84"/>
      <c r="AM28141" s="84"/>
    </row>
    <row r="28142" spans="28:39" hidden="1" x14ac:dyDescent="0.25">
      <c r="AB28142" s="14"/>
      <c r="AC28142" s="14"/>
      <c r="AG28142" s="10"/>
      <c r="AH28142" s="10"/>
      <c r="AL28142" s="84"/>
      <c r="AM28142" s="84"/>
    </row>
    <row r="28143" spans="28:39" hidden="1" x14ac:dyDescent="0.25">
      <c r="AB28143" s="14"/>
      <c r="AC28143" s="14"/>
      <c r="AG28143" s="10"/>
      <c r="AH28143" s="10"/>
      <c r="AL28143" s="84"/>
      <c r="AM28143" s="84"/>
    </row>
    <row r="28144" spans="28:39" hidden="1" x14ac:dyDescent="0.25">
      <c r="AB28144" s="14"/>
      <c r="AC28144" s="14"/>
      <c r="AG28144" s="10"/>
      <c r="AH28144" s="10"/>
      <c r="AL28144" s="84"/>
      <c r="AM28144" s="84"/>
    </row>
    <row r="28145" spans="28:39" hidden="1" x14ac:dyDescent="0.25">
      <c r="AB28145" s="14"/>
      <c r="AC28145" s="14"/>
      <c r="AG28145" s="10"/>
      <c r="AH28145" s="10"/>
      <c r="AL28145" s="84"/>
      <c r="AM28145" s="84"/>
    </row>
    <row r="28146" spans="28:39" hidden="1" x14ac:dyDescent="0.25">
      <c r="AB28146" s="14"/>
      <c r="AC28146" s="14"/>
      <c r="AG28146" s="10"/>
      <c r="AH28146" s="10"/>
      <c r="AL28146" s="84"/>
      <c r="AM28146" s="84"/>
    </row>
    <row r="28147" spans="28:39" hidden="1" x14ac:dyDescent="0.25">
      <c r="AB28147" s="14"/>
      <c r="AC28147" s="14"/>
      <c r="AG28147" s="10"/>
      <c r="AH28147" s="10"/>
      <c r="AL28147" s="84"/>
      <c r="AM28147" s="84"/>
    </row>
    <row r="28148" spans="28:39" hidden="1" x14ac:dyDescent="0.25">
      <c r="AB28148" s="14"/>
      <c r="AC28148" s="14"/>
      <c r="AG28148" s="10"/>
      <c r="AH28148" s="10"/>
      <c r="AL28148" s="84"/>
      <c r="AM28148" s="84"/>
    </row>
    <row r="28149" spans="28:39" hidden="1" x14ac:dyDescent="0.25">
      <c r="AB28149" s="14"/>
      <c r="AC28149" s="14"/>
      <c r="AG28149" s="10"/>
      <c r="AH28149" s="10"/>
      <c r="AL28149" s="84"/>
      <c r="AM28149" s="84"/>
    </row>
    <row r="28150" spans="28:39" hidden="1" x14ac:dyDescent="0.25">
      <c r="AB28150" s="14"/>
      <c r="AC28150" s="14"/>
      <c r="AG28150" s="10"/>
      <c r="AH28150" s="10"/>
      <c r="AL28150" s="84"/>
      <c r="AM28150" s="84"/>
    </row>
    <row r="28151" spans="28:39" hidden="1" x14ac:dyDescent="0.25">
      <c r="AB28151" s="14"/>
      <c r="AC28151" s="14"/>
      <c r="AG28151" s="10"/>
      <c r="AH28151" s="10"/>
      <c r="AL28151" s="84"/>
      <c r="AM28151" s="84"/>
    </row>
    <row r="28152" spans="28:39" hidden="1" x14ac:dyDescent="0.25">
      <c r="AB28152" s="14"/>
      <c r="AC28152" s="14"/>
      <c r="AG28152" s="10"/>
      <c r="AH28152" s="10"/>
      <c r="AL28152" s="84"/>
      <c r="AM28152" s="84"/>
    </row>
    <row r="28153" spans="28:39" hidden="1" x14ac:dyDescent="0.25">
      <c r="AB28153" s="14"/>
      <c r="AC28153" s="14"/>
      <c r="AG28153" s="10"/>
      <c r="AH28153" s="10"/>
      <c r="AL28153" s="84"/>
      <c r="AM28153" s="84"/>
    </row>
    <row r="28154" spans="28:39" hidden="1" x14ac:dyDescent="0.25">
      <c r="AB28154" s="14"/>
      <c r="AC28154" s="14"/>
      <c r="AG28154" s="10"/>
      <c r="AH28154" s="10"/>
      <c r="AL28154" s="84"/>
      <c r="AM28154" s="84"/>
    </row>
    <row r="28155" spans="28:39" hidden="1" x14ac:dyDescent="0.25">
      <c r="AB28155" s="14"/>
      <c r="AC28155" s="14"/>
      <c r="AG28155" s="10"/>
      <c r="AH28155" s="10"/>
      <c r="AL28155" s="84"/>
      <c r="AM28155" s="84"/>
    </row>
    <row r="28156" spans="28:39" hidden="1" x14ac:dyDescent="0.25">
      <c r="AB28156" s="14"/>
      <c r="AC28156" s="14"/>
      <c r="AG28156" s="10"/>
      <c r="AH28156" s="10"/>
      <c r="AL28156" s="84"/>
      <c r="AM28156" s="84"/>
    </row>
    <row r="28157" spans="28:39" hidden="1" x14ac:dyDescent="0.25">
      <c r="AB28157" s="14"/>
      <c r="AC28157" s="14"/>
      <c r="AG28157" s="10"/>
      <c r="AH28157" s="10"/>
      <c r="AL28157" s="84"/>
      <c r="AM28157" s="84"/>
    </row>
    <row r="28158" spans="28:39" hidden="1" x14ac:dyDescent="0.25">
      <c r="AB28158" s="14"/>
      <c r="AC28158" s="14"/>
      <c r="AG28158" s="10"/>
      <c r="AH28158" s="10"/>
      <c r="AL28158" s="84"/>
      <c r="AM28158" s="84"/>
    </row>
    <row r="28159" spans="28:39" hidden="1" x14ac:dyDescent="0.25">
      <c r="AB28159" s="14"/>
      <c r="AC28159" s="14"/>
      <c r="AG28159" s="10"/>
      <c r="AH28159" s="10"/>
      <c r="AL28159" s="84"/>
      <c r="AM28159" s="84"/>
    </row>
    <row r="28160" spans="28:39" hidden="1" x14ac:dyDescent="0.25">
      <c r="AB28160" s="14"/>
      <c r="AC28160" s="14"/>
      <c r="AG28160" s="10"/>
      <c r="AH28160" s="10"/>
      <c r="AL28160" s="84"/>
      <c r="AM28160" s="84"/>
    </row>
    <row r="28161" spans="28:39" hidden="1" x14ac:dyDescent="0.25">
      <c r="AB28161" s="14"/>
      <c r="AC28161" s="14"/>
      <c r="AG28161" s="10"/>
      <c r="AH28161" s="10"/>
      <c r="AL28161" s="84"/>
      <c r="AM28161" s="84"/>
    </row>
    <row r="28162" spans="28:39" hidden="1" x14ac:dyDescent="0.25">
      <c r="AB28162" s="14"/>
      <c r="AC28162" s="14"/>
      <c r="AG28162" s="10"/>
      <c r="AH28162" s="10"/>
      <c r="AL28162" s="84"/>
      <c r="AM28162" s="84"/>
    </row>
    <row r="28163" spans="28:39" hidden="1" x14ac:dyDescent="0.25">
      <c r="AB28163" s="14"/>
      <c r="AC28163" s="14"/>
      <c r="AG28163" s="10"/>
      <c r="AH28163" s="10"/>
      <c r="AL28163" s="84"/>
      <c r="AM28163" s="84"/>
    </row>
    <row r="28164" spans="28:39" hidden="1" x14ac:dyDescent="0.25">
      <c r="AB28164" s="14"/>
      <c r="AC28164" s="14"/>
      <c r="AG28164" s="10"/>
      <c r="AH28164" s="10"/>
      <c r="AL28164" s="84"/>
      <c r="AM28164" s="84"/>
    </row>
    <row r="28165" spans="28:39" hidden="1" x14ac:dyDescent="0.25">
      <c r="AB28165" s="14"/>
      <c r="AC28165" s="14"/>
      <c r="AG28165" s="10"/>
      <c r="AH28165" s="10"/>
      <c r="AL28165" s="84"/>
      <c r="AM28165" s="84"/>
    </row>
    <row r="28166" spans="28:39" hidden="1" x14ac:dyDescent="0.25">
      <c r="AB28166" s="14"/>
      <c r="AC28166" s="14"/>
      <c r="AG28166" s="10"/>
      <c r="AH28166" s="10"/>
      <c r="AL28166" s="84"/>
      <c r="AM28166" s="84"/>
    </row>
    <row r="28167" spans="28:39" hidden="1" x14ac:dyDescent="0.25">
      <c r="AB28167" s="14"/>
      <c r="AC28167" s="14"/>
      <c r="AG28167" s="10"/>
      <c r="AH28167" s="10"/>
      <c r="AL28167" s="84"/>
      <c r="AM28167" s="84"/>
    </row>
    <row r="28168" spans="28:39" hidden="1" x14ac:dyDescent="0.25">
      <c r="AB28168" s="14"/>
      <c r="AC28168" s="14"/>
      <c r="AG28168" s="10"/>
      <c r="AH28168" s="10"/>
      <c r="AL28168" s="84"/>
      <c r="AM28168" s="84"/>
    </row>
    <row r="28169" spans="28:39" hidden="1" x14ac:dyDescent="0.25">
      <c r="AB28169" s="14"/>
      <c r="AC28169" s="14"/>
      <c r="AG28169" s="10"/>
      <c r="AH28169" s="10"/>
      <c r="AL28169" s="84"/>
      <c r="AM28169" s="84"/>
    </row>
    <row r="28170" spans="28:39" hidden="1" x14ac:dyDescent="0.25">
      <c r="AB28170" s="14"/>
      <c r="AC28170" s="14"/>
      <c r="AG28170" s="10"/>
      <c r="AH28170" s="10"/>
      <c r="AL28170" s="84"/>
      <c r="AM28170" s="84"/>
    </row>
    <row r="28171" spans="28:39" hidden="1" x14ac:dyDescent="0.25">
      <c r="AB28171" s="14"/>
      <c r="AC28171" s="14"/>
      <c r="AG28171" s="10"/>
      <c r="AH28171" s="10"/>
      <c r="AL28171" s="84"/>
      <c r="AM28171" s="84"/>
    </row>
    <row r="28172" spans="28:39" hidden="1" x14ac:dyDescent="0.25">
      <c r="AB28172" s="14"/>
      <c r="AC28172" s="14"/>
      <c r="AG28172" s="10"/>
      <c r="AH28172" s="10"/>
      <c r="AL28172" s="84"/>
      <c r="AM28172" s="84"/>
    </row>
    <row r="28173" spans="28:39" hidden="1" x14ac:dyDescent="0.25">
      <c r="AB28173" s="14"/>
      <c r="AC28173" s="14"/>
      <c r="AG28173" s="10"/>
      <c r="AH28173" s="10"/>
      <c r="AL28173" s="84"/>
      <c r="AM28173" s="84"/>
    </row>
    <row r="28174" spans="28:39" hidden="1" x14ac:dyDescent="0.25">
      <c r="AB28174" s="14"/>
      <c r="AC28174" s="14"/>
      <c r="AG28174" s="10"/>
      <c r="AH28174" s="10"/>
      <c r="AL28174" s="84"/>
      <c r="AM28174" s="84"/>
    </row>
    <row r="28175" spans="28:39" hidden="1" x14ac:dyDescent="0.25">
      <c r="AB28175" s="14"/>
      <c r="AC28175" s="14"/>
      <c r="AG28175" s="10"/>
      <c r="AH28175" s="10"/>
      <c r="AL28175" s="84"/>
      <c r="AM28175" s="84"/>
    </row>
    <row r="28176" spans="28:39" hidden="1" x14ac:dyDescent="0.25">
      <c r="AB28176" s="14"/>
      <c r="AC28176" s="14"/>
      <c r="AG28176" s="10"/>
      <c r="AH28176" s="10"/>
      <c r="AL28176" s="84"/>
      <c r="AM28176" s="84"/>
    </row>
    <row r="28177" spans="28:39" hidden="1" x14ac:dyDescent="0.25">
      <c r="AB28177" s="14"/>
      <c r="AC28177" s="14"/>
      <c r="AG28177" s="10"/>
      <c r="AH28177" s="10"/>
      <c r="AL28177" s="84"/>
      <c r="AM28177" s="84"/>
    </row>
    <row r="28178" spans="28:39" hidden="1" x14ac:dyDescent="0.25">
      <c r="AB28178" s="14"/>
      <c r="AC28178" s="14"/>
      <c r="AG28178" s="10"/>
      <c r="AH28178" s="10"/>
      <c r="AL28178" s="84"/>
      <c r="AM28178" s="84"/>
    </row>
    <row r="28179" spans="28:39" hidden="1" x14ac:dyDescent="0.25">
      <c r="AB28179" s="14"/>
      <c r="AC28179" s="14"/>
      <c r="AG28179" s="10"/>
      <c r="AH28179" s="10"/>
      <c r="AL28179" s="84"/>
      <c r="AM28179" s="84"/>
    </row>
    <row r="28180" spans="28:39" hidden="1" x14ac:dyDescent="0.25">
      <c r="AB28180" s="14"/>
      <c r="AC28180" s="14"/>
      <c r="AG28180" s="10"/>
      <c r="AH28180" s="10"/>
      <c r="AL28180" s="84"/>
      <c r="AM28180" s="84"/>
    </row>
    <row r="28181" spans="28:39" hidden="1" x14ac:dyDescent="0.25">
      <c r="AB28181" s="14"/>
      <c r="AC28181" s="14"/>
      <c r="AG28181" s="10"/>
      <c r="AH28181" s="10"/>
      <c r="AL28181" s="84"/>
      <c r="AM28181" s="84"/>
    </row>
    <row r="28182" spans="28:39" hidden="1" x14ac:dyDescent="0.25">
      <c r="AB28182" s="14"/>
      <c r="AC28182" s="14"/>
      <c r="AG28182" s="10"/>
      <c r="AH28182" s="10"/>
      <c r="AL28182" s="84"/>
      <c r="AM28182" s="84"/>
    </row>
    <row r="28183" spans="28:39" hidden="1" x14ac:dyDescent="0.25">
      <c r="AB28183" s="14"/>
      <c r="AC28183" s="14"/>
      <c r="AG28183" s="10"/>
      <c r="AH28183" s="10"/>
      <c r="AL28183" s="84"/>
      <c r="AM28183" s="84"/>
    </row>
    <row r="28184" spans="28:39" hidden="1" x14ac:dyDescent="0.25">
      <c r="AB28184" s="14"/>
      <c r="AC28184" s="14"/>
      <c r="AG28184" s="10"/>
      <c r="AH28184" s="10"/>
      <c r="AL28184" s="84"/>
      <c r="AM28184" s="84"/>
    </row>
    <row r="28185" spans="28:39" hidden="1" x14ac:dyDescent="0.25">
      <c r="AB28185" s="14"/>
      <c r="AC28185" s="14"/>
      <c r="AG28185" s="10"/>
      <c r="AH28185" s="10"/>
      <c r="AL28185" s="84"/>
      <c r="AM28185" s="84"/>
    </row>
    <row r="28186" spans="28:39" hidden="1" x14ac:dyDescent="0.25">
      <c r="AB28186" s="14"/>
      <c r="AC28186" s="14"/>
      <c r="AG28186" s="10"/>
      <c r="AH28186" s="10"/>
      <c r="AL28186" s="84"/>
      <c r="AM28186" s="84"/>
    </row>
    <row r="28187" spans="28:39" hidden="1" x14ac:dyDescent="0.25">
      <c r="AB28187" s="14"/>
      <c r="AC28187" s="14"/>
      <c r="AG28187" s="10"/>
      <c r="AH28187" s="10"/>
      <c r="AL28187" s="84"/>
      <c r="AM28187" s="84"/>
    </row>
    <row r="28188" spans="28:39" hidden="1" x14ac:dyDescent="0.25">
      <c r="AB28188" s="14"/>
      <c r="AC28188" s="14"/>
      <c r="AG28188" s="10"/>
      <c r="AH28188" s="10"/>
      <c r="AL28188" s="84"/>
      <c r="AM28188" s="84"/>
    </row>
    <row r="28189" spans="28:39" hidden="1" x14ac:dyDescent="0.25">
      <c r="AB28189" s="14"/>
      <c r="AC28189" s="14"/>
      <c r="AG28189" s="10"/>
      <c r="AH28189" s="10"/>
      <c r="AL28189" s="84"/>
      <c r="AM28189" s="84"/>
    </row>
    <row r="28190" spans="28:39" hidden="1" x14ac:dyDescent="0.25">
      <c r="AB28190" s="14"/>
      <c r="AC28190" s="14"/>
      <c r="AG28190" s="10"/>
      <c r="AH28190" s="10"/>
      <c r="AL28190" s="84"/>
      <c r="AM28190" s="84"/>
    </row>
    <row r="28191" spans="28:39" hidden="1" x14ac:dyDescent="0.25">
      <c r="AB28191" s="14"/>
      <c r="AC28191" s="14"/>
      <c r="AG28191" s="10"/>
      <c r="AH28191" s="10"/>
      <c r="AL28191" s="84"/>
      <c r="AM28191" s="84"/>
    </row>
    <row r="28192" spans="28:39" hidden="1" x14ac:dyDescent="0.25">
      <c r="AB28192" s="14"/>
      <c r="AC28192" s="14"/>
      <c r="AG28192" s="10"/>
      <c r="AH28192" s="10"/>
      <c r="AL28192" s="84"/>
      <c r="AM28192" s="84"/>
    </row>
    <row r="28193" spans="28:39" hidden="1" x14ac:dyDescent="0.25">
      <c r="AB28193" s="14"/>
      <c r="AC28193" s="14"/>
      <c r="AG28193" s="10"/>
      <c r="AH28193" s="10"/>
      <c r="AL28193" s="84"/>
      <c r="AM28193" s="84"/>
    </row>
    <row r="28194" spans="28:39" hidden="1" x14ac:dyDescent="0.25">
      <c r="AB28194" s="14"/>
      <c r="AC28194" s="14"/>
      <c r="AG28194" s="10"/>
      <c r="AH28194" s="10"/>
      <c r="AL28194" s="84"/>
      <c r="AM28194" s="84"/>
    </row>
    <row r="28195" spans="28:39" hidden="1" x14ac:dyDescent="0.25">
      <c r="AB28195" s="14"/>
      <c r="AC28195" s="14"/>
      <c r="AG28195" s="10"/>
      <c r="AH28195" s="10"/>
      <c r="AL28195" s="84"/>
      <c r="AM28195" s="84"/>
    </row>
    <row r="28196" spans="28:39" hidden="1" x14ac:dyDescent="0.25">
      <c r="AB28196" s="14"/>
      <c r="AC28196" s="14"/>
      <c r="AG28196" s="10"/>
      <c r="AH28196" s="10"/>
      <c r="AL28196" s="84"/>
      <c r="AM28196" s="84"/>
    </row>
    <row r="28197" spans="28:39" hidden="1" x14ac:dyDescent="0.25">
      <c r="AB28197" s="14"/>
      <c r="AC28197" s="14"/>
      <c r="AG28197" s="10"/>
      <c r="AH28197" s="10"/>
      <c r="AL28197" s="84"/>
      <c r="AM28197" s="84"/>
    </row>
    <row r="28198" spans="28:39" hidden="1" x14ac:dyDescent="0.25">
      <c r="AB28198" s="14"/>
      <c r="AC28198" s="14"/>
      <c r="AG28198" s="10"/>
      <c r="AH28198" s="10"/>
      <c r="AL28198" s="84"/>
      <c r="AM28198" s="84"/>
    </row>
    <row r="28199" spans="28:39" hidden="1" x14ac:dyDescent="0.25">
      <c r="AB28199" s="14"/>
      <c r="AC28199" s="14"/>
      <c r="AG28199" s="10"/>
      <c r="AH28199" s="10"/>
      <c r="AL28199" s="84"/>
      <c r="AM28199" s="84"/>
    </row>
    <row r="28200" spans="28:39" hidden="1" x14ac:dyDescent="0.25">
      <c r="AB28200" s="14"/>
      <c r="AC28200" s="14"/>
      <c r="AG28200" s="10"/>
      <c r="AH28200" s="10"/>
      <c r="AL28200" s="84"/>
      <c r="AM28200" s="84"/>
    </row>
    <row r="28201" spans="28:39" hidden="1" x14ac:dyDescent="0.25">
      <c r="AB28201" s="14"/>
      <c r="AC28201" s="14"/>
      <c r="AG28201" s="10"/>
      <c r="AH28201" s="10"/>
      <c r="AL28201" s="84"/>
      <c r="AM28201" s="84"/>
    </row>
    <row r="28202" spans="28:39" hidden="1" x14ac:dyDescent="0.25">
      <c r="AB28202" s="14"/>
      <c r="AC28202" s="14"/>
      <c r="AG28202" s="10"/>
      <c r="AH28202" s="10"/>
      <c r="AL28202" s="84"/>
      <c r="AM28202" s="84"/>
    </row>
    <row r="28203" spans="28:39" hidden="1" x14ac:dyDescent="0.25">
      <c r="AB28203" s="14"/>
      <c r="AC28203" s="14"/>
      <c r="AG28203" s="10"/>
      <c r="AH28203" s="10"/>
      <c r="AL28203" s="84"/>
      <c r="AM28203" s="84"/>
    </row>
    <row r="28204" spans="28:39" hidden="1" x14ac:dyDescent="0.25">
      <c r="AB28204" s="14"/>
      <c r="AC28204" s="14"/>
      <c r="AG28204" s="10"/>
      <c r="AH28204" s="10"/>
      <c r="AL28204" s="84"/>
      <c r="AM28204" s="84"/>
    </row>
    <row r="28205" spans="28:39" hidden="1" x14ac:dyDescent="0.25">
      <c r="AB28205" s="14"/>
      <c r="AC28205" s="14"/>
      <c r="AG28205" s="10"/>
      <c r="AH28205" s="10"/>
      <c r="AL28205" s="84"/>
      <c r="AM28205" s="84"/>
    </row>
    <row r="28206" spans="28:39" hidden="1" x14ac:dyDescent="0.25">
      <c r="AB28206" s="14"/>
      <c r="AC28206" s="14"/>
      <c r="AG28206" s="10"/>
      <c r="AH28206" s="10"/>
      <c r="AL28206" s="84"/>
      <c r="AM28206" s="84"/>
    </row>
    <row r="28207" spans="28:39" hidden="1" x14ac:dyDescent="0.25">
      <c r="AB28207" s="14"/>
      <c r="AC28207" s="14"/>
      <c r="AG28207" s="10"/>
      <c r="AH28207" s="10"/>
      <c r="AL28207" s="84"/>
      <c r="AM28207" s="84"/>
    </row>
    <row r="28208" spans="28:39" hidden="1" x14ac:dyDescent="0.25">
      <c r="AB28208" s="14"/>
      <c r="AC28208" s="14"/>
      <c r="AG28208" s="10"/>
      <c r="AH28208" s="10"/>
      <c r="AL28208" s="84"/>
      <c r="AM28208" s="84"/>
    </row>
    <row r="28209" spans="28:39" hidden="1" x14ac:dyDescent="0.25">
      <c r="AB28209" s="14"/>
      <c r="AC28209" s="14"/>
      <c r="AG28209" s="10"/>
      <c r="AH28209" s="10"/>
      <c r="AL28209" s="84"/>
      <c r="AM28209" s="84"/>
    </row>
    <row r="28210" spans="28:39" hidden="1" x14ac:dyDescent="0.25">
      <c r="AB28210" s="14"/>
      <c r="AC28210" s="14"/>
      <c r="AG28210" s="10"/>
      <c r="AH28210" s="10"/>
      <c r="AL28210" s="84"/>
      <c r="AM28210" s="84"/>
    </row>
    <row r="28211" spans="28:39" hidden="1" x14ac:dyDescent="0.25">
      <c r="AB28211" s="14"/>
      <c r="AC28211" s="14"/>
      <c r="AG28211" s="10"/>
      <c r="AH28211" s="10"/>
      <c r="AL28211" s="84"/>
      <c r="AM28211" s="84"/>
    </row>
    <row r="28212" spans="28:39" hidden="1" x14ac:dyDescent="0.25">
      <c r="AB28212" s="14"/>
      <c r="AC28212" s="14"/>
      <c r="AG28212" s="10"/>
      <c r="AH28212" s="10"/>
      <c r="AL28212" s="84"/>
      <c r="AM28212" s="84"/>
    </row>
    <row r="28213" spans="28:39" hidden="1" x14ac:dyDescent="0.25">
      <c r="AB28213" s="14"/>
      <c r="AC28213" s="14"/>
      <c r="AG28213" s="10"/>
      <c r="AH28213" s="10"/>
      <c r="AL28213" s="84"/>
      <c r="AM28213" s="84"/>
    </row>
    <row r="28214" spans="28:39" hidden="1" x14ac:dyDescent="0.25">
      <c r="AB28214" s="14"/>
      <c r="AC28214" s="14"/>
      <c r="AG28214" s="10"/>
      <c r="AH28214" s="10"/>
      <c r="AL28214" s="84"/>
      <c r="AM28214" s="84"/>
    </row>
    <row r="28215" spans="28:39" hidden="1" x14ac:dyDescent="0.25">
      <c r="AB28215" s="14"/>
      <c r="AC28215" s="14"/>
      <c r="AG28215" s="10"/>
      <c r="AH28215" s="10"/>
      <c r="AL28215" s="84"/>
      <c r="AM28215" s="84"/>
    </row>
    <row r="28216" spans="28:39" hidden="1" x14ac:dyDescent="0.25">
      <c r="AB28216" s="14"/>
      <c r="AC28216" s="14"/>
      <c r="AG28216" s="10"/>
      <c r="AH28216" s="10"/>
      <c r="AL28216" s="84"/>
      <c r="AM28216" s="84"/>
    </row>
    <row r="28217" spans="28:39" hidden="1" x14ac:dyDescent="0.25">
      <c r="AB28217" s="14"/>
      <c r="AC28217" s="14"/>
      <c r="AG28217" s="10"/>
      <c r="AH28217" s="10"/>
      <c r="AL28217" s="84"/>
      <c r="AM28217" s="84"/>
    </row>
    <row r="28218" spans="28:39" hidden="1" x14ac:dyDescent="0.25">
      <c r="AB28218" s="14"/>
      <c r="AC28218" s="14"/>
      <c r="AG28218" s="10"/>
      <c r="AH28218" s="10"/>
      <c r="AL28218" s="84"/>
      <c r="AM28218" s="84"/>
    </row>
    <row r="28219" spans="28:39" hidden="1" x14ac:dyDescent="0.25">
      <c r="AB28219" s="14"/>
      <c r="AC28219" s="14"/>
      <c r="AG28219" s="10"/>
      <c r="AH28219" s="10"/>
      <c r="AL28219" s="84"/>
      <c r="AM28219" s="84"/>
    </row>
    <row r="28220" spans="28:39" hidden="1" x14ac:dyDescent="0.25">
      <c r="AB28220" s="14"/>
      <c r="AC28220" s="14"/>
      <c r="AG28220" s="10"/>
      <c r="AH28220" s="10"/>
      <c r="AL28220" s="84"/>
      <c r="AM28220" s="84"/>
    </row>
    <row r="28221" spans="28:39" hidden="1" x14ac:dyDescent="0.25">
      <c r="AB28221" s="14"/>
      <c r="AC28221" s="14"/>
      <c r="AG28221" s="10"/>
      <c r="AH28221" s="10"/>
      <c r="AL28221" s="84"/>
      <c r="AM28221" s="84"/>
    </row>
    <row r="28222" spans="28:39" hidden="1" x14ac:dyDescent="0.25">
      <c r="AB28222" s="14"/>
      <c r="AC28222" s="14"/>
      <c r="AG28222" s="10"/>
      <c r="AH28222" s="10"/>
      <c r="AL28222" s="84"/>
      <c r="AM28222" s="84"/>
    </row>
    <row r="28223" spans="28:39" hidden="1" x14ac:dyDescent="0.25">
      <c r="AB28223" s="14"/>
      <c r="AC28223" s="14"/>
      <c r="AG28223" s="10"/>
      <c r="AH28223" s="10"/>
      <c r="AL28223" s="84"/>
      <c r="AM28223" s="84"/>
    </row>
    <row r="28224" spans="28:39" hidden="1" x14ac:dyDescent="0.25">
      <c r="AB28224" s="14"/>
      <c r="AC28224" s="14"/>
      <c r="AG28224" s="10"/>
      <c r="AH28224" s="10"/>
      <c r="AL28224" s="84"/>
      <c r="AM28224" s="84"/>
    </row>
    <row r="28225" spans="28:39" hidden="1" x14ac:dyDescent="0.25">
      <c r="AB28225" s="14"/>
      <c r="AC28225" s="14"/>
      <c r="AG28225" s="10"/>
      <c r="AH28225" s="10"/>
      <c r="AL28225" s="84"/>
      <c r="AM28225" s="84"/>
    </row>
    <row r="28226" spans="28:39" hidden="1" x14ac:dyDescent="0.25">
      <c r="AB28226" s="14"/>
      <c r="AC28226" s="14"/>
      <c r="AG28226" s="10"/>
      <c r="AH28226" s="10"/>
      <c r="AL28226" s="84"/>
      <c r="AM28226" s="84"/>
    </row>
    <row r="28227" spans="28:39" hidden="1" x14ac:dyDescent="0.25">
      <c r="AB28227" s="14"/>
      <c r="AC28227" s="14"/>
      <c r="AG28227" s="10"/>
      <c r="AH28227" s="10"/>
      <c r="AL28227" s="84"/>
      <c r="AM28227" s="84"/>
    </row>
    <row r="28228" spans="28:39" hidden="1" x14ac:dyDescent="0.25">
      <c r="AB28228" s="14"/>
      <c r="AC28228" s="14"/>
      <c r="AG28228" s="10"/>
      <c r="AH28228" s="10"/>
      <c r="AL28228" s="84"/>
      <c r="AM28228" s="84"/>
    </row>
    <row r="28229" spans="28:39" hidden="1" x14ac:dyDescent="0.25">
      <c r="AB28229" s="14"/>
      <c r="AC28229" s="14"/>
      <c r="AG28229" s="10"/>
      <c r="AH28229" s="10"/>
      <c r="AL28229" s="84"/>
      <c r="AM28229" s="84"/>
    </row>
    <row r="28230" spans="28:39" hidden="1" x14ac:dyDescent="0.25">
      <c r="AB28230" s="14"/>
      <c r="AC28230" s="14"/>
      <c r="AG28230" s="10"/>
      <c r="AH28230" s="10"/>
      <c r="AL28230" s="84"/>
      <c r="AM28230" s="84"/>
    </row>
    <row r="28231" spans="28:39" hidden="1" x14ac:dyDescent="0.25">
      <c r="AB28231" s="14"/>
      <c r="AC28231" s="14"/>
      <c r="AG28231" s="10"/>
      <c r="AH28231" s="10"/>
      <c r="AL28231" s="84"/>
      <c r="AM28231" s="84"/>
    </row>
    <row r="28232" spans="28:39" hidden="1" x14ac:dyDescent="0.25">
      <c r="AB28232" s="14"/>
      <c r="AC28232" s="14"/>
      <c r="AG28232" s="10"/>
      <c r="AH28232" s="10"/>
      <c r="AL28232" s="84"/>
      <c r="AM28232" s="84"/>
    </row>
    <row r="28233" spans="28:39" hidden="1" x14ac:dyDescent="0.25">
      <c r="AB28233" s="14"/>
      <c r="AC28233" s="14"/>
      <c r="AG28233" s="10"/>
      <c r="AH28233" s="10"/>
      <c r="AL28233" s="84"/>
      <c r="AM28233" s="84"/>
    </row>
    <row r="28234" spans="28:39" hidden="1" x14ac:dyDescent="0.25">
      <c r="AB28234" s="14"/>
      <c r="AC28234" s="14"/>
      <c r="AG28234" s="10"/>
      <c r="AH28234" s="10"/>
      <c r="AL28234" s="84"/>
      <c r="AM28234" s="84"/>
    </row>
    <row r="28235" spans="28:39" hidden="1" x14ac:dyDescent="0.25">
      <c r="AB28235" s="14"/>
      <c r="AC28235" s="14"/>
      <c r="AG28235" s="10"/>
      <c r="AH28235" s="10"/>
      <c r="AL28235" s="84"/>
      <c r="AM28235" s="84"/>
    </row>
    <row r="28236" spans="28:39" hidden="1" x14ac:dyDescent="0.25">
      <c r="AB28236" s="14"/>
      <c r="AC28236" s="14"/>
      <c r="AG28236" s="10"/>
      <c r="AH28236" s="10"/>
      <c r="AL28236" s="84"/>
      <c r="AM28236" s="84"/>
    </row>
    <row r="28237" spans="28:39" hidden="1" x14ac:dyDescent="0.25">
      <c r="AB28237" s="14"/>
      <c r="AC28237" s="14"/>
      <c r="AG28237" s="10"/>
      <c r="AH28237" s="10"/>
      <c r="AL28237" s="84"/>
      <c r="AM28237" s="84"/>
    </row>
    <row r="28238" spans="28:39" hidden="1" x14ac:dyDescent="0.25">
      <c r="AB28238" s="14"/>
      <c r="AC28238" s="14"/>
      <c r="AG28238" s="10"/>
      <c r="AH28238" s="10"/>
      <c r="AL28238" s="84"/>
      <c r="AM28238" s="84"/>
    </row>
    <row r="28239" spans="28:39" hidden="1" x14ac:dyDescent="0.25">
      <c r="AB28239" s="14"/>
      <c r="AC28239" s="14"/>
      <c r="AG28239" s="10"/>
      <c r="AH28239" s="10"/>
      <c r="AL28239" s="84"/>
      <c r="AM28239" s="84"/>
    </row>
    <row r="28240" spans="28:39" hidden="1" x14ac:dyDescent="0.25">
      <c r="AB28240" s="14"/>
      <c r="AC28240" s="14"/>
      <c r="AG28240" s="10"/>
      <c r="AH28240" s="10"/>
      <c r="AL28240" s="84"/>
      <c r="AM28240" s="84"/>
    </row>
    <row r="28241" spans="28:39" hidden="1" x14ac:dyDescent="0.25">
      <c r="AB28241" s="14"/>
      <c r="AC28241" s="14"/>
      <c r="AG28241" s="10"/>
      <c r="AH28241" s="10"/>
      <c r="AL28241" s="84"/>
      <c r="AM28241" s="84"/>
    </row>
    <row r="28242" spans="28:39" hidden="1" x14ac:dyDescent="0.25">
      <c r="AB28242" s="14"/>
      <c r="AC28242" s="14"/>
      <c r="AG28242" s="10"/>
      <c r="AH28242" s="10"/>
      <c r="AL28242" s="84"/>
      <c r="AM28242" s="84"/>
    </row>
    <row r="28243" spans="28:39" hidden="1" x14ac:dyDescent="0.25">
      <c r="AB28243" s="14"/>
      <c r="AC28243" s="14"/>
      <c r="AG28243" s="10"/>
      <c r="AH28243" s="10"/>
      <c r="AL28243" s="84"/>
      <c r="AM28243" s="84"/>
    </row>
    <row r="28244" spans="28:39" hidden="1" x14ac:dyDescent="0.25">
      <c r="AB28244" s="14"/>
      <c r="AC28244" s="14"/>
      <c r="AG28244" s="10"/>
      <c r="AH28244" s="10"/>
      <c r="AL28244" s="84"/>
      <c r="AM28244" s="84"/>
    </row>
    <row r="28245" spans="28:39" hidden="1" x14ac:dyDescent="0.25">
      <c r="AB28245" s="14"/>
      <c r="AC28245" s="14"/>
      <c r="AG28245" s="10"/>
      <c r="AH28245" s="10"/>
      <c r="AL28245" s="84"/>
      <c r="AM28245" s="84"/>
    </row>
    <row r="28246" spans="28:39" hidden="1" x14ac:dyDescent="0.25">
      <c r="AB28246" s="14"/>
      <c r="AC28246" s="14"/>
      <c r="AG28246" s="10"/>
      <c r="AH28246" s="10"/>
      <c r="AL28246" s="84"/>
      <c r="AM28246" s="84"/>
    </row>
    <row r="28247" spans="28:39" hidden="1" x14ac:dyDescent="0.25">
      <c r="AB28247" s="14"/>
      <c r="AC28247" s="14"/>
      <c r="AG28247" s="10"/>
      <c r="AH28247" s="10"/>
      <c r="AL28247" s="84"/>
      <c r="AM28247" s="84"/>
    </row>
    <row r="28248" spans="28:39" hidden="1" x14ac:dyDescent="0.25">
      <c r="AB28248" s="14"/>
      <c r="AC28248" s="14"/>
      <c r="AG28248" s="10"/>
      <c r="AH28248" s="10"/>
      <c r="AL28248" s="84"/>
      <c r="AM28248" s="84"/>
    </row>
    <row r="28249" spans="28:39" hidden="1" x14ac:dyDescent="0.25">
      <c r="AB28249" s="14"/>
      <c r="AC28249" s="14"/>
      <c r="AG28249" s="10"/>
      <c r="AH28249" s="10"/>
      <c r="AL28249" s="84"/>
      <c r="AM28249" s="84"/>
    </row>
    <row r="28250" spans="28:39" hidden="1" x14ac:dyDescent="0.25">
      <c r="AB28250" s="14"/>
      <c r="AC28250" s="14"/>
      <c r="AG28250" s="10"/>
      <c r="AH28250" s="10"/>
      <c r="AL28250" s="84"/>
      <c r="AM28250" s="84"/>
    </row>
    <row r="28251" spans="28:39" hidden="1" x14ac:dyDescent="0.25">
      <c r="AB28251" s="14"/>
      <c r="AC28251" s="14"/>
      <c r="AG28251" s="10"/>
      <c r="AH28251" s="10"/>
      <c r="AL28251" s="84"/>
      <c r="AM28251" s="84"/>
    </row>
    <row r="28252" spans="28:39" hidden="1" x14ac:dyDescent="0.25">
      <c r="AB28252" s="14"/>
      <c r="AC28252" s="14"/>
      <c r="AG28252" s="10"/>
      <c r="AH28252" s="10"/>
      <c r="AL28252" s="84"/>
      <c r="AM28252" s="84"/>
    </row>
    <row r="28253" spans="28:39" hidden="1" x14ac:dyDescent="0.25">
      <c r="AB28253" s="14"/>
      <c r="AC28253" s="14"/>
      <c r="AG28253" s="10"/>
      <c r="AH28253" s="10"/>
      <c r="AL28253" s="84"/>
      <c r="AM28253" s="84"/>
    </row>
    <row r="28254" spans="28:39" hidden="1" x14ac:dyDescent="0.25">
      <c r="AB28254" s="14"/>
      <c r="AC28254" s="14"/>
      <c r="AG28254" s="10"/>
      <c r="AH28254" s="10"/>
      <c r="AL28254" s="84"/>
      <c r="AM28254" s="84"/>
    </row>
    <row r="28255" spans="28:39" hidden="1" x14ac:dyDescent="0.25">
      <c r="AB28255" s="14"/>
      <c r="AC28255" s="14"/>
      <c r="AG28255" s="10"/>
      <c r="AH28255" s="10"/>
      <c r="AL28255" s="84"/>
      <c r="AM28255" s="84"/>
    </row>
    <row r="28256" spans="28:39" hidden="1" x14ac:dyDescent="0.25">
      <c r="AB28256" s="14"/>
      <c r="AC28256" s="14"/>
      <c r="AG28256" s="10"/>
      <c r="AH28256" s="10"/>
      <c r="AL28256" s="84"/>
      <c r="AM28256" s="84"/>
    </row>
    <row r="28257" spans="28:39" hidden="1" x14ac:dyDescent="0.25">
      <c r="AB28257" s="14"/>
      <c r="AC28257" s="14"/>
      <c r="AG28257" s="10"/>
      <c r="AH28257" s="10"/>
      <c r="AL28257" s="84"/>
      <c r="AM28257" s="84"/>
    </row>
    <row r="28258" spans="28:39" hidden="1" x14ac:dyDescent="0.25">
      <c r="AB28258" s="14"/>
      <c r="AC28258" s="14"/>
      <c r="AG28258" s="10"/>
      <c r="AH28258" s="10"/>
      <c r="AL28258" s="84"/>
      <c r="AM28258" s="84"/>
    </row>
    <row r="28259" spans="28:39" hidden="1" x14ac:dyDescent="0.25">
      <c r="AB28259" s="14"/>
      <c r="AC28259" s="14"/>
      <c r="AG28259" s="10"/>
      <c r="AH28259" s="10"/>
      <c r="AL28259" s="84"/>
      <c r="AM28259" s="84"/>
    </row>
    <row r="28260" spans="28:39" hidden="1" x14ac:dyDescent="0.25">
      <c r="AB28260" s="14"/>
      <c r="AC28260" s="14"/>
      <c r="AG28260" s="10"/>
      <c r="AH28260" s="10"/>
      <c r="AL28260" s="84"/>
      <c r="AM28260" s="84"/>
    </row>
    <row r="28261" spans="28:39" hidden="1" x14ac:dyDescent="0.25">
      <c r="AB28261" s="14"/>
      <c r="AC28261" s="14"/>
      <c r="AG28261" s="10"/>
      <c r="AH28261" s="10"/>
      <c r="AL28261" s="84"/>
      <c r="AM28261" s="84"/>
    </row>
    <row r="28262" spans="28:39" hidden="1" x14ac:dyDescent="0.25">
      <c r="AB28262" s="14"/>
      <c r="AC28262" s="14"/>
      <c r="AG28262" s="10"/>
      <c r="AH28262" s="10"/>
      <c r="AL28262" s="84"/>
      <c r="AM28262" s="84"/>
    </row>
    <row r="28263" spans="28:39" hidden="1" x14ac:dyDescent="0.25">
      <c r="AB28263" s="14"/>
      <c r="AC28263" s="14"/>
      <c r="AG28263" s="10"/>
      <c r="AH28263" s="10"/>
      <c r="AL28263" s="84"/>
      <c r="AM28263" s="84"/>
    </row>
    <row r="28264" spans="28:39" hidden="1" x14ac:dyDescent="0.25">
      <c r="AB28264" s="14"/>
      <c r="AC28264" s="14"/>
      <c r="AG28264" s="10"/>
      <c r="AH28264" s="10"/>
      <c r="AL28264" s="84"/>
      <c r="AM28264" s="84"/>
    </row>
    <row r="28265" spans="28:39" hidden="1" x14ac:dyDescent="0.25">
      <c r="AB28265" s="14"/>
      <c r="AC28265" s="14"/>
      <c r="AG28265" s="10"/>
      <c r="AH28265" s="10"/>
      <c r="AL28265" s="84"/>
      <c r="AM28265" s="84"/>
    </row>
    <row r="28266" spans="28:39" hidden="1" x14ac:dyDescent="0.25">
      <c r="AB28266" s="14"/>
      <c r="AC28266" s="14"/>
      <c r="AG28266" s="10"/>
      <c r="AH28266" s="10"/>
      <c r="AL28266" s="84"/>
      <c r="AM28266" s="84"/>
    </row>
    <row r="28267" spans="28:39" hidden="1" x14ac:dyDescent="0.25">
      <c r="AB28267" s="14"/>
      <c r="AC28267" s="14"/>
      <c r="AG28267" s="10"/>
      <c r="AH28267" s="10"/>
      <c r="AL28267" s="84"/>
      <c r="AM28267" s="84"/>
    </row>
    <row r="28268" spans="28:39" hidden="1" x14ac:dyDescent="0.25">
      <c r="AB28268" s="14"/>
      <c r="AC28268" s="14"/>
      <c r="AG28268" s="10"/>
      <c r="AH28268" s="10"/>
      <c r="AL28268" s="84"/>
      <c r="AM28268" s="84"/>
    </row>
    <row r="28269" spans="28:39" hidden="1" x14ac:dyDescent="0.25">
      <c r="AB28269" s="14"/>
      <c r="AC28269" s="14"/>
      <c r="AG28269" s="10"/>
      <c r="AH28269" s="10"/>
      <c r="AL28269" s="84"/>
      <c r="AM28269" s="84"/>
    </row>
    <row r="28270" spans="28:39" hidden="1" x14ac:dyDescent="0.25">
      <c r="AB28270" s="14"/>
      <c r="AC28270" s="14"/>
      <c r="AG28270" s="10"/>
      <c r="AH28270" s="10"/>
      <c r="AL28270" s="84"/>
      <c r="AM28270" s="84"/>
    </row>
    <row r="28271" spans="28:39" hidden="1" x14ac:dyDescent="0.25">
      <c r="AB28271" s="14"/>
      <c r="AC28271" s="14"/>
      <c r="AG28271" s="10"/>
      <c r="AH28271" s="10"/>
      <c r="AL28271" s="84"/>
      <c r="AM28271" s="84"/>
    </row>
    <row r="28272" spans="28:39" hidden="1" x14ac:dyDescent="0.25">
      <c r="AB28272" s="14"/>
      <c r="AC28272" s="14"/>
      <c r="AG28272" s="10"/>
      <c r="AH28272" s="10"/>
      <c r="AL28272" s="84"/>
      <c r="AM28272" s="84"/>
    </row>
    <row r="28273" spans="28:39" hidden="1" x14ac:dyDescent="0.25">
      <c r="AB28273" s="14"/>
      <c r="AC28273" s="14"/>
      <c r="AG28273" s="10"/>
      <c r="AH28273" s="10"/>
      <c r="AL28273" s="84"/>
      <c r="AM28273" s="84"/>
    </row>
    <row r="28274" spans="28:39" hidden="1" x14ac:dyDescent="0.25">
      <c r="AB28274" s="14"/>
      <c r="AC28274" s="14"/>
      <c r="AG28274" s="10"/>
      <c r="AH28274" s="10"/>
      <c r="AL28274" s="84"/>
      <c r="AM28274" s="84"/>
    </row>
    <row r="28275" spans="28:39" hidden="1" x14ac:dyDescent="0.25">
      <c r="AB28275" s="14"/>
      <c r="AC28275" s="14"/>
      <c r="AG28275" s="10"/>
      <c r="AH28275" s="10"/>
      <c r="AL28275" s="84"/>
      <c r="AM28275" s="84"/>
    </row>
    <row r="28276" spans="28:39" hidden="1" x14ac:dyDescent="0.25">
      <c r="AB28276" s="14"/>
      <c r="AC28276" s="14"/>
      <c r="AG28276" s="10"/>
      <c r="AH28276" s="10"/>
      <c r="AL28276" s="84"/>
      <c r="AM28276" s="84"/>
    </row>
    <row r="28277" spans="28:39" hidden="1" x14ac:dyDescent="0.25">
      <c r="AB28277" s="14"/>
      <c r="AC28277" s="14"/>
      <c r="AG28277" s="10"/>
      <c r="AH28277" s="10"/>
      <c r="AL28277" s="84"/>
      <c r="AM28277" s="84"/>
    </row>
    <row r="28278" spans="28:39" hidden="1" x14ac:dyDescent="0.25">
      <c r="AB28278" s="14"/>
      <c r="AC28278" s="14"/>
      <c r="AG28278" s="10"/>
      <c r="AH28278" s="10"/>
      <c r="AL28278" s="84"/>
      <c r="AM28278" s="84"/>
    </row>
    <row r="28279" spans="28:39" hidden="1" x14ac:dyDescent="0.25">
      <c r="AB28279" s="14"/>
      <c r="AC28279" s="14"/>
      <c r="AG28279" s="10"/>
      <c r="AH28279" s="10"/>
      <c r="AL28279" s="84"/>
      <c r="AM28279" s="84"/>
    </row>
    <row r="28280" spans="28:39" hidden="1" x14ac:dyDescent="0.25">
      <c r="AB28280" s="14"/>
      <c r="AC28280" s="14"/>
      <c r="AG28280" s="10"/>
      <c r="AH28280" s="10"/>
      <c r="AL28280" s="84"/>
      <c r="AM28280" s="84"/>
    </row>
    <row r="28281" spans="28:39" hidden="1" x14ac:dyDescent="0.25">
      <c r="AB28281" s="14"/>
      <c r="AC28281" s="14"/>
      <c r="AG28281" s="10"/>
      <c r="AH28281" s="10"/>
      <c r="AL28281" s="84"/>
      <c r="AM28281" s="84"/>
    </row>
    <row r="28282" spans="28:39" hidden="1" x14ac:dyDescent="0.25">
      <c r="AB28282" s="14"/>
      <c r="AC28282" s="14"/>
      <c r="AG28282" s="10"/>
      <c r="AH28282" s="10"/>
      <c r="AL28282" s="84"/>
      <c r="AM28282" s="84"/>
    </row>
    <row r="28283" spans="28:39" hidden="1" x14ac:dyDescent="0.25">
      <c r="AB28283" s="14"/>
      <c r="AC28283" s="14"/>
      <c r="AG28283" s="10"/>
      <c r="AH28283" s="10"/>
      <c r="AL28283" s="84"/>
      <c r="AM28283" s="84"/>
    </row>
    <row r="28284" spans="28:39" hidden="1" x14ac:dyDescent="0.25">
      <c r="AB28284" s="14"/>
      <c r="AC28284" s="14"/>
      <c r="AG28284" s="10"/>
      <c r="AH28284" s="10"/>
      <c r="AL28284" s="84"/>
      <c r="AM28284" s="84"/>
    </row>
    <row r="28285" spans="28:39" hidden="1" x14ac:dyDescent="0.25">
      <c r="AB28285" s="14"/>
      <c r="AC28285" s="14"/>
      <c r="AG28285" s="10"/>
      <c r="AH28285" s="10"/>
      <c r="AL28285" s="84"/>
      <c r="AM28285" s="84"/>
    </row>
    <row r="28286" spans="28:39" hidden="1" x14ac:dyDescent="0.25">
      <c r="AB28286" s="14"/>
      <c r="AC28286" s="14"/>
      <c r="AG28286" s="10"/>
      <c r="AH28286" s="10"/>
      <c r="AL28286" s="84"/>
      <c r="AM28286" s="84"/>
    </row>
    <row r="28287" spans="28:39" hidden="1" x14ac:dyDescent="0.25">
      <c r="AB28287" s="14"/>
      <c r="AC28287" s="14"/>
      <c r="AG28287" s="10"/>
      <c r="AH28287" s="10"/>
      <c r="AL28287" s="84"/>
      <c r="AM28287" s="84"/>
    </row>
    <row r="28288" spans="28:39" hidden="1" x14ac:dyDescent="0.25">
      <c r="AB28288" s="14"/>
      <c r="AC28288" s="14"/>
      <c r="AG28288" s="10"/>
      <c r="AH28288" s="10"/>
      <c r="AL28288" s="84"/>
      <c r="AM28288" s="84"/>
    </row>
    <row r="28289" spans="28:39" hidden="1" x14ac:dyDescent="0.25">
      <c r="AB28289" s="14"/>
      <c r="AC28289" s="14"/>
      <c r="AG28289" s="10"/>
      <c r="AH28289" s="10"/>
      <c r="AL28289" s="84"/>
      <c r="AM28289" s="84"/>
    </row>
    <row r="28290" spans="28:39" hidden="1" x14ac:dyDescent="0.25">
      <c r="AB28290" s="14"/>
      <c r="AC28290" s="14"/>
      <c r="AG28290" s="10"/>
      <c r="AH28290" s="10"/>
      <c r="AL28290" s="84"/>
      <c r="AM28290" s="84"/>
    </row>
    <row r="28291" spans="28:39" hidden="1" x14ac:dyDescent="0.25">
      <c r="AB28291" s="14"/>
      <c r="AC28291" s="14"/>
      <c r="AG28291" s="10"/>
      <c r="AH28291" s="10"/>
      <c r="AL28291" s="84"/>
      <c r="AM28291" s="84"/>
    </row>
    <row r="28292" spans="28:39" hidden="1" x14ac:dyDescent="0.25">
      <c r="AB28292" s="14"/>
      <c r="AC28292" s="14"/>
      <c r="AG28292" s="10"/>
      <c r="AH28292" s="10"/>
      <c r="AL28292" s="84"/>
      <c r="AM28292" s="84"/>
    </row>
    <row r="28293" spans="28:39" hidden="1" x14ac:dyDescent="0.25">
      <c r="AB28293" s="14"/>
      <c r="AC28293" s="14"/>
      <c r="AG28293" s="10"/>
      <c r="AH28293" s="10"/>
      <c r="AL28293" s="84"/>
      <c r="AM28293" s="84"/>
    </row>
    <row r="28294" spans="28:39" hidden="1" x14ac:dyDescent="0.25">
      <c r="AB28294" s="14"/>
      <c r="AC28294" s="14"/>
      <c r="AG28294" s="10"/>
      <c r="AH28294" s="10"/>
      <c r="AL28294" s="84"/>
      <c r="AM28294" s="84"/>
    </row>
    <row r="28295" spans="28:39" hidden="1" x14ac:dyDescent="0.25">
      <c r="AB28295" s="14"/>
      <c r="AC28295" s="14"/>
      <c r="AG28295" s="10"/>
      <c r="AH28295" s="10"/>
      <c r="AL28295" s="84"/>
      <c r="AM28295" s="84"/>
    </row>
    <row r="28296" spans="28:39" hidden="1" x14ac:dyDescent="0.25">
      <c r="AB28296" s="14"/>
      <c r="AC28296" s="14"/>
      <c r="AG28296" s="10"/>
      <c r="AH28296" s="10"/>
      <c r="AL28296" s="84"/>
      <c r="AM28296" s="84"/>
    </row>
    <row r="28297" spans="28:39" hidden="1" x14ac:dyDescent="0.25">
      <c r="AB28297" s="14"/>
      <c r="AC28297" s="14"/>
      <c r="AG28297" s="10"/>
      <c r="AH28297" s="10"/>
      <c r="AL28297" s="84"/>
      <c r="AM28297" s="84"/>
    </row>
    <row r="28298" spans="28:39" hidden="1" x14ac:dyDescent="0.25">
      <c r="AB28298" s="14"/>
      <c r="AC28298" s="14"/>
      <c r="AG28298" s="10"/>
      <c r="AH28298" s="10"/>
      <c r="AL28298" s="84"/>
      <c r="AM28298" s="84"/>
    </row>
    <row r="28299" spans="28:39" hidden="1" x14ac:dyDescent="0.25">
      <c r="AB28299" s="14"/>
      <c r="AC28299" s="14"/>
      <c r="AG28299" s="10"/>
      <c r="AH28299" s="10"/>
      <c r="AL28299" s="84"/>
      <c r="AM28299" s="84"/>
    </row>
    <row r="28300" spans="28:39" hidden="1" x14ac:dyDescent="0.25">
      <c r="AB28300" s="14"/>
      <c r="AC28300" s="14"/>
      <c r="AG28300" s="10"/>
      <c r="AH28300" s="10"/>
      <c r="AL28300" s="84"/>
      <c r="AM28300" s="84"/>
    </row>
    <row r="28301" spans="28:39" hidden="1" x14ac:dyDescent="0.25">
      <c r="AB28301" s="14"/>
      <c r="AC28301" s="14"/>
      <c r="AG28301" s="10"/>
      <c r="AH28301" s="10"/>
      <c r="AL28301" s="84"/>
      <c r="AM28301" s="84"/>
    </row>
    <row r="28302" spans="28:39" hidden="1" x14ac:dyDescent="0.25">
      <c r="AB28302" s="14"/>
      <c r="AC28302" s="14"/>
      <c r="AG28302" s="10"/>
      <c r="AH28302" s="10"/>
      <c r="AL28302" s="84"/>
      <c r="AM28302" s="84"/>
    </row>
    <row r="28303" spans="28:39" hidden="1" x14ac:dyDescent="0.25">
      <c r="AB28303" s="14"/>
      <c r="AC28303" s="14"/>
      <c r="AG28303" s="10"/>
      <c r="AH28303" s="10"/>
      <c r="AL28303" s="84"/>
      <c r="AM28303" s="84"/>
    </row>
    <row r="28304" spans="28:39" hidden="1" x14ac:dyDescent="0.25">
      <c r="AB28304" s="14"/>
      <c r="AC28304" s="14"/>
      <c r="AG28304" s="10"/>
      <c r="AH28304" s="10"/>
      <c r="AL28304" s="84"/>
      <c r="AM28304" s="84"/>
    </row>
    <row r="28305" spans="28:39" hidden="1" x14ac:dyDescent="0.25">
      <c r="AB28305" s="14"/>
      <c r="AC28305" s="14"/>
      <c r="AG28305" s="10"/>
      <c r="AH28305" s="10"/>
      <c r="AL28305" s="84"/>
      <c r="AM28305" s="84"/>
    </row>
    <row r="28306" spans="28:39" hidden="1" x14ac:dyDescent="0.25">
      <c r="AB28306" s="14"/>
      <c r="AC28306" s="14"/>
      <c r="AG28306" s="10"/>
      <c r="AH28306" s="10"/>
      <c r="AL28306" s="84"/>
      <c r="AM28306" s="84"/>
    </row>
    <row r="28307" spans="28:39" hidden="1" x14ac:dyDescent="0.25">
      <c r="AB28307" s="14"/>
      <c r="AC28307" s="14"/>
      <c r="AG28307" s="10"/>
      <c r="AH28307" s="10"/>
      <c r="AL28307" s="84"/>
      <c r="AM28307" s="84"/>
    </row>
    <row r="28308" spans="28:39" hidden="1" x14ac:dyDescent="0.25">
      <c r="AB28308" s="14"/>
      <c r="AC28308" s="14"/>
      <c r="AG28308" s="10"/>
      <c r="AH28308" s="10"/>
      <c r="AL28308" s="84"/>
      <c r="AM28308" s="84"/>
    </row>
    <row r="28309" spans="28:39" hidden="1" x14ac:dyDescent="0.25">
      <c r="AB28309" s="14"/>
      <c r="AC28309" s="14"/>
      <c r="AG28309" s="10"/>
      <c r="AH28309" s="10"/>
      <c r="AL28309" s="84"/>
      <c r="AM28309" s="84"/>
    </row>
    <row r="28310" spans="28:39" hidden="1" x14ac:dyDescent="0.25">
      <c r="AB28310" s="14"/>
      <c r="AC28310" s="14"/>
      <c r="AG28310" s="10"/>
      <c r="AH28310" s="10"/>
      <c r="AL28310" s="84"/>
      <c r="AM28310" s="84"/>
    </row>
    <row r="28311" spans="28:39" hidden="1" x14ac:dyDescent="0.25">
      <c r="AB28311" s="14"/>
      <c r="AC28311" s="14"/>
      <c r="AG28311" s="10"/>
      <c r="AH28311" s="10"/>
      <c r="AL28311" s="84"/>
      <c r="AM28311" s="84"/>
    </row>
    <row r="28312" spans="28:39" hidden="1" x14ac:dyDescent="0.25">
      <c r="AB28312" s="14"/>
      <c r="AC28312" s="14"/>
      <c r="AG28312" s="10"/>
      <c r="AH28312" s="10"/>
      <c r="AL28312" s="84"/>
      <c r="AM28312" s="84"/>
    </row>
    <row r="28313" spans="28:39" hidden="1" x14ac:dyDescent="0.25">
      <c r="AB28313" s="14"/>
      <c r="AC28313" s="14"/>
      <c r="AG28313" s="10"/>
      <c r="AH28313" s="10"/>
      <c r="AL28313" s="84"/>
      <c r="AM28313" s="84"/>
    </row>
    <row r="28314" spans="28:39" hidden="1" x14ac:dyDescent="0.25">
      <c r="AB28314" s="14"/>
      <c r="AC28314" s="14"/>
      <c r="AG28314" s="10"/>
      <c r="AH28314" s="10"/>
      <c r="AL28314" s="84"/>
      <c r="AM28314" s="84"/>
    </row>
    <row r="28315" spans="28:39" hidden="1" x14ac:dyDescent="0.25">
      <c r="AB28315" s="14"/>
      <c r="AC28315" s="14"/>
      <c r="AG28315" s="10"/>
      <c r="AH28315" s="10"/>
      <c r="AL28315" s="84"/>
      <c r="AM28315" s="84"/>
    </row>
    <row r="28316" spans="28:39" hidden="1" x14ac:dyDescent="0.25">
      <c r="AB28316" s="14"/>
      <c r="AC28316" s="14"/>
      <c r="AG28316" s="10"/>
      <c r="AH28316" s="10"/>
      <c r="AL28316" s="84"/>
      <c r="AM28316" s="84"/>
    </row>
    <row r="28317" spans="28:39" hidden="1" x14ac:dyDescent="0.25">
      <c r="AB28317" s="14"/>
      <c r="AC28317" s="14"/>
      <c r="AG28317" s="10"/>
      <c r="AH28317" s="10"/>
      <c r="AL28317" s="84"/>
      <c r="AM28317" s="84"/>
    </row>
    <row r="28318" spans="28:39" hidden="1" x14ac:dyDescent="0.25">
      <c r="AB28318" s="14"/>
      <c r="AC28318" s="14"/>
      <c r="AG28318" s="10"/>
      <c r="AH28318" s="10"/>
      <c r="AL28318" s="84"/>
      <c r="AM28318" s="84"/>
    </row>
    <row r="28319" spans="28:39" hidden="1" x14ac:dyDescent="0.25">
      <c r="AB28319" s="14"/>
      <c r="AC28319" s="14"/>
      <c r="AG28319" s="10"/>
      <c r="AH28319" s="10"/>
      <c r="AL28319" s="84"/>
      <c r="AM28319" s="84"/>
    </row>
    <row r="28320" spans="28:39" hidden="1" x14ac:dyDescent="0.25">
      <c r="AB28320" s="14"/>
      <c r="AC28320" s="14"/>
      <c r="AG28320" s="10"/>
      <c r="AH28320" s="10"/>
      <c r="AL28320" s="84"/>
      <c r="AM28320" s="84"/>
    </row>
    <row r="28321" spans="28:39" hidden="1" x14ac:dyDescent="0.25">
      <c r="AB28321" s="14"/>
      <c r="AC28321" s="14"/>
      <c r="AG28321" s="10"/>
      <c r="AH28321" s="10"/>
      <c r="AL28321" s="84"/>
      <c r="AM28321" s="84"/>
    </row>
    <row r="28322" spans="28:39" hidden="1" x14ac:dyDescent="0.25">
      <c r="AB28322" s="14"/>
      <c r="AC28322" s="14"/>
      <c r="AG28322" s="10"/>
      <c r="AH28322" s="10"/>
      <c r="AL28322" s="84"/>
      <c r="AM28322" s="84"/>
    </row>
    <row r="28323" spans="28:39" hidden="1" x14ac:dyDescent="0.25">
      <c r="AB28323" s="14"/>
      <c r="AC28323" s="14"/>
      <c r="AG28323" s="10"/>
      <c r="AH28323" s="10"/>
      <c r="AL28323" s="84"/>
      <c r="AM28323" s="84"/>
    </row>
    <row r="28324" spans="28:39" hidden="1" x14ac:dyDescent="0.25">
      <c r="AB28324" s="14"/>
      <c r="AC28324" s="14"/>
      <c r="AG28324" s="10"/>
      <c r="AH28324" s="10"/>
      <c r="AL28324" s="84"/>
      <c r="AM28324" s="84"/>
    </row>
    <row r="28325" spans="28:39" hidden="1" x14ac:dyDescent="0.25">
      <c r="AB28325" s="14"/>
      <c r="AC28325" s="14"/>
      <c r="AG28325" s="10"/>
      <c r="AH28325" s="10"/>
      <c r="AL28325" s="84"/>
      <c r="AM28325" s="84"/>
    </row>
    <row r="28326" spans="28:39" hidden="1" x14ac:dyDescent="0.25">
      <c r="AB28326" s="14"/>
      <c r="AC28326" s="14"/>
      <c r="AG28326" s="10"/>
      <c r="AH28326" s="10"/>
      <c r="AL28326" s="84"/>
      <c r="AM28326" s="84"/>
    </row>
    <row r="28327" spans="28:39" hidden="1" x14ac:dyDescent="0.25">
      <c r="AB28327" s="14"/>
      <c r="AC28327" s="14"/>
      <c r="AG28327" s="10"/>
      <c r="AH28327" s="10"/>
      <c r="AL28327" s="84"/>
      <c r="AM28327" s="84"/>
    </row>
    <row r="28328" spans="28:39" hidden="1" x14ac:dyDescent="0.25">
      <c r="AB28328" s="14"/>
      <c r="AC28328" s="14"/>
      <c r="AG28328" s="10"/>
      <c r="AH28328" s="10"/>
      <c r="AL28328" s="84"/>
      <c r="AM28328" s="84"/>
    </row>
    <row r="28329" spans="28:39" hidden="1" x14ac:dyDescent="0.25">
      <c r="AB28329" s="14"/>
      <c r="AC28329" s="14"/>
      <c r="AG28329" s="10"/>
      <c r="AH28329" s="10"/>
      <c r="AL28329" s="84"/>
      <c r="AM28329" s="84"/>
    </row>
    <row r="28330" spans="28:39" hidden="1" x14ac:dyDescent="0.25">
      <c r="AB28330" s="14"/>
      <c r="AC28330" s="14"/>
      <c r="AG28330" s="10"/>
      <c r="AH28330" s="10"/>
      <c r="AL28330" s="84"/>
      <c r="AM28330" s="84"/>
    </row>
    <row r="28331" spans="28:39" hidden="1" x14ac:dyDescent="0.25">
      <c r="AB28331" s="14"/>
      <c r="AC28331" s="14"/>
      <c r="AG28331" s="10"/>
      <c r="AH28331" s="10"/>
      <c r="AL28331" s="84"/>
      <c r="AM28331" s="84"/>
    </row>
    <row r="28332" spans="28:39" hidden="1" x14ac:dyDescent="0.25">
      <c r="AB28332" s="14"/>
      <c r="AC28332" s="14"/>
      <c r="AG28332" s="10"/>
      <c r="AH28332" s="10"/>
      <c r="AL28332" s="84"/>
      <c r="AM28332" s="84"/>
    </row>
    <row r="28333" spans="28:39" hidden="1" x14ac:dyDescent="0.25">
      <c r="AB28333" s="14"/>
      <c r="AC28333" s="14"/>
      <c r="AG28333" s="10"/>
      <c r="AH28333" s="10"/>
      <c r="AL28333" s="84"/>
      <c r="AM28333" s="84"/>
    </row>
    <row r="28334" spans="28:39" hidden="1" x14ac:dyDescent="0.25">
      <c r="AB28334" s="14"/>
      <c r="AC28334" s="14"/>
      <c r="AG28334" s="10"/>
      <c r="AH28334" s="10"/>
      <c r="AL28334" s="84"/>
      <c r="AM28334" s="84"/>
    </row>
    <row r="28335" spans="28:39" hidden="1" x14ac:dyDescent="0.25">
      <c r="AB28335" s="14"/>
      <c r="AC28335" s="14"/>
      <c r="AG28335" s="10"/>
      <c r="AH28335" s="10"/>
      <c r="AL28335" s="84"/>
      <c r="AM28335" s="84"/>
    </row>
    <row r="28336" spans="28:39" hidden="1" x14ac:dyDescent="0.25">
      <c r="AB28336" s="14"/>
      <c r="AC28336" s="14"/>
      <c r="AG28336" s="10"/>
      <c r="AH28336" s="10"/>
      <c r="AL28336" s="84"/>
      <c r="AM28336" s="84"/>
    </row>
    <row r="28337" spans="28:39" hidden="1" x14ac:dyDescent="0.25">
      <c r="AB28337" s="14"/>
      <c r="AC28337" s="14"/>
      <c r="AG28337" s="10"/>
      <c r="AH28337" s="10"/>
      <c r="AL28337" s="84"/>
      <c r="AM28337" s="84"/>
    </row>
    <row r="28338" spans="28:39" hidden="1" x14ac:dyDescent="0.25">
      <c r="AB28338" s="14"/>
      <c r="AC28338" s="14"/>
      <c r="AG28338" s="10"/>
      <c r="AH28338" s="10"/>
      <c r="AL28338" s="84"/>
      <c r="AM28338" s="84"/>
    </row>
    <row r="28339" spans="28:39" hidden="1" x14ac:dyDescent="0.25">
      <c r="AB28339" s="14"/>
      <c r="AC28339" s="14"/>
      <c r="AG28339" s="10"/>
      <c r="AH28339" s="10"/>
      <c r="AL28339" s="84"/>
      <c r="AM28339" s="84"/>
    </row>
    <row r="28340" spans="28:39" hidden="1" x14ac:dyDescent="0.25">
      <c r="AB28340" s="14"/>
      <c r="AC28340" s="14"/>
      <c r="AG28340" s="10"/>
      <c r="AH28340" s="10"/>
      <c r="AL28340" s="84"/>
      <c r="AM28340" s="84"/>
    </row>
    <row r="28341" spans="28:39" hidden="1" x14ac:dyDescent="0.25">
      <c r="AB28341" s="14"/>
      <c r="AC28341" s="14"/>
      <c r="AG28341" s="10"/>
      <c r="AH28341" s="10"/>
      <c r="AL28341" s="84"/>
      <c r="AM28341" s="84"/>
    </row>
    <row r="28342" spans="28:39" hidden="1" x14ac:dyDescent="0.25">
      <c r="AB28342" s="14"/>
      <c r="AC28342" s="14"/>
      <c r="AG28342" s="10"/>
      <c r="AH28342" s="10"/>
      <c r="AL28342" s="84"/>
      <c r="AM28342" s="84"/>
    </row>
    <row r="28343" spans="28:39" hidden="1" x14ac:dyDescent="0.25">
      <c r="AB28343" s="14"/>
      <c r="AC28343" s="14"/>
      <c r="AG28343" s="10"/>
      <c r="AH28343" s="10"/>
      <c r="AL28343" s="84"/>
      <c r="AM28343" s="84"/>
    </row>
    <row r="28344" spans="28:39" hidden="1" x14ac:dyDescent="0.25">
      <c r="AB28344" s="14"/>
      <c r="AC28344" s="14"/>
      <c r="AG28344" s="10"/>
      <c r="AH28344" s="10"/>
      <c r="AL28344" s="84"/>
      <c r="AM28344" s="84"/>
    </row>
    <row r="28345" spans="28:39" hidden="1" x14ac:dyDescent="0.25">
      <c r="AB28345" s="14"/>
      <c r="AC28345" s="14"/>
      <c r="AG28345" s="10"/>
      <c r="AH28345" s="10"/>
      <c r="AL28345" s="84"/>
      <c r="AM28345" s="84"/>
    </row>
    <row r="28346" spans="28:39" hidden="1" x14ac:dyDescent="0.25">
      <c r="AB28346" s="14"/>
      <c r="AC28346" s="14"/>
      <c r="AG28346" s="10"/>
      <c r="AH28346" s="10"/>
      <c r="AL28346" s="84"/>
      <c r="AM28346" s="84"/>
    </row>
    <row r="28347" spans="28:39" hidden="1" x14ac:dyDescent="0.25">
      <c r="AB28347" s="14"/>
      <c r="AC28347" s="14"/>
      <c r="AG28347" s="10"/>
      <c r="AH28347" s="10"/>
      <c r="AL28347" s="84"/>
      <c r="AM28347" s="84"/>
    </row>
    <row r="28348" spans="28:39" hidden="1" x14ac:dyDescent="0.25">
      <c r="AB28348" s="14"/>
      <c r="AC28348" s="14"/>
      <c r="AG28348" s="10"/>
      <c r="AH28348" s="10"/>
      <c r="AL28348" s="84"/>
      <c r="AM28348" s="84"/>
    </row>
    <row r="28349" spans="28:39" hidden="1" x14ac:dyDescent="0.25">
      <c r="AB28349" s="14"/>
      <c r="AC28349" s="14"/>
      <c r="AG28349" s="10"/>
      <c r="AH28349" s="10"/>
      <c r="AL28349" s="84"/>
      <c r="AM28349" s="84"/>
    </row>
    <row r="28350" spans="28:39" hidden="1" x14ac:dyDescent="0.25">
      <c r="AB28350" s="14"/>
      <c r="AC28350" s="14"/>
      <c r="AG28350" s="10"/>
      <c r="AH28350" s="10"/>
      <c r="AL28350" s="84"/>
      <c r="AM28350" s="84"/>
    </row>
    <row r="28351" spans="28:39" hidden="1" x14ac:dyDescent="0.25">
      <c r="AB28351" s="14"/>
      <c r="AC28351" s="14"/>
      <c r="AG28351" s="10"/>
      <c r="AH28351" s="10"/>
      <c r="AL28351" s="84"/>
      <c r="AM28351" s="84"/>
    </row>
    <row r="28352" spans="28:39" hidden="1" x14ac:dyDescent="0.25">
      <c r="AB28352" s="14"/>
      <c r="AC28352" s="14"/>
      <c r="AG28352" s="10"/>
      <c r="AH28352" s="10"/>
      <c r="AL28352" s="84"/>
      <c r="AM28352" s="84"/>
    </row>
    <row r="28353" spans="28:39" hidden="1" x14ac:dyDescent="0.25">
      <c r="AB28353" s="14"/>
      <c r="AC28353" s="14"/>
      <c r="AG28353" s="10"/>
      <c r="AH28353" s="10"/>
      <c r="AL28353" s="84"/>
      <c r="AM28353" s="84"/>
    </row>
    <row r="28354" spans="28:39" hidden="1" x14ac:dyDescent="0.25">
      <c r="AB28354" s="14"/>
      <c r="AC28354" s="14"/>
      <c r="AG28354" s="10"/>
      <c r="AH28354" s="10"/>
      <c r="AL28354" s="84"/>
      <c r="AM28354" s="84"/>
    </row>
    <row r="28355" spans="28:39" hidden="1" x14ac:dyDescent="0.25">
      <c r="AB28355" s="14"/>
      <c r="AC28355" s="14"/>
      <c r="AG28355" s="10"/>
      <c r="AH28355" s="10"/>
      <c r="AL28355" s="84"/>
      <c r="AM28355" s="84"/>
    </row>
    <row r="28356" spans="28:39" hidden="1" x14ac:dyDescent="0.25">
      <c r="AB28356" s="14"/>
      <c r="AC28356" s="14"/>
      <c r="AG28356" s="10"/>
      <c r="AH28356" s="10"/>
      <c r="AL28356" s="84"/>
      <c r="AM28356" s="84"/>
    </row>
    <row r="28357" spans="28:39" hidden="1" x14ac:dyDescent="0.25">
      <c r="AB28357" s="14"/>
      <c r="AC28357" s="14"/>
      <c r="AG28357" s="10"/>
      <c r="AH28357" s="10"/>
      <c r="AL28357" s="84"/>
      <c r="AM28357" s="84"/>
    </row>
    <row r="28358" spans="28:39" hidden="1" x14ac:dyDescent="0.25">
      <c r="AB28358" s="14"/>
      <c r="AC28358" s="14"/>
      <c r="AG28358" s="10"/>
      <c r="AH28358" s="10"/>
      <c r="AL28358" s="84"/>
      <c r="AM28358" s="84"/>
    </row>
    <row r="28359" spans="28:39" hidden="1" x14ac:dyDescent="0.25">
      <c r="AB28359" s="14"/>
      <c r="AC28359" s="14"/>
      <c r="AG28359" s="10"/>
      <c r="AH28359" s="10"/>
      <c r="AL28359" s="84"/>
      <c r="AM28359" s="84"/>
    </row>
    <row r="28360" spans="28:39" hidden="1" x14ac:dyDescent="0.25">
      <c r="AB28360" s="14"/>
      <c r="AC28360" s="14"/>
      <c r="AG28360" s="10"/>
      <c r="AH28360" s="10"/>
      <c r="AL28360" s="84"/>
      <c r="AM28360" s="84"/>
    </row>
    <row r="28361" spans="28:39" hidden="1" x14ac:dyDescent="0.25">
      <c r="AB28361" s="14"/>
      <c r="AC28361" s="14"/>
      <c r="AG28361" s="10"/>
      <c r="AH28361" s="10"/>
      <c r="AL28361" s="84"/>
      <c r="AM28361" s="84"/>
    </row>
    <row r="28362" spans="28:39" hidden="1" x14ac:dyDescent="0.25">
      <c r="AB28362" s="14"/>
      <c r="AC28362" s="14"/>
      <c r="AG28362" s="10"/>
      <c r="AH28362" s="10"/>
      <c r="AL28362" s="84"/>
      <c r="AM28362" s="84"/>
    </row>
    <row r="28363" spans="28:39" hidden="1" x14ac:dyDescent="0.25">
      <c r="AB28363" s="14"/>
      <c r="AC28363" s="14"/>
      <c r="AG28363" s="10"/>
      <c r="AH28363" s="10"/>
      <c r="AL28363" s="84"/>
      <c r="AM28363" s="84"/>
    </row>
    <row r="28364" spans="28:39" hidden="1" x14ac:dyDescent="0.25">
      <c r="AB28364" s="14"/>
      <c r="AC28364" s="14"/>
      <c r="AG28364" s="10"/>
      <c r="AH28364" s="10"/>
      <c r="AL28364" s="84"/>
      <c r="AM28364" s="84"/>
    </row>
    <row r="28365" spans="28:39" hidden="1" x14ac:dyDescent="0.25">
      <c r="AB28365" s="14"/>
      <c r="AC28365" s="14"/>
      <c r="AG28365" s="10"/>
      <c r="AH28365" s="10"/>
      <c r="AL28365" s="84"/>
      <c r="AM28365" s="84"/>
    </row>
    <row r="28366" spans="28:39" hidden="1" x14ac:dyDescent="0.25">
      <c r="AB28366" s="14"/>
      <c r="AC28366" s="14"/>
      <c r="AG28366" s="10"/>
      <c r="AH28366" s="10"/>
      <c r="AL28366" s="84"/>
      <c r="AM28366" s="84"/>
    </row>
    <row r="28367" spans="28:39" hidden="1" x14ac:dyDescent="0.25">
      <c r="AB28367" s="14"/>
      <c r="AC28367" s="14"/>
      <c r="AG28367" s="10"/>
      <c r="AH28367" s="10"/>
      <c r="AL28367" s="84"/>
      <c r="AM28367" s="84"/>
    </row>
    <row r="28368" spans="28:39" hidden="1" x14ac:dyDescent="0.25">
      <c r="AB28368" s="14"/>
      <c r="AC28368" s="14"/>
      <c r="AG28368" s="10"/>
      <c r="AH28368" s="10"/>
      <c r="AL28368" s="84"/>
      <c r="AM28368" s="84"/>
    </row>
    <row r="28369" spans="28:39" hidden="1" x14ac:dyDescent="0.25">
      <c r="AB28369" s="14"/>
      <c r="AC28369" s="14"/>
      <c r="AG28369" s="10"/>
      <c r="AH28369" s="10"/>
      <c r="AL28369" s="84"/>
      <c r="AM28369" s="84"/>
    </row>
    <row r="28370" spans="28:39" hidden="1" x14ac:dyDescent="0.25">
      <c r="AB28370" s="14"/>
      <c r="AC28370" s="14"/>
      <c r="AG28370" s="10"/>
      <c r="AH28370" s="10"/>
      <c r="AL28370" s="84"/>
      <c r="AM28370" s="84"/>
    </row>
    <row r="28371" spans="28:39" hidden="1" x14ac:dyDescent="0.25">
      <c r="AB28371" s="14"/>
      <c r="AC28371" s="14"/>
      <c r="AG28371" s="10"/>
      <c r="AH28371" s="10"/>
      <c r="AL28371" s="84"/>
      <c r="AM28371" s="84"/>
    </row>
    <row r="28372" spans="28:39" hidden="1" x14ac:dyDescent="0.25">
      <c r="AB28372" s="14"/>
      <c r="AC28372" s="14"/>
      <c r="AG28372" s="10"/>
      <c r="AH28372" s="10"/>
      <c r="AL28372" s="84"/>
      <c r="AM28372" s="84"/>
    </row>
    <row r="28373" spans="28:39" hidden="1" x14ac:dyDescent="0.25">
      <c r="AB28373" s="14"/>
      <c r="AC28373" s="14"/>
      <c r="AG28373" s="10"/>
      <c r="AH28373" s="10"/>
      <c r="AL28373" s="84"/>
      <c r="AM28373" s="84"/>
    </row>
    <row r="28374" spans="28:39" hidden="1" x14ac:dyDescent="0.25">
      <c r="AB28374" s="14"/>
      <c r="AC28374" s="14"/>
      <c r="AG28374" s="10"/>
      <c r="AH28374" s="10"/>
      <c r="AL28374" s="84"/>
      <c r="AM28374" s="84"/>
    </row>
    <row r="28375" spans="28:39" hidden="1" x14ac:dyDescent="0.25">
      <c r="AB28375" s="14"/>
      <c r="AC28375" s="14"/>
      <c r="AG28375" s="10"/>
      <c r="AH28375" s="10"/>
      <c r="AL28375" s="84"/>
      <c r="AM28375" s="84"/>
    </row>
    <row r="28376" spans="28:39" hidden="1" x14ac:dyDescent="0.25">
      <c r="AB28376" s="14"/>
      <c r="AC28376" s="14"/>
      <c r="AG28376" s="10"/>
      <c r="AH28376" s="10"/>
      <c r="AL28376" s="84"/>
      <c r="AM28376" s="84"/>
    </row>
    <row r="28377" spans="28:39" hidden="1" x14ac:dyDescent="0.25">
      <c r="AB28377" s="14"/>
      <c r="AC28377" s="14"/>
      <c r="AG28377" s="10"/>
      <c r="AH28377" s="10"/>
      <c r="AL28377" s="84"/>
      <c r="AM28377" s="84"/>
    </row>
    <row r="28378" spans="28:39" hidden="1" x14ac:dyDescent="0.25">
      <c r="AB28378" s="14"/>
      <c r="AC28378" s="14"/>
      <c r="AG28378" s="10"/>
      <c r="AH28378" s="10"/>
      <c r="AL28378" s="84"/>
      <c r="AM28378" s="84"/>
    </row>
    <row r="28379" spans="28:39" hidden="1" x14ac:dyDescent="0.25">
      <c r="AB28379" s="14"/>
      <c r="AC28379" s="14"/>
      <c r="AG28379" s="10"/>
      <c r="AH28379" s="10"/>
      <c r="AL28379" s="84"/>
      <c r="AM28379" s="84"/>
    </row>
    <row r="28380" spans="28:39" hidden="1" x14ac:dyDescent="0.25">
      <c r="AB28380" s="14"/>
      <c r="AC28380" s="14"/>
      <c r="AG28380" s="10"/>
      <c r="AH28380" s="10"/>
      <c r="AL28380" s="84"/>
      <c r="AM28380" s="84"/>
    </row>
    <row r="28381" spans="28:39" hidden="1" x14ac:dyDescent="0.25">
      <c r="AB28381" s="14"/>
      <c r="AC28381" s="14"/>
      <c r="AG28381" s="10"/>
      <c r="AH28381" s="10"/>
      <c r="AL28381" s="84"/>
      <c r="AM28381" s="84"/>
    </row>
    <row r="28382" spans="28:39" hidden="1" x14ac:dyDescent="0.25">
      <c r="AB28382" s="14"/>
      <c r="AC28382" s="14"/>
      <c r="AG28382" s="10"/>
      <c r="AH28382" s="10"/>
      <c r="AL28382" s="84"/>
      <c r="AM28382" s="84"/>
    </row>
    <row r="28383" spans="28:39" hidden="1" x14ac:dyDescent="0.25">
      <c r="AB28383" s="14"/>
      <c r="AC28383" s="14"/>
      <c r="AG28383" s="10"/>
      <c r="AH28383" s="10"/>
      <c r="AL28383" s="84"/>
      <c r="AM28383" s="84"/>
    </row>
    <row r="28384" spans="28:39" hidden="1" x14ac:dyDescent="0.25">
      <c r="AB28384" s="14"/>
      <c r="AC28384" s="14"/>
      <c r="AG28384" s="10"/>
      <c r="AH28384" s="10"/>
      <c r="AL28384" s="84"/>
      <c r="AM28384" s="84"/>
    </row>
    <row r="28385" spans="28:39" hidden="1" x14ac:dyDescent="0.25">
      <c r="AB28385" s="14"/>
      <c r="AC28385" s="14"/>
      <c r="AG28385" s="10"/>
      <c r="AH28385" s="10"/>
      <c r="AL28385" s="84"/>
      <c r="AM28385" s="84"/>
    </row>
    <row r="28386" spans="28:39" hidden="1" x14ac:dyDescent="0.25">
      <c r="AB28386" s="14"/>
      <c r="AC28386" s="14"/>
      <c r="AG28386" s="10"/>
      <c r="AH28386" s="10"/>
      <c r="AL28386" s="84"/>
      <c r="AM28386" s="84"/>
    </row>
    <row r="28387" spans="28:39" hidden="1" x14ac:dyDescent="0.25">
      <c r="AB28387" s="14"/>
      <c r="AC28387" s="14"/>
      <c r="AG28387" s="10"/>
      <c r="AH28387" s="10"/>
      <c r="AL28387" s="84"/>
      <c r="AM28387" s="84"/>
    </row>
    <row r="28388" spans="28:39" hidden="1" x14ac:dyDescent="0.25">
      <c r="AB28388" s="14"/>
      <c r="AC28388" s="14"/>
      <c r="AG28388" s="10"/>
      <c r="AH28388" s="10"/>
      <c r="AL28388" s="84"/>
      <c r="AM28388" s="84"/>
    </row>
    <row r="28389" spans="28:39" hidden="1" x14ac:dyDescent="0.25">
      <c r="AB28389" s="14"/>
      <c r="AC28389" s="14"/>
      <c r="AG28389" s="10"/>
      <c r="AH28389" s="10"/>
      <c r="AL28389" s="84"/>
      <c r="AM28389" s="84"/>
    </row>
    <row r="28390" spans="28:39" hidden="1" x14ac:dyDescent="0.25">
      <c r="AB28390" s="14"/>
      <c r="AC28390" s="14"/>
      <c r="AG28390" s="10"/>
      <c r="AH28390" s="10"/>
      <c r="AL28390" s="84"/>
      <c r="AM28390" s="84"/>
    </row>
    <row r="28391" spans="28:39" hidden="1" x14ac:dyDescent="0.25">
      <c r="AB28391" s="14"/>
      <c r="AC28391" s="14"/>
      <c r="AG28391" s="10"/>
      <c r="AH28391" s="10"/>
      <c r="AL28391" s="84"/>
      <c r="AM28391" s="84"/>
    </row>
    <row r="28392" spans="28:39" hidden="1" x14ac:dyDescent="0.25">
      <c r="AB28392" s="14"/>
      <c r="AC28392" s="14"/>
      <c r="AG28392" s="10"/>
      <c r="AH28392" s="10"/>
      <c r="AL28392" s="84"/>
      <c r="AM28392" s="84"/>
    </row>
    <row r="28393" spans="28:39" hidden="1" x14ac:dyDescent="0.25">
      <c r="AB28393" s="14"/>
      <c r="AC28393" s="14"/>
      <c r="AG28393" s="10"/>
      <c r="AH28393" s="10"/>
      <c r="AL28393" s="84"/>
      <c r="AM28393" s="84"/>
    </row>
    <row r="28394" spans="28:39" hidden="1" x14ac:dyDescent="0.25">
      <c r="AB28394" s="14"/>
      <c r="AC28394" s="14"/>
      <c r="AG28394" s="10"/>
      <c r="AH28394" s="10"/>
      <c r="AL28394" s="84"/>
      <c r="AM28394" s="84"/>
    </row>
    <row r="28395" spans="28:39" hidden="1" x14ac:dyDescent="0.25">
      <c r="AB28395" s="14"/>
      <c r="AC28395" s="14"/>
      <c r="AG28395" s="10"/>
      <c r="AH28395" s="10"/>
      <c r="AL28395" s="84"/>
      <c r="AM28395" s="84"/>
    </row>
    <row r="28396" spans="28:39" hidden="1" x14ac:dyDescent="0.25">
      <c r="AB28396" s="14"/>
      <c r="AC28396" s="14"/>
      <c r="AG28396" s="10"/>
      <c r="AH28396" s="10"/>
      <c r="AL28396" s="84"/>
      <c r="AM28396" s="84"/>
    </row>
    <row r="28397" spans="28:39" hidden="1" x14ac:dyDescent="0.25">
      <c r="AB28397" s="14"/>
      <c r="AC28397" s="14"/>
      <c r="AG28397" s="10"/>
      <c r="AH28397" s="10"/>
      <c r="AL28397" s="84"/>
      <c r="AM28397" s="84"/>
    </row>
    <row r="28398" spans="28:39" hidden="1" x14ac:dyDescent="0.25">
      <c r="AB28398" s="14"/>
      <c r="AC28398" s="14"/>
      <c r="AG28398" s="10"/>
      <c r="AH28398" s="10"/>
      <c r="AL28398" s="84"/>
      <c r="AM28398" s="84"/>
    </row>
    <row r="28399" spans="28:39" hidden="1" x14ac:dyDescent="0.25">
      <c r="AB28399" s="14"/>
      <c r="AC28399" s="14"/>
      <c r="AG28399" s="10"/>
      <c r="AH28399" s="10"/>
      <c r="AL28399" s="84"/>
      <c r="AM28399" s="84"/>
    </row>
    <row r="28400" spans="28:39" hidden="1" x14ac:dyDescent="0.25">
      <c r="AB28400" s="14"/>
      <c r="AC28400" s="14"/>
      <c r="AG28400" s="10"/>
      <c r="AH28400" s="10"/>
      <c r="AL28400" s="84"/>
      <c r="AM28400" s="84"/>
    </row>
    <row r="28401" spans="28:39" hidden="1" x14ac:dyDescent="0.25">
      <c r="AB28401" s="14"/>
      <c r="AC28401" s="14"/>
      <c r="AG28401" s="10"/>
      <c r="AH28401" s="10"/>
      <c r="AL28401" s="84"/>
      <c r="AM28401" s="84"/>
    </row>
    <row r="28402" spans="28:39" hidden="1" x14ac:dyDescent="0.25">
      <c r="AB28402" s="14"/>
      <c r="AC28402" s="14"/>
      <c r="AG28402" s="10"/>
      <c r="AH28402" s="10"/>
      <c r="AL28402" s="84"/>
      <c r="AM28402" s="84"/>
    </row>
    <row r="28403" spans="28:39" hidden="1" x14ac:dyDescent="0.25">
      <c r="AB28403" s="14"/>
      <c r="AC28403" s="14"/>
      <c r="AG28403" s="10"/>
      <c r="AH28403" s="10"/>
      <c r="AL28403" s="84"/>
      <c r="AM28403" s="84"/>
    </row>
    <row r="28404" spans="28:39" hidden="1" x14ac:dyDescent="0.25">
      <c r="AB28404" s="14"/>
      <c r="AC28404" s="14"/>
      <c r="AG28404" s="10"/>
      <c r="AH28404" s="10"/>
      <c r="AL28404" s="84"/>
      <c r="AM28404" s="84"/>
    </row>
    <row r="28405" spans="28:39" hidden="1" x14ac:dyDescent="0.25">
      <c r="AB28405" s="14"/>
      <c r="AC28405" s="14"/>
      <c r="AG28405" s="10"/>
      <c r="AH28405" s="10"/>
      <c r="AL28405" s="84"/>
      <c r="AM28405" s="84"/>
    </row>
    <row r="28406" spans="28:39" hidden="1" x14ac:dyDescent="0.25">
      <c r="AB28406" s="14"/>
      <c r="AC28406" s="14"/>
      <c r="AG28406" s="10"/>
      <c r="AH28406" s="10"/>
      <c r="AL28406" s="84"/>
      <c r="AM28406" s="84"/>
    </row>
    <row r="28407" spans="28:39" hidden="1" x14ac:dyDescent="0.25">
      <c r="AB28407" s="14"/>
      <c r="AC28407" s="14"/>
      <c r="AG28407" s="10"/>
      <c r="AH28407" s="10"/>
      <c r="AL28407" s="84"/>
      <c r="AM28407" s="84"/>
    </row>
    <row r="28408" spans="28:39" hidden="1" x14ac:dyDescent="0.25">
      <c r="AB28408" s="14"/>
      <c r="AC28408" s="14"/>
      <c r="AG28408" s="10"/>
      <c r="AH28408" s="10"/>
      <c r="AL28408" s="84"/>
      <c r="AM28408" s="84"/>
    </row>
    <row r="28409" spans="28:39" hidden="1" x14ac:dyDescent="0.25">
      <c r="AB28409" s="14"/>
      <c r="AC28409" s="14"/>
      <c r="AG28409" s="10"/>
      <c r="AH28409" s="10"/>
      <c r="AL28409" s="84"/>
      <c r="AM28409" s="84"/>
    </row>
    <row r="28410" spans="28:39" hidden="1" x14ac:dyDescent="0.25">
      <c r="AB28410" s="14"/>
      <c r="AC28410" s="14"/>
      <c r="AG28410" s="10"/>
      <c r="AH28410" s="10"/>
      <c r="AL28410" s="84"/>
      <c r="AM28410" s="84"/>
    </row>
    <row r="28411" spans="28:39" hidden="1" x14ac:dyDescent="0.25">
      <c r="AB28411" s="14"/>
      <c r="AC28411" s="14"/>
      <c r="AG28411" s="10"/>
      <c r="AH28411" s="10"/>
      <c r="AL28411" s="84"/>
      <c r="AM28411" s="84"/>
    </row>
    <row r="28412" spans="28:39" hidden="1" x14ac:dyDescent="0.25">
      <c r="AB28412" s="14"/>
      <c r="AC28412" s="14"/>
      <c r="AG28412" s="10"/>
      <c r="AH28412" s="10"/>
      <c r="AL28412" s="84"/>
      <c r="AM28412" s="84"/>
    </row>
    <row r="28413" spans="28:39" hidden="1" x14ac:dyDescent="0.25">
      <c r="AB28413" s="14"/>
      <c r="AC28413" s="14"/>
      <c r="AG28413" s="10"/>
      <c r="AH28413" s="10"/>
      <c r="AL28413" s="84"/>
      <c r="AM28413" s="84"/>
    </row>
    <row r="28414" spans="28:39" hidden="1" x14ac:dyDescent="0.25">
      <c r="AB28414" s="14"/>
      <c r="AC28414" s="14"/>
      <c r="AG28414" s="10"/>
      <c r="AH28414" s="10"/>
      <c r="AL28414" s="84"/>
      <c r="AM28414" s="84"/>
    </row>
    <row r="28415" spans="28:39" hidden="1" x14ac:dyDescent="0.25">
      <c r="AB28415" s="14"/>
      <c r="AC28415" s="14"/>
      <c r="AG28415" s="10"/>
      <c r="AH28415" s="10"/>
      <c r="AL28415" s="84"/>
      <c r="AM28415" s="84"/>
    </row>
    <row r="28416" spans="28:39" hidden="1" x14ac:dyDescent="0.25">
      <c r="AB28416" s="14"/>
      <c r="AC28416" s="14"/>
      <c r="AG28416" s="10"/>
      <c r="AH28416" s="10"/>
      <c r="AL28416" s="84"/>
      <c r="AM28416" s="84"/>
    </row>
    <row r="28417" spans="28:39" hidden="1" x14ac:dyDescent="0.25">
      <c r="AB28417" s="14"/>
      <c r="AC28417" s="14"/>
      <c r="AG28417" s="10"/>
      <c r="AH28417" s="10"/>
      <c r="AL28417" s="84"/>
      <c r="AM28417" s="84"/>
    </row>
    <row r="28418" spans="28:39" hidden="1" x14ac:dyDescent="0.25">
      <c r="AB28418" s="14"/>
      <c r="AC28418" s="14"/>
      <c r="AG28418" s="10"/>
      <c r="AH28418" s="10"/>
      <c r="AL28418" s="84"/>
      <c r="AM28418" s="84"/>
    </row>
    <row r="28419" spans="28:39" hidden="1" x14ac:dyDescent="0.25">
      <c r="AB28419" s="14"/>
      <c r="AC28419" s="14"/>
      <c r="AG28419" s="10"/>
      <c r="AH28419" s="10"/>
      <c r="AL28419" s="84"/>
      <c r="AM28419" s="84"/>
    </row>
    <row r="28420" spans="28:39" hidden="1" x14ac:dyDescent="0.25">
      <c r="AB28420" s="14"/>
      <c r="AC28420" s="14"/>
      <c r="AG28420" s="10"/>
      <c r="AH28420" s="10"/>
      <c r="AL28420" s="84"/>
      <c r="AM28420" s="84"/>
    </row>
    <row r="28421" spans="28:39" hidden="1" x14ac:dyDescent="0.25">
      <c r="AB28421" s="14"/>
      <c r="AC28421" s="14"/>
      <c r="AG28421" s="10"/>
      <c r="AH28421" s="10"/>
      <c r="AL28421" s="84"/>
      <c r="AM28421" s="84"/>
    </row>
    <row r="28422" spans="28:39" hidden="1" x14ac:dyDescent="0.25">
      <c r="AB28422" s="14"/>
      <c r="AC28422" s="14"/>
      <c r="AG28422" s="10"/>
      <c r="AH28422" s="10"/>
      <c r="AL28422" s="84"/>
      <c r="AM28422" s="84"/>
    </row>
    <row r="28423" spans="28:39" hidden="1" x14ac:dyDescent="0.25">
      <c r="AB28423" s="14"/>
      <c r="AC28423" s="14"/>
      <c r="AG28423" s="10"/>
      <c r="AH28423" s="10"/>
      <c r="AL28423" s="84"/>
      <c r="AM28423" s="84"/>
    </row>
    <row r="28424" spans="28:39" hidden="1" x14ac:dyDescent="0.25">
      <c r="AB28424" s="14"/>
      <c r="AC28424" s="14"/>
      <c r="AG28424" s="10"/>
      <c r="AH28424" s="10"/>
      <c r="AL28424" s="84"/>
      <c r="AM28424" s="84"/>
    </row>
    <row r="28425" spans="28:39" hidden="1" x14ac:dyDescent="0.25">
      <c r="AB28425" s="14"/>
      <c r="AC28425" s="14"/>
      <c r="AG28425" s="10"/>
      <c r="AH28425" s="10"/>
      <c r="AL28425" s="84"/>
      <c r="AM28425" s="84"/>
    </row>
    <row r="28426" spans="28:39" hidden="1" x14ac:dyDescent="0.25">
      <c r="AB28426" s="14"/>
      <c r="AC28426" s="14"/>
      <c r="AG28426" s="10"/>
      <c r="AH28426" s="10"/>
      <c r="AL28426" s="84"/>
      <c r="AM28426" s="84"/>
    </row>
    <row r="28427" spans="28:39" hidden="1" x14ac:dyDescent="0.25">
      <c r="AB28427" s="14"/>
      <c r="AC28427" s="14"/>
      <c r="AG28427" s="10"/>
      <c r="AH28427" s="10"/>
      <c r="AL28427" s="84"/>
      <c r="AM28427" s="84"/>
    </row>
    <row r="28428" spans="28:39" hidden="1" x14ac:dyDescent="0.25">
      <c r="AB28428" s="14"/>
      <c r="AC28428" s="14"/>
      <c r="AG28428" s="10"/>
      <c r="AH28428" s="10"/>
      <c r="AL28428" s="84"/>
      <c r="AM28428" s="84"/>
    </row>
    <row r="28429" spans="28:39" hidden="1" x14ac:dyDescent="0.25">
      <c r="AB28429" s="14"/>
      <c r="AC28429" s="14"/>
      <c r="AG28429" s="10"/>
      <c r="AH28429" s="10"/>
      <c r="AL28429" s="84"/>
      <c r="AM28429" s="84"/>
    </row>
    <row r="28430" spans="28:39" hidden="1" x14ac:dyDescent="0.25">
      <c r="AB28430" s="14"/>
      <c r="AC28430" s="14"/>
      <c r="AG28430" s="10"/>
      <c r="AH28430" s="10"/>
      <c r="AL28430" s="84"/>
      <c r="AM28430" s="84"/>
    </row>
    <row r="28431" spans="28:39" hidden="1" x14ac:dyDescent="0.25">
      <c r="AB28431" s="14"/>
      <c r="AC28431" s="14"/>
      <c r="AG28431" s="10"/>
      <c r="AH28431" s="10"/>
      <c r="AL28431" s="84"/>
      <c r="AM28431" s="84"/>
    </row>
    <row r="28432" spans="28:39" hidden="1" x14ac:dyDescent="0.25">
      <c r="AB28432" s="14"/>
      <c r="AC28432" s="14"/>
      <c r="AG28432" s="10"/>
      <c r="AH28432" s="10"/>
      <c r="AL28432" s="84"/>
      <c r="AM28432" s="84"/>
    </row>
    <row r="28433" spans="28:39" hidden="1" x14ac:dyDescent="0.25">
      <c r="AB28433" s="14"/>
      <c r="AC28433" s="14"/>
      <c r="AG28433" s="10"/>
      <c r="AH28433" s="10"/>
      <c r="AL28433" s="84"/>
      <c r="AM28433" s="84"/>
    </row>
    <row r="28434" spans="28:39" hidden="1" x14ac:dyDescent="0.25">
      <c r="AB28434" s="14"/>
      <c r="AC28434" s="14"/>
      <c r="AG28434" s="10"/>
      <c r="AH28434" s="10"/>
      <c r="AL28434" s="84"/>
      <c r="AM28434" s="84"/>
    </row>
    <row r="28435" spans="28:39" hidden="1" x14ac:dyDescent="0.25">
      <c r="AB28435" s="14"/>
      <c r="AC28435" s="14"/>
      <c r="AG28435" s="10"/>
      <c r="AH28435" s="10"/>
      <c r="AL28435" s="84"/>
      <c r="AM28435" s="84"/>
    </row>
    <row r="28436" spans="28:39" hidden="1" x14ac:dyDescent="0.25">
      <c r="AB28436" s="14"/>
      <c r="AC28436" s="14"/>
      <c r="AG28436" s="10"/>
      <c r="AH28436" s="10"/>
      <c r="AL28436" s="84"/>
      <c r="AM28436" s="84"/>
    </row>
    <row r="28437" spans="28:39" hidden="1" x14ac:dyDescent="0.25">
      <c r="AB28437" s="14"/>
      <c r="AC28437" s="14"/>
      <c r="AG28437" s="10"/>
      <c r="AH28437" s="10"/>
      <c r="AL28437" s="84"/>
      <c r="AM28437" s="84"/>
    </row>
    <row r="28438" spans="28:39" hidden="1" x14ac:dyDescent="0.25">
      <c r="AB28438" s="14"/>
      <c r="AC28438" s="14"/>
      <c r="AG28438" s="10"/>
      <c r="AH28438" s="10"/>
      <c r="AL28438" s="84"/>
      <c r="AM28438" s="84"/>
    </row>
    <row r="28439" spans="28:39" hidden="1" x14ac:dyDescent="0.25">
      <c r="AB28439" s="14"/>
      <c r="AC28439" s="14"/>
      <c r="AG28439" s="10"/>
      <c r="AH28439" s="10"/>
      <c r="AL28439" s="84"/>
      <c r="AM28439" s="84"/>
    </row>
    <row r="28440" spans="28:39" hidden="1" x14ac:dyDescent="0.25">
      <c r="AB28440" s="14"/>
      <c r="AC28440" s="14"/>
      <c r="AG28440" s="10"/>
      <c r="AH28440" s="10"/>
      <c r="AL28440" s="84"/>
      <c r="AM28440" s="84"/>
    </row>
    <row r="28441" spans="28:39" hidden="1" x14ac:dyDescent="0.25">
      <c r="AB28441" s="14"/>
      <c r="AC28441" s="14"/>
      <c r="AG28441" s="10"/>
      <c r="AH28441" s="10"/>
      <c r="AL28441" s="84"/>
      <c r="AM28441" s="84"/>
    </row>
    <row r="28442" spans="28:39" hidden="1" x14ac:dyDescent="0.25">
      <c r="AB28442" s="14"/>
      <c r="AC28442" s="14"/>
      <c r="AG28442" s="10"/>
      <c r="AH28442" s="10"/>
      <c r="AL28442" s="84"/>
      <c r="AM28442" s="84"/>
    </row>
    <row r="28443" spans="28:39" hidden="1" x14ac:dyDescent="0.25">
      <c r="AB28443" s="14"/>
      <c r="AC28443" s="14"/>
      <c r="AG28443" s="10"/>
      <c r="AH28443" s="10"/>
      <c r="AL28443" s="84"/>
      <c r="AM28443" s="84"/>
    </row>
    <row r="28444" spans="28:39" hidden="1" x14ac:dyDescent="0.25">
      <c r="AB28444" s="14"/>
      <c r="AC28444" s="14"/>
      <c r="AG28444" s="10"/>
      <c r="AH28444" s="10"/>
      <c r="AL28444" s="84"/>
      <c r="AM28444" s="84"/>
    </row>
    <row r="28445" spans="28:39" hidden="1" x14ac:dyDescent="0.25">
      <c r="AB28445" s="14"/>
      <c r="AC28445" s="14"/>
      <c r="AG28445" s="10"/>
      <c r="AH28445" s="10"/>
      <c r="AL28445" s="84"/>
      <c r="AM28445" s="84"/>
    </row>
    <row r="28446" spans="28:39" hidden="1" x14ac:dyDescent="0.25">
      <c r="AB28446" s="14"/>
      <c r="AC28446" s="14"/>
      <c r="AG28446" s="10"/>
      <c r="AH28446" s="10"/>
      <c r="AL28446" s="84"/>
      <c r="AM28446" s="84"/>
    </row>
    <row r="28447" spans="28:39" hidden="1" x14ac:dyDescent="0.25">
      <c r="AB28447" s="14"/>
      <c r="AC28447" s="14"/>
      <c r="AG28447" s="10"/>
      <c r="AH28447" s="10"/>
      <c r="AL28447" s="84"/>
      <c r="AM28447" s="84"/>
    </row>
    <row r="28448" spans="28:39" hidden="1" x14ac:dyDescent="0.25">
      <c r="AB28448" s="14"/>
      <c r="AC28448" s="14"/>
      <c r="AG28448" s="10"/>
      <c r="AH28448" s="10"/>
      <c r="AL28448" s="84"/>
      <c r="AM28448" s="84"/>
    </row>
    <row r="28449" spans="28:39" hidden="1" x14ac:dyDescent="0.25">
      <c r="AB28449" s="14"/>
      <c r="AC28449" s="14"/>
      <c r="AG28449" s="10"/>
      <c r="AH28449" s="10"/>
      <c r="AL28449" s="84"/>
      <c r="AM28449" s="84"/>
    </row>
    <row r="28450" spans="28:39" hidden="1" x14ac:dyDescent="0.25">
      <c r="AB28450" s="14"/>
      <c r="AC28450" s="14"/>
      <c r="AG28450" s="10"/>
      <c r="AH28450" s="10"/>
      <c r="AL28450" s="84"/>
      <c r="AM28450" s="84"/>
    </row>
    <row r="28451" spans="28:39" hidden="1" x14ac:dyDescent="0.25">
      <c r="AB28451" s="14"/>
      <c r="AC28451" s="14"/>
      <c r="AG28451" s="10"/>
      <c r="AH28451" s="10"/>
      <c r="AL28451" s="84"/>
      <c r="AM28451" s="84"/>
    </row>
    <row r="28452" spans="28:39" hidden="1" x14ac:dyDescent="0.25">
      <c r="AB28452" s="14"/>
      <c r="AC28452" s="14"/>
      <c r="AG28452" s="10"/>
      <c r="AH28452" s="10"/>
      <c r="AL28452" s="84"/>
      <c r="AM28452" s="84"/>
    </row>
    <row r="28453" spans="28:39" hidden="1" x14ac:dyDescent="0.25">
      <c r="AB28453" s="14"/>
      <c r="AC28453" s="14"/>
      <c r="AG28453" s="10"/>
      <c r="AH28453" s="10"/>
      <c r="AL28453" s="84"/>
      <c r="AM28453" s="84"/>
    </row>
    <row r="28454" spans="28:39" hidden="1" x14ac:dyDescent="0.25">
      <c r="AB28454" s="14"/>
      <c r="AC28454" s="14"/>
      <c r="AG28454" s="10"/>
      <c r="AH28454" s="10"/>
      <c r="AL28454" s="84"/>
      <c r="AM28454" s="84"/>
    </row>
    <row r="28455" spans="28:39" hidden="1" x14ac:dyDescent="0.25">
      <c r="AB28455" s="14"/>
      <c r="AC28455" s="14"/>
      <c r="AG28455" s="10"/>
      <c r="AH28455" s="10"/>
      <c r="AL28455" s="84"/>
      <c r="AM28455" s="84"/>
    </row>
    <row r="28456" spans="28:39" hidden="1" x14ac:dyDescent="0.25">
      <c r="AB28456" s="14"/>
      <c r="AC28456" s="14"/>
      <c r="AG28456" s="10"/>
      <c r="AH28456" s="10"/>
      <c r="AL28456" s="84"/>
      <c r="AM28456" s="84"/>
    </row>
    <row r="28457" spans="28:39" hidden="1" x14ac:dyDescent="0.25">
      <c r="AB28457" s="14"/>
      <c r="AC28457" s="14"/>
      <c r="AG28457" s="10"/>
      <c r="AH28457" s="10"/>
      <c r="AL28457" s="84"/>
      <c r="AM28457" s="84"/>
    </row>
    <row r="28458" spans="28:39" hidden="1" x14ac:dyDescent="0.25">
      <c r="AB28458" s="14"/>
      <c r="AC28458" s="14"/>
      <c r="AG28458" s="10"/>
      <c r="AH28458" s="10"/>
      <c r="AL28458" s="84"/>
      <c r="AM28458" s="84"/>
    </row>
    <row r="28459" spans="28:39" hidden="1" x14ac:dyDescent="0.25">
      <c r="AB28459" s="14"/>
      <c r="AC28459" s="14"/>
      <c r="AG28459" s="10"/>
      <c r="AH28459" s="10"/>
      <c r="AL28459" s="84"/>
      <c r="AM28459" s="84"/>
    </row>
    <row r="28460" spans="28:39" hidden="1" x14ac:dyDescent="0.25">
      <c r="AB28460" s="14"/>
      <c r="AC28460" s="14"/>
      <c r="AG28460" s="10"/>
      <c r="AH28460" s="10"/>
      <c r="AL28460" s="84"/>
      <c r="AM28460" s="84"/>
    </row>
    <row r="28461" spans="28:39" hidden="1" x14ac:dyDescent="0.25">
      <c r="AB28461" s="14"/>
      <c r="AC28461" s="14"/>
      <c r="AG28461" s="10"/>
      <c r="AH28461" s="10"/>
      <c r="AL28461" s="84"/>
      <c r="AM28461" s="84"/>
    </row>
    <row r="28462" spans="28:39" hidden="1" x14ac:dyDescent="0.25">
      <c r="AB28462" s="14"/>
      <c r="AC28462" s="14"/>
      <c r="AG28462" s="10"/>
      <c r="AH28462" s="10"/>
      <c r="AL28462" s="84"/>
      <c r="AM28462" s="84"/>
    </row>
    <row r="28463" spans="28:39" hidden="1" x14ac:dyDescent="0.25">
      <c r="AB28463" s="14"/>
      <c r="AC28463" s="14"/>
      <c r="AG28463" s="10"/>
      <c r="AH28463" s="10"/>
      <c r="AL28463" s="84"/>
      <c r="AM28463" s="84"/>
    </row>
    <row r="28464" spans="28:39" hidden="1" x14ac:dyDescent="0.25">
      <c r="AB28464" s="14"/>
      <c r="AC28464" s="14"/>
      <c r="AG28464" s="10"/>
      <c r="AH28464" s="10"/>
      <c r="AL28464" s="84"/>
      <c r="AM28464" s="84"/>
    </row>
    <row r="28465" spans="28:39" hidden="1" x14ac:dyDescent="0.25">
      <c r="AB28465" s="14"/>
      <c r="AC28465" s="14"/>
      <c r="AG28465" s="10"/>
      <c r="AH28465" s="10"/>
      <c r="AL28465" s="84"/>
      <c r="AM28465" s="84"/>
    </row>
    <row r="28466" spans="28:39" hidden="1" x14ac:dyDescent="0.25">
      <c r="AB28466" s="14"/>
      <c r="AC28466" s="14"/>
      <c r="AG28466" s="10"/>
      <c r="AH28466" s="10"/>
      <c r="AL28466" s="84"/>
      <c r="AM28466" s="84"/>
    </row>
    <row r="28467" spans="28:39" hidden="1" x14ac:dyDescent="0.25">
      <c r="AB28467" s="14"/>
      <c r="AC28467" s="14"/>
      <c r="AG28467" s="10"/>
      <c r="AH28467" s="10"/>
      <c r="AL28467" s="84"/>
      <c r="AM28467" s="84"/>
    </row>
    <row r="28468" spans="28:39" hidden="1" x14ac:dyDescent="0.25">
      <c r="AB28468" s="14"/>
      <c r="AC28468" s="14"/>
      <c r="AG28468" s="10"/>
      <c r="AH28468" s="10"/>
      <c r="AL28468" s="84"/>
      <c r="AM28468" s="84"/>
    </row>
    <row r="28469" spans="28:39" hidden="1" x14ac:dyDescent="0.25">
      <c r="AB28469" s="14"/>
      <c r="AC28469" s="14"/>
      <c r="AG28469" s="10"/>
      <c r="AH28469" s="10"/>
      <c r="AL28469" s="84"/>
      <c r="AM28469" s="84"/>
    </row>
    <row r="28470" spans="28:39" hidden="1" x14ac:dyDescent="0.25">
      <c r="AB28470" s="14"/>
      <c r="AC28470" s="14"/>
      <c r="AG28470" s="10"/>
      <c r="AH28470" s="10"/>
      <c r="AL28470" s="84"/>
      <c r="AM28470" s="84"/>
    </row>
    <row r="28471" spans="28:39" hidden="1" x14ac:dyDescent="0.25">
      <c r="AB28471" s="14"/>
      <c r="AC28471" s="14"/>
      <c r="AG28471" s="10"/>
      <c r="AH28471" s="10"/>
      <c r="AL28471" s="84"/>
      <c r="AM28471" s="84"/>
    </row>
    <row r="28472" spans="28:39" hidden="1" x14ac:dyDescent="0.25">
      <c r="AB28472" s="14"/>
      <c r="AC28472" s="14"/>
      <c r="AG28472" s="10"/>
      <c r="AH28472" s="10"/>
      <c r="AL28472" s="84"/>
      <c r="AM28472" s="84"/>
    </row>
    <row r="28473" spans="28:39" hidden="1" x14ac:dyDescent="0.25">
      <c r="AB28473" s="14"/>
      <c r="AC28473" s="14"/>
      <c r="AG28473" s="10"/>
      <c r="AH28473" s="10"/>
      <c r="AL28473" s="84"/>
      <c r="AM28473" s="84"/>
    </row>
    <row r="28474" spans="28:39" hidden="1" x14ac:dyDescent="0.25">
      <c r="AB28474" s="14"/>
      <c r="AC28474" s="14"/>
      <c r="AG28474" s="10"/>
      <c r="AH28474" s="10"/>
      <c r="AL28474" s="84"/>
      <c r="AM28474" s="84"/>
    </row>
    <row r="28475" spans="28:39" hidden="1" x14ac:dyDescent="0.25">
      <c r="AB28475" s="14"/>
      <c r="AC28475" s="14"/>
      <c r="AG28475" s="10"/>
      <c r="AH28475" s="10"/>
      <c r="AL28475" s="84"/>
      <c r="AM28475" s="84"/>
    </row>
    <row r="28476" spans="28:39" hidden="1" x14ac:dyDescent="0.25">
      <c r="AB28476" s="14"/>
      <c r="AC28476" s="14"/>
      <c r="AG28476" s="10"/>
      <c r="AH28476" s="10"/>
      <c r="AL28476" s="84"/>
      <c r="AM28476" s="84"/>
    </row>
    <row r="28477" spans="28:39" hidden="1" x14ac:dyDescent="0.25">
      <c r="AB28477" s="14"/>
      <c r="AC28477" s="14"/>
      <c r="AG28477" s="10"/>
      <c r="AH28477" s="10"/>
      <c r="AL28477" s="84"/>
      <c r="AM28477" s="84"/>
    </row>
    <row r="28478" spans="28:39" hidden="1" x14ac:dyDescent="0.25">
      <c r="AB28478" s="14"/>
      <c r="AC28478" s="14"/>
      <c r="AG28478" s="10"/>
      <c r="AH28478" s="10"/>
      <c r="AL28478" s="84"/>
      <c r="AM28478" s="84"/>
    </row>
    <row r="28479" spans="28:39" hidden="1" x14ac:dyDescent="0.25">
      <c r="AB28479" s="14"/>
      <c r="AC28479" s="14"/>
      <c r="AG28479" s="10"/>
      <c r="AH28479" s="10"/>
      <c r="AL28479" s="84"/>
      <c r="AM28479" s="84"/>
    </row>
    <row r="28480" spans="28:39" hidden="1" x14ac:dyDescent="0.25">
      <c r="AB28480" s="14"/>
      <c r="AC28480" s="14"/>
      <c r="AG28480" s="10"/>
      <c r="AH28480" s="10"/>
      <c r="AL28480" s="84"/>
      <c r="AM28480" s="84"/>
    </row>
    <row r="28481" spans="28:39" hidden="1" x14ac:dyDescent="0.25">
      <c r="AB28481" s="14"/>
      <c r="AC28481" s="14"/>
      <c r="AG28481" s="10"/>
      <c r="AH28481" s="10"/>
      <c r="AL28481" s="84"/>
      <c r="AM28481" s="84"/>
    </row>
    <row r="28482" spans="28:39" hidden="1" x14ac:dyDescent="0.25">
      <c r="AB28482" s="14"/>
      <c r="AC28482" s="14"/>
      <c r="AG28482" s="10"/>
      <c r="AH28482" s="10"/>
      <c r="AL28482" s="84"/>
      <c r="AM28482" s="84"/>
    </row>
    <row r="28483" spans="28:39" hidden="1" x14ac:dyDescent="0.25">
      <c r="AB28483" s="14"/>
      <c r="AC28483" s="14"/>
      <c r="AG28483" s="10"/>
      <c r="AH28483" s="10"/>
      <c r="AL28483" s="84"/>
      <c r="AM28483" s="84"/>
    </row>
    <row r="28484" spans="28:39" hidden="1" x14ac:dyDescent="0.25">
      <c r="AB28484" s="14"/>
      <c r="AC28484" s="14"/>
      <c r="AG28484" s="10"/>
      <c r="AH28484" s="10"/>
      <c r="AL28484" s="84"/>
      <c r="AM28484" s="84"/>
    </row>
    <row r="28485" spans="28:39" hidden="1" x14ac:dyDescent="0.25">
      <c r="AB28485" s="14"/>
      <c r="AC28485" s="14"/>
      <c r="AG28485" s="10"/>
      <c r="AH28485" s="10"/>
      <c r="AL28485" s="84"/>
      <c r="AM28485" s="84"/>
    </row>
    <row r="28486" spans="28:39" hidden="1" x14ac:dyDescent="0.25">
      <c r="AB28486" s="14"/>
      <c r="AC28486" s="14"/>
      <c r="AG28486" s="10"/>
      <c r="AH28486" s="10"/>
      <c r="AL28486" s="84"/>
      <c r="AM28486" s="84"/>
    </row>
    <row r="28487" spans="28:39" hidden="1" x14ac:dyDescent="0.25">
      <c r="AB28487" s="14"/>
      <c r="AC28487" s="14"/>
      <c r="AG28487" s="10"/>
      <c r="AH28487" s="10"/>
      <c r="AL28487" s="84"/>
      <c r="AM28487" s="84"/>
    </row>
    <row r="28488" spans="28:39" hidden="1" x14ac:dyDescent="0.25">
      <c r="AB28488" s="14"/>
      <c r="AC28488" s="14"/>
      <c r="AG28488" s="10"/>
      <c r="AH28488" s="10"/>
      <c r="AL28488" s="84"/>
      <c r="AM28488" s="84"/>
    </row>
    <row r="28489" spans="28:39" hidden="1" x14ac:dyDescent="0.25">
      <c r="AB28489" s="14"/>
      <c r="AC28489" s="14"/>
      <c r="AG28489" s="10"/>
      <c r="AH28489" s="10"/>
      <c r="AL28489" s="84"/>
      <c r="AM28489" s="84"/>
    </row>
    <row r="28490" spans="28:39" hidden="1" x14ac:dyDescent="0.25">
      <c r="AB28490" s="14"/>
      <c r="AC28490" s="14"/>
      <c r="AG28490" s="10"/>
      <c r="AH28490" s="10"/>
      <c r="AL28490" s="84"/>
      <c r="AM28490" s="84"/>
    </row>
    <row r="28491" spans="28:39" hidden="1" x14ac:dyDescent="0.25">
      <c r="AB28491" s="14"/>
      <c r="AC28491" s="14"/>
      <c r="AG28491" s="10"/>
      <c r="AH28491" s="10"/>
      <c r="AL28491" s="84"/>
      <c r="AM28491" s="84"/>
    </row>
    <row r="28492" spans="28:39" hidden="1" x14ac:dyDescent="0.25">
      <c r="AB28492" s="14"/>
      <c r="AC28492" s="14"/>
      <c r="AG28492" s="10"/>
      <c r="AH28492" s="10"/>
      <c r="AL28492" s="84"/>
      <c r="AM28492" s="84"/>
    </row>
    <row r="28493" spans="28:39" hidden="1" x14ac:dyDescent="0.25">
      <c r="AB28493" s="14"/>
      <c r="AC28493" s="14"/>
      <c r="AG28493" s="10"/>
      <c r="AH28493" s="10"/>
      <c r="AL28493" s="84"/>
      <c r="AM28493" s="84"/>
    </row>
    <row r="28494" spans="28:39" hidden="1" x14ac:dyDescent="0.25">
      <c r="AB28494" s="14"/>
      <c r="AC28494" s="14"/>
      <c r="AG28494" s="10"/>
      <c r="AH28494" s="10"/>
      <c r="AL28494" s="84"/>
      <c r="AM28494" s="84"/>
    </row>
    <row r="28495" spans="28:39" hidden="1" x14ac:dyDescent="0.25">
      <c r="AB28495" s="14"/>
      <c r="AC28495" s="14"/>
      <c r="AG28495" s="10"/>
      <c r="AH28495" s="10"/>
      <c r="AL28495" s="84"/>
      <c r="AM28495" s="84"/>
    </row>
    <row r="28496" spans="28:39" hidden="1" x14ac:dyDescent="0.25">
      <c r="AB28496" s="14"/>
      <c r="AC28496" s="14"/>
      <c r="AG28496" s="10"/>
      <c r="AH28496" s="10"/>
      <c r="AL28496" s="84"/>
      <c r="AM28496" s="84"/>
    </row>
    <row r="28497" spans="28:39" hidden="1" x14ac:dyDescent="0.25">
      <c r="AB28497" s="14"/>
      <c r="AC28497" s="14"/>
      <c r="AG28497" s="10"/>
      <c r="AH28497" s="10"/>
      <c r="AL28497" s="84"/>
      <c r="AM28497" s="84"/>
    </row>
    <row r="28498" spans="28:39" hidden="1" x14ac:dyDescent="0.25">
      <c r="AB28498" s="14"/>
      <c r="AC28498" s="14"/>
      <c r="AG28498" s="10"/>
      <c r="AH28498" s="10"/>
      <c r="AL28498" s="84"/>
      <c r="AM28498" s="84"/>
    </row>
    <row r="28499" spans="28:39" hidden="1" x14ac:dyDescent="0.25">
      <c r="AB28499" s="14"/>
      <c r="AC28499" s="14"/>
      <c r="AG28499" s="10"/>
      <c r="AH28499" s="10"/>
      <c r="AL28499" s="84"/>
      <c r="AM28499" s="84"/>
    </row>
    <row r="28500" spans="28:39" hidden="1" x14ac:dyDescent="0.25">
      <c r="AB28500" s="14"/>
      <c r="AC28500" s="14"/>
      <c r="AG28500" s="10"/>
      <c r="AH28500" s="10"/>
      <c r="AL28500" s="84"/>
      <c r="AM28500" s="84"/>
    </row>
    <row r="28501" spans="28:39" hidden="1" x14ac:dyDescent="0.25">
      <c r="AB28501" s="14"/>
      <c r="AC28501" s="14"/>
      <c r="AG28501" s="10"/>
      <c r="AH28501" s="10"/>
      <c r="AL28501" s="84"/>
      <c r="AM28501" s="84"/>
    </row>
    <row r="28502" spans="28:39" hidden="1" x14ac:dyDescent="0.25">
      <c r="AB28502" s="14"/>
      <c r="AC28502" s="14"/>
      <c r="AG28502" s="10"/>
      <c r="AH28502" s="10"/>
      <c r="AL28502" s="84"/>
      <c r="AM28502" s="84"/>
    </row>
    <row r="28503" spans="28:39" hidden="1" x14ac:dyDescent="0.25">
      <c r="AB28503" s="14"/>
      <c r="AC28503" s="14"/>
      <c r="AG28503" s="10"/>
      <c r="AH28503" s="10"/>
      <c r="AL28503" s="84"/>
      <c r="AM28503" s="84"/>
    </row>
    <row r="28504" spans="28:39" hidden="1" x14ac:dyDescent="0.25">
      <c r="AB28504" s="14"/>
      <c r="AC28504" s="14"/>
      <c r="AG28504" s="10"/>
      <c r="AH28504" s="10"/>
      <c r="AL28504" s="84"/>
      <c r="AM28504" s="84"/>
    </row>
    <row r="28505" spans="28:39" hidden="1" x14ac:dyDescent="0.25">
      <c r="AB28505" s="14"/>
      <c r="AC28505" s="14"/>
      <c r="AG28505" s="10"/>
      <c r="AH28505" s="10"/>
      <c r="AL28505" s="84"/>
      <c r="AM28505" s="84"/>
    </row>
    <row r="28506" spans="28:39" hidden="1" x14ac:dyDescent="0.25">
      <c r="AB28506" s="14"/>
      <c r="AC28506" s="14"/>
      <c r="AG28506" s="10"/>
      <c r="AH28506" s="10"/>
      <c r="AL28506" s="84"/>
      <c r="AM28506" s="84"/>
    </row>
    <row r="28507" spans="28:39" hidden="1" x14ac:dyDescent="0.25">
      <c r="AB28507" s="14"/>
      <c r="AC28507" s="14"/>
      <c r="AG28507" s="10"/>
      <c r="AH28507" s="10"/>
      <c r="AL28507" s="84"/>
      <c r="AM28507" s="84"/>
    </row>
    <row r="28508" spans="28:39" hidden="1" x14ac:dyDescent="0.25">
      <c r="AB28508" s="14"/>
      <c r="AC28508" s="14"/>
      <c r="AG28508" s="10"/>
      <c r="AH28508" s="10"/>
      <c r="AL28508" s="84"/>
      <c r="AM28508" s="84"/>
    </row>
    <row r="28509" spans="28:39" hidden="1" x14ac:dyDescent="0.25">
      <c r="AB28509" s="14"/>
      <c r="AC28509" s="14"/>
      <c r="AG28509" s="10"/>
      <c r="AH28509" s="10"/>
      <c r="AL28509" s="84"/>
      <c r="AM28509" s="84"/>
    </row>
    <row r="28510" spans="28:39" hidden="1" x14ac:dyDescent="0.25">
      <c r="AB28510" s="14"/>
      <c r="AC28510" s="14"/>
      <c r="AG28510" s="10"/>
      <c r="AH28510" s="10"/>
      <c r="AL28510" s="84"/>
      <c r="AM28510" s="84"/>
    </row>
    <row r="28511" spans="28:39" hidden="1" x14ac:dyDescent="0.25">
      <c r="AB28511" s="14"/>
      <c r="AC28511" s="14"/>
      <c r="AG28511" s="10"/>
      <c r="AH28511" s="10"/>
      <c r="AL28511" s="84"/>
      <c r="AM28511" s="84"/>
    </row>
    <row r="28512" spans="28:39" hidden="1" x14ac:dyDescent="0.25">
      <c r="AB28512" s="14"/>
      <c r="AC28512" s="14"/>
      <c r="AG28512" s="10"/>
      <c r="AH28512" s="10"/>
      <c r="AL28512" s="84"/>
      <c r="AM28512" s="84"/>
    </row>
    <row r="28513" spans="28:39" hidden="1" x14ac:dyDescent="0.25">
      <c r="AB28513" s="14"/>
      <c r="AC28513" s="14"/>
      <c r="AG28513" s="10"/>
      <c r="AH28513" s="10"/>
      <c r="AL28513" s="84"/>
      <c r="AM28513" s="84"/>
    </row>
    <row r="28514" spans="28:39" hidden="1" x14ac:dyDescent="0.25">
      <c r="AB28514" s="14"/>
      <c r="AC28514" s="14"/>
      <c r="AG28514" s="10"/>
      <c r="AH28514" s="10"/>
      <c r="AL28514" s="84"/>
      <c r="AM28514" s="84"/>
    </row>
    <row r="28515" spans="28:39" hidden="1" x14ac:dyDescent="0.25">
      <c r="AB28515" s="14"/>
      <c r="AC28515" s="14"/>
      <c r="AG28515" s="10"/>
      <c r="AH28515" s="10"/>
      <c r="AL28515" s="84"/>
      <c r="AM28515" s="84"/>
    </row>
    <row r="28516" spans="28:39" hidden="1" x14ac:dyDescent="0.25">
      <c r="AB28516" s="14"/>
      <c r="AC28516" s="14"/>
      <c r="AG28516" s="10"/>
      <c r="AH28516" s="10"/>
      <c r="AL28516" s="84"/>
      <c r="AM28516" s="84"/>
    </row>
    <row r="28517" spans="28:39" hidden="1" x14ac:dyDescent="0.25">
      <c r="AB28517" s="14"/>
      <c r="AC28517" s="14"/>
      <c r="AG28517" s="10"/>
      <c r="AH28517" s="10"/>
      <c r="AL28517" s="84"/>
      <c r="AM28517" s="84"/>
    </row>
    <row r="28518" spans="28:39" hidden="1" x14ac:dyDescent="0.25">
      <c r="AB28518" s="14"/>
      <c r="AC28518" s="14"/>
      <c r="AG28518" s="10"/>
      <c r="AH28518" s="10"/>
      <c r="AL28518" s="84"/>
      <c r="AM28518" s="84"/>
    </row>
    <row r="28519" spans="28:39" hidden="1" x14ac:dyDescent="0.25">
      <c r="AB28519" s="14"/>
      <c r="AC28519" s="14"/>
      <c r="AG28519" s="10"/>
      <c r="AH28519" s="10"/>
      <c r="AL28519" s="84"/>
      <c r="AM28519" s="84"/>
    </row>
    <row r="28520" spans="28:39" hidden="1" x14ac:dyDescent="0.25">
      <c r="AB28520" s="14"/>
      <c r="AC28520" s="14"/>
      <c r="AG28520" s="10"/>
      <c r="AH28520" s="10"/>
      <c r="AL28520" s="84"/>
      <c r="AM28520" s="84"/>
    </row>
    <row r="28521" spans="28:39" hidden="1" x14ac:dyDescent="0.25">
      <c r="AB28521" s="14"/>
      <c r="AC28521" s="14"/>
      <c r="AG28521" s="10"/>
      <c r="AH28521" s="10"/>
      <c r="AL28521" s="84"/>
      <c r="AM28521" s="84"/>
    </row>
    <row r="28522" spans="28:39" hidden="1" x14ac:dyDescent="0.25">
      <c r="AB28522" s="14"/>
      <c r="AC28522" s="14"/>
      <c r="AG28522" s="10"/>
      <c r="AH28522" s="10"/>
      <c r="AL28522" s="84"/>
      <c r="AM28522" s="84"/>
    </row>
    <row r="28523" spans="28:39" hidden="1" x14ac:dyDescent="0.25">
      <c r="AB28523" s="14"/>
      <c r="AC28523" s="14"/>
      <c r="AG28523" s="10"/>
      <c r="AH28523" s="10"/>
      <c r="AL28523" s="84"/>
      <c r="AM28523" s="84"/>
    </row>
    <row r="28524" spans="28:39" hidden="1" x14ac:dyDescent="0.25">
      <c r="AB28524" s="14"/>
      <c r="AC28524" s="14"/>
      <c r="AG28524" s="10"/>
      <c r="AH28524" s="10"/>
      <c r="AL28524" s="84"/>
      <c r="AM28524" s="84"/>
    </row>
    <row r="28525" spans="28:39" hidden="1" x14ac:dyDescent="0.25">
      <c r="AB28525" s="14"/>
      <c r="AC28525" s="14"/>
      <c r="AG28525" s="10"/>
      <c r="AH28525" s="10"/>
      <c r="AL28525" s="84"/>
      <c r="AM28525" s="84"/>
    </row>
    <row r="28526" spans="28:39" hidden="1" x14ac:dyDescent="0.25">
      <c r="AB28526" s="14"/>
      <c r="AC28526" s="14"/>
      <c r="AG28526" s="10"/>
      <c r="AH28526" s="10"/>
      <c r="AL28526" s="84"/>
      <c r="AM28526" s="84"/>
    </row>
    <row r="28527" spans="28:39" hidden="1" x14ac:dyDescent="0.25">
      <c r="AB28527" s="14"/>
      <c r="AC28527" s="14"/>
      <c r="AG28527" s="10"/>
      <c r="AH28527" s="10"/>
      <c r="AL28527" s="84"/>
      <c r="AM28527" s="84"/>
    </row>
    <row r="28528" spans="28:39" hidden="1" x14ac:dyDescent="0.25">
      <c r="AB28528" s="14"/>
      <c r="AC28528" s="14"/>
      <c r="AG28528" s="10"/>
      <c r="AH28528" s="10"/>
      <c r="AL28528" s="84"/>
      <c r="AM28528" s="84"/>
    </row>
    <row r="28529" spans="28:39" hidden="1" x14ac:dyDescent="0.25">
      <c r="AB28529" s="14"/>
      <c r="AC28529" s="14"/>
      <c r="AG28529" s="10"/>
      <c r="AH28529" s="10"/>
      <c r="AL28529" s="84"/>
      <c r="AM28529" s="84"/>
    </row>
    <row r="28530" spans="28:39" hidden="1" x14ac:dyDescent="0.25">
      <c r="AB28530" s="14"/>
      <c r="AC28530" s="14"/>
      <c r="AG28530" s="10"/>
      <c r="AH28530" s="10"/>
      <c r="AL28530" s="84"/>
      <c r="AM28530" s="84"/>
    </row>
    <row r="28531" spans="28:39" hidden="1" x14ac:dyDescent="0.25">
      <c r="AB28531" s="14"/>
      <c r="AC28531" s="14"/>
      <c r="AG28531" s="10"/>
      <c r="AH28531" s="10"/>
      <c r="AL28531" s="84"/>
      <c r="AM28531" s="84"/>
    </row>
    <row r="28532" spans="28:39" hidden="1" x14ac:dyDescent="0.25">
      <c r="AB28532" s="14"/>
      <c r="AC28532" s="14"/>
      <c r="AG28532" s="10"/>
      <c r="AH28532" s="10"/>
      <c r="AL28532" s="84"/>
      <c r="AM28532" s="84"/>
    </row>
    <row r="28533" spans="28:39" hidden="1" x14ac:dyDescent="0.25">
      <c r="AB28533" s="14"/>
      <c r="AC28533" s="14"/>
      <c r="AG28533" s="10"/>
      <c r="AH28533" s="10"/>
      <c r="AL28533" s="84"/>
      <c r="AM28533" s="84"/>
    </row>
    <row r="28534" spans="28:39" hidden="1" x14ac:dyDescent="0.25">
      <c r="AB28534" s="14"/>
      <c r="AC28534" s="14"/>
      <c r="AG28534" s="10"/>
      <c r="AH28534" s="10"/>
      <c r="AL28534" s="84"/>
      <c r="AM28534" s="84"/>
    </row>
    <row r="28535" spans="28:39" hidden="1" x14ac:dyDescent="0.25">
      <c r="AB28535" s="14"/>
      <c r="AC28535" s="14"/>
      <c r="AG28535" s="10"/>
      <c r="AH28535" s="10"/>
      <c r="AL28535" s="84"/>
      <c r="AM28535" s="84"/>
    </row>
    <row r="28536" spans="28:39" hidden="1" x14ac:dyDescent="0.25">
      <c r="AB28536" s="14"/>
      <c r="AC28536" s="14"/>
      <c r="AG28536" s="10"/>
      <c r="AH28536" s="10"/>
      <c r="AL28536" s="84"/>
      <c r="AM28536" s="84"/>
    </row>
    <row r="28537" spans="28:39" hidden="1" x14ac:dyDescent="0.25">
      <c r="AB28537" s="14"/>
      <c r="AC28537" s="14"/>
      <c r="AG28537" s="10"/>
      <c r="AH28537" s="10"/>
      <c r="AL28537" s="84"/>
      <c r="AM28537" s="84"/>
    </row>
    <row r="28538" spans="28:39" hidden="1" x14ac:dyDescent="0.25">
      <c r="AB28538" s="14"/>
      <c r="AC28538" s="14"/>
      <c r="AG28538" s="10"/>
      <c r="AH28538" s="10"/>
      <c r="AL28538" s="84"/>
      <c r="AM28538" s="84"/>
    </row>
    <row r="28539" spans="28:39" hidden="1" x14ac:dyDescent="0.25">
      <c r="AB28539" s="14"/>
      <c r="AC28539" s="14"/>
      <c r="AG28539" s="10"/>
      <c r="AH28539" s="10"/>
      <c r="AL28539" s="84"/>
      <c r="AM28539" s="84"/>
    </row>
    <row r="28540" spans="28:39" hidden="1" x14ac:dyDescent="0.25">
      <c r="AB28540" s="14"/>
      <c r="AC28540" s="14"/>
      <c r="AG28540" s="10"/>
      <c r="AH28540" s="10"/>
      <c r="AL28540" s="84"/>
      <c r="AM28540" s="84"/>
    </row>
    <row r="28541" spans="28:39" hidden="1" x14ac:dyDescent="0.25">
      <c r="AB28541" s="14"/>
      <c r="AC28541" s="14"/>
      <c r="AG28541" s="10"/>
      <c r="AH28541" s="10"/>
      <c r="AL28541" s="84"/>
      <c r="AM28541" s="84"/>
    </row>
    <row r="28542" spans="28:39" hidden="1" x14ac:dyDescent="0.25">
      <c r="AB28542" s="14"/>
      <c r="AC28542" s="14"/>
      <c r="AG28542" s="10"/>
      <c r="AH28542" s="10"/>
      <c r="AL28542" s="84"/>
      <c r="AM28542" s="84"/>
    </row>
    <row r="28543" spans="28:39" hidden="1" x14ac:dyDescent="0.25">
      <c r="AB28543" s="14"/>
      <c r="AC28543" s="14"/>
      <c r="AG28543" s="10"/>
      <c r="AH28543" s="10"/>
      <c r="AL28543" s="84"/>
      <c r="AM28543" s="84"/>
    </row>
    <row r="28544" spans="28:39" hidden="1" x14ac:dyDescent="0.25">
      <c r="AB28544" s="14"/>
      <c r="AC28544" s="14"/>
      <c r="AG28544" s="10"/>
      <c r="AH28544" s="10"/>
      <c r="AL28544" s="84"/>
      <c r="AM28544" s="84"/>
    </row>
    <row r="28545" spans="28:39" hidden="1" x14ac:dyDescent="0.25">
      <c r="AB28545" s="14"/>
      <c r="AC28545" s="14"/>
      <c r="AG28545" s="10"/>
      <c r="AH28545" s="10"/>
      <c r="AL28545" s="84"/>
      <c r="AM28545" s="84"/>
    </row>
    <row r="28546" spans="28:39" hidden="1" x14ac:dyDescent="0.25">
      <c r="AB28546" s="14"/>
      <c r="AC28546" s="14"/>
      <c r="AG28546" s="10"/>
      <c r="AH28546" s="10"/>
      <c r="AL28546" s="84"/>
      <c r="AM28546" s="84"/>
    </row>
    <row r="28547" spans="28:39" hidden="1" x14ac:dyDescent="0.25">
      <c r="AB28547" s="14"/>
      <c r="AC28547" s="14"/>
      <c r="AG28547" s="10"/>
      <c r="AH28547" s="10"/>
      <c r="AL28547" s="84"/>
      <c r="AM28547" s="84"/>
    </row>
    <row r="28548" spans="28:39" hidden="1" x14ac:dyDescent="0.25">
      <c r="AB28548" s="14"/>
      <c r="AC28548" s="14"/>
      <c r="AG28548" s="10"/>
      <c r="AH28548" s="10"/>
      <c r="AL28548" s="84"/>
      <c r="AM28548" s="84"/>
    </row>
    <row r="28549" spans="28:39" hidden="1" x14ac:dyDescent="0.25">
      <c r="AB28549" s="14"/>
      <c r="AC28549" s="14"/>
      <c r="AG28549" s="10"/>
      <c r="AH28549" s="10"/>
      <c r="AL28549" s="84"/>
      <c r="AM28549" s="84"/>
    </row>
    <row r="28550" spans="28:39" hidden="1" x14ac:dyDescent="0.25">
      <c r="AB28550" s="14"/>
      <c r="AC28550" s="14"/>
      <c r="AG28550" s="10"/>
      <c r="AH28550" s="10"/>
      <c r="AL28550" s="84"/>
      <c r="AM28550" s="84"/>
    </row>
    <row r="28551" spans="28:39" hidden="1" x14ac:dyDescent="0.25">
      <c r="AB28551" s="14"/>
      <c r="AC28551" s="14"/>
      <c r="AG28551" s="10"/>
      <c r="AH28551" s="10"/>
      <c r="AL28551" s="84"/>
      <c r="AM28551" s="84"/>
    </row>
    <row r="28552" spans="28:39" hidden="1" x14ac:dyDescent="0.25">
      <c r="AB28552" s="14"/>
      <c r="AC28552" s="14"/>
      <c r="AG28552" s="10"/>
      <c r="AH28552" s="10"/>
      <c r="AL28552" s="84"/>
      <c r="AM28552" s="84"/>
    </row>
    <row r="28553" spans="28:39" hidden="1" x14ac:dyDescent="0.25">
      <c r="AB28553" s="14"/>
      <c r="AC28553" s="14"/>
      <c r="AG28553" s="10"/>
      <c r="AH28553" s="10"/>
      <c r="AL28553" s="84"/>
      <c r="AM28553" s="84"/>
    </row>
    <row r="28554" spans="28:39" hidden="1" x14ac:dyDescent="0.25">
      <c r="AB28554" s="14"/>
      <c r="AC28554" s="14"/>
      <c r="AG28554" s="10"/>
      <c r="AH28554" s="10"/>
      <c r="AL28554" s="84"/>
      <c r="AM28554" s="84"/>
    </row>
    <row r="28555" spans="28:39" hidden="1" x14ac:dyDescent="0.25">
      <c r="AB28555" s="14"/>
      <c r="AC28555" s="14"/>
      <c r="AG28555" s="10"/>
      <c r="AH28555" s="10"/>
      <c r="AL28555" s="84"/>
      <c r="AM28555" s="84"/>
    </row>
    <row r="28556" spans="28:39" hidden="1" x14ac:dyDescent="0.25">
      <c r="AB28556" s="14"/>
      <c r="AC28556" s="14"/>
      <c r="AG28556" s="10"/>
      <c r="AH28556" s="10"/>
      <c r="AL28556" s="84"/>
      <c r="AM28556" s="84"/>
    </row>
    <row r="28557" spans="28:39" hidden="1" x14ac:dyDescent="0.25">
      <c r="AB28557" s="14"/>
      <c r="AC28557" s="14"/>
      <c r="AG28557" s="10"/>
      <c r="AH28557" s="10"/>
      <c r="AL28557" s="84"/>
      <c r="AM28557" s="84"/>
    </row>
    <row r="28558" spans="28:39" hidden="1" x14ac:dyDescent="0.25">
      <c r="AB28558" s="14"/>
      <c r="AC28558" s="14"/>
      <c r="AG28558" s="10"/>
      <c r="AH28558" s="10"/>
      <c r="AL28558" s="84"/>
      <c r="AM28558" s="84"/>
    </row>
    <row r="28559" spans="28:39" hidden="1" x14ac:dyDescent="0.25">
      <c r="AB28559" s="14"/>
      <c r="AC28559" s="14"/>
      <c r="AG28559" s="10"/>
      <c r="AH28559" s="10"/>
      <c r="AL28559" s="84"/>
      <c r="AM28559" s="84"/>
    </row>
    <row r="28560" spans="28:39" hidden="1" x14ac:dyDescent="0.25">
      <c r="AB28560" s="14"/>
      <c r="AC28560" s="14"/>
      <c r="AG28560" s="10"/>
      <c r="AH28560" s="10"/>
      <c r="AL28560" s="84"/>
      <c r="AM28560" s="84"/>
    </row>
    <row r="28561" spans="28:39" hidden="1" x14ac:dyDescent="0.25">
      <c r="AB28561" s="14"/>
      <c r="AC28561" s="14"/>
      <c r="AG28561" s="10"/>
      <c r="AH28561" s="10"/>
      <c r="AL28561" s="84"/>
      <c r="AM28561" s="84"/>
    </row>
    <row r="28562" spans="28:39" hidden="1" x14ac:dyDescent="0.25">
      <c r="AB28562" s="14"/>
      <c r="AC28562" s="14"/>
      <c r="AG28562" s="10"/>
      <c r="AH28562" s="10"/>
      <c r="AL28562" s="84"/>
      <c r="AM28562" s="84"/>
    </row>
    <row r="28563" spans="28:39" hidden="1" x14ac:dyDescent="0.25">
      <c r="AB28563" s="14"/>
      <c r="AC28563" s="14"/>
      <c r="AG28563" s="10"/>
      <c r="AH28563" s="10"/>
      <c r="AL28563" s="84"/>
      <c r="AM28563" s="84"/>
    </row>
    <row r="28564" spans="28:39" hidden="1" x14ac:dyDescent="0.25">
      <c r="AB28564" s="14"/>
      <c r="AC28564" s="14"/>
      <c r="AG28564" s="10"/>
      <c r="AH28564" s="10"/>
      <c r="AL28564" s="84"/>
      <c r="AM28564" s="84"/>
    </row>
    <row r="28565" spans="28:39" hidden="1" x14ac:dyDescent="0.25">
      <c r="AB28565" s="14"/>
      <c r="AC28565" s="14"/>
      <c r="AG28565" s="10"/>
      <c r="AH28565" s="10"/>
      <c r="AL28565" s="84"/>
      <c r="AM28565" s="84"/>
    </row>
    <row r="28566" spans="28:39" hidden="1" x14ac:dyDescent="0.25">
      <c r="AB28566" s="14"/>
      <c r="AC28566" s="14"/>
      <c r="AG28566" s="10"/>
      <c r="AH28566" s="10"/>
      <c r="AL28566" s="84"/>
      <c r="AM28566" s="84"/>
    </row>
    <row r="28567" spans="28:39" hidden="1" x14ac:dyDescent="0.25">
      <c r="AB28567" s="14"/>
      <c r="AC28567" s="14"/>
      <c r="AG28567" s="10"/>
      <c r="AH28567" s="10"/>
      <c r="AL28567" s="84"/>
      <c r="AM28567" s="84"/>
    </row>
    <row r="28568" spans="28:39" hidden="1" x14ac:dyDescent="0.25">
      <c r="AB28568" s="14"/>
      <c r="AC28568" s="14"/>
      <c r="AG28568" s="10"/>
      <c r="AH28568" s="10"/>
      <c r="AL28568" s="84"/>
      <c r="AM28568" s="84"/>
    </row>
    <row r="28569" spans="28:39" hidden="1" x14ac:dyDescent="0.25">
      <c r="AB28569" s="14"/>
      <c r="AC28569" s="14"/>
      <c r="AG28569" s="10"/>
      <c r="AH28569" s="10"/>
      <c r="AL28569" s="84"/>
      <c r="AM28569" s="84"/>
    </row>
    <row r="28570" spans="28:39" hidden="1" x14ac:dyDescent="0.25">
      <c r="AB28570" s="14"/>
      <c r="AC28570" s="14"/>
      <c r="AG28570" s="10"/>
      <c r="AH28570" s="10"/>
      <c r="AL28570" s="84"/>
      <c r="AM28570" s="84"/>
    </row>
    <row r="28571" spans="28:39" hidden="1" x14ac:dyDescent="0.25">
      <c r="AB28571" s="14"/>
      <c r="AC28571" s="14"/>
      <c r="AG28571" s="10"/>
      <c r="AH28571" s="10"/>
      <c r="AL28571" s="84"/>
      <c r="AM28571" s="84"/>
    </row>
    <row r="28572" spans="28:39" hidden="1" x14ac:dyDescent="0.25">
      <c r="AB28572" s="14"/>
      <c r="AC28572" s="14"/>
      <c r="AG28572" s="10"/>
      <c r="AH28572" s="10"/>
      <c r="AL28572" s="84"/>
      <c r="AM28572" s="84"/>
    </row>
    <row r="28573" spans="28:39" hidden="1" x14ac:dyDescent="0.25">
      <c r="AB28573" s="14"/>
      <c r="AC28573" s="14"/>
      <c r="AG28573" s="10"/>
      <c r="AH28573" s="10"/>
      <c r="AL28573" s="84"/>
      <c r="AM28573" s="84"/>
    </row>
    <row r="28574" spans="28:39" hidden="1" x14ac:dyDescent="0.25">
      <c r="AB28574" s="14"/>
      <c r="AC28574" s="14"/>
      <c r="AG28574" s="10"/>
      <c r="AH28574" s="10"/>
      <c r="AL28574" s="84"/>
      <c r="AM28574" s="84"/>
    </row>
    <row r="28575" spans="28:39" hidden="1" x14ac:dyDescent="0.25">
      <c r="AB28575" s="14"/>
      <c r="AC28575" s="14"/>
      <c r="AG28575" s="10"/>
      <c r="AH28575" s="10"/>
      <c r="AL28575" s="84"/>
      <c r="AM28575" s="84"/>
    </row>
    <row r="28576" spans="28:39" hidden="1" x14ac:dyDescent="0.25">
      <c r="AB28576" s="14"/>
      <c r="AC28576" s="14"/>
      <c r="AG28576" s="10"/>
      <c r="AH28576" s="10"/>
      <c r="AL28576" s="84"/>
      <c r="AM28576" s="84"/>
    </row>
    <row r="28577" spans="28:39" hidden="1" x14ac:dyDescent="0.25">
      <c r="AB28577" s="14"/>
      <c r="AC28577" s="14"/>
      <c r="AG28577" s="10"/>
      <c r="AH28577" s="10"/>
      <c r="AL28577" s="84"/>
      <c r="AM28577" s="84"/>
    </row>
    <row r="28578" spans="28:39" hidden="1" x14ac:dyDescent="0.25">
      <c r="AB28578" s="14"/>
      <c r="AC28578" s="14"/>
      <c r="AG28578" s="10"/>
      <c r="AH28578" s="10"/>
      <c r="AL28578" s="84"/>
      <c r="AM28578" s="84"/>
    </row>
    <row r="28579" spans="28:39" hidden="1" x14ac:dyDescent="0.25">
      <c r="AB28579" s="14"/>
      <c r="AC28579" s="14"/>
      <c r="AG28579" s="10"/>
      <c r="AH28579" s="10"/>
      <c r="AL28579" s="84"/>
      <c r="AM28579" s="84"/>
    </row>
    <row r="28580" spans="28:39" hidden="1" x14ac:dyDescent="0.25">
      <c r="AB28580" s="14"/>
      <c r="AC28580" s="14"/>
      <c r="AG28580" s="10"/>
      <c r="AH28580" s="10"/>
      <c r="AL28580" s="84"/>
      <c r="AM28580" s="84"/>
    </row>
    <row r="28581" spans="28:39" hidden="1" x14ac:dyDescent="0.25">
      <c r="AB28581" s="14"/>
      <c r="AC28581" s="14"/>
      <c r="AG28581" s="10"/>
      <c r="AH28581" s="10"/>
      <c r="AL28581" s="84"/>
      <c r="AM28581" s="84"/>
    </row>
    <row r="28582" spans="28:39" hidden="1" x14ac:dyDescent="0.25">
      <c r="AB28582" s="14"/>
      <c r="AC28582" s="14"/>
      <c r="AG28582" s="10"/>
      <c r="AH28582" s="10"/>
      <c r="AL28582" s="84"/>
      <c r="AM28582" s="84"/>
    </row>
    <row r="28583" spans="28:39" hidden="1" x14ac:dyDescent="0.25">
      <c r="AB28583" s="14"/>
      <c r="AC28583" s="14"/>
      <c r="AG28583" s="10"/>
      <c r="AH28583" s="10"/>
      <c r="AL28583" s="84"/>
      <c r="AM28583" s="84"/>
    </row>
    <row r="28584" spans="28:39" hidden="1" x14ac:dyDescent="0.25">
      <c r="AB28584" s="14"/>
      <c r="AC28584" s="14"/>
      <c r="AG28584" s="10"/>
      <c r="AH28584" s="10"/>
      <c r="AL28584" s="84"/>
      <c r="AM28584" s="84"/>
    </row>
    <row r="28585" spans="28:39" hidden="1" x14ac:dyDescent="0.25">
      <c r="AB28585" s="14"/>
      <c r="AC28585" s="14"/>
      <c r="AG28585" s="10"/>
      <c r="AH28585" s="10"/>
      <c r="AL28585" s="84"/>
      <c r="AM28585" s="84"/>
    </row>
    <row r="28586" spans="28:39" hidden="1" x14ac:dyDescent="0.25">
      <c r="AB28586" s="14"/>
      <c r="AC28586" s="14"/>
      <c r="AG28586" s="10"/>
      <c r="AH28586" s="10"/>
      <c r="AL28586" s="84"/>
      <c r="AM28586" s="84"/>
    </row>
    <row r="28587" spans="28:39" hidden="1" x14ac:dyDescent="0.25">
      <c r="AB28587" s="14"/>
      <c r="AC28587" s="14"/>
      <c r="AG28587" s="10"/>
      <c r="AH28587" s="10"/>
      <c r="AL28587" s="84"/>
      <c r="AM28587" s="84"/>
    </row>
    <row r="28588" spans="28:39" hidden="1" x14ac:dyDescent="0.25">
      <c r="AB28588" s="14"/>
      <c r="AC28588" s="14"/>
      <c r="AG28588" s="10"/>
      <c r="AH28588" s="10"/>
      <c r="AL28588" s="84"/>
      <c r="AM28588" s="84"/>
    </row>
    <row r="28589" spans="28:39" hidden="1" x14ac:dyDescent="0.25">
      <c r="AB28589" s="14"/>
      <c r="AC28589" s="14"/>
      <c r="AG28589" s="10"/>
      <c r="AH28589" s="10"/>
      <c r="AL28589" s="84"/>
      <c r="AM28589" s="84"/>
    </row>
    <row r="28590" spans="28:39" hidden="1" x14ac:dyDescent="0.25">
      <c r="AB28590" s="14"/>
      <c r="AC28590" s="14"/>
      <c r="AG28590" s="10"/>
      <c r="AH28590" s="10"/>
      <c r="AL28590" s="84"/>
      <c r="AM28590" s="84"/>
    </row>
    <row r="28591" spans="28:39" hidden="1" x14ac:dyDescent="0.25">
      <c r="AB28591" s="14"/>
      <c r="AC28591" s="14"/>
      <c r="AG28591" s="10"/>
      <c r="AH28591" s="10"/>
      <c r="AL28591" s="84"/>
      <c r="AM28591" s="84"/>
    </row>
    <row r="28592" spans="28:39" hidden="1" x14ac:dyDescent="0.25">
      <c r="AB28592" s="14"/>
      <c r="AC28592" s="14"/>
      <c r="AG28592" s="10"/>
      <c r="AH28592" s="10"/>
      <c r="AL28592" s="84"/>
      <c r="AM28592" s="84"/>
    </row>
    <row r="28593" spans="28:39" hidden="1" x14ac:dyDescent="0.25">
      <c r="AB28593" s="14"/>
      <c r="AC28593" s="14"/>
      <c r="AG28593" s="10"/>
      <c r="AH28593" s="10"/>
      <c r="AL28593" s="84"/>
      <c r="AM28593" s="84"/>
    </row>
    <row r="28594" spans="28:39" hidden="1" x14ac:dyDescent="0.25">
      <c r="AB28594" s="14"/>
      <c r="AC28594" s="14"/>
      <c r="AG28594" s="10"/>
      <c r="AH28594" s="10"/>
      <c r="AL28594" s="84"/>
      <c r="AM28594" s="84"/>
    </row>
    <row r="28595" spans="28:39" hidden="1" x14ac:dyDescent="0.25">
      <c r="AB28595" s="14"/>
      <c r="AC28595" s="14"/>
      <c r="AG28595" s="10"/>
      <c r="AH28595" s="10"/>
      <c r="AL28595" s="84"/>
      <c r="AM28595" s="84"/>
    </row>
    <row r="28596" spans="28:39" hidden="1" x14ac:dyDescent="0.25">
      <c r="AB28596" s="14"/>
      <c r="AC28596" s="14"/>
      <c r="AG28596" s="10"/>
      <c r="AH28596" s="10"/>
      <c r="AL28596" s="84"/>
      <c r="AM28596" s="84"/>
    </row>
    <row r="28597" spans="28:39" hidden="1" x14ac:dyDescent="0.25">
      <c r="AB28597" s="14"/>
      <c r="AC28597" s="14"/>
      <c r="AG28597" s="10"/>
      <c r="AH28597" s="10"/>
      <c r="AL28597" s="84"/>
      <c r="AM28597" s="84"/>
    </row>
    <row r="28598" spans="28:39" hidden="1" x14ac:dyDescent="0.25">
      <c r="AB28598" s="14"/>
      <c r="AC28598" s="14"/>
      <c r="AG28598" s="10"/>
      <c r="AH28598" s="10"/>
      <c r="AL28598" s="84"/>
      <c r="AM28598" s="84"/>
    </row>
    <row r="28599" spans="28:39" hidden="1" x14ac:dyDescent="0.25">
      <c r="AB28599" s="14"/>
      <c r="AC28599" s="14"/>
      <c r="AG28599" s="10"/>
      <c r="AH28599" s="10"/>
      <c r="AL28599" s="84"/>
      <c r="AM28599" s="84"/>
    </row>
    <row r="28600" spans="28:39" hidden="1" x14ac:dyDescent="0.25">
      <c r="AB28600" s="14"/>
      <c r="AC28600" s="14"/>
      <c r="AG28600" s="10"/>
      <c r="AH28600" s="10"/>
      <c r="AL28600" s="84"/>
      <c r="AM28600" s="84"/>
    </row>
    <row r="28601" spans="28:39" hidden="1" x14ac:dyDescent="0.25">
      <c r="AB28601" s="14"/>
      <c r="AC28601" s="14"/>
      <c r="AG28601" s="10"/>
      <c r="AH28601" s="10"/>
      <c r="AL28601" s="84"/>
      <c r="AM28601" s="84"/>
    </row>
    <row r="28602" spans="28:39" hidden="1" x14ac:dyDescent="0.25">
      <c r="AB28602" s="14"/>
      <c r="AC28602" s="14"/>
      <c r="AG28602" s="10"/>
      <c r="AH28602" s="10"/>
      <c r="AL28602" s="84"/>
      <c r="AM28602" s="84"/>
    </row>
    <row r="28603" spans="28:39" hidden="1" x14ac:dyDescent="0.25">
      <c r="AB28603" s="14"/>
      <c r="AC28603" s="14"/>
      <c r="AG28603" s="10"/>
      <c r="AH28603" s="10"/>
      <c r="AL28603" s="84"/>
      <c r="AM28603" s="84"/>
    </row>
    <row r="28604" spans="28:39" hidden="1" x14ac:dyDescent="0.25">
      <c r="AB28604" s="14"/>
      <c r="AC28604" s="14"/>
      <c r="AG28604" s="10"/>
      <c r="AH28604" s="10"/>
      <c r="AL28604" s="84"/>
      <c r="AM28604" s="84"/>
    </row>
    <row r="28605" spans="28:39" hidden="1" x14ac:dyDescent="0.25">
      <c r="AB28605" s="14"/>
      <c r="AC28605" s="14"/>
      <c r="AG28605" s="10"/>
      <c r="AH28605" s="10"/>
      <c r="AL28605" s="84"/>
      <c r="AM28605" s="84"/>
    </row>
    <row r="28606" spans="28:39" hidden="1" x14ac:dyDescent="0.25">
      <c r="AB28606" s="14"/>
      <c r="AC28606" s="14"/>
      <c r="AG28606" s="10"/>
      <c r="AH28606" s="10"/>
      <c r="AL28606" s="84"/>
      <c r="AM28606" s="84"/>
    </row>
    <row r="28607" spans="28:39" hidden="1" x14ac:dyDescent="0.25">
      <c r="AB28607" s="14"/>
      <c r="AC28607" s="14"/>
      <c r="AG28607" s="10"/>
      <c r="AH28607" s="10"/>
      <c r="AL28607" s="84"/>
      <c r="AM28607" s="84"/>
    </row>
    <row r="28608" spans="28:39" hidden="1" x14ac:dyDescent="0.25">
      <c r="AB28608" s="14"/>
      <c r="AC28608" s="14"/>
      <c r="AG28608" s="10"/>
      <c r="AH28608" s="10"/>
      <c r="AL28608" s="84"/>
      <c r="AM28608" s="84"/>
    </row>
    <row r="28609" spans="28:39" hidden="1" x14ac:dyDescent="0.25">
      <c r="AB28609" s="14"/>
      <c r="AC28609" s="14"/>
      <c r="AG28609" s="10"/>
      <c r="AH28609" s="10"/>
      <c r="AL28609" s="84"/>
      <c r="AM28609" s="84"/>
    </row>
    <row r="28610" spans="28:39" hidden="1" x14ac:dyDescent="0.25">
      <c r="AB28610" s="14"/>
      <c r="AC28610" s="14"/>
      <c r="AG28610" s="10"/>
      <c r="AH28610" s="10"/>
      <c r="AL28610" s="84"/>
      <c r="AM28610" s="84"/>
    </row>
    <row r="28611" spans="28:39" hidden="1" x14ac:dyDescent="0.25">
      <c r="AB28611" s="14"/>
      <c r="AC28611" s="14"/>
      <c r="AG28611" s="10"/>
      <c r="AH28611" s="10"/>
      <c r="AL28611" s="84"/>
      <c r="AM28611" s="84"/>
    </row>
    <row r="28612" spans="28:39" hidden="1" x14ac:dyDescent="0.25">
      <c r="AB28612" s="14"/>
      <c r="AC28612" s="14"/>
      <c r="AG28612" s="10"/>
      <c r="AH28612" s="10"/>
      <c r="AL28612" s="84"/>
      <c r="AM28612" s="84"/>
    </row>
    <row r="28613" spans="28:39" hidden="1" x14ac:dyDescent="0.25">
      <c r="AB28613" s="14"/>
      <c r="AC28613" s="14"/>
      <c r="AG28613" s="10"/>
      <c r="AH28613" s="10"/>
      <c r="AL28613" s="84"/>
      <c r="AM28613" s="84"/>
    </row>
    <row r="28614" spans="28:39" hidden="1" x14ac:dyDescent="0.25">
      <c r="AB28614" s="14"/>
      <c r="AC28614" s="14"/>
      <c r="AG28614" s="10"/>
      <c r="AH28614" s="10"/>
      <c r="AL28614" s="84"/>
      <c r="AM28614" s="84"/>
    </row>
    <row r="28615" spans="28:39" hidden="1" x14ac:dyDescent="0.25">
      <c r="AB28615" s="14"/>
      <c r="AC28615" s="14"/>
      <c r="AG28615" s="10"/>
      <c r="AH28615" s="10"/>
      <c r="AL28615" s="84"/>
      <c r="AM28615" s="84"/>
    </row>
    <row r="28616" spans="28:39" hidden="1" x14ac:dyDescent="0.25">
      <c r="AB28616" s="14"/>
      <c r="AC28616" s="14"/>
      <c r="AG28616" s="10"/>
      <c r="AH28616" s="10"/>
      <c r="AL28616" s="84"/>
      <c r="AM28616" s="84"/>
    </row>
    <row r="28617" spans="28:39" hidden="1" x14ac:dyDescent="0.25">
      <c r="AB28617" s="14"/>
      <c r="AC28617" s="14"/>
      <c r="AG28617" s="10"/>
      <c r="AH28617" s="10"/>
      <c r="AL28617" s="84"/>
      <c r="AM28617" s="84"/>
    </row>
    <row r="28618" spans="28:39" hidden="1" x14ac:dyDescent="0.25">
      <c r="AB28618" s="14"/>
      <c r="AC28618" s="14"/>
      <c r="AG28618" s="10"/>
      <c r="AH28618" s="10"/>
      <c r="AL28618" s="84"/>
      <c r="AM28618" s="84"/>
    </row>
    <row r="28619" spans="28:39" hidden="1" x14ac:dyDescent="0.25">
      <c r="AB28619" s="14"/>
      <c r="AC28619" s="14"/>
      <c r="AG28619" s="10"/>
      <c r="AH28619" s="10"/>
      <c r="AL28619" s="84"/>
      <c r="AM28619" s="84"/>
    </row>
    <row r="28620" spans="28:39" hidden="1" x14ac:dyDescent="0.25">
      <c r="AB28620" s="14"/>
      <c r="AC28620" s="14"/>
      <c r="AG28620" s="10"/>
      <c r="AH28620" s="10"/>
      <c r="AL28620" s="84"/>
      <c r="AM28620" s="84"/>
    </row>
    <row r="28621" spans="28:39" hidden="1" x14ac:dyDescent="0.25">
      <c r="AB28621" s="14"/>
      <c r="AC28621" s="14"/>
      <c r="AG28621" s="10"/>
      <c r="AH28621" s="10"/>
      <c r="AL28621" s="84"/>
      <c r="AM28621" s="84"/>
    </row>
    <row r="28622" spans="28:39" hidden="1" x14ac:dyDescent="0.25">
      <c r="AB28622" s="14"/>
      <c r="AC28622" s="14"/>
      <c r="AG28622" s="10"/>
      <c r="AH28622" s="10"/>
      <c r="AL28622" s="84"/>
      <c r="AM28622" s="84"/>
    </row>
    <row r="28623" spans="28:39" hidden="1" x14ac:dyDescent="0.25">
      <c r="AB28623" s="14"/>
      <c r="AC28623" s="14"/>
      <c r="AG28623" s="10"/>
      <c r="AH28623" s="10"/>
      <c r="AL28623" s="84"/>
      <c r="AM28623" s="84"/>
    </row>
    <row r="28624" spans="28:39" hidden="1" x14ac:dyDescent="0.25">
      <c r="AB28624" s="14"/>
      <c r="AC28624" s="14"/>
      <c r="AG28624" s="10"/>
      <c r="AH28624" s="10"/>
      <c r="AL28624" s="84"/>
      <c r="AM28624" s="84"/>
    </row>
    <row r="28625" spans="28:39" hidden="1" x14ac:dyDescent="0.25">
      <c r="AB28625" s="14"/>
      <c r="AC28625" s="14"/>
      <c r="AG28625" s="10"/>
      <c r="AH28625" s="10"/>
      <c r="AL28625" s="84"/>
      <c r="AM28625" s="84"/>
    </row>
    <row r="28626" spans="28:39" hidden="1" x14ac:dyDescent="0.25">
      <c r="AB28626" s="14"/>
      <c r="AC28626" s="14"/>
      <c r="AG28626" s="10"/>
      <c r="AH28626" s="10"/>
      <c r="AL28626" s="84"/>
      <c r="AM28626" s="84"/>
    </row>
    <row r="28627" spans="28:39" hidden="1" x14ac:dyDescent="0.25">
      <c r="AB28627" s="14"/>
      <c r="AC28627" s="14"/>
      <c r="AG28627" s="10"/>
      <c r="AH28627" s="10"/>
      <c r="AL28627" s="84"/>
      <c r="AM28627" s="84"/>
    </row>
    <row r="28628" spans="28:39" hidden="1" x14ac:dyDescent="0.25">
      <c r="AB28628" s="14"/>
      <c r="AC28628" s="14"/>
      <c r="AG28628" s="10"/>
      <c r="AH28628" s="10"/>
      <c r="AL28628" s="84"/>
      <c r="AM28628" s="84"/>
    </row>
    <row r="28629" spans="28:39" hidden="1" x14ac:dyDescent="0.25">
      <c r="AB28629" s="14"/>
      <c r="AC28629" s="14"/>
      <c r="AG28629" s="10"/>
      <c r="AH28629" s="10"/>
      <c r="AL28629" s="84"/>
      <c r="AM28629" s="84"/>
    </row>
    <row r="28630" spans="28:39" hidden="1" x14ac:dyDescent="0.25">
      <c r="AB28630" s="14"/>
      <c r="AC28630" s="14"/>
      <c r="AG28630" s="10"/>
      <c r="AH28630" s="10"/>
      <c r="AL28630" s="84"/>
      <c r="AM28630" s="84"/>
    </row>
    <row r="28631" spans="28:39" hidden="1" x14ac:dyDescent="0.25">
      <c r="AB28631" s="14"/>
      <c r="AC28631" s="14"/>
      <c r="AG28631" s="10"/>
      <c r="AH28631" s="10"/>
      <c r="AL28631" s="84"/>
      <c r="AM28631" s="84"/>
    </row>
    <row r="28632" spans="28:39" hidden="1" x14ac:dyDescent="0.25">
      <c r="AB28632" s="14"/>
      <c r="AC28632" s="14"/>
      <c r="AG28632" s="10"/>
      <c r="AH28632" s="10"/>
      <c r="AL28632" s="84"/>
      <c r="AM28632" s="84"/>
    </row>
    <row r="28633" spans="28:39" hidden="1" x14ac:dyDescent="0.25">
      <c r="AB28633" s="14"/>
      <c r="AC28633" s="14"/>
      <c r="AG28633" s="10"/>
      <c r="AH28633" s="10"/>
      <c r="AL28633" s="84"/>
      <c r="AM28633" s="84"/>
    </row>
    <row r="28634" spans="28:39" hidden="1" x14ac:dyDescent="0.25">
      <c r="AB28634" s="14"/>
      <c r="AC28634" s="14"/>
      <c r="AG28634" s="10"/>
      <c r="AH28634" s="10"/>
      <c r="AL28634" s="84"/>
      <c r="AM28634" s="84"/>
    </row>
    <row r="28635" spans="28:39" hidden="1" x14ac:dyDescent="0.25">
      <c r="AB28635" s="14"/>
      <c r="AC28635" s="14"/>
      <c r="AG28635" s="10"/>
      <c r="AH28635" s="10"/>
      <c r="AL28635" s="84"/>
      <c r="AM28635" s="84"/>
    </row>
    <row r="28636" spans="28:39" hidden="1" x14ac:dyDescent="0.25">
      <c r="AB28636" s="14"/>
      <c r="AC28636" s="14"/>
      <c r="AG28636" s="10"/>
      <c r="AH28636" s="10"/>
      <c r="AL28636" s="84"/>
      <c r="AM28636" s="84"/>
    </row>
    <row r="28637" spans="28:39" hidden="1" x14ac:dyDescent="0.25">
      <c r="AB28637" s="14"/>
      <c r="AC28637" s="14"/>
      <c r="AG28637" s="10"/>
      <c r="AH28637" s="10"/>
      <c r="AL28637" s="84"/>
      <c r="AM28637" s="84"/>
    </row>
    <row r="28638" spans="28:39" hidden="1" x14ac:dyDescent="0.25">
      <c r="AB28638" s="14"/>
      <c r="AC28638" s="14"/>
      <c r="AG28638" s="10"/>
      <c r="AH28638" s="10"/>
      <c r="AL28638" s="84"/>
      <c r="AM28638" s="84"/>
    </row>
    <row r="28639" spans="28:39" hidden="1" x14ac:dyDescent="0.25">
      <c r="AB28639" s="14"/>
      <c r="AC28639" s="14"/>
      <c r="AG28639" s="10"/>
      <c r="AH28639" s="10"/>
      <c r="AL28639" s="84"/>
      <c r="AM28639" s="84"/>
    </row>
    <row r="28640" spans="28:39" hidden="1" x14ac:dyDescent="0.25">
      <c r="AB28640" s="14"/>
      <c r="AC28640" s="14"/>
      <c r="AG28640" s="10"/>
      <c r="AH28640" s="10"/>
      <c r="AL28640" s="84"/>
      <c r="AM28640" s="84"/>
    </row>
    <row r="28641" spans="28:39" hidden="1" x14ac:dyDescent="0.25">
      <c r="AB28641" s="14"/>
      <c r="AC28641" s="14"/>
      <c r="AG28641" s="10"/>
      <c r="AH28641" s="10"/>
      <c r="AL28641" s="84"/>
      <c r="AM28641" s="84"/>
    </row>
    <row r="28642" spans="28:39" hidden="1" x14ac:dyDescent="0.25">
      <c r="AB28642" s="14"/>
      <c r="AC28642" s="14"/>
      <c r="AG28642" s="10"/>
      <c r="AH28642" s="10"/>
      <c r="AL28642" s="84"/>
      <c r="AM28642" s="84"/>
    </row>
    <row r="28643" spans="28:39" hidden="1" x14ac:dyDescent="0.25">
      <c r="AB28643" s="14"/>
      <c r="AC28643" s="14"/>
      <c r="AG28643" s="10"/>
      <c r="AH28643" s="10"/>
      <c r="AL28643" s="84"/>
      <c r="AM28643" s="84"/>
    </row>
    <row r="28644" spans="28:39" hidden="1" x14ac:dyDescent="0.25">
      <c r="AB28644" s="14"/>
      <c r="AC28644" s="14"/>
      <c r="AG28644" s="10"/>
      <c r="AH28644" s="10"/>
      <c r="AL28644" s="84"/>
      <c r="AM28644" s="84"/>
    </row>
    <row r="28645" spans="28:39" hidden="1" x14ac:dyDescent="0.25">
      <c r="AB28645" s="14"/>
      <c r="AC28645" s="14"/>
      <c r="AG28645" s="10"/>
      <c r="AH28645" s="10"/>
      <c r="AL28645" s="84"/>
      <c r="AM28645" s="84"/>
    </row>
    <row r="28646" spans="28:39" hidden="1" x14ac:dyDescent="0.25">
      <c r="AB28646" s="14"/>
      <c r="AC28646" s="14"/>
      <c r="AG28646" s="10"/>
      <c r="AH28646" s="10"/>
      <c r="AL28646" s="84"/>
      <c r="AM28646" s="84"/>
    </row>
    <row r="28647" spans="28:39" hidden="1" x14ac:dyDescent="0.25">
      <c r="AB28647" s="14"/>
      <c r="AC28647" s="14"/>
      <c r="AG28647" s="10"/>
      <c r="AH28647" s="10"/>
      <c r="AL28647" s="84"/>
      <c r="AM28647" s="84"/>
    </row>
    <row r="28648" spans="28:39" hidden="1" x14ac:dyDescent="0.25">
      <c r="AB28648" s="14"/>
      <c r="AC28648" s="14"/>
      <c r="AG28648" s="10"/>
      <c r="AH28648" s="10"/>
      <c r="AL28648" s="84"/>
      <c r="AM28648" s="84"/>
    </row>
    <row r="28649" spans="28:39" hidden="1" x14ac:dyDescent="0.25">
      <c r="AB28649" s="14"/>
      <c r="AC28649" s="14"/>
      <c r="AG28649" s="10"/>
      <c r="AH28649" s="10"/>
      <c r="AL28649" s="84"/>
      <c r="AM28649" s="84"/>
    </row>
    <row r="28650" spans="28:39" hidden="1" x14ac:dyDescent="0.25">
      <c r="AB28650" s="14"/>
      <c r="AC28650" s="14"/>
      <c r="AG28650" s="10"/>
      <c r="AH28650" s="10"/>
      <c r="AL28650" s="84"/>
      <c r="AM28650" s="84"/>
    </row>
    <row r="28651" spans="28:39" hidden="1" x14ac:dyDescent="0.25">
      <c r="AB28651" s="14"/>
      <c r="AC28651" s="14"/>
      <c r="AG28651" s="10"/>
      <c r="AH28651" s="10"/>
      <c r="AL28651" s="84"/>
      <c r="AM28651" s="84"/>
    </row>
    <row r="28652" spans="28:39" hidden="1" x14ac:dyDescent="0.25">
      <c r="AB28652" s="14"/>
      <c r="AC28652" s="14"/>
      <c r="AG28652" s="10"/>
      <c r="AH28652" s="10"/>
      <c r="AL28652" s="84"/>
      <c r="AM28652" s="84"/>
    </row>
    <row r="28653" spans="28:39" hidden="1" x14ac:dyDescent="0.25">
      <c r="AB28653" s="14"/>
      <c r="AC28653" s="14"/>
      <c r="AG28653" s="10"/>
      <c r="AH28653" s="10"/>
      <c r="AL28653" s="84"/>
      <c r="AM28653" s="84"/>
    </row>
    <row r="28654" spans="28:39" hidden="1" x14ac:dyDescent="0.25">
      <c r="AB28654" s="14"/>
      <c r="AC28654" s="14"/>
      <c r="AG28654" s="10"/>
      <c r="AH28654" s="10"/>
      <c r="AL28654" s="84"/>
      <c r="AM28654" s="84"/>
    </row>
    <row r="28655" spans="28:39" hidden="1" x14ac:dyDescent="0.25">
      <c r="AB28655" s="14"/>
      <c r="AC28655" s="14"/>
      <c r="AG28655" s="10"/>
      <c r="AH28655" s="10"/>
      <c r="AL28655" s="84"/>
      <c r="AM28655" s="84"/>
    </row>
    <row r="28656" spans="28:39" hidden="1" x14ac:dyDescent="0.25">
      <c r="AB28656" s="14"/>
      <c r="AC28656" s="14"/>
      <c r="AG28656" s="10"/>
      <c r="AH28656" s="10"/>
      <c r="AL28656" s="84"/>
      <c r="AM28656" s="84"/>
    </row>
    <row r="28657" spans="28:39" hidden="1" x14ac:dyDescent="0.25">
      <c r="AB28657" s="14"/>
      <c r="AC28657" s="14"/>
      <c r="AG28657" s="10"/>
      <c r="AH28657" s="10"/>
      <c r="AL28657" s="84"/>
      <c r="AM28657" s="84"/>
    </row>
    <row r="28658" spans="28:39" hidden="1" x14ac:dyDescent="0.25">
      <c r="AB28658" s="14"/>
      <c r="AC28658" s="14"/>
      <c r="AG28658" s="10"/>
      <c r="AH28658" s="10"/>
      <c r="AL28658" s="84"/>
      <c r="AM28658" s="84"/>
    </row>
    <row r="28659" spans="28:39" hidden="1" x14ac:dyDescent="0.25">
      <c r="AB28659" s="14"/>
      <c r="AC28659" s="14"/>
      <c r="AG28659" s="10"/>
      <c r="AH28659" s="10"/>
      <c r="AL28659" s="84"/>
      <c r="AM28659" s="84"/>
    </row>
    <row r="28660" spans="28:39" hidden="1" x14ac:dyDescent="0.25">
      <c r="AB28660" s="14"/>
      <c r="AC28660" s="14"/>
      <c r="AG28660" s="10"/>
      <c r="AH28660" s="10"/>
      <c r="AL28660" s="84"/>
      <c r="AM28660" s="84"/>
    </row>
    <row r="28661" spans="28:39" hidden="1" x14ac:dyDescent="0.25">
      <c r="AB28661" s="14"/>
      <c r="AC28661" s="14"/>
      <c r="AG28661" s="10"/>
      <c r="AH28661" s="10"/>
      <c r="AL28661" s="84"/>
      <c r="AM28661" s="84"/>
    </row>
    <row r="28662" spans="28:39" hidden="1" x14ac:dyDescent="0.25">
      <c r="AB28662" s="14"/>
      <c r="AC28662" s="14"/>
      <c r="AG28662" s="10"/>
      <c r="AH28662" s="10"/>
      <c r="AL28662" s="84"/>
      <c r="AM28662" s="84"/>
    </row>
    <row r="28663" spans="28:39" hidden="1" x14ac:dyDescent="0.25">
      <c r="AB28663" s="14"/>
      <c r="AC28663" s="14"/>
      <c r="AG28663" s="10"/>
      <c r="AH28663" s="10"/>
      <c r="AL28663" s="84"/>
      <c r="AM28663" s="84"/>
    </row>
    <row r="28664" spans="28:39" hidden="1" x14ac:dyDescent="0.25">
      <c r="AB28664" s="14"/>
      <c r="AC28664" s="14"/>
      <c r="AG28664" s="10"/>
      <c r="AH28664" s="10"/>
      <c r="AL28664" s="84"/>
      <c r="AM28664" s="84"/>
    </row>
    <row r="28665" spans="28:39" hidden="1" x14ac:dyDescent="0.25">
      <c r="AB28665" s="14"/>
      <c r="AC28665" s="14"/>
      <c r="AG28665" s="10"/>
      <c r="AH28665" s="10"/>
      <c r="AL28665" s="84"/>
      <c r="AM28665" s="84"/>
    </row>
    <row r="28666" spans="28:39" hidden="1" x14ac:dyDescent="0.25">
      <c r="AB28666" s="14"/>
      <c r="AC28666" s="14"/>
      <c r="AG28666" s="10"/>
      <c r="AH28666" s="10"/>
      <c r="AL28666" s="84"/>
      <c r="AM28666" s="84"/>
    </row>
    <row r="28667" spans="28:39" hidden="1" x14ac:dyDescent="0.25">
      <c r="AB28667" s="14"/>
      <c r="AC28667" s="14"/>
      <c r="AG28667" s="10"/>
      <c r="AH28667" s="10"/>
      <c r="AL28667" s="84"/>
      <c r="AM28667" s="84"/>
    </row>
    <row r="28668" spans="28:39" hidden="1" x14ac:dyDescent="0.25">
      <c r="AB28668" s="14"/>
      <c r="AC28668" s="14"/>
      <c r="AG28668" s="10"/>
      <c r="AH28668" s="10"/>
      <c r="AL28668" s="84"/>
      <c r="AM28668" s="84"/>
    </row>
    <row r="28669" spans="28:39" hidden="1" x14ac:dyDescent="0.25">
      <c r="AB28669" s="14"/>
      <c r="AC28669" s="14"/>
      <c r="AG28669" s="10"/>
      <c r="AH28669" s="10"/>
      <c r="AL28669" s="84"/>
      <c r="AM28669" s="84"/>
    </row>
    <row r="28670" spans="28:39" hidden="1" x14ac:dyDescent="0.25">
      <c r="AB28670" s="14"/>
      <c r="AC28670" s="14"/>
      <c r="AG28670" s="10"/>
      <c r="AH28670" s="10"/>
      <c r="AL28670" s="84"/>
      <c r="AM28670" s="84"/>
    </row>
    <row r="28671" spans="28:39" hidden="1" x14ac:dyDescent="0.25">
      <c r="AB28671" s="14"/>
      <c r="AC28671" s="14"/>
      <c r="AG28671" s="10"/>
      <c r="AH28671" s="10"/>
      <c r="AL28671" s="84"/>
      <c r="AM28671" s="84"/>
    </row>
    <row r="28672" spans="28:39" hidden="1" x14ac:dyDescent="0.25">
      <c r="AB28672" s="14"/>
      <c r="AC28672" s="14"/>
      <c r="AG28672" s="10"/>
      <c r="AH28672" s="10"/>
      <c r="AL28672" s="84"/>
      <c r="AM28672" s="84"/>
    </row>
    <row r="28673" spans="28:39" hidden="1" x14ac:dyDescent="0.25">
      <c r="AB28673" s="14"/>
      <c r="AC28673" s="14"/>
      <c r="AG28673" s="10"/>
      <c r="AH28673" s="10"/>
      <c r="AL28673" s="84"/>
      <c r="AM28673" s="84"/>
    </row>
    <row r="28674" spans="28:39" hidden="1" x14ac:dyDescent="0.25">
      <c r="AB28674" s="14"/>
      <c r="AC28674" s="14"/>
      <c r="AG28674" s="10"/>
      <c r="AH28674" s="10"/>
      <c r="AL28674" s="84"/>
      <c r="AM28674" s="84"/>
    </row>
    <row r="28675" spans="28:39" hidden="1" x14ac:dyDescent="0.25">
      <c r="AB28675" s="14"/>
      <c r="AC28675" s="14"/>
      <c r="AG28675" s="10"/>
      <c r="AH28675" s="10"/>
      <c r="AL28675" s="84"/>
      <c r="AM28675" s="84"/>
    </row>
    <row r="28676" spans="28:39" hidden="1" x14ac:dyDescent="0.25">
      <c r="AB28676" s="14"/>
      <c r="AC28676" s="14"/>
      <c r="AG28676" s="10"/>
      <c r="AH28676" s="10"/>
      <c r="AL28676" s="84"/>
      <c r="AM28676" s="84"/>
    </row>
    <row r="28677" spans="28:39" hidden="1" x14ac:dyDescent="0.25">
      <c r="AB28677" s="14"/>
      <c r="AC28677" s="14"/>
      <c r="AG28677" s="10"/>
      <c r="AH28677" s="10"/>
      <c r="AL28677" s="84"/>
      <c r="AM28677" s="84"/>
    </row>
    <row r="28678" spans="28:39" hidden="1" x14ac:dyDescent="0.25">
      <c r="AB28678" s="14"/>
      <c r="AC28678" s="14"/>
      <c r="AG28678" s="10"/>
      <c r="AH28678" s="10"/>
      <c r="AL28678" s="84"/>
      <c r="AM28678" s="84"/>
    </row>
    <row r="28679" spans="28:39" hidden="1" x14ac:dyDescent="0.25">
      <c r="AB28679" s="14"/>
      <c r="AC28679" s="14"/>
      <c r="AG28679" s="10"/>
      <c r="AH28679" s="10"/>
      <c r="AL28679" s="84"/>
      <c r="AM28679" s="84"/>
    </row>
    <row r="28680" spans="28:39" hidden="1" x14ac:dyDescent="0.25">
      <c r="AB28680" s="14"/>
      <c r="AC28680" s="14"/>
      <c r="AG28680" s="10"/>
      <c r="AH28680" s="10"/>
      <c r="AL28680" s="84"/>
      <c r="AM28680" s="84"/>
    </row>
    <row r="28681" spans="28:39" hidden="1" x14ac:dyDescent="0.25">
      <c r="AB28681" s="14"/>
      <c r="AC28681" s="14"/>
      <c r="AG28681" s="10"/>
      <c r="AH28681" s="10"/>
      <c r="AL28681" s="84"/>
      <c r="AM28681" s="84"/>
    </row>
    <row r="28682" spans="28:39" hidden="1" x14ac:dyDescent="0.25">
      <c r="AB28682" s="14"/>
      <c r="AC28682" s="14"/>
      <c r="AG28682" s="10"/>
      <c r="AH28682" s="10"/>
      <c r="AL28682" s="84"/>
      <c r="AM28682" s="84"/>
    </row>
    <row r="28683" spans="28:39" hidden="1" x14ac:dyDescent="0.25">
      <c r="AB28683" s="14"/>
      <c r="AC28683" s="14"/>
      <c r="AG28683" s="10"/>
      <c r="AH28683" s="10"/>
      <c r="AL28683" s="84"/>
      <c r="AM28683" s="84"/>
    </row>
    <row r="28684" spans="28:39" hidden="1" x14ac:dyDescent="0.25">
      <c r="AB28684" s="14"/>
      <c r="AC28684" s="14"/>
      <c r="AG28684" s="10"/>
      <c r="AH28684" s="10"/>
      <c r="AL28684" s="84"/>
      <c r="AM28684" s="84"/>
    </row>
    <row r="28685" spans="28:39" hidden="1" x14ac:dyDescent="0.25">
      <c r="AB28685" s="14"/>
      <c r="AC28685" s="14"/>
      <c r="AG28685" s="10"/>
      <c r="AH28685" s="10"/>
      <c r="AL28685" s="84"/>
      <c r="AM28685" s="84"/>
    </row>
    <row r="28686" spans="28:39" hidden="1" x14ac:dyDescent="0.25">
      <c r="AB28686" s="14"/>
      <c r="AC28686" s="14"/>
      <c r="AG28686" s="10"/>
      <c r="AH28686" s="10"/>
      <c r="AL28686" s="84"/>
      <c r="AM28686" s="84"/>
    </row>
    <row r="28687" spans="28:39" hidden="1" x14ac:dyDescent="0.25">
      <c r="AB28687" s="14"/>
      <c r="AC28687" s="14"/>
      <c r="AG28687" s="10"/>
      <c r="AH28687" s="10"/>
      <c r="AL28687" s="84"/>
      <c r="AM28687" s="84"/>
    </row>
    <row r="28688" spans="28:39" hidden="1" x14ac:dyDescent="0.25">
      <c r="AB28688" s="14"/>
      <c r="AC28688" s="14"/>
      <c r="AG28688" s="10"/>
      <c r="AH28688" s="10"/>
      <c r="AL28688" s="84"/>
      <c r="AM28688" s="84"/>
    </row>
    <row r="28689" spans="28:39" hidden="1" x14ac:dyDescent="0.25">
      <c r="AB28689" s="14"/>
      <c r="AC28689" s="14"/>
      <c r="AG28689" s="10"/>
      <c r="AH28689" s="10"/>
      <c r="AL28689" s="84"/>
      <c r="AM28689" s="84"/>
    </row>
    <row r="28690" spans="28:39" hidden="1" x14ac:dyDescent="0.25">
      <c r="AB28690" s="14"/>
      <c r="AC28690" s="14"/>
      <c r="AG28690" s="10"/>
      <c r="AH28690" s="10"/>
      <c r="AL28690" s="84"/>
      <c r="AM28690" s="84"/>
    </row>
    <row r="28691" spans="28:39" hidden="1" x14ac:dyDescent="0.25">
      <c r="AB28691" s="14"/>
      <c r="AC28691" s="14"/>
      <c r="AG28691" s="10"/>
      <c r="AH28691" s="10"/>
      <c r="AL28691" s="84"/>
      <c r="AM28691" s="84"/>
    </row>
    <row r="28692" spans="28:39" hidden="1" x14ac:dyDescent="0.25">
      <c r="AB28692" s="14"/>
      <c r="AC28692" s="14"/>
      <c r="AG28692" s="10"/>
      <c r="AH28692" s="10"/>
      <c r="AL28692" s="84"/>
      <c r="AM28692" s="84"/>
    </row>
    <row r="28693" spans="28:39" hidden="1" x14ac:dyDescent="0.25">
      <c r="AB28693" s="14"/>
      <c r="AC28693" s="14"/>
      <c r="AG28693" s="10"/>
      <c r="AH28693" s="10"/>
      <c r="AL28693" s="84"/>
      <c r="AM28693" s="84"/>
    </row>
    <row r="28694" spans="28:39" hidden="1" x14ac:dyDescent="0.25">
      <c r="AB28694" s="14"/>
      <c r="AC28694" s="14"/>
      <c r="AG28694" s="10"/>
      <c r="AH28694" s="10"/>
      <c r="AL28694" s="84"/>
      <c r="AM28694" s="84"/>
    </row>
    <row r="28695" spans="28:39" hidden="1" x14ac:dyDescent="0.25">
      <c r="AB28695" s="14"/>
      <c r="AC28695" s="14"/>
      <c r="AG28695" s="10"/>
      <c r="AH28695" s="10"/>
      <c r="AL28695" s="84"/>
      <c r="AM28695" s="84"/>
    </row>
    <row r="28696" spans="28:39" hidden="1" x14ac:dyDescent="0.25">
      <c r="AB28696" s="14"/>
      <c r="AC28696" s="14"/>
      <c r="AG28696" s="10"/>
      <c r="AH28696" s="10"/>
      <c r="AL28696" s="84"/>
      <c r="AM28696" s="84"/>
    </row>
    <row r="28697" spans="28:39" hidden="1" x14ac:dyDescent="0.25">
      <c r="AB28697" s="14"/>
      <c r="AC28697" s="14"/>
      <c r="AG28697" s="10"/>
      <c r="AH28697" s="10"/>
      <c r="AL28697" s="84"/>
      <c r="AM28697" s="84"/>
    </row>
    <row r="28698" spans="28:39" hidden="1" x14ac:dyDescent="0.25">
      <c r="AB28698" s="14"/>
      <c r="AC28698" s="14"/>
      <c r="AG28698" s="10"/>
      <c r="AH28698" s="10"/>
      <c r="AL28698" s="84"/>
      <c r="AM28698" s="84"/>
    </row>
    <row r="28699" spans="28:39" hidden="1" x14ac:dyDescent="0.25">
      <c r="AB28699" s="14"/>
      <c r="AC28699" s="14"/>
      <c r="AG28699" s="10"/>
      <c r="AH28699" s="10"/>
      <c r="AL28699" s="84"/>
      <c r="AM28699" s="84"/>
    </row>
    <row r="28700" spans="28:39" hidden="1" x14ac:dyDescent="0.25">
      <c r="AB28700" s="14"/>
      <c r="AC28700" s="14"/>
      <c r="AG28700" s="10"/>
      <c r="AH28700" s="10"/>
      <c r="AL28700" s="84"/>
      <c r="AM28700" s="84"/>
    </row>
    <row r="28701" spans="28:39" hidden="1" x14ac:dyDescent="0.25">
      <c r="AB28701" s="14"/>
      <c r="AC28701" s="14"/>
      <c r="AG28701" s="10"/>
      <c r="AH28701" s="10"/>
      <c r="AL28701" s="84"/>
      <c r="AM28701" s="84"/>
    </row>
    <row r="28702" spans="28:39" hidden="1" x14ac:dyDescent="0.25">
      <c r="AB28702" s="14"/>
      <c r="AC28702" s="14"/>
      <c r="AG28702" s="10"/>
      <c r="AH28702" s="10"/>
      <c r="AL28702" s="84"/>
      <c r="AM28702" s="84"/>
    </row>
    <row r="28703" spans="28:39" hidden="1" x14ac:dyDescent="0.25">
      <c r="AB28703" s="14"/>
      <c r="AC28703" s="14"/>
      <c r="AG28703" s="10"/>
      <c r="AH28703" s="10"/>
      <c r="AL28703" s="84"/>
      <c r="AM28703" s="84"/>
    </row>
    <row r="28704" spans="28:39" hidden="1" x14ac:dyDescent="0.25">
      <c r="AB28704" s="14"/>
      <c r="AC28704" s="14"/>
      <c r="AG28704" s="10"/>
      <c r="AH28704" s="10"/>
      <c r="AL28704" s="84"/>
      <c r="AM28704" s="84"/>
    </row>
    <row r="28705" spans="28:39" hidden="1" x14ac:dyDescent="0.25">
      <c r="AB28705" s="14"/>
      <c r="AC28705" s="14"/>
      <c r="AG28705" s="10"/>
      <c r="AH28705" s="10"/>
      <c r="AL28705" s="84"/>
      <c r="AM28705" s="84"/>
    </row>
    <row r="28706" spans="28:39" hidden="1" x14ac:dyDescent="0.25">
      <c r="AB28706" s="14"/>
      <c r="AC28706" s="14"/>
      <c r="AG28706" s="10"/>
      <c r="AH28706" s="10"/>
      <c r="AL28706" s="84"/>
      <c r="AM28706" s="84"/>
    </row>
    <row r="28707" spans="28:39" hidden="1" x14ac:dyDescent="0.25">
      <c r="AB28707" s="14"/>
      <c r="AC28707" s="14"/>
      <c r="AG28707" s="10"/>
      <c r="AH28707" s="10"/>
      <c r="AL28707" s="84"/>
      <c r="AM28707" s="84"/>
    </row>
    <row r="28708" spans="28:39" hidden="1" x14ac:dyDescent="0.25">
      <c r="AB28708" s="14"/>
      <c r="AC28708" s="14"/>
      <c r="AG28708" s="10"/>
      <c r="AH28708" s="10"/>
      <c r="AL28708" s="84"/>
      <c r="AM28708" s="84"/>
    </row>
    <row r="28709" spans="28:39" hidden="1" x14ac:dyDescent="0.25">
      <c r="AB28709" s="14"/>
      <c r="AC28709" s="14"/>
      <c r="AG28709" s="10"/>
      <c r="AH28709" s="10"/>
      <c r="AL28709" s="84"/>
      <c r="AM28709" s="84"/>
    </row>
    <row r="28710" spans="28:39" hidden="1" x14ac:dyDescent="0.25">
      <c r="AB28710" s="14"/>
      <c r="AC28710" s="14"/>
      <c r="AG28710" s="10"/>
      <c r="AH28710" s="10"/>
      <c r="AL28710" s="84"/>
      <c r="AM28710" s="84"/>
    </row>
    <row r="28711" spans="28:39" hidden="1" x14ac:dyDescent="0.25">
      <c r="AB28711" s="14"/>
      <c r="AC28711" s="14"/>
      <c r="AG28711" s="10"/>
      <c r="AH28711" s="10"/>
      <c r="AL28711" s="84"/>
      <c r="AM28711" s="84"/>
    </row>
    <row r="28712" spans="28:39" hidden="1" x14ac:dyDescent="0.25">
      <c r="AB28712" s="14"/>
      <c r="AC28712" s="14"/>
      <c r="AG28712" s="10"/>
      <c r="AH28712" s="10"/>
      <c r="AL28712" s="84"/>
      <c r="AM28712" s="84"/>
    </row>
    <row r="28713" spans="28:39" hidden="1" x14ac:dyDescent="0.25">
      <c r="AB28713" s="14"/>
      <c r="AC28713" s="14"/>
      <c r="AG28713" s="10"/>
      <c r="AH28713" s="10"/>
      <c r="AL28713" s="84"/>
      <c r="AM28713" s="84"/>
    </row>
    <row r="28714" spans="28:39" hidden="1" x14ac:dyDescent="0.25">
      <c r="AB28714" s="14"/>
      <c r="AC28714" s="14"/>
      <c r="AG28714" s="10"/>
      <c r="AH28714" s="10"/>
      <c r="AL28714" s="84"/>
      <c r="AM28714" s="84"/>
    </row>
    <row r="28715" spans="28:39" hidden="1" x14ac:dyDescent="0.25">
      <c r="AB28715" s="14"/>
      <c r="AC28715" s="14"/>
      <c r="AG28715" s="10"/>
      <c r="AH28715" s="10"/>
      <c r="AL28715" s="84"/>
      <c r="AM28715" s="84"/>
    </row>
    <row r="28716" spans="28:39" hidden="1" x14ac:dyDescent="0.25">
      <c r="AB28716" s="14"/>
      <c r="AC28716" s="14"/>
      <c r="AG28716" s="10"/>
      <c r="AH28716" s="10"/>
      <c r="AL28716" s="84"/>
      <c r="AM28716" s="84"/>
    </row>
    <row r="28717" spans="28:39" hidden="1" x14ac:dyDescent="0.25">
      <c r="AB28717" s="14"/>
      <c r="AC28717" s="14"/>
      <c r="AG28717" s="10"/>
      <c r="AH28717" s="10"/>
      <c r="AL28717" s="84"/>
      <c r="AM28717" s="84"/>
    </row>
    <row r="28718" spans="28:39" hidden="1" x14ac:dyDescent="0.25">
      <c r="AB28718" s="14"/>
      <c r="AC28718" s="14"/>
      <c r="AG28718" s="10"/>
      <c r="AH28718" s="10"/>
      <c r="AL28718" s="84"/>
      <c r="AM28718" s="84"/>
    </row>
    <row r="28719" spans="28:39" hidden="1" x14ac:dyDescent="0.25">
      <c r="AB28719" s="14"/>
      <c r="AC28719" s="14"/>
      <c r="AG28719" s="10"/>
      <c r="AH28719" s="10"/>
      <c r="AL28719" s="84"/>
      <c r="AM28719" s="84"/>
    </row>
    <row r="28720" spans="28:39" hidden="1" x14ac:dyDescent="0.25">
      <c r="AB28720" s="14"/>
      <c r="AC28720" s="14"/>
      <c r="AG28720" s="10"/>
      <c r="AH28720" s="10"/>
      <c r="AL28720" s="84"/>
      <c r="AM28720" s="84"/>
    </row>
    <row r="28721" spans="28:39" hidden="1" x14ac:dyDescent="0.25">
      <c r="AB28721" s="14"/>
      <c r="AC28721" s="14"/>
      <c r="AG28721" s="10"/>
      <c r="AH28721" s="10"/>
      <c r="AL28721" s="84"/>
      <c r="AM28721" s="84"/>
    </row>
    <row r="28722" spans="28:39" hidden="1" x14ac:dyDescent="0.25">
      <c r="AB28722" s="14"/>
      <c r="AC28722" s="14"/>
      <c r="AG28722" s="10"/>
      <c r="AH28722" s="10"/>
      <c r="AL28722" s="84"/>
      <c r="AM28722" s="84"/>
    </row>
    <row r="28723" spans="28:39" hidden="1" x14ac:dyDescent="0.25">
      <c r="AB28723" s="14"/>
      <c r="AC28723" s="14"/>
      <c r="AG28723" s="10"/>
      <c r="AH28723" s="10"/>
      <c r="AL28723" s="84"/>
      <c r="AM28723" s="84"/>
    </row>
    <row r="28724" spans="28:39" hidden="1" x14ac:dyDescent="0.25">
      <c r="AB28724" s="14"/>
      <c r="AC28724" s="14"/>
      <c r="AG28724" s="10"/>
      <c r="AH28724" s="10"/>
      <c r="AL28724" s="84"/>
      <c r="AM28724" s="84"/>
    </row>
    <row r="28725" spans="28:39" hidden="1" x14ac:dyDescent="0.25">
      <c r="AB28725" s="14"/>
      <c r="AC28725" s="14"/>
      <c r="AG28725" s="10"/>
      <c r="AH28725" s="10"/>
      <c r="AL28725" s="84"/>
      <c r="AM28725" s="84"/>
    </row>
    <row r="28726" spans="28:39" hidden="1" x14ac:dyDescent="0.25">
      <c r="AB28726" s="14"/>
      <c r="AC28726" s="14"/>
      <c r="AG28726" s="10"/>
      <c r="AH28726" s="10"/>
      <c r="AL28726" s="84"/>
      <c r="AM28726" s="84"/>
    </row>
    <row r="28727" spans="28:39" hidden="1" x14ac:dyDescent="0.25">
      <c r="AB28727" s="14"/>
      <c r="AC28727" s="14"/>
      <c r="AG28727" s="10"/>
      <c r="AH28727" s="10"/>
      <c r="AL28727" s="84"/>
      <c r="AM28727" s="84"/>
    </row>
    <row r="28728" spans="28:39" hidden="1" x14ac:dyDescent="0.25">
      <c r="AB28728" s="14"/>
      <c r="AC28728" s="14"/>
      <c r="AG28728" s="10"/>
      <c r="AH28728" s="10"/>
      <c r="AL28728" s="84"/>
      <c r="AM28728" s="84"/>
    </row>
    <row r="28729" spans="28:39" hidden="1" x14ac:dyDescent="0.25">
      <c r="AB28729" s="14"/>
      <c r="AC28729" s="14"/>
      <c r="AG28729" s="10"/>
      <c r="AH28729" s="10"/>
      <c r="AL28729" s="84"/>
      <c r="AM28729" s="84"/>
    </row>
    <row r="28730" spans="28:39" hidden="1" x14ac:dyDescent="0.25">
      <c r="AB28730" s="14"/>
      <c r="AC28730" s="14"/>
      <c r="AG28730" s="10"/>
      <c r="AH28730" s="10"/>
      <c r="AL28730" s="84"/>
      <c r="AM28730" s="84"/>
    </row>
    <row r="28731" spans="28:39" hidden="1" x14ac:dyDescent="0.25">
      <c r="AB28731" s="14"/>
      <c r="AC28731" s="14"/>
      <c r="AG28731" s="10"/>
      <c r="AH28731" s="10"/>
      <c r="AL28731" s="84"/>
      <c r="AM28731" s="84"/>
    </row>
    <row r="28732" spans="28:39" hidden="1" x14ac:dyDescent="0.25">
      <c r="AB28732" s="14"/>
      <c r="AC28732" s="14"/>
      <c r="AG28732" s="10"/>
      <c r="AH28732" s="10"/>
      <c r="AL28732" s="84"/>
      <c r="AM28732" s="84"/>
    </row>
    <row r="28733" spans="28:39" hidden="1" x14ac:dyDescent="0.25">
      <c r="AB28733" s="14"/>
      <c r="AC28733" s="14"/>
      <c r="AG28733" s="10"/>
      <c r="AH28733" s="10"/>
      <c r="AL28733" s="84"/>
      <c r="AM28733" s="84"/>
    </row>
    <row r="28734" spans="28:39" hidden="1" x14ac:dyDescent="0.25">
      <c r="AB28734" s="14"/>
      <c r="AC28734" s="14"/>
      <c r="AG28734" s="10"/>
      <c r="AH28734" s="10"/>
      <c r="AL28734" s="84"/>
      <c r="AM28734" s="84"/>
    </row>
    <row r="28735" spans="28:39" hidden="1" x14ac:dyDescent="0.25">
      <c r="AB28735" s="14"/>
      <c r="AC28735" s="14"/>
      <c r="AG28735" s="10"/>
      <c r="AH28735" s="10"/>
      <c r="AL28735" s="84"/>
      <c r="AM28735" s="84"/>
    </row>
    <row r="28736" spans="28:39" hidden="1" x14ac:dyDescent="0.25">
      <c r="AB28736" s="14"/>
      <c r="AC28736" s="14"/>
      <c r="AG28736" s="10"/>
      <c r="AH28736" s="10"/>
      <c r="AL28736" s="84"/>
      <c r="AM28736" s="84"/>
    </row>
    <row r="28737" spans="28:39" hidden="1" x14ac:dyDescent="0.25">
      <c r="AB28737" s="14"/>
      <c r="AC28737" s="14"/>
      <c r="AG28737" s="10"/>
      <c r="AH28737" s="10"/>
      <c r="AL28737" s="84"/>
      <c r="AM28737" s="84"/>
    </row>
    <row r="28738" spans="28:39" hidden="1" x14ac:dyDescent="0.25">
      <c r="AB28738" s="14"/>
      <c r="AC28738" s="14"/>
      <c r="AG28738" s="10"/>
      <c r="AH28738" s="10"/>
      <c r="AL28738" s="84"/>
      <c r="AM28738" s="84"/>
    </row>
    <row r="28739" spans="28:39" hidden="1" x14ac:dyDescent="0.25">
      <c r="AB28739" s="14"/>
      <c r="AC28739" s="14"/>
      <c r="AG28739" s="10"/>
      <c r="AH28739" s="10"/>
      <c r="AL28739" s="84"/>
      <c r="AM28739" s="84"/>
    </row>
    <row r="28740" spans="28:39" hidden="1" x14ac:dyDescent="0.25">
      <c r="AB28740" s="14"/>
      <c r="AC28740" s="14"/>
      <c r="AG28740" s="10"/>
      <c r="AH28740" s="10"/>
      <c r="AL28740" s="84"/>
      <c r="AM28740" s="84"/>
    </row>
    <row r="28741" spans="28:39" hidden="1" x14ac:dyDescent="0.25">
      <c r="AB28741" s="14"/>
      <c r="AC28741" s="14"/>
      <c r="AG28741" s="10"/>
      <c r="AH28741" s="10"/>
      <c r="AL28741" s="84"/>
      <c r="AM28741" s="84"/>
    </row>
    <row r="28742" spans="28:39" hidden="1" x14ac:dyDescent="0.25">
      <c r="AB28742" s="14"/>
      <c r="AC28742" s="14"/>
      <c r="AG28742" s="10"/>
      <c r="AH28742" s="10"/>
      <c r="AL28742" s="84"/>
      <c r="AM28742" s="84"/>
    </row>
    <row r="28743" spans="28:39" hidden="1" x14ac:dyDescent="0.25">
      <c r="AB28743" s="14"/>
      <c r="AC28743" s="14"/>
      <c r="AG28743" s="10"/>
      <c r="AH28743" s="10"/>
      <c r="AL28743" s="84"/>
      <c r="AM28743" s="84"/>
    </row>
    <row r="28744" spans="28:39" hidden="1" x14ac:dyDescent="0.25">
      <c r="AB28744" s="14"/>
      <c r="AC28744" s="14"/>
      <c r="AG28744" s="10"/>
      <c r="AH28744" s="10"/>
      <c r="AL28744" s="84"/>
      <c r="AM28744" s="84"/>
    </row>
    <row r="28745" spans="28:39" hidden="1" x14ac:dyDescent="0.25">
      <c r="AB28745" s="14"/>
      <c r="AC28745" s="14"/>
      <c r="AG28745" s="10"/>
      <c r="AH28745" s="10"/>
      <c r="AL28745" s="84"/>
      <c r="AM28745" s="84"/>
    </row>
    <row r="28746" spans="28:39" hidden="1" x14ac:dyDescent="0.25">
      <c r="AB28746" s="14"/>
      <c r="AC28746" s="14"/>
      <c r="AG28746" s="10"/>
      <c r="AH28746" s="10"/>
      <c r="AL28746" s="84"/>
      <c r="AM28746" s="84"/>
    </row>
    <row r="28747" spans="28:39" hidden="1" x14ac:dyDescent="0.25">
      <c r="AB28747" s="14"/>
      <c r="AC28747" s="14"/>
      <c r="AG28747" s="10"/>
      <c r="AH28747" s="10"/>
      <c r="AL28747" s="84"/>
      <c r="AM28747" s="84"/>
    </row>
    <row r="28748" spans="28:39" hidden="1" x14ac:dyDescent="0.25">
      <c r="AB28748" s="14"/>
      <c r="AC28748" s="14"/>
      <c r="AG28748" s="10"/>
      <c r="AH28748" s="10"/>
      <c r="AL28748" s="84"/>
      <c r="AM28748" s="84"/>
    </row>
    <row r="28749" spans="28:39" hidden="1" x14ac:dyDescent="0.25">
      <c r="AB28749" s="14"/>
      <c r="AC28749" s="14"/>
      <c r="AG28749" s="10"/>
      <c r="AH28749" s="10"/>
      <c r="AL28749" s="84"/>
      <c r="AM28749" s="84"/>
    </row>
    <row r="28750" spans="28:39" hidden="1" x14ac:dyDescent="0.25">
      <c r="AB28750" s="14"/>
      <c r="AC28750" s="14"/>
      <c r="AG28750" s="10"/>
      <c r="AH28750" s="10"/>
      <c r="AL28750" s="84"/>
      <c r="AM28750" s="84"/>
    </row>
    <row r="28751" spans="28:39" hidden="1" x14ac:dyDescent="0.25">
      <c r="AB28751" s="14"/>
      <c r="AC28751" s="14"/>
      <c r="AG28751" s="10"/>
      <c r="AH28751" s="10"/>
      <c r="AL28751" s="84"/>
      <c r="AM28751" s="84"/>
    </row>
    <row r="28752" spans="28:39" hidden="1" x14ac:dyDescent="0.25">
      <c r="AB28752" s="14"/>
      <c r="AC28752" s="14"/>
      <c r="AG28752" s="10"/>
      <c r="AH28752" s="10"/>
      <c r="AL28752" s="84"/>
      <c r="AM28752" s="84"/>
    </row>
    <row r="28753" spans="28:39" hidden="1" x14ac:dyDescent="0.25">
      <c r="AB28753" s="14"/>
      <c r="AC28753" s="14"/>
      <c r="AG28753" s="10"/>
      <c r="AH28753" s="10"/>
      <c r="AL28753" s="84"/>
      <c r="AM28753" s="84"/>
    </row>
    <row r="28754" spans="28:39" hidden="1" x14ac:dyDescent="0.25">
      <c r="AB28754" s="14"/>
      <c r="AC28754" s="14"/>
      <c r="AG28754" s="10"/>
      <c r="AH28754" s="10"/>
      <c r="AL28754" s="84"/>
      <c r="AM28754" s="84"/>
    </row>
    <row r="28755" spans="28:39" hidden="1" x14ac:dyDescent="0.25">
      <c r="AB28755" s="14"/>
      <c r="AC28755" s="14"/>
      <c r="AG28755" s="10"/>
      <c r="AH28755" s="10"/>
      <c r="AL28755" s="84"/>
      <c r="AM28755" s="84"/>
    </row>
    <row r="28756" spans="28:39" hidden="1" x14ac:dyDescent="0.25">
      <c r="AB28756" s="14"/>
      <c r="AC28756" s="14"/>
      <c r="AG28756" s="10"/>
      <c r="AH28756" s="10"/>
      <c r="AL28756" s="84"/>
      <c r="AM28756" s="84"/>
    </row>
    <row r="28757" spans="28:39" hidden="1" x14ac:dyDescent="0.25">
      <c r="AB28757" s="14"/>
      <c r="AC28757" s="14"/>
      <c r="AG28757" s="10"/>
      <c r="AH28757" s="10"/>
      <c r="AL28757" s="84"/>
      <c r="AM28757" s="84"/>
    </row>
    <row r="28758" spans="28:39" hidden="1" x14ac:dyDescent="0.25">
      <c r="AB28758" s="14"/>
      <c r="AC28758" s="14"/>
      <c r="AG28758" s="10"/>
      <c r="AH28758" s="10"/>
      <c r="AL28758" s="84"/>
      <c r="AM28758" s="84"/>
    </row>
    <row r="28759" spans="28:39" hidden="1" x14ac:dyDescent="0.25">
      <c r="AB28759" s="14"/>
      <c r="AC28759" s="14"/>
      <c r="AG28759" s="10"/>
      <c r="AH28759" s="10"/>
      <c r="AL28759" s="84"/>
      <c r="AM28759" s="84"/>
    </row>
    <row r="28760" spans="28:39" hidden="1" x14ac:dyDescent="0.25">
      <c r="AB28760" s="14"/>
      <c r="AC28760" s="14"/>
      <c r="AG28760" s="10"/>
      <c r="AH28760" s="10"/>
      <c r="AL28760" s="84"/>
      <c r="AM28760" s="84"/>
    </row>
    <row r="28761" spans="28:39" hidden="1" x14ac:dyDescent="0.25">
      <c r="AB28761" s="14"/>
      <c r="AC28761" s="14"/>
      <c r="AG28761" s="10"/>
      <c r="AH28761" s="10"/>
      <c r="AL28761" s="84"/>
      <c r="AM28761" s="84"/>
    </row>
    <row r="28762" spans="28:39" hidden="1" x14ac:dyDescent="0.25">
      <c r="AB28762" s="14"/>
      <c r="AC28762" s="14"/>
      <c r="AG28762" s="10"/>
      <c r="AH28762" s="10"/>
      <c r="AL28762" s="84"/>
      <c r="AM28762" s="84"/>
    </row>
    <row r="28763" spans="28:39" hidden="1" x14ac:dyDescent="0.25">
      <c r="AB28763" s="14"/>
      <c r="AC28763" s="14"/>
      <c r="AG28763" s="10"/>
      <c r="AH28763" s="10"/>
      <c r="AL28763" s="84"/>
      <c r="AM28763" s="84"/>
    </row>
    <row r="28764" spans="28:39" hidden="1" x14ac:dyDescent="0.25">
      <c r="AB28764" s="14"/>
      <c r="AC28764" s="14"/>
      <c r="AG28764" s="10"/>
      <c r="AH28764" s="10"/>
      <c r="AL28764" s="84"/>
      <c r="AM28764" s="84"/>
    </row>
    <row r="28765" spans="28:39" hidden="1" x14ac:dyDescent="0.25">
      <c r="AB28765" s="14"/>
      <c r="AC28765" s="14"/>
      <c r="AG28765" s="10"/>
      <c r="AH28765" s="10"/>
      <c r="AL28765" s="84"/>
      <c r="AM28765" s="84"/>
    </row>
    <row r="28766" spans="28:39" hidden="1" x14ac:dyDescent="0.25">
      <c r="AB28766" s="14"/>
      <c r="AC28766" s="14"/>
      <c r="AG28766" s="10"/>
      <c r="AH28766" s="10"/>
      <c r="AL28766" s="84"/>
      <c r="AM28766" s="84"/>
    </row>
    <row r="28767" spans="28:39" hidden="1" x14ac:dyDescent="0.25">
      <c r="AB28767" s="14"/>
      <c r="AC28767" s="14"/>
      <c r="AG28767" s="10"/>
      <c r="AH28767" s="10"/>
      <c r="AL28767" s="84"/>
      <c r="AM28767" s="84"/>
    </row>
    <row r="28768" spans="28:39" hidden="1" x14ac:dyDescent="0.25">
      <c r="AB28768" s="14"/>
      <c r="AC28768" s="14"/>
      <c r="AG28768" s="10"/>
      <c r="AH28768" s="10"/>
      <c r="AL28768" s="84"/>
      <c r="AM28768" s="84"/>
    </row>
    <row r="28769" spans="28:39" hidden="1" x14ac:dyDescent="0.25">
      <c r="AB28769" s="14"/>
      <c r="AC28769" s="14"/>
      <c r="AG28769" s="10"/>
      <c r="AH28769" s="10"/>
      <c r="AL28769" s="84"/>
      <c r="AM28769" s="84"/>
    </row>
    <row r="28770" spans="28:39" hidden="1" x14ac:dyDescent="0.25">
      <c r="AB28770" s="14"/>
      <c r="AC28770" s="14"/>
      <c r="AG28770" s="10"/>
      <c r="AH28770" s="10"/>
      <c r="AL28770" s="84"/>
      <c r="AM28770" s="84"/>
    </row>
    <row r="28771" spans="28:39" hidden="1" x14ac:dyDescent="0.25">
      <c r="AB28771" s="14"/>
      <c r="AC28771" s="14"/>
      <c r="AG28771" s="10"/>
      <c r="AH28771" s="10"/>
      <c r="AL28771" s="84"/>
      <c r="AM28771" s="84"/>
    </row>
    <row r="28772" spans="28:39" hidden="1" x14ac:dyDescent="0.25">
      <c r="AB28772" s="14"/>
      <c r="AC28772" s="14"/>
      <c r="AG28772" s="10"/>
      <c r="AH28772" s="10"/>
      <c r="AL28772" s="84"/>
      <c r="AM28772" s="84"/>
    </row>
    <row r="28773" spans="28:39" hidden="1" x14ac:dyDescent="0.25">
      <c r="AB28773" s="14"/>
      <c r="AC28773" s="14"/>
      <c r="AG28773" s="10"/>
      <c r="AH28773" s="10"/>
      <c r="AL28773" s="84"/>
      <c r="AM28773" s="84"/>
    </row>
    <row r="28774" spans="28:39" hidden="1" x14ac:dyDescent="0.25">
      <c r="AB28774" s="14"/>
      <c r="AC28774" s="14"/>
      <c r="AG28774" s="10"/>
      <c r="AH28774" s="10"/>
      <c r="AL28774" s="84"/>
      <c r="AM28774" s="84"/>
    </row>
    <row r="28775" spans="28:39" hidden="1" x14ac:dyDescent="0.25">
      <c r="AB28775" s="14"/>
      <c r="AC28775" s="14"/>
      <c r="AG28775" s="10"/>
      <c r="AH28775" s="10"/>
      <c r="AL28775" s="84"/>
      <c r="AM28775" s="84"/>
    </row>
    <row r="28776" spans="28:39" hidden="1" x14ac:dyDescent="0.25">
      <c r="AB28776" s="14"/>
      <c r="AC28776" s="14"/>
      <c r="AG28776" s="10"/>
      <c r="AH28776" s="10"/>
      <c r="AL28776" s="84"/>
      <c r="AM28776" s="84"/>
    </row>
    <row r="28777" spans="28:39" hidden="1" x14ac:dyDescent="0.25">
      <c r="AB28777" s="14"/>
      <c r="AC28777" s="14"/>
      <c r="AG28777" s="10"/>
      <c r="AH28777" s="10"/>
      <c r="AL28777" s="84"/>
      <c r="AM28777" s="84"/>
    </row>
    <row r="28778" spans="28:39" hidden="1" x14ac:dyDescent="0.25">
      <c r="AB28778" s="14"/>
      <c r="AC28778" s="14"/>
      <c r="AG28778" s="10"/>
      <c r="AH28778" s="10"/>
      <c r="AL28778" s="84"/>
      <c r="AM28778" s="84"/>
    </row>
    <row r="28779" spans="28:39" hidden="1" x14ac:dyDescent="0.25">
      <c r="AB28779" s="14"/>
      <c r="AC28779" s="14"/>
      <c r="AG28779" s="10"/>
      <c r="AH28779" s="10"/>
      <c r="AL28779" s="84"/>
      <c r="AM28779" s="84"/>
    </row>
    <row r="28780" spans="28:39" hidden="1" x14ac:dyDescent="0.25">
      <c r="AB28780" s="14"/>
      <c r="AC28780" s="14"/>
      <c r="AG28780" s="10"/>
      <c r="AH28780" s="10"/>
      <c r="AL28780" s="84"/>
      <c r="AM28780" s="84"/>
    </row>
    <row r="28781" spans="28:39" hidden="1" x14ac:dyDescent="0.25">
      <c r="AB28781" s="14"/>
      <c r="AC28781" s="14"/>
      <c r="AG28781" s="10"/>
      <c r="AH28781" s="10"/>
      <c r="AL28781" s="84"/>
      <c r="AM28781" s="84"/>
    </row>
    <row r="28782" spans="28:39" hidden="1" x14ac:dyDescent="0.25">
      <c r="AB28782" s="14"/>
      <c r="AC28782" s="14"/>
      <c r="AG28782" s="10"/>
      <c r="AH28782" s="10"/>
      <c r="AL28782" s="84"/>
      <c r="AM28782" s="84"/>
    </row>
    <row r="28783" spans="28:39" hidden="1" x14ac:dyDescent="0.25">
      <c r="AB28783" s="14"/>
      <c r="AC28783" s="14"/>
      <c r="AG28783" s="10"/>
      <c r="AH28783" s="10"/>
      <c r="AL28783" s="84"/>
      <c r="AM28783" s="84"/>
    </row>
    <row r="28784" spans="28:39" hidden="1" x14ac:dyDescent="0.25">
      <c r="AB28784" s="14"/>
      <c r="AC28784" s="14"/>
      <c r="AG28784" s="10"/>
      <c r="AH28784" s="10"/>
      <c r="AL28784" s="84"/>
      <c r="AM28784" s="84"/>
    </row>
    <row r="28785" spans="28:39" hidden="1" x14ac:dyDescent="0.25">
      <c r="AB28785" s="14"/>
      <c r="AC28785" s="14"/>
      <c r="AG28785" s="10"/>
      <c r="AH28785" s="10"/>
      <c r="AL28785" s="84"/>
      <c r="AM28785" s="84"/>
    </row>
    <row r="28786" spans="28:39" hidden="1" x14ac:dyDescent="0.25">
      <c r="AB28786" s="14"/>
      <c r="AC28786" s="14"/>
      <c r="AG28786" s="10"/>
      <c r="AH28786" s="10"/>
      <c r="AL28786" s="84"/>
      <c r="AM28786" s="84"/>
    </row>
    <row r="28787" spans="28:39" hidden="1" x14ac:dyDescent="0.25">
      <c r="AB28787" s="14"/>
      <c r="AC28787" s="14"/>
      <c r="AG28787" s="10"/>
      <c r="AH28787" s="10"/>
      <c r="AL28787" s="84"/>
      <c r="AM28787" s="84"/>
    </row>
    <row r="28788" spans="28:39" hidden="1" x14ac:dyDescent="0.25">
      <c r="AB28788" s="14"/>
      <c r="AC28788" s="14"/>
      <c r="AG28788" s="10"/>
      <c r="AH28788" s="10"/>
      <c r="AL28788" s="84"/>
      <c r="AM28788" s="84"/>
    </row>
    <row r="28789" spans="28:39" hidden="1" x14ac:dyDescent="0.25">
      <c r="AB28789" s="14"/>
      <c r="AC28789" s="14"/>
      <c r="AG28789" s="10"/>
      <c r="AH28789" s="10"/>
      <c r="AL28789" s="84"/>
      <c r="AM28789" s="84"/>
    </row>
    <row r="28790" spans="28:39" hidden="1" x14ac:dyDescent="0.25">
      <c r="AB28790" s="14"/>
      <c r="AC28790" s="14"/>
      <c r="AG28790" s="10"/>
      <c r="AH28790" s="10"/>
      <c r="AL28790" s="84"/>
      <c r="AM28790" s="84"/>
    </row>
    <row r="28791" spans="28:39" hidden="1" x14ac:dyDescent="0.25">
      <c r="AB28791" s="14"/>
      <c r="AC28791" s="14"/>
      <c r="AG28791" s="10"/>
      <c r="AH28791" s="10"/>
      <c r="AL28791" s="84"/>
      <c r="AM28791" s="84"/>
    </row>
    <row r="28792" spans="28:39" hidden="1" x14ac:dyDescent="0.25">
      <c r="AB28792" s="14"/>
      <c r="AC28792" s="14"/>
      <c r="AG28792" s="10"/>
      <c r="AH28792" s="10"/>
      <c r="AL28792" s="84"/>
      <c r="AM28792" s="84"/>
    </row>
    <row r="28793" spans="28:39" hidden="1" x14ac:dyDescent="0.25">
      <c r="AB28793" s="14"/>
      <c r="AC28793" s="14"/>
      <c r="AG28793" s="10"/>
      <c r="AH28793" s="10"/>
      <c r="AL28793" s="84"/>
      <c r="AM28793" s="84"/>
    </row>
    <row r="28794" spans="28:39" hidden="1" x14ac:dyDescent="0.25">
      <c r="AB28794" s="14"/>
      <c r="AC28794" s="14"/>
      <c r="AG28794" s="10"/>
      <c r="AH28794" s="10"/>
      <c r="AL28794" s="84"/>
      <c r="AM28794" s="84"/>
    </row>
    <row r="28795" spans="28:39" hidden="1" x14ac:dyDescent="0.25">
      <c r="AB28795" s="14"/>
      <c r="AC28795" s="14"/>
      <c r="AG28795" s="10"/>
      <c r="AH28795" s="10"/>
      <c r="AL28795" s="84"/>
      <c r="AM28795" s="84"/>
    </row>
    <row r="28796" spans="28:39" hidden="1" x14ac:dyDescent="0.25">
      <c r="AB28796" s="14"/>
      <c r="AC28796" s="14"/>
      <c r="AG28796" s="10"/>
      <c r="AH28796" s="10"/>
      <c r="AL28796" s="84"/>
      <c r="AM28796" s="84"/>
    </row>
    <row r="28797" spans="28:39" hidden="1" x14ac:dyDescent="0.25">
      <c r="AB28797" s="14"/>
      <c r="AC28797" s="14"/>
      <c r="AG28797" s="10"/>
      <c r="AH28797" s="10"/>
      <c r="AL28797" s="84"/>
      <c r="AM28797" s="84"/>
    </row>
    <row r="28798" spans="28:39" hidden="1" x14ac:dyDescent="0.25">
      <c r="AB28798" s="14"/>
      <c r="AC28798" s="14"/>
      <c r="AG28798" s="10"/>
      <c r="AH28798" s="10"/>
      <c r="AL28798" s="84"/>
      <c r="AM28798" s="84"/>
    </row>
    <row r="28799" spans="28:39" hidden="1" x14ac:dyDescent="0.25">
      <c r="AB28799" s="14"/>
      <c r="AC28799" s="14"/>
      <c r="AG28799" s="10"/>
      <c r="AH28799" s="10"/>
      <c r="AL28799" s="84"/>
      <c r="AM28799" s="84"/>
    </row>
    <row r="28800" spans="28:39" hidden="1" x14ac:dyDescent="0.25">
      <c r="AB28800" s="14"/>
      <c r="AC28800" s="14"/>
      <c r="AG28800" s="10"/>
      <c r="AH28800" s="10"/>
      <c r="AL28800" s="84"/>
      <c r="AM28800" s="84"/>
    </row>
    <row r="28801" spans="28:39" hidden="1" x14ac:dyDescent="0.25">
      <c r="AB28801" s="14"/>
      <c r="AC28801" s="14"/>
      <c r="AG28801" s="10"/>
      <c r="AH28801" s="10"/>
      <c r="AL28801" s="84"/>
      <c r="AM28801" s="84"/>
    </row>
    <row r="28802" spans="28:39" hidden="1" x14ac:dyDescent="0.25">
      <c r="AB28802" s="14"/>
      <c r="AC28802" s="14"/>
      <c r="AG28802" s="10"/>
      <c r="AH28802" s="10"/>
      <c r="AL28802" s="84"/>
      <c r="AM28802" s="84"/>
    </row>
    <row r="28803" spans="28:39" hidden="1" x14ac:dyDescent="0.25">
      <c r="AB28803" s="14"/>
      <c r="AC28803" s="14"/>
      <c r="AG28803" s="10"/>
      <c r="AH28803" s="10"/>
      <c r="AL28803" s="84"/>
      <c r="AM28803" s="84"/>
    </row>
    <row r="28804" spans="28:39" hidden="1" x14ac:dyDescent="0.25">
      <c r="AB28804" s="14"/>
      <c r="AC28804" s="14"/>
      <c r="AG28804" s="10"/>
      <c r="AH28804" s="10"/>
      <c r="AL28804" s="84"/>
      <c r="AM28804" s="84"/>
    </row>
    <row r="28805" spans="28:39" hidden="1" x14ac:dyDescent="0.25">
      <c r="AB28805" s="14"/>
      <c r="AC28805" s="14"/>
      <c r="AG28805" s="10"/>
      <c r="AH28805" s="10"/>
      <c r="AL28805" s="84"/>
      <c r="AM28805" s="84"/>
    </row>
    <row r="28806" spans="28:39" hidden="1" x14ac:dyDescent="0.25">
      <c r="AB28806" s="14"/>
      <c r="AC28806" s="14"/>
      <c r="AG28806" s="10"/>
      <c r="AH28806" s="10"/>
      <c r="AL28806" s="84"/>
      <c r="AM28806" s="84"/>
    </row>
    <row r="28807" spans="28:39" hidden="1" x14ac:dyDescent="0.25">
      <c r="AB28807" s="14"/>
      <c r="AC28807" s="14"/>
      <c r="AG28807" s="10"/>
      <c r="AH28807" s="10"/>
      <c r="AL28807" s="84"/>
      <c r="AM28807" s="84"/>
    </row>
    <row r="28808" spans="28:39" hidden="1" x14ac:dyDescent="0.25">
      <c r="AB28808" s="14"/>
      <c r="AC28808" s="14"/>
      <c r="AG28808" s="10"/>
      <c r="AH28808" s="10"/>
      <c r="AL28808" s="84"/>
      <c r="AM28808" s="84"/>
    </row>
    <row r="28809" spans="28:39" hidden="1" x14ac:dyDescent="0.25">
      <c r="AB28809" s="14"/>
      <c r="AC28809" s="14"/>
      <c r="AG28809" s="10"/>
      <c r="AH28809" s="10"/>
      <c r="AL28809" s="84"/>
      <c r="AM28809" s="84"/>
    </row>
    <row r="28810" spans="28:39" hidden="1" x14ac:dyDescent="0.25">
      <c r="AB28810" s="14"/>
      <c r="AC28810" s="14"/>
      <c r="AG28810" s="10"/>
      <c r="AH28810" s="10"/>
      <c r="AL28810" s="84"/>
      <c r="AM28810" s="84"/>
    </row>
    <row r="28811" spans="28:39" hidden="1" x14ac:dyDescent="0.25">
      <c r="AB28811" s="14"/>
      <c r="AC28811" s="14"/>
      <c r="AG28811" s="10"/>
      <c r="AH28811" s="10"/>
      <c r="AL28811" s="84"/>
      <c r="AM28811" s="84"/>
    </row>
    <row r="28812" spans="28:39" hidden="1" x14ac:dyDescent="0.25">
      <c r="AB28812" s="14"/>
      <c r="AC28812" s="14"/>
      <c r="AG28812" s="10"/>
      <c r="AH28812" s="10"/>
      <c r="AL28812" s="84"/>
      <c r="AM28812" s="84"/>
    </row>
    <row r="28813" spans="28:39" hidden="1" x14ac:dyDescent="0.25">
      <c r="AB28813" s="14"/>
      <c r="AC28813" s="14"/>
      <c r="AG28813" s="10"/>
      <c r="AH28813" s="10"/>
      <c r="AL28813" s="84"/>
      <c r="AM28813" s="84"/>
    </row>
    <row r="28814" spans="28:39" hidden="1" x14ac:dyDescent="0.25">
      <c r="AB28814" s="14"/>
      <c r="AC28814" s="14"/>
      <c r="AG28814" s="10"/>
      <c r="AH28814" s="10"/>
      <c r="AL28814" s="84"/>
      <c r="AM28814" s="84"/>
    </row>
    <row r="28815" spans="28:39" hidden="1" x14ac:dyDescent="0.25">
      <c r="AB28815" s="14"/>
      <c r="AC28815" s="14"/>
      <c r="AG28815" s="10"/>
      <c r="AH28815" s="10"/>
      <c r="AL28815" s="84"/>
      <c r="AM28815" s="84"/>
    </row>
    <row r="28816" spans="28:39" hidden="1" x14ac:dyDescent="0.25">
      <c r="AB28816" s="14"/>
      <c r="AC28816" s="14"/>
      <c r="AG28816" s="10"/>
      <c r="AH28816" s="10"/>
      <c r="AL28816" s="84"/>
      <c r="AM28816" s="84"/>
    </row>
    <row r="28817" spans="28:39" hidden="1" x14ac:dyDescent="0.25">
      <c r="AB28817" s="14"/>
      <c r="AC28817" s="14"/>
      <c r="AG28817" s="10"/>
      <c r="AH28817" s="10"/>
      <c r="AL28817" s="84"/>
      <c r="AM28817" s="84"/>
    </row>
    <row r="28818" spans="28:39" hidden="1" x14ac:dyDescent="0.25">
      <c r="AB28818" s="14"/>
      <c r="AC28818" s="14"/>
      <c r="AG28818" s="10"/>
      <c r="AH28818" s="10"/>
      <c r="AL28818" s="84"/>
      <c r="AM28818" s="84"/>
    </row>
    <row r="28819" spans="28:39" hidden="1" x14ac:dyDescent="0.25">
      <c r="AB28819" s="14"/>
      <c r="AC28819" s="14"/>
      <c r="AG28819" s="10"/>
      <c r="AH28819" s="10"/>
      <c r="AL28819" s="84"/>
      <c r="AM28819" s="84"/>
    </row>
    <row r="28820" spans="28:39" hidden="1" x14ac:dyDescent="0.25">
      <c r="AB28820" s="14"/>
      <c r="AC28820" s="14"/>
      <c r="AG28820" s="10"/>
      <c r="AH28820" s="10"/>
      <c r="AL28820" s="84"/>
      <c r="AM28820" s="84"/>
    </row>
    <row r="28821" spans="28:39" hidden="1" x14ac:dyDescent="0.25">
      <c r="AB28821" s="14"/>
      <c r="AC28821" s="14"/>
      <c r="AG28821" s="10"/>
      <c r="AH28821" s="10"/>
      <c r="AL28821" s="84"/>
      <c r="AM28821" s="84"/>
    </row>
    <row r="28822" spans="28:39" hidden="1" x14ac:dyDescent="0.25">
      <c r="AB28822" s="14"/>
      <c r="AC28822" s="14"/>
      <c r="AG28822" s="10"/>
      <c r="AH28822" s="10"/>
      <c r="AL28822" s="84"/>
      <c r="AM28822" s="84"/>
    </row>
    <row r="28823" spans="28:39" hidden="1" x14ac:dyDescent="0.25">
      <c r="AB28823" s="14"/>
      <c r="AC28823" s="14"/>
      <c r="AG28823" s="10"/>
      <c r="AH28823" s="10"/>
      <c r="AL28823" s="84"/>
      <c r="AM28823" s="84"/>
    </row>
    <row r="28824" spans="28:39" hidden="1" x14ac:dyDescent="0.25">
      <c r="AB28824" s="14"/>
      <c r="AC28824" s="14"/>
      <c r="AG28824" s="10"/>
      <c r="AH28824" s="10"/>
      <c r="AL28824" s="84"/>
      <c r="AM28824" s="84"/>
    </row>
    <row r="28825" spans="28:39" hidden="1" x14ac:dyDescent="0.25">
      <c r="AB28825" s="14"/>
      <c r="AC28825" s="14"/>
      <c r="AG28825" s="10"/>
      <c r="AH28825" s="10"/>
      <c r="AL28825" s="84"/>
      <c r="AM28825" s="84"/>
    </row>
    <row r="28826" spans="28:39" hidden="1" x14ac:dyDescent="0.25">
      <c r="AB28826" s="14"/>
      <c r="AC28826" s="14"/>
      <c r="AG28826" s="10"/>
      <c r="AH28826" s="10"/>
      <c r="AL28826" s="84"/>
      <c r="AM28826" s="84"/>
    </row>
    <row r="28827" spans="28:39" hidden="1" x14ac:dyDescent="0.25">
      <c r="AB28827" s="14"/>
      <c r="AC28827" s="14"/>
      <c r="AG28827" s="10"/>
      <c r="AH28827" s="10"/>
      <c r="AL28827" s="84"/>
      <c r="AM28827" s="84"/>
    </row>
    <row r="28828" spans="28:39" hidden="1" x14ac:dyDescent="0.25">
      <c r="AB28828" s="14"/>
      <c r="AC28828" s="14"/>
      <c r="AG28828" s="10"/>
      <c r="AH28828" s="10"/>
      <c r="AL28828" s="84"/>
      <c r="AM28828" s="84"/>
    </row>
    <row r="28829" spans="28:39" hidden="1" x14ac:dyDescent="0.25">
      <c r="AB28829" s="14"/>
      <c r="AC28829" s="14"/>
      <c r="AG28829" s="10"/>
      <c r="AH28829" s="10"/>
      <c r="AL28829" s="84"/>
      <c r="AM28829" s="84"/>
    </row>
    <row r="28830" spans="28:39" hidden="1" x14ac:dyDescent="0.25">
      <c r="AB28830" s="14"/>
      <c r="AC28830" s="14"/>
      <c r="AG28830" s="10"/>
      <c r="AH28830" s="10"/>
      <c r="AL28830" s="84"/>
      <c r="AM28830" s="84"/>
    </row>
    <row r="28831" spans="28:39" hidden="1" x14ac:dyDescent="0.25">
      <c r="AB28831" s="14"/>
      <c r="AC28831" s="14"/>
      <c r="AG28831" s="10"/>
      <c r="AH28831" s="10"/>
      <c r="AL28831" s="84"/>
      <c r="AM28831" s="84"/>
    </row>
    <row r="28832" spans="28:39" hidden="1" x14ac:dyDescent="0.25">
      <c r="AB28832" s="14"/>
      <c r="AC28832" s="14"/>
      <c r="AG28832" s="10"/>
      <c r="AH28832" s="10"/>
      <c r="AL28832" s="84"/>
      <c r="AM28832" s="84"/>
    </row>
    <row r="28833" spans="28:39" hidden="1" x14ac:dyDescent="0.25">
      <c r="AB28833" s="14"/>
      <c r="AC28833" s="14"/>
      <c r="AG28833" s="10"/>
      <c r="AH28833" s="10"/>
      <c r="AL28833" s="84"/>
      <c r="AM28833" s="84"/>
    </row>
    <row r="28834" spans="28:39" hidden="1" x14ac:dyDescent="0.25">
      <c r="AB28834" s="14"/>
      <c r="AC28834" s="14"/>
      <c r="AG28834" s="10"/>
      <c r="AH28834" s="10"/>
      <c r="AL28834" s="84"/>
      <c r="AM28834" s="84"/>
    </row>
    <row r="28835" spans="28:39" hidden="1" x14ac:dyDescent="0.25">
      <c r="AB28835" s="14"/>
      <c r="AC28835" s="14"/>
      <c r="AG28835" s="10"/>
      <c r="AH28835" s="10"/>
      <c r="AL28835" s="84"/>
      <c r="AM28835" s="84"/>
    </row>
    <row r="28836" spans="28:39" hidden="1" x14ac:dyDescent="0.25">
      <c r="AB28836" s="14"/>
      <c r="AC28836" s="14"/>
      <c r="AG28836" s="10"/>
      <c r="AH28836" s="10"/>
      <c r="AL28836" s="84"/>
      <c r="AM28836" s="84"/>
    </row>
    <row r="28837" spans="28:39" hidden="1" x14ac:dyDescent="0.25">
      <c r="AB28837" s="14"/>
      <c r="AC28837" s="14"/>
      <c r="AG28837" s="10"/>
      <c r="AH28837" s="10"/>
      <c r="AL28837" s="84"/>
      <c r="AM28837" s="84"/>
    </row>
    <row r="28838" spans="28:39" hidden="1" x14ac:dyDescent="0.25">
      <c r="AB28838" s="14"/>
      <c r="AC28838" s="14"/>
      <c r="AG28838" s="10"/>
      <c r="AH28838" s="10"/>
      <c r="AL28838" s="84"/>
      <c r="AM28838" s="84"/>
    </row>
    <row r="28839" spans="28:39" hidden="1" x14ac:dyDescent="0.25">
      <c r="AB28839" s="14"/>
      <c r="AC28839" s="14"/>
      <c r="AG28839" s="10"/>
      <c r="AH28839" s="10"/>
      <c r="AL28839" s="84"/>
      <c r="AM28839" s="84"/>
    </row>
    <row r="28840" spans="28:39" hidden="1" x14ac:dyDescent="0.25">
      <c r="AB28840" s="14"/>
      <c r="AC28840" s="14"/>
      <c r="AG28840" s="10"/>
      <c r="AH28840" s="10"/>
      <c r="AL28840" s="84"/>
      <c r="AM28840" s="84"/>
    </row>
    <row r="28841" spans="28:39" hidden="1" x14ac:dyDescent="0.25">
      <c r="AB28841" s="14"/>
      <c r="AC28841" s="14"/>
      <c r="AG28841" s="10"/>
      <c r="AH28841" s="10"/>
      <c r="AL28841" s="84"/>
      <c r="AM28841" s="84"/>
    </row>
    <row r="28842" spans="28:39" hidden="1" x14ac:dyDescent="0.25">
      <c r="AB28842" s="14"/>
      <c r="AC28842" s="14"/>
      <c r="AG28842" s="10"/>
      <c r="AH28842" s="10"/>
      <c r="AL28842" s="84"/>
      <c r="AM28842" s="84"/>
    </row>
    <row r="28843" spans="28:39" hidden="1" x14ac:dyDescent="0.25">
      <c r="AB28843" s="14"/>
      <c r="AC28843" s="14"/>
      <c r="AG28843" s="10"/>
      <c r="AH28843" s="10"/>
      <c r="AL28843" s="84"/>
      <c r="AM28843" s="84"/>
    </row>
    <row r="28844" spans="28:39" hidden="1" x14ac:dyDescent="0.25">
      <c r="AB28844" s="14"/>
      <c r="AC28844" s="14"/>
      <c r="AG28844" s="10"/>
      <c r="AH28844" s="10"/>
      <c r="AL28844" s="84"/>
      <c r="AM28844" s="84"/>
    </row>
    <row r="28845" spans="28:39" hidden="1" x14ac:dyDescent="0.25">
      <c r="AB28845" s="14"/>
      <c r="AC28845" s="14"/>
      <c r="AG28845" s="10"/>
      <c r="AH28845" s="10"/>
      <c r="AL28845" s="84"/>
      <c r="AM28845" s="84"/>
    </row>
    <row r="28846" spans="28:39" hidden="1" x14ac:dyDescent="0.25">
      <c r="AB28846" s="14"/>
      <c r="AC28846" s="14"/>
      <c r="AG28846" s="10"/>
      <c r="AH28846" s="10"/>
      <c r="AL28846" s="84"/>
      <c r="AM28846" s="84"/>
    </row>
    <row r="28847" spans="28:39" hidden="1" x14ac:dyDescent="0.25">
      <c r="AB28847" s="14"/>
      <c r="AC28847" s="14"/>
      <c r="AG28847" s="10"/>
      <c r="AH28847" s="10"/>
      <c r="AL28847" s="84"/>
      <c r="AM28847" s="84"/>
    </row>
    <row r="28848" spans="28:39" hidden="1" x14ac:dyDescent="0.25">
      <c r="AB28848" s="14"/>
      <c r="AC28848" s="14"/>
      <c r="AG28848" s="10"/>
      <c r="AH28848" s="10"/>
      <c r="AL28848" s="84"/>
      <c r="AM28848" s="84"/>
    </row>
    <row r="28849" spans="28:39" hidden="1" x14ac:dyDescent="0.25">
      <c r="AB28849" s="14"/>
      <c r="AC28849" s="14"/>
      <c r="AG28849" s="10"/>
      <c r="AH28849" s="10"/>
      <c r="AL28849" s="84"/>
      <c r="AM28849" s="84"/>
    </row>
    <row r="28850" spans="28:39" hidden="1" x14ac:dyDescent="0.25">
      <c r="AB28850" s="14"/>
      <c r="AC28850" s="14"/>
      <c r="AG28850" s="10"/>
      <c r="AH28850" s="10"/>
      <c r="AL28850" s="84"/>
      <c r="AM28850" s="84"/>
    </row>
    <row r="28851" spans="28:39" hidden="1" x14ac:dyDescent="0.25">
      <c r="AB28851" s="14"/>
      <c r="AC28851" s="14"/>
      <c r="AG28851" s="10"/>
      <c r="AH28851" s="10"/>
      <c r="AL28851" s="84"/>
      <c r="AM28851" s="84"/>
    </row>
    <row r="28852" spans="28:39" hidden="1" x14ac:dyDescent="0.25">
      <c r="AB28852" s="14"/>
      <c r="AC28852" s="14"/>
      <c r="AG28852" s="10"/>
      <c r="AH28852" s="10"/>
      <c r="AL28852" s="84"/>
      <c r="AM28852" s="84"/>
    </row>
    <row r="28853" spans="28:39" hidden="1" x14ac:dyDescent="0.25">
      <c r="AB28853" s="14"/>
      <c r="AC28853" s="14"/>
      <c r="AG28853" s="10"/>
      <c r="AH28853" s="10"/>
      <c r="AL28853" s="84"/>
      <c r="AM28853" s="84"/>
    </row>
    <row r="28854" spans="28:39" hidden="1" x14ac:dyDescent="0.25">
      <c r="AB28854" s="14"/>
      <c r="AC28854" s="14"/>
      <c r="AG28854" s="10"/>
      <c r="AH28854" s="10"/>
      <c r="AL28854" s="84"/>
      <c r="AM28854" s="84"/>
    </row>
    <row r="28855" spans="28:39" hidden="1" x14ac:dyDescent="0.25">
      <c r="AB28855" s="14"/>
      <c r="AC28855" s="14"/>
      <c r="AG28855" s="10"/>
      <c r="AH28855" s="10"/>
      <c r="AL28855" s="84"/>
      <c r="AM28855" s="84"/>
    </row>
    <row r="28856" spans="28:39" hidden="1" x14ac:dyDescent="0.25">
      <c r="AB28856" s="14"/>
      <c r="AC28856" s="14"/>
      <c r="AG28856" s="10"/>
      <c r="AH28856" s="10"/>
      <c r="AL28856" s="84"/>
      <c r="AM28856" s="84"/>
    </row>
    <row r="28857" spans="28:39" hidden="1" x14ac:dyDescent="0.25">
      <c r="AB28857" s="14"/>
      <c r="AC28857" s="14"/>
      <c r="AG28857" s="10"/>
      <c r="AH28857" s="10"/>
      <c r="AL28857" s="84"/>
      <c r="AM28857" s="84"/>
    </row>
    <row r="28858" spans="28:39" hidden="1" x14ac:dyDescent="0.25">
      <c r="AB28858" s="14"/>
      <c r="AC28858" s="14"/>
      <c r="AG28858" s="10"/>
      <c r="AH28858" s="10"/>
      <c r="AL28858" s="84"/>
      <c r="AM28858" s="84"/>
    </row>
    <row r="28859" spans="28:39" hidden="1" x14ac:dyDescent="0.25">
      <c r="AB28859" s="14"/>
      <c r="AC28859" s="14"/>
      <c r="AG28859" s="10"/>
      <c r="AH28859" s="10"/>
      <c r="AL28859" s="84"/>
      <c r="AM28859" s="84"/>
    </row>
    <row r="28860" spans="28:39" hidden="1" x14ac:dyDescent="0.25">
      <c r="AB28860" s="14"/>
      <c r="AC28860" s="14"/>
      <c r="AG28860" s="10"/>
      <c r="AH28860" s="10"/>
      <c r="AL28860" s="84"/>
      <c r="AM28860" s="84"/>
    </row>
    <row r="28861" spans="28:39" hidden="1" x14ac:dyDescent="0.25">
      <c r="AB28861" s="14"/>
      <c r="AC28861" s="14"/>
      <c r="AG28861" s="10"/>
      <c r="AH28861" s="10"/>
      <c r="AL28861" s="84"/>
      <c r="AM28861" s="84"/>
    </row>
    <row r="28862" spans="28:39" hidden="1" x14ac:dyDescent="0.25">
      <c r="AB28862" s="14"/>
      <c r="AC28862" s="14"/>
      <c r="AG28862" s="10"/>
      <c r="AH28862" s="10"/>
      <c r="AL28862" s="84"/>
      <c r="AM28862" s="84"/>
    </row>
    <row r="28863" spans="28:39" hidden="1" x14ac:dyDescent="0.25">
      <c r="AB28863" s="14"/>
      <c r="AC28863" s="14"/>
      <c r="AG28863" s="10"/>
      <c r="AH28863" s="10"/>
      <c r="AL28863" s="84"/>
      <c r="AM28863" s="84"/>
    </row>
    <row r="28864" spans="28:39" hidden="1" x14ac:dyDescent="0.25">
      <c r="AB28864" s="14"/>
      <c r="AC28864" s="14"/>
      <c r="AG28864" s="10"/>
      <c r="AH28864" s="10"/>
      <c r="AL28864" s="84"/>
      <c r="AM28864" s="84"/>
    </row>
    <row r="28865" spans="28:39" hidden="1" x14ac:dyDescent="0.25">
      <c r="AB28865" s="14"/>
      <c r="AC28865" s="14"/>
      <c r="AG28865" s="10"/>
      <c r="AH28865" s="10"/>
      <c r="AL28865" s="84"/>
      <c r="AM28865" s="84"/>
    </row>
    <row r="28866" spans="28:39" hidden="1" x14ac:dyDescent="0.25">
      <c r="AB28866" s="14"/>
      <c r="AC28866" s="14"/>
      <c r="AG28866" s="10"/>
      <c r="AH28866" s="10"/>
      <c r="AL28866" s="84"/>
      <c r="AM28866" s="84"/>
    </row>
    <row r="28867" spans="28:39" hidden="1" x14ac:dyDescent="0.25">
      <c r="AB28867" s="14"/>
      <c r="AC28867" s="14"/>
      <c r="AG28867" s="10"/>
      <c r="AH28867" s="10"/>
      <c r="AL28867" s="84"/>
      <c r="AM28867" s="84"/>
    </row>
    <row r="28868" spans="28:39" hidden="1" x14ac:dyDescent="0.25">
      <c r="AB28868" s="14"/>
      <c r="AC28868" s="14"/>
      <c r="AG28868" s="10"/>
      <c r="AH28868" s="10"/>
      <c r="AL28868" s="84"/>
      <c r="AM28868" s="84"/>
    </row>
    <row r="28869" spans="28:39" hidden="1" x14ac:dyDescent="0.25">
      <c r="AB28869" s="14"/>
      <c r="AC28869" s="14"/>
      <c r="AG28869" s="10"/>
      <c r="AH28869" s="10"/>
      <c r="AL28869" s="84"/>
      <c r="AM28869" s="84"/>
    </row>
    <row r="28870" spans="28:39" hidden="1" x14ac:dyDescent="0.25">
      <c r="AB28870" s="14"/>
      <c r="AC28870" s="14"/>
      <c r="AG28870" s="10"/>
      <c r="AH28870" s="10"/>
      <c r="AL28870" s="84"/>
      <c r="AM28870" s="84"/>
    </row>
    <row r="28871" spans="28:39" hidden="1" x14ac:dyDescent="0.25">
      <c r="AB28871" s="14"/>
      <c r="AC28871" s="14"/>
      <c r="AG28871" s="10"/>
      <c r="AH28871" s="10"/>
      <c r="AL28871" s="84"/>
      <c r="AM28871" s="84"/>
    </row>
    <row r="28872" spans="28:39" hidden="1" x14ac:dyDescent="0.25">
      <c r="AB28872" s="14"/>
      <c r="AC28872" s="14"/>
      <c r="AG28872" s="10"/>
      <c r="AH28872" s="10"/>
      <c r="AL28872" s="84"/>
      <c r="AM28872" s="84"/>
    </row>
    <row r="28873" spans="28:39" hidden="1" x14ac:dyDescent="0.25">
      <c r="AB28873" s="14"/>
      <c r="AC28873" s="14"/>
      <c r="AG28873" s="10"/>
      <c r="AH28873" s="10"/>
      <c r="AL28873" s="84"/>
      <c r="AM28873" s="84"/>
    </row>
    <row r="28874" spans="28:39" hidden="1" x14ac:dyDescent="0.25">
      <c r="AB28874" s="14"/>
      <c r="AC28874" s="14"/>
      <c r="AG28874" s="10"/>
      <c r="AH28874" s="10"/>
      <c r="AL28874" s="84"/>
      <c r="AM28874" s="84"/>
    </row>
    <row r="28875" spans="28:39" hidden="1" x14ac:dyDescent="0.25">
      <c r="AB28875" s="14"/>
      <c r="AC28875" s="14"/>
      <c r="AG28875" s="10"/>
      <c r="AH28875" s="10"/>
      <c r="AL28875" s="84"/>
      <c r="AM28875" s="84"/>
    </row>
    <row r="28876" spans="28:39" hidden="1" x14ac:dyDescent="0.25">
      <c r="AB28876" s="14"/>
      <c r="AC28876" s="14"/>
      <c r="AG28876" s="10"/>
      <c r="AH28876" s="10"/>
      <c r="AL28876" s="84"/>
      <c r="AM28876" s="84"/>
    </row>
    <row r="28877" spans="28:39" hidden="1" x14ac:dyDescent="0.25">
      <c r="AB28877" s="14"/>
      <c r="AC28877" s="14"/>
      <c r="AG28877" s="10"/>
      <c r="AH28877" s="10"/>
      <c r="AL28877" s="84"/>
      <c r="AM28877" s="84"/>
    </row>
    <row r="28878" spans="28:39" hidden="1" x14ac:dyDescent="0.25">
      <c r="AB28878" s="14"/>
      <c r="AC28878" s="14"/>
      <c r="AG28878" s="10"/>
      <c r="AH28878" s="10"/>
      <c r="AL28878" s="84"/>
      <c r="AM28878" s="84"/>
    </row>
    <row r="28879" spans="28:39" hidden="1" x14ac:dyDescent="0.25">
      <c r="AB28879" s="14"/>
      <c r="AC28879" s="14"/>
      <c r="AG28879" s="10"/>
      <c r="AH28879" s="10"/>
      <c r="AL28879" s="84"/>
      <c r="AM28879" s="84"/>
    </row>
    <row r="28880" spans="28:39" hidden="1" x14ac:dyDescent="0.25">
      <c r="AB28880" s="14"/>
      <c r="AC28880" s="14"/>
      <c r="AG28880" s="10"/>
      <c r="AH28880" s="10"/>
      <c r="AL28880" s="84"/>
      <c r="AM28880" s="84"/>
    </row>
    <row r="28881" spans="28:39" hidden="1" x14ac:dyDescent="0.25">
      <c r="AB28881" s="14"/>
      <c r="AC28881" s="14"/>
      <c r="AG28881" s="10"/>
      <c r="AH28881" s="10"/>
      <c r="AL28881" s="84"/>
      <c r="AM28881" s="84"/>
    </row>
    <row r="28882" spans="28:39" hidden="1" x14ac:dyDescent="0.25">
      <c r="AB28882" s="14"/>
      <c r="AC28882" s="14"/>
      <c r="AG28882" s="10"/>
      <c r="AH28882" s="10"/>
      <c r="AL28882" s="84"/>
      <c r="AM28882" s="84"/>
    </row>
    <row r="28883" spans="28:39" hidden="1" x14ac:dyDescent="0.25">
      <c r="AB28883" s="14"/>
      <c r="AC28883" s="14"/>
      <c r="AG28883" s="10"/>
      <c r="AH28883" s="10"/>
      <c r="AL28883" s="84"/>
      <c r="AM28883" s="84"/>
    </row>
    <row r="28884" spans="28:39" hidden="1" x14ac:dyDescent="0.25">
      <c r="AB28884" s="14"/>
      <c r="AC28884" s="14"/>
      <c r="AG28884" s="10"/>
      <c r="AH28884" s="10"/>
      <c r="AL28884" s="84"/>
      <c r="AM28884" s="84"/>
    </row>
    <row r="28885" spans="28:39" hidden="1" x14ac:dyDescent="0.25">
      <c r="AB28885" s="14"/>
      <c r="AC28885" s="14"/>
      <c r="AG28885" s="10"/>
      <c r="AH28885" s="10"/>
      <c r="AL28885" s="84"/>
      <c r="AM28885" s="84"/>
    </row>
    <row r="28886" spans="28:39" hidden="1" x14ac:dyDescent="0.25">
      <c r="AB28886" s="14"/>
      <c r="AC28886" s="14"/>
      <c r="AG28886" s="10"/>
      <c r="AH28886" s="10"/>
      <c r="AL28886" s="84"/>
      <c r="AM28886" s="84"/>
    </row>
    <row r="28887" spans="28:39" hidden="1" x14ac:dyDescent="0.25">
      <c r="AB28887" s="14"/>
      <c r="AC28887" s="14"/>
      <c r="AG28887" s="10"/>
      <c r="AH28887" s="10"/>
      <c r="AL28887" s="84"/>
      <c r="AM28887" s="84"/>
    </row>
    <row r="28888" spans="28:39" hidden="1" x14ac:dyDescent="0.25">
      <c r="AB28888" s="14"/>
      <c r="AC28888" s="14"/>
      <c r="AG28888" s="10"/>
      <c r="AH28888" s="10"/>
      <c r="AL28888" s="84"/>
      <c r="AM28888" s="84"/>
    </row>
    <row r="28889" spans="28:39" hidden="1" x14ac:dyDescent="0.25">
      <c r="AB28889" s="14"/>
      <c r="AC28889" s="14"/>
      <c r="AG28889" s="10"/>
      <c r="AH28889" s="10"/>
      <c r="AL28889" s="84"/>
      <c r="AM28889" s="84"/>
    </row>
    <row r="28890" spans="28:39" hidden="1" x14ac:dyDescent="0.25">
      <c r="AB28890" s="14"/>
      <c r="AC28890" s="14"/>
      <c r="AG28890" s="10"/>
      <c r="AH28890" s="10"/>
      <c r="AL28890" s="84"/>
      <c r="AM28890" s="84"/>
    </row>
    <row r="28891" spans="28:39" hidden="1" x14ac:dyDescent="0.25">
      <c r="AB28891" s="14"/>
      <c r="AC28891" s="14"/>
      <c r="AG28891" s="10"/>
      <c r="AH28891" s="10"/>
      <c r="AL28891" s="84"/>
      <c r="AM28891" s="84"/>
    </row>
    <row r="28892" spans="28:39" hidden="1" x14ac:dyDescent="0.25">
      <c r="AB28892" s="14"/>
      <c r="AC28892" s="14"/>
      <c r="AG28892" s="10"/>
      <c r="AH28892" s="10"/>
      <c r="AL28892" s="84"/>
      <c r="AM28892" s="84"/>
    </row>
    <row r="28893" spans="28:39" hidden="1" x14ac:dyDescent="0.25">
      <c r="AB28893" s="14"/>
      <c r="AC28893" s="14"/>
      <c r="AG28893" s="10"/>
      <c r="AH28893" s="10"/>
      <c r="AL28893" s="84"/>
      <c r="AM28893" s="84"/>
    </row>
    <row r="28894" spans="28:39" hidden="1" x14ac:dyDescent="0.25">
      <c r="AB28894" s="14"/>
      <c r="AC28894" s="14"/>
      <c r="AG28894" s="10"/>
      <c r="AH28894" s="10"/>
      <c r="AL28894" s="84"/>
      <c r="AM28894" s="84"/>
    </row>
    <row r="28895" spans="28:39" hidden="1" x14ac:dyDescent="0.25">
      <c r="AB28895" s="14"/>
      <c r="AC28895" s="14"/>
      <c r="AG28895" s="10"/>
      <c r="AH28895" s="10"/>
      <c r="AL28895" s="84"/>
      <c r="AM28895" s="84"/>
    </row>
    <row r="28896" spans="28:39" hidden="1" x14ac:dyDescent="0.25">
      <c r="AB28896" s="14"/>
      <c r="AC28896" s="14"/>
      <c r="AG28896" s="10"/>
      <c r="AH28896" s="10"/>
      <c r="AL28896" s="84"/>
      <c r="AM28896" s="84"/>
    </row>
    <row r="28897" spans="28:39" hidden="1" x14ac:dyDescent="0.25">
      <c r="AB28897" s="14"/>
      <c r="AC28897" s="14"/>
      <c r="AG28897" s="10"/>
      <c r="AH28897" s="10"/>
      <c r="AL28897" s="84"/>
      <c r="AM28897" s="84"/>
    </row>
    <row r="28898" spans="28:39" hidden="1" x14ac:dyDescent="0.25">
      <c r="AB28898" s="14"/>
      <c r="AC28898" s="14"/>
      <c r="AG28898" s="10"/>
      <c r="AH28898" s="10"/>
      <c r="AL28898" s="84"/>
      <c r="AM28898" s="84"/>
    </row>
    <row r="28899" spans="28:39" hidden="1" x14ac:dyDescent="0.25">
      <c r="AB28899" s="14"/>
      <c r="AC28899" s="14"/>
      <c r="AG28899" s="10"/>
      <c r="AH28899" s="10"/>
      <c r="AL28899" s="84"/>
      <c r="AM28899" s="84"/>
    </row>
    <row r="28900" spans="28:39" hidden="1" x14ac:dyDescent="0.25">
      <c r="AB28900" s="14"/>
      <c r="AC28900" s="14"/>
      <c r="AG28900" s="10"/>
      <c r="AH28900" s="10"/>
      <c r="AL28900" s="84"/>
      <c r="AM28900" s="84"/>
    </row>
    <row r="28901" spans="28:39" hidden="1" x14ac:dyDescent="0.25">
      <c r="AB28901" s="14"/>
      <c r="AC28901" s="14"/>
      <c r="AG28901" s="10"/>
      <c r="AH28901" s="10"/>
      <c r="AL28901" s="84"/>
      <c r="AM28901" s="84"/>
    </row>
    <row r="28902" spans="28:39" hidden="1" x14ac:dyDescent="0.25">
      <c r="AB28902" s="14"/>
      <c r="AC28902" s="14"/>
      <c r="AG28902" s="10"/>
      <c r="AH28902" s="10"/>
      <c r="AL28902" s="84"/>
      <c r="AM28902" s="84"/>
    </row>
    <row r="28903" spans="28:39" hidden="1" x14ac:dyDescent="0.25">
      <c r="AB28903" s="14"/>
      <c r="AC28903" s="14"/>
      <c r="AG28903" s="10"/>
      <c r="AH28903" s="10"/>
      <c r="AL28903" s="84"/>
      <c r="AM28903" s="84"/>
    </row>
    <row r="28904" spans="28:39" hidden="1" x14ac:dyDescent="0.25">
      <c r="AB28904" s="14"/>
      <c r="AC28904" s="14"/>
      <c r="AG28904" s="10"/>
      <c r="AH28904" s="10"/>
      <c r="AL28904" s="84"/>
      <c r="AM28904" s="84"/>
    </row>
    <row r="28905" spans="28:39" hidden="1" x14ac:dyDescent="0.25">
      <c r="AB28905" s="14"/>
      <c r="AC28905" s="14"/>
      <c r="AG28905" s="10"/>
      <c r="AH28905" s="10"/>
      <c r="AL28905" s="84"/>
      <c r="AM28905" s="84"/>
    </row>
    <row r="28906" spans="28:39" hidden="1" x14ac:dyDescent="0.25">
      <c r="AB28906" s="14"/>
      <c r="AC28906" s="14"/>
      <c r="AG28906" s="10"/>
      <c r="AH28906" s="10"/>
      <c r="AL28906" s="84"/>
      <c r="AM28906" s="84"/>
    </row>
    <row r="28907" spans="28:39" hidden="1" x14ac:dyDescent="0.25">
      <c r="AB28907" s="14"/>
      <c r="AC28907" s="14"/>
      <c r="AG28907" s="10"/>
      <c r="AH28907" s="10"/>
      <c r="AL28907" s="84"/>
      <c r="AM28907" s="84"/>
    </row>
    <row r="28908" spans="28:39" hidden="1" x14ac:dyDescent="0.25">
      <c r="AB28908" s="14"/>
      <c r="AC28908" s="14"/>
      <c r="AG28908" s="10"/>
      <c r="AH28908" s="10"/>
      <c r="AL28908" s="84"/>
      <c r="AM28908" s="84"/>
    </row>
    <row r="28909" spans="28:39" hidden="1" x14ac:dyDescent="0.25">
      <c r="AB28909" s="14"/>
      <c r="AC28909" s="14"/>
      <c r="AG28909" s="10"/>
      <c r="AH28909" s="10"/>
      <c r="AL28909" s="84"/>
      <c r="AM28909" s="84"/>
    </row>
    <row r="28910" spans="28:39" hidden="1" x14ac:dyDescent="0.25">
      <c r="AB28910" s="14"/>
      <c r="AC28910" s="14"/>
      <c r="AG28910" s="10"/>
      <c r="AH28910" s="10"/>
      <c r="AL28910" s="84"/>
      <c r="AM28910" s="84"/>
    </row>
    <row r="28911" spans="28:39" hidden="1" x14ac:dyDescent="0.25">
      <c r="AB28911" s="14"/>
      <c r="AC28911" s="14"/>
      <c r="AG28911" s="10"/>
      <c r="AH28911" s="10"/>
      <c r="AL28911" s="84"/>
      <c r="AM28911" s="84"/>
    </row>
    <row r="28912" spans="28:39" hidden="1" x14ac:dyDescent="0.25">
      <c r="AB28912" s="14"/>
      <c r="AC28912" s="14"/>
      <c r="AG28912" s="10"/>
      <c r="AH28912" s="10"/>
      <c r="AL28912" s="84"/>
      <c r="AM28912" s="84"/>
    </row>
    <row r="28913" spans="28:39" hidden="1" x14ac:dyDescent="0.25">
      <c r="AB28913" s="14"/>
      <c r="AC28913" s="14"/>
      <c r="AG28913" s="10"/>
      <c r="AH28913" s="10"/>
      <c r="AL28913" s="84"/>
      <c r="AM28913" s="84"/>
    </row>
    <row r="28914" spans="28:39" hidden="1" x14ac:dyDescent="0.25">
      <c r="AB28914" s="14"/>
      <c r="AC28914" s="14"/>
      <c r="AG28914" s="10"/>
      <c r="AH28914" s="10"/>
      <c r="AL28914" s="84"/>
      <c r="AM28914" s="84"/>
    </row>
    <row r="28915" spans="28:39" hidden="1" x14ac:dyDescent="0.25">
      <c r="AB28915" s="14"/>
      <c r="AC28915" s="14"/>
      <c r="AG28915" s="10"/>
      <c r="AH28915" s="10"/>
      <c r="AL28915" s="84"/>
      <c r="AM28915" s="84"/>
    </row>
    <row r="28916" spans="28:39" hidden="1" x14ac:dyDescent="0.25">
      <c r="AB28916" s="14"/>
      <c r="AC28916" s="14"/>
      <c r="AG28916" s="10"/>
      <c r="AH28916" s="10"/>
      <c r="AL28916" s="84"/>
      <c r="AM28916" s="84"/>
    </row>
    <row r="28917" spans="28:39" hidden="1" x14ac:dyDescent="0.25">
      <c r="AB28917" s="14"/>
      <c r="AC28917" s="14"/>
      <c r="AG28917" s="10"/>
      <c r="AH28917" s="10"/>
      <c r="AL28917" s="84"/>
      <c r="AM28917" s="84"/>
    </row>
    <row r="28918" spans="28:39" hidden="1" x14ac:dyDescent="0.25">
      <c r="AB28918" s="14"/>
      <c r="AC28918" s="14"/>
      <c r="AG28918" s="10"/>
      <c r="AH28918" s="10"/>
      <c r="AL28918" s="84"/>
      <c r="AM28918" s="84"/>
    </row>
    <row r="28919" spans="28:39" hidden="1" x14ac:dyDescent="0.25">
      <c r="AB28919" s="14"/>
      <c r="AC28919" s="14"/>
      <c r="AG28919" s="10"/>
      <c r="AH28919" s="10"/>
      <c r="AL28919" s="84"/>
      <c r="AM28919" s="84"/>
    </row>
    <row r="28920" spans="28:39" hidden="1" x14ac:dyDescent="0.25">
      <c r="AB28920" s="14"/>
      <c r="AC28920" s="14"/>
      <c r="AG28920" s="10"/>
      <c r="AH28920" s="10"/>
      <c r="AL28920" s="84"/>
      <c r="AM28920" s="84"/>
    </row>
    <row r="28921" spans="28:39" hidden="1" x14ac:dyDescent="0.25">
      <c r="AB28921" s="14"/>
      <c r="AC28921" s="14"/>
      <c r="AG28921" s="10"/>
      <c r="AH28921" s="10"/>
      <c r="AL28921" s="84"/>
      <c r="AM28921" s="84"/>
    </row>
    <row r="28922" spans="28:39" hidden="1" x14ac:dyDescent="0.25">
      <c r="AB28922" s="14"/>
      <c r="AC28922" s="14"/>
      <c r="AG28922" s="10"/>
      <c r="AH28922" s="10"/>
      <c r="AL28922" s="84"/>
      <c r="AM28922" s="84"/>
    </row>
    <row r="28923" spans="28:39" hidden="1" x14ac:dyDescent="0.25">
      <c r="AB28923" s="14"/>
      <c r="AC28923" s="14"/>
      <c r="AG28923" s="10"/>
      <c r="AH28923" s="10"/>
      <c r="AL28923" s="84"/>
      <c r="AM28923" s="84"/>
    </row>
    <row r="28924" spans="28:39" hidden="1" x14ac:dyDescent="0.25">
      <c r="AB28924" s="14"/>
      <c r="AC28924" s="14"/>
      <c r="AG28924" s="10"/>
      <c r="AH28924" s="10"/>
      <c r="AL28924" s="84"/>
      <c r="AM28924" s="84"/>
    </row>
    <row r="28925" spans="28:39" hidden="1" x14ac:dyDescent="0.25">
      <c r="AB28925" s="14"/>
      <c r="AC28925" s="14"/>
      <c r="AG28925" s="10"/>
      <c r="AH28925" s="10"/>
      <c r="AL28925" s="84"/>
      <c r="AM28925" s="84"/>
    </row>
    <row r="28926" spans="28:39" hidden="1" x14ac:dyDescent="0.25">
      <c r="AB28926" s="14"/>
      <c r="AC28926" s="14"/>
      <c r="AG28926" s="10"/>
      <c r="AH28926" s="10"/>
      <c r="AL28926" s="84"/>
      <c r="AM28926" s="84"/>
    </row>
    <row r="28927" spans="28:39" hidden="1" x14ac:dyDescent="0.25">
      <c r="AB28927" s="14"/>
      <c r="AC28927" s="14"/>
      <c r="AG28927" s="10"/>
      <c r="AH28927" s="10"/>
      <c r="AL28927" s="84"/>
      <c r="AM28927" s="84"/>
    </row>
    <row r="28928" spans="28:39" hidden="1" x14ac:dyDescent="0.25">
      <c r="AB28928" s="14"/>
      <c r="AC28928" s="14"/>
      <c r="AG28928" s="10"/>
      <c r="AH28928" s="10"/>
      <c r="AL28928" s="84"/>
      <c r="AM28928" s="84"/>
    </row>
    <row r="28929" spans="28:39" hidden="1" x14ac:dyDescent="0.25">
      <c r="AB28929" s="14"/>
      <c r="AC28929" s="14"/>
      <c r="AG28929" s="10"/>
      <c r="AH28929" s="10"/>
      <c r="AL28929" s="84"/>
      <c r="AM28929" s="84"/>
    </row>
    <row r="28930" spans="28:39" hidden="1" x14ac:dyDescent="0.25">
      <c r="AB28930" s="14"/>
      <c r="AC28930" s="14"/>
      <c r="AG28930" s="10"/>
      <c r="AH28930" s="10"/>
      <c r="AL28930" s="84"/>
      <c r="AM28930" s="84"/>
    </row>
    <row r="28931" spans="28:39" hidden="1" x14ac:dyDescent="0.25">
      <c r="AB28931" s="14"/>
      <c r="AC28931" s="14"/>
      <c r="AG28931" s="10"/>
      <c r="AH28931" s="10"/>
      <c r="AL28931" s="84"/>
      <c r="AM28931" s="84"/>
    </row>
    <row r="28932" spans="28:39" hidden="1" x14ac:dyDescent="0.25">
      <c r="AB28932" s="14"/>
      <c r="AC28932" s="14"/>
      <c r="AG28932" s="10"/>
      <c r="AH28932" s="10"/>
      <c r="AL28932" s="84"/>
      <c r="AM28932" s="84"/>
    </row>
    <row r="28933" spans="28:39" hidden="1" x14ac:dyDescent="0.25">
      <c r="AB28933" s="14"/>
      <c r="AC28933" s="14"/>
      <c r="AG28933" s="10"/>
      <c r="AH28933" s="10"/>
      <c r="AL28933" s="84"/>
      <c r="AM28933" s="84"/>
    </row>
    <row r="28934" spans="28:39" hidden="1" x14ac:dyDescent="0.25">
      <c r="AB28934" s="14"/>
      <c r="AC28934" s="14"/>
      <c r="AG28934" s="10"/>
      <c r="AH28934" s="10"/>
      <c r="AL28934" s="84"/>
      <c r="AM28934" s="84"/>
    </row>
    <row r="28935" spans="28:39" hidden="1" x14ac:dyDescent="0.25">
      <c r="AB28935" s="14"/>
      <c r="AC28935" s="14"/>
      <c r="AG28935" s="10"/>
      <c r="AH28935" s="10"/>
      <c r="AL28935" s="84"/>
      <c r="AM28935" s="84"/>
    </row>
    <row r="28936" spans="28:39" hidden="1" x14ac:dyDescent="0.25">
      <c r="AB28936" s="14"/>
      <c r="AC28936" s="14"/>
      <c r="AG28936" s="10"/>
      <c r="AH28936" s="10"/>
      <c r="AL28936" s="84"/>
      <c r="AM28936" s="84"/>
    </row>
    <row r="28937" spans="28:39" hidden="1" x14ac:dyDescent="0.25">
      <c r="AB28937" s="14"/>
      <c r="AC28937" s="14"/>
      <c r="AG28937" s="10"/>
      <c r="AH28937" s="10"/>
      <c r="AL28937" s="84"/>
      <c r="AM28937" s="84"/>
    </row>
    <row r="28938" spans="28:39" hidden="1" x14ac:dyDescent="0.25">
      <c r="AB28938" s="14"/>
      <c r="AC28938" s="14"/>
      <c r="AG28938" s="10"/>
      <c r="AH28938" s="10"/>
      <c r="AL28938" s="84"/>
      <c r="AM28938" s="84"/>
    </row>
    <row r="28939" spans="28:39" hidden="1" x14ac:dyDescent="0.25">
      <c r="AB28939" s="14"/>
      <c r="AC28939" s="14"/>
      <c r="AG28939" s="10"/>
      <c r="AH28939" s="10"/>
      <c r="AL28939" s="84"/>
      <c r="AM28939" s="84"/>
    </row>
    <row r="28940" spans="28:39" hidden="1" x14ac:dyDescent="0.25">
      <c r="AB28940" s="14"/>
      <c r="AC28940" s="14"/>
      <c r="AG28940" s="10"/>
      <c r="AH28940" s="10"/>
      <c r="AL28940" s="84"/>
      <c r="AM28940" s="84"/>
    </row>
    <row r="28941" spans="28:39" hidden="1" x14ac:dyDescent="0.25">
      <c r="AB28941" s="14"/>
      <c r="AC28941" s="14"/>
      <c r="AG28941" s="10"/>
      <c r="AH28941" s="10"/>
      <c r="AL28941" s="84"/>
      <c r="AM28941" s="84"/>
    </row>
    <row r="28942" spans="28:39" hidden="1" x14ac:dyDescent="0.25">
      <c r="AB28942" s="14"/>
      <c r="AC28942" s="14"/>
      <c r="AG28942" s="10"/>
      <c r="AH28942" s="10"/>
      <c r="AL28942" s="84"/>
      <c r="AM28942" s="84"/>
    </row>
    <row r="28943" spans="28:39" hidden="1" x14ac:dyDescent="0.25">
      <c r="AB28943" s="14"/>
      <c r="AC28943" s="14"/>
      <c r="AG28943" s="10"/>
      <c r="AH28943" s="10"/>
      <c r="AL28943" s="84"/>
      <c r="AM28943" s="84"/>
    </row>
    <row r="28944" spans="28:39" hidden="1" x14ac:dyDescent="0.25">
      <c r="AB28944" s="14"/>
      <c r="AC28944" s="14"/>
      <c r="AG28944" s="10"/>
      <c r="AH28944" s="10"/>
      <c r="AL28944" s="84"/>
      <c r="AM28944" s="84"/>
    </row>
    <row r="28945" spans="28:39" hidden="1" x14ac:dyDescent="0.25">
      <c r="AB28945" s="14"/>
      <c r="AC28945" s="14"/>
      <c r="AG28945" s="10"/>
      <c r="AH28945" s="10"/>
      <c r="AL28945" s="84"/>
      <c r="AM28945" s="84"/>
    </row>
    <row r="28946" spans="28:39" hidden="1" x14ac:dyDescent="0.25">
      <c r="AB28946" s="14"/>
      <c r="AC28946" s="14"/>
      <c r="AG28946" s="10"/>
      <c r="AH28946" s="10"/>
      <c r="AL28946" s="84"/>
      <c r="AM28946" s="84"/>
    </row>
    <row r="28947" spans="28:39" hidden="1" x14ac:dyDescent="0.25">
      <c r="AB28947" s="14"/>
      <c r="AC28947" s="14"/>
      <c r="AG28947" s="10"/>
      <c r="AH28947" s="10"/>
      <c r="AL28947" s="84"/>
      <c r="AM28947" s="84"/>
    </row>
    <row r="28948" spans="28:39" hidden="1" x14ac:dyDescent="0.25">
      <c r="AB28948" s="14"/>
      <c r="AC28948" s="14"/>
      <c r="AG28948" s="10"/>
      <c r="AH28948" s="10"/>
      <c r="AL28948" s="84"/>
      <c r="AM28948" s="84"/>
    </row>
    <row r="28949" spans="28:39" hidden="1" x14ac:dyDescent="0.25">
      <c r="AB28949" s="14"/>
      <c r="AC28949" s="14"/>
      <c r="AG28949" s="10"/>
      <c r="AH28949" s="10"/>
      <c r="AL28949" s="84"/>
      <c r="AM28949" s="84"/>
    </row>
    <row r="28950" spans="28:39" hidden="1" x14ac:dyDescent="0.25">
      <c r="AB28950" s="14"/>
      <c r="AC28950" s="14"/>
      <c r="AG28950" s="10"/>
      <c r="AH28950" s="10"/>
      <c r="AL28950" s="84"/>
      <c r="AM28950" s="84"/>
    </row>
    <row r="28951" spans="28:39" hidden="1" x14ac:dyDescent="0.25">
      <c r="AB28951" s="14"/>
      <c r="AC28951" s="14"/>
      <c r="AG28951" s="10"/>
      <c r="AH28951" s="10"/>
      <c r="AL28951" s="84"/>
      <c r="AM28951" s="84"/>
    </row>
    <row r="28952" spans="28:39" hidden="1" x14ac:dyDescent="0.25">
      <c r="AB28952" s="14"/>
      <c r="AC28952" s="14"/>
      <c r="AG28952" s="10"/>
      <c r="AH28952" s="10"/>
      <c r="AL28952" s="84"/>
      <c r="AM28952" s="84"/>
    </row>
    <row r="28953" spans="28:39" hidden="1" x14ac:dyDescent="0.25">
      <c r="AB28953" s="14"/>
      <c r="AC28953" s="14"/>
      <c r="AG28953" s="10"/>
      <c r="AH28953" s="10"/>
      <c r="AL28953" s="84"/>
      <c r="AM28953" s="84"/>
    </row>
    <row r="28954" spans="28:39" hidden="1" x14ac:dyDescent="0.25">
      <c r="AB28954" s="14"/>
      <c r="AC28954" s="14"/>
      <c r="AG28954" s="10"/>
      <c r="AH28954" s="10"/>
      <c r="AL28954" s="84"/>
      <c r="AM28954" s="84"/>
    </row>
    <row r="28955" spans="28:39" hidden="1" x14ac:dyDescent="0.25">
      <c r="AB28955" s="14"/>
      <c r="AC28955" s="14"/>
      <c r="AG28955" s="10"/>
      <c r="AH28955" s="10"/>
      <c r="AL28955" s="84"/>
      <c r="AM28955" s="84"/>
    </row>
    <row r="28956" spans="28:39" hidden="1" x14ac:dyDescent="0.25">
      <c r="AB28956" s="14"/>
      <c r="AC28956" s="14"/>
      <c r="AG28956" s="10"/>
      <c r="AH28956" s="10"/>
      <c r="AL28956" s="84"/>
      <c r="AM28956" s="84"/>
    </row>
    <row r="28957" spans="28:39" hidden="1" x14ac:dyDescent="0.25">
      <c r="AB28957" s="14"/>
      <c r="AC28957" s="14"/>
      <c r="AG28957" s="10"/>
      <c r="AH28957" s="10"/>
      <c r="AL28957" s="84"/>
      <c r="AM28957" s="84"/>
    </row>
    <row r="28958" spans="28:39" hidden="1" x14ac:dyDescent="0.25">
      <c r="AB28958" s="14"/>
      <c r="AC28958" s="14"/>
      <c r="AG28958" s="10"/>
      <c r="AH28958" s="10"/>
      <c r="AL28958" s="84"/>
      <c r="AM28958" s="84"/>
    </row>
    <row r="28959" spans="28:39" hidden="1" x14ac:dyDescent="0.25">
      <c r="AB28959" s="14"/>
      <c r="AC28959" s="14"/>
      <c r="AG28959" s="10"/>
      <c r="AH28959" s="10"/>
      <c r="AL28959" s="84"/>
      <c r="AM28959" s="84"/>
    </row>
    <row r="28960" spans="28:39" hidden="1" x14ac:dyDescent="0.25">
      <c r="AB28960" s="14"/>
      <c r="AC28960" s="14"/>
      <c r="AG28960" s="10"/>
      <c r="AH28960" s="10"/>
      <c r="AL28960" s="84"/>
      <c r="AM28960" s="84"/>
    </row>
    <row r="28961" spans="28:39" hidden="1" x14ac:dyDescent="0.25">
      <c r="AB28961" s="14"/>
      <c r="AC28961" s="14"/>
      <c r="AG28961" s="10"/>
      <c r="AH28961" s="10"/>
      <c r="AL28961" s="84"/>
      <c r="AM28961" s="84"/>
    </row>
    <row r="28962" spans="28:39" hidden="1" x14ac:dyDescent="0.25">
      <c r="AB28962" s="14"/>
      <c r="AC28962" s="14"/>
      <c r="AG28962" s="10"/>
      <c r="AH28962" s="10"/>
      <c r="AL28962" s="84"/>
      <c r="AM28962" s="84"/>
    </row>
    <row r="28963" spans="28:39" hidden="1" x14ac:dyDescent="0.25">
      <c r="AB28963" s="14"/>
      <c r="AC28963" s="14"/>
      <c r="AG28963" s="10"/>
      <c r="AH28963" s="10"/>
      <c r="AL28963" s="84"/>
      <c r="AM28963" s="84"/>
    </row>
    <row r="28964" spans="28:39" hidden="1" x14ac:dyDescent="0.25">
      <c r="AB28964" s="14"/>
      <c r="AC28964" s="14"/>
      <c r="AG28964" s="10"/>
      <c r="AH28964" s="10"/>
      <c r="AL28964" s="84"/>
      <c r="AM28964" s="84"/>
    </row>
    <row r="28965" spans="28:39" hidden="1" x14ac:dyDescent="0.25">
      <c r="AB28965" s="14"/>
      <c r="AC28965" s="14"/>
      <c r="AG28965" s="10"/>
      <c r="AH28965" s="10"/>
      <c r="AL28965" s="84"/>
      <c r="AM28965" s="84"/>
    </row>
    <row r="28966" spans="28:39" hidden="1" x14ac:dyDescent="0.25">
      <c r="AB28966" s="14"/>
      <c r="AC28966" s="14"/>
      <c r="AG28966" s="10"/>
      <c r="AH28966" s="10"/>
      <c r="AL28966" s="84"/>
      <c r="AM28966" s="84"/>
    </row>
    <row r="28967" spans="28:39" hidden="1" x14ac:dyDescent="0.25">
      <c r="AB28967" s="14"/>
      <c r="AC28967" s="14"/>
      <c r="AG28967" s="10"/>
      <c r="AH28967" s="10"/>
      <c r="AL28967" s="84"/>
      <c r="AM28967" s="84"/>
    </row>
    <row r="28968" spans="28:39" hidden="1" x14ac:dyDescent="0.25">
      <c r="AB28968" s="14"/>
      <c r="AC28968" s="14"/>
      <c r="AG28968" s="10"/>
      <c r="AH28968" s="10"/>
      <c r="AL28968" s="84"/>
      <c r="AM28968" s="84"/>
    </row>
    <row r="28969" spans="28:39" hidden="1" x14ac:dyDescent="0.25">
      <c r="AB28969" s="14"/>
      <c r="AC28969" s="14"/>
      <c r="AG28969" s="10"/>
      <c r="AH28969" s="10"/>
      <c r="AL28969" s="84"/>
      <c r="AM28969" s="84"/>
    </row>
    <row r="28970" spans="28:39" hidden="1" x14ac:dyDescent="0.25">
      <c r="AB28970" s="14"/>
      <c r="AC28970" s="14"/>
      <c r="AG28970" s="10"/>
      <c r="AH28970" s="10"/>
      <c r="AL28970" s="84"/>
      <c r="AM28970" s="84"/>
    </row>
    <row r="28971" spans="28:39" hidden="1" x14ac:dyDescent="0.25">
      <c r="AB28971" s="14"/>
      <c r="AC28971" s="14"/>
      <c r="AG28971" s="10"/>
      <c r="AH28971" s="10"/>
      <c r="AL28971" s="84"/>
      <c r="AM28971" s="84"/>
    </row>
    <row r="28972" spans="28:39" hidden="1" x14ac:dyDescent="0.25">
      <c r="AB28972" s="14"/>
      <c r="AC28972" s="14"/>
      <c r="AG28972" s="10"/>
      <c r="AH28972" s="10"/>
      <c r="AL28972" s="84"/>
      <c r="AM28972" s="84"/>
    </row>
    <row r="28973" spans="28:39" hidden="1" x14ac:dyDescent="0.25">
      <c r="AB28973" s="14"/>
      <c r="AC28973" s="14"/>
      <c r="AG28973" s="10"/>
      <c r="AH28973" s="10"/>
      <c r="AL28973" s="84"/>
      <c r="AM28973" s="84"/>
    </row>
    <row r="28974" spans="28:39" hidden="1" x14ac:dyDescent="0.25">
      <c r="AB28974" s="14"/>
      <c r="AC28974" s="14"/>
      <c r="AG28974" s="10"/>
      <c r="AH28974" s="10"/>
      <c r="AL28974" s="84"/>
      <c r="AM28974" s="84"/>
    </row>
    <row r="28975" spans="28:39" hidden="1" x14ac:dyDescent="0.25">
      <c r="AB28975" s="14"/>
      <c r="AC28975" s="14"/>
      <c r="AG28975" s="10"/>
      <c r="AH28975" s="10"/>
      <c r="AL28975" s="84"/>
      <c r="AM28975" s="84"/>
    </row>
    <row r="28976" spans="28:39" hidden="1" x14ac:dyDescent="0.25">
      <c r="AB28976" s="14"/>
      <c r="AC28976" s="14"/>
      <c r="AG28976" s="10"/>
      <c r="AH28976" s="10"/>
      <c r="AL28976" s="84"/>
      <c r="AM28976" s="84"/>
    </row>
    <row r="28977" spans="28:39" hidden="1" x14ac:dyDescent="0.25">
      <c r="AB28977" s="14"/>
      <c r="AC28977" s="14"/>
      <c r="AG28977" s="10"/>
      <c r="AH28977" s="10"/>
      <c r="AL28977" s="84"/>
      <c r="AM28977" s="84"/>
    </row>
    <row r="28978" spans="28:39" hidden="1" x14ac:dyDescent="0.25">
      <c r="AB28978" s="14"/>
      <c r="AC28978" s="14"/>
      <c r="AG28978" s="10"/>
      <c r="AH28978" s="10"/>
      <c r="AL28978" s="84"/>
      <c r="AM28978" s="84"/>
    </row>
    <row r="28979" spans="28:39" hidden="1" x14ac:dyDescent="0.25">
      <c r="AB28979" s="14"/>
      <c r="AC28979" s="14"/>
      <c r="AG28979" s="10"/>
      <c r="AH28979" s="10"/>
      <c r="AL28979" s="84"/>
      <c r="AM28979" s="84"/>
    </row>
    <row r="28980" spans="28:39" hidden="1" x14ac:dyDescent="0.25">
      <c r="AB28980" s="14"/>
      <c r="AC28980" s="14"/>
      <c r="AG28980" s="10"/>
      <c r="AH28980" s="10"/>
      <c r="AL28980" s="84"/>
      <c r="AM28980" s="84"/>
    </row>
    <row r="28981" spans="28:39" hidden="1" x14ac:dyDescent="0.25">
      <c r="AB28981" s="14"/>
      <c r="AC28981" s="14"/>
      <c r="AG28981" s="10"/>
      <c r="AH28981" s="10"/>
      <c r="AL28981" s="84"/>
      <c r="AM28981" s="84"/>
    </row>
    <row r="28982" spans="28:39" hidden="1" x14ac:dyDescent="0.25">
      <c r="AB28982" s="14"/>
      <c r="AC28982" s="14"/>
      <c r="AG28982" s="10"/>
      <c r="AH28982" s="10"/>
      <c r="AL28982" s="84"/>
      <c r="AM28982" s="84"/>
    </row>
    <row r="28983" spans="28:39" hidden="1" x14ac:dyDescent="0.25">
      <c r="AB28983" s="14"/>
      <c r="AC28983" s="14"/>
      <c r="AG28983" s="10"/>
      <c r="AH28983" s="10"/>
      <c r="AL28983" s="84"/>
      <c r="AM28983" s="84"/>
    </row>
    <row r="28984" spans="28:39" hidden="1" x14ac:dyDescent="0.25">
      <c r="AB28984" s="14"/>
      <c r="AC28984" s="14"/>
      <c r="AG28984" s="10"/>
      <c r="AH28984" s="10"/>
      <c r="AL28984" s="84"/>
      <c r="AM28984" s="84"/>
    </row>
    <row r="28985" spans="28:39" hidden="1" x14ac:dyDescent="0.25">
      <c r="AB28985" s="14"/>
      <c r="AC28985" s="14"/>
      <c r="AG28985" s="10"/>
      <c r="AH28985" s="10"/>
      <c r="AL28985" s="84"/>
      <c r="AM28985" s="84"/>
    </row>
    <row r="28986" spans="28:39" hidden="1" x14ac:dyDescent="0.25">
      <c r="AB28986" s="14"/>
      <c r="AC28986" s="14"/>
      <c r="AG28986" s="10"/>
      <c r="AH28986" s="10"/>
      <c r="AL28986" s="84"/>
      <c r="AM28986" s="84"/>
    </row>
    <row r="28987" spans="28:39" hidden="1" x14ac:dyDescent="0.25">
      <c r="AB28987" s="14"/>
      <c r="AC28987" s="14"/>
      <c r="AG28987" s="10"/>
      <c r="AH28987" s="10"/>
      <c r="AL28987" s="84"/>
      <c r="AM28987" s="84"/>
    </row>
    <row r="28988" spans="28:39" hidden="1" x14ac:dyDescent="0.25">
      <c r="AB28988" s="14"/>
      <c r="AC28988" s="14"/>
      <c r="AG28988" s="10"/>
      <c r="AH28988" s="10"/>
      <c r="AL28988" s="84"/>
      <c r="AM28988" s="84"/>
    </row>
    <row r="28989" spans="28:39" hidden="1" x14ac:dyDescent="0.25">
      <c r="AB28989" s="14"/>
      <c r="AC28989" s="14"/>
      <c r="AG28989" s="10"/>
      <c r="AH28989" s="10"/>
      <c r="AL28989" s="84"/>
      <c r="AM28989" s="84"/>
    </row>
    <row r="28990" spans="28:39" hidden="1" x14ac:dyDescent="0.25">
      <c r="AB28990" s="14"/>
      <c r="AC28990" s="14"/>
      <c r="AG28990" s="10"/>
      <c r="AH28990" s="10"/>
      <c r="AL28990" s="84"/>
      <c r="AM28990" s="84"/>
    </row>
    <row r="28991" spans="28:39" hidden="1" x14ac:dyDescent="0.25">
      <c r="AB28991" s="14"/>
      <c r="AC28991" s="14"/>
      <c r="AG28991" s="10"/>
      <c r="AH28991" s="10"/>
      <c r="AL28991" s="84"/>
      <c r="AM28991" s="84"/>
    </row>
    <row r="28992" spans="28:39" hidden="1" x14ac:dyDescent="0.25">
      <c r="AB28992" s="14"/>
      <c r="AC28992" s="14"/>
      <c r="AG28992" s="10"/>
      <c r="AH28992" s="10"/>
      <c r="AL28992" s="84"/>
      <c r="AM28992" s="84"/>
    </row>
    <row r="28993" spans="28:39" hidden="1" x14ac:dyDescent="0.25">
      <c r="AB28993" s="14"/>
      <c r="AC28993" s="14"/>
      <c r="AG28993" s="10"/>
      <c r="AH28993" s="10"/>
      <c r="AL28993" s="84"/>
      <c r="AM28993" s="84"/>
    </row>
    <row r="28994" spans="28:39" hidden="1" x14ac:dyDescent="0.25">
      <c r="AB28994" s="14"/>
      <c r="AC28994" s="14"/>
      <c r="AG28994" s="10"/>
      <c r="AH28994" s="10"/>
      <c r="AL28994" s="84"/>
      <c r="AM28994" s="84"/>
    </row>
    <row r="28995" spans="28:39" hidden="1" x14ac:dyDescent="0.25">
      <c r="AB28995" s="14"/>
      <c r="AC28995" s="14"/>
      <c r="AG28995" s="10"/>
      <c r="AH28995" s="10"/>
      <c r="AL28995" s="84"/>
      <c r="AM28995" s="84"/>
    </row>
    <row r="28996" spans="28:39" hidden="1" x14ac:dyDescent="0.25">
      <c r="AB28996" s="14"/>
      <c r="AC28996" s="14"/>
      <c r="AG28996" s="10"/>
      <c r="AH28996" s="10"/>
      <c r="AL28996" s="84"/>
      <c r="AM28996" s="84"/>
    </row>
    <row r="28997" spans="28:39" hidden="1" x14ac:dyDescent="0.25">
      <c r="AB28997" s="14"/>
      <c r="AC28997" s="14"/>
      <c r="AG28997" s="10"/>
      <c r="AH28997" s="10"/>
      <c r="AL28997" s="84"/>
      <c r="AM28997" s="84"/>
    </row>
    <row r="28998" spans="28:39" hidden="1" x14ac:dyDescent="0.25">
      <c r="AB28998" s="14"/>
      <c r="AC28998" s="14"/>
      <c r="AG28998" s="10"/>
      <c r="AH28998" s="10"/>
      <c r="AL28998" s="84"/>
      <c r="AM28998" s="84"/>
    </row>
    <row r="28999" spans="28:39" hidden="1" x14ac:dyDescent="0.25">
      <c r="AB28999" s="14"/>
      <c r="AC28999" s="14"/>
      <c r="AG28999" s="10"/>
      <c r="AH28999" s="10"/>
      <c r="AL28999" s="84"/>
      <c r="AM28999" s="84"/>
    </row>
    <row r="29000" spans="28:39" hidden="1" x14ac:dyDescent="0.25">
      <c r="AB29000" s="14"/>
      <c r="AC29000" s="14"/>
      <c r="AG29000" s="10"/>
      <c r="AH29000" s="10"/>
      <c r="AL29000" s="84"/>
      <c r="AM29000" s="84"/>
    </row>
    <row r="29001" spans="28:39" hidden="1" x14ac:dyDescent="0.25">
      <c r="AB29001" s="14"/>
      <c r="AC29001" s="14"/>
      <c r="AG29001" s="10"/>
      <c r="AH29001" s="10"/>
      <c r="AL29001" s="84"/>
      <c r="AM29001" s="84"/>
    </row>
    <row r="29002" spans="28:39" hidden="1" x14ac:dyDescent="0.25">
      <c r="AB29002" s="14"/>
      <c r="AC29002" s="14"/>
      <c r="AG29002" s="10"/>
      <c r="AH29002" s="10"/>
      <c r="AL29002" s="84"/>
      <c r="AM29002" s="84"/>
    </row>
    <row r="29003" spans="28:39" hidden="1" x14ac:dyDescent="0.25">
      <c r="AB29003" s="14"/>
      <c r="AC29003" s="14"/>
      <c r="AG29003" s="10"/>
      <c r="AH29003" s="10"/>
      <c r="AL29003" s="84"/>
      <c r="AM29003" s="84"/>
    </row>
    <row r="29004" spans="28:39" hidden="1" x14ac:dyDescent="0.25">
      <c r="AB29004" s="14"/>
      <c r="AC29004" s="14"/>
      <c r="AG29004" s="10"/>
      <c r="AH29004" s="10"/>
      <c r="AL29004" s="84"/>
      <c r="AM29004" s="84"/>
    </row>
    <row r="29005" spans="28:39" hidden="1" x14ac:dyDescent="0.25">
      <c r="AB29005" s="14"/>
      <c r="AC29005" s="14"/>
      <c r="AG29005" s="10"/>
      <c r="AH29005" s="10"/>
      <c r="AL29005" s="84"/>
      <c r="AM29005" s="84"/>
    </row>
    <row r="29006" spans="28:39" hidden="1" x14ac:dyDescent="0.25">
      <c r="AB29006" s="14"/>
      <c r="AC29006" s="14"/>
      <c r="AG29006" s="10"/>
      <c r="AH29006" s="10"/>
      <c r="AL29006" s="84"/>
      <c r="AM29006" s="84"/>
    </row>
    <row r="29007" spans="28:39" hidden="1" x14ac:dyDescent="0.25">
      <c r="AB29007" s="14"/>
      <c r="AC29007" s="14"/>
      <c r="AG29007" s="10"/>
      <c r="AH29007" s="10"/>
      <c r="AL29007" s="84"/>
      <c r="AM29007" s="84"/>
    </row>
    <row r="29008" spans="28:39" hidden="1" x14ac:dyDescent="0.25">
      <c r="AB29008" s="14"/>
      <c r="AC29008" s="14"/>
      <c r="AG29008" s="10"/>
      <c r="AH29008" s="10"/>
      <c r="AL29008" s="84"/>
      <c r="AM29008" s="84"/>
    </row>
    <row r="29009" spans="28:39" hidden="1" x14ac:dyDescent="0.25">
      <c r="AB29009" s="14"/>
      <c r="AC29009" s="14"/>
      <c r="AG29009" s="10"/>
      <c r="AH29009" s="10"/>
      <c r="AL29009" s="84"/>
      <c r="AM29009" s="84"/>
    </row>
    <row r="29010" spans="28:39" hidden="1" x14ac:dyDescent="0.25">
      <c r="AB29010" s="14"/>
      <c r="AC29010" s="14"/>
      <c r="AG29010" s="10"/>
      <c r="AH29010" s="10"/>
      <c r="AL29010" s="84"/>
      <c r="AM29010" s="84"/>
    </row>
    <row r="29011" spans="28:39" hidden="1" x14ac:dyDescent="0.25">
      <c r="AB29011" s="14"/>
      <c r="AC29011" s="14"/>
      <c r="AG29011" s="10"/>
      <c r="AH29011" s="10"/>
      <c r="AL29011" s="84"/>
      <c r="AM29011" s="84"/>
    </row>
    <row r="29012" spans="28:39" hidden="1" x14ac:dyDescent="0.25">
      <c r="AB29012" s="14"/>
      <c r="AC29012" s="14"/>
      <c r="AG29012" s="10"/>
      <c r="AH29012" s="10"/>
      <c r="AL29012" s="84"/>
      <c r="AM29012" s="84"/>
    </row>
    <row r="29013" spans="28:39" hidden="1" x14ac:dyDescent="0.25">
      <c r="AB29013" s="14"/>
      <c r="AC29013" s="14"/>
      <c r="AG29013" s="10"/>
      <c r="AH29013" s="10"/>
      <c r="AL29013" s="84"/>
      <c r="AM29013" s="84"/>
    </row>
    <row r="29014" spans="28:39" hidden="1" x14ac:dyDescent="0.25">
      <c r="AB29014" s="14"/>
      <c r="AC29014" s="14"/>
      <c r="AG29014" s="10"/>
      <c r="AH29014" s="10"/>
      <c r="AL29014" s="84"/>
      <c r="AM29014" s="84"/>
    </row>
    <row r="29015" spans="28:39" hidden="1" x14ac:dyDescent="0.25">
      <c r="AB29015" s="14"/>
      <c r="AC29015" s="14"/>
      <c r="AG29015" s="10"/>
      <c r="AH29015" s="10"/>
      <c r="AL29015" s="84"/>
      <c r="AM29015" s="84"/>
    </row>
    <row r="29016" spans="28:39" hidden="1" x14ac:dyDescent="0.25">
      <c r="AB29016" s="14"/>
      <c r="AC29016" s="14"/>
      <c r="AG29016" s="10"/>
      <c r="AH29016" s="10"/>
      <c r="AL29016" s="84"/>
      <c r="AM29016" s="84"/>
    </row>
    <row r="29017" spans="28:39" hidden="1" x14ac:dyDescent="0.25">
      <c r="AB29017" s="14"/>
      <c r="AC29017" s="14"/>
      <c r="AG29017" s="10"/>
      <c r="AH29017" s="10"/>
      <c r="AL29017" s="84"/>
      <c r="AM29017" s="84"/>
    </row>
    <row r="29018" spans="28:39" hidden="1" x14ac:dyDescent="0.25">
      <c r="AB29018" s="14"/>
      <c r="AC29018" s="14"/>
      <c r="AG29018" s="10"/>
      <c r="AH29018" s="10"/>
      <c r="AL29018" s="84"/>
      <c r="AM29018" s="84"/>
    </row>
    <row r="29019" spans="28:39" hidden="1" x14ac:dyDescent="0.25">
      <c r="AB29019" s="14"/>
      <c r="AC29019" s="14"/>
      <c r="AG29019" s="10"/>
      <c r="AH29019" s="10"/>
      <c r="AL29019" s="84"/>
      <c r="AM29019" s="84"/>
    </row>
    <row r="29020" spans="28:39" hidden="1" x14ac:dyDescent="0.25">
      <c r="AB29020" s="14"/>
      <c r="AC29020" s="14"/>
      <c r="AG29020" s="10"/>
      <c r="AH29020" s="10"/>
      <c r="AL29020" s="84"/>
      <c r="AM29020" s="84"/>
    </row>
    <row r="29021" spans="28:39" hidden="1" x14ac:dyDescent="0.25">
      <c r="AB29021" s="14"/>
      <c r="AC29021" s="14"/>
      <c r="AG29021" s="10"/>
      <c r="AH29021" s="10"/>
      <c r="AL29021" s="84"/>
      <c r="AM29021" s="84"/>
    </row>
    <row r="29022" spans="28:39" hidden="1" x14ac:dyDescent="0.25">
      <c r="AB29022" s="14"/>
      <c r="AC29022" s="14"/>
      <c r="AG29022" s="10"/>
      <c r="AH29022" s="10"/>
      <c r="AL29022" s="84"/>
      <c r="AM29022" s="84"/>
    </row>
    <row r="29023" spans="28:39" hidden="1" x14ac:dyDescent="0.25">
      <c r="AB29023" s="14"/>
      <c r="AC29023" s="14"/>
      <c r="AG29023" s="10"/>
      <c r="AH29023" s="10"/>
      <c r="AL29023" s="84"/>
      <c r="AM29023" s="84"/>
    </row>
    <row r="29024" spans="28:39" hidden="1" x14ac:dyDescent="0.25">
      <c r="AB29024" s="14"/>
      <c r="AC29024" s="14"/>
      <c r="AG29024" s="10"/>
      <c r="AH29024" s="10"/>
      <c r="AL29024" s="84"/>
      <c r="AM29024" s="84"/>
    </row>
    <row r="29025" spans="28:39" hidden="1" x14ac:dyDescent="0.25">
      <c r="AB29025" s="14"/>
      <c r="AC29025" s="14"/>
      <c r="AG29025" s="10"/>
      <c r="AH29025" s="10"/>
      <c r="AL29025" s="84"/>
      <c r="AM29025" s="84"/>
    </row>
    <row r="29026" spans="28:39" hidden="1" x14ac:dyDescent="0.25">
      <c r="AB29026" s="14"/>
      <c r="AC29026" s="14"/>
      <c r="AG29026" s="10"/>
      <c r="AH29026" s="10"/>
      <c r="AL29026" s="84"/>
      <c r="AM29026" s="84"/>
    </row>
    <row r="29027" spans="28:39" hidden="1" x14ac:dyDescent="0.25">
      <c r="AB29027" s="14"/>
      <c r="AC29027" s="14"/>
      <c r="AG29027" s="10"/>
      <c r="AH29027" s="10"/>
      <c r="AL29027" s="84"/>
      <c r="AM29027" s="84"/>
    </row>
    <row r="29028" spans="28:39" hidden="1" x14ac:dyDescent="0.25">
      <c r="AB29028" s="14"/>
      <c r="AC29028" s="14"/>
      <c r="AG29028" s="10"/>
      <c r="AH29028" s="10"/>
      <c r="AL29028" s="84"/>
      <c r="AM29028" s="84"/>
    </row>
    <row r="29029" spans="28:39" hidden="1" x14ac:dyDescent="0.25">
      <c r="AB29029" s="14"/>
      <c r="AC29029" s="14"/>
      <c r="AG29029" s="10"/>
      <c r="AH29029" s="10"/>
      <c r="AL29029" s="84"/>
      <c r="AM29029" s="84"/>
    </row>
    <row r="29030" spans="28:39" hidden="1" x14ac:dyDescent="0.25">
      <c r="AB29030" s="14"/>
      <c r="AC29030" s="14"/>
      <c r="AG29030" s="10"/>
      <c r="AH29030" s="10"/>
      <c r="AL29030" s="84"/>
      <c r="AM29030" s="84"/>
    </row>
    <row r="29031" spans="28:39" hidden="1" x14ac:dyDescent="0.25">
      <c r="AB29031" s="14"/>
      <c r="AC29031" s="14"/>
      <c r="AG29031" s="10"/>
      <c r="AH29031" s="10"/>
      <c r="AL29031" s="84"/>
      <c r="AM29031" s="84"/>
    </row>
    <row r="29032" spans="28:39" hidden="1" x14ac:dyDescent="0.25">
      <c r="AB29032" s="14"/>
      <c r="AC29032" s="14"/>
      <c r="AG29032" s="10"/>
      <c r="AH29032" s="10"/>
      <c r="AL29032" s="84"/>
      <c r="AM29032" s="84"/>
    </row>
    <row r="29033" spans="28:39" hidden="1" x14ac:dyDescent="0.25">
      <c r="AB29033" s="14"/>
      <c r="AC29033" s="14"/>
      <c r="AG29033" s="10"/>
      <c r="AH29033" s="10"/>
      <c r="AL29033" s="84"/>
      <c r="AM29033" s="84"/>
    </row>
    <row r="29034" spans="28:39" hidden="1" x14ac:dyDescent="0.25">
      <c r="AB29034" s="14"/>
      <c r="AC29034" s="14"/>
      <c r="AG29034" s="10"/>
      <c r="AH29034" s="10"/>
      <c r="AL29034" s="84"/>
      <c r="AM29034" s="84"/>
    </row>
    <row r="29035" spans="28:39" hidden="1" x14ac:dyDescent="0.25">
      <c r="AB29035" s="14"/>
      <c r="AC29035" s="14"/>
      <c r="AG29035" s="10"/>
      <c r="AH29035" s="10"/>
      <c r="AL29035" s="84"/>
      <c r="AM29035" s="84"/>
    </row>
    <row r="29036" spans="28:39" hidden="1" x14ac:dyDescent="0.25">
      <c r="AB29036" s="14"/>
      <c r="AC29036" s="14"/>
      <c r="AG29036" s="10"/>
      <c r="AH29036" s="10"/>
      <c r="AL29036" s="84"/>
      <c r="AM29036" s="84"/>
    </row>
    <row r="29037" spans="28:39" hidden="1" x14ac:dyDescent="0.25">
      <c r="AB29037" s="14"/>
      <c r="AC29037" s="14"/>
      <c r="AG29037" s="10"/>
      <c r="AH29037" s="10"/>
      <c r="AL29037" s="84"/>
      <c r="AM29037" s="84"/>
    </row>
    <row r="29038" spans="28:39" hidden="1" x14ac:dyDescent="0.25">
      <c r="AB29038" s="14"/>
      <c r="AC29038" s="14"/>
      <c r="AG29038" s="10"/>
      <c r="AH29038" s="10"/>
      <c r="AL29038" s="84"/>
      <c r="AM29038" s="84"/>
    </row>
    <row r="29039" spans="28:39" hidden="1" x14ac:dyDescent="0.25">
      <c r="AB29039" s="14"/>
      <c r="AC29039" s="14"/>
      <c r="AG29039" s="10"/>
      <c r="AH29039" s="10"/>
      <c r="AL29039" s="84"/>
      <c r="AM29039" s="84"/>
    </row>
    <row r="29040" spans="28:39" hidden="1" x14ac:dyDescent="0.25">
      <c r="AB29040" s="14"/>
      <c r="AC29040" s="14"/>
      <c r="AG29040" s="10"/>
      <c r="AH29040" s="10"/>
      <c r="AL29040" s="84"/>
      <c r="AM29040" s="84"/>
    </row>
    <row r="29041" spans="28:39" hidden="1" x14ac:dyDescent="0.25">
      <c r="AB29041" s="14"/>
      <c r="AC29041" s="14"/>
      <c r="AG29041" s="10"/>
      <c r="AH29041" s="10"/>
      <c r="AL29041" s="84"/>
      <c r="AM29041" s="84"/>
    </row>
    <row r="29042" spans="28:39" hidden="1" x14ac:dyDescent="0.25">
      <c r="AB29042" s="14"/>
      <c r="AC29042" s="14"/>
      <c r="AG29042" s="10"/>
      <c r="AH29042" s="10"/>
      <c r="AL29042" s="84"/>
      <c r="AM29042" s="84"/>
    </row>
    <row r="29043" spans="28:39" hidden="1" x14ac:dyDescent="0.25">
      <c r="AB29043" s="14"/>
      <c r="AC29043" s="14"/>
      <c r="AG29043" s="10"/>
      <c r="AH29043" s="10"/>
      <c r="AL29043" s="84"/>
      <c r="AM29043" s="84"/>
    </row>
    <row r="29044" spans="28:39" hidden="1" x14ac:dyDescent="0.25">
      <c r="AB29044" s="14"/>
      <c r="AC29044" s="14"/>
      <c r="AG29044" s="10"/>
      <c r="AH29044" s="10"/>
      <c r="AL29044" s="84"/>
      <c r="AM29044" s="84"/>
    </row>
    <row r="29045" spans="28:39" hidden="1" x14ac:dyDescent="0.25">
      <c r="AB29045" s="14"/>
      <c r="AC29045" s="14"/>
      <c r="AG29045" s="10"/>
      <c r="AH29045" s="10"/>
      <c r="AL29045" s="84"/>
      <c r="AM29045" s="84"/>
    </row>
    <row r="29046" spans="28:39" hidden="1" x14ac:dyDescent="0.25">
      <c r="AB29046" s="14"/>
      <c r="AC29046" s="14"/>
      <c r="AG29046" s="10"/>
      <c r="AH29046" s="10"/>
      <c r="AL29046" s="84"/>
      <c r="AM29046" s="84"/>
    </row>
    <row r="29047" spans="28:39" hidden="1" x14ac:dyDescent="0.25">
      <c r="AB29047" s="14"/>
      <c r="AC29047" s="14"/>
      <c r="AG29047" s="10"/>
      <c r="AH29047" s="10"/>
      <c r="AL29047" s="84"/>
      <c r="AM29047" s="84"/>
    </row>
    <row r="29048" spans="28:39" hidden="1" x14ac:dyDescent="0.25">
      <c r="AB29048" s="14"/>
      <c r="AC29048" s="14"/>
      <c r="AG29048" s="10"/>
      <c r="AH29048" s="10"/>
      <c r="AL29048" s="84"/>
      <c r="AM29048" s="84"/>
    </row>
    <row r="29049" spans="28:39" hidden="1" x14ac:dyDescent="0.25">
      <c r="AB29049" s="14"/>
      <c r="AC29049" s="14"/>
      <c r="AG29049" s="10"/>
      <c r="AH29049" s="10"/>
      <c r="AL29049" s="84"/>
      <c r="AM29049" s="84"/>
    </row>
    <row r="29050" spans="28:39" hidden="1" x14ac:dyDescent="0.25">
      <c r="AB29050" s="14"/>
      <c r="AC29050" s="14"/>
      <c r="AG29050" s="10"/>
      <c r="AH29050" s="10"/>
      <c r="AL29050" s="84"/>
      <c r="AM29050" s="84"/>
    </row>
    <row r="29051" spans="28:39" hidden="1" x14ac:dyDescent="0.25">
      <c r="AB29051" s="14"/>
      <c r="AC29051" s="14"/>
      <c r="AG29051" s="10"/>
      <c r="AH29051" s="10"/>
      <c r="AL29051" s="84"/>
      <c r="AM29051" s="84"/>
    </row>
    <row r="29052" spans="28:39" hidden="1" x14ac:dyDescent="0.25">
      <c r="AB29052" s="14"/>
      <c r="AC29052" s="14"/>
      <c r="AG29052" s="10"/>
      <c r="AH29052" s="10"/>
      <c r="AL29052" s="84"/>
      <c r="AM29052" s="84"/>
    </row>
    <row r="29053" spans="28:39" hidden="1" x14ac:dyDescent="0.25">
      <c r="AB29053" s="14"/>
      <c r="AC29053" s="14"/>
      <c r="AG29053" s="10"/>
      <c r="AH29053" s="10"/>
      <c r="AL29053" s="84"/>
      <c r="AM29053" s="84"/>
    </row>
    <row r="29054" spans="28:39" hidden="1" x14ac:dyDescent="0.25">
      <c r="AB29054" s="14"/>
      <c r="AC29054" s="14"/>
      <c r="AG29054" s="10"/>
      <c r="AH29054" s="10"/>
      <c r="AL29054" s="84"/>
      <c r="AM29054" s="84"/>
    </row>
    <row r="29055" spans="28:39" hidden="1" x14ac:dyDescent="0.25">
      <c r="AB29055" s="14"/>
      <c r="AC29055" s="14"/>
      <c r="AG29055" s="10"/>
      <c r="AH29055" s="10"/>
      <c r="AL29055" s="84"/>
      <c r="AM29055" s="84"/>
    </row>
    <row r="29056" spans="28:39" hidden="1" x14ac:dyDescent="0.25">
      <c r="AB29056" s="14"/>
      <c r="AC29056" s="14"/>
      <c r="AG29056" s="10"/>
      <c r="AH29056" s="10"/>
      <c r="AL29056" s="84"/>
      <c r="AM29056" s="84"/>
    </row>
    <row r="29057" spans="28:39" hidden="1" x14ac:dyDescent="0.25">
      <c r="AB29057" s="14"/>
      <c r="AC29057" s="14"/>
      <c r="AG29057" s="10"/>
      <c r="AH29057" s="10"/>
      <c r="AL29057" s="84"/>
      <c r="AM29057" s="84"/>
    </row>
    <row r="29058" spans="28:39" hidden="1" x14ac:dyDescent="0.25">
      <c r="AB29058" s="14"/>
      <c r="AC29058" s="14"/>
      <c r="AG29058" s="10"/>
      <c r="AH29058" s="10"/>
      <c r="AL29058" s="84"/>
      <c r="AM29058" s="84"/>
    </row>
    <row r="29059" spans="28:39" hidden="1" x14ac:dyDescent="0.25">
      <c r="AB29059" s="14"/>
      <c r="AC29059" s="14"/>
      <c r="AG29059" s="10"/>
      <c r="AH29059" s="10"/>
      <c r="AL29059" s="84"/>
      <c r="AM29059" s="84"/>
    </row>
    <row r="29060" spans="28:39" hidden="1" x14ac:dyDescent="0.25">
      <c r="AB29060" s="14"/>
      <c r="AC29060" s="14"/>
      <c r="AG29060" s="10"/>
      <c r="AH29060" s="10"/>
      <c r="AL29060" s="84"/>
      <c r="AM29060" s="84"/>
    </row>
    <row r="29061" spans="28:39" hidden="1" x14ac:dyDescent="0.25">
      <c r="AB29061" s="14"/>
      <c r="AC29061" s="14"/>
      <c r="AG29061" s="10"/>
      <c r="AH29061" s="10"/>
      <c r="AL29061" s="84"/>
      <c r="AM29061" s="84"/>
    </row>
    <row r="29062" spans="28:39" hidden="1" x14ac:dyDescent="0.25">
      <c r="AB29062" s="14"/>
      <c r="AC29062" s="14"/>
      <c r="AG29062" s="10"/>
      <c r="AH29062" s="10"/>
      <c r="AL29062" s="84"/>
      <c r="AM29062" s="84"/>
    </row>
    <row r="29063" spans="28:39" hidden="1" x14ac:dyDescent="0.25">
      <c r="AB29063" s="14"/>
      <c r="AC29063" s="14"/>
      <c r="AG29063" s="10"/>
      <c r="AH29063" s="10"/>
      <c r="AL29063" s="84"/>
      <c r="AM29063" s="84"/>
    </row>
    <row r="29064" spans="28:39" hidden="1" x14ac:dyDescent="0.25">
      <c r="AB29064" s="14"/>
      <c r="AC29064" s="14"/>
      <c r="AG29064" s="10"/>
      <c r="AH29064" s="10"/>
      <c r="AL29064" s="84"/>
      <c r="AM29064" s="84"/>
    </row>
    <row r="29065" spans="28:39" hidden="1" x14ac:dyDescent="0.25">
      <c r="AB29065" s="14"/>
      <c r="AC29065" s="14"/>
      <c r="AG29065" s="10"/>
      <c r="AH29065" s="10"/>
      <c r="AL29065" s="84"/>
      <c r="AM29065" s="84"/>
    </row>
    <row r="29066" spans="28:39" hidden="1" x14ac:dyDescent="0.25">
      <c r="AB29066" s="14"/>
      <c r="AC29066" s="14"/>
      <c r="AG29066" s="10"/>
      <c r="AH29066" s="10"/>
      <c r="AL29066" s="84"/>
      <c r="AM29066" s="84"/>
    </row>
    <row r="29067" spans="28:39" hidden="1" x14ac:dyDescent="0.25">
      <c r="AB29067" s="14"/>
      <c r="AC29067" s="14"/>
      <c r="AG29067" s="10"/>
      <c r="AH29067" s="10"/>
      <c r="AL29067" s="84"/>
      <c r="AM29067" s="84"/>
    </row>
    <row r="29068" spans="28:39" hidden="1" x14ac:dyDescent="0.25">
      <c r="AB29068" s="14"/>
      <c r="AC29068" s="14"/>
      <c r="AG29068" s="10"/>
      <c r="AH29068" s="10"/>
      <c r="AL29068" s="84"/>
      <c r="AM29068" s="84"/>
    </row>
    <row r="29069" spans="28:39" hidden="1" x14ac:dyDescent="0.25">
      <c r="AB29069" s="14"/>
      <c r="AC29069" s="14"/>
      <c r="AG29069" s="10"/>
      <c r="AH29069" s="10"/>
      <c r="AL29069" s="84"/>
      <c r="AM29069" s="84"/>
    </row>
    <row r="29070" spans="28:39" hidden="1" x14ac:dyDescent="0.25">
      <c r="AB29070" s="14"/>
      <c r="AC29070" s="14"/>
      <c r="AG29070" s="10"/>
      <c r="AH29070" s="10"/>
      <c r="AL29070" s="84"/>
      <c r="AM29070" s="84"/>
    </row>
    <row r="29071" spans="28:39" hidden="1" x14ac:dyDescent="0.25">
      <c r="AB29071" s="14"/>
      <c r="AC29071" s="14"/>
      <c r="AG29071" s="10"/>
      <c r="AH29071" s="10"/>
      <c r="AL29071" s="84"/>
      <c r="AM29071" s="84"/>
    </row>
    <row r="29072" spans="28:39" hidden="1" x14ac:dyDescent="0.25">
      <c r="AB29072" s="14"/>
      <c r="AC29072" s="14"/>
      <c r="AG29072" s="10"/>
      <c r="AH29072" s="10"/>
      <c r="AL29072" s="84"/>
      <c r="AM29072" s="84"/>
    </row>
    <row r="29073" spans="28:39" hidden="1" x14ac:dyDescent="0.25">
      <c r="AB29073" s="14"/>
      <c r="AC29073" s="14"/>
      <c r="AG29073" s="10"/>
      <c r="AH29073" s="10"/>
      <c r="AL29073" s="84"/>
      <c r="AM29073" s="84"/>
    </row>
    <row r="29074" spans="28:39" hidden="1" x14ac:dyDescent="0.25">
      <c r="AB29074" s="14"/>
      <c r="AC29074" s="14"/>
      <c r="AG29074" s="10"/>
      <c r="AH29074" s="10"/>
      <c r="AL29074" s="84"/>
      <c r="AM29074" s="84"/>
    </row>
    <row r="29075" spans="28:39" hidden="1" x14ac:dyDescent="0.25">
      <c r="AB29075" s="14"/>
      <c r="AC29075" s="14"/>
      <c r="AG29075" s="10"/>
      <c r="AH29075" s="10"/>
      <c r="AL29075" s="84"/>
      <c r="AM29075" s="84"/>
    </row>
    <row r="29076" spans="28:39" hidden="1" x14ac:dyDescent="0.25">
      <c r="AB29076" s="14"/>
      <c r="AC29076" s="14"/>
      <c r="AG29076" s="10"/>
      <c r="AH29076" s="10"/>
      <c r="AL29076" s="84"/>
      <c r="AM29076" s="84"/>
    </row>
    <row r="29077" spans="28:39" hidden="1" x14ac:dyDescent="0.25">
      <c r="AB29077" s="14"/>
      <c r="AC29077" s="14"/>
      <c r="AG29077" s="10"/>
      <c r="AH29077" s="10"/>
      <c r="AL29077" s="84"/>
      <c r="AM29077" s="84"/>
    </row>
    <row r="29078" spans="28:39" hidden="1" x14ac:dyDescent="0.25">
      <c r="AB29078" s="14"/>
      <c r="AC29078" s="14"/>
      <c r="AG29078" s="10"/>
      <c r="AH29078" s="10"/>
      <c r="AL29078" s="84"/>
      <c r="AM29078" s="84"/>
    </row>
    <row r="29079" spans="28:39" hidden="1" x14ac:dyDescent="0.25">
      <c r="AB29079" s="14"/>
      <c r="AC29079" s="14"/>
      <c r="AG29079" s="10"/>
      <c r="AH29079" s="10"/>
      <c r="AL29079" s="84"/>
      <c r="AM29079" s="84"/>
    </row>
    <row r="29080" spans="28:39" hidden="1" x14ac:dyDescent="0.25">
      <c r="AB29080" s="14"/>
      <c r="AC29080" s="14"/>
      <c r="AG29080" s="10"/>
      <c r="AH29080" s="10"/>
      <c r="AL29080" s="84"/>
      <c r="AM29080" s="84"/>
    </row>
    <row r="29081" spans="28:39" hidden="1" x14ac:dyDescent="0.25">
      <c r="AB29081" s="14"/>
      <c r="AC29081" s="14"/>
      <c r="AG29081" s="10"/>
      <c r="AH29081" s="10"/>
      <c r="AL29081" s="84"/>
      <c r="AM29081" s="84"/>
    </row>
    <row r="29082" spans="28:39" hidden="1" x14ac:dyDescent="0.25">
      <c r="AB29082" s="14"/>
      <c r="AC29082" s="14"/>
      <c r="AG29082" s="10"/>
      <c r="AH29082" s="10"/>
      <c r="AL29082" s="84"/>
      <c r="AM29082" s="84"/>
    </row>
    <row r="29083" spans="28:39" hidden="1" x14ac:dyDescent="0.25">
      <c r="AB29083" s="14"/>
      <c r="AC29083" s="14"/>
      <c r="AG29083" s="10"/>
      <c r="AH29083" s="10"/>
      <c r="AL29083" s="84"/>
      <c r="AM29083" s="84"/>
    </row>
    <row r="29084" spans="28:39" hidden="1" x14ac:dyDescent="0.25">
      <c r="AB29084" s="14"/>
      <c r="AC29084" s="14"/>
      <c r="AG29084" s="10"/>
      <c r="AH29084" s="10"/>
      <c r="AL29084" s="84"/>
      <c r="AM29084" s="84"/>
    </row>
    <row r="29085" spans="28:39" hidden="1" x14ac:dyDescent="0.25">
      <c r="AB29085" s="14"/>
      <c r="AC29085" s="14"/>
      <c r="AG29085" s="10"/>
      <c r="AH29085" s="10"/>
      <c r="AL29085" s="84"/>
      <c r="AM29085" s="84"/>
    </row>
    <row r="29086" spans="28:39" hidden="1" x14ac:dyDescent="0.25">
      <c r="AB29086" s="14"/>
      <c r="AC29086" s="14"/>
      <c r="AG29086" s="10"/>
      <c r="AH29086" s="10"/>
      <c r="AL29086" s="84"/>
      <c r="AM29086" s="84"/>
    </row>
    <row r="29087" spans="28:39" hidden="1" x14ac:dyDescent="0.25">
      <c r="AB29087" s="14"/>
      <c r="AC29087" s="14"/>
      <c r="AG29087" s="10"/>
      <c r="AH29087" s="10"/>
      <c r="AL29087" s="84"/>
      <c r="AM29087" s="84"/>
    </row>
    <row r="29088" spans="28:39" hidden="1" x14ac:dyDescent="0.25">
      <c r="AB29088" s="14"/>
      <c r="AC29088" s="14"/>
      <c r="AG29088" s="10"/>
      <c r="AH29088" s="10"/>
      <c r="AL29088" s="84"/>
      <c r="AM29088" s="84"/>
    </row>
    <row r="29089" spans="28:39" hidden="1" x14ac:dyDescent="0.25">
      <c r="AB29089" s="14"/>
      <c r="AC29089" s="14"/>
      <c r="AG29089" s="10"/>
      <c r="AH29089" s="10"/>
      <c r="AL29089" s="84"/>
      <c r="AM29089" s="84"/>
    </row>
    <row r="29090" spans="28:39" hidden="1" x14ac:dyDescent="0.25">
      <c r="AB29090" s="14"/>
      <c r="AC29090" s="14"/>
      <c r="AG29090" s="10"/>
      <c r="AH29090" s="10"/>
      <c r="AL29090" s="84"/>
      <c r="AM29090" s="84"/>
    </row>
    <row r="29091" spans="28:39" hidden="1" x14ac:dyDescent="0.25">
      <c r="AB29091" s="14"/>
      <c r="AC29091" s="14"/>
      <c r="AG29091" s="10"/>
      <c r="AH29091" s="10"/>
      <c r="AL29091" s="84"/>
      <c r="AM29091" s="84"/>
    </row>
    <row r="29092" spans="28:39" hidden="1" x14ac:dyDescent="0.25">
      <c r="AB29092" s="14"/>
      <c r="AC29092" s="14"/>
      <c r="AG29092" s="10"/>
      <c r="AH29092" s="10"/>
      <c r="AL29092" s="84"/>
      <c r="AM29092" s="84"/>
    </row>
    <row r="29093" spans="28:39" hidden="1" x14ac:dyDescent="0.25">
      <c r="AB29093" s="14"/>
      <c r="AC29093" s="14"/>
      <c r="AG29093" s="10"/>
      <c r="AH29093" s="10"/>
      <c r="AL29093" s="84"/>
      <c r="AM29093" s="84"/>
    </row>
    <row r="29094" spans="28:39" hidden="1" x14ac:dyDescent="0.25">
      <c r="AB29094" s="14"/>
      <c r="AC29094" s="14"/>
      <c r="AG29094" s="10"/>
      <c r="AH29094" s="10"/>
      <c r="AL29094" s="84"/>
      <c r="AM29094" s="84"/>
    </row>
    <row r="29095" spans="28:39" hidden="1" x14ac:dyDescent="0.25">
      <c r="AB29095" s="14"/>
      <c r="AC29095" s="14"/>
      <c r="AG29095" s="10"/>
      <c r="AH29095" s="10"/>
      <c r="AL29095" s="84"/>
      <c r="AM29095" s="84"/>
    </row>
    <row r="29096" spans="28:39" hidden="1" x14ac:dyDescent="0.25">
      <c r="AB29096" s="14"/>
      <c r="AC29096" s="14"/>
      <c r="AG29096" s="10"/>
      <c r="AH29096" s="10"/>
      <c r="AL29096" s="84"/>
      <c r="AM29096" s="84"/>
    </row>
    <row r="29097" spans="28:39" hidden="1" x14ac:dyDescent="0.25">
      <c r="AB29097" s="14"/>
      <c r="AC29097" s="14"/>
      <c r="AG29097" s="10"/>
      <c r="AH29097" s="10"/>
      <c r="AL29097" s="84"/>
      <c r="AM29097" s="84"/>
    </row>
    <row r="29098" spans="28:39" hidden="1" x14ac:dyDescent="0.25">
      <c r="AB29098" s="14"/>
      <c r="AC29098" s="14"/>
      <c r="AG29098" s="10"/>
      <c r="AH29098" s="10"/>
      <c r="AL29098" s="84"/>
      <c r="AM29098" s="84"/>
    </row>
    <row r="29099" spans="28:39" hidden="1" x14ac:dyDescent="0.25">
      <c r="AB29099" s="14"/>
      <c r="AC29099" s="14"/>
      <c r="AG29099" s="10"/>
      <c r="AH29099" s="10"/>
      <c r="AL29099" s="84"/>
      <c r="AM29099" s="84"/>
    </row>
    <row r="29100" spans="28:39" hidden="1" x14ac:dyDescent="0.25">
      <c r="AB29100" s="14"/>
      <c r="AC29100" s="14"/>
      <c r="AG29100" s="10"/>
      <c r="AH29100" s="10"/>
      <c r="AL29100" s="84"/>
      <c r="AM29100" s="84"/>
    </row>
    <row r="29101" spans="28:39" hidden="1" x14ac:dyDescent="0.25">
      <c r="AB29101" s="14"/>
      <c r="AC29101" s="14"/>
      <c r="AG29101" s="10"/>
      <c r="AH29101" s="10"/>
      <c r="AL29101" s="84"/>
      <c r="AM29101" s="84"/>
    </row>
    <row r="29102" spans="28:39" hidden="1" x14ac:dyDescent="0.25">
      <c r="AB29102" s="14"/>
      <c r="AC29102" s="14"/>
      <c r="AG29102" s="10"/>
      <c r="AH29102" s="10"/>
      <c r="AL29102" s="84"/>
      <c r="AM29102" s="84"/>
    </row>
    <row r="29103" spans="28:39" hidden="1" x14ac:dyDescent="0.25">
      <c r="AB29103" s="14"/>
      <c r="AC29103" s="14"/>
      <c r="AG29103" s="10"/>
      <c r="AH29103" s="10"/>
      <c r="AL29103" s="84"/>
      <c r="AM29103" s="84"/>
    </row>
    <row r="29104" spans="28:39" hidden="1" x14ac:dyDescent="0.25">
      <c r="AB29104" s="14"/>
      <c r="AC29104" s="14"/>
      <c r="AG29104" s="10"/>
      <c r="AH29104" s="10"/>
      <c r="AL29104" s="84"/>
      <c r="AM29104" s="84"/>
    </row>
    <row r="29105" spans="28:39" hidden="1" x14ac:dyDescent="0.25">
      <c r="AB29105" s="14"/>
      <c r="AC29105" s="14"/>
      <c r="AG29105" s="10"/>
      <c r="AH29105" s="10"/>
      <c r="AL29105" s="84"/>
      <c r="AM29105" s="84"/>
    </row>
    <row r="29106" spans="28:39" hidden="1" x14ac:dyDescent="0.25">
      <c r="AB29106" s="14"/>
      <c r="AC29106" s="14"/>
      <c r="AG29106" s="10"/>
      <c r="AH29106" s="10"/>
      <c r="AL29106" s="84"/>
      <c r="AM29106" s="84"/>
    </row>
    <row r="29107" spans="28:39" hidden="1" x14ac:dyDescent="0.25">
      <c r="AB29107" s="14"/>
      <c r="AC29107" s="14"/>
      <c r="AG29107" s="10"/>
      <c r="AH29107" s="10"/>
      <c r="AL29107" s="84"/>
      <c r="AM29107" s="84"/>
    </row>
    <row r="29108" spans="28:39" hidden="1" x14ac:dyDescent="0.25">
      <c r="AB29108" s="14"/>
      <c r="AC29108" s="14"/>
      <c r="AG29108" s="10"/>
      <c r="AH29108" s="10"/>
      <c r="AL29108" s="84"/>
      <c r="AM29108" s="84"/>
    </row>
    <row r="29109" spans="28:39" hidden="1" x14ac:dyDescent="0.25">
      <c r="AB29109" s="14"/>
      <c r="AC29109" s="14"/>
      <c r="AG29109" s="10"/>
      <c r="AH29109" s="10"/>
      <c r="AL29109" s="84"/>
      <c r="AM29109" s="84"/>
    </row>
    <row r="29110" spans="28:39" hidden="1" x14ac:dyDescent="0.25">
      <c r="AB29110" s="14"/>
      <c r="AC29110" s="14"/>
      <c r="AG29110" s="10"/>
      <c r="AH29110" s="10"/>
      <c r="AL29110" s="84"/>
      <c r="AM29110" s="84"/>
    </row>
    <row r="29111" spans="28:39" hidden="1" x14ac:dyDescent="0.25">
      <c r="AB29111" s="14"/>
      <c r="AC29111" s="14"/>
      <c r="AG29111" s="10"/>
      <c r="AH29111" s="10"/>
      <c r="AL29111" s="84"/>
      <c r="AM29111" s="84"/>
    </row>
    <row r="29112" spans="28:39" hidden="1" x14ac:dyDescent="0.25">
      <c r="AB29112" s="14"/>
      <c r="AC29112" s="14"/>
      <c r="AG29112" s="10"/>
      <c r="AH29112" s="10"/>
      <c r="AL29112" s="84"/>
      <c r="AM29112" s="84"/>
    </row>
    <row r="29113" spans="28:39" hidden="1" x14ac:dyDescent="0.25">
      <c r="AB29113" s="14"/>
      <c r="AC29113" s="14"/>
      <c r="AG29113" s="10"/>
      <c r="AH29113" s="10"/>
      <c r="AL29113" s="84"/>
      <c r="AM29113" s="84"/>
    </row>
    <row r="29114" spans="28:39" hidden="1" x14ac:dyDescent="0.25">
      <c r="AB29114" s="14"/>
      <c r="AC29114" s="14"/>
      <c r="AG29114" s="10"/>
      <c r="AH29114" s="10"/>
      <c r="AL29114" s="84"/>
      <c r="AM29114" s="84"/>
    </row>
    <row r="29115" spans="28:39" hidden="1" x14ac:dyDescent="0.25">
      <c r="AB29115" s="14"/>
      <c r="AC29115" s="14"/>
      <c r="AG29115" s="10"/>
      <c r="AH29115" s="10"/>
      <c r="AL29115" s="84"/>
      <c r="AM29115" s="84"/>
    </row>
    <row r="29116" spans="28:39" hidden="1" x14ac:dyDescent="0.25">
      <c r="AB29116" s="14"/>
      <c r="AC29116" s="14"/>
      <c r="AG29116" s="10"/>
      <c r="AH29116" s="10"/>
      <c r="AL29116" s="84"/>
      <c r="AM29116" s="84"/>
    </row>
    <row r="29117" spans="28:39" hidden="1" x14ac:dyDescent="0.25">
      <c r="AB29117" s="14"/>
      <c r="AC29117" s="14"/>
      <c r="AG29117" s="10"/>
      <c r="AH29117" s="10"/>
      <c r="AL29117" s="84"/>
      <c r="AM29117" s="84"/>
    </row>
    <row r="29118" spans="28:39" hidden="1" x14ac:dyDescent="0.25">
      <c r="AB29118" s="14"/>
      <c r="AC29118" s="14"/>
      <c r="AG29118" s="10"/>
      <c r="AH29118" s="10"/>
      <c r="AL29118" s="84"/>
      <c r="AM29118" s="84"/>
    </row>
    <row r="29119" spans="28:39" hidden="1" x14ac:dyDescent="0.25">
      <c r="AB29119" s="14"/>
      <c r="AC29119" s="14"/>
      <c r="AG29119" s="10"/>
      <c r="AH29119" s="10"/>
      <c r="AL29119" s="84"/>
      <c r="AM29119" s="84"/>
    </row>
    <row r="29120" spans="28:39" hidden="1" x14ac:dyDescent="0.25">
      <c r="AB29120" s="14"/>
      <c r="AC29120" s="14"/>
      <c r="AG29120" s="10"/>
      <c r="AH29120" s="10"/>
      <c r="AL29120" s="84"/>
      <c r="AM29120" s="84"/>
    </row>
    <row r="29121" spans="28:39" hidden="1" x14ac:dyDescent="0.25">
      <c r="AB29121" s="14"/>
      <c r="AC29121" s="14"/>
      <c r="AG29121" s="10"/>
      <c r="AH29121" s="10"/>
      <c r="AL29121" s="84"/>
      <c r="AM29121" s="84"/>
    </row>
    <row r="29122" spans="28:39" hidden="1" x14ac:dyDescent="0.25">
      <c r="AB29122" s="14"/>
      <c r="AC29122" s="14"/>
      <c r="AG29122" s="10"/>
      <c r="AH29122" s="10"/>
      <c r="AL29122" s="84"/>
      <c r="AM29122" s="84"/>
    </row>
    <row r="29123" spans="28:39" hidden="1" x14ac:dyDescent="0.25">
      <c r="AB29123" s="14"/>
      <c r="AC29123" s="14"/>
      <c r="AG29123" s="10"/>
      <c r="AH29123" s="10"/>
      <c r="AL29123" s="84"/>
      <c r="AM29123" s="84"/>
    </row>
    <row r="29124" spans="28:39" hidden="1" x14ac:dyDescent="0.25">
      <c r="AB29124" s="14"/>
      <c r="AC29124" s="14"/>
      <c r="AG29124" s="10"/>
      <c r="AH29124" s="10"/>
      <c r="AL29124" s="84"/>
      <c r="AM29124" s="84"/>
    </row>
    <row r="29125" spans="28:39" hidden="1" x14ac:dyDescent="0.25">
      <c r="AB29125" s="14"/>
      <c r="AC29125" s="14"/>
      <c r="AG29125" s="10"/>
      <c r="AH29125" s="10"/>
      <c r="AL29125" s="84"/>
      <c r="AM29125" s="84"/>
    </row>
    <row r="29126" spans="28:39" hidden="1" x14ac:dyDescent="0.25">
      <c r="AB29126" s="14"/>
      <c r="AC29126" s="14"/>
      <c r="AG29126" s="10"/>
      <c r="AH29126" s="10"/>
      <c r="AL29126" s="84"/>
      <c r="AM29126" s="84"/>
    </row>
    <row r="29127" spans="28:39" hidden="1" x14ac:dyDescent="0.25">
      <c r="AB29127" s="14"/>
      <c r="AC29127" s="14"/>
      <c r="AG29127" s="10"/>
      <c r="AH29127" s="10"/>
      <c r="AL29127" s="84"/>
      <c r="AM29127" s="84"/>
    </row>
    <row r="29128" spans="28:39" hidden="1" x14ac:dyDescent="0.25">
      <c r="AB29128" s="14"/>
      <c r="AC29128" s="14"/>
      <c r="AG29128" s="10"/>
      <c r="AH29128" s="10"/>
      <c r="AL29128" s="84"/>
      <c r="AM29128" s="84"/>
    </row>
    <row r="29129" spans="28:39" hidden="1" x14ac:dyDescent="0.25">
      <c r="AB29129" s="14"/>
      <c r="AC29129" s="14"/>
      <c r="AG29129" s="10"/>
      <c r="AH29129" s="10"/>
      <c r="AL29129" s="84"/>
      <c r="AM29129" s="84"/>
    </row>
    <row r="29130" spans="28:39" hidden="1" x14ac:dyDescent="0.25">
      <c r="AB29130" s="14"/>
      <c r="AC29130" s="14"/>
      <c r="AG29130" s="10"/>
      <c r="AH29130" s="10"/>
      <c r="AL29130" s="84"/>
      <c r="AM29130" s="84"/>
    </row>
    <row r="29131" spans="28:39" hidden="1" x14ac:dyDescent="0.25">
      <c r="AB29131" s="14"/>
      <c r="AC29131" s="14"/>
      <c r="AG29131" s="10"/>
      <c r="AH29131" s="10"/>
      <c r="AL29131" s="84"/>
      <c r="AM29131" s="84"/>
    </row>
    <row r="29132" spans="28:39" hidden="1" x14ac:dyDescent="0.25">
      <c r="AB29132" s="14"/>
      <c r="AC29132" s="14"/>
      <c r="AG29132" s="10"/>
      <c r="AH29132" s="10"/>
      <c r="AL29132" s="84"/>
      <c r="AM29132" s="84"/>
    </row>
    <row r="29133" spans="28:39" hidden="1" x14ac:dyDescent="0.25">
      <c r="AB29133" s="14"/>
      <c r="AC29133" s="14"/>
      <c r="AG29133" s="10"/>
      <c r="AH29133" s="10"/>
      <c r="AL29133" s="84"/>
      <c r="AM29133" s="84"/>
    </row>
    <row r="29134" spans="28:39" hidden="1" x14ac:dyDescent="0.25">
      <c r="AB29134" s="14"/>
      <c r="AC29134" s="14"/>
      <c r="AG29134" s="10"/>
      <c r="AH29134" s="10"/>
      <c r="AL29134" s="84"/>
      <c r="AM29134" s="84"/>
    </row>
    <row r="29135" spans="28:39" hidden="1" x14ac:dyDescent="0.25">
      <c r="AB29135" s="14"/>
      <c r="AC29135" s="14"/>
      <c r="AG29135" s="10"/>
      <c r="AH29135" s="10"/>
      <c r="AL29135" s="84"/>
      <c r="AM29135" s="84"/>
    </row>
    <row r="29136" spans="28:39" hidden="1" x14ac:dyDescent="0.25">
      <c r="AB29136" s="14"/>
      <c r="AC29136" s="14"/>
      <c r="AG29136" s="10"/>
      <c r="AH29136" s="10"/>
      <c r="AL29136" s="84"/>
      <c r="AM29136" s="84"/>
    </row>
    <row r="29137" spans="28:39" hidden="1" x14ac:dyDescent="0.25">
      <c r="AB29137" s="14"/>
      <c r="AC29137" s="14"/>
      <c r="AG29137" s="10"/>
      <c r="AH29137" s="10"/>
      <c r="AL29137" s="84"/>
      <c r="AM29137" s="84"/>
    </row>
    <row r="29138" spans="28:39" hidden="1" x14ac:dyDescent="0.25">
      <c r="AB29138" s="14"/>
      <c r="AC29138" s="14"/>
      <c r="AG29138" s="10"/>
      <c r="AH29138" s="10"/>
      <c r="AL29138" s="84"/>
      <c r="AM29138" s="84"/>
    </row>
    <row r="29139" spans="28:39" hidden="1" x14ac:dyDescent="0.25">
      <c r="AB29139" s="14"/>
      <c r="AC29139" s="14"/>
      <c r="AG29139" s="10"/>
      <c r="AH29139" s="10"/>
      <c r="AL29139" s="84"/>
      <c r="AM29139" s="84"/>
    </row>
    <row r="29140" spans="28:39" hidden="1" x14ac:dyDescent="0.25">
      <c r="AB29140" s="14"/>
      <c r="AC29140" s="14"/>
      <c r="AG29140" s="10"/>
      <c r="AH29140" s="10"/>
      <c r="AL29140" s="84"/>
      <c r="AM29140" s="84"/>
    </row>
    <row r="29141" spans="28:39" hidden="1" x14ac:dyDescent="0.25">
      <c r="AB29141" s="14"/>
      <c r="AC29141" s="14"/>
      <c r="AG29141" s="10"/>
      <c r="AH29141" s="10"/>
      <c r="AL29141" s="84"/>
      <c r="AM29141" s="84"/>
    </row>
    <row r="29142" spans="28:39" hidden="1" x14ac:dyDescent="0.25">
      <c r="AB29142" s="14"/>
      <c r="AC29142" s="14"/>
      <c r="AG29142" s="10"/>
      <c r="AH29142" s="10"/>
      <c r="AL29142" s="84"/>
      <c r="AM29142" s="84"/>
    </row>
    <row r="29143" spans="28:39" hidden="1" x14ac:dyDescent="0.25">
      <c r="AB29143" s="14"/>
      <c r="AC29143" s="14"/>
      <c r="AG29143" s="10"/>
      <c r="AH29143" s="10"/>
      <c r="AL29143" s="84"/>
      <c r="AM29143" s="84"/>
    </row>
    <row r="29144" spans="28:39" hidden="1" x14ac:dyDescent="0.25">
      <c r="AB29144" s="14"/>
      <c r="AC29144" s="14"/>
      <c r="AG29144" s="10"/>
      <c r="AH29144" s="10"/>
      <c r="AL29144" s="84"/>
      <c r="AM29144" s="84"/>
    </row>
    <row r="29145" spans="28:39" hidden="1" x14ac:dyDescent="0.25">
      <c r="AB29145" s="14"/>
      <c r="AC29145" s="14"/>
      <c r="AG29145" s="10"/>
      <c r="AH29145" s="10"/>
      <c r="AL29145" s="84"/>
      <c r="AM29145" s="84"/>
    </row>
    <row r="29146" spans="28:39" hidden="1" x14ac:dyDescent="0.25">
      <c r="AB29146" s="14"/>
      <c r="AC29146" s="14"/>
      <c r="AG29146" s="10"/>
      <c r="AH29146" s="10"/>
      <c r="AL29146" s="84"/>
      <c r="AM29146" s="84"/>
    </row>
    <row r="29147" spans="28:39" hidden="1" x14ac:dyDescent="0.25">
      <c r="AB29147" s="14"/>
      <c r="AC29147" s="14"/>
      <c r="AG29147" s="10"/>
      <c r="AH29147" s="10"/>
      <c r="AL29147" s="84"/>
      <c r="AM29147" s="84"/>
    </row>
    <row r="29148" spans="28:39" hidden="1" x14ac:dyDescent="0.25">
      <c r="AB29148" s="14"/>
      <c r="AC29148" s="14"/>
      <c r="AG29148" s="10"/>
      <c r="AH29148" s="10"/>
      <c r="AL29148" s="84"/>
      <c r="AM29148" s="84"/>
    </row>
    <row r="29149" spans="28:39" hidden="1" x14ac:dyDescent="0.25">
      <c r="AB29149" s="14"/>
      <c r="AC29149" s="14"/>
      <c r="AG29149" s="10"/>
      <c r="AH29149" s="10"/>
      <c r="AL29149" s="84"/>
      <c r="AM29149" s="84"/>
    </row>
    <row r="29150" spans="28:39" hidden="1" x14ac:dyDescent="0.25">
      <c r="AB29150" s="14"/>
      <c r="AC29150" s="14"/>
      <c r="AG29150" s="10"/>
      <c r="AH29150" s="10"/>
      <c r="AL29150" s="84"/>
      <c r="AM29150" s="84"/>
    </row>
    <row r="29151" spans="28:39" hidden="1" x14ac:dyDescent="0.25">
      <c r="AB29151" s="14"/>
      <c r="AC29151" s="14"/>
      <c r="AG29151" s="10"/>
      <c r="AH29151" s="10"/>
      <c r="AL29151" s="84"/>
      <c r="AM29151" s="84"/>
    </row>
    <row r="29152" spans="28:39" hidden="1" x14ac:dyDescent="0.25">
      <c r="AB29152" s="14"/>
      <c r="AC29152" s="14"/>
      <c r="AG29152" s="10"/>
      <c r="AH29152" s="10"/>
      <c r="AL29152" s="84"/>
      <c r="AM29152" s="84"/>
    </row>
    <row r="29153" spans="28:39" hidden="1" x14ac:dyDescent="0.25">
      <c r="AB29153" s="14"/>
      <c r="AC29153" s="14"/>
      <c r="AG29153" s="10"/>
      <c r="AH29153" s="10"/>
      <c r="AL29153" s="84"/>
      <c r="AM29153" s="84"/>
    </row>
    <row r="29154" spans="28:39" hidden="1" x14ac:dyDescent="0.25">
      <c r="AB29154" s="14"/>
      <c r="AC29154" s="14"/>
      <c r="AG29154" s="10"/>
      <c r="AH29154" s="10"/>
      <c r="AL29154" s="84"/>
      <c r="AM29154" s="84"/>
    </row>
    <row r="29155" spans="28:39" hidden="1" x14ac:dyDescent="0.25">
      <c r="AB29155" s="14"/>
      <c r="AC29155" s="14"/>
      <c r="AG29155" s="10"/>
      <c r="AH29155" s="10"/>
      <c r="AL29155" s="84"/>
      <c r="AM29155" s="84"/>
    </row>
    <row r="29156" spans="28:39" hidden="1" x14ac:dyDescent="0.25">
      <c r="AB29156" s="14"/>
      <c r="AC29156" s="14"/>
      <c r="AG29156" s="10"/>
      <c r="AH29156" s="10"/>
      <c r="AL29156" s="84"/>
      <c r="AM29156" s="84"/>
    </row>
    <row r="29157" spans="28:39" hidden="1" x14ac:dyDescent="0.25">
      <c r="AB29157" s="14"/>
      <c r="AC29157" s="14"/>
      <c r="AG29157" s="10"/>
      <c r="AH29157" s="10"/>
      <c r="AL29157" s="84"/>
      <c r="AM29157" s="84"/>
    </row>
    <row r="29158" spans="28:39" hidden="1" x14ac:dyDescent="0.25">
      <c r="AB29158" s="14"/>
      <c r="AC29158" s="14"/>
      <c r="AG29158" s="10"/>
      <c r="AH29158" s="10"/>
      <c r="AL29158" s="84"/>
      <c r="AM29158" s="84"/>
    </row>
    <row r="29159" spans="28:39" hidden="1" x14ac:dyDescent="0.25">
      <c r="AB29159" s="14"/>
      <c r="AC29159" s="14"/>
      <c r="AG29159" s="10"/>
      <c r="AH29159" s="10"/>
      <c r="AL29159" s="84"/>
      <c r="AM29159" s="84"/>
    </row>
    <row r="29160" spans="28:39" hidden="1" x14ac:dyDescent="0.25">
      <c r="AB29160" s="14"/>
      <c r="AC29160" s="14"/>
      <c r="AG29160" s="10"/>
      <c r="AH29160" s="10"/>
      <c r="AL29160" s="84"/>
      <c r="AM29160" s="84"/>
    </row>
    <row r="29161" spans="28:39" hidden="1" x14ac:dyDescent="0.25">
      <c r="AB29161" s="14"/>
      <c r="AC29161" s="14"/>
      <c r="AG29161" s="10"/>
      <c r="AH29161" s="10"/>
      <c r="AL29161" s="84"/>
      <c r="AM29161" s="84"/>
    </row>
    <row r="29162" spans="28:39" hidden="1" x14ac:dyDescent="0.25">
      <c r="AB29162" s="14"/>
      <c r="AC29162" s="14"/>
      <c r="AG29162" s="10"/>
      <c r="AH29162" s="10"/>
      <c r="AL29162" s="84"/>
      <c r="AM29162" s="84"/>
    </row>
    <row r="29163" spans="28:39" hidden="1" x14ac:dyDescent="0.25">
      <c r="AB29163" s="14"/>
      <c r="AC29163" s="14"/>
      <c r="AG29163" s="10"/>
      <c r="AH29163" s="10"/>
      <c r="AL29163" s="84"/>
      <c r="AM29163" s="84"/>
    </row>
    <row r="29164" spans="28:39" hidden="1" x14ac:dyDescent="0.25">
      <c r="AB29164" s="14"/>
      <c r="AC29164" s="14"/>
      <c r="AG29164" s="10"/>
      <c r="AH29164" s="10"/>
      <c r="AL29164" s="84"/>
      <c r="AM29164" s="84"/>
    </row>
    <row r="29165" spans="28:39" hidden="1" x14ac:dyDescent="0.25">
      <c r="AB29165" s="14"/>
      <c r="AC29165" s="14"/>
      <c r="AG29165" s="10"/>
      <c r="AH29165" s="10"/>
      <c r="AL29165" s="84"/>
      <c r="AM29165" s="84"/>
    </row>
    <row r="29166" spans="28:39" hidden="1" x14ac:dyDescent="0.25">
      <c r="AB29166" s="14"/>
      <c r="AC29166" s="14"/>
      <c r="AG29166" s="10"/>
      <c r="AH29166" s="10"/>
      <c r="AL29166" s="84"/>
      <c r="AM29166" s="84"/>
    </row>
    <row r="29167" spans="28:39" hidden="1" x14ac:dyDescent="0.25">
      <c r="AB29167" s="14"/>
      <c r="AC29167" s="14"/>
      <c r="AG29167" s="10"/>
      <c r="AH29167" s="10"/>
      <c r="AL29167" s="84"/>
      <c r="AM29167" s="84"/>
    </row>
    <row r="29168" spans="28:39" hidden="1" x14ac:dyDescent="0.25">
      <c r="AB29168" s="14"/>
      <c r="AC29168" s="14"/>
      <c r="AG29168" s="10"/>
      <c r="AH29168" s="10"/>
      <c r="AL29168" s="84"/>
      <c r="AM29168" s="84"/>
    </row>
    <row r="29169" spans="28:39" hidden="1" x14ac:dyDescent="0.25">
      <c r="AB29169" s="14"/>
      <c r="AC29169" s="14"/>
      <c r="AG29169" s="10"/>
      <c r="AH29169" s="10"/>
      <c r="AL29169" s="84"/>
      <c r="AM29169" s="84"/>
    </row>
    <row r="29170" spans="28:39" hidden="1" x14ac:dyDescent="0.25">
      <c r="AB29170" s="14"/>
      <c r="AC29170" s="14"/>
      <c r="AG29170" s="10"/>
      <c r="AH29170" s="10"/>
      <c r="AL29170" s="84"/>
      <c r="AM29170" s="84"/>
    </row>
    <row r="29171" spans="28:39" hidden="1" x14ac:dyDescent="0.25">
      <c r="AB29171" s="14"/>
      <c r="AC29171" s="14"/>
      <c r="AG29171" s="10"/>
      <c r="AH29171" s="10"/>
      <c r="AL29171" s="84"/>
      <c r="AM29171" s="84"/>
    </row>
    <row r="29172" spans="28:39" hidden="1" x14ac:dyDescent="0.25">
      <c r="AB29172" s="14"/>
      <c r="AC29172" s="14"/>
      <c r="AG29172" s="10"/>
      <c r="AH29172" s="10"/>
      <c r="AL29172" s="84"/>
      <c r="AM29172" s="84"/>
    </row>
    <row r="29173" spans="28:39" hidden="1" x14ac:dyDescent="0.25">
      <c r="AB29173" s="14"/>
      <c r="AC29173" s="14"/>
      <c r="AG29173" s="10"/>
      <c r="AH29173" s="10"/>
      <c r="AL29173" s="84"/>
      <c r="AM29173" s="84"/>
    </row>
    <row r="29174" spans="28:39" hidden="1" x14ac:dyDescent="0.25">
      <c r="AB29174" s="14"/>
      <c r="AC29174" s="14"/>
      <c r="AG29174" s="10"/>
      <c r="AH29174" s="10"/>
      <c r="AL29174" s="84"/>
      <c r="AM29174" s="84"/>
    </row>
    <row r="29175" spans="28:39" hidden="1" x14ac:dyDescent="0.25">
      <c r="AB29175" s="14"/>
      <c r="AC29175" s="14"/>
      <c r="AG29175" s="10"/>
      <c r="AH29175" s="10"/>
      <c r="AL29175" s="84"/>
      <c r="AM29175" s="84"/>
    </row>
    <row r="29176" spans="28:39" hidden="1" x14ac:dyDescent="0.25">
      <c r="AB29176" s="14"/>
      <c r="AC29176" s="14"/>
      <c r="AG29176" s="10"/>
      <c r="AH29176" s="10"/>
      <c r="AL29176" s="84"/>
      <c r="AM29176" s="84"/>
    </row>
    <row r="29177" spans="28:39" hidden="1" x14ac:dyDescent="0.25">
      <c r="AB29177" s="14"/>
      <c r="AC29177" s="14"/>
      <c r="AG29177" s="10"/>
      <c r="AH29177" s="10"/>
      <c r="AL29177" s="84"/>
      <c r="AM29177" s="84"/>
    </row>
    <row r="29178" spans="28:39" hidden="1" x14ac:dyDescent="0.25">
      <c r="AB29178" s="14"/>
      <c r="AC29178" s="14"/>
      <c r="AG29178" s="10"/>
      <c r="AH29178" s="10"/>
      <c r="AL29178" s="84"/>
      <c r="AM29178" s="84"/>
    </row>
    <row r="29179" spans="28:39" hidden="1" x14ac:dyDescent="0.25">
      <c r="AB29179" s="14"/>
      <c r="AC29179" s="14"/>
      <c r="AG29179" s="10"/>
      <c r="AH29179" s="10"/>
      <c r="AL29179" s="84"/>
      <c r="AM29179" s="84"/>
    </row>
    <row r="29180" spans="28:39" hidden="1" x14ac:dyDescent="0.25">
      <c r="AB29180" s="14"/>
      <c r="AC29180" s="14"/>
      <c r="AG29180" s="10"/>
      <c r="AH29180" s="10"/>
      <c r="AL29180" s="84"/>
      <c r="AM29180" s="84"/>
    </row>
    <row r="29181" spans="28:39" hidden="1" x14ac:dyDescent="0.25">
      <c r="AB29181" s="14"/>
      <c r="AC29181" s="14"/>
      <c r="AG29181" s="10"/>
      <c r="AH29181" s="10"/>
      <c r="AL29181" s="84"/>
      <c r="AM29181" s="84"/>
    </row>
    <row r="29182" spans="28:39" hidden="1" x14ac:dyDescent="0.25">
      <c r="AB29182" s="14"/>
      <c r="AC29182" s="14"/>
      <c r="AG29182" s="10"/>
      <c r="AH29182" s="10"/>
      <c r="AL29182" s="84"/>
      <c r="AM29182" s="84"/>
    </row>
    <row r="29183" spans="28:39" hidden="1" x14ac:dyDescent="0.25">
      <c r="AB29183" s="14"/>
      <c r="AC29183" s="14"/>
      <c r="AG29183" s="10"/>
      <c r="AH29183" s="10"/>
      <c r="AL29183" s="84"/>
      <c r="AM29183" s="84"/>
    </row>
    <row r="29184" spans="28:39" hidden="1" x14ac:dyDescent="0.25">
      <c r="AB29184" s="14"/>
      <c r="AC29184" s="14"/>
      <c r="AG29184" s="10"/>
      <c r="AH29184" s="10"/>
      <c r="AL29184" s="84"/>
      <c r="AM29184" s="84"/>
    </row>
    <row r="29185" spans="28:39" hidden="1" x14ac:dyDescent="0.25">
      <c r="AB29185" s="14"/>
      <c r="AC29185" s="14"/>
      <c r="AG29185" s="10"/>
      <c r="AH29185" s="10"/>
      <c r="AL29185" s="84"/>
      <c r="AM29185" s="84"/>
    </row>
    <row r="29186" spans="28:39" hidden="1" x14ac:dyDescent="0.25">
      <c r="AB29186" s="14"/>
      <c r="AC29186" s="14"/>
      <c r="AG29186" s="10"/>
      <c r="AH29186" s="10"/>
      <c r="AL29186" s="84"/>
      <c r="AM29186" s="84"/>
    </row>
    <row r="29187" spans="28:39" hidden="1" x14ac:dyDescent="0.25">
      <c r="AB29187" s="14"/>
      <c r="AC29187" s="14"/>
      <c r="AG29187" s="10"/>
      <c r="AH29187" s="10"/>
      <c r="AL29187" s="84"/>
      <c r="AM29187" s="84"/>
    </row>
    <row r="29188" spans="28:39" hidden="1" x14ac:dyDescent="0.25">
      <c r="AB29188" s="14"/>
      <c r="AC29188" s="14"/>
      <c r="AG29188" s="10"/>
      <c r="AH29188" s="10"/>
      <c r="AL29188" s="84"/>
      <c r="AM29188" s="84"/>
    </row>
    <row r="29189" spans="28:39" hidden="1" x14ac:dyDescent="0.25">
      <c r="AB29189" s="14"/>
      <c r="AC29189" s="14"/>
      <c r="AG29189" s="10"/>
      <c r="AH29189" s="10"/>
      <c r="AL29189" s="84"/>
      <c r="AM29189" s="84"/>
    </row>
    <row r="29190" spans="28:39" hidden="1" x14ac:dyDescent="0.25">
      <c r="AB29190" s="14"/>
      <c r="AC29190" s="14"/>
      <c r="AG29190" s="10"/>
      <c r="AH29190" s="10"/>
      <c r="AL29190" s="84"/>
      <c r="AM29190" s="84"/>
    </row>
    <row r="29191" spans="28:39" hidden="1" x14ac:dyDescent="0.25">
      <c r="AB29191" s="14"/>
      <c r="AC29191" s="14"/>
      <c r="AG29191" s="10"/>
      <c r="AH29191" s="10"/>
      <c r="AL29191" s="84"/>
      <c r="AM29191" s="84"/>
    </row>
    <row r="29192" spans="28:39" hidden="1" x14ac:dyDescent="0.25">
      <c r="AB29192" s="14"/>
      <c r="AC29192" s="14"/>
      <c r="AG29192" s="10"/>
      <c r="AH29192" s="10"/>
      <c r="AL29192" s="84"/>
      <c r="AM29192" s="84"/>
    </row>
    <row r="29193" spans="28:39" hidden="1" x14ac:dyDescent="0.25">
      <c r="AB29193" s="14"/>
      <c r="AC29193" s="14"/>
      <c r="AG29193" s="10"/>
      <c r="AH29193" s="10"/>
      <c r="AL29193" s="84"/>
      <c r="AM29193" s="84"/>
    </row>
    <row r="29194" spans="28:39" hidden="1" x14ac:dyDescent="0.25">
      <c r="AB29194" s="14"/>
      <c r="AC29194" s="14"/>
      <c r="AG29194" s="10"/>
      <c r="AH29194" s="10"/>
      <c r="AL29194" s="84"/>
      <c r="AM29194" s="84"/>
    </row>
    <row r="29195" spans="28:39" hidden="1" x14ac:dyDescent="0.25">
      <c r="AB29195" s="14"/>
      <c r="AC29195" s="14"/>
      <c r="AG29195" s="10"/>
      <c r="AH29195" s="10"/>
      <c r="AL29195" s="84"/>
      <c r="AM29195" s="84"/>
    </row>
    <row r="29196" spans="28:39" hidden="1" x14ac:dyDescent="0.25">
      <c r="AB29196" s="14"/>
      <c r="AC29196" s="14"/>
      <c r="AG29196" s="10"/>
      <c r="AH29196" s="10"/>
      <c r="AL29196" s="84"/>
      <c r="AM29196" s="84"/>
    </row>
    <row r="29197" spans="28:39" hidden="1" x14ac:dyDescent="0.25">
      <c r="AB29197" s="14"/>
      <c r="AC29197" s="14"/>
      <c r="AG29197" s="10"/>
      <c r="AH29197" s="10"/>
      <c r="AL29197" s="84"/>
      <c r="AM29197" s="84"/>
    </row>
    <row r="29198" spans="28:39" hidden="1" x14ac:dyDescent="0.25">
      <c r="AB29198" s="14"/>
      <c r="AC29198" s="14"/>
      <c r="AG29198" s="10"/>
      <c r="AH29198" s="10"/>
      <c r="AL29198" s="84"/>
      <c r="AM29198" s="84"/>
    </row>
    <row r="29199" spans="28:39" hidden="1" x14ac:dyDescent="0.25">
      <c r="AB29199" s="14"/>
      <c r="AC29199" s="14"/>
      <c r="AG29199" s="10"/>
      <c r="AH29199" s="10"/>
      <c r="AL29199" s="84"/>
      <c r="AM29199" s="84"/>
    </row>
    <row r="29200" spans="28:39" hidden="1" x14ac:dyDescent="0.25">
      <c r="AB29200" s="14"/>
      <c r="AC29200" s="14"/>
      <c r="AG29200" s="10"/>
      <c r="AH29200" s="10"/>
      <c r="AL29200" s="84"/>
      <c r="AM29200" s="84"/>
    </row>
    <row r="29201" spans="28:39" hidden="1" x14ac:dyDescent="0.25">
      <c r="AB29201" s="14"/>
      <c r="AC29201" s="14"/>
      <c r="AG29201" s="10"/>
      <c r="AH29201" s="10"/>
      <c r="AL29201" s="84"/>
      <c r="AM29201" s="84"/>
    </row>
    <row r="29202" spans="28:39" hidden="1" x14ac:dyDescent="0.25">
      <c r="AB29202" s="14"/>
      <c r="AC29202" s="14"/>
      <c r="AG29202" s="10"/>
      <c r="AH29202" s="10"/>
      <c r="AL29202" s="84"/>
      <c r="AM29202" s="84"/>
    </row>
    <row r="29203" spans="28:39" hidden="1" x14ac:dyDescent="0.25">
      <c r="AB29203" s="14"/>
      <c r="AC29203" s="14"/>
      <c r="AG29203" s="10"/>
      <c r="AH29203" s="10"/>
      <c r="AL29203" s="84"/>
      <c r="AM29203" s="84"/>
    </row>
    <row r="29204" spans="28:39" hidden="1" x14ac:dyDescent="0.25">
      <c r="AB29204" s="14"/>
      <c r="AC29204" s="14"/>
      <c r="AG29204" s="10"/>
      <c r="AH29204" s="10"/>
      <c r="AL29204" s="84"/>
      <c r="AM29204" s="84"/>
    </row>
    <row r="29205" spans="28:39" hidden="1" x14ac:dyDescent="0.25">
      <c r="AB29205" s="14"/>
      <c r="AC29205" s="14"/>
      <c r="AG29205" s="10"/>
      <c r="AH29205" s="10"/>
      <c r="AL29205" s="84"/>
      <c r="AM29205" s="84"/>
    </row>
    <row r="29206" spans="28:39" hidden="1" x14ac:dyDescent="0.25">
      <c r="AB29206" s="14"/>
      <c r="AC29206" s="14"/>
      <c r="AG29206" s="10"/>
      <c r="AH29206" s="10"/>
      <c r="AL29206" s="84"/>
      <c r="AM29206" s="84"/>
    </row>
    <row r="29207" spans="28:39" hidden="1" x14ac:dyDescent="0.25">
      <c r="AB29207" s="14"/>
      <c r="AC29207" s="14"/>
      <c r="AG29207" s="10"/>
      <c r="AH29207" s="10"/>
      <c r="AL29207" s="84"/>
      <c r="AM29207" s="84"/>
    </row>
    <row r="29208" spans="28:39" hidden="1" x14ac:dyDescent="0.25">
      <c r="AB29208" s="14"/>
      <c r="AC29208" s="14"/>
      <c r="AG29208" s="10"/>
      <c r="AH29208" s="10"/>
      <c r="AL29208" s="84"/>
      <c r="AM29208" s="84"/>
    </row>
    <row r="29209" spans="28:39" hidden="1" x14ac:dyDescent="0.25">
      <c r="AB29209" s="14"/>
      <c r="AC29209" s="14"/>
      <c r="AG29209" s="10"/>
      <c r="AH29209" s="10"/>
      <c r="AL29209" s="84"/>
      <c r="AM29209" s="84"/>
    </row>
    <row r="29210" spans="28:39" hidden="1" x14ac:dyDescent="0.25">
      <c r="AB29210" s="14"/>
      <c r="AC29210" s="14"/>
      <c r="AG29210" s="10"/>
      <c r="AH29210" s="10"/>
      <c r="AL29210" s="84"/>
      <c r="AM29210" s="84"/>
    </row>
    <row r="29211" spans="28:39" hidden="1" x14ac:dyDescent="0.25">
      <c r="AB29211" s="14"/>
      <c r="AC29211" s="14"/>
      <c r="AG29211" s="10"/>
      <c r="AH29211" s="10"/>
      <c r="AL29211" s="84"/>
      <c r="AM29211" s="84"/>
    </row>
    <row r="29212" spans="28:39" hidden="1" x14ac:dyDescent="0.25">
      <c r="AB29212" s="14"/>
      <c r="AC29212" s="14"/>
      <c r="AG29212" s="10"/>
      <c r="AH29212" s="10"/>
      <c r="AL29212" s="84"/>
      <c r="AM29212" s="84"/>
    </row>
    <row r="29213" spans="28:39" hidden="1" x14ac:dyDescent="0.25">
      <c r="AB29213" s="14"/>
      <c r="AC29213" s="14"/>
      <c r="AG29213" s="10"/>
      <c r="AH29213" s="10"/>
      <c r="AL29213" s="84"/>
      <c r="AM29213" s="84"/>
    </row>
    <row r="29214" spans="28:39" hidden="1" x14ac:dyDescent="0.25">
      <c r="AB29214" s="14"/>
      <c r="AC29214" s="14"/>
      <c r="AG29214" s="10"/>
      <c r="AH29214" s="10"/>
      <c r="AL29214" s="84"/>
      <c r="AM29214" s="84"/>
    </row>
    <row r="29215" spans="28:39" hidden="1" x14ac:dyDescent="0.25">
      <c r="AB29215" s="14"/>
      <c r="AC29215" s="14"/>
      <c r="AG29215" s="10"/>
      <c r="AH29215" s="10"/>
      <c r="AL29215" s="84"/>
      <c r="AM29215" s="84"/>
    </row>
    <row r="29216" spans="28:39" hidden="1" x14ac:dyDescent="0.25">
      <c r="AB29216" s="14"/>
      <c r="AC29216" s="14"/>
      <c r="AG29216" s="10"/>
      <c r="AH29216" s="10"/>
      <c r="AL29216" s="84"/>
      <c r="AM29216" s="84"/>
    </row>
    <row r="29217" spans="28:39" hidden="1" x14ac:dyDescent="0.25">
      <c r="AB29217" s="14"/>
      <c r="AC29217" s="14"/>
      <c r="AG29217" s="10"/>
      <c r="AH29217" s="10"/>
      <c r="AL29217" s="84"/>
      <c r="AM29217" s="84"/>
    </row>
    <row r="29218" spans="28:39" hidden="1" x14ac:dyDescent="0.25">
      <c r="AB29218" s="14"/>
      <c r="AC29218" s="14"/>
      <c r="AG29218" s="10"/>
      <c r="AH29218" s="10"/>
      <c r="AL29218" s="84"/>
      <c r="AM29218" s="84"/>
    </row>
    <row r="29219" spans="28:39" hidden="1" x14ac:dyDescent="0.25">
      <c r="AB29219" s="14"/>
      <c r="AC29219" s="14"/>
      <c r="AG29219" s="10"/>
      <c r="AH29219" s="10"/>
      <c r="AL29219" s="84"/>
      <c r="AM29219" s="84"/>
    </row>
    <row r="29220" spans="28:39" hidden="1" x14ac:dyDescent="0.25">
      <c r="AB29220" s="14"/>
      <c r="AC29220" s="14"/>
      <c r="AG29220" s="10"/>
      <c r="AH29220" s="10"/>
      <c r="AL29220" s="84"/>
      <c r="AM29220" s="84"/>
    </row>
    <row r="29221" spans="28:39" hidden="1" x14ac:dyDescent="0.25">
      <c r="AB29221" s="14"/>
      <c r="AC29221" s="14"/>
      <c r="AG29221" s="10"/>
      <c r="AH29221" s="10"/>
      <c r="AL29221" s="84"/>
      <c r="AM29221" s="84"/>
    </row>
    <row r="29222" spans="28:39" hidden="1" x14ac:dyDescent="0.25">
      <c r="AB29222" s="14"/>
      <c r="AC29222" s="14"/>
      <c r="AG29222" s="10"/>
      <c r="AH29222" s="10"/>
      <c r="AL29222" s="84"/>
      <c r="AM29222" s="84"/>
    </row>
    <row r="29223" spans="28:39" hidden="1" x14ac:dyDescent="0.25">
      <c r="AB29223" s="14"/>
      <c r="AC29223" s="14"/>
      <c r="AG29223" s="10"/>
      <c r="AH29223" s="10"/>
      <c r="AL29223" s="84"/>
      <c r="AM29223" s="84"/>
    </row>
    <row r="29224" spans="28:39" hidden="1" x14ac:dyDescent="0.25">
      <c r="AB29224" s="14"/>
      <c r="AC29224" s="14"/>
      <c r="AG29224" s="10"/>
      <c r="AH29224" s="10"/>
      <c r="AL29224" s="84"/>
      <c r="AM29224" s="84"/>
    </row>
    <row r="29225" spans="28:39" hidden="1" x14ac:dyDescent="0.25">
      <c r="AB29225" s="14"/>
      <c r="AC29225" s="14"/>
      <c r="AG29225" s="10"/>
      <c r="AH29225" s="10"/>
      <c r="AL29225" s="84"/>
      <c r="AM29225" s="84"/>
    </row>
    <row r="29226" spans="28:39" hidden="1" x14ac:dyDescent="0.25">
      <c r="AB29226" s="14"/>
      <c r="AC29226" s="14"/>
      <c r="AG29226" s="10"/>
      <c r="AH29226" s="10"/>
      <c r="AL29226" s="84"/>
      <c r="AM29226" s="84"/>
    </row>
    <row r="29227" spans="28:39" hidden="1" x14ac:dyDescent="0.25">
      <c r="AB29227" s="14"/>
      <c r="AC29227" s="14"/>
      <c r="AG29227" s="10"/>
      <c r="AH29227" s="10"/>
      <c r="AL29227" s="84"/>
      <c r="AM29227" s="84"/>
    </row>
    <row r="29228" spans="28:39" hidden="1" x14ac:dyDescent="0.25">
      <c r="AB29228" s="14"/>
      <c r="AC29228" s="14"/>
      <c r="AG29228" s="10"/>
      <c r="AH29228" s="10"/>
      <c r="AL29228" s="84"/>
      <c r="AM29228" s="84"/>
    </row>
    <row r="29229" spans="28:39" hidden="1" x14ac:dyDescent="0.25">
      <c r="AB29229" s="14"/>
      <c r="AC29229" s="14"/>
      <c r="AG29229" s="10"/>
      <c r="AH29229" s="10"/>
      <c r="AL29229" s="84"/>
      <c r="AM29229" s="84"/>
    </row>
    <row r="29230" spans="28:39" hidden="1" x14ac:dyDescent="0.25">
      <c r="AB29230" s="14"/>
      <c r="AC29230" s="14"/>
      <c r="AG29230" s="10"/>
      <c r="AH29230" s="10"/>
      <c r="AL29230" s="84"/>
      <c r="AM29230" s="84"/>
    </row>
    <row r="29231" spans="28:39" hidden="1" x14ac:dyDescent="0.25">
      <c r="AB29231" s="14"/>
      <c r="AC29231" s="14"/>
      <c r="AG29231" s="10"/>
      <c r="AH29231" s="10"/>
      <c r="AL29231" s="84"/>
      <c r="AM29231" s="84"/>
    </row>
    <row r="29232" spans="28:39" hidden="1" x14ac:dyDescent="0.25">
      <c r="AB29232" s="14"/>
      <c r="AC29232" s="14"/>
      <c r="AG29232" s="10"/>
      <c r="AH29232" s="10"/>
      <c r="AL29232" s="84"/>
      <c r="AM29232" s="84"/>
    </row>
    <row r="29233" spans="28:39" hidden="1" x14ac:dyDescent="0.25">
      <c r="AB29233" s="14"/>
      <c r="AC29233" s="14"/>
      <c r="AG29233" s="10"/>
      <c r="AH29233" s="10"/>
      <c r="AL29233" s="84"/>
      <c r="AM29233" s="84"/>
    </row>
    <row r="29234" spans="28:39" hidden="1" x14ac:dyDescent="0.25">
      <c r="AB29234" s="14"/>
      <c r="AC29234" s="14"/>
      <c r="AG29234" s="10"/>
      <c r="AH29234" s="10"/>
      <c r="AL29234" s="84"/>
      <c r="AM29234" s="84"/>
    </row>
    <row r="29235" spans="28:39" hidden="1" x14ac:dyDescent="0.25">
      <c r="AB29235" s="14"/>
      <c r="AC29235" s="14"/>
      <c r="AG29235" s="10"/>
      <c r="AH29235" s="10"/>
      <c r="AL29235" s="84"/>
      <c r="AM29235" s="84"/>
    </row>
    <row r="29236" spans="28:39" hidden="1" x14ac:dyDescent="0.25">
      <c r="AB29236" s="14"/>
      <c r="AC29236" s="14"/>
      <c r="AG29236" s="10"/>
      <c r="AH29236" s="10"/>
      <c r="AL29236" s="84"/>
      <c r="AM29236" s="84"/>
    </row>
    <row r="29237" spans="28:39" hidden="1" x14ac:dyDescent="0.25">
      <c r="AB29237" s="14"/>
      <c r="AC29237" s="14"/>
      <c r="AG29237" s="10"/>
      <c r="AH29237" s="10"/>
      <c r="AL29237" s="84"/>
      <c r="AM29237" s="84"/>
    </row>
    <row r="29238" spans="28:39" hidden="1" x14ac:dyDescent="0.25">
      <c r="AB29238" s="14"/>
      <c r="AC29238" s="14"/>
      <c r="AG29238" s="10"/>
      <c r="AH29238" s="10"/>
      <c r="AL29238" s="84"/>
      <c r="AM29238" s="84"/>
    </row>
    <row r="29239" spans="28:39" hidden="1" x14ac:dyDescent="0.25">
      <c r="AB29239" s="14"/>
      <c r="AC29239" s="14"/>
      <c r="AG29239" s="10"/>
      <c r="AH29239" s="10"/>
      <c r="AL29239" s="84"/>
      <c r="AM29239" s="84"/>
    </row>
    <row r="29240" spans="28:39" hidden="1" x14ac:dyDescent="0.25">
      <c r="AB29240" s="14"/>
      <c r="AC29240" s="14"/>
      <c r="AG29240" s="10"/>
      <c r="AH29240" s="10"/>
      <c r="AL29240" s="84"/>
      <c r="AM29240" s="84"/>
    </row>
    <row r="29241" spans="28:39" hidden="1" x14ac:dyDescent="0.25">
      <c r="AB29241" s="14"/>
      <c r="AC29241" s="14"/>
      <c r="AG29241" s="10"/>
      <c r="AH29241" s="10"/>
      <c r="AL29241" s="84"/>
      <c r="AM29241" s="84"/>
    </row>
    <row r="29242" spans="28:39" hidden="1" x14ac:dyDescent="0.25">
      <c r="AB29242" s="14"/>
      <c r="AC29242" s="14"/>
      <c r="AG29242" s="10"/>
      <c r="AH29242" s="10"/>
      <c r="AL29242" s="84"/>
      <c r="AM29242" s="84"/>
    </row>
    <row r="29243" spans="28:39" hidden="1" x14ac:dyDescent="0.25">
      <c r="AB29243" s="14"/>
      <c r="AC29243" s="14"/>
      <c r="AG29243" s="10"/>
      <c r="AH29243" s="10"/>
      <c r="AL29243" s="84"/>
      <c r="AM29243" s="84"/>
    </row>
    <row r="29244" spans="28:39" hidden="1" x14ac:dyDescent="0.25">
      <c r="AB29244" s="14"/>
      <c r="AC29244" s="14"/>
      <c r="AG29244" s="10"/>
      <c r="AH29244" s="10"/>
      <c r="AL29244" s="84"/>
      <c r="AM29244" s="84"/>
    </row>
    <row r="29245" spans="28:39" hidden="1" x14ac:dyDescent="0.25">
      <c r="AB29245" s="14"/>
      <c r="AC29245" s="14"/>
      <c r="AG29245" s="10"/>
      <c r="AH29245" s="10"/>
      <c r="AL29245" s="84"/>
      <c r="AM29245" s="84"/>
    </row>
    <row r="29246" spans="28:39" hidden="1" x14ac:dyDescent="0.25">
      <c r="AB29246" s="14"/>
      <c r="AC29246" s="14"/>
      <c r="AG29246" s="10"/>
      <c r="AH29246" s="10"/>
      <c r="AL29246" s="84"/>
      <c r="AM29246" s="84"/>
    </row>
    <row r="29247" spans="28:39" hidden="1" x14ac:dyDescent="0.25">
      <c r="AB29247" s="14"/>
      <c r="AC29247" s="14"/>
      <c r="AG29247" s="10"/>
      <c r="AH29247" s="10"/>
      <c r="AL29247" s="84"/>
      <c r="AM29247" s="84"/>
    </row>
    <row r="29248" spans="28:39" hidden="1" x14ac:dyDescent="0.25">
      <c r="AB29248" s="14"/>
      <c r="AC29248" s="14"/>
      <c r="AG29248" s="10"/>
      <c r="AH29248" s="10"/>
      <c r="AL29248" s="84"/>
      <c r="AM29248" s="84"/>
    </row>
    <row r="29249" spans="28:39" hidden="1" x14ac:dyDescent="0.25">
      <c r="AB29249" s="14"/>
      <c r="AC29249" s="14"/>
      <c r="AG29249" s="10"/>
      <c r="AH29249" s="10"/>
      <c r="AL29249" s="84"/>
      <c r="AM29249" s="84"/>
    </row>
    <row r="29250" spans="28:39" hidden="1" x14ac:dyDescent="0.25">
      <c r="AB29250" s="14"/>
      <c r="AC29250" s="14"/>
      <c r="AG29250" s="10"/>
      <c r="AH29250" s="10"/>
      <c r="AL29250" s="84"/>
      <c r="AM29250" s="84"/>
    </row>
    <row r="29251" spans="28:39" hidden="1" x14ac:dyDescent="0.25">
      <c r="AB29251" s="14"/>
      <c r="AC29251" s="14"/>
      <c r="AG29251" s="10"/>
      <c r="AH29251" s="10"/>
      <c r="AL29251" s="84"/>
      <c r="AM29251" s="84"/>
    </row>
    <row r="29252" spans="28:39" hidden="1" x14ac:dyDescent="0.25">
      <c r="AB29252" s="14"/>
      <c r="AC29252" s="14"/>
      <c r="AG29252" s="10"/>
      <c r="AH29252" s="10"/>
      <c r="AL29252" s="84"/>
      <c r="AM29252" s="84"/>
    </row>
    <row r="29253" spans="28:39" hidden="1" x14ac:dyDescent="0.25">
      <c r="AB29253" s="14"/>
      <c r="AC29253" s="14"/>
      <c r="AG29253" s="10"/>
      <c r="AH29253" s="10"/>
      <c r="AL29253" s="84"/>
      <c r="AM29253" s="84"/>
    </row>
    <row r="29254" spans="28:39" hidden="1" x14ac:dyDescent="0.25">
      <c r="AB29254" s="14"/>
      <c r="AC29254" s="14"/>
      <c r="AG29254" s="10"/>
      <c r="AH29254" s="10"/>
      <c r="AL29254" s="84"/>
      <c r="AM29254" s="84"/>
    </row>
    <row r="29255" spans="28:39" hidden="1" x14ac:dyDescent="0.25">
      <c r="AB29255" s="14"/>
      <c r="AC29255" s="14"/>
      <c r="AG29255" s="10"/>
      <c r="AH29255" s="10"/>
      <c r="AL29255" s="84"/>
      <c r="AM29255" s="84"/>
    </row>
    <row r="29256" spans="28:39" hidden="1" x14ac:dyDescent="0.25">
      <c r="AB29256" s="14"/>
      <c r="AC29256" s="14"/>
      <c r="AG29256" s="10"/>
      <c r="AH29256" s="10"/>
      <c r="AL29256" s="84"/>
      <c r="AM29256" s="84"/>
    </row>
    <row r="29257" spans="28:39" hidden="1" x14ac:dyDescent="0.25">
      <c r="AB29257" s="14"/>
      <c r="AC29257" s="14"/>
      <c r="AG29257" s="10"/>
      <c r="AH29257" s="10"/>
      <c r="AL29257" s="84"/>
      <c r="AM29257" s="84"/>
    </row>
    <row r="29258" spans="28:39" hidden="1" x14ac:dyDescent="0.25">
      <c r="AB29258" s="14"/>
      <c r="AC29258" s="14"/>
      <c r="AG29258" s="10"/>
      <c r="AH29258" s="10"/>
      <c r="AL29258" s="84"/>
      <c r="AM29258" s="84"/>
    </row>
    <row r="29259" spans="28:39" hidden="1" x14ac:dyDescent="0.25">
      <c r="AB29259" s="14"/>
      <c r="AC29259" s="14"/>
      <c r="AG29259" s="10"/>
      <c r="AH29259" s="10"/>
      <c r="AL29259" s="84"/>
      <c r="AM29259" s="84"/>
    </row>
    <row r="29260" spans="28:39" hidden="1" x14ac:dyDescent="0.25">
      <c r="AB29260" s="14"/>
      <c r="AC29260" s="14"/>
      <c r="AG29260" s="10"/>
      <c r="AH29260" s="10"/>
      <c r="AL29260" s="84"/>
      <c r="AM29260" s="84"/>
    </row>
    <row r="29261" spans="28:39" hidden="1" x14ac:dyDescent="0.25">
      <c r="AB29261" s="14"/>
      <c r="AC29261" s="14"/>
      <c r="AG29261" s="10"/>
      <c r="AH29261" s="10"/>
      <c r="AL29261" s="84"/>
      <c r="AM29261" s="84"/>
    </row>
    <row r="29262" spans="28:39" hidden="1" x14ac:dyDescent="0.25">
      <c r="AB29262" s="14"/>
      <c r="AC29262" s="14"/>
      <c r="AG29262" s="10"/>
      <c r="AH29262" s="10"/>
      <c r="AL29262" s="84"/>
      <c r="AM29262" s="84"/>
    </row>
    <row r="29263" spans="28:39" hidden="1" x14ac:dyDescent="0.25">
      <c r="AB29263" s="14"/>
      <c r="AC29263" s="14"/>
      <c r="AG29263" s="10"/>
      <c r="AH29263" s="10"/>
      <c r="AL29263" s="84"/>
      <c r="AM29263" s="84"/>
    </row>
    <row r="29264" spans="28:39" hidden="1" x14ac:dyDescent="0.25">
      <c r="AB29264" s="14"/>
      <c r="AC29264" s="14"/>
      <c r="AG29264" s="10"/>
      <c r="AH29264" s="10"/>
      <c r="AL29264" s="84"/>
      <c r="AM29264" s="84"/>
    </row>
    <row r="29265" spans="28:39" hidden="1" x14ac:dyDescent="0.25">
      <c r="AB29265" s="14"/>
      <c r="AC29265" s="14"/>
      <c r="AG29265" s="10"/>
      <c r="AH29265" s="10"/>
      <c r="AL29265" s="84"/>
      <c r="AM29265" s="84"/>
    </row>
    <row r="29266" spans="28:39" hidden="1" x14ac:dyDescent="0.25">
      <c r="AB29266" s="14"/>
      <c r="AC29266" s="14"/>
      <c r="AG29266" s="10"/>
      <c r="AH29266" s="10"/>
      <c r="AL29266" s="84"/>
      <c r="AM29266" s="84"/>
    </row>
    <row r="29267" spans="28:39" hidden="1" x14ac:dyDescent="0.25">
      <c r="AB29267" s="14"/>
      <c r="AC29267" s="14"/>
      <c r="AG29267" s="10"/>
      <c r="AH29267" s="10"/>
      <c r="AL29267" s="84"/>
      <c r="AM29267" s="84"/>
    </row>
    <row r="29268" spans="28:39" hidden="1" x14ac:dyDescent="0.25">
      <c r="AB29268" s="14"/>
      <c r="AC29268" s="14"/>
      <c r="AG29268" s="10"/>
      <c r="AH29268" s="10"/>
      <c r="AL29268" s="84"/>
      <c r="AM29268" s="84"/>
    </row>
    <row r="29269" spans="28:39" hidden="1" x14ac:dyDescent="0.25">
      <c r="AB29269" s="14"/>
      <c r="AC29269" s="14"/>
      <c r="AG29269" s="10"/>
      <c r="AH29269" s="10"/>
      <c r="AL29269" s="84"/>
      <c r="AM29269" s="84"/>
    </row>
    <row r="29270" spans="28:39" hidden="1" x14ac:dyDescent="0.25">
      <c r="AB29270" s="14"/>
      <c r="AC29270" s="14"/>
      <c r="AG29270" s="10"/>
      <c r="AH29270" s="10"/>
      <c r="AL29270" s="84"/>
      <c r="AM29270" s="84"/>
    </row>
    <row r="29271" spans="28:39" hidden="1" x14ac:dyDescent="0.25">
      <c r="AB29271" s="14"/>
      <c r="AC29271" s="14"/>
      <c r="AG29271" s="10"/>
      <c r="AH29271" s="10"/>
      <c r="AL29271" s="84"/>
      <c r="AM29271" s="84"/>
    </row>
    <row r="29272" spans="28:39" hidden="1" x14ac:dyDescent="0.25">
      <c r="AB29272" s="14"/>
      <c r="AC29272" s="14"/>
      <c r="AG29272" s="10"/>
      <c r="AH29272" s="10"/>
      <c r="AL29272" s="84"/>
      <c r="AM29272" s="84"/>
    </row>
    <row r="29273" spans="28:39" hidden="1" x14ac:dyDescent="0.25">
      <c r="AB29273" s="14"/>
      <c r="AC29273" s="14"/>
      <c r="AG29273" s="10"/>
      <c r="AH29273" s="10"/>
      <c r="AL29273" s="84"/>
      <c r="AM29273" s="84"/>
    </row>
    <row r="29274" spans="28:39" hidden="1" x14ac:dyDescent="0.25">
      <c r="AB29274" s="14"/>
      <c r="AC29274" s="14"/>
      <c r="AG29274" s="10"/>
      <c r="AH29274" s="10"/>
      <c r="AL29274" s="84"/>
      <c r="AM29274" s="84"/>
    </row>
    <row r="29275" spans="28:39" hidden="1" x14ac:dyDescent="0.25">
      <c r="AB29275" s="14"/>
      <c r="AC29275" s="14"/>
      <c r="AG29275" s="10"/>
      <c r="AH29275" s="10"/>
      <c r="AL29275" s="84"/>
      <c r="AM29275" s="84"/>
    </row>
    <row r="29276" spans="28:39" hidden="1" x14ac:dyDescent="0.25">
      <c r="AB29276" s="14"/>
      <c r="AC29276" s="14"/>
      <c r="AG29276" s="10"/>
      <c r="AH29276" s="10"/>
      <c r="AL29276" s="84"/>
      <c r="AM29276" s="84"/>
    </row>
    <row r="29277" spans="28:39" hidden="1" x14ac:dyDescent="0.25">
      <c r="AB29277" s="14"/>
      <c r="AC29277" s="14"/>
      <c r="AG29277" s="10"/>
      <c r="AH29277" s="10"/>
      <c r="AL29277" s="84"/>
      <c r="AM29277" s="84"/>
    </row>
    <row r="29278" spans="28:39" hidden="1" x14ac:dyDescent="0.25">
      <c r="AB29278" s="14"/>
      <c r="AC29278" s="14"/>
      <c r="AG29278" s="10"/>
      <c r="AH29278" s="10"/>
      <c r="AL29278" s="84"/>
      <c r="AM29278" s="84"/>
    </row>
    <row r="29279" spans="28:39" hidden="1" x14ac:dyDescent="0.25">
      <c r="AB29279" s="14"/>
      <c r="AC29279" s="14"/>
      <c r="AG29279" s="10"/>
      <c r="AH29279" s="10"/>
      <c r="AL29279" s="84"/>
      <c r="AM29279" s="84"/>
    </row>
    <row r="29280" spans="28:39" hidden="1" x14ac:dyDescent="0.25">
      <c r="AB29280" s="14"/>
      <c r="AC29280" s="14"/>
      <c r="AG29280" s="10"/>
      <c r="AH29280" s="10"/>
      <c r="AL29280" s="84"/>
      <c r="AM29280" s="84"/>
    </row>
    <row r="29281" spans="28:39" hidden="1" x14ac:dyDescent="0.25">
      <c r="AB29281" s="14"/>
      <c r="AC29281" s="14"/>
      <c r="AG29281" s="10"/>
      <c r="AH29281" s="10"/>
      <c r="AL29281" s="84"/>
      <c r="AM29281" s="84"/>
    </row>
    <row r="29282" spans="28:39" hidden="1" x14ac:dyDescent="0.25">
      <c r="AB29282" s="14"/>
      <c r="AC29282" s="14"/>
      <c r="AG29282" s="10"/>
      <c r="AH29282" s="10"/>
      <c r="AL29282" s="84"/>
      <c r="AM29282" s="84"/>
    </row>
    <row r="29283" spans="28:39" hidden="1" x14ac:dyDescent="0.25">
      <c r="AB29283" s="14"/>
      <c r="AC29283" s="14"/>
      <c r="AG29283" s="10"/>
      <c r="AH29283" s="10"/>
      <c r="AL29283" s="84"/>
      <c r="AM29283" s="84"/>
    </row>
    <row r="29284" spans="28:39" hidden="1" x14ac:dyDescent="0.25">
      <c r="AB29284" s="14"/>
      <c r="AC29284" s="14"/>
      <c r="AG29284" s="10"/>
      <c r="AH29284" s="10"/>
      <c r="AL29284" s="84"/>
      <c r="AM29284" s="84"/>
    </row>
    <row r="29285" spans="28:39" hidden="1" x14ac:dyDescent="0.25">
      <c r="AB29285" s="14"/>
      <c r="AC29285" s="14"/>
      <c r="AG29285" s="10"/>
      <c r="AH29285" s="10"/>
      <c r="AL29285" s="84"/>
      <c r="AM29285" s="84"/>
    </row>
    <row r="29286" spans="28:39" hidden="1" x14ac:dyDescent="0.25">
      <c r="AB29286" s="14"/>
      <c r="AC29286" s="14"/>
      <c r="AG29286" s="10"/>
      <c r="AH29286" s="10"/>
      <c r="AL29286" s="84"/>
      <c r="AM29286" s="84"/>
    </row>
    <row r="29287" spans="28:39" hidden="1" x14ac:dyDescent="0.25">
      <c r="AB29287" s="14"/>
      <c r="AC29287" s="14"/>
      <c r="AG29287" s="10"/>
      <c r="AH29287" s="10"/>
      <c r="AL29287" s="84"/>
      <c r="AM29287" s="84"/>
    </row>
    <row r="29288" spans="28:39" hidden="1" x14ac:dyDescent="0.25">
      <c r="AB29288" s="14"/>
      <c r="AC29288" s="14"/>
      <c r="AG29288" s="10"/>
      <c r="AH29288" s="10"/>
      <c r="AL29288" s="84"/>
      <c r="AM29288" s="84"/>
    </row>
    <row r="29289" spans="28:39" hidden="1" x14ac:dyDescent="0.25">
      <c r="AB29289" s="14"/>
      <c r="AC29289" s="14"/>
      <c r="AG29289" s="10"/>
      <c r="AH29289" s="10"/>
      <c r="AL29289" s="84"/>
      <c r="AM29289" s="84"/>
    </row>
    <row r="29290" spans="28:39" hidden="1" x14ac:dyDescent="0.25">
      <c r="AB29290" s="14"/>
      <c r="AC29290" s="14"/>
      <c r="AG29290" s="10"/>
      <c r="AH29290" s="10"/>
      <c r="AL29290" s="84"/>
      <c r="AM29290" s="84"/>
    </row>
    <row r="29291" spans="28:39" hidden="1" x14ac:dyDescent="0.25">
      <c r="AB29291" s="14"/>
      <c r="AC29291" s="14"/>
      <c r="AG29291" s="10"/>
      <c r="AH29291" s="10"/>
      <c r="AL29291" s="84"/>
      <c r="AM29291" s="84"/>
    </row>
    <row r="29292" spans="28:39" hidden="1" x14ac:dyDescent="0.25">
      <c r="AB29292" s="14"/>
      <c r="AC29292" s="14"/>
      <c r="AG29292" s="10"/>
      <c r="AH29292" s="10"/>
      <c r="AL29292" s="84"/>
      <c r="AM29292" s="84"/>
    </row>
    <row r="29293" spans="28:39" hidden="1" x14ac:dyDescent="0.25">
      <c r="AB29293" s="14"/>
      <c r="AC29293" s="14"/>
      <c r="AG29293" s="10"/>
      <c r="AH29293" s="10"/>
      <c r="AL29293" s="84"/>
      <c r="AM29293" s="84"/>
    </row>
    <row r="29294" spans="28:39" hidden="1" x14ac:dyDescent="0.25">
      <c r="AB29294" s="14"/>
      <c r="AC29294" s="14"/>
      <c r="AG29294" s="10"/>
      <c r="AH29294" s="10"/>
      <c r="AL29294" s="84"/>
      <c r="AM29294" s="84"/>
    </row>
    <row r="29295" spans="28:39" hidden="1" x14ac:dyDescent="0.25">
      <c r="AB29295" s="14"/>
      <c r="AC29295" s="14"/>
      <c r="AG29295" s="10"/>
      <c r="AH29295" s="10"/>
      <c r="AL29295" s="84"/>
      <c r="AM29295" s="84"/>
    </row>
    <row r="29296" spans="28:39" hidden="1" x14ac:dyDescent="0.25">
      <c r="AB29296" s="14"/>
      <c r="AC29296" s="14"/>
      <c r="AG29296" s="10"/>
      <c r="AH29296" s="10"/>
      <c r="AL29296" s="84"/>
      <c r="AM29296" s="84"/>
    </row>
    <row r="29297" spans="28:39" hidden="1" x14ac:dyDescent="0.25">
      <c r="AB29297" s="14"/>
      <c r="AC29297" s="14"/>
      <c r="AG29297" s="10"/>
      <c r="AH29297" s="10"/>
      <c r="AL29297" s="84"/>
      <c r="AM29297" s="84"/>
    </row>
    <row r="29298" spans="28:39" hidden="1" x14ac:dyDescent="0.25">
      <c r="AB29298" s="14"/>
      <c r="AC29298" s="14"/>
      <c r="AG29298" s="10"/>
      <c r="AH29298" s="10"/>
      <c r="AL29298" s="84"/>
      <c r="AM29298" s="84"/>
    </row>
    <row r="29299" spans="28:39" hidden="1" x14ac:dyDescent="0.25">
      <c r="AB29299" s="14"/>
      <c r="AC29299" s="14"/>
      <c r="AG29299" s="10"/>
      <c r="AH29299" s="10"/>
      <c r="AL29299" s="84"/>
      <c r="AM29299" s="84"/>
    </row>
    <row r="29300" spans="28:39" hidden="1" x14ac:dyDescent="0.25">
      <c r="AB29300" s="14"/>
      <c r="AC29300" s="14"/>
      <c r="AG29300" s="10"/>
      <c r="AH29300" s="10"/>
      <c r="AL29300" s="84"/>
      <c r="AM29300" s="84"/>
    </row>
    <row r="29301" spans="28:39" hidden="1" x14ac:dyDescent="0.25">
      <c r="AB29301" s="14"/>
      <c r="AC29301" s="14"/>
      <c r="AG29301" s="10"/>
      <c r="AH29301" s="10"/>
      <c r="AL29301" s="84"/>
      <c r="AM29301" s="84"/>
    </row>
    <row r="29302" spans="28:39" hidden="1" x14ac:dyDescent="0.25">
      <c r="AB29302" s="14"/>
      <c r="AC29302" s="14"/>
      <c r="AG29302" s="10"/>
      <c r="AH29302" s="10"/>
      <c r="AL29302" s="84"/>
      <c r="AM29302" s="84"/>
    </row>
    <row r="29303" spans="28:39" hidden="1" x14ac:dyDescent="0.25">
      <c r="AB29303" s="14"/>
      <c r="AC29303" s="14"/>
      <c r="AG29303" s="10"/>
      <c r="AH29303" s="10"/>
      <c r="AL29303" s="84"/>
      <c r="AM29303" s="84"/>
    </row>
    <row r="29304" spans="28:39" hidden="1" x14ac:dyDescent="0.25">
      <c r="AB29304" s="14"/>
      <c r="AC29304" s="14"/>
      <c r="AG29304" s="10"/>
      <c r="AH29304" s="10"/>
      <c r="AL29304" s="84"/>
      <c r="AM29304" s="84"/>
    </row>
    <row r="29305" spans="28:39" hidden="1" x14ac:dyDescent="0.25">
      <c r="AB29305" s="14"/>
      <c r="AC29305" s="14"/>
      <c r="AG29305" s="10"/>
      <c r="AH29305" s="10"/>
      <c r="AL29305" s="84"/>
      <c r="AM29305" s="84"/>
    </row>
    <row r="29306" spans="28:39" hidden="1" x14ac:dyDescent="0.25">
      <c r="AB29306" s="14"/>
      <c r="AC29306" s="14"/>
      <c r="AG29306" s="10"/>
      <c r="AH29306" s="10"/>
      <c r="AL29306" s="84"/>
      <c r="AM29306" s="84"/>
    </row>
    <row r="29307" spans="28:39" hidden="1" x14ac:dyDescent="0.25">
      <c r="AB29307" s="14"/>
      <c r="AC29307" s="14"/>
      <c r="AG29307" s="10"/>
      <c r="AH29307" s="10"/>
      <c r="AL29307" s="84"/>
      <c r="AM29307" s="84"/>
    </row>
    <row r="29308" spans="28:39" hidden="1" x14ac:dyDescent="0.25">
      <c r="AB29308" s="14"/>
      <c r="AC29308" s="14"/>
      <c r="AG29308" s="10"/>
      <c r="AH29308" s="10"/>
      <c r="AL29308" s="84"/>
      <c r="AM29308" s="84"/>
    </row>
    <row r="29309" spans="28:39" hidden="1" x14ac:dyDescent="0.25">
      <c r="AB29309" s="14"/>
      <c r="AC29309" s="14"/>
      <c r="AG29309" s="10"/>
      <c r="AH29309" s="10"/>
      <c r="AL29309" s="84"/>
      <c r="AM29309" s="84"/>
    </row>
    <row r="29310" spans="28:39" hidden="1" x14ac:dyDescent="0.25">
      <c r="AB29310" s="14"/>
      <c r="AC29310" s="14"/>
      <c r="AG29310" s="10"/>
      <c r="AH29310" s="10"/>
      <c r="AL29310" s="84"/>
      <c r="AM29310" s="84"/>
    </row>
    <row r="29311" spans="28:39" hidden="1" x14ac:dyDescent="0.25">
      <c r="AB29311" s="14"/>
      <c r="AC29311" s="14"/>
      <c r="AG29311" s="10"/>
      <c r="AH29311" s="10"/>
      <c r="AL29311" s="84"/>
      <c r="AM29311" s="84"/>
    </row>
    <row r="29312" spans="28:39" hidden="1" x14ac:dyDescent="0.25">
      <c r="AB29312" s="14"/>
      <c r="AC29312" s="14"/>
      <c r="AG29312" s="10"/>
      <c r="AH29312" s="10"/>
      <c r="AL29312" s="84"/>
      <c r="AM29312" s="84"/>
    </row>
    <row r="29313" spans="28:39" hidden="1" x14ac:dyDescent="0.25">
      <c r="AB29313" s="14"/>
      <c r="AC29313" s="14"/>
      <c r="AG29313" s="10"/>
      <c r="AH29313" s="10"/>
      <c r="AL29313" s="84"/>
      <c r="AM29313" s="84"/>
    </row>
    <row r="29314" spans="28:39" hidden="1" x14ac:dyDescent="0.25">
      <c r="AB29314" s="14"/>
      <c r="AC29314" s="14"/>
      <c r="AG29314" s="10"/>
      <c r="AH29314" s="10"/>
      <c r="AL29314" s="84"/>
      <c r="AM29314" s="84"/>
    </row>
    <row r="29315" spans="28:39" hidden="1" x14ac:dyDescent="0.25">
      <c r="AB29315" s="14"/>
      <c r="AC29315" s="14"/>
      <c r="AG29315" s="10"/>
      <c r="AH29315" s="10"/>
      <c r="AL29315" s="84"/>
      <c r="AM29315" s="84"/>
    </row>
    <row r="29316" spans="28:39" hidden="1" x14ac:dyDescent="0.25">
      <c r="AB29316" s="14"/>
      <c r="AC29316" s="14"/>
      <c r="AG29316" s="10"/>
      <c r="AH29316" s="10"/>
      <c r="AL29316" s="84"/>
      <c r="AM29316" s="84"/>
    </row>
    <row r="29317" spans="28:39" hidden="1" x14ac:dyDescent="0.25">
      <c r="AB29317" s="14"/>
      <c r="AC29317" s="14"/>
      <c r="AG29317" s="10"/>
      <c r="AH29317" s="10"/>
      <c r="AL29317" s="84"/>
      <c r="AM29317" s="84"/>
    </row>
    <row r="29318" spans="28:39" hidden="1" x14ac:dyDescent="0.25">
      <c r="AB29318" s="14"/>
      <c r="AC29318" s="14"/>
      <c r="AG29318" s="10"/>
      <c r="AH29318" s="10"/>
      <c r="AL29318" s="84"/>
      <c r="AM29318" s="84"/>
    </row>
    <row r="29319" spans="28:39" hidden="1" x14ac:dyDescent="0.25">
      <c r="AB29319" s="14"/>
      <c r="AC29319" s="14"/>
      <c r="AG29319" s="10"/>
      <c r="AH29319" s="10"/>
      <c r="AL29319" s="84"/>
      <c r="AM29319" s="84"/>
    </row>
    <row r="29320" spans="28:39" hidden="1" x14ac:dyDescent="0.25">
      <c r="AB29320" s="14"/>
      <c r="AC29320" s="14"/>
      <c r="AG29320" s="10"/>
      <c r="AH29320" s="10"/>
      <c r="AL29320" s="84"/>
      <c r="AM29320" s="84"/>
    </row>
    <row r="29321" spans="28:39" hidden="1" x14ac:dyDescent="0.25">
      <c r="AB29321" s="14"/>
      <c r="AC29321" s="14"/>
      <c r="AG29321" s="10"/>
      <c r="AH29321" s="10"/>
      <c r="AL29321" s="84"/>
      <c r="AM29321" s="84"/>
    </row>
    <row r="29322" spans="28:39" hidden="1" x14ac:dyDescent="0.25">
      <c r="AB29322" s="14"/>
      <c r="AC29322" s="14"/>
      <c r="AG29322" s="10"/>
      <c r="AH29322" s="10"/>
      <c r="AL29322" s="84"/>
      <c r="AM29322" s="84"/>
    </row>
    <row r="29323" spans="28:39" hidden="1" x14ac:dyDescent="0.25">
      <c r="AB29323" s="14"/>
      <c r="AC29323" s="14"/>
      <c r="AG29323" s="10"/>
      <c r="AH29323" s="10"/>
      <c r="AL29323" s="84"/>
      <c r="AM29323" s="84"/>
    </row>
    <row r="29324" spans="28:39" hidden="1" x14ac:dyDescent="0.25">
      <c r="AB29324" s="14"/>
      <c r="AC29324" s="14"/>
      <c r="AG29324" s="10"/>
      <c r="AH29324" s="10"/>
      <c r="AL29324" s="84"/>
      <c r="AM29324" s="84"/>
    </row>
    <row r="29325" spans="28:39" hidden="1" x14ac:dyDescent="0.25">
      <c r="AB29325" s="14"/>
      <c r="AC29325" s="14"/>
      <c r="AG29325" s="10"/>
      <c r="AH29325" s="10"/>
      <c r="AL29325" s="84"/>
      <c r="AM29325" s="84"/>
    </row>
    <row r="29326" spans="28:39" hidden="1" x14ac:dyDescent="0.25">
      <c r="AB29326" s="14"/>
      <c r="AC29326" s="14"/>
      <c r="AG29326" s="10"/>
      <c r="AH29326" s="10"/>
      <c r="AL29326" s="84"/>
      <c r="AM29326" s="84"/>
    </row>
    <row r="29327" spans="28:39" hidden="1" x14ac:dyDescent="0.25">
      <c r="AB29327" s="14"/>
      <c r="AC29327" s="14"/>
      <c r="AG29327" s="10"/>
      <c r="AH29327" s="10"/>
      <c r="AL29327" s="84"/>
      <c r="AM29327" s="84"/>
    </row>
    <row r="29328" spans="28:39" hidden="1" x14ac:dyDescent="0.25">
      <c r="AB29328" s="14"/>
      <c r="AC29328" s="14"/>
      <c r="AG29328" s="10"/>
      <c r="AH29328" s="10"/>
      <c r="AL29328" s="84"/>
      <c r="AM29328" s="84"/>
    </row>
    <row r="29329" spans="28:39" hidden="1" x14ac:dyDescent="0.25">
      <c r="AB29329" s="14"/>
      <c r="AC29329" s="14"/>
      <c r="AG29329" s="10"/>
      <c r="AH29329" s="10"/>
      <c r="AL29329" s="84"/>
      <c r="AM29329" s="84"/>
    </row>
    <row r="29330" spans="28:39" hidden="1" x14ac:dyDescent="0.25">
      <c r="AB29330" s="14"/>
      <c r="AC29330" s="14"/>
      <c r="AG29330" s="10"/>
      <c r="AH29330" s="10"/>
      <c r="AL29330" s="84"/>
      <c r="AM29330" s="84"/>
    </row>
    <row r="29331" spans="28:39" hidden="1" x14ac:dyDescent="0.25">
      <c r="AB29331" s="14"/>
      <c r="AC29331" s="14"/>
      <c r="AG29331" s="10"/>
      <c r="AH29331" s="10"/>
      <c r="AL29331" s="84"/>
      <c r="AM29331" s="84"/>
    </row>
    <row r="29332" spans="28:39" hidden="1" x14ac:dyDescent="0.25">
      <c r="AB29332" s="14"/>
      <c r="AC29332" s="14"/>
      <c r="AG29332" s="10"/>
      <c r="AH29332" s="10"/>
      <c r="AL29332" s="84"/>
      <c r="AM29332" s="84"/>
    </row>
    <row r="29333" spans="28:39" hidden="1" x14ac:dyDescent="0.25">
      <c r="AB29333" s="14"/>
      <c r="AC29333" s="14"/>
      <c r="AG29333" s="10"/>
      <c r="AH29333" s="10"/>
      <c r="AL29333" s="84"/>
      <c r="AM29333" s="84"/>
    </row>
    <row r="29334" spans="28:39" hidden="1" x14ac:dyDescent="0.25">
      <c r="AB29334" s="14"/>
      <c r="AC29334" s="14"/>
      <c r="AG29334" s="10"/>
      <c r="AH29334" s="10"/>
      <c r="AL29334" s="84"/>
      <c r="AM29334" s="84"/>
    </row>
    <row r="29335" spans="28:39" hidden="1" x14ac:dyDescent="0.25">
      <c r="AB29335" s="14"/>
      <c r="AC29335" s="14"/>
      <c r="AG29335" s="10"/>
      <c r="AH29335" s="10"/>
      <c r="AL29335" s="84"/>
      <c r="AM29335" s="84"/>
    </row>
    <row r="29336" spans="28:39" hidden="1" x14ac:dyDescent="0.25">
      <c r="AB29336" s="14"/>
      <c r="AC29336" s="14"/>
      <c r="AG29336" s="10"/>
      <c r="AH29336" s="10"/>
      <c r="AL29336" s="84"/>
      <c r="AM29336" s="84"/>
    </row>
    <row r="29337" spans="28:39" hidden="1" x14ac:dyDescent="0.25">
      <c r="AB29337" s="14"/>
      <c r="AC29337" s="14"/>
      <c r="AG29337" s="10"/>
      <c r="AH29337" s="10"/>
      <c r="AL29337" s="84"/>
      <c r="AM29337" s="84"/>
    </row>
    <row r="29338" spans="28:39" hidden="1" x14ac:dyDescent="0.25">
      <c r="AB29338" s="14"/>
      <c r="AC29338" s="14"/>
      <c r="AG29338" s="10"/>
      <c r="AH29338" s="10"/>
      <c r="AL29338" s="84"/>
      <c r="AM29338" s="84"/>
    </row>
    <row r="29339" spans="28:39" hidden="1" x14ac:dyDescent="0.25">
      <c r="AB29339" s="14"/>
      <c r="AC29339" s="14"/>
      <c r="AG29339" s="10"/>
      <c r="AH29339" s="10"/>
      <c r="AL29339" s="84"/>
      <c r="AM29339" s="84"/>
    </row>
    <row r="29340" spans="28:39" hidden="1" x14ac:dyDescent="0.25">
      <c r="AB29340" s="14"/>
      <c r="AC29340" s="14"/>
      <c r="AG29340" s="10"/>
      <c r="AH29340" s="10"/>
      <c r="AL29340" s="84"/>
      <c r="AM29340" s="84"/>
    </row>
    <row r="29341" spans="28:39" hidden="1" x14ac:dyDescent="0.25">
      <c r="AB29341" s="14"/>
      <c r="AC29341" s="14"/>
      <c r="AG29341" s="10"/>
      <c r="AH29341" s="10"/>
      <c r="AL29341" s="84"/>
      <c r="AM29341" s="84"/>
    </row>
    <row r="29342" spans="28:39" hidden="1" x14ac:dyDescent="0.25">
      <c r="AB29342" s="14"/>
      <c r="AC29342" s="14"/>
      <c r="AG29342" s="10"/>
      <c r="AH29342" s="10"/>
      <c r="AL29342" s="84"/>
      <c r="AM29342" s="84"/>
    </row>
    <row r="29343" spans="28:39" hidden="1" x14ac:dyDescent="0.25">
      <c r="AB29343" s="14"/>
      <c r="AC29343" s="14"/>
      <c r="AG29343" s="10"/>
      <c r="AH29343" s="10"/>
      <c r="AL29343" s="84"/>
      <c r="AM29343" s="84"/>
    </row>
    <row r="29344" spans="28:39" hidden="1" x14ac:dyDescent="0.25">
      <c r="AB29344" s="14"/>
      <c r="AC29344" s="14"/>
      <c r="AG29344" s="10"/>
      <c r="AH29344" s="10"/>
      <c r="AL29344" s="84"/>
      <c r="AM29344" s="84"/>
    </row>
    <row r="29345" spans="28:39" hidden="1" x14ac:dyDescent="0.25">
      <c r="AB29345" s="14"/>
      <c r="AC29345" s="14"/>
      <c r="AG29345" s="10"/>
      <c r="AH29345" s="10"/>
      <c r="AL29345" s="84"/>
      <c r="AM29345" s="84"/>
    </row>
    <row r="29346" spans="28:39" hidden="1" x14ac:dyDescent="0.25">
      <c r="AB29346" s="14"/>
      <c r="AC29346" s="14"/>
      <c r="AG29346" s="10"/>
      <c r="AH29346" s="10"/>
      <c r="AL29346" s="84"/>
      <c r="AM29346" s="84"/>
    </row>
    <row r="29347" spans="28:39" hidden="1" x14ac:dyDescent="0.25">
      <c r="AB29347" s="14"/>
      <c r="AC29347" s="14"/>
      <c r="AG29347" s="10"/>
      <c r="AH29347" s="10"/>
      <c r="AL29347" s="84"/>
      <c r="AM29347" s="84"/>
    </row>
    <row r="29348" spans="28:39" hidden="1" x14ac:dyDescent="0.25">
      <c r="AB29348" s="14"/>
      <c r="AC29348" s="14"/>
      <c r="AG29348" s="10"/>
      <c r="AH29348" s="10"/>
      <c r="AL29348" s="84"/>
      <c r="AM29348" s="84"/>
    </row>
    <row r="29349" spans="28:39" hidden="1" x14ac:dyDescent="0.25">
      <c r="AB29349" s="14"/>
      <c r="AC29349" s="14"/>
      <c r="AG29349" s="10"/>
      <c r="AH29349" s="10"/>
      <c r="AL29349" s="84"/>
      <c r="AM29349" s="84"/>
    </row>
    <row r="29350" spans="28:39" hidden="1" x14ac:dyDescent="0.25">
      <c r="AB29350" s="14"/>
      <c r="AC29350" s="14"/>
      <c r="AG29350" s="10"/>
      <c r="AH29350" s="10"/>
      <c r="AL29350" s="84"/>
      <c r="AM29350" s="84"/>
    </row>
    <row r="29351" spans="28:39" hidden="1" x14ac:dyDescent="0.25">
      <c r="AB29351" s="14"/>
      <c r="AC29351" s="14"/>
      <c r="AG29351" s="10"/>
      <c r="AH29351" s="10"/>
      <c r="AL29351" s="84"/>
      <c r="AM29351" s="84"/>
    </row>
    <row r="29352" spans="28:39" hidden="1" x14ac:dyDescent="0.25">
      <c r="AB29352" s="14"/>
      <c r="AC29352" s="14"/>
      <c r="AG29352" s="10"/>
      <c r="AH29352" s="10"/>
      <c r="AL29352" s="84"/>
      <c r="AM29352" s="84"/>
    </row>
    <row r="29353" spans="28:39" hidden="1" x14ac:dyDescent="0.25">
      <c r="AB29353" s="14"/>
      <c r="AC29353" s="14"/>
      <c r="AG29353" s="10"/>
      <c r="AH29353" s="10"/>
      <c r="AL29353" s="84"/>
      <c r="AM29353" s="84"/>
    </row>
    <row r="29354" spans="28:39" hidden="1" x14ac:dyDescent="0.25">
      <c r="AB29354" s="14"/>
      <c r="AC29354" s="14"/>
      <c r="AG29354" s="10"/>
      <c r="AH29354" s="10"/>
      <c r="AL29354" s="84"/>
      <c r="AM29354" s="84"/>
    </row>
    <row r="29355" spans="28:39" hidden="1" x14ac:dyDescent="0.25">
      <c r="AB29355" s="14"/>
      <c r="AC29355" s="14"/>
      <c r="AG29355" s="10"/>
      <c r="AH29355" s="10"/>
      <c r="AL29355" s="84"/>
      <c r="AM29355" s="84"/>
    </row>
    <row r="29356" spans="28:39" hidden="1" x14ac:dyDescent="0.25">
      <c r="AB29356" s="14"/>
      <c r="AC29356" s="14"/>
      <c r="AG29356" s="10"/>
      <c r="AH29356" s="10"/>
      <c r="AL29356" s="84"/>
      <c r="AM29356" s="84"/>
    </row>
    <row r="29357" spans="28:39" hidden="1" x14ac:dyDescent="0.25">
      <c r="AB29357" s="14"/>
      <c r="AC29357" s="14"/>
      <c r="AG29357" s="10"/>
      <c r="AH29357" s="10"/>
      <c r="AL29357" s="84"/>
      <c r="AM29357" s="84"/>
    </row>
    <row r="29358" spans="28:39" hidden="1" x14ac:dyDescent="0.25">
      <c r="AB29358" s="14"/>
      <c r="AC29358" s="14"/>
      <c r="AG29358" s="10"/>
      <c r="AH29358" s="10"/>
      <c r="AL29358" s="84"/>
      <c r="AM29358" s="84"/>
    </row>
    <row r="29359" spans="28:39" hidden="1" x14ac:dyDescent="0.25">
      <c r="AB29359" s="14"/>
      <c r="AC29359" s="14"/>
      <c r="AG29359" s="10"/>
      <c r="AH29359" s="10"/>
      <c r="AL29359" s="84"/>
      <c r="AM29359" s="84"/>
    </row>
    <row r="29360" spans="28:39" hidden="1" x14ac:dyDescent="0.25">
      <c r="AB29360" s="14"/>
      <c r="AC29360" s="14"/>
      <c r="AG29360" s="10"/>
      <c r="AH29360" s="10"/>
      <c r="AL29360" s="84"/>
      <c r="AM29360" s="84"/>
    </row>
    <row r="29361" spans="28:39" hidden="1" x14ac:dyDescent="0.25">
      <c r="AB29361" s="14"/>
      <c r="AC29361" s="14"/>
      <c r="AG29361" s="10"/>
      <c r="AH29361" s="10"/>
      <c r="AL29361" s="84"/>
      <c r="AM29361" s="84"/>
    </row>
    <row r="29362" spans="28:39" hidden="1" x14ac:dyDescent="0.25">
      <c r="AB29362" s="14"/>
      <c r="AC29362" s="14"/>
      <c r="AG29362" s="10"/>
      <c r="AH29362" s="10"/>
      <c r="AL29362" s="84"/>
      <c r="AM29362" s="84"/>
    </row>
    <row r="29363" spans="28:39" hidden="1" x14ac:dyDescent="0.25">
      <c r="AB29363" s="14"/>
      <c r="AC29363" s="14"/>
      <c r="AG29363" s="10"/>
      <c r="AH29363" s="10"/>
      <c r="AL29363" s="84"/>
      <c r="AM29363" s="84"/>
    </row>
    <row r="29364" spans="28:39" hidden="1" x14ac:dyDescent="0.25">
      <c r="AB29364" s="14"/>
      <c r="AC29364" s="14"/>
      <c r="AG29364" s="10"/>
      <c r="AH29364" s="10"/>
      <c r="AL29364" s="84"/>
      <c r="AM29364" s="84"/>
    </row>
    <row r="29365" spans="28:39" hidden="1" x14ac:dyDescent="0.25">
      <c r="AB29365" s="14"/>
      <c r="AC29365" s="14"/>
      <c r="AG29365" s="10"/>
      <c r="AH29365" s="10"/>
      <c r="AL29365" s="84"/>
      <c r="AM29365" s="84"/>
    </row>
    <row r="29366" spans="28:39" hidden="1" x14ac:dyDescent="0.25">
      <c r="AB29366" s="14"/>
      <c r="AC29366" s="14"/>
      <c r="AG29366" s="10"/>
      <c r="AH29366" s="10"/>
      <c r="AL29366" s="84"/>
      <c r="AM29366" s="84"/>
    </row>
    <row r="29367" spans="28:39" hidden="1" x14ac:dyDescent="0.25">
      <c r="AB29367" s="14"/>
      <c r="AC29367" s="14"/>
      <c r="AG29367" s="10"/>
      <c r="AH29367" s="10"/>
      <c r="AL29367" s="84"/>
      <c r="AM29367" s="84"/>
    </row>
    <row r="29368" spans="28:39" hidden="1" x14ac:dyDescent="0.25">
      <c r="AB29368" s="14"/>
      <c r="AC29368" s="14"/>
      <c r="AG29368" s="10"/>
      <c r="AH29368" s="10"/>
      <c r="AL29368" s="84"/>
      <c r="AM29368" s="84"/>
    </row>
    <row r="29369" spans="28:39" hidden="1" x14ac:dyDescent="0.25">
      <c r="AB29369" s="14"/>
      <c r="AC29369" s="14"/>
      <c r="AG29369" s="10"/>
      <c r="AH29369" s="10"/>
      <c r="AL29369" s="84"/>
      <c r="AM29369" s="84"/>
    </row>
    <row r="29370" spans="28:39" hidden="1" x14ac:dyDescent="0.25">
      <c r="AB29370" s="14"/>
      <c r="AC29370" s="14"/>
      <c r="AG29370" s="10"/>
      <c r="AH29370" s="10"/>
      <c r="AL29370" s="84"/>
      <c r="AM29370" s="84"/>
    </row>
    <row r="29371" spans="28:39" hidden="1" x14ac:dyDescent="0.25">
      <c r="AB29371" s="14"/>
      <c r="AC29371" s="14"/>
      <c r="AG29371" s="10"/>
      <c r="AH29371" s="10"/>
      <c r="AL29371" s="84"/>
      <c r="AM29371" s="84"/>
    </row>
    <row r="29372" spans="28:39" hidden="1" x14ac:dyDescent="0.25">
      <c r="AB29372" s="14"/>
      <c r="AC29372" s="14"/>
      <c r="AG29372" s="10"/>
      <c r="AH29372" s="10"/>
      <c r="AL29372" s="84"/>
      <c r="AM29372" s="84"/>
    </row>
    <row r="29373" spans="28:39" hidden="1" x14ac:dyDescent="0.25">
      <c r="AB29373" s="14"/>
      <c r="AC29373" s="14"/>
      <c r="AG29373" s="10"/>
      <c r="AH29373" s="10"/>
      <c r="AL29373" s="84"/>
      <c r="AM29373" s="84"/>
    </row>
    <row r="29374" spans="28:39" hidden="1" x14ac:dyDescent="0.25">
      <c r="AB29374" s="14"/>
      <c r="AC29374" s="14"/>
      <c r="AG29374" s="10"/>
      <c r="AH29374" s="10"/>
      <c r="AL29374" s="84"/>
      <c r="AM29374" s="84"/>
    </row>
    <row r="29375" spans="28:39" hidden="1" x14ac:dyDescent="0.25">
      <c r="AB29375" s="14"/>
      <c r="AC29375" s="14"/>
      <c r="AG29375" s="10"/>
      <c r="AH29375" s="10"/>
      <c r="AL29375" s="84"/>
      <c r="AM29375" s="84"/>
    </row>
    <row r="29376" spans="28:39" hidden="1" x14ac:dyDescent="0.25">
      <c r="AB29376" s="14"/>
      <c r="AC29376" s="14"/>
      <c r="AG29376" s="10"/>
      <c r="AH29376" s="10"/>
      <c r="AL29376" s="84"/>
      <c r="AM29376" s="84"/>
    </row>
    <row r="29377" spans="28:39" hidden="1" x14ac:dyDescent="0.25">
      <c r="AB29377" s="14"/>
      <c r="AC29377" s="14"/>
      <c r="AG29377" s="10"/>
      <c r="AH29377" s="10"/>
      <c r="AL29377" s="84"/>
      <c r="AM29377" s="84"/>
    </row>
    <row r="29378" spans="28:39" hidden="1" x14ac:dyDescent="0.25">
      <c r="AB29378" s="14"/>
      <c r="AC29378" s="14"/>
      <c r="AG29378" s="10"/>
      <c r="AH29378" s="10"/>
      <c r="AL29378" s="84"/>
      <c r="AM29378" s="84"/>
    </row>
    <row r="29379" spans="28:39" hidden="1" x14ac:dyDescent="0.25">
      <c r="AB29379" s="14"/>
      <c r="AC29379" s="14"/>
      <c r="AG29379" s="10"/>
      <c r="AH29379" s="10"/>
      <c r="AL29379" s="84"/>
      <c r="AM29379" s="84"/>
    </row>
    <row r="29380" spans="28:39" hidden="1" x14ac:dyDescent="0.25">
      <c r="AB29380" s="14"/>
      <c r="AC29380" s="14"/>
      <c r="AG29380" s="10"/>
      <c r="AH29380" s="10"/>
      <c r="AL29380" s="84"/>
      <c r="AM29380" s="84"/>
    </row>
    <row r="29381" spans="28:39" hidden="1" x14ac:dyDescent="0.25">
      <c r="AB29381" s="14"/>
      <c r="AC29381" s="14"/>
      <c r="AG29381" s="10"/>
      <c r="AH29381" s="10"/>
      <c r="AL29381" s="84"/>
      <c r="AM29381" s="84"/>
    </row>
    <row r="29382" spans="28:39" hidden="1" x14ac:dyDescent="0.25">
      <c r="AB29382" s="14"/>
      <c r="AC29382" s="14"/>
      <c r="AG29382" s="10"/>
      <c r="AH29382" s="10"/>
      <c r="AL29382" s="84"/>
      <c r="AM29382" s="84"/>
    </row>
    <row r="29383" spans="28:39" hidden="1" x14ac:dyDescent="0.25">
      <c r="AB29383" s="14"/>
      <c r="AC29383" s="14"/>
      <c r="AG29383" s="10"/>
      <c r="AH29383" s="10"/>
      <c r="AL29383" s="84"/>
      <c r="AM29383" s="84"/>
    </row>
    <row r="29384" spans="28:39" hidden="1" x14ac:dyDescent="0.25">
      <c r="AB29384" s="14"/>
      <c r="AC29384" s="14"/>
      <c r="AG29384" s="10"/>
      <c r="AH29384" s="10"/>
      <c r="AL29384" s="84"/>
      <c r="AM29384" s="84"/>
    </row>
    <row r="29385" spans="28:39" hidden="1" x14ac:dyDescent="0.25">
      <c r="AB29385" s="14"/>
      <c r="AC29385" s="14"/>
      <c r="AG29385" s="10"/>
      <c r="AH29385" s="10"/>
      <c r="AL29385" s="84"/>
      <c r="AM29385" s="84"/>
    </row>
    <row r="29386" spans="28:39" hidden="1" x14ac:dyDescent="0.25">
      <c r="AB29386" s="14"/>
      <c r="AC29386" s="14"/>
      <c r="AG29386" s="10"/>
      <c r="AH29386" s="10"/>
      <c r="AL29386" s="84"/>
      <c r="AM29386" s="84"/>
    </row>
    <row r="29387" spans="28:39" hidden="1" x14ac:dyDescent="0.25">
      <c r="AB29387" s="14"/>
      <c r="AC29387" s="14"/>
      <c r="AG29387" s="10"/>
      <c r="AH29387" s="10"/>
      <c r="AL29387" s="84"/>
      <c r="AM29387" s="84"/>
    </row>
    <row r="29388" spans="28:39" hidden="1" x14ac:dyDescent="0.25">
      <c r="AB29388" s="14"/>
      <c r="AC29388" s="14"/>
      <c r="AG29388" s="10"/>
      <c r="AH29388" s="10"/>
      <c r="AL29388" s="84"/>
      <c r="AM29388" s="84"/>
    </row>
    <row r="29389" spans="28:39" hidden="1" x14ac:dyDescent="0.25">
      <c r="AB29389" s="14"/>
      <c r="AC29389" s="14"/>
      <c r="AG29389" s="10"/>
      <c r="AH29389" s="10"/>
      <c r="AL29389" s="84"/>
      <c r="AM29389" s="84"/>
    </row>
    <row r="29390" spans="28:39" hidden="1" x14ac:dyDescent="0.25">
      <c r="AB29390" s="14"/>
      <c r="AC29390" s="14"/>
      <c r="AG29390" s="10"/>
      <c r="AH29390" s="10"/>
      <c r="AL29390" s="84"/>
      <c r="AM29390" s="84"/>
    </row>
    <row r="29391" spans="28:39" hidden="1" x14ac:dyDescent="0.25">
      <c r="AB29391" s="14"/>
      <c r="AC29391" s="14"/>
      <c r="AG29391" s="10"/>
      <c r="AH29391" s="10"/>
      <c r="AL29391" s="84"/>
      <c r="AM29391" s="84"/>
    </row>
    <row r="29392" spans="28:39" hidden="1" x14ac:dyDescent="0.25">
      <c r="AB29392" s="14"/>
      <c r="AC29392" s="14"/>
      <c r="AG29392" s="10"/>
      <c r="AH29392" s="10"/>
      <c r="AL29392" s="84"/>
      <c r="AM29392" s="84"/>
    </row>
    <row r="29393" spans="28:39" hidden="1" x14ac:dyDescent="0.25">
      <c r="AB29393" s="14"/>
      <c r="AC29393" s="14"/>
      <c r="AG29393" s="10"/>
      <c r="AH29393" s="10"/>
      <c r="AL29393" s="84"/>
      <c r="AM29393" s="84"/>
    </row>
    <row r="29394" spans="28:39" hidden="1" x14ac:dyDescent="0.25">
      <c r="AB29394" s="14"/>
      <c r="AC29394" s="14"/>
      <c r="AG29394" s="10"/>
      <c r="AH29394" s="10"/>
      <c r="AL29394" s="84"/>
      <c r="AM29394" s="84"/>
    </row>
    <row r="29395" spans="28:39" hidden="1" x14ac:dyDescent="0.25">
      <c r="AB29395" s="14"/>
      <c r="AC29395" s="14"/>
      <c r="AG29395" s="10"/>
      <c r="AH29395" s="10"/>
      <c r="AL29395" s="84"/>
      <c r="AM29395" s="84"/>
    </row>
    <row r="29396" spans="28:39" hidden="1" x14ac:dyDescent="0.25">
      <c r="AB29396" s="14"/>
      <c r="AC29396" s="14"/>
      <c r="AG29396" s="10"/>
      <c r="AH29396" s="10"/>
      <c r="AL29396" s="84"/>
      <c r="AM29396" s="84"/>
    </row>
    <row r="29397" spans="28:39" hidden="1" x14ac:dyDescent="0.25">
      <c r="AB29397" s="14"/>
      <c r="AC29397" s="14"/>
      <c r="AG29397" s="10"/>
      <c r="AH29397" s="10"/>
      <c r="AL29397" s="84"/>
      <c r="AM29397" s="84"/>
    </row>
    <row r="29398" spans="28:39" hidden="1" x14ac:dyDescent="0.25">
      <c r="AB29398" s="14"/>
      <c r="AC29398" s="14"/>
      <c r="AG29398" s="10"/>
      <c r="AH29398" s="10"/>
      <c r="AL29398" s="84"/>
      <c r="AM29398" s="84"/>
    </row>
    <row r="29399" spans="28:39" hidden="1" x14ac:dyDescent="0.25">
      <c r="AB29399" s="14"/>
      <c r="AC29399" s="14"/>
      <c r="AG29399" s="10"/>
      <c r="AH29399" s="10"/>
      <c r="AL29399" s="84"/>
      <c r="AM29399" s="84"/>
    </row>
    <row r="29400" spans="28:39" hidden="1" x14ac:dyDescent="0.25">
      <c r="AB29400" s="14"/>
      <c r="AC29400" s="14"/>
      <c r="AG29400" s="10"/>
      <c r="AH29400" s="10"/>
      <c r="AL29400" s="84"/>
      <c r="AM29400" s="84"/>
    </row>
    <row r="29401" spans="28:39" hidden="1" x14ac:dyDescent="0.25">
      <c r="AB29401" s="14"/>
      <c r="AC29401" s="14"/>
      <c r="AG29401" s="10"/>
      <c r="AH29401" s="10"/>
      <c r="AL29401" s="84"/>
      <c r="AM29401" s="84"/>
    </row>
    <row r="29402" spans="28:39" hidden="1" x14ac:dyDescent="0.25">
      <c r="AB29402" s="14"/>
      <c r="AC29402" s="14"/>
      <c r="AG29402" s="10"/>
      <c r="AH29402" s="10"/>
      <c r="AL29402" s="84"/>
      <c r="AM29402" s="84"/>
    </row>
    <row r="29403" spans="28:39" hidden="1" x14ac:dyDescent="0.25">
      <c r="AB29403" s="14"/>
      <c r="AC29403" s="14"/>
      <c r="AG29403" s="10"/>
      <c r="AH29403" s="10"/>
      <c r="AL29403" s="84"/>
      <c r="AM29403" s="84"/>
    </row>
    <row r="29404" spans="28:39" hidden="1" x14ac:dyDescent="0.25">
      <c r="AB29404" s="14"/>
      <c r="AC29404" s="14"/>
      <c r="AG29404" s="10"/>
      <c r="AH29404" s="10"/>
      <c r="AL29404" s="84"/>
      <c r="AM29404" s="84"/>
    </row>
    <row r="29405" spans="28:39" hidden="1" x14ac:dyDescent="0.25">
      <c r="AB29405" s="14"/>
      <c r="AC29405" s="14"/>
      <c r="AG29405" s="10"/>
      <c r="AH29405" s="10"/>
      <c r="AL29405" s="84"/>
      <c r="AM29405" s="84"/>
    </row>
    <row r="29406" spans="28:39" hidden="1" x14ac:dyDescent="0.25">
      <c r="AB29406" s="14"/>
      <c r="AC29406" s="14"/>
      <c r="AG29406" s="10"/>
      <c r="AH29406" s="10"/>
      <c r="AL29406" s="84"/>
      <c r="AM29406" s="84"/>
    </row>
    <row r="29407" spans="28:39" hidden="1" x14ac:dyDescent="0.25">
      <c r="AB29407" s="14"/>
      <c r="AC29407" s="14"/>
      <c r="AG29407" s="10"/>
      <c r="AH29407" s="10"/>
      <c r="AL29407" s="84"/>
      <c r="AM29407" s="84"/>
    </row>
    <row r="29408" spans="28:39" hidden="1" x14ac:dyDescent="0.25">
      <c r="AB29408" s="14"/>
      <c r="AC29408" s="14"/>
      <c r="AG29408" s="10"/>
      <c r="AH29408" s="10"/>
      <c r="AL29408" s="84"/>
      <c r="AM29408" s="84"/>
    </row>
    <row r="29409" spans="28:39" hidden="1" x14ac:dyDescent="0.25">
      <c r="AB29409" s="14"/>
      <c r="AC29409" s="14"/>
      <c r="AG29409" s="10"/>
      <c r="AH29409" s="10"/>
      <c r="AL29409" s="84"/>
      <c r="AM29409" s="84"/>
    </row>
    <row r="29410" spans="28:39" hidden="1" x14ac:dyDescent="0.25">
      <c r="AB29410" s="14"/>
      <c r="AC29410" s="14"/>
      <c r="AG29410" s="10"/>
      <c r="AH29410" s="10"/>
      <c r="AL29410" s="84"/>
      <c r="AM29410" s="84"/>
    </row>
    <row r="29411" spans="28:39" hidden="1" x14ac:dyDescent="0.25">
      <c r="AB29411" s="14"/>
      <c r="AC29411" s="14"/>
      <c r="AG29411" s="10"/>
      <c r="AH29411" s="10"/>
      <c r="AL29411" s="84"/>
      <c r="AM29411" s="84"/>
    </row>
    <row r="29412" spans="28:39" hidden="1" x14ac:dyDescent="0.25">
      <c r="AB29412" s="14"/>
      <c r="AC29412" s="14"/>
      <c r="AG29412" s="10"/>
      <c r="AH29412" s="10"/>
      <c r="AL29412" s="84"/>
      <c r="AM29412" s="84"/>
    </row>
    <row r="29413" spans="28:39" hidden="1" x14ac:dyDescent="0.25">
      <c r="AB29413" s="14"/>
      <c r="AC29413" s="14"/>
      <c r="AG29413" s="10"/>
      <c r="AH29413" s="10"/>
      <c r="AL29413" s="84"/>
      <c r="AM29413" s="84"/>
    </row>
    <row r="29414" spans="28:39" hidden="1" x14ac:dyDescent="0.25">
      <c r="AB29414" s="14"/>
      <c r="AC29414" s="14"/>
      <c r="AG29414" s="10"/>
      <c r="AH29414" s="10"/>
      <c r="AL29414" s="84"/>
      <c r="AM29414" s="84"/>
    </row>
    <row r="29415" spans="28:39" hidden="1" x14ac:dyDescent="0.25">
      <c r="AB29415" s="14"/>
      <c r="AC29415" s="14"/>
      <c r="AG29415" s="10"/>
      <c r="AH29415" s="10"/>
      <c r="AL29415" s="84"/>
      <c r="AM29415" s="84"/>
    </row>
    <row r="29416" spans="28:39" hidden="1" x14ac:dyDescent="0.25">
      <c r="AB29416" s="14"/>
      <c r="AC29416" s="14"/>
      <c r="AG29416" s="10"/>
      <c r="AH29416" s="10"/>
      <c r="AL29416" s="84"/>
      <c r="AM29416" s="84"/>
    </row>
    <row r="29417" spans="28:39" hidden="1" x14ac:dyDescent="0.25">
      <c r="AB29417" s="14"/>
      <c r="AC29417" s="14"/>
      <c r="AG29417" s="10"/>
      <c r="AH29417" s="10"/>
      <c r="AL29417" s="84"/>
      <c r="AM29417" s="84"/>
    </row>
    <row r="29418" spans="28:39" hidden="1" x14ac:dyDescent="0.25">
      <c r="AB29418" s="14"/>
      <c r="AC29418" s="14"/>
      <c r="AG29418" s="10"/>
      <c r="AH29418" s="10"/>
      <c r="AL29418" s="84"/>
      <c r="AM29418" s="84"/>
    </row>
    <row r="29419" spans="28:39" hidden="1" x14ac:dyDescent="0.25">
      <c r="AB29419" s="14"/>
      <c r="AC29419" s="14"/>
      <c r="AG29419" s="10"/>
      <c r="AH29419" s="10"/>
      <c r="AL29419" s="84"/>
      <c r="AM29419" s="84"/>
    </row>
    <row r="29420" spans="28:39" hidden="1" x14ac:dyDescent="0.25">
      <c r="AB29420" s="14"/>
      <c r="AC29420" s="14"/>
      <c r="AG29420" s="10"/>
      <c r="AH29420" s="10"/>
      <c r="AL29420" s="84"/>
      <c r="AM29420" s="84"/>
    </row>
    <row r="29421" spans="28:39" hidden="1" x14ac:dyDescent="0.25">
      <c r="AB29421" s="14"/>
      <c r="AC29421" s="14"/>
      <c r="AG29421" s="10"/>
      <c r="AH29421" s="10"/>
      <c r="AL29421" s="84"/>
      <c r="AM29421" s="84"/>
    </row>
    <row r="29422" spans="28:39" hidden="1" x14ac:dyDescent="0.25">
      <c r="AB29422" s="14"/>
      <c r="AC29422" s="14"/>
      <c r="AG29422" s="10"/>
      <c r="AH29422" s="10"/>
      <c r="AL29422" s="84"/>
      <c r="AM29422" s="84"/>
    </row>
    <row r="29423" spans="28:39" hidden="1" x14ac:dyDescent="0.25">
      <c r="AB29423" s="14"/>
      <c r="AC29423" s="14"/>
      <c r="AG29423" s="10"/>
      <c r="AH29423" s="10"/>
      <c r="AL29423" s="84"/>
      <c r="AM29423" s="84"/>
    </row>
    <row r="29424" spans="28:39" hidden="1" x14ac:dyDescent="0.25">
      <c r="AB29424" s="14"/>
      <c r="AC29424" s="14"/>
      <c r="AG29424" s="10"/>
      <c r="AH29424" s="10"/>
      <c r="AL29424" s="84"/>
      <c r="AM29424" s="84"/>
    </row>
    <row r="29425" spans="28:39" hidden="1" x14ac:dyDescent="0.25">
      <c r="AB29425" s="14"/>
      <c r="AC29425" s="14"/>
      <c r="AG29425" s="10"/>
      <c r="AH29425" s="10"/>
      <c r="AL29425" s="84"/>
      <c r="AM29425" s="84"/>
    </row>
    <row r="29426" spans="28:39" hidden="1" x14ac:dyDescent="0.25">
      <c r="AB29426" s="14"/>
      <c r="AC29426" s="14"/>
      <c r="AG29426" s="10"/>
      <c r="AH29426" s="10"/>
      <c r="AL29426" s="84"/>
      <c r="AM29426" s="84"/>
    </row>
    <row r="29427" spans="28:39" hidden="1" x14ac:dyDescent="0.25">
      <c r="AB29427" s="14"/>
      <c r="AC29427" s="14"/>
      <c r="AG29427" s="10"/>
      <c r="AH29427" s="10"/>
      <c r="AL29427" s="84"/>
      <c r="AM29427" s="84"/>
    </row>
    <row r="29428" spans="28:39" hidden="1" x14ac:dyDescent="0.25">
      <c r="AB29428" s="14"/>
      <c r="AC29428" s="14"/>
      <c r="AG29428" s="10"/>
      <c r="AH29428" s="10"/>
      <c r="AL29428" s="84"/>
      <c r="AM29428" s="84"/>
    </row>
    <row r="29429" spans="28:39" hidden="1" x14ac:dyDescent="0.25">
      <c r="AB29429" s="14"/>
      <c r="AC29429" s="14"/>
      <c r="AG29429" s="10"/>
      <c r="AH29429" s="10"/>
      <c r="AL29429" s="84"/>
      <c r="AM29429" s="84"/>
    </row>
    <row r="29430" spans="28:39" hidden="1" x14ac:dyDescent="0.25">
      <c r="AB29430" s="14"/>
      <c r="AC29430" s="14"/>
      <c r="AG29430" s="10"/>
      <c r="AH29430" s="10"/>
      <c r="AL29430" s="84"/>
      <c r="AM29430" s="84"/>
    </row>
    <row r="29431" spans="28:39" hidden="1" x14ac:dyDescent="0.25">
      <c r="AB29431" s="14"/>
      <c r="AC29431" s="14"/>
      <c r="AG29431" s="10"/>
      <c r="AH29431" s="10"/>
      <c r="AL29431" s="84"/>
      <c r="AM29431" s="84"/>
    </row>
    <row r="29432" spans="28:39" hidden="1" x14ac:dyDescent="0.25">
      <c r="AB29432" s="14"/>
      <c r="AC29432" s="14"/>
      <c r="AG29432" s="10"/>
      <c r="AH29432" s="10"/>
      <c r="AL29432" s="84"/>
      <c r="AM29432" s="84"/>
    </row>
    <row r="29433" spans="28:39" hidden="1" x14ac:dyDescent="0.25">
      <c r="AB29433" s="14"/>
      <c r="AC29433" s="14"/>
      <c r="AG29433" s="10"/>
      <c r="AH29433" s="10"/>
      <c r="AL29433" s="84"/>
      <c r="AM29433" s="84"/>
    </row>
    <row r="29434" spans="28:39" hidden="1" x14ac:dyDescent="0.25">
      <c r="AB29434" s="14"/>
      <c r="AC29434" s="14"/>
      <c r="AG29434" s="10"/>
      <c r="AH29434" s="10"/>
      <c r="AL29434" s="84"/>
      <c r="AM29434" s="84"/>
    </row>
    <row r="29435" spans="28:39" hidden="1" x14ac:dyDescent="0.25">
      <c r="AB29435" s="14"/>
      <c r="AC29435" s="14"/>
      <c r="AG29435" s="10"/>
      <c r="AH29435" s="10"/>
      <c r="AL29435" s="84"/>
      <c r="AM29435" s="84"/>
    </row>
    <row r="29436" spans="28:39" hidden="1" x14ac:dyDescent="0.25">
      <c r="AB29436" s="14"/>
      <c r="AC29436" s="14"/>
      <c r="AG29436" s="10"/>
      <c r="AH29436" s="10"/>
      <c r="AL29436" s="84"/>
      <c r="AM29436" s="84"/>
    </row>
    <row r="29437" spans="28:39" hidden="1" x14ac:dyDescent="0.25">
      <c r="AB29437" s="14"/>
      <c r="AC29437" s="14"/>
      <c r="AG29437" s="10"/>
      <c r="AH29437" s="10"/>
      <c r="AL29437" s="84"/>
      <c r="AM29437" s="84"/>
    </row>
    <row r="29438" spans="28:39" hidden="1" x14ac:dyDescent="0.25">
      <c r="AB29438" s="14"/>
      <c r="AC29438" s="14"/>
      <c r="AG29438" s="10"/>
      <c r="AH29438" s="10"/>
      <c r="AL29438" s="84"/>
      <c r="AM29438" s="84"/>
    </row>
    <row r="29439" spans="28:39" hidden="1" x14ac:dyDescent="0.25">
      <c r="AB29439" s="14"/>
      <c r="AC29439" s="14"/>
      <c r="AG29439" s="10"/>
      <c r="AH29439" s="10"/>
      <c r="AL29439" s="84"/>
      <c r="AM29439" s="84"/>
    </row>
    <row r="29440" spans="28:39" hidden="1" x14ac:dyDescent="0.25">
      <c r="AB29440" s="14"/>
      <c r="AC29440" s="14"/>
      <c r="AG29440" s="10"/>
      <c r="AH29440" s="10"/>
      <c r="AL29440" s="84"/>
      <c r="AM29440" s="84"/>
    </row>
    <row r="29441" spans="28:39" hidden="1" x14ac:dyDescent="0.25">
      <c r="AB29441" s="14"/>
      <c r="AC29441" s="14"/>
      <c r="AG29441" s="10"/>
      <c r="AH29441" s="10"/>
      <c r="AL29441" s="84"/>
      <c r="AM29441" s="84"/>
    </row>
    <row r="29442" spans="28:39" hidden="1" x14ac:dyDescent="0.25">
      <c r="AB29442" s="14"/>
      <c r="AC29442" s="14"/>
      <c r="AG29442" s="10"/>
      <c r="AH29442" s="10"/>
      <c r="AL29442" s="84"/>
      <c r="AM29442" s="84"/>
    </row>
    <row r="29443" spans="28:39" hidden="1" x14ac:dyDescent="0.25">
      <c r="AB29443" s="14"/>
      <c r="AC29443" s="14"/>
      <c r="AG29443" s="10"/>
      <c r="AH29443" s="10"/>
      <c r="AL29443" s="84"/>
      <c r="AM29443" s="84"/>
    </row>
    <row r="29444" spans="28:39" hidden="1" x14ac:dyDescent="0.25">
      <c r="AB29444" s="14"/>
      <c r="AC29444" s="14"/>
      <c r="AG29444" s="10"/>
      <c r="AH29444" s="10"/>
      <c r="AL29444" s="84"/>
      <c r="AM29444" s="84"/>
    </row>
    <row r="29445" spans="28:39" hidden="1" x14ac:dyDescent="0.25">
      <c r="AB29445" s="14"/>
      <c r="AC29445" s="14"/>
      <c r="AG29445" s="10"/>
      <c r="AH29445" s="10"/>
      <c r="AL29445" s="84"/>
      <c r="AM29445" s="84"/>
    </row>
    <row r="29446" spans="28:39" hidden="1" x14ac:dyDescent="0.25">
      <c r="AB29446" s="14"/>
      <c r="AC29446" s="14"/>
      <c r="AG29446" s="10"/>
      <c r="AH29446" s="10"/>
      <c r="AL29446" s="84"/>
      <c r="AM29446" s="84"/>
    </row>
    <row r="29447" spans="28:39" hidden="1" x14ac:dyDescent="0.25">
      <c r="AB29447" s="14"/>
      <c r="AC29447" s="14"/>
      <c r="AG29447" s="10"/>
      <c r="AH29447" s="10"/>
      <c r="AL29447" s="84"/>
      <c r="AM29447" s="84"/>
    </row>
    <row r="29448" spans="28:39" hidden="1" x14ac:dyDescent="0.25">
      <c r="AB29448" s="14"/>
      <c r="AC29448" s="14"/>
      <c r="AG29448" s="10"/>
      <c r="AH29448" s="10"/>
      <c r="AL29448" s="84"/>
      <c r="AM29448" s="84"/>
    </row>
    <row r="29449" spans="28:39" hidden="1" x14ac:dyDescent="0.25">
      <c r="AB29449" s="14"/>
      <c r="AC29449" s="14"/>
      <c r="AG29449" s="10"/>
      <c r="AH29449" s="10"/>
      <c r="AL29449" s="84"/>
      <c r="AM29449" s="84"/>
    </row>
    <row r="29450" spans="28:39" hidden="1" x14ac:dyDescent="0.25">
      <c r="AB29450" s="14"/>
      <c r="AC29450" s="14"/>
      <c r="AG29450" s="10"/>
      <c r="AH29450" s="10"/>
      <c r="AL29450" s="84"/>
      <c r="AM29450" s="84"/>
    </row>
    <row r="29451" spans="28:39" hidden="1" x14ac:dyDescent="0.25">
      <c r="AB29451" s="14"/>
      <c r="AC29451" s="14"/>
      <c r="AG29451" s="10"/>
      <c r="AH29451" s="10"/>
      <c r="AL29451" s="84"/>
      <c r="AM29451" s="84"/>
    </row>
    <row r="29452" spans="28:39" hidden="1" x14ac:dyDescent="0.25">
      <c r="AB29452" s="14"/>
      <c r="AC29452" s="14"/>
      <c r="AG29452" s="10"/>
      <c r="AH29452" s="10"/>
      <c r="AL29452" s="84"/>
      <c r="AM29452" s="84"/>
    </row>
    <row r="29453" spans="28:39" hidden="1" x14ac:dyDescent="0.25">
      <c r="AB29453" s="14"/>
      <c r="AC29453" s="14"/>
      <c r="AG29453" s="10"/>
      <c r="AH29453" s="10"/>
      <c r="AL29453" s="84"/>
      <c r="AM29453" s="84"/>
    </row>
    <row r="29454" spans="28:39" hidden="1" x14ac:dyDescent="0.25">
      <c r="AB29454" s="14"/>
      <c r="AC29454" s="14"/>
      <c r="AG29454" s="10"/>
      <c r="AH29454" s="10"/>
      <c r="AL29454" s="84"/>
      <c r="AM29454" s="84"/>
    </row>
    <row r="29455" spans="28:39" hidden="1" x14ac:dyDescent="0.25">
      <c r="AB29455" s="14"/>
      <c r="AC29455" s="14"/>
      <c r="AG29455" s="10"/>
      <c r="AH29455" s="10"/>
      <c r="AL29455" s="84"/>
      <c r="AM29455" s="84"/>
    </row>
    <row r="29456" spans="28:39" hidden="1" x14ac:dyDescent="0.25">
      <c r="AB29456" s="14"/>
      <c r="AC29456" s="14"/>
      <c r="AG29456" s="10"/>
      <c r="AH29456" s="10"/>
      <c r="AL29456" s="84"/>
      <c r="AM29456" s="84"/>
    </row>
    <row r="29457" spans="28:39" hidden="1" x14ac:dyDescent="0.25">
      <c r="AB29457" s="14"/>
      <c r="AC29457" s="14"/>
      <c r="AG29457" s="10"/>
      <c r="AH29457" s="10"/>
      <c r="AL29457" s="84"/>
      <c r="AM29457" s="84"/>
    </row>
    <row r="29458" spans="28:39" hidden="1" x14ac:dyDescent="0.25">
      <c r="AB29458" s="14"/>
      <c r="AC29458" s="14"/>
      <c r="AG29458" s="10"/>
      <c r="AH29458" s="10"/>
      <c r="AL29458" s="84"/>
      <c r="AM29458" s="84"/>
    </row>
    <row r="29459" spans="28:39" hidden="1" x14ac:dyDescent="0.25">
      <c r="AB29459" s="14"/>
      <c r="AC29459" s="14"/>
      <c r="AG29459" s="10"/>
      <c r="AH29459" s="10"/>
      <c r="AL29459" s="84"/>
      <c r="AM29459" s="84"/>
    </row>
    <row r="29460" spans="28:39" hidden="1" x14ac:dyDescent="0.25">
      <c r="AB29460" s="14"/>
      <c r="AC29460" s="14"/>
      <c r="AG29460" s="10"/>
      <c r="AH29460" s="10"/>
      <c r="AL29460" s="84"/>
      <c r="AM29460" s="84"/>
    </row>
    <row r="29461" spans="28:39" hidden="1" x14ac:dyDescent="0.25">
      <c r="AB29461" s="14"/>
      <c r="AC29461" s="14"/>
      <c r="AG29461" s="10"/>
      <c r="AH29461" s="10"/>
      <c r="AL29461" s="84"/>
      <c r="AM29461" s="84"/>
    </row>
    <row r="29462" spans="28:39" hidden="1" x14ac:dyDescent="0.25">
      <c r="AB29462" s="14"/>
      <c r="AC29462" s="14"/>
      <c r="AG29462" s="10"/>
      <c r="AH29462" s="10"/>
      <c r="AL29462" s="84"/>
      <c r="AM29462" s="84"/>
    </row>
    <row r="29463" spans="28:39" hidden="1" x14ac:dyDescent="0.25">
      <c r="AB29463" s="14"/>
      <c r="AC29463" s="14"/>
      <c r="AG29463" s="10"/>
      <c r="AH29463" s="10"/>
      <c r="AL29463" s="84"/>
      <c r="AM29463" s="84"/>
    </row>
    <row r="29464" spans="28:39" hidden="1" x14ac:dyDescent="0.25">
      <c r="AB29464" s="14"/>
      <c r="AC29464" s="14"/>
      <c r="AG29464" s="10"/>
      <c r="AH29464" s="10"/>
      <c r="AL29464" s="84"/>
      <c r="AM29464" s="84"/>
    </row>
    <row r="29465" spans="28:39" hidden="1" x14ac:dyDescent="0.25">
      <c r="AB29465" s="14"/>
      <c r="AC29465" s="14"/>
      <c r="AG29465" s="10"/>
      <c r="AH29465" s="10"/>
      <c r="AL29465" s="84"/>
      <c r="AM29465" s="84"/>
    </row>
    <row r="29466" spans="28:39" hidden="1" x14ac:dyDescent="0.25">
      <c r="AB29466" s="14"/>
      <c r="AC29466" s="14"/>
      <c r="AG29466" s="10"/>
      <c r="AH29466" s="10"/>
      <c r="AL29466" s="84"/>
      <c r="AM29466" s="84"/>
    </row>
    <row r="29467" spans="28:39" hidden="1" x14ac:dyDescent="0.25">
      <c r="AB29467" s="14"/>
      <c r="AC29467" s="14"/>
      <c r="AG29467" s="10"/>
      <c r="AH29467" s="10"/>
      <c r="AL29467" s="84"/>
      <c r="AM29467" s="84"/>
    </row>
    <row r="29468" spans="28:39" hidden="1" x14ac:dyDescent="0.25">
      <c r="AB29468" s="14"/>
      <c r="AC29468" s="14"/>
      <c r="AG29468" s="10"/>
      <c r="AH29468" s="10"/>
      <c r="AL29468" s="84"/>
      <c r="AM29468" s="84"/>
    </row>
    <row r="29469" spans="28:39" hidden="1" x14ac:dyDescent="0.25">
      <c r="AB29469" s="14"/>
      <c r="AC29469" s="14"/>
      <c r="AG29469" s="10"/>
      <c r="AH29469" s="10"/>
      <c r="AL29469" s="84"/>
      <c r="AM29469" s="84"/>
    </row>
    <row r="29470" spans="28:39" hidden="1" x14ac:dyDescent="0.25">
      <c r="AB29470" s="14"/>
      <c r="AC29470" s="14"/>
      <c r="AG29470" s="10"/>
      <c r="AH29470" s="10"/>
      <c r="AL29470" s="84"/>
      <c r="AM29470" s="84"/>
    </row>
    <row r="29471" spans="28:39" hidden="1" x14ac:dyDescent="0.25">
      <c r="AB29471" s="14"/>
      <c r="AC29471" s="14"/>
      <c r="AG29471" s="10"/>
      <c r="AH29471" s="10"/>
      <c r="AL29471" s="84"/>
      <c r="AM29471" s="84"/>
    </row>
    <row r="29472" spans="28:39" hidden="1" x14ac:dyDescent="0.25">
      <c r="AB29472" s="14"/>
      <c r="AC29472" s="14"/>
      <c r="AG29472" s="10"/>
      <c r="AH29472" s="10"/>
      <c r="AL29472" s="84"/>
      <c r="AM29472" s="84"/>
    </row>
    <row r="29473" spans="28:39" hidden="1" x14ac:dyDescent="0.25">
      <c r="AB29473" s="14"/>
      <c r="AC29473" s="14"/>
      <c r="AG29473" s="10"/>
      <c r="AH29473" s="10"/>
      <c r="AL29473" s="84"/>
      <c r="AM29473" s="84"/>
    </row>
    <row r="29474" spans="28:39" hidden="1" x14ac:dyDescent="0.25">
      <c r="AB29474" s="14"/>
      <c r="AC29474" s="14"/>
      <c r="AG29474" s="10"/>
      <c r="AH29474" s="10"/>
      <c r="AL29474" s="84"/>
      <c r="AM29474" s="84"/>
    </row>
    <row r="29475" spans="28:39" hidden="1" x14ac:dyDescent="0.25">
      <c r="AB29475" s="14"/>
      <c r="AC29475" s="14"/>
      <c r="AG29475" s="10"/>
      <c r="AH29475" s="10"/>
      <c r="AL29475" s="84"/>
      <c r="AM29475" s="84"/>
    </row>
    <row r="29476" spans="28:39" hidden="1" x14ac:dyDescent="0.25">
      <c r="AB29476" s="14"/>
      <c r="AC29476" s="14"/>
      <c r="AG29476" s="10"/>
      <c r="AH29476" s="10"/>
      <c r="AL29476" s="84"/>
      <c r="AM29476" s="84"/>
    </row>
    <row r="29477" spans="28:39" hidden="1" x14ac:dyDescent="0.25">
      <c r="AB29477" s="14"/>
      <c r="AC29477" s="14"/>
      <c r="AG29477" s="10"/>
      <c r="AH29477" s="10"/>
      <c r="AL29477" s="84"/>
      <c r="AM29477" s="84"/>
    </row>
    <row r="29478" spans="28:39" hidden="1" x14ac:dyDescent="0.25">
      <c r="AB29478" s="14"/>
      <c r="AC29478" s="14"/>
      <c r="AG29478" s="10"/>
      <c r="AH29478" s="10"/>
      <c r="AL29478" s="84"/>
      <c r="AM29478" s="84"/>
    </row>
    <row r="29479" spans="28:39" hidden="1" x14ac:dyDescent="0.25">
      <c r="AB29479" s="14"/>
      <c r="AC29479" s="14"/>
      <c r="AG29479" s="10"/>
      <c r="AH29479" s="10"/>
      <c r="AL29479" s="84"/>
      <c r="AM29479" s="84"/>
    </row>
    <row r="29480" spans="28:39" hidden="1" x14ac:dyDescent="0.25">
      <c r="AB29480" s="14"/>
      <c r="AC29480" s="14"/>
      <c r="AG29480" s="10"/>
      <c r="AH29480" s="10"/>
      <c r="AL29480" s="84"/>
      <c r="AM29480" s="84"/>
    </row>
    <row r="29481" spans="28:39" hidden="1" x14ac:dyDescent="0.25">
      <c r="AB29481" s="14"/>
      <c r="AC29481" s="14"/>
      <c r="AG29481" s="10"/>
      <c r="AH29481" s="10"/>
      <c r="AL29481" s="84"/>
      <c r="AM29481" s="84"/>
    </row>
    <row r="29482" spans="28:39" hidden="1" x14ac:dyDescent="0.25">
      <c r="AB29482" s="14"/>
      <c r="AC29482" s="14"/>
      <c r="AG29482" s="10"/>
      <c r="AH29482" s="10"/>
      <c r="AL29482" s="84"/>
      <c r="AM29482" s="84"/>
    </row>
    <row r="29483" spans="28:39" hidden="1" x14ac:dyDescent="0.25">
      <c r="AB29483" s="14"/>
      <c r="AC29483" s="14"/>
      <c r="AG29483" s="10"/>
      <c r="AH29483" s="10"/>
      <c r="AL29483" s="84"/>
      <c r="AM29483" s="84"/>
    </row>
    <row r="29484" spans="28:39" hidden="1" x14ac:dyDescent="0.25">
      <c r="AB29484" s="14"/>
      <c r="AC29484" s="14"/>
      <c r="AG29484" s="10"/>
      <c r="AH29484" s="10"/>
      <c r="AL29484" s="84"/>
      <c r="AM29484" s="84"/>
    </row>
    <row r="29485" spans="28:39" hidden="1" x14ac:dyDescent="0.25">
      <c r="AB29485" s="14"/>
      <c r="AC29485" s="14"/>
      <c r="AG29485" s="10"/>
      <c r="AH29485" s="10"/>
      <c r="AL29485" s="84"/>
      <c r="AM29485" s="84"/>
    </row>
    <row r="29486" spans="28:39" hidden="1" x14ac:dyDescent="0.25">
      <c r="AB29486" s="14"/>
      <c r="AC29486" s="14"/>
      <c r="AG29486" s="10"/>
      <c r="AH29486" s="10"/>
      <c r="AL29486" s="84"/>
      <c r="AM29486" s="84"/>
    </row>
    <row r="29487" spans="28:39" hidden="1" x14ac:dyDescent="0.25">
      <c r="AB29487" s="14"/>
      <c r="AC29487" s="14"/>
      <c r="AG29487" s="10"/>
      <c r="AH29487" s="10"/>
      <c r="AL29487" s="84"/>
      <c r="AM29487" s="84"/>
    </row>
    <row r="29488" spans="28:39" hidden="1" x14ac:dyDescent="0.25">
      <c r="AB29488" s="14"/>
      <c r="AC29488" s="14"/>
      <c r="AG29488" s="10"/>
      <c r="AH29488" s="10"/>
      <c r="AL29488" s="84"/>
      <c r="AM29488" s="84"/>
    </row>
    <row r="29489" spans="28:39" hidden="1" x14ac:dyDescent="0.25">
      <c r="AB29489" s="14"/>
      <c r="AC29489" s="14"/>
      <c r="AG29489" s="10"/>
      <c r="AH29489" s="10"/>
      <c r="AL29489" s="84"/>
      <c r="AM29489" s="84"/>
    </row>
    <row r="29490" spans="28:39" hidden="1" x14ac:dyDescent="0.25">
      <c r="AB29490" s="14"/>
      <c r="AC29490" s="14"/>
      <c r="AG29490" s="10"/>
      <c r="AH29490" s="10"/>
      <c r="AL29490" s="84"/>
      <c r="AM29490" s="84"/>
    </row>
    <row r="29491" spans="28:39" hidden="1" x14ac:dyDescent="0.25">
      <c r="AB29491" s="14"/>
      <c r="AC29491" s="14"/>
      <c r="AG29491" s="10"/>
      <c r="AH29491" s="10"/>
      <c r="AL29491" s="84"/>
      <c r="AM29491" s="84"/>
    </row>
    <row r="29492" spans="28:39" hidden="1" x14ac:dyDescent="0.25">
      <c r="AB29492" s="14"/>
      <c r="AC29492" s="14"/>
      <c r="AG29492" s="10"/>
      <c r="AH29492" s="10"/>
      <c r="AL29492" s="84"/>
      <c r="AM29492" s="84"/>
    </row>
    <row r="29493" spans="28:39" hidden="1" x14ac:dyDescent="0.25">
      <c r="AB29493" s="14"/>
      <c r="AC29493" s="14"/>
      <c r="AG29493" s="10"/>
      <c r="AH29493" s="10"/>
      <c r="AL29493" s="84"/>
      <c r="AM29493" s="84"/>
    </row>
    <row r="29494" spans="28:39" hidden="1" x14ac:dyDescent="0.25">
      <c r="AB29494" s="14"/>
      <c r="AC29494" s="14"/>
      <c r="AG29494" s="10"/>
      <c r="AH29494" s="10"/>
      <c r="AL29494" s="84"/>
      <c r="AM29494" s="84"/>
    </row>
    <row r="29495" spans="28:39" hidden="1" x14ac:dyDescent="0.25">
      <c r="AB29495" s="14"/>
      <c r="AC29495" s="14"/>
      <c r="AG29495" s="10"/>
      <c r="AH29495" s="10"/>
      <c r="AL29495" s="84"/>
      <c r="AM29495" s="84"/>
    </row>
    <row r="29496" spans="28:39" hidden="1" x14ac:dyDescent="0.25">
      <c r="AB29496" s="14"/>
      <c r="AC29496" s="14"/>
      <c r="AG29496" s="10"/>
      <c r="AH29496" s="10"/>
      <c r="AL29496" s="84"/>
      <c r="AM29496" s="84"/>
    </row>
    <row r="29497" spans="28:39" hidden="1" x14ac:dyDescent="0.25">
      <c r="AB29497" s="14"/>
      <c r="AC29497" s="14"/>
      <c r="AG29497" s="10"/>
      <c r="AH29497" s="10"/>
      <c r="AL29497" s="84"/>
      <c r="AM29497" s="84"/>
    </row>
    <row r="29498" spans="28:39" hidden="1" x14ac:dyDescent="0.25">
      <c r="AB29498" s="14"/>
      <c r="AC29498" s="14"/>
      <c r="AG29498" s="10"/>
      <c r="AH29498" s="10"/>
      <c r="AL29498" s="84"/>
      <c r="AM29498" s="84"/>
    </row>
    <row r="29499" spans="28:39" hidden="1" x14ac:dyDescent="0.25">
      <c r="AB29499" s="14"/>
      <c r="AC29499" s="14"/>
      <c r="AG29499" s="10"/>
      <c r="AH29499" s="10"/>
      <c r="AL29499" s="84"/>
      <c r="AM29499" s="84"/>
    </row>
    <row r="29500" spans="28:39" hidden="1" x14ac:dyDescent="0.25">
      <c r="AB29500" s="14"/>
      <c r="AC29500" s="14"/>
      <c r="AG29500" s="10"/>
      <c r="AH29500" s="10"/>
      <c r="AL29500" s="84"/>
      <c r="AM29500" s="84"/>
    </row>
    <row r="29501" spans="28:39" hidden="1" x14ac:dyDescent="0.25">
      <c r="AB29501" s="14"/>
      <c r="AC29501" s="14"/>
      <c r="AG29501" s="10"/>
      <c r="AH29501" s="10"/>
      <c r="AL29501" s="84"/>
      <c r="AM29501" s="84"/>
    </row>
    <row r="29502" spans="28:39" hidden="1" x14ac:dyDescent="0.25">
      <c r="AB29502" s="14"/>
      <c r="AC29502" s="14"/>
      <c r="AG29502" s="10"/>
      <c r="AH29502" s="10"/>
      <c r="AL29502" s="84"/>
      <c r="AM29502" s="84"/>
    </row>
    <row r="29503" spans="28:39" hidden="1" x14ac:dyDescent="0.25">
      <c r="AB29503" s="14"/>
      <c r="AC29503" s="14"/>
      <c r="AG29503" s="10"/>
      <c r="AH29503" s="10"/>
      <c r="AL29503" s="84"/>
      <c r="AM29503" s="84"/>
    </row>
    <row r="29504" spans="28:39" hidden="1" x14ac:dyDescent="0.25">
      <c r="AB29504" s="14"/>
      <c r="AC29504" s="14"/>
      <c r="AG29504" s="10"/>
      <c r="AH29504" s="10"/>
      <c r="AL29504" s="84"/>
      <c r="AM29504" s="84"/>
    </row>
    <row r="29505" spans="28:39" hidden="1" x14ac:dyDescent="0.25">
      <c r="AB29505" s="14"/>
      <c r="AC29505" s="14"/>
      <c r="AG29505" s="10"/>
      <c r="AH29505" s="10"/>
      <c r="AL29505" s="84"/>
      <c r="AM29505" s="84"/>
    </row>
    <row r="29506" spans="28:39" hidden="1" x14ac:dyDescent="0.25">
      <c r="AB29506" s="14"/>
      <c r="AC29506" s="14"/>
      <c r="AG29506" s="10"/>
      <c r="AH29506" s="10"/>
      <c r="AL29506" s="84"/>
      <c r="AM29506" s="84"/>
    </row>
    <row r="29507" spans="28:39" hidden="1" x14ac:dyDescent="0.25">
      <c r="AB29507" s="14"/>
      <c r="AC29507" s="14"/>
      <c r="AG29507" s="10"/>
      <c r="AH29507" s="10"/>
      <c r="AL29507" s="84"/>
      <c r="AM29507" s="84"/>
    </row>
    <row r="29508" spans="28:39" hidden="1" x14ac:dyDescent="0.25">
      <c r="AB29508" s="14"/>
      <c r="AC29508" s="14"/>
      <c r="AG29508" s="10"/>
      <c r="AH29508" s="10"/>
      <c r="AL29508" s="84"/>
      <c r="AM29508" s="84"/>
    </row>
    <row r="29509" spans="28:39" hidden="1" x14ac:dyDescent="0.25">
      <c r="AB29509" s="14"/>
      <c r="AC29509" s="14"/>
      <c r="AG29509" s="10"/>
      <c r="AH29509" s="10"/>
      <c r="AL29509" s="84"/>
      <c r="AM29509" s="84"/>
    </row>
    <row r="29510" spans="28:39" hidden="1" x14ac:dyDescent="0.25">
      <c r="AB29510" s="14"/>
      <c r="AC29510" s="14"/>
      <c r="AG29510" s="10"/>
      <c r="AH29510" s="10"/>
      <c r="AL29510" s="84"/>
      <c r="AM29510" s="84"/>
    </row>
    <row r="29511" spans="28:39" hidden="1" x14ac:dyDescent="0.25">
      <c r="AB29511" s="14"/>
      <c r="AC29511" s="14"/>
      <c r="AG29511" s="10"/>
      <c r="AH29511" s="10"/>
      <c r="AL29511" s="84"/>
      <c r="AM29511" s="84"/>
    </row>
    <row r="29512" spans="28:39" hidden="1" x14ac:dyDescent="0.25">
      <c r="AB29512" s="14"/>
      <c r="AC29512" s="14"/>
      <c r="AG29512" s="10"/>
      <c r="AH29512" s="10"/>
      <c r="AL29512" s="84"/>
      <c r="AM29512" s="84"/>
    </row>
    <row r="29513" spans="28:39" hidden="1" x14ac:dyDescent="0.25">
      <c r="AB29513" s="14"/>
      <c r="AC29513" s="14"/>
      <c r="AG29513" s="10"/>
      <c r="AH29513" s="10"/>
      <c r="AL29513" s="84"/>
      <c r="AM29513" s="84"/>
    </row>
    <row r="29514" spans="28:39" hidden="1" x14ac:dyDescent="0.25">
      <c r="AB29514" s="14"/>
      <c r="AC29514" s="14"/>
      <c r="AG29514" s="10"/>
      <c r="AH29514" s="10"/>
      <c r="AL29514" s="84"/>
      <c r="AM29514" s="84"/>
    </row>
    <row r="29515" spans="28:39" hidden="1" x14ac:dyDescent="0.25">
      <c r="AB29515" s="14"/>
      <c r="AC29515" s="14"/>
      <c r="AG29515" s="10"/>
      <c r="AH29515" s="10"/>
      <c r="AL29515" s="84"/>
      <c r="AM29515" s="84"/>
    </row>
    <row r="29516" spans="28:39" hidden="1" x14ac:dyDescent="0.25">
      <c r="AB29516" s="14"/>
      <c r="AC29516" s="14"/>
      <c r="AG29516" s="10"/>
      <c r="AH29516" s="10"/>
      <c r="AL29516" s="84"/>
      <c r="AM29516" s="84"/>
    </row>
    <row r="29517" spans="28:39" hidden="1" x14ac:dyDescent="0.25">
      <c r="AB29517" s="14"/>
      <c r="AC29517" s="14"/>
      <c r="AG29517" s="10"/>
      <c r="AH29517" s="10"/>
      <c r="AL29517" s="84"/>
      <c r="AM29517" s="84"/>
    </row>
    <row r="29518" spans="28:39" hidden="1" x14ac:dyDescent="0.25">
      <c r="AB29518" s="14"/>
      <c r="AC29518" s="14"/>
      <c r="AG29518" s="10"/>
      <c r="AH29518" s="10"/>
      <c r="AL29518" s="84"/>
      <c r="AM29518" s="84"/>
    </row>
    <row r="29519" spans="28:39" hidden="1" x14ac:dyDescent="0.25">
      <c r="AB29519" s="14"/>
      <c r="AC29519" s="14"/>
      <c r="AG29519" s="10"/>
      <c r="AH29519" s="10"/>
      <c r="AL29519" s="84"/>
      <c r="AM29519" s="84"/>
    </row>
    <row r="29520" spans="28:39" hidden="1" x14ac:dyDescent="0.25">
      <c r="AB29520" s="14"/>
      <c r="AC29520" s="14"/>
      <c r="AG29520" s="10"/>
      <c r="AH29520" s="10"/>
      <c r="AL29520" s="84"/>
      <c r="AM29520" s="84"/>
    </row>
    <row r="29521" spans="28:39" hidden="1" x14ac:dyDescent="0.25">
      <c r="AB29521" s="14"/>
      <c r="AC29521" s="14"/>
      <c r="AG29521" s="10"/>
      <c r="AH29521" s="10"/>
      <c r="AL29521" s="84"/>
      <c r="AM29521" s="84"/>
    </row>
    <row r="29522" spans="28:39" hidden="1" x14ac:dyDescent="0.25">
      <c r="AB29522" s="14"/>
      <c r="AC29522" s="14"/>
      <c r="AG29522" s="10"/>
      <c r="AH29522" s="10"/>
      <c r="AL29522" s="84"/>
      <c r="AM29522" s="84"/>
    </row>
    <row r="29523" spans="28:39" hidden="1" x14ac:dyDescent="0.25">
      <c r="AB29523" s="14"/>
      <c r="AC29523" s="14"/>
      <c r="AG29523" s="10"/>
      <c r="AH29523" s="10"/>
      <c r="AL29523" s="84"/>
      <c r="AM29523" s="84"/>
    </row>
    <row r="29524" spans="28:39" hidden="1" x14ac:dyDescent="0.25">
      <c r="AB29524" s="14"/>
      <c r="AC29524" s="14"/>
      <c r="AG29524" s="10"/>
      <c r="AH29524" s="10"/>
      <c r="AL29524" s="84"/>
      <c r="AM29524" s="84"/>
    </row>
    <row r="29525" spans="28:39" hidden="1" x14ac:dyDescent="0.25">
      <c r="AB29525" s="14"/>
      <c r="AC29525" s="14"/>
      <c r="AG29525" s="10"/>
      <c r="AH29525" s="10"/>
      <c r="AL29525" s="84"/>
      <c r="AM29525" s="84"/>
    </row>
    <row r="29526" spans="28:39" hidden="1" x14ac:dyDescent="0.25">
      <c r="AB29526" s="14"/>
      <c r="AC29526" s="14"/>
      <c r="AG29526" s="10"/>
      <c r="AH29526" s="10"/>
      <c r="AL29526" s="84"/>
      <c r="AM29526" s="84"/>
    </row>
    <row r="29527" spans="28:39" hidden="1" x14ac:dyDescent="0.25">
      <c r="AB29527" s="14"/>
      <c r="AC29527" s="14"/>
      <c r="AG29527" s="10"/>
      <c r="AH29527" s="10"/>
      <c r="AL29527" s="84"/>
      <c r="AM29527" s="84"/>
    </row>
    <row r="29528" spans="28:39" hidden="1" x14ac:dyDescent="0.25">
      <c r="AB29528" s="14"/>
      <c r="AC29528" s="14"/>
      <c r="AG29528" s="10"/>
      <c r="AH29528" s="10"/>
      <c r="AL29528" s="84"/>
      <c r="AM29528" s="84"/>
    </row>
    <row r="29529" spans="28:39" hidden="1" x14ac:dyDescent="0.25">
      <c r="AB29529" s="14"/>
      <c r="AC29529" s="14"/>
      <c r="AG29529" s="10"/>
      <c r="AH29529" s="10"/>
      <c r="AL29529" s="84"/>
      <c r="AM29529" s="84"/>
    </row>
    <row r="29530" spans="28:39" hidden="1" x14ac:dyDescent="0.25">
      <c r="AB29530" s="14"/>
      <c r="AC29530" s="14"/>
      <c r="AG29530" s="10"/>
      <c r="AH29530" s="10"/>
      <c r="AL29530" s="84"/>
      <c r="AM29530" s="84"/>
    </row>
    <row r="29531" spans="28:39" hidden="1" x14ac:dyDescent="0.25">
      <c r="AB29531" s="14"/>
      <c r="AC29531" s="14"/>
      <c r="AG29531" s="10"/>
      <c r="AH29531" s="10"/>
      <c r="AL29531" s="84"/>
      <c r="AM29531" s="84"/>
    </row>
    <row r="29532" spans="28:39" hidden="1" x14ac:dyDescent="0.25">
      <c r="AB29532" s="14"/>
      <c r="AC29532" s="14"/>
      <c r="AG29532" s="10"/>
      <c r="AH29532" s="10"/>
      <c r="AL29532" s="84"/>
      <c r="AM29532" s="84"/>
    </row>
    <row r="29533" spans="28:39" hidden="1" x14ac:dyDescent="0.25">
      <c r="AB29533" s="14"/>
      <c r="AC29533" s="14"/>
      <c r="AG29533" s="10"/>
      <c r="AH29533" s="10"/>
      <c r="AL29533" s="84"/>
      <c r="AM29533" s="84"/>
    </row>
    <row r="29534" spans="28:39" hidden="1" x14ac:dyDescent="0.25">
      <c r="AB29534" s="14"/>
      <c r="AC29534" s="14"/>
      <c r="AG29534" s="10"/>
      <c r="AH29534" s="10"/>
      <c r="AL29534" s="84"/>
      <c r="AM29534" s="84"/>
    </row>
    <row r="29535" spans="28:39" hidden="1" x14ac:dyDescent="0.25">
      <c r="AB29535" s="14"/>
      <c r="AC29535" s="14"/>
      <c r="AG29535" s="10"/>
      <c r="AH29535" s="10"/>
      <c r="AL29535" s="84"/>
      <c r="AM29535" s="84"/>
    </row>
    <row r="29536" spans="28:39" hidden="1" x14ac:dyDescent="0.25">
      <c r="AB29536" s="14"/>
      <c r="AC29536" s="14"/>
      <c r="AG29536" s="10"/>
      <c r="AH29536" s="10"/>
      <c r="AL29536" s="84"/>
      <c r="AM29536" s="84"/>
    </row>
    <row r="29537" spans="28:39" hidden="1" x14ac:dyDescent="0.25">
      <c r="AB29537" s="14"/>
      <c r="AC29537" s="14"/>
      <c r="AG29537" s="10"/>
      <c r="AH29537" s="10"/>
      <c r="AL29537" s="84"/>
      <c r="AM29537" s="84"/>
    </row>
    <row r="29538" spans="28:39" hidden="1" x14ac:dyDescent="0.25">
      <c r="AB29538" s="14"/>
      <c r="AC29538" s="14"/>
      <c r="AG29538" s="10"/>
      <c r="AH29538" s="10"/>
      <c r="AL29538" s="84"/>
      <c r="AM29538" s="84"/>
    </row>
    <row r="29539" spans="28:39" hidden="1" x14ac:dyDescent="0.25">
      <c r="AB29539" s="14"/>
      <c r="AC29539" s="14"/>
      <c r="AG29539" s="10"/>
      <c r="AH29539" s="10"/>
      <c r="AL29539" s="84"/>
      <c r="AM29539" s="84"/>
    </row>
    <row r="29540" spans="28:39" hidden="1" x14ac:dyDescent="0.25">
      <c r="AB29540" s="14"/>
      <c r="AC29540" s="14"/>
      <c r="AG29540" s="10"/>
      <c r="AH29540" s="10"/>
      <c r="AL29540" s="84"/>
      <c r="AM29540" s="84"/>
    </row>
    <row r="29541" spans="28:39" hidden="1" x14ac:dyDescent="0.25">
      <c r="AB29541" s="14"/>
      <c r="AC29541" s="14"/>
      <c r="AG29541" s="10"/>
      <c r="AH29541" s="10"/>
      <c r="AL29541" s="84"/>
      <c r="AM29541" s="84"/>
    </row>
    <row r="29542" spans="28:39" hidden="1" x14ac:dyDescent="0.25">
      <c r="AB29542" s="14"/>
      <c r="AC29542" s="14"/>
      <c r="AG29542" s="10"/>
      <c r="AH29542" s="10"/>
      <c r="AL29542" s="84"/>
      <c r="AM29542" s="84"/>
    </row>
    <row r="29543" spans="28:39" hidden="1" x14ac:dyDescent="0.25">
      <c r="AB29543" s="14"/>
      <c r="AC29543" s="14"/>
      <c r="AG29543" s="10"/>
      <c r="AH29543" s="10"/>
      <c r="AL29543" s="84"/>
      <c r="AM29543" s="84"/>
    </row>
    <row r="29544" spans="28:39" hidden="1" x14ac:dyDescent="0.25">
      <c r="AB29544" s="14"/>
      <c r="AC29544" s="14"/>
      <c r="AG29544" s="10"/>
      <c r="AH29544" s="10"/>
      <c r="AL29544" s="84"/>
      <c r="AM29544" s="84"/>
    </row>
    <row r="29545" spans="28:39" hidden="1" x14ac:dyDescent="0.25">
      <c r="AB29545" s="14"/>
      <c r="AC29545" s="14"/>
      <c r="AG29545" s="10"/>
      <c r="AH29545" s="10"/>
      <c r="AL29545" s="84"/>
      <c r="AM29545" s="84"/>
    </row>
    <row r="29546" spans="28:39" hidden="1" x14ac:dyDescent="0.25">
      <c r="AB29546" s="14"/>
      <c r="AC29546" s="14"/>
      <c r="AG29546" s="10"/>
      <c r="AH29546" s="10"/>
      <c r="AL29546" s="84"/>
      <c r="AM29546" s="84"/>
    </row>
    <row r="29547" spans="28:39" hidden="1" x14ac:dyDescent="0.25">
      <c r="AB29547" s="14"/>
      <c r="AC29547" s="14"/>
      <c r="AG29547" s="10"/>
      <c r="AH29547" s="10"/>
      <c r="AL29547" s="84"/>
      <c r="AM29547" s="84"/>
    </row>
    <row r="29548" spans="28:39" hidden="1" x14ac:dyDescent="0.25">
      <c r="AB29548" s="14"/>
      <c r="AC29548" s="14"/>
      <c r="AG29548" s="10"/>
      <c r="AH29548" s="10"/>
      <c r="AL29548" s="84"/>
      <c r="AM29548" s="84"/>
    </row>
    <row r="29549" spans="28:39" hidden="1" x14ac:dyDescent="0.25">
      <c r="AB29549" s="14"/>
      <c r="AC29549" s="14"/>
      <c r="AG29549" s="10"/>
      <c r="AH29549" s="10"/>
      <c r="AL29549" s="84"/>
      <c r="AM29549" s="84"/>
    </row>
    <row r="29550" spans="28:39" hidden="1" x14ac:dyDescent="0.25">
      <c r="AB29550" s="14"/>
      <c r="AC29550" s="14"/>
      <c r="AG29550" s="10"/>
      <c r="AH29550" s="10"/>
      <c r="AL29550" s="84"/>
      <c r="AM29550" s="84"/>
    </row>
    <row r="29551" spans="28:39" hidden="1" x14ac:dyDescent="0.25">
      <c r="AB29551" s="14"/>
      <c r="AC29551" s="14"/>
      <c r="AG29551" s="10"/>
      <c r="AH29551" s="10"/>
      <c r="AL29551" s="84"/>
      <c r="AM29551" s="84"/>
    </row>
    <row r="29552" spans="28:39" hidden="1" x14ac:dyDescent="0.25">
      <c r="AB29552" s="14"/>
      <c r="AC29552" s="14"/>
      <c r="AG29552" s="10"/>
      <c r="AH29552" s="10"/>
      <c r="AL29552" s="84"/>
      <c r="AM29552" s="84"/>
    </row>
    <row r="29553" spans="28:39" hidden="1" x14ac:dyDescent="0.25">
      <c r="AB29553" s="14"/>
      <c r="AC29553" s="14"/>
      <c r="AG29553" s="10"/>
      <c r="AH29553" s="10"/>
      <c r="AL29553" s="84"/>
      <c r="AM29553" s="84"/>
    </row>
    <row r="29554" spans="28:39" hidden="1" x14ac:dyDescent="0.25">
      <c r="AB29554" s="14"/>
      <c r="AC29554" s="14"/>
      <c r="AG29554" s="10"/>
      <c r="AH29554" s="10"/>
      <c r="AL29554" s="84"/>
      <c r="AM29554" s="84"/>
    </row>
    <row r="29555" spans="28:39" hidden="1" x14ac:dyDescent="0.25">
      <c r="AB29555" s="14"/>
      <c r="AC29555" s="14"/>
      <c r="AG29555" s="10"/>
      <c r="AH29555" s="10"/>
      <c r="AL29555" s="84"/>
      <c r="AM29555" s="84"/>
    </row>
    <row r="29556" spans="28:39" hidden="1" x14ac:dyDescent="0.25">
      <c r="AB29556" s="14"/>
      <c r="AC29556" s="14"/>
      <c r="AG29556" s="10"/>
      <c r="AH29556" s="10"/>
      <c r="AL29556" s="84"/>
      <c r="AM29556" s="84"/>
    </row>
    <row r="29557" spans="28:39" hidden="1" x14ac:dyDescent="0.25">
      <c r="AB29557" s="14"/>
      <c r="AC29557" s="14"/>
      <c r="AG29557" s="10"/>
      <c r="AH29557" s="10"/>
      <c r="AL29557" s="84"/>
      <c r="AM29557" s="84"/>
    </row>
    <row r="29558" spans="28:39" hidden="1" x14ac:dyDescent="0.25">
      <c r="AB29558" s="14"/>
      <c r="AC29558" s="14"/>
      <c r="AG29558" s="10"/>
      <c r="AH29558" s="10"/>
      <c r="AL29558" s="84"/>
      <c r="AM29558" s="84"/>
    </row>
    <row r="29559" spans="28:39" hidden="1" x14ac:dyDescent="0.25">
      <c r="AB29559" s="14"/>
      <c r="AC29559" s="14"/>
      <c r="AG29559" s="10"/>
      <c r="AH29559" s="10"/>
      <c r="AL29559" s="84"/>
      <c r="AM29559" s="84"/>
    </row>
    <row r="29560" spans="28:39" hidden="1" x14ac:dyDescent="0.25">
      <c r="AB29560" s="14"/>
      <c r="AC29560" s="14"/>
      <c r="AG29560" s="10"/>
      <c r="AH29560" s="10"/>
      <c r="AL29560" s="84"/>
      <c r="AM29560" s="84"/>
    </row>
    <row r="29561" spans="28:39" hidden="1" x14ac:dyDescent="0.25">
      <c r="AB29561" s="14"/>
      <c r="AC29561" s="14"/>
      <c r="AG29561" s="10"/>
      <c r="AH29561" s="10"/>
      <c r="AL29561" s="84"/>
      <c r="AM29561" s="84"/>
    </row>
    <row r="29562" spans="28:39" hidden="1" x14ac:dyDescent="0.25">
      <c r="AB29562" s="14"/>
      <c r="AC29562" s="14"/>
      <c r="AG29562" s="10"/>
      <c r="AH29562" s="10"/>
      <c r="AL29562" s="84"/>
      <c r="AM29562" s="84"/>
    </row>
    <row r="29563" spans="28:39" hidden="1" x14ac:dyDescent="0.25">
      <c r="AB29563" s="14"/>
      <c r="AC29563" s="14"/>
      <c r="AG29563" s="10"/>
      <c r="AH29563" s="10"/>
      <c r="AL29563" s="84"/>
      <c r="AM29563" s="84"/>
    </row>
    <row r="29564" spans="28:39" hidden="1" x14ac:dyDescent="0.25">
      <c r="AB29564" s="14"/>
      <c r="AC29564" s="14"/>
      <c r="AG29564" s="10"/>
      <c r="AH29564" s="10"/>
      <c r="AL29564" s="84"/>
      <c r="AM29564" s="84"/>
    </row>
    <row r="29565" spans="28:39" hidden="1" x14ac:dyDescent="0.25">
      <c r="AB29565" s="14"/>
      <c r="AC29565" s="14"/>
      <c r="AG29565" s="10"/>
      <c r="AH29565" s="10"/>
      <c r="AL29565" s="84"/>
      <c r="AM29565" s="84"/>
    </row>
    <row r="29566" spans="28:39" hidden="1" x14ac:dyDescent="0.25">
      <c r="AB29566" s="14"/>
      <c r="AC29566" s="14"/>
      <c r="AG29566" s="10"/>
      <c r="AH29566" s="10"/>
      <c r="AL29566" s="84"/>
      <c r="AM29566" s="84"/>
    </row>
    <row r="29567" spans="28:39" hidden="1" x14ac:dyDescent="0.25">
      <c r="AB29567" s="14"/>
      <c r="AC29567" s="14"/>
      <c r="AG29567" s="10"/>
      <c r="AH29567" s="10"/>
      <c r="AL29567" s="84"/>
      <c r="AM29567" s="84"/>
    </row>
    <row r="29568" spans="28:39" hidden="1" x14ac:dyDescent="0.25">
      <c r="AB29568" s="14"/>
      <c r="AC29568" s="14"/>
      <c r="AG29568" s="10"/>
      <c r="AH29568" s="10"/>
      <c r="AL29568" s="84"/>
      <c r="AM29568" s="84"/>
    </row>
    <row r="29569" spans="28:39" hidden="1" x14ac:dyDescent="0.25">
      <c r="AB29569" s="14"/>
      <c r="AC29569" s="14"/>
      <c r="AG29569" s="10"/>
      <c r="AH29569" s="10"/>
      <c r="AL29569" s="84"/>
      <c r="AM29569" s="84"/>
    </row>
    <row r="29570" spans="28:39" hidden="1" x14ac:dyDescent="0.25">
      <c r="AB29570" s="14"/>
      <c r="AC29570" s="14"/>
      <c r="AG29570" s="10"/>
      <c r="AH29570" s="10"/>
      <c r="AL29570" s="84"/>
      <c r="AM29570" s="84"/>
    </row>
    <row r="29571" spans="28:39" hidden="1" x14ac:dyDescent="0.25">
      <c r="AB29571" s="14"/>
      <c r="AC29571" s="14"/>
      <c r="AG29571" s="10"/>
      <c r="AH29571" s="10"/>
      <c r="AL29571" s="84"/>
      <c r="AM29571" s="84"/>
    </row>
    <row r="29572" spans="28:39" hidden="1" x14ac:dyDescent="0.25">
      <c r="AB29572" s="14"/>
      <c r="AC29572" s="14"/>
      <c r="AG29572" s="10"/>
      <c r="AH29572" s="10"/>
      <c r="AL29572" s="84"/>
      <c r="AM29572" s="84"/>
    </row>
    <row r="29573" spans="28:39" hidden="1" x14ac:dyDescent="0.25">
      <c r="AB29573" s="14"/>
      <c r="AC29573" s="14"/>
      <c r="AG29573" s="10"/>
      <c r="AH29573" s="10"/>
      <c r="AL29573" s="84"/>
      <c r="AM29573" s="84"/>
    </row>
    <row r="29574" spans="28:39" hidden="1" x14ac:dyDescent="0.25">
      <c r="AB29574" s="14"/>
      <c r="AC29574" s="14"/>
      <c r="AG29574" s="10"/>
      <c r="AH29574" s="10"/>
      <c r="AL29574" s="84"/>
      <c r="AM29574" s="84"/>
    </row>
    <row r="29575" spans="28:39" hidden="1" x14ac:dyDescent="0.25">
      <c r="AB29575" s="14"/>
      <c r="AC29575" s="14"/>
      <c r="AG29575" s="10"/>
      <c r="AH29575" s="10"/>
      <c r="AL29575" s="84"/>
      <c r="AM29575" s="84"/>
    </row>
    <row r="29576" spans="28:39" hidden="1" x14ac:dyDescent="0.25">
      <c r="AB29576" s="14"/>
      <c r="AC29576" s="14"/>
      <c r="AG29576" s="10"/>
      <c r="AH29576" s="10"/>
      <c r="AL29576" s="84"/>
      <c r="AM29576" s="84"/>
    </row>
    <row r="29577" spans="28:39" hidden="1" x14ac:dyDescent="0.25">
      <c r="AB29577" s="14"/>
      <c r="AC29577" s="14"/>
      <c r="AG29577" s="10"/>
      <c r="AH29577" s="10"/>
      <c r="AL29577" s="84"/>
      <c r="AM29577" s="84"/>
    </row>
    <row r="29578" spans="28:39" hidden="1" x14ac:dyDescent="0.25">
      <c r="AB29578" s="14"/>
      <c r="AC29578" s="14"/>
      <c r="AG29578" s="10"/>
      <c r="AH29578" s="10"/>
      <c r="AL29578" s="84"/>
      <c r="AM29578" s="84"/>
    </row>
    <row r="29579" spans="28:39" hidden="1" x14ac:dyDescent="0.25">
      <c r="AB29579" s="14"/>
      <c r="AC29579" s="14"/>
      <c r="AG29579" s="10"/>
      <c r="AH29579" s="10"/>
      <c r="AL29579" s="84"/>
      <c r="AM29579" s="84"/>
    </row>
    <row r="29580" spans="28:39" hidden="1" x14ac:dyDescent="0.25">
      <c r="AB29580" s="14"/>
      <c r="AC29580" s="14"/>
      <c r="AG29580" s="10"/>
      <c r="AH29580" s="10"/>
      <c r="AL29580" s="84"/>
      <c r="AM29580" s="84"/>
    </row>
    <row r="29581" spans="28:39" hidden="1" x14ac:dyDescent="0.25">
      <c r="AB29581" s="14"/>
      <c r="AC29581" s="14"/>
      <c r="AG29581" s="10"/>
      <c r="AH29581" s="10"/>
      <c r="AL29581" s="84"/>
      <c r="AM29581" s="84"/>
    </row>
    <row r="29582" spans="28:39" hidden="1" x14ac:dyDescent="0.25">
      <c r="AB29582" s="14"/>
      <c r="AC29582" s="14"/>
      <c r="AG29582" s="10"/>
      <c r="AH29582" s="10"/>
      <c r="AL29582" s="84"/>
      <c r="AM29582" s="84"/>
    </row>
    <row r="29583" spans="28:39" hidden="1" x14ac:dyDescent="0.25">
      <c r="AB29583" s="14"/>
      <c r="AC29583" s="14"/>
      <c r="AG29583" s="10"/>
      <c r="AH29583" s="10"/>
      <c r="AL29583" s="84"/>
      <c r="AM29583" s="84"/>
    </row>
    <row r="29584" spans="28:39" hidden="1" x14ac:dyDescent="0.25">
      <c r="AB29584" s="14"/>
      <c r="AC29584" s="14"/>
      <c r="AG29584" s="10"/>
      <c r="AH29584" s="10"/>
      <c r="AL29584" s="84"/>
      <c r="AM29584" s="84"/>
    </row>
    <row r="29585" spans="28:39" hidden="1" x14ac:dyDescent="0.25">
      <c r="AB29585" s="14"/>
      <c r="AC29585" s="14"/>
      <c r="AG29585" s="10"/>
      <c r="AH29585" s="10"/>
      <c r="AL29585" s="84"/>
      <c r="AM29585" s="84"/>
    </row>
    <row r="29586" spans="28:39" hidden="1" x14ac:dyDescent="0.25">
      <c r="AB29586" s="14"/>
      <c r="AC29586" s="14"/>
      <c r="AG29586" s="10"/>
      <c r="AH29586" s="10"/>
      <c r="AL29586" s="84"/>
      <c r="AM29586" s="84"/>
    </row>
    <row r="29587" spans="28:39" hidden="1" x14ac:dyDescent="0.25">
      <c r="AB29587" s="14"/>
      <c r="AC29587" s="14"/>
      <c r="AG29587" s="10"/>
      <c r="AH29587" s="10"/>
      <c r="AL29587" s="84"/>
      <c r="AM29587" s="84"/>
    </row>
    <row r="29588" spans="28:39" hidden="1" x14ac:dyDescent="0.25">
      <c r="AB29588" s="14"/>
      <c r="AC29588" s="14"/>
      <c r="AG29588" s="10"/>
      <c r="AH29588" s="10"/>
      <c r="AL29588" s="84"/>
      <c r="AM29588" s="84"/>
    </row>
    <row r="29589" spans="28:39" hidden="1" x14ac:dyDescent="0.25">
      <c r="AB29589" s="14"/>
      <c r="AC29589" s="14"/>
      <c r="AG29589" s="10"/>
      <c r="AH29589" s="10"/>
      <c r="AL29589" s="84"/>
      <c r="AM29589" s="84"/>
    </row>
    <row r="29590" spans="28:39" hidden="1" x14ac:dyDescent="0.25">
      <c r="AB29590" s="14"/>
      <c r="AC29590" s="14"/>
      <c r="AG29590" s="10"/>
      <c r="AH29590" s="10"/>
      <c r="AL29590" s="84"/>
      <c r="AM29590" s="84"/>
    </row>
    <row r="29591" spans="28:39" hidden="1" x14ac:dyDescent="0.25">
      <c r="AB29591" s="14"/>
      <c r="AC29591" s="14"/>
      <c r="AG29591" s="10"/>
      <c r="AH29591" s="10"/>
      <c r="AL29591" s="84"/>
      <c r="AM29591" s="84"/>
    </row>
    <row r="29592" spans="28:39" hidden="1" x14ac:dyDescent="0.25">
      <c r="AB29592" s="14"/>
      <c r="AC29592" s="14"/>
      <c r="AG29592" s="10"/>
      <c r="AH29592" s="10"/>
      <c r="AL29592" s="84"/>
      <c r="AM29592" s="84"/>
    </row>
    <row r="29593" spans="28:39" hidden="1" x14ac:dyDescent="0.25">
      <c r="AB29593" s="14"/>
      <c r="AC29593" s="14"/>
      <c r="AG29593" s="10"/>
      <c r="AH29593" s="10"/>
      <c r="AL29593" s="84"/>
      <c r="AM29593" s="84"/>
    </row>
    <row r="29594" spans="28:39" hidden="1" x14ac:dyDescent="0.25">
      <c r="AB29594" s="14"/>
      <c r="AC29594" s="14"/>
      <c r="AG29594" s="10"/>
      <c r="AH29594" s="10"/>
      <c r="AL29594" s="84"/>
      <c r="AM29594" s="84"/>
    </row>
    <row r="29595" spans="28:39" hidden="1" x14ac:dyDescent="0.25">
      <c r="AB29595" s="14"/>
      <c r="AC29595" s="14"/>
      <c r="AG29595" s="10"/>
      <c r="AH29595" s="10"/>
      <c r="AL29595" s="84"/>
      <c r="AM29595" s="84"/>
    </row>
    <row r="29596" spans="28:39" hidden="1" x14ac:dyDescent="0.25">
      <c r="AB29596" s="14"/>
      <c r="AC29596" s="14"/>
      <c r="AG29596" s="10"/>
      <c r="AH29596" s="10"/>
      <c r="AL29596" s="84"/>
      <c r="AM29596" s="84"/>
    </row>
    <row r="29597" spans="28:39" hidden="1" x14ac:dyDescent="0.25">
      <c r="AB29597" s="14"/>
      <c r="AC29597" s="14"/>
      <c r="AG29597" s="10"/>
      <c r="AH29597" s="10"/>
      <c r="AL29597" s="84"/>
      <c r="AM29597" s="84"/>
    </row>
    <row r="29598" spans="28:39" hidden="1" x14ac:dyDescent="0.25">
      <c r="AB29598" s="14"/>
      <c r="AC29598" s="14"/>
      <c r="AG29598" s="10"/>
      <c r="AH29598" s="10"/>
      <c r="AL29598" s="84"/>
      <c r="AM29598" s="84"/>
    </row>
    <row r="29599" spans="28:39" hidden="1" x14ac:dyDescent="0.25">
      <c r="AB29599" s="14"/>
      <c r="AC29599" s="14"/>
      <c r="AG29599" s="10"/>
      <c r="AH29599" s="10"/>
      <c r="AL29599" s="84"/>
      <c r="AM29599" s="84"/>
    </row>
    <row r="29600" spans="28:39" hidden="1" x14ac:dyDescent="0.25">
      <c r="AB29600" s="14"/>
      <c r="AC29600" s="14"/>
      <c r="AG29600" s="10"/>
      <c r="AH29600" s="10"/>
      <c r="AL29600" s="84"/>
      <c r="AM29600" s="84"/>
    </row>
    <row r="29601" spans="28:39" hidden="1" x14ac:dyDescent="0.25">
      <c r="AB29601" s="14"/>
      <c r="AC29601" s="14"/>
      <c r="AG29601" s="10"/>
      <c r="AH29601" s="10"/>
      <c r="AL29601" s="84"/>
      <c r="AM29601" s="84"/>
    </row>
    <row r="29602" spans="28:39" hidden="1" x14ac:dyDescent="0.25">
      <c r="AB29602" s="14"/>
      <c r="AC29602" s="14"/>
      <c r="AG29602" s="10"/>
      <c r="AH29602" s="10"/>
      <c r="AL29602" s="84"/>
      <c r="AM29602" s="84"/>
    </row>
    <row r="29603" spans="28:39" hidden="1" x14ac:dyDescent="0.25">
      <c r="AB29603" s="14"/>
      <c r="AC29603" s="14"/>
      <c r="AG29603" s="10"/>
      <c r="AH29603" s="10"/>
      <c r="AL29603" s="84"/>
      <c r="AM29603" s="84"/>
    </row>
    <row r="29604" spans="28:39" hidden="1" x14ac:dyDescent="0.25">
      <c r="AB29604" s="14"/>
      <c r="AC29604" s="14"/>
      <c r="AG29604" s="10"/>
      <c r="AH29604" s="10"/>
      <c r="AL29604" s="84"/>
      <c r="AM29604" s="84"/>
    </row>
    <row r="29605" spans="28:39" hidden="1" x14ac:dyDescent="0.25">
      <c r="AB29605" s="14"/>
      <c r="AC29605" s="14"/>
      <c r="AG29605" s="10"/>
      <c r="AH29605" s="10"/>
      <c r="AL29605" s="84"/>
      <c r="AM29605" s="84"/>
    </row>
    <row r="29606" spans="28:39" hidden="1" x14ac:dyDescent="0.25">
      <c r="AB29606" s="14"/>
      <c r="AC29606" s="14"/>
      <c r="AG29606" s="10"/>
      <c r="AH29606" s="10"/>
      <c r="AL29606" s="84"/>
      <c r="AM29606" s="84"/>
    </row>
    <row r="29607" spans="28:39" hidden="1" x14ac:dyDescent="0.25">
      <c r="AB29607" s="14"/>
      <c r="AC29607" s="14"/>
      <c r="AG29607" s="10"/>
      <c r="AH29607" s="10"/>
      <c r="AL29607" s="84"/>
      <c r="AM29607" s="84"/>
    </row>
    <row r="29608" spans="28:39" hidden="1" x14ac:dyDescent="0.25">
      <c r="AB29608" s="14"/>
      <c r="AC29608" s="14"/>
      <c r="AG29608" s="10"/>
      <c r="AH29608" s="10"/>
      <c r="AL29608" s="84"/>
      <c r="AM29608" s="84"/>
    </row>
    <row r="29609" spans="28:39" hidden="1" x14ac:dyDescent="0.25">
      <c r="AB29609" s="14"/>
      <c r="AC29609" s="14"/>
      <c r="AG29609" s="10"/>
      <c r="AH29609" s="10"/>
      <c r="AL29609" s="84"/>
      <c r="AM29609" s="84"/>
    </row>
    <row r="29610" spans="28:39" hidden="1" x14ac:dyDescent="0.25">
      <c r="AB29610" s="14"/>
      <c r="AC29610" s="14"/>
      <c r="AG29610" s="10"/>
      <c r="AH29610" s="10"/>
      <c r="AL29610" s="84"/>
      <c r="AM29610" s="84"/>
    </row>
    <row r="29611" spans="28:39" hidden="1" x14ac:dyDescent="0.25">
      <c r="AB29611" s="14"/>
      <c r="AC29611" s="14"/>
      <c r="AG29611" s="10"/>
      <c r="AH29611" s="10"/>
      <c r="AL29611" s="84"/>
      <c r="AM29611" s="84"/>
    </row>
    <row r="29612" spans="28:39" hidden="1" x14ac:dyDescent="0.25">
      <c r="AB29612" s="14"/>
      <c r="AC29612" s="14"/>
      <c r="AG29612" s="10"/>
      <c r="AH29612" s="10"/>
      <c r="AL29612" s="84"/>
      <c r="AM29612" s="84"/>
    </row>
    <row r="29613" spans="28:39" hidden="1" x14ac:dyDescent="0.25">
      <c r="AB29613" s="14"/>
      <c r="AC29613" s="14"/>
      <c r="AG29613" s="10"/>
      <c r="AH29613" s="10"/>
      <c r="AL29613" s="84"/>
      <c r="AM29613" s="84"/>
    </row>
    <row r="29614" spans="28:39" hidden="1" x14ac:dyDescent="0.25">
      <c r="AB29614" s="14"/>
      <c r="AC29614" s="14"/>
      <c r="AG29614" s="10"/>
      <c r="AH29614" s="10"/>
      <c r="AL29614" s="84"/>
      <c r="AM29614" s="84"/>
    </row>
    <row r="29615" spans="28:39" hidden="1" x14ac:dyDescent="0.25">
      <c r="AB29615" s="14"/>
      <c r="AC29615" s="14"/>
      <c r="AG29615" s="10"/>
      <c r="AH29615" s="10"/>
      <c r="AL29615" s="84"/>
      <c r="AM29615" s="84"/>
    </row>
    <row r="29616" spans="28:39" hidden="1" x14ac:dyDescent="0.25">
      <c r="AB29616" s="14"/>
      <c r="AC29616" s="14"/>
      <c r="AG29616" s="10"/>
      <c r="AH29616" s="10"/>
      <c r="AL29616" s="84"/>
      <c r="AM29616" s="84"/>
    </row>
    <row r="29617" spans="28:39" hidden="1" x14ac:dyDescent="0.25">
      <c r="AB29617" s="14"/>
      <c r="AC29617" s="14"/>
      <c r="AG29617" s="10"/>
      <c r="AH29617" s="10"/>
      <c r="AL29617" s="84"/>
      <c r="AM29617" s="84"/>
    </row>
    <row r="29618" spans="28:39" hidden="1" x14ac:dyDescent="0.25">
      <c r="AB29618" s="14"/>
      <c r="AC29618" s="14"/>
      <c r="AG29618" s="10"/>
      <c r="AH29618" s="10"/>
      <c r="AL29618" s="84"/>
      <c r="AM29618" s="84"/>
    </row>
    <row r="29619" spans="28:39" hidden="1" x14ac:dyDescent="0.25">
      <c r="AB29619" s="14"/>
      <c r="AC29619" s="14"/>
      <c r="AG29619" s="10"/>
      <c r="AH29619" s="10"/>
      <c r="AL29619" s="84"/>
      <c r="AM29619" s="84"/>
    </row>
    <row r="29620" spans="28:39" hidden="1" x14ac:dyDescent="0.25">
      <c r="AB29620" s="14"/>
      <c r="AC29620" s="14"/>
      <c r="AG29620" s="10"/>
      <c r="AH29620" s="10"/>
      <c r="AL29620" s="84"/>
      <c r="AM29620" s="84"/>
    </row>
    <row r="29621" spans="28:39" hidden="1" x14ac:dyDescent="0.25">
      <c r="AB29621" s="14"/>
      <c r="AC29621" s="14"/>
      <c r="AG29621" s="10"/>
      <c r="AH29621" s="10"/>
      <c r="AL29621" s="84"/>
      <c r="AM29621" s="84"/>
    </row>
    <row r="29622" spans="28:39" hidden="1" x14ac:dyDescent="0.25">
      <c r="AB29622" s="14"/>
      <c r="AC29622" s="14"/>
      <c r="AG29622" s="10"/>
      <c r="AH29622" s="10"/>
      <c r="AL29622" s="84"/>
      <c r="AM29622" s="84"/>
    </row>
    <row r="29623" spans="28:39" hidden="1" x14ac:dyDescent="0.25">
      <c r="AB29623" s="14"/>
      <c r="AC29623" s="14"/>
      <c r="AG29623" s="10"/>
      <c r="AH29623" s="10"/>
      <c r="AL29623" s="84"/>
      <c r="AM29623" s="84"/>
    </row>
    <row r="29624" spans="28:39" hidden="1" x14ac:dyDescent="0.25">
      <c r="AB29624" s="14"/>
      <c r="AC29624" s="14"/>
      <c r="AG29624" s="10"/>
      <c r="AH29624" s="10"/>
      <c r="AL29624" s="84"/>
      <c r="AM29624" s="84"/>
    </row>
    <row r="29625" spans="28:39" hidden="1" x14ac:dyDescent="0.25">
      <c r="AB29625" s="14"/>
      <c r="AC29625" s="14"/>
      <c r="AG29625" s="10"/>
      <c r="AH29625" s="10"/>
      <c r="AL29625" s="84"/>
      <c r="AM29625" s="84"/>
    </row>
    <row r="29626" spans="28:39" hidden="1" x14ac:dyDescent="0.25">
      <c r="AB29626" s="14"/>
      <c r="AC29626" s="14"/>
      <c r="AG29626" s="10"/>
      <c r="AH29626" s="10"/>
      <c r="AL29626" s="84"/>
      <c r="AM29626" s="84"/>
    </row>
    <row r="29627" spans="28:39" hidden="1" x14ac:dyDescent="0.25">
      <c r="AB29627" s="14"/>
      <c r="AC29627" s="14"/>
      <c r="AG29627" s="10"/>
      <c r="AH29627" s="10"/>
      <c r="AL29627" s="84"/>
      <c r="AM29627" s="84"/>
    </row>
    <row r="29628" spans="28:39" hidden="1" x14ac:dyDescent="0.25">
      <c r="AB29628" s="14"/>
      <c r="AC29628" s="14"/>
      <c r="AG29628" s="10"/>
      <c r="AH29628" s="10"/>
      <c r="AL29628" s="84"/>
      <c r="AM29628" s="84"/>
    </row>
    <row r="29629" spans="28:39" hidden="1" x14ac:dyDescent="0.25">
      <c r="AB29629" s="14"/>
      <c r="AC29629" s="14"/>
      <c r="AG29629" s="10"/>
      <c r="AH29629" s="10"/>
      <c r="AL29629" s="84"/>
      <c r="AM29629" s="84"/>
    </row>
    <row r="29630" spans="28:39" hidden="1" x14ac:dyDescent="0.25">
      <c r="AB29630" s="14"/>
      <c r="AC29630" s="14"/>
      <c r="AG29630" s="10"/>
      <c r="AH29630" s="10"/>
      <c r="AL29630" s="84"/>
      <c r="AM29630" s="84"/>
    </row>
    <row r="29631" spans="28:39" hidden="1" x14ac:dyDescent="0.25">
      <c r="AB29631" s="14"/>
      <c r="AC29631" s="14"/>
      <c r="AG29631" s="10"/>
      <c r="AH29631" s="10"/>
      <c r="AL29631" s="84"/>
      <c r="AM29631" s="84"/>
    </row>
    <row r="29632" spans="28:39" hidden="1" x14ac:dyDescent="0.25">
      <c r="AB29632" s="14"/>
      <c r="AC29632" s="14"/>
      <c r="AG29632" s="10"/>
      <c r="AH29632" s="10"/>
      <c r="AL29632" s="84"/>
      <c r="AM29632" s="84"/>
    </row>
    <row r="29633" spans="28:39" hidden="1" x14ac:dyDescent="0.25">
      <c r="AB29633" s="14"/>
      <c r="AC29633" s="14"/>
      <c r="AG29633" s="10"/>
      <c r="AH29633" s="10"/>
      <c r="AL29633" s="84"/>
      <c r="AM29633" s="84"/>
    </row>
    <row r="29634" spans="28:39" hidden="1" x14ac:dyDescent="0.25">
      <c r="AB29634" s="14"/>
      <c r="AC29634" s="14"/>
      <c r="AG29634" s="10"/>
      <c r="AH29634" s="10"/>
      <c r="AL29634" s="84"/>
      <c r="AM29634" s="84"/>
    </row>
    <row r="29635" spans="28:39" hidden="1" x14ac:dyDescent="0.25">
      <c r="AB29635" s="14"/>
      <c r="AC29635" s="14"/>
      <c r="AG29635" s="10"/>
      <c r="AH29635" s="10"/>
      <c r="AL29635" s="84"/>
      <c r="AM29635" s="84"/>
    </row>
    <row r="29636" spans="28:39" hidden="1" x14ac:dyDescent="0.25">
      <c r="AB29636" s="14"/>
      <c r="AC29636" s="14"/>
      <c r="AG29636" s="10"/>
      <c r="AH29636" s="10"/>
      <c r="AL29636" s="84"/>
      <c r="AM29636" s="84"/>
    </row>
    <row r="29637" spans="28:39" hidden="1" x14ac:dyDescent="0.25">
      <c r="AB29637" s="14"/>
      <c r="AC29637" s="14"/>
      <c r="AG29637" s="10"/>
      <c r="AH29637" s="10"/>
      <c r="AL29637" s="84"/>
      <c r="AM29637" s="84"/>
    </row>
    <row r="29638" spans="28:39" hidden="1" x14ac:dyDescent="0.25">
      <c r="AB29638" s="14"/>
      <c r="AC29638" s="14"/>
      <c r="AG29638" s="10"/>
      <c r="AH29638" s="10"/>
      <c r="AL29638" s="84"/>
      <c r="AM29638" s="84"/>
    </row>
    <row r="29639" spans="28:39" hidden="1" x14ac:dyDescent="0.25">
      <c r="AB29639" s="14"/>
      <c r="AC29639" s="14"/>
      <c r="AG29639" s="10"/>
      <c r="AH29639" s="10"/>
      <c r="AL29639" s="84"/>
      <c r="AM29639" s="84"/>
    </row>
    <row r="29640" spans="28:39" hidden="1" x14ac:dyDescent="0.25">
      <c r="AB29640" s="14"/>
      <c r="AC29640" s="14"/>
      <c r="AG29640" s="10"/>
      <c r="AH29640" s="10"/>
      <c r="AL29640" s="84"/>
      <c r="AM29640" s="84"/>
    </row>
    <row r="29641" spans="28:39" hidden="1" x14ac:dyDescent="0.25">
      <c r="AB29641" s="14"/>
      <c r="AC29641" s="14"/>
      <c r="AG29641" s="10"/>
      <c r="AH29641" s="10"/>
      <c r="AL29641" s="84"/>
      <c r="AM29641" s="84"/>
    </row>
    <row r="29642" spans="28:39" hidden="1" x14ac:dyDescent="0.25">
      <c r="AB29642" s="14"/>
      <c r="AC29642" s="14"/>
      <c r="AG29642" s="10"/>
      <c r="AH29642" s="10"/>
      <c r="AL29642" s="84"/>
      <c r="AM29642" s="84"/>
    </row>
    <row r="29643" spans="28:39" hidden="1" x14ac:dyDescent="0.25">
      <c r="AB29643" s="14"/>
      <c r="AC29643" s="14"/>
      <c r="AG29643" s="10"/>
      <c r="AH29643" s="10"/>
      <c r="AL29643" s="84"/>
      <c r="AM29643" s="84"/>
    </row>
    <row r="29644" spans="28:39" hidden="1" x14ac:dyDescent="0.25">
      <c r="AB29644" s="14"/>
      <c r="AC29644" s="14"/>
      <c r="AG29644" s="10"/>
      <c r="AH29644" s="10"/>
      <c r="AL29644" s="84"/>
      <c r="AM29644" s="84"/>
    </row>
    <row r="29645" spans="28:39" hidden="1" x14ac:dyDescent="0.25">
      <c r="AB29645" s="14"/>
      <c r="AC29645" s="14"/>
      <c r="AG29645" s="10"/>
      <c r="AH29645" s="10"/>
      <c r="AL29645" s="84"/>
      <c r="AM29645" s="84"/>
    </row>
    <row r="29646" spans="28:39" hidden="1" x14ac:dyDescent="0.25">
      <c r="AB29646" s="14"/>
      <c r="AC29646" s="14"/>
      <c r="AG29646" s="10"/>
      <c r="AH29646" s="10"/>
      <c r="AL29646" s="84"/>
      <c r="AM29646" s="84"/>
    </row>
    <row r="29647" spans="28:39" hidden="1" x14ac:dyDescent="0.25">
      <c r="AB29647" s="14"/>
      <c r="AC29647" s="14"/>
      <c r="AG29647" s="10"/>
      <c r="AH29647" s="10"/>
      <c r="AL29647" s="84"/>
      <c r="AM29647" s="84"/>
    </row>
    <row r="29648" spans="28:39" hidden="1" x14ac:dyDescent="0.25">
      <c r="AB29648" s="14"/>
      <c r="AC29648" s="14"/>
      <c r="AG29648" s="10"/>
      <c r="AH29648" s="10"/>
      <c r="AL29648" s="84"/>
      <c r="AM29648" s="84"/>
    </row>
    <row r="29649" spans="28:39" hidden="1" x14ac:dyDescent="0.25">
      <c r="AB29649" s="14"/>
      <c r="AC29649" s="14"/>
      <c r="AG29649" s="10"/>
      <c r="AH29649" s="10"/>
      <c r="AL29649" s="84"/>
      <c r="AM29649" s="84"/>
    </row>
    <row r="29650" spans="28:39" hidden="1" x14ac:dyDescent="0.25">
      <c r="AB29650" s="14"/>
      <c r="AC29650" s="14"/>
      <c r="AG29650" s="10"/>
      <c r="AH29650" s="10"/>
      <c r="AL29650" s="84"/>
      <c r="AM29650" s="84"/>
    </row>
    <row r="29651" spans="28:39" hidden="1" x14ac:dyDescent="0.25">
      <c r="AB29651" s="14"/>
      <c r="AC29651" s="14"/>
      <c r="AG29651" s="10"/>
      <c r="AH29651" s="10"/>
      <c r="AL29651" s="84"/>
      <c r="AM29651" s="84"/>
    </row>
    <row r="29652" spans="28:39" hidden="1" x14ac:dyDescent="0.25">
      <c r="AB29652" s="14"/>
      <c r="AC29652" s="14"/>
      <c r="AG29652" s="10"/>
      <c r="AH29652" s="10"/>
      <c r="AL29652" s="84"/>
      <c r="AM29652" s="84"/>
    </row>
    <row r="29653" spans="28:39" hidden="1" x14ac:dyDescent="0.25">
      <c r="AB29653" s="14"/>
      <c r="AC29653" s="14"/>
      <c r="AG29653" s="10"/>
      <c r="AH29653" s="10"/>
      <c r="AL29653" s="84"/>
      <c r="AM29653" s="84"/>
    </row>
    <row r="29654" spans="28:39" hidden="1" x14ac:dyDescent="0.25">
      <c r="AB29654" s="14"/>
      <c r="AC29654" s="14"/>
      <c r="AG29654" s="10"/>
      <c r="AH29654" s="10"/>
      <c r="AL29654" s="84"/>
      <c r="AM29654" s="84"/>
    </row>
    <row r="29655" spans="28:39" hidden="1" x14ac:dyDescent="0.25">
      <c r="AB29655" s="14"/>
      <c r="AC29655" s="14"/>
      <c r="AG29655" s="10"/>
      <c r="AH29655" s="10"/>
      <c r="AL29655" s="84"/>
      <c r="AM29655" s="84"/>
    </row>
    <row r="29656" spans="28:39" hidden="1" x14ac:dyDescent="0.25">
      <c r="AB29656" s="14"/>
      <c r="AC29656" s="14"/>
      <c r="AG29656" s="10"/>
      <c r="AH29656" s="10"/>
      <c r="AL29656" s="84"/>
      <c r="AM29656" s="84"/>
    </row>
    <row r="29657" spans="28:39" hidden="1" x14ac:dyDescent="0.25">
      <c r="AB29657" s="14"/>
      <c r="AC29657" s="14"/>
      <c r="AG29657" s="10"/>
      <c r="AH29657" s="10"/>
      <c r="AL29657" s="84"/>
      <c r="AM29657" s="84"/>
    </row>
    <row r="29658" spans="28:39" hidden="1" x14ac:dyDescent="0.25">
      <c r="AB29658" s="14"/>
      <c r="AC29658" s="14"/>
      <c r="AG29658" s="10"/>
      <c r="AH29658" s="10"/>
      <c r="AL29658" s="84"/>
      <c r="AM29658" s="84"/>
    </row>
    <row r="29659" spans="28:39" hidden="1" x14ac:dyDescent="0.25">
      <c r="AB29659" s="14"/>
      <c r="AC29659" s="14"/>
      <c r="AG29659" s="10"/>
      <c r="AH29659" s="10"/>
      <c r="AL29659" s="84"/>
      <c r="AM29659" s="84"/>
    </row>
    <row r="29660" spans="28:39" hidden="1" x14ac:dyDescent="0.25">
      <c r="AB29660" s="14"/>
      <c r="AC29660" s="14"/>
      <c r="AG29660" s="10"/>
      <c r="AH29660" s="10"/>
      <c r="AL29660" s="84"/>
      <c r="AM29660" s="84"/>
    </row>
    <row r="29661" spans="28:39" hidden="1" x14ac:dyDescent="0.25">
      <c r="AB29661" s="14"/>
      <c r="AC29661" s="14"/>
      <c r="AG29661" s="10"/>
      <c r="AH29661" s="10"/>
      <c r="AL29661" s="84"/>
      <c r="AM29661" s="84"/>
    </row>
    <row r="29662" spans="28:39" hidden="1" x14ac:dyDescent="0.25">
      <c r="AB29662" s="14"/>
      <c r="AC29662" s="14"/>
      <c r="AG29662" s="10"/>
      <c r="AH29662" s="10"/>
      <c r="AL29662" s="84"/>
      <c r="AM29662" s="84"/>
    </row>
    <row r="29663" spans="28:39" hidden="1" x14ac:dyDescent="0.25">
      <c r="AB29663" s="14"/>
      <c r="AC29663" s="14"/>
      <c r="AG29663" s="10"/>
      <c r="AH29663" s="10"/>
      <c r="AL29663" s="84"/>
      <c r="AM29663" s="84"/>
    </row>
    <row r="29664" spans="28:39" hidden="1" x14ac:dyDescent="0.25">
      <c r="AB29664" s="14"/>
      <c r="AC29664" s="14"/>
      <c r="AG29664" s="10"/>
      <c r="AH29664" s="10"/>
      <c r="AL29664" s="84"/>
      <c r="AM29664" s="84"/>
    </row>
    <row r="29665" spans="28:39" hidden="1" x14ac:dyDescent="0.25">
      <c r="AB29665" s="14"/>
      <c r="AC29665" s="14"/>
      <c r="AG29665" s="10"/>
      <c r="AH29665" s="10"/>
      <c r="AL29665" s="84"/>
      <c r="AM29665" s="84"/>
    </row>
    <row r="29666" spans="28:39" hidden="1" x14ac:dyDescent="0.25">
      <c r="AB29666" s="14"/>
      <c r="AC29666" s="14"/>
      <c r="AG29666" s="10"/>
      <c r="AH29666" s="10"/>
      <c r="AL29666" s="84"/>
      <c r="AM29666" s="84"/>
    </row>
    <row r="29667" spans="28:39" hidden="1" x14ac:dyDescent="0.25">
      <c r="AB29667" s="14"/>
      <c r="AC29667" s="14"/>
      <c r="AG29667" s="10"/>
      <c r="AH29667" s="10"/>
      <c r="AL29667" s="84"/>
      <c r="AM29667" s="84"/>
    </row>
    <row r="29668" spans="28:39" hidden="1" x14ac:dyDescent="0.25">
      <c r="AB29668" s="14"/>
      <c r="AC29668" s="14"/>
      <c r="AG29668" s="10"/>
      <c r="AH29668" s="10"/>
      <c r="AL29668" s="84"/>
      <c r="AM29668" s="84"/>
    </row>
    <row r="29669" spans="28:39" hidden="1" x14ac:dyDescent="0.25">
      <c r="AB29669" s="14"/>
      <c r="AC29669" s="14"/>
      <c r="AG29669" s="10"/>
      <c r="AH29669" s="10"/>
      <c r="AL29669" s="84"/>
      <c r="AM29669" s="84"/>
    </row>
    <row r="29670" spans="28:39" hidden="1" x14ac:dyDescent="0.25">
      <c r="AB29670" s="14"/>
      <c r="AC29670" s="14"/>
      <c r="AG29670" s="10"/>
      <c r="AH29670" s="10"/>
      <c r="AL29670" s="84"/>
      <c r="AM29670" s="84"/>
    </row>
    <row r="29671" spans="28:39" hidden="1" x14ac:dyDescent="0.25">
      <c r="AB29671" s="14"/>
      <c r="AC29671" s="14"/>
      <c r="AG29671" s="10"/>
      <c r="AH29671" s="10"/>
      <c r="AL29671" s="84"/>
      <c r="AM29671" s="84"/>
    </row>
    <row r="29672" spans="28:39" hidden="1" x14ac:dyDescent="0.25">
      <c r="AB29672" s="14"/>
      <c r="AC29672" s="14"/>
      <c r="AG29672" s="10"/>
      <c r="AH29672" s="10"/>
      <c r="AL29672" s="84"/>
      <c r="AM29672" s="84"/>
    </row>
    <row r="29673" spans="28:39" hidden="1" x14ac:dyDescent="0.25">
      <c r="AB29673" s="14"/>
      <c r="AC29673" s="14"/>
      <c r="AG29673" s="10"/>
      <c r="AH29673" s="10"/>
      <c r="AL29673" s="84"/>
      <c r="AM29673" s="84"/>
    </row>
    <row r="29674" spans="28:39" hidden="1" x14ac:dyDescent="0.25">
      <c r="AB29674" s="14"/>
      <c r="AC29674" s="14"/>
      <c r="AG29674" s="10"/>
      <c r="AH29674" s="10"/>
      <c r="AL29674" s="84"/>
      <c r="AM29674" s="84"/>
    </row>
    <row r="29675" spans="28:39" hidden="1" x14ac:dyDescent="0.25">
      <c r="AB29675" s="14"/>
      <c r="AC29675" s="14"/>
      <c r="AG29675" s="10"/>
      <c r="AH29675" s="10"/>
      <c r="AL29675" s="84"/>
      <c r="AM29675" s="84"/>
    </row>
    <row r="29676" spans="28:39" hidden="1" x14ac:dyDescent="0.25">
      <c r="AB29676" s="14"/>
      <c r="AC29676" s="14"/>
      <c r="AG29676" s="10"/>
      <c r="AH29676" s="10"/>
      <c r="AL29676" s="84"/>
      <c r="AM29676" s="84"/>
    </row>
    <row r="29677" spans="28:39" hidden="1" x14ac:dyDescent="0.25">
      <c r="AB29677" s="14"/>
      <c r="AC29677" s="14"/>
      <c r="AG29677" s="10"/>
      <c r="AH29677" s="10"/>
      <c r="AL29677" s="84"/>
      <c r="AM29677" s="84"/>
    </row>
    <row r="29678" spans="28:39" hidden="1" x14ac:dyDescent="0.25">
      <c r="AB29678" s="14"/>
      <c r="AC29678" s="14"/>
      <c r="AG29678" s="10"/>
      <c r="AH29678" s="10"/>
      <c r="AL29678" s="84"/>
      <c r="AM29678" s="84"/>
    </row>
    <row r="29679" spans="28:39" hidden="1" x14ac:dyDescent="0.25">
      <c r="AB29679" s="14"/>
      <c r="AC29679" s="14"/>
      <c r="AG29679" s="10"/>
      <c r="AH29679" s="10"/>
      <c r="AL29679" s="84"/>
      <c r="AM29679" s="84"/>
    </row>
    <row r="29680" spans="28:39" hidden="1" x14ac:dyDescent="0.25">
      <c r="AB29680" s="14"/>
      <c r="AC29680" s="14"/>
      <c r="AG29680" s="10"/>
      <c r="AH29680" s="10"/>
      <c r="AL29680" s="84"/>
      <c r="AM29680" s="84"/>
    </row>
    <row r="29681" spans="28:39" hidden="1" x14ac:dyDescent="0.25">
      <c r="AB29681" s="14"/>
      <c r="AC29681" s="14"/>
      <c r="AG29681" s="10"/>
      <c r="AH29681" s="10"/>
      <c r="AL29681" s="84"/>
      <c r="AM29681" s="84"/>
    </row>
    <row r="29682" spans="28:39" hidden="1" x14ac:dyDescent="0.25">
      <c r="AB29682" s="14"/>
      <c r="AC29682" s="14"/>
      <c r="AG29682" s="10"/>
      <c r="AH29682" s="10"/>
      <c r="AL29682" s="84"/>
      <c r="AM29682" s="84"/>
    </row>
    <row r="29683" spans="28:39" hidden="1" x14ac:dyDescent="0.25">
      <c r="AB29683" s="14"/>
      <c r="AC29683" s="14"/>
      <c r="AG29683" s="10"/>
      <c r="AH29683" s="10"/>
      <c r="AL29683" s="84"/>
      <c r="AM29683" s="84"/>
    </row>
    <row r="29684" spans="28:39" hidden="1" x14ac:dyDescent="0.25">
      <c r="AB29684" s="14"/>
      <c r="AC29684" s="14"/>
      <c r="AG29684" s="10"/>
      <c r="AH29684" s="10"/>
      <c r="AL29684" s="84"/>
      <c r="AM29684" s="84"/>
    </row>
    <row r="29685" spans="28:39" hidden="1" x14ac:dyDescent="0.25">
      <c r="AB29685" s="14"/>
      <c r="AC29685" s="14"/>
      <c r="AG29685" s="10"/>
      <c r="AH29685" s="10"/>
      <c r="AL29685" s="84"/>
      <c r="AM29685" s="84"/>
    </row>
    <row r="29686" spans="28:39" hidden="1" x14ac:dyDescent="0.25">
      <c r="AB29686" s="14"/>
      <c r="AC29686" s="14"/>
      <c r="AG29686" s="10"/>
      <c r="AH29686" s="10"/>
      <c r="AL29686" s="84"/>
      <c r="AM29686" s="84"/>
    </row>
    <row r="29687" spans="28:39" hidden="1" x14ac:dyDescent="0.25">
      <c r="AB29687" s="14"/>
      <c r="AC29687" s="14"/>
      <c r="AG29687" s="10"/>
      <c r="AH29687" s="10"/>
      <c r="AL29687" s="84"/>
      <c r="AM29687" s="84"/>
    </row>
    <row r="29688" spans="28:39" hidden="1" x14ac:dyDescent="0.25">
      <c r="AB29688" s="14"/>
      <c r="AC29688" s="14"/>
      <c r="AG29688" s="10"/>
      <c r="AH29688" s="10"/>
      <c r="AL29688" s="84"/>
      <c r="AM29688" s="84"/>
    </row>
    <row r="29689" spans="28:39" hidden="1" x14ac:dyDescent="0.25">
      <c r="AB29689" s="14"/>
      <c r="AC29689" s="14"/>
      <c r="AG29689" s="10"/>
      <c r="AH29689" s="10"/>
      <c r="AL29689" s="84"/>
      <c r="AM29689" s="84"/>
    </row>
    <row r="29690" spans="28:39" hidden="1" x14ac:dyDescent="0.25">
      <c r="AB29690" s="14"/>
      <c r="AC29690" s="14"/>
      <c r="AG29690" s="10"/>
      <c r="AH29690" s="10"/>
      <c r="AL29690" s="84"/>
      <c r="AM29690" s="84"/>
    </row>
    <row r="29691" spans="28:39" hidden="1" x14ac:dyDescent="0.25">
      <c r="AB29691" s="14"/>
      <c r="AC29691" s="14"/>
      <c r="AG29691" s="10"/>
      <c r="AH29691" s="10"/>
      <c r="AL29691" s="84"/>
      <c r="AM29691" s="84"/>
    </row>
    <row r="29692" spans="28:39" hidden="1" x14ac:dyDescent="0.25">
      <c r="AB29692" s="14"/>
      <c r="AC29692" s="14"/>
      <c r="AG29692" s="10"/>
      <c r="AH29692" s="10"/>
      <c r="AL29692" s="84"/>
      <c r="AM29692" s="84"/>
    </row>
    <row r="29693" spans="28:39" hidden="1" x14ac:dyDescent="0.25">
      <c r="AB29693" s="14"/>
      <c r="AC29693" s="14"/>
      <c r="AG29693" s="10"/>
      <c r="AH29693" s="10"/>
      <c r="AL29693" s="84"/>
      <c r="AM29693" s="84"/>
    </row>
    <row r="29694" spans="28:39" hidden="1" x14ac:dyDescent="0.25">
      <c r="AB29694" s="14"/>
      <c r="AC29694" s="14"/>
      <c r="AG29694" s="10"/>
      <c r="AH29694" s="10"/>
      <c r="AL29694" s="84"/>
      <c r="AM29694" s="84"/>
    </row>
    <row r="29695" spans="28:39" hidden="1" x14ac:dyDescent="0.25">
      <c r="AB29695" s="14"/>
      <c r="AC29695" s="14"/>
      <c r="AG29695" s="10"/>
      <c r="AH29695" s="10"/>
      <c r="AL29695" s="84"/>
      <c r="AM29695" s="84"/>
    </row>
    <row r="29696" spans="28:39" hidden="1" x14ac:dyDescent="0.25">
      <c r="AB29696" s="14"/>
      <c r="AC29696" s="14"/>
      <c r="AG29696" s="10"/>
      <c r="AH29696" s="10"/>
      <c r="AL29696" s="84"/>
      <c r="AM29696" s="84"/>
    </row>
    <row r="29697" spans="28:39" hidden="1" x14ac:dyDescent="0.25">
      <c r="AB29697" s="14"/>
      <c r="AC29697" s="14"/>
      <c r="AG29697" s="10"/>
      <c r="AH29697" s="10"/>
      <c r="AL29697" s="84"/>
      <c r="AM29697" s="84"/>
    </row>
    <row r="29698" spans="28:39" hidden="1" x14ac:dyDescent="0.25">
      <c r="AB29698" s="14"/>
      <c r="AC29698" s="14"/>
      <c r="AG29698" s="10"/>
      <c r="AH29698" s="10"/>
      <c r="AL29698" s="84"/>
      <c r="AM29698" s="84"/>
    </row>
    <row r="29699" spans="28:39" hidden="1" x14ac:dyDescent="0.25">
      <c r="AB29699" s="14"/>
      <c r="AC29699" s="14"/>
      <c r="AG29699" s="10"/>
      <c r="AH29699" s="10"/>
      <c r="AL29699" s="84"/>
      <c r="AM29699" s="84"/>
    </row>
    <row r="29700" spans="28:39" hidden="1" x14ac:dyDescent="0.25">
      <c r="AB29700" s="14"/>
      <c r="AC29700" s="14"/>
      <c r="AG29700" s="10"/>
      <c r="AH29700" s="10"/>
      <c r="AL29700" s="84"/>
      <c r="AM29700" s="84"/>
    </row>
    <row r="29701" spans="28:39" hidden="1" x14ac:dyDescent="0.25">
      <c r="AB29701" s="14"/>
      <c r="AC29701" s="14"/>
      <c r="AG29701" s="10"/>
      <c r="AH29701" s="10"/>
      <c r="AL29701" s="84"/>
      <c r="AM29701" s="84"/>
    </row>
    <row r="29702" spans="28:39" hidden="1" x14ac:dyDescent="0.25">
      <c r="AB29702" s="14"/>
      <c r="AC29702" s="14"/>
      <c r="AG29702" s="10"/>
      <c r="AH29702" s="10"/>
      <c r="AL29702" s="84"/>
      <c r="AM29702" s="84"/>
    </row>
    <row r="29703" spans="28:39" hidden="1" x14ac:dyDescent="0.25">
      <c r="AB29703" s="14"/>
      <c r="AC29703" s="14"/>
      <c r="AG29703" s="10"/>
      <c r="AH29703" s="10"/>
      <c r="AL29703" s="84"/>
      <c r="AM29703" s="84"/>
    </row>
    <row r="29704" spans="28:39" hidden="1" x14ac:dyDescent="0.25">
      <c r="AB29704" s="14"/>
      <c r="AC29704" s="14"/>
      <c r="AG29704" s="10"/>
      <c r="AH29704" s="10"/>
      <c r="AL29704" s="84"/>
      <c r="AM29704" s="84"/>
    </row>
    <row r="29705" spans="28:39" hidden="1" x14ac:dyDescent="0.25">
      <c r="AB29705" s="14"/>
      <c r="AC29705" s="14"/>
      <c r="AG29705" s="10"/>
      <c r="AH29705" s="10"/>
      <c r="AL29705" s="84"/>
      <c r="AM29705" s="84"/>
    </row>
    <row r="29706" spans="28:39" hidden="1" x14ac:dyDescent="0.25">
      <c r="AB29706" s="14"/>
      <c r="AC29706" s="14"/>
      <c r="AG29706" s="10"/>
      <c r="AH29706" s="10"/>
      <c r="AL29706" s="84"/>
      <c r="AM29706" s="84"/>
    </row>
    <row r="29707" spans="28:39" hidden="1" x14ac:dyDescent="0.25">
      <c r="AB29707" s="14"/>
      <c r="AC29707" s="14"/>
      <c r="AG29707" s="10"/>
      <c r="AH29707" s="10"/>
      <c r="AL29707" s="84"/>
      <c r="AM29707" s="84"/>
    </row>
    <row r="29708" spans="28:39" hidden="1" x14ac:dyDescent="0.25">
      <c r="AB29708" s="14"/>
      <c r="AC29708" s="14"/>
      <c r="AG29708" s="10"/>
      <c r="AH29708" s="10"/>
      <c r="AL29708" s="84"/>
      <c r="AM29708" s="84"/>
    </row>
    <row r="29709" spans="28:39" hidden="1" x14ac:dyDescent="0.25">
      <c r="AB29709" s="14"/>
      <c r="AC29709" s="14"/>
      <c r="AG29709" s="10"/>
      <c r="AH29709" s="10"/>
      <c r="AL29709" s="84"/>
      <c r="AM29709" s="84"/>
    </row>
    <row r="29710" spans="28:39" hidden="1" x14ac:dyDescent="0.25">
      <c r="AB29710" s="14"/>
      <c r="AC29710" s="14"/>
      <c r="AG29710" s="10"/>
      <c r="AH29710" s="10"/>
      <c r="AL29710" s="84"/>
      <c r="AM29710" s="84"/>
    </row>
    <row r="29711" spans="28:39" hidden="1" x14ac:dyDescent="0.25">
      <c r="AB29711" s="14"/>
      <c r="AC29711" s="14"/>
      <c r="AG29711" s="10"/>
      <c r="AH29711" s="10"/>
      <c r="AL29711" s="84"/>
      <c r="AM29711" s="84"/>
    </row>
    <row r="29712" spans="28:39" hidden="1" x14ac:dyDescent="0.25">
      <c r="AB29712" s="14"/>
      <c r="AC29712" s="14"/>
      <c r="AG29712" s="10"/>
      <c r="AH29712" s="10"/>
      <c r="AL29712" s="84"/>
      <c r="AM29712" s="84"/>
    </row>
    <row r="29713" spans="28:39" hidden="1" x14ac:dyDescent="0.25">
      <c r="AB29713" s="14"/>
      <c r="AC29713" s="14"/>
      <c r="AG29713" s="10"/>
      <c r="AH29713" s="10"/>
      <c r="AL29713" s="84"/>
      <c r="AM29713" s="84"/>
    </row>
    <row r="29714" spans="28:39" hidden="1" x14ac:dyDescent="0.25">
      <c r="AB29714" s="14"/>
      <c r="AC29714" s="14"/>
      <c r="AG29714" s="10"/>
      <c r="AH29714" s="10"/>
      <c r="AL29714" s="84"/>
      <c r="AM29714" s="84"/>
    </row>
    <row r="29715" spans="28:39" hidden="1" x14ac:dyDescent="0.25">
      <c r="AB29715" s="14"/>
      <c r="AC29715" s="14"/>
      <c r="AG29715" s="10"/>
      <c r="AH29715" s="10"/>
      <c r="AL29715" s="84"/>
      <c r="AM29715" s="84"/>
    </row>
    <row r="29716" spans="28:39" hidden="1" x14ac:dyDescent="0.25">
      <c r="AB29716" s="14"/>
      <c r="AC29716" s="14"/>
      <c r="AG29716" s="10"/>
      <c r="AH29716" s="10"/>
      <c r="AL29716" s="84"/>
      <c r="AM29716" s="84"/>
    </row>
    <row r="29717" spans="28:39" hidden="1" x14ac:dyDescent="0.25">
      <c r="AB29717" s="14"/>
      <c r="AC29717" s="14"/>
      <c r="AG29717" s="10"/>
      <c r="AH29717" s="10"/>
      <c r="AL29717" s="84"/>
      <c r="AM29717" s="84"/>
    </row>
    <row r="29718" spans="28:39" hidden="1" x14ac:dyDescent="0.25">
      <c r="AB29718" s="14"/>
      <c r="AC29718" s="14"/>
      <c r="AG29718" s="10"/>
      <c r="AH29718" s="10"/>
      <c r="AL29718" s="84"/>
      <c r="AM29718" s="84"/>
    </row>
    <row r="29719" spans="28:39" hidden="1" x14ac:dyDescent="0.25">
      <c r="AB29719" s="14"/>
      <c r="AC29719" s="14"/>
      <c r="AG29719" s="10"/>
      <c r="AH29719" s="10"/>
      <c r="AL29719" s="84"/>
      <c r="AM29719" s="84"/>
    </row>
    <row r="29720" spans="28:39" hidden="1" x14ac:dyDescent="0.25">
      <c r="AB29720" s="14"/>
      <c r="AC29720" s="14"/>
      <c r="AG29720" s="10"/>
      <c r="AH29720" s="10"/>
      <c r="AL29720" s="84"/>
      <c r="AM29720" s="84"/>
    </row>
    <row r="29721" spans="28:39" hidden="1" x14ac:dyDescent="0.25">
      <c r="AB29721" s="14"/>
      <c r="AC29721" s="14"/>
      <c r="AG29721" s="10"/>
      <c r="AH29721" s="10"/>
      <c r="AL29721" s="84"/>
      <c r="AM29721" s="84"/>
    </row>
    <row r="29722" spans="28:39" hidden="1" x14ac:dyDescent="0.25">
      <c r="AB29722" s="14"/>
      <c r="AC29722" s="14"/>
      <c r="AG29722" s="10"/>
      <c r="AH29722" s="10"/>
      <c r="AL29722" s="84"/>
      <c r="AM29722" s="84"/>
    </row>
    <row r="29723" spans="28:39" hidden="1" x14ac:dyDescent="0.25">
      <c r="AB29723" s="14"/>
      <c r="AC29723" s="14"/>
      <c r="AG29723" s="10"/>
      <c r="AH29723" s="10"/>
      <c r="AL29723" s="84"/>
      <c r="AM29723" s="84"/>
    </row>
    <row r="29724" spans="28:39" hidden="1" x14ac:dyDescent="0.25">
      <c r="AB29724" s="14"/>
      <c r="AC29724" s="14"/>
      <c r="AG29724" s="10"/>
      <c r="AH29724" s="10"/>
      <c r="AL29724" s="84"/>
      <c r="AM29724" s="84"/>
    </row>
    <row r="29725" spans="28:39" hidden="1" x14ac:dyDescent="0.25">
      <c r="AB29725" s="14"/>
      <c r="AC29725" s="14"/>
      <c r="AG29725" s="10"/>
      <c r="AH29725" s="10"/>
      <c r="AL29725" s="84"/>
      <c r="AM29725" s="84"/>
    </row>
    <row r="29726" spans="28:39" hidden="1" x14ac:dyDescent="0.25">
      <c r="AB29726" s="14"/>
      <c r="AC29726" s="14"/>
      <c r="AG29726" s="10"/>
      <c r="AH29726" s="10"/>
      <c r="AL29726" s="84"/>
      <c r="AM29726" s="84"/>
    </row>
    <row r="29727" spans="28:39" hidden="1" x14ac:dyDescent="0.25">
      <c r="AB29727" s="14"/>
      <c r="AC29727" s="14"/>
      <c r="AG29727" s="10"/>
      <c r="AH29727" s="10"/>
      <c r="AL29727" s="84"/>
      <c r="AM29727" s="84"/>
    </row>
    <row r="29728" spans="28:39" hidden="1" x14ac:dyDescent="0.25">
      <c r="AB29728" s="14"/>
      <c r="AC29728" s="14"/>
      <c r="AG29728" s="10"/>
      <c r="AH29728" s="10"/>
      <c r="AL29728" s="84"/>
      <c r="AM29728" s="84"/>
    </row>
    <row r="29729" spans="28:39" hidden="1" x14ac:dyDescent="0.25">
      <c r="AB29729" s="14"/>
      <c r="AC29729" s="14"/>
      <c r="AG29729" s="10"/>
      <c r="AH29729" s="10"/>
      <c r="AL29729" s="84"/>
      <c r="AM29729" s="84"/>
    </row>
    <row r="29730" spans="28:39" hidden="1" x14ac:dyDescent="0.25">
      <c r="AB29730" s="14"/>
      <c r="AC29730" s="14"/>
      <c r="AG29730" s="10"/>
      <c r="AH29730" s="10"/>
      <c r="AL29730" s="84"/>
      <c r="AM29730" s="84"/>
    </row>
    <row r="29731" spans="28:39" hidden="1" x14ac:dyDescent="0.25">
      <c r="AB29731" s="14"/>
      <c r="AC29731" s="14"/>
      <c r="AG29731" s="10"/>
      <c r="AH29731" s="10"/>
      <c r="AL29731" s="84"/>
      <c r="AM29731" s="84"/>
    </row>
    <row r="29732" spans="28:39" hidden="1" x14ac:dyDescent="0.25">
      <c r="AB29732" s="14"/>
      <c r="AC29732" s="14"/>
      <c r="AG29732" s="10"/>
      <c r="AH29732" s="10"/>
      <c r="AL29732" s="84"/>
      <c r="AM29732" s="84"/>
    </row>
    <row r="29733" spans="28:39" hidden="1" x14ac:dyDescent="0.25">
      <c r="AB29733" s="14"/>
      <c r="AC29733" s="14"/>
      <c r="AG29733" s="10"/>
      <c r="AH29733" s="10"/>
      <c r="AL29733" s="84"/>
      <c r="AM29733" s="84"/>
    </row>
    <row r="29734" spans="28:39" hidden="1" x14ac:dyDescent="0.25">
      <c r="AB29734" s="14"/>
      <c r="AC29734" s="14"/>
      <c r="AG29734" s="10"/>
      <c r="AH29734" s="10"/>
      <c r="AL29734" s="84"/>
      <c r="AM29734" s="84"/>
    </row>
    <row r="29735" spans="28:39" hidden="1" x14ac:dyDescent="0.25">
      <c r="AB29735" s="14"/>
      <c r="AC29735" s="14"/>
      <c r="AG29735" s="10"/>
      <c r="AH29735" s="10"/>
      <c r="AL29735" s="84"/>
      <c r="AM29735" s="84"/>
    </row>
    <row r="29736" spans="28:39" hidden="1" x14ac:dyDescent="0.25">
      <c r="AB29736" s="14"/>
      <c r="AC29736" s="14"/>
      <c r="AG29736" s="10"/>
      <c r="AH29736" s="10"/>
      <c r="AL29736" s="84"/>
      <c r="AM29736" s="84"/>
    </row>
    <row r="29737" spans="28:39" hidden="1" x14ac:dyDescent="0.25">
      <c r="AB29737" s="14"/>
      <c r="AC29737" s="14"/>
      <c r="AG29737" s="10"/>
      <c r="AH29737" s="10"/>
      <c r="AL29737" s="84"/>
      <c r="AM29737" s="84"/>
    </row>
    <row r="29738" spans="28:39" hidden="1" x14ac:dyDescent="0.25">
      <c r="AB29738" s="14"/>
      <c r="AC29738" s="14"/>
      <c r="AG29738" s="10"/>
      <c r="AH29738" s="10"/>
      <c r="AL29738" s="84"/>
      <c r="AM29738" s="84"/>
    </row>
    <row r="29739" spans="28:39" hidden="1" x14ac:dyDescent="0.25">
      <c r="AB29739" s="14"/>
      <c r="AC29739" s="14"/>
      <c r="AG29739" s="10"/>
      <c r="AH29739" s="10"/>
      <c r="AL29739" s="84"/>
      <c r="AM29739" s="84"/>
    </row>
    <row r="29740" spans="28:39" hidden="1" x14ac:dyDescent="0.25">
      <c r="AB29740" s="14"/>
      <c r="AC29740" s="14"/>
      <c r="AG29740" s="10"/>
      <c r="AH29740" s="10"/>
      <c r="AL29740" s="84"/>
      <c r="AM29740" s="84"/>
    </row>
    <row r="29741" spans="28:39" hidden="1" x14ac:dyDescent="0.25">
      <c r="AB29741" s="14"/>
      <c r="AC29741" s="14"/>
      <c r="AG29741" s="10"/>
      <c r="AH29741" s="10"/>
      <c r="AL29741" s="84"/>
      <c r="AM29741" s="84"/>
    </row>
    <row r="29742" spans="28:39" hidden="1" x14ac:dyDescent="0.25">
      <c r="AB29742" s="14"/>
      <c r="AC29742" s="14"/>
      <c r="AG29742" s="10"/>
      <c r="AH29742" s="10"/>
      <c r="AL29742" s="84"/>
      <c r="AM29742" s="84"/>
    </row>
    <row r="29743" spans="28:39" hidden="1" x14ac:dyDescent="0.25">
      <c r="AB29743" s="14"/>
      <c r="AC29743" s="14"/>
      <c r="AG29743" s="10"/>
      <c r="AH29743" s="10"/>
      <c r="AL29743" s="84"/>
      <c r="AM29743" s="84"/>
    </row>
    <row r="29744" spans="28:39" hidden="1" x14ac:dyDescent="0.25">
      <c r="AB29744" s="14"/>
      <c r="AC29744" s="14"/>
      <c r="AG29744" s="10"/>
      <c r="AH29744" s="10"/>
      <c r="AL29744" s="84"/>
      <c r="AM29744" s="84"/>
    </row>
    <row r="29745" spans="28:39" hidden="1" x14ac:dyDescent="0.25">
      <c r="AB29745" s="14"/>
      <c r="AC29745" s="14"/>
      <c r="AG29745" s="10"/>
      <c r="AH29745" s="10"/>
      <c r="AL29745" s="84"/>
      <c r="AM29745" s="84"/>
    </row>
    <row r="29746" spans="28:39" hidden="1" x14ac:dyDescent="0.25">
      <c r="AB29746" s="14"/>
      <c r="AC29746" s="14"/>
      <c r="AG29746" s="10"/>
      <c r="AH29746" s="10"/>
      <c r="AL29746" s="84"/>
      <c r="AM29746" s="84"/>
    </row>
    <row r="29747" spans="28:39" hidden="1" x14ac:dyDescent="0.25">
      <c r="AB29747" s="14"/>
      <c r="AC29747" s="14"/>
      <c r="AG29747" s="10"/>
      <c r="AH29747" s="10"/>
      <c r="AL29747" s="84"/>
      <c r="AM29747" s="84"/>
    </row>
    <row r="29748" spans="28:39" hidden="1" x14ac:dyDescent="0.25">
      <c r="AB29748" s="14"/>
      <c r="AC29748" s="14"/>
      <c r="AG29748" s="10"/>
      <c r="AH29748" s="10"/>
      <c r="AL29748" s="84"/>
      <c r="AM29748" s="84"/>
    </row>
    <row r="29749" spans="28:39" hidden="1" x14ac:dyDescent="0.25">
      <c r="AB29749" s="14"/>
      <c r="AC29749" s="14"/>
      <c r="AG29749" s="10"/>
      <c r="AH29749" s="10"/>
      <c r="AL29749" s="84"/>
      <c r="AM29749" s="84"/>
    </row>
    <row r="29750" spans="28:39" hidden="1" x14ac:dyDescent="0.25">
      <c r="AB29750" s="14"/>
      <c r="AC29750" s="14"/>
      <c r="AG29750" s="10"/>
      <c r="AH29750" s="10"/>
      <c r="AL29750" s="84"/>
      <c r="AM29750" s="84"/>
    </row>
    <row r="29751" spans="28:39" hidden="1" x14ac:dyDescent="0.25">
      <c r="AB29751" s="14"/>
      <c r="AC29751" s="14"/>
      <c r="AG29751" s="10"/>
      <c r="AH29751" s="10"/>
      <c r="AL29751" s="84"/>
      <c r="AM29751" s="84"/>
    </row>
    <row r="29752" spans="28:39" hidden="1" x14ac:dyDescent="0.25">
      <c r="AB29752" s="14"/>
      <c r="AC29752" s="14"/>
      <c r="AG29752" s="10"/>
      <c r="AH29752" s="10"/>
      <c r="AL29752" s="84"/>
      <c r="AM29752" s="84"/>
    </row>
    <row r="29753" spans="28:39" hidden="1" x14ac:dyDescent="0.25">
      <c r="AB29753" s="14"/>
      <c r="AC29753" s="14"/>
      <c r="AG29753" s="10"/>
      <c r="AH29753" s="10"/>
      <c r="AL29753" s="84"/>
      <c r="AM29753" s="84"/>
    </row>
    <row r="29754" spans="28:39" hidden="1" x14ac:dyDescent="0.25">
      <c r="AB29754" s="14"/>
      <c r="AC29754" s="14"/>
      <c r="AG29754" s="10"/>
      <c r="AH29754" s="10"/>
      <c r="AL29754" s="84"/>
      <c r="AM29754" s="84"/>
    </row>
    <row r="29755" spans="28:39" hidden="1" x14ac:dyDescent="0.25">
      <c r="AB29755" s="14"/>
      <c r="AC29755" s="14"/>
      <c r="AG29755" s="10"/>
      <c r="AH29755" s="10"/>
      <c r="AL29755" s="84"/>
      <c r="AM29755" s="84"/>
    </row>
    <row r="29756" spans="28:39" hidden="1" x14ac:dyDescent="0.25">
      <c r="AB29756" s="14"/>
      <c r="AC29756" s="14"/>
      <c r="AG29756" s="10"/>
      <c r="AH29756" s="10"/>
      <c r="AL29756" s="84"/>
      <c r="AM29756" s="84"/>
    </row>
    <row r="29757" spans="28:39" hidden="1" x14ac:dyDescent="0.25">
      <c r="AB29757" s="14"/>
      <c r="AC29757" s="14"/>
      <c r="AG29757" s="10"/>
      <c r="AH29757" s="10"/>
      <c r="AL29757" s="84"/>
      <c r="AM29757" s="84"/>
    </row>
    <row r="29758" spans="28:39" hidden="1" x14ac:dyDescent="0.25">
      <c r="AB29758" s="14"/>
      <c r="AC29758" s="14"/>
      <c r="AG29758" s="10"/>
      <c r="AH29758" s="10"/>
      <c r="AL29758" s="84"/>
      <c r="AM29758" s="84"/>
    </row>
    <row r="29759" spans="28:39" hidden="1" x14ac:dyDescent="0.25">
      <c r="AB29759" s="14"/>
      <c r="AC29759" s="14"/>
      <c r="AG29759" s="10"/>
      <c r="AH29759" s="10"/>
      <c r="AL29759" s="84"/>
      <c r="AM29759" s="84"/>
    </row>
    <row r="29760" spans="28:39" hidden="1" x14ac:dyDescent="0.25">
      <c r="AB29760" s="14"/>
      <c r="AC29760" s="14"/>
      <c r="AG29760" s="10"/>
      <c r="AH29760" s="10"/>
      <c r="AL29760" s="84"/>
      <c r="AM29760" s="84"/>
    </row>
    <row r="29761" spans="28:39" hidden="1" x14ac:dyDescent="0.25">
      <c r="AB29761" s="14"/>
      <c r="AC29761" s="14"/>
      <c r="AG29761" s="10"/>
      <c r="AH29761" s="10"/>
      <c r="AL29761" s="84"/>
      <c r="AM29761" s="84"/>
    </row>
    <row r="29762" spans="28:39" hidden="1" x14ac:dyDescent="0.25">
      <c r="AB29762" s="14"/>
      <c r="AC29762" s="14"/>
      <c r="AG29762" s="10"/>
      <c r="AH29762" s="10"/>
      <c r="AL29762" s="84"/>
      <c r="AM29762" s="84"/>
    </row>
    <row r="29763" spans="28:39" hidden="1" x14ac:dyDescent="0.25">
      <c r="AB29763" s="14"/>
      <c r="AC29763" s="14"/>
      <c r="AG29763" s="10"/>
      <c r="AH29763" s="10"/>
      <c r="AL29763" s="84"/>
      <c r="AM29763" s="84"/>
    </row>
    <row r="29764" spans="28:39" hidden="1" x14ac:dyDescent="0.25">
      <c r="AB29764" s="14"/>
      <c r="AC29764" s="14"/>
      <c r="AG29764" s="10"/>
      <c r="AH29764" s="10"/>
      <c r="AL29764" s="84"/>
      <c r="AM29764" s="84"/>
    </row>
    <row r="29765" spans="28:39" hidden="1" x14ac:dyDescent="0.25">
      <c r="AB29765" s="14"/>
      <c r="AC29765" s="14"/>
      <c r="AG29765" s="10"/>
      <c r="AH29765" s="10"/>
      <c r="AL29765" s="84"/>
      <c r="AM29765" s="84"/>
    </row>
    <row r="29766" spans="28:39" hidden="1" x14ac:dyDescent="0.25">
      <c r="AB29766" s="14"/>
      <c r="AC29766" s="14"/>
      <c r="AG29766" s="10"/>
      <c r="AH29766" s="10"/>
      <c r="AL29766" s="84"/>
      <c r="AM29766" s="84"/>
    </row>
    <row r="29767" spans="28:39" hidden="1" x14ac:dyDescent="0.25">
      <c r="AB29767" s="14"/>
      <c r="AC29767" s="14"/>
      <c r="AG29767" s="10"/>
      <c r="AH29767" s="10"/>
      <c r="AL29767" s="84"/>
      <c r="AM29767" s="84"/>
    </row>
    <row r="29768" spans="28:39" hidden="1" x14ac:dyDescent="0.25">
      <c r="AB29768" s="14"/>
      <c r="AC29768" s="14"/>
      <c r="AG29768" s="10"/>
      <c r="AH29768" s="10"/>
      <c r="AL29768" s="84"/>
      <c r="AM29768" s="84"/>
    </row>
    <row r="29769" spans="28:39" hidden="1" x14ac:dyDescent="0.25">
      <c r="AB29769" s="14"/>
      <c r="AC29769" s="14"/>
      <c r="AG29769" s="10"/>
      <c r="AH29769" s="10"/>
      <c r="AL29769" s="84"/>
      <c r="AM29769" s="84"/>
    </row>
    <row r="29770" spans="28:39" hidden="1" x14ac:dyDescent="0.25">
      <c r="AB29770" s="14"/>
      <c r="AC29770" s="14"/>
      <c r="AG29770" s="10"/>
      <c r="AH29770" s="10"/>
      <c r="AL29770" s="84"/>
      <c r="AM29770" s="84"/>
    </row>
    <row r="29771" spans="28:39" hidden="1" x14ac:dyDescent="0.25">
      <c r="AB29771" s="14"/>
      <c r="AC29771" s="14"/>
      <c r="AG29771" s="10"/>
      <c r="AH29771" s="10"/>
      <c r="AL29771" s="84"/>
      <c r="AM29771" s="84"/>
    </row>
    <row r="29772" spans="28:39" hidden="1" x14ac:dyDescent="0.25">
      <c r="AB29772" s="14"/>
      <c r="AC29772" s="14"/>
      <c r="AG29772" s="10"/>
      <c r="AH29772" s="10"/>
      <c r="AL29772" s="84"/>
      <c r="AM29772" s="84"/>
    </row>
    <row r="29773" spans="28:39" hidden="1" x14ac:dyDescent="0.25">
      <c r="AB29773" s="14"/>
      <c r="AC29773" s="14"/>
      <c r="AG29773" s="10"/>
      <c r="AH29773" s="10"/>
      <c r="AL29773" s="84"/>
      <c r="AM29773" s="84"/>
    </row>
    <row r="29774" spans="28:39" hidden="1" x14ac:dyDescent="0.25">
      <c r="AB29774" s="14"/>
      <c r="AC29774" s="14"/>
      <c r="AG29774" s="10"/>
      <c r="AH29774" s="10"/>
      <c r="AL29774" s="84"/>
      <c r="AM29774" s="84"/>
    </row>
    <row r="29775" spans="28:39" hidden="1" x14ac:dyDescent="0.25">
      <c r="AB29775" s="14"/>
      <c r="AC29775" s="14"/>
      <c r="AG29775" s="10"/>
      <c r="AH29775" s="10"/>
      <c r="AL29775" s="84"/>
      <c r="AM29775" s="84"/>
    </row>
    <row r="29776" spans="28:39" hidden="1" x14ac:dyDescent="0.25">
      <c r="AB29776" s="14"/>
      <c r="AC29776" s="14"/>
      <c r="AG29776" s="10"/>
      <c r="AH29776" s="10"/>
      <c r="AL29776" s="84"/>
      <c r="AM29776" s="84"/>
    </row>
    <row r="29777" spans="28:39" hidden="1" x14ac:dyDescent="0.25">
      <c r="AB29777" s="14"/>
      <c r="AC29777" s="14"/>
      <c r="AG29777" s="10"/>
      <c r="AH29777" s="10"/>
      <c r="AL29777" s="84"/>
      <c r="AM29777" s="84"/>
    </row>
    <row r="29778" spans="28:39" hidden="1" x14ac:dyDescent="0.25">
      <c r="AB29778" s="14"/>
      <c r="AC29778" s="14"/>
      <c r="AG29778" s="10"/>
      <c r="AH29778" s="10"/>
      <c r="AL29778" s="84"/>
      <c r="AM29778" s="84"/>
    </row>
    <row r="29779" spans="28:39" hidden="1" x14ac:dyDescent="0.25">
      <c r="AB29779" s="14"/>
      <c r="AC29779" s="14"/>
      <c r="AG29779" s="10"/>
      <c r="AH29779" s="10"/>
      <c r="AL29779" s="84"/>
      <c r="AM29779" s="84"/>
    </row>
    <row r="29780" spans="28:39" hidden="1" x14ac:dyDescent="0.25">
      <c r="AB29780" s="14"/>
      <c r="AC29780" s="14"/>
      <c r="AG29780" s="10"/>
      <c r="AH29780" s="10"/>
      <c r="AL29780" s="84"/>
      <c r="AM29780" s="84"/>
    </row>
    <row r="29781" spans="28:39" hidden="1" x14ac:dyDescent="0.25">
      <c r="AB29781" s="14"/>
      <c r="AC29781" s="14"/>
      <c r="AG29781" s="10"/>
      <c r="AH29781" s="10"/>
      <c r="AL29781" s="84"/>
      <c r="AM29781" s="84"/>
    </row>
    <row r="29782" spans="28:39" hidden="1" x14ac:dyDescent="0.25">
      <c r="AB29782" s="14"/>
      <c r="AC29782" s="14"/>
      <c r="AG29782" s="10"/>
      <c r="AH29782" s="10"/>
      <c r="AL29782" s="84"/>
      <c r="AM29782" s="84"/>
    </row>
    <row r="29783" spans="28:39" hidden="1" x14ac:dyDescent="0.25">
      <c r="AB29783" s="14"/>
      <c r="AC29783" s="14"/>
      <c r="AG29783" s="10"/>
      <c r="AH29783" s="10"/>
      <c r="AL29783" s="84"/>
      <c r="AM29783" s="84"/>
    </row>
    <row r="29784" spans="28:39" hidden="1" x14ac:dyDescent="0.25">
      <c r="AB29784" s="14"/>
      <c r="AC29784" s="14"/>
      <c r="AG29784" s="10"/>
      <c r="AH29784" s="10"/>
      <c r="AL29784" s="84"/>
      <c r="AM29784" s="84"/>
    </row>
    <row r="29785" spans="28:39" hidden="1" x14ac:dyDescent="0.25">
      <c r="AB29785" s="14"/>
      <c r="AC29785" s="14"/>
      <c r="AG29785" s="10"/>
      <c r="AH29785" s="10"/>
      <c r="AL29785" s="84"/>
      <c r="AM29785" s="84"/>
    </row>
    <row r="29786" spans="28:39" hidden="1" x14ac:dyDescent="0.25">
      <c r="AB29786" s="14"/>
      <c r="AC29786" s="14"/>
      <c r="AG29786" s="10"/>
      <c r="AH29786" s="10"/>
      <c r="AL29786" s="84"/>
      <c r="AM29786" s="84"/>
    </row>
    <row r="29787" spans="28:39" hidden="1" x14ac:dyDescent="0.25">
      <c r="AB29787" s="14"/>
      <c r="AC29787" s="14"/>
      <c r="AG29787" s="10"/>
      <c r="AH29787" s="10"/>
      <c r="AL29787" s="84"/>
      <c r="AM29787" s="84"/>
    </row>
    <row r="29788" spans="28:39" hidden="1" x14ac:dyDescent="0.25">
      <c r="AB29788" s="14"/>
      <c r="AC29788" s="14"/>
      <c r="AG29788" s="10"/>
      <c r="AH29788" s="10"/>
      <c r="AL29788" s="84"/>
      <c r="AM29788" s="84"/>
    </row>
    <row r="29789" spans="28:39" hidden="1" x14ac:dyDescent="0.25">
      <c r="AB29789" s="14"/>
      <c r="AC29789" s="14"/>
      <c r="AG29789" s="10"/>
      <c r="AH29789" s="10"/>
      <c r="AL29789" s="84"/>
      <c r="AM29789" s="84"/>
    </row>
    <row r="29790" spans="28:39" hidden="1" x14ac:dyDescent="0.25">
      <c r="AB29790" s="14"/>
      <c r="AC29790" s="14"/>
      <c r="AG29790" s="10"/>
      <c r="AH29790" s="10"/>
      <c r="AL29790" s="84"/>
      <c r="AM29790" s="84"/>
    </row>
    <row r="29791" spans="28:39" hidden="1" x14ac:dyDescent="0.25">
      <c r="AB29791" s="14"/>
      <c r="AC29791" s="14"/>
      <c r="AG29791" s="10"/>
      <c r="AH29791" s="10"/>
      <c r="AL29791" s="84"/>
      <c r="AM29791" s="84"/>
    </row>
    <row r="29792" spans="28:39" hidden="1" x14ac:dyDescent="0.25">
      <c r="AB29792" s="14"/>
      <c r="AC29792" s="14"/>
      <c r="AG29792" s="10"/>
      <c r="AH29792" s="10"/>
      <c r="AL29792" s="84"/>
      <c r="AM29792" s="84"/>
    </row>
    <row r="29793" spans="28:39" hidden="1" x14ac:dyDescent="0.25">
      <c r="AB29793" s="14"/>
      <c r="AC29793" s="14"/>
      <c r="AG29793" s="10"/>
      <c r="AH29793" s="10"/>
      <c r="AL29793" s="84"/>
      <c r="AM29793" s="84"/>
    </row>
    <row r="29794" spans="28:39" hidden="1" x14ac:dyDescent="0.25">
      <c r="AB29794" s="14"/>
      <c r="AC29794" s="14"/>
      <c r="AG29794" s="10"/>
      <c r="AH29794" s="10"/>
      <c r="AL29794" s="84"/>
      <c r="AM29794" s="84"/>
    </row>
    <row r="29795" spans="28:39" hidden="1" x14ac:dyDescent="0.25">
      <c r="AB29795" s="14"/>
      <c r="AC29795" s="14"/>
      <c r="AG29795" s="10"/>
      <c r="AH29795" s="10"/>
      <c r="AL29795" s="84"/>
      <c r="AM29795" s="84"/>
    </row>
    <row r="29796" spans="28:39" hidden="1" x14ac:dyDescent="0.25">
      <c r="AB29796" s="14"/>
      <c r="AC29796" s="14"/>
      <c r="AG29796" s="10"/>
      <c r="AH29796" s="10"/>
      <c r="AL29796" s="84"/>
      <c r="AM29796" s="84"/>
    </row>
    <row r="29797" spans="28:39" hidden="1" x14ac:dyDescent="0.25">
      <c r="AB29797" s="14"/>
      <c r="AC29797" s="14"/>
      <c r="AG29797" s="10"/>
      <c r="AH29797" s="10"/>
      <c r="AL29797" s="84"/>
      <c r="AM29797" s="84"/>
    </row>
    <row r="29798" spans="28:39" hidden="1" x14ac:dyDescent="0.25">
      <c r="AB29798" s="14"/>
      <c r="AC29798" s="14"/>
      <c r="AG29798" s="10"/>
      <c r="AH29798" s="10"/>
      <c r="AL29798" s="84"/>
      <c r="AM29798" s="84"/>
    </row>
    <row r="29799" spans="28:39" hidden="1" x14ac:dyDescent="0.25">
      <c r="AB29799" s="14"/>
      <c r="AC29799" s="14"/>
      <c r="AG29799" s="10"/>
      <c r="AH29799" s="10"/>
      <c r="AL29799" s="84"/>
      <c r="AM29799" s="84"/>
    </row>
    <row r="29800" spans="28:39" hidden="1" x14ac:dyDescent="0.25">
      <c r="AB29800" s="14"/>
      <c r="AC29800" s="14"/>
      <c r="AG29800" s="10"/>
      <c r="AH29800" s="10"/>
      <c r="AL29800" s="84"/>
      <c r="AM29800" s="84"/>
    </row>
    <row r="29801" spans="28:39" hidden="1" x14ac:dyDescent="0.25">
      <c r="AB29801" s="14"/>
      <c r="AC29801" s="14"/>
      <c r="AG29801" s="10"/>
      <c r="AH29801" s="10"/>
      <c r="AL29801" s="84"/>
      <c r="AM29801" s="84"/>
    </row>
    <row r="29802" spans="28:39" hidden="1" x14ac:dyDescent="0.25">
      <c r="AB29802" s="14"/>
      <c r="AC29802" s="14"/>
      <c r="AG29802" s="10"/>
      <c r="AH29802" s="10"/>
      <c r="AL29802" s="84"/>
      <c r="AM29802" s="84"/>
    </row>
    <row r="29803" spans="28:39" hidden="1" x14ac:dyDescent="0.25">
      <c r="AB29803" s="14"/>
      <c r="AC29803" s="14"/>
      <c r="AG29803" s="10"/>
      <c r="AH29803" s="10"/>
      <c r="AL29803" s="84"/>
      <c r="AM29803" s="84"/>
    </row>
    <row r="29804" spans="28:39" hidden="1" x14ac:dyDescent="0.25">
      <c r="AB29804" s="14"/>
      <c r="AC29804" s="14"/>
      <c r="AG29804" s="10"/>
      <c r="AH29804" s="10"/>
      <c r="AL29804" s="84"/>
      <c r="AM29804" s="84"/>
    </row>
    <row r="29805" spans="28:39" hidden="1" x14ac:dyDescent="0.25">
      <c r="AB29805" s="14"/>
      <c r="AC29805" s="14"/>
      <c r="AG29805" s="10"/>
      <c r="AH29805" s="10"/>
      <c r="AL29805" s="84"/>
      <c r="AM29805" s="84"/>
    </row>
    <row r="29806" spans="28:39" hidden="1" x14ac:dyDescent="0.25">
      <c r="AB29806" s="14"/>
      <c r="AC29806" s="14"/>
      <c r="AG29806" s="10"/>
      <c r="AH29806" s="10"/>
      <c r="AL29806" s="84"/>
      <c r="AM29806" s="84"/>
    </row>
    <row r="29807" spans="28:39" hidden="1" x14ac:dyDescent="0.25">
      <c r="AB29807" s="14"/>
      <c r="AC29807" s="14"/>
      <c r="AG29807" s="10"/>
      <c r="AH29807" s="10"/>
      <c r="AL29807" s="84"/>
      <c r="AM29807" s="84"/>
    </row>
    <row r="29808" spans="28:39" hidden="1" x14ac:dyDescent="0.25">
      <c r="AB29808" s="14"/>
      <c r="AC29808" s="14"/>
      <c r="AG29808" s="10"/>
      <c r="AH29808" s="10"/>
      <c r="AL29808" s="84"/>
      <c r="AM29808" s="84"/>
    </row>
    <row r="29809" spans="28:39" hidden="1" x14ac:dyDescent="0.25">
      <c r="AB29809" s="14"/>
      <c r="AC29809" s="14"/>
      <c r="AG29809" s="10"/>
      <c r="AH29809" s="10"/>
      <c r="AL29809" s="84"/>
      <c r="AM29809" s="84"/>
    </row>
    <row r="29810" spans="28:39" hidden="1" x14ac:dyDescent="0.25">
      <c r="AB29810" s="14"/>
      <c r="AC29810" s="14"/>
      <c r="AG29810" s="10"/>
      <c r="AH29810" s="10"/>
      <c r="AL29810" s="84"/>
      <c r="AM29810" s="84"/>
    </row>
    <row r="29811" spans="28:39" hidden="1" x14ac:dyDescent="0.25">
      <c r="AB29811" s="14"/>
      <c r="AC29811" s="14"/>
      <c r="AG29811" s="10"/>
      <c r="AH29811" s="10"/>
      <c r="AL29811" s="84"/>
      <c r="AM29811" s="84"/>
    </row>
    <row r="29812" spans="28:39" hidden="1" x14ac:dyDescent="0.25">
      <c r="AB29812" s="14"/>
      <c r="AC29812" s="14"/>
      <c r="AG29812" s="10"/>
      <c r="AH29812" s="10"/>
      <c r="AL29812" s="84"/>
      <c r="AM29812" s="84"/>
    </row>
    <row r="29813" spans="28:39" hidden="1" x14ac:dyDescent="0.25">
      <c r="AB29813" s="14"/>
      <c r="AC29813" s="14"/>
      <c r="AG29813" s="10"/>
      <c r="AH29813" s="10"/>
      <c r="AL29813" s="84"/>
      <c r="AM29813" s="84"/>
    </row>
    <row r="29814" spans="28:39" hidden="1" x14ac:dyDescent="0.25">
      <c r="AB29814" s="14"/>
      <c r="AC29814" s="14"/>
      <c r="AG29814" s="10"/>
      <c r="AH29814" s="10"/>
      <c r="AL29814" s="84"/>
      <c r="AM29814" s="84"/>
    </row>
    <row r="29815" spans="28:39" hidden="1" x14ac:dyDescent="0.25">
      <c r="AB29815" s="14"/>
      <c r="AC29815" s="14"/>
      <c r="AG29815" s="10"/>
      <c r="AH29815" s="10"/>
      <c r="AL29815" s="84"/>
      <c r="AM29815" s="84"/>
    </row>
    <row r="29816" spans="28:39" hidden="1" x14ac:dyDescent="0.25">
      <c r="AB29816" s="14"/>
      <c r="AC29816" s="14"/>
      <c r="AG29816" s="10"/>
      <c r="AH29816" s="10"/>
      <c r="AL29816" s="84"/>
      <c r="AM29816" s="84"/>
    </row>
    <row r="29817" spans="28:39" hidden="1" x14ac:dyDescent="0.25">
      <c r="AB29817" s="14"/>
      <c r="AC29817" s="14"/>
      <c r="AG29817" s="10"/>
      <c r="AH29817" s="10"/>
      <c r="AL29817" s="84"/>
      <c r="AM29817" s="84"/>
    </row>
    <row r="29818" spans="28:39" hidden="1" x14ac:dyDescent="0.25">
      <c r="AB29818" s="14"/>
      <c r="AC29818" s="14"/>
      <c r="AG29818" s="10"/>
      <c r="AH29818" s="10"/>
      <c r="AL29818" s="84"/>
      <c r="AM29818" s="84"/>
    </row>
    <row r="29819" spans="28:39" hidden="1" x14ac:dyDescent="0.25">
      <c r="AB29819" s="14"/>
      <c r="AC29819" s="14"/>
      <c r="AG29819" s="10"/>
      <c r="AH29819" s="10"/>
      <c r="AL29819" s="84"/>
      <c r="AM29819" s="84"/>
    </row>
    <row r="29820" spans="28:39" hidden="1" x14ac:dyDescent="0.25">
      <c r="AB29820" s="14"/>
      <c r="AC29820" s="14"/>
      <c r="AG29820" s="10"/>
      <c r="AH29820" s="10"/>
      <c r="AL29820" s="84"/>
      <c r="AM29820" s="84"/>
    </row>
    <row r="29821" spans="28:39" hidden="1" x14ac:dyDescent="0.25">
      <c r="AB29821" s="14"/>
      <c r="AC29821" s="14"/>
      <c r="AG29821" s="10"/>
      <c r="AH29821" s="10"/>
      <c r="AL29821" s="84"/>
      <c r="AM29821" s="84"/>
    </row>
    <row r="29822" spans="28:39" hidden="1" x14ac:dyDescent="0.25">
      <c r="AB29822" s="14"/>
      <c r="AC29822" s="14"/>
      <c r="AG29822" s="10"/>
      <c r="AH29822" s="10"/>
      <c r="AL29822" s="84"/>
      <c r="AM29822" s="84"/>
    </row>
    <row r="29823" spans="28:39" hidden="1" x14ac:dyDescent="0.25">
      <c r="AB29823" s="14"/>
      <c r="AC29823" s="14"/>
      <c r="AG29823" s="10"/>
      <c r="AH29823" s="10"/>
      <c r="AL29823" s="84"/>
      <c r="AM29823" s="84"/>
    </row>
    <row r="29824" spans="28:39" hidden="1" x14ac:dyDescent="0.25">
      <c r="AB29824" s="14"/>
      <c r="AC29824" s="14"/>
      <c r="AG29824" s="10"/>
      <c r="AH29824" s="10"/>
      <c r="AL29824" s="84"/>
      <c r="AM29824" s="84"/>
    </row>
    <row r="29825" spans="28:39" hidden="1" x14ac:dyDescent="0.25">
      <c r="AB29825" s="14"/>
      <c r="AC29825" s="14"/>
      <c r="AG29825" s="10"/>
      <c r="AH29825" s="10"/>
      <c r="AL29825" s="84"/>
      <c r="AM29825" s="84"/>
    </row>
    <row r="29826" spans="28:39" hidden="1" x14ac:dyDescent="0.25">
      <c r="AB29826" s="14"/>
      <c r="AC29826" s="14"/>
      <c r="AG29826" s="10"/>
      <c r="AH29826" s="10"/>
      <c r="AL29826" s="84"/>
      <c r="AM29826" s="84"/>
    </row>
    <row r="29827" spans="28:39" hidden="1" x14ac:dyDescent="0.25">
      <c r="AB29827" s="14"/>
      <c r="AC29827" s="14"/>
      <c r="AG29827" s="10"/>
      <c r="AH29827" s="10"/>
      <c r="AL29827" s="84"/>
      <c r="AM29827" s="84"/>
    </row>
    <row r="29828" spans="28:39" hidden="1" x14ac:dyDescent="0.25">
      <c r="AB29828" s="14"/>
      <c r="AC29828" s="14"/>
      <c r="AG29828" s="10"/>
      <c r="AH29828" s="10"/>
      <c r="AL29828" s="84"/>
      <c r="AM29828" s="84"/>
    </row>
    <row r="29829" spans="28:39" hidden="1" x14ac:dyDescent="0.25">
      <c r="AB29829" s="14"/>
      <c r="AC29829" s="14"/>
      <c r="AG29829" s="10"/>
      <c r="AH29829" s="10"/>
      <c r="AL29829" s="84"/>
      <c r="AM29829" s="84"/>
    </row>
    <row r="29830" spans="28:39" hidden="1" x14ac:dyDescent="0.25">
      <c r="AB29830" s="14"/>
      <c r="AC29830" s="14"/>
      <c r="AG29830" s="10"/>
      <c r="AH29830" s="10"/>
      <c r="AL29830" s="84"/>
      <c r="AM29830" s="84"/>
    </row>
    <row r="29831" spans="28:39" hidden="1" x14ac:dyDescent="0.25">
      <c r="AB29831" s="14"/>
      <c r="AC29831" s="14"/>
      <c r="AG29831" s="10"/>
      <c r="AH29831" s="10"/>
      <c r="AL29831" s="84"/>
      <c r="AM29831" s="84"/>
    </row>
    <row r="29832" spans="28:39" hidden="1" x14ac:dyDescent="0.25">
      <c r="AB29832" s="14"/>
      <c r="AC29832" s="14"/>
      <c r="AG29832" s="10"/>
      <c r="AH29832" s="10"/>
      <c r="AL29832" s="84"/>
      <c r="AM29832" s="84"/>
    </row>
    <row r="29833" spans="28:39" hidden="1" x14ac:dyDescent="0.25">
      <c r="AB29833" s="14"/>
      <c r="AC29833" s="14"/>
      <c r="AG29833" s="10"/>
      <c r="AH29833" s="10"/>
      <c r="AL29833" s="84"/>
      <c r="AM29833" s="84"/>
    </row>
    <row r="29834" spans="28:39" hidden="1" x14ac:dyDescent="0.25">
      <c r="AB29834" s="14"/>
      <c r="AC29834" s="14"/>
      <c r="AG29834" s="10"/>
      <c r="AH29834" s="10"/>
      <c r="AL29834" s="84"/>
      <c r="AM29834" s="84"/>
    </row>
    <row r="29835" spans="28:39" hidden="1" x14ac:dyDescent="0.25">
      <c r="AB29835" s="14"/>
      <c r="AC29835" s="14"/>
      <c r="AG29835" s="10"/>
      <c r="AH29835" s="10"/>
      <c r="AL29835" s="84"/>
      <c r="AM29835" s="84"/>
    </row>
    <row r="29836" spans="28:39" hidden="1" x14ac:dyDescent="0.25">
      <c r="AB29836" s="14"/>
      <c r="AC29836" s="14"/>
      <c r="AG29836" s="10"/>
      <c r="AH29836" s="10"/>
      <c r="AL29836" s="84"/>
      <c r="AM29836" s="84"/>
    </row>
    <row r="29837" spans="28:39" hidden="1" x14ac:dyDescent="0.25">
      <c r="AB29837" s="14"/>
      <c r="AC29837" s="14"/>
      <c r="AG29837" s="10"/>
      <c r="AH29837" s="10"/>
      <c r="AL29837" s="84"/>
      <c r="AM29837" s="84"/>
    </row>
    <row r="29838" spans="28:39" hidden="1" x14ac:dyDescent="0.25">
      <c r="AB29838" s="14"/>
      <c r="AC29838" s="14"/>
      <c r="AG29838" s="10"/>
      <c r="AH29838" s="10"/>
      <c r="AL29838" s="84"/>
      <c r="AM29838" s="84"/>
    </row>
    <row r="29839" spans="28:39" hidden="1" x14ac:dyDescent="0.25">
      <c r="AB29839" s="14"/>
      <c r="AC29839" s="14"/>
      <c r="AG29839" s="10"/>
      <c r="AH29839" s="10"/>
      <c r="AL29839" s="84"/>
      <c r="AM29839" s="84"/>
    </row>
    <row r="29840" spans="28:39" hidden="1" x14ac:dyDescent="0.25">
      <c r="AB29840" s="14"/>
      <c r="AC29840" s="14"/>
      <c r="AG29840" s="10"/>
      <c r="AH29840" s="10"/>
      <c r="AL29840" s="84"/>
      <c r="AM29840" s="84"/>
    </row>
    <row r="29841" spans="28:39" hidden="1" x14ac:dyDescent="0.25">
      <c r="AB29841" s="14"/>
      <c r="AC29841" s="14"/>
      <c r="AG29841" s="10"/>
      <c r="AH29841" s="10"/>
      <c r="AL29841" s="84"/>
      <c r="AM29841" s="84"/>
    </row>
    <row r="29842" spans="28:39" hidden="1" x14ac:dyDescent="0.25">
      <c r="AB29842" s="14"/>
      <c r="AC29842" s="14"/>
      <c r="AG29842" s="10"/>
      <c r="AH29842" s="10"/>
      <c r="AL29842" s="84"/>
      <c r="AM29842" s="84"/>
    </row>
    <row r="29843" spans="28:39" hidden="1" x14ac:dyDescent="0.25">
      <c r="AB29843" s="14"/>
      <c r="AC29843" s="14"/>
      <c r="AG29843" s="10"/>
      <c r="AH29843" s="10"/>
      <c r="AL29843" s="84"/>
      <c r="AM29843" s="84"/>
    </row>
    <row r="29844" spans="28:39" hidden="1" x14ac:dyDescent="0.25">
      <c r="AB29844" s="14"/>
      <c r="AC29844" s="14"/>
      <c r="AG29844" s="10"/>
      <c r="AH29844" s="10"/>
      <c r="AL29844" s="84"/>
      <c r="AM29844" s="84"/>
    </row>
    <row r="29845" spans="28:39" hidden="1" x14ac:dyDescent="0.25">
      <c r="AB29845" s="14"/>
      <c r="AC29845" s="14"/>
      <c r="AG29845" s="10"/>
      <c r="AH29845" s="10"/>
      <c r="AL29845" s="84"/>
      <c r="AM29845" s="84"/>
    </row>
    <row r="29846" spans="28:39" hidden="1" x14ac:dyDescent="0.25">
      <c r="AB29846" s="14"/>
      <c r="AC29846" s="14"/>
      <c r="AG29846" s="10"/>
      <c r="AH29846" s="10"/>
      <c r="AL29846" s="84"/>
      <c r="AM29846" s="84"/>
    </row>
    <row r="29847" spans="28:39" hidden="1" x14ac:dyDescent="0.25">
      <c r="AB29847" s="14"/>
      <c r="AC29847" s="14"/>
      <c r="AG29847" s="10"/>
      <c r="AH29847" s="10"/>
      <c r="AL29847" s="84"/>
      <c r="AM29847" s="84"/>
    </row>
    <row r="29848" spans="28:39" hidden="1" x14ac:dyDescent="0.25">
      <c r="AB29848" s="14"/>
      <c r="AC29848" s="14"/>
      <c r="AG29848" s="10"/>
      <c r="AH29848" s="10"/>
      <c r="AL29848" s="84"/>
      <c r="AM29848" s="84"/>
    </row>
    <row r="29849" spans="28:39" hidden="1" x14ac:dyDescent="0.25">
      <c r="AB29849" s="14"/>
      <c r="AC29849" s="14"/>
      <c r="AG29849" s="10"/>
      <c r="AH29849" s="10"/>
      <c r="AL29849" s="84"/>
      <c r="AM29849" s="84"/>
    </row>
    <row r="29850" spans="28:39" hidden="1" x14ac:dyDescent="0.25">
      <c r="AB29850" s="14"/>
      <c r="AC29850" s="14"/>
      <c r="AG29850" s="10"/>
      <c r="AH29850" s="10"/>
      <c r="AL29850" s="84"/>
      <c r="AM29850" s="84"/>
    </row>
    <row r="29851" spans="28:39" hidden="1" x14ac:dyDescent="0.25">
      <c r="AB29851" s="14"/>
      <c r="AC29851" s="14"/>
      <c r="AG29851" s="10"/>
      <c r="AH29851" s="10"/>
      <c r="AL29851" s="84"/>
      <c r="AM29851" s="84"/>
    </row>
    <row r="29852" spans="28:39" hidden="1" x14ac:dyDescent="0.25">
      <c r="AB29852" s="14"/>
      <c r="AC29852" s="14"/>
      <c r="AG29852" s="10"/>
      <c r="AH29852" s="10"/>
      <c r="AL29852" s="84"/>
      <c r="AM29852" s="84"/>
    </row>
    <row r="29853" spans="28:39" hidden="1" x14ac:dyDescent="0.25">
      <c r="AB29853" s="14"/>
      <c r="AC29853" s="14"/>
      <c r="AG29853" s="10"/>
      <c r="AH29853" s="10"/>
      <c r="AL29853" s="84"/>
      <c r="AM29853" s="84"/>
    </row>
    <row r="29854" spans="28:39" hidden="1" x14ac:dyDescent="0.25">
      <c r="AB29854" s="14"/>
      <c r="AC29854" s="14"/>
      <c r="AG29854" s="10"/>
      <c r="AH29854" s="10"/>
      <c r="AL29854" s="84"/>
      <c r="AM29854" s="84"/>
    </row>
    <row r="29855" spans="28:39" hidden="1" x14ac:dyDescent="0.25">
      <c r="AB29855" s="14"/>
      <c r="AC29855" s="14"/>
      <c r="AG29855" s="10"/>
      <c r="AH29855" s="10"/>
      <c r="AL29855" s="84"/>
      <c r="AM29855" s="84"/>
    </row>
    <row r="29856" spans="28:39" hidden="1" x14ac:dyDescent="0.25">
      <c r="AB29856" s="14"/>
      <c r="AC29856" s="14"/>
      <c r="AG29856" s="10"/>
      <c r="AH29856" s="10"/>
      <c r="AL29856" s="84"/>
      <c r="AM29856" s="84"/>
    </row>
    <row r="29857" spans="28:39" hidden="1" x14ac:dyDescent="0.25">
      <c r="AB29857" s="14"/>
      <c r="AC29857" s="14"/>
      <c r="AG29857" s="10"/>
      <c r="AH29857" s="10"/>
      <c r="AL29857" s="84"/>
      <c r="AM29857" s="84"/>
    </row>
    <row r="29858" spans="28:39" hidden="1" x14ac:dyDescent="0.25">
      <c r="AB29858" s="14"/>
      <c r="AC29858" s="14"/>
      <c r="AG29858" s="10"/>
      <c r="AH29858" s="10"/>
      <c r="AL29858" s="84"/>
      <c r="AM29858" s="84"/>
    </row>
    <row r="29859" spans="28:39" hidden="1" x14ac:dyDescent="0.25">
      <c r="AB29859" s="14"/>
      <c r="AC29859" s="14"/>
      <c r="AG29859" s="10"/>
      <c r="AH29859" s="10"/>
      <c r="AL29859" s="84"/>
      <c r="AM29859" s="84"/>
    </row>
    <row r="29860" spans="28:39" hidden="1" x14ac:dyDescent="0.25">
      <c r="AB29860" s="14"/>
      <c r="AC29860" s="14"/>
      <c r="AG29860" s="10"/>
      <c r="AH29860" s="10"/>
      <c r="AL29860" s="84"/>
      <c r="AM29860" s="84"/>
    </row>
    <row r="29861" spans="28:39" hidden="1" x14ac:dyDescent="0.25">
      <c r="AB29861" s="14"/>
      <c r="AC29861" s="14"/>
      <c r="AG29861" s="10"/>
      <c r="AH29861" s="10"/>
      <c r="AL29861" s="84"/>
      <c r="AM29861" s="84"/>
    </row>
    <row r="29862" spans="28:39" hidden="1" x14ac:dyDescent="0.25">
      <c r="AB29862" s="14"/>
      <c r="AC29862" s="14"/>
      <c r="AG29862" s="10"/>
      <c r="AH29862" s="10"/>
      <c r="AL29862" s="84"/>
      <c r="AM29862" s="84"/>
    </row>
    <row r="29863" spans="28:39" hidden="1" x14ac:dyDescent="0.25">
      <c r="AB29863" s="14"/>
      <c r="AC29863" s="14"/>
      <c r="AG29863" s="10"/>
      <c r="AH29863" s="10"/>
      <c r="AL29863" s="84"/>
      <c r="AM29863" s="84"/>
    </row>
    <row r="29864" spans="28:39" hidden="1" x14ac:dyDescent="0.25">
      <c r="AB29864" s="14"/>
      <c r="AC29864" s="14"/>
      <c r="AG29864" s="10"/>
      <c r="AH29864" s="10"/>
      <c r="AL29864" s="84"/>
      <c r="AM29864" s="84"/>
    </row>
    <row r="29865" spans="28:39" hidden="1" x14ac:dyDescent="0.25">
      <c r="AB29865" s="14"/>
      <c r="AC29865" s="14"/>
      <c r="AG29865" s="10"/>
      <c r="AH29865" s="10"/>
      <c r="AL29865" s="84"/>
      <c r="AM29865" s="84"/>
    </row>
    <row r="29866" spans="28:39" hidden="1" x14ac:dyDescent="0.25">
      <c r="AB29866" s="14"/>
      <c r="AC29866" s="14"/>
      <c r="AG29866" s="10"/>
      <c r="AH29866" s="10"/>
      <c r="AL29866" s="84"/>
      <c r="AM29866" s="84"/>
    </row>
    <row r="29867" spans="28:39" hidden="1" x14ac:dyDescent="0.25">
      <c r="AB29867" s="14"/>
      <c r="AC29867" s="14"/>
      <c r="AG29867" s="10"/>
      <c r="AH29867" s="10"/>
      <c r="AL29867" s="84"/>
      <c r="AM29867" s="84"/>
    </row>
    <row r="29868" spans="28:39" hidden="1" x14ac:dyDescent="0.25">
      <c r="AB29868" s="14"/>
      <c r="AC29868" s="14"/>
      <c r="AG29868" s="10"/>
      <c r="AH29868" s="10"/>
      <c r="AL29868" s="84"/>
      <c r="AM29868" s="84"/>
    </row>
    <row r="29869" spans="28:39" hidden="1" x14ac:dyDescent="0.25">
      <c r="AB29869" s="14"/>
      <c r="AC29869" s="14"/>
      <c r="AG29869" s="10"/>
      <c r="AH29869" s="10"/>
      <c r="AL29869" s="84"/>
      <c r="AM29869" s="84"/>
    </row>
    <row r="29870" spans="28:39" hidden="1" x14ac:dyDescent="0.25">
      <c r="AB29870" s="14"/>
      <c r="AC29870" s="14"/>
      <c r="AG29870" s="10"/>
      <c r="AH29870" s="10"/>
      <c r="AL29870" s="84"/>
      <c r="AM29870" s="84"/>
    </row>
    <row r="29871" spans="28:39" hidden="1" x14ac:dyDescent="0.25">
      <c r="AB29871" s="14"/>
      <c r="AC29871" s="14"/>
      <c r="AG29871" s="10"/>
      <c r="AH29871" s="10"/>
      <c r="AL29871" s="84"/>
      <c r="AM29871" s="84"/>
    </row>
    <row r="29872" spans="28:39" hidden="1" x14ac:dyDescent="0.25">
      <c r="AB29872" s="14"/>
      <c r="AC29872" s="14"/>
      <c r="AG29872" s="10"/>
      <c r="AH29872" s="10"/>
      <c r="AL29872" s="84"/>
      <c r="AM29872" s="84"/>
    </row>
    <row r="29873" spans="28:39" hidden="1" x14ac:dyDescent="0.25">
      <c r="AB29873" s="14"/>
      <c r="AC29873" s="14"/>
      <c r="AG29873" s="10"/>
      <c r="AH29873" s="10"/>
      <c r="AL29873" s="84"/>
      <c r="AM29873" s="84"/>
    </row>
    <row r="29874" spans="28:39" hidden="1" x14ac:dyDescent="0.25">
      <c r="AB29874" s="14"/>
      <c r="AC29874" s="14"/>
      <c r="AG29874" s="10"/>
      <c r="AH29874" s="10"/>
      <c r="AL29874" s="84"/>
      <c r="AM29874" s="84"/>
    </row>
    <row r="29875" spans="28:39" hidden="1" x14ac:dyDescent="0.25">
      <c r="AB29875" s="14"/>
      <c r="AC29875" s="14"/>
      <c r="AG29875" s="10"/>
      <c r="AH29875" s="10"/>
      <c r="AL29875" s="84"/>
      <c r="AM29875" s="84"/>
    </row>
    <row r="29876" spans="28:39" hidden="1" x14ac:dyDescent="0.25">
      <c r="AB29876" s="14"/>
      <c r="AC29876" s="14"/>
      <c r="AG29876" s="10"/>
      <c r="AH29876" s="10"/>
      <c r="AL29876" s="84"/>
      <c r="AM29876" s="84"/>
    </row>
    <row r="29877" spans="28:39" hidden="1" x14ac:dyDescent="0.25">
      <c r="AB29877" s="14"/>
      <c r="AC29877" s="14"/>
      <c r="AG29877" s="10"/>
      <c r="AH29877" s="10"/>
      <c r="AL29877" s="84"/>
      <c r="AM29877" s="84"/>
    </row>
    <row r="29878" spans="28:39" hidden="1" x14ac:dyDescent="0.25">
      <c r="AB29878" s="14"/>
      <c r="AC29878" s="14"/>
      <c r="AG29878" s="10"/>
      <c r="AH29878" s="10"/>
      <c r="AL29878" s="84"/>
      <c r="AM29878" s="84"/>
    </row>
    <row r="29879" spans="28:39" hidden="1" x14ac:dyDescent="0.25">
      <c r="AB29879" s="14"/>
      <c r="AC29879" s="14"/>
      <c r="AG29879" s="10"/>
      <c r="AH29879" s="10"/>
      <c r="AL29879" s="84"/>
      <c r="AM29879" s="84"/>
    </row>
    <row r="29880" spans="28:39" hidden="1" x14ac:dyDescent="0.25">
      <c r="AB29880" s="14"/>
      <c r="AC29880" s="14"/>
      <c r="AG29880" s="10"/>
      <c r="AH29880" s="10"/>
      <c r="AL29880" s="84"/>
      <c r="AM29880" s="84"/>
    </row>
    <row r="29881" spans="28:39" hidden="1" x14ac:dyDescent="0.25">
      <c r="AB29881" s="14"/>
      <c r="AC29881" s="14"/>
      <c r="AG29881" s="10"/>
      <c r="AH29881" s="10"/>
      <c r="AL29881" s="84"/>
      <c r="AM29881" s="84"/>
    </row>
    <row r="29882" spans="28:39" hidden="1" x14ac:dyDescent="0.25">
      <c r="AB29882" s="14"/>
      <c r="AC29882" s="14"/>
      <c r="AG29882" s="10"/>
      <c r="AH29882" s="10"/>
      <c r="AL29882" s="84"/>
      <c r="AM29882" s="84"/>
    </row>
    <row r="29883" spans="28:39" hidden="1" x14ac:dyDescent="0.25">
      <c r="AB29883" s="14"/>
      <c r="AC29883" s="14"/>
      <c r="AG29883" s="10"/>
      <c r="AH29883" s="10"/>
      <c r="AL29883" s="84"/>
      <c r="AM29883" s="84"/>
    </row>
    <row r="29884" spans="28:39" hidden="1" x14ac:dyDescent="0.25">
      <c r="AB29884" s="14"/>
      <c r="AC29884" s="14"/>
      <c r="AG29884" s="10"/>
      <c r="AH29884" s="10"/>
      <c r="AL29884" s="84"/>
      <c r="AM29884" s="84"/>
    </row>
    <row r="29885" spans="28:39" hidden="1" x14ac:dyDescent="0.25">
      <c r="AB29885" s="14"/>
      <c r="AC29885" s="14"/>
      <c r="AG29885" s="10"/>
      <c r="AH29885" s="10"/>
      <c r="AL29885" s="84"/>
      <c r="AM29885" s="84"/>
    </row>
    <row r="29886" spans="28:39" hidden="1" x14ac:dyDescent="0.25">
      <c r="AB29886" s="14"/>
      <c r="AC29886" s="14"/>
      <c r="AG29886" s="10"/>
      <c r="AH29886" s="10"/>
      <c r="AL29886" s="84"/>
      <c r="AM29886" s="84"/>
    </row>
    <row r="29887" spans="28:39" hidden="1" x14ac:dyDescent="0.25">
      <c r="AB29887" s="14"/>
      <c r="AC29887" s="14"/>
      <c r="AG29887" s="10"/>
      <c r="AH29887" s="10"/>
      <c r="AL29887" s="84"/>
      <c r="AM29887" s="84"/>
    </row>
    <row r="29888" spans="28:39" hidden="1" x14ac:dyDescent="0.25">
      <c r="AB29888" s="14"/>
      <c r="AC29888" s="14"/>
      <c r="AG29888" s="10"/>
      <c r="AH29888" s="10"/>
      <c r="AL29888" s="84"/>
      <c r="AM29888" s="84"/>
    </row>
    <row r="29889" spans="28:39" hidden="1" x14ac:dyDescent="0.25">
      <c r="AB29889" s="14"/>
      <c r="AC29889" s="14"/>
      <c r="AG29889" s="10"/>
      <c r="AH29889" s="10"/>
      <c r="AL29889" s="84"/>
      <c r="AM29889" s="84"/>
    </row>
    <row r="29890" spans="28:39" hidden="1" x14ac:dyDescent="0.25">
      <c r="AB29890" s="14"/>
      <c r="AC29890" s="14"/>
      <c r="AG29890" s="10"/>
      <c r="AH29890" s="10"/>
      <c r="AL29890" s="84"/>
      <c r="AM29890" s="84"/>
    </row>
    <row r="29891" spans="28:39" hidden="1" x14ac:dyDescent="0.25">
      <c r="AB29891" s="14"/>
      <c r="AC29891" s="14"/>
      <c r="AG29891" s="10"/>
      <c r="AH29891" s="10"/>
      <c r="AL29891" s="84"/>
      <c r="AM29891" s="84"/>
    </row>
    <row r="29892" spans="28:39" hidden="1" x14ac:dyDescent="0.25">
      <c r="AB29892" s="14"/>
      <c r="AC29892" s="14"/>
      <c r="AG29892" s="10"/>
      <c r="AH29892" s="10"/>
      <c r="AL29892" s="84"/>
      <c r="AM29892" s="84"/>
    </row>
    <row r="29893" spans="28:39" hidden="1" x14ac:dyDescent="0.25">
      <c r="AB29893" s="14"/>
      <c r="AC29893" s="14"/>
      <c r="AG29893" s="10"/>
      <c r="AH29893" s="10"/>
      <c r="AL29893" s="84"/>
      <c r="AM29893" s="84"/>
    </row>
    <row r="29894" spans="28:39" hidden="1" x14ac:dyDescent="0.25">
      <c r="AB29894" s="14"/>
      <c r="AC29894" s="14"/>
      <c r="AG29894" s="10"/>
      <c r="AH29894" s="10"/>
      <c r="AL29894" s="84"/>
      <c r="AM29894" s="84"/>
    </row>
    <row r="29895" spans="28:39" hidden="1" x14ac:dyDescent="0.25">
      <c r="AB29895" s="14"/>
      <c r="AC29895" s="14"/>
      <c r="AG29895" s="10"/>
      <c r="AH29895" s="10"/>
      <c r="AL29895" s="84"/>
      <c r="AM29895" s="84"/>
    </row>
    <row r="29896" spans="28:39" hidden="1" x14ac:dyDescent="0.25">
      <c r="AB29896" s="14"/>
      <c r="AC29896" s="14"/>
      <c r="AG29896" s="10"/>
      <c r="AH29896" s="10"/>
      <c r="AL29896" s="84"/>
      <c r="AM29896" s="84"/>
    </row>
    <row r="29897" spans="28:39" hidden="1" x14ac:dyDescent="0.25">
      <c r="AB29897" s="14"/>
      <c r="AC29897" s="14"/>
      <c r="AG29897" s="10"/>
      <c r="AH29897" s="10"/>
      <c r="AL29897" s="84"/>
      <c r="AM29897" s="84"/>
    </row>
    <row r="29898" spans="28:39" hidden="1" x14ac:dyDescent="0.25">
      <c r="AB29898" s="14"/>
      <c r="AC29898" s="14"/>
      <c r="AG29898" s="10"/>
      <c r="AH29898" s="10"/>
      <c r="AL29898" s="84"/>
      <c r="AM29898" s="84"/>
    </row>
    <row r="29899" spans="28:39" hidden="1" x14ac:dyDescent="0.25">
      <c r="AB29899" s="14"/>
      <c r="AC29899" s="14"/>
      <c r="AG29899" s="10"/>
      <c r="AH29899" s="10"/>
      <c r="AL29899" s="84"/>
      <c r="AM29899" s="84"/>
    </row>
    <row r="29900" spans="28:39" hidden="1" x14ac:dyDescent="0.25">
      <c r="AB29900" s="14"/>
      <c r="AC29900" s="14"/>
      <c r="AG29900" s="10"/>
      <c r="AH29900" s="10"/>
      <c r="AL29900" s="84"/>
      <c r="AM29900" s="84"/>
    </row>
    <row r="29901" spans="28:39" hidden="1" x14ac:dyDescent="0.25">
      <c r="AB29901" s="14"/>
      <c r="AC29901" s="14"/>
      <c r="AG29901" s="10"/>
      <c r="AH29901" s="10"/>
      <c r="AL29901" s="84"/>
      <c r="AM29901" s="84"/>
    </row>
    <row r="29902" spans="28:39" hidden="1" x14ac:dyDescent="0.25">
      <c r="AB29902" s="14"/>
      <c r="AC29902" s="14"/>
      <c r="AG29902" s="10"/>
      <c r="AH29902" s="10"/>
      <c r="AL29902" s="84"/>
      <c r="AM29902" s="84"/>
    </row>
    <row r="29903" spans="28:39" hidden="1" x14ac:dyDescent="0.25">
      <c r="AB29903" s="14"/>
      <c r="AC29903" s="14"/>
      <c r="AG29903" s="10"/>
      <c r="AH29903" s="10"/>
      <c r="AL29903" s="84"/>
      <c r="AM29903" s="84"/>
    </row>
    <row r="29904" spans="28:39" hidden="1" x14ac:dyDescent="0.25">
      <c r="AB29904" s="14"/>
      <c r="AC29904" s="14"/>
      <c r="AG29904" s="10"/>
      <c r="AH29904" s="10"/>
      <c r="AL29904" s="84"/>
      <c r="AM29904" s="84"/>
    </row>
    <row r="29905" spans="28:39" hidden="1" x14ac:dyDescent="0.25">
      <c r="AB29905" s="14"/>
      <c r="AC29905" s="14"/>
      <c r="AG29905" s="10"/>
      <c r="AH29905" s="10"/>
      <c r="AL29905" s="84"/>
      <c r="AM29905" s="84"/>
    </row>
    <row r="29906" spans="28:39" hidden="1" x14ac:dyDescent="0.25">
      <c r="AB29906" s="14"/>
      <c r="AC29906" s="14"/>
      <c r="AG29906" s="10"/>
      <c r="AH29906" s="10"/>
      <c r="AL29906" s="84"/>
      <c r="AM29906" s="84"/>
    </row>
    <row r="29907" spans="28:39" hidden="1" x14ac:dyDescent="0.25">
      <c r="AB29907" s="14"/>
      <c r="AC29907" s="14"/>
      <c r="AG29907" s="10"/>
      <c r="AH29907" s="10"/>
      <c r="AL29907" s="84"/>
      <c r="AM29907" s="84"/>
    </row>
    <row r="29908" spans="28:39" hidden="1" x14ac:dyDescent="0.25">
      <c r="AB29908" s="14"/>
      <c r="AC29908" s="14"/>
      <c r="AG29908" s="10"/>
      <c r="AH29908" s="10"/>
      <c r="AL29908" s="84"/>
      <c r="AM29908" s="84"/>
    </row>
    <row r="29909" spans="28:39" hidden="1" x14ac:dyDescent="0.25">
      <c r="AB29909" s="14"/>
      <c r="AC29909" s="14"/>
      <c r="AG29909" s="10"/>
      <c r="AH29909" s="10"/>
      <c r="AL29909" s="84"/>
      <c r="AM29909" s="84"/>
    </row>
    <row r="29910" spans="28:39" hidden="1" x14ac:dyDescent="0.25">
      <c r="AB29910" s="14"/>
      <c r="AC29910" s="14"/>
      <c r="AG29910" s="10"/>
      <c r="AH29910" s="10"/>
      <c r="AL29910" s="84"/>
      <c r="AM29910" s="84"/>
    </row>
    <row r="29911" spans="28:39" hidden="1" x14ac:dyDescent="0.25">
      <c r="AB29911" s="14"/>
      <c r="AC29911" s="14"/>
      <c r="AG29911" s="10"/>
      <c r="AH29911" s="10"/>
      <c r="AL29911" s="84"/>
      <c r="AM29911" s="84"/>
    </row>
    <row r="29912" spans="28:39" hidden="1" x14ac:dyDescent="0.25">
      <c r="AB29912" s="14"/>
      <c r="AC29912" s="14"/>
      <c r="AG29912" s="10"/>
      <c r="AH29912" s="10"/>
      <c r="AL29912" s="84"/>
      <c r="AM29912" s="84"/>
    </row>
    <row r="29913" spans="28:39" hidden="1" x14ac:dyDescent="0.25">
      <c r="AB29913" s="14"/>
      <c r="AC29913" s="14"/>
      <c r="AG29913" s="10"/>
      <c r="AH29913" s="10"/>
      <c r="AL29913" s="84"/>
      <c r="AM29913" s="84"/>
    </row>
    <row r="29914" spans="28:39" hidden="1" x14ac:dyDescent="0.25">
      <c r="AB29914" s="14"/>
      <c r="AC29914" s="14"/>
      <c r="AG29914" s="10"/>
      <c r="AH29914" s="10"/>
      <c r="AL29914" s="84"/>
      <c r="AM29914" s="84"/>
    </row>
    <row r="29915" spans="28:39" hidden="1" x14ac:dyDescent="0.25">
      <c r="AB29915" s="14"/>
      <c r="AC29915" s="14"/>
      <c r="AG29915" s="10"/>
      <c r="AH29915" s="10"/>
      <c r="AL29915" s="84"/>
      <c r="AM29915" s="84"/>
    </row>
    <row r="29916" spans="28:39" hidden="1" x14ac:dyDescent="0.25">
      <c r="AB29916" s="14"/>
      <c r="AC29916" s="14"/>
      <c r="AG29916" s="10"/>
      <c r="AH29916" s="10"/>
      <c r="AL29916" s="84"/>
      <c r="AM29916" s="84"/>
    </row>
    <row r="29917" spans="28:39" hidden="1" x14ac:dyDescent="0.25">
      <c r="AB29917" s="14"/>
      <c r="AC29917" s="14"/>
      <c r="AG29917" s="10"/>
      <c r="AH29917" s="10"/>
      <c r="AL29917" s="84"/>
      <c r="AM29917" s="84"/>
    </row>
    <row r="29918" spans="28:39" hidden="1" x14ac:dyDescent="0.25">
      <c r="AB29918" s="14"/>
      <c r="AC29918" s="14"/>
      <c r="AG29918" s="10"/>
      <c r="AH29918" s="10"/>
      <c r="AL29918" s="84"/>
      <c r="AM29918" s="84"/>
    </row>
    <row r="29919" spans="28:39" hidden="1" x14ac:dyDescent="0.25">
      <c r="AB29919" s="14"/>
      <c r="AC29919" s="14"/>
      <c r="AG29919" s="10"/>
      <c r="AH29919" s="10"/>
      <c r="AL29919" s="84"/>
      <c r="AM29919" s="84"/>
    </row>
    <row r="29920" spans="28:39" hidden="1" x14ac:dyDescent="0.25">
      <c r="AB29920" s="14"/>
      <c r="AC29920" s="14"/>
      <c r="AG29920" s="10"/>
      <c r="AH29920" s="10"/>
      <c r="AL29920" s="84"/>
      <c r="AM29920" s="84"/>
    </row>
    <row r="29921" spans="28:39" hidden="1" x14ac:dyDescent="0.25">
      <c r="AB29921" s="14"/>
      <c r="AC29921" s="14"/>
      <c r="AG29921" s="10"/>
      <c r="AH29921" s="10"/>
      <c r="AL29921" s="84"/>
      <c r="AM29921" s="84"/>
    </row>
    <row r="29922" spans="28:39" hidden="1" x14ac:dyDescent="0.25">
      <c r="AB29922" s="14"/>
      <c r="AC29922" s="14"/>
      <c r="AG29922" s="10"/>
      <c r="AH29922" s="10"/>
      <c r="AL29922" s="84"/>
      <c r="AM29922" s="84"/>
    </row>
    <row r="29923" spans="28:39" hidden="1" x14ac:dyDescent="0.25">
      <c r="AB29923" s="14"/>
      <c r="AC29923" s="14"/>
      <c r="AG29923" s="10"/>
      <c r="AH29923" s="10"/>
      <c r="AL29923" s="84"/>
      <c r="AM29923" s="84"/>
    </row>
    <row r="29924" spans="28:39" hidden="1" x14ac:dyDescent="0.25">
      <c r="AB29924" s="14"/>
      <c r="AC29924" s="14"/>
      <c r="AG29924" s="10"/>
      <c r="AH29924" s="10"/>
      <c r="AL29924" s="84"/>
      <c r="AM29924" s="84"/>
    </row>
    <row r="29925" spans="28:39" hidden="1" x14ac:dyDescent="0.25">
      <c r="AB29925" s="14"/>
      <c r="AC29925" s="14"/>
      <c r="AG29925" s="10"/>
      <c r="AH29925" s="10"/>
      <c r="AL29925" s="84"/>
      <c r="AM29925" s="84"/>
    </row>
    <row r="29926" spans="28:39" hidden="1" x14ac:dyDescent="0.25">
      <c r="AB29926" s="14"/>
      <c r="AC29926" s="14"/>
      <c r="AG29926" s="10"/>
      <c r="AH29926" s="10"/>
      <c r="AL29926" s="84"/>
      <c r="AM29926" s="84"/>
    </row>
    <row r="29927" spans="28:39" hidden="1" x14ac:dyDescent="0.25">
      <c r="AB29927" s="14"/>
      <c r="AC29927" s="14"/>
      <c r="AG29927" s="10"/>
      <c r="AH29927" s="10"/>
      <c r="AL29927" s="84"/>
      <c r="AM29927" s="84"/>
    </row>
    <row r="29928" spans="28:39" hidden="1" x14ac:dyDescent="0.25">
      <c r="AB29928" s="14"/>
      <c r="AC29928" s="14"/>
      <c r="AG29928" s="10"/>
      <c r="AH29928" s="10"/>
      <c r="AL29928" s="84"/>
      <c r="AM29928" s="84"/>
    </row>
    <row r="29929" spans="28:39" hidden="1" x14ac:dyDescent="0.25">
      <c r="AB29929" s="14"/>
      <c r="AC29929" s="14"/>
      <c r="AG29929" s="10"/>
      <c r="AH29929" s="10"/>
      <c r="AL29929" s="84"/>
      <c r="AM29929" s="84"/>
    </row>
    <row r="29930" spans="28:39" hidden="1" x14ac:dyDescent="0.25">
      <c r="AB29930" s="14"/>
      <c r="AC29930" s="14"/>
      <c r="AG29930" s="10"/>
      <c r="AH29930" s="10"/>
      <c r="AL29930" s="84"/>
      <c r="AM29930" s="84"/>
    </row>
    <row r="29931" spans="28:39" hidden="1" x14ac:dyDescent="0.25">
      <c r="AB29931" s="14"/>
      <c r="AC29931" s="14"/>
      <c r="AG29931" s="10"/>
      <c r="AH29931" s="10"/>
      <c r="AL29931" s="84"/>
      <c r="AM29931" s="84"/>
    </row>
    <row r="29932" spans="28:39" hidden="1" x14ac:dyDescent="0.25">
      <c r="AB29932" s="14"/>
      <c r="AC29932" s="14"/>
      <c r="AG29932" s="10"/>
      <c r="AH29932" s="10"/>
      <c r="AL29932" s="84"/>
      <c r="AM29932" s="84"/>
    </row>
    <row r="29933" spans="28:39" hidden="1" x14ac:dyDescent="0.25">
      <c r="AB29933" s="14"/>
      <c r="AC29933" s="14"/>
      <c r="AG29933" s="10"/>
      <c r="AH29933" s="10"/>
      <c r="AL29933" s="84"/>
      <c r="AM29933" s="84"/>
    </row>
    <row r="29934" spans="28:39" hidden="1" x14ac:dyDescent="0.25">
      <c r="AB29934" s="14"/>
      <c r="AC29934" s="14"/>
      <c r="AG29934" s="10"/>
      <c r="AH29934" s="10"/>
      <c r="AL29934" s="84"/>
      <c r="AM29934" s="84"/>
    </row>
    <row r="29935" spans="28:39" hidden="1" x14ac:dyDescent="0.25">
      <c r="AB29935" s="14"/>
      <c r="AC29935" s="14"/>
      <c r="AG29935" s="10"/>
      <c r="AH29935" s="10"/>
      <c r="AL29935" s="84"/>
      <c r="AM29935" s="84"/>
    </row>
    <row r="29936" spans="28:39" hidden="1" x14ac:dyDescent="0.25">
      <c r="AB29936" s="14"/>
      <c r="AC29936" s="14"/>
      <c r="AG29936" s="10"/>
      <c r="AH29936" s="10"/>
      <c r="AL29936" s="84"/>
      <c r="AM29936" s="84"/>
    </row>
    <row r="29937" spans="28:39" hidden="1" x14ac:dyDescent="0.25">
      <c r="AB29937" s="14"/>
      <c r="AC29937" s="14"/>
      <c r="AG29937" s="10"/>
      <c r="AH29937" s="10"/>
      <c r="AL29937" s="84"/>
      <c r="AM29937" s="84"/>
    </row>
    <row r="29938" spans="28:39" hidden="1" x14ac:dyDescent="0.25">
      <c r="AB29938" s="14"/>
      <c r="AC29938" s="14"/>
      <c r="AG29938" s="10"/>
      <c r="AH29938" s="10"/>
      <c r="AL29938" s="84"/>
      <c r="AM29938" s="84"/>
    </row>
    <row r="29939" spans="28:39" hidden="1" x14ac:dyDescent="0.25">
      <c r="AB29939" s="14"/>
      <c r="AC29939" s="14"/>
      <c r="AG29939" s="10"/>
      <c r="AH29939" s="10"/>
      <c r="AL29939" s="84"/>
      <c r="AM29939" s="84"/>
    </row>
    <row r="29940" spans="28:39" hidden="1" x14ac:dyDescent="0.25">
      <c r="AB29940" s="14"/>
      <c r="AC29940" s="14"/>
      <c r="AG29940" s="10"/>
      <c r="AH29940" s="10"/>
      <c r="AL29940" s="84"/>
      <c r="AM29940" s="84"/>
    </row>
    <row r="29941" spans="28:39" hidden="1" x14ac:dyDescent="0.25">
      <c r="AB29941" s="14"/>
      <c r="AC29941" s="14"/>
      <c r="AG29941" s="10"/>
      <c r="AH29941" s="10"/>
      <c r="AL29941" s="84"/>
      <c r="AM29941" s="84"/>
    </row>
    <row r="29942" spans="28:39" hidden="1" x14ac:dyDescent="0.25">
      <c r="AB29942" s="14"/>
      <c r="AC29942" s="14"/>
      <c r="AG29942" s="10"/>
      <c r="AH29942" s="10"/>
      <c r="AL29942" s="84"/>
      <c r="AM29942" s="84"/>
    </row>
    <row r="29943" spans="28:39" hidden="1" x14ac:dyDescent="0.25">
      <c r="AB29943" s="14"/>
      <c r="AC29943" s="14"/>
      <c r="AG29943" s="10"/>
      <c r="AH29943" s="10"/>
      <c r="AL29943" s="84"/>
      <c r="AM29943" s="84"/>
    </row>
    <row r="29944" spans="28:39" hidden="1" x14ac:dyDescent="0.25">
      <c r="AB29944" s="14"/>
      <c r="AC29944" s="14"/>
      <c r="AG29944" s="10"/>
      <c r="AH29944" s="10"/>
      <c r="AL29944" s="84"/>
      <c r="AM29944" s="84"/>
    </row>
    <row r="29945" spans="28:39" hidden="1" x14ac:dyDescent="0.25">
      <c r="AB29945" s="14"/>
      <c r="AC29945" s="14"/>
      <c r="AG29945" s="10"/>
      <c r="AH29945" s="10"/>
      <c r="AL29945" s="84"/>
      <c r="AM29945" s="84"/>
    </row>
    <row r="29946" spans="28:39" hidden="1" x14ac:dyDescent="0.25">
      <c r="AB29946" s="14"/>
      <c r="AC29946" s="14"/>
      <c r="AG29946" s="10"/>
      <c r="AH29946" s="10"/>
      <c r="AL29946" s="84"/>
      <c r="AM29946" s="84"/>
    </row>
    <row r="29947" spans="28:39" hidden="1" x14ac:dyDescent="0.25">
      <c r="AB29947" s="14"/>
      <c r="AC29947" s="14"/>
      <c r="AG29947" s="10"/>
      <c r="AH29947" s="10"/>
      <c r="AL29947" s="84"/>
      <c r="AM29947" s="84"/>
    </row>
    <row r="29948" spans="28:39" hidden="1" x14ac:dyDescent="0.25">
      <c r="AB29948" s="14"/>
      <c r="AC29948" s="14"/>
      <c r="AG29948" s="10"/>
      <c r="AH29948" s="10"/>
      <c r="AL29948" s="84"/>
      <c r="AM29948" s="84"/>
    </row>
    <row r="29949" spans="28:39" hidden="1" x14ac:dyDescent="0.25">
      <c r="AB29949" s="14"/>
      <c r="AC29949" s="14"/>
      <c r="AG29949" s="10"/>
      <c r="AH29949" s="10"/>
      <c r="AL29949" s="84"/>
      <c r="AM29949" s="84"/>
    </row>
    <row r="29950" spans="28:39" hidden="1" x14ac:dyDescent="0.25">
      <c r="AB29950" s="14"/>
      <c r="AC29950" s="14"/>
      <c r="AG29950" s="10"/>
      <c r="AH29950" s="10"/>
      <c r="AL29950" s="84"/>
      <c r="AM29950" s="84"/>
    </row>
    <row r="29951" spans="28:39" hidden="1" x14ac:dyDescent="0.25">
      <c r="AB29951" s="14"/>
      <c r="AC29951" s="14"/>
      <c r="AG29951" s="10"/>
      <c r="AH29951" s="10"/>
      <c r="AL29951" s="84"/>
      <c r="AM29951" s="84"/>
    </row>
    <row r="29952" spans="28:39" hidden="1" x14ac:dyDescent="0.25">
      <c r="AB29952" s="14"/>
      <c r="AC29952" s="14"/>
      <c r="AG29952" s="10"/>
      <c r="AH29952" s="10"/>
      <c r="AL29952" s="84"/>
      <c r="AM29952" s="84"/>
    </row>
    <row r="29953" spans="28:39" hidden="1" x14ac:dyDescent="0.25">
      <c r="AB29953" s="14"/>
      <c r="AC29953" s="14"/>
      <c r="AG29953" s="10"/>
      <c r="AH29953" s="10"/>
      <c r="AL29953" s="84"/>
      <c r="AM29953" s="84"/>
    </row>
    <row r="29954" spans="28:39" hidden="1" x14ac:dyDescent="0.25">
      <c r="AB29954" s="14"/>
      <c r="AC29954" s="14"/>
      <c r="AG29954" s="10"/>
      <c r="AH29954" s="10"/>
      <c r="AL29954" s="84"/>
      <c r="AM29954" s="84"/>
    </row>
    <row r="29955" spans="28:39" hidden="1" x14ac:dyDescent="0.25">
      <c r="AB29955" s="14"/>
      <c r="AC29955" s="14"/>
      <c r="AG29955" s="10"/>
      <c r="AH29955" s="10"/>
      <c r="AL29955" s="84"/>
      <c r="AM29955" s="84"/>
    </row>
    <row r="29956" spans="28:39" hidden="1" x14ac:dyDescent="0.25">
      <c r="AB29956" s="14"/>
      <c r="AC29956" s="14"/>
      <c r="AG29956" s="10"/>
      <c r="AH29956" s="10"/>
      <c r="AL29956" s="84"/>
      <c r="AM29956" s="84"/>
    </row>
    <row r="29957" spans="28:39" hidden="1" x14ac:dyDescent="0.25">
      <c r="AB29957" s="14"/>
      <c r="AC29957" s="14"/>
      <c r="AG29957" s="10"/>
      <c r="AH29957" s="10"/>
      <c r="AL29957" s="84"/>
      <c r="AM29957" s="84"/>
    </row>
    <row r="29958" spans="28:39" hidden="1" x14ac:dyDescent="0.25">
      <c r="AB29958" s="14"/>
      <c r="AC29958" s="14"/>
      <c r="AG29958" s="10"/>
      <c r="AH29958" s="10"/>
      <c r="AL29958" s="84"/>
      <c r="AM29958" s="84"/>
    </row>
    <row r="29959" spans="28:39" hidden="1" x14ac:dyDescent="0.25">
      <c r="AB29959" s="14"/>
      <c r="AC29959" s="14"/>
      <c r="AG29959" s="10"/>
      <c r="AH29959" s="10"/>
      <c r="AL29959" s="84"/>
      <c r="AM29959" s="84"/>
    </row>
    <row r="29960" spans="28:39" hidden="1" x14ac:dyDescent="0.25">
      <c r="AB29960" s="14"/>
      <c r="AC29960" s="14"/>
      <c r="AG29960" s="10"/>
      <c r="AH29960" s="10"/>
      <c r="AL29960" s="84"/>
      <c r="AM29960" s="84"/>
    </row>
    <row r="29961" spans="28:39" hidden="1" x14ac:dyDescent="0.25">
      <c r="AB29961" s="14"/>
      <c r="AC29961" s="14"/>
      <c r="AG29961" s="10"/>
      <c r="AH29961" s="10"/>
      <c r="AL29961" s="84"/>
      <c r="AM29961" s="84"/>
    </row>
    <row r="29962" spans="28:39" hidden="1" x14ac:dyDescent="0.25">
      <c r="AB29962" s="14"/>
      <c r="AC29962" s="14"/>
      <c r="AG29962" s="10"/>
      <c r="AH29962" s="10"/>
      <c r="AL29962" s="84"/>
      <c r="AM29962" s="84"/>
    </row>
    <row r="29963" spans="28:39" hidden="1" x14ac:dyDescent="0.25">
      <c r="AB29963" s="14"/>
      <c r="AC29963" s="14"/>
      <c r="AG29963" s="10"/>
      <c r="AH29963" s="10"/>
      <c r="AL29963" s="84"/>
      <c r="AM29963" s="84"/>
    </row>
    <row r="29964" spans="28:39" hidden="1" x14ac:dyDescent="0.25">
      <c r="AB29964" s="14"/>
      <c r="AC29964" s="14"/>
      <c r="AG29964" s="10"/>
      <c r="AH29964" s="10"/>
      <c r="AL29964" s="84"/>
      <c r="AM29964" s="84"/>
    </row>
    <row r="29965" spans="28:39" hidden="1" x14ac:dyDescent="0.25">
      <c r="AB29965" s="14"/>
      <c r="AC29965" s="14"/>
      <c r="AG29965" s="10"/>
      <c r="AH29965" s="10"/>
      <c r="AL29965" s="84"/>
      <c r="AM29965" s="84"/>
    </row>
    <row r="29966" spans="28:39" hidden="1" x14ac:dyDescent="0.25">
      <c r="AB29966" s="14"/>
      <c r="AC29966" s="14"/>
      <c r="AG29966" s="10"/>
      <c r="AH29966" s="10"/>
      <c r="AL29966" s="84"/>
      <c r="AM29966" s="84"/>
    </row>
    <row r="29967" spans="28:39" hidden="1" x14ac:dyDescent="0.25">
      <c r="AB29967" s="14"/>
      <c r="AC29967" s="14"/>
      <c r="AG29967" s="10"/>
      <c r="AH29967" s="10"/>
      <c r="AL29967" s="84"/>
      <c r="AM29967" s="84"/>
    </row>
    <row r="29968" spans="28:39" hidden="1" x14ac:dyDescent="0.25">
      <c r="AB29968" s="14"/>
      <c r="AC29968" s="14"/>
      <c r="AG29968" s="10"/>
      <c r="AH29968" s="10"/>
      <c r="AL29968" s="84"/>
      <c r="AM29968" s="84"/>
    </row>
    <row r="29969" spans="28:39" hidden="1" x14ac:dyDescent="0.25">
      <c r="AB29969" s="14"/>
      <c r="AC29969" s="14"/>
      <c r="AG29969" s="10"/>
      <c r="AH29969" s="10"/>
      <c r="AL29969" s="84"/>
      <c r="AM29969" s="84"/>
    </row>
    <row r="29970" spans="28:39" hidden="1" x14ac:dyDescent="0.25">
      <c r="AB29970" s="14"/>
      <c r="AC29970" s="14"/>
      <c r="AG29970" s="10"/>
      <c r="AH29970" s="10"/>
      <c r="AL29970" s="84"/>
      <c r="AM29970" s="84"/>
    </row>
    <row r="29971" spans="28:39" hidden="1" x14ac:dyDescent="0.25">
      <c r="AB29971" s="14"/>
      <c r="AC29971" s="14"/>
      <c r="AG29971" s="10"/>
      <c r="AH29971" s="10"/>
      <c r="AL29971" s="84"/>
      <c r="AM29971" s="84"/>
    </row>
    <row r="29972" spans="28:39" hidden="1" x14ac:dyDescent="0.25">
      <c r="AB29972" s="14"/>
      <c r="AC29972" s="14"/>
      <c r="AG29972" s="10"/>
      <c r="AH29972" s="10"/>
      <c r="AL29972" s="84"/>
      <c r="AM29972" s="84"/>
    </row>
    <row r="29973" spans="28:39" hidden="1" x14ac:dyDescent="0.25">
      <c r="AB29973" s="14"/>
      <c r="AC29973" s="14"/>
      <c r="AG29973" s="10"/>
      <c r="AH29973" s="10"/>
      <c r="AL29973" s="84"/>
      <c r="AM29973" s="84"/>
    </row>
    <row r="29974" spans="28:39" hidden="1" x14ac:dyDescent="0.25">
      <c r="AB29974" s="14"/>
      <c r="AC29974" s="14"/>
      <c r="AG29974" s="10"/>
      <c r="AH29974" s="10"/>
      <c r="AL29974" s="84"/>
      <c r="AM29974" s="84"/>
    </row>
    <row r="29975" spans="28:39" hidden="1" x14ac:dyDescent="0.25">
      <c r="AB29975" s="14"/>
      <c r="AC29975" s="14"/>
      <c r="AG29975" s="10"/>
      <c r="AH29975" s="10"/>
      <c r="AL29975" s="84"/>
      <c r="AM29975" s="84"/>
    </row>
    <row r="29976" spans="28:39" hidden="1" x14ac:dyDescent="0.25">
      <c r="AB29976" s="14"/>
      <c r="AC29976" s="14"/>
      <c r="AG29976" s="10"/>
      <c r="AH29976" s="10"/>
      <c r="AL29976" s="84"/>
      <c r="AM29976" s="84"/>
    </row>
    <row r="29977" spans="28:39" hidden="1" x14ac:dyDescent="0.25">
      <c r="AB29977" s="14"/>
      <c r="AC29977" s="14"/>
      <c r="AG29977" s="10"/>
      <c r="AH29977" s="10"/>
      <c r="AL29977" s="84"/>
      <c r="AM29977" s="84"/>
    </row>
    <row r="29978" spans="28:39" hidden="1" x14ac:dyDescent="0.25">
      <c r="AB29978" s="14"/>
      <c r="AC29978" s="14"/>
      <c r="AG29978" s="10"/>
      <c r="AH29978" s="10"/>
      <c r="AL29978" s="84"/>
      <c r="AM29978" s="84"/>
    </row>
    <row r="29979" spans="28:39" hidden="1" x14ac:dyDescent="0.25">
      <c r="AB29979" s="14"/>
      <c r="AC29979" s="14"/>
      <c r="AG29979" s="10"/>
      <c r="AH29979" s="10"/>
      <c r="AL29979" s="84"/>
      <c r="AM29979" s="84"/>
    </row>
    <row r="29980" spans="28:39" hidden="1" x14ac:dyDescent="0.25">
      <c r="AB29980" s="14"/>
      <c r="AC29980" s="14"/>
      <c r="AG29980" s="10"/>
      <c r="AH29980" s="10"/>
      <c r="AL29980" s="84"/>
      <c r="AM29980" s="84"/>
    </row>
    <row r="29981" spans="28:39" hidden="1" x14ac:dyDescent="0.25">
      <c r="AB29981" s="14"/>
      <c r="AC29981" s="14"/>
      <c r="AG29981" s="10"/>
      <c r="AH29981" s="10"/>
      <c r="AL29981" s="84"/>
      <c r="AM29981" s="84"/>
    </row>
    <row r="29982" spans="28:39" hidden="1" x14ac:dyDescent="0.25">
      <c r="AB29982" s="14"/>
      <c r="AC29982" s="14"/>
      <c r="AG29982" s="10"/>
      <c r="AH29982" s="10"/>
      <c r="AL29982" s="84"/>
      <c r="AM29982" s="84"/>
    </row>
    <row r="29983" spans="28:39" hidden="1" x14ac:dyDescent="0.25">
      <c r="AB29983" s="14"/>
      <c r="AC29983" s="14"/>
      <c r="AG29983" s="10"/>
      <c r="AH29983" s="10"/>
      <c r="AL29983" s="84"/>
      <c r="AM29983" s="84"/>
    </row>
    <row r="29984" spans="28:39" hidden="1" x14ac:dyDescent="0.25">
      <c r="AB29984" s="14"/>
      <c r="AC29984" s="14"/>
      <c r="AG29984" s="10"/>
      <c r="AH29984" s="10"/>
      <c r="AL29984" s="84"/>
      <c r="AM29984" s="84"/>
    </row>
    <row r="29985" spans="28:39" hidden="1" x14ac:dyDescent="0.25">
      <c r="AB29985" s="14"/>
      <c r="AC29985" s="14"/>
      <c r="AG29985" s="10"/>
      <c r="AH29985" s="10"/>
      <c r="AL29985" s="84"/>
      <c r="AM29985" s="84"/>
    </row>
    <row r="29986" spans="28:39" hidden="1" x14ac:dyDescent="0.25">
      <c r="AB29986" s="14"/>
      <c r="AC29986" s="14"/>
      <c r="AG29986" s="10"/>
      <c r="AH29986" s="10"/>
      <c r="AL29986" s="84"/>
      <c r="AM29986" s="84"/>
    </row>
    <row r="29987" spans="28:39" hidden="1" x14ac:dyDescent="0.25">
      <c r="AB29987" s="14"/>
      <c r="AC29987" s="14"/>
      <c r="AG29987" s="10"/>
      <c r="AH29987" s="10"/>
      <c r="AL29987" s="84"/>
      <c r="AM29987" s="84"/>
    </row>
    <row r="29988" spans="28:39" hidden="1" x14ac:dyDescent="0.25">
      <c r="AB29988" s="14"/>
      <c r="AC29988" s="14"/>
      <c r="AG29988" s="10"/>
      <c r="AH29988" s="10"/>
      <c r="AL29988" s="84"/>
      <c r="AM29988" s="84"/>
    </row>
    <row r="29989" spans="28:39" hidden="1" x14ac:dyDescent="0.25">
      <c r="AB29989" s="14"/>
      <c r="AC29989" s="14"/>
      <c r="AG29989" s="10"/>
      <c r="AH29989" s="10"/>
      <c r="AL29989" s="84"/>
      <c r="AM29989" s="84"/>
    </row>
    <row r="29990" spans="28:39" hidden="1" x14ac:dyDescent="0.25">
      <c r="AB29990" s="14"/>
      <c r="AC29990" s="14"/>
      <c r="AG29990" s="10"/>
      <c r="AH29990" s="10"/>
      <c r="AL29990" s="84"/>
      <c r="AM29990" s="84"/>
    </row>
    <row r="29991" spans="28:39" hidden="1" x14ac:dyDescent="0.25">
      <c r="AB29991" s="14"/>
      <c r="AC29991" s="14"/>
      <c r="AG29991" s="10"/>
      <c r="AH29991" s="10"/>
      <c r="AL29991" s="84"/>
      <c r="AM29991" s="84"/>
    </row>
    <row r="29992" spans="28:39" hidden="1" x14ac:dyDescent="0.25">
      <c r="AB29992" s="14"/>
      <c r="AC29992" s="14"/>
      <c r="AG29992" s="10"/>
      <c r="AH29992" s="10"/>
      <c r="AL29992" s="84"/>
      <c r="AM29992" s="84"/>
    </row>
    <row r="29993" spans="28:39" hidden="1" x14ac:dyDescent="0.25">
      <c r="AB29993" s="14"/>
      <c r="AC29993" s="14"/>
      <c r="AG29993" s="10"/>
      <c r="AH29993" s="10"/>
      <c r="AL29993" s="84"/>
      <c r="AM29993" s="84"/>
    </row>
    <row r="29994" spans="28:39" hidden="1" x14ac:dyDescent="0.25">
      <c r="AB29994" s="14"/>
      <c r="AC29994" s="14"/>
      <c r="AG29994" s="10"/>
      <c r="AH29994" s="10"/>
      <c r="AL29994" s="84"/>
      <c r="AM29994" s="84"/>
    </row>
    <row r="29995" spans="28:39" hidden="1" x14ac:dyDescent="0.25">
      <c r="AB29995" s="14"/>
      <c r="AC29995" s="14"/>
      <c r="AG29995" s="10"/>
      <c r="AH29995" s="10"/>
      <c r="AL29995" s="84"/>
      <c r="AM29995" s="84"/>
    </row>
    <row r="29996" spans="28:39" hidden="1" x14ac:dyDescent="0.25">
      <c r="AB29996" s="14"/>
      <c r="AC29996" s="14"/>
      <c r="AG29996" s="10"/>
      <c r="AH29996" s="10"/>
      <c r="AL29996" s="84"/>
      <c r="AM29996" s="84"/>
    </row>
    <row r="29997" spans="28:39" hidden="1" x14ac:dyDescent="0.25">
      <c r="AB29997" s="14"/>
      <c r="AC29997" s="14"/>
      <c r="AG29997" s="10"/>
      <c r="AH29997" s="10"/>
      <c r="AL29997" s="84"/>
      <c r="AM29997" s="84"/>
    </row>
    <row r="29998" spans="28:39" hidden="1" x14ac:dyDescent="0.25">
      <c r="AB29998" s="14"/>
      <c r="AC29998" s="14"/>
      <c r="AG29998" s="10"/>
      <c r="AH29998" s="10"/>
      <c r="AL29998" s="84"/>
      <c r="AM29998" s="84"/>
    </row>
    <row r="29999" spans="28:39" hidden="1" x14ac:dyDescent="0.25">
      <c r="AB29999" s="14"/>
      <c r="AC29999" s="14"/>
      <c r="AG29999" s="10"/>
      <c r="AH29999" s="10"/>
      <c r="AL29999" s="84"/>
      <c r="AM29999" s="84"/>
    </row>
    <row r="30000" spans="28:39" hidden="1" x14ac:dyDescent="0.25">
      <c r="AB30000" s="14"/>
      <c r="AC30000" s="14"/>
      <c r="AG30000" s="10"/>
      <c r="AH30000" s="10"/>
      <c r="AL30000" s="84"/>
      <c r="AM30000" s="84"/>
    </row>
    <row r="30001" spans="28:39" hidden="1" x14ac:dyDescent="0.25">
      <c r="AB30001" s="14"/>
      <c r="AC30001" s="14"/>
      <c r="AG30001" s="10"/>
      <c r="AH30001" s="10"/>
      <c r="AL30001" s="84"/>
      <c r="AM30001" s="84"/>
    </row>
    <row r="30002" spans="28:39" hidden="1" x14ac:dyDescent="0.25">
      <c r="AB30002" s="14"/>
      <c r="AC30002" s="14"/>
      <c r="AG30002" s="10"/>
      <c r="AH30002" s="10"/>
      <c r="AL30002" s="84"/>
      <c r="AM30002" s="84"/>
    </row>
    <row r="30003" spans="28:39" hidden="1" x14ac:dyDescent="0.25">
      <c r="AB30003" s="14"/>
      <c r="AC30003" s="14"/>
      <c r="AG30003" s="10"/>
      <c r="AH30003" s="10"/>
      <c r="AL30003" s="84"/>
      <c r="AM30003" s="84"/>
    </row>
    <row r="30004" spans="28:39" hidden="1" x14ac:dyDescent="0.25">
      <c r="AB30004" s="14"/>
      <c r="AC30004" s="14"/>
      <c r="AG30004" s="10"/>
      <c r="AH30004" s="10"/>
      <c r="AL30004" s="84"/>
      <c r="AM30004" s="84"/>
    </row>
    <row r="30005" spans="28:39" hidden="1" x14ac:dyDescent="0.25">
      <c r="AB30005" s="14"/>
      <c r="AC30005" s="14"/>
      <c r="AG30005" s="10"/>
      <c r="AH30005" s="10"/>
      <c r="AL30005" s="84"/>
      <c r="AM30005" s="84"/>
    </row>
    <row r="30006" spans="28:39" hidden="1" x14ac:dyDescent="0.25">
      <c r="AB30006" s="14"/>
      <c r="AC30006" s="14"/>
      <c r="AG30006" s="10"/>
      <c r="AH30006" s="10"/>
      <c r="AL30006" s="84"/>
      <c r="AM30006" s="84"/>
    </row>
    <row r="30007" spans="28:39" hidden="1" x14ac:dyDescent="0.25">
      <c r="AB30007" s="14"/>
      <c r="AC30007" s="14"/>
      <c r="AG30007" s="10"/>
      <c r="AH30007" s="10"/>
      <c r="AL30007" s="84"/>
      <c r="AM30007" s="84"/>
    </row>
    <row r="30008" spans="28:39" hidden="1" x14ac:dyDescent="0.25">
      <c r="AB30008" s="14"/>
      <c r="AC30008" s="14"/>
      <c r="AG30008" s="10"/>
      <c r="AH30008" s="10"/>
      <c r="AL30008" s="84"/>
      <c r="AM30008" s="84"/>
    </row>
    <row r="30009" spans="28:39" hidden="1" x14ac:dyDescent="0.25">
      <c r="AB30009" s="14"/>
      <c r="AC30009" s="14"/>
      <c r="AG30009" s="10"/>
      <c r="AH30009" s="10"/>
      <c r="AL30009" s="84"/>
      <c r="AM30009" s="84"/>
    </row>
    <row r="30010" spans="28:39" hidden="1" x14ac:dyDescent="0.25">
      <c r="AB30010" s="14"/>
      <c r="AC30010" s="14"/>
      <c r="AG30010" s="10"/>
      <c r="AH30010" s="10"/>
      <c r="AL30010" s="84"/>
      <c r="AM30010" s="84"/>
    </row>
    <row r="30011" spans="28:39" hidden="1" x14ac:dyDescent="0.25">
      <c r="AB30011" s="14"/>
      <c r="AC30011" s="14"/>
      <c r="AG30011" s="10"/>
      <c r="AH30011" s="10"/>
      <c r="AL30011" s="84"/>
      <c r="AM30011" s="84"/>
    </row>
    <row r="30012" spans="28:39" hidden="1" x14ac:dyDescent="0.25">
      <c r="AB30012" s="14"/>
      <c r="AC30012" s="14"/>
      <c r="AG30012" s="10"/>
      <c r="AH30012" s="10"/>
      <c r="AL30012" s="84"/>
      <c r="AM30012" s="84"/>
    </row>
    <row r="30013" spans="28:39" hidden="1" x14ac:dyDescent="0.25">
      <c r="AB30013" s="14"/>
      <c r="AC30013" s="14"/>
      <c r="AG30013" s="10"/>
      <c r="AH30013" s="10"/>
      <c r="AL30013" s="84"/>
      <c r="AM30013" s="84"/>
    </row>
    <row r="30014" spans="28:39" hidden="1" x14ac:dyDescent="0.25">
      <c r="AB30014" s="14"/>
      <c r="AC30014" s="14"/>
      <c r="AG30014" s="10"/>
      <c r="AH30014" s="10"/>
      <c r="AL30014" s="84"/>
      <c r="AM30014" s="84"/>
    </row>
    <row r="30015" spans="28:39" hidden="1" x14ac:dyDescent="0.25">
      <c r="AB30015" s="14"/>
      <c r="AC30015" s="14"/>
      <c r="AG30015" s="10"/>
      <c r="AH30015" s="10"/>
      <c r="AL30015" s="84"/>
      <c r="AM30015" s="84"/>
    </row>
    <row r="30016" spans="28:39" hidden="1" x14ac:dyDescent="0.25">
      <c r="AB30016" s="14"/>
      <c r="AC30016" s="14"/>
      <c r="AG30016" s="10"/>
      <c r="AH30016" s="10"/>
      <c r="AL30016" s="84"/>
      <c r="AM30016" s="84"/>
    </row>
    <row r="30017" spans="28:39" hidden="1" x14ac:dyDescent="0.25">
      <c r="AB30017" s="14"/>
      <c r="AC30017" s="14"/>
      <c r="AG30017" s="10"/>
      <c r="AH30017" s="10"/>
      <c r="AL30017" s="84"/>
      <c r="AM30017" s="84"/>
    </row>
    <row r="30018" spans="28:39" hidden="1" x14ac:dyDescent="0.25">
      <c r="AB30018" s="14"/>
      <c r="AC30018" s="14"/>
      <c r="AG30018" s="10"/>
      <c r="AH30018" s="10"/>
      <c r="AL30018" s="84"/>
      <c r="AM30018" s="84"/>
    </row>
    <row r="30019" spans="28:39" hidden="1" x14ac:dyDescent="0.25">
      <c r="AB30019" s="14"/>
      <c r="AC30019" s="14"/>
      <c r="AG30019" s="10"/>
      <c r="AH30019" s="10"/>
      <c r="AL30019" s="84"/>
      <c r="AM30019" s="84"/>
    </row>
    <row r="30020" spans="28:39" hidden="1" x14ac:dyDescent="0.25">
      <c r="AB30020" s="14"/>
      <c r="AC30020" s="14"/>
      <c r="AG30020" s="10"/>
      <c r="AH30020" s="10"/>
      <c r="AL30020" s="84"/>
      <c r="AM30020" s="84"/>
    </row>
    <row r="30021" spans="28:39" hidden="1" x14ac:dyDescent="0.25">
      <c r="AB30021" s="14"/>
      <c r="AC30021" s="14"/>
      <c r="AG30021" s="10"/>
      <c r="AH30021" s="10"/>
      <c r="AL30021" s="84"/>
      <c r="AM30021" s="84"/>
    </row>
    <row r="30022" spans="28:39" hidden="1" x14ac:dyDescent="0.25">
      <c r="AB30022" s="14"/>
      <c r="AC30022" s="14"/>
      <c r="AG30022" s="10"/>
      <c r="AH30022" s="10"/>
      <c r="AL30022" s="84"/>
      <c r="AM30022" s="84"/>
    </row>
    <row r="30023" spans="28:39" hidden="1" x14ac:dyDescent="0.25">
      <c r="AB30023" s="14"/>
      <c r="AC30023" s="14"/>
      <c r="AG30023" s="10"/>
      <c r="AH30023" s="10"/>
      <c r="AL30023" s="84"/>
      <c r="AM30023" s="84"/>
    </row>
    <row r="30024" spans="28:39" hidden="1" x14ac:dyDescent="0.25">
      <c r="AB30024" s="14"/>
      <c r="AC30024" s="14"/>
      <c r="AG30024" s="10"/>
      <c r="AH30024" s="10"/>
      <c r="AL30024" s="84"/>
      <c r="AM30024" s="84"/>
    </row>
    <row r="30025" spans="28:39" hidden="1" x14ac:dyDescent="0.25">
      <c r="AB30025" s="14"/>
      <c r="AC30025" s="14"/>
      <c r="AG30025" s="10"/>
      <c r="AH30025" s="10"/>
      <c r="AL30025" s="84"/>
      <c r="AM30025" s="84"/>
    </row>
    <row r="30026" spans="28:39" hidden="1" x14ac:dyDescent="0.25">
      <c r="AB30026" s="14"/>
      <c r="AC30026" s="14"/>
      <c r="AG30026" s="10"/>
      <c r="AH30026" s="10"/>
      <c r="AL30026" s="84"/>
      <c r="AM30026" s="84"/>
    </row>
    <row r="30027" spans="28:39" hidden="1" x14ac:dyDescent="0.25">
      <c r="AB30027" s="14"/>
      <c r="AC30027" s="14"/>
      <c r="AG30027" s="10"/>
      <c r="AH30027" s="10"/>
      <c r="AL30027" s="84"/>
      <c r="AM30027" s="84"/>
    </row>
    <row r="30028" spans="28:39" hidden="1" x14ac:dyDescent="0.25">
      <c r="AB30028" s="14"/>
      <c r="AC30028" s="14"/>
      <c r="AG30028" s="10"/>
      <c r="AH30028" s="10"/>
      <c r="AL30028" s="84"/>
      <c r="AM30028" s="84"/>
    </row>
    <row r="30029" spans="28:39" hidden="1" x14ac:dyDescent="0.25">
      <c r="AB30029" s="14"/>
      <c r="AC30029" s="14"/>
      <c r="AG30029" s="10"/>
      <c r="AH30029" s="10"/>
      <c r="AL30029" s="84"/>
      <c r="AM30029" s="84"/>
    </row>
    <row r="30030" spans="28:39" hidden="1" x14ac:dyDescent="0.25">
      <c r="AB30030" s="14"/>
      <c r="AC30030" s="14"/>
      <c r="AG30030" s="10"/>
      <c r="AH30030" s="10"/>
      <c r="AL30030" s="84"/>
      <c r="AM30030" s="84"/>
    </row>
    <row r="30031" spans="28:39" hidden="1" x14ac:dyDescent="0.25">
      <c r="AB30031" s="14"/>
      <c r="AC30031" s="14"/>
      <c r="AG30031" s="10"/>
      <c r="AH30031" s="10"/>
      <c r="AL30031" s="84"/>
      <c r="AM30031" s="84"/>
    </row>
    <row r="30032" spans="28:39" hidden="1" x14ac:dyDescent="0.25">
      <c r="AB30032" s="14"/>
      <c r="AC30032" s="14"/>
      <c r="AG30032" s="10"/>
      <c r="AH30032" s="10"/>
      <c r="AL30032" s="84"/>
      <c r="AM30032" s="84"/>
    </row>
    <row r="30033" spans="28:39" hidden="1" x14ac:dyDescent="0.25">
      <c r="AB30033" s="14"/>
      <c r="AC30033" s="14"/>
      <c r="AG30033" s="10"/>
      <c r="AH30033" s="10"/>
      <c r="AL30033" s="84"/>
      <c r="AM30033" s="84"/>
    </row>
    <row r="30034" spans="28:39" hidden="1" x14ac:dyDescent="0.25">
      <c r="AB30034" s="14"/>
      <c r="AC30034" s="14"/>
      <c r="AG30034" s="10"/>
      <c r="AH30034" s="10"/>
      <c r="AL30034" s="84"/>
      <c r="AM30034" s="84"/>
    </row>
    <row r="30035" spans="28:39" hidden="1" x14ac:dyDescent="0.25">
      <c r="AB30035" s="14"/>
      <c r="AC30035" s="14"/>
      <c r="AG30035" s="10"/>
      <c r="AH30035" s="10"/>
      <c r="AL30035" s="84"/>
      <c r="AM30035" s="84"/>
    </row>
    <row r="30036" spans="28:39" hidden="1" x14ac:dyDescent="0.25">
      <c r="AB30036" s="14"/>
      <c r="AC30036" s="14"/>
      <c r="AG30036" s="10"/>
      <c r="AH30036" s="10"/>
      <c r="AL30036" s="84"/>
      <c r="AM30036" s="84"/>
    </row>
    <row r="30037" spans="28:39" hidden="1" x14ac:dyDescent="0.25">
      <c r="AB30037" s="14"/>
      <c r="AC30037" s="14"/>
      <c r="AG30037" s="10"/>
      <c r="AH30037" s="10"/>
      <c r="AL30037" s="84"/>
      <c r="AM30037" s="84"/>
    </row>
    <row r="30038" spans="28:39" hidden="1" x14ac:dyDescent="0.25">
      <c r="AB30038" s="14"/>
      <c r="AC30038" s="14"/>
      <c r="AG30038" s="10"/>
      <c r="AH30038" s="10"/>
      <c r="AL30038" s="84"/>
      <c r="AM30038" s="84"/>
    </row>
    <row r="30039" spans="28:39" hidden="1" x14ac:dyDescent="0.25">
      <c r="AB30039" s="14"/>
      <c r="AC30039" s="14"/>
      <c r="AG30039" s="10"/>
      <c r="AH30039" s="10"/>
      <c r="AL30039" s="84"/>
      <c r="AM30039" s="84"/>
    </row>
    <row r="30040" spans="28:39" hidden="1" x14ac:dyDescent="0.25">
      <c r="AB30040" s="14"/>
      <c r="AC30040" s="14"/>
      <c r="AG30040" s="10"/>
      <c r="AH30040" s="10"/>
      <c r="AL30040" s="84"/>
      <c r="AM30040" s="84"/>
    </row>
    <row r="30041" spans="28:39" hidden="1" x14ac:dyDescent="0.25">
      <c r="AB30041" s="14"/>
      <c r="AC30041" s="14"/>
      <c r="AG30041" s="10"/>
      <c r="AH30041" s="10"/>
      <c r="AL30041" s="84"/>
      <c r="AM30041" s="84"/>
    </row>
    <row r="30042" spans="28:39" hidden="1" x14ac:dyDescent="0.25">
      <c r="AB30042" s="14"/>
      <c r="AC30042" s="14"/>
      <c r="AG30042" s="10"/>
      <c r="AH30042" s="10"/>
      <c r="AL30042" s="84"/>
      <c r="AM30042" s="84"/>
    </row>
    <row r="30043" spans="28:39" hidden="1" x14ac:dyDescent="0.25">
      <c r="AB30043" s="14"/>
      <c r="AC30043" s="14"/>
      <c r="AG30043" s="10"/>
      <c r="AH30043" s="10"/>
      <c r="AL30043" s="84"/>
      <c r="AM30043" s="84"/>
    </row>
    <row r="30044" spans="28:39" hidden="1" x14ac:dyDescent="0.25">
      <c r="AB30044" s="14"/>
      <c r="AC30044" s="14"/>
      <c r="AG30044" s="10"/>
      <c r="AH30044" s="10"/>
      <c r="AL30044" s="84"/>
      <c r="AM30044" s="84"/>
    </row>
    <row r="30045" spans="28:39" hidden="1" x14ac:dyDescent="0.25">
      <c r="AB30045" s="14"/>
      <c r="AC30045" s="14"/>
      <c r="AG30045" s="10"/>
      <c r="AH30045" s="10"/>
      <c r="AL30045" s="84"/>
      <c r="AM30045" s="84"/>
    </row>
    <row r="30046" spans="28:39" hidden="1" x14ac:dyDescent="0.25">
      <c r="AB30046" s="14"/>
      <c r="AC30046" s="14"/>
      <c r="AG30046" s="10"/>
      <c r="AH30046" s="10"/>
      <c r="AL30046" s="84"/>
      <c r="AM30046" s="84"/>
    </row>
    <row r="30047" spans="28:39" hidden="1" x14ac:dyDescent="0.25">
      <c r="AB30047" s="14"/>
      <c r="AC30047" s="14"/>
      <c r="AG30047" s="10"/>
      <c r="AH30047" s="10"/>
      <c r="AL30047" s="84"/>
      <c r="AM30047" s="84"/>
    </row>
    <row r="30048" spans="28:39" hidden="1" x14ac:dyDescent="0.25">
      <c r="AB30048" s="14"/>
      <c r="AC30048" s="14"/>
      <c r="AG30048" s="10"/>
      <c r="AH30048" s="10"/>
      <c r="AL30048" s="84"/>
      <c r="AM30048" s="84"/>
    </row>
    <row r="30049" spans="28:39" hidden="1" x14ac:dyDescent="0.25">
      <c r="AB30049" s="14"/>
      <c r="AC30049" s="14"/>
      <c r="AG30049" s="10"/>
      <c r="AH30049" s="10"/>
      <c r="AL30049" s="84"/>
      <c r="AM30049" s="84"/>
    </row>
    <row r="30050" spans="28:39" hidden="1" x14ac:dyDescent="0.25">
      <c r="AB30050" s="14"/>
      <c r="AC30050" s="14"/>
      <c r="AG30050" s="10"/>
      <c r="AH30050" s="10"/>
      <c r="AL30050" s="84"/>
      <c r="AM30050" s="84"/>
    </row>
    <row r="30051" spans="28:39" hidden="1" x14ac:dyDescent="0.25">
      <c r="AB30051" s="14"/>
      <c r="AC30051" s="14"/>
      <c r="AG30051" s="10"/>
      <c r="AH30051" s="10"/>
      <c r="AL30051" s="84"/>
      <c r="AM30051" s="84"/>
    </row>
    <row r="30052" spans="28:39" hidden="1" x14ac:dyDescent="0.25">
      <c r="AB30052" s="14"/>
      <c r="AC30052" s="14"/>
      <c r="AG30052" s="10"/>
      <c r="AH30052" s="10"/>
      <c r="AL30052" s="84"/>
      <c r="AM30052" s="84"/>
    </row>
    <row r="30053" spans="28:39" hidden="1" x14ac:dyDescent="0.25">
      <c r="AB30053" s="14"/>
      <c r="AC30053" s="14"/>
      <c r="AG30053" s="10"/>
      <c r="AH30053" s="10"/>
      <c r="AL30053" s="84"/>
      <c r="AM30053" s="84"/>
    </row>
    <row r="30054" spans="28:39" hidden="1" x14ac:dyDescent="0.25">
      <c r="AB30054" s="14"/>
      <c r="AC30054" s="14"/>
      <c r="AG30054" s="10"/>
      <c r="AH30054" s="10"/>
      <c r="AL30054" s="84"/>
      <c r="AM30054" s="84"/>
    </row>
    <row r="30055" spans="28:39" hidden="1" x14ac:dyDescent="0.25">
      <c r="AB30055" s="14"/>
      <c r="AC30055" s="14"/>
      <c r="AG30055" s="10"/>
      <c r="AH30055" s="10"/>
      <c r="AL30055" s="84"/>
      <c r="AM30055" s="84"/>
    </row>
    <row r="30056" spans="28:39" hidden="1" x14ac:dyDescent="0.25">
      <c r="AB30056" s="14"/>
      <c r="AC30056" s="14"/>
      <c r="AG30056" s="10"/>
      <c r="AH30056" s="10"/>
      <c r="AL30056" s="84"/>
      <c r="AM30056" s="84"/>
    </row>
    <row r="30057" spans="28:39" hidden="1" x14ac:dyDescent="0.25">
      <c r="AB30057" s="14"/>
      <c r="AC30057" s="14"/>
      <c r="AG30057" s="10"/>
      <c r="AH30057" s="10"/>
      <c r="AL30057" s="84"/>
      <c r="AM30057" s="84"/>
    </row>
    <row r="30058" spans="28:39" hidden="1" x14ac:dyDescent="0.25">
      <c r="AB30058" s="14"/>
      <c r="AC30058" s="14"/>
      <c r="AG30058" s="10"/>
      <c r="AH30058" s="10"/>
      <c r="AL30058" s="84"/>
      <c r="AM30058" s="84"/>
    </row>
    <row r="30059" spans="28:39" hidden="1" x14ac:dyDescent="0.25">
      <c r="AB30059" s="14"/>
      <c r="AC30059" s="14"/>
      <c r="AG30059" s="10"/>
      <c r="AH30059" s="10"/>
      <c r="AL30059" s="84"/>
      <c r="AM30059" s="84"/>
    </row>
    <row r="30060" spans="28:39" hidden="1" x14ac:dyDescent="0.25">
      <c r="AB30060" s="14"/>
      <c r="AC30060" s="14"/>
      <c r="AG30060" s="10"/>
      <c r="AH30060" s="10"/>
      <c r="AL30060" s="84"/>
      <c r="AM30060" s="84"/>
    </row>
    <row r="30061" spans="28:39" hidden="1" x14ac:dyDescent="0.25">
      <c r="AB30061" s="14"/>
      <c r="AC30061" s="14"/>
      <c r="AG30061" s="10"/>
      <c r="AH30061" s="10"/>
      <c r="AL30061" s="84"/>
      <c r="AM30061" s="84"/>
    </row>
    <row r="30062" spans="28:39" hidden="1" x14ac:dyDescent="0.25">
      <c r="AB30062" s="14"/>
      <c r="AC30062" s="14"/>
      <c r="AG30062" s="10"/>
      <c r="AH30062" s="10"/>
      <c r="AL30062" s="84"/>
      <c r="AM30062" s="84"/>
    </row>
    <row r="30063" spans="28:39" hidden="1" x14ac:dyDescent="0.25">
      <c r="AB30063" s="14"/>
      <c r="AC30063" s="14"/>
      <c r="AG30063" s="10"/>
      <c r="AH30063" s="10"/>
      <c r="AL30063" s="84"/>
      <c r="AM30063" s="84"/>
    </row>
    <row r="30064" spans="28:39" hidden="1" x14ac:dyDescent="0.25">
      <c r="AB30064" s="14"/>
      <c r="AC30064" s="14"/>
      <c r="AG30064" s="10"/>
      <c r="AH30064" s="10"/>
      <c r="AL30064" s="84"/>
      <c r="AM30064" s="84"/>
    </row>
    <row r="30065" spans="28:39" hidden="1" x14ac:dyDescent="0.25">
      <c r="AB30065" s="14"/>
      <c r="AC30065" s="14"/>
      <c r="AG30065" s="10"/>
      <c r="AH30065" s="10"/>
      <c r="AL30065" s="84"/>
      <c r="AM30065" s="84"/>
    </row>
    <row r="30066" spans="28:39" hidden="1" x14ac:dyDescent="0.25">
      <c r="AB30066" s="14"/>
      <c r="AC30066" s="14"/>
      <c r="AG30066" s="10"/>
      <c r="AH30066" s="10"/>
      <c r="AL30066" s="84"/>
      <c r="AM30066" s="84"/>
    </row>
    <row r="30067" spans="28:39" hidden="1" x14ac:dyDescent="0.25">
      <c r="AB30067" s="14"/>
      <c r="AC30067" s="14"/>
      <c r="AG30067" s="10"/>
      <c r="AH30067" s="10"/>
      <c r="AL30067" s="84"/>
      <c r="AM30067" s="84"/>
    </row>
    <row r="30068" spans="28:39" hidden="1" x14ac:dyDescent="0.25">
      <c r="AB30068" s="14"/>
      <c r="AC30068" s="14"/>
      <c r="AG30068" s="10"/>
      <c r="AH30068" s="10"/>
      <c r="AL30068" s="84"/>
      <c r="AM30068" s="84"/>
    </row>
    <row r="30069" spans="28:39" hidden="1" x14ac:dyDescent="0.25">
      <c r="AB30069" s="14"/>
      <c r="AC30069" s="14"/>
      <c r="AG30069" s="10"/>
      <c r="AH30069" s="10"/>
      <c r="AL30069" s="84"/>
      <c r="AM30069" s="84"/>
    </row>
    <row r="30070" spans="28:39" hidden="1" x14ac:dyDescent="0.25">
      <c r="AB30070" s="14"/>
      <c r="AC30070" s="14"/>
      <c r="AG30070" s="10"/>
      <c r="AH30070" s="10"/>
      <c r="AL30070" s="84"/>
      <c r="AM30070" s="84"/>
    </row>
    <row r="30071" spans="28:39" hidden="1" x14ac:dyDescent="0.25">
      <c r="AB30071" s="14"/>
      <c r="AC30071" s="14"/>
      <c r="AG30071" s="10"/>
      <c r="AH30071" s="10"/>
      <c r="AL30071" s="84"/>
      <c r="AM30071" s="84"/>
    </row>
    <row r="30072" spans="28:39" hidden="1" x14ac:dyDescent="0.25">
      <c r="AB30072" s="14"/>
      <c r="AC30072" s="14"/>
      <c r="AG30072" s="10"/>
      <c r="AH30072" s="10"/>
      <c r="AL30072" s="84"/>
      <c r="AM30072" s="84"/>
    </row>
    <row r="30073" spans="28:39" hidden="1" x14ac:dyDescent="0.25">
      <c r="AB30073" s="14"/>
      <c r="AC30073" s="14"/>
      <c r="AG30073" s="10"/>
      <c r="AH30073" s="10"/>
      <c r="AL30073" s="84"/>
      <c r="AM30073" s="84"/>
    </row>
    <row r="30074" spans="28:39" hidden="1" x14ac:dyDescent="0.25">
      <c r="AB30074" s="14"/>
      <c r="AC30074" s="14"/>
      <c r="AG30074" s="10"/>
      <c r="AH30074" s="10"/>
      <c r="AL30074" s="84"/>
      <c r="AM30074" s="84"/>
    </row>
    <row r="30075" spans="28:39" hidden="1" x14ac:dyDescent="0.25">
      <c r="AB30075" s="14"/>
      <c r="AC30075" s="14"/>
      <c r="AG30075" s="10"/>
      <c r="AH30075" s="10"/>
      <c r="AL30075" s="84"/>
      <c r="AM30075" s="84"/>
    </row>
    <row r="30076" spans="28:39" hidden="1" x14ac:dyDescent="0.25">
      <c r="AB30076" s="14"/>
      <c r="AC30076" s="14"/>
      <c r="AG30076" s="10"/>
      <c r="AH30076" s="10"/>
      <c r="AL30076" s="84"/>
      <c r="AM30076" s="84"/>
    </row>
    <row r="30077" spans="28:39" hidden="1" x14ac:dyDescent="0.25">
      <c r="AB30077" s="14"/>
      <c r="AC30077" s="14"/>
      <c r="AG30077" s="10"/>
      <c r="AH30077" s="10"/>
      <c r="AL30077" s="84"/>
      <c r="AM30077" s="84"/>
    </row>
    <row r="30078" spans="28:39" hidden="1" x14ac:dyDescent="0.25">
      <c r="AB30078" s="14"/>
      <c r="AC30078" s="14"/>
      <c r="AG30078" s="10"/>
      <c r="AH30078" s="10"/>
      <c r="AL30078" s="84"/>
      <c r="AM30078" s="84"/>
    </row>
    <row r="30079" spans="28:39" hidden="1" x14ac:dyDescent="0.25">
      <c r="AB30079" s="14"/>
      <c r="AC30079" s="14"/>
      <c r="AG30079" s="10"/>
      <c r="AH30079" s="10"/>
      <c r="AL30079" s="84"/>
      <c r="AM30079" s="84"/>
    </row>
    <row r="30080" spans="28:39" hidden="1" x14ac:dyDescent="0.25">
      <c r="AB30080" s="14"/>
      <c r="AC30080" s="14"/>
      <c r="AG30080" s="10"/>
      <c r="AH30080" s="10"/>
      <c r="AL30080" s="84"/>
      <c r="AM30080" s="84"/>
    </row>
    <row r="30081" spans="28:39" hidden="1" x14ac:dyDescent="0.25">
      <c r="AB30081" s="14"/>
      <c r="AC30081" s="14"/>
      <c r="AG30081" s="10"/>
      <c r="AH30081" s="10"/>
      <c r="AL30081" s="84"/>
      <c r="AM30081" s="84"/>
    </row>
    <row r="30082" spans="28:39" hidden="1" x14ac:dyDescent="0.25">
      <c r="AB30082" s="14"/>
      <c r="AC30082" s="14"/>
      <c r="AG30082" s="10"/>
      <c r="AH30082" s="10"/>
      <c r="AL30082" s="84"/>
      <c r="AM30082" s="84"/>
    </row>
    <row r="30083" spans="28:39" hidden="1" x14ac:dyDescent="0.25">
      <c r="AB30083" s="14"/>
      <c r="AC30083" s="14"/>
      <c r="AG30083" s="10"/>
      <c r="AH30083" s="10"/>
      <c r="AL30083" s="84"/>
      <c r="AM30083" s="84"/>
    </row>
    <row r="30084" spans="28:39" hidden="1" x14ac:dyDescent="0.25">
      <c r="AB30084" s="14"/>
      <c r="AC30084" s="14"/>
      <c r="AG30084" s="10"/>
      <c r="AH30084" s="10"/>
      <c r="AL30084" s="84"/>
      <c r="AM30084" s="84"/>
    </row>
    <row r="30085" spans="28:39" hidden="1" x14ac:dyDescent="0.25">
      <c r="AB30085" s="14"/>
      <c r="AC30085" s="14"/>
      <c r="AG30085" s="10"/>
      <c r="AH30085" s="10"/>
      <c r="AL30085" s="84"/>
      <c r="AM30085" s="84"/>
    </row>
    <row r="30086" spans="28:39" hidden="1" x14ac:dyDescent="0.25">
      <c r="AB30086" s="14"/>
      <c r="AC30086" s="14"/>
      <c r="AG30086" s="10"/>
      <c r="AH30086" s="10"/>
      <c r="AL30086" s="84"/>
      <c r="AM30086" s="84"/>
    </row>
    <row r="30087" spans="28:39" hidden="1" x14ac:dyDescent="0.25">
      <c r="AB30087" s="14"/>
      <c r="AC30087" s="14"/>
      <c r="AG30087" s="10"/>
      <c r="AH30087" s="10"/>
      <c r="AL30087" s="84"/>
      <c r="AM30087" s="84"/>
    </row>
    <row r="30088" spans="28:39" hidden="1" x14ac:dyDescent="0.25">
      <c r="AB30088" s="14"/>
      <c r="AC30088" s="14"/>
      <c r="AG30088" s="10"/>
      <c r="AH30088" s="10"/>
      <c r="AL30088" s="84"/>
      <c r="AM30088" s="84"/>
    </row>
    <row r="30089" spans="28:39" hidden="1" x14ac:dyDescent="0.25">
      <c r="AB30089" s="14"/>
      <c r="AC30089" s="14"/>
      <c r="AG30089" s="10"/>
      <c r="AH30089" s="10"/>
      <c r="AL30089" s="84"/>
      <c r="AM30089" s="84"/>
    </row>
    <row r="30090" spans="28:39" hidden="1" x14ac:dyDescent="0.25">
      <c r="AB30090" s="14"/>
      <c r="AC30090" s="14"/>
      <c r="AG30090" s="10"/>
      <c r="AH30090" s="10"/>
      <c r="AL30090" s="84"/>
      <c r="AM30090" s="84"/>
    </row>
    <row r="30091" spans="28:39" hidden="1" x14ac:dyDescent="0.25">
      <c r="AB30091" s="14"/>
      <c r="AC30091" s="14"/>
      <c r="AG30091" s="10"/>
      <c r="AH30091" s="10"/>
      <c r="AL30091" s="84"/>
      <c r="AM30091" s="84"/>
    </row>
    <row r="30092" spans="28:39" hidden="1" x14ac:dyDescent="0.25">
      <c r="AB30092" s="14"/>
      <c r="AC30092" s="14"/>
      <c r="AG30092" s="10"/>
      <c r="AH30092" s="10"/>
      <c r="AL30092" s="84"/>
      <c r="AM30092" s="84"/>
    </row>
    <row r="30093" spans="28:39" hidden="1" x14ac:dyDescent="0.25">
      <c r="AB30093" s="14"/>
      <c r="AC30093" s="14"/>
      <c r="AG30093" s="10"/>
      <c r="AH30093" s="10"/>
      <c r="AL30093" s="84"/>
      <c r="AM30093" s="84"/>
    </row>
    <row r="30094" spans="28:39" hidden="1" x14ac:dyDescent="0.25">
      <c r="AB30094" s="14"/>
      <c r="AC30094" s="14"/>
      <c r="AG30094" s="10"/>
      <c r="AH30094" s="10"/>
      <c r="AL30094" s="84"/>
      <c r="AM30094" s="84"/>
    </row>
    <row r="30095" spans="28:39" hidden="1" x14ac:dyDescent="0.25">
      <c r="AB30095" s="14"/>
      <c r="AC30095" s="14"/>
      <c r="AG30095" s="10"/>
      <c r="AH30095" s="10"/>
      <c r="AL30095" s="84"/>
      <c r="AM30095" s="84"/>
    </row>
    <row r="30096" spans="28:39" hidden="1" x14ac:dyDescent="0.25">
      <c r="AB30096" s="14"/>
      <c r="AC30096" s="14"/>
      <c r="AG30096" s="10"/>
      <c r="AH30096" s="10"/>
      <c r="AL30096" s="84"/>
      <c r="AM30096" s="84"/>
    </row>
    <row r="30097" spans="28:39" hidden="1" x14ac:dyDescent="0.25">
      <c r="AB30097" s="14"/>
      <c r="AC30097" s="14"/>
      <c r="AG30097" s="10"/>
      <c r="AH30097" s="10"/>
      <c r="AL30097" s="84"/>
      <c r="AM30097" s="84"/>
    </row>
    <row r="30098" spans="28:39" hidden="1" x14ac:dyDescent="0.25">
      <c r="AB30098" s="14"/>
      <c r="AC30098" s="14"/>
      <c r="AG30098" s="10"/>
      <c r="AH30098" s="10"/>
      <c r="AL30098" s="84"/>
      <c r="AM30098" s="84"/>
    </row>
    <row r="30099" spans="28:39" hidden="1" x14ac:dyDescent="0.25">
      <c r="AB30099" s="14"/>
      <c r="AC30099" s="14"/>
      <c r="AG30099" s="10"/>
      <c r="AH30099" s="10"/>
      <c r="AL30099" s="84"/>
      <c r="AM30099" s="84"/>
    </row>
    <row r="30100" spans="28:39" hidden="1" x14ac:dyDescent="0.25">
      <c r="AB30100" s="14"/>
      <c r="AC30100" s="14"/>
      <c r="AG30100" s="10"/>
      <c r="AH30100" s="10"/>
      <c r="AL30100" s="84"/>
      <c r="AM30100" s="84"/>
    </row>
    <row r="30101" spans="28:39" hidden="1" x14ac:dyDescent="0.25">
      <c r="AB30101" s="14"/>
      <c r="AC30101" s="14"/>
      <c r="AG30101" s="10"/>
      <c r="AH30101" s="10"/>
      <c r="AL30101" s="84"/>
      <c r="AM30101" s="84"/>
    </row>
    <row r="30102" spans="28:39" hidden="1" x14ac:dyDescent="0.25">
      <c r="AB30102" s="14"/>
      <c r="AC30102" s="14"/>
      <c r="AG30102" s="10"/>
      <c r="AH30102" s="10"/>
      <c r="AL30102" s="84"/>
      <c r="AM30102" s="84"/>
    </row>
    <row r="30103" spans="28:39" hidden="1" x14ac:dyDescent="0.25">
      <c r="AB30103" s="14"/>
      <c r="AC30103" s="14"/>
      <c r="AG30103" s="10"/>
      <c r="AH30103" s="10"/>
      <c r="AL30103" s="84"/>
      <c r="AM30103" s="84"/>
    </row>
    <row r="30104" spans="28:39" hidden="1" x14ac:dyDescent="0.25">
      <c r="AB30104" s="14"/>
      <c r="AC30104" s="14"/>
      <c r="AG30104" s="10"/>
      <c r="AH30104" s="10"/>
      <c r="AL30104" s="84"/>
      <c r="AM30104" s="84"/>
    </row>
    <row r="30105" spans="28:39" hidden="1" x14ac:dyDescent="0.25">
      <c r="AB30105" s="14"/>
      <c r="AC30105" s="14"/>
      <c r="AG30105" s="10"/>
      <c r="AH30105" s="10"/>
      <c r="AL30105" s="84"/>
      <c r="AM30105" s="84"/>
    </row>
    <row r="30106" spans="28:39" hidden="1" x14ac:dyDescent="0.25">
      <c r="AB30106" s="14"/>
      <c r="AC30106" s="14"/>
      <c r="AG30106" s="10"/>
      <c r="AH30106" s="10"/>
      <c r="AL30106" s="84"/>
      <c r="AM30106" s="84"/>
    </row>
    <row r="30107" spans="28:39" hidden="1" x14ac:dyDescent="0.25">
      <c r="AB30107" s="14"/>
      <c r="AC30107" s="14"/>
      <c r="AG30107" s="10"/>
      <c r="AH30107" s="10"/>
      <c r="AL30107" s="84"/>
      <c r="AM30107" s="84"/>
    </row>
    <row r="30108" spans="28:39" hidden="1" x14ac:dyDescent="0.25">
      <c r="AB30108" s="14"/>
      <c r="AC30108" s="14"/>
      <c r="AG30108" s="10"/>
      <c r="AH30108" s="10"/>
      <c r="AL30108" s="84"/>
      <c r="AM30108" s="84"/>
    </row>
    <row r="30109" spans="28:39" hidden="1" x14ac:dyDescent="0.25">
      <c r="AB30109" s="14"/>
      <c r="AC30109" s="14"/>
      <c r="AG30109" s="10"/>
      <c r="AH30109" s="10"/>
      <c r="AL30109" s="84"/>
      <c r="AM30109" s="84"/>
    </row>
    <row r="30110" spans="28:39" hidden="1" x14ac:dyDescent="0.25">
      <c r="AB30110" s="14"/>
      <c r="AC30110" s="14"/>
      <c r="AG30110" s="10"/>
      <c r="AH30110" s="10"/>
      <c r="AL30110" s="84"/>
      <c r="AM30110" s="84"/>
    </row>
    <row r="30111" spans="28:39" hidden="1" x14ac:dyDescent="0.25">
      <c r="AB30111" s="14"/>
      <c r="AC30111" s="14"/>
      <c r="AG30111" s="10"/>
      <c r="AH30111" s="10"/>
      <c r="AL30111" s="84"/>
      <c r="AM30111" s="84"/>
    </row>
    <row r="30112" spans="28:39" hidden="1" x14ac:dyDescent="0.25">
      <c r="AB30112" s="14"/>
      <c r="AC30112" s="14"/>
      <c r="AG30112" s="10"/>
      <c r="AH30112" s="10"/>
      <c r="AL30112" s="84"/>
      <c r="AM30112" s="84"/>
    </row>
    <row r="30113" spans="28:39" hidden="1" x14ac:dyDescent="0.25">
      <c r="AB30113" s="14"/>
      <c r="AC30113" s="14"/>
      <c r="AG30113" s="10"/>
      <c r="AH30113" s="10"/>
      <c r="AL30113" s="84"/>
      <c r="AM30113" s="84"/>
    </row>
    <row r="30114" spans="28:39" hidden="1" x14ac:dyDescent="0.25">
      <c r="AB30114" s="14"/>
      <c r="AC30114" s="14"/>
      <c r="AG30114" s="10"/>
      <c r="AH30114" s="10"/>
      <c r="AL30114" s="84"/>
      <c r="AM30114" s="84"/>
    </row>
    <row r="30115" spans="28:39" hidden="1" x14ac:dyDescent="0.25">
      <c r="AB30115" s="14"/>
      <c r="AC30115" s="14"/>
      <c r="AG30115" s="10"/>
      <c r="AH30115" s="10"/>
      <c r="AL30115" s="84"/>
      <c r="AM30115" s="84"/>
    </row>
    <row r="30116" spans="28:39" hidden="1" x14ac:dyDescent="0.25">
      <c r="AB30116" s="14"/>
      <c r="AC30116" s="14"/>
      <c r="AG30116" s="10"/>
      <c r="AH30116" s="10"/>
      <c r="AL30116" s="84"/>
      <c r="AM30116" s="84"/>
    </row>
    <row r="30117" spans="28:39" hidden="1" x14ac:dyDescent="0.25">
      <c r="AB30117" s="14"/>
      <c r="AC30117" s="14"/>
      <c r="AG30117" s="10"/>
      <c r="AH30117" s="10"/>
      <c r="AL30117" s="84"/>
      <c r="AM30117" s="84"/>
    </row>
    <row r="30118" spans="28:39" hidden="1" x14ac:dyDescent="0.25">
      <c r="AB30118" s="14"/>
      <c r="AC30118" s="14"/>
      <c r="AG30118" s="10"/>
      <c r="AH30118" s="10"/>
      <c r="AL30118" s="84"/>
      <c r="AM30118" s="84"/>
    </row>
    <row r="30119" spans="28:39" hidden="1" x14ac:dyDescent="0.25">
      <c r="AB30119" s="14"/>
      <c r="AC30119" s="14"/>
      <c r="AG30119" s="10"/>
      <c r="AH30119" s="10"/>
      <c r="AL30119" s="84"/>
      <c r="AM30119" s="84"/>
    </row>
    <row r="30120" spans="28:39" hidden="1" x14ac:dyDescent="0.25">
      <c r="AB30120" s="14"/>
      <c r="AC30120" s="14"/>
      <c r="AG30120" s="10"/>
      <c r="AH30120" s="10"/>
      <c r="AL30120" s="84"/>
      <c r="AM30120" s="84"/>
    </row>
    <row r="30121" spans="28:39" hidden="1" x14ac:dyDescent="0.25">
      <c r="AB30121" s="14"/>
      <c r="AC30121" s="14"/>
      <c r="AG30121" s="10"/>
      <c r="AH30121" s="10"/>
      <c r="AL30121" s="84"/>
      <c r="AM30121" s="84"/>
    </row>
    <row r="30122" spans="28:39" hidden="1" x14ac:dyDescent="0.25">
      <c r="AB30122" s="14"/>
      <c r="AC30122" s="14"/>
      <c r="AG30122" s="10"/>
      <c r="AH30122" s="10"/>
      <c r="AL30122" s="84"/>
      <c r="AM30122" s="84"/>
    </row>
    <row r="30123" spans="28:39" hidden="1" x14ac:dyDescent="0.25">
      <c r="AB30123" s="14"/>
      <c r="AC30123" s="14"/>
      <c r="AG30123" s="10"/>
      <c r="AH30123" s="10"/>
      <c r="AL30123" s="84"/>
      <c r="AM30123" s="84"/>
    </row>
    <row r="30124" spans="28:39" hidden="1" x14ac:dyDescent="0.25">
      <c r="AB30124" s="14"/>
      <c r="AC30124" s="14"/>
      <c r="AG30124" s="10"/>
      <c r="AH30124" s="10"/>
      <c r="AL30124" s="84"/>
      <c r="AM30124" s="84"/>
    </row>
    <row r="30125" spans="28:39" hidden="1" x14ac:dyDescent="0.25">
      <c r="AB30125" s="14"/>
      <c r="AC30125" s="14"/>
      <c r="AG30125" s="10"/>
      <c r="AH30125" s="10"/>
      <c r="AL30125" s="84"/>
      <c r="AM30125" s="84"/>
    </row>
    <row r="30126" spans="28:39" hidden="1" x14ac:dyDescent="0.25">
      <c r="AB30126" s="14"/>
      <c r="AC30126" s="14"/>
      <c r="AG30126" s="10"/>
      <c r="AH30126" s="10"/>
      <c r="AL30126" s="84"/>
      <c r="AM30126" s="84"/>
    </row>
    <row r="30127" spans="28:39" hidden="1" x14ac:dyDescent="0.25">
      <c r="AB30127" s="14"/>
      <c r="AC30127" s="14"/>
      <c r="AG30127" s="10"/>
      <c r="AH30127" s="10"/>
      <c r="AL30127" s="84"/>
      <c r="AM30127" s="84"/>
    </row>
    <row r="30128" spans="28:39" hidden="1" x14ac:dyDescent="0.25">
      <c r="AB30128" s="14"/>
      <c r="AC30128" s="14"/>
      <c r="AG30128" s="10"/>
      <c r="AH30128" s="10"/>
      <c r="AL30128" s="84"/>
      <c r="AM30128" s="84"/>
    </row>
    <row r="30129" spans="28:39" hidden="1" x14ac:dyDescent="0.25">
      <c r="AB30129" s="14"/>
      <c r="AC30129" s="14"/>
      <c r="AG30129" s="10"/>
      <c r="AH30129" s="10"/>
      <c r="AL30129" s="84"/>
      <c r="AM30129" s="84"/>
    </row>
    <row r="30130" spans="28:39" hidden="1" x14ac:dyDescent="0.25">
      <c r="AB30130" s="14"/>
      <c r="AC30130" s="14"/>
      <c r="AG30130" s="10"/>
      <c r="AH30130" s="10"/>
      <c r="AL30130" s="84"/>
      <c r="AM30130" s="84"/>
    </row>
    <row r="30131" spans="28:39" hidden="1" x14ac:dyDescent="0.25">
      <c r="AB30131" s="14"/>
      <c r="AC30131" s="14"/>
      <c r="AG30131" s="10"/>
      <c r="AH30131" s="10"/>
      <c r="AL30131" s="84"/>
      <c r="AM30131" s="84"/>
    </row>
    <row r="30132" spans="28:39" hidden="1" x14ac:dyDescent="0.25">
      <c r="AB30132" s="14"/>
      <c r="AC30132" s="14"/>
      <c r="AG30132" s="10"/>
      <c r="AH30132" s="10"/>
      <c r="AL30132" s="84"/>
      <c r="AM30132" s="84"/>
    </row>
    <row r="30133" spans="28:39" hidden="1" x14ac:dyDescent="0.25">
      <c r="AB30133" s="14"/>
      <c r="AC30133" s="14"/>
      <c r="AG30133" s="10"/>
      <c r="AH30133" s="10"/>
      <c r="AL30133" s="84"/>
      <c r="AM30133" s="84"/>
    </row>
    <row r="30134" spans="28:39" hidden="1" x14ac:dyDescent="0.25">
      <c r="AB30134" s="14"/>
      <c r="AC30134" s="14"/>
      <c r="AG30134" s="10"/>
      <c r="AH30134" s="10"/>
      <c r="AL30134" s="84"/>
      <c r="AM30134" s="84"/>
    </row>
    <row r="30135" spans="28:39" hidden="1" x14ac:dyDescent="0.25">
      <c r="AB30135" s="14"/>
      <c r="AC30135" s="14"/>
      <c r="AG30135" s="10"/>
      <c r="AH30135" s="10"/>
      <c r="AL30135" s="84"/>
      <c r="AM30135" s="84"/>
    </row>
    <row r="30136" spans="28:39" hidden="1" x14ac:dyDescent="0.25">
      <c r="AB30136" s="14"/>
      <c r="AC30136" s="14"/>
      <c r="AG30136" s="10"/>
      <c r="AH30136" s="10"/>
      <c r="AL30136" s="84"/>
      <c r="AM30136" s="84"/>
    </row>
    <row r="30137" spans="28:39" hidden="1" x14ac:dyDescent="0.25">
      <c r="AB30137" s="14"/>
      <c r="AC30137" s="14"/>
      <c r="AG30137" s="10"/>
      <c r="AH30137" s="10"/>
      <c r="AL30137" s="84"/>
      <c r="AM30137" s="84"/>
    </row>
    <row r="30138" spans="28:39" hidden="1" x14ac:dyDescent="0.25">
      <c r="AB30138" s="14"/>
      <c r="AC30138" s="14"/>
      <c r="AG30138" s="10"/>
      <c r="AH30138" s="10"/>
      <c r="AL30138" s="84"/>
      <c r="AM30138" s="84"/>
    </row>
    <row r="30139" spans="28:39" hidden="1" x14ac:dyDescent="0.25">
      <c r="AB30139" s="14"/>
      <c r="AC30139" s="14"/>
      <c r="AG30139" s="10"/>
      <c r="AH30139" s="10"/>
      <c r="AL30139" s="84"/>
      <c r="AM30139" s="84"/>
    </row>
    <row r="30140" spans="28:39" hidden="1" x14ac:dyDescent="0.25">
      <c r="AB30140" s="14"/>
      <c r="AC30140" s="14"/>
      <c r="AG30140" s="10"/>
      <c r="AH30140" s="10"/>
      <c r="AL30140" s="84"/>
      <c r="AM30140" s="84"/>
    </row>
    <row r="30141" spans="28:39" hidden="1" x14ac:dyDescent="0.25">
      <c r="AB30141" s="14"/>
      <c r="AC30141" s="14"/>
      <c r="AG30141" s="10"/>
      <c r="AH30141" s="10"/>
      <c r="AL30141" s="84"/>
      <c r="AM30141" s="84"/>
    </row>
    <row r="30142" spans="28:39" hidden="1" x14ac:dyDescent="0.25">
      <c r="AB30142" s="14"/>
      <c r="AC30142" s="14"/>
      <c r="AG30142" s="10"/>
      <c r="AH30142" s="10"/>
      <c r="AL30142" s="84"/>
      <c r="AM30142" s="84"/>
    </row>
    <row r="30143" spans="28:39" hidden="1" x14ac:dyDescent="0.25">
      <c r="AB30143" s="14"/>
      <c r="AC30143" s="14"/>
      <c r="AG30143" s="10"/>
      <c r="AH30143" s="10"/>
      <c r="AL30143" s="84"/>
      <c r="AM30143" s="84"/>
    </row>
    <row r="30144" spans="28:39" hidden="1" x14ac:dyDescent="0.25">
      <c r="AB30144" s="14"/>
      <c r="AC30144" s="14"/>
      <c r="AG30144" s="10"/>
      <c r="AH30144" s="10"/>
      <c r="AL30144" s="84"/>
      <c r="AM30144" s="84"/>
    </row>
    <row r="30145" spans="28:39" hidden="1" x14ac:dyDescent="0.25">
      <c r="AB30145" s="14"/>
      <c r="AC30145" s="14"/>
      <c r="AG30145" s="10"/>
      <c r="AH30145" s="10"/>
      <c r="AL30145" s="84"/>
      <c r="AM30145" s="84"/>
    </row>
    <row r="30146" spans="28:39" hidden="1" x14ac:dyDescent="0.25">
      <c r="AB30146" s="14"/>
      <c r="AC30146" s="14"/>
      <c r="AG30146" s="10"/>
      <c r="AH30146" s="10"/>
      <c r="AL30146" s="84"/>
      <c r="AM30146" s="84"/>
    </row>
    <row r="30147" spans="28:39" hidden="1" x14ac:dyDescent="0.25">
      <c r="AB30147" s="14"/>
      <c r="AC30147" s="14"/>
      <c r="AG30147" s="10"/>
      <c r="AH30147" s="10"/>
      <c r="AL30147" s="84"/>
      <c r="AM30147" s="84"/>
    </row>
    <row r="30148" spans="28:39" hidden="1" x14ac:dyDescent="0.25">
      <c r="AB30148" s="14"/>
      <c r="AC30148" s="14"/>
      <c r="AG30148" s="10"/>
      <c r="AH30148" s="10"/>
      <c r="AL30148" s="84"/>
      <c r="AM30148" s="84"/>
    </row>
    <row r="30149" spans="28:39" hidden="1" x14ac:dyDescent="0.25">
      <c r="AB30149" s="14"/>
      <c r="AC30149" s="14"/>
      <c r="AG30149" s="10"/>
      <c r="AH30149" s="10"/>
      <c r="AL30149" s="84"/>
      <c r="AM30149" s="84"/>
    </row>
    <row r="30150" spans="28:39" hidden="1" x14ac:dyDescent="0.25">
      <c r="AB30150" s="14"/>
      <c r="AC30150" s="14"/>
      <c r="AG30150" s="10"/>
      <c r="AH30150" s="10"/>
      <c r="AL30150" s="84"/>
      <c r="AM30150" s="84"/>
    </row>
    <row r="30151" spans="28:39" hidden="1" x14ac:dyDescent="0.25">
      <c r="AB30151" s="14"/>
      <c r="AC30151" s="14"/>
      <c r="AG30151" s="10"/>
      <c r="AH30151" s="10"/>
      <c r="AL30151" s="84"/>
      <c r="AM30151" s="84"/>
    </row>
    <row r="30152" spans="28:39" hidden="1" x14ac:dyDescent="0.25">
      <c r="AB30152" s="14"/>
      <c r="AC30152" s="14"/>
      <c r="AG30152" s="10"/>
      <c r="AH30152" s="10"/>
      <c r="AL30152" s="84"/>
      <c r="AM30152" s="84"/>
    </row>
    <row r="30153" spans="28:39" hidden="1" x14ac:dyDescent="0.25">
      <c r="AB30153" s="14"/>
      <c r="AC30153" s="14"/>
      <c r="AG30153" s="10"/>
      <c r="AH30153" s="10"/>
      <c r="AL30153" s="84"/>
      <c r="AM30153" s="84"/>
    </row>
    <row r="30154" spans="28:39" hidden="1" x14ac:dyDescent="0.25">
      <c r="AB30154" s="14"/>
      <c r="AC30154" s="14"/>
      <c r="AG30154" s="10"/>
      <c r="AH30154" s="10"/>
      <c r="AL30154" s="84"/>
      <c r="AM30154" s="84"/>
    </row>
    <row r="30155" spans="28:39" hidden="1" x14ac:dyDescent="0.25">
      <c r="AB30155" s="14"/>
      <c r="AC30155" s="14"/>
      <c r="AG30155" s="10"/>
      <c r="AH30155" s="10"/>
      <c r="AL30155" s="84"/>
      <c r="AM30155" s="84"/>
    </row>
    <row r="30156" spans="28:39" hidden="1" x14ac:dyDescent="0.25">
      <c r="AB30156" s="14"/>
      <c r="AC30156" s="14"/>
      <c r="AG30156" s="10"/>
      <c r="AH30156" s="10"/>
      <c r="AL30156" s="84"/>
      <c r="AM30156" s="84"/>
    </row>
    <row r="30157" spans="28:39" hidden="1" x14ac:dyDescent="0.25">
      <c r="AB30157" s="14"/>
      <c r="AC30157" s="14"/>
      <c r="AG30157" s="10"/>
      <c r="AH30157" s="10"/>
      <c r="AL30157" s="84"/>
      <c r="AM30157" s="84"/>
    </row>
    <row r="30158" spans="28:39" hidden="1" x14ac:dyDescent="0.25">
      <c r="AB30158" s="14"/>
      <c r="AC30158" s="14"/>
      <c r="AG30158" s="10"/>
      <c r="AH30158" s="10"/>
      <c r="AL30158" s="84"/>
      <c r="AM30158" s="84"/>
    </row>
    <row r="30159" spans="28:39" hidden="1" x14ac:dyDescent="0.25">
      <c r="AB30159" s="14"/>
      <c r="AC30159" s="14"/>
      <c r="AG30159" s="10"/>
      <c r="AH30159" s="10"/>
      <c r="AL30159" s="84"/>
      <c r="AM30159" s="84"/>
    </row>
    <row r="30160" spans="28:39" hidden="1" x14ac:dyDescent="0.25">
      <c r="AB30160" s="14"/>
      <c r="AC30160" s="14"/>
      <c r="AG30160" s="10"/>
      <c r="AH30160" s="10"/>
      <c r="AL30160" s="84"/>
      <c r="AM30160" s="84"/>
    </row>
    <row r="30161" spans="28:39" hidden="1" x14ac:dyDescent="0.25">
      <c r="AB30161" s="14"/>
      <c r="AC30161" s="14"/>
      <c r="AG30161" s="10"/>
      <c r="AH30161" s="10"/>
      <c r="AL30161" s="84"/>
      <c r="AM30161" s="84"/>
    </row>
    <row r="30162" spans="28:39" hidden="1" x14ac:dyDescent="0.25">
      <c r="AB30162" s="14"/>
      <c r="AC30162" s="14"/>
      <c r="AG30162" s="10"/>
      <c r="AH30162" s="10"/>
      <c r="AL30162" s="84"/>
      <c r="AM30162" s="84"/>
    </row>
    <row r="30163" spans="28:39" hidden="1" x14ac:dyDescent="0.25">
      <c r="AB30163" s="14"/>
      <c r="AC30163" s="14"/>
      <c r="AG30163" s="10"/>
      <c r="AH30163" s="10"/>
      <c r="AL30163" s="84"/>
      <c r="AM30163" s="84"/>
    </row>
    <row r="30164" spans="28:39" hidden="1" x14ac:dyDescent="0.25">
      <c r="AB30164" s="14"/>
      <c r="AC30164" s="14"/>
      <c r="AG30164" s="10"/>
      <c r="AH30164" s="10"/>
      <c r="AL30164" s="84"/>
      <c r="AM30164" s="84"/>
    </row>
    <row r="30165" spans="28:39" hidden="1" x14ac:dyDescent="0.25">
      <c r="AB30165" s="14"/>
      <c r="AC30165" s="14"/>
      <c r="AG30165" s="10"/>
      <c r="AH30165" s="10"/>
      <c r="AL30165" s="84"/>
      <c r="AM30165" s="84"/>
    </row>
    <row r="30166" spans="28:39" hidden="1" x14ac:dyDescent="0.25">
      <c r="AB30166" s="14"/>
      <c r="AC30166" s="14"/>
      <c r="AG30166" s="10"/>
      <c r="AH30166" s="10"/>
      <c r="AL30166" s="84"/>
      <c r="AM30166" s="84"/>
    </row>
    <row r="30167" spans="28:39" hidden="1" x14ac:dyDescent="0.25">
      <c r="AB30167" s="14"/>
      <c r="AC30167" s="14"/>
      <c r="AG30167" s="10"/>
      <c r="AH30167" s="10"/>
      <c r="AL30167" s="84"/>
      <c r="AM30167" s="84"/>
    </row>
    <row r="30168" spans="28:39" hidden="1" x14ac:dyDescent="0.25">
      <c r="AB30168" s="14"/>
      <c r="AC30168" s="14"/>
      <c r="AG30168" s="10"/>
      <c r="AH30168" s="10"/>
      <c r="AL30168" s="84"/>
      <c r="AM30168" s="84"/>
    </row>
    <row r="30169" spans="28:39" hidden="1" x14ac:dyDescent="0.25">
      <c r="AB30169" s="14"/>
      <c r="AC30169" s="14"/>
      <c r="AG30169" s="10"/>
      <c r="AH30169" s="10"/>
      <c r="AL30169" s="84"/>
      <c r="AM30169" s="84"/>
    </row>
    <row r="30170" spans="28:39" hidden="1" x14ac:dyDescent="0.25">
      <c r="AB30170" s="14"/>
      <c r="AC30170" s="14"/>
      <c r="AG30170" s="10"/>
      <c r="AH30170" s="10"/>
      <c r="AL30170" s="84"/>
      <c r="AM30170" s="84"/>
    </row>
    <row r="30171" spans="28:39" hidden="1" x14ac:dyDescent="0.25">
      <c r="AB30171" s="14"/>
      <c r="AC30171" s="14"/>
      <c r="AG30171" s="10"/>
      <c r="AH30171" s="10"/>
      <c r="AL30171" s="84"/>
      <c r="AM30171" s="84"/>
    </row>
    <row r="30172" spans="28:39" hidden="1" x14ac:dyDescent="0.25">
      <c r="AB30172" s="14"/>
      <c r="AC30172" s="14"/>
      <c r="AG30172" s="10"/>
      <c r="AH30172" s="10"/>
      <c r="AL30172" s="84"/>
      <c r="AM30172" s="84"/>
    </row>
    <row r="30173" spans="28:39" hidden="1" x14ac:dyDescent="0.25">
      <c r="AB30173" s="14"/>
      <c r="AC30173" s="14"/>
      <c r="AG30173" s="10"/>
      <c r="AH30173" s="10"/>
      <c r="AL30173" s="84"/>
      <c r="AM30173" s="84"/>
    </row>
    <row r="30174" spans="28:39" hidden="1" x14ac:dyDescent="0.25">
      <c r="AB30174" s="14"/>
      <c r="AC30174" s="14"/>
      <c r="AG30174" s="10"/>
      <c r="AH30174" s="10"/>
      <c r="AL30174" s="84"/>
      <c r="AM30174" s="84"/>
    </row>
    <row r="30175" spans="28:39" hidden="1" x14ac:dyDescent="0.25">
      <c r="AB30175" s="14"/>
      <c r="AC30175" s="14"/>
      <c r="AG30175" s="10"/>
      <c r="AH30175" s="10"/>
      <c r="AL30175" s="84"/>
      <c r="AM30175" s="84"/>
    </row>
    <row r="30176" spans="28:39" hidden="1" x14ac:dyDescent="0.25">
      <c r="AB30176" s="14"/>
      <c r="AC30176" s="14"/>
      <c r="AG30176" s="10"/>
      <c r="AH30176" s="10"/>
      <c r="AL30176" s="84"/>
      <c r="AM30176" s="84"/>
    </row>
    <row r="30177" spans="28:39" hidden="1" x14ac:dyDescent="0.25">
      <c r="AB30177" s="14"/>
      <c r="AC30177" s="14"/>
      <c r="AG30177" s="10"/>
      <c r="AH30177" s="10"/>
      <c r="AL30177" s="84"/>
      <c r="AM30177" s="84"/>
    </row>
    <row r="30178" spans="28:39" hidden="1" x14ac:dyDescent="0.25">
      <c r="AB30178" s="14"/>
      <c r="AC30178" s="14"/>
      <c r="AG30178" s="10"/>
      <c r="AH30178" s="10"/>
      <c r="AL30178" s="84"/>
      <c r="AM30178" s="84"/>
    </row>
    <row r="30179" spans="28:39" hidden="1" x14ac:dyDescent="0.25">
      <c r="AB30179" s="14"/>
      <c r="AC30179" s="14"/>
      <c r="AG30179" s="10"/>
      <c r="AH30179" s="10"/>
      <c r="AL30179" s="84"/>
      <c r="AM30179" s="84"/>
    </row>
    <row r="30180" spans="28:39" hidden="1" x14ac:dyDescent="0.25">
      <c r="AB30180" s="14"/>
      <c r="AC30180" s="14"/>
      <c r="AG30180" s="10"/>
      <c r="AH30180" s="10"/>
      <c r="AL30180" s="84"/>
      <c r="AM30180" s="84"/>
    </row>
    <row r="30181" spans="28:39" hidden="1" x14ac:dyDescent="0.25">
      <c r="AB30181" s="14"/>
      <c r="AC30181" s="14"/>
      <c r="AG30181" s="10"/>
      <c r="AH30181" s="10"/>
      <c r="AL30181" s="84"/>
      <c r="AM30181" s="84"/>
    </row>
    <row r="30182" spans="28:39" hidden="1" x14ac:dyDescent="0.25">
      <c r="AB30182" s="14"/>
      <c r="AC30182" s="14"/>
      <c r="AG30182" s="10"/>
      <c r="AH30182" s="10"/>
      <c r="AL30182" s="84"/>
      <c r="AM30182" s="84"/>
    </row>
    <row r="30183" spans="28:39" hidden="1" x14ac:dyDescent="0.25">
      <c r="AB30183" s="14"/>
      <c r="AC30183" s="14"/>
      <c r="AG30183" s="10"/>
      <c r="AH30183" s="10"/>
      <c r="AL30183" s="84"/>
      <c r="AM30183" s="84"/>
    </row>
    <row r="30184" spans="28:39" hidden="1" x14ac:dyDescent="0.25">
      <c r="AB30184" s="14"/>
      <c r="AC30184" s="14"/>
      <c r="AG30184" s="10"/>
      <c r="AH30184" s="10"/>
      <c r="AL30184" s="84"/>
      <c r="AM30184" s="84"/>
    </row>
    <row r="30185" spans="28:39" hidden="1" x14ac:dyDescent="0.25">
      <c r="AB30185" s="14"/>
      <c r="AC30185" s="14"/>
      <c r="AG30185" s="10"/>
      <c r="AH30185" s="10"/>
      <c r="AL30185" s="84"/>
      <c r="AM30185" s="84"/>
    </row>
    <row r="30186" spans="28:39" hidden="1" x14ac:dyDescent="0.25">
      <c r="AB30186" s="14"/>
      <c r="AC30186" s="14"/>
      <c r="AG30186" s="10"/>
      <c r="AH30186" s="10"/>
      <c r="AL30186" s="84"/>
      <c r="AM30186" s="84"/>
    </row>
    <row r="30187" spans="28:39" hidden="1" x14ac:dyDescent="0.25">
      <c r="AB30187" s="14"/>
      <c r="AC30187" s="14"/>
      <c r="AG30187" s="10"/>
      <c r="AH30187" s="10"/>
      <c r="AL30187" s="84"/>
      <c r="AM30187" s="84"/>
    </row>
    <row r="30188" spans="28:39" hidden="1" x14ac:dyDescent="0.25">
      <c r="AB30188" s="14"/>
      <c r="AC30188" s="14"/>
      <c r="AG30188" s="10"/>
      <c r="AH30188" s="10"/>
      <c r="AL30188" s="84"/>
      <c r="AM30188" s="84"/>
    </row>
    <row r="30189" spans="28:39" hidden="1" x14ac:dyDescent="0.25">
      <c r="AB30189" s="14"/>
      <c r="AC30189" s="14"/>
      <c r="AG30189" s="10"/>
      <c r="AH30189" s="10"/>
      <c r="AL30189" s="84"/>
      <c r="AM30189" s="84"/>
    </row>
    <row r="30190" spans="28:39" hidden="1" x14ac:dyDescent="0.25">
      <c r="AB30190" s="14"/>
      <c r="AC30190" s="14"/>
      <c r="AG30190" s="10"/>
      <c r="AH30190" s="10"/>
      <c r="AL30190" s="84"/>
      <c r="AM30190" s="84"/>
    </row>
    <row r="30191" spans="28:39" hidden="1" x14ac:dyDescent="0.25">
      <c r="AB30191" s="14"/>
      <c r="AC30191" s="14"/>
      <c r="AG30191" s="10"/>
      <c r="AH30191" s="10"/>
      <c r="AL30191" s="84"/>
      <c r="AM30191" s="84"/>
    </row>
    <row r="30192" spans="28:39" hidden="1" x14ac:dyDescent="0.25">
      <c r="AB30192" s="14"/>
      <c r="AC30192" s="14"/>
      <c r="AG30192" s="10"/>
      <c r="AH30192" s="10"/>
      <c r="AL30192" s="84"/>
      <c r="AM30192" s="84"/>
    </row>
    <row r="30193" spans="28:39" hidden="1" x14ac:dyDescent="0.25">
      <c r="AB30193" s="14"/>
      <c r="AC30193" s="14"/>
      <c r="AG30193" s="10"/>
      <c r="AH30193" s="10"/>
      <c r="AL30193" s="84"/>
      <c r="AM30193" s="84"/>
    </row>
    <row r="30194" spans="28:39" hidden="1" x14ac:dyDescent="0.25">
      <c r="AB30194" s="14"/>
      <c r="AC30194" s="14"/>
      <c r="AG30194" s="10"/>
      <c r="AH30194" s="10"/>
      <c r="AL30194" s="84"/>
      <c r="AM30194" s="84"/>
    </row>
    <row r="30195" spans="28:39" hidden="1" x14ac:dyDescent="0.25">
      <c r="AB30195" s="14"/>
      <c r="AC30195" s="14"/>
      <c r="AG30195" s="10"/>
      <c r="AH30195" s="10"/>
      <c r="AL30195" s="84"/>
      <c r="AM30195" s="84"/>
    </row>
    <row r="30196" spans="28:39" hidden="1" x14ac:dyDescent="0.25">
      <c r="AB30196" s="14"/>
      <c r="AC30196" s="14"/>
      <c r="AG30196" s="10"/>
      <c r="AH30196" s="10"/>
      <c r="AL30196" s="84"/>
      <c r="AM30196" s="84"/>
    </row>
    <row r="30197" spans="28:39" hidden="1" x14ac:dyDescent="0.25">
      <c r="AB30197" s="14"/>
      <c r="AC30197" s="14"/>
      <c r="AG30197" s="10"/>
      <c r="AH30197" s="10"/>
      <c r="AL30197" s="84"/>
      <c r="AM30197" s="84"/>
    </row>
    <row r="30198" spans="28:39" hidden="1" x14ac:dyDescent="0.25">
      <c r="AB30198" s="14"/>
      <c r="AC30198" s="14"/>
      <c r="AG30198" s="10"/>
      <c r="AH30198" s="10"/>
      <c r="AL30198" s="84"/>
      <c r="AM30198" s="84"/>
    </row>
    <row r="30199" spans="28:39" hidden="1" x14ac:dyDescent="0.25">
      <c r="AB30199" s="14"/>
      <c r="AC30199" s="14"/>
      <c r="AG30199" s="10"/>
      <c r="AH30199" s="10"/>
      <c r="AL30199" s="84"/>
      <c r="AM30199" s="84"/>
    </row>
    <row r="30200" spans="28:39" hidden="1" x14ac:dyDescent="0.25">
      <c r="AB30200" s="14"/>
      <c r="AC30200" s="14"/>
      <c r="AG30200" s="10"/>
      <c r="AH30200" s="10"/>
      <c r="AL30200" s="84"/>
      <c r="AM30200" s="84"/>
    </row>
    <row r="30201" spans="28:39" hidden="1" x14ac:dyDescent="0.25">
      <c r="AB30201" s="14"/>
      <c r="AC30201" s="14"/>
      <c r="AG30201" s="10"/>
      <c r="AH30201" s="10"/>
      <c r="AL30201" s="84"/>
      <c r="AM30201" s="84"/>
    </row>
    <row r="30202" spans="28:39" hidden="1" x14ac:dyDescent="0.25">
      <c r="AB30202" s="14"/>
      <c r="AC30202" s="14"/>
      <c r="AG30202" s="10"/>
      <c r="AH30202" s="10"/>
      <c r="AL30202" s="84"/>
      <c r="AM30202" s="84"/>
    </row>
    <row r="30203" spans="28:39" hidden="1" x14ac:dyDescent="0.25">
      <c r="AB30203" s="14"/>
      <c r="AC30203" s="14"/>
      <c r="AG30203" s="10"/>
      <c r="AH30203" s="10"/>
      <c r="AL30203" s="84"/>
      <c r="AM30203" s="84"/>
    </row>
    <row r="30204" spans="28:39" hidden="1" x14ac:dyDescent="0.25">
      <c r="AB30204" s="14"/>
      <c r="AC30204" s="14"/>
      <c r="AG30204" s="10"/>
      <c r="AH30204" s="10"/>
      <c r="AL30204" s="84"/>
      <c r="AM30204" s="84"/>
    </row>
    <row r="30205" spans="28:39" hidden="1" x14ac:dyDescent="0.25">
      <c r="AB30205" s="14"/>
      <c r="AC30205" s="14"/>
      <c r="AG30205" s="10"/>
      <c r="AH30205" s="10"/>
      <c r="AL30205" s="84"/>
      <c r="AM30205" s="84"/>
    </row>
    <row r="30206" spans="28:39" hidden="1" x14ac:dyDescent="0.25">
      <c r="AB30206" s="14"/>
      <c r="AC30206" s="14"/>
      <c r="AG30206" s="10"/>
      <c r="AH30206" s="10"/>
      <c r="AL30206" s="84"/>
      <c r="AM30206" s="84"/>
    </row>
    <row r="30207" spans="28:39" hidden="1" x14ac:dyDescent="0.25">
      <c r="AB30207" s="14"/>
      <c r="AC30207" s="14"/>
      <c r="AG30207" s="10"/>
      <c r="AH30207" s="10"/>
      <c r="AL30207" s="84"/>
      <c r="AM30207" s="84"/>
    </row>
    <row r="30208" spans="28:39" hidden="1" x14ac:dyDescent="0.25">
      <c r="AB30208" s="14"/>
      <c r="AC30208" s="14"/>
      <c r="AG30208" s="10"/>
      <c r="AH30208" s="10"/>
      <c r="AL30208" s="84"/>
      <c r="AM30208" s="84"/>
    </row>
    <row r="30209" spans="28:39" hidden="1" x14ac:dyDescent="0.25">
      <c r="AB30209" s="14"/>
      <c r="AC30209" s="14"/>
      <c r="AG30209" s="10"/>
      <c r="AH30209" s="10"/>
      <c r="AL30209" s="84"/>
      <c r="AM30209" s="84"/>
    </row>
    <row r="30210" spans="28:39" hidden="1" x14ac:dyDescent="0.25">
      <c r="AB30210" s="14"/>
      <c r="AC30210" s="14"/>
      <c r="AG30210" s="10"/>
      <c r="AH30210" s="10"/>
      <c r="AL30210" s="84"/>
      <c r="AM30210" s="84"/>
    </row>
    <row r="30211" spans="28:39" hidden="1" x14ac:dyDescent="0.25">
      <c r="AB30211" s="14"/>
      <c r="AC30211" s="14"/>
      <c r="AG30211" s="10"/>
      <c r="AH30211" s="10"/>
      <c r="AL30211" s="84"/>
      <c r="AM30211" s="84"/>
    </row>
    <row r="30212" spans="28:39" hidden="1" x14ac:dyDescent="0.25">
      <c r="AB30212" s="14"/>
      <c r="AC30212" s="14"/>
      <c r="AG30212" s="10"/>
      <c r="AH30212" s="10"/>
      <c r="AL30212" s="84"/>
      <c r="AM30212" s="84"/>
    </row>
    <row r="30213" spans="28:39" hidden="1" x14ac:dyDescent="0.25">
      <c r="AB30213" s="14"/>
      <c r="AC30213" s="14"/>
      <c r="AG30213" s="10"/>
      <c r="AH30213" s="10"/>
      <c r="AL30213" s="84"/>
      <c r="AM30213" s="84"/>
    </row>
    <row r="30214" spans="28:39" hidden="1" x14ac:dyDescent="0.25">
      <c r="AB30214" s="14"/>
      <c r="AC30214" s="14"/>
      <c r="AG30214" s="10"/>
      <c r="AH30214" s="10"/>
      <c r="AL30214" s="84"/>
      <c r="AM30214" s="84"/>
    </row>
    <row r="30215" spans="28:39" hidden="1" x14ac:dyDescent="0.25">
      <c r="AB30215" s="14"/>
      <c r="AC30215" s="14"/>
      <c r="AG30215" s="10"/>
      <c r="AH30215" s="10"/>
      <c r="AL30215" s="84"/>
      <c r="AM30215" s="84"/>
    </row>
    <row r="30216" spans="28:39" hidden="1" x14ac:dyDescent="0.25">
      <c r="AB30216" s="14"/>
      <c r="AC30216" s="14"/>
      <c r="AG30216" s="10"/>
      <c r="AH30216" s="10"/>
      <c r="AL30216" s="84"/>
      <c r="AM30216" s="84"/>
    </row>
    <row r="30217" spans="28:39" hidden="1" x14ac:dyDescent="0.25">
      <c r="AB30217" s="14"/>
      <c r="AC30217" s="14"/>
      <c r="AG30217" s="10"/>
      <c r="AH30217" s="10"/>
      <c r="AL30217" s="84"/>
      <c r="AM30217" s="84"/>
    </row>
    <row r="30218" spans="28:39" hidden="1" x14ac:dyDescent="0.25">
      <c r="AB30218" s="14"/>
      <c r="AC30218" s="14"/>
      <c r="AG30218" s="10"/>
      <c r="AH30218" s="10"/>
      <c r="AL30218" s="84"/>
      <c r="AM30218" s="84"/>
    </row>
    <row r="30219" spans="28:39" hidden="1" x14ac:dyDescent="0.25">
      <c r="AB30219" s="14"/>
      <c r="AC30219" s="14"/>
      <c r="AG30219" s="10"/>
      <c r="AH30219" s="10"/>
      <c r="AL30219" s="84"/>
      <c r="AM30219" s="84"/>
    </row>
    <row r="30220" spans="28:39" hidden="1" x14ac:dyDescent="0.25">
      <c r="AB30220" s="14"/>
      <c r="AC30220" s="14"/>
      <c r="AG30220" s="10"/>
      <c r="AH30220" s="10"/>
      <c r="AL30220" s="84"/>
      <c r="AM30220" s="84"/>
    </row>
    <row r="30221" spans="28:39" hidden="1" x14ac:dyDescent="0.25">
      <c r="AB30221" s="14"/>
      <c r="AC30221" s="14"/>
      <c r="AG30221" s="10"/>
      <c r="AH30221" s="10"/>
      <c r="AL30221" s="84"/>
      <c r="AM30221" s="84"/>
    </row>
    <row r="30222" spans="28:39" hidden="1" x14ac:dyDescent="0.25">
      <c r="AB30222" s="14"/>
      <c r="AC30222" s="14"/>
      <c r="AG30222" s="10"/>
      <c r="AH30222" s="10"/>
      <c r="AL30222" s="84"/>
      <c r="AM30222" s="84"/>
    </row>
    <row r="30223" spans="28:39" hidden="1" x14ac:dyDescent="0.25">
      <c r="AB30223" s="14"/>
      <c r="AC30223" s="14"/>
      <c r="AG30223" s="10"/>
      <c r="AH30223" s="10"/>
      <c r="AL30223" s="84"/>
      <c r="AM30223" s="84"/>
    </row>
    <row r="30224" spans="28:39" hidden="1" x14ac:dyDescent="0.25">
      <c r="AB30224" s="14"/>
      <c r="AC30224" s="14"/>
      <c r="AG30224" s="10"/>
      <c r="AH30224" s="10"/>
      <c r="AL30224" s="84"/>
      <c r="AM30224" s="84"/>
    </row>
    <row r="30225" spans="28:39" hidden="1" x14ac:dyDescent="0.25">
      <c r="AB30225" s="14"/>
      <c r="AC30225" s="14"/>
      <c r="AG30225" s="10"/>
      <c r="AH30225" s="10"/>
      <c r="AL30225" s="84"/>
      <c r="AM30225" s="84"/>
    </row>
    <row r="30226" spans="28:39" hidden="1" x14ac:dyDescent="0.25">
      <c r="AB30226" s="14"/>
      <c r="AC30226" s="14"/>
      <c r="AG30226" s="10"/>
      <c r="AH30226" s="10"/>
      <c r="AL30226" s="84"/>
      <c r="AM30226" s="84"/>
    </row>
    <row r="30227" spans="28:39" hidden="1" x14ac:dyDescent="0.25">
      <c r="AB30227" s="14"/>
      <c r="AC30227" s="14"/>
      <c r="AG30227" s="10"/>
      <c r="AH30227" s="10"/>
      <c r="AL30227" s="84"/>
      <c r="AM30227" s="84"/>
    </row>
    <row r="30228" spans="28:39" hidden="1" x14ac:dyDescent="0.25">
      <c r="AB30228" s="14"/>
      <c r="AC30228" s="14"/>
      <c r="AG30228" s="10"/>
      <c r="AH30228" s="10"/>
      <c r="AL30228" s="84"/>
      <c r="AM30228" s="84"/>
    </row>
    <row r="30229" spans="28:39" hidden="1" x14ac:dyDescent="0.25">
      <c r="AB30229" s="14"/>
      <c r="AC30229" s="14"/>
      <c r="AG30229" s="10"/>
      <c r="AH30229" s="10"/>
      <c r="AL30229" s="84"/>
      <c r="AM30229" s="84"/>
    </row>
    <row r="30230" spans="28:39" hidden="1" x14ac:dyDescent="0.25">
      <c r="AB30230" s="14"/>
      <c r="AC30230" s="14"/>
      <c r="AG30230" s="10"/>
      <c r="AH30230" s="10"/>
      <c r="AL30230" s="84"/>
      <c r="AM30230" s="84"/>
    </row>
    <row r="30231" spans="28:39" hidden="1" x14ac:dyDescent="0.25">
      <c r="AB30231" s="14"/>
      <c r="AC30231" s="14"/>
      <c r="AG30231" s="10"/>
      <c r="AH30231" s="10"/>
      <c r="AL30231" s="84"/>
      <c r="AM30231" s="84"/>
    </row>
    <row r="30232" spans="28:39" hidden="1" x14ac:dyDescent="0.25">
      <c r="AB30232" s="14"/>
      <c r="AC30232" s="14"/>
      <c r="AG30232" s="10"/>
      <c r="AH30232" s="10"/>
      <c r="AL30232" s="84"/>
      <c r="AM30232" s="84"/>
    </row>
    <row r="30233" spans="28:39" hidden="1" x14ac:dyDescent="0.25">
      <c r="AB30233" s="14"/>
      <c r="AC30233" s="14"/>
      <c r="AG30233" s="10"/>
      <c r="AH30233" s="10"/>
      <c r="AL30233" s="84"/>
      <c r="AM30233" s="84"/>
    </row>
    <row r="30234" spans="28:39" hidden="1" x14ac:dyDescent="0.25">
      <c r="AB30234" s="14"/>
      <c r="AC30234" s="14"/>
      <c r="AG30234" s="10"/>
      <c r="AH30234" s="10"/>
      <c r="AL30234" s="84"/>
      <c r="AM30234" s="84"/>
    </row>
    <row r="30235" spans="28:39" hidden="1" x14ac:dyDescent="0.25">
      <c r="AB30235" s="14"/>
      <c r="AC30235" s="14"/>
      <c r="AG30235" s="10"/>
      <c r="AH30235" s="10"/>
      <c r="AL30235" s="84"/>
      <c r="AM30235" s="84"/>
    </row>
    <row r="30236" spans="28:39" hidden="1" x14ac:dyDescent="0.25">
      <c r="AB30236" s="14"/>
      <c r="AC30236" s="14"/>
      <c r="AG30236" s="10"/>
      <c r="AH30236" s="10"/>
      <c r="AL30236" s="84"/>
      <c r="AM30236" s="84"/>
    </row>
    <row r="30237" spans="28:39" hidden="1" x14ac:dyDescent="0.25">
      <c r="AB30237" s="14"/>
      <c r="AC30237" s="14"/>
      <c r="AG30237" s="10"/>
      <c r="AH30237" s="10"/>
      <c r="AL30237" s="84"/>
      <c r="AM30237" s="84"/>
    </row>
    <row r="30238" spans="28:39" hidden="1" x14ac:dyDescent="0.25">
      <c r="AB30238" s="14"/>
      <c r="AC30238" s="14"/>
      <c r="AG30238" s="10"/>
      <c r="AH30238" s="10"/>
      <c r="AL30238" s="84"/>
      <c r="AM30238" s="84"/>
    </row>
    <row r="30239" spans="28:39" hidden="1" x14ac:dyDescent="0.25">
      <c r="AB30239" s="14"/>
      <c r="AC30239" s="14"/>
      <c r="AG30239" s="10"/>
      <c r="AH30239" s="10"/>
      <c r="AL30239" s="84"/>
      <c r="AM30239" s="84"/>
    </row>
    <row r="30240" spans="28:39" hidden="1" x14ac:dyDescent="0.25">
      <c r="AB30240" s="14"/>
      <c r="AC30240" s="14"/>
      <c r="AG30240" s="10"/>
      <c r="AH30240" s="10"/>
      <c r="AL30240" s="84"/>
      <c r="AM30240" s="84"/>
    </row>
    <row r="30241" spans="28:39" hidden="1" x14ac:dyDescent="0.25">
      <c r="AB30241" s="14"/>
      <c r="AC30241" s="14"/>
      <c r="AG30241" s="10"/>
      <c r="AH30241" s="10"/>
      <c r="AL30241" s="84"/>
      <c r="AM30241" s="84"/>
    </row>
    <row r="30242" spans="28:39" hidden="1" x14ac:dyDescent="0.25">
      <c r="AB30242" s="14"/>
      <c r="AC30242" s="14"/>
      <c r="AG30242" s="10"/>
      <c r="AH30242" s="10"/>
      <c r="AL30242" s="84"/>
      <c r="AM30242" s="84"/>
    </row>
    <row r="30243" spans="28:39" hidden="1" x14ac:dyDescent="0.25">
      <c r="AB30243" s="14"/>
      <c r="AC30243" s="14"/>
      <c r="AG30243" s="10"/>
      <c r="AH30243" s="10"/>
      <c r="AL30243" s="84"/>
      <c r="AM30243" s="84"/>
    </row>
    <row r="30244" spans="28:39" hidden="1" x14ac:dyDescent="0.25">
      <c r="AB30244" s="14"/>
      <c r="AC30244" s="14"/>
      <c r="AG30244" s="10"/>
      <c r="AH30244" s="10"/>
      <c r="AL30244" s="84"/>
      <c r="AM30244" s="84"/>
    </row>
    <row r="30245" spans="28:39" hidden="1" x14ac:dyDescent="0.25">
      <c r="AB30245" s="14"/>
      <c r="AC30245" s="14"/>
      <c r="AG30245" s="10"/>
      <c r="AH30245" s="10"/>
      <c r="AL30245" s="84"/>
      <c r="AM30245" s="84"/>
    </row>
    <row r="30246" spans="28:39" hidden="1" x14ac:dyDescent="0.25">
      <c r="AB30246" s="14"/>
      <c r="AC30246" s="14"/>
      <c r="AG30246" s="10"/>
      <c r="AH30246" s="10"/>
      <c r="AL30246" s="84"/>
      <c r="AM30246" s="84"/>
    </row>
    <row r="30247" spans="28:39" hidden="1" x14ac:dyDescent="0.25">
      <c r="AB30247" s="14"/>
      <c r="AC30247" s="14"/>
      <c r="AG30247" s="10"/>
      <c r="AH30247" s="10"/>
      <c r="AL30247" s="84"/>
      <c r="AM30247" s="84"/>
    </row>
    <row r="30248" spans="28:39" hidden="1" x14ac:dyDescent="0.25">
      <c r="AB30248" s="14"/>
      <c r="AC30248" s="14"/>
      <c r="AG30248" s="10"/>
      <c r="AH30248" s="10"/>
      <c r="AL30248" s="84"/>
      <c r="AM30248" s="84"/>
    </row>
    <row r="30249" spans="28:39" hidden="1" x14ac:dyDescent="0.25">
      <c r="AB30249" s="14"/>
      <c r="AC30249" s="14"/>
      <c r="AG30249" s="10"/>
      <c r="AH30249" s="10"/>
      <c r="AL30249" s="84"/>
      <c r="AM30249" s="84"/>
    </row>
    <row r="30250" spans="28:39" hidden="1" x14ac:dyDescent="0.25">
      <c r="AB30250" s="14"/>
      <c r="AC30250" s="14"/>
      <c r="AG30250" s="10"/>
      <c r="AH30250" s="10"/>
      <c r="AL30250" s="84"/>
      <c r="AM30250" s="84"/>
    </row>
    <row r="30251" spans="28:39" hidden="1" x14ac:dyDescent="0.25">
      <c r="AB30251" s="14"/>
      <c r="AC30251" s="14"/>
      <c r="AG30251" s="10"/>
      <c r="AH30251" s="10"/>
      <c r="AL30251" s="84"/>
      <c r="AM30251" s="84"/>
    </row>
    <row r="30252" spans="28:39" hidden="1" x14ac:dyDescent="0.25">
      <c r="AB30252" s="14"/>
      <c r="AC30252" s="14"/>
      <c r="AG30252" s="10"/>
      <c r="AH30252" s="10"/>
      <c r="AL30252" s="84"/>
      <c r="AM30252" s="84"/>
    </row>
    <row r="30253" spans="28:39" hidden="1" x14ac:dyDescent="0.25">
      <c r="AB30253" s="14"/>
      <c r="AC30253" s="14"/>
      <c r="AG30253" s="10"/>
      <c r="AH30253" s="10"/>
      <c r="AL30253" s="84"/>
      <c r="AM30253" s="84"/>
    </row>
    <row r="30254" spans="28:39" hidden="1" x14ac:dyDescent="0.25">
      <c r="AB30254" s="14"/>
      <c r="AC30254" s="14"/>
      <c r="AG30254" s="10"/>
      <c r="AH30254" s="10"/>
      <c r="AL30254" s="84"/>
      <c r="AM30254" s="84"/>
    </row>
    <row r="30255" spans="28:39" hidden="1" x14ac:dyDescent="0.25">
      <c r="AB30255" s="14"/>
      <c r="AC30255" s="14"/>
      <c r="AG30255" s="10"/>
      <c r="AH30255" s="10"/>
      <c r="AL30255" s="84"/>
      <c r="AM30255" s="84"/>
    </row>
    <row r="30256" spans="28:39" hidden="1" x14ac:dyDescent="0.25">
      <c r="AB30256" s="14"/>
      <c r="AC30256" s="14"/>
      <c r="AG30256" s="10"/>
      <c r="AH30256" s="10"/>
      <c r="AL30256" s="84"/>
      <c r="AM30256" s="84"/>
    </row>
    <row r="30257" spans="28:39" hidden="1" x14ac:dyDescent="0.25">
      <c r="AB30257" s="14"/>
      <c r="AC30257" s="14"/>
      <c r="AG30257" s="10"/>
      <c r="AH30257" s="10"/>
      <c r="AL30257" s="84"/>
      <c r="AM30257" s="84"/>
    </row>
    <row r="30258" spans="28:39" hidden="1" x14ac:dyDescent="0.25">
      <c r="AB30258" s="14"/>
      <c r="AC30258" s="14"/>
      <c r="AG30258" s="10"/>
      <c r="AH30258" s="10"/>
      <c r="AL30258" s="84"/>
      <c r="AM30258" s="84"/>
    </row>
    <row r="30259" spans="28:39" hidden="1" x14ac:dyDescent="0.25">
      <c r="AB30259" s="14"/>
      <c r="AC30259" s="14"/>
      <c r="AG30259" s="10"/>
      <c r="AH30259" s="10"/>
      <c r="AL30259" s="84"/>
      <c r="AM30259" s="84"/>
    </row>
    <row r="30260" spans="28:39" hidden="1" x14ac:dyDescent="0.25">
      <c r="AB30260" s="14"/>
      <c r="AC30260" s="14"/>
      <c r="AG30260" s="10"/>
      <c r="AH30260" s="10"/>
      <c r="AL30260" s="84"/>
      <c r="AM30260" s="84"/>
    </row>
    <row r="30261" spans="28:39" hidden="1" x14ac:dyDescent="0.25">
      <c r="AB30261" s="14"/>
      <c r="AC30261" s="14"/>
      <c r="AG30261" s="10"/>
      <c r="AH30261" s="10"/>
      <c r="AL30261" s="84"/>
      <c r="AM30261" s="84"/>
    </row>
    <row r="30262" spans="28:39" hidden="1" x14ac:dyDescent="0.25">
      <c r="AB30262" s="14"/>
      <c r="AC30262" s="14"/>
      <c r="AG30262" s="10"/>
      <c r="AH30262" s="10"/>
      <c r="AL30262" s="84"/>
      <c r="AM30262" s="84"/>
    </row>
    <row r="30263" spans="28:39" hidden="1" x14ac:dyDescent="0.25">
      <c r="AB30263" s="14"/>
      <c r="AC30263" s="14"/>
      <c r="AG30263" s="10"/>
      <c r="AH30263" s="10"/>
      <c r="AL30263" s="84"/>
      <c r="AM30263" s="84"/>
    </row>
    <row r="30264" spans="28:39" hidden="1" x14ac:dyDescent="0.25">
      <c r="AB30264" s="14"/>
      <c r="AC30264" s="14"/>
      <c r="AG30264" s="10"/>
      <c r="AH30264" s="10"/>
      <c r="AL30264" s="84"/>
      <c r="AM30264" s="84"/>
    </row>
    <row r="30265" spans="28:39" hidden="1" x14ac:dyDescent="0.25">
      <c r="AB30265" s="14"/>
      <c r="AC30265" s="14"/>
      <c r="AG30265" s="10"/>
      <c r="AH30265" s="10"/>
      <c r="AL30265" s="84"/>
      <c r="AM30265" s="84"/>
    </row>
    <row r="30266" spans="28:39" hidden="1" x14ac:dyDescent="0.25">
      <c r="AB30266" s="14"/>
      <c r="AC30266" s="14"/>
      <c r="AG30266" s="10"/>
      <c r="AH30266" s="10"/>
      <c r="AL30266" s="84"/>
      <c r="AM30266" s="84"/>
    </row>
    <row r="30267" spans="28:39" hidden="1" x14ac:dyDescent="0.25">
      <c r="AB30267" s="14"/>
      <c r="AC30267" s="14"/>
      <c r="AG30267" s="10"/>
      <c r="AH30267" s="10"/>
      <c r="AL30267" s="84"/>
      <c r="AM30267" s="84"/>
    </row>
    <row r="30268" spans="28:39" hidden="1" x14ac:dyDescent="0.25">
      <c r="AB30268" s="14"/>
      <c r="AC30268" s="14"/>
      <c r="AG30268" s="10"/>
      <c r="AH30268" s="10"/>
      <c r="AL30268" s="84"/>
      <c r="AM30268" s="84"/>
    </row>
    <row r="30269" spans="28:39" hidden="1" x14ac:dyDescent="0.25">
      <c r="AB30269" s="14"/>
      <c r="AC30269" s="14"/>
      <c r="AG30269" s="10"/>
      <c r="AH30269" s="10"/>
      <c r="AL30269" s="84"/>
      <c r="AM30269" s="84"/>
    </row>
    <row r="30270" spans="28:39" hidden="1" x14ac:dyDescent="0.25">
      <c r="AB30270" s="14"/>
      <c r="AC30270" s="14"/>
      <c r="AG30270" s="10"/>
      <c r="AH30270" s="10"/>
      <c r="AL30270" s="84"/>
      <c r="AM30270" s="84"/>
    </row>
    <row r="30271" spans="28:39" hidden="1" x14ac:dyDescent="0.25">
      <c r="AB30271" s="14"/>
      <c r="AC30271" s="14"/>
      <c r="AG30271" s="10"/>
      <c r="AH30271" s="10"/>
      <c r="AL30271" s="84"/>
      <c r="AM30271" s="84"/>
    </row>
    <row r="30272" spans="28:39" hidden="1" x14ac:dyDescent="0.25">
      <c r="AB30272" s="14"/>
      <c r="AC30272" s="14"/>
      <c r="AG30272" s="10"/>
      <c r="AH30272" s="10"/>
      <c r="AL30272" s="84"/>
      <c r="AM30272" s="84"/>
    </row>
    <row r="30273" spans="28:39" hidden="1" x14ac:dyDescent="0.25">
      <c r="AB30273" s="14"/>
      <c r="AC30273" s="14"/>
      <c r="AG30273" s="10"/>
      <c r="AH30273" s="10"/>
      <c r="AL30273" s="84"/>
      <c r="AM30273" s="84"/>
    </row>
    <row r="30274" spans="28:39" hidden="1" x14ac:dyDescent="0.25">
      <c r="AB30274" s="14"/>
      <c r="AC30274" s="14"/>
      <c r="AG30274" s="10"/>
      <c r="AH30274" s="10"/>
      <c r="AL30274" s="84"/>
      <c r="AM30274" s="84"/>
    </row>
    <row r="30275" spans="28:39" hidden="1" x14ac:dyDescent="0.25">
      <c r="AB30275" s="14"/>
      <c r="AC30275" s="14"/>
      <c r="AG30275" s="10"/>
      <c r="AH30275" s="10"/>
      <c r="AL30275" s="84"/>
      <c r="AM30275" s="84"/>
    </row>
    <row r="30276" spans="28:39" hidden="1" x14ac:dyDescent="0.25">
      <c r="AB30276" s="14"/>
      <c r="AC30276" s="14"/>
      <c r="AG30276" s="10"/>
      <c r="AH30276" s="10"/>
      <c r="AL30276" s="84"/>
      <c r="AM30276" s="84"/>
    </row>
    <row r="30277" spans="28:39" hidden="1" x14ac:dyDescent="0.25">
      <c r="AB30277" s="14"/>
      <c r="AC30277" s="14"/>
      <c r="AG30277" s="10"/>
      <c r="AH30277" s="10"/>
      <c r="AL30277" s="84"/>
      <c r="AM30277" s="84"/>
    </row>
    <row r="30278" spans="28:39" hidden="1" x14ac:dyDescent="0.25">
      <c r="AB30278" s="14"/>
      <c r="AC30278" s="14"/>
      <c r="AG30278" s="10"/>
      <c r="AH30278" s="10"/>
      <c r="AL30278" s="84"/>
      <c r="AM30278" s="84"/>
    </row>
    <row r="30279" spans="28:39" hidden="1" x14ac:dyDescent="0.25">
      <c r="AB30279" s="14"/>
      <c r="AC30279" s="14"/>
      <c r="AG30279" s="10"/>
      <c r="AH30279" s="10"/>
      <c r="AL30279" s="84"/>
      <c r="AM30279" s="84"/>
    </row>
    <row r="30280" spans="28:39" hidden="1" x14ac:dyDescent="0.25">
      <c r="AB30280" s="14"/>
      <c r="AC30280" s="14"/>
      <c r="AG30280" s="10"/>
      <c r="AH30280" s="10"/>
      <c r="AL30280" s="84"/>
      <c r="AM30280" s="84"/>
    </row>
    <row r="30281" spans="28:39" hidden="1" x14ac:dyDescent="0.25">
      <c r="AB30281" s="14"/>
      <c r="AC30281" s="14"/>
      <c r="AG30281" s="10"/>
      <c r="AH30281" s="10"/>
      <c r="AL30281" s="84"/>
      <c r="AM30281" s="84"/>
    </row>
    <row r="30282" spans="28:39" hidden="1" x14ac:dyDescent="0.25">
      <c r="AB30282" s="14"/>
      <c r="AC30282" s="14"/>
      <c r="AG30282" s="10"/>
      <c r="AH30282" s="10"/>
      <c r="AL30282" s="84"/>
      <c r="AM30282" s="84"/>
    </row>
    <row r="30283" spans="28:39" hidden="1" x14ac:dyDescent="0.25">
      <c r="AB30283" s="14"/>
      <c r="AC30283" s="14"/>
      <c r="AG30283" s="10"/>
      <c r="AH30283" s="10"/>
      <c r="AL30283" s="84"/>
      <c r="AM30283" s="84"/>
    </row>
    <row r="30284" spans="28:39" hidden="1" x14ac:dyDescent="0.25">
      <c r="AB30284" s="14"/>
      <c r="AC30284" s="14"/>
      <c r="AG30284" s="10"/>
      <c r="AH30284" s="10"/>
      <c r="AL30284" s="84"/>
      <c r="AM30284" s="84"/>
    </row>
    <row r="30285" spans="28:39" hidden="1" x14ac:dyDescent="0.25">
      <c r="AB30285" s="14"/>
      <c r="AC30285" s="14"/>
      <c r="AG30285" s="10"/>
      <c r="AH30285" s="10"/>
      <c r="AL30285" s="84"/>
      <c r="AM30285" s="84"/>
    </row>
    <row r="30286" spans="28:39" hidden="1" x14ac:dyDescent="0.25">
      <c r="AB30286" s="14"/>
      <c r="AC30286" s="14"/>
      <c r="AG30286" s="10"/>
      <c r="AH30286" s="10"/>
      <c r="AL30286" s="84"/>
      <c r="AM30286" s="84"/>
    </row>
    <row r="30287" spans="28:39" hidden="1" x14ac:dyDescent="0.25">
      <c r="AB30287" s="14"/>
      <c r="AC30287" s="14"/>
      <c r="AG30287" s="10"/>
      <c r="AH30287" s="10"/>
      <c r="AL30287" s="84"/>
      <c r="AM30287" s="84"/>
    </row>
    <row r="30288" spans="28:39" hidden="1" x14ac:dyDescent="0.25">
      <c r="AB30288" s="14"/>
      <c r="AC30288" s="14"/>
      <c r="AG30288" s="10"/>
      <c r="AH30288" s="10"/>
      <c r="AL30288" s="84"/>
      <c r="AM30288" s="84"/>
    </row>
    <row r="30289" spans="28:39" hidden="1" x14ac:dyDescent="0.25">
      <c r="AB30289" s="14"/>
      <c r="AC30289" s="14"/>
      <c r="AG30289" s="10"/>
      <c r="AH30289" s="10"/>
      <c r="AL30289" s="84"/>
      <c r="AM30289" s="84"/>
    </row>
    <row r="30290" spans="28:39" hidden="1" x14ac:dyDescent="0.25">
      <c r="AB30290" s="14"/>
      <c r="AC30290" s="14"/>
      <c r="AG30290" s="10"/>
      <c r="AH30290" s="10"/>
      <c r="AL30290" s="84"/>
      <c r="AM30290" s="84"/>
    </row>
    <row r="30291" spans="28:39" hidden="1" x14ac:dyDescent="0.25">
      <c r="AB30291" s="14"/>
      <c r="AC30291" s="14"/>
      <c r="AG30291" s="10"/>
      <c r="AH30291" s="10"/>
      <c r="AL30291" s="84"/>
      <c r="AM30291" s="84"/>
    </row>
    <row r="30292" spans="28:39" hidden="1" x14ac:dyDescent="0.25">
      <c r="AB30292" s="14"/>
      <c r="AC30292" s="14"/>
      <c r="AG30292" s="10"/>
      <c r="AH30292" s="10"/>
      <c r="AL30292" s="84"/>
      <c r="AM30292" s="84"/>
    </row>
    <row r="30293" spans="28:39" hidden="1" x14ac:dyDescent="0.25">
      <c r="AB30293" s="14"/>
      <c r="AC30293" s="14"/>
      <c r="AG30293" s="10"/>
      <c r="AH30293" s="10"/>
      <c r="AL30293" s="84"/>
      <c r="AM30293" s="84"/>
    </row>
    <row r="30294" spans="28:39" hidden="1" x14ac:dyDescent="0.25">
      <c r="AB30294" s="14"/>
      <c r="AC30294" s="14"/>
      <c r="AG30294" s="10"/>
      <c r="AH30294" s="10"/>
      <c r="AL30294" s="84"/>
      <c r="AM30294" s="84"/>
    </row>
    <row r="30295" spans="28:39" hidden="1" x14ac:dyDescent="0.25">
      <c r="AB30295" s="14"/>
      <c r="AC30295" s="14"/>
      <c r="AG30295" s="10"/>
      <c r="AH30295" s="10"/>
      <c r="AL30295" s="84"/>
      <c r="AM30295" s="84"/>
    </row>
    <row r="30296" spans="28:39" hidden="1" x14ac:dyDescent="0.25">
      <c r="AB30296" s="14"/>
      <c r="AC30296" s="14"/>
      <c r="AG30296" s="10"/>
      <c r="AH30296" s="10"/>
      <c r="AL30296" s="84"/>
      <c r="AM30296" s="84"/>
    </row>
    <row r="30297" spans="28:39" hidden="1" x14ac:dyDescent="0.25">
      <c r="AB30297" s="14"/>
      <c r="AC30297" s="14"/>
      <c r="AG30297" s="10"/>
      <c r="AH30297" s="10"/>
      <c r="AL30297" s="84"/>
      <c r="AM30297" s="84"/>
    </row>
    <row r="30298" spans="28:39" hidden="1" x14ac:dyDescent="0.25">
      <c r="AB30298" s="14"/>
      <c r="AC30298" s="14"/>
      <c r="AG30298" s="10"/>
      <c r="AH30298" s="10"/>
      <c r="AL30298" s="84"/>
      <c r="AM30298" s="84"/>
    </row>
    <row r="30299" spans="28:39" hidden="1" x14ac:dyDescent="0.25">
      <c r="AB30299" s="14"/>
      <c r="AC30299" s="14"/>
      <c r="AG30299" s="10"/>
      <c r="AH30299" s="10"/>
      <c r="AL30299" s="84"/>
      <c r="AM30299" s="84"/>
    </row>
    <row r="30300" spans="28:39" hidden="1" x14ac:dyDescent="0.25">
      <c r="AB30300" s="14"/>
      <c r="AC30300" s="14"/>
      <c r="AG30300" s="10"/>
      <c r="AH30300" s="10"/>
      <c r="AL30300" s="84"/>
      <c r="AM30300" s="84"/>
    </row>
    <row r="30301" spans="28:39" hidden="1" x14ac:dyDescent="0.25">
      <c r="AB30301" s="14"/>
      <c r="AC30301" s="14"/>
      <c r="AG30301" s="10"/>
      <c r="AH30301" s="10"/>
      <c r="AL30301" s="84"/>
      <c r="AM30301" s="84"/>
    </row>
    <row r="30302" spans="28:39" hidden="1" x14ac:dyDescent="0.25">
      <c r="AB30302" s="14"/>
      <c r="AC30302" s="14"/>
      <c r="AG30302" s="10"/>
      <c r="AH30302" s="10"/>
      <c r="AL30302" s="84"/>
      <c r="AM30302" s="84"/>
    </row>
    <row r="30303" spans="28:39" hidden="1" x14ac:dyDescent="0.25">
      <c r="AB30303" s="14"/>
      <c r="AC30303" s="14"/>
      <c r="AG30303" s="10"/>
      <c r="AH30303" s="10"/>
      <c r="AL30303" s="84"/>
      <c r="AM30303" s="84"/>
    </row>
    <row r="30304" spans="28:39" hidden="1" x14ac:dyDescent="0.25">
      <c r="AB30304" s="14"/>
      <c r="AC30304" s="14"/>
      <c r="AG30304" s="10"/>
      <c r="AH30304" s="10"/>
      <c r="AL30304" s="84"/>
      <c r="AM30304" s="84"/>
    </row>
    <row r="30305" spans="28:39" hidden="1" x14ac:dyDescent="0.25">
      <c r="AB30305" s="14"/>
      <c r="AC30305" s="14"/>
      <c r="AG30305" s="10"/>
      <c r="AH30305" s="10"/>
      <c r="AL30305" s="84"/>
      <c r="AM30305" s="84"/>
    </row>
    <row r="30306" spans="28:39" hidden="1" x14ac:dyDescent="0.25">
      <c r="AB30306" s="14"/>
      <c r="AC30306" s="14"/>
      <c r="AG30306" s="10"/>
      <c r="AH30306" s="10"/>
      <c r="AL30306" s="84"/>
      <c r="AM30306" s="84"/>
    </row>
    <row r="30307" spans="28:39" hidden="1" x14ac:dyDescent="0.25">
      <c r="AB30307" s="14"/>
      <c r="AC30307" s="14"/>
      <c r="AG30307" s="10"/>
      <c r="AH30307" s="10"/>
      <c r="AL30307" s="84"/>
      <c r="AM30307" s="84"/>
    </row>
    <row r="30308" spans="28:39" hidden="1" x14ac:dyDescent="0.25">
      <c r="AB30308" s="14"/>
      <c r="AC30308" s="14"/>
      <c r="AG30308" s="10"/>
      <c r="AH30308" s="10"/>
      <c r="AL30308" s="84"/>
      <c r="AM30308" s="84"/>
    </row>
    <row r="30309" spans="28:39" hidden="1" x14ac:dyDescent="0.25">
      <c r="AB30309" s="14"/>
      <c r="AC30309" s="14"/>
      <c r="AG30309" s="10"/>
      <c r="AH30309" s="10"/>
      <c r="AL30309" s="84"/>
      <c r="AM30309" s="84"/>
    </row>
    <row r="30310" spans="28:39" hidden="1" x14ac:dyDescent="0.25">
      <c r="AB30310" s="14"/>
      <c r="AC30310" s="14"/>
      <c r="AG30310" s="10"/>
      <c r="AH30310" s="10"/>
      <c r="AL30310" s="84"/>
      <c r="AM30310" s="84"/>
    </row>
    <row r="30311" spans="28:39" hidden="1" x14ac:dyDescent="0.25">
      <c r="AB30311" s="14"/>
      <c r="AC30311" s="14"/>
      <c r="AG30311" s="10"/>
      <c r="AH30311" s="10"/>
      <c r="AL30311" s="84"/>
      <c r="AM30311" s="84"/>
    </row>
    <row r="30312" spans="28:39" hidden="1" x14ac:dyDescent="0.25">
      <c r="AB30312" s="14"/>
      <c r="AC30312" s="14"/>
      <c r="AG30312" s="10"/>
      <c r="AH30312" s="10"/>
      <c r="AL30312" s="84"/>
      <c r="AM30312" s="84"/>
    </row>
    <row r="30313" spans="28:39" hidden="1" x14ac:dyDescent="0.25">
      <c r="AB30313" s="14"/>
      <c r="AC30313" s="14"/>
      <c r="AG30313" s="10"/>
      <c r="AH30313" s="10"/>
      <c r="AL30313" s="84"/>
      <c r="AM30313" s="84"/>
    </row>
    <row r="30314" spans="28:39" hidden="1" x14ac:dyDescent="0.25">
      <c r="AB30314" s="14"/>
      <c r="AC30314" s="14"/>
      <c r="AG30314" s="10"/>
      <c r="AH30314" s="10"/>
      <c r="AL30314" s="84"/>
      <c r="AM30314" s="84"/>
    </row>
    <row r="30315" spans="28:39" hidden="1" x14ac:dyDescent="0.25">
      <c r="AB30315" s="14"/>
      <c r="AC30315" s="14"/>
      <c r="AG30315" s="10"/>
      <c r="AH30315" s="10"/>
      <c r="AL30315" s="84"/>
      <c r="AM30315" s="84"/>
    </row>
    <row r="30316" spans="28:39" hidden="1" x14ac:dyDescent="0.25">
      <c r="AB30316" s="14"/>
      <c r="AC30316" s="14"/>
      <c r="AG30316" s="10"/>
      <c r="AH30316" s="10"/>
      <c r="AL30316" s="84"/>
      <c r="AM30316" s="84"/>
    </row>
    <row r="30317" spans="28:39" hidden="1" x14ac:dyDescent="0.25">
      <c r="AB30317" s="14"/>
      <c r="AC30317" s="14"/>
      <c r="AG30317" s="10"/>
      <c r="AH30317" s="10"/>
      <c r="AL30317" s="84"/>
      <c r="AM30317" s="84"/>
    </row>
    <row r="30318" spans="28:39" hidden="1" x14ac:dyDescent="0.25">
      <c r="AB30318" s="14"/>
      <c r="AC30318" s="14"/>
      <c r="AG30318" s="10"/>
      <c r="AH30318" s="10"/>
      <c r="AL30318" s="84"/>
      <c r="AM30318" s="84"/>
    </row>
    <row r="30319" spans="28:39" hidden="1" x14ac:dyDescent="0.25">
      <c r="AB30319" s="14"/>
      <c r="AC30319" s="14"/>
      <c r="AG30319" s="10"/>
      <c r="AH30319" s="10"/>
      <c r="AL30319" s="84"/>
      <c r="AM30319" s="84"/>
    </row>
    <row r="30320" spans="28:39" hidden="1" x14ac:dyDescent="0.25">
      <c r="AB30320" s="14"/>
      <c r="AC30320" s="14"/>
      <c r="AG30320" s="10"/>
      <c r="AH30320" s="10"/>
      <c r="AL30320" s="84"/>
      <c r="AM30320" s="84"/>
    </row>
    <row r="30321" spans="28:39" hidden="1" x14ac:dyDescent="0.25">
      <c r="AB30321" s="14"/>
      <c r="AC30321" s="14"/>
      <c r="AG30321" s="10"/>
      <c r="AH30321" s="10"/>
      <c r="AL30321" s="84"/>
      <c r="AM30321" s="84"/>
    </row>
    <row r="30322" spans="28:39" hidden="1" x14ac:dyDescent="0.25">
      <c r="AB30322" s="14"/>
      <c r="AC30322" s="14"/>
      <c r="AG30322" s="10"/>
      <c r="AH30322" s="10"/>
      <c r="AL30322" s="84"/>
      <c r="AM30322" s="84"/>
    </row>
    <row r="30323" spans="28:39" hidden="1" x14ac:dyDescent="0.25">
      <c r="AB30323" s="14"/>
      <c r="AC30323" s="14"/>
      <c r="AG30323" s="10"/>
      <c r="AH30323" s="10"/>
      <c r="AL30323" s="84"/>
      <c r="AM30323" s="84"/>
    </row>
    <row r="30324" spans="28:39" hidden="1" x14ac:dyDescent="0.25">
      <c r="AB30324" s="14"/>
      <c r="AC30324" s="14"/>
      <c r="AG30324" s="10"/>
      <c r="AH30324" s="10"/>
      <c r="AL30324" s="84"/>
      <c r="AM30324" s="84"/>
    </row>
    <row r="30325" spans="28:39" hidden="1" x14ac:dyDescent="0.25">
      <c r="AB30325" s="14"/>
      <c r="AC30325" s="14"/>
      <c r="AG30325" s="10"/>
      <c r="AH30325" s="10"/>
      <c r="AL30325" s="84"/>
      <c r="AM30325" s="84"/>
    </row>
    <row r="30326" spans="28:39" hidden="1" x14ac:dyDescent="0.25">
      <c r="AB30326" s="14"/>
      <c r="AC30326" s="14"/>
      <c r="AG30326" s="10"/>
      <c r="AH30326" s="10"/>
      <c r="AL30326" s="84"/>
      <c r="AM30326" s="84"/>
    </row>
    <row r="30327" spans="28:39" hidden="1" x14ac:dyDescent="0.25">
      <c r="AB30327" s="14"/>
      <c r="AC30327" s="14"/>
      <c r="AG30327" s="10"/>
      <c r="AH30327" s="10"/>
      <c r="AL30327" s="84"/>
      <c r="AM30327" s="84"/>
    </row>
    <row r="30328" spans="28:39" hidden="1" x14ac:dyDescent="0.25">
      <c r="AB30328" s="14"/>
      <c r="AC30328" s="14"/>
      <c r="AG30328" s="10"/>
      <c r="AH30328" s="10"/>
      <c r="AL30328" s="84"/>
      <c r="AM30328" s="84"/>
    </row>
    <row r="30329" spans="28:39" hidden="1" x14ac:dyDescent="0.25">
      <c r="AB30329" s="14"/>
      <c r="AC30329" s="14"/>
      <c r="AG30329" s="10"/>
      <c r="AH30329" s="10"/>
      <c r="AL30329" s="84"/>
      <c r="AM30329" s="84"/>
    </row>
    <row r="30330" spans="28:39" hidden="1" x14ac:dyDescent="0.25">
      <c r="AB30330" s="14"/>
      <c r="AC30330" s="14"/>
      <c r="AG30330" s="10"/>
      <c r="AH30330" s="10"/>
      <c r="AL30330" s="84"/>
      <c r="AM30330" s="84"/>
    </row>
    <row r="30331" spans="28:39" hidden="1" x14ac:dyDescent="0.25">
      <c r="AB30331" s="14"/>
      <c r="AC30331" s="14"/>
      <c r="AG30331" s="10"/>
      <c r="AH30331" s="10"/>
      <c r="AL30331" s="84"/>
      <c r="AM30331" s="84"/>
    </row>
    <row r="30332" spans="28:39" hidden="1" x14ac:dyDescent="0.25">
      <c r="AB30332" s="14"/>
      <c r="AC30332" s="14"/>
      <c r="AG30332" s="10"/>
      <c r="AH30332" s="10"/>
      <c r="AL30332" s="84"/>
      <c r="AM30332" s="84"/>
    </row>
    <row r="30333" spans="28:39" hidden="1" x14ac:dyDescent="0.25">
      <c r="AB30333" s="14"/>
      <c r="AC30333" s="14"/>
      <c r="AG30333" s="10"/>
      <c r="AH30333" s="10"/>
      <c r="AL30333" s="84"/>
      <c r="AM30333" s="84"/>
    </row>
    <row r="30334" spans="28:39" hidden="1" x14ac:dyDescent="0.25">
      <c r="AB30334" s="14"/>
      <c r="AC30334" s="14"/>
      <c r="AG30334" s="10"/>
      <c r="AH30334" s="10"/>
      <c r="AL30334" s="84"/>
      <c r="AM30334" s="84"/>
    </row>
    <row r="30335" spans="28:39" hidden="1" x14ac:dyDescent="0.25">
      <c r="AB30335" s="14"/>
      <c r="AC30335" s="14"/>
      <c r="AG30335" s="10"/>
      <c r="AH30335" s="10"/>
      <c r="AL30335" s="84"/>
      <c r="AM30335" s="84"/>
    </row>
    <row r="30336" spans="28:39" hidden="1" x14ac:dyDescent="0.25">
      <c r="AB30336" s="14"/>
      <c r="AC30336" s="14"/>
      <c r="AG30336" s="10"/>
      <c r="AH30336" s="10"/>
      <c r="AL30336" s="84"/>
      <c r="AM30336" s="84"/>
    </row>
    <row r="30337" spans="28:39" hidden="1" x14ac:dyDescent="0.25">
      <c r="AB30337" s="14"/>
      <c r="AC30337" s="14"/>
      <c r="AG30337" s="10"/>
      <c r="AH30337" s="10"/>
      <c r="AL30337" s="84"/>
      <c r="AM30337" s="84"/>
    </row>
    <row r="30338" spans="28:39" hidden="1" x14ac:dyDescent="0.25">
      <c r="AB30338" s="14"/>
      <c r="AC30338" s="14"/>
      <c r="AG30338" s="10"/>
      <c r="AH30338" s="10"/>
      <c r="AL30338" s="84"/>
      <c r="AM30338" s="84"/>
    </row>
    <row r="30339" spans="28:39" hidden="1" x14ac:dyDescent="0.25">
      <c r="AB30339" s="14"/>
      <c r="AC30339" s="14"/>
      <c r="AG30339" s="10"/>
      <c r="AH30339" s="10"/>
      <c r="AL30339" s="84"/>
      <c r="AM30339" s="84"/>
    </row>
    <row r="30340" spans="28:39" hidden="1" x14ac:dyDescent="0.25">
      <c r="AB30340" s="14"/>
      <c r="AC30340" s="14"/>
      <c r="AG30340" s="10"/>
      <c r="AH30340" s="10"/>
      <c r="AL30340" s="84"/>
      <c r="AM30340" s="84"/>
    </row>
    <row r="30341" spans="28:39" hidden="1" x14ac:dyDescent="0.25">
      <c r="AB30341" s="14"/>
      <c r="AC30341" s="14"/>
      <c r="AG30341" s="10"/>
      <c r="AH30341" s="10"/>
      <c r="AL30341" s="84"/>
      <c r="AM30341" s="84"/>
    </row>
    <row r="30342" spans="28:39" hidden="1" x14ac:dyDescent="0.25">
      <c r="AB30342" s="14"/>
      <c r="AC30342" s="14"/>
      <c r="AG30342" s="10"/>
      <c r="AH30342" s="10"/>
      <c r="AL30342" s="84"/>
      <c r="AM30342" s="84"/>
    </row>
    <row r="30343" spans="28:39" hidden="1" x14ac:dyDescent="0.25">
      <c r="AB30343" s="14"/>
      <c r="AC30343" s="14"/>
      <c r="AG30343" s="10"/>
      <c r="AH30343" s="10"/>
      <c r="AL30343" s="84"/>
      <c r="AM30343" s="84"/>
    </row>
    <row r="30344" spans="28:39" hidden="1" x14ac:dyDescent="0.25">
      <c r="AB30344" s="14"/>
      <c r="AC30344" s="14"/>
      <c r="AG30344" s="10"/>
      <c r="AH30344" s="10"/>
      <c r="AL30344" s="84"/>
      <c r="AM30344" s="84"/>
    </row>
    <row r="30345" spans="28:39" hidden="1" x14ac:dyDescent="0.25">
      <c r="AB30345" s="14"/>
      <c r="AC30345" s="14"/>
      <c r="AG30345" s="10"/>
      <c r="AH30345" s="10"/>
      <c r="AL30345" s="84"/>
      <c r="AM30345" s="84"/>
    </row>
    <row r="30346" spans="28:39" hidden="1" x14ac:dyDescent="0.25">
      <c r="AB30346" s="14"/>
      <c r="AC30346" s="14"/>
      <c r="AG30346" s="10"/>
      <c r="AH30346" s="10"/>
      <c r="AL30346" s="84"/>
      <c r="AM30346" s="84"/>
    </row>
    <row r="30347" spans="28:39" hidden="1" x14ac:dyDescent="0.25">
      <c r="AB30347" s="14"/>
      <c r="AC30347" s="14"/>
      <c r="AG30347" s="10"/>
      <c r="AH30347" s="10"/>
      <c r="AL30347" s="84"/>
      <c r="AM30347" s="84"/>
    </row>
    <row r="30348" spans="28:39" hidden="1" x14ac:dyDescent="0.25">
      <c r="AB30348" s="14"/>
      <c r="AC30348" s="14"/>
      <c r="AG30348" s="10"/>
      <c r="AH30348" s="10"/>
      <c r="AL30348" s="84"/>
      <c r="AM30348" s="84"/>
    </row>
    <row r="30349" spans="28:39" hidden="1" x14ac:dyDescent="0.25">
      <c r="AB30349" s="14"/>
      <c r="AC30349" s="14"/>
      <c r="AG30349" s="10"/>
      <c r="AH30349" s="10"/>
      <c r="AL30349" s="84"/>
      <c r="AM30349" s="84"/>
    </row>
    <row r="30350" spans="28:39" hidden="1" x14ac:dyDescent="0.25">
      <c r="AB30350" s="14"/>
      <c r="AC30350" s="14"/>
      <c r="AG30350" s="10"/>
      <c r="AH30350" s="10"/>
      <c r="AL30350" s="84"/>
      <c r="AM30350" s="84"/>
    </row>
    <row r="30351" spans="28:39" hidden="1" x14ac:dyDescent="0.25">
      <c r="AB30351" s="14"/>
      <c r="AC30351" s="14"/>
      <c r="AG30351" s="10"/>
      <c r="AH30351" s="10"/>
      <c r="AL30351" s="84"/>
      <c r="AM30351" s="84"/>
    </row>
    <row r="30352" spans="28:39" hidden="1" x14ac:dyDescent="0.25">
      <c r="AB30352" s="14"/>
      <c r="AC30352" s="14"/>
      <c r="AG30352" s="10"/>
      <c r="AH30352" s="10"/>
      <c r="AL30352" s="84"/>
      <c r="AM30352" s="84"/>
    </row>
    <row r="30353" spans="28:39" hidden="1" x14ac:dyDescent="0.25">
      <c r="AB30353" s="14"/>
      <c r="AC30353" s="14"/>
      <c r="AG30353" s="10"/>
      <c r="AH30353" s="10"/>
      <c r="AL30353" s="84"/>
      <c r="AM30353" s="84"/>
    </row>
    <row r="30354" spans="28:39" hidden="1" x14ac:dyDescent="0.25">
      <c r="AB30354" s="14"/>
      <c r="AC30354" s="14"/>
      <c r="AG30354" s="10"/>
      <c r="AH30354" s="10"/>
      <c r="AL30354" s="84"/>
      <c r="AM30354" s="84"/>
    </row>
    <row r="30355" spans="28:39" hidden="1" x14ac:dyDescent="0.25">
      <c r="AB30355" s="14"/>
      <c r="AC30355" s="14"/>
      <c r="AG30355" s="10"/>
      <c r="AH30355" s="10"/>
      <c r="AL30355" s="84"/>
      <c r="AM30355" s="84"/>
    </row>
    <row r="30356" spans="28:39" hidden="1" x14ac:dyDescent="0.25">
      <c r="AB30356" s="14"/>
      <c r="AC30356" s="14"/>
      <c r="AG30356" s="10"/>
      <c r="AH30356" s="10"/>
      <c r="AL30356" s="84"/>
      <c r="AM30356" s="84"/>
    </row>
    <row r="30357" spans="28:39" hidden="1" x14ac:dyDescent="0.25">
      <c r="AB30357" s="14"/>
      <c r="AC30357" s="14"/>
      <c r="AG30357" s="10"/>
      <c r="AH30357" s="10"/>
      <c r="AL30357" s="84"/>
      <c r="AM30357" s="84"/>
    </row>
    <row r="30358" spans="28:39" hidden="1" x14ac:dyDescent="0.25">
      <c r="AB30358" s="14"/>
      <c r="AC30358" s="14"/>
      <c r="AG30358" s="10"/>
      <c r="AH30358" s="10"/>
      <c r="AL30358" s="84"/>
      <c r="AM30358" s="84"/>
    </row>
    <row r="30359" spans="28:39" hidden="1" x14ac:dyDescent="0.25">
      <c r="AB30359" s="14"/>
      <c r="AC30359" s="14"/>
      <c r="AG30359" s="10"/>
      <c r="AH30359" s="10"/>
      <c r="AL30359" s="84"/>
      <c r="AM30359" s="84"/>
    </row>
    <row r="30360" spans="28:39" hidden="1" x14ac:dyDescent="0.25">
      <c r="AB30360" s="14"/>
      <c r="AC30360" s="14"/>
      <c r="AG30360" s="10"/>
      <c r="AH30360" s="10"/>
      <c r="AL30360" s="84"/>
      <c r="AM30360" s="84"/>
    </row>
    <row r="30361" spans="28:39" hidden="1" x14ac:dyDescent="0.25">
      <c r="AB30361" s="14"/>
      <c r="AC30361" s="14"/>
      <c r="AG30361" s="10"/>
      <c r="AH30361" s="10"/>
      <c r="AL30361" s="84"/>
      <c r="AM30361" s="84"/>
    </row>
    <row r="30362" spans="28:39" hidden="1" x14ac:dyDescent="0.25">
      <c r="AB30362" s="14"/>
      <c r="AC30362" s="14"/>
      <c r="AG30362" s="10"/>
      <c r="AH30362" s="10"/>
      <c r="AL30362" s="84"/>
      <c r="AM30362" s="84"/>
    </row>
    <row r="30363" spans="28:39" hidden="1" x14ac:dyDescent="0.25">
      <c r="AB30363" s="14"/>
      <c r="AC30363" s="14"/>
      <c r="AG30363" s="10"/>
      <c r="AH30363" s="10"/>
      <c r="AL30363" s="84"/>
      <c r="AM30363" s="84"/>
    </row>
    <row r="30364" spans="28:39" hidden="1" x14ac:dyDescent="0.25">
      <c r="AB30364" s="14"/>
      <c r="AC30364" s="14"/>
      <c r="AG30364" s="10"/>
      <c r="AH30364" s="10"/>
      <c r="AL30364" s="84"/>
      <c r="AM30364" s="84"/>
    </row>
    <row r="30365" spans="28:39" hidden="1" x14ac:dyDescent="0.25">
      <c r="AB30365" s="14"/>
      <c r="AC30365" s="14"/>
      <c r="AG30365" s="10"/>
      <c r="AH30365" s="10"/>
      <c r="AL30365" s="84"/>
      <c r="AM30365" s="84"/>
    </row>
    <row r="30366" spans="28:39" hidden="1" x14ac:dyDescent="0.25">
      <c r="AB30366" s="14"/>
      <c r="AC30366" s="14"/>
      <c r="AG30366" s="10"/>
      <c r="AH30366" s="10"/>
      <c r="AL30366" s="84"/>
      <c r="AM30366" s="84"/>
    </row>
    <row r="30367" spans="28:39" hidden="1" x14ac:dyDescent="0.25">
      <c r="AB30367" s="14"/>
      <c r="AC30367" s="14"/>
      <c r="AG30367" s="10"/>
      <c r="AH30367" s="10"/>
      <c r="AL30367" s="84"/>
      <c r="AM30367" s="84"/>
    </row>
    <row r="30368" spans="28:39" hidden="1" x14ac:dyDescent="0.25">
      <c r="AB30368" s="14"/>
      <c r="AC30368" s="14"/>
      <c r="AG30368" s="10"/>
      <c r="AH30368" s="10"/>
      <c r="AL30368" s="84"/>
      <c r="AM30368" s="84"/>
    </row>
    <row r="30369" spans="28:39" hidden="1" x14ac:dyDescent="0.25">
      <c r="AB30369" s="14"/>
      <c r="AC30369" s="14"/>
      <c r="AG30369" s="10"/>
      <c r="AH30369" s="10"/>
      <c r="AL30369" s="84"/>
      <c r="AM30369" s="84"/>
    </row>
    <row r="30370" spans="28:39" hidden="1" x14ac:dyDescent="0.25">
      <c r="AB30370" s="14"/>
      <c r="AC30370" s="14"/>
      <c r="AG30370" s="10"/>
      <c r="AH30370" s="10"/>
      <c r="AL30370" s="84"/>
      <c r="AM30370" s="84"/>
    </row>
    <row r="30371" spans="28:39" hidden="1" x14ac:dyDescent="0.25">
      <c r="AB30371" s="14"/>
      <c r="AC30371" s="14"/>
      <c r="AG30371" s="10"/>
      <c r="AH30371" s="10"/>
      <c r="AL30371" s="84"/>
      <c r="AM30371" s="84"/>
    </row>
    <row r="30372" spans="28:39" hidden="1" x14ac:dyDescent="0.25">
      <c r="AB30372" s="14"/>
      <c r="AC30372" s="14"/>
      <c r="AG30372" s="10"/>
      <c r="AH30372" s="10"/>
      <c r="AL30372" s="84"/>
      <c r="AM30372" s="84"/>
    </row>
    <row r="30373" spans="28:39" hidden="1" x14ac:dyDescent="0.25">
      <c r="AB30373" s="14"/>
      <c r="AC30373" s="14"/>
      <c r="AG30373" s="10"/>
      <c r="AH30373" s="10"/>
      <c r="AL30373" s="84"/>
      <c r="AM30373" s="84"/>
    </row>
    <row r="30374" spans="28:39" hidden="1" x14ac:dyDescent="0.25">
      <c r="AB30374" s="14"/>
      <c r="AC30374" s="14"/>
      <c r="AG30374" s="10"/>
      <c r="AH30374" s="10"/>
      <c r="AL30374" s="84"/>
      <c r="AM30374" s="84"/>
    </row>
    <row r="30375" spans="28:39" hidden="1" x14ac:dyDescent="0.25">
      <c r="AB30375" s="14"/>
      <c r="AC30375" s="14"/>
      <c r="AG30375" s="10"/>
      <c r="AH30375" s="10"/>
      <c r="AL30375" s="84"/>
      <c r="AM30375" s="84"/>
    </row>
    <row r="30376" spans="28:39" hidden="1" x14ac:dyDescent="0.25">
      <c r="AB30376" s="14"/>
      <c r="AC30376" s="14"/>
      <c r="AG30376" s="10"/>
      <c r="AH30376" s="10"/>
      <c r="AL30376" s="84"/>
      <c r="AM30376" s="84"/>
    </row>
    <row r="30377" spans="28:39" hidden="1" x14ac:dyDescent="0.25">
      <c r="AB30377" s="14"/>
      <c r="AC30377" s="14"/>
      <c r="AG30377" s="10"/>
      <c r="AH30377" s="10"/>
      <c r="AL30377" s="84"/>
      <c r="AM30377" s="84"/>
    </row>
    <row r="30378" spans="28:39" hidden="1" x14ac:dyDescent="0.25">
      <c r="AB30378" s="14"/>
      <c r="AC30378" s="14"/>
      <c r="AG30378" s="10"/>
      <c r="AH30378" s="10"/>
      <c r="AL30378" s="84"/>
      <c r="AM30378" s="84"/>
    </row>
    <row r="30379" spans="28:39" hidden="1" x14ac:dyDescent="0.25">
      <c r="AB30379" s="14"/>
      <c r="AC30379" s="14"/>
      <c r="AG30379" s="10"/>
      <c r="AH30379" s="10"/>
      <c r="AL30379" s="84"/>
      <c r="AM30379" s="84"/>
    </row>
    <row r="30380" spans="28:39" hidden="1" x14ac:dyDescent="0.25">
      <c r="AB30380" s="14"/>
      <c r="AC30380" s="14"/>
      <c r="AG30380" s="10"/>
      <c r="AH30380" s="10"/>
      <c r="AL30380" s="84"/>
      <c r="AM30380" s="84"/>
    </row>
    <row r="30381" spans="28:39" hidden="1" x14ac:dyDescent="0.25">
      <c r="AB30381" s="14"/>
      <c r="AC30381" s="14"/>
      <c r="AG30381" s="10"/>
      <c r="AH30381" s="10"/>
      <c r="AL30381" s="84"/>
      <c r="AM30381" s="84"/>
    </row>
    <row r="30382" spans="28:39" hidden="1" x14ac:dyDescent="0.25">
      <c r="AB30382" s="14"/>
      <c r="AC30382" s="14"/>
      <c r="AG30382" s="10"/>
      <c r="AH30382" s="10"/>
      <c r="AL30382" s="84"/>
      <c r="AM30382" s="84"/>
    </row>
    <row r="30383" spans="28:39" hidden="1" x14ac:dyDescent="0.25">
      <c r="AB30383" s="14"/>
      <c r="AC30383" s="14"/>
      <c r="AG30383" s="10"/>
      <c r="AH30383" s="10"/>
      <c r="AL30383" s="84"/>
      <c r="AM30383" s="84"/>
    </row>
    <row r="30384" spans="28:39" hidden="1" x14ac:dyDescent="0.25">
      <c r="AB30384" s="14"/>
      <c r="AC30384" s="14"/>
      <c r="AG30384" s="10"/>
      <c r="AH30384" s="10"/>
      <c r="AL30384" s="84"/>
      <c r="AM30384" s="84"/>
    </row>
    <row r="30385" spans="28:39" hidden="1" x14ac:dyDescent="0.25">
      <c r="AB30385" s="14"/>
      <c r="AC30385" s="14"/>
      <c r="AG30385" s="10"/>
      <c r="AH30385" s="10"/>
      <c r="AL30385" s="84"/>
      <c r="AM30385" s="84"/>
    </row>
    <row r="30386" spans="28:39" hidden="1" x14ac:dyDescent="0.25">
      <c r="AB30386" s="14"/>
      <c r="AC30386" s="14"/>
      <c r="AG30386" s="10"/>
      <c r="AH30386" s="10"/>
      <c r="AL30386" s="84"/>
      <c r="AM30386" s="84"/>
    </row>
    <row r="30387" spans="28:39" hidden="1" x14ac:dyDescent="0.25">
      <c r="AB30387" s="14"/>
      <c r="AC30387" s="14"/>
      <c r="AG30387" s="10"/>
      <c r="AH30387" s="10"/>
      <c r="AL30387" s="84"/>
      <c r="AM30387" s="84"/>
    </row>
    <row r="30388" spans="28:39" hidden="1" x14ac:dyDescent="0.25">
      <c r="AB30388" s="14"/>
      <c r="AC30388" s="14"/>
      <c r="AG30388" s="10"/>
      <c r="AH30388" s="10"/>
      <c r="AL30388" s="84"/>
      <c r="AM30388" s="84"/>
    </row>
    <row r="30389" spans="28:39" hidden="1" x14ac:dyDescent="0.25">
      <c r="AB30389" s="14"/>
      <c r="AC30389" s="14"/>
      <c r="AG30389" s="10"/>
      <c r="AH30389" s="10"/>
      <c r="AL30389" s="84"/>
      <c r="AM30389" s="84"/>
    </row>
    <row r="30390" spans="28:39" hidden="1" x14ac:dyDescent="0.25">
      <c r="AB30390" s="14"/>
      <c r="AC30390" s="14"/>
      <c r="AG30390" s="10"/>
      <c r="AH30390" s="10"/>
      <c r="AL30390" s="84"/>
      <c r="AM30390" s="84"/>
    </row>
    <row r="30391" spans="28:39" hidden="1" x14ac:dyDescent="0.25">
      <c r="AB30391" s="14"/>
      <c r="AC30391" s="14"/>
      <c r="AG30391" s="10"/>
      <c r="AH30391" s="10"/>
      <c r="AL30391" s="84"/>
      <c r="AM30391" s="84"/>
    </row>
    <row r="30392" spans="28:39" hidden="1" x14ac:dyDescent="0.25">
      <c r="AB30392" s="14"/>
      <c r="AC30392" s="14"/>
      <c r="AG30392" s="10"/>
      <c r="AH30392" s="10"/>
      <c r="AL30392" s="84"/>
      <c r="AM30392" s="84"/>
    </row>
    <row r="30393" spans="28:39" hidden="1" x14ac:dyDescent="0.25">
      <c r="AB30393" s="14"/>
      <c r="AC30393" s="14"/>
      <c r="AG30393" s="10"/>
      <c r="AH30393" s="10"/>
      <c r="AL30393" s="84"/>
      <c r="AM30393" s="84"/>
    </row>
    <row r="30394" spans="28:39" hidden="1" x14ac:dyDescent="0.25">
      <c r="AB30394" s="14"/>
      <c r="AC30394" s="14"/>
      <c r="AG30394" s="10"/>
      <c r="AH30394" s="10"/>
      <c r="AL30394" s="84"/>
      <c r="AM30394" s="84"/>
    </row>
    <row r="30395" spans="28:39" hidden="1" x14ac:dyDescent="0.25">
      <c r="AB30395" s="14"/>
      <c r="AC30395" s="14"/>
      <c r="AG30395" s="10"/>
      <c r="AH30395" s="10"/>
      <c r="AL30395" s="84"/>
      <c r="AM30395" s="84"/>
    </row>
    <row r="30396" spans="28:39" hidden="1" x14ac:dyDescent="0.25">
      <c r="AB30396" s="14"/>
      <c r="AC30396" s="14"/>
      <c r="AG30396" s="10"/>
      <c r="AH30396" s="10"/>
      <c r="AL30396" s="84"/>
      <c r="AM30396" s="84"/>
    </row>
    <row r="30397" spans="28:39" hidden="1" x14ac:dyDescent="0.25">
      <c r="AB30397" s="14"/>
      <c r="AC30397" s="14"/>
      <c r="AG30397" s="10"/>
      <c r="AH30397" s="10"/>
      <c r="AL30397" s="84"/>
      <c r="AM30397" s="84"/>
    </row>
    <row r="30398" spans="28:39" hidden="1" x14ac:dyDescent="0.25">
      <c r="AB30398" s="14"/>
      <c r="AC30398" s="14"/>
      <c r="AG30398" s="10"/>
      <c r="AH30398" s="10"/>
      <c r="AL30398" s="84"/>
      <c r="AM30398" s="84"/>
    </row>
    <row r="30399" spans="28:39" hidden="1" x14ac:dyDescent="0.25">
      <c r="AB30399" s="14"/>
      <c r="AC30399" s="14"/>
      <c r="AG30399" s="10"/>
      <c r="AH30399" s="10"/>
      <c r="AL30399" s="84"/>
      <c r="AM30399" s="84"/>
    </row>
    <row r="30400" spans="28:39" hidden="1" x14ac:dyDescent="0.25">
      <c r="AB30400" s="14"/>
      <c r="AC30400" s="14"/>
      <c r="AG30400" s="10"/>
      <c r="AH30400" s="10"/>
      <c r="AL30400" s="84"/>
      <c r="AM30400" s="84"/>
    </row>
    <row r="30401" spans="28:39" hidden="1" x14ac:dyDescent="0.25">
      <c r="AB30401" s="14"/>
      <c r="AC30401" s="14"/>
      <c r="AG30401" s="10"/>
      <c r="AH30401" s="10"/>
      <c r="AL30401" s="84"/>
      <c r="AM30401" s="84"/>
    </row>
    <row r="30402" spans="28:39" hidden="1" x14ac:dyDescent="0.25">
      <c r="AB30402" s="14"/>
      <c r="AC30402" s="14"/>
      <c r="AG30402" s="10"/>
      <c r="AH30402" s="10"/>
      <c r="AL30402" s="84"/>
      <c r="AM30402" s="84"/>
    </row>
    <row r="30403" spans="28:39" hidden="1" x14ac:dyDescent="0.25">
      <c r="AB30403" s="14"/>
      <c r="AC30403" s="14"/>
      <c r="AG30403" s="10"/>
      <c r="AH30403" s="10"/>
      <c r="AL30403" s="84"/>
      <c r="AM30403" s="84"/>
    </row>
    <row r="30404" spans="28:39" hidden="1" x14ac:dyDescent="0.25">
      <c r="AB30404" s="14"/>
      <c r="AC30404" s="14"/>
      <c r="AG30404" s="10"/>
      <c r="AH30404" s="10"/>
      <c r="AL30404" s="84"/>
      <c r="AM30404" s="84"/>
    </row>
    <row r="30405" spans="28:39" hidden="1" x14ac:dyDescent="0.25">
      <c r="AB30405" s="14"/>
      <c r="AC30405" s="14"/>
      <c r="AG30405" s="10"/>
      <c r="AH30405" s="10"/>
      <c r="AL30405" s="84"/>
      <c r="AM30405" s="84"/>
    </row>
    <row r="30406" spans="28:39" hidden="1" x14ac:dyDescent="0.25">
      <c r="AB30406" s="14"/>
      <c r="AC30406" s="14"/>
      <c r="AG30406" s="10"/>
      <c r="AH30406" s="10"/>
      <c r="AL30406" s="84"/>
      <c r="AM30406" s="84"/>
    </row>
    <row r="30407" spans="28:39" hidden="1" x14ac:dyDescent="0.25">
      <c r="AB30407" s="14"/>
      <c r="AC30407" s="14"/>
      <c r="AG30407" s="10"/>
      <c r="AH30407" s="10"/>
      <c r="AL30407" s="84"/>
      <c r="AM30407" s="84"/>
    </row>
    <row r="30408" spans="28:39" hidden="1" x14ac:dyDescent="0.25">
      <c r="AB30408" s="14"/>
      <c r="AC30408" s="14"/>
      <c r="AG30408" s="10"/>
      <c r="AH30408" s="10"/>
      <c r="AL30408" s="84"/>
      <c r="AM30408" s="84"/>
    </row>
    <row r="30409" spans="28:39" hidden="1" x14ac:dyDescent="0.25">
      <c r="AB30409" s="14"/>
      <c r="AC30409" s="14"/>
      <c r="AG30409" s="10"/>
      <c r="AH30409" s="10"/>
      <c r="AL30409" s="84"/>
      <c r="AM30409" s="84"/>
    </row>
    <row r="30410" spans="28:39" hidden="1" x14ac:dyDescent="0.25">
      <c r="AB30410" s="14"/>
      <c r="AC30410" s="14"/>
      <c r="AG30410" s="10"/>
      <c r="AH30410" s="10"/>
      <c r="AL30410" s="84"/>
      <c r="AM30410" s="84"/>
    </row>
    <row r="30411" spans="28:39" hidden="1" x14ac:dyDescent="0.25">
      <c r="AB30411" s="14"/>
      <c r="AC30411" s="14"/>
      <c r="AG30411" s="10"/>
      <c r="AH30411" s="10"/>
      <c r="AL30411" s="84"/>
      <c r="AM30411" s="84"/>
    </row>
    <row r="30412" spans="28:39" hidden="1" x14ac:dyDescent="0.25">
      <c r="AB30412" s="14"/>
      <c r="AC30412" s="14"/>
      <c r="AG30412" s="10"/>
      <c r="AH30412" s="10"/>
      <c r="AL30412" s="84"/>
      <c r="AM30412" s="84"/>
    </row>
    <row r="30413" spans="28:39" hidden="1" x14ac:dyDescent="0.25">
      <c r="AB30413" s="14"/>
      <c r="AC30413" s="14"/>
      <c r="AG30413" s="10"/>
      <c r="AH30413" s="10"/>
      <c r="AL30413" s="84"/>
      <c r="AM30413" s="84"/>
    </row>
    <row r="30414" spans="28:39" hidden="1" x14ac:dyDescent="0.25">
      <c r="AB30414" s="14"/>
      <c r="AC30414" s="14"/>
      <c r="AG30414" s="10"/>
      <c r="AH30414" s="10"/>
      <c r="AL30414" s="84"/>
      <c r="AM30414" s="84"/>
    </row>
    <row r="30415" spans="28:39" hidden="1" x14ac:dyDescent="0.25">
      <c r="AB30415" s="14"/>
      <c r="AC30415" s="14"/>
      <c r="AG30415" s="10"/>
      <c r="AH30415" s="10"/>
      <c r="AL30415" s="84"/>
      <c r="AM30415" s="84"/>
    </row>
    <row r="30416" spans="28:39" hidden="1" x14ac:dyDescent="0.25">
      <c r="AB30416" s="14"/>
      <c r="AC30416" s="14"/>
      <c r="AG30416" s="10"/>
      <c r="AH30416" s="10"/>
      <c r="AL30416" s="84"/>
      <c r="AM30416" s="84"/>
    </row>
    <row r="30417" spans="28:39" hidden="1" x14ac:dyDescent="0.25">
      <c r="AB30417" s="14"/>
      <c r="AC30417" s="14"/>
      <c r="AG30417" s="10"/>
      <c r="AH30417" s="10"/>
      <c r="AL30417" s="84"/>
      <c r="AM30417" s="84"/>
    </row>
    <row r="30418" spans="28:39" hidden="1" x14ac:dyDescent="0.25">
      <c r="AB30418" s="14"/>
      <c r="AC30418" s="14"/>
      <c r="AG30418" s="10"/>
      <c r="AH30418" s="10"/>
      <c r="AL30418" s="84"/>
      <c r="AM30418" s="84"/>
    </row>
    <row r="30419" spans="28:39" hidden="1" x14ac:dyDescent="0.25">
      <c r="AB30419" s="14"/>
      <c r="AC30419" s="14"/>
      <c r="AG30419" s="10"/>
      <c r="AH30419" s="10"/>
      <c r="AL30419" s="84"/>
      <c r="AM30419" s="84"/>
    </row>
    <row r="30420" spans="28:39" hidden="1" x14ac:dyDescent="0.25">
      <c r="AB30420" s="14"/>
      <c r="AC30420" s="14"/>
      <c r="AG30420" s="10"/>
      <c r="AH30420" s="10"/>
      <c r="AL30420" s="84"/>
      <c r="AM30420" s="84"/>
    </row>
    <row r="30421" spans="28:39" hidden="1" x14ac:dyDescent="0.25">
      <c r="AB30421" s="14"/>
      <c r="AC30421" s="14"/>
      <c r="AG30421" s="10"/>
      <c r="AH30421" s="10"/>
      <c r="AL30421" s="84"/>
      <c r="AM30421" s="84"/>
    </row>
    <row r="30422" spans="28:39" hidden="1" x14ac:dyDescent="0.25">
      <c r="AB30422" s="14"/>
      <c r="AC30422" s="14"/>
      <c r="AG30422" s="10"/>
      <c r="AH30422" s="10"/>
      <c r="AL30422" s="84"/>
      <c r="AM30422" s="84"/>
    </row>
    <row r="30423" spans="28:39" hidden="1" x14ac:dyDescent="0.25">
      <c r="AB30423" s="14"/>
      <c r="AC30423" s="14"/>
      <c r="AG30423" s="10"/>
      <c r="AH30423" s="10"/>
      <c r="AL30423" s="84"/>
      <c r="AM30423" s="84"/>
    </row>
    <row r="30424" spans="28:39" hidden="1" x14ac:dyDescent="0.25">
      <c r="AB30424" s="14"/>
      <c r="AC30424" s="14"/>
      <c r="AG30424" s="10"/>
      <c r="AH30424" s="10"/>
      <c r="AL30424" s="84"/>
      <c r="AM30424" s="84"/>
    </row>
    <row r="30425" spans="28:39" hidden="1" x14ac:dyDescent="0.25">
      <c r="AB30425" s="14"/>
      <c r="AC30425" s="14"/>
      <c r="AG30425" s="10"/>
      <c r="AH30425" s="10"/>
      <c r="AL30425" s="84"/>
      <c r="AM30425" s="84"/>
    </row>
    <row r="30426" spans="28:39" hidden="1" x14ac:dyDescent="0.25">
      <c r="AB30426" s="14"/>
      <c r="AC30426" s="14"/>
      <c r="AG30426" s="10"/>
      <c r="AH30426" s="10"/>
      <c r="AL30426" s="84"/>
      <c r="AM30426" s="84"/>
    </row>
    <row r="30427" spans="28:39" hidden="1" x14ac:dyDescent="0.25">
      <c r="AB30427" s="14"/>
      <c r="AC30427" s="14"/>
      <c r="AG30427" s="10"/>
      <c r="AH30427" s="10"/>
      <c r="AL30427" s="84"/>
      <c r="AM30427" s="84"/>
    </row>
    <row r="30428" spans="28:39" hidden="1" x14ac:dyDescent="0.25">
      <c r="AB30428" s="14"/>
      <c r="AC30428" s="14"/>
      <c r="AG30428" s="10"/>
      <c r="AH30428" s="10"/>
      <c r="AL30428" s="84"/>
      <c r="AM30428" s="84"/>
    </row>
    <row r="30429" spans="28:39" hidden="1" x14ac:dyDescent="0.25">
      <c r="AB30429" s="14"/>
      <c r="AC30429" s="14"/>
      <c r="AG30429" s="10"/>
      <c r="AH30429" s="10"/>
      <c r="AL30429" s="84"/>
      <c r="AM30429" s="84"/>
    </row>
    <row r="30430" spans="28:39" hidden="1" x14ac:dyDescent="0.25">
      <c r="AB30430" s="14"/>
      <c r="AC30430" s="14"/>
      <c r="AG30430" s="10"/>
      <c r="AH30430" s="10"/>
      <c r="AL30430" s="84"/>
      <c r="AM30430" s="84"/>
    </row>
    <row r="30431" spans="28:39" hidden="1" x14ac:dyDescent="0.25">
      <c r="AB30431" s="14"/>
      <c r="AC30431" s="14"/>
      <c r="AG30431" s="10"/>
      <c r="AH30431" s="10"/>
      <c r="AL30431" s="84"/>
      <c r="AM30431" s="84"/>
    </row>
    <row r="30432" spans="28:39" hidden="1" x14ac:dyDescent="0.25">
      <c r="AB30432" s="14"/>
      <c r="AC30432" s="14"/>
      <c r="AG30432" s="10"/>
      <c r="AH30432" s="10"/>
      <c r="AL30432" s="84"/>
      <c r="AM30432" s="84"/>
    </row>
    <row r="30433" spans="28:39" hidden="1" x14ac:dyDescent="0.25">
      <c r="AB30433" s="14"/>
      <c r="AC30433" s="14"/>
      <c r="AG30433" s="10"/>
      <c r="AH30433" s="10"/>
      <c r="AL30433" s="84"/>
      <c r="AM30433" s="84"/>
    </row>
    <row r="30434" spans="28:39" hidden="1" x14ac:dyDescent="0.25">
      <c r="AB30434" s="14"/>
      <c r="AC30434" s="14"/>
      <c r="AG30434" s="10"/>
      <c r="AH30434" s="10"/>
      <c r="AL30434" s="84"/>
      <c r="AM30434" s="84"/>
    </row>
    <row r="30435" spans="28:39" hidden="1" x14ac:dyDescent="0.25">
      <c r="AB30435" s="14"/>
      <c r="AC30435" s="14"/>
      <c r="AG30435" s="10"/>
      <c r="AH30435" s="10"/>
      <c r="AL30435" s="84"/>
      <c r="AM30435" s="84"/>
    </row>
    <row r="30436" spans="28:39" hidden="1" x14ac:dyDescent="0.25">
      <c r="AB30436" s="14"/>
      <c r="AC30436" s="14"/>
      <c r="AG30436" s="10"/>
      <c r="AH30436" s="10"/>
      <c r="AL30436" s="84"/>
      <c r="AM30436" s="84"/>
    </row>
    <row r="30437" spans="28:39" hidden="1" x14ac:dyDescent="0.25">
      <c r="AB30437" s="14"/>
      <c r="AC30437" s="14"/>
      <c r="AG30437" s="10"/>
      <c r="AH30437" s="10"/>
      <c r="AL30437" s="84"/>
      <c r="AM30437" s="84"/>
    </row>
    <row r="30438" spans="28:39" hidden="1" x14ac:dyDescent="0.25">
      <c r="AB30438" s="14"/>
      <c r="AC30438" s="14"/>
      <c r="AG30438" s="10"/>
      <c r="AH30438" s="10"/>
      <c r="AL30438" s="84"/>
      <c r="AM30438" s="84"/>
    </row>
    <row r="30439" spans="28:39" hidden="1" x14ac:dyDescent="0.25">
      <c r="AB30439" s="14"/>
      <c r="AC30439" s="14"/>
      <c r="AG30439" s="10"/>
      <c r="AH30439" s="10"/>
      <c r="AL30439" s="84"/>
      <c r="AM30439" s="84"/>
    </row>
    <row r="30440" spans="28:39" hidden="1" x14ac:dyDescent="0.25">
      <c r="AB30440" s="14"/>
      <c r="AC30440" s="14"/>
      <c r="AG30440" s="10"/>
      <c r="AH30440" s="10"/>
      <c r="AL30440" s="84"/>
      <c r="AM30440" s="84"/>
    </row>
    <row r="30441" spans="28:39" hidden="1" x14ac:dyDescent="0.25">
      <c r="AB30441" s="14"/>
      <c r="AC30441" s="14"/>
      <c r="AG30441" s="10"/>
      <c r="AH30441" s="10"/>
      <c r="AL30441" s="84"/>
      <c r="AM30441" s="84"/>
    </row>
    <row r="30442" spans="28:39" hidden="1" x14ac:dyDescent="0.25">
      <c r="AB30442" s="14"/>
      <c r="AC30442" s="14"/>
      <c r="AG30442" s="10"/>
      <c r="AH30442" s="10"/>
      <c r="AL30442" s="84"/>
      <c r="AM30442" s="84"/>
    </row>
    <row r="30443" spans="28:39" hidden="1" x14ac:dyDescent="0.25">
      <c r="AB30443" s="14"/>
      <c r="AC30443" s="14"/>
      <c r="AG30443" s="10"/>
      <c r="AH30443" s="10"/>
      <c r="AL30443" s="84"/>
      <c r="AM30443" s="84"/>
    </row>
    <row r="30444" spans="28:39" hidden="1" x14ac:dyDescent="0.25">
      <c r="AB30444" s="14"/>
      <c r="AC30444" s="14"/>
      <c r="AG30444" s="10"/>
      <c r="AH30444" s="10"/>
      <c r="AL30444" s="84"/>
      <c r="AM30444" s="84"/>
    </row>
    <row r="30445" spans="28:39" hidden="1" x14ac:dyDescent="0.25">
      <c r="AB30445" s="14"/>
      <c r="AC30445" s="14"/>
      <c r="AG30445" s="10"/>
      <c r="AH30445" s="10"/>
      <c r="AL30445" s="84"/>
      <c r="AM30445" s="84"/>
    </row>
    <row r="30446" spans="28:39" hidden="1" x14ac:dyDescent="0.25">
      <c r="AB30446" s="14"/>
      <c r="AC30446" s="14"/>
      <c r="AG30446" s="10"/>
      <c r="AH30446" s="10"/>
      <c r="AL30446" s="84"/>
      <c r="AM30446" s="84"/>
    </row>
    <row r="30447" spans="28:39" hidden="1" x14ac:dyDescent="0.25">
      <c r="AB30447" s="14"/>
      <c r="AC30447" s="14"/>
      <c r="AG30447" s="10"/>
      <c r="AH30447" s="10"/>
      <c r="AL30447" s="84"/>
      <c r="AM30447" s="84"/>
    </row>
    <row r="30448" spans="28:39" hidden="1" x14ac:dyDescent="0.25">
      <c r="AB30448" s="14"/>
      <c r="AC30448" s="14"/>
      <c r="AG30448" s="10"/>
      <c r="AH30448" s="10"/>
      <c r="AL30448" s="84"/>
      <c r="AM30448" s="84"/>
    </row>
    <row r="30449" spans="28:39" hidden="1" x14ac:dyDescent="0.25">
      <c r="AB30449" s="14"/>
      <c r="AC30449" s="14"/>
      <c r="AG30449" s="10"/>
      <c r="AH30449" s="10"/>
      <c r="AL30449" s="84"/>
      <c r="AM30449" s="84"/>
    </row>
    <row r="30450" spans="28:39" hidden="1" x14ac:dyDescent="0.25">
      <c r="AB30450" s="14"/>
      <c r="AC30450" s="14"/>
      <c r="AG30450" s="10"/>
      <c r="AH30450" s="10"/>
      <c r="AL30450" s="84"/>
      <c r="AM30450" s="84"/>
    </row>
    <row r="30451" spans="28:39" hidden="1" x14ac:dyDescent="0.25">
      <c r="AB30451" s="14"/>
      <c r="AC30451" s="14"/>
      <c r="AG30451" s="10"/>
      <c r="AH30451" s="10"/>
      <c r="AL30451" s="84"/>
      <c r="AM30451" s="84"/>
    </row>
    <row r="30452" spans="28:39" hidden="1" x14ac:dyDescent="0.25">
      <c r="AB30452" s="14"/>
      <c r="AC30452" s="14"/>
      <c r="AG30452" s="10"/>
      <c r="AH30452" s="10"/>
      <c r="AL30452" s="84"/>
      <c r="AM30452" s="84"/>
    </row>
    <row r="30453" spans="28:39" hidden="1" x14ac:dyDescent="0.25">
      <c r="AB30453" s="14"/>
      <c r="AC30453" s="14"/>
      <c r="AG30453" s="10"/>
      <c r="AH30453" s="10"/>
      <c r="AL30453" s="84"/>
      <c r="AM30453" s="84"/>
    </row>
    <row r="30454" spans="28:39" hidden="1" x14ac:dyDescent="0.25">
      <c r="AB30454" s="14"/>
      <c r="AC30454" s="14"/>
      <c r="AG30454" s="10"/>
      <c r="AH30454" s="10"/>
      <c r="AL30454" s="84"/>
      <c r="AM30454" s="84"/>
    </row>
    <row r="30455" spans="28:39" hidden="1" x14ac:dyDescent="0.25">
      <c r="AB30455" s="14"/>
      <c r="AC30455" s="14"/>
      <c r="AG30455" s="10"/>
      <c r="AH30455" s="10"/>
      <c r="AL30455" s="84"/>
      <c r="AM30455" s="84"/>
    </row>
    <row r="30456" spans="28:39" hidden="1" x14ac:dyDescent="0.25">
      <c r="AB30456" s="14"/>
      <c r="AC30456" s="14"/>
      <c r="AG30456" s="10"/>
      <c r="AH30456" s="10"/>
      <c r="AL30456" s="84"/>
      <c r="AM30456" s="84"/>
    </row>
    <row r="30457" spans="28:39" hidden="1" x14ac:dyDescent="0.25">
      <c r="AB30457" s="14"/>
      <c r="AC30457" s="14"/>
      <c r="AG30457" s="10"/>
      <c r="AH30457" s="10"/>
      <c r="AL30457" s="84"/>
      <c r="AM30457" s="84"/>
    </row>
    <row r="30458" spans="28:39" hidden="1" x14ac:dyDescent="0.25">
      <c r="AB30458" s="14"/>
      <c r="AC30458" s="14"/>
      <c r="AG30458" s="10"/>
      <c r="AH30458" s="10"/>
      <c r="AL30458" s="84"/>
      <c r="AM30458" s="84"/>
    </row>
    <row r="30459" spans="28:39" hidden="1" x14ac:dyDescent="0.25">
      <c r="AB30459" s="14"/>
      <c r="AC30459" s="14"/>
      <c r="AG30459" s="10"/>
      <c r="AH30459" s="10"/>
      <c r="AL30459" s="84"/>
      <c r="AM30459" s="84"/>
    </row>
    <row r="30460" spans="28:39" hidden="1" x14ac:dyDescent="0.25">
      <c r="AB30460" s="14"/>
      <c r="AC30460" s="14"/>
      <c r="AG30460" s="10"/>
      <c r="AH30460" s="10"/>
      <c r="AL30460" s="84"/>
      <c r="AM30460" s="84"/>
    </row>
    <row r="30461" spans="28:39" hidden="1" x14ac:dyDescent="0.25">
      <c r="AB30461" s="14"/>
      <c r="AC30461" s="14"/>
      <c r="AG30461" s="10"/>
      <c r="AH30461" s="10"/>
      <c r="AL30461" s="84"/>
      <c r="AM30461" s="84"/>
    </row>
    <row r="30462" spans="28:39" hidden="1" x14ac:dyDescent="0.25">
      <c r="AB30462" s="14"/>
      <c r="AC30462" s="14"/>
      <c r="AG30462" s="10"/>
      <c r="AH30462" s="10"/>
      <c r="AL30462" s="84"/>
      <c r="AM30462" s="84"/>
    </row>
    <row r="30463" spans="28:39" hidden="1" x14ac:dyDescent="0.25">
      <c r="AB30463" s="14"/>
      <c r="AC30463" s="14"/>
      <c r="AG30463" s="10"/>
      <c r="AH30463" s="10"/>
      <c r="AL30463" s="84"/>
      <c r="AM30463" s="84"/>
    </row>
    <row r="30464" spans="28:39" hidden="1" x14ac:dyDescent="0.25">
      <c r="AB30464" s="14"/>
      <c r="AC30464" s="14"/>
      <c r="AG30464" s="10"/>
      <c r="AH30464" s="10"/>
      <c r="AL30464" s="84"/>
      <c r="AM30464" s="84"/>
    </row>
    <row r="30465" spans="28:39" hidden="1" x14ac:dyDescent="0.25">
      <c r="AB30465" s="14"/>
      <c r="AC30465" s="14"/>
      <c r="AG30465" s="10"/>
      <c r="AH30465" s="10"/>
      <c r="AL30465" s="84"/>
      <c r="AM30465" s="84"/>
    </row>
    <row r="30466" spans="28:39" hidden="1" x14ac:dyDescent="0.25">
      <c r="AB30466" s="14"/>
      <c r="AC30466" s="14"/>
      <c r="AG30466" s="10"/>
      <c r="AH30466" s="10"/>
      <c r="AL30466" s="84"/>
      <c r="AM30466" s="84"/>
    </row>
    <row r="30467" spans="28:39" hidden="1" x14ac:dyDescent="0.25">
      <c r="AB30467" s="14"/>
      <c r="AC30467" s="14"/>
      <c r="AG30467" s="10"/>
      <c r="AH30467" s="10"/>
      <c r="AL30467" s="84"/>
      <c r="AM30467" s="84"/>
    </row>
    <row r="30468" spans="28:39" hidden="1" x14ac:dyDescent="0.25">
      <c r="AB30468" s="14"/>
      <c r="AC30468" s="14"/>
      <c r="AG30468" s="10"/>
      <c r="AH30468" s="10"/>
      <c r="AL30468" s="84"/>
      <c r="AM30468" s="84"/>
    </row>
    <row r="30469" spans="28:39" hidden="1" x14ac:dyDescent="0.25">
      <c r="AB30469" s="14"/>
      <c r="AC30469" s="14"/>
      <c r="AG30469" s="10"/>
      <c r="AH30469" s="10"/>
      <c r="AL30469" s="84"/>
      <c r="AM30469" s="84"/>
    </row>
    <row r="30470" spans="28:39" hidden="1" x14ac:dyDescent="0.25">
      <c r="AB30470" s="14"/>
      <c r="AC30470" s="14"/>
      <c r="AG30470" s="10"/>
      <c r="AH30470" s="10"/>
      <c r="AL30470" s="84"/>
      <c r="AM30470" s="84"/>
    </row>
    <row r="30471" spans="28:39" hidden="1" x14ac:dyDescent="0.25">
      <c r="AB30471" s="14"/>
      <c r="AC30471" s="14"/>
      <c r="AG30471" s="10"/>
      <c r="AH30471" s="10"/>
      <c r="AL30471" s="84"/>
      <c r="AM30471" s="84"/>
    </row>
    <row r="30472" spans="28:39" hidden="1" x14ac:dyDescent="0.25">
      <c r="AB30472" s="14"/>
      <c r="AC30472" s="14"/>
      <c r="AG30472" s="10"/>
      <c r="AH30472" s="10"/>
      <c r="AL30472" s="84"/>
      <c r="AM30472" s="84"/>
    </row>
    <row r="30473" spans="28:39" hidden="1" x14ac:dyDescent="0.25">
      <c r="AB30473" s="14"/>
      <c r="AC30473" s="14"/>
      <c r="AG30473" s="10"/>
      <c r="AH30473" s="10"/>
      <c r="AL30473" s="84"/>
      <c r="AM30473" s="84"/>
    </row>
    <row r="30474" spans="28:39" hidden="1" x14ac:dyDescent="0.25">
      <c r="AB30474" s="14"/>
      <c r="AC30474" s="14"/>
      <c r="AG30474" s="10"/>
      <c r="AH30474" s="10"/>
      <c r="AL30474" s="84"/>
      <c r="AM30474" s="84"/>
    </row>
    <row r="30475" spans="28:39" hidden="1" x14ac:dyDescent="0.25">
      <c r="AB30475" s="14"/>
      <c r="AC30475" s="14"/>
      <c r="AG30475" s="10"/>
      <c r="AH30475" s="10"/>
      <c r="AL30475" s="84"/>
      <c r="AM30475" s="84"/>
    </row>
    <row r="30476" spans="28:39" hidden="1" x14ac:dyDescent="0.25">
      <c r="AB30476" s="14"/>
      <c r="AC30476" s="14"/>
      <c r="AG30476" s="10"/>
      <c r="AH30476" s="10"/>
      <c r="AL30476" s="84"/>
      <c r="AM30476" s="84"/>
    </row>
    <row r="30477" spans="28:39" hidden="1" x14ac:dyDescent="0.25">
      <c r="AB30477" s="14"/>
      <c r="AC30477" s="14"/>
      <c r="AG30477" s="10"/>
      <c r="AH30477" s="10"/>
      <c r="AL30477" s="84"/>
      <c r="AM30477" s="84"/>
    </row>
    <row r="30478" spans="28:39" hidden="1" x14ac:dyDescent="0.25">
      <c r="AB30478" s="14"/>
      <c r="AC30478" s="14"/>
      <c r="AG30478" s="10"/>
      <c r="AH30478" s="10"/>
      <c r="AL30478" s="84"/>
      <c r="AM30478" s="84"/>
    </row>
    <row r="30479" spans="28:39" hidden="1" x14ac:dyDescent="0.25">
      <c r="AB30479" s="14"/>
      <c r="AC30479" s="14"/>
      <c r="AG30479" s="10"/>
      <c r="AH30479" s="10"/>
      <c r="AL30479" s="84"/>
      <c r="AM30479" s="84"/>
    </row>
    <row r="30480" spans="28:39" hidden="1" x14ac:dyDescent="0.25">
      <c r="AB30480" s="14"/>
      <c r="AC30480" s="14"/>
      <c r="AG30480" s="10"/>
      <c r="AH30480" s="10"/>
      <c r="AL30480" s="84"/>
      <c r="AM30480" s="84"/>
    </row>
    <row r="30481" spans="28:39" hidden="1" x14ac:dyDescent="0.25">
      <c r="AB30481" s="14"/>
      <c r="AC30481" s="14"/>
      <c r="AG30481" s="10"/>
      <c r="AH30481" s="10"/>
      <c r="AL30481" s="84"/>
      <c r="AM30481" s="84"/>
    </row>
    <row r="30482" spans="28:39" hidden="1" x14ac:dyDescent="0.25">
      <c r="AB30482" s="14"/>
      <c r="AC30482" s="14"/>
      <c r="AG30482" s="10"/>
      <c r="AH30482" s="10"/>
      <c r="AL30482" s="84"/>
      <c r="AM30482" s="84"/>
    </row>
    <row r="30483" spans="28:39" hidden="1" x14ac:dyDescent="0.25">
      <c r="AB30483" s="14"/>
      <c r="AC30483" s="14"/>
      <c r="AG30483" s="10"/>
      <c r="AH30483" s="10"/>
      <c r="AL30483" s="84"/>
      <c r="AM30483" s="84"/>
    </row>
    <row r="30484" spans="28:39" hidden="1" x14ac:dyDescent="0.25">
      <c r="AB30484" s="14"/>
      <c r="AC30484" s="14"/>
      <c r="AG30484" s="10"/>
      <c r="AH30484" s="10"/>
      <c r="AL30484" s="84"/>
      <c r="AM30484" s="84"/>
    </row>
    <row r="30485" spans="28:39" hidden="1" x14ac:dyDescent="0.25">
      <c r="AB30485" s="14"/>
      <c r="AC30485" s="14"/>
      <c r="AG30485" s="10"/>
      <c r="AH30485" s="10"/>
      <c r="AL30485" s="84"/>
      <c r="AM30485" s="84"/>
    </row>
    <row r="30486" spans="28:39" hidden="1" x14ac:dyDescent="0.25">
      <c r="AB30486" s="14"/>
      <c r="AC30486" s="14"/>
      <c r="AG30486" s="10"/>
      <c r="AH30486" s="10"/>
      <c r="AL30486" s="84"/>
      <c r="AM30486" s="84"/>
    </row>
    <row r="30487" spans="28:39" hidden="1" x14ac:dyDescent="0.25">
      <c r="AB30487" s="14"/>
      <c r="AC30487" s="14"/>
      <c r="AG30487" s="10"/>
      <c r="AH30487" s="10"/>
      <c r="AL30487" s="84"/>
      <c r="AM30487" s="84"/>
    </row>
    <row r="30488" spans="28:39" hidden="1" x14ac:dyDescent="0.25">
      <c r="AB30488" s="14"/>
      <c r="AC30488" s="14"/>
      <c r="AG30488" s="10"/>
      <c r="AH30488" s="10"/>
      <c r="AL30488" s="84"/>
      <c r="AM30488" s="84"/>
    </row>
    <row r="30489" spans="28:39" hidden="1" x14ac:dyDescent="0.25">
      <c r="AB30489" s="14"/>
      <c r="AC30489" s="14"/>
      <c r="AG30489" s="10"/>
      <c r="AH30489" s="10"/>
      <c r="AL30489" s="84"/>
      <c r="AM30489" s="84"/>
    </row>
    <row r="30490" spans="28:39" hidden="1" x14ac:dyDescent="0.25">
      <c r="AB30490" s="14"/>
      <c r="AC30490" s="14"/>
      <c r="AG30490" s="10"/>
      <c r="AH30490" s="10"/>
      <c r="AL30490" s="84"/>
      <c r="AM30490" s="84"/>
    </row>
    <row r="30491" spans="28:39" hidden="1" x14ac:dyDescent="0.25">
      <c r="AB30491" s="14"/>
      <c r="AC30491" s="14"/>
      <c r="AG30491" s="10"/>
      <c r="AH30491" s="10"/>
      <c r="AL30491" s="84"/>
      <c r="AM30491" s="84"/>
    </row>
    <row r="30492" spans="28:39" hidden="1" x14ac:dyDescent="0.25">
      <c r="AB30492" s="14"/>
      <c r="AC30492" s="14"/>
      <c r="AG30492" s="10"/>
      <c r="AH30492" s="10"/>
      <c r="AL30492" s="84"/>
      <c r="AM30492" s="84"/>
    </row>
    <row r="30493" spans="28:39" hidden="1" x14ac:dyDescent="0.25">
      <c r="AB30493" s="14"/>
      <c r="AC30493" s="14"/>
      <c r="AG30493" s="10"/>
      <c r="AH30493" s="10"/>
      <c r="AL30493" s="84"/>
      <c r="AM30493" s="84"/>
    </row>
    <row r="30494" spans="28:39" hidden="1" x14ac:dyDescent="0.25">
      <c r="AB30494" s="14"/>
      <c r="AC30494" s="14"/>
      <c r="AG30494" s="10"/>
      <c r="AH30494" s="10"/>
      <c r="AL30494" s="84"/>
      <c r="AM30494" s="84"/>
    </row>
    <row r="30495" spans="28:39" hidden="1" x14ac:dyDescent="0.25">
      <c r="AB30495" s="14"/>
      <c r="AC30495" s="14"/>
      <c r="AG30495" s="10"/>
      <c r="AH30495" s="10"/>
      <c r="AL30495" s="84"/>
      <c r="AM30495" s="84"/>
    </row>
    <row r="30496" spans="28:39" hidden="1" x14ac:dyDescent="0.25">
      <c r="AB30496" s="14"/>
      <c r="AC30496" s="14"/>
      <c r="AG30496" s="10"/>
      <c r="AH30496" s="10"/>
      <c r="AL30496" s="84"/>
      <c r="AM30496" s="84"/>
    </row>
    <row r="30497" spans="28:39" hidden="1" x14ac:dyDescent="0.25">
      <c r="AB30497" s="14"/>
      <c r="AC30497" s="14"/>
      <c r="AG30497" s="10"/>
      <c r="AH30497" s="10"/>
      <c r="AL30497" s="84"/>
      <c r="AM30497" s="84"/>
    </row>
    <row r="30498" spans="28:39" hidden="1" x14ac:dyDescent="0.25">
      <c r="AB30498" s="14"/>
      <c r="AC30498" s="14"/>
      <c r="AG30498" s="10"/>
      <c r="AH30498" s="10"/>
      <c r="AL30498" s="84"/>
      <c r="AM30498" s="84"/>
    </row>
    <row r="30499" spans="28:39" hidden="1" x14ac:dyDescent="0.25">
      <c r="AB30499" s="14"/>
      <c r="AC30499" s="14"/>
      <c r="AG30499" s="10"/>
      <c r="AH30499" s="10"/>
      <c r="AL30499" s="84"/>
      <c r="AM30499" s="84"/>
    </row>
    <row r="30500" spans="28:39" hidden="1" x14ac:dyDescent="0.25">
      <c r="AB30500" s="14"/>
      <c r="AC30500" s="14"/>
      <c r="AG30500" s="10"/>
      <c r="AH30500" s="10"/>
      <c r="AL30500" s="84"/>
      <c r="AM30500" s="84"/>
    </row>
    <row r="30501" spans="28:39" hidden="1" x14ac:dyDescent="0.25">
      <c r="AB30501" s="14"/>
      <c r="AC30501" s="14"/>
      <c r="AG30501" s="10"/>
      <c r="AH30501" s="10"/>
      <c r="AL30501" s="84"/>
      <c r="AM30501" s="84"/>
    </row>
    <row r="30502" spans="28:39" hidden="1" x14ac:dyDescent="0.25">
      <c r="AB30502" s="14"/>
      <c r="AC30502" s="14"/>
      <c r="AG30502" s="10"/>
      <c r="AH30502" s="10"/>
      <c r="AL30502" s="84"/>
      <c r="AM30502" s="84"/>
    </row>
    <row r="30503" spans="28:39" hidden="1" x14ac:dyDescent="0.25">
      <c r="AB30503" s="14"/>
      <c r="AC30503" s="14"/>
      <c r="AG30503" s="10"/>
      <c r="AH30503" s="10"/>
      <c r="AL30503" s="84"/>
      <c r="AM30503" s="84"/>
    </row>
    <row r="30504" spans="28:39" hidden="1" x14ac:dyDescent="0.25">
      <c r="AB30504" s="14"/>
      <c r="AC30504" s="14"/>
      <c r="AG30504" s="10"/>
      <c r="AH30504" s="10"/>
      <c r="AL30504" s="84"/>
      <c r="AM30504" s="84"/>
    </row>
    <row r="30505" spans="28:39" hidden="1" x14ac:dyDescent="0.25">
      <c r="AB30505" s="14"/>
      <c r="AC30505" s="14"/>
      <c r="AG30505" s="10"/>
      <c r="AH30505" s="10"/>
      <c r="AL30505" s="84"/>
      <c r="AM30505" s="84"/>
    </row>
    <row r="30506" spans="28:39" hidden="1" x14ac:dyDescent="0.25">
      <c r="AB30506" s="14"/>
      <c r="AC30506" s="14"/>
      <c r="AG30506" s="10"/>
      <c r="AH30506" s="10"/>
      <c r="AL30506" s="84"/>
      <c r="AM30506" s="84"/>
    </row>
    <row r="30507" spans="28:39" hidden="1" x14ac:dyDescent="0.25">
      <c r="AB30507" s="14"/>
      <c r="AC30507" s="14"/>
      <c r="AG30507" s="10"/>
      <c r="AH30507" s="10"/>
      <c r="AL30507" s="84"/>
      <c r="AM30507" s="84"/>
    </row>
    <row r="30508" spans="28:39" hidden="1" x14ac:dyDescent="0.25">
      <c r="AB30508" s="14"/>
      <c r="AC30508" s="14"/>
      <c r="AG30508" s="10"/>
      <c r="AH30508" s="10"/>
      <c r="AL30508" s="84"/>
      <c r="AM30508" s="84"/>
    </row>
    <row r="30509" spans="28:39" hidden="1" x14ac:dyDescent="0.25">
      <c r="AB30509" s="14"/>
      <c r="AC30509" s="14"/>
      <c r="AG30509" s="10"/>
      <c r="AH30509" s="10"/>
      <c r="AL30509" s="84"/>
      <c r="AM30509" s="84"/>
    </row>
    <row r="30510" spans="28:39" hidden="1" x14ac:dyDescent="0.25">
      <c r="AB30510" s="14"/>
      <c r="AC30510" s="14"/>
      <c r="AG30510" s="10"/>
      <c r="AH30510" s="10"/>
      <c r="AL30510" s="84"/>
      <c r="AM30510" s="84"/>
    </row>
    <row r="30511" spans="28:39" hidden="1" x14ac:dyDescent="0.25">
      <c r="AB30511" s="14"/>
      <c r="AC30511" s="14"/>
      <c r="AG30511" s="10"/>
      <c r="AH30511" s="10"/>
      <c r="AL30511" s="84"/>
      <c r="AM30511" s="84"/>
    </row>
    <row r="30512" spans="28:39" hidden="1" x14ac:dyDescent="0.25">
      <c r="AB30512" s="14"/>
      <c r="AC30512" s="14"/>
      <c r="AG30512" s="10"/>
      <c r="AH30512" s="10"/>
      <c r="AL30512" s="84"/>
      <c r="AM30512" s="84"/>
    </row>
    <row r="30513" spans="28:39" hidden="1" x14ac:dyDescent="0.25">
      <c r="AB30513" s="14"/>
      <c r="AC30513" s="14"/>
      <c r="AG30513" s="10"/>
      <c r="AH30513" s="10"/>
      <c r="AL30513" s="84"/>
      <c r="AM30513" s="84"/>
    </row>
    <row r="30514" spans="28:39" hidden="1" x14ac:dyDescent="0.25">
      <c r="AB30514" s="14"/>
      <c r="AC30514" s="14"/>
      <c r="AG30514" s="10"/>
      <c r="AH30514" s="10"/>
      <c r="AL30514" s="84"/>
      <c r="AM30514" s="84"/>
    </row>
    <row r="30515" spans="28:39" hidden="1" x14ac:dyDescent="0.25">
      <c r="AB30515" s="14"/>
      <c r="AC30515" s="14"/>
      <c r="AG30515" s="10"/>
      <c r="AH30515" s="10"/>
      <c r="AL30515" s="84"/>
      <c r="AM30515" s="84"/>
    </row>
    <row r="30516" spans="28:39" hidden="1" x14ac:dyDescent="0.25">
      <c r="AB30516" s="14"/>
      <c r="AC30516" s="14"/>
      <c r="AG30516" s="10"/>
      <c r="AH30516" s="10"/>
      <c r="AL30516" s="84"/>
      <c r="AM30516" s="84"/>
    </row>
    <row r="30517" spans="28:39" hidden="1" x14ac:dyDescent="0.25">
      <c r="AB30517" s="14"/>
      <c r="AC30517" s="14"/>
      <c r="AG30517" s="10"/>
      <c r="AH30517" s="10"/>
      <c r="AL30517" s="84"/>
      <c r="AM30517" s="84"/>
    </row>
    <row r="30518" spans="28:39" hidden="1" x14ac:dyDescent="0.25">
      <c r="AB30518" s="14"/>
      <c r="AC30518" s="14"/>
      <c r="AG30518" s="10"/>
      <c r="AH30518" s="10"/>
      <c r="AL30518" s="84"/>
      <c r="AM30518" s="84"/>
    </row>
    <row r="30519" spans="28:39" hidden="1" x14ac:dyDescent="0.25">
      <c r="AB30519" s="14"/>
      <c r="AC30519" s="14"/>
      <c r="AG30519" s="10"/>
      <c r="AH30519" s="10"/>
      <c r="AL30519" s="84"/>
      <c r="AM30519" s="84"/>
    </row>
    <row r="30520" spans="28:39" hidden="1" x14ac:dyDescent="0.25">
      <c r="AB30520" s="14"/>
      <c r="AC30520" s="14"/>
      <c r="AG30520" s="10"/>
      <c r="AH30520" s="10"/>
      <c r="AL30520" s="84"/>
      <c r="AM30520" s="84"/>
    </row>
    <row r="30521" spans="28:39" hidden="1" x14ac:dyDescent="0.25">
      <c r="AB30521" s="14"/>
      <c r="AC30521" s="14"/>
      <c r="AG30521" s="10"/>
      <c r="AH30521" s="10"/>
      <c r="AL30521" s="84"/>
      <c r="AM30521" s="84"/>
    </row>
    <row r="30522" spans="28:39" hidden="1" x14ac:dyDescent="0.25">
      <c r="AB30522" s="14"/>
      <c r="AC30522" s="14"/>
      <c r="AG30522" s="10"/>
      <c r="AH30522" s="10"/>
      <c r="AL30522" s="84"/>
      <c r="AM30522" s="84"/>
    </row>
    <row r="30523" spans="28:39" hidden="1" x14ac:dyDescent="0.25">
      <c r="AB30523" s="14"/>
      <c r="AC30523" s="14"/>
      <c r="AG30523" s="10"/>
      <c r="AH30523" s="10"/>
      <c r="AL30523" s="84"/>
      <c r="AM30523" s="84"/>
    </row>
    <row r="30524" spans="28:39" hidden="1" x14ac:dyDescent="0.25">
      <c r="AB30524" s="14"/>
      <c r="AC30524" s="14"/>
      <c r="AG30524" s="10"/>
      <c r="AH30524" s="10"/>
      <c r="AL30524" s="84"/>
      <c r="AM30524" s="84"/>
    </row>
    <row r="30525" spans="28:39" hidden="1" x14ac:dyDescent="0.25">
      <c r="AB30525" s="14"/>
      <c r="AC30525" s="14"/>
      <c r="AG30525" s="10"/>
      <c r="AH30525" s="10"/>
      <c r="AL30525" s="84"/>
      <c r="AM30525" s="84"/>
    </row>
    <row r="30526" spans="28:39" hidden="1" x14ac:dyDescent="0.25">
      <c r="AB30526" s="14"/>
      <c r="AC30526" s="14"/>
      <c r="AG30526" s="10"/>
      <c r="AH30526" s="10"/>
      <c r="AL30526" s="84"/>
      <c r="AM30526" s="84"/>
    </row>
    <row r="30527" spans="28:39" hidden="1" x14ac:dyDescent="0.25">
      <c r="AB30527" s="14"/>
      <c r="AC30527" s="14"/>
      <c r="AG30527" s="10"/>
      <c r="AH30527" s="10"/>
      <c r="AL30527" s="84"/>
      <c r="AM30527" s="84"/>
    </row>
    <row r="30528" spans="28:39" hidden="1" x14ac:dyDescent="0.25">
      <c r="AB30528" s="14"/>
      <c r="AC30528" s="14"/>
      <c r="AG30528" s="10"/>
      <c r="AH30528" s="10"/>
      <c r="AL30528" s="84"/>
      <c r="AM30528" s="84"/>
    </row>
    <row r="30529" spans="28:39" hidden="1" x14ac:dyDescent="0.25">
      <c r="AB30529" s="14"/>
      <c r="AC30529" s="14"/>
      <c r="AG30529" s="10"/>
      <c r="AH30529" s="10"/>
      <c r="AL30529" s="84"/>
      <c r="AM30529" s="84"/>
    </row>
    <row r="30530" spans="28:39" hidden="1" x14ac:dyDescent="0.25">
      <c r="AB30530" s="14"/>
      <c r="AC30530" s="14"/>
      <c r="AG30530" s="10"/>
      <c r="AH30530" s="10"/>
      <c r="AL30530" s="84"/>
      <c r="AM30530" s="84"/>
    </row>
    <row r="30531" spans="28:39" hidden="1" x14ac:dyDescent="0.25">
      <c r="AB30531" s="14"/>
      <c r="AC30531" s="14"/>
      <c r="AG30531" s="10"/>
      <c r="AH30531" s="10"/>
      <c r="AL30531" s="84"/>
      <c r="AM30531" s="84"/>
    </row>
    <row r="30532" spans="28:39" hidden="1" x14ac:dyDescent="0.25">
      <c r="AB30532" s="14"/>
      <c r="AC30532" s="14"/>
      <c r="AG30532" s="10"/>
      <c r="AH30532" s="10"/>
      <c r="AL30532" s="84"/>
      <c r="AM30532" s="84"/>
    </row>
    <row r="30533" spans="28:39" hidden="1" x14ac:dyDescent="0.25">
      <c r="AB30533" s="14"/>
      <c r="AC30533" s="14"/>
      <c r="AG30533" s="10"/>
      <c r="AH30533" s="10"/>
      <c r="AL30533" s="84"/>
      <c r="AM30533" s="84"/>
    </row>
    <row r="30534" spans="28:39" hidden="1" x14ac:dyDescent="0.25">
      <c r="AB30534" s="14"/>
      <c r="AC30534" s="14"/>
      <c r="AG30534" s="10"/>
      <c r="AH30534" s="10"/>
      <c r="AL30534" s="84"/>
      <c r="AM30534" s="84"/>
    </row>
    <row r="30535" spans="28:39" hidden="1" x14ac:dyDescent="0.25">
      <c r="AB30535" s="14"/>
      <c r="AC30535" s="14"/>
      <c r="AG30535" s="10"/>
      <c r="AH30535" s="10"/>
      <c r="AL30535" s="84"/>
      <c r="AM30535" s="84"/>
    </row>
    <row r="30536" spans="28:39" hidden="1" x14ac:dyDescent="0.25">
      <c r="AB30536" s="14"/>
      <c r="AC30536" s="14"/>
      <c r="AG30536" s="10"/>
      <c r="AH30536" s="10"/>
      <c r="AL30536" s="84"/>
      <c r="AM30536" s="84"/>
    </row>
    <row r="30537" spans="28:39" hidden="1" x14ac:dyDescent="0.25">
      <c r="AB30537" s="14"/>
      <c r="AC30537" s="14"/>
      <c r="AG30537" s="10"/>
      <c r="AH30537" s="10"/>
      <c r="AL30537" s="84"/>
      <c r="AM30537" s="84"/>
    </row>
    <row r="30538" spans="28:39" hidden="1" x14ac:dyDescent="0.25">
      <c r="AB30538" s="14"/>
      <c r="AC30538" s="14"/>
      <c r="AG30538" s="10"/>
      <c r="AH30538" s="10"/>
      <c r="AL30538" s="84"/>
      <c r="AM30538" s="84"/>
    </row>
    <row r="30539" spans="28:39" hidden="1" x14ac:dyDescent="0.25">
      <c r="AB30539" s="14"/>
      <c r="AC30539" s="14"/>
      <c r="AG30539" s="10"/>
      <c r="AH30539" s="10"/>
      <c r="AL30539" s="84"/>
      <c r="AM30539" s="84"/>
    </row>
    <row r="30540" spans="28:39" hidden="1" x14ac:dyDescent="0.25">
      <c r="AB30540" s="14"/>
      <c r="AC30540" s="14"/>
      <c r="AG30540" s="10"/>
      <c r="AH30540" s="10"/>
      <c r="AL30540" s="84"/>
      <c r="AM30540" s="84"/>
    </row>
    <row r="30541" spans="28:39" hidden="1" x14ac:dyDescent="0.25">
      <c r="AB30541" s="14"/>
      <c r="AC30541" s="14"/>
      <c r="AG30541" s="10"/>
      <c r="AH30541" s="10"/>
      <c r="AL30541" s="84"/>
      <c r="AM30541" s="84"/>
    </row>
    <row r="30542" spans="28:39" hidden="1" x14ac:dyDescent="0.25">
      <c r="AB30542" s="14"/>
      <c r="AC30542" s="14"/>
      <c r="AG30542" s="10"/>
      <c r="AH30542" s="10"/>
      <c r="AL30542" s="84"/>
      <c r="AM30542" s="84"/>
    </row>
    <row r="30543" spans="28:39" hidden="1" x14ac:dyDescent="0.25">
      <c r="AB30543" s="14"/>
      <c r="AC30543" s="14"/>
      <c r="AG30543" s="10"/>
      <c r="AH30543" s="10"/>
      <c r="AL30543" s="84"/>
      <c r="AM30543" s="84"/>
    </row>
    <row r="30544" spans="28:39" hidden="1" x14ac:dyDescent="0.25">
      <c r="AB30544" s="14"/>
      <c r="AC30544" s="14"/>
      <c r="AG30544" s="10"/>
      <c r="AH30544" s="10"/>
      <c r="AL30544" s="84"/>
      <c r="AM30544" s="84"/>
    </row>
    <row r="30545" spans="28:39" hidden="1" x14ac:dyDescent="0.25">
      <c r="AB30545" s="14"/>
      <c r="AC30545" s="14"/>
      <c r="AG30545" s="10"/>
      <c r="AH30545" s="10"/>
      <c r="AL30545" s="84"/>
      <c r="AM30545" s="84"/>
    </row>
    <row r="30546" spans="28:39" hidden="1" x14ac:dyDescent="0.25">
      <c r="AB30546" s="14"/>
      <c r="AC30546" s="14"/>
      <c r="AG30546" s="10"/>
      <c r="AH30546" s="10"/>
      <c r="AL30546" s="84"/>
      <c r="AM30546" s="84"/>
    </row>
    <row r="30547" spans="28:39" hidden="1" x14ac:dyDescent="0.25">
      <c r="AB30547" s="14"/>
      <c r="AC30547" s="14"/>
      <c r="AG30547" s="10"/>
      <c r="AH30547" s="10"/>
      <c r="AL30547" s="84"/>
      <c r="AM30547" s="84"/>
    </row>
    <row r="30548" spans="28:39" hidden="1" x14ac:dyDescent="0.25">
      <c r="AB30548" s="14"/>
      <c r="AC30548" s="14"/>
      <c r="AG30548" s="10"/>
      <c r="AH30548" s="10"/>
      <c r="AL30548" s="84"/>
      <c r="AM30548" s="84"/>
    </row>
    <row r="30549" spans="28:39" hidden="1" x14ac:dyDescent="0.25">
      <c r="AB30549" s="14"/>
      <c r="AC30549" s="14"/>
      <c r="AG30549" s="10"/>
      <c r="AH30549" s="10"/>
      <c r="AL30549" s="84"/>
      <c r="AM30549" s="84"/>
    </row>
    <row r="30550" spans="28:39" hidden="1" x14ac:dyDescent="0.25">
      <c r="AB30550" s="14"/>
      <c r="AC30550" s="14"/>
      <c r="AG30550" s="10"/>
      <c r="AH30550" s="10"/>
      <c r="AL30550" s="84"/>
      <c r="AM30550" s="84"/>
    </row>
    <row r="30551" spans="28:39" hidden="1" x14ac:dyDescent="0.25">
      <c r="AB30551" s="14"/>
      <c r="AC30551" s="14"/>
      <c r="AG30551" s="10"/>
      <c r="AH30551" s="10"/>
      <c r="AL30551" s="84"/>
      <c r="AM30551" s="84"/>
    </row>
    <row r="30552" spans="28:39" hidden="1" x14ac:dyDescent="0.25">
      <c r="AB30552" s="14"/>
      <c r="AC30552" s="14"/>
      <c r="AG30552" s="10"/>
      <c r="AH30552" s="10"/>
      <c r="AL30552" s="84"/>
      <c r="AM30552" s="84"/>
    </row>
    <row r="30553" spans="28:39" hidden="1" x14ac:dyDescent="0.25">
      <c r="AB30553" s="14"/>
      <c r="AC30553" s="14"/>
      <c r="AG30553" s="10"/>
      <c r="AH30553" s="10"/>
      <c r="AL30553" s="84"/>
      <c r="AM30553" s="84"/>
    </row>
    <row r="30554" spans="28:39" hidden="1" x14ac:dyDescent="0.25">
      <c r="AB30554" s="14"/>
      <c r="AC30554" s="14"/>
      <c r="AG30554" s="10"/>
      <c r="AH30554" s="10"/>
      <c r="AL30554" s="84"/>
      <c r="AM30554" s="84"/>
    </row>
    <row r="30555" spans="28:39" hidden="1" x14ac:dyDescent="0.25">
      <c r="AB30555" s="14"/>
      <c r="AC30555" s="14"/>
      <c r="AG30555" s="10"/>
      <c r="AH30555" s="10"/>
      <c r="AL30555" s="84"/>
      <c r="AM30555" s="84"/>
    </row>
    <row r="30556" spans="28:39" hidden="1" x14ac:dyDescent="0.25">
      <c r="AB30556" s="14"/>
      <c r="AC30556" s="14"/>
      <c r="AG30556" s="10"/>
      <c r="AH30556" s="10"/>
      <c r="AL30556" s="84"/>
      <c r="AM30556" s="84"/>
    </row>
    <row r="30557" spans="28:39" hidden="1" x14ac:dyDescent="0.25">
      <c r="AB30557" s="14"/>
      <c r="AC30557" s="14"/>
      <c r="AG30557" s="10"/>
      <c r="AH30557" s="10"/>
      <c r="AL30557" s="84"/>
      <c r="AM30557" s="84"/>
    </row>
    <row r="30558" spans="28:39" hidden="1" x14ac:dyDescent="0.25">
      <c r="AB30558" s="14"/>
      <c r="AC30558" s="14"/>
      <c r="AG30558" s="10"/>
      <c r="AH30558" s="10"/>
      <c r="AL30558" s="84"/>
      <c r="AM30558" s="84"/>
    </row>
    <row r="30559" spans="28:39" hidden="1" x14ac:dyDescent="0.25">
      <c r="AB30559" s="14"/>
      <c r="AC30559" s="14"/>
      <c r="AG30559" s="10"/>
      <c r="AH30559" s="10"/>
      <c r="AL30559" s="84"/>
      <c r="AM30559" s="84"/>
    </row>
    <row r="30560" spans="28:39" hidden="1" x14ac:dyDescent="0.25">
      <c r="AB30560" s="14"/>
      <c r="AC30560" s="14"/>
      <c r="AG30560" s="10"/>
      <c r="AH30560" s="10"/>
      <c r="AL30560" s="84"/>
      <c r="AM30560" s="84"/>
    </row>
    <row r="30561" spans="28:39" hidden="1" x14ac:dyDescent="0.25">
      <c r="AB30561" s="14"/>
      <c r="AC30561" s="14"/>
      <c r="AG30561" s="10"/>
      <c r="AH30561" s="10"/>
      <c r="AL30561" s="84"/>
      <c r="AM30561" s="84"/>
    </row>
    <row r="30562" spans="28:39" hidden="1" x14ac:dyDescent="0.25">
      <c r="AB30562" s="14"/>
      <c r="AC30562" s="14"/>
      <c r="AG30562" s="10"/>
      <c r="AH30562" s="10"/>
      <c r="AL30562" s="84"/>
      <c r="AM30562" s="84"/>
    </row>
    <row r="30563" spans="28:39" hidden="1" x14ac:dyDescent="0.25">
      <c r="AB30563" s="14"/>
      <c r="AC30563" s="14"/>
      <c r="AG30563" s="10"/>
      <c r="AH30563" s="10"/>
      <c r="AL30563" s="84"/>
      <c r="AM30563" s="84"/>
    </row>
    <row r="30564" spans="28:39" hidden="1" x14ac:dyDescent="0.25">
      <c r="AB30564" s="14"/>
      <c r="AC30564" s="14"/>
      <c r="AG30564" s="10"/>
      <c r="AH30564" s="10"/>
      <c r="AL30564" s="84"/>
      <c r="AM30564" s="84"/>
    </row>
    <row r="30565" spans="28:39" hidden="1" x14ac:dyDescent="0.25">
      <c r="AB30565" s="14"/>
      <c r="AC30565" s="14"/>
      <c r="AG30565" s="10"/>
      <c r="AH30565" s="10"/>
      <c r="AL30565" s="84"/>
      <c r="AM30565" s="84"/>
    </row>
    <row r="30566" spans="28:39" hidden="1" x14ac:dyDescent="0.25">
      <c r="AB30566" s="14"/>
      <c r="AC30566" s="14"/>
      <c r="AG30566" s="10"/>
      <c r="AH30566" s="10"/>
      <c r="AL30566" s="84"/>
      <c r="AM30566" s="84"/>
    </row>
    <row r="30567" spans="28:39" hidden="1" x14ac:dyDescent="0.25">
      <c r="AB30567" s="14"/>
      <c r="AC30567" s="14"/>
      <c r="AG30567" s="10"/>
      <c r="AH30567" s="10"/>
      <c r="AL30567" s="84"/>
      <c r="AM30567" s="84"/>
    </row>
    <row r="30568" spans="28:39" hidden="1" x14ac:dyDescent="0.25">
      <c r="AB30568" s="14"/>
      <c r="AC30568" s="14"/>
      <c r="AG30568" s="10"/>
      <c r="AH30568" s="10"/>
      <c r="AL30568" s="84"/>
      <c r="AM30568" s="84"/>
    </row>
    <row r="30569" spans="28:39" hidden="1" x14ac:dyDescent="0.25">
      <c r="AB30569" s="14"/>
      <c r="AC30569" s="14"/>
      <c r="AG30569" s="10"/>
      <c r="AH30569" s="10"/>
      <c r="AL30569" s="84"/>
      <c r="AM30569" s="84"/>
    </row>
    <row r="30570" spans="28:39" hidden="1" x14ac:dyDescent="0.25">
      <c r="AB30570" s="14"/>
      <c r="AC30570" s="14"/>
      <c r="AG30570" s="10"/>
      <c r="AH30570" s="10"/>
      <c r="AL30570" s="84"/>
      <c r="AM30570" s="84"/>
    </row>
    <row r="30571" spans="28:39" hidden="1" x14ac:dyDescent="0.25">
      <c r="AB30571" s="14"/>
      <c r="AC30571" s="14"/>
      <c r="AG30571" s="10"/>
      <c r="AH30571" s="10"/>
      <c r="AL30571" s="84"/>
      <c r="AM30571" s="84"/>
    </row>
    <row r="30572" spans="28:39" hidden="1" x14ac:dyDescent="0.25">
      <c r="AB30572" s="14"/>
      <c r="AC30572" s="14"/>
      <c r="AG30572" s="10"/>
      <c r="AH30572" s="10"/>
      <c r="AL30572" s="84"/>
      <c r="AM30572" s="84"/>
    </row>
    <row r="30573" spans="28:39" hidden="1" x14ac:dyDescent="0.25">
      <c r="AB30573" s="14"/>
      <c r="AC30573" s="14"/>
      <c r="AG30573" s="10"/>
      <c r="AH30573" s="10"/>
      <c r="AL30573" s="84"/>
      <c r="AM30573" s="84"/>
    </row>
    <row r="30574" spans="28:39" hidden="1" x14ac:dyDescent="0.25">
      <c r="AB30574" s="14"/>
      <c r="AC30574" s="14"/>
      <c r="AG30574" s="10"/>
      <c r="AH30574" s="10"/>
      <c r="AL30574" s="84"/>
      <c r="AM30574" s="84"/>
    </row>
    <row r="30575" spans="28:39" hidden="1" x14ac:dyDescent="0.25">
      <c r="AB30575" s="14"/>
      <c r="AC30575" s="14"/>
      <c r="AG30575" s="10"/>
      <c r="AH30575" s="10"/>
      <c r="AL30575" s="84"/>
      <c r="AM30575" s="84"/>
    </row>
    <row r="30576" spans="28:39" hidden="1" x14ac:dyDescent="0.25">
      <c r="AB30576" s="14"/>
      <c r="AC30576" s="14"/>
      <c r="AG30576" s="10"/>
      <c r="AH30576" s="10"/>
      <c r="AL30576" s="84"/>
      <c r="AM30576" s="84"/>
    </row>
    <row r="30577" spans="28:39" hidden="1" x14ac:dyDescent="0.25">
      <c r="AB30577" s="14"/>
      <c r="AC30577" s="14"/>
      <c r="AG30577" s="10"/>
      <c r="AH30577" s="10"/>
      <c r="AL30577" s="84"/>
      <c r="AM30577" s="84"/>
    </row>
    <row r="30578" spans="28:39" hidden="1" x14ac:dyDescent="0.25">
      <c r="AB30578" s="14"/>
      <c r="AC30578" s="14"/>
      <c r="AG30578" s="10"/>
      <c r="AH30578" s="10"/>
      <c r="AL30578" s="84"/>
      <c r="AM30578" s="84"/>
    </row>
    <row r="30579" spans="28:39" hidden="1" x14ac:dyDescent="0.25">
      <c r="AB30579" s="14"/>
      <c r="AC30579" s="14"/>
      <c r="AG30579" s="10"/>
      <c r="AH30579" s="10"/>
      <c r="AL30579" s="84"/>
      <c r="AM30579" s="84"/>
    </row>
    <row r="30580" spans="28:39" hidden="1" x14ac:dyDescent="0.25">
      <c r="AB30580" s="14"/>
      <c r="AC30580" s="14"/>
      <c r="AG30580" s="10"/>
      <c r="AH30580" s="10"/>
      <c r="AL30580" s="84"/>
      <c r="AM30580" s="84"/>
    </row>
    <row r="30581" spans="28:39" hidden="1" x14ac:dyDescent="0.25">
      <c r="AB30581" s="14"/>
      <c r="AC30581" s="14"/>
      <c r="AG30581" s="10"/>
      <c r="AH30581" s="10"/>
      <c r="AL30581" s="84"/>
      <c r="AM30581" s="84"/>
    </row>
    <row r="30582" spans="28:39" hidden="1" x14ac:dyDescent="0.25">
      <c r="AB30582" s="14"/>
      <c r="AC30582" s="14"/>
      <c r="AG30582" s="10"/>
      <c r="AH30582" s="10"/>
      <c r="AL30582" s="84"/>
      <c r="AM30582" s="84"/>
    </row>
    <row r="30583" spans="28:39" hidden="1" x14ac:dyDescent="0.25">
      <c r="AB30583" s="14"/>
      <c r="AC30583" s="14"/>
      <c r="AG30583" s="10"/>
      <c r="AH30583" s="10"/>
      <c r="AL30583" s="84"/>
      <c r="AM30583" s="84"/>
    </row>
    <row r="30584" spans="28:39" hidden="1" x14ac:dyDescent="0.25">
      <c r="AB30584" s="14"/>
      <c r="AC30584" s="14"/>
      <c r="AG30584" s="10"/>
      <c r="AH30584" s="10"/>
      <c r="AL30584" s="84"/>
      <c r="AM30584" s="84"/>
    </row>
    <row r="30585" spans="28:39" hidden="1" x14ac:dyDescent="0.25">
      <c r="AB30585" s="14"/>
      <c r="AC30585" s="14"/>
      <c r="AG30585" s="10"/>
      <c r="AH30585" s="10"/>
      <c r="AL30585" s="84"/>
      <c r="AM30585" s="84"/>
    </row>
    <row r="30586" spans="28:39" hidden="1" x14ac:dyDescent="0.25">
      <c r="AB30586" s="14"/>
      <c r="AC30586" s="14"/>
      <c r="AG30586" s="10"/>
      <c r="AH30586" s="10"/>
      <c r="AL30586" s="84"/>
      <c r="AM30586" s="84"/>
    </row>
    <row r="30587" spans="28:39" hidden="1" x14ac:dyDescent="0.25">
      <c r="AB30587" s="14"/>
      <c r="AC30587" s="14"/>
      <c r="AG30587" s="10"/>
      <c r="AH30587" s="10"/>
      <c r="AL30587" s="84"/>
      <c r="AM30587" s="84"/>
    </row>
    <row r="30588" spans="28:39" hidden="1" x14ac:dyDescent="0.25">
      <c r="AB30588" s="14"/>
      <c r="AC30588" s="14"/>
      <c r="AG30588" s="10"/>
      <c r="AH30588" s="10"/>
      <c r="AL30588" s="84"/>
      <c r="AM30588" s="84"/>
    </row>
    <row r="30589" spans="28:39" hidden="1" x14ac:dyDescent="0.25">
      <c r="AB30589" s="14"/>
      <c r="AC30589" s="14"/>
      <c r="AG30589" s="10"/>
      <c r="AH30589" s="10"/>
      <c r="AL30589" s="84"/>
      <c r="AM30589" s="84"/>
    </row>
    <row r="30590" spans="28:39" hidden="1" x14ac:dyDescent="0.25">
      <c r="AB30590" s="14"/>
      <c r="AC30590" s="14"/>
      <c r="AG30590" s="10"/>
      <c r="AH30590" s="10"/>
      <c r="AL30590" s="84"/>
      <c r="AM30590" s="84"/>
    </row>
    <row r="30591" spans="28:39" hidden="1" x14ac:dyDescent="0.25">
      <c r="AB30591" s="14"/>
      <c r="AC30591" s="14"/>
      <c r="AG30591" s="10"/>
      <c r="AH30591" s="10"/>
      <c r="AL30591" s="84"/>
      <c r="AM30591" s="84"/>
    </row>
    <row r="30592" spans="28:39" hidden="1" x14ac:dyDescent="0.25">
      <c r="AB30592" s="14"/>
      <c r="AC30592" s="14"/>
      <c r="AG30592" s="10"/>
      <c r="AH30592" s="10"/>
      <c r="AL30592" s="84"/>
      <c r="AM30592" s="84"/>
    </row>
    <row r="30593" spans="28:39" hidden="1" x14ac:dyDescent="0.25">
      <c r="AB30593" s="14"/>
      <c r="AC30593" s="14"/>
      <c r="AG30593" s="10"/>
      <c r="AH30593" s="10"/>
      <c r="AL30593" s="84"/>
      <c r="AM30593" s="84"/>
    </row>
    <row r="30594" spans="28:39" hidden="1" x14ac:dyDescent="0.25">
      <c r="AB30594" s="14"/>
      <c r="AC30594" s="14"/>
      <c r="AG30594" s="10"/>
      <c r="AH30594" s="10"/>
      <c r="AL30594" s="84"/>
      <c r="AM30594" s="84"/>
    </row>
    <row r="30595" spans="28:39" hidden="1" x14ac:dyDescent="0.25">
      <c r="AB30595" s="14"/>
      <c r="AC30595" s="14"/>
      <c r="AG30595" s="10"/>
      <c r="AH30595" s="10"/>
      <c r="AL30595" s="84"/>
      <c r="AM30595" s="84"/>
    </row>
    <row r="30596" spans="28:39" hidden="1" x14ac:dyDescent="0.25">
      <c r="AB30596" s="14"/>
      <c r="AC30596" s="14"/>
      <c r="AG30596" s="10"/>
      <c r="AH30596" s="10"/>
      <c r="AL30596" s="84"/>
      <c r="AM30596" s="84"/>
    </row>
    <row r="30597" spans="28:39" hidden="1" x14ac:dyDescent="0.25">
      <c r="AB30597" s="14"/>
      <c r="AC30597" s="14"/>
      <c r="AG30597" s="10"/>
      <c r="AH30597" s="10"/>
      <c r="AL30597" s="84"/>
      <c r="AM30597" s="84"/>
    </row>
    <row r="30598" spans="28:39" hidden="1" x14ac:dyDescent="0.25">
      <c r="AB30598" s="14"/>
      <c r="AC30598" s="14"/>
      <c r="AG30598" s="10"/>
      <c r="AH30598" s="10"/>
      <c r="AL30598" s="84"/>
      <c r="AM30598" s="84"/>
    </row>
    <row r="30599" spans="28:39" hidden="1" x14ac:dyDescent="0.25">
      <c r="AB30599" s="14"/>
      <c r="AC30599" s="14"/>
      <c r="AG30599" s="10"/>
      <c r="AH30599" s="10"/>
      <c r="AL30599" s="84"/>
      <c r="AM30599" s="84"/>
    </row>
    <row r="30600" spans="28:39" hidden="1" x14ac:dyDescent="0.25">
      <c r="AB30600" s="14"/>
      <c r="AC30600" s="14"/>
      <c r="AG30600" s="10"/>
      <c r="AH30600" s="10"/>
      <c r="AL30600" s="84"/>
      <c r="AM30600" s="84"/>
    </row>
    <row r="30601" spans="28:39" hidden="1" x14ac:dyDescent="0.25">
      <c r="AB30601" s="14"/>
      <c r="AC30601" s="14"/>
      <c r="AG30601" s="10"/>
      <c r="AH30601" s="10"/>
      <c r="AL30601" s="84"/>
      <c r="AM30601" s="84"/>
    </row>
    <row r="30602" spans="28:39" hidden="1" x14ac:dyDescent="0.25">
      <c r="AB30602" s="14"/>
      <c r="AC30602" s="14"/>
      <c r="AG30602" s="10"/>
      <c r="AH30602" s="10"/>
      <c r="AL30602" s="84"/>
      <c r="AM30602" s="84"/>
    </row>
    <row r="30603" spans="28:39" hidden="1" x14ac:dyDescent="0.25">
      <c r="AB30603" s="14"/>
      <c r="AC30603" s="14"/>
      <c r="AG30603" s="10"/>
      <c r="AH30603" s="10"/>
      <c r="AL30603" s="84"/>
      <c r="AM30603" s="84"/>
    </row>
    <row r="30604" spans="28:39" hidden="1" x14ac:dyDescent="0.25">
      <c r="AB30604" s="14"/>
      <c r="AC30604" s="14"/>
      <c r="AG30604" s="10"/>
      <c r="AH30604" s="10"/>
      <c r="AL30604" s="84"/>
      <c r="AM30604" s="84"/>
    </row>
    <row r="30605" spans="28:39" hidden="1" x14ac:dyDescent="0.25">
      <c r="AB30605" s="14"/>
      <c r="AC30605" s="14"/>
      <c r="AG30605" s="10"/>
      <c r="AH30605" s="10"/>
      <c r="AL30605" s="84"/>
      <c r="AM30605" s="84"/>
    </row>
    <row r="30606" spans="28:39" hidden="1" x14ac:dyDescent="0.25">
      <c r="AB30606" s="14"/>
      <c r="AC30606" s="14"/>
      <c r="AG30606" s="10"/>
      <c r="AH30606" s="10"/>
      <c r="AL30606" s="84"/>
      <c r="AM30606" s="84"/>
    </row>
    <row r="30607" spans="28:39" hidden="1" x14ac:dyDescent="0.25">
      <c r="AB30607" s="14"/>
      <c r="AC30607" s="14"/>
      <c r="AG30607" s="10"/>
      <c r="AH30607" s="10"/>
      <c r="AL30607" s="84"/>
      <c r="AM30607" s="84"/>
    </row>
    <row r="30608" spans="28:39" hidden="1" x14ac:dyDescent="0.25">
      <c r="AB30608" s="14"/>
      <c r="AC30608" s="14"/>
      <c r="AG30608" s="10"/>
      <c r="AH30608" s="10"/>
      <c r="AL30608" s="84"/>
      <c r="AM30608" s="84"/>
    </row>
    <row r="30609" spans="28:39" hidden="1" x14ac:dyDescent="0.25">
      <c r="AB30609" s="14"/>
      <c r="AC30609" s="14"/>
      <c r="AG30609" s="10"/>
      <c r="AH30609" s="10"/>
      <c r="AL30609" s="84"/>
      <c r="AM30609" s="84"/>
    </row>
    <row r="30610" spans="28:39" hidden="1" x14ac:dyDescent="0.25">
      <c r="AB30610" s="14"/>
      <c r="AC30610" s="14"/>
      <c r="AG30610" s="10"/>
      <c r="AH30610" s="10"/>
      <c r="AL30610" s="84"/>
      <c r="AM30610" s="84"/>
    </row>
    <row r="30611" spans="28:39" hidden="1" x14ac:dyDescent="0.25">
      <c r="AB30611" s="14"/>
      <c r="AC30611" s="14"/>
      <c r="AG30611" s="10"/>
      <c r="AH30611" s="10"/>
      <c r="AL30611" s="84"/>
      <c r="AM30611" s="84"/>
    </row>
    <row r="30612" spans="28:39" hidden="1" x14ac:dyDescent="0.25">
      <c r="AB30612" s="14"/>
      <c r="AC30612" s="14"/>
      <c r="AG30612" s="10"/>
      <c r="AH30612" s="10"/>
      <c r="AL30612" s="84"/>
      <c r="AM30612" s="84"/>
    </row>
    <row r="30613" spans="28:39" hidden="1" x14ac:dyDescent="0.25">
      <c r="AB30613" s="14"/>
      <c r="AC30613" s="14"/>
      <c r="AG30613" s="10"/>
      <c r="AH30613" s="10"/>
      <c r="AL30613" s="84"/>
      <c r="AM30613" s="84"/>
    </row>
    <row r="30614" spans="28:39" hidden="1" x14ac:dyDescent="0.25">
      <c r="AB30614" s="14"/>
      <c r="AC30614" s="14"/>
      <c r="AG30614" s="10"/>
      <c r="AH30614" s="10"/>
      <c r="AL30614" s="84"/>
      <c r="AM30614" s="84"/>
    </row>
    <row r="30615" spans="28:39" hidden="1" x14ac:dyDescent="0.25">
      <c r="AB30615" s="14"/>
      <c r="AC30615" s="14"/>
      <c r="AG30615" s="10"/>
      <c r="AH30615" s="10"/>
      <c r="AL30615" s="84"/>
      <c r="AM30615" s="84"/>
    </row>
    <row r="30616" spans="28:39" hidden="1" x14ac:dyDescent="0.25">
      <c r="AB30616" s="14"/>
      <c r="AC30616" s="14"/>
      <c r="AG30616" s="10"/>
      <c r="AH30616" s="10"/>
      <c r="AL30616" s="84"/>
      <c r="AM30616" s="84"/>
    </row>
    <row r="30617" spans="28:39" hidden="1" x14ac:dyDescent="0.25">
      <c r="AB30617" s="14"/>
      <c r="AC30617" s="14"/>
      <c r="AG30617" s="10"/>
      <c r="AH30617" s="10"/>
      <c r="AL30617" s="84"/>
      <c r="AM30617" s="84"/>
    </row>
    <row r="30618" spans="28:39" hidden="1" x14ac:dyDescent="0.25">
      <c r="AB30618" s="14"/>
      <c r="AC30618" s="14"/>
      <c r="AG30618" s="10"/>
      <c r="AH30618" s="10"/>
      <c r="AL30618" s="84"/>
      <c r="AM30618" s="84"/>
    </row>
    <row r="30619" spans="28:39" hidden="1" x14ac:dyDescent="0.25">
      <c r="AB30619" s="14"/>
      <c r="AC30619" s="14"/>
      <c r="AG30619" s="10"/>
      <c r="AH30619" s="10"/>
      <c r="AL30619" s="84"/>
      <c r="AM30619" s="84"/>
    </row>
    <row r="30620" spans="28:39" hidden="1" x14ac:dyDescent="0.25">
      <c r="AB30620" s="14"/>
      <c r="AC30620" s="14"/>
      <c r="AG30620" s="10"/>
      <c r="AH30620" s="10"/>
      <c r="AL30620" s="84"/>
      <c r="AM30620" s="84"/>
    </row>
    <row r="30621" spans="28:39" hidden="1" x14ac:dyDescent="0.25">
      <c r="AB30621" s="14"/>
      <c r="AC30621" s="14"/>
      <c r="AG30621" s="10"/>
      <c r="AH30621" s="10"/>
      <c r="AL30621" s="84"/>
      <c r="AM30621" s="84"/>
    </row>
    <row r="30622" spans="28:39" hidden="1" x14ac:dyDescent="0.25">
      <c r="AB30622" s="14"/>
      <c r="AC30622" s="14"/>
      <c r="AG30622" s="10"/>
      <c r="AH30622" s="10"/>
      <c r="AL30622" s="84"/>
      <c r="AM30622" s="84"/>
    </row>
    <row r="30623" spans="28:39" hidden="1" x14ac:dyDescent="0.25">
      <c r="AB30623" s="14"/>
      <c r="AC30623" s="14"/>
      <c r="AG30623" s="10"/>
      <c r="AH30623" s="10"/>
      <c r="AL30623" s="84"/>
      <c r="AM30623" s="84"/>
    </row>
    <row r="30624" spans="28:39" hidden="1" x14ac:dyDescent="0.25">
      <c r="AB30624" s="14"/>
      <c r="AC30624" s="14"/>
      <c r="AG30624" s="10"/>
      <c r="AH30624" s="10"/>
      <c r="AL30624" s="84"/>
      <c r="AM30624" s="84"/>
    </row>
    <row r="30625" spans="28:39" hidden="1" x14ac:dyDescent="0.25">
      <c r="AB30625" s="14"/>
      <c r="AC30625" s="14"/>
      <c r="AG30625" s="10"/>
      <c r="AH30625" s="10"/>
      <c r="AL30625" s="84"/>
      <c r="AM30625" s="84"/>
    </row>
    <row r="30626" spans="28:39" hidden="1" x14ac:dyDescent="0.25">
      <c r="AB30626" s="14"/>
      <c r="AC30626" s="14"/>
      <c r="AG30626" s="10"/>
      <c r="AH30626" s="10"/>
      <c r="AL30626" s="84"/>
      <c r="AM30626" s="84"/>
    </row>
    <row r="30627" spans="28:39" hidden="1" x14ac:dyDescent="0.25">
      <c r="AB30627" s="14"/>
      <c r="AC30627" s="14"/>
      <c r="AG30627" s="10"/>
      <c r="AH30627" s="10"/>
      <c r="AL30627" s="84"/>
      <c r="AM30627" s="84"/>
    </row>
    <row r="30628" spans="28:39" hidden="1" x14ac:dyDescent="0.25">
      <c r="AB30628" s="14"/>
      <c r="AC30628" s="14"/>
      <c r="AG30628" s="10"/>
      <c r="AH30628" s="10"/>
      <c r="AL30628" s="84"/>
      <c r="AM30628" s="84"/>
    </row>
    <row r="30629" spans="28:39" hidden="1" x14ac:dyDescent="0.25">
      <c r="AB30629" s="14"/>
      <c r="AC30629" s="14"/>
      <c r="AG30629" s="10"/>
      <c r="AH30629" s="10"/>
      <c r="AL30629" s="84"/>
      <c r="AM30629" s="84"/>
    </row>
    <row r="30630" spans="28:39" hidden="1" x14ac:dyDescent="0.25">
      <c r="AB30630" s="14"/>
      <c r="AC30630" s="14"/>
      <c r="AG30630" s="10"/>
      <c r="AH30630" s="10"/>
      <c r="AL30630" s="84"/>
      <c r="AM30630" s="84"/>
    </row>
    <row r="30631" spans="28:39" hidden="1" x14ac:dyDescent="0.25">
      <c r="AB30631" s="14"/>
      <c r="AC30631" s="14"/>
      <c r="AG30631" s="10"/>
      <c r="AH30631" s="10"/>
      <c r="AL30631" s="84"/>
      <c r="AM30631" s="84"/>
    </row>
    <row r="30632" spans="28:39" hidden="1" x14ac:dyDescent="0.25">
      <c r="AB30632" s="14"/>
      <c r="AC30632" s="14"/>
      <c r="AG30632" s="10"/>
      <c r="AH30632" s="10"/>
      <c r="AL30632" s="84"/>
      <c r="AM30632" s="84"/>
    </row>
    <row r="30633" spans="28:39" hidden="1" x14ac:dyDescent="0.25">
      <c r="AB30633" s="14"/>
      <c r="AC30633" s="14"/>
      <c r="AG30633" s="10"/>
      <c r="AH30633" s="10"/>
      <c r="AL30633" s="84"/>
      <c r="AM30633" s="84"/>
    </row>
    <row r="30634" spans="28:39" hidden="1" x14ac:dyDescent="0.25">
      <c r="AB30634" s="14"/>
      <c r="AC30634" s="14"/>
      <c r="AG30634" s="10"/>
      <c r="AH30634" s="10"/>
      <c r="AL30634" s="84"/>
      <c r="AM30634" s="84"/>
    </row>
    <row r="30635" spans="28:39" hidden="1" x14ac:dyDescent="0.25">
      <c r="AB30635" s="14"/>
      <c r="AC30635" s="14"/>
      <c r="AG30635" s="10"/>
      <c r="AH30635" s="10"/>
      <c r="AL30635" s="84"/>
      <c r="AM30635" s="84"/>
    </row>
    <row r="30636" spans="28:39" hidden="1" x14ac:dyDescent="0.25">
      <c r="AB30636" s="14"/>
      <c r="AC30636" s="14"/>
      <c r="AG30636" s="10"/>
      <c r="AH30636" s="10"/>
      <c r="AL30636" s="84"/>
      <c r="AM30636" s="84"/>
    </row>
    <row r="30637" spans="28:39" hidden="1" x14ac:dyDescent="0.25">
      <c r="AB30637" s="14"/>
      <c r="AC30637" s="14"/>
      <c r="AG30637" s="10"/>
      <c r="AH30637" s="10"/>
      <c r="AL30637" s="84"/>
      <c r="AM30637" s="84"/>
    </row>
    <row r="30638" spans="28:39" hidden="1" x14ac:dyDescent="0.25">
      <c r="AB30638" s="14"/>
      <c r="AC30638" s="14"/>
      <c r="AG30638" s="10"/>
      <c r="AH30638" s="10"/>
      <c r="AL30638" s="84"/>
      <c r="AM30638" s="84"/>
    </row>
    <row r="30639" spans="28:39" hidden="1" x14ac:dyDescent="0.25">
      <c r="AB30639" s="14"/>
      <c r="AC30639" s="14"/>
      <c r="AG30639" s="10"/>
      <c r="AH30639" s="10"/>
      <c r="AL30639" s="84"/>
      <c r="AM30639" s="84"/>
    </row>
    <row r="30640" spans="28:39" hidden="1" x14ac:dyDescent="0.25">
      <c r="AB30640" s="14"/>
      <c r="AC30640" s="14"/>
      <c r="AG30640" s="10"/>
      <c r="AH30640" s="10"/>
      <c r="AL30640" s="84"/>
      <c r="AM30640" s="84"/>
    </row>
    <row r="30641" spans="28:39" hidden="1" x14ac:dyDescent="0.25">
      <c r="AB30641" s="14"/>
      <c r="AC30641" s="14"/>
      <c r="AG30641" s="10"/>
      <c r="AH30641" s="10"/>
      <c r="AL30641" s="84"/>
      <c r="AM30641" s="84"/>
    </row>
    <row r="30642" spans="28:39" hidden="1" x14ac:dyDescent="0.25">
      <c r="AB30642" s="14"/>
      <c r="AC30642" s="14"/>
      <c r="AG30642" s="10"/>
      <c r="AH30642" s="10"/>
      <c r="AL30642" s="84"/>
      <c r="AM30642" s="84"/>
    </row>
    <row r="30643" spans="28:39" hidden="1" x14ac:dyDescent="0.25">
      <c r="AB30643" s="14"/>
      <c r="AC30643" s="14"/>
      <c r="AG30643" s="10"/>
      <c r="AH30643" s="10"/>
      <c r="AL30643" s="84"/>
      <c r="AM30643" s="84"/>
    </row>
    <row r="30644" spans="28:39" hidden="1" x14ac:dyDescent="0.25">
      <c r="AB30644" s="14"/>
      <c r="AC30644" s="14"/>
      <c r="AG30644" s="10"/>
      <c r="AH30644" s="10"/>
      <c r="AL30644" s="84"/>
      <c r="AM30644" s="84"/>
    </row>
    <row r="30645" spans="28:39" hidden="1" x14ac:dyDescent="0.25">
      <c r="AB30645" s="14"/>
      <c r="AC30645" s="14"/>
      <c r="AG30645" s="10"/>
      <c r="AH30645" s="10"/>
      <c r="AL30645" s="84"/>
      <c r="AM30645" s="84"/>
    </row>
    <row r="30646" spans="28:39" hidden="1" x14ac:dyDescent="0.25">
      <c r="AB30646" s="14"/>
      <c r="AC30646" s="14"/>
      <c r="AG30646" s="10"/>
      <c r="AH30646" s="10"/>
      <c r="AL30646" s="84"/>
      <c r="AM30646" s="84"/>
    </row>
    <row r="30647" spans="28:39" hidden="1" x14ac:dyDescent="0.25">
      <c r="AB30647" s="14"/>
      <c r="AC30647" s="14"/>
      <c r="AG30647" s="10"/>
      <c r="AH30647" s="10"/>
      <c r="AL30647" s="84"/>
      <c r="AM30647" s="84"/>
    </row>
    <row r="30648" spans="28:39" hidden="1" x14ac:dyDescent="0.25">
      <c r="AB30648" s="14"/>
      <c r="AC30648" s="14"/>
      <c r="AG30648" s="10"/>
      <c r="AH30648" s="10"/>
      <c r="AL30648" s="84"/>
      <c r="AM30648" s="84"/>
    </row>
    <row r="30649" spans="28:39" hidden="1" x14ac:dyDescent="0.25">
      <c r="AB30649" s="14"/>
      <c r="AC30649" s="14"/>
      <c r="AG30649" s="10"/>
      <c r="AH30649" s="10"/>
      <c r="AL30649" s="84"/>
      <c r="AM30649" s="84"/>
    </row>
    <row r="30650" spans="28:39" hidden="1" x14ac:dyDescent="0.25">
      <c r="AB30650" s="14"/>
      <c r="AC30650" s="14"/>
      <c r="AG30650" s="10"/>
      <c r="AH30650" s="10"/>
      <c r="AL30650" s="84"/>
      <c r="AM30650" s="84"/>
    </row>
    <row r="30651" spans="28:39" hidden="1" x14ac:dyDescent="0.25">
      <c r="AB30651" s="14"/>
      <c r="AC30651" s="14"/>
      <c r="AG30651" s="10"/>
      <c r="AH30651" s="10"/>
      <c r="AL30651" s="84"/>
      <c r="AM30651" s="84"/>
    </row>
    <row r="30652" spans="28:39" hidden="1" x14ac:dyDescent="0.25">
      <c r="AB30652" s="14"/>
      <c r="AC30652" s="14"/>
      <c r="AG30652" s="10"/>
      <c r="AH30652" s="10"/>
      <c r="AL30652" s="84"/>
      <c r="AM30652" s="84"/>
    </row>
    <row r="30653" spans="28:39" hidden="1" x14ac:dyDescent="0.25">
      <c r="AB30653" s="14"/>
      <c r="AC30653" s="14"/>
      <c r="AG30653" s="10"/>
      <c r="AH30653" s="10"/>
      <c r="AL30653" s="84"/>
      <c r="AM30653" s="84"/>
    </row>
    <row r="30654" spans="28:39" hidden="1" x14ac:dyDescent="0.25">
      <c r="AB30654" s="14"/>
      <c r="AC30654" s="14"/>
      <c r="AG30654" s="10"/>
      <c r="AH30654" s="10"/>
      <c r="AL30654" s="84"/>
      <c r="AM30654" s="84"/>
    </row>
    <row r="30655" spans="28:39" hidden="1" x14ac:dyDescent="0.25">
      <c r="AB30655" s="14"/>
      <c r="AC30655" s="14"/>
      <c r="AG30655" s="10"/>
      <c r="AH30655" s="10"/>
      <c r="AL30655" s="84"/>
      <c r="AM30655" s="84"/>
    </row>
    <row r="30656" spans="28:39" hidden="1" x14ac:dyDescent="0.25">
      <c r="AB30656" s="14"/>
      <c r="AC30656" s="14"/>
      <c r="AG30656" s="10"/>
      <c r="AH30656" s="10"/>
      <c r="AL30656" s="84"/>
      <c r="AM30656" s="84"/>
    </row>
    <row r="30657" spans="28:39" hidden="1" x14ac:dyDescent="0.25">
      <c r="AB30657" s="14"/>
      <c r="AC30657" s="14"/>
      <c r="AG30657" s="10"/>
      <c r="AH30657" s="10"/>
      <c r="AL30657" s="84"/>
      <c r="AM30657" s="84"/>
    </row>
    <row r="30658" spans="28:39" hidden="1" x14ac:dyDescent="0.25">
      <c r="AB30658" s="14"/>
      <c r="AC30658" s="14"/>
      <c r="AG30658" s="10"/>
      <c r="AH30658" s="10"/>
      <c r="AL30658" s="84"/>
      <c r="AM30658" s="84"/>
    </row>
    <row r="30659" spans="28:39" hidden="1" x14ac:dyDescent="0.25">
      <c r="AB30659" s="14"/>
      <c r="AC30659" s="14"/>
      <c r="AG30659" s="10"/>
      <c r="AH30659" s="10"/>
      <c r="AL30659" s="84"/>
      <c r="AM30659" s="84"/>
    </row>
    <row r="30660" spans="28:39" hidden="1" x14ac:dyDescent="0.25">
      <c r="AB30660" s="14"/>
      <c r="AC30660" s="14"/>
      <c r="AG30660" s="10"/>
      <c r="AH30660" s="10"/>
      <c r="AL30660" s="84"/>
      <c r="AM30660" s="84"/>
    </row>
    <row r="30661" spans="28:39" hidden="1" x14ac:dyDescent="0.25">
      <c r="AB30661" s="14"/>
      <c r="AC30661" s="14"/>
      <c r="AG30661" s="10"/>
      <c r="AH30661" s="10"/>
      <c r="AL30661" s="84"/>
      <c r="AM30661" s="84"/>
    </row>
    <row r="30662" spans="28:39" hidden="1" x14ac:dyDescent="0.25">
      <c r="AB30662" s="14"/>
      <c r="AC30662" s="14"/>
      <c r="AG30662" s="10"/>
      <c r="AH30662" s="10"/>
      <c r="AL30662" s="84"/>
      <c r="AM30662" s="84"/>
    </row>
    <row r="30663" spans="28:39" hidden="1" x14ac:dyDescent="0.25">
      <c r="AB30663" s="14"/>
      <c r="AC30663" s="14"/>
      <c r="AG30663" s="10"/>
      <c r="AH30663" s="10"/>
      <c r="AL30663" s="84"/>
      <c r="AM30663" s="84"/>
    </row>
    <row r="30664" spans="28:39" hidden="1" x14ac:dyDescent="0.25">
      <c r="AB30664" s="14"/>
      <c r="AC30664" s="14"/>
      <c r="AG30664" s="10"/>
      <c r="AH30664" s="10"/>
      <c r="AL30664" s="84"/>
      <c r="AM30664" s="84"/>
    </row>
    <row r="30665" spans="28:39" hidden="1" x14ac:dyDescent="0.25">
      <c r="AB30665" s="14"/>
      <c r="AC30665" s="14"/>
      <c r="AG30665" s="10"/>
      <c r="AH30665" s="10"/>
      <c r="AL30665" s="84"/>
      <c r="AM30665" s="84"/>
    </row>
    <row r="30666" spans="28:39" hidden="1" x14ac:dyDescent="0.25">
      <c r="AB30666" s="14"/>
      <c r="AC30666" s="14"/>
      <c r="AG30666" s="10"/>
      <c r="AH30666" s="10"/>
      <c r="AL30666" s="84"/>
      <c r="AM30666" s="84"/>
    </row>
    <row r="30667" spans="28:39" hidden="1" x14ac:dyDescent="0.25">
      <c r="AB30667" s="14"/>
      <c r="AC30667" s="14"/>
      <c r="AG30667" s="10"/>
      <c r="AH30667" s="10"/>
      <c r="AL30667" s="84"/>
      <c r="AM30667" s="84"/>
    </row>
    <row r="30668" spans="28:39" hidden="1" x14ac:dyDescent="0.25">
      <c r="AB30668" s="14"/>
      <c r="AC30668" s="14"/>
      <c r="AG30668" s="10"/>
      <c r="AH30668" s="10"/>
      <c r="AL30668" s="84"/>
      <c r="AM30668" s="84"/>
    </row>
    <row r="30669" spans="28:39" hidden="1" x14ac:dyDescent="0.25">
      <c r="AB30669" s="14"/>
      <c r="AC30669" s="14"/>
      <c r="AG30669" s="10"/>
      <c r="AH30669" s="10"/>
      <c r="AL30669" s="84"/>
      <c r="AM30669" s="84"/>
    </row>
    <row r="30670" spans="28:39" hidden="1" x14ac:dyDescent="0.25">
      <c r="AB30670" s="14"/>
      <c r="AC30670" s="14"/>
      <c r="AG30670" s="10"/>
      <c r="AH30670" s="10"/>
      <c r="AL30670" s="84"/>
      <c r="AM30670" s="84"/>
    </row>
    <row r="30671" spans="28:39" hidden="1" x14ac:dyDescent="0.25">
      <c r="AB30671" s="14"/>
      <c r="AC30671" s="14"/>
      <c r="AG30671" s="10"/>
      <c r="AH30671" s="10"/>
      <c r="AL30671" s="84"/>
      <c r="AM30671" s="84"/>
    </row>
    <row r="30672" spans="28:39" hidden="1" x14ac:dyDescent="0.25">
      <c r="AB30672" s="14"/>
      <c r="AC30672" s="14"/>
      <c r="AG30672" s="10"/>
      <c r="AH30672" s="10"/>
      <c r="AL30672" s="84"/>
      <c r="AM30672" s="84"/>
    </row>
    <row r="30673" spans="28:39" hidden="1" x14ac:dyDescent="0.25">
      <c r="AB30673" s="14"/>
      <c r="AC30673" s="14"/>
      <c r="AG30673" s="10"/>
      <c r="AH30673" s="10"/>
      <c r="AL30673" s="84"/>
      <c r="AM30673" s="84"/>
    </row>
    <row r="30674" spans="28:39" hidden="1" x14ac:dyDescent="0.25">
      <c r="AB30674" s="14"/>
      <c r="AC30674" s="14"/>
      <c r="AG30674" s="10"/>
      <c r="AH30674" s="10"/>
      <c r="AL30674" s="84"/>
      <c r="AM30674" s="84"/>
    </row>
    <row r="30675" spans="28:39" hidden="1" x14ac:dyDescent="0.25">
      <c r="AB30675" s="14"/>
      <c r="AC30675" s="14"/>
      <c r="AG30675" s="10"/>
      <c r="AH30675" s="10"/>
      <c r="AL30675" s="84"/>
      <c r="AM30675" s="84"/>
    </row>
    <row r="30676" spans="28:39" hidden="1" x14ac:dyDescent="0.25">
      <c r="AB30676" s="14"/>
      <c r="AC30676" s="14"/>
      <c r="AG30676" s="10"/>
      <c r="AH30676" s="10"/>
      <c r="AL30676" s="84"/>
      <c r="AM30676" s="84"/>
    </row>
    <row r="30677" spans="28:39" hidden="1" x14ac:dyDescent="0.25">
      <c r="AB30677" s="14"/>
      <c r="AC30677" s="14"/>
      <c r="AG30677" s="10"/>
      <c r="AH30677" s="10"/>
      <c r="AL30677" s="84"/>
      <c r="AM30677" s="84"/>
    </row>
    <row r="30678" spans="28:39" hidden="1" x14ac:dyDescent="0.25">
      <c r="AB30678" s="14"/>
      <c r="AC30678" s="14"/>
      <c r="AG30678" s="10"/>
      <c r="AH30678" s="10"/>
      <c r="AL30678" s="84"/>
      <c r="AM30678" s="84"/>
    </row>
    <row r="30679" spans="28:39" hidden="1" x14ac:dyDescent="0.25">
      <c r="AB30679" s="14"/>
      <c r="AC30679" s="14"/>
      <c r="AG30679" s="10"/>
      <c r="AH30679" s="10"/>
      <c r="AL30679" s="84"/>
      <c r="AM30679" s="84"/>
    </row>
    <row r="30680" spans="28:39" hidden="1" x14ac:dyDescent="0.25">
      <c r="AB30680" s="14"/>
      <c r="AC30680" s="14"/>
      <c r="AG30680" s="10"/>
      <c r="AH30680" s="10"/>
      <c r="AL30680" s="84"/>
      <c r="AM30680" s="84"/>
    </row>
    <row r="30681" spans="28:39" hidden="1" x14ac:dyDescent="0.25">
      <c r="AB30681" s="14"/>
      <c r="AC30681" s="14"/>
      <c r="AG30681" s="10"/>
      <c r="AH30681" s="10"/>
      <c r="AL30681" s="84"/>
      <c r="AM30681" s="84"/>
    </row>
    <row r="30682" spans="28:39" hidden="1" x14ac:dyDescent="0.25">
      <c r="AB30682" s="14"/>
      <c r="AC30682" s="14"/>
      <c r="AG30682" s="10"/>
      <c r="AH30682" s="10"/>
      <c r="AL30682" s="84"/>
      <c r="AM30682" s="84"/>
    </row>
    <row r="30683" spans="28:39" hidden="1" x14ac:dyDescent="0.25">
      <c r="AB30683" s="14"/>
      <c r="AC30683" s="14"/>
      <c r="AG30683" s="10"/>
      <c r="AH30683" s="10"/>
      <c r="AL30683" s="84"/>
      <c r="AM30683" s="84"/>
    </row>
    <row r="30684" spans="28:39" hidden="1" x14ac:dyDescent="0.25">
      <c r="AB30684" s="14"/>
      <c r="AC30684" s="14"/>
      <c r="AG30684" s="10"/>
      <c r="AH30684" s="10"/>
      <c r="AL30684" s="84"/>
      <c r="AM30684" s="84"/>
    </row>
    <row r="30685" spans="28:39" hidden="1" x14ac:dyDescent="0.25">
      <c r="AB30685" s="14"/>
      <c r="AC30685" s="14"/>
      <c r="AG30685" s="10"/>
      <c r="AH30685" s="10"/>
      <c r="AL30685" s="84"/>
      <c r="AM30685" s="84"/>
    </row>
    <row r="30686" spans="28:39" hidden="1" x14ac:dyDescent="0.25">
      <c r="AB30686" s="14"/>
      <c r="AC30686" s="14"/>
      <c r="AG30686" s="10"/>
      <c r="AH30686" s="10"/>
      <c r="AL30686" s="84"/>
      <c r="AM30686" s="84"/>
    </row>
    <row r="30687" spans="28:39" hidden="1" x14ac:dyDescent="0.25">
      <c r="AB30687" s="14"/>
      <c r="AC30687" s="14"/>
      <c r="AG30687" s="10"/>
      <c r="AH30687" s="10"/>
      <c r="AL30687" s="84"/>
      <c r="AM30687" s="84"/>
    </row>
    <row r="30688" spans="28:39" hidden="1" x14ac:dyDescent="0.25">
      <c r="AB30688" s="14"/>
      <c r="AC30688" s="14"/>
      <c r="AG30688" s="10"/>
      <c r="AH30688" s="10"/>
      <c r="AL30688" s="84"/>
      <c r="AM30688" s="84"/>
    </row>
    <row r="30689" spans="28:39" hidden="1" x14ac:dyDescent="0.25">
      <c r="AB30689" s="14"/>
      <c r="AC30689" s="14"/>
      <c r="AG30689" s="10"/>
      <c r="AH30689" s="10"/>
      <c r="AL30689" s="84"/>
      <c r="AM30689" s="84"/>
    </row>
    <row r="30690" spans="28:39" hidden="1" x14ac:dyDescent="0.25">
      <c r="AB30690" s="14"/>
      <c r="AC30690" s="14"/>
      <c r="AG30690" s="10"/>
      <c r="AH30690" s="10"/>
      <c r="AL30690" s="84"/>
      <c r="AM30690" s="84"/>
    </row>
    <row r="30691" spans="28:39" hidden="1" x14ac:dyDescent="0.25">
      <c r="AB30691" s="14"/>
      <c r="AC30691" s="14"/>
      <c r="AG30691" s="10"/>
      <c r="AH30691" s="10"/>
      <c r="AL30691" s="84"/>
      <c r="AM30691" s="84"/>
    </row>
    <row r="30692" spans="28:39" hidden="1" x14ac:dyDescent="0.25">
      <c r="AB30692" s="14"/>
      <c r="AC30692" s="14"/>
      <c r="AG30692" s="10"/>
      <c r="AH30692" s="10"/>
      <c r="AL30692" s="84"/>
      <c r="AM30692" s="84"/>
    </row>
    <row r="30693" spans="28:39" hidden="1" x14ac:dyDescent="0.25">
      <c r="AB30693" s="14"/>
      <c r="AC30693" s="14"/>
      <c r="AG30693" s="10"/>
      <c r="AH30693" s="10"/>
      <c r="AL30693" s="84"/>
      <c r="AM30693" s="84"/>
    </row>
    <row r="30694" spans="28:39" hidden="1" x14ac:dyDescent="0.25">
      <c r="AB30694" s="14"/>
      <c r="AC30694" s="14"/>
      <c r="AG30694" s="10"/>
      <c r="AH30694" s="10"/>
      <c r="AL30694" s="84"/>
      <c r="AM30694" s="84"/>
    </row>
    <row r="30695" spans="28:39" hidden="1" x14ac:dyDescent="0.25">
      <c r="AB30695" s="14"/>
      <c r="AC30695" s="14"/>
      <c r="AG30695" s="10"/>
      <c r="AH30695" s="10"/>
      <c r="AL30695" s="84"/>
      <c r="AM30695" s="84"/>
    </row>
    <row r="30696" spans="28:39" hidden="1" x14ac:dyDescent="0.25">
      <c r="AB30696" s="14"/>
      <c r="AC30696" s="14"/>
      <c r="AG30696" s="10"/>
      <c r="AH30696" s="10"/>
      <c r="AL30696" s="84"/>
      <c r="AM30696" s="84"/>
    </row>
    <row r="30697" spans="28:39" hidden="1" x14ac:dyDescent="0.25">
      <c r="AB30697" s="14"/>
      <c r="AC30697" s="14"/>
      <c r="AG30697" s="10"/>
      <c r="AH30697" s="10"/>
      <c r="AL30697" s="84"/>
      <c r="AM30697" s="84"/>
    </row>
    <row r="30698" spans="28:39" hidden="1" x14ac:dyDescent="0.25">
      <c r="AB30698" s="14"/>
      <c r="AC30698" s="14"/>
      <c r="AG30698" s="10"/>
      <c r="AH30698" s="10"/>
      <c r="AL30698" s="84"/>
      <c r="AM30698" s="84"/>
    </row>
    <row r="30699" spans="28:39" hidden="1" x14ac:dyDescent="0.25">
      <c r="AB30699" s="14"/>
      <c r="AC30699" s="14"/>
      <c r="AG30699" s="10"/>
      <c r="AH30699" s="10"/>
      <c r="AL30699" s="84"/>
      <c r="AM30699" s="84"/>
    </row>
    <row r="30700" spans="28:39" hidden="1" x14ac:dyDescent="0.25">
      <c r="AB30700" s="14"/>
      <c r="AC30700" s="14"/>
      <c r="AG30700" s="10"/>
      <c r="AH30700" s="10"/>
      <c r="AL30700" s="84"/>
      <c r="AM30700" s="84"/>
    </row>
    <row r="30701" spans="28:39" hidden="1" x14ac:dyDescent="0.25">
      <c r="AB30701" s="14"/>
      <c r="AC30701" s="14"/>
      <c r="AG30701" s="10"/>
      <c r="AH30701" s="10"/>
      <c r="AL30701" s="84"/>
      <c r="AM30701" s="84"/>
    </row>
    <row r="30702" spans="28:39" hidden="1" x14ac:dyDescent="0.25">
      <c r="AB30702" s="14"/>
      <c r="AC30702" s="14"/>
      <c r="AG30702" s="10"/>
      <c r="AH30702" s="10"/>
      <c r="AL30702" s="84"/>
      <c r="AM30702" s="84"/>
    </row>
    <row r="30703" spans="28:39" hidden="1" x14ac:dyDescent="0.25">
      <c r="AB30703" s="14"/>
      <c r="AC30703" s="14"/>
      <c r="AG30703" s="10"/>
      <c r="AH30703" s="10"/>
      <c r="AL30703" s="84"/>
      <c r="AM30703" s="84"/>
    </row>
    <row r="30704" spans="28:39" hidden="1" x14ac:dyDescent="0.25">
      <c r="AB30704" s="14"/>
      <c r="AC30704" s="14"/>
      <c r="AG30704" s="10"/>
      <c r="AH30704" s="10"/>
      <c r="AL30704" s="84"/>
      <c r="AM30704" s="84"/>
    </row>
    <row r="30705" spans="28:39" hidden="1" x14ac:dyDescent="0.25">
      <c r="AB30705" s="14"/>
      <c r="AC30705" s="14"/>
      <c r="AG30705" s="10"/>
      <c r="AH30705" s="10"/>
      <c r="AL30705" s="84"/>
      <c r="AM30705" s="84"/>
    </row>
    <row r="30706" spans="28:39" hidden="1" x14ac:dyDescent="0.25">
      <c r="AB30706" s="14"/>
      <c r="AC30706" s="14"/>
      <c r="AG30706" s="10"/>
      <c r="AH30706" s="10"/>
      <c r="AL30706" s="84"/>
      <c r="AM30706" s="84"/>
    </row>
    <row r="30707" spans="28:39" hidden="1" x14ac:dyDescent="0.25">
      <c r="AB30707" s="14"/>
      <c r="AC30707" s="14"/>
      <c r="AG30707" s="10"/>
      <c r="AH30707" s="10"/>
      <c r="AL30707" s="84"/>
      <c r="AM30707" s="84"/>
    </row>
    <row r="30708" spans="28:39" hidden="1" x14ac:dyDescent="0.25">
      <c r="AB30708" s="14"/>
      <c r="AC30708" s="14"/>
      <c r="AG30708" s="10"/>
      <c r="AH30708" s="10"/>
      <c r="AL30708" s="84"/>
      <c r="AM30708" s="84"/>
    </row>
    <row r="30709" spans="28:39" hidden="1" x14ac:dyDescent="0.25">
      <c r="AB30709" s="14"/>
      <c r="AC30709" s="14"/>
      <c r="AG30709" s="10"/>
      <c r="AH30709" s="10"/>
      <c r="AL30709" s="84"/>
      <c r="AM30709" s="84"/>
    </row>
    <row r="30710" spans="28:39" hidden="1" x14ac:dyDescent="0.25">
      <c r="AB30710" s="14"/>
      <c r="AC30710" s="14"/>
      <c r="AG30710" s="10"/>
      <c r="AH30710" s="10"/>
      <c r="AL30710" s="84"/>
      <c r="AM30710" s="84"/>
    </row>
    <row r="30711" spans="28:39" hidden="1" x14ac:dyDescent="0.25">
      <c r="AB30711" s="14"/>
      <c r="AC30711" s="14"/>
      <c r="AG30711" s="10"/>
      <c r="AH30711" s="10"/>
      <c r="AL30711" s="84"/>
      <c r="AM30711" s="84"/>
    </row>
    <row r="30712" spans="28:39" hidden="1" x14ac:dyDescent="0.25">
      <c r="AB30712" s="14"/>
      <c r="AC30712" s="14"/>
      <c r="AG30712" s="10"/>
      <c r="AH30712" s="10"/>
      <c r="AL30712" s="84"/>
      <c r="AM30712" s="84"/>
    </row>
    <row r="30713" spans="28:39" hidden="1" x14ac:dyDescent="0.25">
      <c r="AB30713" s="14"/>
      <c r="AC30713" s="14"/>
      <c r="AG30713" s="10"/>
      <c r="AH30713" s="10"/>
      <c r="AL30713" s="84"/>
      <c r="AM30713" s="84"/>
    </row>
    <row r="30714" spans="28:39" hidden="1" x14ac:dyDescent="0.25">
      <c r="AB30714" s="14"/>
      <c r="AC30714" s="14"/>
      <c r="AG30714" s="10"/>
      <c r="AH30714" s="10"/>
      <c r="AL30714" s="84"/>
      <c r="AM30714" s="84"/>
    </row>
    <row r="30715" spans="28:39" hidden="1" x14ac:dyDescent="0.25">
      <c r="AB30715" s="14"/>
      <c r="AC30715" s="14"/>
      <c r="AG30715" s="10"/>
      <c r="AH30715" s="10"/>
      <c r="AL30715" s="84"/>
      <c r="AM30715" s="84"/>
    </row>
    <row r="30716" spans="28:39" hidden="1" x14ac:dyDescent="0.25">
      <c r="AB30716" s="14"/>
      <c r="AC30716" s="14"/>
      <c r="AG30716" s="10"/>
      <c r="AH30716" s="10"/>
      <c r="AL30716" s="84"/>
      <c r="AM30716" s="84"/>
    </row>
    <row r="30717" spans="28:39" hidden="1" x14ac:dyDescent="0.25">
      <c r="AB30717" s="14"/>
      <c r="AC30717" s="14"/>
      <c r="AG30717" s="10"/>
      <c r="AH30717" s="10"/>
      <c r="AL30717" s="84"/>
      <c r="AM30717" s="84"/>
    </row>
    <row r="30718" spans="28:39" hidden="1" x14ac:dyDescent="0.25">
      <c r="AB30718" s="14"/>
      <c r="AC30718" s="14"/>
      <c r="AG30718" s="10"/>
      <c r="AH30718" s="10"/>
      <c r="AL30718" s="84"/>
      <c r="AM30718" s="84"/>
    </row>
    <row r="30719" spans="28:39" hidden="1" x14ac:dyDescent="0.25">
      <c r="AB30719" s="14"/>
      <c r="AC30719" s="14"/>
      <c r="AG30719" s="10"/>
      <c r="AH30719" s="10"/>
      <c r="AL30719" s="84"/>
      <c r="AM30719" s="84"/>
    </row>
    <row r="30720" spans="28:39" hidden="1" x14ac:dyDescent="0.25">
      <c r="AB30720" s="14"/>
      <c r="AC30720" s="14"/>
      <c r="AG30720" s="10"/>
      <c r="AH30720" s="10"/>
      <c r="AL30720" s="84"/>
      <c r="AM30720" s="84"/>
    </row>
    <row r="30721" spans="28:39" hidden="1" x14ac:dyDescent="0.25">
      <c r="AB30721" s="14"/>
      <c r="AC30721" s="14"/>
      <c r="AG30721" s="10"/>
      <c r="AH30721" s="10"/>
      <c r="AL30721" s="84"/>
      <c r="AM30721" s="84"/>
    </row>
    <row r="30722" spans="28:39" hidden="1" x14ac:dyDescent="0.25">
      <c r="AB30722" s="14"/>
      <c r="AC30722" s="14"/>
      <c r="AG30722" s="10"/>
      <c r="AH30722" s="10"/>
      <c r="AL30722" s="84"/>
      <c r="AM30722" s="84"/>
    </row>
    <row r="30723" spans="28:39" hidden="1" x14ac:dyDescent="0.25">
      <c r="AB30723" s="14"/>
      <c r="AC30723" s="14"/>
      <c r="AG30723" s="10"/>
      <c r="AH30723" s="10"/>
      <c r="AL30723" s="84"/>
      <c r="AM30723" s="84"/>
    </row>
    <row r="30724" spans="28:39" hidden="1" x14ac:dyDescent="0.25">
      <c r="AB30724" s="14"/>
      <c r="AC30724" s="14"/>
      <c r="AG30724" s="10"/>
      <c r="AH30724" s="10"/>
      <c r="AL30724" s="84"/>
      <c r="AM30724" s="84"/>
    </row>
    <row r="30725" spans="28:39" hidden="1" x14ac:dyDescent="0.25">
      <c r="AB30725" s="14"/>
      <c r="AC30725" s="14"/>
      <c r="AG30725" s="10"/>
      <c r="AH30725" s="10"/>
      <c r="AL30725" s="84"/>
      <c r="AM30725" s="84"/>
    </row>
    <row r="30726" spans="28:39" hidden="1" x14ac:dyDescent="0.25">
      <c r="AB30726" s="14"/>
      <c r="AC30726" s="14"/>
      <c r="AG30726" s="10"/>
      <c r="AH30726" s="10"/>
      <c r="AL30726" s="84"/>
      <c r="AM30726" s="84"/>
    </row>
    <row r="30727" spans="28:39" hidden="1" x14ac:dyDescent="0.25">
      <c r="AB30727" s="14"/>
      <c r="AC30727" s="14"/>
      <c r="AG30727" s="10"/>
      <c r="AH30727" s="10"/>
      <c r="AL30727" s="84"/>
      <c r="AM30727" s="84"/>
    </row>
    <row r="30728" spans="28:39" hidden="1" x14ac:dyDescent="0.25">
      <c r="AB30728" s="14"/>
      <c r="AC30728" s="14"/>
      <c r="AG30728" s="10"/>
      <c r="AH30728" s="10"/>
      <c r="AL30728" s="84"/>
      <c r="AM30728" s="84"/>
    </row>
    <row r="30729" spans="28:39" hidden="1" x14ac:dyDescent="0.25">
      <c r="AB30729" s="14"/>
      <c r="AC30729" s="14"/>
      <c r="AG30729" s="10"/>
      <c r="AH30729" s="10"/>
      <c r="AL30729" s="84"/>
      <c r="AM30729" s="84"/>
    </row>
    <row r="30730" spans="28:39" hidden="1" x14ac:dyDescent="0.25">
      <c r="AB30730" s="14"/>
      <c r="AC30730" s="14"/>
      <c r="AG30730" s="10"/>
      <c r="AH30730" s="10"/>
      <c r="AL30730" s="84"/>
      <c r="AM30730" s="84"/>
    </row>
    <row r="30731" spans="28:39" hidden="1" x14ac:dyDescent="0.25">
      <c r="AB30731" s="14"/>
      <c r="AC30731" s="14"/>
      <c r="AG30731" s="10"/>
      <c r="AH30731" s="10"/>
      <c r="AL30731" s="84"/>
      <c r="AM30731" s="84"/>
    </row>
    <row r="30732" spans="28:39" hidden="1" x14ac:dyDescent="0.25">
      <c r="AB30732" s="14"/>
      <c r="AC30732" s="14"/>
      <c r="AG30732" s="10"/>
      <c r="AH30732" s="10"/>
      <c r="AL30732" s="84"/>
      <c r="AM30732" s="84"/>
    </row>
    <row r="30733" spans="28:39" hidden="1" x14ac:dyDescent="0.25">
      <c r="AB30733" s="14"/>
      <c r="AC30733" s="14"/>
      <c r="AG30733" s="10"/>
      <c r="AH30733" s="10"/>
      <c r="AL30733" s="84"/>
      <c r="AM30733" s="84"/>
    </row>
    <row r="30734" spans="28:39" hidden="1" x14ac:dyDescent="0.25">
      <c r="AB30734" s="14"/>
      <c r="AC30734" s="14"/>
      <c r="AG30734" s="10"/>
      <c r="AH30734" s="10"/>
      <c r="AL30734" s="84"/>
      <c r="AM30734" s="84"/>
    </row>
    <row r="30735" spans="28:39" hidden="1" x14ac:dyDescent="0.25">
      <c r="AB30735" s="14"/>
      <c r="AC30735" s="14"/>
      <c r="AG30735" s="10"/>
      <c r="AH30735" s="10"/>
      <c r="AL30735" s="84"/>
      <c r="AM30735" s="84"/>
    </row>
    <row r="30736" spans="28:39" hidden="1" x14ac:dyDescent="0.25">
      <c r="AB30736" s="14"/>
      <c r="AC30736" s="14"/>
      <c r="AG30736" s="10"/>
      <c r="AH30736" s="10"/>
      <c r="AL30736" s="84"/>
      <c r="AM30736" s="84"/>
    </row>
    <row r="30737" spans="28:39" hidden="1" x14ac:dyDescent="0.25">
      <c r="AB30737" s="14"/>
      <c r="AC30737" s="14"/>
      <c r="AG30737" s="10"/>
      <c r="AH30737" s="10"/>
      <c r="AL30737" s="84"/>
      <c r="AM30737" s="84"/>
    </row>
    <row r="30738" spans="28:39" hidden="1" x14ac:dyDescent="0.25">
      <c r="AB30738" s="14"/>
      <c r="AC30738" s="14"/>
      <c r="AG30738" s="10"/>
      <c r="AH30738" s="10"/>
      <c r="AL30738" s="84"/>
      <c r="AM30738" s="84"/>
    </row>
    <row r="30739" spans="28:39" hidden="1" x14ac:dyDescent="0.25">
      <c r="AB30739" s="14"/>
      <c r="AC30739" s="14"/>
      <c r="AG30739" s="10"/>
      <c r="AH30739" s="10"/>
      <c r="AL30739" s="84"/>
      <c r="AM30739" s="84"/>
    </row>
    <row r="30740" spans="28:39" hidden="1" x14ac:dyDescent="0.25">
      <c r="AB30740" s="14"/>
      <c r="AC30740" s="14"/>
      <c r="AG30740" s="10"/>
      <c r="AH30740" s="10"/>
      <c r="AL30740" s="84"/>
      <c r="AM30740" s="84"/>
    </row>
    <row r="30741" spans="28:39" hidden="1" x14ac:dyDescent="0.25">
      <c r="AB30741" s="14"/>
      <c r="AC30741" s="14"/>
      <c r="AG30741" s="10"/>
      <c r="AH30741" s="10"/>
      <c r="AL30741" s="84"/>
      <c r="AM30741" s="84"/>
    </row>
    <row r="30742" spans="28:39" hidden="1" x14ac:dyDescent="0.25">
      <c r="AB30742" s="14"/>
      <c r="AC30742" s="14"/>
      <c r="AG30742" s="10"/>
      <c r="AH30742" s="10"/>
      <c r="AL30742" s="84"/>
      <c r="AM30742" s="84"/>
    </row>
    <row r="30743" spans="28:39" hidden="1" x14ac:dyDescent="0.25">
      <c r="AB30743" s="14"/>
      <c r="AC30743" s="14"/>
      <c r="AG30743" s="10"/>
      <c r="AH30743" s="10"/>
      <c r="AL30743" s="84"/>
      <c r="AM30743" s="84"/>
    </row>
    <row r="30744" spans="28:39" hidden="1" x14ac:dyDescent="0.25">
      <c r="AB30744" s="14"/>
      <c r="AC30744" s="14"/>
      <c r="AG30744" s="10"/>
      <c r="AH30744" s="10"/>
      <c r="AL30744" s="84"/>
      <c r="AM30744" s="84"/>
    </row>
    <row r="30745" spans="28:39" hidden="1" x14ac:dyDescent="0.25">
      <c r="AB30745" s="14"/>
      <c r="AC30745" s="14"/>
      <c r="AG30745" s="10"/>
      <c r="AH30745" s="10"/>
      <c r="AL30745" s="84"/>
      <c r="AM30745" s="84"/>
    </row>
    <row r="30746" spans="28:39" hidden="1" x14ac:dyDescent="0.25">
      <c r="AB30746" s="14"/>
      <c r="AC30746" s="14"/>
      <c r="AG30746" s="10"/>
      <c r="AH30746" s="10"/>
      <c r="AL30746" s="84"/>
      <c r="AM30746" s="84"/>
    </row>
    <row r="30747" spans="28:39" hidden="1" x14ac:dyDescent="0.25">
      <c r="AB30747" s="14"/>
      <c r="AC30747" s="14"/>
      <c r="AG30747" s="10"/>
      <c r="AH30747" s="10"/>
      <c r="AL30747" s="84"/>
      <c r="AM30747" s="84"/>
    </row>
    <row r="30748" spans="28:39" hidden="1" x14ac:dyDescent="0.25">
      <c r="AB30748" s="14"/>
      <c r="AC30748" s="14"/>
      <c r="AG30748" s="10"/>
      <c r="AH30748" s="10"/>
      <c r="AL30748" s="84"/>
      <c r="AM30748" s="84"/>
    </row>
    <row r="30749" spans="28:39" hidden="1" x14ac:dyDescent="0.25">
      <c r="AB30749" s="14"/>
      <c r="AC30749" s="14"/>
      <c r="AG30749" s="10"/>
      <c r="AH30749" s="10"/>
      <c r="AL30749" s="84"/>
      <c r="AM30749" s="84"/>
    </row>
    <row r="30750" spans="28:39" hidden="1" x14ac:dyDescent="0.25">
      <c r="AB30750" s="14"/>
      <c r="AC30750" s="14"/>
      <c r="AG30750" s="10"/>
      <c r="AH30750" s="10"/>
      <c r="AL30750" s="84"/>
      <c r="AM30750" s="84"/>
    </row>
    <row r="30751" spans="28:39" hidden="1" x14ac:dyDescent="0.25">
      <c r="AB30751" s="14"/>
      <c r="AC30751" s="14"/>
      <c r="AG30751" s="10"/>
      <c r="AH30751" s="10"/>
      <c r="AL30751" s="84"/>
      <c r="AM30751" s="84"/>
    </row>
    <row r="30752" spans="28:39" hidden="1" x14ac:dyDescent="0.25">
      <c r="AB30752" s="14"/>
      <c r="AC30752" s="14"/>
      <c r="AG30752" s="10"/>
      <c r="AH30752" s="10"/>
      <c r="AL30752" s="84"/>
      <c r="AM30752" s="84"/>
    </row>
    <row r="30753" spans="28:39" hidden="1" x14ac:dyDescent="0.25">
      <c r="AB30753" s="14"/>
      <c r="AC30753" s="14"/>
      <c r="AG30753" s="10"/>
      <c r="AH30753" s="10"/>
      <c r="AL30753" s="84"/>
      <c r="AM30753" s="84"/>
    </row>
    <row r="30754" spans="28:39" hidden="1" x14ac:dyDescent="0.25">
      <c r="AB30754" s="14"/>
      <c r="AC30754" s="14"/>
      <c r="AG30754" s="10"/>
      <c r="AH30754" s="10"/>
      <c r="AL30754" s="84"/>
      <c r="AM30754" s="84"/>
    </row>
    <row r="30755" spans="28:39" hidden="1" x14ac:dyDescent="0.25">
      <c r="AB30755" s="14"/>
      <c r="AC30755" s="14"/>
      <c r="AG30755" s="10"/>
      <c r="AH30755" s="10"/>
      <c r="AL30755" s="84"/>
      <c r="AM30755" s="84"/>
    </row>
    <row r="30756" spans="28:39" hidden="1" x14ac:dyDescent="0.25">
      <c r="AB30756" s="14"/>
      <c r="AC30756" s="14"/>
      <c r="AG30756" s="10"/>
      <c r="AH30756" s="10"/>
      <c r="AL30756" s="84"/>
      <c r="AM30756" s="84"/>
    </row>
    <row r="30757" spans="28:39" hidden="1" x14ac:dyDescent="0.25">
      <c r="AB30757" s="14"/>
      <c r="AC30757" s="14"/>
      <c r="AG30757" s="10"/>
      <c r="AH30757" s="10"/>
      <c r="AL30757" s="84"/>
      <c r="AM30757" s="84"/>
    </row>
    <row r="30758" spans="28:39" hidden="1" x14ac:dyDescent="0.25">
      <c r="AB30758" s="14"/>
      <c r="AC30758" s="14"/>
      <c r="AG30758" s="10"/>
      <c r="AH30758" s="10"/>
      <c r="AL30758" s="84"/>
      <c r="AM30758" s="84"/>
    </row>
    <row r="30759" spans="28:39" hidden="1" x14ac:dyDescent="0.25">
      <c r="AB30759" s="14"/>
      <c r="AC30759" s="14"/>
      <c r="AG30759" s="10"/>
      <c r="AH30759" s="10"/>
      <c r="AL30759" s="84"/>
      <c r="AM30759" s="84"/>
    </row>
    <row r="30760" spans="28:39" hidden="1" x14ac:dyDescent="0.25">
      <c r="AB30760" s="14"/>
      <c r="AC30760" s="14"/>
      <c r="AG30760" s="10"/>
      <c r="AH30760" s="10"/>
      <c r="AL30760" s="84"/>
      <c r="AM30760" s="84"/>
    </row>
    <row r="30761" spans="28:39" hidden="1" x14ac:dyDescent="0.25">
      <c r="AB30761" s="14"/>
      <c r="AC30761" s="14"/>
      <c r="AG30761" s="10"/>
      <c r="AH30761" s="10"/>
      <c r="AL30761" s="84"/>
      <c r="AM30761" s="84"/>
    </row>
    <row r="30762" spans="28:39" hidden="1" x14ac:dyDescent="0.25">
      <c r="AB30762" s="14"/>
      <c r="AC30762" s="14"/>
      <c r="AG30762" s="10"/>
      <c r="AH30762" s="10"/>
      <c r="AL30762" s="84"/>
      <c r="AM30762" s="84"/>
    </row>
    <row r="30763" spans="28:39" hidden="1" x14ac:dyDescent="0.25">
      <c r="AB30763" s="14"/>
      <c r="AC30763" s="14"/>
      <c r="AG30763" s="10"/>
      <c r="AH30763" s="10"/>
      <c r="AL30763" s="84"/>
      <c r="AM30763" s="84"/>
    </row>
    <row r="30764" spans="28:39" hidden="1" x14ac:dyDescent="0.25">
      <c r="AB30764" s="14"/>
      <c r="AC30764" s="14"/>
      <c r="AG30764" s="10"/>
      <c r="AH30764" s="10"/>
      <c r="AL30764" s="84"/>
      <c r="AM30764" s="84"/>
    </row>
    <row r="30765" spans="28:39" hidden="1" x14ac:dyDescent="0.25">
      <c r="AB30765" s="14"/>
      <c r="AC30765" s="14"/>
      <c r="AG30765" s="10"/>
      <c r="AH30765" s="10"/>
      <c r="AL30765" s="84"/>
      <c r="AM30765" s="84"/>
    </row>
    <row r="30766" spans="28:39" hidden="1" x14ac:dyDescent="0.25">
      <c r="AB30766" s="14"/>
      <c r="AC30766" s="14"/>
      <c r="AG30766" s="10"/>
      <c r="AH30766" s="10"/>
      <c r="AL30766" s="84"/>
      <c r="AM30766" s="84"/>
    </row>
    <row r="30767" spans="28:39" hidden="1" x14ac:dyDescent="0.25">
      <c r="AB30767" s="14"/>
      <c r="AC30767" s="14"/>
      <c r="AG30767" s="10"/>
      <c r="AH30767" s="10"/>
      <c r="AL30767" s="84"/>
      <c r="AM30767" s="84"/>
    </row>
    <row r="30768" spans="28:39" hidden="1" x14ac:dyDescent="0.25">
      <c r="AB30768" s="14"/>
      <c r="AC30768" s="14"/>
      <c r="AG30768" s="10"/>
      <c r="AH30768" s="10"/>
      <c r="AL30768" s="84"/>
      <c r="AM30768" s="84"/>
    </row>
    <row r="30769" spans="28:39" hidden="1" x14ac:dyDescent="0.25">
      <c r="AB30769" s="14"/>
      <c r="AC30769" s="14"/>
      <c r="AG30769" s="10"/>
      <c r="AH30769" s="10"/>
      <c r="AL30769" s="84"/>
      <c r="AM30769" s="84"/>
    </row>
    <row r="30770" spans="28:39" hidden="1" x14ac:dyDescent="0.25">
      <c r="AB30770" s="14"/>
      <c r="AC30770" s="14"/>
      <c r="AG30770" s="10"/>
      <c r="AH30770" s="10"/>
      <c r="AL30770" s="84"/>
      <c r="AM30770" s="84"/>
    </row>
    <row r="30771" spans="28:39" hidden="1" x14ac:dyDescent="0.25">
      <c r="AB30771" s="14"/>
      <c r="AC30771" s="14"/>
      <c r="AG30771" s="10"/>
      <c r="AH30771" s="10"/>
      <c r="AL30771" s="84"/>
      <c r="AM30771" s="84"/>
    </row>
    <row r="30772" spans="28:39" hidden="1" x14ac:dyDescent="0.25">
      <c r="AB30772" s="14"/>
      <c r="AC30772" s="14"/>
      <c r="AG30772" s="10"/>
      <c r="AH30772" s="10"/>
      <c r="AL30772" s="84"/>
      <c r="AM30772" s="84"/>
    </row>
    <row r="30773" spans="28:39" hidden="1" x14ac:dyDescent="0.25">
      <c r="AB30773" s="14"/>
      <c r="AC30773" s="14"/>
      <c r="AG30773" s="10"/>
      <c r="AH30773" s="10"/>
      <c r="AL30773" s="84"/>
      <c r="AM30773" s="84"/>
    </row>
    <row r="30774" spans="28:39" hidden="1" x14ac:dyDescent="0.25">
      <c r="AB30774" s="14"/>
      <c r="AC30774" s="14"/>
      <c r="AG30774" s="10"/>
      <c r="AH30774" s="10"/>
      <c r="AL30774" s="84"/>
      <c r="AM30774" s="84"/>
    </row>
    <row r="30775" spans="28:39" hidden="1" x14ac:dyDescent="0.25">
      <c r="AB30775" s="14"/>
      <c r="AC30775" s="14"/>
      <c r="AG30775" s="10"/>
      <c r="AH30775" s="10"/>
      <c r="AL30775" s="84"/>
      <c r="AM30775" s="84"/>
    </row>
    <row r="30776" spans="28:39" hidden="1" x14ac:dyDescent="0.25">
      <c r="AB30776" s="14"/>
      <c r="AC30776" s="14"/>
      <c r="AG30776" s="10"/>
      <c r="AH30776" s="10"/>
      <c r="AL30776" s="84"/>
      <c r="AM30776" s="84"/>
    </row>
    <row r="30777" spans="28:39" hidden="1" x14ac:dyDescent="0.25">
      <c r="AB30777" s="14"/>
      <c r="AC30777" s="14"/>
      <c r="AG30777" s="10"/>
      <c r="AH30777" s="10"/>
      <c r="AL30777" s="84"/>
      <c r="AM30777" s="84"/>
    </row>
    <row r="30778" spans="28:39" hidden="1" x14ac:dyDescent="0.25">
      <c r="AB30778" s="14"/>
      <c r="AC30778" s="14"/>
      <c r="AG30778" s="10"/>
      <c r="AH30778" s="10"/>
      <c r="AL30778" s="84"/>
      <c r="AM30778" s="84"/>
    </row>
    <row r="30779" spans="28:39" hidden="1" x14ac:dyDescent="0.25">
      <c r="AB30779" s="14"/>
      <c r="AC30779" s="14"/>
      <c r="AG30779" s="10"/>
      <c r="AH30779" s="10"/>
      <c r="AL30779" s="84"/>
      <c r="AM30779" s="84"/>
    </row>
    <row r="30780" spans="28:39" hidden="1" x14ac:dyDescent="0.25">
      <c r="AB30780" s="14"/>
      <c r="AC30780" s="14"/>
      <c r="AG30780" s="10"/>
      <c r="AH30780" s="10"/>
      <c r="AL30780" s="84"/>
      <c r="AM30780" s="84"/>
    </row>
    <row r="30781" spans="28:39" hidden="1" x14ac:dyDescent="0.25">
      <c r="AB30781" s="14"/>
      <c r="AC30781" s="14"/>
      <c r="AG30781" s="10"/>
      <c r="AH30781" s="10"/>
      <c r="AL30781" s="84"/>
      <c r="AM30781" s="84"/>
    </row>
    <row r="30782" spans="28:39" hidden="1" x14ac:dyDescent="0.25">
      <c r="AB30782" s="14"/>
      <c r="AC30782" s="14"/>
      <c r="AG30782" s="10"/>
      <c r="AH30782" s="10"/>
      <c r="AL30782" s="84"/>
      <c r="AM30782" s="84"/>
    </row>
    <row r="30783" spans="28:39" hidden="1" x14ac:dyDescent="0.25">
      <c r="AB30783" s="14"/>
      <c r="AC30783" s="14"/>
      <c r="AG30783" s="10"/>
      <c r="AH30783" s="10"/>
      <c r="AL30783" s="84"/>
      <c r="AM30783" s="84"/>
    </row>
    <row r="30784" spans="28:39" hidden="1" x14ac:dyDescent="0.25">
      <c r="AB30784" s="14"/>
      <c r="AC30784" s="14"/>
      <c r="AG30784" s="10"/>
      <c r="AH30784" s="10"/>
      <c r="AL30784" s="84"/>
      <c r="AM30784" s="84"/>
    </row>
    <row r="30785" spans="28:39" hidden="1" x14ac:dyDescent="0.25">
      <c r="AB30785" s="14"/>
      <c r="AC30785" s="14"/>
      <c r="AG30785" s="10"/>
      <c r="AH30785" s="10"/>
      <c r="AL30785" s="84"/>
      <c r="AM30785" s="84"/>
    </row>
    <row r="30786" spans="28:39" hidden="1" x14ac:dyDescent="0.25">
      <c r="AB30786" s="14"/>
      <c r="AC30786" s="14"/>
      <c r="AG30786" s="10"/>
      <c r="AH30786" s="10"/>
      <c r="AL30786" s="84"/>
      <c r="AM30786" s="84"/>
    </row>
    <row r="30787" spans="28:39" hidden="1" x14ac:dyDescent="0.25">
      <c r="AB30787" s="14"/>
      <c r="AC30787" s="14"/>
      <c r="AG30787" s="10"/>
      <c r="AH30787" s="10"/>
      <c r="AL30787" s="84"/>
      <c r="AM30787" s="84"/>
    </row>
    <row r="30788" spans="28:39" hidden="1" x14ac:dyDescent="0.25">
      <c r="AB30788" s="14"/>
      <c r="AC30788" s="14"/>
      <c r="AG30788" s="10"/>
      <c r="AH30788" s="10"/>
      <c r="AL30788" s="84"/>
      <c r="AM30788" s="84"/>
    </row>
    <row r="30789" spans="28:39" hidden="1" x14ac:dyDescent="0.25">
      <c r="AB30789" s="14"/>
      <c r="AC30789" s="14"/>
      <c r="AG30789" s="10"/>
      <c r="AH30789" s="10"/>
      <c r="AL30789" s="84"/>
      <c r="AM30789" s="84"/>
    </row>
    <row r="30790" spans="28:39" hidden="1" x14ac:dyDescent="0.25">
      <c r="AB30790" s="14"/>
      <c r="AC30790" s="14"/>
      <c r="AG30790" s="10"/>
      <c r="AH30790" s="10"/>
      <c r="AL30790" s="84"/>
      <c r="AM30790" s="84"/>
    </row>
    <row r="30791" spans="28:39" hidden="1" x14ac:dyDescent="0.25">
      <c r="AB30791" s="14"/>
      <c r="AC30791" s="14"/>
      <c r="AG30791" s="10"/>
      <c r="AH30791" s="10"/>
      <c r="AL30791" s="84"/>
      <c r="AM30791" s="84"/>
    </row>
    <row r="30792" spans="28:39" hidden="1" x14ac:dyDescent="0.25">
      <c r="AB30792" s="14"/>
      <c r="AC30792" s="14"/>
      <c r="AG30792" s="10"/>
      <c r="AH30792" s="10"/>
      <c r="AL30792" s="84"/>
      <c r="AM30792" s="84"/>
    </row>
    <row r="30793" spans="28:39" hidden="1" x14ac:dyDescent="0.25">
      <c r="AB30793" s="14"/>
      <c r="AC30793" s="14"/>
      <c r="AG30793" s="10"/>
      <c r="AH30793" s="10"/>
      <c r="AL30793" s="84"/>
      <c r="AM30793" s="84"/>
    </row>
    <row r="30794" spans="28:39" hidden="1" x14ac:dyDescent="0.25">
      <c r="AB30794" s="14"/>
      <c r="AC30794" s="14"/>
      <c r="AG30794" s="10"/>
      <c r="AH30794" s="10"/>
      <c r="AL30794" s="84"/>
      <c r="AM30794" s="84"/>
    </row>
    <row r="30795" spans="28:39" hidden="1" x14ac:dyDescent="0.25">
      <c r="AB30795" s="14"/>
      <c r="AC30795" s="14"/>
      <c r="AG30795" s="10"/>
      <c r="AH30795" s="10"/>
      <c r="AL30795" s="84"/>
      <c r="AM30795" s="84"/>
    </row>
    <row r="30796" spans="28:39" hidden="1" x14ac:dyDescent="0.25">
      <c r="AB30796" s="14"/>
      <c r="AC30796" s="14"/>
      <c r="AG30796" s="10"/>
      <c r="AH30796" s="10"/>
      <c r="AL30796" s="84"/>
      <c r="AM30796" s="84"/>
    </row>
    <row r="30797" spans="28:39" hidden="1" x14ac:dyDescent="0.25">
      <c r="AB30797" s="14"/>
      <c r="AC30797" s="14"/>
      <c r="AG30797" s="10"/>
      <c r="AH30797" s="10"/>
      <c r="AL30797" s="84"/>
      <c r="AM30797" s="84"/>
    </row>
    <row r="30798" spans="28:39" hidden="1" x14ac:dyDescent="0.25">
      <c r="AB30798" s="14"/>
      <c r="AC30798" s="14"/>
      <c r="AG30798" s="10"/>
      <c r="AH30798" s="10"/>
      <c r="AL30798" s="84"/>
      <c r="AM30798" s="84"/>
    </row>
    <row r="30799" spans="28:39" hidden="1" x14ac:dyDescent="0.25">
      <c r="AB30799" s="14"/>
      <c r="AC30799" s="14"/>
      <c r="AG30799" s="10"/>
      <c r="AH30799" s="10"/>
      <c r="AL30799" s="84"/>
      <c r="AM30799" s="84"/>
    </row>
    <row r="30800" spans="28:39" hidden="1" x14ac:dyDescent="0.25">
      <c r="AB30800" s="14"/>
      <c r="AC30800" s="14"/>
      <c r="AG30800" s="10"/>
      <c r="AH30800" s="10"/>
      <c r="AL30800" s="84"/>
      <c r="AM30800" s="84"/>
    </row>
    <row r="30801" spans="28:39" hidden="1" x14ac:dyDescent="0.25">
      <c r="AB30801" s="14"/>
      <c r="AC30801" s="14"/>
      <c r="AG30801" s="10"/>
      <c r="AH30801" s="10"/>
      <c r="AL30801" s="84"/>
      <c r="AM30801" s="84"/>
    </row>
    <row r="30802" spans="28:39" hidden="1" x14ac:dyDescent="0.25">
      <c r="AB30802" s="14"/>
      <c r="AC30802" s="14"/>
      <c r="AG30802" s="10"/>
      <c r="AH30802" s="10"/>
      <c r="AL30802" s="84"/>
      <c r="AM30802" s="84"/>
    </row>
    <row r="30803" spans="28:39" hidden="1" x14ac:dyDescent="0.25">
      <c r="AB30803" s="14"/>
      <c r="AC30803" s="14"/>
      <c r="AG30803" s="10"/>
      <c r="AH30803" s="10"/>
      <c r="AL30803" s="84"/>
      <c r="AM30803" s="84"/>
    </row>
    <row r="30804" spans="28:39" hidden="1" x14ac:dyDescent="0.25">
      <c r="AB30804" s="14"/>
      <c r="AC30804" s="14"/>
      <c r="AG30804" s="10"/>
      <c r="AH30804" s="10"/>
      <c r="AL30804" s="84"/>
      <c r="AM30804" s="84"/>
    </row>
    <row r="30805" spans="28:39" hidden="1" x14ac:dyDescent="0.25">
      <c r="AB30805" s="14"/>
      <c r="AC30805" s="14"/>
      <c r="AG30805" s="10"/>
      <c r="AH30805" s="10"/>
      <c r="AL30805" s="84"/>
      <c r="AM30805" s="84"/>
    </row>
    <row r="30806" spans="28:39" hidden="1" x14ac:dyDescent="0.25">
      <c r="AB30806" s="14"/>
      <c r="AC30806" s="14"/>
      <c r="AG30806" s="10"/>
      <c r="AH30806" s="10"/>
      <c r="AL30806" s="84"/>
      <c r="AM30806" s="84"/>
    </row>
    <row r="30807" spans="28:39" hidden="1" x14ac:dyDescent="0.25">
      <c r="AB30807" s="14"/>
      <c r="AC30807" s="14"/>
      <c r="AG30807" s="10"/>
      <c r="AH30807" s="10"/>
      <c r="AL30807" s="84"/>
      <c r="AM30807" s="84"/>
    </row>
    <row r="30808" spans="28:39" hidden="1" x14ac:dyDescent="0.25">
      <c r="AB30808" s="14"/>
      <c r="AC30808" s="14"/>
      <c r="AG30808" s="10"/>
      <c r="AH30808" s="10"/>
      <c r="AL30808" s="84"/>
      <c r="AM30808" s="84"/>
    </row>
    <row r="30809" spans="28:39" hidden="1" x14ac:dyDescent="0.25">
      <c r="AB30809" s="14"/>
      <c r="AC30809" s="14"/>
      <c r="AG30809" s="10"/>
      <c r="AH30809" s="10"/>
      <c r="AL30809" s="84"/>
      <c r="AM30809" s="84"/>
    </row>
    <row r="30810" spans="28:39" hidden="1" x14ac:dyDescent="0.25">
      <c r="AB30810" s="14"/>
      <c r="AC30810" s="14"/>
      <c r="AG30810" s="10"/>
      <c r="AH30810" s="10"/>
      <c r="AL30810" s="84"/>
      <c r="AM30810" s="84"/>
    </row>
    <row r="30811" spans="28:39" hidden="1" x14ac:dyDescent="0.25">
      <c r="AB30811" s="14"/>
      <c r="AC30811" s="14"/>
      <c r="AG30811" s="10"/>
      <c r="AH30811" s="10"/>
      <c r="AL30811" s="84"/>
      <c r="AM30811" s="84"/>
    </row>
    <row r="30812" spans="28:39" hidden="1" x14ac:dyDescent="0.25">
      <c r="AB30812" s="14"/>
      <c r="AC30812" s="14"/>
      <c r="AG30812" s="10"/>
      <c r="AH30812" s="10"/>
      <c r="AL30812" s="84"/>
      <c r="AM30812" s="84"/>
    </row>
    <row r="30813" spans="28:39" hidden="1" x14ac:dyDescent="0.25">
      <c r="AB30813" s="14"/>
      <c r="AC30813" s="14"/>
      <c r="AG30813" s="10"/>
      <c r="AH30813" s="10"/>
      <c r="AL30813" s="84"/>
      <c r="AM30813" s="84"/>
    </row>
    <row r="30814" spans="28:39" hidden="1" x14ac:dyDescent="0.25">
      <c r="AB30814" s="14"/>
      <c r="AC30814" s="14"/>
      <c r="AG30814" s="10"/>
      <c r="AH30814" s="10"/>
      <c r="AL30814" s="84"/>
      <c r="AM30814" s="84"/>
    </row>
    <row r="30815" spans="28:39" hidden="1" x14ac:dyDescent="0.25">
      <c r="AB30815" s="14"/>
      <c r="AC30815" s="14"/>
      <c r="AG30815" s="10"/>
      <c r="AH30815" s="10"/>
      <c r="AL30815" s="84"/>
      <c r="AM30815" s="84"/>
    </row>
    <row r="30816" spans="28:39" hidden="1" x14ac:dyDescent="0.25">
      <c r="AB30816" s="14"/>
      <c r="AC30816" s="14"/>
      <c r="AG30816" s="10"/>
      <c r="AH30816" s="10"/>
      <c r="AL30816" s="84"/>
      <c r="AM30816" s="84"/>
    </row>
    <row r="30817" spans="28:39" hidden="1" x14ac:dyDescent="0.25">
      <c r="AB30817" s="14"/>
      <c r="AC30817" s="14"/>
      <c r="AG30817" s="10"/>
      <c r="AH30817" s="10"/>
      <c r="AL30817" s="84"/>
      <c r="AM30817" s="84"/>
    </row>
    <row r="30818" spans="28:39" hidden="1" x14ac:dyDescent="0.25">
      <c r="AB30818" s="14"/>
      <c r="AC30818" s="14"/>
      <c r="AG30818" s="10"/>
      <c r="AH30818" s="10"/>
      <c r="AL30818" s="84"/>
      <c r="AM30818" s="84"/>
    </row>
    <row r="30819" spans="28:39" hidden="1" x14ac:dyDescent="0.25">
      <c r="AB30819" s="14"/>
      <c r="AC30819" s="14"/>
      <c r="AG30819" s="10"/>
      <c r="AH30819" s="10"/>
      <c r="AL30819" s="84"/>
      <c r="AM30819" s="84"/>
    </row>
    <row r="30820" spans="28:39" hidden="1" x14ac:dyDescent="0.25">
      <c r="AB30820" s="14"/>
      <c r="AC30820" s="14"/>
      <c r="AG30820" s="10"/>
      <c r="AH30820" s="10"/>
      <c r="AL30820" s="84"/>
      <c r="AM30820" s="84"/>
    </row>
    <row r="30821" spans="28:39" hidden="1" x14ac:dyDescent="0.25">
      <c r="AB30821" s="14"/>
      <c r="AC30821" s="14"/>
      <c r="AG30821" s="10"/>
      <c r="AH30821" s="10"/>
      <c r="AL30821" s="84"/>
      <c r="AM30821" s="84"/>
    </row>
    <row r="30822" spans="28:39" hidden="1" x14ac:dyDescent="0.25">
      <c r="AB30822" s="14"/>
      <c r="AC30822" s="14"/>
      <c r="AG30822" s="10"/>
      <c r="AH30822" s="10"/>
      <c r="AL30822" s="84"/>
      <c r="AM30822" s="84"/>
    </row>
    <row r="30823" spans="28:39" hidden="1" x14ac:dyDescent="0.25">
      <c r="AB30823" s="14"/>
      <c r="AC30823" s="14"/>
      <c r="AG30823" s="10"/>
      <c r="AH30823" s="10"/>
      <c r="AL30823" s="84"/>
      <c r="AM30823" s="84"/>
    </row>
    <row r="30824" spans="28:39" hidden="1" x14ac:dyDescent="0.25">
      <c r="AB30824" s="14"/>
      <c r="AC30824" s="14"/>
      <c r="AG30824" s="10"/>
      <c r="AH30824" s="10"/>
      <c r="AL30824" s="84"/>
      <c r="AM30824" s="84"/>
    </row>
    <row r="30825" spans="28:39" hidden="1" x14ac:dyDescent="0.25">
      <c r="AB30825" s="14"/>
      <c r="AC30825" s="14"/>
      <c r="AG30825" s="10"/>
      <c r="AH30825" s="10"/>
      <c r="AL30825" s="84"/>
      <c r="AM30825" s="84"/>
    </row>
    <row r="30826" spans="28:39" hidden="1" x14ac:dyDescent="0.25">
      <c r="AB30826" s="14"/>
      <c r="AC30826" s="14"/>
      <c r="AG30826" s="10"/>
      <c r="AH30826" s="10"/>
      <c r="AL30826" s="84"/>
      <c r="AM30826" s="84"/>
    </row>
    <row r="30827" spans="28:39" hidden="1" x14ac:dyDescent="0.25">
      <c r="AB30827" s="14"/>
      <c r="AC30827" s="14"/>
      <c r="AG30827" s="10"/>
      <c r="AH30827" s="10"/>
      <c r="AL30827" s="84"/>
      <c r="AM30827" s="84"/>
    </row>
    <row r="30828" spans="28:39" hidden="1" x14ac:dyDescent="0.25">
      <c r="AB30828" s="14"/>
      <c r="AC30828" s="14"/>
      <c r="AG30828" s="10"/>
      <c r="AH30828" s="10"/>
      <c r="AL30828" s="84"/>
      <c r="AM30828" s="84"/>
    </row>
    <row r="30829" spans="28:39" hidden="1" x14ac:dyDescent="0.25">
      <c r="AB30829" s="14"/>
      <c r="AC30829" s="14"/>
      <c r="AG30829" s="10"/>
      <c r="AH30829" s="10"/>
      <c r="AL30829" s="84"/>
      <c r="AM30829" s="84"/>
    </row>
    <row r="30830" spans="28:39" hidden="1" x14ac:dyDescent="0.25">
      <c r="AB30830" s="14"/>
      <c r="AC30830" s="14"/>
      <c r="AG30830" s="10"/>
      <c r="AH30830" s="10"/>
      <c r="AL30830" s="84"/>
      <c r="AM30830" s="84"/>
    </row>
    <row r="30831" spans="28:39" hidden="1" x14ac:dyDescent="0.25">
      <c r="AB30831" s="14"/>
      <c r="AC30831" s="14"/>
      <c r="AG30831" s="10"/>
      <c r="AH30831" s="10"/>
      <c r="AL30831" s="84"/>
      <c r="AM30831" s="84"/>
    </row>
    <row r="30832" spans="28:39" hidden="1" x14ac:dyDescent="0.25">
      <c r="AB30832" s="14"/>
      <c r="AC30832" s="14"/>
      <c r="AG30832" s="10"/>
      <c r="AH30832" s="10"/>
      <c r="AL30832" s="84"/>
      <c r="AM30832" s="84"/>
    </row>
    <row r="30833" spans="28:39" hidden="1" x14ac:dyDescent="0.25">
      <c r="AB30833" s="14"/>
      <c r="AC30833" s="14"/>
      <c r="AG30833" s="10"/>
      <c r="AH30833" s="10"/>
      <c r="AL30833" s="84"/>
      <c r="AM30833" s="84"/>
    </row>
    <row r="30834" spans="28:39" hidden="1" x14ac:dyDescent="0.25">
      <c r="AB30834" s="14"/>
      <c r="AC30834" s="14"/>
      <c r="AG30834" s="10"/>
      <c r="AH30834" s="10"/>
      <c r="AL30834" s="84"/>
      <c r="AM30834" s="84"/>
    </row>
    <row r="30835" spans="28:39" hidden="1" x14ac:dyDescent="0.25">
      <c r="AB30835" s="14"/>
      <c r="AC30835" s="14"/>
      <c r="AG30835" s="10"/>
      <c r="AH30835" s="10"/>
      <c r="AL30835" s="84"/>
      <c r="AM30835" s="84"/>
    </row>
    <row r="30836" spans="28:39" hidden="1" x14ac:dyDescent="0.25">
      <c r="AB30836" s="14"/>
      <c r="AC30836" s="14"/>
      <c r="AG30836" s="10"/>
      <c r="AH30836" s="10"/>
      <c r="AL30836" s="84"/>
      <c r="AM30836" s="84"/>
    </row>
    <row r="30837" spans="28:39" hidden="1" x14ac:dyDescent="0.25">
      <c r="AB30837" s="14"/>
      <c r="AC30837" s="14"/>
      <c r="AG30837" s="10"/>
      <c r="AH30837" s="10"/>
      <c r="AL30837" s="84"/>
      <c r="AM30837" s="84"/>
    </row>
    <row r="30838" spans="28:39" hidden="1" x14ac:dyDescent="0.25">
      <c r="AB30838" s="14"/>
      <c r="AC30838" s="14"/>
      <c r="AG30838" s="10"/>
      <c r="AH30838" s="10"/>
      <c r="AL30838" s="84"/>
      <c r="AM30838" s="84"/>
    </row>
    <row r="30839" spans="28:39" hidden="1" x14ac:dyDescent="0.25">
      <c r="AB30839" s="14"/>
      <c r="AC30839" s="14"/>
      <c r="AG30839" s="10"/>
      <c r="AH30839" s="10"/>
      <c r="AL30839" s="84"/>
      <c r="AM30839" s="84"/>
    </row>
    <row r="30840" spans="28:39" hidden="1" x14ac:dyDescent="0.25">
      <c r="AB30840" s="14"/>
      <c r="AC30840" s="14"/>
      <c r="AG30840" s="10"/>
      <c r="AH30840" s="10"/>
      <c r="AL30840" s="84"/>
      <c r="AM30840" s="84"/>
    </row>
    <row r="30841" spans="28:39" hidden="1" x14ac:dyDescent="0.25">
      <c r="AB30841" s="14"/>
      <c r="AC30841" s="14"/>
      <c r="AG30841" s="10"/>
      <c r="AH30841" s="10"/>
      <c r="AL30841" s="84"/>
      <c r="AM30841" s="84"/>
    </row>
    <row r="30842" spans="28:39" hidden="1" x14ac:dyDescent="0.25">
      <c r="AB30842" s="14"/>
      <c r="AC30842" s="14"/>
      <c r="AG30842" s="10"/>
      <c r="AH30842" s="10"/>
      <c r="AL30842" s="84"/>
      <c r="AM30842" s="84"/>
    </row>
    <row r="30843" spans="28:39" hidden="1" x14ac:dyDescent="0.25">
      <c r="AB30843" s="14"/>
      <c r="AC30843" s="14"/>
      <c r="AG30843" s="10"/>
      <c r="AH30843" s="10"/>
      <c r="AL30843" s="84"/>
      <c r="AM30843" s="84"/>
    </row>
    <row r="30844" spans="28:39" hidden="1" x14ac:dyDescent="0.25">
      <c r="AB30844" s="14"/>
      <c r="AC30844" s="14"/>
      <c r="AG30844" s="10"/>
      <c r="AH30844" s="10"/>
      <c r="AL30844" s="84"/>
      <c r="AM30844" s="84"/>
    </row>
    <row r="30845" spans="28:39" hidden="1" x14ac:dyDescent="0.25">
      <c r="AB30845" s="14"/>
      <c r="AC30845" s="14"/>
      <c r="AG30845" s="10"/>
      <c r="AH30845" s="10"/>
      <c r="AL30845" s="84"/>
      <c r="AM30845" s="84"/>
    </row>
    <row r="30846" spans="28:39" hidden="1" x14ac:dyDescent="0.25">
      <c r="AB30846" s="14"/>
      <c r="AC30846" s="14"/>
      <c r="AG30846" s="10"/>
      <c r="AH30846" s="10"/>
      <c r="AL30846" s="84"/>
      <c r="AM30846" s="84"/>
    </row>
    <row r="30847" spans="28:39" hidden="1" x14ac:dyDescent="0.25">
      <c r="AB30847" s="14"/>
      <c r="AC30847" s="14"/>
      <c r="AG30847" s="10"/>
      <c r="AH30847" s="10"/>
      <c r="AL30847" s="84"/>
      <c r="AM30847" s="84"/>
    </row>
    <row r="30848" spans="28:39" hidden="1" x14ac:dyDescent="0.25">
      <c r="AB30848" s="14"/>
      <c r="AC30848" s="14"/>
      <c r="AG30848" s="10"/>
      <c r="AH30848" s="10"/>
      <c r="AL30848" s="84"/>
      <c r="AM30848" s="84"/>
    </row>
    <row r="30849" spans="28:39" hidden="1" x14ac:dyDescent="0.25">
      <c r="AB30849" s="14"/>
      <c r="AC30849" s="14"/>
      <c r="AG30849" s="10"/>
      <c r="AH30849" s="10"/>
      <c r="AL30849" s="84"/>
      <c r="AM30849" s="84"/>
    </row>
    <row r="30850" spans="28:39" hidden="1" x14ac:dyDescent="0.25">
      <c r="AB30850" s="14"/>
      <c r="AC30850" s="14"/>
      <c r="AG30850" s="10"/>
      <c r="AH30850" s="10"/>
      <c r="AL30850" s="84"/>
      <c r="AM30850" s="84"/>
    </row>
    <row r="30851" spans="28:39" hidden="1" x14ac:dyDescent="0.25">
      <c r="AB30851" s="14"/>
      <c r="AC30851" s="14"/>
      <c r="AG30851" s="10"/>
      <c r="AH30851" s="10"/>
      <c r="AL30851" s="84"/>
      <c r="AM30851" s="84"/>
    </row>
    <row r="30852" spans="28:39" hidden="1" x14ac:dyDescent="0.25">
      <c r="AB30852" s="14"/>
      <c r="AC30852" s="14"/>
      <c r="AG30852" s="10"/>
      <c r="AH30852" s="10"/>
      <c r="AL30852" s="84"/>
      <c r="AM30852" s="84"/>
    </row>
    <row r="30853" spans="28:39" hidden="1" x14ac:dyDescent="0.25">
      <c r="AB30853" s="14"/>
      <c r="AC30853" s="14"/>
      <c r="AG30853" s="10"/>
      <c r="AH30853" s="10"/>
      <c r="AL30853" s="84"/>
      <c r="AM30853" s="84"/>
    </row>
    <row r="30854" spans="28:39" hidden="1" x14ac:dyDescent="0.25">
      <c r="AB30854" s="14"/>
      <c r="AC30854" s="14"/>
      <c r="AG30854" s="10"/>
      <c r="AH30854" s="10"/>
      <c r="AL30854" s="84"/>
      <c r="AM30854" s="84"/>
    </row>
    <row r="30855" spans="28:39" hidden="1" x14ac:dyDescent="0.25">
      <c r="AB30855" s="14"/>
      <c r="AC30855" s="14"/>
      <c r="AG30855" s="10"/>
      <c r="AH30855" s="10"/>
      <c r="AL30855" s="84"/>
      <c r="AM30855" s="84"/>
    </row>
    <row r="30856" spans="28:39" hidden="1" x14ac:dyDescent="0.25">
      <c r="AB30856" s="14"/>
      <c r="AC30856" s="14"/>
      <c r="AG30856" s="10"/>
      <c r="AH30856" s="10"/>
      <c r="AL30856" s="84"/>
      <c r="AM30856" s="84"/>
    </row>
    <row r="30857" spans="28:39" hidden="1" x14ac:dyDescent="0.25">
      <c r="AB30857" s="14"/>
      <c r="AC30857" s="14"/>
      <c r="AG30857" s="10"/>
      <c r="AH30857" s="10"/>
      <c r="AL30857" s="84"/>
      <c r="AM30857" s="84"/>
    </row>
    <row r="30858" spans="28:39" hidden="1" x14ac:dyDescent="0.25">
      <c r="AB30858" s="14"/>
      <c r="AC30858" s="14"/>
      <c r="AG30858" s="10"/>
      <c r="AH30858" s="10"/>
      <c r="AL30858" s="84"/>
      <c r="AM30858" s="84"/>
    </row>
    <row r="30859" spans="28:39" hidden="1" x14ac:dyDescent="0.25">
      <c r="AB30859" s="14"/>
      <c r="AC30859" s="14"/>
      <c r="AG30859" s="10"/>
      <c r="AH30859" s="10"/>
      <c r="AL30859" s="84"/>
      <c r="AM30859" s="84"/>
    </row>
    <row r="30860" spans="28:39" hidden="1" x14ac:dyDescent="0.25">
      <c r="AB30860" s="14"/>
      <c r="AC30860" s="14"/>
      <c r="AG30860" s="10"/>
      <c r="AH30860" s="10"/>
      <c r="AL30860" s="84"/>
      <c r="AM30860" s="84"/>
    </row>
    <row r="30861" spans="28:39" hidden="1" x14ac:dyDescent="0.25">
      <c r="AB30861" s="14"/>
      <c r="AC30861" s="14"/>
      <c r="AG30861" s="10"/>
      <c r="AH30861" s="10"/>
      <c r="AL30861" s="84"/>
      <c r="AM30861" s="84"/>
    </row>
    <row r="30862" spans="28:39" hidden="1" x14ac:dyDescent="0.25">
      <c r="AB30862" s="14"/>
      <c r="AC30862" s="14"/>
      <c r="AG30862" s="10"/>
      <c r="AH30862" s="10"/>
      <c r="AL30862" s="84"/>
      <c r="AM30862" s="84"/>
    </row>
    <row r="30863" spans="28:39" hidden="1" x14ac:dyDescent="0.25">
      <c r="AB30863" s="14"/>
      <c r="AC30863" s="14"/>
      <c r="AG30863" s="10"/>
      <c r="AH30863" s="10"/>
      <c r="AL30863" s="84"/>
      <c r="AM30863" s="84"/>
    </row>
    <row r="30864" spans="28:39" hidden="1" x14ac:dyDescent="0.25">
      <c r="AB30864" s="14"/>
      <c r="AC30864" s="14"/>
      <c r="AG30864" s="10"/>
      <c r="AH30864" s="10"/>
      <c r="AL30864" s="84"/>
      <c r="AM30864" s="84"/>
    </row>
    <row r="30865" spans="28:39" hidden="1" x14ac:dyDescent="0.25">
      <c r="AB30865" s="14"/>
      <c r="AC30865" s="14"/>
      <c r="AG30865" s="10"/>
      <c r="AH30865" s="10"/>
      <c r="AL30865" s="84"/>
      <c r="AM30865" s="84"/>
    </row>
    <row r="30866" spans="28:39" hidden="1" x14ac:dyDescent="0.25">
      <c r="AB30866" s="14"/>
      <c r="AC30866" s="14"/>
      <c r="AG30866" s="10"/>
      <c r="AH30866" s="10"/>
      <c r="AL30866" s="84"/>
      <c r="AM30866" s="84"/>
    </row>
    <row r="30867" spans="28:39" hidden="1" x14ac:dyDescent="0.25">
      <c r="AB30867" s="14"/>
      <c r="AC30867" s="14"/>
      <c r="AG30867" s="10"/>
      <c r="AH30867" s="10"/>
      <c r="AL30867" s="84"/>
      <c r="AM30867" s="84"/>
    </row>
    <row r="30868" spans="28:39" hidden="1" x14ac:dyDescent="0.25">
      <c r="AB30868" s="14"/>
      <c r="AC30868" s="14"/>
      <c r="AG30868" s="10"/>
      <c r="AH30868" s="10"/>
      <c r="AL30868" s="84"/>
      <c r="AM30868" s="84"/>
    </row>
    <row r="30869" spans="28:39" hidden="1" x14ac:dyDescent="0.25">
      <c r="AB30869" s="14"/>
      <c r="AC30869" s="14"/>
      <c r="AG30869" s="10"/>
      <c r="AH30869" s="10"/>
      <c r="AL30869" s="84"/>
      <c r="AM30869" s="84"/>
    </row>
    <row r="30870" spans="28:39" hidden="1" x14ac:dyDescent="0.25">
      <c r="AB30870" s="14"/>
      <c r="AC30870" s="14"/>
      <c r="AG30870" s="10"/>
      <c r="AH30870" s="10"/>
      <c r="AL30870" s="84"/>
      <c r="AM30870" s="84"/>
    </row>
    <row r="30871" spans="28:39" hidden="1" x14ac:dyDescent="0.25">
      <c r="AB30871" s="14"/>
      <c r="AC30871" s="14"/>
      <c r="AG30871" s="10"/>
      <c r="AH30871" s="10"/>
      <c r="AL30871" s="84"/>
      <c r="AM30871" s="84"/>
    </row>
    <row r="30872" spans="28:39" hidden="1" x14ac:dyDescent="0.25">
      <c r="AB30872" s="14"/>
      <c r="AC30872" s="14"/>
      <c r="AG30872" s="10"/>
      <c r="AH30872" s="10"/>
      <c r="AL30872" s="84"/>
      <c r="AM30872" s="84"/>
    </row>
    <row r="30873" spans="28:39" hidden="1" x14ac:dyDescent="0.25">
      <c r="AB30873" s="14"/>
      <c r="AC30873" s="14"/>
      <c r="AG30873" s="10"/>
      <c r="AH30873" s="10"/>
      <c r="AL30873" s="84"/>
      <c r="AM30873" s="84"/>
    </row>
    <row r="30874" spans="28:39" hidden="1" x14ac:dyDescent="0.25">
      <c r="AB30874" s="14"/>
      <c r="AC30874" s="14"/>
      <c r="AG30874" s="10"/>
      <c r="AH30874" s="10"/>
      <c r="AL30874" s="84"/>
      <c r="AM30874" s="84"/>
    </row>
    <row r="30875" spans="28:39" hidden="1" x14ac:dyDescent="0.25">
      <c r="AB30875" s="14"/>
      <c r="AC30875" s="14"/>
      <c r="AG30875" s="10"/>
      <c r="AH30875" s="10"/>
      <c r="AL30875" s="84"/>
      <c r="AM30875" s="84"/>
    </row>
    <row r="30876" spans="28:39" hidden="1" x14ac:dyDescent="0.25">
      <c r="AB30876" s="14"/>
      <c r="AC30876" s="14"/>
      <c r="AG30876" s="10"/>
      <c r="AH30876" s="10"/>
      <c r="AL30876" s="84"/>
      <c r="AM30876" s="84"/>
    </row>
    <row r="30877" spans="28:39" hidden="1" x14ac:dyDescent="0.25">
      <c r="AB30877" s="14"/>
      <c r="AC30877" s="14"/>
      <c r="AG30877" s="10"/>
      <c r="AH30877" s="10"/>
      <c r="AL30877" s="84"/>
      <c r="AM30877" s="84"/>
    </row>
    <row r="30878" spans="28:39" hidden="1" x14ac:dyDescent="0.25">
      <c r="AB30878" s="14"/>
      <c r="AC30878" s="14"/>
      <c r="AG30878" s="10"/>
      <c r="AH30878" s="10"/>
      <c r="AL30878" s="84"/>
      <c r="AM30878" s="84"/>
    </row>
    <row r="30879" spans="28:39" hidden="1" x14ac:dyDescent="0.25">
      <c r="AB30879" s="14"/>
      <c r="AC30879" s="14"/>
      <c r="AG30879" s="10"/>
      <c r="AH30879" s="10"/>
      <c r="AL30879" s="84"/>
      <c r="AM30879" s="84"/>
    </row>
    <row r="30880" spans="28:39" hidden="1" x14ac:dyDescent="0.25">
      <c r="AB30880" s="14"/>
      <c r="AC30880" s="14"/>
      <c r="AG30880" s="10"/>
      <c r="AH30880" s="10"/>
      <c r="AL30880" s="84"/>
      <c r="AM30880" s="84"/>
    </row>
    <row r="30881" spans="28:39" hidden="1" x14ac:dyDescent="0.25">
      <c r="AB30881" s="14"/>
      <c r="AC30881" s="14"/>
      <c r="AG30881" s="10"/>
      <c r="AH30881" s="10"/>
      <c r="AL30881" s="84"/>
      <c r="AM30881" s="84"/>
    </row>
    <row r="30882" spans="28:39" hidden="1" x14ac:dyDescent="0.25">
      <c r="AB30882" s="14"/>
      <c r="AC30882" s="14"/>
      <c r="AG30882" s="10"/>
      <c r="AH30882" s="10"/>
      <c r="AL30882" s="84"/>
      <c r="AM30882" s="84"/>
    </row>
    <row r="30883" spans="28:39" hidden="1" x14ac:dyDescent="0.25">
      <c r="AB30883" s="14"/>
      <c r="AC30883" s="14"/>
      <c r="AG30883" s="10"/>
      <c r="AH30883" s="10"/>
      <c r="AL30883" s="84"/>
      <c r="AM30883" s="84"/>
    </row>
    <row r="30884" spans="28:39" hidden="1" x14ac:dyDescent="0.25">
      <c r="AB30884" s="14"/>
      <c r="AC30884" s="14"/>
      <c r="AG30884" s="10"/>
      <c r="AH30884" s="10"/>
      <c r="AL30884" s="84"/>
      <c r="AM30884" s="84"/>
    </row>
    <row r="30885" spans="28:39" hidden="1" x14ac:dyDescent="0.25">
      <c r="AB30885" s="14"/>
      <c r="AC30885" s="14"/>
      <c r="AG30885" s="10"/>
      <c r="AH30885" s="10"/>
      <c r="AL30885" s="84"/>
      <c r="AM30885" s="84"/>
    </row>
    <row r="30886" spans="28:39" hidden="1" x14ac:dyDescent="0.25">
      <c r="AB30886" s="14"/>
      <c r="AC30886" s="14"/>
      <c r="AG30886" s="10"/>
      <c r="AH30886" s="10"/>
      <c r="AL30886" s="84"/>
      <c r="AM30886" s="84"/>
    </row>
    <row r="30887" spans="28:39" hidden="1" x14ac:dyDescent="0.25">
      <c r="AB30887" s="14"/>
      <c r="AC30887" s="14"/>
      <c r="AG30887" s="10"/>
      <c r="AH30887" s="10"/>
      <c r="AL30887" s="84"/>
      <c r="AM30887" s="84"/>
    </row>
    <row r="30888" spans="28:39" hidden="1" x14ac:dyDescent="0.25">
      <c r="AB30888" s="14"/>
      <c r="AC30888" s="14"/>
      <c r="AG30888" s="10"/>
      <c r="AH30888" s="10"/>
      <c r="AL30888" s="84"/>
      <c r="AM30888" s="84"/>
    </row>
    <row r="30889" spans="28:39" hidden="1" x14ac:dyDescent="0.25">
      <c r="AB30889" s="14"/>
      <c r="AC30889" s="14"/>
      <c r="AG30889" s="10"/>
      <c r="AH30889" s="10"/>
      <c r="AL30889" s="84"/>
      <c r="AM30889" s="84"/>
    </row>
    <row r="30890" spans="28:39" hidden="1" x14ac:dyDescent="0.25">
      <c r="AB30890" s="14"/>
      <c r="AC30890" s="14"/>
      <c r="AG30890" s="10"/>
      <c r="AH30890" s="10"/>
      <c r="AL30890" s="84"/>
      <c r="AM30890" s="84"/>
    </row>
    <row r="30891" spans="28:39" hidden="1" x14ac:dyDescent="0.25">
      <c r="AB30891" s="14"/>
      <c r="AC30891" s="14"/>
      <c r="AG30891" s="10"/>
      <c r="AH30891" s="10"/>
      <c r="AL30891" s="84"/>
      <c r="AM30891" s="84"/>
    </row>
    <row r="30892" spans="28:39" hidden="1" x14ac:dyDescent="0.25">
      <c r="AB30892" s="14"/>
      <c r="AC30892" s="14"/>
      <c r="AG30892" s="10"/>
      <c r="AH30892" s="10"/>
      <c r="AL30892" s="84"/>
      <c r="AM30892" s="84"/>
    </row>
    <row r="30893" spans="28:39" hidden="1" x14ac:dyDescent="0.25">
      <c r="AB30893" s="14"/>
      <c r="AC30893" s="14"/>
      <c r="AG30893" s="10"/>
      <c r="AH30893" s="10"/>
      <c r="AL30893" s="84"/>
      <c r="AM30893" s="84"/>
    </row>
    <row r="30894" spans="28:39" hidden="1" x14ac:dyDescent="0.25">
      <c r="AB30894" s="14"/>
      <c r="AC30894" s="14"/>
      <c r="AG30894" s="10"/>
      <c r="AH30894" s="10"/>
      <c r="AL30894" s="84"/>
      <c r="AM30894" s="84"/>
    </row>
    <row r="30895" spans="28:39" hidden="1" x14ac:dyDescent="0.25">
      <c r="AB30895" s="14"/>
      <c r="AC30895" s="14"/>
      <c r="AG30895" s="10"/>
      <c r="AH30895" s="10"/>
      <c r="AL30895" s="84"/>
      <c r="AM30895" s="84"/>
    </row>
    <row r="30896" spans="28:39" hidden="1" x14ac:dyDescent="0.25">
      <c r="AB30896" s="14"/>
      <c r="AC30896" s="14"/>
      <c r="AG30896" s="10"/>
      <c r="AH30896" s="10"/>
      <c r="AL30896" s="84"/>
      <c r="AM30896" s="84"/>
    </row>
    <row r="30897" spans="28:39" hidden="1" x14ac:dyDescent="0.25">
      <c r="AB30897" s="14"/>
      <c r="AC30897" s="14"/>
      <c r="AG30897" s="10"/>
      <c r="AH30897" s="10"/>
      <c r="AL30897" s="84"/>
      <c r="AM30897" s="84"/>
    </row>
    <row r="30898" spans="28:39" hidden="1" x14ac:dyDescent="0.25">
      <c r="AB30898" s="14"/>
      <c r="AC30898" s="14"/>
      <c r="AG30898" s="10"/>
      <c r="AH30898" s="10"/>
      <c r="AL30898" s="84"/>
      <c r="AM30898" s="84"/>
    </row>
    <row r="30899" spans="28:39" hidden="1" x14ac:dyDescent="0.25">
      <c r="AB30899" s="14"/>
      <c r="AC30899" s="14"/>
      <c r="AG30899" s="10"/>
      <c r="AH30899" s="10"/>
      <c r="AL30899" s="84"/>
      <c r="AM30899" s="84"/>
    </row>
    <row r="30900" spans="28:39" hidden="1" x14ac:dyDescent="0.25">
      <c r="AB30900" s="14"/>
      <c r="AC30900" s="14"/>
      <c r="AG30900" s="10"/>
      <c r="AH30900" s="10"/>
      <c r="AL30900" s="84"/>
      <c r="AM30900" s="84"/>
    </row>
    <row r="30901" spans="28:39" hidden="1" x14ac:dyDescent="0.25">
      <c r="AB30901" s="14"/>
      <c r="AC30901" s="14"/>
      <c r="AG30901" s="10"/>
      <c r="AH30901" s="10"/>
      <c r="AL30901" s="84"/>
      <c r="AM30901" s="84"/>
    </row>
    <row r="30902" spans="28:39" hidden="1" x14ac:dyDescent="0.25">
      <c r="AB30902" s="14"/>
      <c r="AC30902" s="14"/>
      <c r="AG30902" s="10"/>
      <c r="AH30902" s="10"/>
      <c r="AL30902" s="84"/>
      <c r="AM30902" s="84"/>
    </row>
    <row r="30903" spans="28:39" hidden="1" x14ac:dyDescent="0.25">
      <c r="AB30903" s="14"/>
      <c r="AC30903" s="14"/>
      <c r="AG30903" s="10"/>
      <c r="AH30903" s="10"/>
      <c r="AL30903" s="84"/>
      <c r="AM30903" s="84"/>
    </row>
    <row r="30904" spans="28:39" hidden="1" x14ac:dyDescent="0.25">
      <c r="AB30904" s="14"/>
      <c r="AC30904" s="14"/>
      <c r="AG30904" s="10"/>
      <c r="AH30904" s="10"/>
      <c r="AL30904" s="84"/>
      <c r="AM30904" s="84"/>
    </row>
    <row r="30905" spans="28:39" hidden="1" x14ac:dyDescent="0.25">
      <c r="AB30905" s="14"/>
      <c r="AC30905" s="14"/>
      <c r="AG30905" s="10"/>
      <c r="AH30905" s="10"/>
      <c r="AL30905" s="84"/>
      <c r="AM30905" s="84"/>
    </row>
    <row r="30906" spans="28:39" hidden="1" x14ac:dyDescent="0.25">
      <c r="AB30906" s="14"/>
      <c r="AC30906" s="14"/>
      <c r="AG30906" s="10"/>
      <c r="AH30906" s="10"/>
      <c r="AL30906" s="84"/>
      <c r="AM30906" s="84"/>
    </row>
    <row r="30907" spans="28:39" hidden="1" x14ac:dyDescent="0.25">
      <c r="AB30907" s="14"/>
      <c r="AC30907" s="14"/>
      <c r="AG30907" s="10"/>
      <c r="AH30907" s="10"/>
      <c r="AL30907" s="84"/>
      <c r="AM30907" s="84"/>
    </row>
    <row r="30908" spans="28:39" hidden="1" x14ac:dyDescent="0.25">
      <c r="AB30908" s="14"/>
      <c r="AC30908" s="14"/>
      <c r="AG30908" s="10"/>
      <c r="AH30908" s="10"/>
      <c r="AL30908" s="84"/>
      <c r="AM30908" s="84"/>
    </row>
    <row r="30909" spans="28:39" hidden="1" x14ac:dyDescent="0.25">
      <c r="AB30909" s="14"/>
      <c r="AC30909" s="14"/>
      <c r="AG30909" s="10"/>
      <c r="AH30909" s="10"/>
      <c r="AL30909" s="84"/>
      <c r="AM30909" s="84"/>
    </row>
    <row r="30910" spans="28:39" hidden="1" x14ac:dyDescent="0.25">
      <c r="AB30910" s="14"/>
      <c r="AC30910" s="14"/>
      <c r="AG30910" s="10"/>
      <c r="AH30910" s="10"/>
      <c r="AL30910" s="84"/>
      <c r="AM30910" s="84"/>
    </row>
    <row r="30911" spans="28:39" hidden="1" x14ac:dyDescent="0.25">
      <c r="AB30911" s="14"/>
      <c r="AC30911" s="14"/>
      <c r="AG30911" s="10"/>
      <c r="AH30911" s="10"/>
      <c r="AL30911" s="84"/>
      <c r="AM30911" s="84"/>
    </row>
    <row r="30912" spans="28:39" hidden="1" x14ac:dyDescent="0.25">
      <c r="AB30912" s="14"/>
      <c r="AC30912" s="14"/>
      <c r="AG30912" s="10"/>
      <c r="AH30912" s="10"/>
      <c r="AL30912" s="84"/>
      <c r="AM30912" s="84"/>
    </row>
    <row r="30913" spans="28:39" hidden="1" x14ac:dyDescent="0.25">
      <c r="AB30913" s="14"/>
      <c r="AC30913" s="14"/>
      <c r="AG30913" s="10"/>
      <c r="AH30913" s="10"/>
      <c r="AL30913" s="84"/>
      <c r="AM30913" s="84"/>
    </row>
    <row r="30914" spans="28:39" hidden="1" x14ac:dyDescent="0.25">
      <c r="AB30914" s="14"/>
      <c r="AC30914" s="14"/>
      <c r="AG30914" s="10"/>
      <c r="AH30914" s="10"/>
      <c r="AL30914" s="84"/>
      <c r="AM30914" s="84"/>
    </row>
    <row r="30915" spans="28:39" hidden="1" x14ac:dyDescent="0.25">
      <c r="AB30915" s="14"/>
      <c r="AC30915" s="14"/>
      <c r="AG30915" s="10"/>
      <c r="AH30915" s="10"/>
      <c r="AL30915" s="84"/>
      <c r="AM30915" s="84"/>
    </row>
    <row r="30916" spans="28:39" hidden="1" x14ac:dyDescent="0.25">
      <c r="AB30916" s="14"/>
      <c r="AC30916" s="14"/>
      <c r="AG30916" s="10"/>
      <c r="AH30916" s="10"/>
      <c r="AL30916" s="84"/>
      <c r="AM30916" s="84"/>
    </row>
    <row r="30917" spans="28:39" hidden="1" x14ac:dyDescent="0.25">
      <c r="AB30917" s="14"/>
      <c r="AC30917" s="14"/>
      <c r="AG30917" s="10"/>
      <c r="AH30917" s="10"/>
      <c r="AL30917" s="84"/>
      <c r="AM30917" s="84"/>
    </row>
    <row r="30918" spans="28:39" hidden="1" x14ac:dyDescent="0.25">
      <c r="AB30918" s="14"/>
      <c r="AC30918" s="14"/>
      <c r="AG30918" s="10"/>
      <c r="AH30918" s="10"/>
      <c r="AL30918" s="84"/>
      <c r="AM30918" s="84"/>
    </row>
    <row r="30919" spans="28:39" hidden="1" x14ac:dyDescent="0.25">
      <c r="AB30919" s="14"/>
      <c r="AC30919" s="14"/>
      <c r="AG30919" s="10"/>
      <c r="AH30919" s="10"/>
      <c r="AL30919" s="84"/>
      <c r="AM30919" s="84"/>
    </row>
    <row r="30920" spans="28:39" hidden="1" x14ac:dyDescent="0.25">
      <c r="AB30920" s="14"/>
      <c r="AC30920" s="14"/>
      <c r="AG30920" s="10"/>
      <c r="AH30920" s="10"/>
      <c r="AL30920" s="84"/>
      <c r="AM30920" s="84"/>
    </row>
    <row r="30921" spans="28:39" hidden="1" x14ac:dyDescent="0.25">
      <c r="AB30921" s="14"/>
      <c r="AC30921" s="14"/>
      <c r="AG30921" s="10"/>
      <c r="AH30921" s="10"/>
      <c r="AL30921" s="84"/>
      <c r="AM30921" s="84"/>
    </row>
    <row r="30922" spans="28:39" hidden="1" x14ac:dyDescent="0.25">
      <c r="AB30922" s="14"/>
      <c r="AC30922" s="14"/>
      <c r="AG30922" s="10"/>
      <c r="AH30922" s="10"/>
      <c r="AL30922" s="84"/>
      <c r="AM30922" s="84"/>
    </row>
    <row r="30923" spans="28:39" hidden="1" x14ac:dyDescent="0.25">
      <c r="AB30923" s="14"/>
      <c r="AC30923" s="14"/>
      <c r="AG30923" s="10"/>
      <c r="AH30923" s="10"/>
      <c r="AL30923" s="84"/>
      <c r="AM30923" s="84"/>
    </row>
    <row r="30924" spans="28:39" hidden="1" x14ac:dyDescent="0.25">
      <c r="AB30924" s="14"/>
      <c r="AC30924" s="14"/>
      <c r="AG30924" s="10"/>
      <c r="AH30924" s="10"/>
      <c r="AL30924" s="84"/>
      <c r="AM30924" s="84"/>
    </row>
    <row r="30925" spans="28:39" hidden="1" x14ac:dyDescent="0.25">
      <c r="AB30925" s="14"/>
      <c r="AC30925" s="14"/>
      <c r="AG30925" s="10"/>
      <c r="AH30925" s="10"/>
      <c r="AL30925" s="84"/>
      <c r="AM30925" s="84"/>
    </row>
    <row r="30926" spans="28:39" hidden="1" x14ac:dyDescent="0.25">
      <c r="AB30926" s="14"/>
      <c r="AC30926" s="14"/>
      <c r="AG30926" s="10"/>
      <c r="AH30926" s="10"/>
      <c r="AL30926" s="84"/>
      <c r="AM30926" s="84"/>
    </row>
    <row r="30927" spans="28:39" hidden="1" x14ac:dyDescent="0.25">
      <c r="AB30927" s="14"/>
      <c r="AC30927" s="14"/>
      <c r="AG30927" s="10"/>
      <c r="AH30927" s="10"/>
      <c r="AL30927" s="84"/>
      <c r="AM30927" s="84"/>
    </row>
    <row r="30928" spans="28:39" hidden="1" x14ac:dyDescent="0.25">
      <c r="AB30928" s="14"/>
      <c r="AC30928" s="14"/>
      <c r="AG30928" s="10"/>
      <c r="AH30928" s="10"/>
      <c r="AL30928" s="84"/>
      <c r="AM30928" s="84"/>
    </row>
    <row r="30929" spans="28:39" hidden="1" x14ac:dyDescent="0.25">
      <c r="AB30929" s="14"/>
      <c r="AC30929" s="14"/>
      <c r="AG30929" s="10"/>
      <c r="AH30929" s="10"/>
      <c r="AL30929" s="84"/>
      <c r="AM30929" s="84"/>
    </row>
    <row r="30930" spans="28:39" hidden="1" x14ac:dyDescent="0.25">
      <c r="AB30930" s="14"/>
      <c r="AC30930" s="14"/>
      <c r="AG30930" s="10"/>
      <c r="AH30930" s="10"/>
      <c r="AL30930" s="84"/>
      <c r="AM30930" s="84"/>
    </row>
    <row r="30931" spans="28:39" hidden="1" x14ac:dyDescent="0.25">
      <c r="AB30931" s="14"/>
      <c r="AC30931" s="14"/>
      <c r="AG30931" s="10"/>
      <c r="AH30931" s="10"/>
      <c r="AL30931" s="84"/>
      <c r="AM30931" s="84"/>
    </row>
    <row r="30932" spans="28:39" hidden="1" x14ac:dyDescent="0.25">
      <c r="AB30932" s="14"/>
      <c r="AC30932" s="14"/>
      <c r="AG30932" s="10"/>
      <c r="AH30932" s="10"/>
      <c r="AL30932" s="84"/>
      <c r="AM30932" s="84"/>
    </row>
    <row r="30933" spans="28:39" hidden="1" x14ac:dyDescent="0.25">
      <c r="AB30933" s="14"/>
      <c r="AC30933" s="14"/>
      <c r="AG30933" s="10"/>
      <c r="AH30933" s="10"/>
      <c r="AL30933" s="84"/>
      <c r="AM30933" s="84"/>
    </row>
    <row r="30934" spans="28:39" hidden="1" x14ac:dyDescent="0.25">
      <c r="AB30934" s="14"/>
      <c r="AC30934" s="14"/>
      <c r="AG30934" s="10"/>
      <c r="AH30934" s="10"/>
      <c r="AL30934" s="84"/>
      <c r="AM30934" s="84"/>
    </row>
    <row r="30935" spans="28:39" hidden="1" x14ac:dyDescent="0.25">
      <c r="AB30935" s="14"/>
      <c r="AC30935" s="14"/>
      <c r="AG30935" s="10"/>
      <c r="AH30935" s="10"/>
      <c r="AL30935" s="84"/>
      <c r="AM30935" s="84"/>
    </row>
    <row r="30936" spans="28:39" hidden="1" x14ac:dyDescent="0.25">
      <c r="AB30936" s="14"/>
      <c r="AC30936" s="14"/>
      <c r="AG30936" s="10"/>
      <c r="AH30936" s="10"/>
      <c r="AL30936" s="84"/>
      <c r="AM30936" s="84"/>
    </row>
    <row r="30937" spans="28:39" hidden="1" x14ac:dyDescent="0.25">
      <c r="AB30937" s="14"/>
      <c r="AC30937" s="14"/>
      <c r="AG30937" s="10"/>
      <c r="AH30937" s="10"/>
      <c r="AL30937" s="84"/>
      <c r="AM30937" s="84"/>
    </row>
    <row r="30938" spans="28:39" hidden="1" x14ac:dyDescent="0.25">
      <c r="AB30938" s="14"/>
      <c r="AC30938" s="14"/>
      <c r="AG30938" s="10"/>
      <c r="AH30938" s="10"/>
      <c r="AL30938" s="84"/>
      <c r="AM30938" s="84"/>
    </row>
    <row r="30939" spans="28:39" hidden="1" x14ac:dyDescent="0.25">
      <c r="AB30939" s="14"/>
      <c r="AC30939" s="14"/>
      <c r="AG30939" s="10"/>
      <c r="AH30939" s="10"/>
      <c r="AL30939" s="84"/>
      <c r="AM30939" s="84"/>
    </row>
    <row r="30940" spans="28:39" hidden="1" x14ac:dyDescent="0.25">
      <c r="AB30940" s="14"/>
      <c r="AC30940" s="14"/>
      <c r="AG30940" s="10"/>
      <c r="AH30940" s="10"/>
      <c r="AL30940" s="84"/>
      <c r="AM30940" s="84"/>
    </row>
    <row r="30941" spans="28:39" hidden="1" x14ac:dyDescent="0.25">
      <c r="AB30941" s="14"/>
      <c r="AC30941" s="14"/>
      <c r="AG30941" s="10"/>
      <c r="AH30941" s="10"/>
      <c r="AL30941" s="84"/>
      <c r="AM30941" s="84"/>
    </row>
    <row r="30942" spans="28:39" hidden="1" x14ac:dyDescent="0.25">
      <c r="AB30942" s="14"/>
      <c r="AC30942" s="14"/>
      <c r="AG30942" s="10"/>
      <c r="AH30942" s="10"/>
      <c r="AL30942" s="84"/>
      <c r="AM30942" s="84"/>
    </row>
    <row r="30943" spans="28:39" hidden="1" x14ac:dyDescent="0.25">
      <c r="AB30943" s="14"/>
      <c r="AC30943" s="14"/>
      <c r="AG30943" s="10"/>
      <c r="AH30943" s="10"/>
      <c r="AL30943" s="84"/>
      <c r="AM30943" s="84"/>
    </row>
    <row r="30944" spans="28:39" hidden="1" x14ac:dyDescent="0.25">
      <c r="AB30944" s="14"/>
      <c r="AC30944" s="14"/>
      <c r="AG30944" s="10"/>
      <c r="AH30944" s="10"/>
      <c r="AL30944" s="84"/>
      <c r="AM30944" s="84"/>
    </row>
    <row r="30945" spans="28:39" hidden="1" x14ac:dyDescent="0.25">
      <c r="AB30945" s="14"/>
      <c r="AC30945" s="14"/>
      <c r="AG30945" s="10"/>
      <c r="AH30945" s="10"/>
      <c r="AL30945" s="84"/>
      <c r="AM30945" s="84"/>
    </row>
    <row r="30946" spans="28:39" hidden="1" x14ac:dyDescent="0.25">
      <c r="AB30946" s="14"/>
      <c r="AC30946" s="14"/>
      <c r="AG30946" s="10"/>
      <c r="AH30946" s="10"/>
      <c r="AL30946" s="84"/>
      <c r="AM30946" s="84"/>
    </row>
    <row r="30947" spans="28:39" hidden="1" x14ac:dyDescent="0.25">
      <c r="AB30947" s="14"/>
      <c r="AC30947" s="14"/>
      <c r="AG30947" s="10"/>
      <c r="AH30947" s="10"/>
      <c r="AL30947" s="84"/>
      <c r="AM30947" s="84"/>
    </row>
    <row r="30948" spans="28:39" hidden="1" x14ac:dyDescent="0.25">
      <c r="AB30948" s="14"/>
      <c r="AC30948" s="14"/>
      <c r="AG30948" s="10"/>
      <c r="AH30948" s="10"/>
      <c r="AL30948" s="84"/>
      <c r="AM30948" s="84"/>
    </row>
    <row r="30949" spans="28:39" hidden="1" x14ac:dyDescent="0.25">
      <c r="AB30949" s="14"/>
      <c r="AC30949" s="14"/>
      <c r="AG30949" s="10"/>
      <c r="AH30949" s="10"/>
      <c r="AL30949" s="84"/>
      <c r="AM30949" s="84"/>
    </row>
    <row r="30950" spans="28:39" hidden="1" x14ac:dyDescent="0.25">
      <c r="AB30950" s="14"/>
      <c r="AC30950" s="14"/>
      <c r="AG30950" s="10"/>
      <c r="AH30950" s="10"/>
      <c r="AL30950" s="84"/>
      <c r="AM30950" s="84"/>
    </row>
    <row r="30951" spans="28:39" hidden="1" x14ac:dyDescent="0.25">
      <c r="AB30951" s="14"/>
      <c r="AC30951" s="14"/>
      <c r="AG30951" s="10"/>
      <c r="AH30951" s="10"/>
      <c r="AL30951" s="84"/>
      <c r="AM30951" s="84"/>
    </row>
    <row r="30952" spans="28:39" hidden="1" x14ac:dyDescent="0.25">
      <c r="AB30952" s="14"/>
      <c r="AC30952" s="14"/>
      <c r="AG30952" s="10"/>
      <c r="AH30952" s="10"/>
      <c r="AL30952" s="84"/>
      <c r="AM30952" s="84"/>
    </row>
    <row r="30953" spans="28:39" hidden="1" x14ac:dyDescent="0.25">
      <c r="AB30953" s="14"/>
      <c r="AC30953" s="14"/>
      <c r="AG30953" s="10"/>
      <c r="AH30953" s="10"/>
      <c r="AL30953" s="84"/>
      <c r="AM30953" s="84"/>
    </row>
    <row r="30954" spans="28:39" hidden="1" x14ac:dyDescent="0.25">
      <c r="AB30954" s="14"/>
      <c r="AC30954" s="14"/>
      <c r="AG30954" s="10"/>
      <c r="AH30954" s="10"/>
      <c r="AL30954" s="84"/>
      <c r="AM30954" s="84"/>
    </row>
    <row r="30955" spans="28:39" hidden="1" x14ac:dyDescent="0.25">
      <c r="AB30955" s="14"/>
      <c r="AC30955" s="14"/>
      <c r="AG30955" s="10"/>
      <c r="AH30955" s="10"/>
      <c r="AL30955" s="84"/>
      <c r="AM30955" s="84"/>
    </row>
    <row r="30956" spans="28:39" hidden="1" x14ac:dyDescent="0.25">
      <c r="AB30956" s="14"/>
      <c r="AC30956" s="14"/>
      <c r="AG30956" s="10"/>
      <c r="AH30956" s="10"/>
      <c r="AL30956" s="84"/>
      <c r="AM30956" s="84"/>
    </row>
    <row r="30957" spans="28:39" hidden="1" x14ac:dyDescent="0.25">
      <c r="AB30957" s="14"/>
      <c r="AC30957" s="14"/>
      <c r="AG30957" s="10"/>
      <c r="AH30957" s="10"/>
      <c r="AL30957" s="84"/>
      <c r="AM30957" s="84"/>
    </row>
    <row r="30958" spans="28:39" hidden="1" x14ac:dyDescent="0.25">
      <c r="AB30958" s="14"/>
      <c r="AC30958" s="14"/>
      <c r="AG30958" s="10"/>
      <c r="AH30958" s="10"/>
      <c r="AL30958" s="84"/>
      <c r="AM30958" s="84"/>
    </row>
    <row r="30959" spans="28:39" hidden="1" x14ac:dyDescent="0.25">
      <c r="AB30959" s="14"/>
      <c r="AC30959" s="14"/>
      <c r="AG30959" s="10"/>
      <c r="AH30959" s="10"/>
      <c r="AL30959" s="84"/>
      <c r="AM30959" s="84"/>
    </row>
    <row r="30960" spans="28:39" hidden="1" x14ac:dyDescent="0.25">
      <c r="AB30960" s="14"/>
      <c r="AC30960" s="14"/>
      <c r="AG30960" s="10"/>
      <c r="AH30960" s="10"/>
      <c r="AL30960" s="84"/>
      <c r="AM30960" s="84"/>
    </row>
    <row r="30961" spans="28:39" hidden="1" x14ac:dyDescent="0.25">
      <c r="AB30961" s="14"/>
      <c r="AC30961" s="14"/>
      <c r="AG30961" s="10"/>
      <c r="AH30961" s="10"/>
      <c r="AL30961" s="84"/>
      <c r="AM30961" s="84"/>
    </row>
    <row r="30962" spans="28:39" hidden="1" x14ac:dyDescent="0.25">
      <c r="AB30962" s="14"/>
      <c r="AC30962" s="14"/>
      <c r="AG30962" s="10"/>
      <c r="AH30962" s="10"/>
      <c r="AL30962" s="84"/>
      <c r="AM30962" s="84"/>
    </row>
    <row r="30963" spans="28:39" hidden="1" x14ac:dyDescent="0.25">
      <c r="AB30963" s="14"/>
      <c r="AC30963" s="14"/>
      <c r="AG30963" s="10"/>
      <c r="AH30963" s="10"/>
      <c r="AL30963" s="84"/>
      <c r="AM30963" s="84"/>
    </row>
    <row r="30964" spans="28:39" hidden="1" x14ac:dyDescent="0.25">
      <c r="AB30964" s="14"/>
      <c r="AC30964" s="14"/>
      <c r="AG30964" s="10"/>
      <c r="AH30964" s="10"/>
      <c r="AL30964" s="84"/>
      <c r="AM30964" s="84"/>
    </row>
    <row r="30965" spans="28:39" hidden="1" x14ac:dyDescent="0.25">
      <c r="AB30965" s="14"/>
      <c r="AC30965" s="14"/>
      <c r="AG30965" s="10"/>
      <c r="AH30965" s="10"/>
      <c r="AL30965" s="84"/>
      <c r="AM30965" s="84"/>
    </row>
    <row r="30966" spans="28:39" hidden="1" x14ac:dyDescent="0.25">
      <c r="AB30966" s="14"/>
      <c r="AC30966" s="14"/>
      <c r="AG30966" s="10"/>
      <c r="AH30966" s="10"/>
      <c r="AL30966" s="84"/>
      <c r="AM30966" s="84"/>
    </row>
    <row r="30967" spans="28:39" hidden="1" x14ac:dyDescent="0.25">
      <c r="AB30967" s="14"/>
      <c r="AC30967" s="14"/>
      <c r="AG30967" s="10"/>
      <c r="AH30967" s="10"/>
      <c r="AL30967" s="84"/>
      <c r="AM30967" s="84"/>
    </row>
    <row r="30968" spans="28:39" hidden="1" x14ac:dyDescent="0.25">
      <c r="AB30968" s="14"/>
      <c r="AC30968" s="14"/>
      <c r="AG30968" s="10"/>
      <c r="AH30968" s="10"/>
      <c r="AL30968" s="84"/>
      <c r="AM30968" s="84"/>
    </row>
    <row r="30969" spans="28:39" hidden="1" x14ac:dyDescent="0.25">
      <c r="AB30969" s="14"/>
      <c r="AC30969" s="14"/>
      <c r="AG30969" s="10"/>
      <c r="AH30969" s="10"/>
      <c r="AL30969" s="84"/>
      <c r="AM30969" s="84"/>
    </row>
    <row r="30970" spans="28:39" hidden="1" x14ac:dyDescent="0.25">
      <c r="AB30970" s="14"/>
      <c r="AC30970" s="14"/>
      <c r="AG30970" s="10"/>
      <c r="AH30970" s="10"/>
      <c r="AL30970" s="84"/>
      <c r="AM30970" s="84"/>
    </row>
    <row r="30971" spans="28:39" hidden="1" x14ac:dyDescent="0.25">
      <c r="AB30971" s="14"/>
      <c r="AC30971" s="14"/>
      <c r="AG30971" s="10"/>
      <c r="AH30971" s="10"/>
      <c r="AL30971" s="84"/>
      <c r="AM30971" s="84"/>
    </row>
    <row r="30972" spans="28:39" hidden="1" x14ac:dyDescent="0.25">
      <c r="AB30972" s="14"/>
      <c r="AC30972" s="14"/>
      <c r="AG30972" s="10"/>
      <c r="AH30972" s="10"/>
      <c r="AL30972" s="84"/>
      <c r="AM30972" s="84"/>
    </row>
    <row r="30973" spans="28:39" hidden="1" x14ac:dyDescent="0.25">
      <c r="AB30973" s="14"/>
      <c r="AC30973" s="14"/>
      <c r="AG30973" s="10"/>
      <c r="AH30973" s="10"/>
      <c r="AL30973" s="84"/>
      <c r="AM30973" s="84"/>
    </row>
    <row r="30974" spans="28:39" hidden="1" x14ac:dyDescent="0.25">
      <c r="AB30974" s="14"/>
      <c r="AC30974" s="14"/>
      <c r="AG30974" s="10"/>
      <c r="AH30974" s="10"/>
      <c r="AL30974" s="84"/>
      <c r="AM30974" s="84"/>
    </row>
    <row r="30975" spans="28:39" hidden="1" x14ac:dyDescent="0.25">
      <c r="AB30975" s="14"/>
      <c r="AC30975" s="14"/>
      <c r="AG30975" s="10"/>
      <c r="AH30975" s="10"/>
      <c r="AL30975" s="84"/>
      <c r="AM30975" s="84"/>
    </row>
    <row r="30976" spans="28:39" hidden="1" x14ac:dyDescent="0.25">
      <c r="AB30976" s="14"/>
      <c r="AC30976" s="14"/>
      <c r="AG30976" s="10"/>
      <c r="AH30976" s="10"/>
      <c r="AL30976" s="84"/>
      <c r="AM30976" s="84"/>
    </row>
    <row r="30977" spans="28:39" hidden="1" x14ac:dyDescent="0.25">
      <c r="AB30977" s="14"/>
      <c r="AC30977" s="14"/>
      <c r="AG30977" s="10"/>
      <c r="AH30977" s="10"/>
      <c r="AL30977" s="84"/>
      <c r="AM30977" s="84"/>
    </row>
    <row r="30978" spans="28:39" hidden="1" x14ac:dyDescent="0.25">
      <c r="AB30978" s="14"/>
      <c r="AC30978" s="14"/>
      <c r="AG30978" s="10"/>
      <c r="AH30978" s="10"/>
      <c r="AL30978" s="84"/>
      <c r="AM30978" s="84"/>
    </row>
    <row r="30979" spans="28:39" hidden="1" x14ac:dyDescent="0.25">
      <c r="AB30979" s="14"/>
      <c r="AC30979" s="14"/>
      <c r="AG30979" s="10"/>
      <c r="AH30979" s="10"/>
      <c r="AL30979" s="84"/>
      <c r="AM30979" s="84"/>
    </row>
    <row r="30980" spans="28:39" hidden="1" x14ac:dyDescent="0.25">
      <c r="AB30980" s="14"/>
      <c r="AC30980" s="14"/>
      <c r="AG30980" s="10"/>
      <c r="AH30980" s="10"/>
      <c r="AL30980" s="84"/>
      <c r="AM30980" s="84"/>
    </row>
    <row r="30981" spans="28:39" hidden="1" x14ac:dyDescent="0.25">
      <c r="AB30981" s="14"/>
      <c r="AC30981" s="14"/>
      <c r="AG30981" s="10"/>
      <c r="AH30981" s="10"/>
      <c r="AL30981" s="84"/>
      <c r="AM30981" s="84"/>
    </row>
    <row r="30982" spans="28:39" hidden="1" x14ac:dyDescent="0.25">
      <c r="AB30982" s="14"/>
      <c r="AC30982" s="14"/>
      <c r="AG30982" s="10"/>
      <c r="AH30982" s="10"/>
      <c r="AL30982" s="84"/>
      <c r="AM30982" s="84"/>
    </row>
    <row r="30983" spans="28:39" hidden="1" x14ac:dyDescent="0.25">
      <c r="AB30983" s="14"/>
      <c r="AC30983" s="14"/>
      <c r="AG30983" s="10"/>
      <c r="AH30983" s="10"/>
      <c r="AL30983" s="84"/>
      <c r="AM30983" s="84"/>
    </row>
    <row r="30984" spans="28:39" hidden="1" x14ac:dyDescent="0.25">
      <c r="AB30984" s="14"/>
      <c r="AC30984" s="14"/>
      <c r="AG30984" s="10"/>
      <c r="AH30984" s="10"/>
      <c r="AL30984" s="84"/>
      <c r="AM30984" s="84"/>
    </row>
    <row r="30985" spans="28:39" hidden="1" x14ac:dyDescent="0.25">
      <c r="AB30985" s="14"/>
      <c r="AC30985" s="14"/>
      <c r="AG30985" s="10"/>
      <c r="AH30985" s="10"/>
      <c r="AL30985" s="84"/>
      <c r="AM30985" s="84"/>
    </row>
    <row r="30986" spans="28:39" hidden="1" x14ac:dyDescent="0.25">
      <c r="AB30986" s="14"/>
      <c r="AC30986" s="14"/>
      <c r="AG30986" s="10"/>
      <c r="AH30986" s="10"/>
      <c r="AL30986" s="84"/>
      <c r="AM30986" s="84"/>
    </row>
    <row r="30987" spans="28:39" hidden="1" x14ac:dyDescent="0.25">
      <c r="AB30987" s="14"/>
      <c r="AC30987" s="14"/>
      <c r="AG30987" s="10"/>
      <c r="AH30987" s="10"/>
      <c r="AL30987" s="84"/>
      <c r="AM30987" s="84"/>
    </row>
    <row r="30988" spans="28:39" hidden="1" x14ac:dyDescent="0.25">
      <c r="AB30988" s="14"/>
      <c r="AC30988" s="14"/>
      <c r="AG30988" s="10"/>
      <c r="AH30988" s="10"/>
      <c r="AL30988" s="84"/>
      <c r="AM30988" s="84"/>
    </row>
    <row r="30989" spans="28:39" hidden="1" x14ac:dyDescent="0.25">
      <c r="AB30989" s="14"/>
      <c r="AC30989" s="14"/>
      <c r="AG30989" s="10"/>
      <c r="AH30989" s="10"/>
      <c r="AL30989" s="84"/>
      <c r="AM30989" s="84"/>
    </row>
    <row r="30990" spans="28:39" hidden="1" x14ac:dyDescent="0.25">
      <c r="AB30990" s="14"/>
      <c r="AC30990" s="14"/>
      <c r="AG30990" s="10"/>
      <c r="AH30990" s="10"/>
      <c r="AL30990" s="84"/>
      <c r="AM30990" s="84"/>
    </row>
    <row r="30991" spans="28:39" hidden="1" x14ac:dyDescent="0.25">
      <c r="AB30991" s="14"/>
      <c r="AC30991" s="14"/>
      <c r="AG30991" s="10"/>
      <c r="AH30991" s="10"/>
      <c r="AL30991" s="84"/>
      <c r="AM30991" s="84"/>
    </row>
    <row r="30992" spans="28:39" hidden="1" x14ac:dyDescent="0.25">
      <c r="AB30992" s="14"/>
      <c r="AC30992" s="14"/>
      <c r="AG30992" s="10"/>
      <c r="AH30992" s="10"/>
      <c r="AL30992" s="84"/>
      <c r="AM30992" s="84"/>
    </row>
    <row r="30993" spans="28:39" hidden="1" x14ac:dyDescent="0.25">
      <c r="AB30993" s="14"/>
      <c r="AC30993" s="14"/>
      <c r="AG30993" s="10"/>
      <c r="AH30993" s="10"/>
      <c r="AL30993" s="84"/>
      <c r="AM30993" s="84"/>
    </row>
    <row r="30994" spans="28:39" hidden="1" x14ac:dyDescent="0.25">
      <c r="AB30994" s="14"/>
      <c r="AC30994" s="14"/>
      <c r="AG30994" s="10"/>
      <c r="AH30994" s="10"/>
      <c r="AL30994" s="84"/>
      <c r="AM30994" s="84"/>
    </row>
    <row r="30995" spans="28:39" hidden="1" x14ac:dyDescent="0.25">
      <c r="AB30995" s="14"/>
      <c r="AC30995" s="14"/>
      <c r="AG30995" s="10"/>
      <c r="AH30995" s="10"/>
      <c r="AL30995" s="84"/>
      <c r="AM30995" s="84"/>
    </row>
    <row r="30996" spans="28:39" hidden="1" x14ac:dyDescent="0.25">
      <c r="AB30996" s="14"/>
      <c r="AC30996" s="14"/>
      <c r="AG30996" s="10"/>
      <c r="AH30996" s="10"/>
      <c r="AL30996" s="84"/>
      <c r="AM30996" s="84"/>
    </row>
    <row r="30997" spans="28:39" hidden="1" x14ac:dyDescent="0.25">
      <c r="AB30997" s="14"/>
      <c r="AC30997" s="14"/>
      <c r="AG30997" s="10"/>
      <c r="AH30997" s="10"/>
      <c r="AL30997" s="84"/>
      <c r="AM30997" s="84"/>
    </row>
    <row r="30998" spans="28:39" hidden="1" x14ac:dyDescent="0.25">
      <c r="AB30998" s="14"/>
      <c r="AC30998" s="14"/>
      <c r="AG30998" s="10"/>
      <c r="AH30998" s="10"/>
      <c r="AL30998" s="84"/>
      <c r="AM30998" s="84"/>
    </row>
    <row r="30999" spans="28:39" hidden="1" x14ac:dyDescent="0.25">
      <c r="AB30999" s="14"/>
      <c r="AC30999" s="14"/>
      <c r="AG30999" s="10"/>
      <c r="AH30999" s="10"/>
      <c r="AL30999" s="84"/>
      <c r="AM30999" s="84"/>
    </row>
    <row r="31000" spans="28:39" hidden="1" x14ac:dyDescent="0.25">
      <c r="AB31000" s="14"/>
      <c r="AC31000" s="14"/>
      <c r="AG31000" s="10"/>
      <c r="AH31000" s="10"/>
      <c r="AL31000" s="84"/>
      <c r="AM31000" s="84"/>
    </row>
    <row r="31001" spans="28:39" hidden="1" x14ac:dyDescent="0.25">
      <c r="AB31001" s="14"/>
      <c r="AC31001" s="14"/>
      <c r="AG31001" s="10"/>
      <c r="AH31001" s="10"/>
      <c r="AL31001" s="84"/>
      <c r="AM31001" s="84"/>
    </row>
    <row r="31002" spans="28:39" hidden="1" x14ac:dyDescent="0.25">
      <c r="AB31002" s="14"/>
      <c r="AC31002" s="14"/>
      <c r="AG31002" s="10"/>
      <c r="AH31002" s="10"/>
      <c r="AL31002" s="84"/>
      <c r="AM31002" s="84"/>
    </row>
    <row r="31003" spans="28:39" hidden="1" x14ac:dyDescent="0.25">
      <c r="AB31003" s="14"/>
      <c r="AC31003" s="14"/>
      <c r="AG31003" s="10"/>
      <c r="AH31003" s="10"/>
      <c r="AL31003" s="84"/>
      <c r="AM31003" s="84"/>
    </row>
    <row r="31004" spans="28:39" hidden="1" x14ac:dyDescent="0.25">
      <c r="AB31004" s="14"/>
      <c r="AC31004" s="14"/>
      <c r="AG31004" s="10"/>
      <c r="AH31004" s="10"/>
      <c r="AL31004" s="84"/>
      <c r="AM31004" s="84"/>
    </row>
    <row r="31005" spans="28:39" hidden="1" x14ac:dyDescent="0.25">
      <c r="AB31005" s="14"/>
      <c r="AC31005" s="14"/>
      <c r="AG31005" s="10"/>
      <c r="AH31005" s="10"/>
      <c r="AL31005" s="84"/>
      <c r="AM31005" s="84"/>
    </row>
    <row r="31006" spans="28:39" hidden="1" x14ac:dyDescent="0.25">
      <c r="AB31006" s="14"/>
      <c r="AC31006" s="14"/>
      <c r="AG31006" s="10"/>
      <c r="AH31006" s="10"/>
      <c r="AL31006" s="84"/>
      <c r="AM31006" s="84"/>
    </row>
    <row r="31007" spans="28:39" hidden="1" x14ac:dyDescent="0.25">
      <c r="AB31007" s="14"/>
      <c r="AC31007" s="14"/>
      <c r="AG31007" s="10"/>
      <c r="AH31007" s="10"/>
      <c r="AL31007" s="84"/>
      <c r="AM31007" s="84"/>
    </row>
    <row r="31008" spans="28:39" hidden="1" x14ac:dyDescent="0.25">
      <c r="AB31008" s="14"/>
      <c r="AC31008" s="14"/>
      <c r="AG31008" s="10"/>
      <c r="AH31008" s="10"/>
      <c r="AL31008" s="84"/>
      <c r="AM31008" s="84"/>
    </row>
    <row r="31009" spans="28:39" hidden="1" x14ac:dyDescent="0.25">
      <c r="AB31009" s="14"/>
      <c r="AC31009" s="14"/>
      <c r="AG31009" s="10"/>
      <c r="AH31009" s="10"/>
      <c r="AL31009" s="84"/>
      <c r="AM31009" s="84"/>
    </row>
    <row r="31010" spans="28:39" hidden="1" x14ac:dyDescent="0.25">
      <c r="AB31010" s="14"/>
      <c r="AC31010" s="14"/>
      <c r="AG31010" s="10"/>
      <c r="AH31010" s="10"/>
      <c r="AL31010" s="84"/>
      <c r="AM31010" s="84"/>
    </row>
    <row r="31011" spans="28:39" hidden="1" x14ac:dyDescent="0.25">
      <c r="AB31011" s="14"/>
      <c r="AC31011" s="14"/>
      <c r="AG31011" s="10"/>
      <c r="AH31011" s="10"/>
      <c r="AL31011" s="84"/>
      <c r="AM31011" s="84"/>
    </row>
    <row r="31012" spans="28:39" hidden="1" x14ac:dyDescent="0.25">
      <c r="AB31012" s="14"/>
      <c r="AC31012" s="14"/>
      <c r="AG31012" s="10"/>
      <c r="AH31012" s="10"/>
      <c r="AL31012" s="84"/>
      <c r="AM31012" s="84"/>
    </row>
    <row r="31013" spans="28:39" hidden="1" x14ac:dyDescent="0.25">
      <c r="AB31013" s="14"/>
      <c r="AC31013" s="14"/>
      <c r="AG31013" s="10"/>
      <c r="AH31013" s="10"/>
      <c r="AL31013" s="84"/>
      <c r="AM31013" s="84"/>
    </row>
    <row r="31014" spans="28:39" hidden="1" x14ac:dyDescent="0.25">
      <c r="AB31014" s="14"/>
      <c r="AC31014" s="14"/>
      <c r="AG31014" s="10"/>
      <c r="AH31014" s="10"/>
      <c r="AL31014" s="84"/>
      <c r="AM31014" s="84"/>
    </row>
    <row r="31015" spans="28:39" hidden="1" x14ac:dyDescent="0.25">
      <c r="AB31015" s="14"/>
      <c r="AC31015" s="14"/>
      <c r="AG31015" s="10"/>
      <c r="AH31015" s="10"/>
      <c r="AL31015" s="84"/>
      <c r="AM31015" s="84"/>
    </row>
    <row r="31016" spans="28:39" hidden="1" x14ac:dyDescent="0.25">
      <c r="AB31016" s="14"/>
      <c r="AC31016" s="14"/>
      <c r="AG31016" s="10"/>
      <c r="AH31016" s="10"/>
      <c r="AL31016" s="84"/>
      <c r="AM31016" s="84"/>
    </row>
    <row r="31017" spans="28:39" hidden="1" x14ac:dyDescent="0.25">
      <c r="AB31017" s="14"/>
      <c r="AC31017" s="14"/>
      <c r="AG31017" s="10"/>
      <c r="AH31017" s="10"/>
      <c r="AL31017" s="84"/>
      <c r="AM31017" s="84"/>
    </row>
    <row r="31018" spans="28:39" hidden="1" x14ac:dyDescent="0.25">
      <c r="AB31018" s="14"/>
      <c r="AC31018" s="14"/>
      <c r="AG31018" s="10"/>
      <c r="AH31018" s="10"/>
      <c r="AL31018" s="84"/>
      <c r="AM31018" s="84"/>
    </row>
    <row r="31019" spans="28:39" hidden="1" x14ac:dyDescent="0.25">
      <c r="AB31019" s="14"/>
      <c r="AC31019" s="14"/>
      <c r="AG31019" s="10"/>
      <c r="AH31019" s="10"/>
      <c r="AL31019" s="84"/>
      <c r="AM31019" s="84"/>
    </row>
    <row r="31020" spans="28:39" hidden="1" x14ac:dyDescent="0.25">
      <c r="AB31020" s="14"/>
      <c r="AC31020" s="14"/>
      <c r="AG31020" s="10"/>
      <c r="AH31020" s="10"/>
      <c r="AL31020" s="84"/>
      <c r="AM31020" s="84"/>
    </row>
    <row r="31021" spans="28:39" hidden="1" x14ac:dyDescent="0.25">
      <c r="AB31021" s="14"/>
      <c r="AC31021" s="14"/>
      <c r="AG31021" s="10"/>
      <c r="AH31021" s="10"/>
      <c r="AL31021" s="84"/>
      <c r="AM31021" s="84"/>
    </row>
    <row r="31022" spans="28:39" hidden="1" x14ac:dyDescent="0.25">
      <c r="AB31022" s="14"/>
      <c r="AC31022" s="14"/>
      <c r="AG31022" s="10"/>
      <c r="AH31022" s="10"/>
      <c r="AL31022" s="84"/>
      <c r="AM31022" s="84"/>
    </row>
    <row r="31023" spans="28:39" hidden="1" x14ac:dyDescent="0.25">
      <c r="AB31023" s="14"/>
      <c r="AC31023" s="14"/>
      <c r="AG31023" s="10"/>
      <c r="AH31023" s="10"/>
      <c r="AL31023" s="84"/>
      <c r="AM31023" s="84"/>
    </row>
    <row r="31024" spans="28:39" hidden="1" x14ac:dyDescent="0.25">
      <c r="AB31024" s="14"/>
      <c r="AC31024" s="14"/>
      <c r="AG31024" s="10"/>
      <c r="AH31024" s="10"/>
      <c r="AL31024" s="84"/>
      <c r="AM31024" s="84"/>
    </row>
    <row r="31025" spans="28:39" hidden="1" x14ac:dyDescent="0.25">
      <c r="AB31025" s="14"/>
      <c r="AC31025" s="14"/>
      <c r="AG31025" s="10"/>
      <c r="AH31025" s="10"/>
      <c r="AL31025" s="84"/>
      <c r="AM31025" s="84"/>
    </row>
    <row r="31026" spans="28:39" hidden="1" x14ac:dyDescent="0.25">
      <c r="AB31026" s="14"/>
      <c r="AC31026" s="14"/>
      <c r="AG31026" s="10"/>
      <c r="AH31026" s="10"/>
      <c r="AL31026" s="84"/>
      <c r="AM31026" s="84"/>
    </row>
    <row r="31027" spans="28:39" hidden="1" x14ac:dyDescent="0.25">
      <c r="AB31027" s="14"/>
      <c r="AC31027" s="14"/>
      <c r="AG31027" s="10"/>
      <c r="AH31027" s="10"/>
      <c r="AL31027" s="84"/>
      <c r="AM31027" s="84"/>
    </row>
    <row r="31028" spans="28:39" hidden="1" x14ac:dyDescent="0.25">
      <c r="AB31028" s="14"/>
      <c r="AC31028" s="14"/>
      <c r="AG31028" s="10"/>
      <c r="AH31028" s="10"/>
      <c r="AL31028" s="84"/>
      <c r="AM31028" s="84"/>
    </row>
    <row r="31029" spans="28:39" hidden="1" x14ac:dyDescent="0.25">
      <c r="AB31029" s="14"/>
      <c r="AC31029" s="14"/>
      <c r="AG31029" s="10"/>
      <c r="AH31029" s="10"/>
      <c r="AL31029" s="84"/>
      <c r="AM31029" s="84"/>
    </row>
    <row r="31030" spans="28:39" hidden="1" x14ac:dyDescent="0.25">
      <c r="AB31030" s="14"/>
      <c r="AC31030" s="14"/>
      <c r="AG31030" s="10"/>
      <c r="AH31030" s="10"/>
      <c r="AL31030" s="84"/>
      <c r="AM31030" s="84"/>
    </row>
    <row r="31031" spans="28:39" hidden="1" x14ac:dyDescent="0.25">
      <c r="AB31031" s="14"/>
      <c r="AC31031" s="14"/>
      <c r="AG31031" s="10"/>
      <c r="AH31031" s="10"/>
      <c r="AL31031" s="84"/>
      <c r="AM31031" s="84"/>
    </row>
    <row r="31032" spans="28:39" hidden="1" x14ac:dyDescent="0.25">
      <c r="AB31032" s="14"/>
      <c r="AC31032" s="14"/>
      <c r="AG31032" s="10"/>
      <c r="AH31032" s="10"/>
      <c r="AL31032" s="84"/>
      <c r="AM31032" s="84"/>
    </row>
    <row r="31033" spans="28:39" hidden="1" x14ac:dyDescent="0.25">
      <c r="AB31033" s="14"/>
      <c r="AC31033" s="14"/>
      <c r="AG31033" s="10"/>
      <c r="AH31033" s="10"/>
      <c r="AL31033" s="84"/>
      <c r="AM31033" s="84"/>
    </row>
    <row r="31034" spans="28:39" hidden="1" x14ac:dyDescent="0.25">
      <c r="AB31034" s="14"/>
      <c r="AC31034" s="14"/>
      <c r="AG31034" s="10"/>
      <c r="AH31034" s="10"/>
      <c r="AL31034" s="84"/>
      <c r="AM31034" s="84"/>
    </row>
    <row r="31035" spans="28:39" hidden="1" x14ac:dyDescent="0.25">
      <c r="AB31035" s="14"/>
      <c r="AC31035" s="14"/>
      <c r="AG31035" s="10"/>
      <c r="AH31035" s="10"/>
      <c r="AL31035" s="84"/>
      <c r="AM31035" s="84"/>
    </row>
    <row r="31036" spans="28:39" hidden="1" x14ac:dyDescent="0.25">
      <c r="AB31036" s="14"/>
      <c r="AC31036" s="14"/>
      <c r="AG31036" s="10"/>
      <c r="AH31036" s="10"/>
      <c r="AL31036" s="84"/>
      <c r="AM31036" s="84"/>
    </row>
    <row r="31037" spans="28:39" hidden="1" x14ac:dyDescent="0.25">
      <c r="AB31037" s="14"/>
      <c r="AC31037" s="14"/>
      <c r="AG31037" s="10"/>
      <c r="AH31037" s="10"/>
      <c r="AL31037" s="84"/>
      <c r="AM31037" s="84"/>
    </row>
    <row r="31038" spans="28:39" hidden="1" x14ac:dyDescent="0.25">
      <c r="AB31038" s="14"/>
      <c r="AC31038" s="14"/>
      <c r="AG31038" s="10"/>
      <c r="AH31038" s="10"/>
      <c r="AL31038" s="84"/>
      <c r="AM31038" s="84"/>
    </row>
    <row r="31039" spans="28:39" hidden="1" x14ac:dyDescent="0.25">
      <c r="AB31039" s="14"/>
      <c r="AC31039" s="14"/>
      <c r="AG31039" s="10"/>
      <c r="AH31039" s="10"/>
      <c r="AL31039" s="84"/>
      <c r="AM31039" s="84"/>
    </row>
    <row r="31040" spans="28:39" hidden="1" x14ac:dyDescent="0.25">
      <c r="AB31040" s="14"/>
      <c r="AC31040" s="14"/>
      <c r="AG31040" s="10"/>
      <c r="AH31040" s="10"/>
      <c r="AL31040" s="84"/>
      <c r="AM31040" s="84"/>
    </row>
    <row r="31041" spans="28:39" hidden="1" x14ac:dyDescent="0.25">
      <c r="AB31041" s="14"/>
      <c r="AC31041" s="14"/>
      <c r="AG31041" s="10"/>
      <c r="AH31041" s="10"/>
      <c r="AL31041" s="84"/>
      <c r="AM31041" s="84"/>
    </row>
    <row r="31042" spans="28:39" hidden="1" x14ac:dyDescent="0.25">
      <c r="AB31042" s="14"/>
      <c r="AC31042" s="14"/>
      <c r="AG31042" s="10"/>
      <c r="AH31042" s="10"/>
      <c r="AL31042" s="84"/>
      <c r="AM31042" s="84"/>
    </row>
    <row r="31043" spans="28:39" hidden="1" x14ac:dyDescent="0.25">
      <c r="AB31043" s="14"/>
      <c r="AC31043" s="14"/>
      <c r="AG31043" s="10"/>
      <c r="AH31043" s="10"/>
      <c r="AL31043" s="84"/>
      <c r="AM31043" s="84"/>
    </row>
    <row r="31044" spans="28:39" hidden="1" x14ac:dyDescent="0.25">
      <c r="AB31044" s="14"/>
      <c r="AC31044" s="14"/>
      <c r="AG31044" s="10"/>
      <c r="AH31044" s="10"/>
      <c r="AL31044" s="84"/>
      <c r="AM31044" s="84"/>
    </row>
    <row r="31045" spans="28:39" hidden="1" x14ac:dyDescent="0.25">
      <c r="AB31045" s="14"/>
      <c r="AC31045" s="14"/>
      <c r="AG31045" s="10"/>
      <c r="AH31045" s="10"/>
      <c r="AL31045" s="84"/>
      <c r="AM31045" s="84"/>
    </row>
    <row r="31046" spans="28:39" hidden="1" x14ac:dyDescent="0.25">
      <c r="AB31046" s="14"/>
      <c r="AC31046" s="14"/>
      <c r="AG31046" s="10"/>
      <c r="AH31046" s="10"/>
      <c r="AL31046" s="84"/>
      <c r="AM31046" s="84"/>
    </row>
    <row r="31047" spans="28:39" hidden="1" x14ac:dyDescent="0.25">
      <c r="AB31047" s="14"/>
      <c r="AC31047" s="14"/>
      <c r="AG31047" s="10"/>
      <c r="AH31047" s="10"/>
      <c r="AL31047" s="84"/>
      <c r="AM31047" s="84"/>
    </row>
    <row r="31048" spans="28:39" hidden="1" x14ac:dyDescent="0.25">
      <c r="AB31048" s="14"/>
      <c r="AC31048" s="14"/>
      <c r="AG31048" s="10"/>
      <c r="AH31048" s="10"/>
      <c r="AL31048" s="84"/>
      <c r="AM31048" s="84"/>
    </row>
    <row r="31049" spans="28:39" hidden="1" x14ac:dyDescent="0.25">
      <c r="AB31049" s="14"/>
      <c r="AC31049" s="14"/>
      <c r="AG31049" s="10"/>
      <c r="AH31049" s="10"/>
      <c r="AL31049" s="84"/>
      <c r="AM31049" s="84"/>
    </row>
    <row r="31050" spans="28:39" hidden="1" x14ac:dyDescent="0.25">
      <c r="AB31050" s="14"/>
      <c r="AC31050" s="14"/>
      <c r="AG31050" s="10"/>
      <c r="AH31050" s="10"/>
      <c r="AL31050" s="84"/>
      <c r="AM31050" s="84"/>
    </row>
    <row r="31051" spans="28:39" hidden="1" x14ac:dyDescent="0.25">
      <c r="AB31051" s="14"/>
      <c r="AC31051" s="14"/>
      <c r="AG31051" s="10"/>
      <c r="AH31051" s="10"/>
      <c r="AL31051" s="84"/>
      <c r="AM31051" s="84"/>
    </row>
    <row r="31052" spans="28:39" hidden="1" x14ac:dyDescent="0.25">
      <c r="AB31052" s="14"/>
      <c r="AC31052" s="14"/>
      <c r="AG31052" s="10"/>
      <c r="AH31052" s="10"/>
      <c r="AL31052" s="84"/>
      <c r="AM31052" s="84"/>
    </row>
    <row r="31053" spans="28:39" hidden="1" x14ac:dyDescent="0.25">
      <c r="AB31053" s="14"/>
      <c r="AC31053" s="14"/>
      <c r="AG31053" s="10"/>
      <c r="AH31053" s="10"/>
      <c r="AL31053" s="84"/>
      <c r="AM31053" s="84"/>
    </row>
    <row r="31054" spans="28:39" hidden="1" x14ac:dyDescent="0.25">
      <c r="AB31054" s="14"/>
      <c r="AC31054" s="14"/>
      <c r="AG31054" s="10"/>
      <c r="AH31054" s="10"/>
      <c r="AL31054" s="84"/>
      <c r="AM31054" s="84"/>
    </row>
    <row r="31055" spans="28:39" hidden="1" x14ac:dyDescent="0.25">
      <c r="AB31055" s="14"/>
      <c r="AC31055" s="14"/>
      <c r="AG31055" s="10"/>
      <c r="AH31055" s="10"/>
      <c r="AL31055" s="84"/>
      <c r="AM31055" s="84"/>
    </row>
    <row r="31056" spans="28:39" hidden="1" x14ac:dyDescent="0.25">
      <c r="AB31056" s="14"/>
      <c r="AC31056" s="14"/>
      <c r="AG31056" s="10"/>
      <c r="AH31056" s="10"/>
      <c r="AL31056" s="84"/>
      <c r="AM31056" s="84"/>
    </row>
    <row r="31057" spans="28:39" hidden="1" x14ac:dyDescent="0.25">
      <c r="AB31057" s="14"/>
      <c r="AC31057" s="14"/>
      <c r="AG31057" s="10"/>
      <c r="AH31057" s="10"/>
      <c r="AL31057" s="84"/>
      <c r="AM31057" s="84"/>
    </row>
    <row r="31058" spans="28:39" hidden="1" x14ac:dyDescent="0.25">
      <c r="AB31058" s="14"/>
      <c r="AC31058" s="14"/>
      <c r="AG31058" s="10"/>
      <c r="AH31058" s="10"/>
      <c r="AL31058" s="84"/>
      <c r="AM31058" s="84"/>
    </row>
    <row r="31059" spans="28:39" hidden="1" x14ac:dyDescent="0.25">
      <c r="AB31059" s="14"/>
      <c r="AC31059" s="14"/>
      <c r="AG31059" s="10"/>
      <c r="AH31059" s="10"/>
      <c r="AL31059" s="84"/>
      <c r="AM31059" s="84"/>
    </row>
    <row r="31060" spans="28:39" hidden="1" x14ac:dyDescent="0.25">
      <c r="AB31060" s="14"/>
      <c r="AC31060" s="14"/>
      <c r="AG31060" s="10"/>
      <c r="AH31060" s="10"/>
      <c r="AL31060" s="84"/>
      <c r="AM31060" s="84"/>
    </row>
    <row r="31061" spans="28:39" hidden="1" x14ac:dyDescent="0.25">
      <c r="AB31061" s="14"/>
      <c r="AC31061" s="14"/>
      <c r="AG31061" s="10"/>
      <c r="AH31061" s="10"/>
      <c r="AL31061" s="84"/>
      <c r="AM31061" s="84"/>
    </row>
    <row r="31062" spans="28:39" hidden="1" x14ac:dyDescent="0.25">
      <c r="AB31062" s="14"/>
      <c r="AC31062" s="14"/>
      <c r="AG31062" s="10"/>
      <c r="AH31062" s="10"/>
      <c r="AL31062" s="84"/>
      <c r="AM31062" s="84"/>
    </row>
    <row r="31063" spans="28:39" hidden="1" x14ac:dyDescent="0.25">
      <c r="AB31063" s="14"/>
      <c r="AC31063" s="14"/>
      <c r="AG31063" s="10"/>
      <c r="AH31063" s="10"/>
      <c r="AL31063" s="84"/>
      <c r="AM31063" s="84"/>
    </row>
    <row r="31064" spans="28:39" hidden="1" x14ac:dyDescent="0.25">
      <c r="AB31064" s="14"/>
      <c r="AC31064" s="14"/>
      <c r="AG31064" s="10"/>
      <c r="AH31064" s="10"/>
      <c r="AL31064" s="84"/>
      <c r="AM31064" s="84"/>
    </row>
    <row r="31065" spans="28:39" hidden="1" x14ac:dyDescent="0.25">
      <c r="AB31065" s="14"/>
      <c r="AC31065" s="14"/>
      <c r="AG31065" s="10"/>
      <c r="AH31065" s="10"/>
      <c r="AL31065" s="84"/>
      <c r="AM31065" s="84"/>
    </row>
    <row r="31066" spans="28:39" hidden="1" x14ac:dyDescent="0.25">
      <c r="AB31066" s="14"/>
      <c r="AC31066" s="14"/>
      <c r="AG31066" s="10"/>
      <c r="AH31066" s="10"/>
      <c r="AL31066" s="84"/>
      <c r="AM31066" s="84"/>
    </row>
    <row r="31067" spans="28:39" hidden="1" x14ac:dyDescent="0.25">
      <c r="AB31067" s="14"/>
      <c r="AC31067" s="14"/>
      <c r="AG31067" s="10"/>
      <c r="AH31067" s="10"/>
      <c r="AL31067" s="84"/>
      <c r="AM31067" s="84"/>
    </row>
    <row r="31068" spans="28:39" hidden="1" x14ac:dyDescent="0.25">
      <c r="AB31068" s="14"/>
      <c r="AC31068" s="14"/>
      <c r="AG31068" s="10"/>
      <c r="AH31068" s="10"/>
      <c r="AL31068" s="84"/>
      <c r="AM31068" s="84"/>
    </row>
    <row r="31069" spans="28:39" hidden="1" x14ac:dyDescent="0.25">
      <c r="AB31069" s="14"/>
      <c r="AC31069" s="14"/>
      <c r="AG31069" s="10"/>
      <c r="AH31069" s="10"/>
      <c r="AL31069" s="84"/>
      <c r="AM31069" s="84"/>
    </row>
    <row r="31070" spans="28:39" hidden="1" x14ac:dyDescent="0.25">
      <c r="AB31070" s="14"/>
      <c r="AC31070" s="14"/>
      <c r="AG31070" s="10"/>
      <c r="AH31070" s="10"/>
      <c r="AL31070" s="84"/>
      <c r="AM31070" s="84"/>
    </row>
    <row r="31071" spans="28:39" hidden="1" x14ac:dyDescent="0.25">
      <c r="AB31071" s="14"/>
      <c r="AC31071" s="14"/>
      <c r="AG31071" s="10"/>
      <c r="AH31071" s="10"/>
      <c r="AL31071" s="84"/>
      <c r="AM31071" s="84"/>
    </row>
    <row r="31072" spans="28:39" hidden="1" x14ac:dyDescent="0.25">
      <c r="AB31072" s="14"/>
      <c r="AC31072" s="14"/>
      <c r="AG31072" s="10"/>
      <c r="AH31072" s="10"/>
      <c r="AL31072" s="84"/>
      <c r="AM31072" s="84"/>
    </row>
    <row r="31073" spans="28:39" hidden="1" x14ac:dyDescent="0.25">
      <c r="AB31073" s="14"/>
      <c r="AC31073" s="14"/>
      <c r="AG31073" s="10"/>
      <c r="AH31073" s="10"/>
      <c r="AL31073" s="84"/>
      <c r="AM31073" s="84"/>
    </row>
    <row r="31074" spans="28:39" hidden="1" x14ac:dyDescent="0.25">
      <c r="AB31074" s="14"/>
      <c r="AC31074" s="14"/>
      <c r="AG31074" s="10"/>
      <c r="AH31074" s="10"/>
      <c r="AL31074" s="84"/>
      <c r="AM31074" s="84"/>
    </row>
    <row r="31075" spans="28:39" hidden="1" x14ac:dyDescent="0.25">
      <c r="AB31075" s="14"/>
      <c r="AC31075" s="14"/>
      <c r="AG31075" s="10"/>
      <c r="AH31075" s="10"/>
      <c r="AL31075" s="84"/>
      <c r="AM31075" s="84"/>
    </row>
    <row r="31076" spans="28:39" hidden="1" x14ac:dyDescent="0.25">
      <c r="AB31076" s="14"/>
      <c r="AC31076" s="14"/>
      <c r="AG31076" s="10"/>
      <c r="AH31076" s="10"/>
      <c r="AL31076" s="84"/>
      <c r="AM31076" s="84"/>
    </row>
    <row r="31077" spans="28:39" hidden="1" x14ac:dyDescent="0.25">
      <c r="AB31077" s="14"/>
      <c r="AC31077" s="14"/>
      <c r="AG31077" s="10"/>
      <c r="AH31077" s="10"/>
      <c r="AL31077" s="84"/>
      <c r="AM31077" s="84"/>
    </row>
    <row r="31078" spans="28:39" hidden="1" x14ac:dyDescent="0.25">
      <c r="AB31078" s="14"/>
      <c r="AC31078" s="14"/>
      <c r="AG31078" s="10"/>
      <c r="AH31078" s="10"/>
      <c r="AL31078" s="84"/>
      <c r="AM31078" s="84"/>
    </row>
    <row r="31079" spans="28:39" hidden="1" x14ac:dyDescent="0.25">
      <c r="AB31079" s="14"/>
      <c r="AC31079" s="14"/>
      <c r="AG31079" s="10"/>
      <c r="AH31079" s="10"/>
      <c r="AL31079" s="84"/>
      <c r="AM31079" s="84"/>
    </row>
    <row r="31080" spans="28:39" hidden="1" x14ac:dyDescent="0.25">
      <c r="AB31080" s="14"/>
      <c r="AC31080" s="14"/>
      <c r="AG31080" s="10"/>
      <c r="AH31080" s="10"/>
      <c r="AL31080" s="84"/>
      <c r="AM31080" s="84"/>
    </row>
    <row r="31081" spans="28:39" hidden="1" x14ac:dyDescent="0.25">
      <c r="AB31081" s="14"/>
      <c r="AC31081" s="14"/>
      <c r="AG31081" s="10"/>
      <c r="AH31081" s="10"/>
      <c r="AL31081" s="84"/>
      <c r="AM31081" s="84"/>
    </row>
    <row r="31082" spans="28:39" hidden="1" x14ac:dyDescent="0.25">
      <c r="AB31082" s="14"/>
      <c r="AC31082" s="14"/>
      <c r="AG31082" s="10"/>
      <c r="AH31082" s="10"/>
      <c r="AL31082" s="84"/>
      <c r="AM31082" s="84"/>
    </row>
    <row r="31083" spans="28:39" hidden="1" x14ac:dyDescent="0.25">
      <c r="AB31083" s="14"/>
      <c r="AC31083" s="14"/>
      <c r="AG31083" s="10"/>
      <c r="AH31083" s="10"/>
      <c r="AL31083" s="84"/>
      <c r="AM31083" s="84"/>
    </row>
    <row r="31084" spans="28:39" hidden="1" x14ac:dyDescent="0.25">
      <c r="AB31084" s="14"/>
      <c r="AC31084" s="14"/>
      <c r="AG31084" s="10"/>
      <c r="AH31084" s="10"/>
      <c r="AL31084" s="84"/>
      <c r="AM31084" s="84"/>
    </row>
    <row r="31085" spans="28:39" hidden="1" x14ac:dyDescent="0.25">
      <c r="AB31085" s="14"/>
      <c r="AC31085" s="14"/>
      <c r="AG31085" s="10"/>
      <c r="AH31085" s="10"/>
      <c r="AL31085" s="84"/>
      <c r="AM31085" s="84"/>
    </row>
    <row r="31086" spans="28:39" hidden="1" x14ac:dyDescent="0.25">
      <c r="AB31086" s="14"/>
      <c r="AC31086" s="14"/>
      <c r="AG31086" s="10"/>
      <c r="AH31086" s="10"/>
      <c r="AL31086" s="84"/>
      <c r="AM31086" s="84"/>
    </row>
    <row r="31087" spans="28:39" hidden="1" x14ac:dyDescent="0.25">
      <c r="AB31087" s="14"/>
      <c r="AC31087" s="14"/>
      <c r="AG31087" s="10"/>
      <c r="AH31087" s="10"/>
      <c r="AL31087" s="84"/>
      <c r="AM31087" s="84"/>
    </row>
    <row r="31088" spans="28:39" hidden="1" x14ac:dyDescent="0.25">
      <c r="AB31088" s="14"/>
      <c r="AC31088" s="14"/>
      <c r="AG31088" s="10"/>
      <c r="AH31088" s="10"/>
      <c r="AL31088" s="84"/>
      <c r="AM31088" s="84"/>
    </row>
    <row r="31089" spans="28:39" hidden="1" x14ac:dyDescent="0.25">
      <c r="AB31089" s="14"/>
      <c r="AC31089" s="14"/>
      <c r="AG31089" s="10"/>
      <c r="AH31089" s="10"/>
      <c r="AL31089" s="84"/>
      <c r="AM31089" s="84"/>
    </row>
    <row r="31090" spans="28:39" hidden="1" x14ac:dyDescent="0.25">
      <c r="AB31090" s="14"/>
      <c r="AC31090" s="14"/>
      <c r="AG31090" s="10"/>
      <c r="AH31090" s="10"/>
      <c r="AL31090" s="84"/>
      <c r="AM31090" s="84"/>
    </row>
    <row r="31091" spans="28:39" hidden="1" x14ac:dyDescent="0.25">
      <c r="AB31091" s="14"/>
      <c r="AC31091" s="14"/>
      <c r="AG31091" s="10"/>
      <c r="AH31091" s="10"/>
      <c r="AL31091" s="84"/>
      <c r="AM31091" s="84"/>
    </row>
    <row r="31092" spans="28:39" hidden="1" x14ac:dyDescent="0.25">
      <c r="AB31092" s="14"/>
      <c r="AC31092" s="14"/>
      <c r="AG31092" s="10"/>
      <c r="AH31092" s="10"/>
      <c r="AL31092" s="84"/>
      <c r="AM31092" s="84"/>
    </row>
    <row r="31093" spans="28:39" hidden="1" x14ac:dyDescent="0.25">
      <c r="AB31093" s="14"/>
      <c r="AC31093" s="14"/>
      <c r="AG31093" s="10"/>
      <c r="AH31093" s="10"/>
      <c r="AL31093" s="84"/>
      <c r="AM31093" s="84"/>
    </row>
    <row r="31094" spans="28:39" hidden="1" x14ac:dyDescent="0.25">
      <c r="AB31094" s="14"/>
      <c r="AC31094" s="14"/>
      <c r="AG31094" s="10"/>
      <c r="AH31094" s="10"/>
      <c r="AL31094" s="84"/>
      <c r="AM31094" s="84"/>
    </row>
    <row r="31095" spans="28:39" hidden="1" x14ac:dyDescent="0.25">
      <c r="AB31095" s="14"/>
      <c r="AC31095" s="14"/>
      <c r="AG31095" s="10"/>
      <c r="AH31095" s="10"/>
      <c r="AL31095" s="84"/>
      <c r="AM31095" s="84"/>
    </row>
    <row r="31096" spans="28:39" hidden="1" x14ac:dyDescent="0.25">
      <c r="AB31096" s="14"/>
      <c r="AC31096" s="14"/>
      <c r="AG31096" s="10"/>
      <c r="AH31096" s="10"/>
      <c r="AL31096" s="84"/>
      <c r="AM31096" s="84"/>
    </row>
    <row r="31097" spans="28:39" hidden="1" x14ac:dyDescent="0.25">
      <c r="AB31097" s="14"/>
      <c r="AC31097" s="14"/>
      <c r="AG31097" s="10"/>
      <c r="AH31097" s="10"/>
      <c r="AL31097" s="84"/>
      <c r="AM31097" s="84"/>
    </row>
    <row r="31098" spans="28:39" hidden="1" x14ac:dyDescent="0.25">
      <c r="AB31098" s="14"/>
      <c r="AC31098" s="14"/>
      <c r="AG31098" s="10"/>
      <c r="AH31098" s="10"/>
      <c r="AL31098" s="84"/>
      <c r="AM31098" s="84"/>
    </row>
    <row r="31099" spans="28:39" hidden="1" x14ac:dyDescent="0.25">
      <c r="AB31099" s="14"/>
      <c r="AC31099" s="14"/>
      <c r="AG31099" s="10"/>
      <c r="AH31099" s="10"/>
      <c r="AL31099" s="84"/>
      <c r="AM31099" s="84"/>
    </row>
    <row r="31100" spans="28:39" hidden="1" x14ac:dyDescent="0.25">
      <c r="AB31100" s="14"/>
      <c r="AC31100" s="14"/>
      <c r="AG31100" s="10"/>
      <c r="AH31100" s="10"/>
      <c r="AL31100" s="84"/>
      <c r="AM31100" s="84"/>
    </row>
    <row r="31101" spans="28:39" hidden="1" x14ac:dyDescent="0.25">
      <c r="AB31101" s="14"/>
      <c r="AC31101" s="14"/>
      <c r="AG31101" s="10"/>
      <c r="AH31101" s="10"/>
      <c r="AL31101" s="84"/>
      <c r="AM31101" s="84"/>
    </row>
    <row r="31102" spans="28:39" hidden="1" x14ac:dyDescent="0.25">
      <c r="AB31102" s="14"/>
      <c r="AC31102" s="14"/>
      <c r="AG31102" s="10"/>
      <c r="AH31102" s="10"/>
      <c r="AL31102" s="84"/>
      <c r="AM31102" s="84"/>
    </row>
    <row r="31103" spans="28:39" hidden="1" x14ac:dyDescent="0.25">
      <c r="AB31103" s="14"/>
      <c r="AC31103" s="14"/>
      <c r="AG31103" s="10"/>
      <c r="AH31103" s="10"/>
      <c r="AL31103" s="84"/>
      <c r="AM31103" s="84"/>
    </row>
    <row r="31104" spans="28:39" hidden="1" x14ac:dyDescent="0.25">
      <c r="AB31104" s="14"/>
      <c r="AC31104" s="14"/>
      <c r="AG31104" s="10"/>
      <c r="AH31104" s="10"/>
      <c r="AL31104" s="84"/>
      <c r="AM31104" s="84"/>
    </row>
    <row r="31105" spans="28:39" hidden="1" x14ac:dyDescent="0.25">
      <c r="AB31105" s="14"/>
      <c r="AC31105" s="14"/>
      <c r="AG31105" s="10"/>
      <c r="AH31105" s="10"/>
      <c r="AL31105" s="84"/>
      <c r="AM31105" s="84"/>
    </row>
    <row r="31106" spans="28:39" hidden="1" x14ac:dyDescent="0.25">
      <c r="AB31106" s="14"/>
      <c r="AC31106" s="14"/>
      <c r="AG31106" s="10"/>
      <c r="AH31106" s="10"/>
      <c r="AL31106" s="84"/>
      <c r="AM31106" s="84"/>
    </row>
    <row r="31107" spans="28:39" hidden="1" x14ac:dyDescent="0.25">
      <c r="AB31107" s="14"/>
      <c r="AC31107" s="14"/>
      <c r="AG31107" s="10"/>
      <c r="AH31107" s="10"/>
      <c r="AL31107" s="84"/>
      <c r="AM31107" s="84"/>
    </row>
    <row r="31108" spans="28:39" hidden="1" x14ac:dyDescent="0.25">
      <c r="AB31108" s="14"/>
      <c r="AC31108" s="14"/>
      <c r="AG31108" s="10"/>
      <c r="AH31108" s="10"/>
      <c r="AL31108" s="84"/>
      <c r="AM31108" s="84"/>
    </row>
    <row r="31109" spans="28:39" hidden="1" x14ac:dyDescent="0.25">
      <c r="AB31109" s="14"/>
      <c r="AC31109" s="14"/>
      <c r="AG31109" s="10"/>
      <c r="AH31109" s="10"/>
      <c r="AL31109" s="84"/>
      <c r="AM31109" s="84"/>
    </row>
    <row r="31110" spans="28:39" hidden="1" x14ac:dyDescent="0.25">
      <c r="AB31110" s="14"/>
      <c r="AC31110" s="14"/>
      <c r="AG31110" s="10"/>
      <c r="AH31110" s="10"/>
      <c r="AL31110" s="84"/>
      <c r="AM31110" s="84"/>
    </row>
    <row r="31111" spans="28:39" hidden="1" x14ac:dyDescent="0.25">
      <c r="AB31111" s="14"/>
      <c r="AC31111" s="14"/>
      <c r="AG31111" s="10"/>
      <c r="AH31111" s="10"/>
      <c r="AL31111" s="84"/>
      <c r="AM31111" s="84"/>
    </row>
    <row r="31112" spans="28:39" hidden="1" x14ac:dyDescent="0.25">
      <c r="AB31112" s="14"/>
      <c r="AC31112" s="14"/>
      <c r="AG31112" s="10"/>
      <c r="AH31112" s="10"/>
      <c r="AL31112" s="84"/>
      <c r="AM31112" s="84"/>
    </row>
    <row r="31113" spans="28:39" hidden="1" x14ac:dyDescent="0.25">
      <c r="AB31113" s="14"/>
      <c r="AC31113" s="14"/>
      <c r="AG31113" s="10"/>
      <c r="AH31113" s="10"/>
      <c r="AL31113" s="84"/>
      <c r="AM31113" s="84"/>
    </row>
    <row r="31114" spans="28:39" hidden="1" x14ac:dyDescent="0.25">
      <c r="AB31114" s="14"/>
      <c r="AC31114" s="14"/>
      <c r="AG31114" s="10"/>
      <c r="AH31114" s="10"/>
      <c r="AL31114" s="84"/>
      <c r="AM31114" s="84"/>
    </row>
    <row r="31115" spans="28:39" hidden="1" x14ac:dyDescent="0.25">
      <c r="AB31115" s="14"/>
      <c r="AC31115" s="14"/>
      <c r="AG31115" s="10"/>
      <c r="AH31115" s="10"/>
      <c r="AL31115" s="84"/>
      <c r="AM31115" s="84"/>
    </row>
    <row r="31116" spans="28:39" hidden="1" x14ac:dyDescent="0.25">
      <c r="AB31116" s="14"/>
      <c r="AC31116" s="14"/>
      <c r="AG31116" s="10"/>
      <c r="AH31116" s="10"/>
      <c r="AL31116" s="84"/>
      <c r="AM31116" s="84"/>
    </row>
    <row r="31117" spans="28:39" hidden="1" x14ac:dyDescent="0.25">
      <c r="AB31117" s="14"/>
      <c r="AC31117" s="14"/>
      <c r="AG31117" s="10"/>
      <c r="AH31117" s="10"/>
      <c r="AL31117" s="84"/>
      <c r="AM31117" s="84"/>
    </row>
    <row r="31118" spans="28:39" hidden="1" x14ac:dyDescent="0.25">
      <c r="AB31118" s="14"/>
      <c r="AC31118" s="14"/>
      <c r="AG31118" s="10"/>
      <c r="AH31118" s="10"/>
      <c r="AL31118" s="84"/>
      <c r="AM31118" s="84"/>
    </row>
    <row r="31119" spans="28:39" hidden="1" x14ac:dyDescent="0.25">
      <c r="AB31119" s="14"/>
      <c r="AC31119" s="14"/>
      <c r="AG31119" s="10"/>
      <c r="AH31119" s="10"/>
      <c r="AL31119" s="84"/>
      <c r="AM31119" s="84"/>
    </row>
    <row r="31120" spans="28:39" hidden="1" x14ac:dyDescent="0.25">
      <c r="AB31120" s="14"/>
      <c r="AC31120" s="14"/>
      <c r="AG31120" s="10"/>
      <c r="AH31120" s="10"/>
      <c r="AL31120" s="84"/>
      <c r="AM31120" s="84"/>
    </row>
    <row r="31121" spans="28:39" hidden="1" x14ac:dyDescent="0.25">
      <c r="AB31121" s="14"/>
      <c r="AC31121" s="14"/>
      <c r="AG31121" s="10"/>
      <c r="AH31121" s="10"/>
      <c r="AL31121" s="84"/>
      <c r="AM31121" s="84"/>
    </row>
    <row r="31122" spans="28:39" hidden="1" x14ac:dyDescent="0.25">
      <c r="AB31122" s="14"/>
      <c r="AC31122" s="14"/>
      <c r="AG31122" s="10"/>
      <c r="AH31122" s="10"/>
      <c r="AL31122" s="84"/>
      <c r="AM31122" s="84"/>
    </row>
    <row r="31123" spans="28:39" hidden="1" x14ac:dyDescent="0.25">
      <c r="AB31123" s="14"/>
      <c r="AC31123" s="14"/>
      <c r="AG31123" s="10"/>
      <c r="AH31123" s="10"/>
      <c r="AL31123" s="84"/>
      <c r="AM31123" s="84"/>
    </row>
    <row r="31124" spans="28:39" hidden="1" x14ac:dyDescent="0.25">
      <c r="AB31124" s="14"/>
      <c r="AC31124" s="14"/>
      <c r="AG31124" s="10"/>
      <c r="AH31124" s="10"/>
      <c r="AL31124" s="84"/>
      <c r="AM31124" s="84"/>
    </row>
    <row r="31125" spans="28:39" hidden="1" x14ac:dyDescent="0.25">
      <c r="AB31125" s="14"/>
      <c r="AC31125" s="14"/>
      <c r="AG31125" s="10"/>
      <c r="AH31125" s="10"/>
      <c r="AL31125" s="84"/>
      <c r="AM31125" s="84"/>
    </row>
    <row r="31126" spans="28:39" hidden="1" x14ac:dyDescent="0.25">
      <c r="AB31126" s="14"/>
      <c r="AC31126" s="14"/>
      <c r="AG31126" s="10"/>
      <c r="AH31126" s="10"/>
      <c r="AL31126" s="84"/>
      <c r="AM31126" s="84"/>
    </row>
    <row r="31127" spans="28:39" hidden="1" x14ac:dyDescent="0.25">
      <c r="AB31127" s="14"/>
      <c r="AC31127" s="14"/>
      <c r="AG31127" s="10"/>
      <c r="AH31127" s="10"/>
      <c r="AL31127" s="84"/>
      <c r="AM31127" s="84"/>
    </row>
    <row r="31128" spans="28:39" hidden="1" x14ac:dyDescent="0.25">
      <c r="AB31128" s="14"/>
      <c r="AC31128" s="14"/>
      <c r="AG31128" s="10"/>
      <c r="AH31128" s="10"/>
      <c r="AL31128" s="84"/>
      <c r="AM31128" s="84"/>
    </row>
    <row r="31129" spans="28:39" hidden="1" x14ac:dyDescent="0.25">
      <c r="AB31129" s="14"/>
      <c r="AC31129" s="14"/>
      <c r="AG31129" s="10"/>
      <c r="AH31129" s="10"/>
      <c r="AL31129" s="84"/>
      <c r="AM31129" s="84"/>
    </row>
    <row r="31130" spans="28:39" hidden="1" x14ac:dyDescent="0.25">
      <c r="AB31130" s="14"/>
      <c r="AC31130" s="14"/>
      <c r="AG31130" s="10"/>
      <c r="AH31130" s="10"/>
      <c r="AL31130" s="84"/>
      <c r="AM31130" s="84"/>
    </row>
    <row r="31131" spans="28:39" hidden="1" x14ac:dyDescent="0.25">
      <c r="AB31131" s="14"/>
      <c r="AC31131" s="14"/>
      <c r="AG31131" s="10"/>
      <c r="AH31131" s="10"/>
      <c r="AL31131" s="84"/>
      <c r="AM31131" s="84"/>
    </row>
    <row r="31132" spans="28:39" hidden="1" x14ac:dyDescent="0.25">
      <c r="AB31132" s="14"/>
      <c r="AC31132" s="14"/>
      <c r="AG31132" s="10"/>
      <c r="AH31132" s="10"/>
      <c r="AL31132" s="84"/>
      <c r="AM31132" s="84"/>
    </row>
    <row r="31133" spans="28:39" hidden="1" x14ac:dyDescent="0.25">
      <c r="AB31133" s="14"/>
      <c r="AC31133" s="14"/>
      <c r="AG31133" s="10"/>
      <c r="AH31133" s="10"/>
      <c r="AL31133" s="84"/>
      <c r="AM31133" s="84"/>
    </row>
    <row r="31134" spans="28:39" hidden="1" x14ac:dyDescent="0.25">
      <c r="AB31134" s="14"/>
      <c r="AC31134" s="14"/>
      <c r="AG31134" s="10"/>
      <c r="AH31134" s="10"/>
      <c r="AL31134" s="84"/>
      <c r="AM31134" s="84"/>
    </row>
    <row r="31135" spans="28:39" hidden="1" x14ac:dyDescent="0.25">
      <c r="AB31135" s="14"/>
      <c r="AC31135" s="14"/>
      <c r="AG31135" s="10"/>
      <c r="AH31135" s="10"/>
      <c r="AL31135" s="84"/>
      <c r="AM31135" s="84"/>
    </row>
    <row r="31136" spans="28:39" hidden="1" x14ac:dyDescent="0.25">
      <c r="AB31136" s="14"/>
      <c r="AC31136" s="14"/>
      <c r="AG31136" s="10"/>
      <c r="AH31136" s="10"/>
      <c r="AL31136" s="84"/>
      <c r="AM31136" s="84"/>
    </row>
    <row r="31137" spans="28:39" hidden="1" x14ac:dyDescent="0.25">
      <c r="AB31137" s="14"/>
      <c r="AC31137" s="14"/>
      <c r="AG31137" s="10"/>
      <c r="AH31137" s="10"/>
      <c r="AL31137" s="84"/>
      <c r="AM31137" s="84"/>
    </row>
    <row r="31138" spans="28:39" hidden="1" x14ac:dyDescent="0.25">
      <c r="AB31138" s="14"/>
      <c r="AC31138" s="14"/>
      <c r="AG31138" s="10"/>
      <c r="AH31138" s="10"/>
      <c r="AL31138" s="84"/>
      <c r="AM31138" s="84"/>
    </row>
    <row r="31139" spans="28:39" hidden="1" x14ac:dyDescent="0.25">
      <c r="AB31139" s="14"/>
      <c r="AC31139" s="14"/>
      <c r="AG31139" s="10"/>
      <c r="AH31139" s="10"/>
      <c r="AL31139" s="84"/>
      <c r="AM31139" s="84"/>
    </row>
    <row r="31140" spans="28:39" hidden="1" x14ac:dyDescent="0.25">
      <c r="AB31140" s="14"/>
      <c r="AC31140" s="14"/>
      <c r="AG31140" s="10"/>
      <c r="AH31140" s="10"/>
      <c r="AL31140" s="84"/>
      <c r="AM31140" s="84"/>
    </row>
    <row r="31141" spans="28:39" hidden="1" x14ac:dyDescent="0.25">
      <c r="AB31141" s="14"/>
      <c r="AC31141" s="14"/>
      <c r="AG31141" s="10"/>
      <c r="AH31141" s="10"/>
      <c r="AL31141" s="84"/>
      <c r="AM31141" s="84"/>
    </row>
    <row r="31142" spans="28:39" hidden="1" x14ac:dyDescent="0.25">
      <c r="AB31142" s="14"/>
      <c r="AC31142" s="14"/>
      <c r="AG31142" s="10"/>
      <c r="AH31142" s="10"/>
      <c r="AL31142" s="84"/>
      <c r="AM31142" s="84"/>
    </row>
    <row r="31143" spans="28:39" hidden="1" x14ac:dyDescent="0.25">
      <c r="AB31143" s="14"/>
      <c r="AC31143" s="14"/>
      <c r="AG31143" s="10"/>
      <c r="AH31143" s="10"/>
      <c r="AL31143" s="84"/>
      <c r="AM31143" s="84"/>
    </row>
    <row r="31144" spans="28:39" hidden="1" x14ac:dyDescent="0.25">
      <c r="AB31144" s="14"/>
      <c r="AC31144" s="14"/>
      <c r="AG31144" s="10"/>
      <c r="AH31144" s="10"/>
      <c r="AL31144" s="84"/>
      <c r="AM31144" s="84"/>
    </row>
    <row r="31145" spans="28:39" hidden="1" x14ac:dyDescent="0.25">
      <c r="AB31145" s="14"/>
      <c r="AC31145" s="14"/>
      <c r="AG31145" s="10"/>
      <c r="AH31145" s="10"/>
      <c r="AL31145" s="84"/>
      <c r="AM31145" s="84"/>
    </row>
    <row r="31146" spans="28:39" hidden="1" x14ac:dyDescent="0.25">
      <c r="AB31146" s="14"/>
      <c r="AC31146" s="14"/>
      <c r="AG31146" s="10"/>
      <c r="AH31146" s="10"/>
      <c r="AL31146" s="84"/>
      <c r="AM31146" s="84"/>
    </row>
    <row r="31147" spans="28:39" hidden="1" x14ac:dyDescent="0.25">
      <c r="AB31147" s="14"/>
      <c r="AC31147" s="14"/>
      <c r="AG31147" s="10"/>
      <c r="AH31147" s="10"/>
      <c r="AL31147" s="84"/>
      <c r="AM31147" s="84"/>
    </row>
    <row r="31148" spans="28:39" hidden="1" x14ac:dyDescent="0.25">
      <c r="AB31148" s="14"/>
      <c r="AC31148" s="14"/>
      <c r="AG31148" s="10"/>
      <c r="AH31148" s="10"/>
      <c r="AL31148" s="84"/>
      <c r="AM31148" s="84"/>
    </row>
    <row r="31149" spans="28:39" hidden="1" x14ac:dyDescent="0.25">
      <c r="AB31149" s="14"/>
      <c r="AC31149" s="14"/>
      <c r="AG31149" s="10"/>
      <c r="AH31149" s="10"/>
      <c r="AL31149" s="84"/>
      <c r="AM31149" s="84"/>
    </row>
    <row r="31150" spans="28:39" hidden="1" x14ac:dyDescent="0.25">
      <c r="AB31150" s="14"/>
      <c r="AC31150" s="14"/>
      <c r="AG31150" s="10"/>
      <c r="AH31150" s="10"/>
      <c r="AL31150" s="84"/>
      <c r="AM31150" s="84"/>
    </row>
    <row r="31151" spans="28:39" hidden="1" x14ac:dyDescent="0.25">
      <c r="AB31151" s="14"/>
      <c r="AC31151" s="14"/>
      <c r="AG31151" s="10"/>
      <c r="AH31151" s="10"/>
      <c r="AL31151" s="84"/>
      <c r="AM31151" s="84"/>
    </row>
    <row r="31152" spans="28:39" hidden="1" x14ac:dyDescent="0.25">
      <c r="AB31152" s="14"/>
      <c r="AC31152" s="14"/>
      <c r="AG31152" s="10"/>
      <c r="AH31152" s="10"/>
      <c r="AL31152" s="84"/>
      <c r="AM31152" s="84"/>
    </row>
    <row r="31153" spans="28:39" hidden="1" x14ac:dyDescent="0.25">
      <c r="AB31153" s="14"/>
      <c r="AC31153" s="14"/>
      <c r="AG31153" s="10"/>
      <c r="AH31153" s="10"/>
      <c r="AL31153" s="84"/>
      <c r="AM31153" s="84"/>
    </row>
    <row r="31154" spans="28:39" hidden="1" x14ac:dyDescent="0.25">
      <c r="AB31154" s="14"/>
      <c r="AC31154" s="14"/>
      <c r="AG31154" s="10"/>
      <c r="AH31154" s="10"/>
      <c r="AL31154" s="84"/>
      <c r="AM31154" s="84"/>
    </row>
    <row r="31155" spans="28:39" hidden="1" x14ac:dyDescent="0.25">
      <c r="AB31155" s="14"/>
      <c r="AC31155" s="14"/>
      <c r="AG31155" s="10"/>
      <c r="AH31155" s="10"/>
      <c r="AL31155" s="84"/>
      <c r="AM31155" s="84"/>
    </row>
    <row r="31156" spans="28:39" hidden="1" x14ac:dyDescent="0.25">
      <c r="AB31156" s="14"/>
      <c r="AC31156" s="14"/>
      <c r="AG31156" s="10"/>
      <c r="AH31156" s="10"/>
      <c r="AL31156" s="84"/>
      <c r="AM31156" s="84"/>
    </row>
    <row r="31157" spans="28:39" hidden="1" x14ac:dyDescent="0.25">
      <c r="AB31157" s="14"/>
      <c r="AC31157" s="14"/>
      <c r="AG31157" s="10"/>
      <c r="AH31157" s="10"/>
      <c r="AL31157" s="84"/>
      <c r="AM31157" s="84"/>
    </row>
    <row r="31158" spans="28:39" hidden="1" x14ac:dyDescent="0.25">
      <c r="AB31158" s="14"/>
      <c r="AC31158" s="14"/>
      <c r="AG31158" s="10"/>
      <c r="AH31158" s="10"/>
      <c r="AL31158" s="84"/>
      <c r="AM31158" s="84"/>
    </row>
    <row r="31159" spans="28:39" hidden="1" x14ac:dyDescent="0.25">
      <c r="AB31159" s="14"/>
      <c r="AC31159" s="14"/>
      <c r="AG31159" s="10"/>
      <c r="AH31159" s="10"/>
      <c r="AL31159" s="84"/>
      <c r="AM31159" s="84"/>
    </row>
    <row r="31160" spans="28:39" hidden="1" x14ac:dyDescent="0.25">
      <c r="AB31160" s="14"/>
      <c r="AC31160" s="14"/>
      <c r="AG31160" s="10"/>
      <c r="AH31160" s="10"/>
      <c r="AL31160" s="84"/>
      <c r="AM31160" s="84"/>
    </row>
    <row r="31161" spans="28:39" hidden="1" x14ac:dyDescent="0.25">
      <c r="AB31161" s="14"/>
      <c r="AC31161" s="14"/>
      <c r="AG31161" s="10"/>
      <c r="AH31161" s="10"/>
      <c r="AL31161" s="84"/>
      <c r="AM31161" s="84"/>
    </row>
    <row r="31162" spans="28:39" hidden="1" x14ac:dyDescent="0.25">
      <c r="AB31162" s="14"/>
      <c r="AC31162" s="14"/>
      <c r="AG31162" s="10"/>
      <c r="AH31162" s="10"/>
      <c r="AL31162" s="84"/>
      <c r="AM31162" s="84"/>
    </row>
    <row r="31163" spans="28:39" hidden="1" x14ac:dyDescent="0.25">
      <c r="AB31163" s="14"/>
      <c r="AC31163" s="14"/>
      <c r="AG31163" s="10"/>
      <c r="AH31163" s="10"/>
      <c r="AL31163" s="84"/>
      <c r="AM31163" s="84"/>
    </row>
    <row r="31164" spans="28:39" hidden="1" x14ac:dyDescent="0.25">
      <c r="AB31164" s="14"/>
      <c r="AC31164" s="14"/>
      <c r="AG31164" s="10"/>
      <c r="AH31164" s="10"/>
      <c r="AL31164" s="84"/>
      <c r="AM31164" s="84"/>
    </row>
    <row r="31165" spans="28:39" hidden="1" x14ac:dyDescent="0.25">
      <c r="AB31165" s="14"/>
      <c r="AC31165" s="14"/>
      <c r="AG31165" s="10"/>
      <c r="AH31165" s="10"/>
      <c r="AL31165" s="84"/>
      <c r="AM31165" s="84"/>
    </row>
    <row r="31166" spans="28:39" hidden="1" x14ac:dyDescent="0.25">
      <c r="AB31166" s="14"/>
      <c r="AC31166" s="14"/>
      <c r="AG31166" s="10"/>
      <c r="AH31166" s="10"/>
      <c r="AL31166" s="84"/>
      <c r="AM31166" s="84"/>
    </row>
    <row r="31167" spans="28:39" hidden="1" x14ac:dyDescent="0.25">
      <c r="AB31167" s="14"/>
      <c r="AC31167" s="14"/>
      <c r="AG31167" s="10"/>
      <c r="AH31167" s="10"/>
      <c r="AL31167" s="84"/>
      <c r="AM31167" s="84"/>
    </row>
    <row r="31168" spans="28:39" hidden="1" x14ac:dyDescent="0.25">
      <c r="AB31168" s="14"/>
      <c r="AC31168" s="14"/>
      <c r="AG31168" s="10"/>
      <c r="AH31168" s="10"/>
      <c r="AL31168" s="84"/>
      <c r="AM31168" s="84"/>
    </row>
    <row r="31169" spans="28:39" hidden="1" x14ac:dyDescent="0.25">
      <c r="AB31169" s="14"/>
      <c r="AC31169" s="14"/>
      <c r="AG31169" s="10"/>
      <c r="AH31169" s="10"/>
      <c r="AL31169" s="84"/>
      <c r="AM31169" s="84"/>
    </row>
    <row r="31170" spans="28:39" hidden="1" x14ac:dyDescent="0.25">
      <c r="AB31170" s="14"/>
      <c r="AC31170" s="14"/>
      <c r="AG31170" s="10"/>
      <c r="AH31170" s="10"/>
      <c r="AL31170" s="84"/>
      <c r="AM31170" s="84"/>
    </row>
    <row r="31171" spans="28:39" hidden="1" x14ac:dyDescent="0.25">
      <c r="AB31171" s="14"/>
      <c r="AC31171" s="14"/>
      <c r="AG31171" s="10"/>
      <c r="AH31171" s="10"/>
      <c r="AL31171" s="84"/>
      <c r="AM31171" s="84"/>
    </row>
    <row r="31172" spans="28:39" hidden="1" x14ac:dyDescent="0.25">
      <c r="AB31172" s="14"/>
      <c r="AC31172" s="14"/>
      <c r="AG31172" s="10"/>
      <c r="AH31172" s="10"/>
      <c r="AL31172" s="84"/>
      <c r="AM31172" s="84"/>
    </row>
    <row r="31173" spans="28:39" hidden="1" x14ac:dyDescent="0.25">
      <c r="AB31173" s="14"/>
      <c r="AC31173" s="14"/>
      <c r="AG31173" s="10"/>
      <c r="AH31173" s="10"/>
      <c r="AL31173" s="84"/>
      <c r="AM31173" s="84"/>
    </row>
    <row r="31174" spans="28:39" hidden="1" x14ac:dyDescent="0.25">
      <c r="AB31174" s="14"/>
      <c r="AC31174" s="14"/>
      <c r="AG31174" s="10"/>
      <c r="AH31174" s="10"/>
      <c r="AL31174" s="84"/>
      <c r="AM31174" s="84"/>
    </row>
    <row r="31175" spans="28:39" hidden="1" x14ac:dyDescent="0.25">
      <c r="AB31175" s="14"/>
      <c r="AC31175" s="14"/>
      <c r="AG31175" s="10"/>
      <c r="AH31175" s="10"/>
      <c r="AL31175" s="84"/>
      <c r="AM31175" s="84"/>
    </row>
    <row r="31176" spans="28:39" hidden="1" x14ac:dyDescent="0.25">
      <c r="AB31176" s="14"/>
      <c r="AC31176" s="14"/>
      <c r="AG31176" s="10"/>
      <c r="AH31176" s="10"/>
      <c r="AL31176" s="84"/>
      <c r="AM31176" s="84"/>
    </row>
    <row r="31177" spans="28:39" hidden="1" x14ac:dyDescent="0.25">
      <c r="AB31177" s="14"/>
      <c r="AC31177" s="14"/>
      <c r="AG31177" s="10"/>
      <c r="AH31177" s="10"/>
      <c r="AL31177" s="84"/>
      <c r="AM31177" s="84"/>
    </row>
    <row r="31178" spans="28:39" hidden="1" x14ac:dyDescent="0.25">
      <c r="AB31178" s="14"/>
      <c r="AC31178" s="14"/>
      <c r="AG31178" s="10"/>
      <c r="AH31178" s="10"/>
      <c r="AL31178" s="84"/>
      <c r="AM31178" s="84"/>
    </row>
    <row r="31179" spans="28:39" hidden="1" x14ac:dyDescent="0.25">
      <c r="AB31179" s="14"/>
      <c r="AC31179" s="14"/>
      <c r="AG31179" s="10"/>
      <c r="AH31179" s="10"/>
      <c r="AL31179" s="84"/>
      <c r="AM31179" s="84"/>
    </row>
    <row r="31180" spans="28:39" hidden="1" x14ac:dyDescent="0.25">
      <c r="AB31180" s="14"/>
      <c r="AC31180" s="14"/>
      <c r="AG31180" s="10"/>
      <c r="AH31180" s="10"/>
      <c r="AL31180" s="84"/>
      <c r="AM31180" s="84"/>
    </row>
    <row r="31181" spans="28:39" hidden="1" x14ac:dyDescent="0.25">
      <c r="AB31181" s="14"/>
      <c r="AC31181" s="14"/>
      <c r="AG31181" s="10"/>
      <c r="AH31181" s="10"/>
      <c r="AL31181" s="84"/>
      <c r="AM31181" s="84"/>
    </row>
    <row r="31182" spans="28:39" hidden="1" x14ac:dyDescent="0.25">
      <c r="AB31182" s="14"/>
      <c r="AC31182" s="14"/>
      <c r="AG31182" s="10"/>
      <c r="AH31182" s="10"/>
      <c r="AL31182" s="84"/>
      <c r="AM31182" s="84"/>
    </row>
    <row r="31183" spans="28:39" hidden="1" x14ac:dyDescent="0.25">
      <c r="AB31183" s="14"/>
      <c r="AC31183" s="14"/>
      <c r="AG31183" s="10"/>
      <c r="AH31183" s="10"/>
      <c r="AL31183" s="84"/>
      <c r="AM31183" s="84"/>
    </row>
    <row r="31184" spans="28:39" hidden="1" x14ac:dyDescent="0.25">
      <c r="AB31184" s="14"/>
      <c r="AC31184" s="14"/>
      <c r="AG31184" s="10"/>
      <c r="AH31184" s="10"/>
      <c r="AL31184" s="84"/>
      <c r="AM31184" s="84"/>
    </row>
    <row r="31185" spans="28:39" hidden="1" x14ac:dyDescent="0.25">
      <c r="AB31185" s="14"/>
      <c r="AC31185" s="14"/>
      <c r="AG31185" s="10"/>
      <c r="AH31185" s="10"/>
      <c r="AL31185" s="84"/>
      <c r="AM31185" s="84"/>
    </row>
    <row r="31186" spans="28:39" hidden="1" x14ac:dyDescent="0.25">
      <c r="AB31186" s="14"/>
      <c r="AC31186" s="14"/>
      <c r="AG31186" s="10"/>
      <c r="AH31186" s="10"/>
      <c r="AL31186" s="84"/>
      <c r="AM31186" s="84"/>
    </row>
    <row r="31187" spans="28:39" hidden="1" x14ac:dyDescent="0.25">
      <c r="AB31187" s="14"/>
      <c r="AC31187" s="14"/>
      <c r="AG31187" s="10"/>
      <c r="AH31187" s="10"/>
      <c r="AL31187" s="84"/>
      <c r="AM31187" s="84"/>
    </row>
    <row r="31188" spans="28:39" hidden="1" x14ac:dyDescent="0.25">
      <c r="AB31188" s="14"/>
      <c r="AC31188" s="14"/>
      <c r="AG31188" s="10"/>
      <c r="AH31188" s="10"/>
      <c r="AL31188" s="84"/>
      <c r="AM31188" s="84"/>
    </row>
    <row r="31189" spans="28:39" hidden="1" x14ac:dyDescent="0.25">
      <c r="AB31189" s="14"/>
      <c r="AC31189" s="14"/>
      <c r="AG31189" s="10"/>
      <c r="AH31189" s="10"/>
      <c r="AL31189" s="84"/>
      <c r="AM31189" s="84"/>
    </row>
    <row r="31190" spans="28:39" hidden="1" x14ac:dyDescent="0.25">
      <c r="AB31190" s="14"/>
      <c r="AC31190" s="14"/>
      <c r="AG31190" s="10"/>
      <c r="AH31190" s="10"/>
      <c r="AL31190" s="84"/>
      <c r="AM31190" s="84"/>
    </row>
    <row r="31191" spans="28:39" hidden="1" x14ac:dyDescent="0.25">
      <c r="AB31191" s="14"/>
      <c r="AC31191" s="14"/>
      <c r="AG31191" s="10"/>
      <c r="AH31191" s="10"/>
      <c r="AL31191" s="84"/>
      <c r="AM31191" s="84"/>
    </row>
    <row r="31192" spans="28:39" hidden="1" x14ac:dyDescent="0.25">
      <c r="AB31192" s="14"/>
      <c r="AC31192" s="14"/>
      <c r="AG31192" s="10"/>
      <c r="AH31192" s="10"/>
      <c r="AL31192" s="84"/>
      <c r="AM31192" s="84"/>
    </row>
    <row r="31193" spans="28:39" hidden="1" x14ac:dyDescent="0.25">
      <c r="AB31193" s="14"/>
      <c r="AC31193" s="14"/>
      <c r="AG31193" s="10"/>
      <c r="AH31193" s="10"/>
      <c r="AL31193" s="84"/>
      <c r="AM31193" s="84"/>
    </row>
    <row r="31194" spans="28:39" hidden="1" x14ac:dyDescent="0.25">
      <c r="AB31194" s="14"/>
      <c r="AC31194" s="14"/>
      <c r="AG31194" s="10"/>
      <c r="AH31194" s="10"/>
      <c r="AL31194" s="84"/>
      <c r="AM31194" s="84"/>
    </row>
    <row r="31195" spans="28:39" hidden="1" x14ac:dyDescent="0.25">
      <c r="AB31195" s="14"/>
      <c r="AC31195" s="14"/>
      <c r="AG31195" s="10"/>
      <c r="AH31195" s="10"/>
      <c r="AL31195" s="84"/>
      <c r="AM31195" s="84"/>
    </row>
    <row r="31196" spans="28:39" hidden="1" x14ac:dyDescent="0.25">
      <c r="AB31196" s="14"/>
      <c r="AC31196" s="14"/>
      <c r="AG31196" s="10"/>
      <c r="AH31196" s="10"/>
      <c r="AL31196" s="84"/>
      <c r="AM31196" s="84"/>
    </row>
    <row r="31197" spans="28:39" hidden="1" x14ac:dyDescent="0.25">
      <c r="AB31197" s="14"/>
      <c r="AC31197" s="14"/>
      <c r="AG31197" s="10"/>
      <c r="AH31197" s="10"/>
      <c r="AL31197" s="84"/>
      <c r="AM31197" s="84"/>
    </row>
    <row r="31198" spans="28:39" hidden="1" x14ac:dyDescent="0.25">
      <c r="AB31198" s="14"/>
      <c r="AC31198" s="14"/>
      <c r="AG31198" s="10"/>
      <c r="AH31198" s="10"/>
      <c r="AL31198" s="84"/>
      <c r="AM31198" s="84"/>
    </row>
    <row r="31199" spans="28:39" hidden="1" x14ac:dyDescent="0.25">
      <c r="AB31199" s="14"/>
      <c r="AC31199" s="14"/>
      <c r="AG31199" s="10"/>
      <c r="AH31199" s="10"/>
      <c r="AL31199" s="84"/>
      <c r="AM31199" s="84"/>
    </row>
    <row r="31200" spans="28:39" hidden="1" x14ac:dyDescent="0.25">
      <c r="AB31200" s="14"/>
      <c r="AC31200" s="14"/>
      <c r="AG31200" s="10"/>
      <c r="AH31200" s="10"/>
      <c r="AL31200" s="84"/>
      <c r="AM31200" s="84"/>
    </row>
    <row r="31201" spans="28:39" hidden="1" x14ac:dyDescent="0.25">
      <c r="AB31201" s="14"/>
      <c r="AC31201" s="14"/>
      <c r="AG31201" s="10"/>
      <c r="AH31201" s="10"/>
      <c r="AL31201" s="84"/>
      <c r="AM31201" s="84"/>
    </row>
    <row r="31202" spans="28:39" hidden="1" x14ac:dyDescent="0.25">
      <c r="AB31202" s="14"/>
      <c r="AC31202" s="14"/>
      <c r="AG31202" s="10"/>
      <c r="AH31202" s="10"/>
      <c r="AL31202" s="84"/>
      <c r="AM31202" s="84"/>
    </row>
    <row r="31203" spans="28:39" hidden="1" x14ac:dyDescent="0.25">
      <c r="AB31203" s="14"/>
      <c r="AC31203" s="14"/>
      <c r="AG31203" s="10"/>
      <c r="AH31203" s="10"/>
      <c r="AL31203" s="84"/>
      <c r="AM31203" s="84"/>
    </row>
    <row r="31204" spans="28:39" hidden="1" x14ac:dyDescent="0.25">
      <c r="AB31204" s="14"/>
      <c r="AC31204" s="14"/>
      <c r="AG31204" s="10"/>
      <c r="AH31204" s="10"/>
      <c r="AL31204" s="84"/>
      <c r="AM31204" s="84"/>
    </row>
    <row r="31205" spans="28:39" hidden="1" x14ac:dyDescent="0.25">
      <c r="AB31205" s="14"/>
      <c r="AC31205" s="14"/>
      <c r="AG31205" s="10"/>
      <c r="AH31205" s="10"/>
      <c r="AL31205" s="84"/>
      <c r="AM31205" s="84"/>
    </row>
    <row r="31206" spans="28:39" hidden="1" x14ac:dyDescent="0.25">
      <c r="AB31206" s="14"/>
      <c r="AC31206" s="14"/>
      <c r="AG31206" s="10"/>
      <c r="AH31206" s="10"/>
      <c r="AL31206" s="84"/>
      <c r="AM31206" s="84"/>
    </row>
    <row r="31207" spans="28:39" hidden="1" x14ac:dyDescent="0.25">
      <c r="AB31207" s="14"/>
      <c r="AC31207" s="14"/>
      <c r="AG31207" s="10"/>
      <c r="AH31207" s="10"/>
      <c r="AL31207" s="84"/>
      <c r="AM31207" s="84"/>
    </row>
    <row r="31208" spans="28:39" hidden="1" x14ac:dyDescent="0.25">
      <c r="AB31208" s="14"/>
      <c r="AC31208" s="14"/>
      <c r="AG31208" s="10"/>
      <c r="AH31208" s="10"/>
      <c r="AL31208" s="84"/>
      <c r="AM31208" s="84"/>
    </row>
    <row r="31209" spans="28:39" hidden="1" x14ac:dyDescent="0.25">
      <c r="AB31209" s="14"/>
      <c r="AC31209" s="14"/>
      <c r="AG31209" s="10"/>
      <c r="AH31209" s="10"/>
      <c r="AL31209" s="84"/>
      <c r="AM31209" s="84"/>
    </row>
    <row r="31210" spans="28:39" hidden="1" x14ac:dyDescent="0.25">
      <c r="AB31210" s="14"/>
      <c r="AC31210" s="14"/>
      <c r="AG31210" s="10"/>
      <c r="AH31210" s="10"/>
      <c r="AL31210" s="84"/>
      <c r="AM31210" s="84"/>
    </row>
    <row r="31211" spans="28:39" hidden="1" x14ac:dyDescent="0.25">
      <c r="AB31211" s="14"/>
      <c r="AC31211" s="14"/>
      <c r="AG31211" s="10"/>
      <c r="AH31211" s="10"/>
      <c r="AL31211" s="84"/>
      <c r="AM31211" s="84"/>
    </row>
    <row r="31212" spans="28:39" hidden="1" x14ac:dyDescent="0.25">
      <c r="AB31212" s="14"/>
      <c r="AC31212" s="14"/>
      <c r="AG31212" s="10"/>
      <c r="AH31212" s="10"/>
      <c r="AL31212" s="84"/>
      <c r="AM31212" s="84"/>
    </row>
    <row r="31213" spans="28:39" hidden="1" x14ac:dyDescent="0.25">
      <c r="AB31213" s="14"/>
      <c r="AC31213" s="14"/>
      <c r="AG31213" s="10"/>
      <c r="AH31213" s="10"/>
      <c r="AL31213" s="84"/>
      <c r="AM31213" s="84"/>
    </row>
    <row r="31214" spans="28:39" hidden="1" x14ac:dyDescent="0.25">
      <c r="AB31214" s="14"/>
      <c r="AC31214" s="14"/>
      <c r="AG31214" s="10"/>
      <c r="AH31214" s="10"/>
      <c r="AL31214" s="84"/>
      <c r="AM31214" s="84"/>
    </row>
    <row r="31215" spans="28:39" hidden="1" x14ac:dyDescent="0.25">
      <c r="AB31215" s="14"/>
      <c r="AC31215" s="14"/>
      <c r="AG31215" s="10"/>
      <c r="AH31215" s="10"/>
      <c r="AL31215" s="84"/>
      <c r="AM31215" s="84"/>
    </row>
    <row r="31216" spans="28:39" hidden="1" x14ac:dyDescent="0.25">
      <c r="AB31216" s="14"/>
      <c r="AC31216" s="14"/>
      <c r="AG31216" s="10"/>
      <c r="AH31216" s="10"/>
      <c r="AL31216" s="84"/>
      <c r="AM31216" s="84"/>
    </row>
    <row r="31217" spans="28:39" hidden="1" x14ac:dyDescent="0.25">
      <c r="AB31217" s="14"/>
      <c r="AC31217" s="14"/>
      <c r="AG31217" s="10"/>
      <c r="AH31217" s="10"/>
      <c r="AL31217" s="84"/>
      <c r="AM31217" s="84"/>
    </row>
    <row r="31218" spans="28:39" hidden="1" x14ac:dyDescent="0.25">
      <c r="AB31218" s="14"/>
      <c r="AC31218" s="14"/>
      <c r="AG31218" s="10"/>
      <c r="AH31218" s="10"/>
      <c r="AL31218" s="84"/>
      <c r="AM31218" s="84"/>
    </row>
    <row r="31219" spans="28:39" hidden="1" x14ac:dyDescent="0.25">
      <c r="AB31219" s="14"/>
      <c r="AC31219" s="14"/>
      <c r="AG31219" s="10"/>
      <c r="AH31219" s="10"/>
      <c r="AL31219" s="84"/>
      <c r="AM31219" s="84"/>
    </row>
    <row r="31220" spans="28:39" hidden="1" x14ac:dyDescent="0.25">
      <c r="AB31220" s="14"/>
      <c r="AC31220" s="14"/>
      <c r="AG31220" s="10"/>
      <c r="AH31220" s="10"/>
      <c r="AL31220" s="84"/>
      <c r="AM31220" s="84"/>
    </row>
    <row r="31221" spans="28:39" hidden="1" x14ac:dyDescent="0.25">
      <c r="AB31221" s="14"/>
      <c r="AC31221" s="14"/>
      <c r="AG31221" s="10"/>
      <c r="AH31221" s="10"/>
      <c r="AL31221" s="84"/>
      <c r="AM31221" s="84"/>
    </row>
    <row r="31222" spans="28:39" hidden="1" x14ac:dyDescent="0.25">
      <c r="AB31222" s="14"/>
      <c r="AC31222" s="14"/>
      <c r="AG31222" s="10"/>
      <c r="AH31222" s="10"/>
      <c r="AL31222" s="84"/>
      <c r="AM31222" s="84"/>
    </row>
    <row r="31223" spans="28:39" hidden="1" x14ac:dyDescent="0.25">
      <c r="AB31223" s="14"/>
      <c r="AC31223" s="14"/>
      <c r="AG31223" s="10"/>
      <c r="AH31223" s="10"/>
      <c r="AL31223" s="84"/>
      <c r="AM31223" s="84"/>
    </row>
    <row r="31224" spans="28:39" hidden="1" x14ac:dyDescent="0.25">
      <c r="AB31224" s="14"/>
      <c r="AC31224" s="14"/>
      <c r="AG31224" s="10"/>
      <c r="AH31224" s="10"/>
      <c r="AL31224" s="84"/>
      <c r="AM31224" s="84"/>
    </row>
    <row r="31225" spans="28:39" hidden="1" x14ac:dyDescent="0.25">
      <c r="AB31225" s="14"/>
      <c r="AC31225" s="14"/>
      <c r="AG31225" s="10"/>
      <c r="AH31225" s="10"/>
      <c r="AL31225" s="84"/>
      <c r="AM31225" s="84"/>
    </row>
    <row r="31226" spans="28:39" hidden="1" x14ac:dyDescent="0.25">
      <c r="AB31226" s="14"/>
      <c r="AC31226" s="14"/>
      <c r="AG31226" s="10"/>
      <c r="AH31226" s="10"/>
      <c r="AL31226" s="84"/>
      <c r="AM31226" s="84"/>
    </row>
    <row r="31227" spans="28:39" hidden="1" x14ac:dyDescent="0.25">
      <c r="AB31227" s="14"/>
      <c r="AC31227" s="14"/>
      <c r="AG31227" s="10"/>
      <c r="AH31227" s="10"/>
      <c r="AL31227" s="84"/>
      <c r="AM31227" s="84"/>
    </row>
    <row r="31228" spans="28:39" hidden="1" x14ac:dyDescent="0.25">
      <c r="AB31228" s="14"/>
      <c r="AC31228" s="14"/>
      <c r="AG31228" s="10"/>
      <c r="AH31228" s="10"/>
      <c r="AL31228" s="84"/>
      <c r="AM31228" s="84"/>
    </row>
    <row r="31229" spans="28:39" hidden="1" x14ac:dyDescent="0.25">
      <c r="AB31229" s="14"/>
      <c r="AC31229" s="14"/>
      <c r="AG31229" s="10"/>
      <c r="AH31229" s="10"/>
      <c r="AL31229" s="84"/>
      <c r="AM31229" s="84"/>
    </row>
    <row r="31230" spans="28:39" hidden="1" x14ac:dyDescent="0.25">
      <c r="AB31230" s="14"/>
      <c r="AC31230" s="14"/>
      <c r="AG31230" s="10"/>
      <c r="AH31230" s="10"/>
      <c r="AL31230" s="84"/>
      <c r="AM31230" s="84"/>
    </row>
    <row r="31231" spans="28:39" hidden="1" x14ac:dyDescent="0.25">
      <c r="AB31231" s="14"/>
      <c r="AC31231" s="14"/>
      <c r="AG31231" s="10"/>
      <c r="AH31231" s="10"/>
      <c r="AL31231" s="84"/>
      <c r="AM31231" s="84"/>
    </row>
    <row r="31232" spans="28:39" hidden="1" x14ac:dyDescent="0.25">
      <c r="AB31232" s="14"/>
      <c r="AC31232" s="14"/>
      <c r="AG31232" s="10"/>
      <c r="AH31232" s="10"/>
      <c r="AL31232" s="84"/>
      <c r="AM31232" s="84"/>
    </row>
    <row r="31233" spans="28:39" hidden="1" x14ac:dyDescent="0.25">
      <c r="AB31233" s="14"/>
      <c r="AC31233" s="14"/>
      <c r="AG31233" s="10"/>
      <c r="AH31233" s="10"/>
      <c r="AL31233" s="84"/>
      <c r="AM31233" s="84"/>
    </row>
    <row r="31234" spans="28:39" hidden="1" x14ac:dyDescent="0.25">
      <c r="AB31234" s="14"/>
      <c r="AC31234" s="14"/>
      <c r="AG31234" s="10"/>
      <c r="AH31234" s="10"/>
      <c r="AL31234" s="84"/>
      <c r="AM31234" s="84"/>
    </row>
    <row r="31235" spans="28:39" hidden="1" x14ac:dyDescent="0.25">
      <c r="AB31235" s="14"/>
      <c r="AC31235" s="14"/>
      <c r="AG31235" s="10"/>
      <c r="AH31235" s="10"/>
      <c r="AL31235" s="84"/>
      <c r="AM31235" s="84"/>
    </row>
    <row r="31236" spans="28:39" hidden="1" x14ac:dyDescent="0.25">
      <c r="AB31236" s="14"/>
      <c r="AC31236" s="14"/>
      <c r="AG31236" s="10"/>
      <c r="AH31236" s="10"/>
      <c r="AL31236" s="84"/>
      <c r="AM31236" s="84"/>
    </row>
    <row r="31237" spans="28:39" hidden="1" x14ac:dyDescent="0.25">
      <c r="AB31237" s="14"/>
      <c r="AC31237" s="14"/>
      <c r="AG31237" s="10"/>
      <c r="AH31237" s="10"/>
      <c r="AL31237" s="84"/>
      <c r="AM31237" s="84"/>
    </row>
    <row r="31238" spans="28:39" hidden="1" x14ac:dyDescent="0.25">
      <c r="AB31238" s="14"/>
      <c r="AC31238" s="14"/>
      <c r="AG31238" s="10"/>
      <c r="AH31238" s="10"/>
      <c r="AL31238" s="84"/>
      <c r="AM31238" s="84"/>
    </row>
    <row r="31239" spans="28:39" hidden="1" x14ac:dyDescent="0.25">
      <c r="AB31239" s="14"/>
      <c r="AC31239" s="14"/>
      <c r="AG31239" s="10"/>
      <c r="AH31239" s="10"/>
      <c r="AL31239" s="84"/>
      <c r="AM31239" s="84"/>
    </row>
    <row r="31240" spans="28:39" hidden="1" x14ac:dyDescent="0.25">
      <c r="AB31240" s="14"/>
      <c r="AC31240" s="14"/>
      <c r="AG31240" s="10"/>
      <c r="AH31240" s="10"/>
      <c r="AL31240" s="84"/>
      <c r="AM31240" s="84"/>
    </row>
    <row r="31241" spans="28:39" hidden="1" x14ac:dyDescent="0.25">
      <c r="AB31241" s="14"/>
      <c r="AC31241" s="14"/>
      <c r="AG31241" s="10"/>
      <c r="AH31241" s="10"/>
      <c r="AL31241" s="84"/>
      <c r="AM31241" s="84"/>
    </row>
    <row r="31242" spans="28:39" hidden="1" x14ac:dyDescent="0.25">
      <c r="AB31242" s="14"/>
      <c r="AC31242" s="14"/>
      <c r="AG31242" s="10"/>
      <c r="AH31242" s="10"/>
      <c r="AL31242" s="84"/>
      <c r="AM31242" s="84"/>
    </row>
    <row r="31243" spans="28:39" hidden="1" x14ac:dyDescent="0.25">
      <c r="AB31243" s="14"/>
      <c r="AC31243" s="14"/>
      <c r="AG31243" s="10"/>
      <c r="AH31243" s="10"/>
      <c r="AL31243" s="84"/>
      <c r="AM31243" s="84"/>
    </row>
    <row r="31244" spans="28:39" hidden="1" x14ac:dyDescent="0.25">
      <c r="AB31244" s="14"/>
      <c r="AC31244" s="14"/>
      <c r="AG31244" s="10"/>
      <c r="AH31244" s="10"/>
      <c r="AL31244" s="84"/>
      <c r="AM31244" s="84"/>
    </row>
    <row r="31245" spans="28:39" hidden="1" x14ac:dyDescent="0.25">
      <c r="AB31245" s="14"/>
      <c r="AC31245" s="14"/>
      <c r="AG31245" s="10"/>
      <c r="AH31245" s="10"/>
      <c r="AL31245" s="84"/>
      <c r="AM31245" s="84"/>
    </row>
    <row r="31246" spans="28:39" hidden="1" x14ac:dyDescent="0.25">
      <c r="AB31246" s="14"/>
      <c r="AC31246" s="14"/>
      <c r="AG31246" s="10"/>
      <c r="AH31246" s="10"/>
      <c r="AL31246" s="84"/>
      <c r="AM31246" s="84"/>
    </row>
    <row r="31247" spans="28:39" hidden="1" x14ac:dyDescent="0.25">
      <c r="AB31247" s="14"/>
      <c r="AC31247" s="14"/>
      <c r="AG31247" s="10"/>
      <c r="AH31247" s="10"/>
      <c r="AL31247" s="84"/>
      <c r="AM31247" s="84"/>
    </row>
    <row r="31248" spans="28:39" hidden="1" x14ac:dyDescent="0.25">
      <c r="AB31248" s="14"/>
      <c r="AC31248" s="14"/>
      <c r="AG31248" s="10"/>
      <c r="AH31248" s="10"/>
      <c r="AL31248" s="84"/>
      <c r="AM31248" s="84"/>
    </row>
    <row r="31249" spans="28:39" hidden="1" x14ac:dyDescent="0.25">
      <c r="AB31249" s="14"/>
      <c r="AC31249" s="14"/>
      <c r="AG31249" s="10"/>
      <c r="AH31249" s="10"/>
      <c r="AL31249" s="84"/>
      <c r="AM31249" s="84"/>
    </row>
    <row r="31250" spans="28:39" hidden="1" x14ac:dyDescent="0.25">
      <c r="AB31250" s="14"/>
      <c r="AC31250" s="14"/>
      <c r="AG31250" s="10"/>
      <c r="AH31250" s="10"/>
      <c r="AL31250" s="84"/>
      <c r="AM31250" s="84"/>
    </row>
    <row r="31251" spans="28:39" hidden="1" x14ac:dyDescent="0.25">
      <c r="AB31251" s="14"/>
      <c r="AC31251" s="14"/>
      <c r="AG31251" s="10"/>
      <c r="AH31251" s="10"/>
      <c r="AL31251" s="84"/>
      <c r="AM31251" s="84"/>
    </row>
    <row r="31252" spans="28:39" hidden="1" x14ac:dyDescent="0.25">
      <c r="AB31252" s="14"/>
      <c r="AC31252" s="14"/>
      <c r="AG31252" s="10"/>
      <c r="AH31252" s="10"/>
      <c r="AL31252" s="84"/>
      <c r="AM31252" s="84"/>
    </row>
    <row r="31253" spans="28:39" hidden="1" x14ac:dyDescent="0.25">
      <c r="AB31253" s="14"/>
      <c r="AC31253" s="14"/>
      <c r="AG31253" s="10"/>
      <c r="AH31253" s="10"/>
      <c r="AL31253" s="84"/>
      <c r="AM31253" s="84"/>
    </row>
    <row r="31254" spans="28:39" hidden="1" x14ac:dyDescent="0.25">
      <c r="AB31254" s="14"/>
      <c r="AC31254" s="14"/>
      <c r="AG31254" s="10"/>
      <c r="AH31254" s="10"/>
      <c r="AL31254" s="84"/>
      <c r="AM31254" s="84"/>
    </row>
    <row r="31255" spans="28:39" hidden="1" x14ac:dyDescent="0.25">
      <c r="AB31255" s="14"/>
      <c r="AC31255" s="14"/>
      <c r="AG31255" s="10"/>
      <c r="AH31255" s="10"/>
      <c r="AL31255" s="84"/>
      <c r="AM31255" s="84"/>
    </row>
    <row r="31256" spans="28:39" hidden="1" x14ac:dyDescent="0.25">
      <c r="AB31256" s="14"/>
      <c r="AC31256" s="14"/>
      <c r="AG31256" s="10"/>
      <c r="AH31256" s="10"/>
      <c r="AL31256" s="84"/>
      <c r="AM31256" s="84"/>
    </row>
    <row r="31257" spans="28:39" hidden="1" x14ac:dyDescent="0.25">
      <c r="AB31257" s="14"/>
      <c r="AC31257" s="14"/>
      <c r="AG31257" s="10"/>
      <c r="AH31257" s="10"/>
      <c r="AL31257" s="84"/>
      <c r="AM31257" s="84"/>
    </row>
    <row r="31258" spans="28:39" hidden="1" x14ac:dyDescent="0.25">
      <c r="AB31258" s="14"/>
      <c r="AC31258" s="14"/>
      <c r="AG31258" s="10"/>
      <c r="AH31258" s="10"/>
      <c r="AL31258" s="84"/>
      <c r="AM31258" s="84"/>
    </row>
    <row r="31259" spans="28:39" hidden="1" x14ac:dyDescent="0.25">
      <c r="AB31259" s="14"/>
      <c r="AC31259" s="14"/>
      <c r="AG31259" s="10"/>
      <c r="AH31259" s="10"/>
      <c r="AL31259" s="84"/>
      <c r="AM31259" s="84"/>
    </row>
    <row r="31260" spans="28:39" hidden="1" x14ac:dyDescent="0.25">
      <c r="AB31260" s="14"/>
      <c r="AC31260" s="14"/>
      <c r="AG31260" s="10"/>
      <c r="AH31260" s="10"/>
      <c r="AL31260" s="84"/>
      <c r="AM31260" s="84"/>
    </row>
    <row r="31261" spans="28:39" hidden="1" x14ac:dyDescent="0.25">
      <c r="AB31261" s="14"/>
      <c r="AC31261" s="14"/>
      <c r="AG31261" s="10"/>
      <c r="AH31261" s="10"/>
      <c r="AL31261" s="84"/>
      <c r="AM31261" s="84"/>
    </row>
    <row r="31262" spans="28:39" hidden="1" x14ac:dyDescent="0.25">
      <c r="AB31262" s="14"/>
      <c r="AC31262" s="14"/>
      <c r="AG31262" s="10"/>
      <c r="AH31262" s="10"/>
      <c r="AL31262" s="84"/>
      <c r="AM31262" s="84"/>
    </row>
    <row r="31263" spans="28:39" hidden="1" x14ac:dyDescent="0.25">
      <c r="AB31263" s="14"/>
      <c r="AC31263" s="14"/>
      <c r="AG31263" s="10"/>
      <c r="AH31263" s="10"/>
      <c r="AL31263" s="84"/>
      <c r="AM31263" s="84"/>
    </row>
    <row r="31264" spans="28:39" hidden="1" x14ac:dyDescent="0.25">
      <c r="AB31264" s="14"/>
      <c r="AC31264" s="14"/>
      <c r="AG31264" s="10"/>
      <c r="AH31264" s="10"/>
      <c r="AL31264" s="84"/>
      <c r="AM31264" s="84"/>
    </row>
    <row r="31265" spans="28:39" hidden="1" x14ac:dyDescent="0.25">
      <c r="AB31265" s="14"/>
      <c r="AC31265" s="14"/>
      <c r="AG31265" s="10"/>
      <c r="AH31265" s="10"/>
      <c r="AL31265" s="84"/>
      <c r="AM31265" s="84"/>
    </row>
    <row r="31266" spans="28:39" hidden="1" x14ac:dyDescent="0.25">
      <c r="AB31266" s="14"/>
      <c r="AC31266" s="14"/>
      <c r="AG31266" s="10"/>
      <c r="AH31266" s="10"/>
      <c r="AL31266" s="84"/>
      <c r="AM31266" s="84"/>
    </row>
    <row r="31267" spans="28:39" hidden="1" x14ac:dyDescent="0.25">
      <c r="AB31267" s="14"/>
      <c r="AC31267" s="14"/>
      <c r="AG31267" s="10"/>
      <c r="AH31267" s="10"/>
      <c r="AL31267" s="84"/>
      <c r="AM31267" s="84"/>
    </row>
    <row r="31268" spans="28:39" hidden="1" x14ac:dyDescent="0.25">
      <c r="AB31268" s="14"/>
      <c r="AC31268" s="14"/>
      <c r="AG31268" s="10"/>
      <c r="AH31268" s="10"/>
      <c r="AL31268" s="84"/>
      <c r="AM31268" s="84"/>
    </row>
    <row r="31269" spans="28:39" hidden="1" x14ac:dyDescent="0.25">
      <c r="AB31269" s="14"/>
      <c r="AC31269" s="14"/>
      <c r="AG31269" s="10"/>
      <c r="AH31269" s="10"/>
      <c r="AL31269" s="84"/>
      <c r="AM31269" s="84"/>
    </row>
    <row r="31270" spans="28:39" hidden="1" x14ac:dyDescent="0.25">
      <c r="AB31270" s="14"/>
      <c r="AC31270" s="14"/>
      <c r="AG31270" s="10"/>
      <c r="AH31270" s="10"/>
      <c r="AL31270" s="84"/>
      <c r="AM31270" s="84"/>
    </row>
    <row r="31271" spans="28:39" hidden="1" x14ac:dyDescent="0.25">
      <c r="AB31271" s="14"/>
      <c r="AC31271" s="14"/>
      <c r="AG31271" s="10"/>
      <c r="AH31271" s="10"/>
      <c r="AL31271" s="84"/>
      <c r="AM31271" s="84"/>
    </row>
    <row r="31272" spans="28:39" hidden="1" x14ac:dyDescent="0.25">
      <c r="AB31272" s="14"/>
      <c r="AC31272" s="14"/>
      <c r="AG31272" s="10"/>
      <c r="AH31272" s="10"/>
      <c r="AL31272" s="84"/>
      <c r="AM31272" s="84"/>
    </row>
    <row r="31273" spans="28:39" hidden="1" x14ac:dyDescent="0.25">
      <c r="AB31273" s="14"/>
      <c r="AC31273" s="14"/>
      <c r="AG31273" s="10"/>
      <c r="AH31273" s="10"/>
      <c r="AL31273" s="84"/>
      <c r="AM31273" s="84"/>
    </row>
    <row r="31274" spans="28:39" hidden="1" x14ac:dyDescent="0.25">
      <c r="AB31274" s="14"/>
      <c r="AC31274" s="14"/>
      <c r="AG31274" s="10"/>
      <c r="AH31274" s="10"/>
      <c r="AL31274" s="84"/>
      <c r="AM31274" s="84"/>
    </row>
    <row r="31275" spans="28:39" hidden="1" x14ac:dyDescent="0.25">
      <c r="AB31275" s="14"/>
      <c r="AC31275" s="14"/>
      <c r="AG31275" s="10"/>
      <c r="AH31275" s="10"/>
      <c r="AL31275" s="84"/>
      <c r="AM31275" s="84"/>
    </row>
    <row r="31276" spans="28:39" hidden="1" x14ac:dyDescent="0.25">
      <c r="AB31276" s="14"/>
      <c r="AC31276" s="14"/>
      <c r="AG31276" s="10"/>
      <c r="AH31276" s="10"/>
      <c r="AL31276" s="84"/>
      <c r="AM31276" s="84"/>
    </row>
    <row r="31277" spans="28:39" hidden="1" x14ac:dyDescent="0.25">
      <c r="AB31277" s="14"/>
      <c r="AC31277" s="14"/>
      <c r="AG31277" s="10"/>
      <c r="AH31277" s="10"/>
      <c r="AL31277" s="84"/>
      <c r="AM31277" s="84"/>
    </row>
    <row r="31278" spans="28:39" hidden="1" x14ac:dyDescent="0.25">
      <c r="AB31278" s="14"/>
      <c r="AC31278" s="14"/>
      <c r="AG31278" s="10"/>
      <c r="AH31278" s="10"/>
      <c r="AL31278" s="84"/>
      <c r="AM31278" s="84"/>
    </row>
    <row r="31279" spans="28:39" hidden="1" x14ac:dyDescent="0.25">
      <c r="AB31279" s="14"/>
      <c r="AC31279" s="14"/>
      <c r="AG31279" s="10"/>
      <c r="AH31279" s="10"/>
      <c r="AL31279" s="84"/>
      <c r="AM31279" s="84"/>
    </row>
    <row r="31280" spans="28:39" hidden="1" x14ac:dyDescent="0.25">
      <c r="AB31280" s="14"/>
      <c r="AC31280" s="14"/>
      <c r="AG31280" s="10"/>
      <c r="AH31280" s="10"/>
      <c r="AL31280" s="84"/>
      <c r="AM31280" s="84"/>
    </row>
    <row r="31281" spans="28:39" hidden="1" x14ac:dyDescent="0.25">
      <c r="AB31281" s="14"/>
      <c r="AC31281" s="14"/>
      <c r="AG31281" s="10"/>
      <c r="AH31281" s="10"/>
      <c r="AL31281" s="84"/>
      <c r="AM31281" s="84"/>
    </row>
    <row r="31282" spans="28:39" hidden="1" x14ac:dyDescent="0.25">
      <c r="AB31282" s="14"/>
      <c r="AC31282" s="14"/>
      <c r="AG31282" s="10"/>
      <c r="AH31282" s="10"/>
      <c r="AL31282" s="84"/>
      <c r="AM31282" s="84"/>
    </row>
    <row r="31283" spans="28:39" hidden="1" x14ac:dyDescent="0.25">
      <c r="AB31283" s="14"/>
      <c r="AC31283" s="14"/>
      <c r="AG31283" s="10"/>
      <c r="AH31283" s="10"/>
      <c r="AL31283" s="84"/>
      <c r="AM31283" s="84"/>
    </row>
    <row r="31284" spans="28:39" hidden="1" x14ac:dyDescent="0.25">
      <c r="AB31284" s="14"/>
      <c r="AC31284" s="14"/>
      <c r="AG31284" s="10"/>
      <c r="AH31284" s="10"/>
      <c r="AL31284" s="84"/>
      <c r="AM31284" s="84"/>
    </row>
    <row r="31285" spans="28:39" hidden="1" x14ac:dyDescent="0.25">
      <c r="AB31285" s="14"/>
      <c r="AC31285" s="14"/>
      <c r="AG31285" s="10"/>
      <c r="AH31285" s="10"/>
      <c r="AL31285" s="84"/>
      <c r="AM31285" s="84"/>
    </row>
    <row r="31286" spans="28:39" hidden="1" x14ac:dyDescent="0.25">
      <c r="AB31286" s="14"/>
      <c r="AC31286" s="14"/>
      <c r="AG31286" s="10"/>
      <c r="AH31286" s="10"/>
      <c r="AL31286" s="84"/>
      <c r="AM31286" s="84"/>
    </row>
    <row r="31287" spans="28:39" hidden="1" x14ac:dyDescent="0.25">
      <c r="AB31287" s="14"/>
      <c r="AC31287" s="14"/>
      <c r="AG31287" s="10"/>
      <c r="AH31287" s="10"/>
      <c r="AL31287" s="84"/>
      <c r="AM31287" s="84"/>
    </row>
    <row r="31288" spans="28:39" hidden="1" x14ac:dyDescent="0.25">
      <c r="AB31288" s="14"/>
      <c r="AC31288" s="14"/>
      <c r="AG31288" s="10"/>
      <c r="AH31288" s="10"/>
      <c r="AL31288" s="84"/>
      <c r="AM31288" s="84"/>
    </row>
    <row r="31289" spans="28:39" hidden="1" x14ac:dyDescent="0.25">
      <c r="AB31289" s="14"/>
      <c r="AC31289" s="14"/>
      <c r="AG31289" s="10"/>
      <c r="AH31289" s="10"/>
      <c r="AL31289" s="84"/>
      <c r="AM31289" s="84"/>
    </row>
    <row r="31290" spans="28:39" hidden="1" x14ac:dyDescent="0.25">
      <c r="AB31290" s="14"/>
      <c r="AC31290" s="14"/>
      <c r="AG31290" s="10"/>
      <c r="AH31290" s="10"/>
      <c r="AL31290" s="84"/>
      <c r="AM31290" s="84"/>
    </row>
    <row r="31291" spans="28:39" hidden="1" x14ac:dyDescent="0.25">
      <c r="AB31291" s="14"/>
      <c r="AC31291" s="14"/>
      <c r="AG31291" s="10"/>
      <c r="AH31291" s="10"/>
      <c r="AL31291" s="84"/>
      <c r="AM31291" s="84"/>
    </row>
    <row r="31292" spans="28:39" hidden="1" x14ac:dyDescent="0.25">
      <c r="AB31292" s="14"/>
      <c r="AC31292" s="14"/>
      <c r="AG31292" s="10"/>
      <c r="AH31292" s="10"/>
      <c r="AL31292" s="84"/>
      <c r="AM31292" s="84"/>
    </row>
    <row r="31293" spans="28:39" hidden="1" x14ac:dyDescent="0.25">
      <c r="AB31293" s="14"/>
      <c r="AC31293" s="14"/>
      <c r="AG31293" s="10"/>
      <c r="AH31293" s="10"/>
      <c r="AL31293" s="84"/>
      <c r="AM31293" s="84"/>
    </row>
    <row r="31294" spans="28:39" hidden="1" x14ac:dyDescent="0.25">
      <c r="AB31294" s="14"/>
      <c r="AC31294" s="14"/>
      <c r="AG31294" s="10"/>
      <c r="AH31294" s="10"/>
      <c r="AL31294" s="84"/>
      <c r="AM31294" s="84"/>
    </row>
    <row r="31295" spans="28:39" hidden="1" x14ac:dyDescent="0.25">
      <c r="AB31295" s="14"/>
      <c r="AC31295" s="14"/>
      <c r="AG31295" s="10"/>
      <c r="AH31295" s="10"/>
      <c r="AL31295" s="84"/>
      <c r="AM31295" s="84"/>
    </row>
    <row r="31296" spans="28:39" hidden="1" x14ac:dyDescent="0.25">
      <c r="AB31296" s="14"/>
      <c r="AC31296" s="14"/>
      <c r="AG31296" s="10"/>
      <c r="AH31296" s="10"/>
      <c r="AL31296" s="84"/>
      <c r="AM31296" s="84"/>
    </row>
    <row r="31297" spans="28:39" hidden="1" x14ac:dyDescent="0.25">
      <c r="AB31297" s="14"/>
      <c r="AC31297" s="14"/>
      <c r="AG31297" s="10"/>
      <c r="AH31297" s="10"/>
      <c r="AL31297" s="84"/>
      <c r="AM31297" s="84"/>
    </row>
    <row r="31298" spans="28:39" hidden="1" x14ac:dyDescent="0.25">
      <c r="AB31298" s="14"/>
      <c r="AC31298" s="14"/>
      <c r="AG31298" s="10"/>
      <c r="AH31298" s="10"/>
      <c r="AL31298" s="84"/>
      <c r="AM31298" s="84"/>
    </row>
    <row r="31299" spans="28:39" hidden="1" x14ac:dyDescent="0.25">
      <c r="AB31299" s="14"/>
      <c r="AC31299" s="14"/>
      <c r="AG31299" s="10"/>
      <c r="AH31299" s="10"/>
      <c r="AL31299" s="84"/>
      <c r="AM31299" s="84"/>
    </row>
    <row r="31300" spans="28:39" hidden="1" x14ac:dyDescent="0.25">
      <c r="AB31300" s="14"/>
      <c r="AC31300" s="14"/>
      <c r="AG31300" s="10"/>
      <c r="AH31300" s="10"/>
      <c r="AL31300" s="84"/>
      <c r="AM31300" s="84"/>
    </row>
    <row r="31301" spans="28:39" hidden="1" x14ac:dyDescent="0.25">
      <c r="AB31301" s="14"/>
      <c r="AC31301" s="14"/>
      <c r="AG31301" s="10"/>
      <c r="AH31301" s="10"/>
      <c r="AL31301" s="84"/>
      <c r="AM31301" s="84"/>
    </row>
    <row r="31302" spans="28:39" hidden="1" x14ac:dyDescent="0.25">
      <c r="AB31302" s="14"/>
      <c r="AC31302" s="14"/>
      <c r="AG31302" s="10"/>
      <c r="AH31302" s="10"/>
      <c r="AL31302" s="84"/>
      <c r="AM31302" s="84"/>
    </row>
    <row r="31303" spans="28:39" hidden="1" x14ac:dyDescent="0.25">
      <c r="AB31303" s="14"/>
      <c r="AC31303" s="14"/>
      <c r="AG31303" s="10"/>
      <c r="AH31303" s="10"/>
      <c r="AL31303" s="84"/>
      <c r="AM31303" s="84"/>
    </row>
    <row r="31304" spans="28:39" hidden="1" x14ac:dyDescent="0.25">
      <c r="AB31304" s="14"/>
      <c r="AC31304" s="14"/>
      <c r="AG31304" s="10"/>
      <c r="AH31304" s="10"/>
      <c r="AL31304" s="84"/>
      <c r="AM31304" s="84"/>
    </row>
    <row r="31305" spans="28:39" hidden="1" x14ac:dyDescent="0.25">
      <c r="AB31305" s="14"/>
      <c r="AC31305" s="14"/>
      <c r="AG31305" s="10"/>
      <c r="AH31305" s="10"/>
      <c r="AL31305" s="84"/>
      <c r="AM31305" s="84"/>
    </row>
    <row r="31306" spans="28:39" hidden="1" x14ac:dyDescent="0.25">
      <c r="AB31306" s="14"/>
      <c r="AC31306" s="14"/>
      <c r="AG31306" s="10"/>
      <c r="AH31306" s="10"/>
      <c r="AL31306" s="84"/>
      <c r="AM31306" s="84"/>
    </row>
    <row r="31307" spans="28:39" hidden="1" x14ac:dyDescent="0.25">
      <c r="AB31307" s="14"/>
      <c r="AC31307" s="14"/>
      <c r="AG31307" s="10"/>
      <c r="AH31307" s="10"/>
      <c r="AL31307" s="84"/>
      <c r="AM31307" s="84"/>
    </row>
    <row r="31308" spans="28:39" hidden="1" x14ac:dyDescent="0.25">
      <c r="AB31308" s="14"/>
      <c r="AC31308" s="14"/>
      <c r="AG31308" s="10"/>
      <c r="AH31308" s="10"/>
      <c r="AL31308" s="84"/>
      <c r="AM31308" s="84"/>
    </row>
    <row r="31309" spans="28:39" hidden="1" x14ac:dyDescent="0.25">
      <c r="AB31309" s="14"/>
      <c r="AC31309" s="14"/>
      <c r="AG31309" s="10"/>
      <c r="AH31309" s="10"/>
      <c r="AL31309" s="84"/>
      <c r="AM31309" s="84"/>
    </row>
    <row r="31310" spans="28:39" hidden="1" x14ac:dyDescent="0.25">
      <c r="AB31310" s="14"/>
      <c r="AC31310" s="14"/>
      <c r="AG31310" s="10"/>
      <c r="AH31310" s="10"/>
      <c r="AL31310" s="84"/>
      <c r="AM31310" s="84"/>
    </row>
    <row r="31311" spans="28:39" hidden="1" x14ac:dyDescent="0.25">
      <c r="AB31311" s="14"/>
      <c r="AC31311" s="14"/>
      <c r="AG31311" s="10"/>
      <c r="AH31311" s="10"/>
      <c r="AL31311" s="84"/>
      <c r="AM31311" s="84"/>
    </row>
    <row r="31312" spans="28:39" hidden="1" x14ac:dyDescent="0.25">
      <c r="AB31312" s="14"/>
      <c r="AC31312" s="14"/>
      <c r="AG31312" s="10"/>
      <c r="AH31312" s="10"/>
      <c r="AL31312" s="84"/>
      <c r="AM31312" s="84"/>
    </row>
    <row r="31313" spans="28:39" hidden="1" x14ac:dyDescent="0.25">
      <c r="AB31313" s="14"/>
      <c r="AC31313" s="14"/>
      <c r="AG31313" s="10"/>
      <c r="AH31313" s="10"/>
      <c r="AL31313" s="84"/>
      <c r="AM31313" s="84"/>
    </row>
    <row r="31314" spans="28:39" hidden="1" x14ac:dyDescent="0.25">
      <c r="AB31314" s="14"/>
      <c r="AC31314" s="14"/>
      <c r="AG31314" s="10"/>
      <c r="AH31314" s="10"/>
      <c r="AL31314" s="84"/>
      <c r="AM31314" s="84"/>
    </row>
    <row r="31315" spans="28:39" hidden="1" x14ac:dyDescent="0.25">
      <c r="AB31315" s="14"/>
      <c r="AC31315" s="14"/>
      <c r="AG31315" s="10"/>
      <c r="AH31315" s="10"/>
      <c r="AL31315" s="84"/>
      <c r="AM31315" s="84"/>
    </row>
    <row r="31316" spans="28:39" hidden="1" x14ac:dyDescent="0.25">
      <c r="AB31316" s="14"/>
      <c r="AC31316" s="14"/>
      <c r="AG31316" s="10"/>
      <c r="AH31316" s="10"/>
      <c r="AL31316" s="84"/>
      <c r="AM31316" s="84"/>
    </row>
    <row r="31317" spans="28:39" hidden="1" x14ac:dyDescent="0.25">
      <c r="AB31317" s="14"/>
      <c r="AC31317" s="14"/>
      <c r="AG31317" s="10"/>
      <c r="AH31317" s="10"/>
      <c r="AL31317" s="84"/>
      <c r="AM31317" s="84"/>
    </row>
    <row r="31318" spans="28:39" hidden="1" x14ac:dyDescent="0.25">
      <c r="AB31318" s="14"/>
      <c r="AC31318" s="14"/>
      <c r="AG31318" s="10"/>
      <c r="AH31318" s="10"/>
      <c r="AL31318" s="84"/>
      <c r="AM31318" s="84"/>
    </row>
    <row r="31319" spans="28:39" hidden="1" x14ac:dyDescent="0.25">
      <c r="AB31319" s="14"/>
      <c r="AC31319" s="14"/>
      <c r="AG31319" s="10"/>
      <c r="AH31319" s="10"/>
      <c r="AL31319" s="84"/>
      <c r="AM31319" s="84"/>
    </row>
    <row r="31320" spans="28:39" hidden="1" x14ac:dyDescent="0.25">
      <c r="AB31320" s="14"/>
      <c r="AC31320" s="14"/>
      <c r="AG31320" s="10"/>
      <c r="AH31320" s="10"/>
      <c r="AL31320" s="84"/>
      <c r="AM31320" s="84"/>
    </row>
    <row r="31321" spans="28:39" hidden="1" x14ac:dyDescent="0.25">
      <c r="AB31321" s="14"/>
      <c r="AC31321" s="14"/>
      <c r="AG31321" s="10"/>
      <c r="AH31321" s="10"/>
      <c r="AL31321" s="84"/>
      <c r="AM31321" s="84"/>
    </row>
    <row r="31322" spans="28:39" hidden="1" x14ac:dyDescent="0.25">
      <c r="AB31322" s="14"/>
      <c r="AC31322" s="14"/>
      <c r="AG31322" s="10"/>
      <c r="AH31322" s="10"/>
      <c r="AL31322" s="84"/>
      <c r="AM31322" s="84"/>
    </row>
    <row r="31323" spans="28:39" hidden="1" x14ac:dyDescent="0.25">
      <c r="AB31323" s="14"/>
      <c r="AC31323" s="14"/>
      <c r="AG31323" s="10"/>
      <c r="AH31323" s="10"/>
      <c r="AL31323" s="84"/>
      <c r="AM31323" s="84"/>
    </row>
    <row r="31324" spans="28:39" hidden="1" x14ac:dyDescent="0.25">
      <c r="AB31324" s="14"/>
      <c r="AC31324" s="14"/>
      <c r="AG31324" s="10"/>
      <c r="AH31324" s="10"/>
      <c r="AL31324" s="84"/>
      <c r="AM31324" s="84"/>
    </row>
    <row r="31325" spans="28:39" hidden="1" x14ac:dyDescent="0.25">
      <c r="AB31325" s="14"/>
      <c r="AC31325" s="14"/>
      <c r="AG31325" s="10"/>
      <c r="AH31325" s="10"/>
      <c r="AL31325" s="84"/>
      <c r="AM31325" s="84"/>
    </row>
    <row r="31326" spans="28:39" hidden="1" x14ac:dyDescent="0.25">
      <c r="AB31326" s="14"/>
      <c r="AC31326" s="14"/>
      <c r="AG31326" s="10"/>
      <c r="AH31326" s="10"/>
      <c r="AL31326" s="84"/>
      <c r="AM31326" s="84"/>
    </row>
    <row r="31327" spans="28:39" hidden="1" x14ac:dyDescent="0.25">
      <c r="AB31327" s="14"/>
      <c r="AC31327" s="14"/>
      <c r="AG31327" s="10"/>
      <c r="AH31327" s="10"/>
      <c r="AL31327" s="84"/>
      <c r="AM31327" s="84"/>
    </row>
    <row r="31328" spans="28:39" hidden="1" x14ac:dyDescent="0.25">
      <c r="AB31328" s="14"/>
      <c r="AC31328" s="14"/>
      <c r="AG31328" s="10"/>
      <c r="AH31328" s="10"/>
      <c r="AL31328" s="84"/>
      <c r="AM31328" s="84"/>
    </row>
    <row r="31329" spans="28:39" hidden="1" x14ac:dyDescent="0.25">
      <c r="AB31329" s="14"/>
      <c r="AC31329" s="14"/>
      <c r="AG31329" s="10"/>
      <c r="AH31329" s="10"/>
      <c r="AL31329" s="84"/>
      <c r="AM31329" s="84"/>
    </row>
    <row r="31330" spans="28:39" hidden="1" x14ac:dyDescent="0.25">
      <c r="AB31330" s="14"/>
      <c r="AC31330" s="14"/>
      <c r="AG31330" s="10"/>
      <c r="AH31330" s="10"/>
      <c r="AL31330" s="84"/>
      <c r="AM31330" s="84"/>
    </row>
    <row r="31331" spans="28:39" hidden="1" x14ac:dyDescent="0.25">
      <c r="AB31331" s="14"/>
      <c r="AC31331" s="14"/>
      <c r="AG31331" s="10"/>
      <c r="AH31331" s="10"/>
      <c r="AL31331" s="84"/>
      <c r="AM31331" s="84"/>
    </row>
    <row r="31332" spans="28:39" hidden="1" x14ac:dyDescent="0.25">
      <c r="AB31332" s="14"/>
      <c r="AC31332" s="14"/>
      <c r="AG31332" s="10"/>
      <c r="AH31332" s="10"/>
      <c r="AL31332" s="84"/>
      <c r="AM31332" s="84"/>
    </row>
    <row r="31333" spans="28:39" hidden="1" x14ac:dyDescent="0.25">
      <c r="AB31333" s="14"/>
      <c r="AC31333" s="14"/>
      <c r="AG31333" s="10"/>
      <c r="AH31333" s="10"/>
      <c r="AL31333" s="84"/>
      <c r="AM31333" s="84"/>
    </row>
    <row r="31334" spans="28:39" hidden="1" x14ac:dyDescent="0.25">
      <c r="AB31334" s="14"/>
      <c r="AC31334" s="14"/>
      <c r="AG31334" s="10"/>
      <c r="AH31334" s="10"/>
      <c r="AL31334" s="84"/>
      <c r="AM31334" s="84"/>
    </row>
    <row r="31335" spans="28:39" hidden="1" x14ac:dyDescent="0.25">
      <c r="AB31335" s="14"/>
      <c r="AC31335" s="14"/>
      <c r="AG31335" s="10"/>
      <c r="AH31335" s="10"/>
      <c r="AL31335" s="84"/>
      <c r="AM31335" s="84"/>
    </row>
    <row r="31336" spans="28:39" hidden="1" x14ac:dyDescent="0.25">
      <c r="AB31336" s="14"/>
      <c r="AC31336" s="14"/>
      <c r="AG31336" s="10"/>
      <c r="AH31336" s="10"/>
      <c r="AL31336" s="84"/>
      <c r="AM31336" s="84"/>
    </row>
    <row r="31337" spans="28:39" hidden="1" x14ac:dyDescent="0.25">
      <c r="AB31337" s="14"/>
      <c r="AC31337" s="14"/>
      <c r="AG31337" s="10"/>
      <c r="AH31337" s="10"/>
      <c r="AL31337" s="84"/>
      <c r="AM31337" s="84"/>
    </row>
    <row r="31338" spans="28:39" hidden="1" x14ac:dyDescent="0.25">
      <c r="AB31338" s="14"/>
      <c r="AC31338" s="14"/>
      <c r="AG31338" s="10"/>
      <c r="AH31338" s="10"/>
      <c r="AL31338" s="84"/>
      <c r="AM31338" s="84"/>
    </row>
    <row r="31339" spans="28:39" hidden="1" x14ac:dyDescent="0.25">
      <c r="AB31339" s="14"/>
      <c r="AC31339" s="14"/>
      <c r="AG31339" s="10"/>
      <c r="AH31339" s="10"/>
      <c r="AL31339" s="84"/>
      <c r="AM31339" s="84"/>
    </row>
    <row r="31340" spans="28:39" hidden="1" x14ac:dyDescent="0.25">
      <c r="AB31340" s="14"/>
      <c r="AC31340" s="14"/>
      <c r="AG31340" s="10"/>
      <c r="AH31340" s="10"/>
      <c r="AL31340" s="84"/>
      <c r="AM31340" s="84"/>
    </row>
    <row r="31341" spans="28:39" hidden="1" x14ac:dyDescent="0.25">
      <c r="AB31341" s="14"/>
      <c r="AC31341" s="14"/>
      <c r="AG31341" s="10"/>
      <c r="AH31341" s="10"/>
      <c r="AL31341" s="84"/>
      <c r="AM31341" s="84"/>
    </row>
    <row r="31342" spans="28:39" hidden="1" x14ac:dyDescent="0.25">
      <c r="AB31342" s="14"/>
      <c r="AC31342" s="14"/>
      <c r="AG31342" s="10"/>
      <c r="AH31342" s="10"/>
      <c r="AL31342" s="84"/>
      <c r="AM31342" s="84"/>
    </row>
    <row r="31343" spans="28:39" hidden="1" x14ac:dyDescent="0.25">
      <c r="AB31343" s="14"/>
      <c r="AC31343" s="14"/>
      <c r="AG31343" s="10"/>
      <c r="AH31343" s="10"/>
      <c r="AL31343" s="84"/>
      <c r="AM31343" s="84"/>
    </row>
    <row r="31344" spans="28:39" hidden="1" x14ac:dyDescent="0.25">
      <c r="AB31344" s="14"/>
      <c r="AC31344" s="14"/>
      <c r="AG31344" s="10"/>
      <c r="AH31344" s="10"/>
      <c r="AL31344" s="84"/>
      <c r="AM31344" s="84"/>
    </row>
    <row r="31345" spans="28:39" hidden="1" x14ac:dyDescent="0.25">
      <c r="AB31345" s="14"/>
      <c r="AC31345" s="14"/>
      <c r="AG31345" s="10"/>
      <c r="AH31345" s="10"/>
      <c r="AL31345" s="84"/>
      <c r="AM31345" s="84"/>
    </row>
    <row r="31346" spans="28:39" hidden="1" x14ac:dyDescent="0.25">
      <c r="AB31346" s="14"/>
      <c r="AC31346" s="14"/>
      <c r="AG31346" s="10"/>
      <c r="AH31346" s="10"/>
      <c r="AL31346" s="84"/>
      <c r="AM31346" s="84"/>
    </row>
    <row r="31347" spans="28:39" hidden="1" x14ac:dyDescent="0.25">
      <c r="AB31347" s="14"/>
      <c r="AC31347" s="14"/>
      <c r="AG31347" s="10"/>
      <c r="AH31347" s="10"/>
      <c r="AL31347" s="84"/>
      <c r="AM31347" s="84"/>
    </row>
    <row r="31348" spans="28:39" hidden="1" x14ac:dyDescent="0.25">
      <c r="AB31348" s="14"/>
      <c r="AC31348" s="14"/>
      <c r="AG31348" s="10"/>
      <c r="AH31348" s="10"/>
      <c r="AL31348" s="84"/>
      <c r="AM31348" s="84"/>
    </row>
    <row r="31349" spans="28:39" hidden="1" x14ac:dyDescent="0.25">
      <c r="AB31349" s="14"/>
      <c r="AC31349" s="14"/>
      <c r="AG31349" s="10"/>
      <c r="AH31349" s="10"/>
      <c r="AL31349" s="84"/>
      <c r="AM31349" s="84"/>
    </row>
    <row r="31350" spans="28:39" hidden="1" x14ac:dyDescent="0.25">
      <c r="AB31350" s="14"/>
      <c r="AC31350" s="14"/>
      <c r="AG31350" s="10"/>
      <c r="AH31350" s="10"/>
      <c r="AL31350" s="84"/>
      <c r="AM31350" s="84"/>
    </row>
    <row r="31351" spans="28:39" hidden="1" x14ac:dyDescent="0.25">
      <c r="AB31351" s="14"/>
      <c r="AC31351" s="14"/>
      <c r="AG31351" s="10"/>
      <c r="AH31351" s="10"/>
      <c r="AL31351" s="84"/>
      <c r="AM31351" s="84"/>
    </row>
    <row r="31352" spans="28:39" hidden="1" x14ac:dyDescent="0.25">
      <c r="AB31352" s="14"/>
      <c r="AC31352" s="14"/>
      <c r="AG31352" s="10"/>
      <c r="AH31352" s="10"/>
      <c r="AL31352" s="84"/>
      <c r="AM31352" s="84"/>
    </row>
    <row r="31353" spans="28:39" hidden="1" x14ac:dyDescent="0.25">
      <c r="AB31353" s="14"/>
      <c r="AC31353" s="14"/>
      <c r="AG31353" s="10"/>
      <c r="AH31353" s="10"/>
      <c r="AL31353" s="84"/>
      <c r="AM31353" s="84"/>
    </row>
    <row r="31354" spans="28:39" hidden="1" x14ac:dyDescent="0.25">
      <c r="AB31354" s="14"/>
      <c r="AC31354" s="14"/>
      <c r="AG31354" s="10"/>
      <c r="AH31354" s="10"/>
      <c r="AL31354" s="84"/>
      <c r="AM31354" s="84"/>
    </row>
    <row r="31355" spans="28:39" hidden="1" x14ac:dyDescent="0.25">
      <c r="AB31355" s="14"/>
      <c r="AC31355" s="14"/>
      <c r="AG31355" s="10"/>
      <c r="AH31355" s="10"/>
      <c r="AL31355" s="84"/>
      <c r="AM31355" s="84"/>
    </row>
    <row r="31356" spans="28:39" hidden="1" x14ac:dyDescent="0.25">
      <c r="AB31356" s="14"/>
      <c r="AC31356" s="14"/>
      <c r="AG31356" s="10"/>
      <c r="AH31356" s="10"/>
      <c r="AL31356" s="84"/>
      <c r="AM31356" s="84"/>
    </row>
    <row r="31357" spans="28:39" hidden="1" x14ac:dyDescent="0.25">
      <c r="AB31357" s="14"/>
      <c r="AC31357" s="14"/>
      <c r="AG31357" s="10"/>
      <c r="AH31357" s="10"/>
      <c r="AL31357" s="84"/>
      <c r="AM31357" s="84"/>
    </row>
    <row r="31358" spans="28:39" hidden="1" x14ac:dyDescent="0.25">
      <c r="AB31358" s="14"/>
      <c r="AC31358" s="14"/>
      <c r="AG31358" s="10"/>
      <c r="AH31358" s="10"/>
      <c r="AL31358" s="84"/>
      <c r="AM31358" s="84"/>
    </row>
    <row r="31359" spans="28:39" hidden="1" x14ac:dyDescent="0.25">
      <c r="AB31359" s="14"/>
      <c r="AC31359" s="14"/>
      <c r="AG31359" s="10"/>
      <c r="AH31359" s="10"/>
      <c r="AL31359" s="84"/>
      <c r="AM31359" s="84"/>
    </row>
    <row r="31360" spans="28:39" hidden="1" x14ac:dyDescent="0.25">
      <c r="AB31360" s="14"/>
      <c r="AC31360" s="14"/>
      <c r="AG31360" s="10"/>
      <c r="AH31360" s="10"/>
      <c r="AL31360" s="84"/>
      <c r="AM31360" s="84"/>
    </row>
    <row r="31361" spans="28:39" hidden="1" x14ac:dyDescent="0.25">
      <c r="AB31361" s="14"/>
      <c r="AC31361" s="14"/>
      <c r="AG31361" s="10"/>
      <c r="AH31361" s="10"/>
      <c r="AL31361" s="84"/>
      <c r="AM31361" s="84"/>
    </row>
    <row r="31362" spans="28:39" hidden="1" x14ac:dyDescent="0.25">
      <c r="AB31362" s="14"/>
      <c r="AC31362" s="14"/>
      <c r="AG31362" s="10"/>
      <c r="AH31362" s="10"/>
      <c r="AL31362" s="84"/>
      <c r="AM31362" s="84"/>
    </row>
    <row r="31363" spans="28:39" hidden="1" x14ac:dyDescent="0.25">
      <c r="AB31363" s="14"/>
      <c r="AC31363" s="14"/>
      <c r="AG31363" s="10"/>
      <c r="AH31363" s="10"/>
      <c r="AL31363" s="84"/>
      <c r="AM31363" s="84"/>
    </row>
    <row r="31364" spans="28:39" hidden="1" x14ac:dyDescent="0.25">
      <c r="AB31364" s="14"/>
      <c r="AC31364" s="14"/>
      <c r="AG31364" s="10"/>
      <c r="AH31364" s="10"/>
      <c r="AL31364" s="84"/>
      <c r="AM31364" s="84"/>
    </row>
    <row r="31365" spans="28:39" hidden="1" x14ac:dyDescent="0.25">
      <c r="AB31365" s="14"/>
      <c r="AC31365" s="14"/>
      <c r="AG31365" s="10"/>
      <c r="AH31365" s="10"/>
      <c r="AL31365" s="84"/>
      <c r="AM31365" s="84"/>
    </row>
    <row r="31366" spans="28:39" hidden="1" x14ac:dyDescent="0.25">
      <c r="AB31366" s="14"/>
      <c r="AC31366" s="14"/>
      <c r="AG31366" s="10"/>
      <c r="AH31366" s="10"/>
      <c r="AL31366" s="84"/>
      <c r="AM31366" s="84"/>
    </row>
    <row r="31367" spans="28:39" hidden="1" x14ac:dyDescent="0.25">
      <c r="AB31367" s="14"/>
      <c r="AC31367" s="14"/>
      <c r="AG31367" s="10"/>
      <c r="AH31367" s="10"/>
      <c r="AL31367" s="84"/>
      <c r="AM31367" s="84"/>
    </row>
    <row r="31368" spans="28:39" hidden="1" x14ac:dyDescent="0.25">
      <c r="AB31368" s="14"/>
      <c r="AC31368" s="14"/>
      <c r="AG31368" s="10"/>
      <c r="AH31368" s="10"/>
      <c r="AL31368" s="84"/>
      <c r="AM31368" s="84"/>
    </row>
    <row r="31369" spans="28:39" hidden="1" x14ac:dyDescent="0.25">
      <c r="AB31369" s="14"/>
      <c r="AC31369" s="14"/>
      <c r="AG31369" s="10"/>
      <c r="AH31369" s="10"/>
      <c r="AL31369" s="84"/>
      <c r="AM31369" s="84"/>
    </row>
    <row r="31370" spans="28:39" hidden="1" x14ac:dyDescent="0.25">
      <c r="AB31370" s="14"/>
      <c r="AC31370" s="14"/>
      <c r="AG31370" s="10"/>
      <c r="AH31370" s="10"/>
      <c r="AL31370" s="84"/>
      <c r="AM31370" s="84"/>
    </row>
    <row r="31371" spans="28:39" hidden="1" x14ac:dyDescent="0.25">
      <c r="AB31371" s="14"/>
      <c r="AC31371" s="14"/>
      <c r="AG31371" s="10"/>
      <c r="AH31371" s="10"/>
      <c r="AL31371" s="84"/>
      <c r="AM31371" s="84"/>
    </row>
    <row r="31372" spans="28:39" hidden="1" x14ac:dyDescent="0.25">
      <c r="AB31372" s="14"/>
      <c r="AC31372" s="14"/>
      <c r="AG31372" s="10"/>
      <c r="AH31372" s="10"/>
      <c r="AL31372" s="84"/>
      <c r="AM31372" s="84"/>
    </row>
    <row r="31373" spans="28:39" hidden="1" x14ac:dyDescent="0.25">
      <c r="AB31373" s="14"/>
      <c r="AC31373" s="14"/>
      <c r="AG31373" s="10"/>
      <c r="AH31373" s="10"/>
      <c r="AL31373" s="84"/>
      <c r="AM31373" s="84"/>
    </row>
    <row r="31374" spans="28:39" hidden="1" x14ac:dyDescent="0.25">
      <c r="AB31374" s="14"/>
      <c r="AC31374" s="14"/>
      <c r="AG31374" s="10"/>
      <c r="AH31374" s="10"/>
      <c r="AL31374" s="84"/>
      <c r="AM31374" s="84"/>
    </row>
    <row r="31375" spans="28:39" hidden="1" x14ac:dyDescent="0.25">
      <c r="AB31375" s="14"/>
      <c r="AC31375" s="14"/>
      <c r="AG31375" s="10"/>
      <c r="AH31375" s="10"/>
      <c r="AL31375" s="84"/>
      <c r="AM31375" s="84"/>
    </row>
    <row r="31376" spans="28:39" hidden="1" x14ac:dyDescent="0.25">
      <c r="AB31376" s="14"/>
      <c r="AC31376" s="14"/>
      <c r="AG31376" s="10"/>
      <c r="AH31376" s="10"/>
      <c r="AL31376" s="84"/>
      <c r="AM31376" s="84"/>
    </row>
    <row r="31377" spans="28:39" hidden="1" x14ac:dyDescent="0.25">
      <c r="AB31377" s="14"/>
      <c r="AC31377" s="14"/>
      <c r="AG31377" s="10"/>
      <c r="AH31377" s="10"/>
      <c r="AL31377" s="84"/>
      <c r="AM31377" s="84"/>
    </row>
    <row r="31378" spans="28:39" hidden="1" x14ac:dyDescent="0.25">
      <c r="AB31378" s="14"/>
      <c r="AC31378" s="14"/>
      <c r="AG31378" s="10"/>
      <c r="AH31378" s="10"/>
      <c r="AL31378" s="84"/>
      <c r="AM31378" s="84"/>
    </row>
    <row r="31379" spans="28:39" hidden="1" x14ac:dyDescent="0.25">
      <c r="AB31379" s="14"/>
      <c r="AC31379" s="14"/>
      <c r="AG31379" s="10"/>
      <c r="AH31379" s="10"/>
      <c r="AL31379" s="84"/>
      <c r="AM31379" s="84"/>
    </row>
    <row r="31380" spans="28:39" hidden="1" x14ac:dyDescent="0.25">
      <c r="AB31380" s="14"/>
      <c r="AC31380" s="14"/>
      <c r="AG31380" s="10"/>
      <c r="AH31380" s="10"/>
      <c r="AL31380" s="84"/>
      <c r="AM31380" s="84"/>
    </row>
    <row r="31381" spans="28:39" hidden="1" x14ac:dyDescent="0.25">
      <c r="AB31381" s="14"/>
      <c r="AC31381" s="14"/>
      <c r="AG31381" s="10"/>
      <c r="AH31381" s="10"/>
      <c r="AL31381" s="84"/>
      <c r="AM31381" s="84"/>
    </row>
    <row r="31382" spans="28:39" hidden="1" x14ac:dyDescent="0.25">
      <c r="AB31382" s="14"/>
      <c r="AC31382" s="14"/>
      <c r="AG31382" s="10"/>
      <c r="AH31382" s="10"/>
      <c r="AL31382" s="84"/>
      <c r="AM31382" s="84"/>
    </row>
    <row r="31383" spans="28:39" hidden="1" x14ac:dyDescent="0.25">
      <c r="AB31383" s="14"/>
      <c r="AC31383" s="14"/>
      <c r="AG31383" s="10"/>
      <c r="AH31383" s="10"/>
      <c r="AL31383" s="84"/>
      <c r="AM31383" s="84"/>
    </row>
    <row r="31384" spans="28:39" hidden="1" x14ac:dyDescent="0.25">
      <c r="AB31384" s="14"/>
      <c r="AC31384" s="14"/>
      <c r="AG31384" s="10"/>
      <c r="AH31384" s="10"/>
      <c r="AL31384" s="84"/>
      <c r="AM31384" s="84"/>
    </row>
    <row r="31385" spans="28:39" hidden="1" x14ac:dyDescent="0.25">
      <c r="AB31385" s="14"/>
      <c r="AC31385" s="14"/>
      <c r="AG31385" s="10"/>
      <c r="AH31385" s="10"/>
      <c r="AL31385" s="84"/>
      <c r="AM31385" s="84"/>
    </row>
    <row r="31386" spans="28:39" hidden="1" x14ac:dyDescent="0.25">
      <c r="AB31386" s="14"/>
      <c r="AC31386" s="14"/>
      <c r="AG31386" s="10"/>
      <c r="AH31386" s="10"/>
      <c r="AL31386" s="84"/>
      <c r="AM31386" s="84"/>
    </row>
    <row r="31387" spans="28:39" hidden="1" x14ac:dyDescent="0.25">
      <c r="AB31387" s="14"/>
      <c r="AC31387" s="14"/>
      <c r="AG31387" s="10"/>
      <c r="AH31387" s="10"/>
      <c r="AL31387" s="84"/>
      <c r="AM31387" s="84"/>
    </row>
    <row r="31388" spans="28:39" hidden="1" x14ac:dyDescent="0.25">
      <c r="AB31388" s="14"/>
      <c r="AC31388" s="14"/>
      <c r="AG31388" s="10"/>
      <c r="AH31388" s="10"/>
      <c r="AL31388" s="84"/>
      <c r="AM31388" s="84"/>
    </row>
    <row r="31389" spans="28:39" hidden="1" x14ac:dyDescent="0.25">
      <c r="AB31389" s="14"/>
      <c r="AC31389" s="14"/>
      <c r="AG31389" s="10"/>
      <c r="AH31389" s="10"/>
      <c r="AL31389" s="84"/>
      <c r="AM31389" s="84"/>
    </row>
    <row r="31390" spans="28:39" hidden="1" x14ac:dyDescent="0.25">
      <c r="AB31390" s="14"/>
      <c r="AC31390" s="14"/>
      <c r="AG31390" s="10"/>
      <c r="AH31390" s="10"/>
      <c r="AL31390" s="84"/>
      <c r="AM31390" s="84"/>
    </row>
    <row r="31391" spans="28:39" hidden="1" x14ac:dyDescent="0.25">
      <c r="AB31391" s="14"/>
      <c r="AC31391" s="14"/>
      <c r="AG31391" s="10"/>
      <c r="AH31391" s="10"/>
      <c r="AL31391" s="84"/>
      <c r="AM31391" s="84"/>
    </row>
    <row r="31392" spans="28:39" hidden="1" x14ac:dyDescent="0.25">
      <c r="AB31392" s="14"/>
      <c r="AC31392" s="14"/>
      <c r="AG31392" s="10"/>
      <c r="AH31392" s="10"/>
      <c r="AL31392" s="84"/>
      <c r="AM31392" s="84"/>
    </row>
    <row r="31393" spans="28:39" hidden="1" x14ac:dyDescent="0.25">
      <c r="AB31393" s="14"/>
      <c r="AC31393" s="14"/>
      <c r="AG31393" s="10"/>
      <c r="AH31393" s="10"/>
      <c r="AL31393" s="84"/>
      <c r="AM31393" s="84"/>
    </row>
    <row r="31394" spans="28:39" hidden="1" x14ac:dyDescent="0.25">
      <c r="AB31394" s="14"/>
      <c r="AC31394" s="14"/>
      <c r="AG31394" s="10"/>
      <c r="AH31394" s="10"/>
      <c r="AL31394" s="84"/>
      <c r="AM31394" s="84"/>
    </row>
    <row r="31395" spans="28:39" hidden="1" x14ac:dyDescent="0.25">
      <c r="AB31395" s="14"/>
      <c r="AC31395" s="14"/>
      <c r="AG31395" s="10"/>
      <c r="AH31395" s="10"/>
      <c r="AL31395" s="84"/>
      <c r="AM31395" s="84"/>
    </row>
    <row r="31396" spans="28:39" hidden="1" x14ac:dyDescent="0.25">
      <c r="AB31396" s="14"/>
      <c r="AC31396" s="14"/>
      <c r="AG31396" s="10"/>
      <c r="AH31396" s="10"/>
      <c r="AL31396" s="84"/>
      <c r="AM31396" s="84"/>
    </row>
    <row r="31397" spans="28:39" hidden="1" x14ac:dyDescent="0.25">
      <c r="AB31397" s="14"/>
      <c r="AC31397" s="14"/>
      <c r="AG31397" s="10"/>
      <c r="AH31397" s="10"/>
      <c r="AL31397" s="84"/>
      <c r="AM31397" s="84"/>
    </row>
    <row r="31398" spans="28:39" hidden="1" x14ac:dyDescent="0.25">
      <c r="AB31398" s="14"/>
      <c r="AC31398" s="14"/>
      <c r="AG31398" s="10"/>
      <c r="AH31398" s="10"/>
      <c r="AL31398" s="84"/>
      <c r="AM31398" s="84"/>
    </row>
    <row r="31399" spans="28:39" hidden="1" x14ac:dyDescent="0.25">
      <c r="AB31399" s="14"/>
      <c r="AC31399" s="14"/>
      <c r="AG31399" s="10"/>
      <c r="AH31399" s="10"/>
      <c r="AL31399" s="84"/>
      <c r="AM31399" s="84"/>
    </row>
    <row r="31400" spans="28:39" hidden="1" x14ac:dyDescent="0.25">
      <c r="AB31400" s="14"/>
      <c r="AC31400" s="14"/>
      <c r="AG31400" s="10"/>
      <c r="AH31400" s="10"/>
      <c r="AL31400" s="84"/>
      <c r="AM31400" s="84"/>
    </row>
    <row r="31401" spans="28:39" hidden="1" x14ac:dyDescent="0.25">
      <c r="AB31401" s="14"/>
      <c r="AC31401" s="14"/>
      <c r="AG31401" s="10"/>
      <c r="AH31401" s="10"/>
      <c r="AL31401" s="84"/>
      <c r="AM31401" s="84"/>
    </row>
    <row r="31402" spans="28:39" hidden="1" x14ac:dyDescent="0.25">
      <c r="AB31402" s="14"/>
      <c r="AC31402" s="14"/>
      <c r="AG31402" s="10"/>
      <c r="AH31402" s="10"/>
      <c r="AL31402" s="84"/>
      <c r="AM31402" s="84"/>
    </row>
    <row r="31403" spans="28:39" hidden="1" x14ac:dyDescent="0.25">
      <c r="AB31403" s="14"/>
      <c r="AC31403" s="14"/>
      <c r="AG31403" s="10"/>
      <c r="AH31403" s="10"/>
      <c r="AL31403" s="84"/>
      <c r="AM31403" s="84"/>
    </row>
    <row r="31404" spans="28:39" hidden="1" x14ac:dyDescent="0.25">
      <c r="AB31404" s="14"/>
      <c r="AC31404" s="14"/>
      <c r="AG31404" s="10"/>
      <c r="AH31404" s="10"/>
      <c r="AL31404" s="84"/>
      <c r="AM31404" s="84"/>
    </row>
    <row r="31405" spans="28:39" hidden="1" x14ac:dyDescent="0.25">
      <c r="AB31405" s="14"/>
      <c r="AC31405" s="14"/>
      <c r="AG31405" s="10"/>
      <c r="AH31405" s="10"/>
      <c r="AL31405" s="84"/>
      <c r="AM31405" s="84"/>
    </row>
    <row r="31406" spans="28:39" hidden="1" x14ac:dyDescent="0.25">
      <c r="AB31406" s="14"/>
      <c r="AC31406" s="14"/>
      <c r="AG31406" s="10"/>
      <c r="AH31406" s="10"/>
      <c r="AL31406" s="84"/>
      <c r="AM31406" s="84"/>
    </row>
    <row r="31407" spans="28:39" hidden="1" x14ac:dyDescent="0.25">
      <c r="AB31407" s="14"/>
      <c r="AC31407" s="14"/>
      <c r="AG31407" s="10"/>
      <c r="AH31407" s="10"/>
      <c r="AL31407" s="84"/>
      <c r="AM31407" s="84"/>
    </row>
    <row r="31408" spans="28:39" hidden="1" x14ac:dyDescent="0.25">
      <c r="AB31408" s="14"/>
      <c r="AC31408" s="14"/>
      <c r="AG31408" s="10"/>
      <c r="AH31408" s="10"/>
      <c r="AL31408" s="84"/>
      <c r="AM31408" s="84"/>
    </row>
    <row r="31409" spans="28:39" hidden="1" x14ac:dyDescent="0.25">
      <c r="AB31409" s="14"/>
      <c r="AC31409" s="14"/>
      <c r="AG31409" s="10"/>
      <c r="AH31409" s="10"/>
      <c r="AL31409" s="84"/>
      <c r="AM31409" s="84"/>
    </row>
    <row r="31410" spans="28:39" hidden="1" x14ac:dyDescent="0.25">
      <c r="AB31410" s="14"/>
      <c r="AC31410" s="14"/>
      <c r="AG31410" s="10"/>
      <c r="AH31410" s="10"/>
      <c r="AL31410" s="84"/>
      <c r="AM31410" s="84"/>
    </row>
    <row r="31411" spans="28:39" hidden="1" x14ac:dyDescent="0.25">
      <c r="AB31411" s="14"/>
      <c r="AC31411" s="14"/>
      <c r="AG31411" s="10"/>
      <c r="AH31411" s="10"/>
      <c r="AL31411" s="84"/>
      <c r="AM31411" s="84"/>
    </row>
    <row r="31412" spans="28:39" hidden="1" x14ac:dyDescent="0.25">
      <c r="AB31412" s="14"/>
      <c r="AC31412" s="14"/>
      <c r="AG31412" s="10"/>
      <c r="AH31412" s="10"/>
      <c r="AL31412" s="84"/>
      <c r="AM31412" s="84"/>
    </row>
    <row r="31413" spans="28:39" hidden="1" x14ac:dyDescent="0.25">
      <c r="AB31413" s="14"/>
      <c r="AC31413" s="14"/>
      <c r="AG31413" s="10"/>
      <c r="AH31413" s="10"/>
      <c r="AL31413" s="84"/>
      <c r="AM31413" s="84"/>
    </row>
    <row r="31414" spans="28:39" hidden="1" x14ac:dyDescent="0.25">
      <c r="AB31414" s="14"/>
      <c r="AC31414" s="14"/>
      <c r="AG31414" s="10"/>
      <c r="AH31414" s="10"/>
      <c r="AL31414" s="84"/>
      <c r="AM31414" s="84"/>
    </row>
    <row r="31415" spans="28:39" hidden="1" x14ac:dyDescent="0.25">
      <c r="AB31415" s="14"/>
      <c r="AC31415" s="14"/>
      <c r="AG31415" s="10"/>
      <c r="AH31415" s="10"/>
      <c r="AL31415" s="84"/>
      <c r="AM31415" s="84"/>
    </row>
    <row r="31416" spans="28:39" hidden="1" x14ac:dyDescent="0.25">
      <c r="AB31416" s="14"/>
      <c r="AC31416" s="14"/>
      <c r="AG31416" s="10"/>
      <c r="AH31416" s="10"/>
      <c r="AL31416" s="84"/>
      <c r="AM31416" s="84"/>
    </row>
    <row r="31417" spans="28:39" hidden="1" x14ac:dyDescent="0.25">
      <c r="AB31417" s="14"/>
      <c r="AC31417" s="14"/>
      <c r="AG31417" s="10"/>
      <c r="AH31417" s="10"/>
      <c r="AL31417" s="84"/>
      <c r="AM31417" s="84"/>
    </row>
    <row r="31418" spans="28:39" hidden="1" x14ac:dyDescent="0.25">
      <c r="AB31418" s="14"/>
      <c r="AC31418" s="14"/>
      <c r="AG31418" s="10"/>
      <c r="AH31418" s="10"/>
      <c r="AL31418" s="84"/>
      <c r="AM31418" s="84"/>
    </row>
    <row r="31419" spans="28:39" hidden="1" x14ac:dyDescent="0.25">
      <c r="AB31419" s="14"/>
      <c r="AC31419" s="14"/>
      <c r="AG31419" s="10"/>
      <c r="AH31419" s="10"/>
      <c r="AL31419" s="84"/>
      <c r="AM31419" s="84"/>
    </row>
    <row r="31420" spans="28:39" hidden="1" x14ac:dyDescent="0.25">
      <c r="AB31420" s="14"/>
      <c r="AC31420" s="14"/>
      <c r="AG31420" s="10"/>
      <c r="AH31420" s="10"/>
      <c r="AL31420" s="84"/>
      <c r="AM31420" s="84"/>
    </row>
    <row r="31421" spans="28:39" hidden="1" x14ac:dyDescent="0.25">
      <c r="AB31421" s="14"/>
      <c r="AC31421" s="14"/>
      <c r="AG31421" s="10"/>
      <c r="AH31421" s="10"/>
      <c r="AL31421" s="84"/>
      <c r="AM31421" s="84"/>
    </row>
    <row r="31422" spans="28:39" hidden="1" x14ac:dyDescent="0.25">
      <c r="AB31422" s="14"/>
      <c r="AC31422" s="14"/>
      <c r="AG31422" s="10"/>
      <c r="AH31422" s="10"/>
      <c r="AL31422" s="84"/>
      <c r="AM31422" s="84"/>
    </row>
    <row r="31423" spans="28:39" hidden="1" x14ac:dyDescent="0.25">
      <c r="AB31423" s="14"/>
      <c r="AC31423" s="14"/>
      <c r="AG31423" s="10"/>
      <c r="AH31423" s="10"/>
      <c r="AL31423" s="84"/>
      <c r="AM31423" s="84"/>
    </row>
    <row r="31424" spans="28:39" hidden="1" x14ac:dyDescent="0.25">
      <c r="AB31424" s="14"/>
      <c r="AC31424" s="14"/>
      <c r="AG31424" s="10"/>
      <c r="AH31424" s="10"/>
      <c r="AL31424" s="84"/>
      <c r="AM31424" s="84"/>
    </row>
    <row r="31425" spans="28:39" hidden="1" x14ac:dyDescent="0.25">
      <c r="AB31425" s="14"/>
      <c r="AC31425" s="14"/>
      <c r="AG31425" s="10"/>
      <c r="AH31425" s="10"/>
      <c r="AL31425" s="84"/>
      <c r="AM31425" s="84"/>
    </row>
    <row r="31426" spans="28:39" hidden="1" x14ac:dyDescent="0.25">
      <c r="AB31426" s="14"/>
      <c r="AC31426" s="14"/>
      <c r="AG31426" s="10"/>
      <c r="AH31426" s="10"/>
      <c r="AL31426" s="84"/>
      <c r="AM31426" s="84"/>
    </row>
    <row r="31427" spans="28:39" hidden="1" x14ac:dyDescent="0.25">
      <c r="AB31427" s="14"/>
      <c r="AC31427" s="14"/>
      <c r="AG31427" s="10"/>
      <c r="AH31427" s="10"/>
      <c r="AL31427" s="84"/>
      <c r="AM31427" s="84"/>
    </row>
    <row r="31428" spans="28:39" hidden="1" x14ac:dyDescent="0.25">
      <c r="AB31428" s="14"/>
      <c r="AC31428" s="14"/>
      <c r="AG31428" s="10"/>
      <c r="AH31428" s="10"/>
      <c r="AL31428" s="84"/>
      <c r="AM31428" s="84"/>
    </row>
    <row r="31429" spans="28:39" hidden="1" x14ac:dyDescent="0.25">
      <c r="AB31429" s="14"/>
      <c r="AC31429" s="14"/>
      <c r="AG31429" s="10"/>
      <c r="AH31429" s="10"/>
      <c r="AL31429" s="84"/>
      <c r="AM31429" s="84"/>
    </row>
    <row r="31430" spans="28:39" hidden="1" x14ac:dyDescent="0.25">
      <c r="AB31430" s="14"/>
      <c r="AC31430" s="14"/>
      <c r="AG31430" s="10"/>
      <c r="AH31430" s="10"/>
      <c r="AL31430" s="84"/>
      <c r="AM31430" s="84"/>
    </row>
    <row r="31431" spans="28:39" hidden="1" x14ac:dyDescent="0.25">
      <c r="AB31431" s="14"/>
      <c r="AC31431" s="14"/>
      <c r="AG31431" s="10"/>
      <c r="AH31431" s="10"/>
      <c r="AL31431" s="84"/>
      <c r="AM31431" s="84"/>
    </row>
    <row r="31432" spans="28:39" hidden="1" x14ac:dyDescent="0.25">
      <c r="AB31432" s="14"/>
      <c r="AC31432" s="14"/>
      <c r="AG31432" s="10"/>
      <c r="AH31432" s="10"/>
      <c r="AL31432" s="84"/>
      <c r="AM31432" s="84"/>
    </row>
    <row r="31433" spans="28:39" hidden="1" x14ac:dyDescent="0.25">
      <c r="AB31433" s="14"/>
      <c r="AC31433" s="14"/>
      <c r="AG31433" s="10"/>
      <c r="AH31433" s="10"/>
      <c r="AL31433" s="84"/>
      <c r="AM31433" s="84"/>
    </row>
    <row r="31434" spans="28:39" hidden="1" x14ac:dyDescent="0.25">
      <c r="AB31434" s="14"/>
      <c r="AC31434" s="14"/>
      <c r="AG31434" s="10"/>
      <c r="AH31434" s="10"/>
      <c r="AL31434" s="84"/>
      <c r="AM31434" s="84"/>
    </row>
    <row r="31435" spans="28:39" hidden="1" x14ac:dyDescent="0.25">
      <c r="AB31435" s="14"/>
      <c r="AC31435" s="14"/>
      <c r="AG31435" s="10"/>
      <c r="AH31435" s="10"/>
      <c r="AL31435" s="84"/>
      <c r="AM31435" s="84"/>
    </row>
    <row r="31436" spans="28:39" hidden="1" x14ac:dyDescent="0.25">
      <c r="AB31436" s="14"/>
      <c r="AC31436" s="14"/>
      <c r="AG31436" s="10"/>
      <c r="AH31436" s="10"/>
      <c r="AL31436" s="84"/>
      <c r="AM31436" s="84"/>
    </row>
    <row r="31437" spans="28:39" hidden="1" x14ac:dyDescent="0.25">
      <c r="AB31437" s="14"/>
      <c r="AC31437" s="14"/>
      <c r="AG31437" s="10"/>
      <c r="AH31437" s="10"/>
      <c r="AL31437" s="84"/>
      <c r="AM31437" s="84"/>
    </row>
    <row r="31438" spans="28:39" hidden="1" x14ac:dyDescent="0.25">
      <c r="AB31438" s="14"/>
      <c r="AC31438" s="14"/>
      <c r="AG31438" s="10"/>
      <c r="AH31438" s="10"/>
      <c r="AL31438" s="84"/>
      <c r="AM31438" s="84"/>
    </row>
    <row r="31439" spans="28:39" hidden="1" x14ac:dyDescent="0.25">
      <c r="AB31439" s="14"/>
      <c r="AC31439" s="14"/>
      <c r="AG31439" s="10"/>
      <c r="AH31439" s="10"/>
      <c r="AL31439" s="84"/>
      <c r="AM31439" s="84"/>
    </row>
    <row r="31440" spans="28:39" hidden="1" x14ac:dyDescent="0.25">
      <c r="AB31440" s="14"/>
      <c r="AC31440" s="14"/>
      <c r="AG31440" s="10"/>
      <c r="AH31440" s="10"/>
      <c r="AL31440" s="84"/>
      <c r="AM31440" s="84"/>
    </row>
    <row r="31441" spans="28:39" hidden="1" x14ac:dyDescent="0.25">
      <c r="AB31441" s="14"/>
      <c r="AC31441" s="14"/>
      <c r="AG31441" s="10"/>
      <c r="AH31441" s="10"/>
      <c r="AL31441" s="84"/>
      <c r="AM31441" s="84"/>
    </row>
    <row r="31442" spans="28:39" hidden="1" x14ac:dyDescent="0.25">
      <c r="AB31442" s="14"/>
      <c r="AC31442" s="14"/>
      <c r="AG31442" s="10"/>
      <c r="AH31442" s="10"/>
      <c r="AL31442" s="84"/>
      <c r="AM31442" s="84"/>
    </row>
    <row r="31443" spans="28:39" hidden="1" x14ac:dyDescent="0.25">
      <c r="AB31443" s="14"/>
      <c r="AC31443" s="14"/>
      <c r="AG31443" s="10"/>
      <c r="AH31443" s="10"/>
      <c r="AL31443" s="84"/>
      <c r="AM31443" s="84"/>
    </row>
    <row r="31444" spans="28:39" hidden="1" x14ac:dyDescent="0.25">
      <c r="AB31444" s="14"/>
      <c r="AC31444" s="14"/>
      <c r="AG31444" s="10"/>
      <c r="AH31444" s="10"/>
      <c r="AL31444" s="84"/>
      <c r="AM31444" s="84"/>
    </row>
    <row r="31445" spans="28:39" hidden="1" x14ac:dyDescent="0.25">
      <c r="AB31445" s="14"/>
      <c r="AC31445" s="14"/>
      <c r="AG31445" s="10"/>
      <c r="AH31445" s="10"/>
      <c r="AL31445" s="84"/>
      <c r="AM31445" s="84"/>
    </row>
    <row r="31446" spans="28:39" hidden="1" x14ac:dyDescent="0.25">
      <c r="AB31446" s="14"/>
      <c r="AC31446" s="14"/>
      <c r="AG31446" s="10"/>
      <c r="AH31446" s="10"/>
      <c r="AL31446" s="84"/>
      <c r="AM31446" s="84"/>
    </row>
    <row r="31447" spans="28:39" hidden="1" x14ac:dyDescent="0.25">
      <c r="AB31447" s="14"/>
      <c r="AC31447" s="14"/>
      <c r="AG31447" s="10"/>
      <c r="AH31447" s="10"/>
      <c r="AL31447" s="84"/>
      <c r="AM31447" s="84"/>
    </row>
    <row r="31448" spans="28:39" hidden="1" x14ac:dyDescent="0.25">
      <c r="AB31448" s="14"/>
      <c r="AC31448" s="14"/>
      <c r="AG31448" s="10"/>
      <c r="AH31448" s="10"/>
      <c r="AL31448" s="84"/>
      <c r="AM31448" s="84"/>
    </row>
    <row r="31449" spans="28:39" hidden="1" x14ac:dyDescent="0.25">
      <c r="AB31449" s="14"/>
      <c r="AC31449" s="14"/>
      <c r="AG31449" s="10"/>
      <c r="AH31449" s="10"/>
      <c r="AL31449" s="84"/>
      <c r="AM31449" s="84"/>
    </row>
    <row r="31450" spans="28:39" hidden="1" x14ac:dyDescent="0.25">
      <c r="AB31450" s="14"/>
      <c r="AC31450" s="14"/>
      <c r="AG31450" s="10"/>
      <c r="AH31450" s="10"/>
      <c r="AL31450" s="84"/>
      <c r="AM31450" s="84"/>
    </row>
    <row r="31451" spans="28:39" hidden="1" x14ac:dyDescent="0.25">
      <c r="AB31451" s="14"/>
      <c r="AC31451" s="14"/>
      <c r="AG31451" s="10"/>
      <c r="AH31451" s="10"/>
      <c r="AL31451" s="84"/>
      <c r="AM31451" s="84"/>
    </row>
    <row r="31452" spans="28:39" hidden="1" x14ac:dyDescent="0.25">
      <c r="AB31452" s="14"/>
      <c r="AC31452" s="14"/>
      <c r="AG31452" s="10"/>
      <c r="AH31452" s="10"/>
      <c r="AL31452" s="84"/>
      <c r="AM31452" s="84"/>
    </row>
    <row r="31453" spans="28:39" hidden="1" x14ac:dyDescent="0.25">
      <c r="AB31453" s="14"/>
      <c r="AC31453" s="14"/>
      <c r="AG31453" s="10"/>
      <c r="AH31453" s="10"/>
      <c r="AL31453" s="84"/>
      <c r="AM31453" s="84"/>
    </row>
    <row r="31454" spans="28:39" hidden="1" x14ac:dyDescent="0.25">
      <c r="AB31454" s="14"/>
      <c r="AC31454" s="14"/>
      <c r="AG31454" s="10"/>
      <c r="AH31454" s="10"/>
      <c r="AL31454" s="84"/>
      <c r="AM31454" s="84"/>
    </row>
    <row r="31455" spans="28:39" hidden="1" x14ac:dyDescent="0.25">
      <c r="AB31455" s="14"/>
      <c r="AC31455" s="14"/>
      <c r="AG31455" s="10"/>
      <c r="AH31455" s="10"/>
      <c r="AL31455" s="84"/>
      <c r="AM31455" s="84"/>
    </row>
    <row r="31456" spans="28:39" hidden="1" x14ac:dyDescent="0.25">
      <c r="AB31456" s="14"/>
      <c r="AC31456" s="14"/>
      <c r="AG31456" s="10"/>
      <c r="AH31456" s="10"/>
      <c r="AL31456" s="84"/>
      <c r="AM31456" s="84"/>
    </row>
    <row r="31457" spans="28:39" hidden="1" x14ac:dyDescent="0.25">
      <c r="AB31457" s="14"/>
      <c r="AC31457" s="14"/>
      <c r="AG31457" s="10"/>
      <c r="AH31457" s="10"/>
      <c r="AL31457" s="84"/>
      <c r="AM31457" s="84"/>
    </row>
    <row r="31458" spans="28:39" hidden="1" x14ac:dyDescent="0.25">
      <c r="AB31458" s="14"/>
      <c r="AC31458" s="14"/>
      <c r="AG31458" s="10"/>
      <c r="AH31458" s="10"/>
      <c r="AL31458" s="84"/>
      <c r="AM31458" s="84"/>
    </row>
    <row r="31459" spans="28:39" hidden="1" x14ac:dyDescent="0.25">
      <c r="AB31459" s="14"/>
      <c r="AC31459" s="14"/>
      <c r="AG31459" s="10"/>
      <c r="AH31459" s="10"/>
      <c r="AL31459" s="84"/>
      <c r="AM31459" s="84"/>
    </row>
    <row r="31460" spans="28:39" hidden="1" x14ac:dyDescent="0.25">
      <c r="AB31460" s="14"/>
      <c r="AC31460" s="14"/>
      <c r="AG31460" s="10"/>
      <c r="AH31460" s="10"/>
      <c r="AL31460" s="84"/>
      <c r="AM31460" s="84"/>
    </row>
    <row r="31461" spans="28:39" hidden="1" x14ac:dyDescent="0.25">
      <c r="AB31461" s="14"/>
      <c r="AC31461" s="14"/>
      <c r="AG31461" s="10"/>
      <c r="AH31461" s="10"/>
      <c r="AL31461" s="84"/>
      <c r="AM31461" s="84"/>
    </row>
    <row r="31462" spans="28:39" hidden="1" x14ac:dyDescent="0.25">
      <c r="AB31462" s="14"/>
      <c r="AC31462" s="14"/>
      <c r="AG31462" s="10"/>
      <c r="AH31462" s="10"/>
      <c r="AL31462" s="84"/>
      <c r="AM31462" s="84"/>
    </row>
    <row r="31463" spans="28:39" hidden="1" x14ac:dyDescent="0.25">
      <c r="AB31463" s="14"/>
      <c r="AC31463" s="14"/>
      <c r="AG31463" s="10"/>
      <c r="AH31463" s="10"/>
      <c r="AL31463" s="84"/>
      <c r="AM31463" s="84"/>
    </row>
    <row r="31464" spans="28:39" hidden="1" x14ac:dyDescent="0.25">
      <c r="AB31464" s="14"/>
      <c r="AC31464" s="14"/>
      <c r="AG31464" s="10"/>
      <c r="AH31464" s="10"/>
      <c r="AL31464" s="84"/>
      <c r="AM31464" s="84"/>
    </row>
    <row r="31465" spans="28:39" hidden="1" x14ac:dyDescent="0.25">
      <c r="AB31465" s="14"/>
      <c r="AC31465" s="14"/>
      <c r="AG31465" s="10"/>
      <c r="AH31465" s="10"/>
      <c r="AL31465" s="84"/>
      <c r="AM31465" s="84"/>
    </row>
    <row r="31466" spans="28:39" hidden="1" x14ac:dyDescent="0.25">
      <c r="AB31466" s="14"/>
      <c r="AC31466" s="14"/>
      <c r="AG31466" s="10"/>
      <c r="AH31466" s="10"/>
      <c r="AL31466" s="84"/>
      <c r="AM31466" s="84"/>
    </row>
    <row r="31467" spans="28:39" hidden="1" x14ac:dyDescent="0.25">
      <c r="AB31467" s="14"/>
      <c r="AC31467" s="14"/>
      <c r="AG31467" s="10"/>
      <c r="AH31467" s="10"/>
      <c r="AL31467" s="84"/>
      <c r="AM31467" s="84"/>
    </row>
    <row r="31468" spans="28:39" hidden="1" x14ac:dyDescent="0.25">
      <c r="AB31468" s="14"/>
      <c r="AC31468" s="14"/>
      <c r="AG31468" s="10"/>
      <c r="AH31468" s="10"/>
      <c r="AL31468" s="84"/>
      <c r="AM31468" s="84"/>
    </row>
    <row r="31469" spans="28:39" hidden="1" x14ac:dyDescent="0.25">
      <c r="AB31469" s="14"/>
      <c r="AC31469" s="14"/>
      <c r="AG31469" s="10"/>
      <c r="AH31469" s="10"/>
      <c r="AL31469" s="84"/>
      <c r="AM31469" s="84"/>
    </row>
    <row r="31470" spans="28:39" hidden="1" x14ac:dyDescent="0.25">
      <c r="AB31470" s="14"/>
      <c r="AC31470" s="14"/>
      <c r="AG31470" s="10"/>
      <c r="AH31470" s="10"/>
      <c r="AL31470" s="84"/>
      <c r="AM31470" s="84"/>
    </row>
    <row r="31471" spans="28:39" hidden="1" x14ac:dyDescent="0.25">
      <c r="AB31471" s="14"/>
      <c r="AC31471" s="14"/>
      <c r="AG31471" s="10"/>
      <c r="AH31471" s="10"/>
      <c r="AL31471" s="84"/>
      <c r="AM31471" s="84"/>
    </row>
    <row r="31472" spans="28:39" hidden="1" x14ac:dyDescent="0.25">
      <c r="AB31472" s="14"/>
      <c r="AC31472" s="14"/>
      <c r="AG31472" s="10"/>
      <c r="AH31472" s="10"/>
      <c r="AL31472" s="84"/>
      <c r="AM31472" s="84"/>
    </row>
    <row r="31473" spans="28:39" hidden="1" x14ac:dyDescent="0.25">
      <c r="AB31473" s="14"/>
      <c r="AC31473" s="14"/>
      <c r="AG31473" s="10"/>
      <c r="AH31473" s="10"/>
      <c r="AL31473" s="84"/>
      <c r="AM31473" s="84"/>
    </row>
    <row r="31474" spans="28:39" hidden="1" x14ac:dyDescent="0.25">
      <c r="AB31474" s="14"/>
      <c r="AC31474" s="14"/>
      <c r="AG31474" s="10"/>
      <c r="AH31474" s="10"/>
      <c r="AL31474" s="84"/>
      <c r="AM31474" s="84"/>
    </row>
    <row r="31475" spans="28:39" hidden="1" x14ac:dyDescent="0.25">
      <c r="AB31475" s="14"/>
      <c r="AC31475" s="14"/>
      <c r="AG31475" s="10"/>
      <c r="AH31475" s="10"/>
      <c r="AL31475" s="84"/>
      <c r="AM31475" s="84"/>
    </row>
    <row r="31476" spans="28:39" hidden="1" x14ac:dyDescent="0.25">
      <c r="AB31476" s="14"/>
      <c r="AC31476" s="14"/>
      <c r="AG31476" s="10"/>
      <c r="AH31476" s="10"/>
      <c r="AL31476" s="84"/>
      <c r="AM31476" s="84"/>
    </row>
    <row r="31477" spans="28:39" hidden="1" x14ac:dyDescent="0.25">
      <c r="AB31477" s="14"/>
      <c r="AC31477" s="14"/>
      <c r="AG31477" s="10"/>
      <c r="AH31477" s="10"/>
      <c r="AL31477" s="84"/>
      <c r="AM31477" s="84"/>
    </row>
    <row r="31478" spans="28:39" hidden="1" x14ac:dyDescent="0.25">
      <c r="AB31478" s="14"/>
      <c r="AC31478" s="14"/>
      <c r="AG31478" s="10"/>
      <c r="AH31478" s="10"/>
      <c r="AL31478" s="84"/>
      <c r="AM31478" s="84"/>
    </row>
    <row r="31479" spans="28:39" hidden="1" x14ac:dyDescent="0.25">
      <c r="AB31479" s="14"/>
      <c r="AC31479" s="14"/>
      <c r="AG31479" s="10"/>
      <c r="AH31479" s="10"/>
      <c r="AL31479" s="84"/>
      <c r="AM31479" s="84"/>
    </row>
    <row r="31480" spans="28:39" hidden="1" x14ac:dyDescent="0.25">
      <c r="AB31480" s="14"/>
      <c r="AC31480" s="14"/>
      <c r="AG31480" s="10"/>
      <c r="AH31480" s="10"/>
      <c r="AL31480" s="84"/>
      <c r="AM31480" s="84"/>
    </row>
    <row r="31481" spans="28:39" hidden="1" x14ac:dyDescent="0.25">
      <c r="AB31481" s="14"/>
      <c r="AC31481" s="14"/>
      <c r="AG31481" s="10"/>
      <c r="AH31481" s="10"/>
      <c r="AL31481" s="84"/>
      <c r="AM31481" s="84"/>
    </row>
    <row r="31482" spans="28:39" hidden="1" x14ac:dyDescent="0.25">
      <c r="AB31482" s="14"/>
      <c r="AC31482" s="14"/>
      <c r="AG31482" s="10"/>
      <c r="AH31482" s="10"/>
      <c r="AL31482" s="84"/>
      <c r="AM31482" s="84"/>
    </row>
    <row r="31483" spans="28:39" hidden="1" x14ac:dyDescent="0.25">
      <c r="AB31483" s="14"/>
      <c r="AC31483" s="14"/>
      <c r="AG31483" s="10"/>
      <c r="AH31483" s="10"/>
      <c r="AL31483" s="84"/>
      <c r="AM31483" s="84"/>
    </row>
    <row r="31484" spans="28:39" hidden="1" x14ac:dyDescent="0.25">
      <c r="AB31484" s="14"/>
      <c r="AC31484" s="14"/>
      <c r="AG31484" s="10"/>
      <c r="AH31484" s="10"/>
      <c r="AL31484" s="84"/>
      <c r="AM31484" s="84"/>
    </row>
    <row r="31485" spans="28:39" hidden="1" x14ac:dyDescent="0.25">
      <c r="AB31485" s="14"/>
      <c r="AC31485" s="14"/>
      <c r="AG31485" s="10"/>
      <c r="AH31485" s="10"/>
      <c r="AL31485" s="84"/>
      <c r="AM31485" s="84"/>
    </row>
    <row r="31486" spans="28:39" hidden="1" x14ac:dyDescent="0.25">
      <c r="AB31486" s="14"/>
      <c r="AC31486" s="14"/>
      <c r="AG31486" s="10"/>
      <c r="AH31486" s="10"/>
      <c r="AL31486" s="84"/>
      <c r="AM31486" s="84"/>
    </row>
    <row r="31487" spans="28:39" hidden="1" x14ac:dyDescent="0.25">
      <c r="AB31487" s="14"/>
      <c r="AC31487" s="14"/>
      <c r="AG31487" s="10"/>
      <c r="AH31487" s="10"/>
      <c r="AL31487" s="84"/>
      <c r="AM31487" s="84"/>
    </row>
    <row r="31488" spans="28:39" hidden="1" x14ac:dyDescent="0.25">
      <c r="AB31488" s="14"/>
      <c r="AC31488" s="14"/>
      <c r="AG31488" s="10"/>
      <c r="AH31488" s="10"/>
      <c r="AL31488" s="84"/>
      <c r="AM31488" s="84"/>
    </row>
    <row r="31489" spans="28:39" hidden="1" x14ac:dyDescent="0.25">
      <c r="AB31489" s="14"/>
      <c r="AC31489" s="14"/>
      <c r="AG31489" s="10"/>
      <c r="AH31489" s="10"/>
      <c r="AL31489" s="84"/>
      <c r="AM31489" s="84"/>
    </row>
    <row r="31490" spans="28:39" hidden="1" x14ac:dyDescent="0.25">
      <c r="AB31490" s="14"/>
      <c r="AC31490" s="14"/>
      <c r="AG31490" s="10"/>
      <c r="AH31490" s="10"/>
      <c r="AL31490" s="84"/>
      <c r="AM31490" s="84"/>
    </row>
    <row r="31491" spans="28:39" hidden="1" x14ac:dyDescent="0.25">
      <c r="AB31491" s="14"/>
      <c r="AC31491" s="14"/>
      <c r="AG31491" s="10"/>
      <c r="AH31491" s="10"/>
      <c r="AL31491" s="84"/>
      <c r="AM31491" s="84"/>
    </row>
    <row r="31492" spans="28:39" hidden="1" x14ac:dyDescent="0.25">
      <c r="AB31492" s="14"/>
      <c r="AC31492" s="14"/>
      <c r="AG31492" s="10"/>
      <c r="AH31492" s="10"/>
      <c r="AL31492" s="84"/>
      <c r="AM31492" s="84"/>
    </row>
    <row r="31493" spans="28:39" hidden="1" x14ac:dyDescent="0.25">
      <c r="AB31493" s="14"/>
      <c r="AC31493" s="14"/>
      <c r="AG31493" s="10"/>
      <c r="AH31493" s="10"/>
      <c r="AL31493" s="84"/>
      <c r="AM31493" s="84"/>
    </row>
    <row r="31494" spans="28:39" hidden="1" x14ac:dyDescent="0.25">
      <c r="AB31494" s="14"/>
      <c r="AC31494" s="14"/>
      <c r="AG31494" s="10"/>
      <c r="AH31494" s="10"/>
      <c r="AL31494" s="84"/>
      <c r="AM31494" s="84"/>
    </row>
    <row r="31495" spans="28:39" hidden="1" x14ac:dyDescent="0.25">
      <c r="AB31495" s="14"/>
      <c r="AC31495" s="14"/>
      <c r="AG31495" s="10"/>
      <c r="AH31495" s="10"/>
      <c r="AL31495" s="84"/>
      <c r="AM31495" s="84"/>
    </row>
    <row r="31496" spans="28:39" hidden="1" x14ac:dyDescent="0.25">
      <c r="AB31496" s="14"/>
      <c r="AC31496" s="14"/>
      <c r="AG31496" s="10"/>
      <c r="AH31496" s="10"/>
      <c r="AL31496" s="84"/>
      <c r="AM31496" s="84"/>
    </row>
    <row r="31497" spans="28:39" hidden="1" x14ac:dyDescent="0.25">
      <c r="AB31497" s="14"/>
      <c r="AC31497" s="14"/>
      <c r="AG31497" s="10"/>
      <c r="AH31497" s="10"/>
      <c r="AL31497" s="84"/>
      <c r="AM31497" s="84"/>
    </row>
    <row r="31498" spans="28:39" hidden="1" x14ac:dyDescent="0.25">
      <c r="AB31498" s="14"/>
      <c r="AC31498" s="14"/>
      <c r="AG31498" s="10"/>
      <c r="AH31498" s="10"/>
      <c r="AL31498" s="84"/>
      <c r="AM31498" s="84"/>
    </row>
    <row r="31499" spans="28:39" hidden="1" x14ac:dyDescent="0.25">
      <c r="AB31499" s="14"/>
      <c r="AC31499" s="14"/>
      <c r="AG31499" s="10"/>
      <c r="AH31499" s="10"/>
      <c r="AL31499" s="84"/>
      <c r="AM31499" s="84"/>
    </row>
    <row r="31500" spans="28:39" hidden="1" x14ac:dyDescent="0.25">
      <c r="AB31500" s="14"/>
      <c r="AC31500" s="14"/>
      <c r="AG31500" s="10"/>
      <c r="AH31500" s="10"/>
      <c r="AL31500" s="84"/>
      <c r="AM31500" s="84"/>
    </row>
    <row r="31501" spans="28:39" hidden="1" x14ac:dyDescent="0.25">
      <c r="AB31501" s="14"/>
      <c r="AC31501" s="14"/>
      <c r="AG31501" s="10"/>
      <c r="AH31501" s="10"/>
      <c r="AL31501" s="84"/>
      <c r="AM31501" s="84"/>
    </row>
    <row r="31502" spans="28:39" hidden="1" x14ac:dyDescent="0.25">
      <c r="AB31502" s="14"/>
      <c r="AC31502" s="14"/>
      <c r="AG31502" s="10"/>
      <c r="AH31502" s="10"/>
      <c r="AL31502" s="84"/>
      <c r="AM31502" s="84"/>
    </row>
    <row r="31503" spans="28:39" hidden="1" x14ac:dyDescent="0.25">
      <c r="AB31503" s="14"/>
      <c r="AC31503" s="14"/>
      <c r="AG31503" s="10"/>
      <c r="AH31503" s="10"/>
      <c r="AL31503" s="84"/>
      <c r="AM31503" s="84"/>
    </row>
    <row r="31504" spans="28:39" hidden="1" x14ac:dyDescent="0.25">
      <c r="AB31504" s="14"/>
      <c r="AC31504" s="14"/>
      <c r="AG31504" s="10"/>
      <c r="AH31504" s="10"/>
      <c r="AL31504" s="84"/>
      <c r="AM31504" s="84"/>
    </row>
    <row r="31505" spans="28:39" hidden="1" x14ac:dyDescent="0.25">
      <c r="AB31505" s="14"/>
      <c r="AC31505" s="14"/>
      <c r="AG31505" s="10"/>
      <c r="AH31505" s="10"/>
      <c r="AL31505" s="84"/>
      <c r="AM31505" s="84"/>
    </row>
    <row r="31506" spans="28:39" hidden="1" x14ac:dyDescent="0.25">
      <c r="AB31506" s="14"/>
      <c r="AC31506" s="14"/>
      <c r="AG31506" s="10"/>
      <c r="AH31506" s="10"/>
      <c r="AL31506" s="84"/>
      <c r="AM31506" s="84"/>
    </row>
    <row r="31507" spans="28:39" hidden="1" x14ac:dyDescent="0.25">
      <c r="AB31507" s="14"/>
      <c r="AC31507" s="14"/>
      <c r="AG31507" s="10"/>
      <c r="AH31507" s="10"/>
      <c r="AL31507" s="84"/>
      <c r="AM31507" s="84"/>
    </row>
    <row r="31508" spans="28:39" hidden="1" x14ac:dyDescent="0.25">
      <c r="AB31508" s="14"/>
      <c r="AC31508" s="14"/>
      <c r="AG31508" s="10"/>
      <c r="AH31508" s="10"/>
      <c r="AL31508" s="84"/>
      <c r="AM31508" s="84"/>
    </row>
    <row r="31509" spans="28:39" hidden="1" x14ac:dyDescent="0.25">
      <c r="AB31509" s="14"/>
      <c r="AC31509" s="14"/>
      <c r="AG31509" s="10"/>
      <c r="AH31509" s="10"/>
      <c r="AL31509" s="84"/>
      <c r="AM31509" s="84"/>
    </row>
    <row r="31510" spans="28:39" hidden="1" x14ac:dyDescent="0.25">
      <c r="AB31510" s="14"/>
      <c r="AC31510" s="14"/>
      <c r="AG31510" s="10"/>
      <c r="AH31510" s="10"/>
      <c r="AL31510" s="84"/>
      <c r="AM31510" s="84"/>
    </row>
    <row r="31511" spans="28:39" hidden="1" x14ac:dyDescent="0.25">
      <c r="AB31511" s="14"/>
      <c r="AC31511" s="14"/>
      <c r="AG31511" s="10"/>
      <c r="AH31511" s="10"/>
      <c r="AL31511" s="84"/>
      <c r="AM31511" s="84"/>
    </row>
    <row r="31512" spans="28:39" hidden="1" x14ac:dyDescent="0.25">
      <c r="AB31512" s="14"/>
      <c r="AC31512" s="14"/>
      <c r="AG31512" s="10"/>
      <c r="AH31512" s="10"/>
      <c r="AL31512" s="84"/>
      <c r="AM31512" s="84"/>
    </row>
    <row r="31513" spans="28:39" hidden="1" x14ac:dyDescent="0.25">
      <c r="AB31513" s="14"/>
      <c r="AC31513" s="14"/>
      <c r="AG31513" s="10"/>
      <c r="AH31513" s="10"/>
      <c r="AL31513" s="84"/>
      <c r="AM31513" s="84"/>
    </row>
    <row r="31514" spans="28:39" hidden="1" x14ac:dyDescent="0.25">
      <c r="AB31514" s="14"/>
      <c r="AC31514" s="14"/>
      <c r="AG31514" s="10"/>
      <c r="AH31514" s="10"/>
      <c r="AL31514" s="84"/>
      <c r="AM31514" s="84"/>
    </row>
    <row r="31515" spans="28:39" hidden="1" x14ac:dyDescent="0.25">
      <c r="AB31515" s="14"/>
      <c r="AC31515" s="14"/>
      <c r="AG31515" s="10"/>
      <c r="AH31515" s="10"/>
      <c r="AL31515" s="84"/>
      <c r="AM31515" s="84"/>
    </row>
    <row r="31516" spans="28:39" hidden="1" x14ac:dyDescent="0.25">
      <c r="AB31516" s="14"/>
      <c r="AC31516" s="14"/>
      <c r="AG31516" s="10"/>
      <c r="AH31516" s="10"/>
      <c r="AL31516" s="84"/>
      <c r="AM31516" s="84"/>
    </row>
    <row r="31517" spans="28:39" hidden="1" x14ac:dyDescent="0.25">
      <c r="AB31517" s="14"/>
      <c r="AC31517" s="14"/>
      <c r="AG31517" s="10"/>
      <c r="AH31517" s="10"/>
      <c r="AL31517" s="84"/>
      <c r="AM31517" s="84"/>
    </row>
    <row r="31518" spans="28:39" hidden="1" x14ac:dyDescent="0.25">
      <c r="AB31518" s="14"/>
      <c r="AC31518" s="14"/>
      <c r="AG31518" s="10"/>
      <c r="AH31518" s="10"/>
      <c r="AL31518" s="84"/>
      <c r="AM31518" s="84"/>
    </row>
    <row r="31519" spans="28:39" hidden="1" x14ac:dyDescent="0.25">
      <c r="AB31519" s="14"/>
      <c r="AC31519" s="14"/>
      <c r="AG31519" s="10"/>
      <c r="AH31519" s="10"/>
      <c r="AL31519" s="84"/>
      <c r="AM31519" s="84"/>
    </row>
    <row r="31520" spans="28:39" hidden="1" x14ac:dyDescent="0.25">
      <c r="AB31520" s="14"/>
      <c r="AC31520" s="14"/>
      <c r="AG31520" s="10"/>
      <c r="AH31520" s="10"/>
      <c r="AL31520" s="84"/>
      <c r="AM31520" s="84"/>
    </row>
    <row r="31521" spans="28:39" hidden="1" x14ac:dyDescent="0.25">
      <c r="AB31521" s="14"/>
      <c r="AC31521" s="14"/>
      <c r="AG31521" s="10"/>
      <c r="AH31521" s="10"/>
      <c r="AL31521" s="84"/>
      <c r="AM31521" s="84"/>
    </row>
    <row r="31522" spans="28:39" hidden="1" x14ac:dyDescent="0.25">
      <c r="AB31522" s="14"/>
      <c r="AC31522" s="14"/>
      <c r="AG31522" s="10"/>
      <c r="AH31522" s="10"/>
      <c r="AL31522" s="84"/>
      <c r="AM31522" s="84"/>
    </row>
    <row r="31523" spans="28:39" hidden="1" x14ac:dyDescent="0.25">
      <c r="AB31523" s="14"/>
      <c r="AC31523" s="14"/>
      <c r="AG31523" s="10"/>
      <c r="AH31523" s="10"/>
      <c r="AL31523" s="84"/>
      <c r="AM31523" s="84"/>
    </row>
    <row r="31524" spans="28:39" hidden="1" x14ac:dyDescent="0.25">
      <c r="AB31524" s="14"/>
      <c r="AC31524" s="14"/>
      <c r="AG31524" s="10"/>
      <c r="AH31524" s="10"/>
      <c r="AL31524" s="84"/>
      <c r="AM31524" s="84"/>
    </row>
    <row r="31525" spans="28:39" hidden="1" x14ac:dyDescent="0.25">
      <c r="AB31525" s="14"/>
      <c r="AC31525" s="14"/>
      <c r="AG31525" s="10"/>
      <c r="AH31525" s="10"/>
      <c r="AL31525" s="84"/>
      <c r="AM31525" s="84"/>
    </row>
    <row r="31526" spans="28:39" hidden="1" x14ac:dyDescent="0.25">
      <c r="AB31526" s="14"/>
      <c r="AC31526" s="14"/>
      <c r="AG31526" s="10"/>
      <c r="AH31526" s="10"/>
      <c r="AL31526" s="84"/>
      <c r="AM31526" s="84"/>
    </row>
    <row r="31527" spans="28:39" hidden="1" x14ac:dyDescent="0.25">
      <c r="AB31527" s="14"/>
      <c r="AC31527" s="14"/>
      <c r="AG31527" s="10"/>
      <c r="AH31527" s="10"/>
      <c r="AL31527" s="84"/>
      <c r="AM31527" s="84"/>
    </row>
    <row r="31528" spans="28:39" hidden="1" x14ac:dyDescent="0.25">
      <c r="AB31528" s="14"/>
      <c r="AC31528" s="14"/>
      <c r="AG31528" s="10"/>
      <c r="AH31528" s="10"/>
      <c r="AL31528" s="84"/>
      <c r="AM31528" s="84"/>
    </row>
    <row r="31529" spans="28:39" hidden="1" x14ac:dyDescent="0.25">
      <c r="AB31529" s="14"/>
      <c r="AC31529" s="14"/>
      <c r="AG31529" s="10"/>
      <c r="AH31529" s="10"/>
      <c r="AL31529" s="84"/>
      <c r="AM31529" s="84"/>
    </row>
    <row r="31530" spans="28:39" hidden="1" x14ac:dyDescent="0.25">
      <c r="AB31530" s="14"/>
      <c r="AC31530" s="14"/>
      <c r="AG31530" s="10"/>
      <c r="AH31530" s="10"/>
      <c r="AL31530" s="84"/>
      <c r="AM31530" s="84"/>
    </row>
    <row r="31531" spans="28:39" hidden="1" x14ac:dyDescent="0.25">
      <c r="AB31531" s="14"/>
      <c r="AC31531" s="14"/>
      <c r="AG31531" s="10"/>
      <c r="AH31531" s="10"/>
      <c r="AL31531" s="84"/>
      <c r="AM31531" s="84"/>
    </row>
    <row r="31532" spans="28:39" hidden="1" x14ac:dyDescent="0.25">
      <c r="AB31532" s="14"/>
      <c r="AC31532" s="14"/>
      <c r="AG31532" s="10"/>
      <c r="AH31532" s="10"/>
      <c r="AL31532" s="84"/>
      <c r="AM31532" s="84"/>
    </row>
    <row r="31533" spans="28:39" hidden="1" x14ac:dyDescent="0.25">
      <c r="AB31533" s="14"/>
      <c r="AC31533" s="14"/>
      <c r="AG31533" s="10"/>
      <c r="AH31533" s="10"/>
      <c r="AL31533" s="84"/>
      <c r="AM31533" s="84"/>
    </row>
    <row r="31534" spans="28:39" hidden="1" x14ac:dyDescent="0.25">
      <c r="AB31534" s="14"/>
      <c r="AC31534" s="14"/>
      <c r="AG31534" s="10"/>
      <c r="AH31534" s="10"/>
      <c r="AL31534" s="84"/>
      <c r="AM31534" s="84"/>
    </row>
    <row r="31535" spans="28:39" hidden="1" x14ac:dyDescent="0.25">
      <c r="AB31535" s="14"/>
      <c r="AC31535" s="14"/>
      <c r="AG31535" s="10"/>
      <c r="AH31535" s="10"/>
      <c r="AL31535" s="84"/>
      <c r="AM31535" s="84"/>
    </row>
    <row r="31536" spans="28:39" hidden="1" x14ac:dyDescent="0.25">
      <c r="AB31536" s="14"/>
      <c r="AC31536" s="14"/>
      <c r="AG31536" s="10"/>
      <c r="AH31536" s="10"/>
      <c r="AL31536" s="84"/>
      <c r="AM31536" s="84"/>
    </row>
    <row r="31537" spans="28:39" hidden="1" x14ac:dyDescent="0.25">
      <c r="AB31537" s="14"/>
      <c r="AC31537" s="14"/>
      <c r="AG31537" s="10"/>
      <c r="AH31537" s="10"/>
      <c r="AL31537" s="84"/>
      <c r="AM31537" s="84"/>
    </row>
    <row r="31538" spans="28:39" hidden="1" x14ac:dyDescent="0.25">
      <c r="AB31538" s="14"/>
      <c r="AC31538" s="14"/>
      <c r="AG31538" s="10"/>
      <c r="AH31538" s="10"/>
      <c r="AL31538" s="84"/>
      <c r="AM31538" s="84"/>
    </row>
    <row r="31539" spans="28:39" hidden="1" x14ac:dyDescent="0.25">
      <c r="AB31539" s="14"/>
      <c r="AC31539" s="14"/>
      <c r="AG31539" s="10"/>
      <c r="AH31539" s="10"/>
      <c r="AL31539" s="84"/>
      <c r="AM31539" s="84"/>
    </row>
    <row r="31540" spans="28:39" hidden="1" x14ac:dyDescent="0.25">
      <c r="AB31540" s="14"/>
      <c r="AC31540" s="14"/>
      <c r="AG31540" s="10"/>
      <c r="AH31540" s="10"/>
      <c r="AL31540" s="84"/>
      <c r="AM31540" s="84"/>
    </row>
    <row r="31541" spans="28:39" hidden="1" x14ac:dyDescent="0.25">
      <c r="AB31541" s="14"/>
      <c r="AC31541" s="14"/>
      <c r="AG31541" s="10"/>
      <c r="AH31541" s="10"/>
      <c r="AL31541" s="84"/>
      <c r="AM31541" s="84"/>
    </row>
    <row r="31542" spans="28:39" hidden="1" x14ac:dyDescent="0.25">
      <c r="AB31542" s="14"/>
      <c r="AC31542" s="14"/>
      <c r="AG31542" s="10"/>
      <c r="AH31542" s="10"/>
      <c r="AL31542" s="84"/>
      <c r="AM31542" s="84"/>
    </row>
    <row r="31543" spans="28:39" hidden="1" x14ac:dyDescent="0.25">
      <c r="AB31543" s="14"/>
      <c r="AC31543" s="14"/>
      <c r="AG31543" s="10"/>
      <c r="AH31543" s="10"/>
      <c r="AL31543" s="84"/>
      <c r="AM31543" s="84"/>
    </row>
    <row r="31544" spans="28:39" hidden="1" x14ac:dyDescent="0.25">
      <c r="AB31544" s="14"/>
      <c r="AC31544" s="14"/>
      <c r="AG31544" s="10"/>
      <c r="AH31544" s="10"/>
      <c r="AL31544" s="84"/>
      <c r="AM31544" s="84"/>
    </row>
    <row r="31545" spans="28:39" hidden="1" x14ac:dyDescent="0.25">
      <c r="AB31545" s="14"/>
      <c r="AC31545" s="14"/>
      <c r="AG31545" s="10"/>
      <c r="AH31545" s="10"/>
      <c r="AL31545" s="84"/>
      <c r="AM31545" s="84"/>
    </row>
    <row r="31546" spans="28:39" hidden="1" x14ac:dyDescent="0.25">
      <c r="AB31546" s="14"/>
      <c r="AC31546" s="14"/>
      <c r="AG31546" s="10"/>
      <c r="AH31546" s="10"/>
      <c r="AL31546" s="84"/>
      <c r="AM31546" s="84"/>
    </row>
    <row r="31547" spans="28:39" hidden="1" x14ac:dyDescent="0.25">
      <c r="AB31547" s="14"/>
      <c r="AC31547" s="14"/>
      <c r="AG31547" s="10"/>
      <c r="AH31547" s="10"/>
      <c r="AL31547" s="84"/>
      <c r="AM31547" s="84"/>
    </row>
    <row r="31548" spans="28:39" hidden="1" x14ac:dyDescent="0.25">
      <c r="AB31548" s="14"/>
      <c r="AC31548" s="14"/>
      <c r="AG31548" s="10"/>
      <c r="AH31548" s="10"/>
      <c r="AL31548" s="84"/>
      <c r="AM31548" s="84"/>
    </row>
    <row r="31549" spans="28:39" hidden="1" x14ac:dyDescent="0.25">
      <c r="AB31549" s="14"/>
      <c r="AC31549" s="14"/>
      <c r="AG31549" s="10"/>
      <c r="AH31549" s="10"/>
      <c r="AL31549" s="84"/>
      <c r="AM31549" s="84"/>
    </row>
    <row r="31550" spans="28:39" hidden="1" x14ac:dyDescent="0.25">
      <c r="AB31550" s="14"/>
      <c r="AC31550" s="14"/>
      <c r="AG31550" s="10"/>
      <c r="AH31550" s="10"/>
      <c r="AL31550" s="84"/>
      <c r="AM31550" s="84"/>
    </row>
    <row r="31551" spans="28:39" hidden="1" x14ac:dyDescent="0.25">
      <c r="AB31551" s="14"/>
      <c r="AC31551" s="14"/>
      <c r="AG31551" s="10"/>
      <c r="AH31551" s="10"/>
      <c r="AL31551" s="84"/>
      <c r="AM31551" s="84"/>
    </row>
    <row r="31552" spans="28:39" hidden="1" x14ac:dyDescent="0.25">
      <c r="AB31552" s="14"/>
      <c r="AC31552" s="14"/>
      <c r="AG31552" s="10"/>
      <c r="AH31552" s="10"/>
      <c r="AL31552" s="84"/>
      <c r="AM31552" s="84"/>
    </row>
    <row r="31553" spans="28:39" hidden="1" x14ac:dyDescent="0.25">
      <c r="AB31553" s="14"/>
      <c r="AC31553" s="14"/>
      <c r="AG31553" s="10"/>
      <c r="AH31553" s="10"/>
      <c r="AL31553" s="84"/>
      <c r="AM31553" s="84"/>
    </row>
    <row r="31554" spans="28:39" hidden="1" x14ac:dyDescent="0.25">
      <c r="AB31554" s="14"/>
      <c r="AC31554" s="14"/>
      <c r="AG31554" s="10"/>
      <c r="AH31554" s="10"/>
      <c r="AL31554" s="84"/>
      <c r="AM31554" s="84"/>
    </row>
    <row r="31555" spans="28:39" hidden="1" x14ac:dyDescent="0.25">
      <c r="AB31555" s="14"/>
      <c r="AC31555" s="14"/>
      <c r="AG31555" s="10"/>
      <c r="AH31555" s="10"/>
      <c r="AL31555" s="84"/>
      <c r="AM31555" s="84"/>
    </row>
    <row r="31556" spans="28:39" hidden="1" x14ac:dyDescent="0.25">
      <c r="AB31556" s="14"/>
      <c r="AC31556" s="14"/>
      <c r="AG31556" s="10"/>
      <c r="AH31556" s="10"/>
      <c r="AL31556" s="84"/>
      <c r="AM31556" s="84"/>
    </row>
    <row r="31557" spans="28:39" hidden="1" x14ac:dyDescent="0.25">
      <c r="AB31557" s="14"/>
      <c r="AC31557" s="14"/>
      <c r="AG31557" s="10"/>
      <c r="AH31557" s="10"/>
      <c r="AL31557" s="84"/>
      <c r="AM31557" s="84"/>
    </row>
    <row r="31558" spans="28:39" hidden="1" x14ac:dyDescent="0.25">
      <c r="AB31558" s="14"/>
      <c r="AC31558" s="14"/>
      <c r="AG31558" s="10"/>
      <c r="AH31558" s="10"/>
      <c r="AL31558" s="84"/>
      <c r="AM31558" s="84"/>
    </row>
    <row r="31559" spans="28:39" hidden="1" x14ac:dyDescent="0.25">
      <c r="AB31559" s="14"/>
      <c r="AC31559" s="14"/>
      <c r="AG31559" s="10"/>
      <c r="AH31559" s="10"/>
      <c r="AL31559" s="84"/>
      <c r="AM31559" s="84"/>
    </row>
    <row r="31560" spans="28:39" hidden="1" x14ac:dyDescent="0.25">
      <c r="AB31560" s="14"/>
      <c r="AC31560" s="14"/>
      <c r="AG31560" s="10"/>
      <c r="AH31560" s="10"/>
      <c r="AL31560" s="84"/>
      <c r="AM31560" s="84"/>
    </row>
    <row r="31561" spans="28:39" hidden="1" x14ac:dyDescent="0.25">
      <c r="AB31561" s="14"/>
      <c r="AC31561" s="14"/>
      <c r="AG31561" s="10"/>
      <c r="AH31561" s="10"/>
      <c r="AL31561" s="84"/>
      <c r="AM31561" s="84"/>
    </row>
    <row r="31562" spans="28:39" hidden="1" x14ac:dyDescent="0.25">
      <c r="AB31562" s="14"/>
      <c r="AC31562" s="14"/>
      <c r="AG31562" s="10"/>
      <c r="AH31562" s="10"/>
      <c r="AL31562" s="84"/>
      <c r="AM31562" s="84"/>
    </row>
    <row r="31563" spans="28:39" hidden="1" x14ac:dyDescent="0.25">
      <c r="AB31563" s="14"/>
      <c r="AC31563" s="14"/>
      <c r="AG31563" s="10"/>
      <c r="AH31563" s="10"/>
      <c r="AL31563" s="84"/>
      <c r="AM31563" s="84"/>
    </row>
    <row r="31564" spans="28:39" hidden="1" x14ac:dyDescent="0.25">
      <c r="AB31564" s="14"/>
      <c r="AC31564" s="14"/>
      <c r="AG31564" s="10"/>
      <c r="AH31564" s="10"/>
      <c r="AL31564" s="84"/>
      <c r="AM31564" s="84"/>
    </row>
    <row r="31565" spans="28:39" hidden="1" x14ac:dyDescent="0.25">
      <c r="AB31565" s="14"/>
      <c r="AC31565" s="14"/>
      <c r="AG31565" s="10"/>
      <c r="AH31565" s="10"/>
      <c r="AL31565" s="84"/>
      <c r="AM31565" s="84"/>
    </row>
    <row r="31566" spans="28:39" hidden="1" x14ac:dyDescent="0.25">
      <c r="AB31566" s="14"/>
      <c r="AC31566" s="14"/>
      <c r="AG31566" s="10"/>
      <c r="AH31566" s="10"/>
      <c r="AL31566" s="84"/>
      <c r="AM31566" s="84"/>
    </row>
    <row r="31567" spans="28:39" hidden="1" x14ac:dyDescent="0.25">
      <c r="AB31567" s="14"/>
      <c r="AC31567" s="14"/>
      <c r="AG31567" s="10"/>
      <c r="AH31567" s="10"/>
      <c r="AL31567" s="84"/>
      <c r="AM31567" s="84"/>
    </row>
    <row r="31568" spans="28:39" hidden="1" x14ac:dyDescent="0.25">
      <c r="AB31568" s="14"/>
      <c r="AC31568" s="14"/>
      <c r="AG31568" s="10"/>
      <c r="AH31568" s="10"/>
      <c r="AL31568" s="84"/>
      <c r="AM31568" s="84"/>
    </row>
    <row r="31569" spans="28:39" hidden="1" x14ac:dyDescent="0.25">
      <c r="AB31569" s="14"/>
      <c r="AC31569" s="14"/>
      <c r="AG31569" s="10"/>
      <c r="AH31569" s="10"/>
      <c r="AL31569" s="84"/>
      <c r="AM31569" s="84"/>
    </row>
    <row r="31570" spans="28:39" hidden="1" x14ac:dyDescent="0.25">
      <c r="AB31570" s="14"/>
      <c r="AC31570" s="14"/>
      <c r="AG31570" s="10"/>
      <c r="AH31570" s="10"/>
      <c r="AL31570" s="84"/>
      <c r="AM31570" s="84"/>
    </row>
    <row r="31571" spans="28:39" hidden="1" x14ac:dyDescent="0.25">
      <c r="AB31571" s="14"/>
      <c r="AC31571" s="14"/>
      <c r="AG31571" s="10"/>
      <c r="AH31571" s="10"/>
      <c r="AL31571" s="84"/>
      <c r="AM31571" s="84"/>
    </row>
    <row r="31572" spans="28:39" hidden="1" x14ac:dyDescent="0.25">
      <c r="AB31572" s="14"/>
      <c r="AC31572" s="14"/>
      <c r="AG31572" s="10"/>
      <c r="AH31572" s="10"/>
      <c r="AL31572" s="84"/>
      <c r="AM31572" s="84"/>
    </row>
    <row r="31573" spans="28:39" hidden="1" x14ac:dyDescent="0.25">
      <c r="AB31573" s="14"/>
      <c r="AC31573" s="14"/>
      <c r="AG31573" s="10"/>
      <c r="AH31573" s="10"/>
      <c r="AL31573" s="84"/>
      <c r="AM31573" s="84"/>
    </row>
    <row r="31574" spans="28:39" hidden="1" x14ac:dyDescent="0.25">
      <c r="AB31574" s="14"/>
      <c r="AC31574" s="14"/>
      <c r="AG31574" s="10"/>
      <c r="AH31574" s="10"/>
      <c r="AL31574" s="84"/>
      <c r="AM31574" s="84"/>
    </row>
    <row r="31575" spans="28:39" hidden="1" x14ac:dyDescent="0.25">
      <c r="AB31575" s="14"/>
      <c r="AC31575" s="14"/>
      <c r="AG31575" s="10"/>
      <c r="AH31575" s="10"/>
      <c r="AL31575" s="84"/>
      <c r="AM31575" s="84"/>
    </row>
    <row r="31576" spans="28:39" hidden="1" x14ac:dyDescent="0.25">
      <c r="AB31576" s="14"/>
      <c r="AC31576" s="14"/>
      <c r="AG31576" s="10"/>
      <c r="AH31576" s="10"/>
      <c r="AL31576" s="84"/>
      <c r="AM31576" s="84"/>
    </row>
    <row r="31577" spans="28:39" hidden="1" x14ac:dyDescent="0.25">
      <c r="AB31577" s="14"/>
      <c r="AC31577" s="14"/>
      <c r="AG31577" s="10"/>
      <c r="AH31577" s="10"/>
      <c r="AL31577" s="84"/>
      <c r="AM31577" s="84"/>
    </row>
    <row r="31578" spans="28:39" hidden="1" x14ac:dyDescent="0.25">
      <c r="AB31578" s="14"/>
      <c r="AC31578" s="14"/>
      <c r="AG31578" s="10"/>
      <c r="AH31578" s="10"/>
      <c r="AL31578" s="84"/>
      <c r="AM31578" s="84"/>
    </row>
    <row r="31579" spans="28:39" hidden="1" x14ac:dyDescent="0.25">
      <c r="AB31579" s="14"/>
      <c r="AC31579" s="14"/>
      <c r="AG31579" s="10"/>
      <c r="AH31579" s="10"/>
      <c r="AL31579" s="84"/>
      <c r="AM31579" s="84"/>
    </row>
    <row r="31580" spans="28:39" hidden="1" x14ac:dyDescent="0.25">
      <c r="AB31580" s="14"/>
      <c r="AC31580" s="14"/>
      <c r="AG31580" s="10"/>
      <c r="AH31580" s="10"/>
      <c r="AL31580" s="84"/>
      <c r="AM31580" s="84"/>
    </row>
    <row r="31581" spans="28:39" hidden="1" x14ac:dyDescent="0.25">
      <c r="AB31581" s="14"/>
      <c r="AC31581" s="14"/>
      <c r="AG31581" s="10"/>
      <c r="AH31581" s="10"/>
      <c r="AL31581" s="84"/>
      <c r="AM31581" s="84"/>
    </row>
    <row r="31582" spans="28:39" hidden="1" x14ac:dyDescent="0.25">
      <c r="AB31582" s="14"/>
      <c r="AC31582" s="14"/>
      <c r="AG31582" s="10"/>
      <c r="AH31582" s="10"/>
      <c r="AL31582" s="84"/>
      <c r="AM31582" s="84"/>
    </row>
    <row r="31583" spans="28:39" hidden="1" x14ac:dyDescent="0.25">
      <c r="AB31583" s="14"/>
      <c r="AC31583" s="14"/>
      <c r="AG31583" s="10"/>
      <c r="AH31583" s="10"/>
      <c r="AL31583" s="84"/>
      <c r="AM31583" s="84"/>
    </row>
    <row r="31584" spans="28:39" hidden="1" x14ac:dyDescent="0.25">
      <c r="AB31584" s="14"/>
      <c r="AC31584" s="14"/>
      <c r="AG31584" s="10"/>
      <c r="AH31584" s="10"/>
      <c r="AL31584" s="84"/>
      <c r="AM31584" s="84"/>
    </row>
    <row r="31585" spans="28:39" hidden="1" x14ac:dyDescent="0.25">
      <c r="AB31585" s="14"/>
      <c r="AC31585" s="14"/>
      <c r="AG31585" s="10"/>
      <c r="AH31585" s="10"/>
      <c r="AL31585" s="84"/>
      <c r="AM31585" s="84"/>
    </row>
    <row r="31586" spans="28:39" hidden="1" x14ac:dyDescent="0.25">
      <c r="AB31586" s="14"/>
      <c r="AC31586" s="14"/>
      <c r="AG31586" s="10"/>
      <c r="AH31586" s="10"/>
      <c r="AL31586" s="84"/>
      <c r="AM31586" s="84"/>
    </row>
    <row r="31587" spans="28:39" hidden="1" x14ac:dyDescent="0.25">
      <c r="AB31587" s="14"/>
      <c r="AC31587" s="14"/>
      <c r="AG31587" s="10"/>
      <c r="AH31587" s="10"/>
      <c r="AL31587" s="84"/>
      <c r="AM31587" s="84"/>
    </row>
    <row r="31588" spans="28:39" hidden="1" x14ac:dyDescent="0.25">
      <c r="AB31588" s="14"/>
      <c r="AC31588" s="14"/>
      <c r="AG31588" s="10"/>
      <c r="AH31588" s="10"/>
      <c r="AL31588" s="84"/>
      <c r="AM31588" s="84"/>
    </row>
    <row r="31589" spans="28:39" hidden="1" x14ac:dyDescent="0.25">
      <c r="AB31589" s="14"/>
      <c r="AC31589" s="14"/>
      <c r="AG31589" s="10"/>
      <c r="AH31589" s="10"/>
      <c r="AL31589" s="84"/>
      <c r="AM31589" s="84"/>
    </row>
    <row r="31590" spans="28:39" hidden="1" x14ac:dyDescent="0.25">
      <c r="AB31590" s="14"/>
      <c r="AC31590" s="14"/>
      <c r="AG31590" s="10"/>
      <c r="AH31590" s="10"/>
      <c r="AL31590" s="84"/>
      <c r="AM31590" s="84"/>
    </row>
    <row r="31591" spans="28:39" hidden="1" x14ac:dyDescent="0.25">
      <c r="AB31591" s="14"/>
      <c r="AC31591" s="14"/>
      <c r="AG31591" s="10"/>
      <c r="AH31591" s="10"/>
      <c r="AL31591" s="84"/>
      <c r="AM31591" s="84"/>
    </row>
    <row r="31592" spans="28:39" hidden="1" x14ac:dyDescent="0.25">
      <c r="AB31592" s="14"/>
      <c r="AC31592" s="14"/>
      <c r="AG31592" s="10"/>
      <c r="AH31592" s="10"/>
      <c r="AL31592" s="84"/>
      <c r="AM31592" s="84"/>
    </row>
    <row r="31593" spans="28:39" hidden="1" x14ac:dyDescent="0.25">
      <c r="AB31593" s="14"/>
      <c r="AC31593" s="14"/>
      <c r="AG31593" s="10"/>
      <c r="AH31593" s="10"/>
      <c r="AL31593" s="84"/>
      <c r="AM31593" s="84"/>
    </row>
    <row r="31594" spans="28:39" hidden="1" x14ac:dyDescent="0.25">
      <c r="AB31594" s="14"/>
      <c r="AC31594" s="14"/>
      <c r="AG31594" s="10"/>
      <c r="AH31594" s="10"/>
      <c r="AL31594" s="84"/>
      <c r="AM31594" s="84"/>
    </row>
    <row r="31595" spans="28:39" hidden="1" x14ac:dyDescent="0.25">
      <c r="AB31595" s="14"/>
      <c r="AC31595" s="14"/>
      <c r="AG31595" s="10"/>
      <c r="AH31595" s="10"/>
      <c r="AL31595" s="84"/>
      <c r="AM31595" s="84"/>
    </row>
    <row r="31596" spans="28:39" hidden="1" x14ac:dyDescent="0.25">
      <c r="AB31596" s="14"/>
      <c r="AC31596" s="14"/>
      <c r="AG31596" s="10"/>
      <c r="AH31596" s="10"/>
      <c r="AL31596" s="84"/>
      <c r="AM31596" s="84"/>
    </row>
    <row r="31597" spans="28:39" hidden="1" x14ac:dyDescent="0.25">
      <c r="AB31597" s="14"/>
      <c r="AC31597" s="14"/>
      <c r="AG31597" s="10"/>
      <c r="AH31597" s="10"/>
      <c r="AL31597" s="84"/>
      <c r="AM31597" s="84"/>
    </row>
    <row r="31598" spans="28:39" hidden="1" x14ac:dyDescent="0.25">
      <c r="AB31598" s="14"/>
      <c r="AC31598" s="14"/>
      <c r="AG31598" s="10"/>
      <c r="AH31598" s="10"/>
      <c r="AL31598" s="84"/>
      <c r="AM31598" s="84"/>
    </row>
    <row r="31599" spans="28:39" hidden="1" x14ac:dyDescent="0.25">
      <c r="AB31599" s="14"/>
      <c r="AC31599" s="14"/>
      <c r="AG31599" s="10"/>
      <c r="AH31599" s="10"/>
      <c r="AL31599" s="84"/>
      <c r="AM31599" s="84"/>
    </row>
    <row r="31600" spans="28:39" hidden="1" x14ac:dyDescent="0.25">
      <c r="AB31600" s="14"/>
      <c r="AC31600" s="14"/>
      <c r="AG31600" s="10"/>
      <c r="AH31600" s="10"/>
      <c r="AL31600" s="84"/>
      <c r="AM31600" s="84"/>
    </row>
    <row r="31601" spans="28:39" hidden="1" x14ac:dyDescent="0.25">
      <c r="AB31601" s="14"/>
      <c r="AC31601" s="14"/>
      <c r="AG31601" s="10"/>
      <c r="AH31601" s="10"/>
      <c r="AL31601" s="84"/>
      <c r="AM31601" s="84"/>
    </row>
    <row r="31602" spans="28:39" hidden="1" x14ac:dyDescent="0.25">
      <c r="AB31602" s="14"/>
      <c r="AC31602" s="14"/>
      <c r="AG31602" s="10"/>
      <c r="AH31602" s="10"/>
      <c r="AL31602" s="84"/>
      <c r="AM31602" s="84"/>
    </row>
    <row r="31603" spans="28:39" hidden="1" x14ac:dyDescent="0.25">
      <c r="AB31603" s="14"/>
      <c r="AC31603" s="14"/>
      <c r="AG31603" s="10"/>
      <c r="AH31603" s="10"/>
      <c r="AL31603" s="84"/>
      <c r="AM31603" s="84"/>
    </row>
    <row r="31604" spans="28:39" hidden="1" x14ac:dyDescent="0.25">
      <c r="AB31604" s="14"/>
      <c r="AC31604" s="14"/>
      <c r="AG31604" s="10"/>
      <c r="AH31604" s="10"/>
      <c r="AL31604" s="84"/>
      <c r="AM31604" s="84"/>
    </row>
    <row r="31605" spans="28:39" hidden="1" x14ac:dyDescent="0.25">
      <c r="AB31605" s="14"/>
      <c r="AC31605" s="14"/>
      <c r="AG31605" s="10"/>
      <c r="AH31605" s="10"/>
      <c r="AL31605" s="84"/>
      <c r="AM31605" s="84"/>
    </row>
    <row r="31606" spans="28:39" hidden="1" x14ac:dyDescent="0.25">
      <c r="AB31606" s="14"/>
      <c r="AC31606" s="14"/>
      <c r="AG31606" s="10"/>
      <c r="AH31606" s="10"/>
      <c r="AL31606" s="84"/>
      <c r="AM31606" s="84"/>
    </row>
    <row r="31607" spans="28:39" hidden="1" x14ac:dyDescent="0.25">
      <c r="AB31607" s="14"/>
      <c r="AC31607" s="14"/>
      <c r="AG31607" s="10"/>
      <c r="AH31607" s="10"/>
      <c r="AL31607" s="84"/>
      <c r="AM31607" s="84"/>
    </row>
    <row r="31608" spans="28:39" hidden="1" x14ac:dyDescent="0.25">
      <c r="AB31608" s="14"/>
      <c r="AC31608" s="14"/>
      <c r="AG31608" s="10"/>
      <c r="AH31608" s="10"/>
      <c r="AL31608" s="84"/>
      <c r="AM31608" s="84"/>
    </row>
    <row r="31609" spans="28:39" hidden="1" x14ac:dyDescent="0.25">
      <c r="AB31609" s="14"/>
      <c r="AC31609" s="14"/>
      <c r="AG31609" s="10"/>
      <c r="AH31609" s="10"/>
      <c r="AL31609" s="84"/>
      <c r="AM31609" s="84"/>
    </row>
    <row r="31610" spans="28:39" hidden="1" x14ac:dyDescent="0.25">
      <c r="AB31610" s="14"/>
      <c r="AC31610" s="14"/>
      <c r="AG31610" s="10"/>
      <c r="AH31610" s="10"/>
      <c r="AL31610" s="84"/>
      <c r="AM31610" s="84"/>
    </row>
    <row r="31611" spans="28:39" hidden="1" x14ac:dyDescent="0.25">
      <c r="AB31611" s="14"/>
      <c r="AC31611" s="14"/>
      <c r="AG31611" s="10"/>
      <c r="AH31611" s="10"/>
      <c r="AL31611" s="84"/>
      <c r="AM31611" s="84"/>
    </row>
    <row r="31612" spans="28:39" hidden="1" x14ac:dyDescent="0.25">
      <c r="AB31612" s="14"/>
      <c r="AC31612" s="14"/>
      <c r="AG31612" s="10"/>
      <c r="AH31612" s="10"/>
      <c r="AL31612" s="84"/>
      <c r="AM31612" s="84"/>
    </row>
    <row r="31613" spans="28:39" hidden="1" x14ac:dyDescent="0.25">
      <c r="AB31613" s="14"/>
      <c r="AC31613" s="14"/>
      <c r="AG31613" s="10"/>
      <c r="AH31613" s="10"/>
      <c r="AL31613" s="84"/>
      <c r="AM31613" s="84"/>
    </row>
    <row r="31614" spans="28:39" hidden="1" x14ac:dyDescent="0.25">
      <c r="AB31614" s="14"/>
      <c r="AC31614" s="14"/>
      <c r="AG31614" s="10"/>
      <c r="AH31614" s="10"/>
      <c r="AL31614" s="84"/>
      <c r="AM31614" s="84"/>
    </row>
    <row r="31615" spans="28:39" hidden="1" x14ac:dyDescent="0.25">
      <c r="AB31615" s="14"/>
      <c r="AC31615" s="14"/>
      <c r="AG31615" s="10"/>
      <c r="AH31615" s="10"/>
      <c r="AL31615" s="84"/>
      <c r="AM31615" s="84"/>
    </row>
    <row r="31616" spans="28:39" hidden="1" x14ac:dyDescent="0.25">
      <c r="AB31616" s="14"/>
      <c r="AC31616" s="14"/>
      <c r="AG31616" s="10"/>
      <c r="AH31616" s="10"/>
      <c r="AL31616" s="84"/>
      <c r="AM31616" s="84"/>
    </row>
    <row r="31617" spans="28:39" hidden="1" x14ac:dyDescent="0.25">
      <c r="AB31617" s="14"/>
      <c r="AC31617" s="14"/>
      <c r="AG31617" s="10"/>
      <c r="AH31617" s="10"/>
      <c r="AL31617" s="84"/>
      <c r="AM31617" s="84"/>
    </row>
    <row r="31618" spans="28:39" hidden="1" x14ac:dyDescent="0.25">
      <c r="AB31618" s="14"/>
      <c r="AC31618" s="14"/>
      <c r="AG31618" s="10"/>
      <c r="AH31618" s="10"/>
      <c r="AL31618" s="84"/>
      <c r="AM31618" s="84"/>
    </row>
    <row r="31619" spans="28:39" hidden="1" x14ac:dyDescent="0.25">
      <c r="AB31619" s="14"/>
      <c r="AC31619" s="14"/>
      <c r="AG31619" s="10"/>
      <c r="AH31619" s="10"/>
      <c r="AL31619" s="84"/>
      <c r="AM31619" s="84"/>
    </row>
    <row r="31620" spans="28:39" hidden="1" x14ac:dyDescent="0.25">
      <c r="AB31620" s="14"/>
      <c r="AC31620" s="14"/>
      <c r="AG31620" s="10"/>
      <c r="AH31620" s="10"/>
      <c r="AL31620" s="84"/>
      <c r="AM31620" s="84"/>
    </row>
    <row r="31621" spans="28:39" hidden="1" x14ac:dyDescent="0.25">
      <c r="AB31621" s="14"/>
      <c r="AC31621" s="14"/>
      <c r="AG31621" s="10"/>
      <c r="AH31621" s="10"/>
      <c r="AL31621" s="84"/>
      <c r="AM31621" s="84"/>
    </row>
    <row r="31622" spans="28:39" hidden="1" x14ac:dyDescent="0.25">
      <c r="AB31622" s="14"/>
      <c r="AC31622" s="14"/>
      <c r="AG31622" s="10"/>
      <c r="AH31622" s="10"/>
      <c r="AL31622" s="84"/>
      <c r="AM31622" s="84"/>
    </row>
    <row r="31623" spans="28:39" hidden="1" x14ac:dyDescent="0.25">
      <c r="AB31623" s="14"/>
      <c r="AC31623" s="14"/>
      <c r="AG31623" s="10"/>
      <c r="AH31623" s="10"/>
      <c r="AL31623" s="84"/>
      <c r="AM31623" s="84"/>
    </row>
    <row r="31624" spans="28:39" hidden="1" x14ac:dyDescent="0.25">
      <c r="AB31624" s="14"/>
      <c r="AC31624" s="14"/>
      <c r="AG31624" s="10"/>
      <c r="AH31624" s="10"/>
      <c r="AL31624" s="84"/>
      <c r="AM31624" s="84"/>
    </row>
    <row r="31625" spans="28:39" hidden="1" x14ac:dyDescent="0.25">
      <c r="AB31625" s="14"/>
      <c r="AC31625" s="14"/>
      <c r="AG31625" s="10"/>
      <c r="AH31625" s="10"/>
      <c r="AL31625" s="84"/>
      <c r="AM31625" s="84"/>
    </row>
    <row r="31626" spans="28:39" hidden="1" x14ac:dyDescent="0.25">
      <c r="AB31626" s="14"/>
      <c r="AC31626" s="14"/>
      <c r="AG31626" s="10"/>
      <c r="AH31626" s="10"/>
      <c r="AL31626" s="84"/>
      <c r="AM31626" s="84"/>
    </row>
    <row r="31627" spans="28:39" hidden="1" x14ac:dyDescent="0.25">
      <c r="AB31627" s="14"/>
      <c r="AC31627" s="14"/>
      <c r="AG31627" s="10"/>
      <c r="AH31627" s="10"/>
      <c r="AL31627" s="84"/>
      <c r="AM31627" s="84"/>
    </row>
    <row r="31628" spans="28:39" hidden="1" x14ac:dyDescent="0.25">
      <c r="AB31628" s="14"/>
      <c r="AC31628" s="14"/>
      <c r="AG31628" s="10"/>
      <c r="AH31628" s="10"/>
      <c r="AL31628" s="84"/>
      <c r="AM31628" s="84"/>
    </row>
    <row r="31629" spans="28:39" hidden="1" x14ac:dyDescent="0.25">
      <c r="AB31629" s="14"/>
      <c r="AC31629" s="14"/>
      <c r="AG31629" s="10"/>
      <c r="AH31629" s="10"/>
      <c r="AL31629" s="84"/>
      <c r="AM31629" s="84"/>
    </row>
    <row r="31630" spans="28:39" hidden="1" x14ac:dyDescent="0.25">
      <c r="AB31630" s="14"/>
      <c r="AC31630" s="14"/>
      <c r="AG31630" s="10"/>
      <c r="AH31630" s="10"/>
      <c r="AL31630" s="84"/>
      <c r="AM31630" s="84"/>
    </row>
    <row r="31631" spans="28:39" hidden="1" x14ac:dyDescent="0.25">
      <c r="AB31631" s="14"/>
      <c r="AC31631" s="14"/>
      <c r="AG31631" s="10"/>
      <c r="AH31631" s="10"/>
      <c r="AL31631" s="84"/>
      <c r="AM31631" s="84"/>
    </row>
    <row r="31632" spans="28:39" hidden="1" x14ac:dyDescent="0.25">
      <c r="AB31632" s="14"/>
      <c r="AC31632" s="14"/>
      <c r="AG31632" s="10"/>
      <c r="AH31632" s="10"/>
      <c r="AL31632" s="84"/>
      <c r="AM31632" s="84"/>
    </row>
    <row r="31633" spans="28:39" hidden="1" x14ac:dyDescent="0.25">
      <c r="AB31633" s="14"/>
      <c r="AC31633" s="14"/>
      <c r="AG31633" s="10"/>
      <c r="AH31633" s="10"/>
      <c r="AL31633" s="84"/>
      <c r="AM31633" s="84"/>
    </row>
    <row r="31634" spans="28:39" hidden="1" x14ac:dyDescent="0.25">
      <c r="AB31634" s="14"/>
      <c r="AC31634" s="14"/>
      <c r="AG31634" s="10"/>
      <c r="AH31634" s="10"/>
      <c r="AL31634" s="84"/>
      <c r="AM31634" s="84"/>
    </row>
    <row r="31635" spans="28:39" hidden="1" x14ac:dyDescent="0.25">
      <c r="AB31635" s="14"/>
      <c r="AC31635" s="14"/>
      <c r="AG31635" s="10"/>
      <c r="AH31635" s="10"/>
      <c r="AL31635" s="84"/>
      <c r="AM31635" s="84"/>
    </row>
    <row r="31636" spans="28:39" hidden="1" x14ac:dyDescent="0.25">
      <c r="AB31636" s="14"/>
      <c r="AC31636" s="14"/>
      <c r="AG31636" s="10"/>
      <c r="AH31636" s="10"/>
      <c r="AL31636" s="84"/>
      <c r="AM31636" s="84"/>
    </row>
    <row r="31637" spans="28:39" hidden="1" x14ac:dyDescent="0.25">
      <c r="AB31637" s="14"/>
      <c r="AC31637" s="14"/>
      <c r="AG31637" s="10"/>
      <c r="AH31637" s="10"/>
      <c r="AL31637" s="84"/>
      <c r="AM31637" s="84"/>
    </row>
    <row r="31638" spans="28:39" hidden="1" x14ac:dyDescent="0.25">
      <c r="AB31638" s="14"/>
      <c r="AC31638" s="14"/>
      <c r="AG31638" s="10"/>
      <c r="AH31638" s="10"/>
      <c r="AL31638" s="84"/>
      <c r="AM31638" s="84"/>
    </row>
    <row r="31639" spans="28:39" hidden="1" x14ac:dyDescent="0.25">
      <c r="AB31639" s="14"/>
      <c r="AC31639" s="14"/>
      <c r="AG31639" s="10"/>
      <c r="AH31639" s="10"/>
      <c r="AL31639" s="84"/>
      <c r="AM31639" s="84"/>
    </row>
    <row r="31640" spans="28:39" hidden="1" x14ac:dyDescent="0.25">
      <c r="AB31640" s="14"/>
      <c r="AC31640" s="14"/>
      <c r="AG31640" s="10"/>
      <c r="AH31640" s="10"/>
      <c r="AL31640" s="84"/>
      <c r="AM31640" s="84"/>
    </row>
    <row r="31641" spans="28:39" hidden="1" x14ac:dyDescent="0.25">
      <c r="AB31641" s="14"/>
      <c r="AC31641" s="14"/>
      <c r="AG31641" s="10"/>
      <c r="AH31641" s="10"/>
      <c r="AL31641" s="84"/>
      <c r="AM31641" s="84"/>
    </row>
    <row r="31642" spans="28:39" hidden="1" x14ac:dyDescent="0.25">
      <c r="AB31642" s="14"/>
      <c r="AC31642" s="14"/>
      <c r="AG31642" s="10"/>
      <c r="AH31642" s="10"/>
      <c r="AL31642" s="84"/>
      <c r="AM31642" s="84"/>
    </row>
    <row r="31643" spans="28:39" hidden="1" x14ac:dyDescent="0.25">
      <c r="AB31643" s="14"/>
      <c r="AC31643" s="14"/>
      <c r="AG31643" s="10"/>
      <c r="AH31643" s="10"/>
      <c r="AL31643" s="84"/>
      <c r="AM31643" s="84"/>
    </row>
    <row r="31644" spans="28:39" hidden="1" x14ac:dyDescent="0.25">
      <c r="AB31644" s="14"/>
      <c r="AC31644" s="14"/>
      <c r="AG31644" s="10"/>
      <c r="AH31644" s="10"/>
      <c r="AL31644" s="84"/>
      <c r="AM31644" s="84"/>
    </row>
    <row r="31645" spans="28:39" hidden="1" x14ac:dyDescent="0.25">
      <c r="AB31645" s="14"/>
      <c r="AC31645" s="14"/>
      <c r="AG31645" s="10"/>
      <c r="AH31645" s="10"/>
      <c r="AL31645" s="84"/>
      <c r="AM31645" s="84"/>
    </row>
    <row r="31646" spans="28:39" hidden="1" x14ac:dyDescent="0.25">
      <c r="AB31646" s="14"/>
      <c r="AC31646" s="14"/>
      <c r="AG31646" s="10"/>
      <c r="AH31646" s="10"/>
      <c r="AL31646" s="84"/>
      <c r="AM31646" s="84"/>
    </row>
    <row r="31647" spans="28:39" hidden="1" x14ac:dyDescent="0.25">
      <c r="AB31647" s="14"/>
      <c r="AC31647" s="14"/>
      <c r="AG31647" s="10"/>
      <c r="AH31647" s="10"/>
      <c r="AL31647" s="84"/>
      <c r="AM31647" s="84"/>
    </row>
    <row r="31648" spans="28:39" hidden="1" x14ac:dyDescent="0.25">
      <c r="AB31648" s="14"/>
      <c r="AC31648" s="14"/>
      <c r="AG31648" s="10"/>
      <c r="AH31648" s="10"/>
      <c r="AL31648" s="84"/>
      <c r="AM31648" s="84"/>
    </row>
    <row r="31649" spans="28:39" hidden="1" x14ac:dyDescent="0.25">
      <c r="AB31649" s="14"/>
      <c r="AC31649" s="14"/>
      <c r="AG31649" s="10"/>
      <c r="AH31649" s="10"/>
      <c r="AL31649" s="84"/>
      <c r="AM31649" s="84"/>
    </row>
    <row r="31650" spans="28:39" hidden="1" x14ac:dyDescent="0.25">
      <c r="AB31650" s="14"/>
      <c r="AC31650" s="14"/>
      <c r="AG31650" s="10"/>
      <c r="AH31650" s="10"/>
      <c r="AL31650" s="84"/>
      <c r="AM31650" s="84"/>
    </row>
    <row r="31651" spans="28:39" hidden="1" x14ac:dyDescent="0.25">
      <c r="AB31651" s="14"/>
      <c r="AC31651" s="14"/>
      <c r="AG31651" s="10"/>
      <c r="AH31651" s="10"/>
      <c r="AL31651" s="84"/>
      <c r="AM31651" s="84"/>
    </row>
    <row r="31652" spans="28:39" hidden="1" x14ac:dyDescent="0.25">
      <c r="AB31652" s="14"/>
      <c r="AC31652" s="14"/>
      <c r="AG31652" s="10"/>
      <c r="AH31652" s="10"/>
      <c r="AL31652" s="84"/>
      <c r="AM31652" s="84"/>
    </row>
    <row r="31653" spans="28:39" hidden="1" x14ac:dyDescent="0.25">
      <c r="AB31653" s="14"/>
      <c r="AC31653" s="14"/>
      <c r="AG31653" s="10"/>
      <c r="AH31653" s="10"/>
      <c r="AL31653" s="84"/>
      <c r="AM31653" s="84"/>
    </row>
    <row r="31654" spans="28:39" hidden="1" x14ac:dyDescent="0.25">
      <c r="AB31654" s="14"/>
      <c r="AC31654" s="14"/>
      <c r="AG31654" s="10"/>
      <c r="AH31654" s="10"/>
      <c r="AL31654" s="84"/>
      <c r="AM31654" s="84"/>
    </row>
    <row r="31655" spans="28:39" hidden="1" x14ac:dyDescent="0.25">
      <c r="AB31655" s="14"/>
      <c r="AC31655" s="14"/>
      <c r="AG31655" s="10"/>
      <c r="AH31655" s="10"/>
      <c r="AL31655" s="84"/>
      <c r="AM31655" s="84"/>
    </row>
    <row r="31656" spans="28:39" hidden="1" x14ac:dyDescent="0.25">
      <c r="AB31656" s="14"/>
      <c r="AC31656" s="14"/>
      <c r="AG31656" s="10"/>
      <c r="AH31656" s="10"/>
      <c r="AL31656" s="84"/>
      <c r="AM31656" s="84"/>
    </row>
    <row r="31657" spans="28:39" hidden="1" x14ac:dyDescent="0.25">
      <c r="AB31657" s="14"/>
      <c r="AC31657" s="14"/>
      <c r="AG31657" s="10"/>
      <c r="AH31657" s="10"/>
      <c r="AL31657" s="84"/>
      <c r="AM31657" s="84"/>
    </row>
    <row r="31658" spans="28:39" hidden="1" x14ac:dyDescent="0.25">
      <c r="AB31658" s="14"/>
      <c r="AC31658" s="14"/>
      <c r="AG31658" s="10"/>
      <c r="AH31658" s="10"/>
      <c r="AL31658" s="84"/>
      <c r="AM31658" s="84"/>
    </row>
    <row r="31659" spans="28:39" hidden="1" x14ac:dyDescent="0.25">
      <c r="AB31659" s="14"/>
      <c r="AC31659" s="14"/>
      <c r="AG31659" s="10"/>
      <c r="AH31659" s="10"/>
      <c r="AL31659" s="84"/>
      <c r="AM31659" s="84"/>
    </row>
    <row r="31660" spans="28:39" hidden="1" x14ac:dyDescent="0.25">
      <c r="AB31660" s="14"/>
      <c r="AC31660" s="14"/>
      <c r="AG31660" s="10"/>
      <c r="AH31660" s="10"/>
      <c r="AL31660" s="84"/>
      <c r="AM31660" s="84"/>
    </row>
    <row r="31661" spans="28:39" hidden="1" x14ac:dyDescent="0.25">
      <c r="AB31661" s="14"/>
      <c r="AC31661" s="14"/>
      <c r="AG31661" s="10"/>
      <c r="AH31661" s="10"/>
      <c r="AL31661" s="84"/>
      <c r="AM31661" s="84"/>
    </row>
    <row r="31662" spans="28:39" hidden="1" x14ac:dyDescent="0.25">
      <c r="AB31662" s="14"/>
      <c r="AC31662" s="14"/>
      <c r="AG31662" s="10"/>
      <c r="AH31662" s="10"/>
      <c r="AL31662" s="84"/>
      <c r="AM31662" s="84"/>
    </row>
    <row r="31663" spans="28:39" hidden="1" x14ac:dyDescent="0.25">
      <c r="AB31663" s="14"/>
      <c r="AC31663" s="14"/>
      <c r="AG31663" s="10"/>
      <c r="AH31663" s="10"/>
      <c r="AL31663" s="84"/>
      <c r="AM31663" s="84"/>
    </row>
    <row r="31664" spans="28:39" hidden="1" x14ac:dyDescent="0.25">
      <c r="AB31664" s="14"/>
      <c r="AC31664" s="14"/>
      <c r="AG31664" s="10"/>
      <c r="AH31664" s="10"/>
      <c r="AL31664" s="84"/>
      <c r="AM31664" s="84"/>
    </row>
    <row r="31665" spans="28:39" hidden="1" x14ac:dyDescent="0.25">
      <c r="AB31665" s="14"/>
      <c r="AC31665" s="14"/>
      <c r="AG31665" s="10"/>
      <c r="AH31665" s="10"/>
      <c r="AL31665" s="84"/>
      <c r="AM31665" s="84"/>
    </row>
    <row r="31666" spans="28:39" hidden="1" x14ac:dyDescent="0.25">
      <c r="AB31666" s="14"/>
      <c r="AC31666" s="14"/>
      <c r="AG31666" s="10"/>
      <c r="AH31666" s="10"/>
      <c r="AL31666" s="84"/>
      <c r="AM31666" s="84"/>
    </row>
    <row r="31667" spans="28:39" hidden="1" x14ac:dyDescent="0.25">
      <c r="AB31667" s="14"/>
      <c r="AC31667" s="14"/>
      <c r="AG31667" s="10"/>
      <c r="AH31667" s="10"/>
      <c r="AL31667" s="84"/>
      <c r="AM31667" s="84"/>
    </row>
    <row r="31668" spans="28:39" hidden="1" x14ac:dyDescent="0.25">
      <c r="AB31668" s="14"/>
      <c r="AC31668" s="14"/>
      <c r="AG31668" s="10"/>
      <c r="AH31668" s="10"/>
      <c r="AL31668" s="84"/>
      <c r="AM31668" s="84"/>
    </row>
    <row r="31669" spans="28:39" hidden="1" x14ac:dyDescent="0.25">
      <c r="AB31669" s="14"/>
      <c r="AC31669" s="14"/>
      <c r="AG31669" s="10"/>
      <c r="AH31669" s="10"/>
      <c r="AL31669" s="84"/>
      <c r="AM31669" s="84"/>
    </row>
    <row r="31670" spans="28:39" hidden="1" x14ac:dyDescent="0.25">
      <c r="AB31670" s="14"/>
      <c r="AC31670" s="14"/>
      <c r="AG31670" s="10"/>
      <c r="AH31670" s="10"/>
      <c r="AL31670" s="84"/>
      <c r="AM31670" s="84"/>
    </row>
    <row r="31671" spans="28:39" hidden="1" x14ac:dyDescent="0.25">
      <c r="AB31671" s="14"/>
      <c r="AC31671" s="14"/>
      <c r="AG31671" s="10"/>
      <c r="AH31671" s="10"/>
      <c r="AL31671" s="84"/>
      <c r="AM31671" s="84"/>
    </row>
    <row r="31672" spans="28:39" hidden="1" x14ac:dyDescent="0.25">
      <c r="AB31672" s="14"/>
      <c r="AC31672" s="14"/>
      <c r="AG31672" s="10"/>
      <c r="AH31672" s="10"/>
      <c r="AL31672" s="84"/>
      <c r="AM31672" s="84"/>
    </row>
    <row r="31673" spans="28:39" hidden="1" x14ac:dyDescent="0.25">
      <c r="AB31673" s="14"/>
      <c r="AC31673" s="14"/>
      <c r="AG31673" s="10"/>
      <c r="AH31673" s="10"/>
      <c r="AL31673" s="84"/>
      <c r="AM31673" s="84"/>
    </row>
    <row r="31674" spans="28:39" hidden="1" x14ac:dyDescent="0.25">
      <c r="AB31674" s="14"/>
      <c r="AC31674" s="14"/>
      <c r="AG31674" s="10"/>
      <c r="AH31674" s="10"/>
      <c r="AL31674" s="84"/>
      <c r="AM31674" s="84"/>
    </row>
    <row r="31675" spans="28:39" hidden="1" x14ac:dyDescent="0.25">
      <c r="AB31675" s="14"/>
      <c r="AC31675" s="14"/>
      <c r="AG31675" s="10"/>
      <c r="AH31675" s="10"/>
      <c r="AL31675" s="84"/>
      <c r="AM31675" s="84"/>
    </row>
    <row r="31676" spans="28:39" hidden="1" x14ac:dyDescent="0.25">
      <c r="AB31676" s="14"/>
      <c r="AC31676" s="14"/>
      <c r="AG31676" s="10"/>
      <c r="AH31676" s="10"/>
      <c r="AL31676" s="84"/>
      <c r="AM31676" s="84"/>
    </row>
    <row r="31677" spans="28:39" hidden="1" x14ac:dyDescent="0.25">
      <c r="AB31677" s="14"/>
      <c r="AC31677" s="14"/>
      <c r="AG31677" s="10"/>
      <c r="AH31677" s="10"/>
      <c r="AL31677" s="84"/>
      <c r="AM31677" s="84"/>
    </row>
    <row r="31678" spans="28:39" hidden="1" x14ac:dyDescent="0.25">
      <c r="AB31678" s="14"/>
      <c r="AC31678" s="14"/>
      <c r="AG31678" s="10"/>
      <c r="AH31678" s="10"/>
      <c r="AL31678" s="84"/>
      <c r="AM31678" s="84"/>
    </row>
    <row r="31679" spans="28:39" hidden="1" x14ac:dyDescent="0.25">
      <c r="AB31679" s="14"/>
      <c r="AC31679" s="14"/>
      <c r="AG31679" s="10"/>
      <c r="AH31679" s="10"/>
      <c r="AL31679" s="84"/>
      <c r="AM31679" s="84"/>
    </row>
    <row r="31680" spans="28:39" hidden="1" x14ac:dyDescent="0.25">
      <c r="AB31680" s="14"/>
      <c r="AC31680" s="14"/>
      <c r="AG31680" s="10"/>
      <c r="AH31680" s="10"/>
      <c r="AL31680" s="84"/>
      <c r="AM31680" s="84"/>
    </row>
    <row r="31681" spans="28:39" hidden="1" x14ac:dyDescent="0.25">
      <c r="AB31681" s="14"/>
      <c r="AC31681" s="14"/>
      <c r="AG31681" s="10"/>
      <c r="AH31681" s="10"/>
      <c r="AL31681" s="84"/>
      <c r="AM31681" s="84"/>
    </row>
    <row r="31682" spans="28:39" hidden="1" x14ac:dyDescent="0.25">
      <c r="AB31682" s="14"/>
      <c r="AC31682" s="14"/>
      <c r="AG31682" s="10"/>
      <c r="AH31682" s="10"/>
      <c r="AL31682" s="84"/>
      <c r="AM31682" s="84"/>
    </row>
    <row r="31683" spans="28:39" hidden="1" x14ac:dyDescent="0.25">
      <c r="AB31683" s="14"/>
      <c r="AC31683" s="14"/>
      <c r="AG31683" s="10"/>
      <c r="AH31683" s="10"/>
      <c r="AL31683" s="84"/>
      <c r="AM31683" s="84"/>
    </row>
    <row r="31684" spans="28:39" hidden="1" x14ac:dyDescent="0.25">
      <c r="AB31684" s="14"/>
      <c r="AC31684" s="14"/>
      <c r="AG31684" s="10"/>
      <c r="AH31684" s="10"/>
      <c r="AL31684" s="84"/>
      <c r="AM31684" s="84"/>
    </row>
    <row r="31685" spans="28:39" hidden="1" x14ac:dyDescent="0.25">
      <c r="AB31685" s="14"/>
      <c r="AC31685" s="14"/>
      <c r="AG31685" s="10"/>
      <c r="AH31685" s="10"/>
      <c r="AL31685" s="84"/>
      <c r="AM31685" s="84"/>
    </row>
    <row r="31686" spans="28:39" hidden="1" x14ac:dyDescent="0.25">
      <c r="AB31686" s="14"/>
      <c r="AC31686" s="14"/>
      <c r="AG31686" s="10"/>
      <c r="AH31686" s="10"/>
      <c r="AL31686" s="84"/>
      <c r="AM31686" s="84"/>
    </row>
    <row r="31687" spans="28:39" hidden="1" x14ac:dyDescent="0.25">
      <c r="AB31687" s="14"/>
      <c r="AC31687" s="14"/>
      <c r="AG31687" s="10"/>
      <c r="AH31687" s="10"/>
      <c r="AL31687" s="84"/>
      <c r="AM31687" s="84"/>
    </row>
    <row r="31688" spans="28:39" hidden="1" x14ac:dyDescent="0.25">
      <c r="AB31688" s="14"/>
      <c r="AC31688" s="14"/>
      <c r="AG31688" s="10"/>
      <c r="AH31688" s="10"/>
      <c r="AL31688" s="84"/>
      <c r="AM31688" s="84"/>
    </row>
    <row r="31689" spans="28:39" hidden="1" x14ac:dyDescent="0.25">
      <c r="AB31689" s="14"/>
      <c r="AC31689" s="14"/>
      <c r="AG31689" s="10"/>
      <c r="AH31689" s="10"/>
      <c r="AL31689" s="84"/>
      <c r="AM31689" s="84"/>
    </row>
    <row r="31690" spans="28:39" hidden="1" x14ac:dyDescent="0.25">
      <c r="AB31690" s="14"/>
      <c r="AC31690" s="14"/>
      <c r="AG31690" s="10"/>
      <c r="AH31690" s="10"/>
      <c r="AL31690" s="84"/>
      <c r="AM31690" s="84"/>
    </row>
    <row r="31691" spans="28:39" hidden="1" x14ac:dyDescent="0.25">
      <c r="AB31691" s="14"/>
      <c r="AC31691" s="14"/>
      <c r="AG31691" s="10"/>
      <c r="AH31691" s="10"/>
      <c r="AL31691" s="84"/>
      <c r="AM31691" s="84"/>
    </row>
    <row r="31692" spans="28:39" hidden="1" x14ac:dyDescent="0.25">
      <c r="AB31692" s="14"/>
      <c r="AC31692" s="14"/>
      <c r="AG31692" s="10"/>
      <c r="AH31692" s="10"/>
      <c r="AL31692" s="84"/>
      <c r="AM31692" s="84"/>
    </row>
    <row r="31693" spans="28:39" hidden="1" x14ac:dyDescent="0.25">
      <c r="AB31693" s="14"/>
      <c r="AC31693" s="14"/>
      <c r="AG31693" s="10"/>
      <c r="AH31693" s="10"/>
      <c r="AL31693" s="84"/>
      <c r="AM31693" s="84"/>
    </row>
    <row r="31694" spans="28:39" hidden="1" x14ac:dyDescent="0.25">
      <c r="AB31694" s="14"/>
      <c r="AC31694" s="14"/>
      <c r="AG31694" s="10"/>
      <c r="AH31694" s="10"/>
      <c r="AL31694" s="84"/>
      <c r="AM31694" s="84"/>
    </row>
    <row r="31695" spans="28:39" hidden="1" x14ac:dyDescent="0.25">
      <c r="AB31695" s="14"/>
      <c r="AC31695" s="14"/>
      <c r="AG31695" s="10"/>
      <c r="AH31695" s="10"/>
      <c r="AL31695" s="84"/>
      <c r="AM31695" s="84"/>
    </row>
    <row r="31696" spans="28:39" hidden="1" x14ac:dyDescent="0.25">
      <c r="AB31696" s="14"/>
      <c r="AC31696" s="14"/>
      <c r="AG31696" s="10"/>
      <c r="AH31696" s="10"/>
      <c r="AL31696" s="84"/>
      <c r="AM31696" s="84"/>
    </row>
    <row r="31697" spans="28:39" hidden="1" x14ac:dyDescent="0.25">
      <c r="AB31697" s="14"/>
      <c r="AC31697" s="14"/>
      <c r="AG31697" s="10"/>
      <c r="AH31697" s="10"/>
      <c r="AL31697" s="84"/>
      <c r="AM31697" s="84"/>
    </row>
    <row r="31698" spans="28:39" hidden="1" x14ac:dyDescent="0.25">
      <c r="AB31698" s="14"/>
      <c r="AC31698" s="14"/>
      <c r="AG31698" s="10"/>
      <c r="AH31698" s="10"/>
      <c r="AL31698" s="84"/>
      <c r="AM31698" s="84"/>
    </row>
    <row r="31699" spans="28:39" hidden="1" x14ac:dyDescent="0.25">
      <c r="AB31699" s="14"/>
      <c r="AC31699" s="14"/>
      <c r="AG31699" s="10"/>
      <c r="AH31699" s="10"/>
      <c r="AL31699" s="84"/>
      <c r="AM31699" s="84"/>
    </row>
    <row r="31700" spans="28:39" hidden="1" x14ac:dyDescent="0.25">
      <c r="AB31700" s="14"/>
      <c r="AC31700" s="14"/>
      <c r="AG31700" s="10"/>
      <c r="AH31700" s="10"/>
      <c r="AL31700" s="84"/>
      <c r="AM31700" s="84"/>
    </row>
    <row r="31701" spans="28:39" hidden="1" x14ac:dyDescent="0.25">
      <c r="AB31701" s="14"/>
      <c r="AC31701" s="14"/>
      <c r="AG31701" s="10"/>
      <c r="AH31701" s="10"/>
      <c r="AL31701" s="84"/>
      <c r="AM31701" s="84"/>
    </row>
    <row r="31702" spans="28:39" hidden="1" x14ac:dyDescent="0.25">
      <c r="AB31702" s="14"/>
      <c r="AC31702" s="14"/>
      <c r="AG31702" s="10"/>
      <c r="AH31702" s="10"/>
      <c r="AL31702" s="84"/>
      <c r="AM31702" s="84"/>
    </row>
    <row r="31703" spans="28:39" hidden="1" x14ac:dyDescent="0.25">
      <c r="AB31703" s="14"/>
      <c r="AC31703" s="14"/>
      <c r="AG31703" s="10"/>
      <c r="AH31703" s="10"/>
      <c r="AL31703" s="84"/>
      <c r="AM31703" s="84"/>
    </row>
    <row r="31704" spans="28:39" hidden="1" x14ac:dyDescent="0.25">
      <c r="AB31704" s="14"/>
      <c r="AC31704" s="14"/>
      <c r="AG31704" s="10"/>
      <c r="AH31704" s="10"/>
      <c r="AL31704" s="84"/>
      <c r="AM31704" s="84"/>
    </row>
    <row r="31705" spans="28:39" hidden="1" x14ac:dyDescent="0.25">
      <c r="AB31705" s="14"/>
      <c r="AC31705" s="14"/>
      <c r="AG31705" s="10"/>
      <c r="AH31705" s="10"/>
      <c r="AL31705" s="84"/>
      <c r="AM31705" s="84"/>
    </row>
    <row r="31706" spans="28:39" hidden="1" x14ac:dyDescent="0.25">
      <c r="AB31706" s="14"/>
      <c r="AC31706" s="14"/>
      <c r="AG31706" s="10"/>
      <c r="AH31706" s="10"/>
      <c r="AL31706" s="84"/>
      <c r="AM31706" s="84"/>
    </row>
    <row r="31707" spans="28:39" hidden="1" x14ac:dyDescent="0.25">
      <c r="AB31707" s="14"/>
      <c r="AC31707" s="14"/>
      <c r="AG31707" s="10"/>
      <c r="AH31707" s="10"/>
      <c r="AL31707" s="84"/>
      <c r="AM31707" s="84"/>
    </row>
    <row r="31708" spans="28:39" hidden="1" x14ac:dyDescent="0.25">
      <c r="AB31708" s="14"/>
      <c r="AC31708" s="14"/>
      <c r="AG31708" s="10"/>
      <c r="AH31708" s="10"/>
      <c r="AL31708" s="84"/>
      <c r="AM31708" s="84"/>
    </row>
    <row r="31709" spans="28:39" hidden="1" x14ac:dyDescent="0.25">
      <c r="AB31709" s="14"/>
      <c r="AC31709" s="14"/>
      <c r="AG31709" s="10"/>
      <c r="AH31709" s="10"/>
      <c r="AL31709" s="84"/>
      <c r="AM31709" s="84"/>
    </row>
    <row r="31710" spans="28:39" hidden="1" x14ac:dyDescent="0.25">
      <c r="AB31710" s="14"/>
      <c r="AC31710" s="14"/>
      <c r="AG31710" s="10"/>
      <c r="AH31710" s="10"/>
      <c r="AL31710" s="84"/>
      <c r="AM31710" s="84"/>
    </row>
    <row r="31711" spans="28:39" hidden="1" x14ac:dyDescent="0.25">
      <c r="AB31711" s="14"/>
      <c r="AC31711" s="14"/>
      <c r="AG31711" s="10"/>
      <c r="AH31711" s="10"/>
      <c r="AL31711" s="84"/>
      <c r="AM31711" s="84"/>
    </row>
    <row r="31712" spans="28:39" hidden="1" x14ac:dyDescent="0.25">
      <c r="AB31712" s="14"/>
      <c r="AC31712" s="14"/>
      <c r="AG31712" s="10"/>
      <c r="AH31712" s="10"/>
      <c r="AL31712" s="84"/>
      <c r="AM31712" s="84"/>
    </row>
    <row r="31713" spans="28:39" hidden="1" x14ac:dyDescent="0.25">
      <c r="AB31713" s="14"/>
      <c r="AC31713" s="14"/>
      <c r="AG31713" s="10"/>
      <c r="AH31713" s="10"/>
      <c r="AL31713" s="84"/>
      <c r="AM31713" s="84"/>
    </row>
    <row r="31714" spans="28:39" hidden="1" x14ac:dyDescent="0.25">
      <c r="AB31714" s="14"/>
      <c r="AC31714" s="14"/>
      <c r="AG31714" s="10"/>
      <c r="AH31714" s="10"/>
      <c r="AL31714" s="84"/>
      <c r="AM31714" s="84"/>
    </row>
    <row r="31715" spans="28:39" hidden="1" x14ac:dyDescent="0.25">
      <c r="AB31715" s="14"/>
      <c r="AC31715" s="14"/>
      <c r="AG31715" s="10"/>
      <c r="AH31715" s="10"/>
      <c r="AL31715" s="84"/>
      <c r="AM31715" s="84"/>
    </row>
    <row r="31716" spans="28:39" hidden="1" x14ac:dyDescent="0.25">
      <c r="AB31716" s="14"/>
      <c r="AC31716" s="14"/>
      <c r="AG31716" s="10"/>
      <c r="AH31716" s="10"/>
      <c r="AL31716" s="84"/>
      <c r="AM31716" s="84"/>
    </row>
    <row r="31717" spans="28:39" hidden="1" x14ac:dyDescent="0.25">
      <c r="AB31717" s="14"/>
      <c r="AC31717" s="14"/>
      <c r="AG31717" s="10"/>
      <c r="AH31717" s="10"/>
      <c r="AL31717" s="84"/>
      <c r="AM31717" s="84"/>
    </row>
    <row r="31718" spans="28:39" hidden="1" x14ac:dyDescent="0.25">
      <c r="AB31718" s="14"/>
      <c r="AC31718" s="14"/>
      <c r="AG31718" s="10"/>
      <c r="AH31718" s="10"/>
      <c r="AL31718" s="84"/>
      <c r="AM31718" s="84"/>
    </row>
    <row r="31719" spans="28:39" hidden="1" x14ac:dyDescent="0.25">
      <c r="AB31719" s="14"/>
      <c r="AC31719" s="14"/>
      <c r="AG31719" s="10"/>
      <c r="AH31719" s="10"/>
      <c r="AL31719" s="84"/>
      <c r="AM31719" s="84"/>
    </row>
    <row r="31720" spans="28:39" hidden="1" x14ac:dyDescent="0.25">
      <c r="AB31720" s="14"/>
      <c r="AC31720" s="14"/>
      <c r="AG31720" s="10"/>
      <c r="AH31720" s="10"/>
      <c r="AL31720" s="84"/>
      <c r="AM31720" s="84"/>
    </row>
    <row r="31721" spans="28:39" hidden="1" x14ac:dyDescent="0.25">
      <c r="AB31721" s="14"/>
      <c r="AC31721" s="14"/>
      <c r="AG31721" s="10"/>
      <c r="AH31721" s="10"/>
      <c r="AL31721" s="84"/>
      <c r="AM31721" s="84"/>
    </row>
    <row r="31722" spans="28:39" hidden="1" x14ac:dyDescent="0.25">
      <c r="AB31722" s="14"/>
      <c r="AC31722" s="14"/>
      <c r="AG31722" s="10"/>
      <c r="AH31722" s="10"/>
      <c r="AL31722" s="84"/>
      <c r="AM31722" s="84"/>
    </row>
    <row r="31723" spans="28:39" hidden="1" x14ac:dyDescent="0.25">
      <c r="AB31723" s="14"/>
      <c r="AC31723" s="14"/>
      <c r="AG31723" s="10"/>
      <c r="AH31723" s="10"/>
      <c r="AL31723" s="84"/>
      <c r="AM31723" s="84"/>
    </row>
    <row r="31724" spans="28:39" hidden="1" x14ac:dyDescent="0.25">
      <c r="AB31724" s="14"/>
      <c r="AC31724" s="14"/>
      <c r="AG31724" s="10"/>
      <c r="AH31724" s="10"/>
      <c r="AL31724" s="84"/>
      <c r="AM31724" s="84"/>
    </row>
    <row r="31725" spans="28:39" hidden="1" x14ac:dyDescent="0.25">
      <c r="AB31725" s="14"/>
      <c r="AC31725" s="14"/>
      <c r="AG31725" s="10"/>
      <c r="AH31725" s="10"/>
      <c r="AL31725" s="84"/>
      <c r="AM31725" s="84"/>
    </row>
    <row r="31726" spans="28:39" hidden="1" x14ac:dyDescent="0.25">
      <c r="AB31726" s="14"/>
      <c r="AC31726" s="14"/>
      <c r="AG31726" s="10"/>
      <c r="AH31726" s="10"/>
      <c r="AL31726" s="84"/>
      <c r="AM31726" s="84"/>
    </row>
    <row r="31727" spans="28:39" hidden="1" x14ac:dyDescent="0.25">
      <c r="AB31727" s="14"/>
      <c r="AC31727" s="14"/>
      <c r="AG31727" s="10"/>
      <c r="AH31727" s="10"/>
      <c r="AL31727" s="84"/>
      <c r="AM31727" s="84"/>
    </row>
    <row r="31728" spans="28:39" hidden="1" x14ac:dyDescent="0.25">
      <c r="AB31728" s="14"/>
      <c r="AC31728" s="14"/>
      <c r="AG31728" s="10"/>
      <c r="AH31728" s="10"/>
      <c r="AL31728" s="84"/>
      <c r="AM31728" s="84"/>
    </row>
    <row r="31729" spans="28:39" hidden="1" x14ac:dyDescent="0.25">
      <c r="AB31729" s="14"/>
      <c r="AC31729" s="14"/>
      <c r="AG31729" s="10"/>
      <c r="AH31729" s="10"/>
      <c r="AL31729" s="84"/>
      <c r="AM31729" s="84"/>
    </row>
    <row r="31730" spans="28:39" hidden="1" x14ac:dyDescent="0.25">
      <c r="AB31730" s="14"/>
      <c r="AC31730" s="14"/>
      <c r="AG31730" s="10"/>
      <c r="AH31730" s="10"/>
      <c r="AL31730" s="84"/>
      <c r="AM31730" s="84"/>
    </row>
    <row r="31731" spans="28:39" hidden="1" x14ac:dyDescent="0.25">
      <c r="AB31731" s="14"/>
      <c r="AC31731" s="14"/>
      <c r="AG31731" s="10"/>
      <c r="AH31731" s="10"/>
      <c r="AL31731" s="84"/>
      <c r="AM31731" s="84"/>
    </row>
    <row r="31732" spans="28:39" hidden="1" x14ac:dyDescent="0.25">
      <c r="AB31732" s="14"/>
      <c r="AC31732" s="14"/>
      <c r="AG31732" s="10"/>
      <c r="AH31732" s="10"/>
      <c r="AL31732" s="84"/>
      <c r="AM31732" s="84"/>
    </row>
    <row r="31733" spans="28:39" hidden="1" x14ac:dyDescent="0.25">
      <c r="AB31733" s="14"/>
      <c r="AC31733" s="14"/>
      <c r="AG31733" s="10"/>
      <c r="AH31733" s="10"/>
      <c r="AL31733" s="84"/>
      <c r="AM31733" s="84"/>
    </row>
    <row r="31734" spans="28:39" hidden="1" x14ac:dyDescent="0.25">
      <c r="AB31734" s="14"/>
      <c r="AC31734" s="14"/>
      <c r="AG31734" s="10"/>
      <c r="AH31734" s="10"/>
      <c r="AL31734" s="84"/>
      <c r="AM31734" s="84"/>
    </row>
    <row r="31735" spans="28:39" hidden="1" x14ac:dyDescent="0.25">
      <c r="AB31735" s="14"/>
      <c r="AC31735" s="14"/>
      <c r="AG31735" s="10"/>
      <c r="AH31735" s="10"/>
      <c r="AL31735" s="84"/>
      <c r="AM31735" s="84"/>
    </row>
    <row r="31736" spans="28:39" hidden="1" x14ac:dyDescent="0.25">
      <c r="AB31736" s="14"/>
      <c r="AC31736" s="14"/>
      <c r="AG31736" s="10"/>
      <c r="AH31736" s="10"/>
      <c r="AL31736" s="84"/>
      <c r="AM31736" s="84"/>
    </row>
    <row r="31737" spans="28:39" hidden="1" x14ac:dyDescent="0.25">
      <c r="AB31737" s="14"/>
      <c r="AC31737" s="14"/>
      <c r="AG31737" s="10"/>
      <c r="AH31737" s="10"/>
      <c r="AL31737" s="84"/>
      <c r="AM31737" s="84"/>
    </row>
    <row r="31738" spans="28:39" hidden="1" x14ac:dyDescent="0.25">
      <c r="AB31738" s="14"/>
      <c r="AC31738" s="14"/>
      <c r="AG31738" s="10"/>
      <c r="AH31738" s="10"/>
      <c r="AL31738" s="84"/>
      <c r="AM31738" s="84"/>
    </row>
    <row r="31739" spans="28:39" hidden="1" x14ac:dyDescent="0.25">
      <c r="AB31739" s="14"/>
      <c r="AC31739" s="14"/>
      <c r="AG31739" s="10"/>
      <c r="AH31739" s="10"/>
      <c r="AL31739" s="84"/>
      <c r="AM31739" s="84"/>
    </row>
    <row r="31740" spans="28:39" hidden="1" x14ac:dyDescent="0.25">
      <c r="AB31740" s="14"/>
      <c r="AC31740" s="14"/>
      <c r="AG31740" s="10"/>
      <c r="AH31740" s="10"/>
      <c r="AL31740" s="84"/>
      <c r="AM31740" s="84"/>
    </row>
    <row r="31741" spans="28:39" hidden="1" x14ac:dyDescent="0.25">
      <c r="AB31741" s="14"/>
      <c r="AC31741" s="14"/>
      <c r="AG31741" s="10"/>
      <c r="AH31741" s="10"/>
      <c r="AL31741" s="84"/>
      <c r="AM31741" s="84"/>
    </row>
    <row r="31742" spans="28:39" hidden="1" x14ac:dyDescent="0.25">
      <c r="AB31742" s="14"/>
      <c r="AC31742" s="14"/>
      <c r="AG31742" s="10"/>
      <c r="AH31742" s="10"/>
      <c r="AL31742" s="84"/>
      <c r="AM31742" s="84"/>
    </row>
    <row r="31743" spans="28:39" hidden="1" x14ac:dyDescent="0.25">
      <c r="AB31743" s="14"/>
      <c r="AC31743" s="14"/>
      <c r="AG31743" s="10"/>
      <c r="AH31743" s="10"/>
      <c r="AL31743" s="84"/>
      <c r="AM31743" s="84"/>
    </row>
    <row r="31744" spans="28:39" hidden="1" x14ac:dyDescent="0.25">
      <c r="AB31744" s="14"/>
      <c r="AC31744" s="14"/>
      <c r="AG31744" s="10"/>
      <c r="AH31744" s="10"/>
      <c r="AL31744" s="84"/>
      <c r="AM31744" s="84"/>
    </row>
    <row r="31745" spans="28:39" hidden="1" x14ac:dyDescent="0.25">
      <c r="AB31745" s="14"/>
      <c r="AC31745" s="14"/>
      <c r="AG31745" s="10"/>
      <c r="AH31745" s="10"/>
      <c r="AL31745" s="84"/>
      <c r="AM31745" s="84"/>
    </row>
    <row r="31746" spans="28:39" hidden="1" x14ac:dyDescent="0.25">
      <c r="AB31746" s="14"/>
      <c r="AC31746" s="14"/>
      <c r="AG31746" s="10"/>
      <c r="AH31746" s="10"/>
      <c r="AL31746" s="84"/>
      <c r="AM31746" s="84"/>
    </row>
    <row r="31747" spans="28:39" hidden="1" x14ac:dyDescent="0.25">
      <c r="AB31747" s="14"/>
      <c r="AC31747" s="14"/>
      <c r="AG31747" s="10"/>
      <c r="AH31747" s="10"/>
      <c r="AL31747" s="84"/>
      <c r="AM31747" s="84"/>
    </row>
    <row r="31748" spans="28:39" hidden="1" x14ac:dyDescent="0.25">
      <c r="AB31748" s="14"/>
      <c r="AC31748" s="14"/>
      <c r="AG31748" s="10"/>
      <c r="AH31748" s="10"/>
      <c r="AL31748" s="84"/>
      <c r="AM31748" s="84"/>
    </row>
    <row r="31749" spans="28:39" hidden="1" x14ac:dyDescent="0.25">
      <c r="AB31749" s="14"/>
      <c r="AC31749" s="14"/>
      <c r="AG31749" s="10"/>
      <c r="AH31749" s="10"/>
      <c r="AL31749" s="84"/>
      <c r="AM31749" s="84"/>
    </row>
    <row r="31750" spans="28:39" hidden="1" x14ac:dyDescent="0.25">
      <c r="AB31750" s="14"/>
      <c r="AC31750" s="14"/>
      <c r="AG31750" s="10"/>
      <c r="AH31750" s="10"/>
      <c r="AL31750" s="84"/>
      <c r="AM31750" s="84"/>
    </row>
    <row r="31751" spans="28:39" hidden="1" x14ac:dyDescent="0.25">
      <c r="AB31751" s="14"/>
      <c r="AC31751" s="14"/>
      <c r="AG31751" s="10"/>
      <c r="AH31751" s="10"/>
      <c r="AL31751" s="84"/>
      <c r="AM31751" s="84"/>
    </row>
    <row r="31752" spans="28:39" hidden="1" x14ac:dyDescent="0.25">
      <c r="AB31752" s="14"/>
      <c r="AC31752" s="14"/>
      <c r="AG31752" s="10"/>
      <c r="AH31752" s="10"/>
      <c r="AL31752" s="84"/>
      <c r="AM31752" s="84"/>
    </row>
    <row r="31753" spans="28:39" hidden="1" x14ac:dyDescent="0.25">
      <c r="AB31753" s="14"/>
      <c r="AC31753" s="14"/>
      <c r="AG31753" s="10"/>
      <c r="AH31753" s="10"/>
      <c r="AL31753" s="84"/>
      <c r="AM31753" s="84"/>
    </row>
    <row r="31754" spans="28:39" hidden="1" x14ac:dyDescent="0.25">
      <c r="AB31754" s="14"/>
      <c r="AC31754" s="14"/>
      <c r="AG31754" s="10"/>
      <c r="AH31754" s="10"/>
      <c r="AL31754" s="84"/>
      <c r="AM31754" s="84"/>
    </row>
    <row r="31755" spans="28:39" hidden="1" x14ac:dyDescent="0.25">
      <c r="AB31755" s="14"/>
      <c r="AC31755" s="14"/>
      <c r="AG31755" s="10"/>
      <c r="AH31755" s="10"/>
      <c r="AL31755" s="84"/>
      <c r="AM31755" s="84"/>
    </row>
    <row r="31756" spans="28:39" hidden="1" x14ac:dyDescent="0.25">
      <c r="AB31756" s="14"/>
      <c r="AC31756" s="14"/>
      <c r="AG31756" s="10"/>
      <c r="AH31756" s="10"/>
      <c r="AL31756" s="84"/>
      <c r="AM31756" s="84"/>
    </row>
    <row r="31757" spans="28:39" hidden="1" x14ac:dyDescent="0.25">
      <c r="AB31757" s="14"/>
      <c r="AC31757" s="14"/>
      <c r="AG31757" s="10"/>
      <c r="AH31757" s="10"/>
      <c r="AL31757" s="84"/>
      <c r="AM31757" s="84"/>
    </row>
    <row r="31758" spans="28:39" hidden="1" x14ac:dyDescent="0.25">
      <c r="AB31758" s="14"/>
      <c r="AC31758" s="14"/>
      <c r="AG31758" s="10"/>
      <c r="AH31758" s="10"/>
      <c r="AL31758" s="84"/>
      <c r="AM31758" s="84"/>
    </row>
    <row r="31759" spans="28:39" hidden="1" x14ac:dyDescent="0.25">
      <c r="AB31759" s="14"/>
      <c r="AC31759" s="14"/>
      <c r="AG31759" s="10"/>
      <c r="AH31759" s="10"/>
      <c r="AL31759" s="84"/>
      <c r="AM31759" s="84"/>
    </row>
    <row r="31760" spans="28:39" hidden="1" x14ac:dyDescent="0.25">
      <c r="AB31760" s="14"/>
      <c r="AC31760" s="14"/>
      <c r="AG31760" s="10"/>
      <c r="AH31760" s="10"/>
      <c r="AL31760" s="84"/>
      <c r="AM31760" s="84"/>
    </row>
    <row r="31761" spans="28:39" hidden="1" x14ac:dyDescent="0.25">
      <c r="AB31761" s="14"/>
      <c r="AC31761" s="14"/>
      <c r="AG31761" s="10"/>
      <c r="AH31761" s="10"/>
      <c r="AL31761" s="84"/>
      <c r="AM31761" s="84"/>
    </row>
    <row r="31762" spans="28:39" hidden="1" x14ac:dyDescent="0.25">
      <c r="AB31762" s="14"/>
      <c r="AC31762" s="14"/>
      <c r="AG31762" s="10"/>
      <c r="AH31762" s="10"/>
      <c r="AL31762" s="84"/>
      <c r="AM31762" s="84"/>
    </row>
    <row r="31763" spans="28:39" hidden="1" x14ac:dyDescent="0.25">
      <c r="AB31763" s="14"/>
      <c r="AC31763" s="14"/>
      <c r="AG31763" s="10"/>
      <c r="AH31763" s="10"/>
      <c r="AL31763" s="84"/>
      <c r="AM31763" s="84"/>
    </row>
    <row r="31764" spans="28:39" hidden="1" x14ac:dyDescent="0.25">
      <c r="AB31764" s="14"/>
      <c r="AC31764" s="14"/>
      <c r="AG31764" s="10"/>
      <c r="AH31764" s="10"/>
      <c r="AL31764" s="84"/>
      <c r="AM31764" s="84"/>
    </row>
    <row r="31765" spans="28:39" hidden="1" x14ac:dyDescent="0.25">
      <c r="AB31765" s="14"/>
      <c r="AC31765" s="14"/>
      <c r="AG31765" s="10"/>
      <c r="AH31765" s="10"/>
      <c r="AL31765" s="84"/>
      <c r="AM31765" s="84"/>
    </row>
    <row r="31766" spans="28:39" hidden="1" x14ac:dyDescent="0.25">
      <c r="AB31766" s="14"/>
      <c r="AC31766" s="14"/>
      <c r="AG31766" s="10"/>
      <c r="AH31766" s="10"/>
      <c r="AL31766" s="84"/>
      <c r="AM31766" s="84"/>
    </row>
    <row r="31767" spans="28:39" hidden="1" x14ac:dyDescent="0.25">
      <c r="AB31767" s="14"/>
      <c r="AC31767" s="14"/>
      <c r="AG31767" s="10"/>
      <c r="AH31767" s="10"/>
      <c r="AL31767" s="84"/>
      <c r="AM31767" s="84"/>
    </row>
    <row r="31768" spans="28:39" hidden="1" x14ac:dyDescent="0.25">
      <c r="AB31768" s="14"/>
      <c r="AC31768" s="14"/>
      <c r="AG31768" s="10"/>
      <c r="AH31768" s="10"/>
      <c r="AL31768" s="84"/>
      <c r="AM31768" s="84"/>
    </row>
    <row r="31769" spans="28:39" hidden="1" x14ac:dyDescent="0.25">
      <c r="AB31769" s="14"/>
      <c r="AC31769" s="14"/>
      <c r="AG31769" s="10"/>
      <c r="AH31769" s="10"/>
      <c r="AL31769" s="84"/>
      <c r="AM31769" s="84"/>
    </row>
    <row r="31770" spans="28:39" hidden="1" x14ac:dyDescent="0.25">
      <c r="AB31770" s="14"/>
      <c r="AC31770" s="14"/>
      <c r="AG31770" s="10"/>
      <c r="AH31770" s="10"/>
      <c r="AL31770" s="84"/>
      <c r="AM31770" s="84"/>
    </row>
    <row r="31771" spans="28:39" hidden="1" x14ac:dyDescent="0.25">
      <c r="AB31771" s="14"/>
      <c r="AC31771" s="14"/>
      <c r="AG31771" s="10"/>
      <c r="AH31771" s="10"/>
      <c r="AL31771" s="84"/>
      <c r="AM31771" s="84"/>
    </row>
    <row r="31772" spans="28:39" hidden="1" x14ac:dyDescent="0.25">
      <c r="AB31772" s="14"/>
      <c r="AC31772" s="14"/>
      <c r="AG31772" s="10"/>
      <c r="AH31772" s="10"/>
      <c r="AL31772" s="84"/>
      <c r="AM31772" s="84"/>
    </row>
    <row r="31773" spans="28:39" hidden="1" x14ac:dyDescent="0.25">
      <c r="AB31773" s="14"/>
      <c r="AC31773" s="14"/>
      <c r="AG31773" s="10"/>
      <c r="AH31773" s="10"/>
      <c r="AL31773" s="84"/>
      <c r="AM31773" s="84"/>
    </row>
    <row r="31774" spans="28:39" hidden="1" x14ac:dyDescent="0.25">
      <c r="AB31774" s="14"/>
      <c r="AC31774" s="14"/>
      <c r="AG31774" s="10"/>
      <c r="AH31774" s="10"/>
      <c r="AL31774" s="84"/>
      <c r="AM31774" s="84"/>
    </row>
    <row r="31775" spans="28:39" hidden="1" x14ac:dyDescent="0.25">
      <c r="AB31775" s="14"/>
      <c r="AC31775" s="14"/>
      <c r="AG31775" s="10"/>
      <c r="AH31775" s="10"/>
      <c r="AL31775" s="84"/>
      <c r="AM31775" s="84"/>
    </row>
    <row r="31776" spans="28:39" hidden="1" x14ac:dyDescent="0.25">
      <c r="AB31776" s="14"/>
      <c r="AC31776" s="14"/>
      <c r="AG31776" s="10"/>
      <c r="AH31776" s="10"/>
      <c r="AL31776" s="84"/>
      <c r="AM31776" s="84"/>
    </row>
    <row r="31777" spans="28:39" hidden="1" x14ac:dyDescent="0.25">
      <c r="AB31777" s="14"/>
      <c r="AC31777" s="14"/>
      <c r="AG31777" s="10"/>
      <c r="AH31777" s="10"/>
      <c r="AL31777" s="84"/>
      <c r="AM31777" s="84"/>
    </row>
    <row r="31778" spans="28:39" hidden="1" x14ac:dyDescent="0.25">
      <c r="AB31778" s="14"/>
      <c r="AC31778" s="14"/>
      <c r="AG31778" s="10"/>
      <c r="AH31778" s="10"/>
      <c r="AL31778" s="84"/>
      <c r="AM31778" s="84"/>
    </row>
    <row r="31779" spans="28:39" hidden="1" x14ac:dyDescent="0.25">
      <c r="AB31779" s="14"/>
      <c r="AC31779" s="14"/>
      <c r="AG31779" s="10"/>
      <c r="AH31779" s="10"/>
      <c r="AL31779" s="84"/>
      <c r="AM31779" s="84"/>
    </row>
    <row r="31780" spans="28:39" hidden="1" x14ac:dyDescent="0.25">
      <c r="AB31780" s="14"/>
      <c r="AC31780" s="14"/>
      <c r="AG31780" s="10"/>
      <c r="AH31780" s="10"/>
      <c r="AL31780" s="84"/>
      <c r="AM31780" s="84"/>
    </row>
    <row r="31781" spans="28:39" hidden="1" x14ac:dyDescent="0.25">
      <c r="AB31781" s="14"/>
      <c r="AC31781" s="14"/>
      <c r="AG31781" s="10"/>
      <c r="AH31781" s="10"/>
      <c r="AL31781" s="84"/>
      <c r="AM31781" s="84"/>
    </row>
    <row r="31782" spans="28:39" hidden="1" x14ac:dyDescent="0.25">
      <c r="AB31782" s="14"/>
      <c r="AC31782" s="14"/>
      <c r="AG31782" s="10"/>
      <c r="AH31782" s="10"/>
      <c r="AL31782" s="84"/>
      <c r="AM31782" s="84"/>
    </row>
    <row r="31783" spans="28:39" hidden="1" x14ac:dyDescent="0.25">
      <c r="AB31783" s="14"/>
      <c r="AC31783" s="14"/>
      <c r="AG31783" s="10"/>
      <c r="AH31783" s="10"/>
      <c r="AL31783" s="84"/>
      <c r="AM31783" s="84"/>
    </row>
    <row r="31784" spans="28:39" hidden="1" x14ac:dyDescent="0.25">
      <c r="AB31784" s="14"/>
      <c r="AC31784" s="14"/>
      <c r="AG31784" s="10"/>
      <c r="AH31784" s="10"/>
      <c r="AL31784" s="84"/>
      <c r="AM31784" s="84"/>
    </row>
    <row r="31785" spans="28:39" hidden="1" x14ac:dyDescent="0.25">
      <c r="AB31785" s="14"/>
      <c r="AC31785" s="14"/>
      <c r="AG31785" s="10"/>
      <c r="AH31785" s="10"/>
      <c r="AL31785" s="84"/>
      <c r="AM31785" s="84"/>
    </row>
    <row r="31786" spans="28:39" hidden="1" x14ac:dyDescent="0.25">
      <c r="AB31786" s="14"/>
      <c r="AC31786" s="14"/>
      <c r="AG31786" s="10"/>
      <c r="AH31786" s="10"/>
      <c r="AL31786" s="84"/>
      <c r="AM31786" s="84"/>
    </row>
    <row r="31787" spans="28:39" hidden="1" x14ac:dyDescent="0.25">
      <c r="AB31787" s="14"/>
      <c r="AC31787" s="14"/>
      <c r="AG31787" s="10"/>
      <c r="AH31787" s="10"/>
      <c r="AL31787" s="84"/>
      <c r="AM31787" s="84"/>
    </row>
    <row r="31788" spans="28:39" hidden="1" x14ac:dyDescent="0.25">
      <c r="AB31788" s="14"/>
      <c r="AC31788" s="14"/>
      <c r="AG31788" s="10"/>
      <c r="AH31788" s="10"/>
      <c r="AL31788" s="84"/>
      <c r="AM31788" s="84"/>
    </row>
    <row r="31789" spans="28:39" hidden="1" x14ac:dyDescent="0.25">
      <c r="AB31789" s="14"/>
      <c r="AC31789" s="14"/>
      <c r="AG31789" s="10"/>
      <c r="AH31789" s="10"/>
      <c r="AL31789" s="84"/>
      <c r="AM31789" s="84"/>
    </row>
    <row r="31790" spans="28:39" hidden="1" x14ac:dyDescent="0.25">
      <c r="AB31790" s="14"/>
      <c r="AC31790" s="14"/>
      <c r="AG31790" s="10"/>
      <c r="AH31790" s="10"/>
      <c r="AL31790" s="84"/>
      <c r="AM31790" s="84"/>
    </row>
    <row r="31791" spans="28:39" hidden="1" x14ac:dyDescent="0.25">
      <c r="AB31791" s="14"/>
      <c r="AC31791" s="14"/>
      <c r="AG31791" s="10"/>
      <c r="AH31791" s="10"/>
      <c r="AL31791" s="84"/>
      <c r="AM31791" s="84"/>
    </row>
    <row r="31792" spans="28:39" hidden="1" x14ac:dyDescent="0.25">
      <c r="AB31792" s="14"/>
      <c r="AC31792" s="14"/>
      <c r="AG31792" s="10"/>
      <c r="AH31792" s="10"/>
      <c r="AL31792" s="84"/>
      <c r="AM31792" s="84"/>
    </row>
    <row r="31793" spans="28:39" hidden="1" x14ac:dyDescent="0.25">
      <c r="AB31793" s="14"/>
      <c r="AC31793" s="14"/>
      <c r="AG31793" s="10"/>
      <c r="AH31793" s="10"/>
      <c r="AL31793" s="84"/>
      <c r="AM31793" s="84"/>
    </row>
    <row r="31794" spans="28:39" hidden="1" x14ac:dyDescent="0.25">
      <c r="AB31794" s="14"/>
      <c r="AC31794" s="14"/>
      <c r="AG31794" s="10"/>
      <c r="AH31794" s="10"/>
      <c r="AL31794" s="84"/>
      <c r="AM31794" s="84"/>
    </row>
    <row r="31795" spans="28:39" hidden="1" x14ac:dyDescent="0.25">
      <c r="AB31795" s="14"/>
      <c r="AC31795" s="14"/>
      <c r="AG31795" s="10"/>
      <c r="AH31795" s="10"/>
      <c r="AL31795" s="84"/>
      <c r="AM31795" s="84"/>
    </row>
    <row r="31796" spans="28:39" hidden="1" x14ac:dyDescent="0.25">
      <c r="AB31796" s="14"/>
      <c r="AC31796" s="14"/>
      <c r="AG31796" s="10"/>
      <c r="AH31796" s="10"/>
      <c r="AL31796" s="84"/>
      <c r="AM31796" s="84"/>
    </row>
    <row r="31797" spans="28:39" hidden="1" x14ac:dyDescent="0.25">
      <c r="AB31797" s="14"/>
      <c r="AC31797" s="14"/>
      <c r="AG31797" s="10"/>
      <c r="AH31797" s="10"/>
      <c r="AL31797" s="84"/>
      <c r="AM31797" s="84"/>
    </row>
    <row r="31798" spans="28:39" hidden="1" x14ac:dyDescent="0.25">
      <c r="AB31798" s="14"/>
      <c r="AC31798" s="14"/>
      <c r="AG31798" s="10"/>
      <c r="AH31798" s="10"/>
      <c r="AL31798" s="84"/>
      <c r="AM31798" s="84"/>
    </row>
    <row r="31799" spans="28:39" hidden="1" x14ac:dyDescent="0.25">
      <c r="AB31799" s="14"/>
      <c r="AC31799" s="14"/>
      <c r="AG31799" s="10"/>
      <c r="AH31799" s="10"/>
      <c r="AL31799" s="84"/>
      <c r="AM31799" s="84"/>
    </row>
    <row r="31800" spans="28:39" hidden="1" x14ac:dyDescent="0.25">
      <c r="AB31800" s="14"/>
      <c r="AC31800" s="14"/>
      <c r="AG31800" s="10"/>
      <c r="AH31800" s="10"/>
      <c r="AL31800" s="84"/>
      <c r="AM31800" s="84"/>
    </row>
    <row r="31801" spans="28:39" hidden="1" x14ac:dyDescent="0.25">
      <c r="AB31801" s="14"/>
      <c r="AC31801" s="14"/>
      <c r="AG31801" s="10"/>
      <c r="AH31801" s="10"/>
      <c r="AL31801" s="84"/>
      <c r="AM31801" s="84"/>
    </row>
    <row r="31802" spans="28:39" hidden="1" x14ac:dyDescent="0.25">
      <c r="AB31802" s="14"/>
      <c r="AC31802" s="14"/>
      <c r="AG31802" s="10"/>
      <c r="AH31802" s="10"/>
      <c r="AL31802" s="84"/>
      <c r="AM31802" s="84"/>
    </row>
    <row r="31803" spans="28:39" hidden="1" x14ac:dyDescent="0.25">
      <c r="AB31803" s="14"/>
      <c r="AC31803" s="14"/>
      <c r="AG31803" s="10"/>
      <c r="AH31803" s="10"/>
      <c r="AL31803" s="84"/>
      <c r="AM31803" s="84"/>
    </row>
    <row r="31804" spans="28:39" hidden="1" x14ac:dyDescent="0.25">
      <c r="AB31804" s="14"/>
      <c r="AC31804" s="14"/>
      <c r="AG31804" s="10"/>
      <c r="AH31804" s="10"/>
      <c r="AL31804" s="84"/>
      <c r="AM31804" s="84"/>
    </row>
    <row r="31805" spans="28:39" hidden="1" x14ac:dyDescent="0.25">
      <c r="AB31805" s="14"/>
      <c r="AC31805" s="14"/>
      <c r="AG31805" s="10"/>
      <c r="AH31805" s="10"/>
      <c r="AL31805" s="84"/>
      <c r="AM31805" s="84"/>
    </row>
    <row r="31806" spans="28:39" hidden="1" x14ac:dyDescent="0.25">
      <c r="AB31806" s="14"/>
      <c r="AC31806" s="14"/>
      <c r="AG31806" s="10"/>
      <c r="AH31806" s="10"/>
      <c r="AL31806" s="84"/>
      <c r="AM31806" s="84"/>
    </row>
    <row r="31807" spans="28:39" hidden="1" x14ac:dyDescent="0.25">
      <c r="AB31807" s="14"/>
      <c r="AC31807" s="14"/>
      <c r="AG31807" s="10"/>
      <c r="AH31807" s="10"/>
      <c r="AL31807" s="84"/>
      <c r="AM31807" s="84"/>
    </row>
    <row r="31808" spans="28:39" hidden="1" x14ac:dyDescent="0.25">
      <c r="AB31808" s="14"/>
      <c r="AC31808" s="14"/>
      <c r="AG31808" s="10"/>
      <c r="AH31808" s="10"/>
      <c r="AL31808" s="84"/>
      <c r="AM31808" s="84"/>
    </row>
    <row r="31809" spans="28:39" hidden="1" x14ac:dyDescent="0.25">
      <c r="AB31809" s="14"/>
      <c r="AC31809" s="14"/>
      <c r="AG31809" s="10"/>
      <c r="AH31809" s="10"/>
      <c r="AL31809" s="84"/>
      <c r="AM31809" s="84"/>
    </row>
    <row r="31810" spans="28:39" hidden="1" x14ac:dyDescent="0.25">
      <c r="AB31810" s="14"/>
      <c r="AC31810" s="14"/>
      <c r="AG31810" s="10"/>
      <c r="AH31810" s="10"/>
      <c r="AL31810" s="84"/>
      <c r="AM31810" s="84"/>
    </row>
    <row r="31811" spans="28:39" hidden="1" x14ac:dyDescent="0.25">
      <c r="AB31811" s="14"/>
      <c r="AC31811" s="14"/>
      <c r="AG31811" s="10"/>
      <c r="AH31811" s="10"/>
      <c r="AL31811" s="84"/>
      <c r="AM31811" s="84"/>
    </row>
    <row r="31812" spans="28:39" hidden="1" x14ac:dyDescent="0.25">
      <c r="AB31812" s="14"/>
      <c r="AC31812" s="14"/>
      <c r="AG31812" s="10"/>
      <c r="AH31812" s="10"/>
      <c r="AL31812" s="84"/>
      <c r="AM31812" s="84"/>
    </row>
    <row r="31813" spans="28:39" hidden="1" x14ac:dyDescent="0.25">
      <c r="AB31813" s="14"/>
      <c r="AC31813" s="14"/>
      <c r="AG31813" s="10"/>
      <c r="AH31813" s="10"/>
      <c r="AL31813" s="84"/>
      <c r="AM31813" s="84"/>
    </row>
    <row r="31814" spans="28:39" hidden="1" x14ac:dyDescent="0.25">
      <c r="AB31814" s="14"/>
      <c r="AC31814" s="14"/>
      <c r="AG31814" s="10"/>
      <c r="AH31814" s="10"/>
      <c r="AL31814" s="84"/>
      <c r="AM31814" s="84"/>
    </row>
    <row r="31815" spans="28:39" hidden="1" x14ac:dyDescent="0.25">
      <c r="AB31815" s="14"/>
      <c r="AC31815" s="14"/>
      <c r="AG31815" s="10"/>
      <c r="AH31815" s="10"/>
      <c r="AL31815" s="84"/>
      <c r="AM31815" s="84"/>
    </row>
    <row r="31816" spans="28:39" hidden="1" x14ac:dyDescent="0.25">
      <c r="AB31816" s="14"/>
      <c r="AC31816" s="14"/>
      <c r="AG31816" s="10"/>
      <c r="AH31816" s="10"/>
      <c r="AL31816" s="84"/>
      <c r="AM31816" s="84"/>
    </row>
    <row r="31817" spans="28:39" hidden="1" x14ac:dyDescent="0.25">
      <c r="AB31817" s="14"/>
      <c r="AC31817" s="14"/>
      <c r="AG31817" s="10"/>
      <c r="AH31817" s="10"/>
      <c r="AL31817" s="84"/>
      <c r="AM31817" s="84"/>
    </row>
    <row r="31818" spans="28:39" hidden="1" x14ac:dyDescent="0.25">
      <c r="AB31818" s="14"/>
      <c r="AC31818" s="14"/>
      <c r="AG31818" s="10"/>
      <c r="AH31818" s="10"/>
      <c r="AL31818" s="84"/>
      <c r="AM31818" s="84"/>
    </row>
    <row r="31819" spans="28:39" hidden="1" x14ac:dyDescent="0.25">
      <c r="AB31819" s="14"/>
      <c r="AC31819" s="14"/>
      <c r="AG31819" s="10"/>
      <c r="AH31819" s="10"/>
      <c r="AL31819" s="84"/>
      <c r="AM31819" s="84"/>
    </row>
    <row r="31820" spans="28:39" hidden="1" x14ac:dyDescent="0.25">
      <c r="AB31820" s="14"/>
      <c r="AC31820" s="14"/>
      <c r="AG31820" s="10"/>
      <c r="AH31820" s="10"/>
      <c r="AL31820" s="84"/>
      <c r="AM31820" s="84"/>
    </row>
    <row r="31821" spans="28:39" hidden="1" x14ac:dyDescent="0.25">
      <c r="AB31821" s="14"/>
      <c r="AC31821" s="14"/>
      <c r="AG31821" s="10"/>
      <c r="AH31821" s="10"/>
      <c r="AL31821" s="84"/>
      <c r="AM31821" s="84"/>
    </row>
    <row r="31822" spans="28:39" hidden="1" x14ac:dyDescent="0.25">
      <c r="AB31822" s="14"/>
      <c r="AC31822" s="14"/>
      <c r="AG31822" s="10"/>
      <c r="AH31822" s="10"/>
      <c r="AL31822" s="84"/>
      <c r="AM31822" s="84"/>
    </row>
    <row r="31823" spans="28:39" hidden="1" x14ac:dyDescent="0.25">
      <c r="AB31823" s="14"/>
      <c r="AC31823" s="14"/>
      <c r="AG31823" s="10"/>
      <c r="AH31823" s="10"/>
      <c r="AL31823" s="84"/>
      <c r="AM31823" s="84"/>
    </row>
    <row r="31824" spans="28:39" hidden="1" x14ac:dyDescent="0.25">
      <c r="AB31824" s="14"/>
      <c r="AC31824" s="14"/>
      <c r="AG31824" s="10"/>
      <c r="AH31824" s="10"/>
      <c r="AL31824" s="84"/>
      <c r="AM31824" s="84"/>
    </row>
    <row r="31825" spans="28:39" hidden="1" x14ac:dyDescent="0.25">
      <c r="AB31825" s="14"/>
      <c r="AC31825" s="14"/>
      <c r="AG31825" s="10"/>
      <c r="AH31825" s="10"/>
      <c r="AL31825" s="84"/>
      <c r="AM31825" s="84"/>
    </row>
    <row r="31826" spans="28:39" hidden="1" x14ac:dyDescent="0.25">
      <c r="AB31826" s="14"/>
      <c r="AC31826" s="14"/>
      <c r="AG31826" s="10"/>
      <c r="AH31826" s="10"/>
      <c r="AL31826" s="84"/>
      <c r="AM31826" s="84"/>
    </row>
    <row r="31827" spans="28:39" hidden="1" x14ac:dyDescent="0.25">
      <c r="AB31827" s="14"/>
      <c r="AC31827" s="14"/>
      <c r="AG31827" s="10"/>
      <c r="AH31827" s="10"/>
      <c r="AL31827" s="84"/>
      <c r="AM31827" s="84"/>
    </row>
    <row r="31828" spans="28:39" hidden="1" x14ac:dyDescent="0.25">
      <c r="AB31828" s="14"/>
      <c r="AC31828" s="14"/>
      <c r="AG31828" s="10"/>
      <c r="AH31828" s="10"/>
      <c r="AL31828" s="84"/>
      <c r="AM31828" s="84"/>
    </row>
    <row r="31829" spans="28:39" hidden="1" x14ac:dyDescent="0.25">
      <c r="AB31829" s="14"/>
      <c r="AC31829" s="14"/>
      <c r="AG31829" s="10"/>
      <c r="AH31829" s="10"/>
      <c r="AL31829" s="84"/>
      <c r="AM31829" s="84"/>
    </row>
    <row r="31830" spans="28:39" hidden="1" x14ac:dyDescent="0.25">
      <c r="AB31830" s="14"/>
      <c r="AC31830" s="14"/>
      <c r="AG31830" s="10"/>
      <c r="AH31830" s="10"/>
      <c r="AL31830" s="84"/>
      <c r="AM31830" s="84"/>
    </row>
    <row r="31831" spans="28:39" hidden="1" x14ac:dyDescent="0.25">
      <c r="AB31831" s="14"/>
      <c r="AC31831" s="14"/>
      <c r="AG31831" s="10"/>
      <c r="AH31831" s="10"/>
      <c r="AL31831" s="84"/>
      <c r="AM31831" s="84"/>
    </row>
    <row r="31832" spans="28:39" hidden="1" x14ac:dyDescent="0.25">
      <c r="AB31832" s="14"/>
      <c r="AC31832" s="14"/>
      <c r="AG31832" s="10"/>
      <c r="AH31832" s="10"/>
      <c r="AL31832" s="84"/>
      <c r="AM31832" s="84"/>
    </row>
    <row r="31833" spans="28:39" hidden="1" x14ac:dyDescent="0.25">
      <c r="AB31833" s="14"/>
      <c r="AC31833" s="14"/>
      <c r="AG31833" s="10"/>
      <c r="AH31833" s="10"/>
      <c r="AL31833" s="84"/>
      <c r="AM31833" s="84"/>
    </row>
    <row r="31834" spans="28:39" hidden="1" x14ac:dyDescent="0.25">
      <c r="AB31834" s="14"/>
      <c r="AC31834" s="14"/>
      <c r="AG31834" s="10"/>
      <c r="AH31834" s="10"/>
      <c r="AL31834" s="84"/>
      <c r="AM31834" s="84"/>
    </row>
    <row r="31835" spans="28:39" hidden="1" x14ac:dyDescent="0.25">
      <c r="AB31835" s="14"/>
      <c r="AC31835" s="14"/>
      <c r="AG31835" s="10"/>
      <c r="AH31835" s="10"/>
      <c r="AL31835" s="84"/>
      <c r="AM31835" s="84"/>
    </row>
    <row r="31836" spans="28:39" hidden="1" x14ac:dyDescent="0.25">
      <c r="AB31836" s="14"/>
      <c r="AC31836" s="14"/>
      <c r="AG31836" s="10"/>
      <c r="AH31836" s="10"/>
      <c r="AL31836" s="84"/>
      <c r="AM31836" s="84"/>
    </row>
    <row r="31837" spans="28:39" hidden="1" x14ac:dyDescent="0.25">
      <c r="AB31837" s="14"/>
      <c r="AC31837" s="14"/>
      <c r="AG31837" s="10"/>
      <c r="AH31837" s="10"/>
      <c r="AL31837" s="84"/>
      <c r="AM31837" s="84"/>
    </row>
    <row r="31838" spans="28:39" hidden="1" x14ac:dyDescent="0.25">
      <c r="AB31838" s="14"/>
      <c r="AC31838" s="14"/>
      <c r="AG31838" s="10"/>
      <c r="AH31838" s="10"/>
      <c r="AL31838" s="84"/>
      <c r="AM31838" s="84"/>
    </row>
    <row r="31839" spans="28:39" hidden="1" x14ac:dyDescent="0.25">
      <c r="AB31839" s="14"/>
      <c r="AC31839" s="14"/>
      <c r="AG31839" s="10"/>
      <c r="AH31839" s="10"/>
      <c r="AL31839" s="84"/>
      <c r="AM31839" s="84"/>
    </row>
    <row r="31840" spans="28:39" hidden="1" x14ac:dyDescent="0.25">
      <c r="AB31840" s="14"/>
      <c r="AC31840" s="14"/>
      <c r="AG31840" s="10"/>
      <c r="AH31840" s="10"/>
      <c r="AL31840" s="84"/>
      <c r="AM31840" s="84"/>
    </row>
    <row r="31841" spans="28:39" hidden="1" x14ac:dyDescent="0.25">
      <c r="AB31841" s="14"/>
      <c r="AC31841" s="14"/>
      <c r="AG31841" s="10"/>
      <c r="AH31841" s="10"/>
      <c r="AL31841" s="84"/>
      <c r="AM31841" s="84"/>
    </row>
    <row r="31842" spans="28:39" hidden="1" x14ac:dyDescent="0.25">
      <c r="AB31842" s="14"/>
      <c r="AC31842" s="14"/>
      <c r="AG31842" s="10"/>
      <c r="AH31842" s="10"/>
      <c r="AL31842" s="84"/>
      <c r="AM31842" s="84"/>
    </row>
    <row r="31843" spans="28:39" hidden="1" x14ac:dyDescent="0.25">
      <c r="AB31843" s="14"/>
      <c r="AC31843" s="14"/>
      <c r="AG31843" s="10"/>
      <c r="AH31843" s="10"/>
      <c r="AL31843" s="84"/>
      <c r="AM31843" s="84"/>
    </row>
    <row r="31844" spans="28:39" hidden="1" x14ac:dyDescent="0.25">
      <c r="AB31844" s="14"/>
      <c r="AC31844" s="14"/>
      <c r="AG31844" s="10"/>
      <c r="AH31844" s="10"/>
      <c r="AL31844" s="84"/>
      <c r="AM31844" s="84"/>
    </row>
    <row r="31845" spans="28:39" hidden="1" x14ac:dyDescent="0.25">
      <c r="AB31845" s="14"/>
      <c r="AC31845" s="14"/>
      <c r="AG31845" s="10"/>
      <c r="AH31845" s="10"/>
      <c r="AL31845" s="84"/>
      <c r="AM31845" s="84"/>
    </row>
    <row r="31846" spans="28:39" hidden="1" x14ac:dyDescent="0.25">
      <c r="AB31846" s="14"/>
      <c r="AC31846" s="14"/>
      <c r="AG31846" s="10"/>
      <c r="AH31846" s="10"/>
      <c r="AL31846" s="84"/>
      <c r="AM31846" s="84"/>
    </row>
    <row r="31847" spans="28:39" hidden="1" x14ac:dyDescent="0.25">
      <c r="AB31847" s="14"/>
      <c r="AC31847" s="14"/>
      <c r="AG31847" s="10"/>
      <c r="AH31847" s="10"/>
      <c r="AL31847" s="84"/>
      <c r="AM31847" s="84"/>
    </row>
    <row r="31848" spans="28:39" hidden="1" x14ac:dyDescent="0.25">
      <c r="AB31848" s="14"/>
      <c r="AC31848" s="14"/>
      <c r="AG31848" s="10"/>
      <c r="AH31848" s="10"/>
      <c r="AL31848" s="84"/>
      <c r="AM31848" s="84"/>
    </row>
    <row r="31849" spans="28:39" hidden="1" x14ac:dyDescent="0.25">
      <c r="AB31849" s="14"/>
      <c r="AC31849" s="14"/>
      <c r="AG31849" s="10"/>
      <c r="AH31849" s="10"/>
      <c r="AL31849" s="84"/>
      <c r="AM31849" s="84"/>
    </row>
    <row r="31850" spans="28:39" hidden="1" x14ac:dyDescent="0.25">
      <c r="AB31850" s="14"/>
      <c r="AC31850" s="14"/>
      <c r="AG31850" s="10"/>
      <c r="AH31850" s="10"/>
      <c r="AL31850" s="84"/>
      <c r="AM31850" s="84"/>
    </row>
    <row r="31851" spans="28:39" hidden="1" x14ac:dyDescent="0.25">
      <c r="AB31851" s="14"/>
      <c r="AC31851" s="14"/>
      <c r="AG31851" s="10"/>
      <c r="AH31851" s="10"/>
      <c r="AL31851" s="84"/>
      <c r="AM31851" s="84"/>
    </row>
    <row r="31852" spans="28:39" hidden="1" x14ac:dyDescent="0.25">
      <c r="AB31852" s="14"/>
      <c r="AC31852" s="14"/>
      <c r="AG31852" s="10"/>
      <c r="AH31852" s="10"/>
      <c r="AL31852" s="84"/>
      <c r="AM31852" s="84"/>
    </row>
    <row r="31853" spans="28:39" hidden="1" x14ac:dyDescent="0.25">
      <c r="AB31853" s="14"/>
      <c r="AC31853" s="14"/>
      <c r="AG31853" s="10"/>
      <c r="AH31853" s="10"/>
      <c r="AL31853" s="84"/>
      <c r="AM31853" s="84"/>
    </row>
    <row r="31854" spans="28:39" hidden="1" x14ac:dyDescent="0.25">
      <c r="AB31854" s="14"/>
      <c r="AC31854" s="14"/>
      <c r="AG31854" s="10"/>
      <c r="AH31854" s="10"/>
      <c r="AL31854" s="84"/>
      <c r="AM31854" s="84"/>
    </row>
    <row r="31855" spans="28:39" hidden="1" x14ac:dyDescent="0.25">
      <c r="AB31855" s="14"/>
      <c r="AC31855" s="14"/>
      <c r="AG31855" s="10"/>
      <c r="AH31855" s="10"/>
      <c r="AL31855" s="84"/>
      <c r="AM31855" s="84"/>
    </row>
    <row r="31856" spans="28:39" hidden="1" x14ac:dyDescent="0.25">
      <c r="AB31856" s="14"/>
      <c r="AC31856" s="14"/>
      <c r="AG31856" s="10"/>
      <c r="AH31856" s="10"/>
      <c r="AL31856" s="84"/>
      <c r="AM31856" s="84"/>
    </row>
    <row r="31857" spans="28:39" hidden="1" x14ac:dyDescent="0.25">
      <c r="AB31857" s="14"/>
      <c r="AC31857" s="14"/>
      <c r="AG31857" s="10"/>
      <c r="AH31857" s="10"/>
      <c r="AL31857" s="84"/>
      <c r="AM31857" s="84"/>
    </row>
    <row r="31858" spans="28:39" hidden="1" x14ac:dyDescent="0.25">
      <c r="AB31858" s="14"/>
      <c r="AC31858" s="14"/>
      <c r="AG31858" s="10"/>
      <c r="AH31858" s="10"/>
      <c r="AL31858" s="84"/>
      <c r="AM31858" s="84"/>
    </row>
    <row r="31859" spans="28:39" hidden="1" x14ac:dyDescent="0.25">
      <c r="AB31859" s="14"/>
      <c r="AC31859" s="14"/>
      <c r="AG31859" s="10"/>
      <c r="AH31859" s="10"/>
      <c r="AL31859" s="84"/>
      <c r="AM31859" s="84"/>
    </row>
    <row r="31860" spans="28:39" hidden="1" x14ac:dyDescent="0.25">
      <c r="AB31860" s="14"/>
      <c r="AC31860" s="14"/>
      <c r="AG31860" s="10"/>
      <c r="AH31860" s="10"/>
      <c r="AL31860" s="84"/>
      <c r="AM31860" s="84"/>
    </row>
    <row r="31861" spans="28:39" hidden="1" x14ac:dyDescent="0.25">
      <c r="AB31861" s="14"/>
      <c r="AC31861" s="14"/>
      <c r="AG31861" s="10"/>
      <c r="AH31861" s="10"/>
      <c r="AL31861" s="84"/>
      <c r="AM31861" s="84"/>
    </row>
    <row r="31862" spans="28:39" hidden="1" x14ac:dyDescent="0.25">
      <c r="AB31862" s="14"/>
      <c r="AC31862" s="14"/>
      <c r="AG31862" s="10"/>
      <c r="AH31862" s="10"/>
      <c r="AL31862" s="84"/>
      <c r="AM31862" s="84"/>
    </row>
    <row r="31863" spans="28:39" hidden="1" x14ac:dyDescent="0.25">
      <c r="AB31863" s="14"/>
      <c r="AC31863" s="14"/>
      <c r="AG31863" s="10"/>
      <c r="AH31863" s="10"/>
      <c r="AL31863" s="84"/>
      <c r="AM31863" s="84"/>
    </row>
    <row r="31864" spans="28:39" hidden="1" x14ac:dyDescent="0.25">
      <c r="AB31864" s="14"/>
      <c r="AC31864" s="14"/>
      <c r="AG31864" s="10"/>
      <c r="AH31864" s="10"/>
      <c r="AL31864" s="84"/>
      <c r="AM31864" s="84"/>
    </row>
    <row r="31865" spans="28:39" hidden="1" x14ac:dyDescent="0.25">
      <c r="AB31865" s="14"/>
      <c r="AC31865" s="14"/>
      <c r="AG31865" s="10"/>
      <c r="AH31865" s="10"/>
      <c r="AL31865" s="84"/>
      <c r="AM31865" s="84"/>
    </row>
    <row r="31866" spans="28:39" hidden="1" x14ac:dyDescent="0.25">
      <c r="AB31866" s="14"/>
      <c r="AC31866" s="14"/>
      <c r="AG31866" s="10"/>
      <c r="AH31866" s="10"/>
      <c r="AL31866" s="84"/>
      <c r="AM31866" s="84"/>
    </row>
    <row r="31867" spans="28:39" hidden="1" x14ac:dyDescent="0.25">
      <c r="AB31867" s="14"/>
      <c r="AC31867" s="14"/>
      <c r="AG31867" s="10"/>
      <c r="AH31867" s="10"/>
      <c r="AL31867" s="84"/>
      <c r="AM31867" s="84"/>
    </row>
    <row r="31868" spans="28:39" hidden="1" x14ac:dyDescent="0.25">
      <c r="AB31868" s="14"/>
      <c r="AC31868" s="14"/>
      <c r="AG31868" s="10"/>
      <c r="AH31868" s="10"/>
      <c r="AL31868" s="84"/>
      <c r="AM31868" s="84"/>
    </row>
    <row r="31869" spans="28:39" hidden="1" x14ac:dyDescent="0.25">
      <c r="AB31869" s="14"/>
      <c r="AC31869" s="14"/>
      <c r="AG31869" s="10"/>
      <c r="AH31869" s="10"/>
      <c r="AL31869" s="84"/>
      <c r="AM31869" s="84"/>
    </row>
    <row r="31870" spans="28:39" hidden="1" x14ac:dyDescent="0.25">
      <c r="AB31870" s="14"/>
      <c r="AC31870" s="14"/>
      <c r="AG31870" s="10"/>
      <c r="AH31870" s="10"/>
      <c r="AL31870" s="84"/>
      <c r="AM31870" s="84"/>
    </row>
    <row r="31871" spans="28:39" hidden="1" x14ac:dyDescent="0.25">
      <c r="AB31871" s="14"/>
      <c r="AC31871" s="14"/>
      <c r="AG31871" s="10"/>
      <c r="AH31871" s="10"/>
      <c r="AL31871" s="84"/>
      <c r="AM31871" s="84"/>
    </row>
    <row r="31872" spans="28:39" hidden="1" x14ac:dyDescent="0.25">
      <c r="AB31872" s="14"/>
      <c r="AC31872" s="14"/>
      <c r="AG31872" s="10"/>
      <c r="AH31872" s="10"/>
      <c r="AL31872" s="84"/>
      <c r="AM31872" s="84"/>
    </row>
    <row r="31873" spans="28:39" hidden="1" x14ac:dyDescent="0.25">
      <c r="AB31873" s="14"/>
      <c r="AC31873" s="14"/>
      <c r="AG31873" s="10"/>
      <c r="AH31873" s="10"/>
      <c r="AL31873" s="84"/>
      <c r="AM31873" s="84"/>
    </row>
    <row r="31874" spans="28:39" hidden="1" x14ac:dyDescent="0.25">
      <c r="AB31874" s="14"/>
      <c r="AC31874" s="14"/>
      <c r="AG31874" s="10"/>
      <c r="AH31874" s="10"/>
      <c r="AL31874" s="84"/>
      <c r="AM31874" s="84"/>
    </row>
    <row r="31875" spans="28:39" hidden="1" x14ac:dyDescent="0.25">
      <c r="AB31875" s="14"/>
      <c r="AC31875" s="14"/>
      <c r="AG31875" s="10"/>
      <c r="AH31875" s="10"/>
      <c r="AL31875" s="84"/>
      <c r="AM31875" s="84"/>
    </row>
    <row r="31876" spans="28:39" hidden="1" x14ac:dyDescent="0.25">
      <c r="AB31876" s="14"/>
      <c r="AC31876" s="14"/>
      <c r="AG31876" s="10"/>
      <c r="AH31876" s="10"/>
      <c r="AL31876" s="84"/>
      <c r="AM31876" s="84"/>
    </row>
    <row r="31877" spans="28:39" hidden="1" x14ac:dyDescent="0.25">
      <c r="AB31877" s="14"/>
      <c r="AC31877" s="14"/>
      <c r="AG31877" s="10"/>
      <c r="AH31877" s="10"/>
      <c r="AL31877" s="84"/>
      <c r="AM31877" s="84"/>
    </row>
    <row r="31878" spans="28:39" hidden="1" x14ac:dyDescent="0.25">
      <c r="AB31878" s="14"/>
      <c r="AC31878" s="14"/>
      <c r="AG31878" s="10"/>
      <c r="AH31878" s="10"/>
      <c r="AL31878" s="84"/>
      <c r="AM31878" s="84"/>
    </row>
    <row r="31879" spans="28:39" hidden="1" x14ac:dyDescent="0.25">
      <c r="AB31879" s="14"/>
      <c r="AC31879" s="14"/>
      <c r="AG31879" s="10"/>
      <c r="AH31879" s="10"/>
      <c r="AL31879" s="84"/>
      <c r="AM31879" s="84"/>
    </row>
    <row r="31880" spans="28:39" hidden="1" x14ac:dyDescent="0.25">
      <c r="AB31880" s="14"/>
      <c r="AC31880" s="14"/>
      <c r="AG31880" s="10"/>
      <c r="AH31880" s="10"/>
      <c r="AL31880" s="84"/>
      <c r="AM31880" s="84"/>
    </row>
    <row r="31881" spans="28:39" hidden="1" x14ac:dyDescent="0.25">
      <c r="AB31881" s="14"/>
      <c r="AC31881" s="14"/>
      <c r="AG31881" s="10"/>
      <c r="AH31881" s="10"/>
      <c r="AL31881" s="84"/>
      <c r="AM31881" s="84"/>
    </row>
    <row r="31882" spans="28:39" hidden="1" x14ac:dyDescent="0.25">
      <c r="AB31882" s="14"/>
      <c r="AC31882" s="14"/>
      <c r="AG31882" s="10"/>
      <c r="AH31882" s="10"/>
      <c r="AL31882" s="84"/>
      <c r="AM31882" s="84"/>
    </row>
    <row r="31883" spans="28:39" hidden="1" x14ac:dyDescent="0.25">
      <c r="AB31883" s="14"/>
      <c r="AC31883" s="14"/>
      <c r="AG31883" s="10"/>
      <c r="AH31883" s="10"/>
      <c r="AL31883" s="84"/>
      <c r="AM31883" s="84"/>
    </row>
    <row r="31884" spans="28:39" hidden="1" x14ac:dyDescent="0.25">
      <c r="AB31884" s="14"/>
      <c r="AC31884" s="14"/>
      <c r="AG31884" s="10"/>
      <c r="AH31884" s="10"/>
      <c r="AL31884" s="84"/>
      <c r="AM31884" s="84"/>
    </row>
    <row r="31885" spans="28:39" hidden="1" x14ac:dyDescent="0.25">
      <c r="AB31885" s="14"/>
      <c r="AC31885" s="14"/>
      <c r="AG31885" s="10"/>
      <c r="AH31885" s="10"/>
      <c r="AL31885" s="84"/>
      <c r="AM31885" s="84"/>
    </row>
    <row r="31886" spans="28:39" hidden="1" x14ac:dyDescent="0.25">
      <c r="AB31886" s="14"/>
      <c r="AC31886" s="14"/>
      <c r="AG31886" s="10"/>
      <c r="AH31886" s="10"/>
      <c r="AL31886" s="84"/>
      <c r="AM31886" s="84"/>
    </row>
    <row r="31887" spans="28:39" hidden="1" x14ac:dyDescent="0.25">
      <c r="AB31887" s="14"/>
      <c r="AC31887" s="14"/>
      <c r="AG31887" s="10"/>
      <c r="AH31887" s="10"/>
      <c r="AL31887" s="84"/>
      <c r="AM31887" s="84"/>
    </row>
    <row r="31888" spans="28:39" hidden="1" x14ac:dyDescent="0.25">
      <c r="AB31888" s="14"/>
      <c r="AC31888" s="14"/>
      <c r="AG31888" s="10"/>
      <c r="AH31888" s="10"/>
      <c r="AL31888" s="84"/>
      <c r="AM31888" s="84"/>
    </row>
    <row r="31889" spans="28:39" hidden="1" x14ac:dyDescent="0.25">
      <c r="AB31889" s="14"/>
      <c r="AC31889" s="14"/>
      <c r="AG31889" s="10"/>
      <c r="AH31889" s="10"/>
      <c r="AL31889" s="84"/>
      <c r="AM31889" s="84"/>
    </row>
    <row r="31890" spans="28:39" hidden="1" x14ac:dyDescent="0.25">
      <c r="AB31890" s="14"/>
      <c r="AC31890" s="14"/>
      <c r="AG31890" s="10"/>
      <c r="AH31890" s="10"/>
      <c r="AL31890" s="84"/>
      <c r="AM31890" s="84"/>
    </row>
    <row r="31891" spans="28:39" hidden="1" x14ac:dyDescent="0.25">
      <c r="AB31891" s="14"/>
      <c r="AC31891" s="14"/>
      <c r="AG31891" s="10"/>
      <c r="AH31891" s="10"/>
      <c r="AL31891" s="84"/>
      <c r="AM31891" s="84"/>
    </row>
    <row r="31892" spans="28:39" hidden="1" x14ac:dyDescent="0.25">
      <c r="AB31892" s="14"/>
      <c r="AC31892" s="14"/>
      <c r="AG31892" s="10"/>
      <c r="AH31892" s="10"/>
      <c r="AL31892" s="84"/>
      <c r="AM31892" s="84"/>
    </row>
    <row r="31893" spans="28:39" hidden="1" x14ac:dyDescent="0.25">
      <c r="AB31893" s="14"/>
      <c r="AC31893" s="14"/>
      <c r="AG31893" s="10"/>
      <c r="AH31893" s="10"/>
      <c r="AL31893" s="84"/>
      <c r="AM31893" s="84"/>
    </row>
    <row r="31894" spans="28:39" hidden="1" x14ac:dyDescent="0.25">
      <c r="AB31894" s="14"/>
      <c r="AC31894" s="14"/>
      <c r="AG31894" s="10"/>
      <c r="AH31894" s="10"/>
      <c r="AL31894" s="84"/>
      <c r="AM31894" s="84"/>
    </row>
    <row r="31895" spans="28:39" hidden="1" x14ac:dyDescent="0.25">
      <c r="AB31895" s="14"/>
      <c r="AC31895" s="14"/>
      <c r="AG31895" s="10"/>
      <c r="AH31895" s="10"/>
      <c r="AL31895" s="84"/>
      <c r="AM31895" s="84"/>
    </row>
    <row r="31896" spans="28:39" hidden="1" x14ac:dyDescent="0.25">
      <c r="AB31896" s="14"/>
      <c r="AC31896" s="14"/>
      <c r="AG31896" s="10"/>
      <c r="AH31896" s="10"/>
      <c r="AL31896" s="84"/>
      <c r="AM31896" s="84"/>
    </row>
    <row r="31897" spans="28:39" hidden="1" x14ac:dyDescent="0.25">
      <c r="AB31897" s="14"/>
      <c r="AC31897" s="14"/>
      <c r="AG31897" s="10"/>
      <c r="AH31897" s="10"/>
      <c r="AL31897" s="84"/>
      <c r="AM31897" s="84"/>
    </row>
    <row r="31898" spans="28:39" hidden="1" x14ac:dyDescent="0.25">
      <c r="AB31898" s="14"/>
      <c r="AC31898" s="14"/>
      <c r="AG31898" s="10"/>
      <c r="AH31898" s="10"/>
      <c r="AL31898" s="84"/>
      <c r="AM31898" s="84"/>
    </row>
    <row r="31899" spans="28:39" hidden="1" x14ac:dyDescent="0.25">
      <c r="AB31899" s="14"/>
      <c r="AC31899" s="14"/>
      <c r="AG31899" s="10"/>
      <c r="AH31899" s="10"/>
      <c r="AL31899" s="84"/>
      <c r="AM31899" s="84"/>
    </row>
    <row r="31900" spans="28:39" hidden="1" x14ac:dyDescent="0.25">
      <c r="AB31900" s="14"/>
      <c r="AC31900" s="14"/>
      <c r="AG31900" s="10"/>
      <c r="AH31900" s="10"/>
      <c r="AL31900" s="84"/>
      <c r="AM31900" s="84"/>
    </row>
    <row r="31901" spans="28:39" hidden="1" x14ac:dyDescent="0.25">
      <c r="AB31901" s="14"/>
      <c r="AC31901" s="14"/>
      <c r="AG31901" s="10"/>
      <c r="AH31901" s="10"/>
      <c r="AL31901" s="84"/>
      <c r="AM31901" s="84"/>
    </row>
    <row r="31902" spans="28:39" hidden="1" x14ac:dyDescent="0.25">
      <c r="AB31902" s="14"/>
      <c r="AC31902" s="14"/>
      <c r="AG31902" s="10"/>
      <c r="AH31902" s="10"/>
      <c r="AL31902" s="84"/>
      <c r="AM31902" s="84"/>
    </row>
    <row r="31903" spans="28:39" hidden="1" x14ac:dyDescent="0.25">
      <c r="AB31903" s="14"/>
      <c r="AC31903" s="14"/>
      <c r="AG31903" s="10"/>
      <c r="AH31903" s="10"/>
      <c r="AL31903" s="84"/>
      <c r="AM31903" s="84"/>
    </row>
    <row r="31904" spans="28:39" hidden="1" x14ac:dyDescent="0.25">
      <c r="AB31904" s="14"/>
      <c r="AC31904" s="14"/>
      <c r="AG31904" s="10"/>
      <c r="AH31904" s="10"/>
      <c r="AL31904" s="84"/>
      <c r="AM31904" s="84"/>
    </row>
    <row r="31905" spans="28:39" hidden="1" x14ac:dyDescent="0.25">
      <c r="AB31905" s="14"/>
      <c r="AC31905" s="14"/>
      <c r="AG31905" s="10"/>
      <c r="AH31905" s="10"/>
      <c r="AL31905" s="84"/>
      <c r="AM31905" s="84"/>
    </row>
    <row r="31906" spans="28:39" hidden="1" x14ac:dyDescent="0.25">
      <c r="AB31906" s="14"/>
      <c r="AC31906" s="14"/>
      <c r="AG31906" s="10"/>
      <c r="AH31906" s="10"/>
      <c r="AL31906" s="84"/>
      <c r="AM31906" s="84"/>
    </row>
    <row r="31907" spans="28:39" hidden="1" x14ac:dyDescent="0.25">
      <c r="AB31907" s="14"/>
      <c r="AC31907" s="14"/>
      <c r="AG31907" s="10"/>
      <c r="AH31907" s="10"/>
      <c r="AL31907" s="84"/>
      <c r="AM31907" s="84"/>
    </row>
    <row r="31908" spans="28:39" hidden="1" x14ac:dyDescent="0.25">
      <c r="AB31908" s="14"/>
      <c r="AC31908" s="14"/>
      <c r="AG31908" s="10"/>
      <c r="AH31908" s="10"/>
      <c r="AL31908" s="84"/>
      <c r="AM31908" s="84"/>
    </row>
    <row r="31909" spans="28:39" hidden="1" x14ac:dyDescent="0.25">
      <c r="AB31909" s="14"/>
      <c r="AC31909" s="14"/>
      <c r="AG31909" s="10"/>
      <c r="AH31909" s="10"/>
      <c r="AL31909" s="84"/>
      <c r="AM31909" s="84"/>
    </row>
    <row r="31910" spans="28:39" hidden="1" x14ac:dyDescent="0.25">
      <c r="AB31910" s="14"/>
      <c r="AC31910" s="14"/>
      <c r="AG31910" s="10"/>
      <c r="AH31910" s="10"/>
      <c r="AL31910" s="84"/>
      <c r="AM31910" s="84"/>
    </row>
    <row r="31911" spans="28:39" hidden="1" x14ac:dyDescent="0.25">
      <c r="AB31911" s="14"/>
      <c r="AC31911" s="14"/>
      <c r="AG31911" s="10"/>
      <c r="AH31911" s="10"/>
      <c r="AL31911" s="84"/>
      <c r="AM31911" s="84"/>
    </row>
    <row r="31912" spans="28:39" hidden="1" x14ac:dyDescent="0.25">
      <c r="AB31912" s="14"/>
      <c r="AC31912" s="14"/>
      <c r="AG31912" s="10"/>
      <c r="AH31912" s="10"/>
      <c r="AL31912" s="84"/>
      <c r="AM31912" s="84"/>
    </row>
    <row r="31913" spans="28:39" hidden="1" x14ac:dyDescent="0.25">
      <c r="AB31913" s="14"/>
      <c r="AC31913" s="14"/>
      <c r="AG31913" s="10"/>
      <c r="AH31913" s="10"/>
      <c r="AL31913" s="84"/>
      <c r="AM31913" s="84"/>
    </row>
    <row r="31914" spans="28:39" hidden="1" x14ac:dyDescent="0.25">
      <c r="AB31914" s="14"/>
      <c r="AC31914" s="14"/>
      <c r="AG31914" s="10"/>
      <c r="AH31914" s="10"/>
      <c r="AL31914" s="84"/>
      <c r="AM31914" s="84"/>
    </row>
    <row r="31915" spans="28:39" hidden="1" x14ac:dyDescent="0.25">
      <c r="AB31915" s="14"/>
      <c r="AC31915" s="14"/>
      <c r="AG31915" s="10"/>
      <c r="AH31915" s="10"/>
      <c r="AL31915" s="84"/>
      <c r="AM31915" s="84"/>
    </row>
    <row r="31916" spans="28:39" hidden="1" x14ac:dyDescent="0.25">
      <c r="AB31916" s="14"/>
      <c r="AC31916" s="14"/>
      <c r="AG31916" s="10"/>
      <c r="AH31916" s="10"/>
      <c r="AL31916" s="84"/>
      <c r="AM31916" s="84"/>
    </row>
    <row r="31917" spans="28:39" hidden="1" x14ac:dyDescent="0.25">
      <c r="AB31917" s="14"/>
      <c r="AC31917" s="14"/>
      <c r="AG31917" s="10"/>
      <c r="AH31917" s="10"/>
      <c r="AL31917" s="84"/>
      <c r="AM31917" s="84"/>
    </row>
    <row r="31918" spans="28:39" hidden="1" x14ac:dyDescent="0.25">
      <c r="AB31918" s="14"/>
      <c r="AC31918" s="14"/>
      <c r="AG31918" s="10"/>
      <c r="AH31918" s="10"/>
      <c r="AL31918" s="84"/>
      <c r="AM31918" s="84"/>
    </row>
    <row r="31919" spans="28:39" hidden="1" x14ac:dyDescent="0.25">
      <c r="AB31919" s="14"/>
      <c r="AC31919" s="14"/>
      <c r="AG31919" s="10"/>
      <c r="AH31919" s="10"/>
      <c r="AL31919" s="84"/>
      <c r="AM31919" s="84"/>
    </row>
    <row r="31920" spans="28:39" hidden="1" x14ac:dyDescent="0.25">
      <c r="AB31920" s="14"/>
      <c r="AC31920" s="14"/>
      <c r="AG31920" s="10"/>
      <c r="AH31920" s="10"/>
      <c r="AL31920" s="84"/>
      <c r="AM31920" s="84"/>
    </row>
    <row r="31921" spans="28:39" hidden="1" x14ac:dyDescent="0.25">
      <c r="AB31921" s="14"/>
      <c r="AC31921" s="14"/>
      <c r="AG31921" s="10"/>
      <c r="AH31921" s="10"/>
      <c r="AL31921" s="84"/>
      <c r="AM31921" s="84"/>
    </row>
    <row r="31922" spans="28:39" hidden="1" x14ac:dyDescent="0.25">
      <c r="AB31922" s="14"/>
      <c r="AC31922" s="14"/>
      <c r="AG31922" s="10"/>
      <c r="AH31922" s="10"/>
      <c r="AL31922" s="84"/>
      <c r="AM31922" s="84"/>
    </row>
    <row r="31923" spans="28:39" hidden="1" x14ac:dyDescent="0.25">
      <c r="AB31923" s="14"/>
      <c r="AC31923" s="14"/>
      <c r="AG31923" s="10"/>
      <c r="AH31923" s="10"/>
      <c r="AL31923" s="84"/>
      <c r="AM31923" s="84"/>
    </row>
    <row r="31924" spans="28:39" hidden="1" x14ac:dyDescent="0.25">
      <c r="AB31924" s="14"/>
      <c r="AC31924" s="14"/>
      <c r="AG31924" s="10"/>
      <c r="AH31924" s="10"/>
      <c r="AL31924" s="84"/>
      <c r="AM31924" s="84"/>
    </row>
    <row r="31925" spans="28:39" hidden="1" x14ac:dyDescent="0.25">
      <c r="AB31925" s="14"/>
      <c r="AC31925" s="14"/>
      <c r="AG31925" s="10"/>
      <c r="AH31925" s="10"/>
      <c r="AL31925" s="84"/>
      <c r="AM31925" s="84"/>
    </row>
    <row r="31926" spans="28:39" hidden="1" x14ac:dyDescent="0.25">
      <c r="AB31926" s="14"/>
      <c r="AC31926" s="14"/>
      <c r="AG31926" s="10"/>
      <c r="AH31926" s="10"/>
      <c r="AL31926" s="84"/>
      <c r="AM31926" s="84"/>
    </row>
    <row r="31927" spans="28:39" hidden="1" x14ac:dyDescent="0.25">
      <c r="AB31927" s="14"/>
      <c r="AC31927" s="14"/>
      <c r="AG31927" s="10"/>
      <c r="AH31927" s="10"/>
      <c r="AL31927" s="84"/>
      <c r="AM31927" s="84"/>
    </row>
    <row r="31928" spans="28:39" hidden="1" x14ac:dyDescent="0.25">
      <c r="AB31928" s="14"/>
      <c r="AC31928" s="14"/>
      <c r="AG31928" s="10"/>
      <c r="AH31928" s="10"/>
      <c r="AL31928" s="84"/>
      <c r="AM31928" s="84"/>
    </row>
    <row r="31929" spans="28:39" hidden="1" x14ac:dyDescent="0.25">
      <c r="AB31929" s="14"/>
      <c r="AC31929" s="14"/>
      <c r="AG31929" s="10"/>
      <c r="AH31929" s="10"/>
      <c r="AL31929" s="84"/>
      <c r="AM31929" s="84"/>
    </row>
    <row r="31930" spans="28:39" hidden="1" x14ac:dyDescent="0.25">
      <c r="AB31930" s="14"/>
      <c r="AC31930" s="14"/>
      <c r="AG31930" s="10"/>
      <c r="AH31930" s="10"/>
      <c r="AL31930" s="84"/>
      <c r="AM31930" s="84"/>
    </row>
    <row r="31931" spans="28:39" hidden="1" x14ac:dyDescent="0.25">
      <c r="AB31931" s="14"/>
      <c r="AC31931" s="14"/>
      <c r="AG31931" s="10"/>
      <c r="AH31931" s="10"/>
      <c r="AL31931" s="84"/>
      <c r="AM31931" s="84"/>
    </row>
    <row r="31932" spans="28:39" hidden="1" x14ac:dyDescent="0.25">
      <c r="AB31932" s="14"/>
      <c r="AC31932" s="14"/>
      <c r="AG31932" s="10"/>
      <c r="AH31932" s="10"/>
      <c r="AL31932" s="84"/>
      <c r="AM31932" s="84"/>
    </row>
    <row r="31933" spans="28:39" hidden="1" x14ac:dyDescent="0.25">
      <c r="AB31933" s="14"/>
      <c r="AC31933" s="14"/>
      <c r="AG31933" s="10"/>
      <c r="AH31933" s="10"/>
      <c r="AL31933" s="84"/>
      <c r="AM31933" s="84"/>
    </row>
    <row r="31934" spans="28:39" hidden="1" x14ac:dyDescent="0.25">
      <c r="AB31934" s="14"/>
      <c r="AC31934" s="14"/>
      <c r="AG31934" s="10"/>
      <c r="AH31934" s="10"/>
      <c r="AL31934" s="84"/>
      <c r="AM31934" s="84"/>
    </row>
    <row r="31935" spans="28:39" hidden="1" x14ac:dyDescent="0.25">
      <c r="AB31935" s="14"/>
      <c r="AC31935" s="14"/>
      <c r="AG31935" s="10"/>
      <c r="AH31935" s="10"/>
      <c r="AL31935" s="84"/>
      <c r="AM31935" s="84"/>
    </row>
    <row r="31936" spans="28:39" hidden="1" x14ac:dyDescent="0.25">
      <c r="AB31936" s="14"/>
      <c r="AC31936" s="14"/>
      <c r="AG31936" s="10"/>
      <c r="AH31936" s="10"/>
      <c r="AL31936" s="84"/>
      <c r="AM31936" s="84"/>
    </row>
    <row r="31937" spans="28:39" hidden="1" x14ac:dyDescent="0.25">
      <c r="AB31937" s="14"/>
      <c r="AC31937" s="14"/>
      <c r="AG31937" s="10"/>
      <c r="AH31937" s="10"/>
      <c r="AL31937" s="84"/>
      <c r="AM31937" s="84"/>
    </row>
    <row r="31938" spans="28:39" hidden="1" x14ac:dyDescent="0.25">
      <c r="AB31938" s="14"/>
      <c r="AC31938" s="14"/>
      <c r="AG31938" s="10"/>
      <c r="AH31938" s="10"/>
      <c r="AL31938" s="84"/>
      <c r="AM31938" s="84"/>
    </row>
    <row r="31939" spans="28:39" hidden="1" x14ac:dyDescent="0.25">
      <c r="AB31939" s="14"/>
      <c r="AC31939" s="14"/>
      <c r="AG31939" s="10"/>
      <c r="AH31939" s="10"/>
      <c r="AL31939" s="84"/>
      <c r="AM31939" s="84"/>
    </row>
    <row r="31940" spans="28:39" hidden="1" x14ac:dyDescent="0.25">
      <c r="AB31940" s="14"/>
      <c r="AC31940" s="14"/>
      <c r="AG31940" s="10"/>
      <c r="AH31940" s="10"/>
      <c r="AL31940" s="84"/>
      <c r="AM31940" s="84"/>
    </row>
    <row r="31941" spans="28:39" hidden="1" x14ac:dyDescent="0.25">
      <c r="AB31941" s="14"/>
      <c r="AC31941" s="14"/>
      <c r="AG31941" s="10"/>
      <c r="AH31941" s="10"/>
      <c r="AL31941" s="84"/>
      <c r="AM31941" s="84"/>
    </row>
    <row r="31942" spans="28:39" hidden="1" x14ac:dyDescent="0.25">
      <c r="AB31942" s="14"/>
      <c r="AC31942" s="14"/>
      <c r="AG31942" s="10"/>
      <c r="AH31942" s="10"/>
      <c r="AL31942" s="84"/>
      <c r="AM31942" s="84"/>
    </row>
    <row r="31943" spans="28:39" hidden="1" x14ac:dyDescent="0.25">
      <c r="AB31943" s="14"/>
      <c r="AC31943" s="14"/>
      <c r="AG31943" s="10"/>
      <c r="AH31943" s="10"/>
      <c r="AL31943" s="84"/>
      <c r="AM31943" s="84"/>
    </row>
    <row r="31944" spans="28:39" hidden="1" x14ac:dyDescent="0.25">
      <c r="AB31944" s="14"/>
      <c r="AC31944" s="14"/>
      <c r="AG31944" s="10"/>
      <c r="AH31944" s="10"/>
      <c r="AL31944" s="84"/>
      <c r="AM31944" s="84"/>
    </row>
    <row r="31945" spans="28:39" hidden="1" x14ac:dyDescent="0.25">
      <c r="AB31945" s="14"/>
      <c r="AC31945" s="14"/>
      <c r="AG31945" s="10"/>
      <c r="AH31945" s="10"/>
      <c r="AL31945" s="84"/>
      <c r="AM31945" s="84"/>
    </row>
    <row r="31946" spans="28:39" hidden="1" x14ac:dyDescent="0.25">
      <c r="AB31946" s="14"/>
      <c r="AC31946" s="14"/>
      <c r="AG31946" s="10"/>
      <c r="AH31946" s="10"/>
      <c r="AL31946" s="84"/>
      <c r="AM31946" s="84"/>
    </row>
    <row r="31947" spans="28:39" hidden="1" x14ac:dyDescent="0.25">
      <c r="AB31947" s="14"/>
      <c r="AC31947" s="14"/>
      <c r="AG31947" s="10"/>
      <c r="AH31947" s="10"/>
      <c r="AL31947" s="84"/>
      <c r="AM31947" s="84"/>
    </row>
    <row r="31948" spans="28:39" hidden="1" x14ac:dyDescent="0.25">
      <c r="AB31948" s="14"/>
      <c r="AC31948" s="14"/>
      <c r="AG31948" s="10"/>
      <c r="AH31948" s="10"/>
      <c r="AL31948" s="84"/>
      <c r="AM31948" s="84"/>
    </row>
    <row r="31949" spans="28:39" hidden="1" x14ac:dyDescent="0.25">
      <c r="AB31949" s="14"/>
      <c r="AC31949" s="14"/>
      <c r="AG31949" s="10"/>
      <c r="AH31949" s="10"/>
      <c r="AL31949" s="84"/>
      <c r="AM31949" s="84"/>
    </row>
    <row r="31950" spans="28:39" hidden="1" x14ac:dyDescent="0.25">
      <c r="AB31950" s="14"/>
      <c r="AC31950" s="14"/>
      <c r="AG31950" s="10"/>
      <c r="AH31950" s="10"/>
      <c r="AL31950" s="84"/>
      <c r="AM31950" s="84"/>
    </row>
    <row r="31951" spans="28:39" hidden="1" x14ac:dyDescent="0.25">
      <c r="AB31951" s="14"/>
      <c r="AC31951" s="14"/>
      <c r="AG31951" s="10"/>
      <c r="AH31951" s="10"/>
      <c r="AL31951" s="84"/>
      <c r="AM31951" s="84"/>
    </row>
    <row r="31952" spans="28:39" hidden="1" x14ac:dyDescent="0.25">
      <c r="AB31952" s="14"/>
      <c r="AC31952" s="14"/>
      <c r="AG31952" s="10"/>
      <c r="AH31952" s="10"/>
      <c r="AL31952" s="84"/>
      <c r="AM31952" s="84"/>
    </row>
    <row r="31953" spans="28:39" hidden="1" x14ac:dyDescent="0.25">
      <c r="AB31953" s="14"/>
      <c r="AC31953" s="14"/>
      <c r="AG31953" s="10"/>
      <c r="AH31953" s="10"/>
      <c r="AL31953" s="84"/>
      <c r="AM31953" s="84"/>
    </row>
    <row r="31954" spans="28:39" hidden="1" x14ac:dyDescent="0.25">
      <c r="AB31954" s="14"/>
      <c r="AC31954" s="14"/>
      <c r="AG31954" s="10"/>
      <c r="AH31954" s="10"/>
      <c r="AL31954" s="84"/>
      <c r="AM31954" s="84"/>
    </row>
    <row r="31955" spans="28:39" hidden="1" x14ac:dyDescent="0.25">
      <c r="AB31955" s="14"/>
      <c r="AC31955" s="14"/>
      <c r="AG31955" s="10"/>
      <c r="AH31955" s="10"/>
      <c r="AL31955" s="84"/>
      <c r="AM31955" s="84"/>
    </row>
    <row r="31956" spans="28:39" hidden="1" x14ac:dyDescent="0.25">
      <c r="AB31956" s="14"/>
      <c r="AC31956" s="14"/>
      <c r="AG31956" s="10"/>
      <c r="AH31956" s="10"/>
      <c r="AL31956" s="84"/>
      <c r="AM31956" s="84"/>
    </row>
    <row r="31957" spans="28:39" hidden="1" x14ac:dyDescent="0.25">
      <c r="AB31957" s="14"/>
      <c r="AC31957" s="14"/>
      <c r="AG31957" s="10"/>
      <c r="AH31957" s="10"/>
      <c r="AL31957" s="84"/>
      <c r="AM31957" s="84"/>
    </row>
    <row r="31958" spans="28:39" hidden="1" x14ac:dyDescent="0.25">
      <c r="AB31958" s="14"/>
      <c r="AC31958" s="14"/>
      <c r="AG31958" s="10"/>
      <c r="AH31958" s="10"/>
      <c r="AL31958" s="84"/>
      <c r="AM31958" s="84"/>
    </row>
    <row r="31959" spans="28:39" hidden="1" x14ac:dyDescent="0.25">
      <c r="AB31959" s="14"/>
      <c r="AC31959" s="14"/>
      <c r="AG31959" s="10"/>
      <c r="AH31959" s="10"/>
      <c r="AL31959" s="84"/>
      <c r="AM31959" s="84"/>
    </row>
    <row r="31960" spans="28:39" hidden="1" x14ac:dyDescent="0.25">
      <c r="AB31960" s="14"/>
      <c r="AC31960" s="14"/>
      <c r="AG31960" s="10"/>
      <c r="AH31960" s="10"/>
      <c r="AL31960" s="84"/>
      <c r="AM31960" s="84"/>
    </row>
    <row r="31961" spans="28:39" hidden="1" x14ac:dyDescent="0.25">
      <c r="AB31961" s="14"/>
      <c r="AC31961" s="14"/>
      <c r="AG31961" s="10"/>
      <c r="AH31961" s="10"/>
      <c r="AL31961" s="84"/>
      <c r="AM31961" s="84"/>
    </row>
    <row r="31962" spans="28:39" hidden="1" x14ac:dyDescent="0.25">
      <c r="AB31962" s="14"/>
      <c r="AC31962" s="14"/>
      <c r="AG31962" s="10"/>
      <c r="AH31962" s="10"/>
      <c r="AL31962" s="84"/>
      <c r="AM31962" s="84"/>
    </row>
    <row r="31963" spans="28:39" hidden="1" x14ac:dyDescent="0.25">
      <c r="AB31963" s="14"/>
      <c r="AC31963" s="14"/>
      <c r="AG31963" s="10"/>
      <c r="AH31963" s="10"/>
      <c r="AL31963" s="84"/>
      <c r="AM31963" s="84"/>
    </row>
    <row r="31964" spans="28:39" hidden="1" x14ac:dyDescent="0.25">
      <c r="AB31964" s="14"/>
      <c r="AC31964" s="14"/>
      <c r="AG31964" s="10"/>
      <c r="AH31964" s="10"/>
      <c r="AL31964" s="84"/>
      <c r="AM31964" s="84"/>
    </row>
    <row r="31965" spans="28:39" hidden="1" x14ac:dyDescent="0.25">
      <c r="AB31965" s="14"/>
      <c r="AC31965" s="14"/>
      <c r="AG31965" s="10"/>
      <c r="AH31965" s="10"/>
      <c r="AL31965" s="84"/>
      <c r="AM31965" s="84"/>
    </row>
    <row r="31966" spans="28:39" hidden="1" x14ac:dyDescent="0.25">
      <c r="AB31966" s="14"/>
      <c r="AC31966" s="14"/>
      <c r="AG31966" s="10"/>
      <c r="AH31966" s="10"/>
      <c r="AL31966" s="84"/>
      <c r="AM31966" s="84"/>
    </row>
    <row r="31967" spans="28:39" hidden="1" x14ac:dyDescent="0.25">
      <c r="AB31967" s="14"/>
      <c r="AC31967" s="14"/>
      <c r="AG31967" s="10"/>
      <c r="AH31967" s="10"/>
      <c r="AL31967" s="84"/>
      <c r="AM31967" s="84"/>
    </row>
    <row r="31968" spans="28:39" hidden="1" x14ac:dyDescent="0.25">
      <c r="AB31968" s="14"/>
      <c r="AC31968" s="14"/>
      <c r="AG31968" s="10"/>
      <c r="AH31968" s="10"/>
      <c r="AL31968" s="84"/>
      <c r="AM31968" s="84"/>
    </row>
    <row r="31969" spans="28:39" hidden="1" x14ac:dyDescent="0.25">
      <c r="AB31969" s="14"/>
      <c r="AC31969" s="14"/>
      <c r="AG31969" s="10"/>
      <c r="AH31969" s="10"/>
      <c r="AL31969" s="84"/>
      <c r="AM31969" s="84"/>
    </row>
    <row r="31970" spans="28:39" hidden="1" x14ac:dyDescent="0.25">
      <c r="AB31970" s="14"/>
      <c r="AC31970" s="14"/>
      <c r="AG31970" s="10"/>
      <c r="AH31970" s="10"/>
      <c r="AL31970" s="84"/>
      <c r="AM31970" s="84"/>
    </row>
    <row r="31971" spans="28:39" hidden="1" x14ac:dyDescent="0.25">
      <c r="AB31971" s="14"/>
      <c r="AC31971" s="14"/>
      <c r="AG31971" s="10"/>
      <c r="AH31971" s="10"/>
      <c r="AL31971" s="84"/>
      <c r="AM31971" s="84"/>
    </row>
    <row r="31972" spans="28:39" hidden="1" x14ac:dyDescent="0.25">
      <c r="AB31972" s="14"/>
      <c r="AC31972" s="14"/>
      <c r="AG31972" s="10"/>
      <c r="AH31972" s="10"/>
      <c r="AL31972" s="84"/>
      <c r="AM31972" s="84"/>
    </row>
    <row r="31973" spans="28:39" hidden="1" x14ac:dyDescent="0.25">
      <c r="AB31973" s="14"/>
      <c r="AC31973" s="14"/>
      <c r="AG31973" s="10"/>
      <c r="AH31973" s="10"/>
      <c r="AL31973" s="84"/>
      <c r="AM31973" s="84"/>
    </row>
    <row r="31974" spans="28:39" hidden="1" x14ac:dyDescent="0.25">
      <c r="AB31974" s="14"/>
      <c r="AC31974" s="14"/>
      <c r="AG31974" s="10"/>
      <c r="AH31974" s="10"/>
      <c r="AL31974" s="84"/>
      <c r="AM31974" s="84"/>
    </row>
    <row r="31975" spans="28:39" hidden="1" x14ac:dyDescent="0.25">
      <c r="AB31975" s="14"/>
      <c r="AC31975" s="14"/>
      <c r="AG31975" s="10"/>
      <c r="AH31975" s="10"/>
      <c r="AL31975" s="84"/>
      <c r="AM31975" s="84"/>
    </row>
    <row r="31976" spans="28:39" hidden="1" x14ac:dyDescent="0.25">
      <c r="AB31976" s="14"/>
      <c r="AC31976" s="14"/>
      <c r="AG31976" s="10"/>
      <c r="AH31976" s="10"/>
      <c r="AL31976" s="84"/>
      <c r="AM31976" s="84"/>
    </row>
    <row r="31977" spans="28:39" hidden="1" x14ac:dyDescent="0.25">
      <c r="AB31977" s="14"/>
      <c r="AC31977" s="14"/>
      <c r="AG31977" s="10"/>
      <c r="AH31977" s="10"/>
      <c r="AL31977" s="84"/>
      <c r="AM31977" s="84"/>
    </row>
    <row r="31978" spans="28:39" hidden="1" x14ac:dyDescent="0.25">
      <c r="AB31978" s="14"/>
      <c r="AC31978" s="14"/>
      <c r="AG31978" s="10"/>
      <c r="AH31978" s="10"/>
      <c r="AL31978" s="84"/>
      <c r="AM31978" s="84"/>
    </row>
    <row r="31979" spans="28:39" hidden="1" x14ac:dyDescent="0.25">
      <c r="AB31979" s="14"/>
      <c r="AC31979" s="14"/>
      <c r="AG31979" s="10"/>
      <c r="AH31979" s="10"/>
      <c r="AL31979" s="84"/>
      <c r="AM31979" s="84"/>
    </row>
    <row r="31980" spans="28:39" hidden="1" x14ac:dyDescent="0.25">
      <c r="AB31980" s="14"/>
      <c r="AC31980" s="14"/>
      <c r="AG31980" s="10"/>
      <c r="AH31980" s="10"/>
      <c r="AL31980" s="84"/>
      <c r="AM31980" s="84"/>
    </row>
    <row r="31981" spans="28:39" hidden="1" x14ac:dyDescent="0.25">
      <c r="AB31981" s="14"/>
      <c r="AC31981" s="14"/>
      <c r="AG31981" s="10"/>
      <c r="AH31981" s="10"/>
      <c r="AL31981" s="84"/>
      <c r="AM31981" s="84"/>
    </row>
    <row r="31982" spans="28:39" hidden="1" x14ac:dyDescent="0.25">
      <c r="AB31982" s="14"/>
      <c r="AC31982" s="14"/>
      <c r="AG31982" s="10"/>
      <c r="AH31982" s="10"/>
      <c r="AL31982" s="84"/>
      <c r="AM31982" s="84"/>
    </row>
    <row r="31983" spans="28:39" hidden="1" x14ac:dyDescent="0.25">
      <c r="AB31983" s="14"/>
      <c r="AC31983" s="14"/>
      <c r="AG31983" s="10"/>
      <c r="AH31983" s="10"/>
      <c r="AL31983" s="84"/>
      <c r="AM31983" s="84"/>
    </row>
    <row r="31984" spans="28:39" hidden="1" x14ac:dyDescent="0.25">
      <c r="AB31984" s="14"/>
      <c r="AC31984" s="14"/>
      <c r="AG31984" s="10"/>
      <c r="AH31984" s="10"/>
      <c r="AL31984" s="84"/>
      <c r="AM31984" s="84"/>
    </row>
    <row r="31985" spans="28:39" hidden="1" x14ac:dyDescent="0.25">
      <c r="AB31985" s="14"/>
      <c r="AC31985" s="14"/>
      <c r="AG31985" s="10"/>
      <c r="AH31985" s="10"/>
      <c r="AL31985" s="84"/>
      <c r="AM31985" s="84"/>
    </row>
    <row r="31986" spans="28:39" hidden="1" x14ac:dyDescent="0.25">
      <c r="AB31986" s="14"/>
      <c r="AC31986" s="14"/>
      <c r="AG31986" s="10"/>
      <c r="AH31986" s="10"/>
      <c r="AL31986" s="84"/>
      <c r="AM31986" s="84"/>
    </row>
    <row r="31987" spans="28:39" hidden="1" x14ac:dyDescent="0.25">
      <c r="AB31987" s="14"/>
      <c r="AC31987" s="14"/>
      <c r="AG31987" s="10"/>
      <c r="AH31987" s="10"/>
      <c r="AL31987" s="84"/>
      <c r="AM31987" s="84"/>
    </row>
    <row r="31988" spans="28:39" hidden="1" x14ac:dyDescent="0.25">
      <c r="AB31988" s="14"/>
      <c r="AC31988" s="14"/>
      <c r="AG31988" s="10"/>
      <c r="AH31988" s="10"/>
      <c r="AL31988" s="84"/>
      <c r="AM31988" s="84"/>
    </row>
    <row r="31989" spans="28:39" hidden="1" x14ac:dyDescent="0.25">
      <c r="AB31989" s="14"/>
      <c r="AC31989" s="14"/>
      <c r="AG31989" s="10"/>
      <c r="AH31989" s="10"/>
      <c r="AL31989" s="84"/>
      <c r="AM31989" s="84"/>
    </row>
    <row r="31990" spans="28:39" hidden="1" x14ac:dyDescent="0.25">
      <c r="AB31990" s="14"/>
      <c r="AC31990" s="14"/>
      <c r="AG31990" s="10"/>
      <c r="AH31990" s="10"/>
      <c r="AL31990" s="84"/>
      <c r="AM31990" s="84"/>
    </row>
    <row r="31991" spans="28:39" hidden="1" x14ac:dyDescent="0.25">
      <c r="AB31991" s="14"/>
      <c r="AC31991" s="14"/>
      <c r="AG31991" s="10"/>
      <c r="AH31991" s="10"/>
      <c r="AL31991" s="84"/>
      <c r="AM31991" s="84"/>
    </row>
    <row r="31992" spans="28:39" hidden="1" x14ac:dyDescent="0.25">
      <c r="AB31992" s="14"/>
      <c r="AC31992" s="14"/>
      <c r="AG31992" s="10"/>
      <c r="AH31992" s="10"/>
      <c r="AL31992" s="84"/>
      <c r="AM31992" s="84"/>
    </row>
    <row r="31993" spans="28:39" hidden="1" x14ac:dyDescent="0.25">
      <c r="AB31993" s="14"/>
      <c r="AC31993" s="14"/>
      <c r="AG31993" s="10"/>
      <c r="AH31993" s="10"/>
      <c r="AL31993" s="84"/>
      <c r="AM31993" s="84"/>
    </row>
    <row r="31994" spans="28:39" hidden="1" x14ac:dyDescent="0.25">
      <c r="AB31994" s="14"/>
      <c r="AC31994" s="14"/>
      <c r="AG31994" s="10"/>
      <c r="AH31994" s="10"/>
      <c r="AL31994" s="84"/>
      <c r="AM31994" s="84"/>
    </row>
    <row r="31995" spans="28:39" hidden="1" x14ac:dyDescent="0.25">
      <c r="AB31995" s="14"/>
      <c r="AC31995" s="14"/>
      <c r="AG31995" s="10"/>
      <c r="AH31995" s="10"/>
      <c r="AL31995" s="84"/>
      <c r="AM31995" s="84"/>
    </row>
    <row r="31996" spans="28:39" hidden="1" x14ac:dyDescent="0.25">
      <c r="AB31996" s="14"/>
      <c r="AC31996" s="14"/>
      <c r="AG31996" s="10"/>
      <c r="AH31996" s="10"/>
      <c r="AL31996" s="84"/>
      <c r="AM31996" s="84"/>
    </row>
    <row r="31997" spans="28:39" hidden="1" x14ac:dyDescent="0.25">
      <c r="AB31997" s="14"/>
      <c r="AC31997" s="14"/>
      <c r="AG31997" s="10"/>
      <c r="AH31997" s="10"/>
      <c r="AL31997" s="84"/>
      <c r="AM31997" s="84"/>
    </row>
    <row r="31998" spans="28:39" hidden="1" x14ac:dyDescent="0.25">
      <c r="AB31998" s="14"/>
      <c r="AC31998" s="14"/>
      <c r="AG31998" s="10"/>
      <c r="AH31998" s="10"/>
      <c r="AL31998" s="84"/>
      <c r="AM31998" s="84"/>
    </row>
    <row r="31999" spans="28:39" hidden="1" x14ac:dyDescent="0.25">
      <c r="AB31999" s="14"/>
      <c r="AC31999" s="14"/>
      <c r="AG31999" s="10"/>
      <c r="AH31999" s="10"/>
      <c r="AL31999" s="84"/>
      <c r="AM31999" s="84"/>
    </row>
    <row r="32000" spans="28:39" hidden="1" x14ac:dyDescent="0.25">
      <c r="AB32000" s="14"/>
      <c r="AC32000" s="14"/>
      <c r="AG32000" s="10"/>
      <c r="AH32000" s="10"/>
      <c r="AL32000" s="84"/>
      <c r="AM32000" s="84"/>
    </row>
    <row r="32001" spans="28:39" hidden="1" x14ac:dyDescent="0.25">
      <c r="AB32001" s="14"/>
      <c r="AC32001" s="14"/>
      <c r="AG32001" s="10"/>
      <c r="AH32001" s="10"/>
      <c r="AL32001" s="84"/>
      <c r="AM32001" s="84"/>
    </row>
    <row r="32002" spans="28:39" hidden="1" x14ac:dyDescent="0.25">
      <c r="AB32002" s="14"/>
      <c r="AC32002" s="14"/>
      <c r="AG32002" s="10"/>
      <c r="AH32002" s="10"/>
      <c r="AL32002" s="84"/>
      <c r="AM32002" s="84"/>
    </row>
    <row r="32003" spans="28:39" hidden="1" x14ac:dyDescent="0.25">
      <c r="AB32003" s="14"/>
      <c r="AC32003" s="14"/>
      <c r="AG32003" s="10"/>
      <c r="AH32003" s="10"/>
      <c r="AL32003" s="84"/>
      <c r="AM32003" s="84"/>
    </row>
    <row r="32004" spans="28:39" hidden="1" x14ac:dyDescent="0.25">
      <c r="AB32004" s="14"/>
      <c r="AC32004" s="14"/>
      <c r="AG32004" s="10"/>
      <c r="AH32004" s="10"/>
      <c r="AL32004" s="84"/>
      <c r="AM32004" s="84"/>
    </row>
    <row r="32005" spans="28:39" hidden="1" x14ac:dyDescent="0.25">
      <c r="AB32005" s="14"/>
      <c r="AC32005" s="14"/>
      <c r="AG32005" s="10"/>
      <c r="AH32005" s="10"/>
      <c r="AL32005" s="84"/>
      <c r="AM32005" s="84"/>
    </row>
    <row r="32006" spans="28:39" hidden="1" x14ac:dyDescent="0.25">
      <c r="AB32006" s="14"/>
      <c r="AC32006" s="14"/>
      <c r="AG32006" s="10"/>
      <c r="AH32006" s="10"/>
      <c r="AL32006" s="84"/>
      <c r="AM32006" s="84"/>
    </row>
    <row r="32007" spans="28:39" hidden="1" x14ac:dyDescent="0.25">
      <c r="AB32007" s="14"/>
      <c r="AC32007" s="14"/>
      <c r="AG32007" s="10"/>
      <c r="AH32007" s="10"/>
      <c r="AL32007" s="84"/>
      <c r="AM32007" s="84"/>
    </row>
    <row r="32008" spans="28:39" hidden="1" x14ac:dyDescent="0.25">
      <c r="AB32008" s="14"/>
      <c r="AC32008" s="14"/>
      <c r="AG32008" s="10"/>
      <c r="AH32008" s="10"/>
      <c r="AL32008" s="84"/>
      <c r="AM32008" s="84"/>
    </row>
    <row r="32009" spans="28:39" hidden="1" x14ac:dyDescent="0.25">
      <c r="AB32009" s="14"/>
      <c r="AC32009" s="14"/>
      <c r="AG32009" s="10"/>
      <c r="AH32009" s="10"/>
      <c r="AL32009" s="84"/>
      <c r="AM32009" s="84"/>
    </row>
    <row r="32010" spans="28:39" hidden="1" x14ac:dyDescent="0.25">
      <c r="AB32010" s="14"/>
      <c r="AC32010" s="14"/>
      <c r="AG32010" s="10"/>
      <c r="AH32010" s="10"/>
      <c r="AL32010" s="84"/>
      <c r="AM32010" s="84"/>
    </row>
    <row r="32011" spans="28:39" hidden="1" x14ac:dyDescent="0.25">
      <c r="AB32011" s="14"/>
      <c r="AC32011" s="14"/>
      <c r="AG32011" s="10"/>
      <c r="AH32011" s="10"/>
      <c r="AL32011" s="84"/>
      <c r="AM32011" s="84"/>
    </row>
    <row r="32012" spans="28:39" hidden="1" x14ac:dyDescent="0.25">
      <c r="AB32012" s="14"/>
      <c r="AC32012" s="14"/>
      <c r="AG32012" s="10"/>
      <c r="AH32012" s="10"/>
      <c r="AL32012" s="84"/>
      <c r="AM32012" s="84"/>
    </row>
    <row r="32013" spans="28:39" hidden="1" x14ac:dyDescent="0.25">
      <c r="AB32013" s="14"/>
      <c r="AC32013" s="14"/>
      <c r="AG32013" s="10"/>
      <c r="AH32013" s="10"/>
      <c r="AL32013" s="84"/>
      <c r="AM32013" s="84"/>
    </row>
    <row r="32014" spans="28:39" hidden="1" x14ac:dyDescent="0.25">
      <c r="AB32014" s="14"/>
      <c r="AC32014" s="14"/>
      <c r="AG32014" s="10"/>
      <c r="AH32014" s="10"/>
      <c r="AL32014" s="84"/>
      <c r="AM32014" s="84"/>
    </row>
    <row r="32015" spans="28:39" hidden="1" x14ac:dyDescent="0.25">
      <c r="AB32015" s="14"/>
      <c r="AC32015" s="14"/>
      <c r="AG32015" s="10"/>
      <c r="AH32015" s="10"/>
      <c r="AL32015" s="84"/>
      <c r="AM32015" s="84"/>
    </row>
    <row r="32016" spans="28:39" hidden="1" x14ac:dyDescent="0.25">
      <c r="AB32016" s="14"/>
      <c r="AC32016" s="14"/>
      <c r="AG32016" s="10"/>
      <c r="AH32016" s="10"/>
      <c r="AL32016" s="84"/>
      <c r="AM32016" s="84"/>
    </row>
    <row r="32017" spans="28:39" hidden="1" x14ac:dyDescent="0.25">
      <c r="AB32017" s="14"/>
      <c r="AC32017" s="14"/>
      <c r="AG32017" s="10"/>
      <c r="AH32017" s="10"/>
      <c r="AL32017" s="84"/>
      <c r="AM32017" s="84"/>
    </row>
    <row r="32018" spans="28:39" hidden="1" x14ac:dyDescent="0.25">
      <c r="AB32018" s="14"/>
      <c r="AC32018" s="14"/>
      <c r="AG32018" s="10"/>
      <c r="AH32018" s="10"/>
      <c r="AL32018" s="84"/>
      <c r="AM32018" s="84"/>
    </row>
    <row r="32019" spans="28:39" hidden="1" x14ac:dyDescent="0.25">
      <c r="AB32019" s="14"/>
      <c r="AC32019" s="14"/>
      <c r="AG32019" s="10"/>
      <c r="AH32019" s="10"/>
      <c r="AL32019" s="84"/>
      <c r="AM32019" s="84"/>
    </row>
    <row r="32020" spans="28:39" hidden="1" x14ac:dyDescent="0.25">
      <c r="AB32020" s="14"/>
      <c r="AC32020" s="14"/>
      <c r="AG32020" s="10"/>
      <c r="AH32020" s="10"/>
      <c r="AL32020" s="84"/>
      <c r="AM32020" s="84"/>
    </row>
    <row r="32021" spans="28:39" hidden="1" x14ac:dyDescent="0.25">
      <c r="AB32021" s="14"/>
      <c r="AC32021" s="14"/>
      <c r="AG32021" s="10"/>
      <c r="AH32021" s="10"/>
      <c r="AL32021" s="84"/>
      <c r="AM32021" s="84"/>
    </row>
    <row r="32022" spans="28:39" hidden="1" x14ac:dyDescent="0.25">
      <c r="AB32022" s="14"/>
      <c r="AC32022" s="14"/>
      <c r="AG32022" s="10"/>
      <c r="AH32022" s="10"/>
      <c r="AL32022" s="84"/>
      <c r="AM32022" s="84"/>
    </row>
    <row r="32023" spans="28:39" hidden="1" x14ac:dyDescent="0.25">
      <c r="AB32023" s="14"/>
      <c r="AC32023" s="14"/>
      <c r="AG32023" s="10"/>
      <c r="AH32023" s="10"/>
      <c r="AL32023" s="84"/>
      <c r="AM32023" s="84"/>
    </row>
    <row r="32024" spans="28:39" hidden="1" x14ac:dyDescent="0.25">
      <c r="AB32024" s="14"/>
      <c r="AC32024" s="14"/>
      <c r="AG32024" s="10"/>
      <c r="AH32024" s="10"/>
      <c r="AL32024" s="84"/>
      <c r="AM32024" s="84"/>
    </row>
    <row r="32025" spans="28:39" hidden="1" x14ac:dyDescent="0.25">
      <c r="AB32025" s="14"/>
      <c r="AC32025" s="14"/>
      <c r="AG32025" s="10"/>
      <c r="AH32025" s="10"/>
      <c r="AL32025" s="84"/>
      <c r="AM32025" s="84"/>
    </row>
    <row r="32026" spans="28:39" hidden="1" x14ac:dyDescent="0.25">
      <c r="AB32026" s="14"/>
      <c r="AC32026" s="14"/>
      <c r="AG32026" s="10"/>
      <c r="AH32026" s="10"/>
      <c r="AL32026" s="84"/>
      <c r="AM32026" s="84"/>
    </row>
    <row r="32027" spans="28:39" hidden="1" x14ac:dyDescent="0.25">
      <c r="AB32027" s="14"/>
      <c r="AC32027" s="14"/>
      <c r="AG32027" s="10"/>
      <c r="AH32027" s="10"/>
      <c r="AL32027" s="84"/>
      <c r="AM32027" s="84"/>
    </row>
    <row r="32028" spans="28:39" hidden="1" x14ac:dyDescent="0.25">
      <c r="AB32028" s="14"/>
      <c r="AC32028" s="14"/>
      <c r="AG32028" s="10"/>
      <c r="AH32028" s="10"/>
      <c r="AL32028" s="84"/>
      <c r="AM32028" s="84"/>
    </row>
    <row r="32029" spans="28:39" hidden="1" x14ac:dyDescent="0.25">
      <c r="AB32029" s="14"/>
      <c r="AC32029" s="14"/>
      <c r="AG32029" s="10"/>
      <c r="AH32029" s="10"/>
      <c r="AL32029" s="84"/>
      <c r="AM32029" s="84"/>
    </row>
    <row r="32030" spans="28:39" hidden="1" x14ac:dyDescent="0.25">
      <c r="AB32030" s="14"/>
      <c r="AC32030" s="14"/>
      <c r="AG32030" s="10"/>
      <c r="AH32030" s="10"/>
      <c r="AL32030" s="84"/>
      <c r="AM32030" s="84"/>
    </row>
    <row r="32031" spans="28:39" hidden="1" x14ac:dyDescent="0.25">
      <c r="AB32031" s="14"/>
      <c r="AC32031" s="14"/>
      <c r="AG32031" s="10"/>
      <c r="AH32031" s="10"/>
      <c r="AL32031" s="84"/>
      <c r="AM32031" s="84"/>
    </row>
    <row r="32032" spans="28:39" hidden="1" x14ac:dyDescent="0.25">
      <c r="AB32032" s="14"/>
      <c r="AC32032" s="14"/>
      <c r="AG32032" s="10"/>
      <c r="AH32032" s="10"/>
      <c r="AL32032" s="84"/>
      <c r="AM32032" s="84"/>
    </row>
    <row r="32033" spans="28:39" hidden="1" x14ac:dyDescent="0.25">
      <c r="AB32033" s="14"/>
      <c r="AC32033" s="14"/>
      <c r="AG32033" s="10"/>
      <c r="AH32033" s="10"/>
      <c r="AL32033" s="84"/>
      <c r="AM32033" s="84"/>
    </row>
    <row r="32034" spans="28:39" hidden="1" x14ac:dyDescent="0.25">
      <c r="AB32034" s="14"/>
      <c r="AC32034" s="14"/>
      <c r="AG32034" s="10"/>
      <c r="AH32034" s="10"/>
      <c r="AL32034" s="84"/>
      <c r="AM32034" s="84"/>
    </row>
    <row r="32035" spans="28:39" hidden="1" x14ac:dyDescent="0.25">
      <c r="AB32035" s="14"/>
      <c r="AC32035" s="14"/>
      <c r="AG32035" s="10"/>
      <c r="AH32035" s="10"/>
      <c r="AL32035" s="84"/>
      <c r="AM32035" s="84"/>
    </row>
    <row r="32036" spans="28:39" hidden="1" x14ac:dyDescent="0.25">
      <c r="AB32036" s="14"/>
      <c r="AC32036" s="14"/>
      <c r="AG32036" s="10"/>
      <c r="AH32036" s="10"/>
      <c r="AL32036" s="84"/>
      <c r="AM32036" s="84"/>
    </row>
    <row r="32037" spans="28:39" hidden="1" x14ac:dyDescent="0.25">
      <c r="AB32037" s="14"/>
      <c r="AC32037" s="14"/>
      <c r="AG32037" s="10"/>
      <c r="AH32037" s="10"/>
      <c r="AL32037" s="84"/>
      <c r="AM32037" s="84"/>
    </row>
    <row r="32038" spans="28:39" hidden="1" x14ac:dyDescent="0.25">
      <c r="AB32038" s="14"/>
      <c r="AC32038" s="14"/>
      <c r="AG32038" s="10"/>
      <c r="AH32038" s="10"/>
      <c r="AL32038" s="84"/>
      <c r="AM32038" s="84"/>
    </row>
    <row r="32039" spans="28:39" hidden="1" x14ac:dyDescent="0.25">
      <c r="AB32039" s="14"/>
      <c r="AC32039" s="14"/>
      <c r="AG32039" s="10"/>
      <c r="AH32039" s="10"/>
      <c r="AL32039" s="84"/>
      <c r="AM32039" s="84"/>
    </row>
    <row r="32040" spans="28:39" hidden="1" x14ac:dyDescent="0.25">
      <c r="AB32040" s="14"/>
      <c r="AC32040" s="14"/>
      <c r="AG32040" s="10"/>
      <c r="AH32040" s="10"/>
      <c r="AL32040" s="84"/>
      <c r="AM32040" s="84"/>
    </row>
    <row r="32041" spans="28:39" hidden="1" x14ac:dyDescent="0.25">
      <c r="AB32041" s="14"/>
      <c r="AC32041" s="14"/>
      <c r="AG32041" s="10"/>
      <c r="AH32041" s="10"/>
      <c r="AL32041" s="84"/>
      <c r="AM32041" s="84"/>
    </row>
    <row r="32042" spans="28:39" hidden="1" x14ac:dyDescent="0.25">
      <c r="AB32042" s="14"/>
      <c r="AC32042" s="14"/>
      <c r="AG32042" s="10"/>
      <c r="AH32042" s="10"/>
      <c r="AL32042" s="84"/>
      <c r="AM32042" s="84"/>
    </row>
    <row r="32043" spans="28:39" hidden="1" x14ac:dyDescent="0.25">
      <c r="AB32043" s="14"/>
      <c r="AC32043" s="14"/>
      <c r="AG32043" s="10"/>
      <c r="AH32043" s="10"/>
      <c r="AL32043" s="84"/>
      <c r="AM32043" s="84"/>
    </row>
    <row r="32044" spans="28:39" hidden="1" x14ac:dyDescent="0.25">
      <c r="AB32044" s="14"/>
      <c r="AC32044" s="14"/>
      <c r="AG32044" s="10"/>
      <c r="AH32044" s="10"/>
      <c r="AL32044" s="84"/>
      <c r="AM32044" s="84"/>
    </row>
    <row r="32045" spans="28:39" hidden="1" x14ac:dyDescent="0.25">
      <c r="AB32045" s="14"/>
      <c r="AC32045" s="14"/>
      <c r="AG32045" s="10"/>
      <c r="AH32045" s="10"/>
      <c r="AL32045" s="84"/>
      <c r="AM32045" s="84"/>
    </row>
    <row r="32046" spans="28:39" hidden="1" x14ac:dyDescent="0.25">
      <c r="AB32046" s="14"/>
      <c r="AC32046" s="14"/>
      <c r="AG32046" s="10"/>
      <c r="AH32046" s="10"/>
      <c r="AL32046" s="84"/>
      <c r="AM32046" s="84"/>
    </row>
    <row r="32047" spans="28:39" hidden="1" x14ac:dyDescent="0.25">
      <c r="AB32047" s="14"/>
      <c r="AC32047" s="14"/>
      <c r="AG32047" s="10"/>
      <c r="AH32047" s="10"/>
      <c r="AL32047" s="84"/>
      <c r="AM32047" s="84"/>
    </row>
    <row r="32048" spans="28:39" hidden="1" x14ac:dyDescent="0.25">
      <c r="AB32048" s="14"/>
      <c r="AC32048" s="14"/>
      <c r="AG32048" s="10"/>
      <c r="AH32048" s="10"/>
      <c r="AL32048" s="84"/>
      <c r="AM32048" s="84"/>
    </row>
    <row r="32049" spans="28:39" hidden="1" x14ac:dyDescent="0.25">
      <c r="AB32049" s="14"/>
      <c r="AC32049" s="14"/>
      <c r="AG32049" s="10"/>
      <c r="AH32049" s="10"/>
      <c r="AL32049" s="84"/>
      <c r="AM32049" s="84"/>
    </row>
    <row r="32050" spans="28:39" hidden="1" x14ac:dyDescent="0.25">
      <c r="AB32050" s="14"/>
      <c r="AC32050" s="14"/>
      <c r="AG32050" s="10"/>
      <c r="AH32050" s="10"/>
      <c r="AL32050" s="84"/>
      <c r="AM32050" s="84"/>
    </row>
    <row r="32051" spans="28:39" hidden="1" x14ac:dyDescent="0.25">
      <c r="AB32051" s="14"/>
      <c r="AC32051" s="14"/>
      <c r="AG32051" s="10"/>
      <c r="AH32051" s="10"/>
      <c r="AL32051" s="84"/>
      <c r="AM32051" s="84"/>
    </row>
    <row r="32052" spans="28:39" hidden="1" x14ac:dyDescent="0.25">
      <c r="AB32052" s="14"/>
      <c r="AC32052" s="14"/>
      <c r="AG32052" s="10"/>
      <c r="AH32052" s="10"/>
      <c r="AL32052" s="84"/>
      <c r="AM32052" s="84"/>
    </row>
    <row r="32053" spans="28:39" hidden="1" x14ac:dyDescent="0.25">
      <c r="AB32053" s="14"/>
      <c r="AC32053" s="14"/>
      <c r="AG32053" s="10"/>
      <c r="AH32053" s="10"/>
      <c r="AL32053" s="84"/>
      <c r="AM32053" s="84"/>
    </row>
    <row r="32054" spans="28:39" hidden="1" x14ac:dyDescent="0.25">
      <c r="AB32054" s="14"/>
      <c r="AC32054" s="14"/>
      <c r="AG32054" s="10"/>
      <c r="AH32054" s="10"/>
      <c r="AL32054" s="84"/>
      <c r="AM32054" s="84"/>
    </row>
    <row r="32055" spans="28:39" hidden="1" x14ac:dyDescent="0.25">
      <c r="AB32055" s="14"/>
      <c r="AC32055" s="14"/>
      <c r="AG32055" s="10"/>
      <c r="AH32055" s="10"/>
      <c r="AL32055" s="84"/>
      <c r="AM32055" s="84"/>
    </row>
    <row r="32056" spans="28:39" hidden="1" x14ac:dyDescent="0.25">
      <c r="AB32056" s="14"/>
      <c r="AC32056" s="14"/>
      <c r="AG32056" s="10"/>
      <c r="AH32056" s="10"/>
      <c r="AL32056" s="84"/>
      <c r="AM32056" s="84"/>
    </row>
    <row r="32057" spans="28:39" hidden="1" x14ac:dyDescent="0.25">
      <c r="AB32057" s="14"/>
      <c r="AC32057" s="14"/>
      <c r="AG32057" s="10"/>
      <c r="AH32057" s="10"/>
      <c r="AL32057" s="84"/>
      <c r="AM32057" s="84"/>
    </row>
    <row r="32058" spans="28:39" hidden="1" x14ac:dyDescent="0.25">
      <c r="AB32058" s="14"/>
      <c r="AC32058" s="14"/>
      <c r="AG32058" s="10"/>
      <c r="AH32058" s="10"/>
      <c r="AL32058" s="84"/>
      <c r="AM32058" s="84"/>
    </row>
    <row r="32059" spans="28:39" hidden="1" x14ac:dyDescent="0.25">
      <c r="AB32059" s="14"/>
      <c r="AC32059" s="14"/>
      <c r="AG32059" s="10"/>
      <c r="AH32059" s="10"/>
      <c r="AL32059" s="84"/>
      <c r="AM32059" s="84"/>
    </row>
    <row r="32060" spans="28:39" hidden="1" x14ac:dyDescent="0.25">
      <c r="AB32060" s="14"/>
      <c r="AC32060" s="14"/>
      <c r="AG32060" s="10"/>
      <c r="AH32060" s="10"/>
      <c r="AL32060" s="84"/>
      <c r="AM32060" s="84"/>
    </row>
    <row r="32061" spans="28:39" hidden="1" x14ac:dyDescent="0.25">
      <c r="AB32061" s="14"/>
      <c r="AC32061" s="14"/>
      <c r="AG32061" s="10"/>
      <c r="AH32061" s="10"/>
      <c r="AL32061" s="84"/>
      <c r="AM32061" s="84"/>
    </row>
    <row r="32062" spans="28:39" hidden="1" x14ac:dyDescent="0.25">
      <c r="AB32062" s="14"/>
      <c r="AC32062" s="14"/>
      <c r="AG32062" s="10"/>
      <c r="AH32062" s="10"/>
      <c r="AL32062" s="84"/>
      <c r="AM32062" s="84"/>
    </row>
    <row r="32063" spans="28:39" hidden="1" x14ac:dyDescent="0.25">
      <c r="AB32063" s="14"/>
      <c r="AC32063" s="14"/>
      <c r="AG32063" s="10"/>
      <c r="AH32063" s="10"/>
      <c r="AL32063" s="84"/>
      <c r="AM32063" s="84"/>
    </row>
    <row r="32064" spans="28:39" hidden="1" x14ac:dyDescent="0.25">
      <c r="AB32064" s="14"/>
      <c r="AC32064" s="14"/>
      <c r="AG32064" s="10"/>
      <c r="AH32064" s="10"/>
      <c r="AL32064" s="84"/>
      <c r="AM32064" s="84"/>
    </row>
    <row r="32065" spans="28:39" hidden="1" x14ac:dyDescent="0.25">
      <c r="AB32065" s="14"/>
      <c r="AC32065" s="14"/>
      <c r="AG32065" s="10"/>
      <c r="AH32065" s="10"/>
      <c r="AL32065" s="84"/>
      <c r="AM32065" s="84"/>
    </row>
    <row r="32066" spans="28:39" hidden="1" x14ac:dyDescent="0.25">
      <c r="AB32066" s="14"/>
      <c r="AC32066" s="14"/>
      <c r="AG32066" s="10"/>
      <c r="AH32066" s="10"/>
      <c r="AL32066" s="84"/>
      <c r="AM32066" s="84"/>
    </row>
    <row r="32067" spans="28:39" hidden="1" x14ac:dyDescent="0.25">
      <c r="AB32067" s="14"/>
      <c r="AC32067" s="14"/>
      <c r="AG32067" s="10"/>
      <c r="AH32067" s="10"/>
      <c r="AL32067" s="84"/>
      <c r="AM32067" s="84"/>
    </row>
    <row r="32068" spans="28:39" hidden="1" x14ac:dyDescent="0.25">
      <c r="AB32068" s="14"/>
      <c r="AC32068" s="14"/>
      <c r="AG32068" s="10"/>
      <c r="AH32068" s="10"/>
      <c r="AL32068" s="84"/>
      <c r="AM32068" s="84"/>
    </row>
    <row r="32069" spans="28:39" hidden="1" x14ac:dyDescent="0.25">
      <c r="AB32069" s="14"/>
      <c r="AC32069" s="14"/>
      <c r="AG32069" s="10"/>
      <c r="AH32069" s="10"/>
      <c r="AL32069" s="84"/>
      <c r="AM32069" s="84"/>
    </row>
    <row r="32070" spans="28:39" hidden="1" x14ac:dyDescent="0.25">
      <c r="AB32070" s="14"/>
      <c r="AC32070" s="14"/>
      <c r="AG32070" s="10"/>
      <c r="AH32070" s="10"/>
      <c r="AL32070" s="84"/>
      <c r="AM32070" s="84"/>
    </row>
    <row r="32071" spans="28:39" hidden="1" x14ac:dyDescent="0.25">
      <c r="AB32071" s="14"/>
      <c r="AC32071" s="14"/>
      <c r="AG32071" s="10"/>
      <c r="AH32071" s="10"/>
      <c r="AL32071" s="84"/>
      <c r="AM32071" s="84"/>
    </row>
    <row r="32072" spans="28:39" hidden="1" x14ac:dyDescent="0.25">
      <c r="AB32072" s="14"/>
      <c r="AC32072" s="14"/>
      <c r="AG32072" s="10"/>
      <c r="AH32072" s="10"/>
      <c r="AL32072" s="84"/>
      <c r="AM32072" s="84"/>
    </row>
    <row r="32073" spans="28:39" hidden="1" x14ac:dyDescent="0.25">
      <c r="AB32073" s="14"/>
      <c r="AC32073" s="14"/>
      <c r="AG32073" s="10"/>
      <c r="AH32073" s="10"/>
      <c r="AL32073" s="84"/>
      <c r="AM32073" s="84"/>
    </row>
    <row r="32074" spans="28:39" hidden="1" x14ac:dyDescent="0.25">
      <c r="AB32074" s="14"/>
      <c r="AC32074" s="14"/>
      <c r="AG32074" s="10"/>
      <c r="AH32074" s="10"/>
      <c r="AL32074" s="84"/>
      <c r="AM32074" s="84"/>
    </row>
    <row r="32075" spans="28:39" hidden="1" x14ac:dyDescent="0.25">
      <c r="AB32075" s="14"/>
      <c r="AC32075" s="14"/>
      <c r="AG32075" s="10"/>
      <c r="AH32075" s="10"/>
      <c r="AL32075" s="84"/>
      <c r="AM32075" s="84"/>
    </row>
    <row r="32076" spans="28:39" hidden="1" x14ac:dyDescent="0.25">
      <c r="AB32076" s="14"/>
      <c r="AC32076" s="14"/>
      <c r="AG32076" s="10"/>
      <c r="AH32076" s="10"/>
      <c r="AL32076" s="84"/>
      <c r="AM32076" s="84"/>
    </row>
    <row r="32077" spans="28:39" hidden="1" x14ac:dyDescent="0.25">
      <c r="AB32077" s="14"/>
      <c r="AC32077" s="14"/>
      <c r="AG32077" s="10"/>
      <c r="AH32077" s="10"/>
      <c r="AL32077" s="84"/>
      <c r="AM32077" s="84"/>
    </row>
    <row r="32078" spans="28:39" hidden="1" x14ac:dyDescent="0.25">
      <c r="AB32078" s="14"/>
      <c r="AC32078" s="14"/>
      <c r="AG32078" s="10"/>
      <c r="AH32078" s="10"/>
      <c r="AL32078" s="84"/>
      <c r="AM32078" s="84"/>
    </row>
    <row r="32079" spans="28:39" hidden="1" x14ac:dyDescent="0.25">
      <c r="AB32079" s="14"/>
      <c r="AC32079" s="14"/>
      <c r="AG32079" s="10"/>
      <c r="AH32079" s="10"/>
      <c r="AL32079" s="84"/>
      <c r="AM32079" s="84"/>
    </row>
    <row r="32080" spans="28:39" hidden="1" x14ac:dyDescent="0.25">
      <c r="AB32080" s="14"/>
      <c r="AC32080" s="14"/>
      <c r="AG32080" s="10"/>
      <c r="AH32080" s="10"/>
      <c r="AL32080" s="84"/>
      <c r="AM32080" s="84"/>
    </row>
    <row r="32081" spans="28:39" hidden="1" x14ac:dyDescent="0.25">
      <c r="AB32081" s="14"/>
      <c r="AC32081" s="14"/>
      <c r="AG32081" s="10"/>
      <c r="AH32081" s="10"/>
      <c r="AL32081" s="84"/>
      <c r="AM32081" s="84"/>
    </row>
    <row r="32082" spans="28:39" hidden="1" x14ac:dyDescent="0.25">
      <c r="AB32082" s="14"/>
      <c r="AC32082" s="14"/>
      <c r="AG32082" s="10"/>
      <c r="AH32082" s="10"/>
      <c r="AL32082" s="84"/>
      <c r="AM32082" s="84"/>
    </row>
    <row r="32083" spans="28:39" hidden="1" x14ac:dyDescent="0.25">
      <c r="AB32083" s="14"/>
      <c r="AC32083" s="14"/>
      <c r="AG32083" s="10"/>
      <c r="AH32083" s="10"/>
      <c r="AL32083" s="84"/>
      <c r="AM32083" s="84"/>
    </row>
    <row r="32084" spans="28:39" hidden="1" x14ac:dyDescent="0.25">
      <c r="AB32084" s="14"/>
      <c r="AC32084" s="14"/>
      <c r="AG32084" s="10"/>
      <c r="AH32084" s="10"/>
      <c r="AL32084" s="84"/>
      <c r="AM32084" s="84"/>
    </row>
    <row r="32085" spans="28:39" hidden="1" x14ac:dyDescent="0.25">
      <c r="AB32085" s="14"/>
      <c r="AC32085" s="14"/>
      <c r="AG32085" s="10"/>
      <c r="AH32085" s="10"/>
      <c r="AL32085" s="84"/>
      <c r="AM32085" s="84"/>
    </row>
    <row r="32086" spans="28:39" hidden="1" x14ac:dyDescent="0.25">
      <c r="AB32086" s="14"/>
      <c r="AC32086" s="14"/>
      <c r="AG32086" s="10"/>
      <c r="AH32086" s="10"/>
      <c r="AL32086" s="84"/>
      <c r="AM32086" s="84"/>
    </row>
    <row r="32087" spans="28:39" hidden="1" x14ac:dyDescent="0.25">
      <c r="AB32087" s="14"/>
      <c r="AC32087" s="14"/>
      <c r="AG32087" s="10"/>
      <c r="AH32087" s="10"/>
      <c r="AL32087" s="84"/>
      <c r="AM32087" s="84"/>
    </row>
    <row r="32088" spans="28:39" hidden="1" x14ac:dyDescent="0.25">
      <c r="AB32088" s="14"/>
      <c r="AC32088" s="14"/>
      <c r="AG32088" s="10"/>
      <c r="AH32088" s="10"/>
      <c r="AL32088" s="84"/>
      <c r="AM32088" s="84"/>
    </row>
    <row r="32089" spans="28:39" hidden="1" x14ac:dyDescent="0.25">
      <c r="AB32089" s="14"/>
      <c r="AC32089" s="14"/>
      <c r="AG32089" s="10"/>
      <c r="AH32089" s="10"/>
      <c r="AL32089" s="84"/>
      <c r="AM32089" s="84"/>
    </row>
    <row r="32090" spans="28:39" hidden="1" x14ac:dyDescent="0.25">
      <c r="AB32090" s="14"/>
      <c r="AC32090" s="14"/>
      <c r="AG32090" s="10"/>
      <c r="AH32090" s="10"/>
      <c r="AL32090" s="84"/>
      <c r="AM32090" s="84"/>
    </row>
    <row r="32091" spans="28:39" hidden="1" x14ac:dyDescent="0.25">
      <c r="AB32091" s="14"/>
      <c r="AC32091" s="14"/>
      <c r="AG32091" s="10"/>
      <c r="AH32091" s="10"/>
      <c r="AL32091" s="84"/>
      <c r="AM32091" s="84"/>
    </row>
    <row r="32092" spans="28:39" hidden="1" x14ac:dyDescent="0.25">
      <c r="AB32092" s="14"/>
      <c r="AC32092" s="14"/>
      <c r="AG32092" s="10"/>
      <c r="AH32092" s="10"/>
      <c r="AL32092" s="84"/>
      <c r="AM32092" s="84"/>
    </row>
    <row r="32093" spans="28:39" hidden="1" x14ac:dyDescent="0.25">
      <c r="AB32093" s="14"/>
      <c r="AC32093" s="14"/>
      <c r="AG32093" s="10"/>
      <c r="AH32093" s="10"/>
      <c r="AL32093" s="84"/>
      <c r="AM32093" s="84"/>
    </row>
    <row r="32094" spans="28:39" hidden="1" x14ac:dyDescent="0.25">
      <c r="AB32094" s="14"/>
      <c r="AC32094" s="14"/>
      <c r="AG32094" s="10"/>
      <c r="AH32094" s="10"/>
      <c r="AL32094" s="84"/>
      <c r="AM32094" s="84"/>
    </row>
    <row r="32095" spans="28:39" hidden="1" x14ac:dyDescent="0.25">
      <c r="AB32095" s="14"/>
      <c r="AC32095" s="14"/>
      <c r="AG32095" s="10"/>
      <c r="AH32095" s="10"/>
      <c r="AL32095" s="84"/>
      <c r="AM32095" s="84"/>
    </row>
    <row r="32096" spans="28:39" hidden="1" x14ac:dyDescent="0.25">
      <c r="AB32096" s="14"/>
      <c r="AC32096" s="14"/>
      <c r="AG32096" s="10"/>
      <c r="AH32096" s="10"/>
      <c r="AL32096" s="84"/>
      <c r="AM32096" s="84"/>
    </row>
    <row r="32097" spans="28:39" hidden="1" x14ac:dyDescent="0.25">
      <c r="AB32097" s="14"/>
      <c r="AC32097" s="14"/>
      <c r="AG32097" s="10"/>
      <c r="AH32097" s="10"/>
      <c r="AL32097" s="84"/>
      <c r="AM32097" s="84"/>
    </row>
    <row r="32098" spans="28:39" hidden="1" x14ac:dyDescent="0.25">
      <c r="AB32098" s="14"/>
      <c r="AC32098" s="14"/>
      <c r="AG32098" s="10"/>
      <c r="AH32098" s="10"/>
      <c r="AL32098" s="84"/>
      <c r="AM32098" s="84"/>
    </row>
    <row r="32099" spans="28:39" hidden="1" x14ac:dyDescent="0.25">
      <c r="AB32099" s="14"/>
      <c r="AC32099" s="14"/>
      <c r="AG32099" s="10"/>
      <c r="AH32099" s="10"/>
      <c r="AL32099" s="84"/>
      <c r="AM32099" s="84"/>
    </row>
    <row r="32100" spans="28:39" hidden="1" x14ac:dyDescent="0.25">
      <c r="AB32100" s="14"/>
      <c r="AC32100" s="14"/>
      <c r="AG32100" s="10"/>
      <c r="AH32100" s="10"/>
      <c r="AL32100" s="84"/>
      <c r="AM32100" s="84"/>
    </row>
    <row r="32101" spans="28:39" hidden="1" x14ac:dyDescent="0.25">
      <c r="AB32101" s="14"/>
      <c r="AC32101" s="14"/>
      <c r="AG32101" s="10"/>
      <c r="AH32101" s="10"/>
      <c r="AL32101" s="84"/>
      <c r="AM32101" s="84"/>
    </row>
    <row r="32102" spans="28:39" hidden="1" x14ac:dyDescent="0.25">
      <c r="AB32102" s="14"/>
      <c r="AC32102" s="14"/>
      <c r="AG32102" s="10"/>
      <c r="AH32102" s="10"/>
      <c r="AL32102" s="84"/>
      <c r="AM32102" s="84"/>
    </row>
    <row r="32103" spans="28:39" hidden="1" x14ac:dyDescent="0.25">
      <c r="AB32103" s="14"/>
      <c r="AC32103" s="14"/>
      <c r="AG32103" s="10"/>
      <c r="AH32103" s="10"/>
      <c r="AL32103" s="84"/>
      <c r="AM32103" s="84"/>
    </row>
    <row r="32104" spans="28:39" hidden="1" x14ac:dyDescent="0.25">
      <c r="AB32104" s="14"/>
      <c r="AC32104" s="14"/>
      <c r="AG32104" s="10"/>
      <c r="AH32104" s="10"/>
      <c r="AL32104" s="84"/>
      <c r="AM32104" s="84"/>
    </row>
    <row r="32105" spans="28:39" hidden="1" x14ac:dyDescent="0.25">
      <c r="AB32105" s="14"/>
      <c r="AC32105" s="14"/>
      <c r="AG32105" s="10"/>
      <c r="AH32105" s="10"/>
      <c r="AL32105" s="84"/>
      <c r="AM32105" s="84"/>
    </row>
    <row r="32106" spans="28:39" hidden="1" x14ac:dyDescent="0.25">
      <c r="AB32106" s="14"/>
      <c r="AC32106" s="14"/>
      <c r="AG32106" s="10"/>
      <c r="AH32106" s="10"/>
      <c r="AL32106" s="84"/>
      <c r="AM32106" s="84"/>
    </row>
    <row r="32107" spans="28:39" hidden="1" x14ac:dyDescent="0.25">
      <c r="AB32107" s="14"/>
      <c r="AC32107" s="14"/>
      <c r="AG32107" s="10"/>
      <c r="AH32107" s="10"/>
      <c r="AL32107" s="84"/>
      <c r="AM32107" s="84"/>
    </row>
    <row r="32108" spans="28:39" hidden="1" x14ac:dyDescent="0.25">
      <c r="AB32108" s="14"/>
      <c r="AC32108" s="14"/>
      <c r="AG32108" s="10"/>
      <c r="AH32108" s="10"/>
      <c r="AL32108" s="84"/>
      <c r="AM32108" s="84"/>
    </row>
    <row r="32109" spans="28:39" hidden="1" x14ac:dyDescent="0.25">
      <c r="AB32109" s="14"/>
      <c r="AC32109" s="14"/>
      <c r="AG32109" s="10"/>
      <c r="AH32109" s="10"/>
      <c r="AL32109" s="84"/>
      <c r="AM32109" s="84"/>
    </row>
    <row r="32110" spans="28:39" hidden="1" x14ac:dyDescent="0.25">
      <c r="AB32110" s="14"/>
      <c r="AC32110" s="14"/>
      <c r="AG32110" s="10"/>
      <c r="AH32110" s="10"/>
      <c r="AL32110" s="84"/>
      <c r="AM32110" s="84"/>
    </row>
    <row r="32111" spans="28:39" hidden="1" x14ac:dyDescent="0.25">
      <c r="AB32111" s="14"/>
      <c r="AC32111" s="14"/>
      <c r="AG32111" s="10"/>
      <c r="AH32111" s="10"/>
      <c r="AL32111" s="84"/>
      <c r="AM32111" s="84"/>
    </row>
    <row r="32112" spans="28:39" hidden="1" x14ac:dyDescent="0.25">
      <c r="AB32112" s="14"/>
      <c r="AC32112" s="14"/>
      <c r="AG32112" s="10"/>
      <c r="AH32112" s="10"/>
      <c r="AL32112" s="84"/>
      <c r="AM32112" s="84"/>
    </row>
    <row r="32113" spans="28:39" hidden="1" x14ac:dyDescent="0.25">
      <c r="AB32113" s="14"/>
      <c r="AC32113" s="14"/>
      <c r="AG32113" s="10"/>
      <c r="AH32113" s="10"/>
      <c r="AL32113" s="84"/>
      <c r="AM32113" s="84"/>
    </row>
    <row r="32114" spans="28:39" hidden="1" x14ac:dyDescent="0.25">
      <c r="AB32114" s="14"/>
      <c r="AC32114" s="14"/>
      <c r="AG32114" s="10"/>
      <c r="AH32114" s="10"/>
      <c r="AL32114" s="84"/>
      <c r="AM32114" s="84"/>
    </row>
    <row r="32115" spans="28:39" hidden="1" x14ac:dyDescent="0.25">
      <c r="AB32115" s="14"/>
      <c r="AC32115" s="14"/>
      <c r="AG32115" s="10"/>
      <c r="AH32115" s="10"/>
      <c r="AL32115" s="84"/>
      <c r="AM32115" s="84"/>
    </row>
    <row r="32116" spans="28:39" hidden="1" x14ac:dyDescent="0.25">
      <c r="AB32116" s="14"/>
      <c r="AC32116" s="14"/>
      <c r="AG32116" s="10"/>
      <c r="AH32116" s="10"/>
      <c r="AL32116" s="84"/>
      <c r="AM32116" s="84"/>
    </row>
    <row r="32117" spans="28:39" hidden="1" x14ac:dyDescent="0.25">
      <c r="AB32117" s="14"/>
      <c r="AC32117" s="14"/>
      <c r="AG32117" s="10"/>
      <c r="AH32117" s="10"/>
      <c r="AL32117" s="84"/>
      <c r="AM32117" s="84"/>
    </row>
    <row r="32118" spans="28:39" hidden="1" x14ac:dyDescent="0.25">
      <c r="AB32118" s="14"/>
      <c r="AC32118" s="14"/>
      <c r="AG32118" s="10"/>
      <c r="AH32118" s="10"/>
      <c r="AL32118" s="84"/>
      <c r="AM32118" s="84"/>
    </row>
    <row r="32119" spans="28:39" hidden="1" x14ac:dyDescent="0.25">
      <c r="AB32119" s="14"/>
      <c r="AC32119" s="14"/>
      <c r="AG32119" s="10"/>
      <c r="AH32119" s="10"/>
      <c r="AL32119" s="84"/>
      <c r="AM32119" s="84"/>
    </row>
    <row r="32120" spans="28:39" hidden="1" x14ac:dyDescent="0.25">
      <c r="AB32120" s="14"/>
      <c r="AC32120" s="14"/>
      <c r="AG32120" s="10"/>
      <c r="AH32120" s="10"/>
      <c r="AL32120" s="84"/>
      <c r="AM32120" s="84"/>
    </row>
    <row r="32121" spans="28:39" hidden="1" x14ac:dyDescent="0.25">
      <c r="AB32121" s="14"/>
      <c r="AC32121" s="14"/>
      <c r="AG32121" s="10"/>
      <c r="AH32121" s="10"/>
      <c r="AL32121" s="84"/>
      <c r="AM32121" s="84"/>
    </row>
    <row r="32122" spans="28:39" hidden="1" x14ac:dyDescent="0.25">
      <c r="AB32122" s="14"/>
      <c r="AC32122" s="14"/>
      <c r="AG32122" s="10"/>
      <c r="AH32122" s="10"/>
      <c r="AL32122" s="84"/>
      <c r="AM32122" s="84"/>
    </row>
    <row r="32123" spans="28:39" hidden="1" x14ac:dyDescent="0.25">
      <c r="AB32123" s="14"/>
      <c r="AC32123" s="14"/>
      <c r="AG32123" s="10"/>
      <c r="AH32123" s="10"/>
      <c r="AL32123" s="84"/>
      <c r="AM32123" s="84"/>
    </row>
    <row r="32124" spans="28:39" hidden="1" x14ac:dyDescent="0.25">
      <c r="AB32124" s="14"/>
      <c r="AC32124" s="14"/>
      <c r="AG32124" s="10"/>
      <c r="AH32124" s="10"/>
      <c r="AL32124" s="84"/>
      <c r="AM32124" s="84"/>
    </row>
    <row r="32125" spans="28:39" hidden="1" x14ac:dyDescent="0.25">
      <c r="AB32125" s="14"/>
      <c r="AC32125" s="14"/>
      <c r="AG32125" s="10"/>
      <c r="AH32125" s="10"/>
      <c r="AL32125" s="84"/>
      <c r="AM32125" s="84"/>
    </row>
    <row r="32126" spans="28:39" hidden="1" x14ac:dyDescent="0.25">
      <c r="AB32126" s="14"/>
      <c r="AC32126" s="14"/>
      <c r="AG32126" s="10"/>
      <c r="AH32126" s="10"/>
      <c r="AL32126" s="84"/>
      <c r="AM32126" s="84"/>
    </row>
    <row r="32127" spans="28:39" hidden="1" x14ac:dyDescent="0.25">
      <c r="AB32127" s="14"/>
      <c r="AC32127" s="14"/>
      <c r="AG32127" s="10"/>
      <c r="AH32127" s="10"/>
      <c r="AL32127" s="84"/>
      <c r="AM32127" s="84"/>
    </row>
    <row r="32128" spans="28:39" hidden="1" x14ac:dyDescent="0.25">
      <c r="AB32128" s="14"/>
      <c r="AC32128" s="14"/>
      <c r="AG32128" s="10"/>
      <c r="AH32128" s="10"/>
      <c r="AL32128" s="84"/>
      <c r="AM32128" s="84"/>
    </row>
    <row r="32129" spans="28:39" hidden="1" x14ac:dyDescent="0.25">
      <c r="AB32129" s="14"/>
      <c r="AC32129" s="14"/>
      <c r="AG32129" s="10"/>
      <c r="AH32129" s="10"/>
      <c r="AL32129" s="84"/>
      <c r="AM32129" s="84"/>
    </row>
    <row r="32130" spans="28:39" hidden="1" x14ac:dyDescent="0.25">
      <c r="AB32130" s="14"/>
      <c r="AC32130" s="14"/>
      <c r="AG32130" s="10"/>
      <c r="AH32130" s="10"/>
      <c r="AL32130" s="84"/>
      <c r="AM32130" s="84"/>
    </row>
    <row r="32131" spans="28:39" hidden="1" x14ac:dyDescent="0.25">
      <c r="AB32131" s="14"/>
      <c r="AC32131" s="14"/>
      <c r="AG32131" s="10"/>
      <c r="AH32131" s="10"/>
      <c r="AL32131" s="84"/>
      <c r="AM32131" s="84"/>
    </row>
    <row r="32132" spans="28:39" hidden="1" x14ac:dyDescent="0.25">
      <c r="AB32132" s="14"/>
      <c r="AC32132" s="14"/>
      <c r="AG32132" s="10"/>
      <c r="AH32132" s="10"/>
      <c r="AL32132" s="84"/>
      <c r="AM32132" s="84"/>
    </row>
    <row r="32133" spans="28:39" hidden="1" x14ac:dyDescent="0.25">
      <c r="AB32133" s="14"/>
      <c r="AC32133" s="14"/>
      <c r="AG32133" s="10"/>
      <c r="AH32133" s="10"/>
      <c r="AL32133" s="84"/>
      <c r="AM32133" s="84"/>
    </row>
    <row r="32134" spans="28:39" hidden="1" x14ac:dyDescent="0.25">
      <c r="AB32134" s="14"/>
      <c r="AC32134" s="14"/>
      <c r="AG32134" s="10"/>
      <c r="AH32134" s="10"/>
      <c r="AL32134" s="84"/>
      <c r="AM32134" s="84"/>
    </row>
    <row r="32135" spans="28:39" hidden="1" x14ac:dyDescent="0.25">
      <c r="AB32135" s="14"/>
      <c r="AC32135" s="14"/>
      <c r="AG32135" s="10"/>
      <c r="AH32135" s="10"/>
      <c r="AL32135" s="84"/>
      <c r="AM32135" s="84"/>
    </row>
    <row r="32136" spans="28:39" hidden="1" x14ac:dyDescent="0.25">
      <c r="AB32136" s="14"/>
      <c r="AC32136" s="14"/>
      <c r="AG32136" s="10"/>
      <c r="AH32136" s="10"/>
      <c r="AL32136" s="84"/>
      <c r="AM32136" s="84"/>
    </row>
    <row r="32137" spans="28:39" hidden="1" x14ac:dyDescent="0.25">
      <c r="AB32137" s="14"/>
      <c r="AC32137" s="14"/>
      <c r="AG32137" s="10"/>
      <c r="AH32137" s="10"/>
      <c r="AL32137" s="84"/>
      <c r="AM32137" s="84"/>
    </row>
    <row r="32138" spans="28:39" hidden="1" x14ac:dyDescent="0.25">
      <c r="AB32138" s="14"/>
      <c r="AC32138" s="14"/>
      <c r="AG32138" s="10"/>
      <c r="AH32138" s="10"/>
      <c r="AL32138" s="84"/>
      <c r="AM32138" s="84"/>
    </row>
    <row r="32139" spans="28:39" hidden="1" x14ac:dyDescent="0.25">
      <c r="AB32139" s="14"/>
      <c r="AC32139" s="14"/>
      <c r="AG32139" s="10"/>
      <c r="AH32139" s="10"/>
      <c r="AL32139" s="84"/>
      <c r="AM32139" s="84"/>
    </row>
    <row r="32140" spans="28:39" hidden="1" x14ac:dyDescent="0.25">
      <c r="AB32140" s="14"/>
      <c r="AC32140" s="14"/>
      <c r="AG32140" s="10"/>
      <c r="AH32140" s="10"/>
      <c r="AL32140" s="84"/>
      <c r="AM32140" s="84"/>
    </row>
    <row r="32141" spans="28:39" hidden="1" x14ac:dyDescent="0.25">
      <c r="AB32141" s="14"/>
      <c r="AC32141" s="14"/>
      <c r="AG32141" s="10"/>
      <c r="AH32141" s="10"/>
      <c r="AL32141" s="84"/>
      <c r="AM32141" s="84"/>
    </row>
    <row r="32142" spans="28:39" hidden="1" x14ac:dyDescent="0.25">
      <c r="AB32142" s="14"/>
      <c r="AC32142" s="14"/>
      <c r="AG32142" s="10"/>
      <c r="AH32142" s="10"/>
      <c r="AL32142" s="84"/>
      <c r="AM32142" s="84"/>
    </row>
    <row r="32143" spans="28:39" hidden="1" x14ac:dyDescent="0.25">
      <c r="AB32143" s="14"/>
      <c r="AC32143" s="14"/>
      <c r="AG32143" s="10"/>
      <c r="AH32143" s="10"/>
      <c r="AL32143" s="84"/>
      <c r="AM32143" s="84"/>
    </row>
    <row r="32144" spans="28:39" hidden="1" x14ac:dyDescent="0.25">
      <c r="AB32144" s="14"/>
      <c r="AC32144" s="14"/>
      <c r="AG32144" s="10"/>
      <c r="AH32144" s="10"/>
      <c r="AL32144" s="84"/>
      <c r="AM32144" s="84"/>
    </row>
    <row r="32145" spans="28:39" hidden="1" x14ac:dyDescent="0.25">
      <c r="AB32145" s="14"/>
      <c r="AC32145" s="14"/>
      <c r="AG32145" s="10"/>
      <c r="AH32145" s="10"/>
      <c r="AL32145" s="84"/>
      <c r="AM32145" s="84"/>
    </row>
    <row r="32146" spans="28:39" hidden="1" x14ac:dyDescent="0.25">
      <c r="AB32146" s="14"/>
      <c r="AC32146" s="14"/>
      <c r="AG32146" s="10"/>
      <c r="AH32146" s="10"/>
      <c r="AL32146" s="84"/>
      <c r="AM32146" s="84"/>
    </row>
    <row r="32147" spans="28:39" hidden="1" x14ac:dyDescent="0.25">
      <c r="AB32147" s="14"/>
      <c r="AC32147" s="14"/>
      <c r="AG32147" s="10"/>
      <c r="AH32147" s="10"/>
      <c r="AL32147" s="84"/>
      <c r="AM32147" s="84"/>
    </row>
    <row r="32148" spans="28:39" hidden="1" x14ac:dyDescent="0.25">
      <c r="AB32148" s="14"/>
      <c r="AC32148" s="14"/>
      <c r="AG32148" s="10"/>
      <c r="AH32148" s="10"/>
      <c r="AL32148" s="84"/>
      <c r="AM32148" s="84"/>
    </row>
    <row r="32149" spans="28:39" hidden="1" x14ac:dyDescent="0.25">
      <c r="AB32149" s="14"/>
      <c r="AC32149" s="14"/>
      <c r="AG32149" s="10"/>
      <c r="AH32149" s="10"/>
      <c r="AL32149" s="84"/>
      <c r="AM32149" s="84"/>
    </row>
    <row r="32150" spans="28:39" hidden="1" x14ac:dyDescent="0.25">
      <c r="AB32150" s="14"/>
      <c r="AC32150" s="14"/>
      <c r="AG32150" s="10"/>
      <c r="AH32150" s="10"/>
      <c r="AL32150" s="84"/>
      <c r="AM32150" s="84"/>
    </row>
    <row r="32151" spans="28:39" hidden="1" x14ac:dyDescent="0.25">
      <c r="AB32151" s="14"/>
      <c r="AC32151" s="14"/>
      <c r="AG32151" s="10"/>
      <c r="AH32151" s="10"/>
      <c r="AL32151" s="84"/>
      <c r="AM32151" s="84"/>
    </row>
    <row r="32152" spans="28:39" hidden="1" x14ac:dyDescent="0.25">
      <c r="AB32152" s="14"/>
      <c r="AC32152" s="14"/>
      <c r="AG32152" s="10"/>
      <c r="AH32152" s="10"/>
      <c r="AL32152" s="84"/>
      <c r="AM32152" s="84"/>
    </row>
    <row r="32153" spans="28:39" hidden="1" x14ac:dyDescent="0.25">
      <c r="AB32153" s="14"/>
      <c r="AC32153" s="14"/>
      <c r="AG32153" s="10"/>
      <c r="AH32153" s="10"/>
      <c r="AL32153" s="84"/>
      <c r="AM32153" s="84"/>
    </row>
    <row r="32154" spans="28:39" hidden="1" x14ac:dyDescent="0.25">
      <c r="AB32154" s="14"/>
      <c r="AC32154" s="14"/>
      <c r="AG32154" s="10"/>
      <c r="AH32154" s="10"/>
      <c r="AL32154" s="84"/>
      <c r="AM32154" s="84"/>
    </row>
    <row r="32155" spans="28:39" hidden="1" x14ac:dyDescent="0.25">
      <c r="AB32155" s="14"/>
      <c r="AC32155" s="14"/>
      <c r="AG32155" s="10"/>
      <c r="AH32155" s="10"/>
      <c r="AL32155" s="84"/>
      <c r="AM32155" s="84"/>
    </row>
    <row r="32156" spans="28:39" hidden="1" x14ac:dyDescent="0.25">
      <c r="AB32156" s="14"/>
      <c r="AC32156" s="14"/>
      <c r="AG32156" s="10"/>
      <c r="AH32156" s="10"/>
      <c r="AL32156" s="84"/>
      <c r="AM32156" s="84"/>
    </row>
    <row r="32157" spans="28:39" hidden="1" x14ac:dyDescent="0.25">
      <c r="AB32157" s="14"/>
      <c r="AC32157" s="14"/>
      <c r="AG32157" s="10"/>
      <c r="AH32157" s="10"/>
      <c r="AL32157" s="84"/>
      <c r="AM32157" s="84"/>
    </row>
    <row r="32158" spans="28:39" hidden="1" x14ac:dyDescent="0.25">
      <c r="AB32158" s="14"/>
      <c r="AC32158" s="14"/>
      <c r="AG32158" s="10"/>
      <c r="AH32158" s="10"/>
      <c r="AL32158" s="84"/>
      <c r="AM32158" s="84"/>
    </row>
    <row r="32159" spans="28:39" hidden="1" x14ac:dyDescent="0.25">
      <c r="AB32159" s="14"/>
      <c r="AC32159" s="14"/>
      <c r="AG32159" s="10"/>
      <c r="AH32159" s="10"/>
      <c r="AL32159" s="84"/>
      <c r="AM32159" s="84"/>
    </row>
    <row r="32160" spans="28:39" hidden="1" x14ac:dyDescent="0.25">
      <c r="AB32160" s="14"/>
      <c r="AC32160" s="14"/>
      <c r="AG32160" s="10"/>
      <c r="AH32160" s="10"/>
      <c r="AL32160" s="84"/>
      <c r="AM32160" s="84"/>
    </row>
    <row r="32161" spans="28:39" hidden="1" x14ac:dyDescent="0.25">
      <c r="AB32161" s="14"/>
      <c r="AC32161" s="14"/>
      <c r="AG32161" s="10"/>
      <c r="AH32161" s="10"/>
      <c r="AL32161" s="84"/>
      <c r="AM32161" s="84"/>
    </row>
    <row r="32162" spans="28:39" hidden="1" x14ac:dyDescent="0.25">
      <c r="AB32162" s="14"/>
      <c r="AC32162" s="14"/>
      <c r="AG32162" s="10"/>
      <c r="AH32162" s="10"/>
      <c r="AL32162" s="84"/>
      <c r="AM32162" s="84"/>
    </row>
    <row r="32163" spans="28:39" hidden="1" x14ac:dyDescent="0.25">
      <c r="AB32163" s="14"/>
      <c r="AC32163" s="14"/>
      <c r="AG32163" s="10"/>
      <c r="AH32163" s="10"/>
      <c r="AL32163" s="84"/>
      <c r="AM32163" s="84"/>
    </row>
    <row r="32164" spans="28:39" hidden="1" x14ac:dyDescent="0.25">
      <c r="AB32164" s="14"/>
      <c r="AC32164" s="14"/>
      <c r="AG32164" s="10"/>
      <c r="AH32164" s="10"/>
      <c r="AL32164" s="84"/>
      <c r="AM32164" s="84"/>
    </row>
    <row r="32165" spans="28:39" hidden="1" x14ac:dyDescent="0.25">
      <c r="AB32165" s="14"/>
      <c r="AC32165" s="14"/>
      <c r="AG32165" s="10"/>
      <c r="AH32165" s="10"/>
      <c r="AL32165" s="84"/>
      <c r="AM32165" s="84"/>
    </row>
    <row r="32166" spans="28:39" hidden="1" x14ac:dyDescent="0.25">
      <c r="AB32166" s="14"/>
      <c r="AC32166" s="14"/>
      <c r="AG32166" s="10"/>
      <c r="AH32166" s="10"/>
      <c r="AL32166" s="84"/>
      <c r="AM32166" s="84"/>
    </row>
    <row r="32167" spans="28:39" hidden="1" x14ac:dyDescent="0.25">
      <c r="AB32167" s="14"/>
      <c r="AC32167" s="14"/>
      <c r="AG32167" s="10"/>
      <c r="AH32167" s="10"/>
      <c r="AL32167" s="84"/>
      <c r="AM32167" s="84"/>
    </row>
    <row r="32168" spans="28:39" hidden="1" x14ac:dyDescent="0.25">
      <c r="AB32168" s="14"/>
      <c r="AC32168" s="14"/>
      <c r="AG32168" s="10"/>
      <c r="AH32168" s="10"/>
      <c r="AL32168" s="84"/>
      <c r="AM32168" s="84"/>
    </row>
    <row r="32169" spans="28:39" hidden="1" x14ac:dyDescent="0.25">
      <c r="AB32169" s="14"/>
      <c r="AC32169" s="14"/>
      <c r="AG32169" s="10"/>
      <c r="AH32169" s="10"/>
      <c r="AL32169" s="84"/>
      <c r="AM32169" s="84"/>
    </row>
    <row r="32170" spans="28:39" hidden="1" x14ac:dyDescent="0.25">
      <c r="AB32170" s="14"/>
      <c r="AC32170" s="14"/>
      <c r="AG32170" s="10"/>
      <c r="AH32170" s="10"/>
      <c r="AL32170" s="84"/>
      <c r="AM32170" s="84"/>
    </row>
    <row r="32171" spans="28:39" hidden="1" x14ac:dyDescent="0.25">
      <c r="AB32171" s="14"/>
      <c r="AC32171" s="14"/>
      <c r="AG32171" s="10"/>
      <c r="AH32171" s="10"/>
      <c r="AL32171" s="84"/>
      <c r="AM32171" s="84"/>
    </row>
    <row r="32172" spans="28:39" hidden="1" x14ac:dyDescent="0.25">
      <c r="AB32172" s="14"/>
      <c r="AC32172" s="14"/>
      <c r="AG32172" s="10"/>
      <c r="AH32172" s="10"/>
      <c r="AL32172" s="84"/>
      <c r="AM32172" s="84"/>
    </row>
    <row r="32173" spans="28:39" hidden="1" x14ac:dyDescent="0.25">
      <c r="AB32173" s="14"/>
      <c r="AC32173" s="14"/>
      <c r="AG32173" s="10"/>
      <c r="AH32173" s="10"/>
      <c r="AL32173" s="84"/>
      <c r="AM32173" s="84"/>
    </row>
    <row r="32174" spans="28:39" hidden="1" x14ac:dyDescent="0.25">
      <c r="AB32174" s="14"/>
      <c r="AC32174" s="14"/>
      <c r="AG32174" s="10"/>
      <c r="AH32174" s="10"/>
      <c r="AL32174" s="84"/>
      <c r="AM32174" s="84"/>
    </row>
    <row r="32175" spans="28:39" hidden="1" x14ac:dyDescent="0.25">
      <c r="AB32175" s="14"/>
      <c r="AC32175" s="14"/>
      <c r="AG32175" s="10"/>
      <c r="AH32175" s="10"/>
      <c r="AL32175" s="84"/>
      <c r="AM32175" s="84"/>
    </row>
    <row r="32176" spans="28:39" hidden="1" x14ac:dyDescent="0.25">
      <c r="AB32176" s="14"/>
      <c r="AC32176" s="14"/>
      <c r="AG32176" s="10"/>
      <c r="AH32176" s="10"/>
      <c r="AL32176" s="84"/>
      <c r="AM32176" s="84"/>
    </row>
    <row r="32177" spans="28:39" hidden="1" x14ac:dyDescent="0.25">
      <c r="AB32177" s="14"/>
      <c r="AC32177" s="14"/>
      <c r="AG32177" s="10"/>
      <c r="AH32177" s="10"/>
      <c r="AL32177" s="84"/>
      <c r="AM32177" s="84"/>
    </row>
    <row r="32178" spans="28:39" hidden="1" x14ac:dyDescent="0.25">
      <c r="AB32178" s="14"/>
      <c r="AC32178" s="14"/>
      <c r="AG32178" s="10"/>
      <c r="AH32178" s="10"/>
      <c r="AL32178" s="84"/>
      <c r="AM32178" s="84"/>
    </row>
    <row r="32179" spans="28:39" hidden="1" x14ac:dyDescent="0.25">
      <c r="AB32179" s="14"/>
      <c r="AC32179" s="14"/>
      <c r="AG32179" s="10"/>
      <c r="AH32179" s="10"/>
      <c r="AL32179" s="84"/>
      <c r="AM32179" s="84"/>
    </row>
    <row r="32180" spans="28:39" hidden="1" x14ac:dyDescent="0.25">
      <c r="AB32180" s="14"/>
      <c r="AC32180" s="14"/>
      <c r="AG32180" s="10"/>
      <c r="AH32180" s="10"/>
      <c r="AL32180" s="84"/>
      <c r="AM32180" s="84"/>
    </row>
    <row r="32181" spans="28:39" hidden="1" x14ac:dyDescent="0.25">
      <c r="AB32181" s="14"/>
      <c r="AC32181" s="14"/>
      <c r="AG32181" s="10"/>
      <c r="AH32181" s="10"/>
      <c r="AL32181" s="84"/>
      <c r="AM32181" s="84"/>
    </row>
    <row r="32182" spans="28:39" hidden="1" x14ac:dyDescent="0.25">
      <c r="AB32182" s="14"/>
      <c r="AC32182" s="14"/>
      <c r="AG32182" s="10"/>
      <c r="AH32182" s="10"/>
      <c r="AL32182" s="84"/>
      <c r="AM32182" s="84"/>
    </row>
    <row r="32183" spans="28:39" hidden="1" x14ac:dyDescent="0.25">
      <c r="AB32183" s="14"/>
      <c r="AC32183" s="14"/>
      <c r="AG32183" s="10"/>
      <c r="AH32183" s="10"/>
      <c r="AL32183" s="84"/>
      <c r="AM32183" s="84"/>
    </row>
    <row r="32184" spans="28:39" hidden="1" x14ac:dyDescent="0.25">
      <c r="AB32184" s="14"/>
      <c r="AC32184" s="14"/>
      <c r="AG32184" s="10"/>
      <c r="AH32184" s="10"/>
      <c r="AL32184" s="84"/>
      <c r="AM32184" s="84"/>
    </row>
    <row r="32185" spans="28:39" hidden="1" x14ac:dyDescent="0.25">
      <c r="AB32185" s="14"/>
      <c r="AC32185" s="14"/>
      <c r="AG32185" s="10"/>
      <c r="AH32185" s="10"/>
      <c r="AL32185" s="84"/>
      <c r="AM32185" s="84"/>
    </row>
    <row r="32186" spans="28:39" hidden="1" x14ac:dyDescent="0.25">
      <c r="AB32186" s="14"/>
      <c r="AC32186" s="14"/>
      <c r="AG32186" s="10"/>
      <c r="AH32186" s="10"/>
      <c r="AL32186" s="84"/>
      <c r="AM32186" s="84"/>
    </row>
    <row r="32187" spans="28:39" hidden="1" x14ac:dyDescent="0.25">
      <c r="AB32187" s="14"/>
      <c r="AC32187" s="14"/>
      <c r="AG32187" s="10"/>
      <c r="AH32187" s="10"/>
      <c r="AL32187" s="84"/>
      <c r="AM32187" s="84"/>
    </row>
    <row r="32188" spans="28:39" hidden="1" x14ac:dyDescent="0.25">
      <c r="AB32188" s="14"/>
      <c r="AC32188" s="14"/>
      <c r="AG32188" s="10"/>
      <c r="AH32188" s="10"/>
      <c r="AL32188" s="84"/>
      <c r="AM32188" s="84"/>
    </row>
    <row r="32189" spans="28:39" hidden="1" x14ac:dyDescent="0.25">
      <c r="AB32189" s="14"/>
      <c r="AC32189" s="14"/>
      <c r="AG32189" s="10"/>
      <c r="AH32189" s="10"/>
      <c r="AL32189" s="84"/>
      <c r="AM32189" s="84"/>
    </row>
    <row r="32190" spans="28:39" hidden="1" x14ac:dyDescent="0.25">
      <c r="AB32190" s="14"/>
      <c r="AC32190" s="14"/>
      <c r="AG32190" s="10"/>
      <c r="AH32190" s="10"/>
      <c r="AL32190" s="84"/>
      <c r="AM32190" s="84"/>
    </row>
    <row r="32191" spans="28:39" hidden="1" x14ac:dyDescent="0.25">
      <c r="AB32191" s="14"/>
      <c r="AC32191" s="14"/>
      <c r="AG32191" s="10"/>
      <c r="AH32191" s="10"/>
      <c r="AL32191" s="84"/>
      <c r="AM32191" s="84"/>
    </row>
    <row r="32192" spans="28:39" hidden="1" x14ac:dyDescent="0.25">
      <c r="AB32192" s="14"/>
      <c r="AC32192" s="14"/>
      <c r="AG32192" s="10"/>
      <c r="AH32192" s="10"/>
      <c r="AL32192" s="84"/>
      <c r="AM32192" s="84"/>
    </row>
    <row r="32193" spans="28:39" hidden="1" x14ac:dyDescent="0.25">
      <c r="AB32193" s="14"/>
      <c r="AC32193" s="14"/>
      <c r="AG32193" s="10"/>
      <c r="AH32193" s="10"/>
      <c r="AL32193" s="84"/>
      <c r="AM32193" s="84"/>
    </row>
    <row r="32194" spans="28:39" hidden="1" x14ac:dyDescent="0.25">
      <c r="AB32194" s="14"/>
      <c r="AC32194" s="14"/>
      <c r="AG32194" s="10"/>
      <c r="AH32194" s="10"/>
      <c r="AL32194" s="84"/>
      <c r="AM32194" s="84"/>
    </row>
    <row r="32195" spans="28:39" hidden="1" x14ac:dyDescent="0.25">
      <c r="AB32195" s="14"/>
      <c r="AC32195" s="14"/>
      <c r="AG32195" s="10"/>
      <c r="AH32195" s="10"/>
      <c r="AL32195" s="84"/>
      <c r="AM32195" s="84"/>
    </row>
    <row r="32196" spans="28:39" hidden="1" x14ac:dyDescent="0.25">
      <c r="AB32196" s="14"/>
      <c r="AC32196" s="14"/>
      <c r="AG32196" s="10"/>
      <c r="AH32196" s="10"/>
      <c r="AL32196" s="84"/>
      <c r="AM32196" s="84"/>
    </row>
    <row r="32197" spans="28:39" hidden="1" x14ac:dyDescent="0.25">
      <c r="AB32197" s="14"/>
      <c r="AC32197" s="14"/>
      <c r="AG32197" s="10"/>
      <c r="AH32197" s="10"/>
      <c r="AL32197" s="84"/>
      <c r="AM32197" s="84"/>
    </row>
    <row r="32198" spans="28:39" hidden="1" x14ac:dyDescent="0.25">
      <c r="AB32198" s="14"/>
      <c r="AC32198" s="14"/>
      <c r="AG32198" s="10"/>
      <c r="AH32198" s="10"/>
      <c r="AL32198" s="84"/>
      <c r="AM32198" s="84"/>
    </row>
    <row r="32199" spans="28:39" hidden="1" x14ac:dyDescent="0.25">
      <c r="AB32199" s="14"/>
      <c r="AC32199" s="14"/>
      <c r="AG32199" s="10"/>
      <c r="AH32199" s="10"/>
      <c r="AL32199" s="84"/>
      <c r="AM32199" s="84"/>
    </row>
    <row r="32200" spans="28:39" hidden="1" x14ac:dyDescent="0.25">
      <c r="AB32200" s="14"/>
      <c r="AC32200" s="14"/>
      <c r="AG32200" s="10"/>
      <c r="AH32200" s="10"/>
      <c r="AL32200" s="84"/>
      <c r="AM32200" s="84"/>
    </row>
    <row r="32201" spans="28:39" hidden="1" x14ac:dyDescent="0.25">
      <c r="AB32201" s="14"/>
      <c r="AC32201" s="14"/>
      <c r="AG32201" s="10"/>
      <c r="AH32201" s="10"/>
      <c r="AL32201" s="84"/>
      <c r="AM32201" s="84"/>
    </row>
    <row r="32202" spans="28:39" hidden="1" x14ac:dyDescent="0.25">
      <c r="AB32202" s="14"/>
      <c r="AC32202" s="14"/>
      <c r="AG32202" s="10"/>
      <c r="AH32202" s="10"/>
      <c r="AL32202" s="84"/>
      <c r="AM32202" s="84"/>
    </row>
    <row r="32203" spans="28:39" hidden="1" x14ac:dyDescent="0.25">
      <c r="AB32203" s="14"/>
      <c r="AC32203" s="14"/>
      <c r="AG32203" s="10"/>
      <c r="AH32203" s="10"/>
      <c r="AL32203" s="84"/>
      <c r="AM32203" s="84"/>
    </row>
    <row r="32204" spans="28:39" hidden="1" x14ac:dyDescent="0.25">
      <c r="AB32204" s="14"/>
      <c r="AC32204" s="14"/>
      <c r="AG32204" s="10"/>
      <c r="AH32204" s="10"/>
      <c r="AL32204" s="84"/>
      <c r="AM32204" s="84"/>
    </row>
    <row r="32205" spans="28:39" hidden="1" x14ac:dyDescent="0.25">
      <c r="AB32205" s="14"/>
      <c r="AC32205" s="14"/>
      <c r="AG32205" s="10"/>
      <c r="AH32205" s="10"/>
      <c r="AL32205" s="84"/>
      <c r="AM32205" s="84"/>
    </row>
    <row r="32206" spans="28:39" hidden="1" x14ac:dyDescent="0.25">
      <c r="AB32206" s="14"/>
      <c r="AC32206" s="14"/>
      <c r="AG32206" s="10"/>
      <c r="AH32206" s="10"/>
      <c r="AL32206" s="84"/>
      <c r="AM32206" s="84"/>
    </row>
    <row r="32207" spans="28:39" hidden="1" x14ac:dyDescent="0.25">
      <c r="AB32207" s="14"/>
      <c r="AC32207" s="14"/>
      <c r="AG32207" s="10"/>
      <c r="AH32207" s="10"/>
      <c r="AL32207" s="84"/>
      <c r="AM32207" s="84"/>
    </row>
    <row r="32208" spans="28:39" hidden="1" x14ac:dyDescent="0.25">
      <c r="AB32208" s="14"/>
      <c r="AC32208" s="14"/>
      <c r="AG32208" s="10"/>
      <c r="AH32208" s="10"/>
      <c r="AL32208" s="84"/>
      <c r="AM32208" s="84"/>
    </row>
    <row r="32209" spans="28:39" hidden="1" x14ac:dyDescent="0.25">
      <c r="AB32209" s="14"/>
      <c r="AC32209" s="14"/>
      <c r="AG32209" s="10"/>
      <c r="AH32209" s="10"/>
      <c r="AL32209" s="84"/>
      <c r="AM32209" s="84"/>
    </row>
    <row r="32210" spans="28:39" hidden="1" x14ac:dyDescent="0.25">
      <c r="AB32210" s="14"/>
      <c r="AC32210" s="14"/>
      <c r="AG32210" s="10"/>
      <c r="AH32210" s="10"/>
      <c r="AL32210" s="84"/>
      <c r="AM32210" s="84"/>
    </row>
    <row r="32211" spans="28:39" hidden="1" x14ac:dyDescent="0.25">
      <c r="AB32211" s="14"/>
      <c r="AC32211" s="14"/>
      <c r="AG32211" s="10"/>
      <c r="AH32211" s="10"/>
      <c r="AL32211" s="84"/>
      <c r="AM32211" s="84"/>
    </row>
    <row r="32212" spans="28:39" hidden="1" x14ac:dyDescent="0.25">
      <c r="AB32212" s="14"/>
      <c r="AC32212" s="14"/>
      <c r="AG32212" s="10"/>
      <c r="AH32212" s="10"/>
      <c r="AL32212" s="84"/>
      <c r="AM32212" s="84"/>
    </row>
    <row r="32213" spans="28:39" hidden="1" x14ac:dyDescent="0.25">
      <c r="AB32213" s="14"/>
      <c r="AC32213" s="14"/>
      <c r="AG32213" s="10"/>
      <c r="AH32213" s="10"/>
      <c r="AL32213" s="84"/>
      <c r="AM32213" s="84"/>
    </row>
    <row r="32214" spans="28:39" hidden="1" x14ac:dyDescent="0.25">
      <c r="AB32214" s="14"/>
      <c r="AC32214" s="14"/>
      <c r="AG32214" s="10"/>
      <c r="AH32214" s="10"/>
      <c r="AL32214" s="84"/>
      <c r="AM32214" s="84"/>
    </row>
    <row r="32215" spans="28:39" hidden="1" x14ac:dyDescent="0.25">
      <c r="AB32215" s="14"/>
      <c r="AC32215" s="14"/>
      <c r="AG32215" s="10"/>
      <c r="AH32215" s="10"/>
      <c r="AL32215" s="84"/>
      <c r="AM32215" s="84"/>
    </row>
    <row r="32216" spans="28:39" hidden="1" x14ac:dyDescent="0.25">
      <c r="AB32216" s="14"/>
      <c r="AC32216" s="14"/>
      <c r="AG32216" s="10"/>
      <c r="AH32216" s="10"/>
      <c r="AL32216" s="84"/>
      <c r="AM32216" s="84"/>
    </row>
    <row r="32217" spans="28:39" hidden="1" x14ac:dyDescent="0.25">
      <c r="AB32217" s="14"/>
      <c r="AC32217" s="14"/>
      <c r="AG32217" s="10"/>
      <c r="AH32217" s="10"/>
      <c r="AL32217" s="84"/>
      <c r="AM32217" s="84"/>
    </row>
    <row r="32218" spans="28:39" hidden="1" x14ac:dyDescent="0.25">
      <c r="AB32218" s="14"/>
      <c r="AC32218" s="14"/>
      <c r="AG32218" s="10"/>
      <c r="AH32218" s="10"/>
      <c r="AL32218" s="84"/>
      <c r="AM32218" s="84"/>
    </row>
    <row r="32219" spans="28:39" hidden="1" x14ac:dyDescent="0.25">
      <c r="AB32219" s="14"/>
      <c r="AC32219" s="14"/>
      <c r="AG32219" s="10"/>
      <c r="AH32219" s="10"/>
      <c r="AL32219" s="84"/>
      <c r="AM32219" s="84"/>
    </row>
    <row r="32220" spans="28:39" hidden="1" x14ac:dyDescent="0.25">
      <c r="AB32220" s="14"/>
      <c r="AC32220" s="14"/>
      <c r="AG32220" s="10"/>
      <c r="AH32220" s="10"/>
      <c r="AL32220" s="84"/>
      <c r="AM32220" s="84"/>
    </row>
    <row r="32221" spans="28:39" hidden="1" x14ac:dyDescent="0.25">
      <c r="AB32221" s="14"/>
      <c r="AC32221" s="14"/>
      <c r="AG32221" s="10"/>
      <c r="AH32221" s="10"/>
      <c r="AL32221" s="84"/>
      <c r="AM32221" s="84"/>
    </row>
    <row r="32222" spans="28:39" hidden="1" x14ac:dyDescent="0.25">
      <c r="AB32222" s="14"/>
      <c r="AC32222" s="14"/>
      <c r="AG32222" s="10"/>
      <c r="AH32222" s="10"/>
      <c r="AL32222" s="84"/>
      <c r="AM32222" s="84"/>
    </row>
    <row r="32223" spans="28:39" hidden="1" x14ac:dyDescent="0.25">
      <c r="AB32223" s="14"/>
      <c r="AC32223" s="14"/>
      <c r="AG32223" s="10"/>
      <c r="AH32223" s="10"/>
      <c r="AL32223" s="84"/>
      <c r="AM32223" s="84"/>
    </row>
    <row r="32224" spans="28:39" hidden="1" x14ac:dyDescent="0.25">
      <c r="AB32224" s="14"/>
      <c r="AC32224" s="14"/>
      <c r="AG32224" s="10"/>
      <c r="AH32224" s="10"/>
      <c r="AL32224" s="84"/>
      <c r="AM32224" s="84"/>
    </row>
    <row r="32225" spans="28:39" hidden="1" x14ac:dyDescent="0.25">
      <c r="AB32225" s="14"/>
      <c r="AC32225" s="14"/>
      <c r="AG32225" s="10"/>
      <c r="AH32225" s="10"/>
      <c r="AL32225" s="84"/>
      <c r="AM32225" s="84"/>
    </row>
    <row r="32226" spans="28:39" hidden="1" x14ac:dyDescent="0.25">
      <c r="AB32226" s="14"/>
      <c r="AC32226" s="14"/>
      <c r="AG32226" s="10"/>
      <c r="AH32226" s="10"/>
      <c r="AL32226" s="84"/>
      <c r="AM32226" s="84"/>
    </row>
    <row r="32227" spans="28:39" hidden="1" x14ac:dyDescent="0.25">
      <c r="AB32227" s="14"/>
      <c r="AC32227" s="14"/>
      <c r="AG32227" s="10"/>
      <c r="AH32227" s="10"/>
      <c r="AL32227" s="84"/>
      <c r="AM32227" s="84"/>
    </row>
    <row r="32228" spans="28:39" hidden="1" x14ac:dyDescent="0.25">
      <c r="AB32228" s="14"/>
      <c r="AC32228" s="14"/>
      <c r="AG32228" s="10"/>
      <c r="AH32228" s="10"/>
      <c r="AL32228" s="84"/>
      <c r="AM32228" s="84"/>
    </row>
    <row r="32229" spans="28:39" hidden="1" x14ac:dyDescent="0.25">
      <c r="AB32229" s="14"/>
      <c r="AC32229" s="14"/>
      <c r="AG32229" s="10"/>
      <c r="AH32229" s="10"/>
      <c r="AL32229" s="84"/>
      <c r="AM32229" s="84"/>
    </row>
    <row r="32230" spans="28:39" hidden="1" x14ac:dyDescent="0.25">
      <c r="AB32230" s="14"/>
      <c r="AC32230" s="14"/>
      <c r="AG32230" s="10"/>
      <c r="AH32230" s="10"/>
      <c r="AL32230" s="84"/>
      <c r="AM32230" s="84"/>
    </row>
    <row r="32231" spans="28:39" hidden="1" x14ac:dyDescent="0.25">
      <c r="AB32231" s="14"/>
      <c r="AC32231" s="14"/>
      <c r="AG32231" s="10"/>
      <c r="AH32231" s="10"/>
      <c r="AL32231" s="84"/>
      <c r="AM32231" s="84"/>
    </row>
    <row r="32232" spans="28:39" hidden="1" x14ac:dyDescent="0.25">
      <c r="AB32232" s="14"/>
      <c r="AC32232" s="14"/>
      <c r="AG32232" s="10"/>
      <c r="AH32232" s="10"/>
      <c r="AL32232" s="84"/>
      <c r="AM32232" s="84"/>
    </row>
    <row r="32233" spans="28:39" hidden="1" x14ac:dyDescent="0.25">
      <c r="AB32233" s="14"/>
      <c r="AC32233" s="14"/>
      <c r="AG32233" s="10"/>
      <c r="AH32233" s="10"/>
      <c r="AL32233" s="84"/>
      <c r="AM32233" s="84"/>
    </row>
    <row r="32234" spans="28:39" hidden="1" x14ac:dyDescent="0.25">
      <c r="AB32234" s="14"/>
      <c r="AC32234" s="14"/>
      <c r="AG32234" s="10"/>
      <c r="AH32234" s="10"/>
      <c r="AL32234" s="84"/>
      <c r="AM32234" s="84"/>
    </row>
    <row r="32235" spans="28:39" hidden="1" x14ac:dyDescent="0.25">
      <c r="AB32235" s="14"/>
      <c r="AC32235" s="14"/>
      <c r="AG32235" s="10"/>
      <c r="AH32235" s="10"/>
      <c r="AL32235" s="84"/>
      <c r="AM32235" s="84"/>
    </row>
    <row r="32236" spans="28:39" hidden="1" x14ac:dyDescent="0.25">
      <c r="AB32236" s="14"/>
      <c r="AC32236" s="14"/>
      <c r="AG32236" s="10"/>
      <c r="AH32236" s="10"/>
      <c r="AL32236" s="84"/>
      <c r="AM32236" s="84"/>
    </row>
    <row r="32237" spans="28:39" hidden="1" x14ac:dyDescent="0.25">
      <c r="AB32237" s="14"/>
      <c r="AC32237" s="14"/>
      <c r="AG32237" s="10"/>
      <c r="AH32237" s="10"/>
      <c r="AL32237" s="84"/>
      <c r="AM32237" s="84"/>
    </row>
    <row r="32238" spans="28:39" hidden="1" x14ac:dyDescent="0.25">
      <c r="AB32238" s="14"/>
      <c r="AC32238" s="14"/>
      <c r="AG32238" s="10"/>
      <c r="AH32238" s="10"/>
      <c r="AL32238" s="84"/>
      <c r="AM32238" s="84"/>
    </row>
    <row r="32239" spans="28:39" hidden="1" x14ac:dyDescent="0.25">
      <c r="AB32239" s="14"/>
      <c r="AC32239" s="14"/>
      <c r="AG32239" s="10"/>
      <c r="AH32239" s="10"/>
      <c r="AL32239" s="84"/>
      <c r="AM32239" s="84"/>
    </row>
    <row r="32240" spans="28:39" hidden="1" x14ac:dyDescent="0.25">
      <c r="AB32240" s="14"/>
      <c r="AC32240" s="14"/>
      <c r="AG32240" s="10"/>
      <c r="AH32240" s="10"/>
      <c r="AL32240" s="84"/>
      <c r="AM32240" s="84"/>
    </row>
    <row r="32241" spans="28:39" hidden="1" x14ac:dyDescent="0.25">
      <c r="AB32241" s="14"/>
      <c r="AC32241" s="14"/>
      <c r="AG32241" s="10"/>
      <c r="AH32241" s="10"/>
      <c r="AL32241" s="84"/>
      <c r="AM32241" s="84"/>
    </row>
    <row r="32242" spans="28:39" hidden="1" x14ac:dyDescent="0.25">
      <c r="AB32242" s="14"/>
      <c r="AC32242" s="14"/>
      <c r="AG32242" s="10"/>
      <c r="AH32242" s="10"/>
      <c r="AL32242" s="84"/>
      <c r="AM32242" s="84"/>
    </row>
    <row r="32243" spans="28:39" hidden="1" x14ac:dyDescent="0.25">
      <c r="AB32243" s="14"/>
      <c r="AC32243" s="14"/>
      <c r="AG32243" s="10"/>
      <c r="AH32243" s="10"/>
      <c r="AL32243" s="84"/>
      <c r="AM32243" s="84"/>
    </row>
    <row r="32244" spans="28:39" hidden="1" x14ac:dyDescent="0.25">
      <c r="AB32244" s="14"/>
      <c r="AC32244" s="14"/>
      <c r="AG32244" s="10"/>
      <c r="AH32244" s="10"/>
      <c r="AL32244" s="84"/>
      <c r="AM32244" s="84"/>
    </row>
    <row r="32245" spans="28:39" hidden="1" x14ac:dyDescent="0.25">
      <c r="AB32245" s="14"/>
      <c r="AC32245" s="14"/>
      <c r="AG32245" s="10"/>
      <c r="AH32245" s="10"/>
      <c r="AL32245" s="84"/>
      <c r="AM32245" s="84"/>
    </row>
    <row r="32246" spans="28:39" hidden="1" x14ac:dyDescent="0.25">
      <c r="AB32246" s="14"/>
      <c r="AC32246" s="14"/>
      <c r="AG32246" s="10"/>
      <c r="AH32246" s="10"/>
      <c r="AL32246" s="84"/>
      <c r="AM32246" s="84"/>
    </row>
    <row r="32247" spans="28:39" hidden="1" x14ac:dyDescent="0.25">
      <c r="AB32247" s="14"/>
      <c r="AC32247" s="14"/>
      <c r="AG32247" s="10"/>
      <c r="AH32247" s="10"/>
      <c r="AL32247" s="84"/>
      <c r="AM32247" s="84"/>
    </row>
    <row r="32248" spans="28:39" hidden="1" x14ac:dyDescent="0.25">
      <c r="AB32248" s="14"/>
      <c r="AC32248" s="14"/>
      <c r="AG32248" s="10"/>
      <c r="AH32248" s="10"/>
      <c r="AL32248" s="84"/>
      <c r="AM32248" s="84"/>
    </row>
    <row r="32249" spans="28:39" hidden="1" x14ac:dyDescent="0.25">
      <c r="AB32249" s="14"/>
      <c r="AC32249" s="14"/>
      <c r="AG32249" s="10"/>
      <c r="AH32249" s="10"/>
      <c r="AL32249" s="84"/>
      <c r="AM32249" s="84"/>
    </row>
    <row r="32250" spans="28:39" hidden="1" x14ac:dyDescent="0.25">
      <c r="AB32250" s="14"/>
      <c r="AC32250" s="14"/>
      <c r="AG32250" s="10"/>
      <c r="AH32250" s="10"/>
      <c r="AL32250" s="84"/>
      <c r="AM32250" s="84"/>
    </row>
    <row r="32251" spans="28:39" hidden="1" x14ac:dyDescent="0.25">
      <c r="AB32251" s="14"/>
      <c r="AC32251" s="14"/>
      <c r="AG32251" s="10"/>
      <c r="AH32251" s="10"/>
      <c r="AL32251" s="84"/>
      <c r="AM32251" s="84"/>
    </row>
    <row r="32252" spans="28:39" hidden="1" x14ac:dyDescent="0.25">
      <c r="AB32252" s="14"/>
      <c r="AC32252" s="14"/>
      <c r="AG32252" s="10"/>
      <c r="AH32252" s="10"/>
      <c r="AL32252" s="84"/>
      <c r="AM32252" s="84"/>
    </row>
    <row r="32253" spans="28:39" hidden="1" x14ac:dyDescent="0.25">
      <c r="AB32253" s="14"/>
      <c r="AC32253" s="14"/>
      <c r="AG32253" s="10"/>
      <c r="AH32253" s="10"/>
      <c r="AL32253" s="84"/>
      <c r="AM32253" s="84"/>
    </row>
    <row r="32254" spans="28:39" hidden="1" x14ac:dyDescent="0.25">
      <c r="AB32254" s="14"/>
      <c r="AC32254" s="14"/>
      <c r="AG32254" s="10"/>
      <c r="AH32254" s="10"/>
      <c r="AL32254" s="84"/>
      <c r="AM32254" s="84"/>
    </row>
    <row r="32255" spans="28:39" hidden="1" x14ac:dyDescent="0.25">
      <c r="AB32255" s="14"/>
      <c r="AC32255" s="14"/>
      <c r="AG32255" s="10"/>
      <c r="AH32255" s="10"/>
      <c r="AL32255" s="84"/>
      <c r="AM32255" s="84"/>
    </row>
    <row r="32256" spans="28:39" hidden="1" x14ac:dyDescent="0.25">
      <c r="AB32256" s="14"/>
      <c r="AC32256" s="14"/>
      <c r="AG32256" s="10"/>
      <c r="AH32256" s="10"/>
      <c r="AL32256" s="84"/>
      <c r="AM32256" s="84"/>
    </row>
    <row r="32257" spans="28:39" hidden="1" x14ac:dyDescent="0.25">
      <c r="AB32257" s="14"/>
      <c r="AC32257" s="14"/>
      <c r="AG32257" s="10"/>
      <c r="AH32257" s="10"/>
      <c r="AL32257" s="84"/>
      <c r="AM32257" s="84"/>
    </row>
    <row r="32258" spans="28:39" hidden="1" x14ac:dyDescent="0.25">
      <c r="AB32258" s="14"/>
      <c r="AC32258" s="14"/>
      <c r="AG32258" s="10"/>
      <c r="AH32258" s="10"/>
      <c r="AL32258" s="84"/>
      <c r="AM32258" s="84"/>
    </row>
    <row r="32259" spans="28:39" hidden="1" x14ac:dyDescent="0.25">
      <c r="AB32259" s="14"/>
      <c r="AC32259" s="14"/>
      <c r="AG32259" s="10"/>
      <c r="AH32259" s="10"/>
      <c r="AL32259" s="84"/>
      <c r="AM32259" s="84"/>
    </row>
    <row r="32260" spans="28:39" hidden="1" x14ac:dyDescent="0.25">
      <c r="AB32260" s="14"/>
      <c r="AC32260" s="14"/>
      <c r="AG32260" s="10"/>
      <c r="AH32260" s="10"/>
      <c r="AL32260" s="84"/>
      <c r="AM32260" s="84"/>
    </row>
    <row r="32261" spans="28:39" hidden="1" x14ac:dyDescent="0.25">
      <c r="AB32261" s="14"/>
      <c r="AC32261" s="14"/>
      <c r="AG32261" s="10"/>
      <c r="AH32261" s="10"/>
      <c r="AL32261" s="84"/>
      <c r="AM32261" s="84"/>
    </row>
    <row r="32262" spans="28:39" hidden="1" x14ac:dyDescent="0.25">
      <c r="AB32262" s="14"/>
      <c r="AC32262" s="14"/>
      <c r="AG32262" s="10"/>
      <c r="AH32262" s="10"/>
      <c r="AL32262" s="84"/>
      <c r="AM32262" s="84"/>
    </row>
    <row r="32263" spans="28:39" hidden="1" x14ac:dyDescent="0.25">
      <c r="AB32263" s="14"/>
      <c r="AC32263" s="14"/>
      <c r="AG32263" s="10"/>
      <c r="AH32263" s="10"/>
      <c r="AL32263" s="84"/>
      <c r="AM32263" s="84"/>
    </row>
    <row r="32264" spans="28:39" hidden="1" x14ac:dyDescent="0.25">
      <c r="AB32264" s="14"/>
      <c r="AC32264" s="14"/>
      <c r="AG32264" s="10"/>
      <c r="AH32264" s="10"/>
      <c r="AL32264" s="84"/>
      <c r="AM32264" s="84"/>
    </row>
    <row r="32265" spans="28:39" hidden="1" x14ac:dyDescent="0.25">
      <c r="AB32265" s="14"/>
      <c r="AC32265" s="14"/>
      <c r="AG32265" s="10"/>
      <c r="AH32265" s="10"/>
      <c r="AL32265" s="84"/>
      <c r="AM32265" s="84"/>
    </row>
    <row r="32266" spans="28:39" hidden="1" x14ac:dyDescent="0.25">
      <c r="AB32266" s="14"/>
      <c r="AC32266" s="14"/>
      <c r="AG32266" s="10"/>
      <c r="AH32266" s="10"/>
      <c r="AL32266" s="84"/>
      <c r="AM32266" s="84"/>
    </row>
    <row r="32267" spans="28:39" hidden="1" x14ac:dyDescent="0.25">
      <c r="AB32267" s="14"/>
      <c r="AC32267" s="14"/>
      <c r="AG32267" s="10"/>
      <c r="AH32267" s="10"/>
      <c r="AL32267" s="84"/>
      <c r="AM32267" s="84"/>
    </row>
    <row r="32268" spans="28:39" hidden="1" x14ac:dyDescent="0.25">
      <c r="AB32268" s="14"/>
      <c r="AC32268" s="14"/>
      <c r="AG32268" s="10"/>
      <c r="AH32268" s="10"/>
      <c r="AL32268" s="84"/>
      <c r="AM32268" s="84"/>
    </row>
    <row r="32269" spans="28:39" hidden="1" x14ac:dyDescent="0.25">
      <c r="AB32269" s="14"/>
      <c r="AC32269" s="14"/>
      <c r="AG32269" s="10"/>
      <c r="AH32269" s="10"/>
      <c r="AL32269" s="84"/>
      <c r="AM32269" s="84"/>
    </row>
    <row r="32270" spans="28:39" hidden="1" x14ac:dyDescent="0.25">
      <c r="AB32270" s="14"/>
      <c r="AC32270" s="14"/>
      <c r="AG32270" s="10"/>
      <c r="AH32270" s="10"/>
      <c r="AL32270" s="84"/>
      <c r="AM32270" s="84"/>
    </row>
    <row r="32271" spans="28:39" hidden="1" x14ac:dyDescent="0.25">
      <c r="AB32271" s="14"/>
      <c r="AC32271" s="14"/>
      <c r="AG32271" s="10"/>
      <c r="AH32271" s="10"/>
      <c r="AL32271" s="84"/>
      <c r="AM32271" s="84"/>
    </row>
    <row r="32272" spans="28:39" hidden="1" x14ac:dyDescent="0.25">
      <c r="AB32272" s="14"/>
      <c r="AC32272" s="14"/>
      <c r="AG32272" s="10"/>
      <c r="AH32272" s="10"/>
      <c r="AL32272" s="84"/>
      <c r="AM32272" s="84"/>
    </row>
    <row r="32273" spans="28:39" hidden="1" x14ac:dyDescent="0.25">
      <c r="AB32273" s="14"/>
      <c r="AC32273" s="14"/>
      <c r="AG32273" s="10"/>
      <c r="AH32273" s="10"/>
      <c r="AL32273" s="84"/>
      <c r="AM32273" s="84"/>
    </row>
    <row r="32274" spans="28:39" hidden="1" x14ac:dyDescent="0.25">
      <c r="AB32274" s="14"/>
      <c r="AC32274" s="14"/>
      <c r="AG32274" s="10"/>
      <c r="AH32274" s="10"/>
      <c r="AL32274" s="84"/>
      <c r="AM32274" s="84"/>
    </row>
    <row r="32275" spans="28:39" hidden="1" x14ac:dyDescent="0.25">
      <c r="AB32275" s="14"/>
      <c r="AC32275" s="14"/>
      <c r="AG32275" s="10"/>
      <c r="AH32275" s="10"/>
      <c r="AL32275" s="84"/>
      <c r="AM32275" s="84"/>
    </row>
    <row r="32276" spans="28:39" hidden="1" x14ac:dyDescent="0.25">
      <c r="AB32276" s="14"/>
      <c r="AC32276" s="14"/>
      <c r="AG32276" s="10"/>
      <c r="AH32276" s="10"/>
      <c r="AL32276" s="84"/>
      <c r="AM32276" s="84"/>
    </row>
    <row r="32277" spans="28:39" hidden="1" x14ac:dyDescent="0.25">
      <c r="AB32277" s="14"/>
      <c r="AC32277" s="14"/>
      <c r="AG32277" s="10"/>
      <c r="AH32277" s="10"/>
      <c r="AL32277" s="84"/>
      <c r="AM32277" s="84"/>
    </row>
    <row r="32278" spans="28:39" hidden="1" x14ac:dyDescent="0.25">
      <c r="AB32278" s="14"/>
      <c r="AC32278" s="14"/>
      <c r="AG32278" s="10"/>
      <c r="AH32278" s="10"/>
      <c r="AL32278" s="84"/>
      <c r="AM32278" s="84"/>
    </row>
    <row r="32279" spans="28:39" hidden="1" x14ac:dyDescent="0.25">
      <c r="AB32279" s="14"/>
      <c r="AC32279" s="14"/>
      <c r="AG32279" s="10"/>
      <c r="AH32279" s="10"/>
      <c r="AL32279" s="84"/>
      <c r="AM32279" s="84"/>
    </row>
    <row r="32280" spans="28:39" hidden="1" x14ac:dyDescent="0.25">
      <c r="AB32280" s="14"/>
      <c r="AC32280" s="14"/>
      <c r="AG32280" s="10"/>
      <c r="AH32280" s="10"/>
      <c r="AL32280" s="84"/>
      <c r="AM32280" s="84"/>
    </row>
    <row r="32281" spans="28:39" hidden="1" x14ac:dyDescent="0.25">
      <c r="AB32281" s="14"/>
      <c r="AC32281" s="14"/>
      <c r="AG32281" s="10"/>
      <c r="AH32281" s="10"/>
      <c r="AL32281" s="84"/>
      <c r="AM32281" s="84"/>
    </row>
    <row r="32282" spans="28:39" hidden="1" x14ac:dyDescent="0.25">
      <c r="AB32282" s="14"/>
      <c r="AC32282" s="14"/>
      <c r="AG32282" s="10"/>
      <c r="AH32282" s="10"/>
      <c r="AL32282" s="84"/>
      <c r="AM32282" s="84"/>
    </row>
    <row r="32283" spans="28:39" hidden="1" x14ac:dyDescent="0.25">
      <c r="AB32283" s="14"/>
      <c r="AC32283" s="14"/>
      <c r="AG32283" s="10"/>
      <c r="AH32283" s="10"/>
      <c r="AL32283" s="84"/>
      <c r="AM32283" s="84"/>
    </row>
    <row r="32284" spans="28:39" hidden="1" x14ac:dyDescent="0.25">
      <c r="AB32284" s="14"/>
      <c r="AC32284" s="14"/>
      <c r="AG32284" s="10"/>
      <c r="AH32284" s="10"/>
      <c r="AL32284" s="84"/>
      <c r="AM32284" s="84"/>
    </row>
    <row r="32285" spans="28:39" hidden="1" x14ac:dyDescent="0.25">
      <c r="AB32285" s="14"/>
      <c r="AC32285" s="14"/>
      <c r="AG32285" s="10"/>
      <c r="AH32285" s="10"/>
      <c r="AL32285" s="84"/>
      <c r="AM32285" s="84"/>
    </row>
    <row r="32286" spans="28:39" hidden="1" x14ac:dyDescent="0.25">
      <c r="AB32286" s="14"/>
      <c r="AC32286" s="14"/>
      <c r="AG32286" s="10"/>
      <c r="AH32286" s="10"/>
      <c r="AL32286" s="84"/>
      <c r="AM32286" s="84"/>
    </row>
    <row r="32287" spans="28:39" hidden="1" x14ac:dyDescent="0.25">
      <c r="AB32287" s="14"/>
      <c r="AC32287" s="14"/>
      <c r="AG32287" s="10"/>
      <c r="AH32287" s="10"/>
      <c r="AL32287" s="84"/>
      <c r="AM32287" s="84"/>
    </row>
    <row r="32288" spans="28:39" hidden="1" x14ac:dyDescent="0.25">
      <c r="AB32288" s="14"/>
      <c r="AC32288" s="14"/>
      <c r="AG32288" s="10"/>
      <c r="AH32288" s="10"/>
      <c r="AL32288" s="84"/>
      <c r="AM32288" s="84"/>
    </row>
    <row r="32289" spans="28:39" hidden="1" x14ac:dyDescent="0.25">
      <c r="AB32289" s="14"/>
      <c r="AC32289" s="14"/>
      <c r="AG32289" s="10"/>
      <c r="AH32289" s="10"/>
      <c r="AL32289" s="84"/>
      <c r="AM32289" s="84"/>
    </row>
    <row r="32290" spans="28:39" hidden="1" x14ac:dyDescent="0.25">
      <c r="AB32290" s="14"/>
      <c r="AC32290" s="14"/>
      <c r="AG32290" s="10"/>
      <c r="AH32290" s="10"/>
      <c r="AL32290" s="84"/>
      <c r="AM32290" s="84"/>
    </row>
    <row r="32291" spans="28:39" hidden="1" x14ac:dyDescent="0.25">
      <c r="AB32291" s="14"/>
      <c r="AC32291" s="14"/>
      <c r="AG32291" s="10"/>
      <c r="AH32291" s="10"/>
      <c r="AL32291" s="84"/>
      <c r="AM32291" s="84"/>
    </row>
    <row r="32292" spans="28:39" hidden="1" x14ac:dyDescent="0.25">
      <c r="AB32292" s="14"/>
      <c r="AC32292" s="14"/>
      <c r="AG32292" s="10"/>
      <c r="AH32292" s="10"/>
      <c r="AL32292" s="84"/>
      <c r="AM32292" s="84"/>
    </row>
    <row r="32293" spans="28:39" hidden="1" x14ac:dyDescent="0.25">
      <c r="AB32293" s="14"/>
      <c r="AC32293" s="14"/>
      <c r="AG32293" s="10"/>
      <c r="AH32293" s="10"/>
      <c r="AL32293" s="84"/>
      <c r="AM32293" s="84"/>
    </row>
    <row r="32294" spans="28:39" hidden="1" x14ac:dyDescent="0.25">
      <c r="AB32294" s="14"/>
      <c r="AC32294" s="14"/>
      <c r="AG32294" s="10"/>
      <c r="AH32294" s="10"/>
      <c r="AL32294" s="84"/>
      <c r="AM32294" s="84"/>
    </row>
    <row r="32295" spans="28:39" hidden="1" x14ac:dyDescent="0.25">
      <c r="AB32295" s="14"/>
      <c r="AC32295" s="14"/>
      <c r="AG32295" s="10"/>
      <c r="AH32295" s="10"/>
      <c r="AL32295" s="84"/>
      <c r="AM32295" s="84"/>
    </row>
    <row r="32296" spans="28:39" hidden="1" x14ac:dyDescent="0.25">
      <c r="AB32296" s="14"/>
      <c r="AC32296" s="14"/>
      <c r="AG32296" s="10"/>
      <c r="AH32296" s="10"/>
      <c r="AL32296" s="84"/>
      <c r="AM32296" s="84"/>
    </row>
    <row r="32297" spans="28:39" hidden="1" x14ac:dyDescent="0.25">
      <c r="AB32297" s="14"/>
      <c r="AC32297" s="14"/>
      <c r="AG32297" s="10"/>
      <c r="AH32297" s="10"/>
      <c r="AL32297" s="84"/>
      <c r="AM32297" s="84"/>
    </row>
    <row r="32298" spans="28:39" hidden="1" x14ac:dyDescent="0.25">
      <c r="AB32298" s="14"/>
      <c r="AC32298" s="14"/>
      <c r="AG32298" s="10"/>
      <c r="AH32298" s="10"/>
      <c r="AL32298" s="84"/>
      <c r="AM32298" s="84"/>
    </row>
    <row r="32299" spans="28:39" hidden="1" x14ac:dyDescent="0.25">
      <c r="AB32299" s="14"/>
      <c r="AC32299" s="14"/>
      <c r="AG32299" s="10"/>
      <c r="AH32299" s="10"/>
      <c r="AL32299" s="84"/>
      <c r="AM32299" s="84"/>
    </row>
    <row r="32300" spans="28:39" hidden="1" x14ac:dyDescent="0.25">
      <c r="AB32300" s="14"/>
      <c r="AC32300" s="14"/>
      <c r="AG32300" s="10"/>
      <c r="AH32300" s="10"/>
      <c r="AL32300" s="84"/>
      <c r="AM32300" s="84"/>
    </row>
    <row r="32301" spans="28:39" hidden="1" x14ac:dyDescent="0.25">
      <c r="AB32301" s="14"/>
      <c r="AC32301" s="14"/>
      <c r="AG32301" s="10"/>
      <c r="AH32301" s="10"/>
      <c r="AL32301" s="84"/>
      <c r="AM32301" s="84"/>
    </row>
    <row r="32302" spans="28:39" hidden="1" x14ac:dyDescent="0.25">
      <c r="AB32302" s="14"/>
      <c r="AC32302" s="14"/>
      <c r="AG32302" s="10"/>
      <c r="AH32302" s="10"/>
      <c r="AL32302" s="84"/>
      <c r="AM32302" s="84"/>
    </row>
    <row r="32303" spans="28:39" hidden="1" x14ac:dyDescent="0.25">
      <c r="AB32303" s="14"/>
      <c r="AC32303" s="14"/>
      <c r="AG32303" s="10"/>
      <c r="AH32303" s="10"/>
      <c r="AL32303" s="84"/>
      <c r="AM32303" s="84"/>
    </row>
    <row r="32304" spans="28:39" hidden="1" x14ac:dyDescent="0.25">
      <c r="AB32304" s="14"/>
      <c r="AC32304" s="14"/>
      <c r="AG32304" s="10"/>
      <c r="AH32304" s="10"/>
      <c r="AL32304" s="84"/>
      <c r="AM32304" s="84"/>
    </row>
    <row r="32305" spans="28:39" hidden="1" x14ac:dyDescent="0.25">
      <c r="AB32305" s="14"/>
      <c r="AC32305" s="14"/>
      <c r="AG32305" s="10"/>
      <c r="AH32305" s="10"/>
      <c r="AL32305" s="84"/>
      <c r="AM32305" s="84"/>
    </row>
    <row r="32306" spans="28:39" hidden="1" x14ac:dyDescent="0.25">
      <c r="AB32306" s="14"/>
      <c r="AC32306" s="14"/>
      <c r="AG32306" s="10"/>
      <c r="AH32306" s="10"/>
      <c r="AL32306" s="84"/>
      <c r="AM32306" s="84"/>
    </row>
    <row r="32307" spans="28:39" hidden="1" x14ac:dyDescent="0.25">
      <c r="AB32307" s="14"/>
      <c r="AC32307" s="14"/>
      <c r="AG32307" s="10"/>
      <c r="AH32307" s="10"/>
      <c r="AL32307" s="84"/>
      <c r="AM32307" s="84"/>
    </row>
    <row r="32308" spans="28:39" hidden="1" x14ac:dyDescent="0.25">
      <c r="AB32308" s="14"/>
      <c r="AC32308" s="14"/>
      <c r="AG32308" s="10"/>
      <c r="AH32308" s="10"/>
      <c r="AL32308" s="84"/>
      <c r="AM32308" s="84"/>
    </row>
    <row r="32309" spans="28:39" hidden="1" x14ac:dyDescent="0.25">
      <c r="AB32309" s="14"/>
      <c r="AC32309" s="14"/>
      <c r="AG32309" s="10"/>
      <c r="AH32309" s="10"/>
      <c r="AL32309" s="84"/>
      <c r="AM32309" s="84"/>
    </row>
    <row r="32310" spans="28:39" hidden="1" x14ac:dyDescent="0.25">
      <c r="AB32310" s="14"/>
      <c r="AC32310" s="14"/>
      <c r="AG32310" s="10"/>
      <c r="AH32310" s="10"/>
      <c r="AL32310" s="84"/>
      <c r="AM32310" s="84"/>
    </row>
    <row r="32311" spans="28:39" hidden="1" x14ac:dyDescent="0.25">
      <c r="AB32311" s="14"/>
      <c r="AC32311" s="14"/>
      <c r="AG32311" s="10"/>
      <c r="AH32311" s="10"/>
      <c r="AL32311" s="84"/>
      <c r="AM32311" s="84"/>
    </row>
    <row r="32312" spans="28:39" hidden="1" x14ac:dyDescent="0.25">
      <c r="AB32312" s="14"/>
      <c r="AC32312" s="14"/>
      <c r="AG32312" s="10"/>
      <c r="AH32312" s="10"/>
      <c r="AL32312" s="84"/>
      <c r="AM32312" s="84"/>
    </row>
    <row r="32313" spans="28:39" hidden="1" x14ac:dyDescent="0.25">
      <c r="AB32313" s="14"/>
      <c r="AC32313" s="14"/>
      <c r="AG32313" s="10"/>
      <c r="AH32313" s="10"/>
      <c r="AL32313" s="84"/>
      <c r="AM32313" s="84"/>
    </row>
    <row r="32314" spans="28:39" hidden="1" x14ac:dyDescent="0.25">
      <c r="AB32314" s="14"/>
      <c r="AC32314" s="14"/>
      <c r="AG32314" s="10"/>
      <c r="AH32314" s="10"/>
      <c r="AL32314" s="84"/>
      <c r="AM32314" s="84"/>
    </row>
    <row r="32315" spans="28:39" hidden="1" x14ac:dyDescent="0.25">
      <c r="AB32315" s="14"/>
      <c r="AC32315" s="14"/>
      <c r="AG32315" s="10"/>
      <c r="AH32315" s="10"/>
      <c r="AL32315" s="84"/>
      <c r="AM32315" s="84"/>
    </row>
    <row r="32316" spans="28:39" hidden="1" x14ac:dyDescent="0.25">
      <c r="AB32316" s="14"/>
      <c r="AC32316" s="14"/>
      <c r="AG32316" s="10"/>
      <c r="AH32316" s="10"/>
      <c r="AL32316" s="84"/>
      <c r="AM32316" s="84"/>
    </row>
    <row r="32317" spans="28:39" hidden="1" x14ac:dyDescent="0.25">
      <c r="AB32317" s="14"/>
      <c r="AC32317" s="14"/>
      <c r="AG32317" s="10"/>
      <c r="AH32317" s="10"/>
      <c r="AL32317" s="84"/>
      <c r="AM32317" s="84"/>
    </row>
    <row r="32318" spans="28:39" hidden="1" x14ac:dyDescent="0.25">
      <c r="AB32318" s="14"/>
      <c r="AC32318" s="14"/>
      <c r="AG32318" s="10"/>
      <c r="AH32318" s="10"/>
      <c r="AL32318" s="84"/>
      <c r="AM32318" s="84"/>
    </row>
    <row r="32319" spans="28:39" hidden="1" x14ac:dyDescent="0.25">
      <c r="AB32319" s="14"/>
      <c r="AC32319" s="14"/>
      <c r="AG32319" s="10"/>
      <c r="AH32319" s="10"/>
      <c r="AL32319" s="84"/>
      <c r="AM32319" s="84"/>
    </row>
    <row r="32320" spans="28:39" hidden="1" x14ac:dyDescent="0.25">
      <c r="AB32320" s="14"/>
      <c r="AC32320" s="14"/>
      <c r="AG32320" s="10"/>
      <c r="AH32320" s="10"/>
      <c r="AL32320" s="84"/>
      <c r="AM32320" s="84"/>
    </row>
    <row r="32321" spans="28:39" hidden="1" x14ac:dyDescent="0.25">
      <c r="AB32321" s="14"/>
      <c r="AC32321" s="14"/>
      <c r="AG32321" s="10"/>
      <c r="AH32321" s="10"/>
      <c r="AL32321" s="84"/>
      <c r="AM32321" s="84"/>
    </row>
    <row r="32322" spans="28:39" hidden="1" x14ac:dyDescent="0.25">
      <c r="AB32322" s="14"/>
      <c r="AC32322" s="14"/>
      <c r="AG32322" s="10"/>
      <c r="AH32322" s="10"/>
      <c r="AL32322" s="84"/>
      <c r="AM32322" s="84"/>
    </row>
    <row r="32323" spans="28:39" hidden="1" x14ac:dyDescent="0.25">
      <c r="AB32323" s="14"/>
      <c r="AC32323" s="14"/>
      <c r="AG32323" s="10"/>
      <c r="AH32323" s="10"/>
      <c r="AL32323" s="84"/>
      <c r="AM32323" s="84"/>
    </row>
    <row r="32324" spans="28:39" hidden="1" x14ac:dyDescent="0.25">
      <c r="AB32324" s="14"/>
      <c r="AC32324" s="14"/>
      <c r="AG32324" s="10"/>
      <c r="AH32324" s="10"/>
      <c r="AL32324" s="84"/>
      <c r="AM32324" s="84"/>
    </row>
    <row r="32325" spans="28:39" hidden="1" x14ac:dyDescent="0.25">
      <c r="AB32325" s="14"/>
      <c r="AC32325" s="14"/>
      <c r="AG32325" s="10"/>
      <c r="AH32325" s="10"/>
      <c r="AL32325" s="84"/>
      <c r="AM32325" s="84"/>
    </row>
    <row r="32326" spans="28:39" hidden="1" x14ac:dyDescent="0.25">
      <c r="AB32326" s="14"/>
      <c r="AC32326" s="14"/>
      <c r="AG32326" s="10"/>
      <c r="AH32326" s="10"/>
      <c r="AL32326" s="84"/>
      <c r="AM32326" s="84"/>
    </row>
    <row r="32327" spans="28:39" hidden="1" x14ac:dyDescent="0.25">
      <c r="AB32327" s="14"/>
      <c r="AC32327" s="14"/>
      <c r="AG32327" s="10"/>
      <c r="AH32327" s="10"/>
      <c r="AL32327" s="84"/>
      <c r="AM32327" s="84"/>
    </row>
    <row r="32328" spans="28:39" hidden="1" x14ac:dyDescent="0.25">
      <c r="AB32328" s="14"/>
      <c r="AC32328" s="14"/>
      <c r="AG32328" s="10"/>
      <c r="AH32328" s="10"/>
      <c r="AL32328" s="84"/>
      <c r="AM32328" s="84"/>
    </row>
    <row r="32329" spans="28:39" hidden="1" x14ac:dyDescent="0.25">
      <c r="AB32329" s="14"/>
      <c r="AC32329" s="14"/>
      <c r="AG32329" s="10"/>
      <c r="AH32329" s="10"/>
      <c r="AL32329" s="84"/>
      <c r="AM32329" s="84"/>
    </row>
    <row r="32330" spans="28:39" hidden="1" x14ac:dyDescent="0.25">
      <c r="AB32330" s="14"/>
      <c r="AC32330" s="14"/>
      <c r="AG32330" s="10"/>
      <c r="AH32330" s="10"/>
      <c r="AL32330" s="84"/>
      <c r="AM32330" s="84"/>
    </row>
    <row r="32331" spans="28:39" hidden="1" x14ac:dyDescent="0.25">
      <c r="AB32331" s="14"/>
      <c r="AC32331" s="14"/>
      <c r="AG32331" s="10"/>
      <c r="AH32331" s="10"/>
      <c r="AL32331" s="84"/>
      <c r="AM32331" s="84"/>
    </row>
    <row r="32332" spans="28:39" hidden="1" x14ac:dyDescent="0.25">
      <c r="AB32332" s="14"/>
      <c r="AC32332" s="14"/>
      <c r="AG32332" s="10"/>
      <c r="AH32332" s="10"/>
      <c r="AL32332" s="84"/>
      <c r="AM32332" s="84"/>
    </row>
    <row r="32333" spans="28:39" hidden="1" x14ac:dyDescent="0.25">
      <c r="AB32333" s="14"/>
      <c r="AC32333" s="14"/>
      <c r="AG32333" s="10"/>
      <c r="AH32333" s="10"/>
      <c r="AL32333" s="84"/>
      <c r="AM32333" s="84"/>
    </row>
    <row r="32334" spans="28:39" hidden="1" x14ac:dyDescent="0.25">
      <c r="AB32334" s="14"/>
      <c r="AC32334" s="14"/>
      <c r="AG32334" s="10"/>
      <c r="AH32334" s="10"/>
      <c r="AL32334" s="84"/>
      <c r="AM32334" s="84"/>
    </row>
    <row r="32335" spans="28:39" hidden="1" x14ac:dyDescent="0.25">
      <c r="AB32335" s="14"/>
      <c r="AC32335" s="14"/>
      <c r="AG32335" s="10"/>
      <c r="AH32335" s="10"/>
      <c r="AL32335" s="84"/>
      <c r="AM32335" s="84"/>
    </row>
    <row r="32336" spans="28:39" hidden="1" x14ac:dyDescent="0.25">
      <c r="AB32336" s="14"/>
      <c r="AC32336" s="14"/>
      <c r="AG32336" s="10"/>
      <c r="AH32336" s="10"/>
      <c r="AL32336" s="84"/>
      <c r="AM32336" s="84"/>
    </row>
    <row r="32337" spans="28:39" hidden="1" x14ac:dyDescent="0.25">
      <c r="AB32337" s="14"/>
      <c r="AC32337" s="14"/>
      <c r="AG32337" s="10"/>
      <c r="AH32337" s="10"/>
      <c r="AL32337" s="84"/>
      <c r="AM32337" s="84"/>
    </row>
    <row r="32338" spans="28:39" hidden="1" x14ac:dyDescent="0.25">
      <c r="AB32338" s="14"/>
      <c r="AC32338" s="14"/>
      <c r="AG32338" s="10"/>
      <c r="AH32338" s="10"/>
      <c r="AL32338" s="84"/>
      <c r="AM32338" s="84"/>
    </row>
    <row r="32339" spans="28:39" hidden="1" x14ac:dyDescent="0.25">
      <c r="AB32339" s="14"/>
      <c r="AC32339" s="14"/>
      <c r="AG32339" s="10"/>
      <c r="AH32339" s="10"/>
      <c r="AL32339" s="84"/>
      <c r="AM32339" s="84"/>
    </row>
    <row r="32340" spans="28:39" hidden="1" x14ac:dyDescent="0.25">
      <c r="AB32340" s="14"/>
      <c r="AC32340" s="14"/>
      <c r="AG32340" s="10"/>
      <c r="AH32340" s="10"/>
      <c r="AL32340" s="84"/>
      <c r="AM32340" s="84"/>
    </row>
    <row r="32341" spans="28:39" hidden="1" x14ac:dyDescent="0.25">
      <c r="AB32341" s="14"/>
      <c r="AC32341" s="14"/>
      <c r="AG32341" s="10"/>
      <c r="AH32341" s="10"/>
      <c r="AL32341" s="84"/>
      <c r="AM32341" s="84"/>
    </row>
    <row r="32342" spans="28:39" hidden="1" x14ac:dyDescent="0.25">
      <c r="AB32342" s="14"/>
      <c r="AC32342" s="14"/>
      <c r="AG32342" s="10"/>
      <c r="AH32342" s="10"/>
      <c r="AL32342" s="84"/>
      <c r="AM32342" s="84"/>
    </row>
    <row r="32343" spans="28:39" hidden="1" x14ac:dyDescent="0.25">
      <c r="AB32343" s="14"/>
      <c r="AC32343" s="14"/>
      <c r="AG32343" s="10"/>
      <c r="AH32343" s="10"/>
      <c r="AL32343" s="84"/>
      <c r="AM32343" s="84"/>
    </row>
    <row r="32344" spans="28:39" hidden="1" x14ac:dyDescent="0.25">
      <c r="AB32344" s="14"/>
      <c r="AC32344" s="14"/>
      <c r="AG32344" s="10"/>
      <c r="AH32344" s="10"/>
      <c r="AL32344" s="84"/>
      <c r="AM32344" s="84"/>
    </row>
    <row r="32345" spans="28:39" hidden="1" x14ac:dyDescent="0.25">
      <c r="AB32345" s="14"/>
      <c r="AC32345" s="14"/>
      <c r="AG32345" s="10"/>
      <c r="AH32345" s="10"/>
      <c r="AL32345" s="84"/>
      <c r="AM32345" s="84"/>
    </row>
    <row r="32346" spans="28:39" hidden="1" x14ac:dyDescent="0.25">
      <c r="AB32346" s="14"/>
      <c r="AC32346" s="14"/>
      <c r="AG32346" s="10"/>
      <c r="AH32346" s="10"/>
      <c r="AL32346" s="84"/>
      <c r="AM32346" s="84"/>
    </row>
    <row r="32347" spans="28:39" hidden="1" x14ac:dyDescent="0.25">
      <c r="AB32347" s="14"/>
      <c r="AC32347" s="14"/>
      <c r="AG32347" s="10"/>
      <c r="AH32347" s="10"/>
      <c r="AL32347" s="84"/>
      <c r="AM32347" s="84"/>
    </row>
    <row r="32348" spans="28:39" hidden="1" x14ac:dyDescent="0.25">
      <c r="AB32348" s="14"/>
      <c r="AC32348" s="14"/>
      <c r="AG32348" s="10"/>
      <c r="AH32348" s="10"/>
      <c r="AL32348" s="84"/>
      <c r="AM32348" s="84"/>
    </row>
    <row r="32349" spans="28:39" hidden="1" x14ac:dyDescent="0.25">
      <c r="AB32349" s="14"/>
      <c r="AC32349" s="14"/>
      <c r="AG32349" s="10"/>
      <c r="AH32349" s="10"/>
      <c r="AL32349" s="84"/>
      <c r="AM32349" s="84"/>
    </row>
    <row r="32350" spans="28:39" hidden="1" x14ac:dyDescent="0.25">
      <c r="AB32350" s="14"/>
      <c r="AC32350" s="14"/>
      <c r="AG32350" s="10"/>
      <c r="AH32350" s="10"/>
      <c r="AL32350" s="84"/>
      <c r="AM32350" s="84"/>
    </row>
    <row r="32351" spans="28:39" hidden="1" x14ac:dyDescent="0.25">
      <c r="AB32351" s="14"/>
      <c r="AC32351" s="14"/>
      <c r="AG32351" s="10"/>
      <c r="AH32351" s="10"/>
      <c r="AL32351" s="84"/>
      <c r="AM32351" s="84"/>
    </row>
    <row r="32352" spans="28:39" hidden="1" x14ac:dyDescent="0.25">
      <c r="AB32352" s="14"/>
      <c r="AC32352" s="14"/>
      <c r="AG32352" s="10"/>
      <c r="AH32352" s="10"/>
      <c r="AL32352" s="84"/>
      <c r="AM32352" s="84"/>
    </row>
    <row r="32353" spans="28:39" hidden="1" x14ac:dyDescent="0.25">
      <c r="AB32353" s="14"/>
      <c r="AC32353" s="14"/>
      <c r="AG32353" s="10"/>
      <c r="AH32353" s="10"/>
      <c r="AL32353" s="84"/>
      <c r="AM32353" s="84"/>
    </row>
    <row r="32354" spans="28:39" hidden="1" x14ac:dyDescent="0.25">
      <c r="AB32354" s="14"/>
      <c r="AC32354" s="14"/>
      <c r="AG32354" s="10"/>
      <c r="AH32354" s="10"/>
      <c r="AL32354" s="84"/>
      <c r="AM32354" s="84"/>
    </row>
    <row r="32355" spans="28:39" hidden="1" x14ac:dyDescent="0.25">
      <c r="AB32355" s="14"/>
      <c r="AC32355" s="14"/>
      <c r="AG32355" s="10"/>
      <c r="AH32355" s="10"/>
      <c r="AL32355" s="84"/>
      <c r="AM32355" s="84"/>
    </row>
    <row r="32356" spans="28:39" hidden="1" x14ac:dyDescent="0.25">
      <c r="AB32356" s="14"/>
      <c r="AC32356" s="14"/>
      <c r="AG32356" s="10"/>
      <c r="AH32356" s="10"/>
      <c r="AL32356" s="84"/>
      <c r="AM32356" s="84"/>
    </row>
    <row r="32357" spans="28:39" hidden="1" x14ac:dyDescent="0.25">
      <c r="AB32357" s="14"/>
      <c r="AC32357" s="14"/>
      <c r="AG32357" s="10"/>
      <c r="AH32357" s="10"/>
      <c r="AL32357" s="84"/>
      <c r="AM32357" s="84"/>
    </row>
    <row r="32358" spans="28:39" hidden="1" x14ac:dyDescent="0.25">
      <c r="AB32358" s="14"/>
      <c r="AC32358" s="14"/>
      <c r="AG32358" s="10"/>
      <c r="AH32358" s="10"/>
      <c r="AL32358" s="84"/>
      <c r="AM32358" s="84"/>
    </row>
    <row r="32359" spans="28:39" hidden="1" x14ac:dyDescent="0.25">
      <c r="AB32359" s="14"/>
      <c r="AC32359" s="14"/>
      <c r="AG32359" s="10"/>
      <c r="AH32359" s="10"/>
      <c r="AL32359" s="84"/>
      <c r="AM32359" s="84"/>
    </row>
    <row r="32360" spans="28:39" hidden="1" x14ac:dyDescent="0.25">
      <c r="AB32360" s="14"/>
      <c r="AC32360" s="14"/>
      <c r="AG32360" s="10"/>
      <c r="AH32360" s="10"/>
      <c r="AL32360" s="84"/>
      <c r="AM32360" s="84"/>
    </row>
    <row r="32361" spans="28:39" hidden="1" x14ac:dyDescent="0.25">
      <c r="AB32361" s="14"/>
      <c r="AC32361" s="14"/>
      <c r="AG32361" s="10"/>
      <c r="AH32361" s="10"/>
      <c r="AL32361" s="84"/>
      <c r="AM32361" s="84"/>
    </row>
    <row r="32362" spans="28:39" hidden="1" x14ac:dyDescent="0.25">
      <c r="AB32362" s="14"/>
      <c r="AC32362" s="14"/>
      <c r="AG32362" s="10"/>
      <c r="AH32362" s="10"/>
      <c r="AL32362" s="84"/>
      <c r="AM32362" s="84"/>
    </row>
    <row r="32363" spans="28:39" hidden="1" x14ac:dyDescent="0.25">
      <c r="AB32363" s="14"/>
      <c r="AC32363" s="14"/>
      <c r="AG32363" s="10"/>
      <c r="AH32363" s="10"/>
      <c r="AL32363" s="84"/>
      <c r="AM32363" s="84"/>
    </row>
    <row r="32364" spans="28:39" hidden="1" x14ac:dyDescent="0.25">
      <c r="AB32364" s="14"/>
      <c r="AC32364" s="14"/>
      <c r="AG32364" s="10"/>
      <c r="AH32364" s="10"/>
      <c r="AL32364" s="84"/>
      <c r="AM32364" s="84"/>
    </row>
    <row r="32365" spans="28:39" hidden="1" x14ac:dyDescent="0.25">
      <c r="AB32365" s="14"/>
      <c r="AC32365" s="14"/>
      <c r="AG32365" s="10"/>
      <c r="AH32365" s="10"/>
      <c r="AL32365" s="84"/>
      <c r="AM32365" s="84"/>
    </row>
    <row r="32366" spans="28:39" hidden="1" x14ac:dyDescent="0.25">
      <c r="AB32366" s="14"/>
      <c r="AC32366" s="14"/>
      <c r="AG32366" s="10"/>
      <c r="AH32366" s="10"/>
      <c r="AL32366" s="84"/>
      <c r="AM32366" s="84"/>
    </row>
    <row r="32367" spans="28:39" hidden="1" x14ac:dyDescent="0.25">
      <c r="AB32367" s="14"/>
      <c r="AC32367" s="14"/>
      <c r="AG32367" s="10"/>
      <c r="AH32367" s="10"/>
      <c r="AL32367" s="84"/>
      <c r="AM32367" s="84"/>
    </row>
    <row r="32368" spans="28:39" hidden="1" x14ac:dyDescent="0.25">
      <c r="AB32368" s="14"/>
      <c r="AC32368" s="14"/>
      <c r="AG32368" s="10"/>
      <c r="AH32368" s="10"/>
      <c r="AL32368" s="84"/>
      <c r="AM32368" s="84"/>
    </row>
    <row r="32369" spans="28:39" hidden="1" x14ac:dyDescent="0.25">
      <c r="AB32369" s="14"/>
      <c r="AC32369" s="14"/>
      <c r="AG32369" s="10"/>
      <c r="AH32369" s="10"/>
      <c r="AL32369" s="84"/>
      <c r="AM32369" s="84"/>
    </row>
    <row r="32370" spans="28:39" hidden="1" x14ac:dyDescent="0.25">
      <c r="AB32370" s="14"/>
      <c r="AC32370" s="14"/>
      <c r="AG32370" s="10"/>
      <c r="AH32370" s="10"/>
      <c r="AL32370" s="84"/>
      <c r="AM32370" s="84"/>
    </row>
    <row r="32371" spans="28:39" hidden="1" x14ac:dyDescent="0.25">
      <c r="AB32371" s="14"/>
      <c r="AC32371" s="14"/>
      <c r="AG32371" s="10"/>
      <c r="AH32371" s="10"/>
      <c r="AL32371" s="84"/>
      <c r="AM32371" s="84"/>
    </row>
    <row r="32372" spans="28:39" hidden="1" x14ac:dyDescent="0.25">
      <c r="AB32372" s="14"/>
      <c r="AC32372" s="14"/>
      <c r="AG32372" s="10"/>
      <c r="AH32372" s="10"/>
      <c r="AL32372" s="84"/>
      <c r="AM32372" s="84"/>
    </row>
    <row r="32373" spans="28:39" hidden="1" x14ac:dyDescent="0.25">
      <c r="AB32373" s="14"/>
      <c r="AC32373" s="14"/>
      <c r="AG32373" s="10"/>
      <c r="AH32373" s="10"/>
      <c r="AL32373" s="84"/>
      <c r="AM32373" s="84"/>
    </row>
    <row r="32374" spans="28:39" hidden="1" x14ac:dyDescent="0.25">
      <c r="AB32374" s="14"/>
      <c r="AC32374" s="14"/>
      <c r="AG32374" s="10"/>
      <c r="AH32374" s="10"/>
      <c r="AL32374" s="84"/>
      <c r="AM32374" s="84"/>
    </row>
    <row r="32375" spans="28:39" hidden="1" x14ac:dyDescent="0.25">
      <c r="AB32375" s="14"/>
      <c r="AC32375" s="14"/>
      <c r="AG32375" s="10"/>
      <c r="AH32375" s="10"/>
      <c r="AL32375" s="84"/>
      <c r="AM32375" s="84"/>
    </row>
    <row r="32376" spans="28:39" hidden="1" x14ac:dyDescent="0.25">
      <c r="AB32376" s="14"/>
      <c r="AC32376" s="14"/>
      <c r="AG32376" s="10"/>
      <c r="AH32376" s="10"/>
      <c r="AL32376" s="84"/>
      <c r="AM32376" s="84"/>
    </row>
    <row r="32377" spans="28:39" hidden="1" x14ac:dyDescent="0.25">
      <c r="AB32377" s="14"/>
      <c r="AC32377" s="14"/>
      <c r="AG32377" s="10"/>
      <c r="AH32377" s="10"/>
      <c r="AL32377" s="84"/>
      <c r="AM32377" s="84"/>
    </row>
    <row r="32378" spans="28:39" hidden="1" x14ac:dyDescent="0.25">
      <c r="AB32378" s="14"/>
      <c r="AC32378" s="14"/>
      <c r="AG32378" s="10"/>
      <c r="AH32378" s="10"/>
      <c r="AL32378" s="84"/>
      <c r="AM32378" s="84"/>
    </row>
    <row r="32379" spans="28:39" hidden="1" x14ac:dyDescent="0.25">
      <c r="AB32379" s="14"/>
      <c r="AC32379" s="14"/>
      <c r="AG32379" s="10"/>
      <c r="AH32379" s="10"/>
      <c r="AL32379" s="84"/>
      <c r="AM32379" s="84"/>
    </row>
    <row r="32380" spans="28:39" hidden="1" x14ac:dyDescent="0.25">
      <c r="AB32380" s="14"/>
      <c r="AC32380" s="14"/>
      <c r="AG32380" s="10"/>
      <c r="AH32380" s="10"/>
      <c r="AL32380" s="84"/>
      <c r="AM32380" s="84"/>
    </row>
    <row r="32381" spans="28:39" hidden="1" x14ac:dyDescent="0.25">
      <c r="AB32381" s="14"/>
      <c r="AC32381" s="14"/>
      <c r="AG32381" s="10"/>
      <c r="AH32381" s="10"/>
      <c r="AL32381" s="84"/>
      <c r="AM32381" s="84"/>
    </row>
    <row r="32382" spans="28:39" hidden="1" x14ac:dyDescent="0.25">
      <c r="AB32382" s="14"/>
      <c r="AC32382" s="14"/>
      <c r="AG32382" s="10"/>
      <c r="AH32382" s="10"/>
      <c r="AL32382" s="84"/>
      <c r="AM32382" s="84"/>
    </row>
    <row r="32383" spans="28:39" hidden="1" x14ac:dyDescent="0.25">
      <c r="AB32383" s="14"/>
      <c r="AC32383" s="14"/>
      <c r="AG32383" s="10"/>
      <c r="AH32383" s="10"/>
      <c r="AL32383" s="84"/>
      <c r="AM32383" s="84"/>
    </row>
    <row r="32384" spans="28:39" hidden="1" x14ac:dyDescent="0.25">
      <c r="AB32384" s="14"/>
      <c r="AC32384" s="14"/>
      <c r="AG32384" s="10"/>
      <c r="AH32384" s="10"/>
      <c r="AL32384" s="84"/>
      <c r="AM32384" s="84"/>
    </row>
    <row r="32385" spans="28:39" hidden="1" x14ac:dyDescent="0.25">
      <c r="AB32385" s="14"/>
      <c r="AC32385" s="14"/>
      <c r="AG32385" s="10"/>
      <c r="AH32385" s="10"/>
      <c r="AL32385" s="84"/>
      <c r="AM32385" s="84"/>
    </row>
    <row r="32386" spans="28:39" hidden="1" x14ac:dyDescent="0.25">
      <c r="AB32386" s="14"/>
      <c r="AC32386" s="14"/>
      <c r="AG32386" s="10"/>
      <c r="AH32386" s="10"/>
      <c r="AL32386" s="84"/>
      <c r="AM32386" s="84"/>
    </row>
    <row r="32387" spans="28:39" hidden="1" x14ac:dyDescent="0.25">
      <c r="AB32387" s="14"/>
      <c r="AC32387" s="14"/>
      <c r="AG32387" s="10"/>
      <c r="AH32387" s="10"/>
      <c r="AL32387" s="84"/>
      <c r="AM32387" s="84"/>
    </row>
    <row r="32388" spans="28:39" hidden="1" x14ac:dyDescent="0.25">
      <c r="AB32388" s="14"/>
      <c r="AC32388" s="14"/>
      <c r="AG32388" s="10"/>
      <c r="AH32388" s="10"/>
      <c r="AL32388" s="84"/>
      <c r="AM32388" s="84"/>
    </row>
    <row r="32389" spans="28:39" hidden="1" x14ac:dyDescent="0.25">
      <c r="AB32389" s="14"/>
      <c r="AC32389" s="14"/>
      <c r="AG32389" s="10"/>
      <c r="AH32389" s="10"/>
      <c r="AL32389" s="84"/>
      <c r="AM32389" s="84"/>
    </row>
    <row r="32390" spans="28:39" hidden="1" x14ac:dyDescent="0.25">
      <c r="AB32390" s="14"/>
      <c r="AC32390" s="14"/>
      <c r="AG32390" s="10"/>
      <c r="AH32390" s="10"/>
      <c r="AL32390" s="84"/>
      <c r="AM32390" s="84"/>
    </row>
    <row r="32391" spans="28:39" hidden="1" x14ac:dyDescent="0.25">
      <c r="AB32391" s="14"/>
      <c r="AC32391" s="14"/>
      <c r="AG32391" s="10"/>
      <c r="AH32391" s="10"/>
      <c r="AL32391" s="84"/>
      <c r="AM32391" s="84"/>
    </row>
    <row r="32392" spans="28:39" hidden="1" x14ac:dyDescent="0.25">
      <c r="AB32392" s="14"/>
      <c r="AC32392" s="14"/>
      <c r="AG32392" s="10"/>
      <c r="AH32392" s="10"/>
      <c r="AL32392" s="84"/>
      <c r="AM32392" s="84"/>
    </row>
    <row r="32393" spans="28:39" hidden="1" x14ac:dyDescent="0.25">
      <c r="AB32393" s="14"/>
      <c r="AC32393" s="14"/>
      <c r="AG32393" s="10"/>
      <c r="AH32393" s="10"/>
      <c r="AL32393" s="84"/>
      <c r="AM32393" s="84"/>
    </row>
    <row r="32394" spans="28:39" hidden="1" x14ac:dyDescent="0.25">
      <c r="AB32394" s="14"/>
      <c r="AC32394" s="14"/>
      <c r="AG32394" s="10"/>
      <c r="AH32394" s="10"/>
      <c r="AL32394" s="84"/>
      <c r="AM32394" s="84"/>
    </row>
    <row r="32395" spans="28:39" hidden="1" x14ac:dyDescent="0.25">
      <c r="AB32395" s="14"/>
      <c r="AC32395" s="14"/>
      <c r="AG32395" s="10"/>
      <c r="AH32395" s="10"/>
      <c r="AL32395" s="84"/>
      <c r="AM32395" s="84"/>
    </row>
    <row r="32396" spans="28:39" hidden="1" x14ac:dyDescent="0.25">
      <c r="AB32396" s="14"/>
      <c r="AC32396" s="14"/>
      <c r="AG32396" s="10"/>
      <c r="AH32396" s="10"/>
      <c r="AL32396" s="84"/>
      <c r="AM32396" s="84"/>
    </row>
    <row r="32397" spans="28:39" hidden="1" x14ac:dyDescent="0.25">
      <c r="AB32397" s="14"/>
      <c r="AC32397" s="14"/>
      <c r="AG32397" s="10"/>
      <c r="AH32397" s="10"/>
      <c r="AL32397" s="84"/>
      <c r="AM32397" s="84"/>
    </row>
    <row r="32398" spans="28:39" hidden="1" x14ac:dyDescent="0.25">
      <c r="AB32398" s="14"/>
      <c r="AC32398" s="14"/>
      <c r="AG32398" s="10"/>
      <c r="AH32398" s="10"/>
      <c r="AL32398" s="84"/>
      <c r="AM32398" s="84"/>
    </row>
    <row r="32399" spans="28:39" hidden="1" x14ac:dyDescent="0.25">
      <c r="AB32399" s="14"/>
      <c r="AC32399" s="14"/>
      <c r="AG32399" s="10"/>
      <c r="AH32399" s="10"/>
      <c r="AL32399" s="84"/>
      <c r="AM32399" s="84"/>
    </row>
    <row r="32400" spans="28:39" hidden="1" x14ac:dyDescent="0.25">
      <c r="AB32400" s="14"/>
      <c r="AC32400" s="14"/>
      <c r="AG32400" s="10"/>
      <c r="AH32400" s="10"/>
      <c r="AL32400" s="84"/>
      <c r="AM32400" s="84"/>
    </row>
    <row r="32401" spans="28:39" hidden="1" x14ac:dyDescent="0.25">
      <c r="AB32401" s="14"/>
      <c r="AC32401" s="14"/>
      <c r="AG32401" s="10"/>
      <c r="AH32401" s="10"/>
      <c r="AL32401" s="84"/>
      <c r="AM32401" s="84"/>
    </row>
    <row r="32402" spans="28:39" hidden="1" x14ac:dyDescent="0.25">
      <c r="AB32402" s="14"/>
      <c r="AC32402" s="14"/>
      <c r="AG32402" s="10"/>
      <c r="AH32402" s="10"/>
      <c r="AL32402" s="84"/>
      <c r="AM32402" s="84"/>
    </row>
    <row r="32403" spans="28:39" hidden="1" x14ac:dyDescent="0.25">
      <c r="AB32403" s="14"/>
      <c r="AC32403" s="14"/>
      <c r="AG32403" s="10"/>
      <c r="AH32403" s="10"/>
      <c r="AL32403" s="84"/>
      <c r="AM32403" s="84"/>
    </row>
    <row r="32404" spans="28:39" hidden="1" x14ac:dyDescent="0.25">
      <c r="AB32404" s="14"/>
      <c r="AC32404" s="14"/>
      <c r="AG32404" s="10"/>
      <c r="AH32404" s="10"/>
      <c r="AL32404" s="84"/>
      <c r="AM32404" s="84"/>
    </row>
    <row r="32405" spans="28:39" hidden="1" x14ac:dyDescent="0.25">
      <c r="AB32405" s="14"/>
      <c r="AC32405" s="14"/>
      <c r="AG32405" s="10"/>
      <c r="AH32405" s="10"/>
      <c r="AL32405" s="84"/>
      <c r="AM32405" s="84"/>
    </row>
    <row r="32406" spans="28:39" hidden="1" x14ac:dyDescent="0.25">
      <c r="AB32406" s="14"/>
      <c r="AC32406" s="14"/>
      <c r="AG32406" s="10"/>
      <c r="AH32406" s="10"/>
      <c r="AL32406" s="84"/>
      <c r="AM32406" s="84"/>
    </row>
    <row r="32407" spans="28:39" hidden="1" x14ac:dyDescent="0.25">
      <c r="AB32407" s="14"/>
      <c r="AC32407" s="14"/>
      <c r="AG32407" s="10"/>
      <c r="AH32407" s="10"/>
      <c r="AL32407" s="84"/>
      <c r="AM32407" s="84"/>
    </row>
    <row r="32408" spans="28:39" hidden="1" x14ac:dyDescent="0.25">
      <c r="AB32408" s="14"/>
      <c r="AC32408" s="14"/>
      <c r="AG32408" s="10"/>
      <c r="AH32408" s="10"/>
      <c r="AL32408" s="84"/>
      <c r="AM32408" s="84"/>
    </row>
    <row r="32409" spans="28:39" hidden="1" x14ac:dyDescent="0.25">
      <c r="AB32409" s="14"/>
      <c r="AC32409" s="14"/>
      <c r="AG32409" s="10"/>
      <c r="AH32409" s="10"/>
      <c r="AL32409" s="84"/>
      <c r="AM32409" s="84"/>
    </row>
    <row r="32410" spans="28:39" hidden="1" x14ac:dyDescent="0.25">
      <c r="AB32410" s="14"/>
      <c r="AC32410" s="14"/>
      <c r="AG32410" s="10"/>
      <c r="AH32410" s="10"/>
      <c r="AL32410" s="84"/>
      <c r="AM32410" s="84"/>
    </row>
    <row r="32411" spans="28:39" hidden="1" x14ac:dyDescent="0.25">
      <c r="AB32411" s="14"/>
      <c r="AC32411" s="14"/>
      <c r="AG32411" s="10"/>
      <c r="AH32411" s="10"/>
      <c r="AL32411" s="84"/>
      <c r="AM32411" s="84"/>
    </row>
    <row r="32412" spans="28:39" hidden="1" x14ac:dyDescent="0.25">
      <c r="AB32412" s="14"/>
      <c r="AC32412" s="14"/>
      <c r="AG32412" s="10"/>
      <c r="AH32412" s="10"/>
      <c r="AL32412" s="84"/>
      <c r="AM32412" s="84"/>
    </row>
    <row r="32413" spans="28:39" hidden="1" x14ac:dyDescent="0.25">
      <c r="AB32413" s="14"/>
      <c r="AC32413" s="14"/>
      <c r="AG32413" s="10"/>
      <c r="AH32413" s="10"/>
      <c r="AL32413" s="84"/>
      <c r="AM32413" s="84"/>
    </row>
    <row r="32414" spans="28:39" hidden="1" x14ac:dyDescent="0.25">
      <c r="AB32414" s="14"/>
      <c r="AC32414" s="14"/>
      <c r="AG32414" s="10"/>
      <c r="AH32414" s="10"/>
      <c r="AL32414" s="84"/>
      <c r="AM32414" s="84"/>
    </row>
    <row r="32415" spans="28:39" hidden="1" x14ac:dyDescent="0.25">
      <c r="AB32415" s="14"/>
      <c r="AC32415" s="14"/>
      <c r="AG32415" s="10"/>
      <c r="AH32415" s="10"/>
      <c r="AL32415" s="84"/>
      <c r="AM32415" s="84"/>
    </row>
    <row r="32416" spans="28:39" hidden="1" x14ac:dyDescent="0.25">
      <c r="AB32416" s="14"/>
      <c r="AC32416" s="14"/>
      <c r="AG32416" s="10"/>
      <c r="AH32416" s="10"/>
      <c r="AL32416" s="84"/>
      <c r="AM32416" s="84"/>
    </row>
    <row r="32417" spans="28:39" hidden="1" x14ac:dyDescent="0.25">
      <c r="AB32417" s="14"/>
      <c r="AC32417" s="14"/>
      <c r="AG32417" s="10"/>
      <c r="AH32417" s="10"/>
      <c r="AL32417" s="84"/>
      <c r="AM32417" s="84"/>
    </row>
    <row r="32418" spans="28:39" hidden="1" x14ac:dyDescent="0.25">
      <c r="AB32418" s="14"/>
      <c r="AC32418" s="14"/>
      <c r="AG32418" s="10"/>
      <c r="AH32418" s="10"/>
      <c r="AL32418" s="84"/>
      <c r="AM32418" s="84"/>
    </row>
    <row r="32419" spans="28:39" hidden="1" x14ac:dyDescent="0.25">
      <c r="AB32419" s="14"/>
      <c r="AC32419" s="14"/>
      <c r="AG32419" s="10"/>
      <c r="AH32419" s="10"/>
      <c r="AL32419" s="84"/>
      <c r="AM32419" s="84"/>
    </row>
    <row r="32420" spans="28:39" hidden="1" x14ac:dyDescent="0.25">
      <c r="AB32420" s="14"/>
      <c r="AC32420" s="14"/>
      <c r="AG32420" s="10"/>
      <c r="AH32420" s="10"/>
      <c r="AL32420" s="84"/>
      <c r="AM32420" s="84"/>
    </row>
    <row r="32421" spans="28:39" hidden="1" x14ac:dyDescent="0.25">
      <c r="AB32421" s="14"/>
      <c r="AC32421" s="14"/>
      <c r="AG32421" s="10"/>
      <c r="AH32421" s="10"/>
      <c r="AL32421" s="84"/>
      <c r="AM32421" s="84"/>
    </row>
    <row r="32422" spans="28:39" hidden="1" x14ac:dyDescent="0.25">
      <c r="AB32422" s="14"/>
      <c r="AC32422" s="14"/>
      <c r="AG32422" s="10"/>
      <c r="AH32422" s="10"/>
      <c r="AL32422" s="84"/>
      <c r="AM32422" s="84"/>
    </row>
    <row r="32423" spans="28:39" hidden="1" x14ac:dyDescent="0.25">
      <c r="AB32423" s="14"/>
      <c r="AC32423" s="14"/>
      <c r="AG32423" s="10"/>
      <c r="AH32423" s="10"/>
      <c r="AL32423" s="84"/>
      <c r="AM32423" s="84"/>
    </row>
    <row r="32424" spans="28:39" hidden="1" x14ac:dyDescent="0.25">
      <c r="AB32424" s="14"/>
      <c r="AC32424" s="14"/>
      <c r="AG32424" s="10"/>
      <c r="AH32424" s="10"/>
      <c r="AL32424" s="84"/>
      <c r="AM32424" s="84"/>
    </row>
    <row r="32425" spans="28:39" hidden="1" x14ac:dyDescent="0.25">
      <c r="AB32425" s="14"/>
      <c r="AC32425" s="14"/>
      <c r="AG32425" s="10"/>
      <c r="AH32425" s="10"/>
      <c r="AL32425" s="84"/>
      <c r="AM32425" s="84"/>
    </row>
    <row r="32426" spans="28:39" hidden="1" x14ac:dyDescent="0.25">
      <c r="AB32426" s="14"/>
      <c r="AC32426" s="14"/>
      <c r="AG32426" s="10"/>
      <c r="AH32426" s="10"/>
      <c r="AL32426" s="84"/>
      <c r="AM32426" s="84"/>
    </row>
    <row r="32427" spans="28:39" hidden="1" x14ac:dyDescent="0.25">
      <c r="AB32427" s="14"/>
      <c r="AC32427" s="14"/>
      <c r="AG32427" s="10"/>
      <c r="AH32427" s="10"/>
      <c r="AL32427" s="84"/>
      <c r="AM32427" s="84"/>
    </row>
    <row r="32428" spans="28:39" hidden="1" x14ac:dyDescent="0.25">
      <c r="AB32428" s="14"/>
      <c r="AC32428" s="14"/>
      <c r="AG32428" s="10"/>
      <c r="AH32428" s="10"/>
      <c r="AL32428" s="84"/>
      <c r="AM32428" s="84"/>
    </row>
    <row r="32429" spans="28:39" hidden="1" x14ac:dyDescent="0.25">
      <c r="AB32429" s="14"/>
      <c r="AC32429" s="14"/>
      <c r="AG32429" s="10"/>
      <c r="AH32429" s="10"/>
      <c r="AL32429" s="84"/>
      <c r="AM32429" s="84"/>
    </row>
    <row r="32430" spans="28:39" hidden="1" x14ac:dyDescent="0.25">
      <c r="AB32430" s="14"/>
      <c r="AC32430" s="14"/>
      <c r="AG32430" s="10"/>
      <c r="AH32430" s="10"/>
      <c r="AL32430" s="84"/>
      <c r="AM32430" s="84"/>
    </row>
    <row r="32431" spans="28:39" hidden="1" x14ac:dyDescent="0.25">
      <c r="AB32431" s="14"/>
      <c r="AC32431" s="14"/>
      <c r="AG32431" s="10"/>
      <c r="AH32431" s="10"/>
      <c r="AL32431" s="84"/>
      <c r="AM32431" s="84"/>
    </row>
    <row r="32432" spans="28:39" hidden="1" x14ac:dyDescent="0.25">
      <c r="AB32432" s="14"/>
      <c r="AC32432" s="14"/>
      <c r="AG32432" s="10"/>
      <c r="AH32432" s="10"/>
      <c r="AL32432" s="84"/>
      <c r="AM32432" s="84"/>
    </row>
    <row r="32433" spans="28:39" hidden="1" x14ac:dyDescent="0.25">
      <c r="AB32433" s="14"/>
      <c r="AC32433" s="14"/>
      <c r="AG32433" s="10"/>
      <c r="AH32433" s="10"/>
      <c r="AL32433" s="84"/>
      <c r="AM32433" s="84"/>
    </row>
    <row r="32434" spans="28:39" hidden="1" x14ac:dyDescent="0.25">
      <c r="AB32434" s="14"/>
      <c r="AC32434" s="14"/>
      <c r="AG32434" s="10"/>
      <c r="AH32434" s="10"/>
      <c r="AL32434" s="84"/>
      <c r="AM32434" s="84"/>
    </row>
    <row r="32435" spans="28:39" hidden="1" x14ac:dyDescent="0.25">
      <c r="AB32435" s="14"/>
      <c r="AC32435" s="14"/>
      <c r="AG32435" s="10"/>
      <c r="AH32435" s="10"/>
      <c r="AL32435" s="84"/>
      <c r="AM32435" s="84"/>
    </row>
    <row r="32436" spans="28:39" hidden="1" x14ac:dyDescent="0.25">
      <c r="AB32436" s="14"/>
      <c r="AC32436" s="14"/>
      <c r="AG32436" s="10"/>
      <c r="AH32436" s="10"/>
      <c r="AL32436" s="84"/>
      <c r="AM32436" s="84"/>
    </row>
    <row r="32437" spans="28:39" hidden="1" x14ac:dyDescent="0.25">
      <c r="AB32437" s="14"/>
      <c r="AC32437" s="14"/>
      <c r="AG32437" s="10"/>
      <c r="AH32437" s="10"/>
      <c r="AL32437" s="84"/>
      <c r="AM32437" s="84"/>
    </row>
    <row r="32438" spans="28:39" hidden="1" x14ac:dyDescent="0.25">
      <c r="AB32438" s="14"/>
      <c r="AC32438" s="14"/>
      <c r="AG32438" s="10"/>
      <c r="AH32438" s="10"/>
      <c r="AL32438" s="84"/>
      <c r="AM32438" s="84"/>
    </row>
    <row r="32439" spans="28:39" hidden="1" x14ac:dyDescent="0.25">
      <c r="AB32439" s="14"/>
      <c r="AC32439" s="14"/>
      <c r="AG32439" s="10"/>
      <c r="AH32439" s="10"/>
      <c r="AL32439" s="84"/>
      <c r="AM32439" s="84"/>
    </row>
    <row r="32440" spans="28:39" hidden="1" x14ac:dyDescent="0.25">
      <c r="AB32440" s="14"/>
      <c r="AC32440" s="14"/>
      <c r="AG32440" s="10"/>
      <c r="AH32440" s="10"/>
      <c r="AL32440" s="84"/>
      <c r="AM32440" s="84"/>
    </row>
    <row r="32441" spans="28:39" hidden="1" x14ac:dyDescent="0.25">
      <c r="AB32441" s="14"/>
      <c r="AC32441" s="14"/>
      <c r="AG32441" s="10"/>
      <c r="AH32441" s="10"/>
      <c r="AL32441" s="84"/>
      <c r="AM32441" s="84"/>
    </row>
    <row r="32442" spans="28:39" hidden="1" x14ac:dyDescent="0.25">
      <c r="AB32442" s="14"/>
      <c r="AC32442" s="14"/>
      <c r="AG32442" s="10"/>
      <c r="AH32442" s="10"/>
      <c r="AL32442" s="84"/>
      <c r="AM32442" s="84"/>
    </row>
    <row r="32443" spans="28:39" hidden="1" x14ac:dyDescent="0.25">
      <c r="AB32443" s="14"/>
      <c r="AC32443" s="14"/>
      <c r="AG32443" s="10"/>
      <c r="AH32443" s="10"/>
      <c r="AL32443" s="84"/>
      <c r="AM32443" s="84"/>
    </row>
    <row r="32444" spans="28:39" hidden="1" x14ac:dyDescent="0.25">
      <c r="AB32444" s="14"/>
      <c r="AC32444" s="14"/>
      <c r="AG32444" s="10"/>
      <c r="AH32444" s="10"/>
      <c r="AL32444" s="84"/>
      <c r="AM32444" s="84"/>
    </row>
    <row r="32445" spans="28:39" hidden="1" x14ac:dyDescent="0.25">
      <c r="AB32445" s="14"/>
      <c r="AC32445" s="14"/>
      <c r="AG32445" s="10"/>
      <c r="AH32445" s="10"/>
      <c r="AL32445" s="84"/>
      <c r="AM32445" s="84"/>
    </row>
    <row r="32446" spans="28:39" hidden="1" x14ac:dyDescent="0.25">
      <c r="AB32446" s="14"/>
      <c r="AC32446" s="14"/>
      <c r="AG32446" s="10"/>
      <c r="AH32446" s="10"/>
      <c r="AL32446" s="84"/>
      <c r="AM32446" s="84"/>
    </row>
    <row r="32447" spans="28:39" hidden="1" x14ac:dyDescent="0.25">
      <c r="AB32447" s="14"/>
      <c r="AC32447" s="14"/>
      <c r="AG32447" s="10"/>
      <c r="AH32447" s="10"/>
      <c r="AL32447" s="84"/>
      <c r="AM32447" s="84"/>
    </row>
    <row r="32448" spans="28:39" hidden="1" x14ac:dyDescent="0.25">
      <c r="AB32448" s="14"/>
      <c r="AC32448" s="14"/>
      <c r="AG32448" s="10"/>
      <c r="AH32448" s="10"/>
      <c r="AL32448" s="84"/>
      <c r="AM32448" s="84"/>
    </row>
    <row r="32449" spans="28:39" hidden="1" x14ac:dyDescent="0.25">
      <c r="AB32449" s="14"/>
      <c r="AC32449" s="14"/>
      <c r="AG32449" s="10"/>
      <c r="AH32449" s="10"/>
      <c r="AL32449" s="84"/>
      <c r="AM32449" s="84"/>
    </row>
    <row r="32450" spans="28:39" hidden="1" x14ac:dyDescent="0.25">
      <c r="AB32450" s="14"/>
      <c r="AC32450" s="14"/>
      <c r="AG32450" s="10"/>
      <c r="AH32450" s="10"/>
      <c r="AL32450" s="84"/>
      <c r="AM32450" s="84"/>
    </row>
    <row r="32451" spans="28:39" hidden="1" x14ac:dyDescent="0.25">
      <c r="AB32451" s="14"/>
      <c r="AC32451" s="14"/>
      <c r="AG32451" s="10"/>
      <c r="AH32451" s="10"/>
      <c r="AL32451" s="84"/>
      <c r="AM32451" s="84"/>
    </row>
    <row r="32452" spans="28:39" hidden="1" x14ac:dyDescent="0.25">
      <c r="AB32452" s="14"/>
      <c r="AC32452" s="14"/>
      <c r="AG32452" s="10"/>
      <c r="AH32452" s="10"/>
      <c r="AL32452" s="84"/>
      <c r="AM32452" s="84"/>
    </row>
    <row r="32453" spans="28:39" hidden="1" x14ac:dyDescent="0.25">
      <c r="AB32453" s="14"/>
      <c r="AC32453" s="14"/>
      <c r="AG32453" s="10"/>
      <c r="AH32453" s="10"/>
      <c r="AL32453" s="84"/>
      <c r="AM32453" s="84"/>
    </row>
    <row r="32454" spans="28:39" hidden="1" x14ac:dyDescent="0.25">
      <c r="AB32454" s="14"/>
      <c r="AC32454" s="14"/>
      <c r="AG32454" s="10"/>
      <c r="AH32454" s="10"/>
      <c r="AL32454" s="84"/>
      <c r="AM32454" s="84"/>
    </row>
    <row r="32455" spans="28:39" hidden="1" x14ac:dyDescent="0.25">
      <c r="AB32455" s="14"/>
      <c r="AC32455" s="14"/>
      <c r="AG32455" s="10"/>
      <c r="AH32455" s="10"/>
      <c r="AL32455" s="84"/>
      <c r="AM32455" s="84"/>
    </row>
    <row r="32456" spans="28:39" hidden="1" x14ac:dyDescent="0.25">
      <c r="AB32456" s="14"/>
      <c r="AC32456" s="14"/>
      <c r="AG32456" s="10"/>
      <c r="AH32456" s="10"/>
      <c r="AL32456" s="84"/>
      <c r="AM32456" s="84"/>
    </row>
    <row r="32457" spans="28:39" hidden="1" x14ac:dyDescent="0.25">
      <c r="AB32457" s="14"/>
      <c r="AC32457" s="14"/>
      <c r="AG32457" s="10"/>
      <c r="AH32457" s="10"/>
      <c r="AL32457" s="84"/>
      <c r="AM32457" s="84"/>
    </row>
    <row r="32458" spans="28:39" hidden="1" x14ac:dyDescent="0.25">
      <c r="AB32458" s="14"/>
      <c r="AC32458" s="14"/>
      <c r="AG32458" s="10"/>
      <c r="AH32458" s="10"/>
      <c r="AL32458" s="84"/>
      <c r="AM32458" s="84"/>
    </row>
    <row r="32459" spans="28:39" hidden="1" x14ac:dyDescent="0.25">
      <c r="AB32459" s="14"/>
      <c r="AC32459" s="14"/>
      <c r="AG32459" s="10"/>
      <c r="AH32459" s="10"/>
      <c r="AL32459" s="84"/>
      <c r="AM32459" s="84"/>
    </row>
    <row r="32460" spans="28:39" hidden="1" x14ac:dyDescent="0.25">
      <c r="AB32460" s="14"/>
      <c r="AC32460" s="14"/>
      <c r="AG32460" s="10"/>
      <c r="AH32460" s="10"/>
      <c r="AL32460" s="84"/>
      <c r="AM32460" s="84"/>
    </row>
    <row r="32461" spans="28:39" hidden="1" x14ac:dyDescent="0.25">
      <c r="AB32461" s="14"/>
      <c r="AC32461" s="14"/>
      <c r="AG32461" s="10"/>
      <c r="AH32461" s="10"/>
      <c r="AL32461" s="84"/>
      <c r="AM32461" s="84"/>
    </row>
    <row r="32462" spans="28:39" hidden="1" x14ac:dyDescent="0.25">
      <c r="AB32462" s="14"/>
      <c r="AC32462" s="14"/>
      <c r="AG32462" s="10"/>
      <c r="AH32462" s="10"/>
      <c r="AL32462" s="84"/>
      <c r="AM32462" s="84"/>
    </row>
    <row r="32463" spans="28:39" hidden="1" x14ac:dyDescent="0.25">
      <c r="AB32463" s="14"/>
      <c r="AC32463" s="14"/>
      <c r="AG32463" s="10"/>
      <c r="AH32463" s="10"/>
      <c r="AL32463" s="84"/>
      <c r="AM32463" s="84"/>
    </row>
    <row r="32464" spans="28:39" hidden="1" x14ac:dyDescent="0.25">
      <c r="AB32464" s="14"/>
      <c r="AC32464" s="14"/>
      <c r="AG32464" s="10"/>
      <c r="AH32464" s="10"/>
      <c r="AL32464" s="84"/>
      <c r="AM32464" s="84"/>
    </row>
    <row r="32465" spans="28:39" hidden="1" x14ac:dyDescent="0.25">
      <c r="AB32465" s="14"/>
      <c r="AC32465" s="14"/>
      <c r="AG32465" s="10"/>
      <c r="AH32465" s="10"/>
      <c r="AL32465" s="84"/>
      <c r="AM32465" s="84"/>
    </row>
    <row r="32466" spans="28:39" hidden="1" x14ac:dyDescent="0.25">
      <c r="AB32466" s="14"/>
      <c r="AC32466" s="14"/>
      <c r="AG32466" s="10"/>
      <c r="AH32466" s="10"/>
      <c r="AL32466" s="84"/>
      <c r="AM32466" s="84"/>
    </row>
    <row r="32467" spans="28:39" hidden="1" x14ac:dyDescent="0.25">
      <c r="AB32467" s="14"/>
      <c r="AC32467" s="14"/>
      <c r="AG32467" s="10"/>
      <c r="AH32467" s="10"/>
      <c r="AL32467" s="84"/>
      <c r="AM32467" s="84"/>
    </row>
    <row r="32468" spans="28:39" hidden="1" x14ac:dyDescent="0.25">
      <c r="AB32468" s="14"/>
      <c r="AC32468" s="14"/>
      <c r="AG32468" s="10"/>
      <c r="AH32468" s="10"/>
      <c r="AL32468" s="84"/>
      <c r="AM32468" s="84"/>
    </row>
    <row r="32469" spans="28:39" hidden="1" x14ac:dyDescent="0.25">
      <c r="AB32469" s="14"/>
      <c r="AC32469" s="14"/>
      <c r="AG32469" s="10"/>
      <c r="AH32469" s="10"/>
      <c r="AL32469" s="84"/>
      <c r="AM32469" s="84"/>
    </row>
    <row r="32470" spans="28:39" hidden="1" x14ac:dyDescent="0.25">
      <c r="AB32470" s="14"/>
      <c r="AC32470" s="14"/>
      <c r="AG32470" s="10"/>
      <c r="AH32470" s="10"/>
      <c r="AL32470" s="84"/>
      <c r="AM32470" s="84"/>
    </row>
    <row r="32471" spans="28:39" hidden="1" x14ac:dyDescent="0.25">
      <c r="AB32471" s="14"/>
      <c r="AC32471" s="14"/>
      <c r="AG32471" s="10"/>
      <c r="AH32471" s="10"/>
      <c r="AL32471" s="84"/>
      <c r="AM32471" s="84"/>
    </row>
    <row r="32472" spans="28:39" hidden="1" x14ac:dyDescent="0.25">
      <c r="AB32472" s="14"/>
      <c r="AC32472" s="14"/>
      <c r="AG32472" s="10"/>
      <c r="AH32472" s="10"/>
      <c r="AL32472" s="84"/>
      <c r="AM32472" s="84"/>
    </row>
    <row r="32473" spans="28:39" hidden="1" x14ac:dyDescent="0.25">
      <c r="AB32473" s="14"/>
      <c r="AC32473" s="14"/>
      <c r="AG32473" s="10"/>
      <c r="AH32473" s="10"/>
      <c r="AL32473" s="84"/>
      <c r="AM32473" s="84"/>
    </row>
    <row r="32474" spans="28:39" hidden="1" x14ac:dyDescent="0.25">
      <c r="AB32474" s="14"/>
      <c r="AC32474" s="14"/>
      <c r="AG32474" s="10"/>
      <c r="AH32474" s="10"/>
      <c r="AL32474" s="84"/>
      <c r="AM32474" s="84"/>
    </row>
    <row r="32475" spans="28:39" hidden="1" x14ac:dyDescent="0.25">
      <c r="AB32475" s="14"/>
      <c r="AC32475" s="14"/>
      <c r="AG32475" s="10"/>
      <c r="AH32475" s="10"/>
      <c r="AL32475" s="84"/>
      <c r="AM32475" s="84"/>
    </row>
    <row r="32476" spans="28:39" hidden="1" x14ac:dyDescent="0.25">
      <c r="AB32476" s="14"/>
      <c r="AC32476" s="14"/>
      <c r="AG32476" s="10"/>
      <c r="AH32476" s="10"/>
      <c r="AL32476" s="84"/>
      <c r="AM32476" s="84"/>
    </row>
    <row r="32477" spans="28:39" hidden="1" x14ac:dyDescent="0.25">
      <c r="AB32477" s="14"/>
      <c r="AC32477" s="14"/>
      <c r="AG32477" s="10"/>
      <c r="AH32477" s="10"/>
      <c r="AL32477" s="84"/>
      <c r="AM32477" s="84"/>
    </row>
    <row r="32478" spans="28:39" hidden="1" x14ac:dyDescent="0.25">
      <c r="AB32478" s="14"/>
      <c r="AC32478" s="14"/>
      <c r="AG32478" s="10"/>
      <c r="AH32478" s="10"/>
      <c r="AL32478" s="84"/>
      <c r="AM32478" s="84"/>
    </row>
    <row r="32479" spans="28:39" hidden="1" x14ac:dyDescent="0.25">
      <c r="AB32479" s="14"/>
      <c r="AC32479" s="14"/>
      <c r="AG32479" s="10"/>
      <c r="AH32479" s="10"/>
      <c r="AL32479" s="84"/>
      <c r="AM32479" s="84"/>
    </row>
    <row r="32480" spans="28:39" hidden="1" x14ac:dyDescent="0.25">
      <c r="AB32480" s="14"/>
      <c r="AC32480" s="14"/>
      <c r="AG32480" s="10"/>
      <c r="AH32480" s="10"/>
      <c r="AL32480" s="84"/>
      <c r="AM32480" s="84"/>
    </row>
    <row r="32481" spans="28:39" hidden="1" x14ac:dyDescent="0.25">
      <c r="AB32481" s="14"/>
      <c r="AC32481" s="14"/>
      <c r="AG32481" s="10"/>
      <c r="AH32481" s="10"/>
      <c r="AL32481" s="84"/>
      <c r="AM32481" s="84"/>
    </row>
    <row r="32482" spans="28:39" hidden="1" x14ac:dyDescent="0.25">
      <c r="AB32482" s="14"/>
      <c r="AC32482" s="14"/>
      <c r="AG32482" s="10"/>
      <c r="AH32482" s="10"/>
      <c r="AL32482" s="84"/>
      <c r="AM32482" s="84"/>
    </row>
    <row r="32483" spans="28:39" hidden="1" x14ac:dyDescent="0.25">
      <c r="AB32483" s="14"/>
      <c r="AC32483" s="14"/>
      <c r="AG32483" s="10"/>
      <c r="AH32483" s="10"/>
      <c r="AL32483" s="84"/>
      <c r="AM32483" s="84"/>
    </row>
    <row r="32484" spans="28:39" hidden="1" x14ac:dyDescent="0.25">
      <c r="AB32484" s="14"/>
      <c r="AC32484" s="14"/>
      <c r="AG32484" s="10"/>
      <c r="AH32484" s="10"/>
      <c r="AL32484" s="84"/>
      <c r="AM32484" s="84"/>
    </row>
    <row r="32485" spans="28:39" hidden="1" x14ac:dyDescent="0.25">
      <c r="AB32485" s="14"/>
      <c r="AC32485" s="14"/>
      <c r="AG32485" s="10"/>
      <c r="AH32485" s="10"/>
      <c r="AL32485" s="84"/>
      <c r="AM32485" s="84"/>
    </row>
    <row r="32486" spans="28:39" hidden="1" x14ac:dyDescent="0.25">
      <c r="AB32486" s="14"/>
      <c r="AC32486" s="14"/>
      <c r="AG32486" s="10"/>
      <c r="AH32486" s="10"/>
      <c r="AL32486" s="84"/>
      <c r="AM32486" s="84"/>
    </row>
    <row r="32487" spans="28:39" hidden="1" x14ac:dyDescent="0.25">
      <c r="AB32487" s="14"/>
      <c r="AC32487" s="14"/>
      <c r="AG32487" s="10"/>
      <c r="AH32487" s="10"/>
      <c r="AL32487" s="84"/>
      <c r="AM32487" s="84"/>
    </row>
    <row r="32488" spans="28:39" hidden="1" x14ac:dyDescent="0.25">
      <c r="AB32488" s="14"/>
      <c r="AC32488" s="14"/>
      <c r="AG32488" s="10"/>
      <c r="AH32488" s="10"/>
      <c r="AL32488" s="84"/>
      <c r="AM32488" s="84"/>
    </row>
    <row r="32489" spans="28:39" hidden="1" x14ac:dyDescent="0.25">
      <c r="AB32489" s="14"/>
      <c r="AC32489" s="14"/>
      <c r="AG32489" s="10"/>
      <c r="AH32489" s="10"/>
      <c r="AL32489" s="84"/>
      <c r="AM32489" s="84"/>
    </row>
    <row r="32490" spans="28:39" hidden="1" x14ac:dyDescent="0.25">
      <c r="AB32490" s="14"/>
      <c r="AC32490" s="14"/>
      <c r="AG32490" s="10"/>
      <c r="AH32490" s="10"/>
      <c r="AL32490" s="84"/>
      <c r="AM32490" s="84"/>
    </row>
    <row r="32491" spans="28:39" hidden="1" x14ac:dyDescent="0.25">
      <c r="AB32491" s="14"/>
      <c r="AC32491" s="14"/>
      <c r="AG32491" s="10"/>
      <c r="AH32491" s="10"/>
      <c r="AL32491" s="84"/>
      <c r="AM32491" s="84"/>
    </row>
    <row r="32492" spans="28:39" hidden="1" x14ac:dyDescent="0.25">
      <c r="AB32492" s="14"/>
      <c r="AC32492" s="14"/>
      <c r="AG32492" s="10"/>
      <c r="AH32492" s="10"/>
      <c r="AL32492" s="84"/>
      <c r="AM32492" s="84"/>
    </row>
    <row r="32493" spans="28:39" hidden="1" x14ac:dyDescent="0.25">
      <c r="AB32493" s="14"/>
      <c r="AC32493" s="14"/>
      <c r="AG32493" s="10"/>
      <c r="AH32493" s="10"/>
      <c r="AL32493" s="84"/>
      <c r="AM32493" s="84"/>
    </row>
    <row r="32494" spans="28:39" hidden="1" x14ac:dyDescent="0.25">
      <c r="AB32494" s="14"/>
      <c r="AC32494" s="14"/>
      <c r="AG32494" s="10"/>
      <c r="AH32494" s="10"/>
      <c r="AL32494" s="84"/>
      <c r="AM32494" s="84"/>
    </row>
    <row r="32495" spans="28:39" hidden="1" x14ac:dyDescent="0.25">
      <c r="AB32495" s="14"/>
      <c r="AC32495" s="14"/>
      <c r="AG32495" s="10"/>
      <c r="AH32495" s="10"/>
      <c r="AL32495" s="84"/>
      <c r="AM32495" s="84"/>
    </row>
    <row r="32496" spans="28:39" hidden="1" x14ac:dyDescent="0.25">
      <c r="AB32496" s="14"/>
      <c r="AC32496" s="14"/>
      <c r="AG32496" s="10"/>
      <c r="AH32496" s="10"/>
      <c r="AL32496" s="84"/>
      <c r="AM32496" s="84"/>
    </row>
    <row r="32497" spans="28:39" hidden="1" x14ac:dyDescent="0.25">
      <c r="AB32497" s="14"/>
      <c r="AC32497" s="14"/>
      <c r="AG32497" s="10"/>
      <c r="AH32497" s="10"/>
      <c r="AL32497" s="84"/>
      <c r="AM32497" s="84"/>
    </row>
    <row r="32498" spans="28:39" hidden="1" x14ac:dyDescent="0.25">
      <c r="AB32498" s="14"/>
      <c r="AC32498" s="14"/>
      <c r="AG32498" s="10"/>
      <c r="AH32498" s="10"/>
      <c r="AL32498" s="84"/>
      <c r="AM32498" s="84"/>
    </row>
    <row r="32499" spans="28:39" hidden="1" x14ac:dyDescent="0.25">
      <c r="AB32499" s="14"/>
      <c r="AC32499" s="14"/>
      <c r="AG32499" s="10"/>
      <c r="AH32499" s="10"/>
      <c r="AL32499" s="84"/>
      <c r="AM32499" s="84"/>
    </row>
    <row r="32500" spans="28:39" hidden="1" x14ac:dyDescent="0.25">
      <c r="AB32500" s="14"/>
      <c r="AC32500" s="14"/>
      <c r="AG32500" s="10"/>
      <c r="AH32500" s="10"/>
      <c r="AL32500" s="84"/>
      <c r="AM32500" s="84"/>
    </row>
    <row r="32501" spans="28:39" hidden="1" x14ac:dyDescent="0.25">
      <c r="AB32501" s="14"/>
      <c r="AC32501" s="14"/>
      <c r="AG32501" s="10"/>
      <c r="AH32501" s="10"/>
      <c r="AL32501" s="84"/>
      <c r="AM32501" s="84"/>
    </row>
    <row r="32502" spans="28:39" hidden="1" x14ac:dyDescent="0.25">
      <c r="AB32502" s="14"/>
      <c r="AC32502" s="14"/>
      <c r="AG32502" s="10"/>
      <c r="AH32502" s="10"/>
      <c r="AL32502" s="84"/>
      <c r="AM32502" s="84"/>
    </row>
    <row r="32503" spans="28:39" hidden="1" x14ac:dyDescent="0.25">
      <c r="AB32503" s="14"/>
      <c r="AC32503" s="14"/>
      <c r="AG32503" s="10"/>
      <c r="AH32503" s="10"/>
      <c r="AL32503" s="84"/>
      <c r="AM32503" s="84"/>
    </row>
    <row r="32504" spans="28:39" hidden="1" x14ac:dyDescent="0.25">
      <c r="AB32504" s="14"/>
      <c r="AC32504" s="14"/>
      <c r="AG32504" s="10"/>
      <c r="AH32504" s="10"/>
      <c r="AL32504" s="84"/>
      <c r="AM32504" s="84"/>
    </row>
    <row r="32505" spans="28:39" hidden="1" x14ac:dyDescent="0.25">
      <c r="AB32505" s="14"/>
      <c r="AC32505" s="14"/>
      <c r="AG32505" s="10"/>
      <c r="AH32505" s="10"/>
      <c r="AL32505" s="84"/>
      <c r="AM32505" s="84"/>
    </row>
    <row r="32506" spans="28:39" hidden="1" x14ac:dyDescent="0.25">
      <c r="AB32506" s="14"/>
      <c r="AC32506" s="14"/>
      <c r="AG32506" s="10"/>
      <c r="AH32506" s="10"/>
      <c r="AL32506" s="84"/>
      <c r="AM32506" s="84"/>
    </row>
    <row r="32507" spans="28:39" hidden="1" x14ac:dyDescent="0.25">
      <c r="AB32507" s="14"/>
      <c r="AC32507" s="14"/>
      <c r="AG32507" s="10"/>
      <c r="AH32507" s="10"/>
      <c r="AL32507" s="84"/>
      <c r="AM32507" s="84"/>
    </row>
    <row r="32508" spans="28:39" hidden="1" x14ac:dyDescent="0.25">
      <c r="AB32508" s="14"/>
      <c r="AC32508" s="14"/>
      <c r="AG32508" s="10"/>
      <c r="AH32508" s="10"/>
      <c r="AL32508" s="84"/>
      <c r="AM32508" s="84"/>
    </row>
    <row r="32509" spans="28:39" hidden="1" x14ac:dyDescent="0.25">
      <c r="AB32509" s="14"/>
      <c r="AC32509" s="14"/>
      <c r="AG32509" s="10"/>
      <c r="AH32509" s="10"/>
      <c r="AL32509" s="84"/>
      <c r="AM32509" s="84"/>
    </row>
    <row r="32510" spans="28:39" hidden="1" x14ac:dyDescent="0.25">
      <c r="AB32510" s="14"/>
      <c r="AC32510" s="14"/>
      <c r="AG32510" s="10"/>
      <c r="AH32510" s="10"/>
      <c r="AL32510" s="84"/>
      <c r="AM32510" s="84"/>
    </row>
    <row r="32511" spans="28:39" hidden="1" x14ac:dyDescent="0.25">
      <c r="AB32511" s="14"/>
      <c r="AC32511" s="14"/>
      <c r="AG32511" s="10"/>
      <c r="AH32511" s="10"/>
      <c r="AL32511" s="84"/>
      <c r="AM32511" s="84"/>
    </row>
    <row r="32512" spans="28:39" hidden="1" x14ac:dyDescent="0.25">
      <c r="AB32512" s="14"/>
      <c r="AC32512" s="14"/>
      <c r="AG32512" s="10"/>
      <c r="AH32512" s="10"/>
      <c r="AL32512" s="84"/>
      <c r="AM32512" s="84"/>
    </row>
    <row r="32513" spans="28:39" hidden="1" x14ac:dyDescent="0.25">
      <c r="AB32513" s="14"/>
      <c r="AC32513" s="14"/>
      <c r="AG32513" s="10"/>
      <c r="AH32513" s="10"/>
      <c r="AL32513" s="84"/>
      <c r="AM32513" s="84"/>
    </row>
    <row r="32514" spans="28:39" hidden="1" x14ac:dyDescent="0.25">
      <c r="AB32514" s="14"/>
      <c r="AC32514" s="14"/>
      <c r="AG32514" s="10"/>
      <c r="AH32514" s="10"/>
      <c r="AL32514" s="84"/>
      <c r="AM32514" s="84"/>
    </row>
    <row r="32515" spans="28:39" hidden="1" x14ac:dyDescent="0.25">
      <c r="AB32515" s="14"/>
      <c r="AC32515" s="14"/>
      <c r="AG32515" s="10"/>
      <c r="AH32515" s="10"/>
      <c r="AL32515" s="84"/>
      <c r="AM32515" s="84"/>
    </row>
    <row r="32516" spans="28:39" hidden="1" x14ac:dyDescent="0.25">
      <c r="AB32516" s="14"/>
      <c r="AC32516" s="14"/>
      <c r="AG32516" s="10"/>
      <c r="AH32516" s="10"/>
      <c r="AL32516" s="84"/>
      <c r="AM32516" s="84"/>
    </row>
    <row r="32517" spans="28:39" hidden="1" x14ac:dyDescent="0.25">
      <c r="AB32517" s="14"/>
      <c r="AC32517" s="14"/>
      <c r="AG32517" s="10"/>
      <c r="AH32517" s="10"/>
      <c r="AL32517" s="84"/>
      <c r="AM32517" s="84"/>
    </row>
    <row r="32518" spans="28:39" hidden="1" x14ac:dyDescent="0.25">
      <c r="AB32518" s="14"/>
      <c r="AC32518" s="14"/>
      <c r="AG32518" s="10"/>
      <c r="AH32518" s="10"/>
      <c r="AL32518" s="84"/>
      <c r="AM32518" s="84"/>
    </row>
    <row r="32519" spans="28:39" hidden="1" x14ac:dyDescent="0.25">
      <c r="AB32519" s="14"/>
      <c r="AC32519" s="14"/>
      <c r="AG32519" s="10"/>
      <c r="AH32519" s="10"/>
      <c r="AL32519" s="84"/>
      <c r="AM32519" s="84"/>
    </row>
    <row r="32520" spans="28:39" hidden="1" x14ac:dyDescent="0.25">
      <c r="AB32520" s="14"/>
      <c r="AC32520" s="14"/>
      <c r="AG32520" s="10"/>
      <c r="AH32520" s="10"/>
      <c r="AL32520" s="84"/>
      <c r="AM32520" s="84"/>
    </row>
    <row r="32521" spans="28:39" hidden="1" x14ac:dyDescent="0.25">
      <c r="AB32521" s="14"/>
      <c r="AC32521" s="14"/>
      <c r="AG32521" s="10"/>
      <c r="AH32521" s="10"/>
      <c r="AL32521" s="84"/>
      <c r="AM32521" s="84"/>
    </row>
    <row r="32522" spans="28:39" hidden="1" x14ac:dyDescent="0.25">
      <c r="AB32522" s="14"/>
      <c r="AC32522" s="14"/>
      <c r="AG32522" s="10"/>
      <c r="AH32522" s="10"/>
      <c r="AL32522" s="84"/>
      <c r="AM32522" s="84"/>
    </row>
    <row r="32523" spans="28:39" hidden="1" x14ac:dyDescent="0.25">
      <c r="AB32523" s="14"/>
      <c r="AC32523" s="14"/>
      <c r="AG32523" s="10"/>
      <c r="AH32523" s="10"/>
      <c r="AL32523" s="84"/>
      <c r="AM32523" s="84"/>
    </row>
    <row r="32524" spans="28:39" hidden="1" x14ac:dyDescent="0.25">
      <c r="AB32524" s="14"/>
      <c r="AC32524" s="14"/>
      <c r="AG32524" s="10"/>
      <c r="AH32524" s="10"/>
      <c r="AL32524" s="84"/>
      <c r="AM32524" s="84"/>
    </row>
    <row r="32525" spans="28:39" hidden="1" x14ac:dyDescent="0.25">
      <c r="AB32525" s="14"/>
      <c r="AC32525" s="14"/>
      <c r="AG32525" s="10"/>
      <c r="AH32525" s="10"/>
      <c r="AL32525" s="84"/>
      <c r="AM32525" s="84"/>
    </row>
    <row r="32526" spans="28:39" hidden="1" x14ac:dyDescent="0.25">
      <c r="AB32526" s="14"/>
      <c r="AC32526" s="14"/>
      <c r="AG32526" s="10"/>
      <c r="AH32526" s="10"/>
      <c r="AL32526" s="84"/>
      <c r="AM32526" s="84"/>
    </row>
    <row r="32527" spans="28:39" hidden="1" x14ac:dyDescent="0.25">
      <c r="AB32527" s="14"/>
      <c r="AC32527" s="14"/>
      <c r="AG32527" s="10"/>
      <c r="AH32527" s="10"/>
      <c r="AL32527" s="84"/>
      <c r="AM32527" s="84"/>
    </row>
    <row r="32528" spans="28:39" hidden="1" x14ac:dyDescent="0.25">
      <c r="AB32528" s="14"/>
      <c r="AC32528" s="14"/>
      <c r="AG32528" s="10"/>
      <c r="AH32528" s="10"/>
      <c r="AL32528" s="84"/>
      <c r="AM32528" s="84"/>
    </row>
    <row r="32529" spans="28:39" hidden="1" x14ac:dyDescent="0.25">
      <c r="AB32529" s="14"/>
      <c r="AC32529" s="14"/>
      <c r="AG32529" s="10"/>
      <c r="AH32529" s="10"/>
      <c r="AL32529" s="84"/>
      <c r="AM32529" s="84"/>
    </row>
    <row r="32530" spans="28:39" hidden="1" x14ac:dyDescent="0.25">
      <c r="AB32530" s="14"/>
      <c r="AC32530" s="14"/>
      <c r="AG32530" s="10"/>
      <c r="AH32530" s="10"/>
      <c r="AL32530" s="84"/>
      <c r="AM32530" s="84"/>
    </row>
    <row r="32531" spans="28:39" hidden="1" x14ac:dyDescent="0.25">
      <c r="AB32531" s="14"/>
      <c r="AC32531" s="14"/>
      <c r="AG32531" s="10"/>
      <c r="AH32531" s="10"/>
      <c r="AL32531" s="84"/>
      <c r="AM32531" s="84"/>
    </row>
    <row r="32532" spans="28:39" hidden="1" x14ac:dyDescent="0.25">
      <c r="AB32532" s="14"/>
      <c r="AC32532" s="14"/>
      <c r="AG32532" s="10"/>
      <c r="AH32532" s="10"/>
      <c r="AL32532" s="84"/>
      <c r="AM32532" s="84"/>
    </row>
    <row r="32533" spans="28:39" hidden="1" x14ac:dyDescent="0.25">
      <c r="AB32533" s="14"/>
      <c r="AC32533" s="14"/>
      <c r="AG32533" s="10"/>
      <c r="AH32533" s="10"/>
      <c r="AL32533" s="84"/>
      <c r="AM32533" s="84"/>
    </row>
    <row r="32534" spans="28:39" hidden="1" x14ac:dyDescent="0.25">
      <c r="AB32534" s="14"/>
      <c r="AC32534" s="14"/>
      <c r="AG32534" s="10"/>
      <c r="AH32534" s="10"/>
      <c r="AL32534" s="84"/>
      <c r="AM32534" s="84"/>
    </row>
    <row r="32535" spans="28:39" hidden="1" x14ac:dyDescent="0.25">
      <c r="AB32535" s="14"/>
      <c r="AC32535" s="14"/>
      <c r="AG32535" s="10"/>
      <c r="AH32535" s="10"/>
      <c r="AL32535" s="84"/>
      <c r="AM32535" s="84"/>
    </row>
    <row r="32536" spans="28:39" hidden="1" x14ac:dyDescent="0.25">
      <c r="AB32536" s="14"/>
      <c r="AC32536" s="14"/>
      <c r="AG32536" s="10"/>
      <c r="AH32536" s="10"/>
      <c r="AL32536" s="84"/>
      <c r="AM32536" s="84"/>
    </row>
    <row r="32537" spans="28:39" hidden="1" x14ac:dyDescent="0.25">
      <c r="AB32537" s="14"/>
      <c r="AC32537" s="14"/>
      <c r="AG32537" s="10"/>
      <c r="AH32537" s="10"/>
      <c r="AL32537" s="84"/>
      <c r="AM32537" s="84"/>
    </row>
    <row r="32538" spans="28:39" hidden="1" x14ac:dyDescent="0.25">
      <c r="AB32538" s="14"/>
      <c r="AC32538" s="14"/>
      <c r="AG32538" s="10"/>
      <c r="AH32538" s="10"/>
      <c r="AL32538" s="84"/>
      <c r="AM32538" s="84"/>
    </row>
    <row r="32539" spans="28:39" hidden="1" x14ac:dyDescent="0.25">
      <c r="AB32539" s="14"/>
      <c r="AC32539" s="14"/>
      <c r="AG32539" s="10"/>
      <c r="AH32539" s="10"/>
      <c r="AL32539" s="84"/>
      <c r="AM32539" s="84"/>
    </row>
    <row r="32540" spans="28:39" hidden="1" x14ac:dyDescent="0.25">
      <c r="AB32540" s="14"/>
      <c r="AC32540" s="14"/>
      <c r="AG32540" s="10"/>
      <c r="AH32540" s="10"/>
      <c r="AL32540" s="84"/>
      <c r="AM32540" s="84"/>
    </row>
    <row r="32541" spans="28:39" hidden="1" x14ac:dyDescent="0.25">
      <c r="AB32541" s="14"/>
      <c r="AC32541" s="14"/>
      <c r="AG32541" s="10"/>
      <c r="AH32541" s="10"/>
      <c r="AL32541" s="84"/>
      <c r="AM32541" s="84"/>
    </row>
    <row r="32542" spans="28:39" hidden="1" x14ac:dyDescent="0.25">
      <c r="AB32542" s="14"/>
      <c r="AC32542" s="14"/>
      <c r="AG32542" s="10"/>
      <c r="AH32542" s="10"/>
      <c r="AL32542" s="84"/>
      <c r="AM32542" s="84"/>
    </row>
    <row r="32543" spans="28:39" hidden="1" x14ac:dyDescent="0.25">
      <c r="AB32543" s="14"/>
      <c r="AC32543" s="14"/>
      <c r="AG32543" s="10"/>
      <c r="AH32543" s="10"/>
      <c r="AL32543" s="84"/>
      <c r="AM32543" s="84"/>
    </row>
    <row r="32544" spans="28:39" hidden="1" x14ac:dyDescent="0.25">
      <c r="AB32544" s="14"/>
      <c r="AC32544" s="14"/>
      <c r="AG32544" s="10"/>
      <c r="AH32544" s="10"/>
      <c r="AL32544" s="84"/>
      <c r="AM32544" s="84"/>
    </row>
    <row r="32545" spans="28:39" hidden="1" x14ac:dyDescent="0.25">
      <c r="AB32545" s="14"/>
      <c r="AC32545" s="14"/>
      <c r="AG32545" s="10"/>
      <c r="AH32545" s="10"/>
      <c r="AL32545" s="84"/>
      <c r="AM32545" s="84"/>
    </row>
    <row r="32546" spans="28:39" hidden="1" x14ac:dyDescent="0.25">
      <c r="AB32546" s="14"/>
      <c r="AC32546" s="14"/>
      <c r="AG32546" s="10"/>
      <c r="AH32546" s="10"/>
      <c r="AL32546" s="84"/>
      <c r="AM32546" s="84"/>
    </row>
    <row r="32547" spans="28:39" hidden="1" x14ac:dyDescent="0.25">
      <c r="AB32547" s="14"/>
      <c r="AC32547" s="14"/>
      <c r="AG32547" s="10"/>
      <c r="AH32547" s="10"/>
      <c r="AL32547" s="84"/>
      <c r="AM32547" s="84"/>
    </row>
    <row r="32548" spans="28:39" hidden="1" x14ac:dyDescent="0.25">
      <c r="AB32548" s="14"/>
      <c r="AC32548" s="14"/>
      <c r="AG32548" s="10"/>
      <c r="AH32548" s="10"/>
      <c r="AL32548" s="84"/>
      <c r="AM32548" s="84"/>
    </row>
    <row r="32549" spans="28:39" hidden="1" x14ac:dyDescent="0.25">
      <c r="AB32549" s="14"/>
      <c r="AC32549" s="14"/>
      <c r="AG32549" s="10"/>
      <c r="AH32549" s="10"/>
      <c r="AL32549" s="84"/>
      <c r="AM32549" s="84"/>
    </row>
    <row r="32550" spans="28:39" hidden="1" x14ac:dyDescent="0.25">
      <c r="AB32550" s="14"/>
      <c r="AC32550" s="14"/>
      <c r="AG32550" s="10"/>
      <c r="AH32550" s="10"/>
      <c r="AL32550" s="84"/>
      <c r="AM32550" s="84"/>
    </row>
    <row r="32551" spans="28:39" hidden="1" x14ac:dyDescent="0.25">
      <c r="AB32551" s="14"/>
      <c r="AC32551" s="14"/>
      <c r="AG32551" s="10"/>
      <c r="AH32551" s="10"/>
      <c r="AL32551" s="84"/>
      <c r="AM32551" s="84"/>
    </row>
    <row r="32552" spans="28:39" hidden="1" x14ac:dyDescent="0.25">
      <c r="AB32552" s="14"/>
      <c r="AC32552" s="14"/>
      <c r="AG32552" s="10"/>
      <c r="AH32552" s="10"/>
      <c r="AL32552" s="84"/>
      <c r="AM32552" s="84"/>
    </row>
    <row r="32553" spans="28:39" hidden="1" x14ac:dyDescent="0.25">
      <c r="AB32553" s="14"/>
      <c r="AC32553" s="14"/>
      <c r="AG32553" s="10"/>
      <c r="AH32553" s="10"/>
      <c r="AL32553" s="84"/>
      <c r="AM32553" s="84"/>
    </row>
    <row r="32554" spans="28:39" hidden="1" x14ac:dyDescent="0.25">
      <c r="AB32554" s="14"/>
      <c r="AC32554" s="14"/>
      <c r="AG32554" s="10"/>
      <c r="AH32554" s="10"/>
      <c r="AL32554" s="84"/>
      <c r="AM32554" s="84"/>
    </row>
    <row r="32555" spans="28:39" hidden="1" x14ac:dyDescent="0.25">
      <c r="AB32555" s="14"/>
      <c r="AC32555" s="14"/>
      <c r="AG32555" s="10"/>
      <c r="AH32555" s="10"/>
      <c r="AL32555" s="84"/>
      <c r="AM32555" s="84"/>
    </row>
    <row r="32556" spans="28:39" hidden="1" x14ac:dyDescent="0.25">
      <c r="AB32556" s="14"/>
      <c r="AC32556" s="14"/>
      <c r="AG32556" s="10"/>
      <c r="AH32556" s="10"/>
      <c r="AL32556" s="84"/>
      <c r="AM32556" s="84"/>
    </row>
    <row r="32557" spans="28:39" hidden="1" x14ac:dyDescent="0.25">
      <c r="AB32557" s="14"/>
      <c r="AC32557" s="14"/>
      <c r="AG32557" s="10"/>
      <c r="AH32557" s="10"/>
      <c r="AL32557" s="84"/>
      <c r="AM32557" s="84"/>
    </row>
    <row r="32558" spans="28:39" hidden="1" x14ac:dyDescent="0.25">
      <c r="AB32558" s="14"/>
      <c r="AC32558" s="14"/>
      <c r="AG32558" s="10"/>
      <c r="AH32558" s="10"/>
      <c r="AL32558" s="84"/>
      <c r="AM32558" s="84"/>
    </row>
    <row r="32559" spans="28:39" hidden="1" x14ac:dyDescent="0.25">
      <c r="AB32559" s="14"/>
      <c r="AC32559" s="14"/>
      <c r="AG32559" s="10"/>
      <c r="AH32559" s="10"/>
      <c r="AL32559" s="84"/>
      <c r="AM32559" s="84"/>
    </row>
    <row r="32560" spans="28:39" hidden="1" x14ac:dyDescent="0.25">
      <c r="AB32560" s="14"/>
      <c r="AC32560" s="14"/>
      <c r="AG32560" s="10"/>
      <c r="AH32560" s="10"/>
      <c r="AL32560" s="84"/>
      <c r="AM32560" s="84"/>
    </row>
    <row r="32561" spans="28:39" hidden="1" x14ac:dyDescent="0.25">
      <c r="AB32561" s="14"/>
      <c r="AC32561" s="14"/>
      <c r="AG32561" s="10"/>
      <c r="AH32561" s="10"/>
      <c r="AL32561" s="84"/>
      <c r="AM32561" s="84"/>
    </row>
    <row r="32562" spans="28:39" hidden="1" x14ac:dyDescent="0.25">
      <c r="AB32562" s="14"/>
      <c r="AC32562" s="14"/>
      <c r="AG32562" s="10"/>
      <c r="AH32562" s="10"/>
      <c r="AL32562" s="84"/>
      <c r="AM32562" s="84"/>
    </row>
    <row r="32563" spans="28:39" hidden="1" x14ac:dyDescent="0.25">
      <c r="AB32563" s="14"/>
      <c r="AC32563" s="14"/>
      <c r="AG32563" s="10"/>
      <c r="AH32563" s="10"/>
      <c r="AL32563" s="84"/>
      <c r="AM32563" s="84"/>
    </row>
    <row r="32564" spans="28:39" hidden="1" x14ac:dyDescent="0.25">
      <c r="AB32564" s="14"/>
      <c r="AC32564" s="14"/>
      <c r="AG32564" s="10"/>
      <c r="AH32564" s="10"/>
      <c r="AL32564" s="84"/>
      <c r="AM32564" s="84"/>
    </row>
    <row r="32565" spans="28:39" hidden="1" x14ac:dyDescent="0.25">
      <c r="AB32565" s="14"/>
      <c r="AC32565" s="14"/>
      <c r="AG32565" s="10"/>
      <c r="AH32565" s="10"/>
      <c r="AL32565" s="84"/>
      <c r="AM32565" s="84"/>
    </row>
    <row r="32566" spans="28:39" hidden="1" x14ac:dyDescent="0.25">
      <c r="AB32566" s="14"/>
      <c r="AC32566" s="14"/>
      <c r="AG32566" s="10"/>
      <c r="AH32566" s="10"/>
      <c r="AL32566" s="84"/>
      <c r="AM32566" s="84"/>
    </row>
    <row r="32567" spans="28:39" hidden="1" x14ac:dyDescent="0.25">
      <c r="AB32567" s="14"/>
      <c r="AC32567" s="14"/>
      <c r="AG32567" s="10"/>
      <c r="AH32567" s="10"/>
      <c r="AL32567" s="84"/>
      <c r="AM32567" s="84"/>
    </row>
    <row r="32568" spans="28:39" hidden="1" x14ac:dyDescent="0.25">
      <c r="AB32568" s="14"/>
      <c r="AC32568" s="14"/>
      <c r="AG32568" s="10"/>
      <c r="AH32568" s="10"/>
      <c r="AL32568" s="84"/>
      <c r="AM32568" s="84"/>
    </row>
    <row r="32569" spans="28:39" hidden="1" x14ac:dyDescent="0.25">
      <c r="AB32569" s="14"/>
      <c r="AC32569" s="14"/>
      <c r="AG32569" s="10"/>
      <c r="AH32569" s="10"/>
      <c r="AL32569" s="84"/>
      <c r="AM32569" s="84"/>
    </row>
    <row r="32570" spans="28:39" hidden="1" x14ac:dyDescent="0.25">
      <c r="AB32570" s="14"/>
      <c r="AC32570" s="14"/>
      <c r="AG32570" s="10"/>
      <c r="AH32570" s="10"/>
      <c r="AL32570" s="84"/>
      <c r="AM32570" s="84"/>
    </row>
    <row r="32571" spans="28:39" hidden="1" x14ac:dyDescent="0.25">
      <c r="AB32571" s="14"/>
      <c r="AC32571" s="14"/>
      <c r="AG32571" s="10"/>
      <c r="AH32571" s="10"/>
      <c r="AL32571" s="84"/>
      <c r="AM32571" s="84"/>
    </row>
    <row r="32572" spans="28:39" hidden="1" x14ac:dyDescent="0.25">
      <c r="AB32572" s="14"/>
      <c r="AC32572" s="14"/>
      <c r="AG32572" s="10"/>
      <c r="AH32572" s="10"/>
      <c r="AL32572" s="84"/>
      <c r="AM32572" s="84"/>
    </row>
    <row r="32573" spans="28:39" hidden="1" x14ac:dyDescent="0.25">
      <c r="AB32573" s="14"/>
      <c r="AC32573" s="14"/>
      <c r="AG32573" s="10"/>
      <c r="AH32573" s="10"/>
      <c r="AL32573" s="84"/>
      <c r="AM32573" s="84"/>
    </row>
    <row r="32574" spans="28:39" hidden="1" x14ac:dyDescent="0.25">
      <c r="AB32574" s="14"/>
      <c r="AC32574" s="14"/>
      <c r="AG32574" s="10"/>
      <c r="AH32574" s="10"/>
      <c r="AL32574" s="84"/>
      <c r="AM32574" s="84"/>
    </row>
    <row r="32575" spans="28:39" hidden="1" x14ac:dyDescent="0.25">
      <c r="AB32575" s="14"/>
      <c r="AC32575" s="14"/>
      <c r="AG32575" s="10"/>
      <c r="AH32575" s="10"/>
      <c r="AL32575" s="84"/>
      <c r="AM32575" s="84"/>
    </row>
    <row r="32576" spans="28:39" hidden="1" x14ac:dyDescent="0.25">
      <c r="AB32576" s="14"/>
      <c r="AC32576" s="14"/>
      <c r="AG32576" s="10"/>
      <c r="AH32576" s="10"/>
      <c r="AL32576" s="84"/>
      <c r="AM32576" s="84"/>
    </row>
    <row r="32577" spans="28:39" hidden="1" x14ac:dyDescent="0.25">
      <c r="AB32577" s="14"/>
      <c r="AC32577" s="14"/>
      <c r="AG32577" s="10"/>
      <c r="AH32577" s="10"/>
      <c r="AL32577" s="84"/>
      <c r="AM32577" s="84"/>
    </row>
    <row r="32578" spans="28:39" hidden="1" x14ac:dyDescent="0.25">
      <c r="AB32578" s="14"/>
      <c r="AC32578" s="14"/>
      <c r="AG32578" s="10"/>
      <c r="AH32578" s="10"/>
      <c r="AL32578" s="84"/>
      <c r="AM32578" s="84"/>
    </row>
    <row r="32579" spans="28:39" hidden="1" x14ac:dyDescent="0.25">
      <c r="AB32579" s="14"/>
      <c r="AC32579" s="14"/>
      <c r="AG32579" s="10"/>
      <c r="AH32579" s="10"/>
      <c r="AL32579" s="84"/>
      <c r="AM32579" s="84"/>
    </row>
    <row r="32580" spans="28:39" hidden="1" x14ac:dyDescent="0.25">
      <c r="AB32580" s="14"/>
      <c r="AC32580" s="14"/>
      <c r="AG32580" s="10"/>
      <c r="AH32580" s="10"/>
      <c r="AL32580" s="84"/>
      <c r="AM32580" s="84"/>
    </row>
    <row r="32581" spans="28:39" hidden="1" x14ac:dyDescent="0.25">
      <c r="AB32581" s="14"/>
      <c r="AC32581" s="14"/>
      <c r="AG32581" s="10"/>
      <c r="AH32581" s="10"/>
      <c r="AL32581" s="84"/>
      <c r="AM32581" s="84"/>
    </row>
    <row r="32582" spans="28:39" hidden="1" x14ac:dyDescent="0.25">
      <c r="AB32582" s="14"/>
      <c r="AC32582" s="14"/>
      <c r="AG32582" s="10"/>
      <c r="AH32582" s="10"/>
      <c r="AL32582" s="84"/>
      <c r="AM32582" s="84"/>
    </row>
    <row r="32583" spans="28:39" hidden="1" x14ac:dyDescent="0.25">
      <c r="AB32583" s="14"/>
      <c r="AC32583" s="14"/>
      <c r="AG32583" s="10"/>
      <c r="AH32583" s="10"/>
      <c r="AL32583" s="84"/>
      <c r="AM32583" s="84"/>
    </row>
    <row r="32584" spans="28:39" hidden="1" x14ac:dyDescent="0.25">
      <c r="AB32584" s="14"/>
      <c r="AC32584" s="14"/>
      <c r="AG32584" s="10"/>
      <c r="AH32584" s="10"/>
      <c r="AL32584" s="84"/>
      <c r="AM32584" s="84"/>
    </row>
    <row r="32585" spans="28:39" hidden="1" x14ac:dyDescent="0.25">
      <c r="AB32585" s="14"/>
      <c r="AC32585" s="14"/>
      <c r="AG32585" s="10"/>
      <c r="AH32585" s="10"/>
      <c r="AL32585" s="84"/>
      <c r="AM32585" s="84"/>
    </row>
    <row r="32586" spans="28:39" hidden="1" x14ac:dyDescent="0.25">
      <c r="AB32586" s="14"/>
      <c r="AC32586" s="14"/>
      <c r="AG32586" s="10"/>
      <c r="AH32586" s="10"/>
      <c r="AL32586" s="84"/>
      <c r="AM32586" s="84"/>
    </row>
    <row r="32587" spans="28:39" hidden="1" x14ac:dyDescent="0.25">
      <c r="AB32587" s="14"/>
      <c r="AC32587" s="14"/>
      <c r="AG32587" s="10"/>
      <c r="AH32587" s="10"/>
      <c r="AL32587" s="84"/>
      <c r="AM32587" s="84"/>
    </row>
    <row r="32588" spans="28:39" hidden="1" x14ac:dyDescent="0.25">
      <c r="AB32588" s="14"/>
      <c r="AC32588" s="14"/>
      <c r="AG32588" s="10"/>
      <c r="AH32588" s="10"/>
      <c r="AL32588" s="84"/>
      <c r="AM32588" s="84"/>
    </row>
    <row r="32589" spans="28:39" hidden="1" x14ac:dyDescent="0.25">
      <c r="AB32589" s="14"/>
      <c r="AC32589" s="14"/>
      <c r="AG32589" s="10"/>
      <c r="AH32589" s="10"/>
      <c r="AL32589" s="84"/>
      <c r="AM32589" s="84"/>
    </row>
    <row r="32590" spans="28:39" hidden="1" x14ac:dyDescent="0.25">
      <c r="AB32590" s="14"/>
      <c r="AC32590" s="14"/>
      <c r="AG32590" s="10"/>
      <c r="AH32590" s="10"/>
      <c r="AL32590" s="84"/>
      <c r="AM32590" s="84"/>
    </row>
    <row r="32591" spans="28:39" hidden="1" x14ac:dyDescent="0.25">
      <c r="AB32591" s="14"/>
      <c r="AC32591" s="14"/>
      <c r="AG32591" s="10"/>
      <c r="AH32591" s="10"/>
      <c r="AL32591" s="84"/>
      <c r="AM32591" s="84"/>
    </row>
    <row r="32592" spans="28:39" hidden="1" x14ac:dyDescent="0.25">
      <c r="AB32592" s="14"/>
      <c r="AC32592" s="14"/>
      <c r="AG32592" s="10"/>
      <c r="AH32592" s="10"/>
      <c r="AL32592" s="84"/>
      <c r="AM32592" s="84"/>
    </row>
    <row r="32593" spans="28:39" hidden="1" x14ac:dyDescent="0.25">
      <c r="AB32593" s="14"/>
      <c r="AC32593" s="14"/>
      <c r="AG32593" s="10"/>
      <c r="AH32593" s="10"/>
      <c r="AL32593" s="84"/>
      <c r="AM32593" s="84"/>
    </row>
    <row r="32594" spans="28:39" hidden="1" x14ac:dyDescent="0.25">
      <c r="AB32594" s="14"/>
      <c r="AC32594" s="14"/>
      <c r="AG32594" s="10"/>
      <c r="AH32594" s="10"/>
      <c r="AL32594" s="84"/>
      <c r="AM32594" s="84"/>
    </row>
    <row r="32595" spans="28:39" hidden="1" x14ac:dyDescent="0.25">
      <c r="AB32595" s="14"/>
      <c r="AC32595" s="14"/>
      <c r="AG32595" s="10"/>
      <c r="AH32595" s="10"/>
      <c r="AL32595" s="84"/>
      <c r="AM32595" s="84"/>
    </row>
    <row r="32596" spans="28:39" hidden="1" x14ac:dyDescent="0.25">
      <c r="AB32596" s="14"/>
      <c r="AC32596" s="14"/>
      <c r="AG32596" s="10"/>
      <c r="AH32596" s="10"/>
      <c r="AL32596" s="84"/>
      <c r="AM32596" s="84"/>
    </row>
    <row r="32597" spans="28:39" hidden="1" x14ac:dyDescent="0.25">
      <c r="AB32597" s="14"/>
      <c r="AC32597" s="14"/>
      <c r="AG32597" s="10"/>
      <c r="AH32597" s="10"/>
      <c r="AL32597" s="84"/>
      <c r="AM32597" s="84"/>
    </row>
    <row r="32598" spans="28:39" hidden="1" x14ac:dyDescent="0.25">
      <c r="AB32598" s="14"/>
      <c r="AC32598" s="14"/>
      <c r="AG32598" s="10"/>
      <c r="AH32598" s="10"/>
      <c r="AL32598" s="84"/>
      <c r="AM32598" s="84"/>
    </row>
    <row r="32599" spans="28:39" hidden="1" x14ac:dyDescent="0.25">
      <c r="AB32599" s="14"/>
      <c r="AC32599" s="14"/>
      <c r="AG32599" s="10"/>
      <c r="AH32599" s="10"/>
      <c r="AL32599" s="84"/>
      <c r="AM32599" s="84"/>
    </row>
    <row r="32600" spans="28:39" hidden="1" x14ac:dyDescent="0.25">
      <c r="AB32600" s="14"/>
      <c r="AC32600" s="14"/>
      <c r="AG32600" s="10"/>
      <c r="AH32600" s="10"/>
      <c r="AL32600" s="84"/>
      <c r="AM32600" s="84"/>
    </row>
    <row r="32601" spans="28:39" hidden="1" x14ac:dyDescent="0.25">
      <c r="AB32601" s="14"/>
      <c r="AC32601" s="14"/>
      <c r="AG32601" s="10"/>
      <c r="AH32601" s="10"/>
      <c r="AL32601" s="84"/>
      <c r="AM32601" s="84"/>
    </row>
    <row r="32602" spans="28:39" hidden="1" x14ac:dyDescent="0.25">
      <c r="AB32602" s="14"/>
      <c r="AC32602" s="14"/>
      <c r="AG32602" s="10"/>
      <c r="AH32602" s="10"/>
      <c r="AL32602" s="84"/>
      <c r="AM32602" s="84"/>
    </row>
    <row r="32603" spans="28:39" hidden="1" x14ac:dyDescent="0.25">
      <c r="AB32603" s="14"/>
      <c r="AC32603" s="14"/>
      <c r="AG32603" s="10"/>
      <c r="AH32603" s="10"/>
      <c r="AL32603" s="84"/>
      <c r="AM32603" s="84"/>
    </row>
    <row r="32604" spans="28:39" hidden="1" x14ac:dyDescent="0.25">
      <c r="AB32604" s="14"/>
      <c r="AC32604" s="14"/>
      <c r="AG32604" s="10"/>
      <c r="AH32604" s="10"/>
      <c r="AL32604" s="84"/>
      <c r="AM32604" s="84"/>
    </row>
    <row r="32605" spans="28:39" hidden="1" x14ac:dyDescent="0.25">
      <c r="AB32605" s="14"/>
      <c r="AC32605" s="14"/>
      <c r="AG32605" s="10"/>
      <c r="AH32605" s="10"/>
      <c r="AL32605" s="84"/>
      <c r="AM32605" s="84"/>
    </row>
    <row r="32606" spans="28:39" hidden="1" x14ac:dyDescent="0.25">
      <c r="AB32606" s="14"/>
      <c r="AC32606" s="14"/>
      <c r="AG32606" s="10"/>
      <c r="AH32606" s="10"/>
      <c r="AL32606" s="84"/>
      <c r="AM32606" s="84"/>
    </row>
    <row r="32607" spans="28:39" hidden="1" x14ac:dyDescent="0.25">
      <c r="AB32607" s="14"/>
      <c r="AC32607" s="14"/>
      <c r="AG32607" s="10"/>
      <c r="AH32607" s="10"/>
      <c r="AL32607" s="84"/>
      <c r="AM32607" s="84"/>
    </row>
    <row r="32608" spans="28:39" hidden="1" x14ac:dyDescent="0.25">
      <c r="AB32608" s="14"/>
      <c r="AC32608" s="14"/>
      <c r="AG32608" s="10"/>
      <c r="AH32608" s="10"/>
      <c r="AL32608" s="84"/>
      <c r="AM32608" s="84"/>
    </row>
    <row r="32609" spans="28:39" hidden="1" x14ac:dyDescent="0.25">
      <c r="AB32609" s="14"/>
      <c r="AC32609" s="14"/>
      <c r="AG32609" s="10"/>
      <c r="AH32609" s="10"/>
      <c r="AL32609" s="84"/>
      <c r="AM32609" s="84"/>
    </row>
    <row r="32610" spans="28:39" hidden="1" x14ac:dyDescent="0.25">
      <c r="AB32610" s="14"/>
      <c r="AC32610" s="14"/>
      <c r="AG32610" s="10"/>
      <c r="AH32610" s="10"/>
      <c r="AL32610" s="84"/>
      <c r="AM32610" s="84"/>
    </row>
    <row r="32611" spans="28:39" hidden="1" x14ac:dyDescent="0.25">
      <c r="AB32611" s="14"/>
      <c r="AC32611" s="14"/>
      <c r="AG32611" s="10"/>
      <c r="AH32611" s="10"/>
      <c r="AL32611" s="84"/>
      <c r="AM32611" s="84"/>
    </row>
    <row r="32612" spans="28:39" hidden="1" x14ac:dyDescent="0.25">
      <c r="AB32612" s="14"/>
      <c r="AC32612" s="14"/>
      <c r="AG32612" s="10"/>
      <c r="AH32612" s="10"/>
      <c r="AL32612" s="84"/>
      <c r="AM32612" s="84"/>
    </row>
    <row r="32613" spans="28:39" hidden="1" x14ac:dyDescent="0.25">
      <c r="AB32613" s="14"/>
      <c r="AC32613" s="14"/>
      <c r="AG32613" s="10"/>
      <c r="AH32613" s="10"/>
      <c r="AL32613" s="84"/>
      <c r="AM32613" s="84"/>
    </row>
    <row r="32614" spans="28:39" hidden="1" x14ac:dyDescent="0.25">
      <c r="AB32614" s="14"/>
      <c r="AC32614" s="14"/>
      <c r="AG32614" s="10"/>
      <c r="AH32614" s="10"/>
      <c r="AL32614" s="84"/>
      <c r="AM32614" s="84"/>
    </row>
    <row r="32615" spans="28:39" hidden="1" x14ac:dyDescent="0.25">
      <c r="AB32615" s="14"/>
      <c r="AC32615" s="14"/>
      <c r="AG32615" s="10"/>
      <c r="AH32615" s="10"/>
      <c r="AL32615" s="84"/>
      <c r="AM32615" s="84"/>
    </row>
    <row r="32616" spans="28:39" hidden="1" x14ac:dyDescent="0.25">
      <c r="AB32616" s="14"/>
      <c r="AC32616" s="14"/>
      <c r="AG32616" s="10"/>
      <c r="AH32616" s="10"/>
      <c r="AL32616" s="84"/>
      <c r="AM32616" s="84"/>
    </row>
    <row r="32617" spans="28:39" hidden="1" x14ac:dyDescent="0.25">
      <c r="AB32617" s="14"/>
      <c r="AC32617" s="14"/>
      <c r="AG32617" s="10"/>
      <c r="AH32617" s="10"/>
      <c r="AL32617" s="84"/>
      <c r="AM32617" s="84"/>
    </row>
    <row r="32618" spans="28:39" hidden="1" x14ac:dyDescent="0.25">
      <c r="AB32618" s="14"/>
      <c r="AC32618" s="14"/>
      <c r="AG32618" s="10"/>
      <c r="AH32618" s="10"/>
      <c r="AL32618" s="84"/>
      <c r="AM32618" s="84"/>
    </row>
    <row r="32619" spans="28:39" hidden="1" x14ac:dyDescent="0.25">
      <c r="AB32619" s="14"/>
      <c r="AC32619" s="14"/>
      <c r="AG32619" s="10"/>
      <c r="AH32619" s="10"/>
      <c r="AL32619" s="84"/>
      <c r="AM32619" s="84"/>
    </row>
    <row r="32620" spans="28:39" hidden="1" x14ac:dyDescent="0.25">
      <c r="AB32620" s="14"/>
      <c r="AC32620" s="14"/>
      <c r="AG32620" s="10"/>
      <c r="AH32620" s="10"/>
      <c r="AL32620" s="84"/>
      <c r="AM32620" s="84"/>
    </row>
    <row r="32621" spans="28:39" hidden="1" x14ac:dyDescent="0.25">
      <c r="AB32621" s="14"/>
      <c r="AC32621" s="14"/>
      <c r="AG32621" s="10"/>
      <c r="AH32621" s="10"/>
      <c r="AL32621" s="84"/>
      <c r="AM32621" s="84"/>
    </row>
    <row r="32622" spans="28:39" hidden="1" x14ac:dyDescent="0.25">
      <c r="AB32622" s="14"/>
      <c r="AC32622" s="14"/>
      <c r="AG32622" s="10"/>
      <c r="AH32622" s="10"/>
      <c r="AL32622" s="84"/>
      <c r="AM32622" s="84"/>
    </row>
    <row r="32623" spans="28:39" hidden="1" x14ac:dyDescent="0.25">
      <c r="AB32623" s="14"/>
      <c r="AC32623" s="14"/>
      <c r="AG32623" s="10"/>
      <c r="AH32623" s="10"/>
      <c r="AL32623" s="84"/>
      <c r="AM32623" s="84"/>
    </row>
    <row r="32624" spans="28:39" hidden="1" x14ac:dyDescent="0.25">
      <c r="AB32624" s="14"/>
      <c r="AC32624" s="14"/>
      <c r="AG32624" s="10"/>
      <c r="AH32624" s="10"/>
      <c r="AL32624" s="84"/>
      <c r="AM32624" s="84"/>
    </row>
    <row r="32625" spans="28:39" hidden="1" x14ac:dyDescent="0.25">
      <c r="AB32625" s="14"/>
      <c r="AC32625" s="14"/>
      <c r="AG32625" s="10"/>
      <c r="AH32625" s="10"/>
      <c r="AL32625" s="84"/>
      <c r="AM32625" s="84"/>
    </row>
    <row r="32626" spans="28:39" hidden="1" x14ac:dyDescent="0.25">
      <c r="AB32626" s="14"/>
      <c r="AC32626" s="14"/>
      <c r="AG32626" s="10"/>
      <c r="AH32626" s="10"/>
      <c r="AL32626" s="84"/>
      <c r="AM32626" s="84"/>
    </row>
    <row r="32627" spans="28:39" hidden="1" x14ac:dyDescent="0.25">
      <c r="AB32627" s="14"/>
      <c r="AC32627" s="14"/>
      <c r="AG32627" s="10"/>
      <c r="AH32627" s="10"/>
      <c r="AL32627" s="84"/>
      <c r="AM32627" s="84"/>
    </row>
    <row r="32628" spans="28:39" hidden="1" x14ac:dyDescent="0.25">
      <c r="AB32628" s="14"/>
      <c r="AC32628" s="14"/>
      <c r="AG32628" s="10"/>
      <c r="AH32628" s="10"/>
      <c r="AL32628" s="84"/>
      <c r="AM32628" s="84"/>
    </row>
    <row r="32629" spans="28:39" hidden="1" x14ac:dyDescent="0.25">
      <c r="AB32629" s="14"/>
      <c r="AC32629" s="14"/>
      <c r="AG32629" s="10"/>
      <c r="AH32629" s="10"/>
      <c r="AL32629" s="84"/>
      <c r="AM32629" s="84"/>
    </row>
    <row r="32630" spans="28:39" hidden="1" x14ac:dyDescent="0.25">
      <c r="AB32630" s="14"/>
      <c r="AC32630" s="14"/>
      <c r="AG32630" s="10"/>
      <c r="AH32630" s="10"/>
      <c r="AL32630" s="84"/>
      <c r="AM32630" s="84"/>
    </row>
    <row r="32631" spans="28:39" hidden="1" x14ac:dyDescent="0.25">
      <c r="AB32631" s="14"/>
      <c r="AC32631" s="14"/>
      <c r="AG32631" s="10"/>
      <c r="AH32631" s="10"/>
      <c r="AL32631" s="84"/>
      <c r="AM32631" s="84"/>
    </row>
    <row r="32632" spans="28:39" hidden="1" x14ac:dyDescent="0.25">
      <c r="AB32632" s="14"/>
      <c r="AC32632" s="14"/>
      <c r="AG32632" s="10"/>
      <c r="AH32632" s="10"/>
      <c r="AL32632" s="84"/>
      <c r="AM32632" s="84"/>
    </row>
    <row r="32633" spans="28:39" hidden="1" x14ac:dyDescent="0.25">
      <c r="AB32633" s="14"/>
      <c r="AC32633" s="14"/>
      <c r="AG32633" s="10"/>
      <c r="AH32633" s="10"/>
      <c r="AL32633" s="84"/>
      <c r="AM32633" s="84"/>
    </row>
    <row r="32634" spans="28:39" hidden="1" x14ac:dyDescent="0.25">
      <c r="AB32634" s="14"/>
      <c r="AC32634" s="14"/>
      <c r="AG32634" s="10"/>
      <c r="AH32634" s="10"/>
      <c r="AL32634" s="84"/>
      <c r="AM32634" s="84"/>
    </row>
    <row r="32635" spans="28:39" hidden="1" x14ac:dyDescent="0.25">
      <c r="AB32635" s="14"/>
      <c r="AC32635" s="14"/>
      <c r="AG32635" s="10"/>
      <c r="AH32635" s="10"/>
      <c r="AL32635" s="84"/>
      <c r="AM32635" s="84"/>
    </row>
    <row r="32636" spans="28:39" hidden="1" x14ac:dyDescent="0.25">
      <c r="AB32636" s="14"/>
      <c r="AC32636" s="14"/>
      <c r="AG32636" s="10"/>
      <c r="AH32636" s="10"/>
      <c r="AL32636" s="84"/>
      <c r="AM32636" s="84"/>
    </row>
    <row r="32637" spans="28:39" hidden="1" x14ac:dyDescent="0.25">
      <c r="AB32637" s="14"/>
      <c r="AC32637" s="14"/>
      <c r="AG32637" s="10"/>
      <c r="AH32637" s="10"/>
      <c r="AL32637" s="84"/>
      <c r="AM32637" s="84"/>
    </row>
    <row r="32638" spans="28:39" hidden="1" x14ac:dyDescent="0.25">
      <c r="AB32638" s="14"/>
      <c r="AC32638" s="14"/>
      <c r="AG32638" s="10"/>
      <c r="AH32638" s="10"/>
      <c r="AL32638" s="84"/>
      <c r="AM32638" s="84"/>
    </row>
    <row r="32639" spans="28:39" hidden="1" x14ac:dyDescent="0.25">
      <c r="AB32639" s="14"/>
      <c r="AC32639" s="14"/>
      <c r="AG32639" s="10"/>
      <c r="AH32639" s="10"/>
      <c r="AL32639" s="84"/>
      <c r="AM32639" s="84"/>
    </row>
    <row r="32640" spans="28:39" hidden="1" x14ac:dyDescent="0.25">
      <c r="AB32640" s="14"/>
      <c r="AC32640" s="14"/>
      <c r="AG32640" s="10"/>
      <c r="AH32640" s="10"/>
      <c r="AL32640" s="84"/>
      <c r="AM32640" s="84"/>
    </row>
    <row r="32641" spans="28:39" hidden="1" x14ac:dyDescent="0.25">
      <c r="AB32641" s="14"/>
      <c r="AC32641" s="14"/>
      <c r="AG32641" s="10"/>
      <c r="AH32641" s="10"/>
      <c r="AL32641" s="84"/>
      <c r="AM32641" s="84"/>
    </row>
    <row r="32642" spans="28:39" hidden="1" x14ac:dyDescent="0.25">
      <c r="AB32642" s="14"/>
      <c r="AC32642" s="14"/>
      <c r="AG32642" s="10"/>
      <c r="AH32642" s="10"/>
      <c r="AL32642" s="84"/>
      <c r="AM32642" s="84"/>
    </row>
    <row r="32643" spans="28:39" hidden="1" x14ac:dyDescent="0.25">
      <c r="AB32643" s="14"/>
      <c r="AC32643" s="14"/>
      <c r="AG32643" s="10"/>
      <c r="AH32643" s="10"/>
      <c r="AL32643" s="84"/>
      <c r="AM32643" s="84"/>
    </row>
    <row r="32644" spans="28:39" hidden="1" x14ac:dyDescent="0.25">
      <c r="AB32644" s="14"/>
      <c r="AC32644" s="14"/>
      <c r="AG32644" s="10"/>
      <c r="AH32644" s="10"/>
      <c r="AL32644" s="84"/>
      <c r="AM32644" s="84"/>
    </row>
    <row r="32645" spans="28:39" hidden="1" x14ac:dyDescent="0.25">
      <c r="AB32645" s="14"/>
      <c r="AC32645" s="14"/>
      <c r="AG32645" s="10"/>
      <c r="AH32645" s="10"/>
      <c r="AL32645" s="84"/>
      <c r="AM32645" s="84"/>
    </row>
    <row r="32646" spans="28:39" hidden="1" x14ac:dyDescent="0.25">
      <c r="AB32646" s="14"/>
      <c r="AC32646" s="14"/>
      <c r="AG32646" s="10"/>
      <c r="AH32646" s="10"/>
      <c r="AL32646" s="84"/>
      <c r="AM32646" s="84"/>
    </row>
    <row r="32647" spans="28:39" hidden="1" x14ac:dyDescent="0.25">
      <c r="AB32647" s="14"/>
      <c r="AC32647" s="14"/>
      <c r="AG32647" s="10"/>
      <c r="AH32647" s="10"/>
      <c r="AL32647" s="84"/>
      <c r="AM32647" s="84"/>
    </row>
    <row r="32648" spans="28:39" hidden="1" x14ac:dyDescent="0.25">
      <c r="AB32648" s="14"/>
      <c r="AC32648" s="14"/>
      <c r="AG32648" s="10"/>
      <c r="AH32648" s="10"/>
      <c r="AL32648" s="84"/>
      <c r="AM32648" s="84"/>
    </row>
    <row r="32649" spans="28:39" hidden="1" x14ac:dyDescent="0.25">
      <c r="AB32649" s="14"/>
      <c r="AC32649" s="14"/>
      <c r="AG32649" s="10"/>
      <c r="AH32649" s="10"/>
      <c r="AL32649" s="84"/>
      <c r="AM32649" s="84"/>
    </row>
    <row r="32650" spans="28:39" hidden="1" x14ac:dyDescent="0.25">
      <c r="AB32650" s="14"/>
      <c r="AC32650" s="14"/>
      <c r="AG32650" s="10"/>
      <c r="AH32650" s="10"/>
      <c r="AL32650" s="84"/>
      <c r="AM32650" s="84"/>
    </row>
    <row r="32651" spans="28:39" hidden="1" x14ac:dyDescent="0.25">
      <c r="AB32651" s="14"/>
      <c r="AC32651" s="14"/>
      <c r="AG32651" s="10"/>
      <c r="AH32651" s="10"/>
      <c r="AL32651" s="84"/>
      <c r="AM32651" s="84"/>
    </row>
    <row r="32652" spans="28:39" hidden="1" x14ac:dyDescent="0.25">
      <c r="AB32652" s="14"/>
      <c r="AC32652" s="14"/>
      <c r="AG32652" s="10"/>
      <c r="AH32652" s="10"/>
      <c r="AL32652" s="84"/>
      <c r="AM32652" s="84"/>
    </row>
    <row r="32653" spans="28:39" hidden="1" x14ac:dyDescent="0.25">
      <c r="AB32653" s="14"/>
      <c r="AC32653" s="14"/>
      <c r="AG32653" s="10"/>
      <c r="AH32653" s="10"/>
      <c r="AL32653" s="84"/>
      <c r="AM32653" s="84"/>
    </row>
    <row r="32654" spans="28:39" hidden="1" x14ac:dyDescent="0.25">
      <c r="AB32654" s="14"/>
      <c r="AC32654" s="14"/>
      <c r="AG32654" s="10"/>
      <c r="AH32654" s="10"/>
      <c r="AL32654" s="84"/>
      <c r="AM32654" s="84"/>
    </row>
    <row r="32655" spans="28:39" hidden="1" x14ac:dyDescent="0.25">
      <c r="AB32655" s="14"/>
      <c r="AC32655" s="14"/>
      <c r="AG32655" s="10"/>
      <c r="AH32655" s="10"/>
      <c r="AL32655" s="84"/>
      <c r="AM32655" s="84"/>
    </row>
    <row r="32656" spans="28:39" hidden="1" x14ac:dyDescent="0.25">
      <c r="AB32656" s="14"/>
      <c r="AC32656" s="14"/>
      <c r="AG32656" s="10"/>
      <c r="AH32656" s="10"/>
      <c r="AL32656" s="84"/>
      <c r="AM32656" s="84"/>
    </row>
    <row r="32657" spans="28:39" hidden="1" x14ac:dyDescent="0.25">
      <c r="AB32657" s="14"/>
      <c r="AC32657" s="14"/>
      <c r="AG32657" s="10"/>
      <c r="AH32657" s="10"/>
      <c r="AL32657" s="84"/>
      <c r="AM32657" s="84"/>
    </row>
    <row r="32658" spans="28:39" hidden="1" x14ac:dyDescent="0.25">
      <c r="AB32658" s="14"/>
      <c r="AC32658" s="14"/>
      <c r="AG32658" s="10"/>
      <c r="AH32658" s="10"/>
      <c r="AL32658" s="84"/>
      <c r="AM32658" s="84"/>
    </row>
    <row r="32659" spans="28:39" hidden="1" x14ac:dyDescent="0.25">
      <c r="AB32659" s="14"/>
      <c r="AC32659" s="14"/>
      <c r="AG32659" s="10"/>
      <c r="AH32659" s="10"/>
      <c r="AL32659" s="84"/>
      <c r="AM32659" s="84"/>
    </row>
    <row r="32660" spans="28:39" hidden="1" x14ac:dyDescent="0.25">
      <c r="AB32660" s="14"/>
      <c r="AC32660" s="14"/>
      <c r="AG32660" s="10"/>
      <c r="AH32660" s="10"/>
      <c r="AL32660" s="84"/>
      <c r="AM32660" s="84"/>
    </row>
    <row r="32661" spans="28:39" hidden="1" x14ac:dyDescent="0.25">
      <c r="AB32661" s="14"/>
      <c r="AC32661" s="14"/>
      <c r="AG32661" s="10"/>
      <c r="AH32661" s="10"/>
      <c r="AL32661" s="84"/>
      <c r="AM32661" s="84"/>
    </row>
    <row r="32662" spans="28:39" hidden="1" x14ac:dyDescent="0.25">
      <c r="AB32662" s="14"/>
      <c r="AC32662" s="14"/>
      <c r="AG32662" s="10"/>
      <c r="AH32662" s="10"/>
      <c r="AL32662" s="84"/>
      <c r="AM32662" s="84"/>
    </row>
    <row r="32663" spans="28:39" hidden="1" x14ac:dyDescent="0.25">
      <c r="AB32663" s="14"/>
      <c r="AC32663" s="14"/>
      <c r="AG32663" s="10"/>
      <c r="AH32663" s="10"/>
      <c r="AL32663" s="84"/>
      <c r="AM32663" s="84"/>
    </row>
    <row r="32664" spans="28:39" hidden="1" x14ac:dyDescent="0.25">
      <c r="AB32664" s="14"/>
      <c r="AC32664" s="14"/>
      <c r="AG32664" s="10"/>
      <c r="AH32664" s="10"/>
      <c r="AL32664" s="84"/>
      <c r="AM32664" s="84"/>
    </row>
    <row r="32665" spans="28:39" hidden="1" x14ac:dyDescent="0.25">
      <c r="AB32665" s="14"/>
      <c r="AC32665" s="14"/>
      <c r="AG32665" s="10"/>
      <c r="AH32665" s="10"/>
      <c r="AL32665" s="84"/>
      <c r="AM32665" s="84"/>
    </row>
    <row r="32666" spans="28:39" hidden="1" x14ac:dyDescent="0.25">
      <c r="AB32666" s="14"/>
      <c r="AC32666" s="14"/>
      <c r="AG32666" s="10"/>
      <c r="AH32666" s="10"/>
      <c r="AL32666" s="84"/>
      <c r="AM32666" s="84"/>
    </row>
    <row r="32667" spans="28:39" hidden="1" x14ac:dyDescent="0.25">
      <c r="AB32667" s="14"/>
      <c r="AC32667" s="14"/>
      <c r="AG32667" s="10"/>
      <c r="AH32667" s="10"/>
      <c r="AL32667" s="84"/>
      <c r="AM32667" s="84"/>
    </row>
    <row r="32668" spans="28:39" hidden="1" x14ac:dyDescent="0.25">
      <c r="AB32668" s="14"/>
      <c r="AC32668" s="14"/>
      <c r="AG32668" s="10"/>
      <c r="AH32668" s="10"/>
      <c r="AL32668" s="84"/>
      <c r="AM32668" s="84"/>
    </row>
    <row r="32669" spans="28:39" hidden="1" x14ac:dyDescent="0.25">
      <c r="AB32669" s="14"/>
      <c r="AC32669" s="14"/>
      <c r="AG32669" s="10"/>
      <c r="AH32669" s="10"/>
      <c r="AL32669" s="84"/>
      <c r="AM32669" s="84"/>
    </row>
    <row r="32670" spans="28:39" hidden="1" x14ac:dyDescent="0.25">
      <c r="AB32670" s="14"/>
      <c r="AC32670" s="14"/>
      <c r="AG32670" s="10"/>
      <c r="AH32670" s="10"/>
      <c r="AL32670" s="84"/>
      <c r="AM32670" s="84"/>
    </row>
    <row r="32671" spans="28:39" hidden="1" x14ac:dyDescent="0.25">
      <c r="AB32671" s="14"/>
      <c r="AC32671" s="14"/>
      <c r="AG32671" s="10"/>
      <c r="AH32671" s="10"/>
      <c r="AL32671" s="84"/>
      <c r="AM32671" s="84"/>
    </row>
    <row r="32672" spans="28:39" hidden="1" x14ac:dyDescent="0.25">
      <c r="AB32672" s="14"/>
      <c r="AC32672" s="14"/>
      <c r="AG32672" s="10"/>
      <c r="AH32672" s="10"/>
      <c r="AL32672" s="84"/>
      <c r="AM32672" s="84"/>
    </row>
    <row r="32673" spans="28:39" hidden="1" x14ac:dyDescent="0.25">
      <c r="AB32673" s="14"/>
      <c r="AC32673" s="14"/>
      <c r="AG32673" s="10"/>
      <c r="AH32673" s="10"/>
      <c r="AL32673" s="84"/>
      <c r="AM32673" s="84"/>
    </row>
    <row r="32674" spans="28:39" hidden="1" x14ac:dyDescent="0.25">
      <c r="AB32674" s="14"/>
      <c r="AC32674" s="14"/>
      <c r="AG32674" s="10"/>
      <c r="AH32674" s="10"/>
      <c r="AL32674" s="84"/>
      <c r="AM32674" s="84"/>
    </row>
    <row r="32675" spans="28:39" hidden="1" x14ac:dyDescent="0.25">
      <c r="AB32675" s="14"/>
      <c r="AC32675" s="14"/>
      <c r="AG32675" s="10"/>
      <c r="AH32675" s="10"/>
      <c r="AL32675" s="84"/>
      <c r="AM32675" s="84"/>
    </row>
    <row r="32676" spans="28:39" hidden="1" x14ac:dyDescent="0.25">
      <c r="AB32676" s="14"/>
      <c r="AC32676" s="14"/>
      <c r="AG32676" s="10"/>
      <c r="AH32676" s="10"/>
      <c r="AL32676" s="84"/>
      <c r="AM32676" s="84"/>
    </row>
    <row r="32677" spans="28:39" hidden="1" x14ac:dyDescent="0.25">
      <c r="AB32677" s="14"/>
      <c r="AC32677" s="14"/>
      <c r="AG32677" s="10"/>
      <c r="AH32677" s="10"/>
      <c r="AL32677" s="84"/>
      <c r="AM32677" s="84"/>
    </row>
    <row r="32678" spans="28:39" hidden="1" x14ac:dyDescent="0.25">
      <c r="AB32678" s="14"/>
      <c r="AC32678" s="14"/>
      <c r="AG32678" s="10"/>
      <c r="AH32678" s="10"/>
      <c r="AL32678" s="84"/>
      <c r="AM32678" s="84"/>
    </row>
    <row r="32679" spans="28:39" hidden="1" x14ac:dyDescent="0.25">
      <c r="AB32679" s="14"/>
      <c r="AC32679" s="14"/>
      <c r="AG32679" s="10"/>
      <c r="AH32679" s="10"/>
      <c r="AL32679" s="84"/>
      <c r="AM32679" s="84"/>
    </row>
    <row r="32680" spans="28:39" hidden="1" x14ac:dyDescent="0.25">
      <c r="AB32680" s="14"/>
      <c r="AC32680" s="14"/>
      <c r="AG32680" s="10"/>
      <c r="AH32680" s="10"/>
      <c r="AL32680" s="84"/>
      <c r="AM32680" s="84"/>
    </row>
    <row r="32681" spans="28:39" hidden="1" x14ac:dyDescent="0.25">
      <c r="AB32681" s="14"/>
      <c r="AC32681" s="14"/>
      <c r="AG32681" s="10"/>
      <c r="AH32681" s="10"/>
      <c r="AL32681" s="84"/>
      <c r="AM32681" s="84"/>
    </row>
    <row r="32682" spans="28:39" hidden="1" x14ac:dyDescent="0.25">
      <c r="AB32682" s="14"/>
      <c r="AC32682" s="14"/>
      <c r="AG32682" s="10"/>
      <c r="AH32682" s="10"/>
      <c r="AL32682" s="84"/>
      <c r="AM32682" s="84"/>
    </row>
    <row r="32683" spans="28:39" hidden="1" x14ac:dyDescent="0.25">
      <c r="AB32683" s="14"/>
      <c r="AC32683" s="14"/>
      <c r="AG32683" s="10"/>
      <c r="AH32683" s="10"/>
      <c r="AL32683" s="84"/>
      <c r="AM32683" s="84"/>
    </row>
    <row r="32684" spans="28:39" hidden="1" x14ac:dyDescent="0.25">
      <c r="AB32684" s="14"/>
      <c r="AC32684" s="14"/>
      <c r="AG32684" s="10"/>
      <c r="AH32684" s="10"/>
      <c r="AL32684" s="84"/>
      <c r="AM32684" s="84"/>
    </row>
    <row r="32685" spans="28:39" hidden="1" x14ac:dyDescent="0.25">
      <c r="AB32685" s="14"/>
      <c r="AC32685" s="14"/>
      <c r="AG32685" s="10"/>
      <c r="AH32685" s="10"/>
      <c r="AL32685" s="84"/>
      <c r="AM32685" s="84"/>
    </row>
    <row r="32686" spans="28:39" hidden="1" x14ac:dyDescent="0.25">
      <c r="AB32686" s="14"/>
      <c r="AC32686" s="14"/>
      <c r="AG32686" s="10"/>
      <c r="AH32686" s="10"/>
      <c r="AL32686" s="84"/>
      <c r="AM32686" s="84"/>
    </row>
    <row r="32687" spans="28:39" hidden="1" x14ac:dyDescent="0.25">
      <c r="AB32687" s="14"/>
      <c r="AC32687" s="14"/>
      <c r="AG32687" s="10"/>
      <c r="AH32687" s="10"/>
      <c r="AL32687" s="84"/>
      <c r="AM32687" s="84"/>
    </row>
    <row r="32688" spans="28:39" hidden="1" x14ac:dyDescent="0.25">
      <c r="AB32688" s="14"/>
      <c r="AC32688" s="14"/>
      <c r="AG32688" s="10"/>
      <c r="AH32688" s="10"/>
      <c r="AL32688" s="84"/>
      <c r="AM32688" s="84"/>
    </row>
    <row r="32689" spans="28:39" hidden="1" x14ac:dyDescent="0.25">
      <c r="AB32689" s="14"/>
      <c r="AC32689" s="14"/>
      <c r="AG32689" s="10"/>
      <c r="AH32689" s="10"/>
      <c r="AL32689" s="84"/>
      <c r="AM32689" s="84"/>
    </row>
    <row r="32690" spans="28:39" hidden="1" x14ac:dyDescent="0.25">
      <c r="AB32690" s="14"/>
      <c r="AC32690" s="14"/>
      <c r="AG32690" s="10"/>
      <c r="AH32690" s="10"/>
      <c r="AL32690" s="84"/>
      <c r="AM32690" s="84"/>
    </row>
    <row r="32691" spans="28:39" hidden="1" x14ac:dyDescent="0.25">
      <c r="AB32691" s="14"/>
      <c r="AC32691" s="14"/>
      <c r="AG32691" s="10"/>
      <c r="AH32691" s="10"/>
      <c r="AL32691" s="84"/>
      <c r="AM32691" s="84"/>
    </row>
    <row r="32692" spans="28:39" hidden="1" x14ac:dyDescent="0.25">
      <c r="AB32692" s="14"/>
      <c r="AC32692" s="14"/>
      <c r="AG32692" s="10"/>
      <c r="AH32692" s="10"/>
      <c r="AL32692" s="84"/>
      <c r="AM32692" s="84"/>
    </row>
    <row r="32693" spans="28:39" hidden="1" x14ac:dyDescent="0.25">
      <c r="AB32693" s="14"/>
      <c r="AC32693" s="14"/>
      <c r="AG32693" s="10"/>
      <c r="AH32693" s="10"/>
      <c r="AL32693" s="84"/>
      <c r="AM32693" s="84"/>
    </row>
    <row r="32694" spans="28:39" hidden="1" x14ac:dyDescent="0.25">
      <c r="AB32694" s="14"/>
      <c r="AC32694" s="14"/>
      <c r="AG32694" s="10"/>
      <c r="AH32694" s="10"/>
      <c r="AL32694" s="84"/>
      <c r="AM32694" s="84"/>
    </row>
    <row r="32695" spans="28:39" hidden="1" x14ac:dyDescent="0.25">
      <c r="AB32695" s="14"/>
      <c r="AC32695" s="14"/>
      <c r="AG32695" s="10"/>
      <c r="AH32695" s="10"/>
      <c r="AL32695" s="84"/>
      <c r="AM32695" s="84"/>
    </row>
    <row r="32696" spans="28:39" hidden="1" x14ac:dyDescent="0.25">
      <c r="AB32696" s="14"/>
      <c r="AC32696" s="14"/>
      <c r="AG32696" s="10"/>
      <c r="AH32696" s="10"/>
      <c r="AL32696" s="84"/>
      <c r="AM32696" s="84"/>
    </row>
    <row r="32697" spans="28:39" hidden="1" x14ac:dyDescent="0.25">
      <c r="AB32697" s="14"/>
      <c r="AC32697" s="14"/>
      <c r="AG32697" s="10"/>
      <c r="AH32697" s="10"/>
      <c r="AL32697" s="84"/>
      <c r="AM32697" s="84"/>
    </row>
    <row r="32698" spans="28:39" hidden="1" x14ac:dyDescent="0.25">
      <c r="AB32698" s="14"/>
      <c r="AC32698" s="14"/>
      <c r="AG32698" s="10"/>
      <c r="AH32698" s="10"/>
      <c r="AL32698" s="84"/>
      <c r="AM32698" s="84"/>
    </row>
    <row r="32699" spans="28:39" hidden="1" x14ac:dyDescent="0.25">
      <c r="AB32699" s="14"/>
      <c r="AC32699" s="14"/>
      <c r="AG32699" s="10"/>
      <c r="AH32699" s="10"/>
      <c r="AL32699" s="84"/>
      <c r="AM32699" s="84"/>
    </row>
    <row r="32700" spans="28:39" hidden="1" x14ac:dyDescent="0.25">
      <c r="AB32700" s="14"/>
      <c r="AC32700" s="14"/>
      <c r="AG32700" s="10"/>
      <c r="AH32700" s="10"/>
      <c r="AL32700" s="84"/>
      <c r="AM32700" s="84"/>
    </row>
    <row r="32701" spans="28:39" hidden="1" x14ac:dyDescent="0.25">
      <c r="AB32701" s="14"/>
      <c r="AC32701" s="14"/>
      <c r="AG32701" s="10"/>
      <c r="AH32701" s="10"/>
      <c r="AL32701" s="84"/>
      <c r="AM32701" s="84"/>
    </row>
    <row r="32702" spans="28:39" hidden="1" x14ac:dyDescent="0.25">
      <c r="AB32702" s="14"/>
      <c r="AC32702" s="14"/>
      <c r="AG32702" s="10"/>
      <c r="AH32702" s="10"/>
      <c r="AL32702" s="84"/>
      <c r="AM32702" s="84"/>
    </row>
    <row r="32703" spans="28:39" hidden="1" x14ac:dyDescent="0.25">
      <c r="AB32703" s="14"/>
      <c r="AC32703" s="14"/>
      <c r="AG32703" s="10"/>
      <c r="AH32703" s="10"/>
      <c r="AL32703" s="84"/>
      <c r="AM32703" s="84"/>
    </row>
    <row r="32704" spans="28:39" hidden="1" x14ac:dyDescent="0.25">
      <c r="AB32704" s="14"/>
      <c r="AC32704" s="14"/>
      <c r="AG32704" s="10"/>
      <c r="AH32704" s="10"/>
      <c r="AL32704" s="84"/>
      <c r="AM32704" s="84"/>
    </row>
    <row r="32705" spans="28:39" hidden="1" x14ac:dyDescent="0.25">
      <c r="AB32705" s="14"/>
      <c r="AC32705" s="14"/>
      <c r="AG32705" s="10"/>
      <c r="AH32705" s="10"/>
      <c r="AL32705" s="84"/>
      <c r="AM32705" s="84"/>
    </row>
    <row r="32706" spans="28:39" hidden="1" x14ac:dyDescent="0.25">
      <c r="AB32706" s="14"/>
      <c r="AC32706" s="14"/>
      <c r="AG32706" s="10"/>
      <c r="AH32706" s="10"/>
      <c r="AL32706" s="84"/>
      <c r="AM32706" s="84"/>
    </row>
    <row r="32707" spans="28:39" hidden="1" x14ac:dyDescent="0.25">
      <c r="AB32707" s="14"/>
      <c r="AC32707" s="14"/>
      <c r="AG32707" s="10"/>
      <c r="AH32707" s="10"/>
      <c r="AL32707" s="84"/>
      <c r="AM32707" s="84"/>
    </row>
    <row r="32708" spans="28:39" hidden="1" x14ac:dyDescent="0.25">
      <c r="AB32708" s="14"/>
      <c r="AC32708" s="14"/>
      <c r="AG32708" s="10"/>
      <c r="AH32708" s="10"/>
      <c r="AL32708" s="84"/>
      <c r="AM32708" s="84"/>
    </row>
    <row r="32709" spans="28:39" hidden="1" x14ac:dyDescent="0.25">
      <c r="AB32709" s="14"/>
      <c r="AC32709" s="14"/>
      <c r="AG32709" s="10"/>
      <c r="AH32709" s="10"/>
      <c r="AL32709" s="84"/>
      <c r="AM32709" s="84"/>
    </row>
    <row r="32710" spans="28:39" hidden="1" x14ac:dyDescent="0.25">
      <c r="AB32710" s="14"/>
      <c r="AC32710" s="14"/>
      <c r="AG32710" s="10"/>
      <c r="AH32710" s="10"/>
      <c r="AL32710" s="84"/>
      <c r="AM32710" s="84"/>
    </row>
    <row r="32711" spans="28:39" hidden="1" x14ac:dyDescent="0.25">
      <c r="AB32711" s="14"/>
      <c r="AC32711" s="14"/>
      <c r="AG32711" s="10"/>
      <c r="AH32711" s="10"/>
      <c r="AL32711" s="84"/>
      <c r="AM32711" s="84"/>
    </row>
    <row r="32712" spans="28:39" hidden="1" x14ac:dyDescent="0.25">
      <c r="AB32712" s="14"/>
      <c r="AC32712" s="14"/>
      <c r="AG32712" s="10"/>
      <c r="AH32712" s="10"/>
      <c r="AL32712" s="84"/>
      <c r="AM32712" s="84"/>
    </row>
    <row r="32713" spans="28:39" hidden="1" x14ac:dyDescent="0.25">
      <c r="AB32713" s="14"/>
      <c r="AC32713" s="14"/>
      <c r="AG32713" s="10"/>
      <c r="AH32713" s="10"/>
      <c r="AL32713" s="84"/>
      <c r="AM32713" s="84"/>
    </row>
    <row r="32714" spans="28:39" hidden="1" x14ac:dyDescent="0.25">
      <c r="AB32714" s="14"/>
      <c r="AC32714" s="14"/>
      <c r="AG32714" s="10"/>
      <c r="AH32714" s="10"/>
      <c r="AL32714" s="84"/>
      <c r="AM32714" s="84"/>
    </row>
    <row r="32715" spans="28:39" hidden="1" x14ac:dyDescent="0.25">
      <c r="AB32715" s="14"/>
      <c r="AC32715" s="14"/>
      <c r="AG32715" s="10"/>
      <c r="AH32715" s="10"/>
      <c r="AL32715" s="84"/>
      <c r="AM32715" s="84"/>
    </row>
    <row r="32716" spans="28:39" hidden="1" x14ac:dyDescent="0.25">
      <c r="AB32716" s="14"/>
      <c r="AC32716" s="14"/>
      <c r="AG32716" s="10"/>
      <c r="AH32716" s="10"/>
      <c r="AL32716" s="84"/>
      <c r="AM32716" s="84"/>
    </row>
    <row r="32717" spans="28:39" hidden="1" x14ac:dyDescent="0.25">
      <c r="AB32717" s="14"/>
      <c r="AC32717" s="14"/>
      <c r="AG32717" s="10"/>
      <c r="AH32717" s="10"/>
      <c r="AL32717" s="84"/>
      <c r="AM32717" s="84"/>
    </row>
    <row r="32718" spans="28:39" hidden="1" x14ac:dyDescent="0.25">
      <c r="AB32718" s="14"/>
      <c r="AC32718" s="14"/>
      <c r="AG32718" s="10"/>
      <c r="AH32718" s="10"/>
      <c r="AL32718" s="84"/>
      <c r="AM32718" s="84"/>
    </row>
    <row r="32719" spans="28:39" hidden="1" x14ac:dyDescent="0.25">
      <c r="AB32719" s="14"/>
      <c r="AC32719" s="14"/>
      <c r="AG32719" s="10"/>
      <c r="AH32719" s="10"/>
      <c r="AL32719" s="84"/>
      <c r="AM32719" s="84"/>
    </row>
    <row r="32720" spans="28:39" hidden="1" x14ac:dyDescent="0.25">
      <c r="AB32720" s="14"/>
      <c r="AC32720" s="14"/>
      <c r="AG32720" s="10"/>
      <c r="AH32720" s="10"/>
      <c r="AL32720" s="84"/>
      <c r="AM32720" s="84"/>
    </row>
    <row r="32721" spans="28:39" hidden="1" x14ac:dyDescent="0.25">
      <c r="AB32721" s="14"/>
      <c r="AC32721" s="14"/>
      <c r="AG32721" s="10"/>
      <c r="AH32721" s="10"/>
      <c r="AL32721" s="84"/>
      <c r="AM32721" s="84"/>
    </row>
    <row r="32722" spans="28:39" hidden="1" x14ac:dyDescent="0.25">
      <c r="AB32722" s="14"/>
      <c r="AC32722" s="14"/>
      <c r="AG32722" s="10"/>
      <c r="AH32722" s="10"/>
      <c r="AL32722" s="84"/>
      <c r="AM32722" s="84"/>
    </row>
    <row r="32723" spans="28:39" hidden="1" x14ac:dyDescent="0.25">
      <c r="AB32723" s="14"/>
      <c r="AC32723" s="14"/>
      <c r="AG32723" s="10"/>
      <c r="AH32723" s="10"/>
      <c r="AL32723" s="84"/>
      <c r="AM32723" s="84"/>
    </row>
    <row r="32724" spans="28:39" hidden="1" x14ac:dyDescent="0.25">
      <c r="AB32724" s="14"/>
      <c r="AC32724" s="14"/>
      <c r="AG32724" s="10"/>
      <c r="AH32724" s="10"/>
      <c r="AL32724" s="84"/>
      <c r="AM32724" s="84"/>
    </row>
    <row r="32725" spans="28:39" hidden="1" x14ac:dyDescent="0.25">
      <c r="AB32725" s="14"/>
      <c r="AC32725" s="14"/>
      <c r="AG32725" s="10"/>
      <c r="AH32725" s="10"/>
      <c r="AL32725" s="84"/>
      <c r="AM32725" s="84"/>
    </row>
    <row r="32726" spans="28:39" hidden="1" x14ac:dyDescent="0.25">
      <c r="AB32726" s="14"/>
      <c r="AC32726" s="14"/>
      <c r="AG32726" s="10"/>
      <c r="AH32726" s="10"/>
      <c r="AL32726" s="84"/>
      <c r="AM32726" s="84"/>
    </row>
    <row r="32727" spans="28:39" hidden="1" x14ac:dyDescent="0.25">
      <c r="AB32727" s="14"/>
      <c r="AC32727" s="14"/>
      <c r="AG32727" s="10"/>
      <c r="AH32727" s="10"/>
      <c r="AL32727" s="84"/>
      <c r="AM32727" s="84"/>
    </row>
    <row r="32728" spans="28:39" hidden="1" x14ac:dyDescent="0.25">
      <c r="AB32728" s="14"/>
      <c r="AC32728" s="14"/>
      <c r="AG32728" s="10"/>
      <c r="AH32728" s="10"/>
      <c r="AL32728" s="84"/>
      <c r="AM32728" s="84"/>
    </row>
    <row r="32729" spans="28:39" hidden="1" x14ac:dyDescent="0.25">
      <c r="AB32729" s="14"/>
      <c r="AC32729" s="14"/>
      <c r="AG32729" s="10"/>
      <c r="AH32729" s="10"/>
      <c r="AL32729" s="84"/>
      <c r="AM32729" s="84"/>
    </row>
    <row r="32730" spans="28:39" hidden="1" x14ac:dyDescent="0.25">
      <c r="AB32730" s="14"/>
      <c r="AC32730" s="14"/>
      <c r="AG32730" s="10"/>
      <c r="AH32730" s="10"/>
      <c r="AL32730" s="84"/>
      <c r="AM32730" s="84"/>
    </row>
    <row r="32731" spans="28:39" hidden="1" x14ac:dyDescent="0.25">
      <c r="AB32731" s="14"/>
      <c r="AC32731" s="14"/>
      <c r="AG32731" s="10"/>
      <c r="AH32731" s="10"/>
      <c r="AL32731" s="84"/>
      <c r="AM32731" s="84"/>
    </row>
    <row r="32732" spans="28:39" hidden="1" x14ac:dyDescent="0.25">
      <c r="AB32732" s="14"/>
      <c r="AC32732" s="14"/>
      <c r="AG32732" s="10"/>
      <c r="AH32732" s="10"/>
      <c r="AL32732" s="84"/>
      <c r="AM32732" s="84"/>
    </row>
    <row r="32733" spans="28:39" hidden="1" x14ac:dyDescent="0.25">
      <c r="AB32733" s="14"/>
      <c r="AC32733" s="14"/>
      <c r="AG32733" s="10"/>
      <c r="AH32733" s="10"/>
      <c r="AL32733" s="84"/>
      <c r="AM32733" s="84"/>
    </row>
    <row r="32734" spans="28:39" hidden="1" x14ac:dyDescent="0.25">
      <c r="AB32734" s="14"/>
      <c r="AC32734" s="14"/>
      <c r="AG32734" s="10"/>
      <c r="AH32734" s="10"/>
      <c r="AL32734" s="84"/>
      <c r="AM32734" s="84"/>
    </row>
    <row r="32735" spans="28:39" hidden="1" x14ac:dyDescent="0.25">
      <c r="AB32735" s="14"/>
      <c r="AC32735" s="14"/>
      <c r="AG32735" s="10"/>
      <c r="AH32735" s="10"/>
      <c r="AL32735" s="84"/>
      <c r="AM32735" s="84"/>
    </row>
    <row r="32736" spans="28:39" hidden="1" x14ac:dyDescent="0.25">
      <c r="AB32736" s="14"/>
      <c r="AC32736" s="14"/>
      <c r="AG32736" s="10"/>
      <c r="AH32736" s="10"/>
      <c r="AL32736" s="84"/>
      <c r="AM32736" s="84"/>
    </row>
    <row r="32737" spans="28:39" hidden="1" x14ac:dyDescent="0.25">
      <c r="AB32737" s="14"/>
      <c r="AC32737" s="14"/>
      <c r="AG32737" s="10"/>
      <c r="AH32737" s="10"/>
      <c r="AL32737" s="84"/>
      <c r="AM32737" s="84"/>
    </row>
    <row r="32738" spans="28:39" hidden="1" x14ac:dyDescent="0.25">
      <c r="AB32738" s="14"/>
      <c r="AC32738" s="14"/>
      <c r="AG32738" s="10"/>
      <c r="AH32738" s="10"/>
      <c r="AL32738" s="84"/>
      <c r="AM32738" s="84"/>
    </row>
    <row r="32739" spans="28:39" hidden="1" x14ac:dyDescent="0.25">
      <c r="AB32739" s="14"/>
      <c r="AC32739" s="14"/>
      <c r="AG32739" s="10"/>
      <c r="AH32739" s="10"/>
      <c r="AL32739" s="84"/>
      <c r="AM32739" s="84"/>
    </row>
    <row r="32740" spans="28:39" hidden="1" x14ac:dyDescent="0.25">
      <c r="AB32740" s="14"/>
      <c r="AC32740" s="14"/>
      <c r="AG32740" s="10"/>
      <c r="AH32740" s="10"/>
      <c r="AL32740" s="84"/>
      <c r="AM32740" s="84"/>
    </row>
    <row r="32741" spans="28:39" hidden="1" x14ac:dyDescent="0.25">
      <c r="AB32741" s="14"/>
      <c r="AC32741" s="14"/>
      <c r="AG32741" s="10"/>
      <c r="AH32741" s="10"/>
      <c r="AL32741" s="84"/>
      <c r="AM32741" s="84"/>
    </row>
    <row r="32742" spans="28:39" hidden="1" x14ac:dyDescent="0.25">
      <c r="AB32742" s="14"/>
      <c r="AC32742" s="14"/>
      <c r="AG32742" s="10"/>
      <c r="AH32742" s="10"/>
      <c r="AL32742" s="84"/>
      <c r="AM32742" s="84"/>
    </row>
    <row r="32743" spans="28:39" hidden="1" x14ac:dyDescent="0.25">
      <c r="AB32743" s="14"/>
      <c r="AC32743" s="14"/>
      <c r="AG32743" s="10"/>
      <c r="AH32743" s="10"/>
      <c r="AL32743" s="84"/>
      <c r="AM32743" s="84"/>
    </row>
    <row r="32744" spans="28:39" hidden="1" x14ac:dyDescent="0.25">
      <c r="AB32744" s="14"/>
      <c r="AC32744" s="14"/>
      <c r="AG32744" s="10"/>
      <c r="AH32744" s="10"/>
      <c r="AL32744" s="84"/>
      <c r="AM32744" s="84"/>
    </row>
    <row r="32745" spans="28:39" hidden="1" x14ac:dyDescent="0.25">
      <c r="AB32745" s="14"/>
      <c r="AC32745" s="14"/>
      <c r="AG32745" s="10"/>
      <c r="AH32745" s="10"/>
      <c r="AL32745" s="84"/>
      <c r="AM32745" s="84"/>
    </row>
    <row r="32746" spans="28:39" hidden="1" x14ac:dyDescent="0.25">
      <c r="AB32746" s="14"/>
      <c r="AC32746" s="14"/>
      <c r="AG32746" s="10"/>
      <c r="AH32746" s="10"/>
      <c r="AL32746" s="84"/>
      <c r="AM32746" s="84"/>
    </row>
    <row r="32747" spans="28:39" hidden="1" x14ac:dyDescent="0.25">
      <c r="AB32747" s="14"/>
      <c r="AC32747" s="14"/>
      <c r="AG32747" s="10"/>
      <c r="AH32747" s="10"/>
      <c r="AL32747" s="84"/>
      <c r="AM32747" s="84"/>
    </row>
    <row r="32748" spans="28:39" hidden="1" x14ac:dyDescent="0.25">
      <c r="AB32748" s="14"/>
      <c r="AC32748" s="14"/>
      <c r="AG32748" s="10"/>
      <c r="AH32748" s="10"/>
      <c r="AL32748" s="84"/>
      <c r="AM32748" s="84"/>
    </row>
    <row r="32749" spans="28:39" hidden="1" x14ac:dyDescent="0.25">
      <c r="AB32749" s="14"/>
      <c r="AC32749" s="14"/>
      <c r="AG32749" s="10"/>
      <c r="AH32749" s="10"/>
      <c r="AL32749" s="84"/>
      <c r="AM32749" s="84"/>
    </row>
    <row r="32750" spans="28:39" hidden="1" x14ac:dyDescent="0.25">
      <c r="AB32750" s="14"/>
      <c r="AC32750" s="14"/>
      <c r="AG32750" s="10"/>
      <c r="AH32750" s="10"/>
      <c r="AL32750" s="84"/>
      <c r="AM32750" s="84"/>
    </row>
    <row r="32751" spans="28:39" hidden="1" x14ac:dyDescent="0.25">
      <c r="AB32751" s="14"/>
      <c r="AC32751" s="14"/>
      <c r="AG32751" s="10"/>
      <c r="AH32751" s="10"/>
      <c r="AL32751" s="84"/>
      <c r="AM32751" s="84"/>
    </row>
    <row r="32752" spans="28:39" hidden="1" x14ac:dyDescent="0.25">
      <c r="AB32752" s="14"/>
      <c r="AC32752" s="14"/>
      <c r="AG32752" s="10"/>
      <c r="AH32752" s="10"/>
      <c r="AL32752" s="84"/>
      <c r="AM32752" s="84"/>
    </row>
    <row r="32753" spans="28:39" hidden="1" x14ac:dyDescent="0.25">
      <c r="AB32753" s="14"/>
      <c r="AC32753" s="14"/>
      <c r="AG32753" s="10"/>
      <c r="AH32753" s="10"/>
      <c r="AL32753" s="84"/>
      <c r="AM32753" s="84"/>
    </row>
    <row r="32754" spans="28:39" hidden="1" x14ac:dyDescent="0.25">
      <c r="AB32754" s="14"/>
      <c r="AC32754" s="14"/>
      <c r="AG32754" s="10"/>
      <c r="AH32754" s="10"/>
      <c r="AL32754" s="84"/>
      <c r="AM32754" s="84"/>
    </row>
    <row r="32755" spans="28:39" hidden="1" x14ac:dyDescent="0.25">
      <c r="AB32755" s="14"/>
      <c r="AC32755" s="14"/>
      <c r="AG32755" s="10"/>
      <c r="AH32755" s="10"/>
      <c r="AL32755" s="84"/>
      <c r="AM32755" s="84"/>
    </row>
    <row r="32756" spans="28:39" hidden="1" x14ac:dyDescent="0.25">
      <c r="AB32756" s="14"/>
      <c r="AC32756" s="14"/>
      <c r="AG32756" s="10"/>
      <c r="AH32756" s="10"/>
      <c r="AL32756" s="84"/>
      <c r="AM32756" s="84"/>
    </row>
    <row r="32757" spans="28:39" hidden="1" x14ac:dyDescent="0.25">
      <c r="AB32757" s="14"/>
      <c r="AC32757" s="14"/>
      <c r="AG32757" s="10"/>
      <c r="AH32757" s="10"/>
      <c r="AL32757" s="84"/>
      <c r="AM32757" s="84"/>
    </row>
    <row r="32758" spans="28:39" hidden="1" x14ac:dyDescent="0.25">
      <c r="AB32758" s="14"/>
      <c r="AC32758" s="14"/>
      <c r="AG32758" s="10"/>
      <c r="AH32758" s="10"/>
      <c r="AL32758" s="84"/>
      <c r="AM32758" s="84"/>
    </row>
    <row r="32759" spans="28:39" hidden="1" x14ac:dyDescent="0.25">
      <c r="AB32759" s="14"/>
      <c r="AC32759" s="14"/>
      <c r="AG32759" s="10"/>
      <c r="AH32759" s="10"/>
      <c r="AL32759" s="84"/>
      <c r="AM32759" s="84"/>
    </row>
    <row r="32760" spans="28:39" hidden="1" x14ac:dyDescent="0.25">
      <c r="AB32760" s="14"/>
      <c r="AC32760" s="14"/>
      <c r="AG32760" s="10"/>
      <c r="AH32760" s="10"/>
      <c r="AL32760" s="84"/>
      <c r="AM32760" s="84"/>
    </row>
    <row r="32761" spans="28:39" hidden="1" x14ac:dyDescent="0.25">
      <c r="AB32761" s="14"/>
      <c r="AC32761" s="14"/>
      <c r="AG32761" s="10"/>
      <c r="AH32761" s="10"/>
      <c r="AL32761" s="84"/>
      <c r="AM32761" s="84"/>
    </row>
    <row r="32762" spans="28:39" hidden="1" x14ac:dyDescent="0.25">
      <c r="AB32762" s="14"/>
      <c r="AC32762" s="14"/>
      <c r="AG32762" s="10"/>
      <c r="AH32762" s="10"/>
      <c r="AL32762" s="84"/>
      <c r="AM32762" s="84"/>
    </row>
    <row r="32763" spans="28:39" hidden="1" x14ac:dyDescent="0.25">
      <c r="AB32763" s="14"/>
      <c r="AC32763" s="14"/>
      <c r="AG32763" s="10"/>
      <c r="AH32763" s="10"/>
      <c r="AL32763" s="84"/>
      <c r="AM32763" s="84"/>
    </row>
    <row r="32764" spans="28:39" hidden="1" x14ac:dyDescent="0.25">
      <c r="AB32764" s="14"/>
      <c r="AC32764" s="14"/>
      <c r="AG32764" s="10"/>
      <c r="AH32764" s="10"/>
      <c r="AL32764" s="84"/>
      <c r="AM32764" s="84"/>
    </row>
    <row r="32765" spans="28:39" hidden="1" x14ac:dyDescent="0.25">
      <c r="AB32765" s="14"/>
      <c r="AC32765" s="14"/>
      <c r="AG32765" s="10"/>
      <c r="AH32765" s="10"/>
      <c r="AL32765" s="84"/>
      <c r="AM32765" s="84"/>
    </row>
    <row r="32766" spans="28:39" hidden="1" x14ac:dyDescent="0.25">
      <c r="AB32766" s="14"/>
      <c r="AC32766" s="14"/>
      <c r="AG32766" s="10"/>
      <c r="AH32766" s="10"/>
      <c r="AL32766" s="84"/>
      <c r="AM32766" s="84"/>
    </row>
    <row r="32767" spans="28:39" hidden="1" x14ac:dyDescent="0.25">
      <c r="AB32767" s="14"/>
      <c r="AC32767" s="14"/>
      <c r="AG32767" s="10"/>
      <c r="AH32767" s="10"/>
      <c r="AL32767" s="84"/>
      <c r="AM32767" s="84"/>
    </row>
    <row r="32768" spans="28:39" hidden="1" x14ac:dyDescent="0.25">
      <c r="AB32768" s="14"/>
      <c r="AC32768" s="14"/>
      <c r="AG32768" s="10"/>
      <c r="AH32768" s="10"/>
      <c r="AL32768" s="84"/>
      <c r="AM32768" s="84"/>
    </row>
    <row r="32769" spans="28:39" hidden="1" x14ac:dyDescent="0.25">
      <c r="AB32769" s="14"/>
      <c r="AC32769" s="14"/>
      <c r="AG32769" s="10"/>
      <c r="AH32769" s="10"/>
      <c r="AL32769" s="84"/>
      <c r="AM32769" s="84"/>
    </row>
    <row r="32770" spans="28:39" hidden="1" x14ac:dyDescent="0.25">
      <c r="AB32770" s="14"/>
      <c r="AC32770" s="14"/>
      <c r="AG32770" s="10"/>
      <c r="AH32770" s="10"/>
      <c r="AL32770" s="84"/>
      <c r="AM32770" s="84"/>
    </row>
    <row r="32771" spans="28:39" hidden="1" x14ac:dyDescent="0.25">
      <c r="AB32771" s="14"/>
      <c r="AC32771" s="14"/>
      <c r="AG32771" s="10"/>
      <c r="AH32771" s="10"/>
      <c r="AL32771" s="84"/>
      <c r="AM32771" s="84"/>
    </row>
    <row r="32772" spans="28:39" hidden="1" x14ac:dyDescent="0.25">
      <c r="AB32772" s="14"/>
      <c r="AC32772" s="14"/>
      <c r="AG32772" s="10"/>
      <c r="AH32772" s="10"/>
      <c r="AL32772" s="84"/>
      <c r="AM32772" s="84"/>
    </row>
    <row r="32773" spans="28:39" hidden="1" x14ac:dyDescent="0.25">
      <c r="AB32773" s="14"/>
      <c r="AC32773" s="14"/>
      <c r="AG32773" s="10"/>
      <c r="AH32773" s="10"/>
      <c r="AL32773" s="84"/>
      <c r="AM32773" s="84"/>
    </row>
    <row r="32774" spans="28:39" hidden="1" x14ac:dyDescent="0.25">
      <c r="AB32774" s="14"/>
      <c r="AC32774" s="14"/>
      <c r="AG32774" s="10"/>
      <c r="AH32774" s="10"/>
      <c r="AL32774" s="84"/>
      <c r="AM32774" s="84"/>
    </row>
    <row r="32775" spans="28:39" hidden="1" x14ac:dyDescent="0.25">
      <c r="AB32775" s="14"/>
      <c r="AC32775" s="14"/>
      <c r="AG32775" s="10"/>
      <c r="AH32775" s="10"/>
      <c r="AL32775" s="84"/>
      <c r="AM32775" s="84"/>
    </row>
    <row r="32776" spans="28:39" hidden="1" x14ac:dyDescent="0.25">
      <c r="AB32776" s="14"/>
      <c r="AC32776" s="14"/>
      <c r="AG32776" s="10"/>
      <c r="AH32776" s="10"/>
      <c r="AL32776" s="84"/>
      <c r="AM32776" s="84"/>
    </row>
    <row r="32777" spans="28:39" hidden="1" x14ac:dyDescent="0.25">
      <c r="AB32777" s="14"/>
      <c r="AC32777" s="14"/>
      <c r="AG32777" s="10"/>
      <c r="AH32777" s="10"/>
      <c r="AL32777" s="84"/>
      <c r="AM32777" s="84"/>
    </row>
    <row r="32778" spans="28:39" hidden="1" x14ac:dyDescent="0.25">
      <c r="AB32778" s="14"/>
      <c r="AC32778" s="14"/>
      <c r="AG32778" s="10"/>
      <c r="AH32778" s="10"/>
      <c r="AL32778" s="84"/>
      <c r="AM32778" s="84"/>
    </row>
    <row r="32779" spans="28:39" hidden="1" x14ac:dyDescent="0.25">
      <c r="AB32779" s="14"/>
      <c r="AC32779" s="14"/>
      <c r="AG32779" s="10"/>
      <c r="AH32779" s="10"/>
      <c r="AL32779" s="84"/>
      <c r="AM32779" s="84"/>
    </row>
    <row r="32780" spans="28:39" hidden="1" x14ac:dyDescent="0.25">
      <c r="AB32780" s="14"/>
      <c r="AC32780" s="14"/>
      <c r="AG32780" s="10"/>
      <c r="AH32780" s="10"/>
      <c r="AL32780" s="84"/>
      <c r="AM32780" s="84"/>
    </row>
    <row r="32781" spans="28:39" hidden="1" x14ac:dyDescent="0.25">
      <c r="AB32781" s="14"/>
      <c r="AC32781" s="14"/>
      <c r="AG32781" s="10"/>
      <c r="AH32781" s="10"/>
      <c r="AL32781" s="84"/>
      <c r="AM32781" s="84"/>
    </row>
    <row r="32782" spans="28:39" hidden="1" x14ac:dyDescent="0.25">
      <c r="AB32782" s="14"/>
      <c r="AC32782" s="14"/>
      <c r="AG32782" s="10"/>
      <c r="AH32782" s="10"/>
      <c r="AL32782" s="84"/>
      <c r="AM32782" s="84"/>
    </row>
    <row r="32783" spans="28:39" hidden="1" x14ac:dyDescent="0.25">
      <c r="AB32783" s="14"/>
      <c r="AC32783" s="14"/>
      <c r="AG32783" s="10"/>
      <c r="AH32783" s="10"/>
      <c r="AL32783" s="84"/>
      <c r="AM32783" s="84"/>
    </row>
    <row r="32784" spans="28:39" hidden="1" x14ac:dyDescent="0.25">
      <c r="AB32784" s="14"/>
      <c r="AC32784" s="14"/>
      <c r="AG32784" s="10"/>
      <c r="AH32784" s="10"/>
      <c r="AL32784" s="84"/>
      <c r="AM32784" s="84"/>
    </row>
    <row r="32785" spans="28:39" hidden="1" x14ac:dyDescent="0.25">
      <c r="AB32785" s="14"/>
      <c r="AC32785" s="14"/>
      <c r="AG32785" s="10"/>
      <c r="AH32785" s="10"/>
      <c r="AL32785" s="84"/>
      <c r="AM32785" s="84"/>
    </row>
    <row r="32786" spans="28:39" hidden="1" x14ac:dyDescent="0.25">
      <c r="AB32786" s="14"/>
      <c r="AC32786" s="14"/>
      <c r="AG32786" s="10"/>
      <c r="AH32786" s="10"/>
      <c r="AL32786" s="84"/>
      <c r="AM32786" s="84"/>
    </row>
    <row r="32787" spans="28:39" hidden="1" x14ac:dyDescent="0.25">
      <c r="AB32787" s="14"/>
      <c r="AC32787" s="14"/>
      <c r="AG32787" s="10"/>
      <c r="AH32787" s="10"/>
      <c r="AL32787" s="84"/>
      <c r="AM32787" s="84"/>
    </row>
    <row r="32788" spans="28:39" hidden="1" x14ac:dyDescent="0.25">
      <c r="AB32788" s="14"/>
      <c r="AC32788" s="14"/>
      <c r="AG32788" s="10"/>
      <c r="AH32788" s="10"/>
      <c r="AL32788" s="84"/>
      <c r="AM32788" s="84"/>
    </row>
    <row r="32789" spans="28:39" hidden="1" x14ac:dyDescent="0.25">
      <c r="AB32789" s="14"/>
      <c r="AC32789" s="14"/>
      <c r="AG32789" s="10"/>
      <c r="AH32789" s="10"/>
      <c r="AL32789" s="84"/>
      <c r="AM32789" s="84"/>
    </row>
    <row r="32790" spans="28:39" hidden="1" x14ac:dyDescent="0.25">
      <c r="AB32790" s="14"/>
      <c r="AC32790" s="14"/>
      <c r="AG32790" s="10"/>
      <c r="AH32790" s="10"/>
      <c r="AL32790" s="84"/>
      <c r="AM32790" s="84"/>
    </row>
    <row r="32791" spans="28:39" hidden="1" x14ac:dyDescent="0.25">
      <c r="AB32791" s="14"/>
      <c r="AC32791" s="14"/>
      <c r="AG32791" s="10"/>
      <c r="AH32791" s="10"/>
      <c r="AL32791" s="84"/>
      <c r="AM32791" s="84"/>
    </row>
    <row r="32792" spans="28:39" hidden="1" x14ac:dyDescent="0.25">
      <c r="AB32792" s="14"/>
      <c r="AC32792" s="14"/>
      <c r="AG32792" s="10"/>
      <c r="AH32792" s="10"/>
      <c r="AL32792" s="84"/>
      <c r="AM32792" s="84"/>
    </row>
    <row r="32793" spans="28:39" hidden="1" x14ac:dyDescent="0.25">
      <c r="AB32793" s="14"/>
      <c r="AC32793" s="14"/>
      <c r="AG32793" s="10"/>
      <c r="AH32793" s="10"/>
      <c r="AL32793" s="84"/>
      <c r="AM32793" s="84"/>
    </row>
    <row r="32794" spans="28:39" hidden="1" x14ac:dyDescent="0.25">
      <c r="AB32794" s="14"/>
      <c r="AC32794" s="14"/>
      <c r="AG32794" s="10"/>
      <c r="AH32794" s="10"/>
      <c r="AL32794" s="84"/>
      <c r="AM32794" s="84"/>
    </row>
    <row r="32795" spans="28:39" hidden="1" x14ac:dyDescent="0.25">
      <c r="AB32795" s="14"/>
      <c r="AC32795" s="14"/>
      <c r="AG32795" s="10"/>
      <c r="AH32795" s="10"/>
      <c r="AL32795" s="84"/>
      <c r="AM32795" s="84"/>
    </row>
    <row r="32796" spans="28:39" hidden="1" x14ac:dyDescent="0.25">
      <c r="AB32796" s="14"/>
      <c r="AC32796" s="14"/>
      <c r="AG32796" s="10"/>
      <c r="AH32796" s="10"/>
      <c r="AL32796" s="84"/>
      <c r="AM32796" s="84"/>
    </row>
    <row r="32797" spans="28:39" hidden="1" x14ac:dyDescent="0.25">
      <c r="AB32797" s="14"/>
      <c r="AC32797" s="14"/>
      <c r="AG32797" s="10"/>
      <c r="AH32797" s="10"/>
      <c r="AL32797" s="84"/>
      <c r="AM32797" s="84"/>
    </row>
    <row r="32798" spans="28:39" hidden="1" x14ac:dyDescent="0.25">
      <c r="AB32798" s="14"/>
      <c r="AC32798" s="14"/>
      <c r="AG32798" s="10"/>
      <c r="AH32798" s="10"/>
      <c r="AL32798" s="84"/>
      <c r="AM32798" s="84"/>
    </row>
    <row r="32799" spans="28:39" hidden="1" x14ac:dyDescent="0.25">
      <c r="AB32799" s="14"/>
      <c r="AC32799" s="14"/>
      <c r="AG32799" s="10"/>
      <c r="AH32799" s="10"/>
      <c r="AL32799" s="84"/>
      <c r="AM32799" s="84"/>
    </row>
    <row r="32800" spans="28:39" hidden="1" x14ac:dyDescent="0.25">
      <c r="AB32800" s="14"/>
      <c r="AC32800" s="14"/>
      <c r="AG32800" s="10"/>
      <c r="AH32800" s="10"/>
      <c r="AL32800" s="84"/>
      <c r="AM32800" s="84"/>
    </row>
    <row r="32801" spans="28:39" hidden="1" x14ac:dyDescent="0.25">
      <c r="AB32801" s="14"/>
      <c r="AC32801" s="14"/>
      <c r="AG32801" s="10"/>
      <c r="AH32801" s="10"/>
      <c r="AL32801" s="84"/>
      <c r="AM32801" s="84"/>
    </row>
    <row r="32802" spans="28:39" hidden="1" x14ac:dyDescent="0.25">
      <c r="AB32802" s="14"/>
      <c r="AC32802" s="14"/>
      <c r="AG32802" s="10"/>
      <c r="AH32802" s="10"/>
      <c r="AL32802" s="84"/>
      <c r="AM32802" s="84"/>
    </row>
    <row r="32803" spans="28:39" hidden="1" x14ac:dyDescent="0.25">
      <c r="AB32803" s="14"/>
      <c r="AC32803" s="14"/>
      <c r="AG32803" s="10"/>
      <c r="AH32803" s="10"/>
      <c r="AL32803" s="84"/>
      <c r="AM32803" s="84"/>
    </row>
    <row r="32804" spans="28:39" hidden="1" x14ac:dyDescent="0.25">
      <c r="AB32804" s="14"/>
      <c r="AC32804" s="14"/>
      <c r="AG32804" s="10"/>
      <c r="AH32804" s="10"/>
      <c r="AL32804" s="84"/>
      <c r="AM32804" s="84"/>
    </row>
    <row r="32805" spans="28:39" hidden="1" x14ac:dyDescent="0.25">
      <c r="AB32805" s="14"/>
      <c r="AC32805" s="14"/>
      <c r="AG32805" s="10"/>
      <c r="AH32805" s="10"/>
      <c r="AL32805" s="84"/>
      <c r="AM32805" s="84"/>
    </row>
    <row r="32806" spans="28:39" hidden="1" x14ac:dyDescent="0.25">
      <c r="AB32806" s="14"/>
      <c r="AC32806" s="14"/>
      <c r="AG32806" s="10"/>
      <c r="AH32806" s="10"/>
      <c r="AL32806" s="84"/>
      <c r="AM32806" s="84"/>
    </row>
    <row r="32807" spans="28:39" hidden="1" x14ac:dyDescent="0.25">
      <c r="AB32807" s="14"/>
      <c r="AC32807" s="14"/>
      <c r="AG32807" s="10"/>
      <c r="AH32807" s="10"/>
      <c r="AL32807" s="84"/>
      <c r="AM32807" s="84"/>
    </row>
    <row r="32808" spans="28:39" hidden="1" x14ac:dyDescent="0.25">
      <c r="AB32808" s="14"/>
      <c r="AC32808" s="14"/>
      <c r="AG32808" s="10"/>
      <c r="AH32808" s="10"/>
      <c r="AL32808" s="84"/>
      <c r="AM32808" s="84"/>
    </row>
    <row r="32809" spans="28:39" hidden="1" x14ac:dyDescent="0.25">
      <c r="AB32809" s="14"/>
      <c r="AC32809" s="14"/>
      <c r="AG32809" s="10"/>
      <c r="AH32809" s="10"/>
      <c r="AL32809" s="84"/>
      <c r="AM32809" s="84"/>
    </row>
    <row r="32810" spans="28:39" hidden="1" x14ac:dyDescent="0.25">
      <c r="AB32810" s="14"/>
      <c r="AC32810" s="14"/>
      <c r="AG32810" s="10"/>
      <c r="AH32810" s="10"/>
      <c r="AL32810" s="84"/>
      <c r="AM32810" s="84"/>
    </row>
    <row r="32811" spans="28:39" hidden="1" x14ac:dyDescent="0.25">
      <c r="AB32811" s="14"/>
      <c r="AC32811" s="14"/>
      <c r="AG32811" s="10"/>
      <c r="AH32811" s="10"/>
      <c r="AL32811" s="84"/>
      <c r="AM32811" s="84"/>
    </row>
    <row r="32812" spans="28:39" hidden="1" x14ac:dyDescent="0.25">
      <c r="AB32812" s="14"/>
      <c r="AC32812" s="14"/>
      <c r="AG32812" s="10"/>
      <c r="AH32812" s="10"/>
      <c r="AL32812" s="84"/>
      <c r="AM32812" s="84"/>
    </row>
    <row r="32813" spans="28:39" hidden="1" x14ac:dyDescent="0.25">
      <c r="AB32813" s="14"/>
      <c r="AC32813" s="14"/>
      <c r="AG32813" s="10"/>
      <c r="AH32813" s="10"/>
      <c r="AL32813" s="84"/>
      <c r="AM32813" s="84"/>
    </row>
    <row r="32814" spans="28:39" hidden="1" x14ac:dyDescent="0.25">
      <c r="AB32814" s="14"/>
      <c r="AC32814" s="14"/>
      <c r="AG32814" s="10"/>
      <c r="AH32814" s="10"/>
      <c r="AL32814" s="84"/>
      <c r="AM32814" s="84"/>
    </row>
    <row r="32815" spans="28:39" hidden="1" x14ac:dyDescent="0.25">
      <c r="AB32815" s="14"/>
      <c r="AC32815" s="14"/>
      <c r="AG32815" s="10"/>
      <c r="AH32815" s="10"/>
      <c r="AL32815" s="84"/>
      <c r="AM32815" s="84"/>
    </row>
    <row r="32816" spans="28:39" hidden="1" x14ac:dyDescent="0.25">
      <c r="AB32816" s="14"/>
      <c r="AC32816" s="14"/>
      <c r="AG32816" s="10"/>
      <c r="AH32816" s="10"/>
      <c r="AL32816" s="84"/>
      <c r="AM32816" s="84"/>
    </row>
    <row r="32817" spans="28:39" hidden="1" x14ac:dyDescent="0.25">
      <c r="AB32817" s="14"/>
      <c r="AC32817" s="14"/>
      <c r="AG32817" s="10"/>
      <c r="AH32817" s="10"/>
      <c r="AL32817" s="84"/>
      <c r="AM32817" s="84"/>
    </row>
    <row r="32818" spans="28:39" hidden="1" x14ac:dyDescent="0.25">
      <c r="AB32818" s="14"/>
      <c r="AC32818" s="14"/>
      <c r="AG32818" s="10"/>
      <c r="AH32818" s="10"/>
      <c r="AL32818" s="84"/>
      <c r="AM32818" s="84"/>
    </row>
    <row r="32819" spans="28:39" hidden="1" x14ac:dyDescent="0.25">
      <c r="AB32819" s="14"/>
      <c r="AC32819" s="14"/>
      <c r="AG32819" s="10"/>
      <c r="AH32819" s="10"/>
      <c r="AL32819" s="84"/>
      <c r="AM32819" s="84"/>
    </row>
    <row r="32820" spans="28:39" hidden="1" x14ac:dyDescent="0.25">
      <c r="AB32820" s="14"/>
      <c r="AC32820" s="14"/>
      <c r="AG32820" s="10"/>
      <c r="AH32820" s="10"/>
      <c r="AL32820" s="84"/>
      <c r="AM32820" s="84"/>
    </row>
    <row r="32821" spans="28:39" hidden="1" x14ac:dyDescent="0.25">
      <c r="AB32821" s="14"/>
      <c r="AC32821" s="14"/>
      <c r="AG32821" s="10"/>
      <c r="AH32821" s="10"/>
      <c r="AL32821" s="84"/>
      <c r="AM32821" s="84"/>
    </row>
    <row r="32822" spans="28:39" hidden="1" x14ac:dyDescent="0.25">
      <c r="AB32822" s="14"/>
      <c r="AC32822" s="14"/>
      <c r="AG32822" s="10"/>
      <c r="AH32822" s="10"/>
      <c r="AL32822" s="84"/>
      <c r="AM32822" s="84"/>
    </row>
    <row r="32823" spans="28:39" hidden="1" x14ac:dyDescent="0.25">
      <c r="AB32823" s="14"/>
      <c r="AC32823" s="14"/>
      <c r="AG32823" s="10"/>
      <c r="AH32823" s="10"/>
      <c r="AL32823" s="84"/>
      <c r="AM32823" s="84"/>
    </row>
    <row r="32824" spans="28:39" hidden="1" x14ac:dyDescent="0.25">
      <c r="AB32824" s="14"/>
      <c r="AC32824" s="14"/>
      <c r="AG32824" s="10"/>
      <c r="AH32824" s="10"/>
      <c r="AL32824" s="84"/>
      <c r="AM32824" s="84"/>
    </row>
    <row r="32825" spans="28:39" hidden="1" x14ac:dyDescent="0.25">
      <c r="AB32825" s="14"/>
      <c r="AC32825" s="14"/>
      <c r="AG32825" s="10"/>
      <c r="AH32825" s="10"/>
      <c r="AL32825" s="84"/>
      <c r="AM32825" s="84"/>
    </row>
    <row r="32826" spans="28:39" hidden="1" x14ac:dyDescent="0.25">
      <c r="AB32826" s="14"/>
      <c r="AC32826" s="14"/>
      <c r="AG32826" s="10"/>
      <c r="AH32826" s="10"/>
      <c r="AL32826" s="84"/>
      <c r="AM32826" s="84"/>
    </row>
    <row r="32827" spans="28:39" hidden="1" x14ac:dyDescent="0.25">
      <c r="AB32827" s="14"/>
      <c r="AC32827" s="14"/>
      <c r="AG32827" s="10"/>
      <c r="AH32827" s="10"/>
      <c r="AL32827" s="84"/>
      <c r="AM32827" s="84"/>
    </row>
    <row r="32828" spans="28:39" hidden="1" x14ac:dyDescent="0.25">
      <c r="AB32828" s="14"/>
      <c r="AC32828" s="14"/>
      <c r="AG32828" s="10"/>
      <c r="AH32828" s="10"/>
      <c r="AL32828" s="84"/>
      <c r="AM32828" s="84"/>
    </row>
    <row r="32829" spans="28:39" hidden="1" x14ac:dyDescent="0.25">
      <c r="AB32829" s="14"/>
      <c r="AC32829" s="14"/>
      <c r="AG32829" s="10"/>
      <c r="AH32829" s="10"/>
      <c r="AL32829" s="84"/>
      <c r="AM32829" s="84"/>
    </row>
    <row r="32830" spans="28:39" hidden="1" x14ac:dyDescent="0.25">
      <c r="AB32830" s="14"/>
      <c r="AC32830" s="14"/>
      <c r="AG32830" s="10"/>
      <c r="AH32830" s="10"/>
      <c r="AL32830" s="84"/>
      <c r="AM32830" s="84"/>
    </row>
    <row r="32831" spans="28:39" hidden="1" x14ac:dyDescent="0.25">
      <c r="AB32831" s="14"/>
      <c r="AC32831" s="14"/>
      <c r="AG32831" s="10"/>
      <c r="AH32831" s="10"/>
      <c r="AL32831" s="84"/>
      <c r="AM32831" s="84"/>
    </row>
    <row r="32832" spans="28:39" hidden="1" x14ac:dyDescent="0.25">
      <c r="AB32832" s="14"/>
      <c r="AC32832" s="14"/>
      <c r="AG32832" s="10"/>
      <c r="AH32832" s="10"/>
      <c r="AL32832" s="84"/>
      <c r="AM32832" s="84"/>
    </row>
    <row r="32833" spans="28:39" hidden="1" x14ac:dyDescent="0.25">
      <c r="AB32833" s="14"/>
      <c r="AC32833" s="14"/>
      <c r="AG32833" s="10"/>
      <c r="AH32833" s="10"/>
      <c r="AL32833" s="84"/>
      <c r="AM32833" s="84"/>
    </row>
    <row r="32834" spans="28:39" hidden="1" x14ac:dyDescent="0.25">
      <c r="AB32834" s="14"/>
      <c r="AC32834" s="14"/>
      <c r="AG32834" s="10"/>
      <c r="AH32834" s="10"/>
      <c r="AL32834" s="84"/>
      <c r="AM32834" s="84"/>
    </row>
    <row r="32835" spans="28:39" hidden="1" x14ac:dyDescent="0.25">
      <c r="AB32835" s="14"/>
      <c r="AC32835" s="14"/>
      <c r="AG32835" s="10"/>
      <c r="AH32835" s="10"/>
      <c r="AL32835" s="84"/>
      <c r="AM32835" s="84"/>
    </row>
    <row r="32836" spans="28:39" hidden="1" x14ac:dyDescent="0.25">
      <c r="AB32836" s="14"/>
      <c r="AC32836" s="14"/>
      <c r="AG32836" s="10"/>
      <c r="AH32836" s="10"/>
      <c r="AL32836" s="84"/>
      <c r="AM32836" s="84"/>
    </row>
    <row r="32837" spans="28:39" hidden="1" x14ac:dyDescent="0.25">
      <c r="AB32837" s="14"/>
      <c r="AC32837" s="14"/>
      <c r="AG32837" s="10"/>
      <c r="AH32837" s="10"/>
      <c r="AL32837" s="84"/>
      <c r="AM32837" s="84"/>
    </row>
    <row r="32838" spans="28:39" hidden="1" x14ac:dyDescent="0.25">
      <c r="AB32838" s="14"/>
      <c r="AC32838" s="14"/>
      <c r="AG32838" s="10"/>
      <c r="AH32838" s="10"/>
      <c r="AL32838" s="84"/>
      <c r="AM32838" s="84"/>
    </row>
    <row r="32839" spans="28:39" hidden="1" x14ac:dyDescent="0.25">
      <c r="AB32839" s="14"/>
      <c r="AC32839" s="14"/>
      <c r="AG32839" s="10"/>
      <c r="AH32839" s="10"/>
      <c r="AL32839" s="84"/>
      <c r="AM32839" s="84"/>
    </row>
    <row r="32840" spans="28:39" hidden="1" x14ac:dyDescent="0.25">
      <c r="AB32840" s="14"/>
      <c r="AC32840" s="14"/>
      <c r="AG32840" s="10"/>
      <c r="AH32840" s="10"/>
      <c r="AL32840" s="84"/>
      <c r="AM32840" s="84"/>
    </row>
    <row r="32841" spans="28:39" hidden="1" x14ac:dyDescent="0.25">
      <c r="AB32841" s="14"/>
      <c r="AC32841" s="14"/>
      <c r="AG32841" s="10"/>
      <c r="AH32841" s="10"/>
      <c r="AL32841" s="84"/>
      <c r="AM32841" s="84"/>
    </row>
    <row r="32842" spans="28:39" hidden="1" x14ac:dyDescent="0.25">
      <c r="AB32842" s="14"/>
      <c r="AC32842" s="14"/>
      <c r="AG32842" s="10"/>
      <c r="AH32842" s="10"/>
      <c r="AL32842" s="84"/>
      <c r="AM32842" s="84"/>
    </row>
    <row r="32843" spans="28:39" hidden="1" x14ac:dyDescent="0.25">
      <c r="AB32843" s="14"/>
      <c r="AC32843" s="14"/>
      <c r="AG32843" s="10"/>
      <c r="AH32843" s="10"/>
      <c r="AL32843" s="84"/>
      <c r="AM32843" s="84"/>
    </row>
    <row r="32844" spans="28:39" hidden="1" x14ac:dyDescent="0.25">
      <c r="AB32844" s="14"/>
      <c r="AC32844" s="14"/>
      <c r="AG32844" s="10"/>
      <c r="AH32844" s="10"/>
      <c r="AL32844" s="84"/>
      <c r="AM32844" s="84"/>
    </row>
    <row r="32845" spans="28:39" hidden="1" x14ac:dyDescent="0.25">
      <c r="AB32845" s="14"/>
      <c r="AC32845" s="14"/>
      <c r="AG32845" s="10"/>
      <c r="AH32845" s="10"/>
      <c r="AL32845" s="84"/>
      <c r="AM32845" s="84"/>
    </row>
    <row r="32846" spans="28:39" hidden="1" x14ac:dyDescent="0.25">
      <c r="AB32846" s="14"/>
      <c r="AC32846" s="14"/>
      <c r="AG32846" s="10"/>
      <c r="AH32846" s="10"/>
      <c r="AL32846" s="84"/>
      <c r="AM32846" s="84"/>
    </row>
    <row r="32847" spans="28:39" hidden="1" x14ac:dyDescent="0.25">
      <c r="AB32847" s="14"/>
      <c r="AC32847" s="14"/>
      <c r="AG32847" s="10"/>
      <c r="AH32847" s="10"/>
      <c r="AL32847" s="84"/>
      <c r="AM32847" s="84"/>
    </row>
    <row r="32848" spans="28:39" hidden="1" x14ac:dyDescent="0.25">
      <c r="AB32848" s="14"/>
      <c r="AC32848" s="14"/>
      <c r="AG32848" s="10"/>
      <c r="AH32848" s="10"/>
      <c r="AL32848" s="84"/>
      <c r="AM32848" s="84"/>
    </row>
    <row r="32849" spans="28:39" hidden="1" x14ac:dyDescent="0.25">
      <c r="AB32849" s="14"/>
      <c r="AC32849" s="14"/>
      <c r="AG32849" s="10"/>
      <c r="AH32849" s="10"/>
      <c r="AL32849" s="84"/>
      <c r="AM32849" s="84"/>
    </row>
    <row r="32850" spans="28:39" hidden="1" x14ac:dyDescent="0.25">
      <c r="AB32850" s="14"/>
      <c r="AC32850" s="14"/>
      <c r="AG32850" s="10"/>
      <c r="AH32850" s="10"/>
      <c r="AL32850" s="84"/>
      <c r="AM32850" s="84"/>
    </row>
    <row r="32851" spans="28:39" hidden="1" x14ac:dyDescent="0.25">
      <c r="AB32851" s="14"/>
      <c r="AC32851" s="14"/>
      <c r="AG32851" s="10"/>
      <c r="AH32851" s="10"/>
      <c r="AL32851" s="84"/>
      <c r="AM32851" s="84"/>
    </row>
    <row r="32852" spans="28:39" hidden="1" x14ac:dyDescent="0.25">
      <c r="AB32852" s="14"/>
      <c r="AC32852" s="14"/>
      <c r="AG32852" s="10"/>
      <c r="AH32852" s="10"/>
      <c r="AL32852" s="84"/>
      <c r="AM32852" s="84"/>
    </row>
    <row r="32853" spans="28:39" hidden="1" x14ac:dyDescent="0.25">
      <c r="AB32853" s="14"/>
      <c r="AC32853" s="14"/>
      <c r="AG32853" s="10"/>
      <c r="AH32853" s="10"/>
      <c r="AL32853" s="84"/>
      <c r="AM32853" s="84"/>
    </row>
    <row r="32854" spans="28:39" hidden="1" x14ac:dyDescent="0.25">
      <c r="AB32854" s="14"/>
      <c r="AC32854" s="14"/>
      <c r="AG32854" s="10"/>
      <c r="AH32854" s="10"/>
      <c r="AL32854" s="84"/>
      <c r="AM32854" s="84"/>
    </row>
    <row r="32855" spans="28:39" hidden="1" x14ac:dyDescent="0.25">
      <c r="AB32855" s="14"/>
      <c r="AC32855" s="14"/>
      <c r="AG32855" s="10"/>
      <c r="AH32855" s="10"/>
      <c r="AL32855" s="84"/>
      <c r="AM32855" s="84"/>
    </row>
    <row r="32856" spans="28:39" hidden="1" x14ac:dyDescent="0.25">
      <c r="AB32856" s="14"/>
      <c r="AC32856" s="14"/>
      <c r="AG32856" s="10"/>
      <c r="AH32856" s="10"/>
      <c r="AL32856" s="84"/>
      <c r="AM32856" s="84"/>
    </row>
    <row r="32857" spans="28:39" hidden="1" x14ac:dyDescent="0.25">
      <c r="AB32857" s="14"/>
      <c r="AC32857" s="14"/>
      <c r="AG32857" s="10"/>
      <c r="AH32857" s="10"/>
      <c r="AL32857" s="84"/>
      <c r="AM32857" s="84"/>
    </row>
    <row r="32858" spans="28:39" hidden="1" x14ac:dyDescent="0.25">
      <c r="AB32858" s="14"/>
      <c r="AC32858" s="14"/>
      <c r="AG32858" s="10"/>
      <c r="AH32858" s="10"/>
      <c r="AL32858" s="84"/>
      <c r="AM32858" s="84"/>
    </row>
    <row r="32859" spans="28:39" hidden="1" x14ac:dyDescent="0.25">
      <c r="AB32859" s="14"/>
      <c r="AC32859" s="14"/>
      <c r="AG32859" s="10"/>
      <c r="AH32859" s="10"/>
      <c r="AL32859" s="84"/>
      <c r="AM32859" s="84"/>
    </row>
    <row r="32860" spans="28:39" hidden="1" x14ac:dyDescent="0.25">
      <c r="AB32860" s="14"/>
      <c r="AC32860" s="14"/>
      <c r="AG32860" s="10"/>
      <c r="AH32860" s="10"/>
      <c r="AL32860" s="84"/>
      <c r="AM32860" s="84"/>
    </row>
    <row r="32861" spans="28:39" hidden="1" x14ac:dyDescent="0.25">
      <c r="AB32861" s="14"/>
      <c r="AC32861" s="14"/>
      <c r="AG32861" s="10"/>
      <c r="AH32861" s="10"/>
      <c r="AL32861" s="84"/>
      <c r="AM32861" s="84"/>
    </row>
    <row r="32862" spans="28:39" hidden="1" x14ac:dyDescent="0.25">
      <c r="AB32862" s="14"/>
      <c r="AC32862" s="14"/>
      <c r="AG32862" s="10"/>
      <c r="AH32862" s="10"/>
      <c r="AL32862" s="84"/>
      <c r="AM32862" s="84"/>
    </row>
    <row r="32863" spans="28:39" hidden="1" x14ac:dyDescent="0.25">
      <c r="AB32863" s="14"/>
      <c r="AC32863" s="14"/>
      <c r="AG32863" s="10"/>
      <c r="AH32863" s="10"/>
      <c r="AL32863" s="84"/>
      <c r="AM32863" s="84"/>
    </row>
    <row r="32864" spans="28:39" hidden="1" x14ac:dyDescent="0.25">
      <c r="AB32864" s="14"/>
      <c r="AC32864" s="14"/>
      <c r="AG32864" s="10"/>
      <c r="AH32864" s="10"/>
      <c r="AL32864" s="84"/>
      <c r="AM32864" s="84"/>
    </row>
    <row r="32865" spans="28:39" hidden="1" x14ac:dyDescent="0.25">
      <c r="AB32865" s="14"/>
      <c r="AC32865" s="14"/>
      <c r="AG32865" s="10"/>
      <c r="AH32865" s="10"/>
      <c r="AL32865" s="84"/>
      <c r="AM32865" s="84"/>
    </row>
    <row r="32866" spans="28:39" hidden="1" x14ac:dyDescent="0.25">
      <c r="AB32866" s="14"/>
      <c r="AC32866" s="14"/>
      <c r="AG32866" s="10"/>
      <c r="AH32866" s="10"/>
      <c r="AL32866" s="84"/>
      <c r="AM32866" s="84"/>
    </row>
    <row r="32867" spans="28:39" hidden="1" x14ac:dyDescent="0.25">
      <c r="AB32867" s="14"/>
      <c r="AC32867" s="14"/>
      <c r="AG32867" s="10"/>
      <c r="AH32867" s="10"/>
      <c r="AL32867" s="84"/>
      <c r="AM32867" s="84"/>
    </row>
    <row r="32868" spans="28:39" hidden="1" x14ac:dyDescent="0.25">
      <c r="AB32868" s="14"/>
      <c r="AC32868" s="14"/>
      <c r="AG32868" s="10"/>
      <c r="AH32868" s="10"/>
      <c r="AL32868" s="84"/>
      <c r="AM32868" s="84"/>
    </row>
    <row r="32869" spans="28:39" hidden="1" x14ac:dyDescent="0.25">
      <c r="AB32869" s="14"/>
      <c r="AC32869" s="14"/>
      <c r="AG32869" s="10"/>
      <c r="AH32869" s="10"/>
      <c r="AL32869" s="84"/>
      <c r="AM32869" s="84"/>
    </row>
    <row r="32870" spans="28:39" hidden="1" x14ac:dyDescent="0.25">
      <c r="AB32870" s="14"/>
      <c r="AC32870" s="14"/>
      <c r="AG32870" s="10"/>
      <c r="AH32870" s="10"/>
      <c r="AL32870" s="84"/>
      <c r="AM32870" s="84"/>
    </row>
    <row r="32871" spans="28:39" hidden="1" x14ac:dyDescent="0.25">
      <c r="AB32871" s="14"/>
      <c r="AC32871" s="14"/>
      <c r="AG32871" s="10"/>
      <c r="AH32871" s="10"/>
      <c r="AL32871" s="84"/>
      <c r="AM32871" s="84"/>
    </row>
    <row r="32872" spans="28:39" hidden="1" x14ac:dyDescent="0.25">
      <c r="AB32872" s="14"/>
      <c r="AC32872" s="14"/>
      <c r="AG32872" s="10"/>
      <c r="AH32872" s="10"/>
      <c r="AL32872" s="84"/>
      <c r="AM32872" s="84"/>
    </row>
    <row r="32873" spans="28:39" hidden="1" x14ac:dyDescent="0.25">
      <c r="AB32873" s="14"/>
      <c r="AC32873" s="14"/>
      <c r="AG32873" s="10"/>
      <c r="AH32873" s="10"/>
      <c r="AL32873" s="84"/>
      <c r="AM32873" s="84"/>
    </row>
    <row r="32874" spans="28:39" hidden="1" x14ac:dyDescent="0.25">
      <c r="AB32874" s="14"/>
      <c r="AC32874" s="14"/>
      <c r="AG32874" s="10"/>
      <c r="AH32874" s="10"/>
      <c r="AL32874" s="84"/>
      <c r="AM32874" s="84"/>
    </row>
    <row r="32875" spans="28:39" hidden="1" x14ac:dyDescent="0.25">
      <c r="AB32875" s="14"/>
      <c r="AC32875" s="14"/>
      <c r="AG32875" s="10"/>
      <c r="AH32875" s="10"/>
      <c r="AL32875" s="84"/>
      <c r="AM32875" s="84"/>
    </row>
    <row r="32876" spans="28:39" hidden="1" x14ac:dyDescent="0.25">
      <c r="AB32876" s="14"/>
      <c r="AC32876" s="14"/>
      <c r="AG32876" s="10"/>
      <c r="AH32876" s="10"/>
      <c r="AL32876" s="84"/>
      <c r="AM32876" s="84"/>
    </row>
    <row r="32877" spans="28:39" hidden="1" x14ac:dyDescent="0.25">
      <c r="AB32877" s="14"/>
      <c r="AC32877" s="14"/>
      <c r="AG32877" s="10"/>
      <c r="AH32877" s="10"/>
      <c r="AL32877" s="84"/>
      <c r="AM32877" s="84"/>
    </row>
    <row r="32878" spans="28:39" hidden="1" x14ac:dyDescent="0.25">
      <c r="AB32878" s="14"/>
      <c r="AC32878" s="14"/>
      <c r="AG32878" s="10"/>
      <c r="AH32878" s="10"/>
      <c r="AL32878" s="84"/>
      <c r="AM32878" s="84"/>
    </row>
    <row r="32879" spans="28:39" hidden="1" x14ac:dyDescent="0.25">
      <c r="AB32879" s="14"/>
      <c r="AC32879" s="14"/>
      <c r="AG32879" s="10"/>
      <c r="AH32879" s="10"/>
      <c r="AL32879" s="84"/>
      <c r="AM32879" s="84"/>
    </row>
    <row r="32880" spans="28:39" hidden="1" x14ac:dyDescent="0.25">
      <c r="AB32880" s="14"/>
      <c r="AC32880" s="14"/>
      <c r="AG32880" s="10"/>
      <c r="AH32880" s="10"/>
      <c r="AL32880" s="84"/>
      <c r="AM32880" s="84"/>
    </row>
    <row r="32881" spans="28:39" hidden="1" x14ac:dyDescent="0.25">
      <c r="AB32881" s="14"/>
      <c r="AC32881" s="14"/>
      <c r="AG32881" s="10"/>
      <c r="AH32881" s="10"/>
      <c r="AL32881" s="84"/>
      <c r="AM32881" s="84"/>
    </row>
    <row r="32882" spans="28:39" hidden="1" x14ac:dyDescent="0.25">
      <c r="AB32882" s="14"/>
      <c r="AC32882" s="14"/>
      <c r="AG32882" s="10"/>
      <c r="AH32882" s="10"/>
      <c r="AL32882" s="84"/>
      <c r="AM32882" s="84"/>
    </row>
    <row r="32883" spans="28:39" hidden="1" x14ac:dyDescent="0.25">
      <c r="AB32883" s="14"/>
      <c r="AC32883" s="14"/>
      <c r="AG32883" s="10"/>
      <c r="AH32883" s="10"/>
      <c r="AL32883" s="84"/>
      <c r="AM32883" s="84"/>
    </row>
    <row r="32884" spans="28:39" hidden="1" x14ac:dyDescent="0.25">
      <c r="AB32884" s="14"/>
      <c r="AC32884" s="14"/>
      <c r="AG32884" s="10"/>
      <c r="AH32884" s="10"/>
      <c r="AL32884" s="84"/>
      <c r="AM32884" s="84"/>
    </row>
    <row r="32885" spans="28:39" hidden="1" x14ac:dyDescent="0.25">
      <c r="AB32885" s="14"/>
      <c r="AC32885" s="14"/>
      <c r="AG32885" s="10"/>
      <c r="AH32885" s="10"/>
      <c r="AL32885" s="84"/>
      <c r="AM32885" s="84"/>
    </row>
    <row r="32886" spans="28:39" hidden="1" x14ac:dyDescent="0.25">
      <c r="AB32886" s="14"/>
      <c r="AC32886" s="14"/>
      <c r="AG32886" s="10"/>
      <c r="AH32886" s="10"/>
      <c r="AL32886" s="84"/>
      <c r="AM32886" s="84"/>
    </row>
    <row r="32887" spans="28:39" hidden="1" x14ac:dyDescent="0.25">
      <c r="AB32887" s="14"/>
      <c r="AC32887" s="14"/>
      <c r="AG32887" s="10"/>
      <c r="AH32887" s="10"/>
      <c r="AL32887" s="84"/>
      <c r="AM32887" s="84"/>
    </row>
    <row r="32888" spans="28:39" hidden="1" x14ac:dyDescent="0.25">
      <c r="AB32888" s="14"/>
      <c r="AC32888" s="14"/>
      <c r="AG32888" s="10"/>
      <c r="AH32888" s="10"/>
      <c r="AL32888" s="84"/>
      <c r="AM32888" s="84"/>
    </row>
    <row r="32889" spans="28:39" hidden="1" x14ac:dyDescent="0.25">
      <c r="AB32889" s="14"/>
      <c r="AC32889" s="14"/>
      <c r="AG32889" s="10"/>
      <c r="AH32889" s="10"/>
      <c r="AL32889" s="84"/>
      <c r="AM32889" s="84"/>
    </row>
    <row r="32890" spans="28:39" hidden="1" x14ac:dyDescent="0.25">
      <c r="AB32890" s="14"/>
      <c r="AC32890" s="14"/>
      <c r="AG32890" s="10"/>
      <c r="AH32890" s="10"/>
      <c r="AL32890" s="84"/>
      <c r="AM32890" s="84"/>
    </row>
    <row r="32891" spans="28:39" hidden="1" x14ac:dyDescent="0.25">
      <c r="AB32891" s="14"/>
      <c r="AC32891" s="14"/>
      <c r="AG32891" s="10"/>
      <c r="AH32891" s="10"/>
      <c r="AL32891" s="84"/>
      <c r="AM32891" s="84"/>
    </row>
    <row r="32892" spans="28:39" hidden="1" x14ac:dyDescent="0.25">
      <c r="AB32892" s="14"/>
      <c r="AC32892" s="14"/>
      <c r="AG32892" s="10"/>
      <c r="AH32892" s="10"/>
      <c r="AL32892" s="84"/>
      <c r="AM32892" s="84"/>
    </row>
    <row r="32893" spans="28:39" hidden="1" x14ac:dyDescent="0.25">
      <c r="AB32893" s="14"/>
      <c r="AC32893" s="14"/>
      <c r="AG32893" s="10"/>
      <c r="AH32893" s="10"/>
      <c r="AL32893" s="84"/>
      <c r="AM32893" s="84"/>
    </row>
    <row r="32894" spans="28:39" hidden="1" x14ac:dyDescent="0.25">
      <c r="AB32894" s="14"/>
      <c r="AC32894" s="14"/>
      <c r="AG32894" s="10"/>
      <c r="AH32894" s="10"/>
      <c r="AL32894" s="84"/>
      <c r="AM32894" s="84"/>
    </row>
    <row r="32895" spans="28:39" hidden="1" x14ac:dyDescent="0.25">
      <c r="AB32895" s="14"/>
      <c r="AC32895" s="14"/>
      <c r="AG32895" s="10"/>
      <c r="AH32895" s="10"/>
      <c r="AL32895" s="84"/>
      <c r="AM32895" s="84"/>
    </row>
    <row r="32896" spans="28:39" hidden="1" x14ac:dyDescent="0.25">
      <c r="AB32896" s="14"/>
      <c r="AC32896" s="14"/>
      <c r="AG32896" s="10"/>
      <c r="AH32896" s="10"/>
      <c r="AL32896" s="84"/>
      <c r="AM32896" s="84"/>
    </row>
    <row r="32897" spans="28:39" hidden="1" x14ac:dyDescent="0.25">
      <c r="AB32897" s="14"/>
      <c r="AC32897" s="14"/>
      <c r="AG32897" s="10"/>
      <c r="AH32897" s="10"/>
      <c r="AL32897" s="84"/>
      <c r="AM32897" s="84"/>
    </row>
    <row r="32898" spans="28:39" hidden="1" x14ac:dyDescent="0.25">
      <c r="AB32898" s="14"/>
      <c r="AC32898" s="14"/>
      <c r="AG32898" s="10"/>
      <c r="AH32898" s="10"/>
      <c r="AL32898" s="84"/>
      <c r="AM32898" s="84"/>
    </row>
    <row r="32899" spans="28:39" hidden="1" x14ac:dyDescent="0.25">
      <c r="AB32899" s="14"/>
      <c r="AC32899" s="14"/>
      <c r="AG32899" s="10"/>
      <c r="AH32899" s="10"/>
      <c r="AL32899" s="84"/>
      <c r="AM32899" s="84"/>
    </row>
    <row r="32900" spans="28:39" hidden="1" x14ac:dyDescent="0.25">
      <c r="AB32900" s="14"/>
      <c r="AC32900" s="14"/>
      <c r="AG32900" s="10"/>
      <c r="AH32900" s="10"/>
      <c r="AL32900" s="84"/>
      <c r="AM32900" s="84"/>
    </row>
    <row r="32901" spans="28:39" hidden="1" x14ac:dyDescent="0.25">
      <c r="AB32901" s="14"/>
      <c r="AC32901" s="14"/>
      <c r="AG32901" s="10"/>
      <c r="AH32901" s="10"/>
      <c r="AL32901" s="84"/>
      <c r="AM32901" s="84"/>
    </row>
    <row r="32902" spans="28:39" hidden="1" x14ac:dyDescent="0.25">
      <c r="AB32902" s="14"/>
      <c r="AC32902" s="14"/>
      <c r="AG32902" s="10"/>
      <c r="AH32902" s="10"/>
      <c r="AL32902" s="84"/>
      <c r="AM32902" s="84"/>
    </row>
    <row r="32903" spans="28:39" hidden="1" x14ac:dyDescent="0.25">
      <c r="AB32903" s="14"/>
      <c r="AC32903" s="14"/>
      <c r="AG32903" s="10"/>
      <c r="AH32903" s="10"/>
      <c r="AL32903" s="84"/>
      <c r="AM32903" s="84"/>
    </row>
    <row r="32904" spans="28:39" hidden="1" x14ac:dyDescent="0.25">
      <c r="AB32904" s="14"/>
      <c r="AC32904" s="14"/>
      <c r="AG32904" s="10"/>
      <c r="AH32904" s="10"/>
      <c r="AL32904" s="84"/>
      <c r="AM32904" s="84"/>
    </row>
    <row r="32905" spans="28:39" hidden="1" x14ac:dyDescent="0.25">
      <c r="AB32905" s="14"/>
      <c r="AC32905" s="14"/>
      <c r="AG32905" s="10"/>
      <c r="AH32905" s="10"/>
      <c r="AL32905" s="84"/>
      <c r="AM32905" s="84"/>
    </row>
    <row r="32906" spans="28:39" hidden="1" x14ac:dyDescent="0.25">
      <c r="AB32906" s="14"/>
      <c r="AC32906" s="14"/>
      <c r="AG32906" s="10"/>
      <c r="AH32906" s="10"/>
      <c r="AL32906" s="84"/>
      <c r="AM32906" s="84"/>
    </row>
    <row r="32907" spans="28:39" hidden="1" x14ac:dyDescent="0.25">
      <c r="AB32907" s="14"/>
      <c r="AC32907" s="14"/>
      <c r="AG32907" s="10"/>
      <c r="AH32907" s="10"/>
      <c r="AL32907" s="84"/>
      <c r="AM32907" s="84"/>
    </row>
    <row r="32908" spans="28:39" hidden="1" x14ac:dyDescent="0.25">
      <c r="AB32908" s="14"/>
      <c r="AC32908" s="14"/>
      <c r="AG32908" s="10"/>
      <c r="AH32908" s="10"/>
      <c r="AL32908" s="84"/>
      <c r="AM32908" s="84"/>
    </row>
    <row r="32909" spans="28:39" hidden="1" x14ac:dyDescent="0.25">
      <c r="AB32909" s="14"/>
      <c r="AC32909" s="14"/>
      <c r="AG32909" s="10"/>
      <c r="AH32909" s="10"/>
      <c r="AL32909" s="84"/>
      <c r="AM32909" s="84"/>
    </row>
    <row r="32910" spans="28:39" hidden="1" x14ac:dyDescent="0.25">
      <c r="AB32910" s="14"/>
      <c r="AC32910" s="14"/>
      <c r="AG32910" s="10"/>
      <c r="AH32910" s="10"/>
      <c r="AL32910" s="84"/>
      <c r="AM32910" s="84"/>
    </row>
    <row r="32911" spans="28:39" hidden="1" x14ac:dyDescent="0.25">
      <c r="AB32911" s="14"/>
      <c r="AC32911" s="14"/>
      <c r="AG32911" s="10"/>
      <c r="AH32911" s="10"/>
      <c r="AL32911" s="84"/>
      <c r="AM32911" s="84"/>
    </row>
    <row r="32912" spans="28:39" hidden="1" x14ac:dyDescent="0.25">
      <c r="AB32912" s="14"/>
      <c r="AC32912" s="14"/>
      <c r="AG32912" s="10"/>
      <c r="AH32912" s="10"/>
      <c r="AL32912" s="84"/>
      <c r="AM32912" s="84"/>
    </row>
    <row r="32913" spans="28:39" hidden="1" x14ac:dyDescent="0.25">
      <c r="AB32913" s="14"/>
      <c r="AC32913" s="14"/>
      <c r="AG32913" s="10"/>
      <c r="AH32913" s="10"/>
      <c r="AL32913" s="84"/>
      <c r="AM32913" s="84"/>
    </row>
    <row r="32914" spans="28:39" hidden="1" x14ac:dyDescent="0.25">
      <c r="AB32914" s="14"/>
      <c r="AC32914" s="14"/>
      <c r="AG32914" s="10"/>
      <c r="AH32914" s="10"/>
      <c r="AL32914" s="84"/>
      <c r="AM32914" s="84"/>
    </row>
    <row r="32915" spans="28:39" hidden="1" x14ac:dyDescent="0.25">
      <c r="AB32915" s="14"/>
      <c r="AC32915" s="14"/>
      <c r="AG32915" s="10"/>
      <c r="AH32915" s="10"/>
      <c r="AL32915" s="84"/>
      <c r="AM32915" s="84"/>
    </row>
    <row r="32916" spans="28:39" hidden="1" x14ac:dyDescent="0.25">
      <c r="AB32916" s="14"/>
      <c r="AC32916" s="14"/>
      <c r="AG32916" s="10"/>
      <c r="AH32916" s="10"/>
      <c r="AL32916" s="84"/>
      <c r="AM32916" s="84"/>
    </row>
    <row r="32917" spans="28:39" hidden="1" x14ac:dyDescent="0.25">
      <c r="AB32917" s="14"/>
      <c r="AC32917" s="14"/>
      <c r="AG32917" s="10"/>
      <c r="AH32917" s="10"/>
      <c r="AL32917" s="84"/>
      <c r="AM32917" s="84"/>
    </row>
    <row r="32918" spans="28:39" hidden="1" x14ac:dyDescent="0.25">
      <c r="AB32918" s="14"/>
      <c r="AC32918" s="14"/>
      <c r="AG32918" s="10"/>
      <c r="AH32918" s="10"/>
      <c r="AL32918" s="84"/>
      <c r="AM32918" s="84"/>
    </row>
    <row r="32919" spans="28:39" hidden="1" x14ac:dyDescent="0.25">
      <c r="AB32919" s="14"/>
      <c r="AC32919" s="14"/>
      <c r="AG32919" s="10"/>
      <c r="AH32919" s="10"/>
      <c r="AL32919" s="84"/>
      <c r="AM32919" s="84"/>
    </row>
    <row r="32920" spans="28:39" hidden="1" x14ac:dyDescent="0.25">
      <c r="AB32920" s="14"/>
      <c r="AC32920" s="14"/>
      <c r="AG32920" s="10"/>
      <c r="AH32920" s="10"/>
      <c r="AL32920" s="84"/>
      <c r="AM32920" s="84"/>
    </row>
    <row r="32921" spans="28:39" hidden="1" x14ac:dyDescent="0.25">
      <c r="AB32921" s="14"/>
      <c r="AC32921" s="14"/>
      <c r="AG32921" s="10"/>
      <c r="AH32921" s="10"/>
      <c r="AL32921" s="84"/>
      <c r="AM32921" s="84"/>
    </row>
    <row r="32922" spans="28:39" hidden="1" x14ac:dyDescent="0.25">
      <c r="AB32922" s="14"/>
      <c r="AC32922" s="14"/>
      <c r="AG32922" s="10"/>
      <c r="AH32922" s="10"/>
      <c r="AL32922" s="84"/>
      <c r="AM32922" s="84"/>
    </row>
    <row r="32923" spans="28:39" hidden="1" x14ac:dyDescent="0.25">
      <c r="AB32923" s="14"/>
      <c r="AC32923" s="14"/>
      <c r="AG32923" s="10"/>
      <c r="AH32923" s="10"/>
      <c r="AL32923" s="84"/>
      <c r="AM32923" s="84"/>
    </row>
    <row r="32924" spans="28:39" hidden="1" x14ac:dyDescent="0.25">
      <c r="AB32924" s="14"/>
      <c r="AC32924" s="14"/>
      <c r="AG32924" s="10"/>
      <c r="AH32924" s="10"/>
      <c r="AL32924" s="84"/>
      <c r="AM32924" s="84"/>
    </row>
    <row r="32925" spans="28:39" hidden="1" x14ac:dyDescent="0.25">
      <c r="AB32925" s="14"/>
      <c r="AC32925" s="14"/>
      <c r="AG32925" s="10"/>
      <c r="AH32925" s="10"/>
      <c r="AL32925" s="84"/>
      <c r="AM32925" s="84"/>
    </row>
    <row r="32926" spans="28:39" hidden="1" x14ac:dyDescent="0.25">
      <c r="AB32926" s="14"/>
      <c r="AC32926" s="14"/>
      <c r="AG32926" s="10"/>
      <c r="AH32926" s="10"/>
      <c r="AL32926" s="84"/>
      <c r="AM32926" s="84"/>
    </row>
    <row r="32927" spans="28:39" hidden="1" x14ac:dyDescent="0.25">
      <c r="AB32927" s="14"/>
      <c r="AC32927" s="14"/>
      <c r="AG32927" s="10"/>
      <c r="AH32927" s="10"/>
      <c r="AL32927" s="84"/>
      <c r="AM32927" s="84"/>
    </row>
    <row r="32928" spans="28:39" hidden="1" x14ac:dyDescent="0.25">
      <c r="AB32928" s="14"/>
      <c r="AC32928" s="14"/>
      <c r="AG32928" s="10"/>
      <c r="AH32928" s="10"/>
      <c r="AL32928" s="84"/>
      <c r="AM32928" s="84"/>
    </row>
    <row r="32929" spans="28:39" hidden="1" x14ac:dyDescent="0.25">
      <c r="AB32929" s="14"/>
      <c r="AC32929" s="14"/>
      <c r="AG32929" s="10"/>
      <c r="AH32929" s="10"/>
      <c r="AL32929" s="84"/>
      <c r="AM32929" s="84"/>
    </row>
    <row r="32930" spans="28:39" hidden="1" x14ac:dyDescent="0.25">
      <c r="AB32930" s="14"/>
      <c r="AC32930" s="14"/>
      <c r="AG32930" s="10"/>
      <c r="AH32930" s="10"/>
      <c r="AL32930" s="84"/>
      <c r="AM32930" s="84"/>
    </row>
    <row r="32931" spans="28:39" hidden="1" x14ac:dyDescent="0.25">
      <c r="AB32931" s="14"/>
      <c r="AC32931" s="14"/>
      <c r="AG32931" s="10"/>
      <c r="AH32931" s="10"/>
      <c r="AL32931" s="84"/>
      <c r="AM32931" s="84"/>
    </row>
    <row r="32932" spans="28:39" hidden="1" x14ac:dyDescent="0.25">
      <c r="AB32932" s="14"/>
      <c r="AC32932" s="14"/>
      <c r="AG32932" s="10"/>
      <c r="AH32932" s="10"/>
      <c r="AL32932" s="84"/>
      <c r="AM32932" s="84"/>
    </row>
    <row r="32933" spans="28:39" hidden="1" x14ac:dyDescent="0.25">
      <c r="AB32933" s="14"/>
      <c r="AC32933" s="14"/>
      <c r="AG32933" s="10"/>
      <c r="AH32933" s="10"/>
      <c r="AL32933" s="84"/>
      <c r="AM32933" s="84"/>
    </row>
    <row r="32934" spans="28:39" hidden="1" x14ac:dyDescent="0.25">
      <c r="AB32934" s="14"/>
      <c r="AC32934" s="14"/>
      <c r="AG32934" s="10"/>
      <c r="AH32934" s="10"/>
      <c r="AL32934" s="84"/>
      <c r="AM32934" s="84"/>
    </row>
    <row r="32935" spans="28:39" hidden="1" x14ac:dyDescent="0.25">
      <c r="AB32935" s="14"/>
      <c r="AC32935" s="14"/>
      <c r="AG32935" s="10"/>
      <c r="AH32935" s="10"/>
      <c r="AL32935" s="84"/>
      <c r="AM32935" s="84"/>
    </row>
    <row r="32936" spans="28:39" hidden="1" x14ac:dyDescent="0.25">
      <c r="AB32936" s="14"/>
      <c r="AC32936" s="14"/>
      <c r="AG32936" s="10"/>
      <c r="AH32936" s="10"/>
      <c r="AL32936" s="84"/>
      <c r="AM32936" s="84"/>
    </row>
    <row r="32937" spans="28:39" hidden="1" x14ac:dyDescent="0.25">
      <c r="AB32937" s="14"/>
      <c r="AC32937" s="14"/>
      <c r="AG32937" s="10"/>
      <c r="AH32937" s="10"/>
      <c r="AL32937" s="84"/>
      <c r="AM32937" s="84"/>
    </row>
    <row r="32938" spans="28:39" hidden="1" x14ac:dyDescent="0.25">
      <c r="AB32938" s="14"/>
      <c r="AC32938" s="14"/>
      <c r="AG32938" s="10"/>
      <c r="AH32938" s="10"/>
      <c r="AL32938" s="84"/>
      <c r="AM32938" s="84"/>
    </row>
    <row r="32939" spans="28:39" hidden="1" x14ac:dyDescent="0.25">
      <c r="AB32939" s="14"/>
      <c r="AC32939" s="14"/>
      <c r="AG32939" s="10"/>
      <c r="AH32939" s="10"/>
      <c r="AL32939" s="84"/>
      <c r="AM32939" s="84"/>
    </row>
    <row r="32940" spans="28:39" hidden="1" x14ac:dyDescent="0.25">
      <c r="AB32940" s="14"/>
      <c r="AC32940" s="14"/>
      <c r="AG32940" s="10"/>
      <c r="AH32940" s="10"/>
      <c r="AL32940" s="84"/>
      <c r="AM32940" s="84"/>
    </row>
    <row r="32941" spans="28:39" hidden="1" x14ac:dyDescent="0.25">
      <c r="AB32941" s="14"/>
      <c r="AC32941" s="14"/>
      <c r="AG32941" s="10"/>
      <c r="AH32941" s="10"/>
      <c r="AL32941" s="84"/>
      <c r="AM32941" s="84"/>
    </row>
    <row r="32942" spans="28:39" hidden="1" x14ac:dyDescent="0.25">
      <c r="AB32942" s="14"/>
      <c r="AC32942" s="14"/>
      <c r="AG32942" s="10"/>
      <c r="AH32942" s="10"/>
      <c r="AL32942" s="84"/>
      <c r="AM32942" s="84"/>
    </row>
    <row r="32943" spans="28:39" hidden="1" x14ac:dyDescent="0.25">
      <c r="AB32943" s="14"/>
      <c r="AC32943" s="14"/>
      <c r="AG32943" s="10"/>
      <c r="AH32943" s="10"/>
      <c r="AL32943" s="84"/>
      <c r="AM32943" s="84"/>
    </row>
    <row r="32944" spans="28:39" hidden="1" x14ac:dyDescent="0.25">
      <c r="AB32944" s="14"/>
      <c r="AC32944" s="14"/>
      <c r="AG32944" s="10"/>
      <c r="AH32944" s="10"/>
      <c r="AL32944" s="84"/>
      <c r="AM32944" s="84"/>
    </row>
    <row r="32945" spans="28:39" hidden="1" x14ac:dyDescent="0.25">
      <c r="AB32945" s="14"/>
      <c r="AC32945" s="14"/>
      <c r="AG32945" s="10"/>
      <c r="AH32945" s="10"/>
      <c r="AL32945" s="84"/>
      <c r="AM32945" s="84"/>
    </row>
    <row r="32946" spans="28:39" hidden="1" x14ac:dyDescent="0.25">
      <c r="AB32946" s="14"/>
      <c r="AC32946" s="14"/>
      <c r="AG32946" s="10"/>
      <c r="AH32946" s="10"/>
      <c r="AL32946" s="84"/>
      <c r="AM32946" s="84"/>
    </row>
    <row r="32947" spans="28:39" hidden="1" x14ac:dyDescent="0.25">
      <c r="AB32947" s="14"/>
      <c r="AC32947" s="14"/>
      <c r="AG32947" s="10"/>
      <c r="AH32947" s="10"/>
      <c r="AL32947" s="84"/>
      <c r="AM32947" s="84"/>
    </row>
    <row r="32948" spans="28:39" hidden="1" x14ac:dyDescent="0.25">
      <c r="AB32948" s="14"/>
      <c r="AC32948" s="14"/>
      <c r="AG32948" s="10"/>
      <c r="AH32948" s="10"/>
      <c r="AL32948" s="84"/>
      <c r="AM32948" s="84"/>
    </row>
    <row r="32949" spans="28:39" hidden="1" x14ac:dyDescent="0.25">
      <c r="AB32949" s="14"/>
      <c r="AC32949" s="14"/>
      <c r="AG32949" s="10"/>
      <c r="AH32949" s="10"/>
      <c r="AL32949" s="84"/>
      <c r="AM32949" s="84"/>
    </row>
    <row r="32950" spans="28:39" hidden="1" x14ac:dyDescent="0.25">
      <c r="AB32950" s="14"/>
      <c r="AC32950" s="14"/>
      <c r="AG32950" s="10"/>
      <c r="AH32950" s="10"/>
      <c r="AL32950" s="84"/>
      <c r="AM32950" s="84"/>
    </row>
    <row r="32951" spans="28:39" hidden="1" x14ac:dyDescent="0.25">
      <c r="AB32951" s="14"/>
      <c r="AC32951" s="14"/>
      <c r="AG32951" s="10"/>
      <c r="AH32951" s="10"/>
      <c r="AL32951" s="84"/>
      <c r="AM32951" s="84"/>
    </row>
    <row r="32952" spans="28:39" hidden="1" x14ac:dyDescent="0.25">
      <c r="AB32952" s="14"/>
      <c r="AC32952" s="14"/>
      <c r="AG32952" s="10"/>
      <c r="AH32952" s="10"/>
      <c r="AL32952" s="84"/>
      <c r="AM32952" s="84"/>
    </row>
    <row r="32953" spans="28:39" hidden="1" x14ac:dyDescent="0.25">
      <c r="AB32953" s="14"/>
      <c r="AC32953" s="14"/>
      <c r="AG32953" s="10"/>
      <c r="AH32953" s="10"/>
      <c r="AL32953" s="84"/>
      <c r="AM32953" s="84"/>
    </row>
    <row r="32954" spans="28:39" hidden="1" x14ac:dyDescent="0.25">
      <c r="AB32954" s="14"/>
      <c r="AC32954" s="14"/>
      <c r="AG32954" s="10"/>
      <c r="AH32954" s="10"/>
      <c r="AL32954" s="84"/>
      <c r="AM32954" s="84"/>
    </row>
    <row r="32955" spans="28:39" hidden="1" x14ac:dyDescent="0.25">
      <c r="AB32955" s="14"/>
      <c r="AC32955" s="14"/>
      <c r="AG32955" s="10"/>
      <c r="AH32955" s="10"/>
      <c r="AL32955" s="84"/>
      <c r="AM32955" s="84"/>
    </row>
    <row r="32956" spans="28:39" hidden="1" x14ac:dyDescent="0.25">
      <c r="AB32956" s="14"/>
      <c r="AC32956" s="14"/>
      <c r="AG32956" s="10"/>
      <c r="AH32956" s="10"/>
      <c r="AL32956" s="84"/>
      <c r="AM32956" s="84"/>
    </row>
    <row r="32957" spans="28:39" hidden="1" x14ac:dyDescent="0.25">
      <c r="AB32957" s="14"/>
      <c r="AC32957" s="14"/>
      <c r="AG32957" s="10"/>
      <c r="AH32957" s="10"/>
      <c r="AL32957" s="84"/>
      <c r="AM32957" s="84"/>
    </row>
    <row r="32958" spans="28:39" hidden="1" x14ac:dyDescent="0.25">
      <c r="AB32958" s="14"/>
      <c r="AC32958" s="14"/>
      <c r="AG32958" s="10"/>
      <c r="AH32958" s="10"/>
      <c r="AL32958" s="84"/>
      <c r="AM32958" s="84"/>
    </row>
    <row r="32959" spans="28:39" hidden="1" x14ac:dyDescent="0.25">
      <c r="AB32959" s="14"/>
      <c r="AC32959" s="14"/>
      <c r="AG32959" s="10"/>
      <c r="AH32959" s="10"/>
      <c r="AL32959" s="84"/>
      <c r="AM32959" s="84"/>
    </row>
    <row r="32960" spans="28:39" hidden="1" x14ac:dyDescent="0.25">
      <c r="AB32960" s="14"/>
      <c r="AC32960" s="14"/>
      <c r="AG32960" s="10"/>
      <c r="AH32960" s="10"/>
      <c r="AL32960" s="84"/>
      <c r="AM32960" s="84"/>
    </row>
    <row r="32961" spans="28:39" hidden="1" x14ac:dyDescent="0.25">
      <c r="AB32961" s="14"/>
      <c r="AC32961" s="14"/>
      <c r="AG32961" s="10"/>
      <c r="AH32961" s="10"/>
      <c r="AL32961" s="84"/>
      <c r="AM32961" s="84"/>
    </row>
    <row r="32962" spans="28:39" hidden="1" x14ac:dyDescent="0.25">
      <c r="AB32962" s="14"/>
      <c r="AC32962" s="14"/>
      <c r="AG32962" s="10"/>
      <c r="AH32962" s="10"/>
      <c r="AL32962" s="84"/>
      <c r="AM32962" s="84"/>
    </row>
    <row r="32963" spans="28:39" hidden="1" x14ac:dyDescent="0.25">
      <c r="AB32963" s="14"/>
      <c r="AC32963" s="14"/>
      <c r="AG32963" s="10"/>
      <c r="AH32963" s="10"/>
      <c r="AL32963" s="84"/>
      <c r="AM32963" s="84"/>
    </row>
    <row r="32964" spans="28:39" hidden="1" x14ac:dyDescent="0.25">
      <c r="AB32964" s="14"/>
      <c r="AC32964" s="14"/>
      <c r="AG32964" s="10"/>
      <c r="AH32964" s="10"/>
      <c r="AL32964" s="84"/>
      <c r="AM32964" s="84"/>
    </row>
    <row r="32965" spans="28:39" hidden="1" x14ac:dyDescent="0.25">
      <c r="AB32965" s="14"/>
      <c r="AC32965" s="14"/>
      <c r="AG32965" s="10"/>
      <c r="AH32965" s="10"/>
      <c r="AL32965" s="84"/>
      <c r="AM32965" s="84"/>
    </row>
    <row r="32966" spans="28:39" hidden="1" x14ac:dyDescent="0.25">
      <c r="AB32966" s="14"/>
      <c r="AC32966" s="14"/>
      <c r="AG32966" s="10"/>
      <c r="AH32966" s="10"/>
      <c r="AL32966" s="84"/>
      <c r="AM32966" s="84"/>
    </row>
    <row r="32967" spans="28:39" hidden="1" x14ac:dyDescent="0.25">
      <c r="AB32967" s="14"/>
      <c r="AC32967" s="14"/>
      <c r="AG32967" s="10"/>
      <c r="AH32967" s="10"/>
      <c r="AL32967" s="84"/>
      <c r="AM32967" s="84"/>
    </row>
    <row r="32968" spans="28:39" hidden="1" x14ac:dyDescent="0.25">
      <c r="AB32968" s="14"/>
      <c r="AC32968" s="14"/>
      <c r="AG32968" s="10"/>
      <c r="AH32968" s="10"/>
      <c r="AL32968" s="84"/>
      <c r="AM32968" s="84"/>
    </row>
    <row r="32969" spans="28:39" hidden="1" x14ac:dyDescent="0.25">
      <c r="AB32969" s="14"/>
      <c r="AC32969" s="14"/>
      <c r="AG32969" s="10"/>
      <c r="AH32969" s="10"/>
      <c r="AL32969" s="84"/>
      <c r="AM32969" s="84"/>
    </row>
    <row r="32970" spans="28:39" hidden="1" x14ac:dyDescent="0.25">
      <c r="AB32970" s="14"/>
      <c r="AC32970" s="14"/>
      <c r="AG32970" s="10"/>
      <c r="AH32970" s="10"/>
      <c r="AL32970" s="84"/>
      <c r="AM32970" s="84"/>
    </row>
    <row r="32971" spans="28:39" hidden="1" x14ac:dyDescent="0.25">
      <c r="AB32971" s="14"/>
      <c r="AC32971" s="14"/>
      <c r="AG32971" s="10"/>
      <c r="AH32971" s="10"/>
      <c r="AL32971" s="84"/>
      <c r="AM32971" s="84"/>
    </row>
    <row r="32972" spans="28:39" hidden="1" x14ac:dyDescent="0.25">
      <c r="AB32972" s="14"/>
      <c r="AC32972" s="14"/>
      <c r="AG32972" s="10"/>
      <c r="AH32972" s="10"/>
      <c r="AL32972" s="84"/>
      <c r="AM32972" s="84"/>
    </row>
    <row r="32973" spans="28:39" hidden="1" x14ac:dyDescent="0.25">
      <c r="AB32973" s="14"/>
      <c r="AC32973" s="14"/>
      <c r="AG32973" s="10"/>
      <c r="AH32973" s="10"/>
      <c r="AL32973" s="84"/>
      <c r="AM32973" s="84"/>
    </row>
    <row r="32974" spans="28:39" hidden="1" x14ac:dyDescent="0.25">
      <c r="AB32974" s="14"/>
      <c r="AC32974" s="14"/>
      <c r="AG32974" s="10"/>
      <c r="AH32974" s="10"/>
      <c r="AL32974" s="84"/>
      <c r="AM32974" s="84"/>
    </row>
    <row r="32975" spans="28:39" hidden="1" x14ac:dyDescent="0.25">
      <c r="AB32975" s="14"/>
      <c r="AC32975" s="14"/>
      <c r="AG32975" s="10"/>
      <c r="AH32975" s="10"/>
      <c r="AL32975" s="84"/>
      <c r="AM32975" s="84"/>
    </row>
    <row r="32976" spans="28:39" hidden="1" x14ac:dyDescent="0.25">
      <c r="AB32976" s="14"/>
      <c r="AC32976" s="14"/>
      <c r="AG32976" s="10"/>
      <c r="AH32976" s="10"/>
      <c r="AL32976" s="84"/>
      <c r="AM32976" s="84"/>
    </row>
    <row r="32977" spans="28:39" hidden="1" x14ac:dyDescent="0.25">
      <c r="AB32977" s="14"/>
      <c r="AC32977" s="14"/>
      <c r="AG32977" s="10"/>
      <c r="AH32977" s="10"/>
      <c r="AL32977" s="84"/>
      <c r="AM32977" s="84"/>
    </row>
    <row r="32978" spans="28:39" hidden="1" x14ac:dyDescent="0.25">
      <c r="AB32978" s="14"/>
      <c r="AC32978" s="14"/>
      <c r="AG32978" s="10"/>
      <c r="AH32978" s="10"/>
      <c r="AL32978" s="84"/>
      <c r="AM32978" s="84"/>
    </row>
    <row r="32979" spans="28:39" hidden="1" x14ac:dyDescent="0.25">
      <c r="AB32979" s="14"/>
      <c r="AC32979" s="14"/>
      <c r="AG32979" s="10"/>
      <c r="AH32979" s="10"/>
      <c r="AL32979" s="84"/>
      <c r="AM32979" s="84"/>
    </row>
    <row r="32980" spans="28:39" hidden="1" x14ac:dyDescent="0.25">
      <c r="AB32980" s="14"/>
      <c r="AC32980" s="14"/>
      <c r="AG32980" s="10"/>
      <c r="AH32980" s="10"/>
      <c r="AL32980" s="84"/>
      <c r="AM32980" s="84"/>
    </row>
    <row r="32981" spans="28:39" hidden="1" x14ac:dyDescent="0.25">
      <c r="AB32981" s="14"/>
      <c r="AC32981" s="14"/>
      <c r="AG32981" s="10"/>
      <c r="AH32981" s="10"/>
      <c r="AL32981" s="84"/>
      <c r="AM32981" s="84"/>
    </row>
    <row r="32982" spans="28:39" hidden="1" x14ac:dyDescent="0.25">
      <c r="AB32982" s="14"/>
      <c r="AC32982" s="14"/>
      <c r="AG32982" s="10"/>
      <c r="AH32982" s="10"/>
      <c r="AL32982" s="84"/>
      <c r="AM32982" s="84"/>
    </row>
    <row r="32983" spans="28:39" hidden="1" x14ac:dyDescent="0.25">
      <c r="AB32983" s="14"/>
      <c r="AC32983" s="14"/>
      <c r="AG32983" s="10"/>
      <c r="AH32983" s="10"/>
      <c r="AL32983" s="84"/>
      <c r="AM32983" s="84"/>
    </row>
    <row r="32984" spans="28:39" hidden="1" x14ac:dyDescent="0.25">
      <c r="AB32984" s="14"/>
      <c r="AC32984" s="14"/>
      <c r="AG32984" s="10"/>
      <c r="AH32984" s="10"/>
      <c r="AL32984" s="84"/>
      <c r="AM32984" s="84"/>
    </row>
    <row r="32985" spans="28:39" hidden="1" x14ac:dyDescent="0.25">
      <c r="AB32985" s="14"/>
      <c r="AC32985" s="14"/>
      <c r="AG32985" s="10"/>
      <c r="AH32985" s="10"/>
      <c r="AL32985" s="84"/>
      <c r="AM32985" s="84"/>
    </row>
    <row r="32986" spans="28:39" hidden="1" x14ac:dyDescent="0.25">
      <c r="AB32986" s="14"/>
      <c r="AC32986" s="14"/>
      <c r="AG32986" s="10"/>
      <c r="AH32986" s="10"/>
      <c r="AL32986" s="84"/>
      <c r="AM32986" s="84"/>
    </row>
    <row r="32987" spans="28:39" hidden="1" x14ac:dyDescent="0.25">
      <c r="AB32987" s="14"/>
      <c r="AC32987" s="14"/>
      <c r="AG32987" s="10"/>
      <c r="AH32987" s="10"/>
      <c r="AL32987" s="84"/>
      <c r="AM32987" s="84"/>
    </row>
    <row r="32988" spans="28:39" hidden="1" x14ac:dyDescent="0.25">
      <c r="AB32988" s="14"/>
      <c r="AC32988" s="14"/>
      <c r="AG32988" s="10"/>
      <c r="AH32988" s="10"/>
      <c r="AL32988" s="84"/>
      <c r="AM32988" s="84"/>
    </row>
    <row r="32989" spans="28:39" hidden="1" x14ac:dyDescent="0.25">
      <c r="AB32989" s="14"/>
      <c r="AC32989" s="14"/>
      <c r="AG32989" s="10"/>
      <c r="AH32989" s="10"/>
      <c r="AL32989" s="84"/>
      <c r="AM32989" s="84"/>
    </row>
    <row r="32990" spans="28:39" hidden="1" x14ac:dyDescent="0.25">
      <c r="AB32990" s="14"/>
      <c r="AC32990" s="14"/>
      <c r="AG32990" s="10"/>
      <c r="AH32990" s="10"/>
      <c r="AL32990" s="84"/>
      <c r="AM32990" s="84"/>
    </row>
    <row r="32991" spans="28:39" hidden="1" x14ac:dyDescent="0.25">
      <c r="AB32991" s="14"/>
      <c r="AC32991" s="14"/>
      <c r="AG32991" s="10"/>
      <c r="AH32991" s="10"/>
      <c r="AL32991" s="84"/>
      <c r="AM32991" s="84"/>
    </row>
    <row r="32992" spans="28:39" hidden="1" x14ac:dyDescent="0.25">
      <c r="AB32992" s="14"/>
      <c r="AC32992" s="14"/>
      <c r="AG32992" s="10"/>
      <c r="AH32992" s="10"/>
      <c r="AL32992" s="84"/>
      <c r="AM32992" s="84"/>
    </row>
    <row r="32993" spans="28:39" hidden="1" x14ac:dyDescent="0.25">
      <c r="AB32993" s="14"/>
      <c r="AC32993" s="14"/>
      <c r="AG32993" s="10"/>
      <c r="AH32993" s="10"/>
      <c r="AL32993" s="84"/>
      <c r="AM32993" s="84"/>
    </row>
    <row r="32994" spans="28:39" hidden="1" x14ac:dyDescent="0.25">
      <c r="AB32994" s="14"/>
      <c r="AC32994" s="14"/>
      <c r="AG32994" s="10"/>
      <c r="AH32994" s="10"/>
      <c r="AL32994" s="84"/>
      <c r="AM32994" s="84"/>
    </row>
    <row r="32995" spans="28:39" hidden="1" x14ac:dyDescent="0.25">
      <c r="AB32995" s="14"/>
      <c r="AC32995" s="14"/>
      <c r="AG32995" s="10"/>
      <c r="AH32995" s="10"/>
      <c r="AL32995" s="84"/>
      <c r="AM32995" s="84"/>
    </row>
    <row r="32996" spans="28:39" hidden="1" x14ac:dyDescent="0.25">
      <c r="AB32996" s="14"/>
      <c r="AC32996" s="14"/>
      <c r="AG32996" s="10"/>
      <c r="AH32996" s="10"/>
      <c r="AL32996" s="84"/>
      <c r="AM32996" s="84"/>
    </row>
    <row r="32997" spans="28:39" hidden="1" x14ac:dyDescent="0.25">
      <c r="AB32997" s="14"/>
      <c r="AC32997" s="14"/>
      <c r="AG32997" s="10"/>
      <c r="AH32997" s="10"/>
      <c r="AL32997" s="84"/>
      <c r="AM32997" s="84"/>
    </row>
    <row r="32998" spans="28:39" hidden="1" x14ac:dyDescent="0.25">
      <c r="AB32998" s="14"/>
      <c r="AC32998" s="14"/>
      <c r="AG32998" s="10"/>
      <c r="AH32998" s="10"/>
      <c r="AL32998" s="84"/>
      <c r="AM32998" s="84"/>
    </row>
    <row r="32999" spans="28:39" hidden="1" x14ac:dyDescent="0.25">
      <c r="AB32999" s="14"/>
      <c r="AC32999" s="14"/>
      <c r="AG32999" s="10"/>
      <c r="AH32999" s="10"/>
      <c r="AL32999" s="84"/>
      <c r="AM32999" s="84"/>
    </row>
    <row r="33000" spans="28:39" hidden="1" x14ac:dyDescent="0.25">
      <c r="AB33000" s="14"/>
      <c r="AC33000" s="14"/>
      <c r="AG33000" s="10"/>
      <c r="AH33000" s="10"/>
      <c r="AL33000" s="84"/>
      <c r="AM33000" s="84"/>
    </row>
    <row r="33001" spans="28:39" hidden="1" x14ac:dyDescent="0.25">
      <c r="AB33001" s="14"/>
      <c r="AC33001" s="14"/>
      <c r="AG33001" s="10"/>
      <c r="AH33001" s="10"/>
      <c r="AL33001" s="84"/>
      <c r="AM33001" s="84"/>
    </row>
    <row r="33002" spans="28:39" hidden="1" x14ac:dyDescent="0.25">
      <c r="AB33002" s="14"/>
      <c r="AC33002" s="14"/>
      <c r="AG33002" s="10"/>
      <c r="AH33002" s="10"/>
      <c r="AL33002" s="84"/>
      <c r="AM33002" s="84"/>
    </row>
    <row r="33003" spans="28:39" hidden="1" x14ac:dyDescent="0.25">
      <c r="AB33003" s="14"/>
      <c r="AC33003" s="14"/>
      <c r="AG33003" s="10"/>
      <c r="AH33003" s="10"/>
      <c r="AL33003" s="84"/>
      <c r="AM33003" s="84"/>
    </row>
    <row r="33004" spans="28:39" hidden="1" x14ac:dyDescent="0.25">
      <c r="AB33004" s="14"/>
      <c r="AC33004" s="14"/>
      <c r="AG33004" s="10"/>
      <c r="AH33004" s="10"/>
      <c r="AL33004" s="84"/>
      <c r="AM33004" s="84"/>
    </row>
    <row r="33005" spans="28:39" hidden="1" x14ac:dyDescent="0.25">
      <c r="AB33005" s="14"/>
      <c r="AC33005" s="14"/>
      <c r="AG33005" s="10"/>
      <c r="AH33005" s="10"/>
      <c r="AL33005" s="84"/>
      <c r="AM33005" s="84"/>
    </row>
    <row r="33006" spans="28:39" hidden="1" x14ac:dyDescent="0.25">
      <c r="AB33006" s="14"/>
      <c r="AC33006" s="14"/>
      <c r="AG33006" s="10"/>
      <c r="AH33006" s="10"/>
      <c r="AL33006" s="84"/>
      <c r="AM33006" s="84"/>
    </row>
    <row r="33007" spans="28:39" hidden="1" x14ac:dyDescent="0.25">
      <c r="AB33007" s="14"/>
      <c r="AC33007" s="14"/>
      <c r="AG33007" s="10"/>
      <c r="AH33007" s="10"/>
      <c r="AL33007" s="84"/>
      <c r="AM33007" s="84"/>
    </row>
    <row r="33008" spans="28:39" hidden="1" x14ac:dyDescent="0.25">
      <c r="AB33008" s="14"/>
      <c r="AC33008" s="14"/>
      <c r="AG33008" s="10"/>
      <c r="AH33008" s="10"/>
      <c r="AL33008" s="84"/>
      <c r="AM33008" s="84"/>
    </row>
    <row r="33009" spans="28:39" hidden="1" x14ac:dyDescent="0.25">
      <c r="AB33009" s="14"/>
      <c r="AC33009" s="14"/>
      <c r="AG33009" s="10"/>
      <c r="AH33009" s="10"/>
      <c r="AL33009" s="84"/>
      <c r="AM33009" s="84"/>
    </row>
    <row r="33010" spans="28:39" hidden="1" x14ac:dyDescent="0.25">
      <c r="AB33010" s="14"/>
      <c r="AC33010" s="14"/>
      <c r="AG33010" s="10"/>
      <c r="AH33010" s="10"/>
      <c r="AL33010" s="84"/>
      <c r="AM33010" s="84"/>
    </row>
    <row r="33011" spans="28:39" hidden="1" x14ac:dyDescent="0.25">
      <c r="AB33011" s="14"/>
      <c r="AC33011" s="14"/>
      <c r="AG33011" s="10"/>
      <c r="AH33011" s="10"/>
      <c r="AL33011" s="84"/>
      <c r="AM33011" s="84"/>
    </row>
    <row r="33012" spans="28:39" hidden="1" x14ac:dyDescent="0.25">
      <c r="AB33012" s="14"/>
      <c r="AC33012" s="14"/>
      <c r="AG33012" s="10"/>
      <c r="AH33012" s="10"/>
      <c r="AL33012" s="84"/>
      <c r="AM33012" s="84"/>
    </row>
    <row r="33013" spans="28:39" hidden="1" x14ac:dyDescent="0.25">
      <c r="AB33013" s="14"/>
      <c r="AC33013" s="14"/>
      <c r="AG33013" s="10"/>
      <c r="AH33013" s="10"/>
      <c r="AL33013" s="84"/>
      <c r="AM33013" s="84"/>
    </row>
    <row r="33014" spans="28:39" hidden="1" x14ac:dyDescent="0.25">
      <c r="AB33014" s="14"/>
      <c r="AC33014" s="14"/>
      <c r="AG33014" s="10"/>
      <c r="AH33014" s="10"/>
      <c r="AL33014" s="84"/>
      <c r="AM33014" s="84"/>
    </row>
    <row r="33015" spans="28:39" hidden="1" x14ac:dyDescent="0.25">
      <c r="AB33015" s="14"/>
      <c r="AC33015" s="14"/>
      <c r="AG33015" s="10"/>
      <c r="AH33015" s="10"/>
      <c r="AL33015" s="84"/>
      <c r="AM33015" s="84"/>
    </row>
    <row r="33016" spans="28:39" hidden="1" x14ac:dyDescent="0.25">
      <c r="AB33016" s="14"/>
      <c r="AC33016" s="14"/>
      <c r="AG33016" s="10"/>
      <c r="AH33016" s="10"/>
      <c r="AL33016" s="84"/>
      <c r="AM33016" s="84"/>
    </row>
    <row r="33017" spans="28:39" hidden="1" x14ac:dyDescent="0.25">
      <c r="AB33017" s="14"/>
      <c r="AC33017" s="14"/>
      <c r="AG33017" s="10"/>
      <c r="AH33017" s="10"/>
      <c r="AL33017" s="84"/>
      <c r="AM33017" s="84"/>
    </row>
    <row r="33018" spans="28:39" hidden="1" x14ac:dyDescent="0.25">
      <c r="AB33018" s="14"/>
      <c r="AC33018" s="14"/>
      <c r="AG33018" s="10"/>
      <c r="AH33018" s="10"/>
      <c r="AL33018" s="84"/>
      <c r="AM33018" s="84"/>
    </row>
    <row r="33019" spans="28:39" hidden="1" x14ac:dyDescent="0.25">
      <c r="AB33019" s="14"/>
      <c r="AC33019" s="14"/>
      <c r="AG33019" s="10"/>
      <c r="AH33019" s="10"/>
      <c r="AL33019" s="84"/>
      <c r="AM33019" s="84"/>
    </row>
    <row r="33020" spans="28:39" hidden="1" x14ac:dyDescent="0.25">
      <c r="AB33020" s="14"/>
      <c r="AC33020" s="14"/>
      <c r="AG33020" s="10"/>
      <c r="AH33020" s="10"/>
      <c r="AL33020" s="84"/>
      <c r="AM33020" s="84"/>
    </row>
    <row r="33021" spans="28:39" hidden="1" x14ac:dyDescent="0.25">
      <c r="AB33021" s="14"/>
      <c r="AC33021" s="14"/>
      <c r="AG33021" s="10"/>
      <c r="AH33021" s="10"/>
      <c r="AL33021" s="84"/>
      <c r="AM33021" s="84"/>
    </row>
    <row r="33022" spans="28:39" hidden="1" x14ac:dyDescent="0.25">
      <c r="AB33022" s="14"/>
      <c r="AC33022" s="14"/>
      <c r="AG33022" s="10"/>
      <c r="AH33022" s="10"/>
      <c r="AL33022" s="84"/>
      <c r="AM33022" s="84"/>
    </row>
    <row r="33023" spans="28:39" hidden="1" x14ac:dyDescent="0.25">
      <c r="AB33023" s="14"/>
      <c r="AC33023" s="14"/>
      <c r="AG33023" s="10"/>
      <c r="AH33023" s="10"/>
      <c r="AL33023" s="84"/>
      <c r="AM33023" s="84"/>
    </row>
    <row r="33024" spans="28:39" hidden="1" x14ac:dyDescent="0.25">
      <c r="AB33024" s="14"/>
      <c r="AC33024" s="14"/>
      <c r="AG33024" s="10"/>
      <c r="AH33024" s="10"/>
      <c r="AL33024" s="84"/>
      <c r="AM33024" s="84"/>
    </row>
    <row r="33025" spans="28:39" hidden="1" x14ac:dyDescent="0.25">
      <c r="AB33025" s="14"/>
      <c r="AC33025" s="14"/>
      <c r="AG33025" s="10"/>
      <c r="AH33025" s="10"/>
      <c r="AL33025" s="84"/>
      <c r="AM33025" s="84"/>
    </row>
    <row r="33026" spans="28:39" hidden="1" x14ac:dyDescent="0.25">
      <c r="AB33026" s="14"/>
      <c r="AC33026" s="14"/>
      <c r="AG33026" s="10"/>
      <c r="AH33026" s="10"/>
      <c r="AL33026" s="84"/>
      <c r="AM33026" s="84"/>
    </row>
    <row r="33027" spans="28:39" hidden="1" x14ac:dyDescent="0.25">
      <c r="AB33027" s="14"/>
      <c r="AC33027" s="14"/>
      <c r="AG33027" s="10"/>
      <c r="AH33027" s="10"/>
      <c r="AL33027" s="84"/>
      <c r="AM33027" s="84"/>
    </row>
    <row r="33028" spans="28:39" hidden="1" x14ac:dyDescent="0.25">
      <c r="AB33028" s="14"/>
      <c r="AC33028" s="14"/>
      <c r="AG33028" s="10"/>
      <c r="AH33028" s="10"/>
      <c r="AL33028" s="84"/>
      <c r="AM33028" s="84"/>
    </row>
    <row r="33029" spans="28:39" hidden="1" x14ac:dyDescent="0.25">
      <c r="AB33029" s="14"/>
      <c r="AC33029" s="14"/>
      <c r="AG33029" s="10"/>
      <c r="AH33029" s="10"/>
      <c r="AL33029" s="84"/>
      <c r="AM33029" s="84"/>
    </row>
    <row r="33030" spans="28:39" hidden="1" x14ac:dyDescent="0.25">
      <c r="AB33030" s="14"/>
      <c r="AC33030" s="14"/>
      <c r="AG33030" s="10"/>
      <c r="AH33030" s="10"/>
      <c r="AL33030" s="84"/>
      <c r="AM33030" s="84"/>
    </row>
    <row r="33031" spans="28:39" hidden="1" x14ac:dyDescent="0.25">
      <c r="AB33031" s="14"/>
      <c r="AC33031" s="14"/>
      <c r="AG33031" s="10"/>
      <c r="AH33031" s="10"/>
      <c r="AL33031" s="84"/>
      <c r="AM33031" s="84"/>
    </row>
    <row r="33032" spans="28:39" hidden="1" x14ac:dyDescent="0.25">
      <c r="AB33032" s="14"/>
      <c r="AC33032" s="14"/>
      <c r="AG33032" s="10"/>
      <c r="AH33032" s="10"/>
      <c r="AL33032" s="84"/>
      <c r="AM33032" s="84"/>
    </row>
    <row r="33033" spans="28:39" hidden="1" x14ac:dyDescent="0.25">
      <c r="AB33033" s="14"/>
      <c r="AC33033" s="14"/>
      <c r="AG33033" s="10"/>
      <c r="AH33033" s="10"/>
      <c r="AL33033" s="84"/>
      <c r="AM33033" s="84"/>
    </row>
    <row r="33034" spans="28:39" hidden="1" x14ac:dyDescent="0.25">
      <c r="AB33034" s="14"/>
      <c r="AC33034" s="14"/>
      <c r="AG33034" s="10"/>
      <c r="AH33034" s="10"/>
      <c r="AL33034" s="84"/>
      <c r="AM33034" s="84"/>
    </row>
    <row r="33035" spans="28:39" hidden="1" x14ac:dyDescent="0.25">
      <c r="AB33035" s="14"/>
      <c r="AC33035" s="14"/>
      <c r="AG33035" s="10"/>
      <c r="AH33035" s="10"/>
      <c r="AL33035" s="84"/>
      <c r="AM33035" s="84"/>
    </row>
    <row r="33036" spans="28:39" hidden="1" x14ac:dyDescent="0.25">
      <c r="AB33036" s="14"/>
      <c r="AC33036" s="14"/>
      <c r="AG33036" s="10"/>
      <c r="AH33036" s="10"/>
      <c r="AL33036" s="84"/>
      <c r="AM33036" s="84"/>
    </row>
    <row r="33037" spans="28:39" hidden="1" x14ac:dyDescent="0.25">
      <c r="AB33037" s="14"/>
      <c r="AC33037" s="14"/>
      <c r="AG33037" s="10"/>
      <c r="AH33037" s="10"/>
      <c r="AL33037" s="84"/>
      <c r="AM33037" s="84"/>
    </row>
    <row r="33038" spans="28:39" hidden="1" x14ac:dyDescent="0.25">
      <c r="AB33038" s="14"/>
      <c r="AC33038" s="14"/>
      <c r="AG33038" s="10"/>
      <c r="AH33038" s="10"/>
      <c r="AL33038" s="84"/>
      <c r="AM33038" s="84"/>
    </row>
    <row r="33039" spans="28:39" hidden="1" x14ac:dyDescent="0.25">
      <c r="AB33039" s="14"/>
      <c r="AC33039" s="14"/>
      <c r="AG33039" s="10"/>
      <c r="AH33039" s="10"/>
      <c r="AL33039" s="84"/>
      <c r="AM33039" s="84"/>
    </row>
    <row r="33040" spans="28:39" hidden="1" x14ac:dyDescent="0.25">
      <c r="AB33040" s="14"/>
      <c r="AC33040" s="14"/>
      <c r="AG33040" s="10"/>
      <c r="AH33040" s="10"/>
      <c r="AL33040" s="84"/>
      <c r="AM33040" s="84"/>
    </row>
    <row r="33041" spans="28:39" hidden="1" x14ac:dyDescent="0.25">
      <c r="AB33041" s="14"/>
      <c r="AC33041" s="14"/>
      <c r="AG33041" s="10"/>
      <c r="AH33041" s="10"/>
      <c r="AL33041" s="84"/>
      <c r="AM33041" s="84"/>
    </row>
    <row r="33042" spans="28:39" hidden="1" x14ac:dyDescent="0.25">
      <c r="AB33042" s="14"/>
      <c r="AC33042" s="14"/>
      <c r="AG33042" s="10"/>
      <c r="AH33042" s="10"/>
      <c r="AL33042" s="84"/>
      <c r="AM33042" s="84"/>
    </row>
    <row r="33043" spans="28:39" hidden="1" x14ac:dyDescent="0.25">
      <c r="AB33043" s="14"/>
      <c r="AC33043" s="14"/>
      <c r="AG33043" s="10"/>
      <c r="AH33043" s="10"/>
      <c r="AL33043" s="84"/>
      <c r="AM33043" s="84"/>
    </row>
    <row r="33044" spans="28:39" hidden="1" x14ac:dyDescent="0.25">
      <c r="AB33044" s="14"/>
      <c r="AC33044" s="14"/>
      <c r="AG33044" s="10"/>
      <c r="AH33044" s="10"/>
      <c r="AL33044" s="84"/>
      <c r="AM33044" s="84"/>
    </row>
    <row r="33045" spans="28:39" hidden="1" x14ac:dyDescent="0.25">
      <c r="AB33045" s="14"/>
      <c r="AC33045" s="14"/>
      <c r="AG33045" s="10"/>
      <c r="AH33045" s="10"/>
      <c r="AL33045" s="84"/>
      <c r="AM33045" s="84"/>
    </row>
    <row r="33046" spans="28:39" hidden="1" x14ac:dyDescent="0.25">
      <c r="AB33046" s="14"/>
      <c r="AC33046" s="14"/>
      <c r="AG33046" s="10"/>
      <c r="AH33046" s="10"/>
      <c r="AL33046" s="84"/>
      <c r="AM33046" s="84"/>
    </row>
    <row r="33047" spans="28:39" hidden="1" x14ac:dyDescent="0.25">
      <c r="AB33047" s="14"/>
      <c r="AC33047" s="14"/>
      <c r="AG33047" s="10"/>
      <c r="AH33047" s="10"/>
      <c r="AL33047" s="84"/>
      <c r="AM33047" s="84"/>
    </row>
    <row r="33048" spans="28:39" hidden="1" x14ac:dyDescent="0.25">
      <c r="AB33048" s="14"/>
      <c r="AC33048" s="14"/>
      <c r="AG33048" s="10"/>
      <c r="AH33048" s="10"/>
      <c r="AL33048" s="84"/>
      <c r="AM33048" s="84"/>
    </row>
    <row r="33049" spans="28:39" hidden="1" x14ac:dyDescent="0.25">
      <c r="AB33049" s="14"/>
      <c r="AC33049" s="14"/>
      <c r="AG33049" s="10"/>
      <c r="AH33049" s="10"/>
      <c r="AL33049" s="84"/>
      <c r="AM33049" s="84"/>
    </row>
    <row r="33050" spans="28:39" hidden="1" x14ac:dyDescent="0.25">
      <c r="AB33050" s="14"/>
      <c r="AC33050" s="14"/>
      <c r="AG33050" s="10"/>
      <c r="AH33050" s="10"/>
      <c r="AL33050" s="84"/>
      <c r="AM33050" s="84"/>
    </row>
    <row r="33051" spans="28:39" hidden="1" x14ac:dyDescent="0.25">
      <c r="AB33051" s="14"/>
      <c r="AC33051" s="14"/>
      <c r="AG33051" s="10"/>
      <c r="AH33051" s="10"/>
      <c r="AL33051" s="84"/>
      <c r="AM33051" s="84"/>
    </row>
    <row r="33052" spans="28:39" hidden="1" x14ac:dyDescent="0.25">
      <c r="AB33052" s="14"/>
      <c r="AC33052" s="14"/>
      <c r="AG33052" s="10"/>
      <c r="AH33052" s="10"/>
      <c r="AL33052" s="84"/>
      <c r="AM33052" s="84"/>
    </row>
    <row r="33053" spans="28:39" hidden="1" x14ac:dyDescent="0.25">
      <c r="AB33053" s="14"/>
      <c r="AC33053" s="14"/>
      <c r="AG33053" s="10"/>
      <c r="AH33053" s="10"/>
      <c r="AL33053" s="84"/>
      <c r="AM33053" s="84"/>
    </row>
    <row r="33054" spans="28:39" hidden="1" x14ac:dyDescent="0.25">
      <c r="AB33054" s="14"/>
      <c r="AC33054" s="14"/>
      <c r="AG33054" s="10"/>
      <c r="AH33054" s="10"/>
      <c r="AL33054" s="84"/>
      <c r="AM33054" s="84"/>
    </row>
    <row r="33055" spans="28:39" hidden="1" x14ac:dyDescent="0.25">
      <c r="AB33055" s="14"/>
      <c r="AC33055" s="14"/>
      <c r="AG33055" s="10"/>
      <c r="AH33055" s="10"/>
      <c r="AL33055" s="84"/>
      <c r="AM33055" s="84"/>
    </row>
    <row r="33056" spans="28:39" hidden="1" x14ac:dyDescent="0.25">
      <c r="AB33056" s="14"/>
      <c r="AC33056" s="14"/>
      <c r="AG33056" s="10"/>
      <c r="AH33056" s="10"/>
      <c r="AL33056" s="84"/>
      <c r="AM33056" s="84"/>
    </row>
    <row r="33057" spans="28:39" hidden="1" x14ac:dyDescent="0.25">
      <c r="AB33057" s="14"/>
      <c r="AC33057" s="14"/>
      <c r="AG33057" s="10"/>
      <c r="AH33057" s="10"/>
      <c r="AL33057" s="84"/>
      <c r="AM33057" s="84"/>
    </row>
    <row r="33058" spans="28:39" hidden="1" x14ac:dyDescent="0.25">
      <c r="AB33058" s="14"/>
      <c r="AC33058" s="14"/>
      <c r="AG33058" s="10"/>
      <c r="AH33058" s="10"/>
      <c r="AL33058" s="84"/>
      <c r="AM33058" s="84"/>
    </row>
    <row r="33059" spans="28:39" hidden="1" x14ac:dyDescent="0.25">
      <c r="AB33059" s="14"/>
      <c r="AC33059" s="14"/>
      <c r="AG33059" s="10"/>
      <c r="AH33059" s="10"/>
      <c r="AL33059" s="84"/>
      <c r="AM33059" s="84"/>
    </row>
    <row r="33060" spans="28:39" hidden="1" x14ac:dyDescent="0.25">
      <c r="AB33060" s="14"/>
      <c r="AC33060" s="14"/>
      <c r="AG33060" s="10"/>
      <c r="AH33060" s="10"/>
      <c r="AL33060" s="84"/>
      <c r="AM33060" s="84"/>
    </row>
    <row r="33061" spans="28:39" hidden="1" x14ac:dyDescent="0.25">
      <c r="AB33061" s="14"/>
      <c r="AC33061" s="14"/>
      <c r="AG33061" s="10"/>
      <c r="AH33061" s="10"/>
      <c r="AL33061" s="84"/>
      <c r="AM33061" s="84"/>
    </row>
    <row r="33062" spans="28:39" hidden="1" x14ac:dyDescent="0.25">
      <c r="AB33062" s="14"/>
      <c r="AC33062" s="14"/>
      <c r="AG33062" s="10"/>
      <c r="AH33062" s="10"/>
      <c r="AL33062" s="84"/>
      <c r="AM33062" s="84"/>
    </row>
    <row r="33063" spans="28:39" hidden="1" x14ac:dyDescent="0.25">
      <c r="AB33063" s="14"/>
      <c r="AC33063" s="14"/>
      <c r="AG33063" s="10"/>
      <c r="AH33063" s="10"/>
      <c r="AL33063" s="84"/>
      <c r="AM33063" s="84"/>
    </row>
    <row r="33064" spans="28:39" hidden="1" x14ac:dyDescent="0.25">
      <c r="AB33064" s="14"/>
      <c r="AC33064" s="14"/>
      <c r="AG33064" s="10"/>
      <c r="AH33064" s="10"/>
      <c r="AL33064" s="84"/>
      <c r="AM33064" s="84"/>
    </row>
    <row r="33065" spans="28:39" hidden="1" x14ac:dyDescent="0.25">
      <c r="AB33065" s="14"/>
      <c r="AC33065" s="14"/>
      <c r="AG33065" s="10"/>
      <c r="AH33065" s="10"/>
      <c r="AL33065" s="84"/>
      <c r="AM33065" s="84"/>
    </row>
    <row r="33066" spans="28:39" hidden="1" x14ac:dyDescent="0.25">
      <c r="AB33066" s="14"/>
      <c r="AC33066" s="14"/>
      <c r="AG33066" s="10"/>
      <c r="AH33066" s="10"/>
      <c r="AL33066" s="84"/>
      <c r="AM33066" s="84"/>
    </row>
    <row r="33067" spans="28:39" hidden="1" x14ac:dyDescent="0.25">
      <c r="AB33067" s="14"/>
      <c r="AC33067" s="14"/>
      <c r="AG33067" s="10"/>
      <c r="AH33067" s="10"/>
      <c r="AL33067" s="84"/>
      <c r="AM33067" s="84"/>
    </row>
    <row r="33068" spans="28:39" hidden="1" x14ac:dyDescent="0.25">
      <c r="AB33068" s="14"/>
      <c r="AC33068" s="14"/>
      <c r="AG33068" s="10"/>
      <c r="AH33068" s="10"/>
      <c r="AL33068" s="84"/>
      <c r="AM33068" s="84"/>
    </row>
    <row r="33069" spans="28:39" hidden="1" x14ac:dyDescent="0.25">
      <c r="AB33069" s="14"/>
      <c r="AC33069" s="14"/>
      <c r="AG33069" s="10"/>
      <c r="AH33069" s="10"/>
      <c r="AL33069" s="84"/>
      <c r="AM33069" s="84"/>
    </row>
    <row r="33070" spans="28:39" hidden="1" x14ac:dyDescent="0.25">
      <c r="AB33070" s="14"/>
      <c r="AC33070" s="14"/>
      <c r="AG33070" s="10"/>
      <c r="AH33070" s="10"/>
      <c r="AL33070" s="84"/>
      <c r="AM33070" s="84"/>
    </row>
    <row r="33071" spans="28:39" hidden="1" x14ac:dyDescent="0.25">
      <c r="AB33071" s="14"/>
      <c r="AC33071" s="14"/>
      <c r="AG33071" s="10"/>
      <c r="AH33071" s="10"/>
      <c r="AL33071" s="84"/>
      <c r="AM33071" s="84"/>
    </row>
    <row r="33072" spans="28:39" hidden="1" x14ac:dyDescent="0.25">
      <c r="AB33072" s="14"/>
      <c r="AC33072" s="14"/>
      <c r="AG33072" s="10"/>
      <c r="AH33072" s="10"/>
      <c r="AL33072" s="84"/>
      <c r="AM33072" s="84"/>
    </row>
    <row r="33073" spans="28:39" hidden="1" x14ac:dyDescent="0.25">
      <c r="AB33073" s="14"/>
      <c r="AC33073" s="14"/>
      <c r="AG33073" s="10"/>
      <c r="AH33073" s="10"/>
      <c r="AL33073" s="84"/>
      <c r="AM33073" s="84"/>
    </row>
    <row r="33074" spans="28:39" hidden="1" x14ac:dyDescent="0.25">
      <c r="AB33074" s="14"/>
      <c r="AC33074" s="14"/>
      <c r="AG33074" s="10"/>
      <c r="AH33074" s="10"/>
      <c r="AL33074" s="84"/>
      <c r="AM33074" s="84"/>
    </row>
    <row r="33075" spans="28:39" hidden="1" x14ac:dyDescent="0.25">
      <c r="AB33075" s="14"/>
      <c r="AC33075" s="14"/>
      <c r="AG33075" s="10"/>
      <c r="AH33075" s="10"/>
      <c r="AL33075" s="84"/>
      <c r="AM33075" s="84"/>
    </row>
    <row r="33076" spans="28:39" hidden="1" x14ac:dyDescent="0.25">
      <c r="AB33076" s="14"/>
      <c r="AC33076" s="14"/>
      <c r="AG33076" s="10"/>
      <c r="AH33076" s="10"/>
      <c r="AL33076" s="84"/>
      <c r="AM33076" s="84"/>
    </row>
    <row r="33077" spans="28:39" hidden="1" x14ac:dyDescent="0.25">
      <c r="AB33077" s="14"/>
      <c r="AC33077" s="14"/>
      <c r="AG33077" s="10"/>
      <c r="AH33077" s="10"/>
      <c r="AL33077" s="84"/>
      <c r="AM33077" s="84"/>
    </row>
    <row r="33078" spans="28:39" hidden="1" x14ac:dyDescent="0.25">
      <c r="AB33078" s="14"/>
      <c r="AC33078" s="14"/>
      <c r="AG33078" s="10"/>
      <c r="AH33078" s="10"/>
      <c r="AL33078" s="84"/>
      <c r="AM33078" s="84"/>
    </row>
    <row r="33079" spans="28:39" hidden="1" x14ac:dyDescent="0.25">
      <c r="AB33079" s="14"/>
      <c r="AC33079" s="14"/>
      <c r="AG33079" s="10"/>
      <c r="AH33079" s="10"/>
      <c r="AL33079" s="84"/>
      <c r="AM33079" s="84"/>
    </row>
    <row r="33080" spans="28:39" hidden="1" x14ac:dyDescent="0.25">
      <c r="AB33080" s="14"/>
      <c r="AC33080" s="14"/>
      <c r="AG33080" s="10"/>
      <c r="AH33080" s="10"/>
      <c r="AL33080" s="84"/>
      <c r="AM33080" s="84"/>
    </row>
    <row r="33081" spans="28:39" hidden="1" x14ac:dyDescent="0.25">
      <c r="AB33081" s="14"/>
      <c r="AC33081" s="14"/>
      <c r="AG33081" s="10"/>
      <c r="AH33081" s="10"/>
      <c r="AL33081" s="84"/>
      <c r="AM33081" s="84"/>
    </row>
    <row r="33082" spans="28:39" hidden="1" x14ac:dyDescent="0.25">
      <c r="AB33082" s="14"/>
      <c r="AC33082" s="14"/>
      <c r="AG33082" s="10"/>
      <c r="AH33082" s="10"/>
      <c r="AL33082" s="84"/>
      <c r="AM33082" s="84"/>
    </row>
    <row r="33083" spans="28:39" hidden="1" x14ac:dyDescent="0.25">
      <c r="AB33083" s="14"/>
      <c r="AC33083" s="14"/>
      <c r="AG33083" s="10"/>
      <c r="AH33083" s="10"/>
      <c r="AL33083" s="84"/>
      <c r="AM33083" s="84"/>
    </row>
    <row r="33084" spans="28:39" hidden="1" x14ac:dyDescent="0.25">
      <c r="AB33084" s="14"/>
      <c r="AC33084" s="14"/>
      <c r="AG33084" s="10"/>
      <c r="AH33084" s="10"/>
      <c r="AL33084" s="84"/>
      <c r="AM33084" s="84"/>
    </row>
    <row r="33085" spans="28:39" hidden="1" x14ac:dyDescent="0.25">
      <c r="AB33085" s="14"/>
      <c r="AC33085" s="14"/>
      <c r="AG33085" s="10"/>
      <c r="AH33085" s="10"/>
      <c r="AL33085" s="84"/>
      <c r="AM33085" s="84"/>
    </row>
    <row r="33086" spans="28:39" hidden="1" x14ac:dyDescent="0.25">
      <c r="AB33086" s="14"/>
      <c r="AC33086" s="14"/>
      <c r="AG33086" s="10"/>
      <c r="AH33086" s="10"/>
      <c r="AL33086" s="84"/>
      <c r="AM33086" s="84"/>
    </row>
    <row r="33087" spans="28:39" hidden="1" x14ac:dyDescent="0.25">
      <c r="AB33087" s="14"/>
      <c r="AC33087" s="14"/>
      <c r="AG33087" s="10"/>
      <c r="AH33087" s="10"/>
      <c r="AL33087" s="84"/>
      <c r="AM33087" s="84"/>
    </row>
    <row r="33088" spans="28:39" hidden="1" x14ac:dyDescent="0.25">
      <c r="AB33088" s="14"/>
      <c r="AC33088" s="14"/>
      <c r="AG33088" s="10"/>
      <c r="AH33088" s="10"/>
      <c r="AL33088" s="84"/>
      <c r="AM33088" s="84"/>
    </row>
    <row r="33089" spans="28:39" hidden="1" x14ac:dyDescent="0.25">
      <c r="AB33089" s="14"/>
      <c r="AC33089" s="14"/>
      <c r="AG33089" s="10"/>
      <c r="AH33089" s="10"/>
      <c r="AL33089" s="84"/>
      <c r="AM33089" s="84"/>
    </row>
    <row r="33090" spans="28:39" hidden="1" x14ac:dyDescent="0.25">
      <c r="AB33090" s="14"/>
      <c r="AC33090" s="14"/>
      <c r="AG33090" s="10"/>
      <c r="AH33090" s="10"/>
      <c r="AL33090" s="84"/>
      <c r="AM33090" s="84"/>
    </row>
    <row r="33091" spans="28:39" hidden="1" x14ac:dyDescent="0.25">
      <c r="AB33091" s="14"/>
      <c r="AC33091" s="14"/>
      <c r="AG33091" s="10"/>
      <c r="AH33091" s="10"/>
      <c r="AL33091" s="84"/>
      <c r="AM33091" s="84"/>
    </row>
    <row r="33092" spans="28:39" hidden="1" x14ac:dyDescent="0.25">
      <c r="AB33092" s="14"/>
      <c r="AC33092" s="14"/>
      <c r="AG33092" s="10"/>
      <c r="AH33092" s="10"/>
      <c r="AL33092" s="84"/>
      <c r="AM33092" s="84"/>
    </row>
    <row r="33093" spans="28:39" hidden="1" x14ac:dyDescent="0.25">
      <c r="AB33093" s="14"/>
      <c r="AC33093" s="14"/>
      <c r="AG33093" s="10"/>
      <c r="AH33093" s="10"/>
      <c r="AL33093" s="84"/>
      <c r="AM33093" s="84"/>
    </row>
    <row r="33094" spans="28:39" hidden="1" x14ac:dyDescent="0.25">
      <c r="AB33094" s="14"/>
      <c r="AC33094" s="14"/>
      <c r="AG33094" s="10"/>
      <c r="AH33094" s="10"/>
      <c r="AL33094" s="84"/>
      <c r="AM33094" s="84"/>
    </row>
    <row r="33095" spans="28:39" hidden="1" x14ac:dyDescent="0.25">
      <c r="AB33095" s="14"/>
      <c r="AC33095" s="14"/>
      <c r="AG33095" s="10"/>
      <c r="AH33095" s="10"/>
      <c r="AL33095" s="84"/>
      <c r="AM33095" s="84"/>
    </row>
    <row r="33096" spans="28:39" hidden="1" x14ac:dyDescent="0.25">
      <c r="AB33096" s="14"/>
      <c r="AC33096" s="14"/>
      <c r="AG33096" s="10"/>
      <c r="AH33096" s="10"/>
      <c r="AL33096" s="84"/>
      <c r="AM33096" s="84"/>
    </row>
    <row r="33097" spans="28:39" hidden="1" x14ac:dyDescent="0.25">
      <c r="AB33097" s="14"/>
      <c r="AC33097" s="14"/>
      <c r="AG33097" s="10"/>
      <c r="AH33097" s="10"/>
      <c r="AL33097" s="84"/>
      <c r="AM33097" s="84"/>
    </row>
    <row r="33098" spans="28:39" hidden="1" x14ac:dyDescent="0.25">
      <c r="AB33098" s="14"/>
      <c r="AC33098" s="14"/>
      <c r="AG33098" s="10"/>
      <c r="AH33098" s="10"/>
      <c r="AL33098" s="84"/>
      <c r="AM33098" s="84"/>
    </row>
    <row r="33099" spans="28:39" hidden="1" x14ac:dyDescent="0.25">
      <c r="AB33099" s="14"/>
      <c r="AC33099" s="14"/>
      <c r="AG33099" s="10"/>
      <c r="AH33099" s="10"/>
      <c r="AL33099" s="84"/>
      <c r="AM33099" s="84"/>
    </row>
    <row r="33100" spans="28:39" hidden="1" x14ac:dyDescent="0.25">
      <c r="AB33100" s="14"/>
      <c r="AC33100" s="14"/>
      <c r="AG33100" s="10"/>
      <c r="AH33100" s="10"/>
      <c r="AL33100" s="84"/>
      <c r="AM33100" s="84"/>
    </row>
    <row r="33101" spans="28:39" hidden="1" x14ac:dyDescent="0.25">
      <c r="AB33101" s="14"/>
      <c r="AC33101" s="14"/>
      <c r="AG33101" s="10"/>
      <c r="AH33101" s="10"/>
      <c r="AL33101" s="84"/>
      <c r="AM33101" s="84"/>
    </row>
    <row r="33102" spans="28:39" hidden="1" x14ac:dyDescent="0.25">
      <c r="AB33102" s="14"/>
      <c r="AC33102" s="14"/>
      <c r="AG33102" s="10"/>
      <c r="AH33102" s="10"/>
      <c r="AL33102" s="84"/>
      <c r="AM33102" s="84"/>
    </row>
    <row r="33103" spans="28:39" hidden="1" x14ac:dyDescent="0.25">
      <c r="AB33103" s="14"/>
      <c r="AC33103" s="14"/>
      <c r="AG33103" s="10"/>
      <c r="AH33103" s="10"/>
      <c r="AL33103" s="84"/>
      <c r="AM33103" s="84"/>
    </row>
    <row r="33104" spans="28:39" hidden="1" x14ac:dyDescent="0.25">
      <c r="AB33104" s="14"/>
      <c r="AC33104" s="14"/>
      <c r="AG33104" s="10"/>
      <c r="AH33104" s="10"/>
      <c r="AL33104" s="84"/>
      <c r="AM33104" s="84"/>
    </row>
    <row r="33105" spans="28:39" hidden="1" x14ac:dyDescent="0.25">
      <c r="AB33105" s="14"/>
      <c r="AC33105" s="14"/>
      <c r="AG33105" s="10"/>
      <c r="AH33105" s="10"/>
      <c r="AL33105" s="84"/>
      <c r="AM33105" s="84"/>
    </row>
    <row r="33106" spans="28:39" hidden="1" x14ac:dyDescent="0.25">
      <c r="AB33106" s="14"/>
      <c r="AC33106" s="14"/>
      <c r="AG33106" s="10"/>
      <c r="AH33106" s="10"/>
      <c r="AL33106" s="84"/>
      <c r="AM33106" s="84"/>
    </row>
    <row r="33107" spans="28:39" hidden="1" x14ac:dyDescent="0.25">
      <c r="AB33107" s="14"/>
      <c r="AC33107" s="14"/>
      <c r="AG33107" s="10"/>
      <c r="AH33107" s="10"/>
      <c r="AL33107" s="84"/>
      <c r="AM33107" s="84"/>
    </row>
    <row r="33108" spans="28:39" hidden="1" x14ac:dyDescent="0.25">
      <c r="AB33108" s="14"/>
      <c r="AC33108" s="14"/>
      <c r="AG33108" s="10"/>
      <c r="AH33108" s="10"/>
      <c r="AL33108" s="84"/>
      <c r="AM33108" s="84"/>
    </row>
    <row r="33109" spans="28:39" hidden="1" x14ac:dyDescent="0.25">
      <c r="AB33109" s="14"/>
      <c r="AC33109" s="14"/>
      <c r="AG33109" s="10"/>
      <c r="AH33109" s="10"/>
      <c r="AL33109" s="84"/>
      <c r="AM33109" s="84"/>
    </row>
    <row r="33110" spans="28:39" hidden="1" x14ac:dyDescent="0.25">
      <c r="AB33110" s="14"/>
      <c r="AC33110" s="14"/>
      <c r="AG33110" s="10"/>
      <c r="AH33110" s="10"/>
      <c r="AL33110" s="84"/>
      <c r="AM33110" s="84"/>
    </row>
    <row r="33111" spans="28:39" hidden="1" x14ac:dyDescent="0.25">
      <c r="AB33111" s="14"/>
      <c r="AC33111" s="14"/>
      <c r="AG33111" s="10"/>
      <c r="AH33111" s="10"/>
      <c r="AL33111" s="84"/>
      <c r="AM33111" s="84"/>
    </row>
    <row r="33112" spans="28:39" hidden="1" x14ac:dyDescent="0.25">
      <c r="AB33112" s="14"/>
      <c r="AC33112" s="14"/>
      <c r="AG33112" s="10"/>
      <c r="AH33112" s="10"/>
      <c r="AL33112" s="84"/>
      <c r="AM33112" s="84"/>
    </row>
    <row r="33113" spans="28:39" hidden="1" x14ac:dyDescent="0.25">
      <c r="AB33113" s="14"/>
      <c r="AC33113" s="14"/>
      <c r="AG33113" s="10"/>
      <c r="AH33113" s="10"/>
      <c r="AL33113" s="84"/>
      <c r="AM33113" s="84"/>
    </row>
    <row r="33114" spans="28:39" hidden="1" x14ac:dyDescent="0.25">
      <c r="AB33114" s="14"/>
      <c r="AC33114" s="14"/>
      <c r="AG33114" s="10"/>
      <c r="AH33114" s="10"/>
      <c r="AL33114" s="84"/>
      <c r="AM33114" s="84"/>
    </row>
    <row r="33115" spans="28:39" hidden="1" x14ac:dyDescent="0.25">
      <c r="AB33115" s="14"/>
      <c r="AC33115" s="14"/>
      <c r="AG33115" s="10"/>
      <c r="AH33115" s="10"/>
      <c r="AL33115" s="84"/>
      <c r="AM33115" s="84"/>
    </row>
    <row r="33116" spans="28:39" hidden="1" x14ac:dyDescent="0.25">
      <c r="AB33116" s="14"/>
      <c r="AC33116" s="14"/>
      <c r="AG33116" s="10"/>
      <c r="AH33116" s="10"/>
      <c r="AL33116" s="84"/>
      <c r="AM33116" s="84"/>
    </row>
    <row r="33117" spans="28:39" hidden="1" x14ac:dyDescent="0.25">
      <c r="AB33117" s="14"/>
      <c r="AC33117" s="14"/>
      <c r="AG33117" s="10"/>
      <c r="AH33117" s="10"/>
      <c r="AL33117" s="84"/>
      <c r="AM33117" s="84"/>
    </row>
    <row r="33118" spans="28:39" hidden="1" x14ac:dyDescent="0.25">
      <c r="AB33118" s="14"/>
      <c r="AC33118" s="14"/>
      <c r="AG33118" s="10"/>
      <c r="AH33118" s="10"/>
      <c r="AL33118" s="84"/>
      <c r="AM33118" s="84"/>
    </row>
    <row r="33119" spans="28:39" hidden="1" x14ac:dyDescent="0.25">
      <c r="AB33119" s="14"/>
      <c r="AC33119" s="14"/>
      <c r="AG33119" s="10"/>
      <c r="AH33119" s="10"/>
      <c r="AL33119" s="84"/>
      <c r="AM33119" s="84"/>
    </row>
    <row r="33120" spans="28:39" hidden="1" x14ac:dyDescent="0.25">
      <c r="AB33120" s="14"/>
      <c r="AC33120" s="14"/>
      <c r="AG33120" s="10"/>
      <c r="AH33120" s="10"/>
      <c r="AL33120" s="84"/>
      <c r="AM33120" s="84"/>
    </row>
    <row r="33121" spans="28:39" hidden="1" x14ac:dyDescent="0.25">
      <c r="AB33121" s="14"/>
      <c r="AC33121" s="14"/>
      <c r="AG33121" s="10"/>
      <c r="AH33121" s="10"/>
      <c r="AL33121" s="84"/>
      <c r="AM33121" s="84"/>
    </row>
    <row r="33122" spans="28:39" hidden="1" x14ac:dyDescent="0.25">
      <c r="AB33122" s="14"/>
      <c r="AC33122" s="14"/>
      <c r="AG33122" s="10"/>
      <c r="AH33122" s="10"/>
      <c r="AL33122" s="84"/>
      <c r="AM33122" s="84"/>
    </row>
    <row r="33123" spans="28:39" hidden="1" x14ac:dyDescent="0.25">
      <c r="AB33123" s="14"/>
      <c r="AC33123" s="14"/>
      <c r="AG33123" s="10"/>
      <c r="AH33123" s="10"/>
      <c r="AL33123" s="84"/>
      <c r="AM33123" s="84"/>
    </row>
    <row r="33124" spans="28:39" hidden="1" x14ac:dyDescent="0.25">
      <c r="AB33124" s="14"/>
      <c r="AC33124" s="14"/>
      <c r="AG33124" s="10"/>
      <c r="AH33124" s="10"/>
      <c r="AL33124" s="84"/>
      <c r="AM33124" s="84"/>
    </row>
    <row r="33125" spans="28:39" hidden="1" x14ac:dyDescent="0.25">
      <c r="AB33125" s="14"/>
      <c r="AC33125" s="14"/>
      <c r="AG33125" s="10"/>
      <c r="AH33125" s="10"/>
      <c r="AL33125" s="84"/>
      <c r="AM33125" s="84"/>
    </row>
    <row r="33126" spans="28:39" hidden="1" x14ac:dyDescent="0.25">
      <c r="AB33126" s="14"/>
      <c r="AC33126" s="14"/>
      <c r="AG33126" s="10"/>
      <c r="AH33126" s="10"/>
      <c r="AL33126" s="84"/>
      <c r="AM33126" s="84"/>
    </row>
    <row r="33127" spans="28:39" hidden="1" x14ac:dyDescent="0.25">
      <c r="AB33127" s="14"/>
      <c r="AC33127" s="14"/>
      <c r="AG33127" s="10"/>
      <c r="AH33127" s="10"/>
      <c r="AL33127" s="84"/>
      <c r="AM33127" s="84"/>
    </row>
    <row r="33128" spans="28:39" hidden="1" x14ac:dyDescent="0.25">
      <c r="AB33128" s="14"/>
      <c r="AC33128" s="14"/>
      <c r="AG33128" s="10"/>
      <c r="AH33128" s="10"/>
      <c r="AL33128" s="84"/>
      <c r="AM33128" s="84"/>
    </row>
    <row r="33129" spans="28:39" hidden="1" x14ac:dyDescent="0.25">
      <c r="AB33129" s="14"/>
      <c r="AC33129" s="14"/>
      <c r="AG33129" s="10"/>
      <c r="AH33129" s="10"/>
      <c r="AL33129" s="84"/>
      <c r="AM33129" s="84"/>
    </row>
    <row r="33130" spans="28:39" hidden="1" x14ac:dyDescent="0.25">
      <c r="AB33130" s="14"/>
      <c r="AC33130" s="14"/>
      <c r="AG33130" s="10"/>
      <c r="AH33130" s="10"/>
      <c r="AL33130" s="84"/>
      <c r="AM33130" s="84"/>
    </row>
    <row r="33131" spans="28:39" hidden="1" x14ac:dyDescent="0.25">
      <c r="AB33131" s="14"/>
      <c r="AC33131" s="14"/>
      <c r="AG33131" s="10"/>
      <c r="AH33131" s="10"/>
      <c r="AL33131" s="84"/>
      <c r="AM33131" s="84"/>
    </row>
    <row r="33132" spans="28:39" hidden="1" x14ac:dyDescent="0.25">
      <c r="AB33132" s="14"/>
      <c r="AC33132" s="14"/>
      <c r="AG33132" s="10"/>
      <c r="AH33132" s="10"/>
      <c r="AL33132" s="84"/>
      <c r="AM33132" s="84"/>
    </row>
    <row r="33133" spans="28:39" hidden="1" x14ac:dyDescent="0.25">
      <c r="AB33133" s="14"/>
      <c r="AC33133" s="14"/>
      <c r="AG33133" s="10"/>
      <c r="AH33133" s="10"/>
      <c r="AL33133" s="84"/>
      <c r="AM33133" s="84"/>
    </row>
    <row r="33134" spans="28:39" hidden="1" x14ac:dyDescent="0.25">
      <c r="AB33134" s="14"/>
      <c r="AC33134" s="14"/>
      <c r="AG33134" s="10"/>
      <c r="AH33134" s="10"/>
      <c r="AL33134" s="84"/>
      <c r="AM33134" s="84"/>
    </row>
    <row r="33135" spans="28:39" hidden="1" x14ac:dyDescent="0.25">
      <c r="AB33135" s="14"/>
      <c r="AC33135" s="14"/>
      <c r="AG33135" s="10"/>
      <c r="AH33135" s="10"/>
      <c r="AL33135" s="84"/>
      <c r="AM33135" s="84"/>
    </row>
    <row r="33136" spans="28:39" hidden="1" x14ac:dyDescent="0.25">
      <c r="AB33136" s="14"/>
      <c r="AC33136" s="14"/>
      <c r="AG33136" s="10"/>
      <c r="AH33136" s="10"/>
      <c r="AL33136" s="84"/>
      <c r="AM33136" s="84"/>
    </row>
    <row r="33137" spans="28:39" hidden="1" x14ac:dyDescent="0.25">
      <c r="AB33137" s="14"/>
      <c r="AC33137" s="14"/>
      <c r="AG33137" s="10"/>
      <c r="AH33137" s="10"/>
      <c r="AL33137" s="84"/>
      <c r="AM33137" s="84"/>
    </row>
    <row r="33138" spans="28:39" hidden="1" x14ac:dyDescent="0.25">
      <c r="AB33138" s="14"/>
      <c r="AC33138" s="14"/>
      <c r="AG33138" s="10"/>
      <c r="AH33138" s="10"/>
      <c r="AL33138" s="84"/>
      <c r="AM33138" s="84"/>
    </row>
    <row r="33139" spans="28:39" hidden="1" x14ac:dyDescent="0.25">
      <c r="AB33139" s="14"/>
      <c r="AC33139" s="14"/>
      <c r="AG33139" s="10"/>
      <c r="AH33139" s="10"/>
      <c r="AL33139" s="84"/>
      <c r="AM33139" s="84"/>
    </row>
    <row r="33140" spans="28:39" hidden="1" x14ac:dyDescent="0.25">
      <c r="AB33140" s="14"/>
      <c r="AC33140" s="14"/>
      <c r="AG33140" s="10"/>
      <c r="AH33140" s="10"/>
      <c r="AL33140" s="84"/>
      <c r="AM33140" s="84"/>
    </row>
    <row r="33141" spans="28:39" hidden="1" x14ac:dyDescent="0.25">
      <c r="AB33141" s="14"/>
      <c r="AC33141" s="14"/>
      <c r="AG33141" s="10"/>
      <c r="AH33141" s="10"/>
      <c r="AL33141" s="84"/>
      <c r="AM33141" s="84"/>
    </row>
    <row r="33142" spans="28:39" hidden="1" x14ac:dyDescent="0.25">
      <c r="AB33142" s="14"/>
      <c r="AC33142" s="14"/>
      <c r="AG33142" s="10"/>
      <c r="AH33142" s="10"/>
      <c r="AL33142" s="84"/>
      <c r="AM33142" s="84"/>
    </row>
    <row r="33143" spans="28:39" hidden="1" x14ac:dyDescent="0.25">
      <c r="AB33143" s="14"/>
      <c r="AC33143" s="14"/>
      <c r="AG33143" s="10"/>
      <c r="AH33143" s="10"/>
      <c r="AL33143" s="84"/>
      <c r="AM33143" s="84"/>
    </row>
    <row r="33144" spans="28:39" hidden="1" x14ac:dyDescent="0.25">
      <c r="AB33144" s="14"/>
      <c r="AC33144" s="14"/>
      <c r="AG33144" s="10"/>
      <c r="AH33144" s="10"/>
      <c r="AL33144" s="84"/>
      <c r="AM33144" s="84"/>
    </row>
    <row r="33145" spans="28:39" hidden="1" x14ac:dyDescent="0.25">
      <c r="AB33145" s="14"/>
      <c r="AC33145" s="14"/>
      <c r="AG33145" s="10"/>
      <c r="AH33145" s="10"/>
      <c r="AL33145" s="84"/>
      <c r="AM33145" s="84"/>
    </row>
    <row r="33146" spans="28:39" hidden="1" x14ac:dyDescent="0.25">
      <c r="AB33146" s="14"/>
      <c r="AC33146" s="14"/>
      <c r="AG33146" s="10"/>
      <c r="AH33146" s="10"/>
      <c r="AL33146" s="84"/>
      <c r="AM33146" s="84"/>
    </row>
    <row r="33147" spans="28:39" hidden="1" x14ac:dyDescent="0.25">
      <c r="AB33147" s="14"/>
      <c r="AC33147" s="14"/>
      <c r="AG33147" s="10"/>
      <c r="AH33147" s="10"/>
      <c r="AL33147" s="84"/>
      <c r="AM33147" s="84"/>
    </row>
    <row r="33148" spans="28:39" hidden="1" x14ac:dyDescent="0.25">
      <c r="AB33148" s="14"/>
      <c r="AC33148" s="14"/>
      <c r="AG33148" s="10"/>
      <c r="AH33148" s="10"/>
      <c r="AL33148" s="84"/>
      <c r="AM33148" s="84"/>
    </row>
    <row r="33149" spans="28:39" hidden="1" x14ac:dyDescent="0.25">
      <c r="AB33149" s="14"/>
      <c r="AC33149" s="14"/>
      <c r="AG33149" s="10"/>
      <c r="AH33149" s="10"/>
      <c r="AL33149" s="84"/>
      <c r="AM33149" s="84"/>
    </row>
    <row r="33150" spans="28:39" hidden="1" x14ac:dyDescent="0.25">
      <c r="AB33150" s="14"/>
      <c r="AC33150" s="14"/>
      <c r="AG33150" s="10"/>
      <c r="AH33150" s="10"/>
      <c r="AL33150" s="84"/>
      <c r="AM33150" s="84"/>
    </row>
    <row r="33151" spans="28:39" hidden="1" x14ac:dyDescent="0.25">
      <c r="AB33151" s="14"/>
      <c r="AC33151" s="14"/>
      <c r="AG33151" s="10"/>
      <c r="AH33151" s="10"/>
      <c r="AL33151" s="84"/>
      <c r="AM33151" s="84"/>
    </row>
    <row r="33152" spans="28:39" hidden="1" x14ac:dyDescent="0.25">
      <c r="AB33152" s="14"/>
      <c r="AC33152" s="14"/>
      <c r="AG33152" s="10"/>
      <c r="AH33152" s="10"/>
      <c r="AL33152" s="84"/>
      <c r="AM33152" s="84"/>
    </row>
    <row r="33153" spans="28:39" hidden="1" x14ac:dyDescent="0.25">
      <c r="AB33153" s="14"/>
      <c r="AC33153" s="14"/>
      <c r="AG33153" s="10"/>
      <c r="AH33153" s="10"/>
      <c r="AL33153" s="84"/>
      <c r="AM33153" s="84"/>
    </row>
    <row r="33154" spans="28:39" hidden="1" x14ac:dyDescent="0.25">
      <c r="AB33154" s="14"/>
      <c r="AC33154" s="14"/>
      <c r="AG33154" s="10"/>
      <c r="AH33154" s="10"/>
      <c r="AL33154" s="84"/>
      <c r="AM33154" s="84"/>
    </row>
    <row r="33155" spans="28:39" hidden="1" x14ac:dyDescent="0.25">
      <c r="AB33155" s="14"/>
      <c r="AC33155" s="14"/>
      <c r="AG33155" s="10"/>
      <c r="AH33155" s="10"/>
      <c r="AL33155" s="84"/>
      <c r="AM33155" s="84"/>
    </row>
    <row r="33156" spans="28:39" hidden="1" x14ac:dyDescent="0.25">
      <c r="AB33156" s="14"/>
      <c r="AC33156" s="14"/>
      <c r="AG33156" s="10"/>
      <c r="AH33156" s="10"/>
      <c r="AL33156" s="84"/>
      <c r="AM33156" s="84"/>
    </row>
    <row r="33157" spans="28:39" hidden="1" x14ac:dyDescent="0.25">
      <c r="AB33157" s="14"/>
      <c r="AC33157" s="14"/>
      <c r="AG33157" s="10"/>
      <c r="AH33157" s="10"/>
      <c r="AL33157" s="84"/>
      <c r="AM33157" s="84"/>
    </row>
    <row r="33158" spans="28:39" hidden="1" x14ac:dyDescent="0.25">
      <c r="AB33158" s="14"/>
      <c r="AC33158" s="14"/>
      <c r="AG33158" s="10"/>
      <c r="AH33158" s="10"/>
      <c r="AL33158" s="84"/>
      <c r="AM33158" s="84"/>
    </row>
    <row r="33159" spans="28:39" hidden="1" x14ac:dyDescent="0.25">
      <c r="AB33159" s="14"/>
      <c r="AC33159" s="14"/>
      <c r="AG33159" s="10"/>
      <c r="AH33159" s="10"/>
      <c r="AL33159" s="84"/>
      <c r="AM33159" s="84"/>
    </row>
    <row r="33160" spans="28:39" hidden="1" x14ac:dyDescent="0.25">
      <c r="AB33160" s="14"/>
      <c r="AC33160" s="14"/>
      <c r="AG33160" s="10"/>
      <c r="AH33160" s="10"/>
      <c r="AL33160" s="84"/>
      <c r="AM33160" s="84"/>
    </row>
    <row r="33161" spans="28:39" hidden="1" x14ac:dyDescent="0.25">
      <c r="AB33161" s="14"/>
      <c r="AC33161" s="14"/>
      <c r="AG33161" s="10"/>
      <c r="AH33161" s="10"/>
      <c r="AL33161" s="84"/>
      <c r="AM33161" s="84"/>
    </row>
    <row r="33162" spans="28:39" hidden="1" x14ac:dyDescent="0.25">
      <c r="AB33162" s="14"/>
      <c r="AC33162" s="14"/>
      <c r="AG33162" s="10"/>
      <c r="AH33162" s="10"/>
      <c r="AL33162" s="84"/>
      <c r="AM33162" s="84"/>
    </row>
    <row r="33163" spans="28:39" hidden="1" x14ac:dyDescent="0.25">
      <c r="AB33163" s="14"/>
      <c r="AC33163" s="14"/>
      <c r="AG33163" s="10"/>
      <c r="AH33163" s="10"/>
      <c r="AL33163" s="84"/>
      <c r="AM33163" s="84"/>
    </row>
    <row r="33164" spans="28:39" hidden="1" x14ac:dyDescent="0.25">
      <c r="AB33164" s="14"/>
      <c r="AC33164" s="14"/>
      <c r="AG33164" s="10"/>
      <c r="AH33164" s="10"/>
      <c r="AL33164" s="84"/>
      <c r="AM33164" s="84"/>
    </row>
    <row r="33165" spans="28:39" hidden="1" x14ac:dyDescent="0.25">
      <c r="AB33165" s="14"/>
      <c r="AC33165" s="14"/>
      <c r="AG33165" s="10"/>
      <c r="AH33165" s="10"/>
      <c r="AL33165" s="84"/>
      <c r="AM33165" s="84"/>
    </row>
    <row r="33166" spans="28:39" hidden="1" x14ac:dyDescent="0.25">
      <c r="AB33166" s="14"/>
      <c r="AC33166" s="14"/>
      <c r="AG33166" s="10"/>
      <c r="AH33166" s="10"/>
      <c r="AL33166" s="84"/>
      <c r="AM33166" s="84"/>
    </row>
    <row r="33167" spans="28:39" hidden="1" x14ac:dyDescent="0.25">
      <c r="AB33167" s="14"/>
      <c r="AC33167" s="14"/>
      <c r="AG33167" s="10"/>
      <c r="AH33167" s="10"/>
      <c r="AL33167" s="84"/>
      <c r="AM33167" s="84"/>
    </row>
    <row r="33168" spans="28:39" hidden="1" x14ac:dyDescent="0.25">
      <c r="AB33168" s="14"/>
      <c r="AC33168" s="14"/>
      <c r="AG33168" s="10"/>
      <c r="AH33168" s="10"/>
      <c r="AL33168" s="84"/>
      <c r="AM33168" s="84"/>
    </row>
    <row r="33169" spans="28:39" hidden="1" x14ac:dyDescent="0.25">
      <c r="AB33169" s="14"/>
      <c r="AC33169" s="14"/>
      <c r="AG33169" s="10"/>
      <c r="AH33169" s="10"/>
      <c r="AL33169" s="84"/>
      <c r="AM33169" s="84"/>
    </row>
    <row r="33170" spans="28:39" hidden="1" x14ac:dyDescent="0.25">
      <c r="AB33170" s="14"/>
      <c r="AC33170" s="14"/>
      <c r="AG33170" s="10"/>
      <c r="AH33170" s="10"/>
      <c r="AL33170" s="84"/>
      <c r="AM33170" s="84"/>
    </row>
    <row r="33171" spans="28:39" hidden="1" x14ac:dyDescent="0.25">
      <c r="AB33171" s="14"/>
      <c r="AC33171" s="14"/>
      <c r="AG33171" s="10"/>
      <c r="AH33171" s="10"/>
      <c r="AL33171" s="84"/>
      <c r="AM33171" s="84"/>
    </row>
    <row r="33172" spans="28:39" hidden="1" x14ac:dyDescent="0.25">
      <c r="AB33172" s="14"/>
      <c r="AC33172" s="14"/>
      <c r="AG33172" s="10"/>
      <c r="AH33172" s="10"/>
      <c r="AL33172" s="84"/>
      <c r="AM33172" s="84"/>
    </row>
    <row r="33173" spans="28:39" hidden="1" x14ac:dyDescent="0.25">
      <c r="AB33173" s="14"/>
      <c r="AC33173" s="14"/>
      <c r="AG33173" s="10"/>
      <c r="AH33173" s="10"/>
      <c r="AL33173" s="84"/>
      <c r="AM33173" s="84"/>
    </row>
    <row r="33174" spans="28:39" hidden="1" x14ac:dyDescent="0.25">
      <c r="AB33174" s="14"/>
      <c r="AC33174" s="14"/>
      <c r="AG33174" s="10"/>
      <c r="AH33174" s="10"/>
      <c r="AL33174" s="84"/>
      <c r="AM33174" s="84"/>
    </row>
    <row r="33175" spans="28:39" hidden="1" x14ac:dyDescent="0.25">
      <c r="AB33175" s="14"/>
      <c r="AC33175" s="14"/>
      <c r="AG33175" s="10"/>
      <c r="AH33175" s="10"/>
      <c r="AL33175" s="84"/>
      <c r="AM33175" s="84"/>
    </row>
    <row r="33176" spans="28:39" hidden="1" x14ac:dyDescent="0.25">
      <c r="AB33176" s="14"/>
      <c r="AC33176" s="14"/>
      <c r="AG33176" s="10"/>
      <c r="AH33176" s="10"/>
      <c r="AL33176" s="84"/>
      <c r="AM33176" s="84"/>
    </row>
    <row r="33177" spans="28:39" hidden="1" x14ac:dyDescent="0.25">
      <c r="AB33177" s="14"/>
      <c r="AC33177" s="14"/>
      <c r="AG33177" s="10"/>
      <c r="AH33177" s="10"/>
      <c r="AL33177" s="84"/>
      <c r="AM33177" s="84"/>
    </row>
    <row r="33178" spans="28:39" hidden="1" x14ac:dyDescent="0.25">
      <c r="AB33178" s="14"/>
      <c r="AC33178" s="14"/>
      <c r="AG33178" s="10"/>
      <c r="AH33178" s="10"/>
      <c r="AL33178" s="84"/>
      <c r="AM33178" s="84"/>
    </row>
    <row r="33179" spans="28:39" hidden="1" x14ac:dyDescent="0.25">
      <c r="AB33179" s="14"/>
      <c r="AC33179" s="14"/>
      <c r="AG33179" s="10"/>
      <c r="AH33179" s="10"/>
      <c r="AL33179" s="84"/>
      <c r="AM33179" s="84"/>
    </row>
    <row r="33180" spans="28:39" hidden="1" x14ac:dyDescent="0.25">
      <c r="AB33180" s="14"/>
      <c r="AC33180" s="14"/>
      <c r="AG33180" s="10"/>
      <c r="AH33180" s="10"/>
      <c r="AL33180" s="84"/>
      <c r="AM33180" s="84"/>
    </row>
    <row r="33181" spans="28:39" hidden="1" x14ac:dyDescent="0.25">
      <c r="AB33181" s="14"/>
      <c r="AC33181" s="14"/>
      <c r="AG33181" s="10"/>
      <c r="AH33181" s="10"/>
      <c r="AL33181" s="84"/>
      <c r="AM33181" s="84"/>
    </row>
    <row r="33182" spans="28:39" hidden="1" x14ac:dyDescent="0.25">
      <c r="AB33182" s="14"/>
      <c r="AC33182" s="14"/>
      <c r="AG33182" s="10"/>
      <c r="AH33182" s="10"/>
      <c r="AL33182" s="84"/>
      <c r="AM33182" s="84"/>
    </row>
    <row r="33183" spans="28:39" hidden="1" x14ac:dyDescent="0.25">
      <c r="AB33183" s="14"/>
      <c r="AC33183" s="14"/>
      <c r="AG33183" s="10"/>
      <c r="AH33183" s="10"/>
      <c r="AL33183" s="84"/>
      <c r="AM33183" s="84"/>
    </row>
    <row r="33184" spans="28:39" hidden="1" x14ac:dyDescent="0.25">
      <c r="AB33184" s="14"/>
      <c r="AC33184" s="14"/>
      <c r="AG33184" s="10"/>
      <c r="AH33184" s="10"/>
      <c r="AL33184" s="84"/>
      <c r="AM33184" s="84"/>
    </row>
    <row r="33185" spans="28:39" hidden="1" x14ac:dyDescent="0.25">
      <c r="AB33185" s="14"/>
      <c r="AC33185" s="14"/>
      <c r="AG33185" s="10"/>
      <c r="AH33185" s="10"/>
      <c r="AL33185" s="84"/>
      <c r="AM33185" s="84"/>
    </row>
    <row r="33186" spans="28:39" hidden="1" x14ac:dyDescent="0.25">
      <c r="AB33186" s="14"/>
      <c r="AC33186" s="14"/>
      <c r="AG33186" s="10"/>
      <c r="AH33186" s="10"/>
      <c r="AL33186" s="84"/>
      <c r="AM33186" s="84"/>
    </row>
    <row r="33187" spans="28:39" hidden="1" x14ac:dyDescent="0.25">
      <c r="AB33187" s="14"/>
      <c r="AC33187" s="14"/>
      <c r="AG33187" s="10"/>
      <c r="AH33187" s="10"/>
      <c r="AL33187" s="84"/>
      <c r="AM33187" s="84"/>
    </row>
    <row r="33188" spans="28:39" hidden="1" x14ac:dyDescent="0.25">
      <c r="AB33188" s="14"/>
      <c r="AC33188" s="14"/>
      <c r="AG33188" s="10"/>
      <c r="AH33188" s="10"/>
      <c r="AL33188" s="84"/>
      <c r="AM33188" s="84"/>
    </row>
    <row r="33189" spans="28:39" hidden="1" x14ac:dyDescent="0.25">
      <c r="AB33189" s="14"/>
      <c r="AC33189" s="14"/>
      <c r="AG33189" s="10"/>
      <c r="AH33189" s="10"/>
      <c r="AL33189" s="84"/>
      <c r="AM33189" s="84"/>
    </row>
    <row r="33190" spans="28:39" hidden="1" x14ac:dyDescent="0.25">
      <c r="AB33190" s="14"/>
      <c r="AC33190" s="14"/>
      <c r="AG33190" s="10"/>
      <c r="AH33190" s="10"/>
      <c r="AL33190" s="84"/>
      <c r="AM33190" s="84"/>
    </row>
    <row r="33191" spans="28:39" hidden="1" x14ac:dyDescent="0.25">
      <c r="AB33191" s="14"/>
      <c r="AC33191" s="14"/>
      <c r="AG33191" s="10"/>
      <c r="AH33191" s="10"/>
      <c r="AL33191" s="84"/>
      <c r="AM33191" s="84"/>
    </row>
    <row r="33192" spans="28:39" hidden="1" x14ac:dyDescent="0.25">
      <c r="AB33192" s="14"/>
      <c r="AC33192" s="14"/>
      <c r="AG33192" s="10"/>
      <c r="AH33192" s="10"/>
      <c r="AL33192" s="84"/>
      <c r="AM33192" s="84"/>
    </row>
    <row r="33193" spans="28:39" hidden="1" x14ac:dyDescent="0.25">
      <c r="AB33193" s="14"/>
      <c r="AC33193" s="14"/>
      <c r="AG33193" s="10"/>
      <c r="AH33193" s="10"/>
      <c r="AL33193" s="84"/>
      <c r="AM33193" s="84"/>
    </row>
    <row r="33194" spans="28:39" hidden="1" x14ac:dyDescent="0.25">
      <c r="AB33194" s="14"/>
      <c r="AC33194" s="14"/>
      <c r="AG33194" s="10"/>
      <c r="AH33194" s="10"/>
      <c r="AL33194" s="84"/>
      <c r="AM33194" s="84"/>
    </row>
    <row r="33195" spans="28:39" hidden="1" x14ac:dyDescent="0.25">
      <c r="AB33195" s="14"/>
      <c r="AC33195" s="14"/>
      <c r="AG33195" s="10"/>
      <c r="AH33195" s="10"/>
      <c r="AL33195" s="84"/>
      <c r="AM33195" s="84"/>
    </row>
    <row r="33196" spans="28:39" hidden="1" x14ac:dyDescent="0.25">
      <c r="AB33196" s="14"/>
      <c r="AC33196" s="14"/>
      <c r="AG33196" s="10"/>
      <c r="AH33196" s="10"/>
      <c r="AL33196" s="84"/>
      <c r="AM33196" s="84"/>
    </row>
    <row r="33197" spans="28:39" hidden="1" x14ac:dyDescent="0.25">
      <c r="AB33197" s="14"/>
      <c r="AC33197" s="14"/>
      <c r="AG33197" s="10"/>
      <c r="AH33197" s="10"/>
      <c r="AL33197" s="84"/>
      <c r="AM33197" s="84"/>
    </row>
    <row r="33198" spans="28:39" hidden="1" x14ac:dyDescent="0.25">
      <c r="AB33198" s="14"/>
      <c r="AC33198" s="14"/>
      <c r="AG33198" s="10"/>
      <c r="AH33198" s="10"/>
      <c r="AL33198" s="84"/>
      <c r="AM33198" s="84"/>
    </row>
    <row r="33199" spans="28:39" hidden="1" x14ac:dyDescent="0.25">
      <c r="AB33199" s="14"/>
      <c r="AC33199" s="14"/>
      <c r="AG33199" s="10"/>
      <c r="AH33199" s="10"/>
      <c r="AL33199" s="84"/>
      <c r="AM33199" s="84"/>
    </row>
    <row r="33200" spans="28:39" hidden="1" x14ac:dyDescent="0.25">
      <c r="AB33200" s="14"/>
      <c r="AC33200" s="14"/>
      <c r="AG33200" s="10"/>
      <c r="AH33200" s="10"/>
      <c r="AL33200" s="84"/>
      <c r="AM33200" s="84"/>
    </row>
    <row r="33201" spans="28:39" hidden="1" x14ac:dyDescent="0.25">
      <c r="AB33201" s="14"/>
      <c r="AC33201" s="14"/>
      <c r="AG33201" s="10"/>
      <c r="AH33201" s="10"/>
      <c r="AL33201" s="84"/>
      <c r="AM33201" s="84"/>
    </row>
    <row r="33202" spans="28:39" hidden="1" x14ac:dyDescent="0.25">
      <c r="AB33202" s="14"/>
      <c r="AC33202" s="14"/>
      <c r="AG33202" s="10"/>
      <c r="AH33202" s="10"/>
      <c r="AL33202" s="84"/>
      <c r="AM33202" s="84"/>
    </row>
    <row r="33203" spans="28:39" hidden="1" x14ac:dyDescent="0.25">
      <c r="AB33203" s="14"/>
      <c r="AC33203" s="14"/>
      <c r="AG33203" s="10"/>
      <c r="AH33203" s="10"/>
      <c r="AL33203" s="84"/>
      <c r="AM33203" s="84"/>
    </row>
    <row r="33204" spans="28:39" hidden="1" x14ac:dyDescent="0.25">
      <c r="AB33204" s="14"/>
      <c r="AC33204" s="14"/>
      <c r="AG33204" s="10"/>
      <c r="AH33204" s="10"/>
      <c r="AL33204" s="84"/>
      <c r="AM33204" s="84"/>
    </row>
    <row r="33205" spans="28:39" hidden="1" x14ac:dyDescent="0.25">
      <c r="AB33205" s="14"/>
      <c r="AC33205" s="14"/>
      <c r="AG33205" s="10"/>
      <c r="AH33205" s="10"/>
      <c r="AL33205" s="84"/>
      <c r="AM33205" s="84"/>
    </row>
    <row r="33206" spans="28:39" hidden="1" x14ac:dyDescent="0.25">
      <c r="AB33206" s="14"/>
      <c r="AC33206" s="14"/>
      <c r="AG33206" s="10"/>
      <c r="AH33206" s="10"/>
      <c r="AL33206" s="84"/>
      <c r="AM33206" s="84"/>
    </row>
    <row r="33207" spans="28:39" hidden="1" x14ac:dyDescent="0.25">
      <c r="AB33207" s="14"/>
      <c r="AC33207" s="14"/>
      <c r="AG33207" s="10"/>
      <c r="AH33207" s="10"/>
      <c r="AL33207" s="84"/>
      <c r="AM33207" s="84"/>
    </row>
    <row r="33208" spans="28:39" hidden="1" x14ac:dyDescent="0.25">
      <c r="AB33208" s="14"/>
      <c r="AC33208" s="14"/>
      <c r="AG33208" s="10"/>
      <c r="AH33208" s="10"/>
      <c r="AL33208" s="84"/>
      <c r="AM33208" s="84"/>
    </row>
    <row r="33209" spans="28:39" hidden="1" x14ac:dyDescent="0.25">
      <c r="AB33209" s="14"/>
      <c r="AC33209" s="14"/>
      <c r="AG33209" s="10"/>
      <c r="AH33209" s="10"/>
      <c r="AL33209" s="84"/>
      <c r="AM33209" s="84"/>
    </row>
    <row r="33210" spans="28:39" hidden="1" x14ac:dyDescent="0.25">
      <c r="AB33210" s="14"/>
      <c r="AC33210" s="14"/>
      <c r="AG33210" s="10"/>
      <c r="AH33210" s="10"/>
      <c r="AL33210" s="84"/>
      <c r="AM33210" s="84"/>
    </row>
    <row r="33211" spans="28:39" hidden="1" x14ac:dyDescent="0.25">
      <c r="AB33211" s="14"/>
      <c r="AC33211" s="14"/>
      <c r="AG33211" s="10"/>
      <c r="AH33211" s="10"/>
      <c r="AL33211" s="84"/>
      <c r="AM33211" s="84"/>
    </row>
    <row r="33212" spans="28:39" hidden="1" x14ac:dyDescent="0.25">
      <c r="AB33212" s="14"/>
      <c r="AC33212" s="14"/>
      <c r="AG33212" s="10"/>
      <c r="AH33212" s="10"/>
      <c r="AL33212" s="84"/>
      <c r="AM33212" s="84"/>
    </row>
    <row r="33213" spans="28:39" hidden="1" x14ac:dyDescent="0.25">
      <c r="AB33213" s="14"/>
      <c r="AC33213" s="14"/>
      <c r="AG33213" s="10"/>
      <c r="AH33213" s="10"/>
      <c r="AL33213" s="84"/>
      <c r="AM33213" s="84"/>
    </row>
    <row r="33214" spans="28:39" hidden="1" x14ac:dyDescent="0.25">
      <c r="AB33214" s="14"/>
      <c r="AC33214" s="14"/>
      <c r="AG33214" s="10"/>
      <c r="AH33214" s="10"/>
      <c r="AL33214" s="84"/>
      <c r="AM33214" s="84"/>
    </row>
    <row r="33215" spans="28:39" hidden="1" x14ac:dyDescent="0.25">
      <c r="AB33215" s="14"/>
      <c r="AC33215" s="14"/>
      <c r="AG33215" s="10"/>
      <c r="AH33215" s="10"/>
      <c r="AL33215" s="84"/>
      <c r="AM33215" s="84"/>
    </row>
    <row r="33216" spans="28:39" hidden="1" x14ac:dyDescent="0.25">
      <c r="AB33216" s="14"/>
      <c r="AC33216" s="14"/>
      <c r="AG33216" s="10"/>
      <c r="AH33216" s="10"/>
      <c r="AL33216" s="84"/>
      <c r="AM33216" s="84"/>
    </row>
    <row r="33217" spans="28:39" hidden="1" x14ac:dyDescent="0.25">
      <c r="AB33217" s="14"/>
      <c r="AC33217" s="14"/>
      <c r="AG33217" s="10"/>
      <c r="AH33217" s="10"/>
      <c r="AL33217" s="84"/>
      <c r="AM33217" s="84"/>
    </row>
    <row r="33218" spans="28:39" hidden="1" x14ac:dyDescent="0.25">
      <c r="AB33218" s="14"/>
      <c r="AC33218" s="14"/>
      <c r="AG33218" s="10"/>
      <c r="AH33218" s="10"/>
      <c r="AL33218" s="84"/>
      <c r="AM33218" s="84"/>
    </row>
    <row r="33219" spans="28:39" hidden="1" x14ac:dyDescent="0.25">
      <c r="AB33219" s="14"/>
      <c r="AC33219" s="14"/>
      <c r="AG33219" s="10"/>
      <c r="AH33219" s="10"/>
      <c r="AL33219" s="84"/>
      <c r="AM33219" s="84"/>
    </row>
    <row r="33220" spans="28:39" hidden="1" x14ac:dyDescent="0.25">
      <c r="AB33220" s="14"/>
      <c r="AC33220" s="14"/>
      <c r="AG33220" s="10"/>
      <c r="AH33220" s="10"/>
      <c r="AL33220" s="84"/>
      <c r="AM33220" s="84"/>
    </row>
    <row r="33221" spans="28:39" hidden="1" x14ac:dyDescent="0.25">
      <c r="AB33221" s="14"/>
      <c r="AC33221" s="14"/>
      <c r="AG33221" s="10"/>
      <c r="AH33221" s="10"/>
      <c r="AL33221" s="84"/>
      <c r="AM33221" s="84"/>
    </row>
    <row r="33222" spans="28:39" hidden="1" x14ac:dyDescent="0.25">
      <c r="AB33222" s="14"/>
      <c r="AC33222" s="14"/>
      <c r="AG33222" s="10"/>
      <c r="AH33222" s="10"/>
      <c r="AL33222" s="84"/>
      <c r="AM33222" s="84"/>
    </row>
    <row r="33223" spans="28:39" hidden="1" x14ac:dyDescent="0.25">
      <c r="AB33223" s="14"/>
      <c r="AC33223" s="14"/>
      <c r="AG33223" s="10"/>
      <c r="AH33223" s="10"/>
      <c r="AL33223" s="84"/>
      <c r="AM33223" s="84"/>
    </row>
    <row r="33224" spans="28:39" hidden="1" x14ac:dyDescent="0.25">
      <c r="AB33224" s="14"/>
      <c r="AC33224" s="14"/>
      <c r="AG33224" s="10"/>
      <c r="AH33224" s="10"/>
      <c r="AL33224" s="84"/>
      <c r="AM33224" s="84"/>
    </row>
    <row r="33225" spans="28:39" hidden="1" x14ac:dyDescent="0.25">
      <c r="AB33225" s="14"/>
      <c r="AC33225" s="14"/>
      <c r="AG33225" s="10"/>
      <c r="AH33225" s="10"/>
      <c r="AL33225" s="84"/>
      <c r="AM33225" s="84"/>
    </row>
    <row r="33226" spans="28:39" hidden="1" x14ac:dyDescent="0.25">
      <c r="AB33226" s="14"/>
      <c r="AC33226" s="14"/>
      <c r="AG33226" s="10"/>
      <c r="AH33226" s="10"/>
      <c r="AL33226" s="84"/>
      <c r="AM33226" s="84"/>
    </row>
    <row r="33227" spans="28:39" hidden="1" x14ac:dyDescent="0.25">
      <c r="AB33227" s="14"/>
      <c r="AC33227" s="14"/>
      <c r="AG33227" s="10"/>
      <c r="AH33227" s="10"/>
      <c r="AL33227" s="84"/>
      <c r="AM33227" s="84"/>
    </row>
    <row r="33228" spans="28:39" hidden="1" x14ac:dyDescent="0.25">
      <c r="AB33228" s="14"/>
      <c r="AC33228" s="14"/>
      <c r="AG33228" s="10"/>
      <c r="AH33228" s="10"/>
      <c r="AL33228" s="84"/>
      <c r="AM33228" s="84"/>
    </row>
    <row r="33229" spans="28:39" hidden="1" x14ac:dyDescent="0.25">
      <c r="AB33229" s="14"/>
      <c r="AC33229" s="14"/>
      <c r="AG33229" s="10"/>
      <c r="AH33229" s="10"/>
      <c r="AL33229" s="84"/>
      <c r="AM33229" s="84"/>
    </row>
    <row r="33230" spans="28:39" hidden="1" x14ac:dyDescent="0.25">
      <c r="AB33230" s="14"/>
      <c r="AC33230" s="14"/>
      <c r="AG33230" s="10"/>
      <c r="AH33230" s="10"/>
      <c r="AL33230" s="84"/>
      <c r="AM33230" s="84"/>
    </row>
    <row r="33231" spans="28:39" hidden="1" x14ac:dyDescent="0.25">
      <c r="AB33231" s="14"/>
      <c r="AC33231" s="14"/>
      <c r="AG33231" s="10"/>
      <c r="AH33231" s="10"/>
      <c r="AL33231" s="84"/>
      <c r="AM33231" s="84"/>
    </row>
    <row r="33232" spans="28:39" hidden="1" x14ac:dyDescent="0.25">
      <c r="AB33232" s="14"/>
      <c r="AC33232" s="14"/>
      <c r="AG33232" s="10"/>
      <c r="AH33232" s="10"/>
      <c r="AL33232" s="84"/>
      <c r="AM33232" s="84"/>
    </row>
    <row r="33233" spans="28:39" hidden="1" x14ac:dyDescent="0.25">
      <c r="AB33233" s="14"/>
      <c r="AC33233" s="14"/>
      <c r="AG33233" s="10"/>
      <c r="AH33233" s="10"/>
      <c r="AL33233" s="84"/>
      <c r="AM33233" s="84"/>
    </row>
    <row r="33234" spans="28:39" hidden="1" x14ac:dyDescent="0.25">
      <c r="AB33234" s="14"/>
      <c r="AC33234" s="14"/>
      <c r="AG33234" s="10"/>
      <c r="AH33234" s="10"/>
      <c r="AL33234" s="84"/>
      <c r="AM33234" s="84"/>
    </row>
    <row r="33235" spans="28:39" hidden="1" x14ac:dyDescent="0.25">
      <c r="AB33235" s="14"/>
      <c r="AC33235" s="14"/>
      <c r="AG33235" s="10"/>
      <c r="AH33235" s="10"/>
      <c r="AL33235" s="84"/>
      <c r="AM33235" s="84"/>
    </row>
    <row r="33236" spans="28:39" hidden="1" x14ac:dyDescent="0.25">
      <c r="AB33236" s="14"/>
      <c r="AC33236" s="14"/>
      <c r="AG33236" s="10"/>
      <c r="AH33236" s="10"/>
      <c r="AL33236" s="84"/>
      <c r="AM33236" s="84"/>
    </row>
    <row r="33237" spans="28:39" hidden="1" x14ac:dyDescent="0.25">
      <c r="AB33237" s="14"/>
      <c r="AC33237" s="14"/>
      <c r="AG33237" s="10"/>
      <c r="AH33237" s="10"/>
      <c r="AL33237" s="84"/>
      <c r="AM33237" s="84"/>
    </row>
    <row r="33238" spans="28:39" hidden="1" x14ac:dyDescent="0.25">
      <c r="AB33238" s="14"/>
      <c r="AC33238" s="14"/>
      <c r="AG33238" s="10"/>
      <c r="AH33238" s="10"/>
      <c r="AL33238" s="84"/>
      <c r="AM33238" s="84"/>
    </row>
    <row r="33239" spans="28:39" hidden="1" x14ac:dyDescent="0.25">
      <c r="AB33239" s="14"/>
      <c r="AC33239" s="14"/>
      <c r="AG33239" s="10"/>
      <c r="AH33239" s="10"/>
      <c r="AL33239" s="84"/>
      <c r="AM33239" s="84"/>
    </row>
    <row r="33240" spans="28:39" hidden="1" x14ac:dyDescent="0.25">
      <c r="AB33240" s="14"/>
      <c r="AC33240" s="14"/>
      <c r="AG33240" s="10"/>
      <c r="AH33240" s="10"/>
      <c r="AL33240" s="84"/>
      <c r="AM33240" s="84"/>
    </row>
    <row r="33241" spans="28:39" hidden="1" x14ac:dyDescent="0.25">
      <c r="AB33241" s="14"/>
      <c r="AC33241" s="14"/>
      <c r="AG33241" s="10"/>
      <c r="AH33241" s="10"/>
      <c r="AL33241" s="84"/>
      <c r="AM33241" s="84"/>
    </row>
    <row r="33242" spans="28:39" hidden="1" x14ac:dyDescent="0.25">
      <c r="AB33242" s="14"/>
      <c r="AC33242" s="14"/>
      <c r="AG33242" s="10"/>
      <c r="AH33242" s="10"/>
      <c r="AL33242" s="84"/>
      <c r="AM33242" s="84"/>
    </row>
    <row r="33243" spans="28:39" hidden="1" x14ac:dyDescent="0.25">
      <c r="AB33243" s="14"/>
      <c r="AC33243" s="14"/>
      <c r="AG33243" s="10"/>
      <c r="AH33243" s="10"/>
      <c r="AL33243" s="84"/>
      <c r="AM33243" s="84"/>
    </row>
    <row r="33244" spans="28:39" hidden="1" x14ac:dyDescent="0.25">
      <c r="AB33244" s="14"/>
      <c r="AC33244" s="14"/>
      <c r="AG33244" s="10"/>
      <c r="AH33244" s="10"/>
      <c r="AL33244" s="84"/>
      <c r="AM33244" s="84"/>
    </row>
    <row r="33245" spans="28:39" hidden="1" x14ac:dyDescent="0.25">
      <c r="AB33245" s="14"/>
      <c r="AC33245" s="14"/>
      <c r="AG33245" s="10"/>
      <c r="AH33245" s="10"/>
      <c r="AL33245" s="84"/>
      <c r="AM33245" s="84"/>
    </row>
    <row r="33246" spans="28:39" hidden="1" x14ac:dyDescent="0.25">
      <c r="AB33246" s="14"/>
      <c r="AC33246" s="14"/>
      <c r="AG33246" s="10"/>
      <c r="AH33246" s="10"/>
      <c r="AL33246" s="84"/>
      <c r="AM33246" s="84"/>
    </row>
    <row r="33247" spans="28:39" hidden="1" x14ac:dyDescent="0.25">
      <c r="AB33247" s="14"/>
      <c r="AC33247" s="14"/>
      <c r="AG33247" s="10"/>
      <c r="AH33247" s="10"/>
      <c r="AL33247" s="84"/>
      <c r="AM33247" s="84"/>
    </row>
    <row r="33248" spans="28:39" hidden="1" x14ac:dyDescent="0.25">
      <c r="AB33248" s="14"/>
      <c r="AC33248" s="14"/>
      <c r="AG33248" s="10"/>
      <c r="AH33248" s="10"/>
      <c r="AL33248" s="84"/>
      <c r="AM33248" s="84"/>
    </row>
    <row r="33249" spans="28:39" hidden="1" x14ac:dyDescent="0.25">
      <c r="AB33249" s="14"/>
      <c r="AC33249" s="14"/>
      <c r="AG33249" s="10"/>
      <c r="AH33249" s="10"/>
      <c r="AL33249" s="84"/>
      <c r="AM33249" s="84"/>
    </row>
    <row r="33250" spans="28:39" hidden="1" x14ac:dyDescent="0.25">
      <c r="AB33250" s="14"/>
      <c r="AC33250" s="14"/>
      <c r="AG33250" s="10"/>
      <c r="AH33250" s="10"/>
      <c r="AL33250" s="84"/>
      <c r="AM33250" s="84"/>
    </row>
    <row r="33251" spans="28:39" hidden="1" x14ac:dyDescent="0.25">
      <c r="AB33251" s="14"/>
      <c r="AC33251" s="14"/>
      <c r="AG33251" s="10"/>
      <c r="AH33251" s="10"/>
      <c r="AL33251" s="84"/>
      <c r="AM33251" s="84"/>
    </row>
    <row r="33252" spans="28:39" hidden="1" x14ac:dyDescent="0.25">
      <c r="AB33252" s="14"/>
      <c r="AC33252" s="14"/>
      <c r="AG33252" s="10"/>
      <c r="AH33252" s="10"/>
      <c r="AL33252" s="84"/>
      <c r="AM33252" s="84"/>
    </row>
    <row r="33253" spans="28:39" hidden="1" x14ac:dyDescent="0.25">
      <c r="AB33253" s="14"/>
      <c r="AC33253" s="14"/>
      <c r="AG33253" s="10"/>
      <c r="AH33253" s="10"/>
      <c r="AL33253" s="84"/>
      <c r="AM33253" s="84"/>
    </row>
    <row r="33254" spans="28:39" hidden="1" x14ac:dyDescent="0.25">
      <c r="AB33254" s="14"/>
      <c r="AC33254" s="14"/>
      <c r="AG33254" s="10"/>
      <c r="AH33254" s="10"/>
      <c r="AL33254" s="84"/>
      <c r="AM33254" s="84"/>
    </row>
    <row r="33255" spans="28:39" hidden="1" x14ac:dyDescent="0.25">
      <c r="AB33255" s="14"/>
      <c r="AC33255" s="14"/>
      <c r="AG33255" s="10"/>
      <c r="AH33255" s="10"/>
      <c r="AL33255" s="84"/>
      <c r="AM33255" s="84"/>
    </row>
    <row r="33256" spans="28:39" hidden="1" x14ac:dyDescent="0.25">
      <c r="AB33256" s="14"/>
      <c r="AC33256" s="14"/>
      <c r="AG33256" s="10"/>
      <c r="AH33256" s="10"/>
      <c r="AL33256" s="84"/>
      <c r="AM33256" s="84"/>
    </row>
    <row r="33257" spans="28:39" hidden="1" x14ac:dyDescent="0.25">
      <c r="AB33257" s="14"/>
      <c r="AC33257" s="14"/>
      <c r="AG33257" s="10"/>
      <c r="AH33257" s="10"/>
      <c r="AL33257" s="84"/>
      <c r="AM33257" s="84"/>
    </row>
    <row r="33258" spans="28:39" hidden="1" x14ac:dyDescent="0.25">
      <c r="AB33258" s="14"/>
      <c r="AC33258" s="14"/>
      <c r="AG33258" s="10"/>
      <c r="AH33258" s="10"/>
      <c r="AL33258" s="84"/>
      <c r="AM33258" s="84"/>
    </row>
    <row r="33259" spans="28:39" hidden="1" x14ac:dyDescent="0.25">
      <c r="AB33259" s="14"/>
      <c r="AC33259" s="14"/>
      <c r="AG33259" s="10"/>
      <c r="AH33259" s="10"/>
      <c r="AL33259" s="84"/>
      <c r="AM33259" s="84"/>
    </row>
    <row r="33260" spans="28:39" hidden="1" x14ac:dyDescent="0.25">
      <c r="AB33260" s="14"/>
      <c r="AC33260" s="14"/>
      <c r="AG33260" s="10"/>
      <c r="AH33260" s="10"/>
      <c r="AL33260" s="84"/>
      <c r="AM33260" s="84"/>
    </row>
    <row r="33261" spans="28:39" hidden="1" x14ac:dyDescent="0.25">
      <c r="AB33261" s="14"/>
      <c r="AC33261" s="14"/>
      <c r="AG33261" s="10"/>
      <c r="AH33261" s="10"/>
      <c r="AL33261" s="84"/>
      <c r="AM33261" s="84"/>
    </row>
    <row r="33262" spans="28:39" hidden="1" x14ac:dyDescent="0.25">
      <c r="AB33262" s="14"/>
      <c r="AC33262" s="14"/>
      <c r="AG33262" s="10"/>
      <c r="AH33262" s="10"/>
      <c r="AL33262" s="84"/>
      <c r="AM33262" s="84"/>
    </row>
    <row r="33263" spans="28:39" hidden="1" x14ac:dyDescent="0.25">
      <c r="AB33263" s="14"/>
      <c r="AC33263" s="14"/>
      <c r="AG33263" s="10"/>
      <c r="AH33263" s="10"/>
      <c r="AL33263" s="84"/>
      <c r="AM33263" s="84"/>
    </row>
    <row r="33264" spans="28:39" hidden="1" x14ac:dyDescent="0.25">
      <c r="AB33264" s="14"/>
      <c r="AC33264" s="14"/>
      <c r="AG33264" s="10"/>
      <c r="AH33264" s="10"/>
      <c r="AL33264" s="84"/>
      <c r="AM33264" s="84"/>
    </row>
    <row r="33265" spans="28:39" hidden="1" x14ac:dyDescent="0.25">
      <c r="AB33265" s="14"/>
      <c r="AC33265" s="14"/>
      <c r="AG33265" s="10"/>
      <c r="AH33265" s="10"/>
      <c r="AL33265" s="84"/>
      <c r="AM33265" s="84"/>
    </row>
    <row r="33266" spans="28:39" hidden="1" x14ac:dyDescent="0.25">
      <c r="AB33266" s="14"/>
      <c r="AC33266" s="14"/>
      <c r="AG33266" s="10"/>
      <c r="AH33266" s="10"/>
      <c r="AL33266" s="84"/>
      <c r="AM33266" s="84"/>
    </row>
    <row r="33267" spans="28:39" hidden="1" x14ac:dyDescent="0.25">
      <c r="AB33267" s="14"/>
      <c r="AC33267" s="14"/>
      <c r="AG33267" s="10"/>
      <c r="AH33267" s="10"/>
      <c r="AL33267" s="84"/>
      <c r="AM33267" s="84"/>
    </row>
    <row r="33268" spans="28:39" hidden="1" x14ac:dyDescent="0.25">
      <c r="AB33268" s="14"/>
      <c r="AC33268" s="14"/>
      <c r="AG33268" s="10"/>
      <c r="AH33268" s="10"/>
      <c r="AL33268" s="84"/>
      <c r="AM33268" s="84"/>
    </row>
    <row r="33269" spans="28:39" hidden="1" x14ac:dyDescent="0.25">
      <c r="AB33269" s="14"/>
      <c r="AC33269" s="14"/>
      <c r="AG33269" s="10"/>
      <c r="AH33269" s="10"/>
      <c r="AL33269" s="84"/>
      <c r="AM33269" s="84"/>
    </row>
    <row r="33270" spans="28:39" hidden="1" x14ac:dyDescent="0.25">
      <c r="AB33270" s="14"/>
      <c r="AC33270" s="14"/>
      <c r="AG33270" s="10"/>
      <c r="AH33270" s="10"/>
      <c r="AL33270" s="84"/>
      <c r="AM33270" s="84"/>
    </row>
    <row r="33271" spans="28:39" hidden="1" x14ac:dyDescent="0.25">
      <c r="AB33271" s="14"/>
      <c r="AC33271" s="14"/>
      <c r="AG33271" s="10"/>
      <c r="AH33271" s="10"/>
      <c r="AL33271" s="84"/>
      <c r="AM33271" s="84"/>
    </row>
    <row r="33272" spans="28:39" hidden="1" x14ac:dyDescent="0.25">
      <c r="AB33272" s="14"/>
      <c r="AC33272" s="14"/>
      <c r="AG33272" s="10"/>
      <c r="AH33272" s="10"/>
      <c r="AL33272" s="84"/>
      <c r="AM33272" s="84"/>
    </row>
    <row r="33273" spans="28:39" hidden="1" x14ac:dyDescent="0.25">
      <c r="AB33273" s="14"/>
      <c r="AC33273" s="14"/>
      <c r="AG33273" s="10"/>
      <c r="AH33273" s="10"/>
      <c r="AL33273" s="84"/>
      <c r="AM33273" s="84"/>
    </row>
    <row r="33274" spans="28:39" hidden="1" x14ac:dyDescent="0.25">
      <c r="AB33274" s="14"/>
      <c r="AC33274" s="14"/>
      <c r="AG33274" s="10"/>
      <c r="AH33274" s="10"/>
      <c r="AL33274" s="84"/>
      <c r="AM33274" s="84"/>
    </row>
    <row r="33275" spans="28:39" hidden="1" x14ac:dyDescent="0.25">
      <c r="AB33275" s="14"/>
      <c r="AC33275" s="14"/>
      <c r="AG33275" s="10"/>
      <c r="AH33275" s="10"/>
      <c r="AL33275" s="84"/>
      <c r="AM33275" s="84"/>
    </row>
    <row r="33276" spans="28:39" hidden="1" x14ac:dyDescent="0.25">
      <c r="AB33276" s="14"/>
      <c r="AC33276" s="14"/>
      <c r="AG33276" s="10"/>
      <c r="AH33276" s="10"/>
      <c r="AL33276" s="84"/>
      <c r="AM33276" s="84"/>
    </row>
    <row r="33277" spans="28:39" hidden="1" x14ac:dyDescent="0.25">
      <c r="AB33277" s="14"/>
      <c r="AC33277" s="14"/>
      <c r="AG33277" s="10"/>
      <c r="AH33277" s="10"/>
      <c r="AL33277" s="84"/>
      <c r="AM33277" s="84"/>
    </row>
    <row r="33278" spans="28:39" hidden="1" x14ac:dyDescent="0.25">
      <c r="AB33278" s="14"/>
      <c r="AC33278" s="14"/>
      <c r="AG33278" s="10"/>
      <c r="AH33278" s="10"/>
      <c r="AL33278" s="84"/>
      <c r="AM33278" s="84"/>
    </row>
    <row r="33279" spans="28:39" hidden="1" x14ac:dyDescent="0.25">
      <c r="AB33279" s="14"/>
      <c r="AC33279" s="14"/>
      <c r="AG33279" s="10"/>
      <c r="AH33279" s="10"/>
      <c r="AL33279" s="84"/>
      <c r="AM33279" s="84"/>
    </row>
    <row r="33280" spans="28:39" hidden="1" x14ac:dyDescent="0.25">
      <c r="AB33280" s="14"/>
      <c r="AC33280" s="14"/>
      <c r="AG33280" s="10"/>
      <c r="AH33280" s="10"/>
      <c r="AL33280" s="84"/>
      <c r="AM33280" s="84"/>
    </row>
    <row r="33281" spans="28:39" hidden="1" x14ac:dyDescent="0.25">
      <c r="AB33281" s="14"/>
      <c r="AC33281" s="14"/>
      <c r="AG33281" s="10"/>
      <c r="AH33281" s="10"/>
      <c r="AL33281" s="84"/>
      <c r="AM33281" s="84"/>
    </row>
    <row r="33282" spans="28:39" hidden="1" x14ac:dyDescent="0.25">
      <c r="AB33282" s="14"/>
      <c r="AC33282" s="14"/>
      <c r="AG33282" s="10"/>
      <c r="AH33282" s="10"/>
      <c r="AL33282" s="84"/>
      <c r="AM33282" s="84"/>
    </row>
    <row r="33283" spans="28:39" hidden="1" x14ac:dyDescent="0.25">
      <c r="AB33283" s="14"/>
      <c r="AC33283" s="14"/>
      <c r="AG33283" s="10"/>
      <c r="AH33283" s="10"/>
      <c r="AL33283" s="84"/>
      <c r="AM33283" s="84"/>
    </row>
    <row r="33284" spans="28:39" hidden="1" x14ac:dyDescent="0.25">
      <c r="AB33284" s="14"/>
      <c r="AC33284" s="14"/>
      <c r="AG33284" s="10"/>
      <c r="AH33284" s="10"/>
      <c r="AL33284" s="84"/>
      <c r="AM33284" s="84"/>
    </row>
    <row r="33285" spans="28:39" hidden="1" x14ac:dyDescent="0.25">
      <c r="AB33285" s="14"/>
      <c r="AC33285" s="14"/>
      <c r="AG33285" s="10"/>
      <c r="AH33285" s="10"/>
      <c r="AL33285" s="84"/>
      <c r="AM33285" s="84"/>
    </row>
    <row r="33286" spans="28:39" hidden="1" x14ac:dyDescent="0.25">
      <c r="AB33286" s="14"/>
      <c r="AC33286" s="14"/>
      <c r="AG33286" s="10"/>
      <c r="AH33286" s="10"/>
      <c r="AL33286" s="84"/>
      <c r="AM33286" s="84"/>
    </row>
    <row r="33287" spans="28:39" hidden="1" x14ac:dyDescent="0.25">
      <c r="AB33287" s="14"/>
      <c r="AC33287" s="14"/>
      <c r="AG33287" s="10"/>
      <c r="AH33287" s="10"/>
      <c r="AL33287" s="84"/>
      <c r="AM33287" s="84"/>
    </row>
    <row r="33288" spans="28:39" hidden="1" x14ac:dyDescent="0.25">
      <c r="AB33288" s="14"/>
      <c r="AC33288" s="14"/>
      <c r="AG33288" s="10"/>
      <c r="AH33288" s="10"/>
      <c r="AL33288" s="84"/>
      <c r="AM33288" s="84"/>
    </row>
    <row r="33289" spans="28:39" hidden="1" x14ac:dyDescent="0.25">
      <c r="AB33289" s="14"/>
      <c r="AC33289" s="14"/>
      <c r="AG33289" s="10"/>
      <c r="AH33289" s="10"/>
      <c r="AL33289" s="84"/>
      <c r="AM33289" s="84"/>
    </row>
    <row r="33290" spans="28:39" hidden="1" x14ac:dyDescent="0.25">
      <c r="AB33290" s="14"/>
      <c r="AC33290" s="14"/>
      <c r="AG33290" s="10"/>
      <c r="AH33290" s="10"/>
      <c r="AL33290" s="84"/>
      <c r="AM33290" s="84"/>
    </row>
    <row r="33291" spans="28:39" hidden="1" x14ac:dyDescent="0.25">
      <c r="AB33291" s="14"/>
      <c r="AC33291" s="14"/>
      <c r="AG33291" s="10"/>
      <c r="AH33291" s="10"/>
      <c r="AL33291" s="84"/>
      <c r="AM33291" s="84"/>
    </row>
    <row r="33292" spans="28:39" hidden="1" x14ac:dyDescent="0.25">
      <c r="AB33292" s="14"/>
      <c r="AC33292" s="14"/>
      <c r="AG33292" s="10"/>
      <c r="AH33292" s="10"/>
      <c r="AL33292" s="84"/>
      <c r="AM33292" s="84"/>
    </row>
    <row r="33293" spans="28:39" hidden="1" x14ac:dyDescent="0.25">
      <c r="AB33293" s="14"/>
      <c r="AC33293" s="14"/>
      <c r="AG33293" s="10"/>
      <c r="AH33293" s="10"/>
      <c r="AL33293" s="84"/>
      <c r="AM33293" s="84"/>
    </row>
    <row r="33294" spans="28:39" hidden="1" x14ac:dyDescent="0.25">
      <c r="AB33294" s="14"/>
      <c r="AC33294" s="14"/>
      <c r="AG33294" s="10"/>
      <c r="AH33294" s="10"/>
      <c r="AL33294" s="84"/>
      <c r="AM33294" s="84"/>
    </row>
    <row r="33295" spans="28:39" hidden="1" x14ac:dyDescent="0.25">
      <c r="AB33295" s="14"/>
      <c r="AC33295" s="14"/>
      <c r="AG33295" s="10"/>
      <c r="AH33295" s="10"/>
      <c r="AL33295" s="84"/>
      <c r="AM33295" s="84"/>
    </row>
    <row r="33296" spans="28:39" hidden="1" x14ac:dyDescent="0.25">
      <c r="AB33296" s="14"/>
      <c r="AC33296" s="14"/>
      <c r="AG33296" s="10"/>
      <c r="AH33296" s="10"/>
      <c r="AL33296" s="84"/>
      <c r="AM33296" s="84"/>
    </row>
    <row r="33297" spans="28:39" hidden="1" x14ac:dyDescent="0.25">
      <c r="AB33297" s="14"/>
      <c r="AC33297" s="14"/>
      <c r="AG33297" s="10"/>
      <c r="AH33297" s="10"/>
      <c r="AL33297" s="84"/>
      <c r="AM33297" s="84"/>
    </row>
    <row r="33298" spans="28:39" hidden="1" x14ac:dyDescent="0.25">
      <c r="AB33298" s="14"/>
      <c r="AC33298" s="14"/>
      <c r="AG33298" s="10"/>
      <c r="AH33298" s="10"/>
      <c r="AL33298" s="84"/>
      <c r="AM33298" s="84"/>
    </row>
    <row r="33299" spans="28:39" hidden="1" x14ac:dyDescent="0.25">
      <c r="AB33299" s="14"/>
      <c r="AC33299" s="14"/>
      <c r="AG33299" s="10"/>
      <c r="AH33299" s="10"/>
      <c r="AL33299" s="84"/>
      <c r="AM33299" s="84"/>
    </row>
    <row r="33300" spans="28:39" hidden="1" x14ac:dyDescent="0.25">
      <c r="AB33300" s="14"/>
      <c r="AC33300" s="14"/>
      <c r="AG33300" s="10"/>
      <c r="AH33300" s="10"/>
      <c r="AL33300" s="84"/>
      <c r="AM33300" s="84"/>
    </row>
    <row r="33301" spans="28:39" hidden="1" x14ac:dyDescent="0.25">
      <c r="AB33301" s="14"/>
      <c r="AC33301" s="14"/>
      <c r="AG33301" s="10"/>
      <c r="AH33301" s="10"/>
      <c r="AL33301" s="84"/>
      <c r="AM33301" s="84"/>
    </row>
    <row r="33302" spans="28:39" hidden="1" x14ac:dyDescent="0.25">
      <c r="AB33302" s="14"/>
      <c r="AC33302" s="14"/>
      <c r="AG33302" s="10"/>
      <c r="AH33302" s="10"/>
      <c r="AL33302" s="84"/>
      <c r="AM33302" s="84"/>
    </row>
    <row r="33303" spans="28:39" hidden="1" x14ac:dyDescent="0.25">
      <c r="AB33303" s="14"/>
      <c r="AC33303" s="14"/>
      <c r="AG33303" s="10"/>
      <c r="AH33303" s="10"/>
      <c r="AL33303" s="84"/>
      <c r="AM33303" s="84"/>
    </row>
    <row r="33304" spans="28:39" hidden="1" x14ac:dyDescent="0.25">
      <c r="AB33304" s="14"/>
      <c r="AC33304" s="14"/>
      <c r="AG33304" s="10"/>
      <c r="AH33304" s="10"/>
      <c r="AL33304" s="84"/>
      <c r="AM33304" s="84"/>
    </row>
    <row r="33305" spans="28:39" hidden="1" x14ac:dyDescent="0.25">
      <c r="AB33305" s="14"/>
      <c r="AC33305" s="14"/>
      <c r="AG33305" s="10"/>
      <c r="AH33305" s="10"/>
      <c r="AL33305" s="84"/>
      <c r="AM33305" s="84"/>
    </row>
    <row r="33306" spans="28:39" hidden="1" x14ac:dyDescent="0.25">
      <c r="AB33306" s="14"/>
      <c r="AC33306" s="14"/>
      <c r="AG33306" s="10"/>
      <c r="AH33306" s="10"/>
      <c r="AL33306" s="84"/>
      <c r="AM33306" s="84"/>
    </row>
    <row r="33307" spans="28:39" hidden="1" x14ac:dyDescent="0.25">
      <c r="AB33307" s="14"/>
      <c r="AC33307" s="14"/>
      <c r="AG33307" s="10"/>
      <c r="AH33307" s="10"/>
      <c r="AL33307" s="84"/>
      <c r="AM33307" s="84"/>
    </row>
    <row r="33308" spans="28:39" hidden="1" x14ac:dyDescent="0.25">
      <c r="AB33308" s="14"/>
      <c r="AC33308" s="14"/>
      <c r="AG33308" s="10"/>
      <c r="AH33308" s="10"/>
      <c r="AL33308" s="84"/>
      <c r="AM33308" s="84"/>
    </row>
    <row r="33309" spans="28:39" hidden="1" x14ac:dyDescent="0.25">
      <c r="AB33309" s="14"/>
      <c r="AC33309" s="14"/>
      <c r="AG33309" s="10"/>
      <c r="AH33309" s="10"/>
      <c r="AL33309" s="84"/>
      <c r="AM33309" s="84"/>
    </row>
    <row r="33310" spans="28:39" hidden="1" x14ac:dyDescent="0.25">
      <c r="AB33310" s="14"/>
      <c r="AC33310" s="14"/>
      <c r="AG33310" s="10"/>
      <c r="AH33310" s="10"/>
      <c r="AL33310" s="84"/>
      <c r="AM33310" s="84"/>
    </row>
    <row r="33311" spans="28:39" hidden="1" x14ac:dyDescent="0.25">
      <c r="AB33311" s="14"/>
      <c r="AC33311" s="14"/>
      <c r="AG33311" s="10"/>
      <c r="AH33311" s="10"/>
      <c r="AL33311" s="84"/>
      <c r="AM33311" s="84"/>
    </row>
    <row r="33312" spans="28:39" hidden="1" x14ac:dyDescent="0.25">
      <c r="AB33312" s="14"/>
      <c r="AC33312" s="14"/>
      <c r="AG33312" s="10"/>
      <c r="AH33312" s="10"/>
      <c r="AL33312" s="84"/>
      <c r="AM33312" s="84"/>
    </row>
    <row r="33313" spans="28:39" hidden="1" x14ac:dyDescent="0.25">
      <c r="AB33313" s="14"/>
      <c r="AC33313" s="14"/>
      <c r="AG33313" s="10"/>
      <c r="AH33313" s="10"/>
      <c r="AL33313" s="84"/>
      <c r="AM33313" s="84"/>
    </row>
    <row r="33314" spans="28:39" hidden="1" x14ac:dyDescent="0.25">
      <c r="AB33314" s="14"/>
      <c r="AC33314" s="14"/>
      <c r="AG33314" s="10"/>
      <c r="AH33314" s="10"/>
      <c r="AL33314" s="84"/>
      <c r="AM33314" s="84"/>
    </row>
    <row r="33315" spans="28:39" hidden="1" x14ac:dyDescent="0.25">
      <c r="AB33315" s="14"/>
      <c r="AC33315" s="14"/>
      <c r="AG33315" s="10"/>
      <c r="AH33315" s="10"/>
      <c r="AL33315" s="84"/>
      <c r="AM33315" s="84"/>
    </row>
    <row r="33316" spans="28:39" hidden="1" x14ac:dyDescent="0.25">
      <c r="AB33316" s="14"/>
      <c r="AC33316" s="14"/>
      <c r="AG33316" s="10"/>
      <c r="AH33316" s="10"/>
      <c r="AL33316" s="84"/>
      <c r="AM33316" s="84"/>
    </row>
    <row r="33317" spans="28:39" hidden="1" x14ac:dyDescent="0.25">
      <c r="AB33317" s="14"/>
      <c r="AC33317" s="14"/>
      <c r="AG33317" s="10"/>
      <c r="AH33317" s="10"/>
      <c r="AL33317" s="84"/>
      <c r="AM33317" s="84"/>
    </row>
    <row r="33318" spans="28:39" hidden="1" x14ac:dyDescent="0.25">
      <c r="AB33318" s="14"/>
      <c r="AC33318" s="14"/>
      <c r="AG33318" s="10"/>
      <c r="AH33318" s="10"/>
      <c r="AL33318" s="84"/>
      <c r="AM33318" s="84"/>
    </row>
    <row r="33319" spans="28:39" hidden="1" x14ac:dyDescent="0.25">
      <c r="AB33319" s="14"/>
      <c r="AC33319" s="14"/>
      <c r="AG33319" s="10"/>
      <c r="AH33319" s="10"/>
      <c r="AL33319" s="84"/>
      <c r="AM33319" s="84"/>
    </row>
    <row r="33320" spans="28:39" hidden="1" x14ac:dyDescent="0.25">
      <c r="AB33320" s="14"/>
      <c r="AC33320" s="14"/>
      <c r="AG33320" s="10"/>
      <c r="AH33320" s="10"/>
      <c r="AL33320" s="84"/>
      <c r="AM33320" s="84"/>
    </row>
    <row r="33321" spans="28:39" hidden="1" x14ac:dyDescent="0.25">
      <c r="AB33321" s="14"/>
      <c r="AC33321" s="14"/>
      <c r="AG33321" s="10"/>
      <c r="AH33321" s="10"/>
      <c r="AL33321" s="84"/>
      <c r="AM33321" s="84"/>
    </row>
    <row r="33322" spans="28:39" hidden="1" x14ac:dyDescent="0.25">
      <c r="AB33322" s="14"/>
      <c r="AC33322" s="14"/>
      <c r="AG33322" s="10"/>
      <c r="AH33322" s="10"/>
      <c r="AL33322" s="84"/>
      <c r="AM33322" s="84"/>
    </row>
    <row r="33323" spans="28:39" hidden="1" x14ac:dyDescent="0.25">
      <c r="AB33323" s="14"/>
      <c r="AC33323" s="14"/>
      <c r="AG33323" s="10"/>
      <c r="AH33323" s="10"/>
      <c r="AL33323" s="84"/>
      <c r="AM33323" s="84"/>
    </row>
    <row r="33324" spans="28:39" hidden="1" x14ac:dyDescent="0.25">
      <c r="AB33324" s="14"/>
      <c r="AC33324" s="14"/>
      <c r="AG33324" s="10"/>
      <c r="AH33324" s="10"/>
      <c r="AL33324" s="84"/>
      <c r="AM33324" s="84"/>
    </row>
    <row r="33325" spans="28:39" hidden="1" x14ac:dyDescent="0.25">
      <c r="AB33325" s="14"/>
      <c r="AC33325" s="14"/>
      <c r="AG33325" s="10"/>
      <c r="AH33325" s="10"/>
      <c r="AL33325" s="84"/>
      <c r="AM33325" s="84"/>
    </row>
    <row r="33326" spans="28:39" hidden="1" x14ac:dyDescent="0.25">
      <c r="AB33326" s="14"/>
      <c r="AC33326" s="14"/>
      <c r="AG33326" s="10"/>
      <c r="AH33326" s="10"/>
      <c r="AL33326" s="84"/>
      <c r="AM33326" s="84"/>
    </row>
    <row r="33327" spans="28:39" hidden="1" x14ac:dyDescent="0.25">
      <c r="AB33327" s="14"/>
      <c r="AC33327" s="14"/>
      <c r="AG33327" s="10"/>
      <c r="AH33327" s="10"/>
      <c r="AL33327" s="84"/>
      <c r="AM33327" s="84"/>
    </row>
    <row r="33328" spans="28:39" hidden="1" x14ac:dyDescent="0.25">
      <c r="AB33328" s="14"/>
      <c r="AC33328" s="14"/>
      <c r="AG33328" s="10"/>
      <c r="AH33328" s="10"/>
      <c r="AL33328" s="84"/>
      <c r="AM33328" s="84"/>
    </row>
    <row r="33329" spans="28:39" hidden="1" x14ac:dyDescent="0.25">
      <c r="AB33329" s="14"/>
      <c r="AC33329" s="14"/>
      <c r="AG33329" s="10"/>
      <c r="AH33329" s="10"/>
      <c r="AL33329" s="84"/>
      <c r="AM33329" s="84"/>
    </row>
    <row r="33330" spans="28:39" hidden="1" x14ac:dyDescent="0.25">
      <c r="AB33330" s="14"/>
      <c r="AC33330" s="14"/>
      <c r="AG33330" s="10"/>
      <c r="AH33330" s="10"/>
      <c r="AL33330" s="84"/>
      <c r="AM33330" s="84"/>
    </row>
    <row r="33331" spans="28:39" hidden="1" x14ac:dyDescent="0.25">
      <c r="AB33331" s="14"/>
      <c r="AC33331" s="14"/>
      <c r="AG33331" s="10"/>
      <c r="AH33331" s="10"/>
      <c r="AL33331" s="84"/>
      <c r="AM33331" s="84"/>
    </row>
    <row r="33332" spans="28:39" hidden="1" x14ac:dyDescent="0.25">
      <c r="AB33332" s="14"/>
      <c r="AC33332" s="14"/>
      <c r="AG33332" s="10"/>
      <c r="AH33332" s="10"/>
      <c r="AL33332" s="84"/>
      <c r="AM33332" s="84"/>
    </row>
    <row r="33333" spans="28:39" hidden="1" x14ac:dyDescent="0.25">
      <c r="AB33333" s="14"/>
      <c r="AC33333" s="14"/>
      <c r="AG33333" s="10"/>
      <c r="AH33333" s="10"/>
      <c r="AL33333" s="84"/>
      <c r="AM33333" s="84"/>
    </row>
    <row r="33334" spans="28:39" hidden="1" x14ac:dyDescent="0.25">
      <c r="AB33334" s="14"/>
      <c r="AC33334" s="14"/>
      <c r="AG33334" s="10"/>
      <c r="AH33334" s="10"/>
      <c r="AL33334" s="84"/>
      <c r="AM33334" s="84"/>
    </row>
    <row r="33335" spans="28:39" hidden="1" x14ac:dyDescent="0.25">
      <c r="AB33335" s="14"/>
      <c r="AC33335" s="14"/>
      <c r="AG33335" s="10"/>
      <c r="AH33335" s="10"/>
      <c r="AL33335" s="84"/>
      <c r="AM33335" s="84"/>
    </row>
    <row r="33336" spans="28:39" hidden="1" x14ac:dyDescent="0.25">
      <c r="AB33336" s="14"/>
      <c r="AC33336" s="14"/>
      <c r="AG33336" s="10"/>
      <c r="AH33336" s="10"/>
      <c r="AL33336" s="84"/>
      <c r="AM33336" s="84"/>
    </row>
    <row r="33337" spans="28:39" hidden="1" x14ac:dyDescent="0.25">
      <c r="AB33337" s="14"/>
      <c r="AC33337" s="14"/>
      <c r="AG33337" s="10"/>
      <c r="AH33337" s="10"/>
      <c r="AL33337" s="84"/>
      <c r="AM33337" s="84"/>
    </row>
    <row r="33338" spans="28:39" hidden="1" x14ac:dyDescent="0.25">
      <c r="AB33338" s="14"/>
      <c r="AC33338" s="14"/>
      <c r="AG33338" s="10"/>
      <c r="AH33338" s="10"/>
      <c r="AL33338" s="84"/>
      <c r="AM33338" s="84"/>
    </row>
    <row r="33339" spans="28:39" hidden="1" x14ac:dyDescent="0.25">
      <c r="AB33339" s="14"/>
      <c r="AC33339" s="14"/>
      <c r="AG33339" s="10"/>
      <c r="AH33339" s="10"/>
      <c r="AL33339" s="84"/>
      <c r="AM33339" s="84"/>
    </row>
    <row r="33340" spans="28:39" hidden="1" x14ac:dyDescent="0.25">
      <c r="AB33340" s="14"/>
      <c r="AC33340" s="14"/>
      <c r="AG33340" s="10"/>
      <c r="AH33340" s="10"/>
      <c r="AL33340" s="84"/>
      <c r="AM33340" s="84"/>
    </row>
    <row r="33341" spans="28:39" hidden="1" x14ac:dyDescent="0.25">
      <c r="AB33341" s="14"/>
      <c r="AC33341" s="14"/>
      <c r="AG33341" s="10"/>
      <c r="AH33341" s="10"/>
      <c r="AL33341" s="84"/>
      <c r="AM33341" s="84"/>
    </row>
    <row r="33342" spans="28:39" hidden="1" x14ac:dyDescent="0.25">
      <c r="AB33342" s="14"/>
      <c r="AC33342" s="14"/>
      <c r="AG33342" s="10"/>
      <c r="AH33342" s="10"/>
      <c r="AL33342" s="84"/>
      <c r="AM33342" s="84"/>
    </row>
    <row r="33343" spans="28:39" hidden="1" x14ac:dyDescent="0.25">
      <c r="AB33343" s="14"/>
      <c r="AC33343" s="14"/>
      <c r="AG33343" s="10"/>
      <c r="AH33343" s="10"/>
      <c r="AL33343" s="84"/>
      <c r="AM33343" s="84"/>
    </row>
    <row r="33344" spans="28:39" hidden="1" x14ac:dyDescent="0.25">
      <c r="AB33344" s="14"/>
      <c r="AC33344" s="14"/>
      <c r="AG33344" s="10"/>
      <c r="AH33344" s="10"/>
      <c r="AL33344" s="84"/>
      <c r="AM33344" s="84"/>
    </row>
    <row r="33345" spans="28:39" hidden="1" x14ac:dyDescent="0.25">
      <c r="AB33345" s="14"/>
      <c r="AC33345" s="14"/>
      <c r="AG33345" s="10"/>
      <c r="AH33345" s="10"/>
      <c r="AL33345" s="84"/>
      <c r="AM33345" s="84"/>
    </row>
    <row r="33346" spans="28:39" hidden="1" x14ac:dyDescent="0.25">
      <c r="AB33346" s="14"/>
      <c r="AC33346" s="14"/>
      <c r="AG33346" s="10"/>
      <c r="AH33346" s="10"/>
      <c r="AL33346" s="84"/>
      <c r="AM33346" s="84"/>
    </row>
    <row r="33347" spans="28:39" hidden="1" x14ac:dyDescent="0.25">
      <c r="AB33347" s="14"/>
      <c r="AC33347" s="14"/>
      <c r="AG33347" s="10"/>
      <c r="AH33347" s="10"/>
      <c r="AL33347" s="84"/>
      <c r="AM33347" s="84"/>
    </row>
    <row r="33348" spans="28:39" hidden="1" x14ac:dyDescent="0.25">
      <c r="AB33348" s="14"/>
      <c r="AC33348" s="14"/>
      <c r="AG33348" s="10"/>
      <c r="AH33348" s="10"/>
      <c r="AL33348" s="84"/>
      <c r="AM33348" s="84"/>
    </row>
    <row r="33349" spans="28:39" hidden="1" x14ac:dyDescent="0.25">
      <c r="AB33349" s="14"/>
      <c r="AC33349" s="14"/>
      <c r="AG33349" s="10"/>
      <c r="AH33349" s="10"/>
      <c r="AL33349" s="84"/>
      <c r="AM33349" s="84"/>
    </row>
    <row r="33350" spans="28:39" hidden="1" x14ac:dyDescent="0.25">
      <c r="AB33350" s="14"/>
      <c r="AC33350" s="14"/>
      <c r="AG33350" s="10"/>
      <c r="AH33350" s="10"/>
      <c r="AL33350" s="84"/>
      <c r="AM33350" s="84"/>
    </row>
    <row r="33351" spans="28:39" hidden="1" x14ac:dyDescent="0.25">
      <c r="AB33351" s="14"/>
      <c r="AC33351" s="14"/>
      <c r="AG33351" s="10"/>
      <c r="AH33351" s="10"/>
      <c r="AL33351" s="84"/>
      <c r="AM33351" s="84"/>
    </row>
    <row r="33352" spans="28:39" hidden="1" x14ac:dyDescent="0.25">
      <c r="AB33352" s="14"/>
      <c r="AC33352" s="14"/>
      <c r="AG33352" s="10"/>
      <c r="AH33352" s="10"/>
      <c r="AL33352" s="84"/>
      <c r="AM33352" s="84"/>
    </row>
    <row r="33353" spans="28:39" hidden="1" x14ac:dyDescent="0.25">
      <c r="AB33353" s="14"/>
      <c r="AC33353" s="14"/>
      <c r="AG33353" s="10"/>
      <c r="AH33353" s="10"/>
      <c r="AL33353" s="84"/>
      <c r="AM33353" s="84"/>
    </row>
    <row r="33354" spans="28:39" hidden="1" x14ac:dyDescent="0.25">
      <c r="AB33354" s="14"/>
      <c r="AC33354" s="14"/>
      <c r="AG33354" s="10"/>
      <c r="AH33354" s="10"/>
      <c r="AL33354" s="84"/>
      <c r="AM33354" s="84"/>
    </row>
    <row r="33355" spans="28:39" hidden="1" x14ac:dyDescent="0.25">
      <c r="AB33355" s="14"/>
      <c r="AC33355" s="14"/>
      <c r="AG33355" s="10"/>
      <c r="AH33355" s="10"/>
      <c r="AL33355" s="84"/>
      <c r="AM33355" s="84"/>
    </row>
    <row r="33356" spans="28:39" hidden="1" x14ac:dyDescent="0.25">
      <c r="AB33356" s="14"/>
      <c r="AC33356" s="14"/>
      <c r="AG33356" s="10"/>
      <c r="AH33356" s="10"/>
      <c r="AL33356" s="84"/>
      <c r="AM33356" s="84"/>
    </row>
    <row r="33357" spans="28:39" hidden="1" x14ac:dyDescent="0.25">
      <c r="AB33357" s="14"/>
      <c r="AC33357" s="14"/>
      <c r="AG33357" s="10"/>
      <c r="AH33357" s="10"/>
      <c r="AL33357" s="84"/>
      <c r="AM33357" s="84"/>
    </row>
    <row r="33358" spans="28:39" hidden="1" x14ac:dyDescent="0.25">
      <c r="AB33358" s="14"/>
      <c r="AC33358" s="14"/>
      <c r="AG33358" s="10"/>
      <c r="AH33358" s="10"/>
      <c r="AL33358" s="84"/>
      <c r="AM33358" s="84"/>
    </row>
    <row r="33359" spans="28:39" hidden="1" x14ac:dyDescent="0.25">
      <c r="AB33359" s="14"/>
      <c r="AC33359" s="14"/>
      <c r="AG33359" s="10"/>
      <c r="AH33359" s="10"/>
      <c r="AL33359" s="84"/>
      <c r="AM33359" s="84"/>
    </row>
    <row r="33360" spans="28:39" hidden="1" x14ac:dyDescent="0.25">
      <c r="AB33360" s="14"/>
      <c r="AC33360" s="14"/>
      <c r="AG33360" s="10"/>
      <c r="AH33360" s="10"/>
      <c r="AL33360" s="84"/>
      <c r="AM33360" s="84"/>
    </row>
    <row r="33361" spans="28:39" hidden="1" x14ac:dyDescent="0.25">
      <c r="AB33361" s="14"/>
      <c r="AC33361" s="14"/>
      <c r="AG33361" s="10"/>
      <c r="AH33361" s="10"/>
      <c r="AL33361" s="84"/>
      <c r="AM33361" s="84"/>
    </row>
    <row r="33362" spans="28:39" hidden="1" x14ac:dyDescent="0.25">
      <c r="AB33362" s="14"/>
      <c r="AC33362" s="14"/>
      <c r="AG33362" s="10"/>
      <c r="AH33362" s="10"/>
      <c r="AL33362" s="84"/>
      <c r="AM33362" s="84"/>
    </row>
    <row r="33363" spans="28:39" hidden="1" x14ac:dyDescent="0.25">
      <c r="AB33363" s="14"/>
      <c r="AC33363" s="14"/>
      <c r="AG33363" s="10"/>
      <c r="AH33363" s="10"/>
      <c r="AL33363" s="84"/>
      <c r="AM33363" s="84"/>
    </row>
    <row r="33364" spans="28:39" hidden="1" x14ac:dyDescent="0.25">
      <c r="AB33364" s="14"/>
      <c r="AC33364" s="14"/>
      <c r="AG33364" s="10"/>
      <c r="AH33364" s="10"/>
      <c r="AL33364" s="84"/>
      <c r="AM33364" s="84"/>
    </row>
    <row r="33365" spans="28:39" hidden="1" x14ac:dyDescent="0.25">
      <c r="AB33365" s="14"/>
      <c r="AC33365" s="14"/>
      <c r="AG33365" s="10"/>
      <c r="AH33365" s="10"/>
      <c r="AL33365" s="84"/>
      <c r="AM33365" s="84"/>
    </row>
    <row r="33366" spans="28:39" hidden="1" x14ac:dyDescent="0.25">
      <c r="AB33366" s="14"/>
      <c r="AC33366" s="14"/>
      <c r="AG33366" s="10"/>
      <c r="AH33366" s="10"/>
      <c r="AL33366" s="84"/>
      <c r="AM33366" s="84"/>
    </row>
    <row r="33367" spans="28:39" hidden="1" x14ac:dyDescent="0.25">
      <c r="AB33367" s="14"/>
      <c r="AC33367" s="14"/>
      <c r="AG33367" s="10"/>
      <c r="AH33367" s="10"/>
      <c r="AL33367" s="84"/>
      <c r="AM33367" s="84"/>
    </row>
    <row r="33368" spans="28:39" hidden="1" x14ac:dyDescent="0.25">
      <c r="AB33368" s="14"/>
      <c r="AC33368" s="14"/>
      <c r="AG33368" s="10"/>
      <c r="AH33368" s="10"/>
      <c r="AL33368" s="84"/>
      <c r="AM33368" s="84"/>
    </row>
    <row r="33369" spans="28:39" hidden="1" x14ac:dyDescent="0.25">
      <c r="AB33369" s="14"/>
      <c r="AC33369" s="14"/>
      <c r="AG33369" s="10"/>
      <c r="AH33369" s="10"/>
      <c r="AL33369" s="84"/>
      <c r="AM33369" s="84"/>
    </row>
    <row r="33370" spans="28:39" hidden="1" x14ac:dyDescent="0.25">
      <c r="AB33370" s="14"/>
      <c r="AC33370" s="14"/>
      <c r="AG33370" s="10"/>
      <c r="AH33370" s="10"/>
      <c r="AL33370" s="84"/>
      <c r="AM33370" s="84"/>
    </row>
    <row r="33371" spans="28:39" hidden="1" x14ac:dyDescent="0.25">
      <c r="AB33371" s="14"/>
      <c r="AC33371" s="14"/>
      <c r="AG33371" s="10"/>
      <c r="AH33371" s="10"/>
      <c r="AL33371" s="84"/>
      <c r="AM33371" s="84"/>
    </row>
    <row r="33372" spans="28:39" hidden="1" x14ac:dyDescent="0.25">
      <c r="AB33372" s="14"/>
      <c r="AC33372" s="14"/>
      <c r="AG33372" s="10"/>
      <c r="AH33372" s="10"/>
      <c r="AL33372" s="84"/>
      <c r="AM33372" s="84"/>
    </row>
    <row r="33373" spans="28:39" hidden="1" x14ac:dyDescent="0.25">
      <c r="AB33373" s="14"/>
      <c r="AC33373" s="14"/>
      <c r="AG33373" s="10"/>
      <c r="AH33373" s="10"/>
      <c r="AL33373" s="84"/>
      <c r="AM33373" s="84"/>
    </row>
    <row r="33374" spans="28:39" hidden="1" x14ac:dyDescent="0.25">
      <c r="AB33374" s="14"/>
      <c r="AC33374" s="14"/>
      <c r="AG33374" s="10"/>
      <c r="AH33374" s="10"/>
      <c r="AL33374" s="84"/>
      <c r="AM33374" s="84"/>
    </row>
    <row r="33375" spans="28:39" hidden="1" x14ac:dyDescent="0.25">
      <c r="AB33375" s="14"/>
      <c r="AC33375" s="14"/>
      <c r="AG33375" s="10"/>
      <c r="AH33375" s="10"/>
      <c r="AL33375" s="84"/>
      <c r="AM33375" s="84"/>
    </row>
    <row r="33376" spans="28:39" hidden="1" x14ac:dyDescent="0.25">
      <c r="AB33376" s="14"/>
      <c r="AC33376" s="14"/>
      <c r="AG33376" s="10"/>
      <c r="AH33376" s="10"/>
      <c r="AL33376" s="84"/>
      <c r="AM33376" s="84"/>
    </row>
    <row r="33377" spans="28:39" hidden="1" x14ac:dyDescent="0.25">
      <c r="AB33377" s="14"/>
      <c r="AC33377" s="14"/>
      <c r="AG33377" s="10"/>
      <c r="AH33377" s="10"/>
      <c r="AL33377" s="84"/>
      <c r="AM33377" s="84"/>
    </row>
    <row r="33378" spans="28:39" hidden="1" x14ac:dyDescent="0.25">
      <c r="AB33378" s="14"/>
      <c r="AC33378" s="14"/>
      <c r="AG33378" s="10"/>
      <c r="AH33378" s="10"/>
      <c r="AL33378" s="84"/>
      <c r="AM33378" s="84"/>
    </row>
    <row r="33379" spans="28:39" hidden="1" x14ac:dyDescent="0.25">
      <c r="AB33379" s="14"/>
      <c r="AC33379" s="14"/>
      <c r="AG33379" s="10"/>
      <c r="AH33379" s="10"/>
      <c r="AL33379" s="84"/>
      <c r="AM33379" s="84"/>
    </row>
    <row r="33380" spans="28:39" hidden="1" x14ac:dyDescent="0.25">
      <c r="AB33380" s="14"/>
      <c r="AC33380" s="14"/>
      <c r="AG33380" s="10"/>
      <c r="AH33380" s="10"/>
      <c r="AL33380" s="84"/>
      <c r="AM33380" s="84"/>
    </row>
    <row r="33381" spans="28:39" hidden="1" x14ac:dyDescent="0.25">
      <c r="AB33381" s="14"/>
      <c r="AC33381" s="14"/>
      <c r="AG33381" s="10"/>
      <c r="AH33381" s="10"/>
      <c r="AL33381" s="84"/>
      <c r="AM33381" s="84"/>
    </row>
    <row r="33382" spans="28:39" hidden="1" x14ac:dyDescent="0.25">
      <c r="AB33382" s="14"/>
      <c r="AC33382" s="14"/>
      <c r="AG33382" s="10"/>
      <c r="AH33382" s="10"/>
      <c r="AL33382" s="84"/>
      <c r="AM33382" s="84"/>
    </row>
    <row r="33383" spans="28:39" hidden="1" x14ac:dyDescent="0.25">
      <c r="AB33383" s="14"/>
      <c r="AC33383" s="14"/>
      <c r="AG33383" s="10"/>
      <c r="AH33383" s="10"/>
      <c r="AL33383" s="84"/>
      <c r="AM33383" s="84"/>
    </row>
    <row r="33384" spans="28:39" hidden="1" x14ac:dyDescent="0.25">
      <c r="AB33384" s="14"/>
      <c r="AC33384" s="14"/>
      <c r="AG33384" s="10"/>
      <c r="AH33384" s="10"/>
      <c r="AL33384" s="84"/>
      <c r="AM33384" s="84"/>
    </row>
    <row r="33385" spans="28:39" hidden="1" x14ac:dyDescent="0.25">
      <c r="AB33385" s="14"/>
      <c r="AC33385" s="14"/>
      <c r="AG33385" s="10"/>
      <c r="AH33385" s="10"/>
      <c r="AL33385" s="84"/>
      <c r="AM33385" s="84"/>
    </row>
    <row r="33386" spans="28:39" hidden="1" x14ac:dyDescent="0.25">
      <c r="AB33386" s="14"/>
      <c r="AC33386" s="14"/>
      <c r="AG33386" s="10"/>
      <c r="AH33386" s="10"/>
      <c r="AL33386" s="84"/>
      <c r="AM33386" s="84"/>
    </row>
    <row r="33387" spans="28:39" hidden="1" x14ac:dyDescent="0.25">
      <c r="AB33387" s="14"/>
      <c r="AC33387" s="14"/>
      <c r="AG33387" s="10"/>
      <c r="AH33387" s="10"/>
      <c r="AL33387" s="84"/>
      <c r="AM33387" s="84"/>
    </row>
    <row r="33388" spans="28:39" hidden="1" x14ac:dyDescent="0.25">
      <c r="AB33388" s="14"/>
      <c r="AC33388" s="14"/>
      <c r="AG33388" s="10"/>
      <c r="AH33388" s="10"/>
      <c r="AL33388" s="84"/>
      <c r="AM33388" s="84"/>
    </row>
    <row r="33389" spans="28:39" hidden="1" x14ac:dyDescent="0.25">
      <c r="AB33389" s="14"/>
      <c r="AC33389" s="14"/>
      <c r="AG33389" s="10"/>
      <c r="AH33389" s="10"/>
      <c r="AL33389" s="84"/>
      <c r="AM33389" s="84"/>
    </row>
    <row r="33390" spans="28:39" hidden="1" x14ac:dyDescent="0.25">
      <c r="AB33390" s="14"/>
      <c r="AC33390" s="14"/>
      <c r="AG33390" s="10"/>
      <c r="AH33390" s="10"/>
      <c r="AL33390" s="84"/>
      <c r="AM33390" s="84"/>
    </row>
    <row r="33391" spans="28:39" hidden="1" x14ac:dyDescent="0.25">
      <c r="AB33391" s="14"/>
      <c r="AC33391" s="14"/>
      <c r="AG33391" s="10"/>
      <c r="AH33391" s="10"/>
      <c r="AL33391" s="84"/>
      <c r="AM33391" s="84"/>
    </row>
    <row r="33392" spans="28:39" hidden="1" x14ac:dyDescent="0.25">
      <c r="AB33392" s="14"/>
      <c r="AC33392" s="14"/>
      <c r="AG33392" s="10"/>
      <c r="AH33392" s="10"/>
      <c r="AL33392" s="84"/>
      <c r="AM33392" s="84"/>
    </row>
    <row r="33393" spans="28:39" hidden="1" x14ac:dyDescent="0.25">
      <c r="AB33393" s="14"/>
      <c r="AC33393" s="14"/>
      <c r="AG33393" s="10"/>
      <c r="AH33393" s="10"/>
      <c r="AL33393" s="84"/>
      <c r="AM33393" s="84"/>
    </row>
    <row r="33394" spans="28:39" hidden="1" x14ac:dyDescent="0.25">
      <c r="AB33394" s="14"/>
      <c r="AC33394" s="14"/>
      <c r="AG33394" s="10"/>
      <c r="AH33394" s="10"/>
      <c r="AL33394" s="84"/>
      <c r="AM33394" s="84"/>
    </row>
    <row r="33395" spans="28:39" hidden="1" x14ac:dyDescent="0.25">
      <c r="AB33395" s="14"/>
      <c r="AC33395" s="14"/>
      <c r="AG33395" s="10"/>
      <c r="AH33395" s="10"/>
      <c r="AL33395" s="84"/>
      <c r="AM33395" s="84"/>
    </row>
    <row r="33396" spans="28:39" hidden="1" x14ac:dyDescent="0.25">
      <c r="AB33396" s="14"/>
      <c r="AC33396" s="14"/>
      <c r="AG33396" s="10"/>
      <c r="AH33396" s="10"/>
      <c r="AL33396" s="84"/>
      <c r="AM33396" s="84"/>
    </row>
    <row r="33397" spans="28:39" hidden="1" x14ac:dyDescent="0.25">
      <c r="AB33397" s="14"/>
      <c r="AC33397" s="14"/>
      <c r="AG33397" s="10"/>
      <c r="AH33397" s="10"/>
      <c r="AL33397" s="84"/>
      <c r="AM33397" s="84"/>
    </row>
    <row r="33398" spans="28:39" hidden="1" x14ac:dyDescent="0.25">
      <c r="AB33398" s="14"/>
      <c r="AC33398" s="14"/>
      <c r="AG33398" s="10"/>
      <c r="AH33398" s="10"/>
      <c r="AL33398" s="84"/>
      <c r="AM33398" s="84"/>
    </row>
    <row r="33399" spans="28:39" hidden="1" x14ac:dyDescent="0.25">
      <c r="AB33399" s="14"/>
      <c r="AC33399" s="14"/>
      <c r="AG33399" s="10"/>
      <c r="AH33399" s="10"/>
      <c r="AL33399" s="84"/>
      <c r="AM33399" s="84"/>
    </row>
    <row r="33400" spans="28:39" hidden="1" x14ac:dyDescent="0.25">
      <c r="AB33400" s="14"/>
      <c r="AC33400" s="14"/>
      <c r="AG33400" s="10"/>
      <c r="AH33400" s="10"/>
      <c r="AL33400" s="84"/>
      <c r="AM33400" s="84"/>
    </row>
    <row r="33401" spans="28:39" hidden="1" x14ac:dyDescent="0.25">
      <c r="AB33401" s="14"/>
      <c r="AC33401" s="14"/>
      <c r="AG33401" s="10"/>
      <c r="AH33401" s="10"/>
      <c r="AL33401" s="84"/>
      <c r="AM33401" s="84"/>
    </row>
    <row r="33402" spans="28:39" hidden="1" x14ac:dyDescent="0.25">
      <c r="AB33402" s="14"/>
      <c r="AC33402" s="14"/>
      <c r="AG33402" s="10"/>
      <c r="AH33402" s="10"/>
      <c r="AL33402" s="84"/>
      <c r="AM33402" s="84"/>
    </row>
    <row r="33403" spans="28:39" hidden="1" x14ac:dyDescent="0.25">
      <c r="AB33403" s="14"/>
      <c r="AC33403" s="14"/>
      <c r="AG33403" s="10"/>
      <c r="AH33403" s="10"/>
      <c r="AL33403" s="84"/>
      <c r="AM33403" s="84"/>
    </row>
    <row r="33404" spans="28:39" hidden="1" x14ac:dyDescent="0.25">
      <c r="AB33404" s="14"/>
      <c r="AC33404" s="14"/>
      <c r="AG33404" s="10"/>
      <c r="AH33404" s="10"/>
      <c r="AL33404" s="84"/>
      <c r="AM33404" s="84"/>
    </row>
    <row r="33405" spans="28:39" hidden="1" x14ac:dyDescent="0.25">
      <c r="AB33405" s="14"/>
      <c r="AC33405" s="14"/>
      <c r="AG33405" s="10"/>
      <c r="AH33405" s="10"/>
      <c r="AL33405" s="84"/>
      <c r="AM33405" s="84"/>
    </row>
    <row r="33406" spans="28:39" hidden="1" x14ac:dyDescent="0.25">
      <c r="AB33406" s="14"/>
      <c r="AC33406" s="14"/>
      <c r="AG33406" s="10"/>
      <c r="AH33406" s="10"/>
      <c r="AL33406" s="84"/>
      <c r="AM33406" s="84"/>
    </row>
    <row r="33407" spans="28:39" hidden="1" x14ac:dyDescent="0.25">
      <c r="AB33407" s="14"/>
      <c r="AC33407" s="14"/>
      <c r="AG33407" s="10"/>
      <c r="AH33407" s="10"/>
      <c r="AL33407" s="84"/>
      <c r="AM33407" s="84"/>
    </row>
    <row r="33408" spans="28:39" hidden="1" x14ac:dyDescent="0.25">
      <c r="AB33408" s="14"/>
      <c r="AC33408" s="14"/>
      <c r="AG33408" s="10"/>
      <c r="AH33408" s="10"/>
      <c r="AL33408" s="84"/>
      <c r="AM33408" s="84"/>
    </row>
    <row r="33409" spans="28:39" hidden="1" x14ac:dyDescent="0.25">
      <c r="AB33409" s="14"/>
      <c r="AC33409" s="14"/>
      <c r="AG33409" s="10"/>
      <c r="AH33409" s="10"/>
      <c r="AL33409" s="84"/>
      <c r="AM33409" s="84"/>
    </row>
    <row r="33410" spans="28:39" hidden="1" x14ac:dyDescent="0.25">
      <c r="AB33410" s="14"/>
      <c r="AC33410" s="14"/>
      <c r="AG33410" s="10"/>
      <c r="AH33410" s="10"/>
      <c r="AL33410" s="84"/>
      <c r="AM33410" s="84"/>
    </row>
    <row r="33411" spans="28:39" hidden="1" x14ac:dyDescent="0.25">
      <c r="AB33411" s="14"/>
      <c r="AC33411" s="14"/>
      <c r="AG33411" s="10"/>
      <c r="AH33411" s="10"/>
      <c r="AL33411" s="84"/>
      <c r="AM33411" s="84"/>
    </row>
    <row r="33412" spans="28:39" hidden="1" x14ac:dyDescent="0.25">
      <c r="AB33412" s="14"/>
      <c r="AC33412" s="14"/>
      <c r="AG33412" s="10"/>
      <c r="AH33412" s="10"/>
      <c r="AL33412" s="84"/>
      <c r="AM33412" s="84"/>
    </row>
    <row r="33413" spans="28:39" hidden="1" x14ac:dyDescent="0.25">
      <c r="AB33413" s="14"/>
      <c r="AC33413" s="14"/>
      <c r="AG33413" s="10"/>
      <c r="AH33413" s="10"/>
      <c r="AL33413" s="84"/>
      <c r="AM33413" s="84"/>
    </row>
    <row r="33414" spans="28:39" hidden="1" x14ac:dyDescent="0.25">
      <c r="AB33414" s="14"/>
      <c r="AC33414" s="14"/>
      <c r="AG33414" s="10"/>
      <c r="AH33414" s="10"/>
      <c r="AL33414" s="84"/>
      <c r="AM33414" s="84"/>
    </row>
    <row r="33415" spans="28:39" hidden="1" x14ac:dyDescent="0.25">
      <c r="AB33415" s="14"/>
      <c r="AC33415" s="14"/>
      <c r="AG33415" s="10"/>
      <c r="AH33415" s="10"/>
      <c r="AL33415" s="84"/>
      <c r="AM33415" s="84"/>
    </row>
    <row r="33416" spans="28:39" hidden="1" x14ac:dyDescent="0.25">
      <c r="AB33416" s="14"/>
      <c r="AC33416" s="14"/>
      <c r="AG33416" s="10"/>
      <c r="AH33416" s="10"/>
      <c r="AL33416" s="84"/>
      <c r="AM33416" s="84"/>
    </row>
    <row r="33417" spans="28:39" hidden="1" x14ac:dyDescent="0.25">
      <c r="AB33417" s="14"/>
      <c r="AC33417" s="14"/>
      <c r="AG33417" s="10"/>
      <c r="AH33417" s="10"/>
      <c r="AL33417" s="84"/>
      <c r="AM33417" s="84"/>
    </row>
    <row r="33418" spans="28:39" hidden="1" x14ac:dyDescent="0.25">
      <c r="AB33418" s="14"/>
      <c r="AC33418" s="14"/>
      <c r="AG33418" s="10"/>
      <c r="AH33418" s="10"/>
      <c r="AL33418" s="84"/>
      <c r="AM33418" s="84"/>
    </row>
    <row r="33419" spans="28:39" hidden="1" x14ac:dyDescent="0.25">
      <c r="AB33419" s="14"/>
      <c r="AC33419" s="14"/>
      <c r="AG33419" s="10"/>
      <c r="AH33419" s="10"/>
      <c r="AL33419" s="84"/>
      <c r="AM33419" s="84"/>
    </row>
    <row r="33420" spans="28:39" hidden="1" x14ac:dyDescent="0.25">
      <c r="AB33420" s="14"/>
      <c r="AC33420" s="14"/>
      <c r="AG33420" s="10"/>
      <c r="AH33420" s="10"/>
      <c r="AL33420" s="84"/>
      <c r="AM33420" s="84"/>
    </row>
    <row r="33421" spans="28:39" hidden="1" x14ac:dyDescent="0.25">
      <c r="AB33421" s="14"/>
      <c r="AC33421" s="14"/>
      <c r="AG33421" s="10"/>
      <c r="AH33421" s="10"/>
      <c r="AL33421" s="84"/>
      <c r="AM33421" s="84"/>
    </row>
    <row r="33422" spans="28:39" hidden="1" x14ac:dyDescent="0.25">
      <c r="AB33422" s="14"/>
      <c r="AC33422" s="14"/>
      <c r="AG33422" s="10"/>
      <c r="AH33422" s="10"/>
      <c r="AL33422" s="84"/>
      <c r="AM33422" s="84"/>
    </row>
    <row r="33423" spans="28:39" hidden="1" x14ac:dyDescent="0.25">
      <c r="AB33423" s="14"/>
      <c r="AC33423" s="14"/>
      <c r="AG33423" s="10"/>
      <c r="AH33423" s="10"/>
      <c r="AL33423" s="84"/>
      <c r="AM33423" s="84"/>
    </row>
    <row r="33424" spans="28:39" hidden="1" x14ac:dyDescent="0.25">
      <c r="AB33424" s="14"/>
      <c r="AC33424" s="14"/>
      <c r="AG33424" s="10"/>
      <c r="AH33424" s="10"/>
      <c r="AL33424" s="84"/>
      <c r="AM33424" s="84"/>
    </row>
    <row r="33425" spans="28:39" hidden="1" x14ac:dyDescent="0.25">
      <c r="AB33425" s="14"/>
      <c r="AC33425" s="14"/>
      <c r="AG33425" s="10"/>
      <c r="AH33425" s="10"/>
      <c r="AL33425" s="84"/>
      <c r="AM33425" s="84"/>
    </row>
    <row r="33426" spans="28:39" hidden="1" x14ac:dyDescent="0.25">
      <c r="AB33426" s="14"/>
      <c r="AC33426" s="14"/>
      <c r="AG33426" s="10"/>
      <c r="AH33426" s="10"/>
      <c r="AL33426" s="84"/>
      <c r="AM33426" s="84"/>
    </row>
    <row r="33427" spans="28:39" hidden="1" x14ac:dyDescent="0.25">
      <c r="AB33427" s="14"/>
      <c r="AC33427" s="14"/>
      <c r="AG33427" s="10"/>
      <c r="AH33427" s="10"/>
      <c r="AL33427" s="84"/>
      <c r="AM33427" s="84"/>
    </row>
    <row r="33428" spans="28:39" hidden="1" x14ac:dyDescent="0.25">
      <c r="AB33428" s="14"/>
      <c r="AC33428" s="14"/>
      <c r="AG33428" s="10"/>
      <c r="AH33428" s="10"/>
      <c r="AL33428" s="84"/>
      <c r="AM33428" s="84"/>
    </row>
    <row r="33429" spans="28:39" hidden="1" x14ac:dyDescent="0.25">
      <c r="AB33429" s="14"/>
      <c r="AC33429" s="14"/>
      <c r="AG33429" s="10"/>
      <c r="AH33429" s="10"/>
      <c r="AL33429" s="84"/>
      <c r="AM33429" s="84"/>
    </row>
    <row r="33430" spans="28:39" hidden="1" x14ac:dyDescent="0.25">
      <c r="AB33430" s="14"/>
      <c r="AC33430" s="14"/>
      <c r="AG33430" s="10"/>
      <c r="AH33430" s="10"/>
      <c r="AL33430" s="84"/>
      <c r="AM33430" s="84"/>
    </row>
    <row r="33431" spans="28:39" hidden="1" x14ac:dyDescent="0.25">
      <c r="AB33431" s="14"/>
      <c r="AC33431" s="14"/>
      <c r="AG33431" s="10"/>
      <c r="AH33431" s="10"/>
      <c r="AL33431" s="84"/>
      <c r="AM33431" s="84"/>
    </row>
    <row r="33432" spans="28:39" hidden="1" x14ac:dyDescent="0.25">
      <c r="AB33432" s="14"/>
      <c r="AC33432" s="14"/>
      <c r="AG33432" s="10"/>
      <c r="AH33432" s="10"/>
      <c r="AL33432" s="84"/>
      <c r="AM33432" s="84"/>
    </row>
    <row r="33433" spans="28:39" hidden="1" x14ac:dyDescent="0.25">
      <c r="AB33433" s="14"/>
      <c r="AC33433" s="14"/>
      <c r="AG33433" s="10"/>
      <c r="AH33433" s="10"/>
      <c r="AL33433" s="84"/>
      <c r="AM33433" s="84"/>
    </row>
    <row r="33434" spans="28:39" hidden="1" x14ac:dyDescent="0.25">
      <c r="AB33434" s="14"/>
      <c r="AC33434" s="14"/>
      <c r="AG33434" s="10"/>
      <c r="AH33434" s="10"/>
      <c r="AL33434" s="84"/>
      <c r="AM33434" s="84"/>
    </row>
    <row r="33435" spans="28:39" hidden="1" x14ac:dyDescent="0.25">
      <c r="AB33435" s="14"/>
      <c r="AC33435" s="14"/>
      <c r="AG33435" s="10"/>
      <c r="AH33435" s="10"/>
      <c r="AL33435" s="84"/>
      <c r="AM33435" s="84"/>
    </row>
    <row r="33436" spans="28:39" hidden="1" x14ac:dyDescent="0.25">
      <c r="AB33436" s="14"/>
      <c r="AC33436" s="14"/>
      <c r="AG33436" s="10"/>
      <c r="AH33436" s="10"/>
      <c r="AL33436" s="84"/>
      <c r="AM33436" s="84"/>
    </row>
    <row r="33437" spans="28:39" hidden="1" x14ac:dyDescent="0.25">
      <c r="AB33437" s="14"/>
      <c r="AC33437" s="14"/>
      <c r="AG33437" s="10"/>
      <c r="AH33437" s="10"/>
      <c r="AL33437" s="84"/>
      <c r="AM33437" s="84"/>
    </row>
    <row r="33438" spans="28:39" hidden="1" x14ac:dyDescent="0.25">
      <c r="AB33438" s="14"/>
      <c r="AC33438" s="14"/>
      <c r="AG33438" s="10"/>
      <c r="AH33438" s="10"/>
      <c r="AL33438" s="84"/>
      <c r="AM33438" s="84"/>
    </row>
    <row r="33439" spans="28:39" hidden="1" x14ac:dyDescent="0.25">
      <c r="AB33439" s="14"/>
      <c r="AC33439" s="14"/>
      <c r="AG33439" s="10"/>
      <c r="AH33439" s="10"/>
      <c r="AL33439" s="84"/>
      <c r="AM33439" s="84"/>
    </row>
    <row r="33440" spans="28:39" hidden="1" x14ac:dyDescent="0.25">
      <c r="AB33440" s="14"/>
      <c r="AC33440" s="14"/>
      <c r="AG33440" s="10"/>
      <c r="AH33440" s="10"/>
      <c r="AL33440" s="84"/>
      <c r="AM33440" s="84"/>
    </row>
    <row r="33441" spans="28:39" hidden="1" x14ac:dyDescent="0.25">
      <c r="AB33441" s="14"/>
      <c r="AC33441" s="14"/>
      <c r="AG33441" s="10"/>
      <c r="AH33441" s="10"/>
      <c r="AL33441" s="84"/>
      <c r="AM33441" s="84"/>
    </row>
    <row r="33442" spans="28:39" hidden="1" x14ac:dyDescent="0.25">
      <c r="AB33442" s="14"/>
      <c r="AC33442" s="14"/>
      <c r="AG33442" s="10"/>
      <c r="AH33442" s="10"/>
      <c r="AL33442" s="84"/>
      <c r="AM33442" s="84"/>
    </row>
    <row r="33443" spans="28:39" hidden="1" x14ac:dyDescent="0.25">
      <c r="AB33443" s="14"/>
      <c r="AC33443" s="14"/>
      <c r="AG33443" s="10"/>
      <c r="AH33443" s="10"/>
      <c r="AL33443" s="84"/>
      <c r="AM33443" s="84"/>
    </row>
    <row r="33444" spans="28:39" hidden="1" x14ac:dyDescent="0.25">
      <c r="AB33444" s="14"/>
      <c r="AC33444" s="14"/>
      <c r="AG33444" s="10"/>
      <c r="AH33444" s="10"/>
      <c r="AL33444" s="84"/>
      <c r="AM33444" s="84"/>
    </row>
    <row r="33445" spans="28:39" hidden="1" x14ac:dyDescent="0.25">
      <c r="AB33445" s="14"/>
      <c r="AC33445" s="14"/>
      <c r="AG33445" s="10"/>
      <c r="AH33445" s="10"/>
      <c r="AL33445" s="84"/>
      <c r="AM33445" s="84"/>
    </row>
    <row r="33446" spans="28:39" hidden="1" x14ac:dyDescent="0.25">
      <c r="AB33446" s="14"/>
      <c r="AC33446" s="14"/>
      <c r="AG33446" s="10"/>
      <c r="AH33446" s="10"/>
      <c r="AL33446" s="84"/>
      <c r="AM33446" s="84"/>
    </row>
    <row r="33447" spans="28:39" hidden="1" x14ac:dyDescent="0.25">
      <c r="AB33447" s="14"/>
      <c r="AC33447" s="14"/>
      <c r="AG33447" s="10"/>
      <c r="AH33447" s="10"/>
      <c r="AL33447" s="84"/>
      <c r="AM33447" s="84"/>
    </row>
    <row r="33448" spans="28:39" hidden="1" x14ac:dyDescent="0.25">
      <c r="AB33448" s="14"/>
      <c r="AC33448" s="14"/>
      <c r="AG33448" s="10"/>
      <c r="AH33448" s="10"/>
      <c r="AL33448" s="84"/>
      <c r="AM33448" s="84"/>
    </row>
    <row r="33449" spans="28:39" hidden="1" x14ac:dyDescent="0.25">
      <c r="AB33449" s="14"/>
      <c r="AC33449" s="14"/>
      <c r="AG33449" s="10"/>
      <c r="AH33449" s="10"/>
      <c r="AL33449" s="84"/>
      <c r="AM33449" s="84"/>
    </row>
    <row r="33450" spans="28:39" hidden="1" x14ac:dyDescent="0.25">
      <c r="AB33450" s="14"/>
      <c r="AC33450" s="14"/>
      <c r="AG33450" s="10"/>
      <c r="AH33450" s="10"/>
      <c r="AL33450" s="84"/>
      <c r="AM33450" s="84"/>
    </row>
    <row r="33451" spans="28:39" hidden="1" x14ac:dyDescent="0.25">
      <c r="AB33451" s="14"/>
      <c r="AC33451" s="14"/>
      <c r="AG33451" s="10"/>
      <c r="AH33451" s="10"/>
      <c r="AL33451" s="84"/>
      <c r="AM33451" s="84"/>
    </row>
    <row r="33452" spans="28:39" hidden="1" x14ac:dyDescent="0.25">
      <c r="AB33452" s="14"/>
      <c r="AC33452" s="14"/>
      <c r="AG33452" s="10"/>
      <c r="AH33452" s="10"/>
      <c r="AL33452" s="84"/>
      <c r="AM33452" s="84"/>
    </row>
    <row r="33453" spans="28:39" hidden="1" x14ac:dyDescent="0.25">
      <c r="AB33453" s="14"/>
      <c r="AC33453" s="14"/>
      <c r="AG33453" s="10"/>
      <c r="AH33453" s="10"/>
      <c r="AL33453" s="84"/>
      <c r="AM33453" s="84"/>
    </row>
    <row r="33454" spans="28:39" hidden="1" x14ac:dyDescent="0.25">
      <c r="AB33454" s="14"/>
      <c r="AC33454" s="14"/>
      <c r="AG33454" s="10"/>
      <c r="AH33454" s="10"/>
      <c r="AL33454" s="84"/>
      <c r="AM33454" s="84"/>
    </row>
    <row r="33455" spans="28:39" hidden="1" x14ac:dyDescent="0.25">
      <c r="AB33455" s="14"/>
      <c r="AC33455" s="14"/>
      <c r="AG33455" s="10"/>
      <c r="AH33455" s="10"/>
      <c r="AL33455" s="84"/>
      <c r="AM33455" s="84"/>
    </row>
    <row r="33456" spans="28:39" hidden="1" x14ac:dyDescent="0.25">
      <c r="AB33456" s="14"/>
      <c r="AC33456" s="14"/>
      <c r="AG33456" s="10"/>
      <c r="AH33456" s="10"/>
      <c r="AL33456" s="84"/>
      <c r="AM33456" s="84"/>
    </row>
    <row r="33457" spans="28:39" hidden="1" x14ac:dyDescent="0.25">
      <c r="AB33457" s="14"/>
      <c r="AC33457" s="14"/>
      <c r="AG33457" s="10"/>
      <c r="AH33457" s="10"/>
      <c r="AL33457" s="84"/>
      <c r="AM33457" s="84"/>
    </row>
    <row r="33458" spans="28:39" hidden="1" x14ac:dyDescent="0.25">
      <c r="AB33458" s="14"/>
      <c r="AC33458" s="14"/>
      <c r="AG33458" s="10"/>
      <c r="AH33458" s="10"/>
      <c r="AL33458" s="84"/>
      <c r="AM33458" s="84"/>
    </row>
    <row r="33459" spans="28:39" hidden="1" x14ac:dyDescent="0.25">
      <c r="AB33459" s="14"/>
      <c r="AC33459" s="14"/>
      <c r="AG33459" s="10"/>
      <c r="AH33459" s="10"/>
      <c r="AL33459" s="84"/>
      <c r="AM33459" s="84"/>
    </row>
    <row r="33460" spans="28:39" hidden="1" x14ac:dyDescent="0.25">
      <c r="AB33460" s="14"/>
      <c r="AC33460" s="14"/>
      <c r="AG33460" s="10"/>
      <c r="AH33460" s="10"/>
      <c r="AL33460" s="84"/>
      <c r="AM33460" s="84"/>
    </row>
    <row r="33461" spans="28:39" hidden="1" x14ac:dyDescent="0.25">
      <c r="AB33461" s="14"/>
      <c r="AC33461" s="14"/>
      <c r="AG33461" s="10"/>
      <c r="AH33461" s="10"/>
      <c r="AL33461" s="84"/>
      <c r="AM33461" s="84"/>
    </row>
    <row r="33462" spans="28:39" hidden="1" x14ac:dyDescent="0.25">
      <c r="AB33462" s="14"/>
      <c r="AC33462" s="14"/>
      <c r="AG33462" s="10"/>
      <c r="AH33462" s="10"/>
      <c r="AL33462" s="84"/>
      <c r="AM33462" s="84"/>
    </row>
    <row r="33463" spans="28:39" hidden="1" x14ac:dyDescent="0.25">
      <c r="AB33463" s="14"/>
      <c r="AC33463" s="14"/>
      <c r="AG33463" s="10"/>
      <c r="AH33463" s="10"/>
      <c r="AL33463" s="84"/>
      <c r="AM33463" s="84"/>
    </row>
    <row r="33464" spans="28:39" hidden="1" x14ac:dyDescent="0.25">
      <c r="AB33464" s="14"/>
      <c r="AC33464" s="14"/>
      <c r="AG33464" s="10"/>
      <c r="AH33464" s="10"/>
      <c r="AL33464" s="84"/>
      <c r="AM33464" s="84"/>
    </row>
    <row r="33465" spans="28:39" hidden="1" x14ac:dyDescent="0.25">
      <c r="AB33465" s="14"/>
      <c r="AC33465" s="14"/>
      <c r="AG33465" s="10"/>
      <c r="AH33465" s="10"/>
      <c r="AL33465" s="84"/>
      <c r="AM33465" s="84"/>
    </row>
    <row r="33466" spans="28:39" hidden="1" x14ac:dyDescent="0.25">
      <c r="AB33466" s="14"/>
      <c r="AC33466" s="14"/>
      <c r="AG33466" s="10"/>
      <c r="AH33466" s="10"/>
      <c r="AL33466" s="84"/>
      <c r="AM33466" s="84"/>
    </row>
    <row r="33467" spans="28:39" hidden="1" x14ac:dyDescent="0.25">
      <c r="AB33467" s="14"/>
      <c r="AC33467" s="14"/>
      <c r="AG33467" s="10"/>
      <c r="AH33467" s="10"/>
      <c r="AL33467" s="84"/>
      <c r="AM33467" s="84"/>
    </row>
    <row r="33468" spans="28:39" hidden="1" x14ac:dyDescent="0.25">
      <c r="AB33468" s="14"/>
      <c r="AC33468" s="14"/>
      <c r="AG33468" s="10"/>
      <c r="AH33468" s="10"/>
      <c r="AL33468" s="84"/>
      <c r="AM33468" s="84"/>
    </row>
    <row r="33469" spans="28:39" hidden="1" x14ac:dyDescent="0.25">
      <c r="AB33469" s="14"/>
      <c r="AC33469" s="14"/>
      <c r="AG33469" s="10"/>
      <c r="AH33469" s="10"/>
      <c r="AL33469" s="84"/>
      <c r="AM33469" s="84"/>
    </row>
    <row r="33470" spans="28:39" hidden="1" x14ac:dyDescent="0.25">
      <c r="AB33470" s="14"/>
      <c r="AC33470" s="14"/>
      <c r="AG33470" s="10"/>
      <c r="AH33470" s="10"/>
      <c r="AL33470" s="84"/>
      <c r="AM33470" s="84"/>
    </row>
    <row r="33471" spans="28:39" hidden="1" x14ac:dyDescent="0.25">
      <c r="AB33471" s="14"/>
      <c r="AC33471" s="14"/>
      <c r="AG33471" s="10"/>
      <c r="AH33471" s="10"/>
      <c r="AL33471" s="84"/>
      <c r="AM33471" s="84"/>
    </row>
    <row r="33472" spans="28:39" hidden="1" x14ac:dyDescent="0.25">
      <c r="AB33472" s="14"/>
      <c r="AC33472" s="14"/>
      <c r="AG33472" s="10"/>
      <c r="AH33472" s="10"/>
      <c r="AL33472" s="84"/>
      <c r="AM33472" s="84"/>
    </row>
    <row r="33473" spans="28:39" hidden="1" x14ac:dyDescent="0.25">
      <c r="AB33473" s="14"/>
      <c r="AC33473" s="14"/>
      <c r="AG33473" s="10"/>
      <c r="AH33473" s="10"/>
      <c r="AL33473" s="84"/>
      <c r="AM33473" s="84"/>
    </row>
    <row r="33474" spans="28:39" hidden="1" x14ac:dyDescent="0.25">
      <c r="AB33474" s="14"/>
      <c r="AC33474" s="14"/>
      <c r="AG33474" s="10"/>
      <c r="AH33474" s="10"/>
      <c r="AL33474" s="84"/>
      <c r="AM33474" s="84"/>
    </row>
    <row r="33475" spans="28:39" hidden="1" x14ac:dyDescent="0.25">
      <c r="AB33475" s="14"/>
      <c r="AC33475" s="14"/>
      <c r="AG33475" s="10"/>
      <c r="AH33475" s="10"/>
      <c r="AL33475" s="84"/>
      <c r="AM33475" s="84"/>
    </row>
    <row r="33476" spans="28:39" hidden="1" x14ac:dyDescent="0.25">
      <c r="AB33476" s="14"/>
      <c r="AC33476" s="14"/>
      <c r="AG33476" s="10"/>
      <c r="AH33476" s="10"/>
      <c r="AL33476" s="84"/>
      <c r="AM33476" s="84"/>
    </row>
    <row r="33477" spans="28:39" hidden="1" x14ac:dyDescent="0.25">
      <c r="AB33477" s="14"/>
      <c r="AC33477" s="14"/>
      <c r="AG33477" s="10"/>
      <c r="AH33477" s="10"/>
      <c r="AL33477" s="84"/>
      <c r="AM33477" s="84"/>
    </row>
    <row r="33478" spans="28:39" hidden="1" x14ac:dyDescent="0.25">
      <c r="AB33478" s="14"/>
      <c r="AC33478" s="14"/>
      <c r="AG33478" s="10"/>
      <c r="AH33478" s="10"/>
      <c r="AL33478" s="84"/>
      <c r="AM33478" s="84"/>
    </row>
    <row r="33479" spans="28:39" hidden="1" x14ac:dyDescent="0.25">
      <c r="AB33479" s="14"/>
      <c r="AC33479" s="14"/>
      <c r="AG33479" s="10"/>
      <c r="AH33479" s="10"/>
      <c r="AL33479" s="84"/>
      <c r="AM33479" s="84"/>
    </row>
    <row r="33480" spans="28:39" hidden="1" x14ac:dyDescent="0.25">
      <c r="AB33480" s="14"/>
      <c r="AC33480" s="14"/>
      <c r="AG33480" s="10"/>
      <c r="AH33480" s="10"/>
      <c r="AL33480" s="84"/>
      <c r="AM33480" s="84"/>
    </row>
    <row r="33481" spans="28:39" hidden="1" x14ac:dyDescent="0.25">
      <c r="AB33481" s="14"/>
      <c r="AC33481" s="14"/>
      <c r="AG33481" s="10"/>
      <c r="AH33481" s="10"/>
      <c r="AL33481" s="84"/>
      <c r="AM33481" s="84"/>
    </row>
    <row r="33482" spans="28:39" hidden="1" x14ac:dyDescent="0.25">
      <c r="AB33482" s="14"/>
      <c r="AC33482" s="14"/>
      <c r="AG33482" s="10"/>
      <c r="AH33482" s="10"/>
      <c r="AL33482" s="84"/>
      <c r="AM33482" s="84"/>
    </row>
    <row r="33483" spans="28:39" hidden="1" x14ac:dyDescent="0.25">
      <c r="AB33483" s="14"/>
      <c r="AC33483" s="14"/>
      <c r="AG33483" s="10"/>
      <c r="AH33483" s="10"/>
      <c r="AL33483" s="84"/>
      <c r="AM33483" s="84"/>
    </row>
    <row r="33484" spans="28:39" hidden="1" x14ac:dyDescent="0.25">
      <c r="AB33484" s="14"/>
      <c r="AC33484" s="14"/>
      <c r="AG33484" s="10"/>
      <c r="AH33484" s="10"/>
      <c r="AL33484" s="84"/>
      <c r="AM33484" s="84"/>
    </row>
    <row r="33485" spans="28:39" hidden="1" x14ac:dyDescent="0.25">
      <c r="AB33485" s="14"/>
      <c r="AC33485" s="14"/>
      <c r="AG33485" s="10"/>
      <c r="AH33485" s="10"/>
      <c r="AL33485" s="84"/>
      <c r="AM33485" s="84"/>
    </row>
    <row r="33486" spans="28:39" hidden="1" x14ac:dyDescent="0.25">
      <c r="AB33486" s="14"/>
      <c r="AC33486" s="14"/>
      <c r="AG33486" s="10"/>
      <c r="AH33486" s="10"/>
      <c r="AL33486" s="84"/>
      <c r="AM33486" s="84"/>
    </row>
    <row r="33487" spans="28:39" hidden="1" x14ac:dyDescent="0.25">
      <c r="AB33487" s="14"/>
      <c r="AC33487" s="14"/>
      <c r="AG33487" s="10"/>
      <c r="AH33487" s="10"/>
      <c r="AL33487" s="84"/>
      <c r="AM33487" s="84"/>
    </row>
    <row r="33488" spans="28:39" hidden="1" x14ac:dyDescent="0.25">
      <c r="AB33488" s="14"/>
      <c r="AC33488" s="14"/>
      <c r="AG33488" s="10"/>
      <c r="AH33488" s="10"/>
      <c r="AL33488" s="84"/>
      <c r="AM33488" s="84"/>
    </row>
    <row r="33489" spans="28:39" hidden="1" x14ac:dyDescent="0.25">
      <c r="AB33489" s="14"/>
      <c r="AC33489" s="14"/>
      <c r="AG33489" s="10"/>
      <c r="AH33489" s="10"/>
      <c r="AL33489" s="84"/>
      <c r="AM33489" s="84"/>
    </row>
    <row r="33490" spans="28:39" hidden="1" x14ac:dyDescent="0.25">
      <c r="AB33490" s="14"/>
      <c r="AC33490" s="14"/>
      <c r="AG33490" s="10"/>
      <c r="AH33490" s="10"/>
      <c r="AL33490" s="84"/>
      <c r="AM33490" s="84"/>
    </row>
    <row r="33491" spans="28:39" hidden="1" x14ac:dyDescent="0.25">
      <c r="AB33491" s="14"/>
      <c r="AC33491" s="14"/>
      <c r="AG33491" s="10"/>
      <c r="AH33491" s="10"/>
      <c r="AL33491" s="84"/>
      <c r="AM33491" s="84"/>
    </row>
    <row r="33492" spans="28:39" hidden="1" x14ac:dyDescent="0.25">
      <c r="AB33492" s="14"/>
      <c r="AC33492" s="14"/>
      <c r="AG33492" s="10"/>
      <c r="AH33492" s="10"/>
      <c r="AL33492" s="84"/>
      <c r="AM33492" s="84"/>
    </row>
    <row r="33493" spans="28:39" hidden="1" x14ac:dyDescent="0.25">
      <c r="AB33493" s="14"/>
      <c r="AC33493" s="14"/>
      <c r="AG33493" s="10"/>
      <c r="AH33493" s="10"/>
      <c r="AL33493" s="84"/>
      <c r="AM33493" s="84"/>
    </row>
    <row r="33494" spans="28:39" hidden="1" x14ac:dyDescent="0.25">
      <c r="AB33494" s="14"/>
      <c r="AC33494" s="14"/>
      <c r="AG33494" s="10"/>
      <c r="AH33494" s="10"/>
      <c r="AL33494" s="84"/>
      <c r="AM33494" s="84"/>
    </row>
    <row r="33495" spans="28:39" hidden="1" x14ac:dyDescent="0.25">
      <c r="AB33495" s="14"/>
      <c r="AC33495" s="14"/>
      <c r="AG33495" s="10"/>
      <c r="AH33495" s="10"/>
      <c r="AL33495" s="84"/>
      <c r="AM33495" s="84"/>
    </row>
    <row r="33496" spans="28:39" hidden="1" x14ac:dyDescent="0.25">
      <c r="AB33496" s="14"/>
      <c r="AC33496" s="14"/>
      <c r="AG33496" s="10"/>
      <c r="AH33496" s="10"/>
      <c r="AL33496" s="84"/>
      <c r="AM33496" s="84"/>
    </row>
    <row r="33497" spans="28:39" hidden="1" x14ac:dyDescent="0.25">
      <c r="AB33497" s="14"/>
      <c r="AC33497" s="14"/>
      <c r="AG33497" s="10"/>
      <c r="AH33497" s="10"/>
      <c r="AL33497" s="84"/>
      <c r="AM33497" s="84"/>
    </row>
    <row r="33498" spans="28:39" hidden="1" x14ac:dyDescent="0.25">
      <c r="AB33498" s="14"/>
      <c r="AC33498" s="14"/>
      <c r="AG33498" s="10"/>
      <c r="AH33498" s="10"/>
      <c r="AL33498" s="84"/>
      <c r="AM33498" s="84"/>
    </row>
    <row r="33499" spans="28:39" hidden="1" x14ac:dyDescent="0.25">
      <c r="AB33499" s="14"/>
      <c r="AC33499" s="14"/>
      <c r="AG33499" s="10"/>
      <c r="AH33499" s="10"/>
      <c r="AL33499" s="84"/>
      <c r="AM33499" s="84"/>
    </row>
    <row r="33500" spans="28:39" hidden="1" x14ac:dyDescent="0.25">
      <c r="AB33500" s="14"/>
      <c r="AC33500" s="14"/>
      <c r="AG33500" s="10"/>
      <c r="AH33500" s="10"/>
      <c r="AL33500" s="84"/>
      <c r="AM33500" s="84"/>
    </row>
    <row r="33501" spans="28:39" hidden="1" x14ac:dyDescent="0.25">
      <c r="AB33501" s="14"/>
      <c r="AC33501" s="14"/>
      <c r="AG33501" s="10"/>
      <c r="AH33501" s="10"/>
      <c r="AL33501" s="84"/>
      <c r="AM33501" s="84"/>
    </row>
    <row r="33502" spans="28:39" hidden="1" x14ac:dyDescent="0.25">
      <c r="AB33502" s="14"/>
      <c r="AC33502" s="14"/>
      <c r="AG33502" s="10"/>
      <c r="AH33502" s="10"/>
      <c r="AL33502" s="84"/>
      <c r="AM33502" s="84"/>
    </row>
    <row r="33503" spans="28:39" hidden="1" x14ac:dyDescent="0.25">
      <c r="AB33503" s="14"/>
      <c r="AC33503" s="14"/>
      <c r="AG33503" s="10"/>
      <c r="AH33503" s="10"/>
      <c r="AL33503" s="84"/>
      <c r="AM33503" s="84"/>
    </row>
    <row r="33504" spans="28:39" hidden="1" x14ac:dyDescent="0.25">
      <c r="AB33504" s="14"/>
      <c r="AC33504" s="14"/>
      <c r="AG33504" s="10"/>
      <c r="AH33504" s="10"/>
      <c r="AL33504" s="84"/>
      <c r="AM33504" s="84"/>
    </row>
    <row r="33505" spans="28:39" hidden="1" x14ac:dyDescent="0.25">
      <c r="AB33505" s="14"/>
      <c r="AC33505" s="14"/>
      <c r="AG33505" s="10"/>
      <c r="AH33505" s="10"/>
      <c r="AL33505" s="84"/>
      <c r="AM33505" s="84"/>
    </row>
    <row r="33506" spans="28:39" hidden="1" x14ac:dyDescent="0.25">
      <c r="AB33506" s="14"/>
      <c r="AC33506" s="14"/>
      <c r="AG33506" s="10"/>
      <c r="AH33506" s="10"/>
      <c r="AL33506" s="84"/>
      <c r="AM33506" s="84"/>
    </row>
    <row r="33507" spans="28:39" hidden="1" x14ac:dyDescent="0.25">
      <c r="AB33507" s="14"/>
      <c r="AC33507" s="14"/>
      <c r="AG33507" s="10"/>
      <c r="AH33507" s="10"/>
      <c r="AL33507" s="84"/>
      <c r="AM33507" s="84"/>
    </row>
    <row r="33508" spans="28:39" hidden="1" x14ac:dyDescent="0.25">
      <c r="AB33508" s="14"/>
      <c r="AC33508" s="14"/>
      <c r="AG33508" s="10"/>
      <c r="AH33508" s="10"/>
      <c r="AL33508" s="84"/>
      <c r="AM33508" s="84"/>
    </row>
    <row r="33509" spans="28:39" hidden="1" x14ac:dyDescent="0.25">
      <c r="AB33509" s="14"/>
      <c r="AC33509" s="14"/>
      <c r="AG33509" s="10"/>
      <c r="AH33509" s="10"/>
      <c r="AL33509" s="84"/>
      <c r="AM33509" s="84"/>
    </row>
    <row r="33510" spans="28:39" hidden="1" x14ac:dyDescent="0.25">
      <c r="AB33510" s="14"/>
      <c r="AC33510" s="14"/>
      <c r="AG33510" s="10"/>
      <c r="AH33510" s="10"/>
      <c r="AL33510" s="84"/>
      <c r="AM33510" s="84"/>
    </row>
    <row r="33511" spans="28:39" hidden="1" x14ac:dyDescent="0.25">
      <c r="AB33511" s="14"/>
      <c r="AC33511" s="14"/>
      <c r="AG33511" s="10"/>
      <c r="AH33511" s="10"/>
      <c r="AL33511" s="84"/>
      <c r="AM33511" s="84"/>
    </row>
    <row r="33512" spans="28:39" hidden="1" x14ac:dyDescent="0.25">
      <c r="AB33512" s="14"/>
      <c r="AC33512" s="14"/>
      <c r="AG33512" s="10"/>
      <c r="AH33512" s="10"/>
      <c r="AL33512" s="84"/>
      <c r="AM33512" s="84"/>
    </row>
    <row r="33513" spans="28:39" hidden="1" x14ac:dyDescent="0.25">
      <c r="AB33513" s="14"/>
      <c r="AC33513" s="14"/>
      <c r="AG33513" s="10"/>
      <c r="AH33513" s="10"/>
      <c r="AL33513" s="84"/>
      <c r="AM33513" s="84"/>
    </row>
    <row r="33514" spans="28:39" hidden="1" x14ac:dyDescent="0.25">
      <c r="AB33514" s="14"/>
      <c r="AC33514" s="14"/>
      <c r="AG33514" s="10"/>
      <c r="AH33514" s="10"/>
      <c r="AL33514" s="84"/>
      <c r="AM33514" s="84"/>
    </row>
    <row r="33515" spans="28:39" hidden="1" x14ac:dyDescent="0.25">
      <c r="AB33515" s="14"/>
      <c r="AC33515" s="14"/>
      <c r="AG33515" s="10"/>
      <c r="AH33515" s="10"/>
      <c r="AL33515" s="84"/>
      <c r="AM33515" s="84"/>
    </row>
    <row r="33516" spans="28:39" hidden="1" x14ac:dyDescent="0.25">
      <c r="AB33516" s="14"/>
      <c r="AC33516" s="14"/>
      <c r="AG33516" s="10"/>
      <c r="AH33516" s="10"/>
      <c r="AL33516" s="84"/>
      <c r="AM33516" s="84"/>
    </row>
    <row r="33517" spans="28:39" hidden="1" x14ac:dyDescent="0.25">
      <c r="AB33517" s="14"/>
      <c r="AC33517" s="14"/>
      <c r="AG33517" s="10"/>
      <c r="AH33517" s="10"/>
      <c r="AL33517" s="84"/>
      <c r="AM33517" s="84"/>
    </row>
    <row r="33518" spans="28:39" hidden="1" x14ac:dyDescent="0.25">
      <c r="AB33518" s="14"/>
      <c r="AC33518" s="14"/>
      <c r="AG33518" s="10"/>
      <c r="AH33518" s="10"/>
      <c r="AL33518" s="84"/>
      <c r="AM33518" s="84"/>
    </row>
    <row r="33519" spans="28:39" hidden="1" x14ac:dyDescent="0.25">
      <c r="AB33519" s="14"/>
      <c r="AC33519" s="14"/>
      <c r="AG33519" s="10"/>
      <c r="AH33519" s="10"/>
      <c r="AL33519" s="84"/>
      <c r="AM33519" s="84"/>
    </row>
    <row r="33520" spans="28:39" hidden="1" x14ac:dyDescent="0.25">
      <c r="AB33520" s="14"/>
      <c r="AC33520" s="14"/>
      <c r="AG33520" s="10"/>
      <c r="AH33520" s="10"/>
      <c r="AL33520" s="84"/>
      <c r="AM33520" s="84"/>
    </row>
    <row r="33521" spans="28:39" hidden="1" x14ac:dyDescent="0.25">
      <c r="AB33521" s="14"/>
      <c r="AC33521" s="14"/>
      <c r="AG33521" s="10"/>
      <c r="AH33521" s="10"/>
      <c r="AL33521" s="84"/>
      <c r="AM33521" s="84"/>
    </row>
    <row r="33522" spans="28:39" hidden="1" x14ac:dyDescent="0.25">
      <c r="AB33522" s="14"/>
      <c r="AC33522" s="14"/>
      <c r="AG33522" s="10"/>
      <c r="AH33522" s="10"/>
      <c r="AL33522" s="84"/>
      <c r="AM33522" s="84"/>
    </row>
    <row r="33523" spans="28:39" hidden="1" x14ac:dyDescent="0.25">
      <c r="AB33523" s="14"/>
      <c r="AC33523" s="14"/>
      <c r="AG33523" s="10"/>
      <c r="AH33523" s="10"/>
      <c r="AL33523" s="84"/>
      <c r="AM33523" s="84"/>
    </row>
    <row r="33524" spans="28:39" hidden="1" x14ac:dyDescent="0.25">
      <c r="AB33524" s="14"/>
      <c r="AC33524" s="14"/>
      <c r="AG33524" s="10"/>
      <c r="AH33524" s="10"/>
      <c r="AL33524" s="84"/>
      <c r="AM33524" s="84"/>
    </row>
    <row r="33525" spans="28:39" hidden="1" x14ac:dyDescent="0.25">
      <c r="AB33525" s="14"/>
      <c r="AC33525" s="14"/>
      <c r="AG33525" s="10"/>
      <c r="AH33525" s="10"/>
      <c r="AL33525" s="84"/>
      <c r="AM33525" s="84"/>
    </row>
    <row r="33526" spans="28:39" hidden="1" x14ac:dyDescent="0.25">
      <c r="AB33526" s="14"/>
      <c r="AC33526" s="14"/>
      <c r="AG33526" s="10"/>
      <c r="AH33526" s="10"/>
      <c r="AL33526" s="84"/>
      <c r="AM33526" s="84"/>
    </row>
    <row r="33527" spans="28:39" hidden="1" x14ac:dyDescent="0.25">
      <c r="AB33527" s="14"/>
      <c r="AC33527" s="14"/>
      <c r="AG33527" s="10"/>
      <c r="AH33527" s="10"/>
      <c r="AL33527" s="84"/>
      <c r="AM33527" s="84"/>
    </row>
    <row r="33528" spans="28:39" hidden="1" x14ac:dyDescent="0.25">
      <c r="AB33528" s="14"/>
      <c r="AC33528" s="14"/>
      <c r="AG33528" s="10"/>
      <c r="AH33528" s="10"/>
      <c r="AL33528" s="84"/>
      <c r="AM33528" s="84"/>
    </row>
    <row r="33529" spans="28:39" hidden="1" x14ac:dyDescent="0.25">
      <c r="AB33529" s="14"/>
      <c r="AC33529" s="14"/>
      <c r="AG33529" s="10"/>
      <c r="AH33529" s="10"/>
      <c r="AL33529" s="84"/>
      <c r="AM33529" s="84"/>
    </row>
    <row r="33530" spans="28:39" hidden="1" x14ac:dyDescent="0.25">
      <c r="AB33530" s="14"/>
      <c r="AC33530" s="14"/>
      <c r="AG33530" s="10"/>
      <c r="AH33530" s="10"/>
      <c r="AL33530" s="84"/>
      <c r="AM33530" s="84"/>
    </row>
    <row r="33531" spans="28:39" hidden="1" x14ac:dyDescent="0.25">
      <c r="AB33531" s="14"/>
      <c r="AC33531" s="14"/>
      <c r="AG33531" s="10"/>
      <c r="AH33531" s="10"/>
      <c r="AL33531" s="84"/>
      <c r="AM33531" s="84"/>
    </row>
    <row r="33532" spans="28:39" hidden="1" x14ac:dyDescent="0.25">
      <c r="AB33532" s="14"/>
      <c r="AC33532" s="14"/>
      <c r="AG33532" s="10"/>
      <c r="AH33532" s="10"/>
      <c r="AL33532" s="84"/>
      <c r="AM33532" s="84"/>
    </row>
    <row r="33533" spans="28:39" hidden="1" x14ac:dyDescent="0.25">
      <c r="AB33533" s="14"/>
      <c r="AC33533" s="14"/>
      <c r="AG33533" s="10"/>
      <c r="AH33533" s="10"/>
      <c r="AL33533" s="84"/>
      <c r="AM33533" s="84"/>
    </row>
    <row r="33534" spans="28:39" hidden="1" x14ac:dyDescent="0.25">
      <c r="AB33534" s="14"/>
      <c r="AC33534" s="14"/>
      <c r="AG33534" s="10"/>
      <c r="AH33534" s="10"/>
      <c r="AL33534" s="84"/>
      <c r="AM33534" s="84"/>
    </row>
    <row r="33535" spans="28:39" hidden="1" x14ac:dyDescent="0.25">
      <c r="AB33535" s="14"/>
      <c r="AC33535" s="14"/>
      <c r="AG33535" s="10"/>
      <c r="AH33535" s="10"/>
      <c r="AL33535" s="84"/>
      <c r="AM33535" s="84"/>
    </row>
    <row r="33536" spans="28:39" hidden="1" x14ac:dyDescent="0.25">
      <c r="AB33536" s="14"/>
      <c r="AC33536" s="14"/>
      <c r="AG33536" s="10"/>
      <c r="AH33536" s="10"/>
      <c r="AL33536" s="84"/>
      <c r="AM33536" s="84"/>
    </row>
    <row r="33537" spans="28:39" hidden="1" x14ac:dyDescent="0.25">
      <c r="AB33537" s="14"/>
      <c r="AC33537" s="14"/>
      <c r="AG33537" s="10"/>
      <c r="AH33537" s="10"/>
      <c r="AL33537" s="84"/>
      <c r="AM33537" s="84"/>
    </row>
    <row r="33538" spans="28:39" hidden="1" x14ac:dyDescent="0.25">
      <c r="AB33538" s="14"/>
      <c r="AC33538" s="14"/>
      <c r="AG33538" s="10"/>
      <c r="AH33538" s="10"/>
      <c r="AL33538" s="84"/>
      <c r="AM33538" s="84"/>
    </row>
    <row r="33539" spans="28:39" hidden="1" x14ac:dyDescent="0.25">
      <c r="AB33539" s="14"/>
      <c r="AC33539" s="14"/>
      <c r="AG33539" s="10"/>
      <c r="AH33539" s="10"/>
      <c r="AL33539" s="84"/>
      <c r="AM33539" s="84"/>
    </row>
    <row r="33540" spans="28:39" hidden="1" x14ac:dyDescent="0.25">
      <c r="AB33540" s="14"/>
      <c r="AC33540" s="14"/>
      <c r="AG33540" s="10"/>
      <c r="AH33540" s="10"/>
      <c r="AL33540" s="84"/>
      <c r="AM33540" s="84"/>
    </row>
    <row r="33541" spans="28:39" hidden="1" x14ac:dyDescent="0.25">
      <c r="AB33541" s="14"/>
      <c r="AC33541" s="14"/>
      <c r="AG33541" s="10"/>
      <c r="AH33541" s="10"/>
      <c r="AL33541" s="84"/>
      <c r="AM33541" s="84"/>
    </row>
    <row r="33542" spans="28:39" hidden="1" x14ac:dyDescent="0.25">
      <c r="AB33542" s="14"/>
      <c r="AC33542" s="14"/>
      <c r="AG33542" s="10"/>
      <c r="AH33542" s="10"/>
      <c r="AL33542" s="84"/>
      <c r="AM33542" s="84"/>
    </row>
    <row r="33543" spans="28:39" hidden="1" x14ac:dyDescent="0.25">
      <c r="AB33543" s="14"/>
      <c r="AC33543" s="14"/>
      <c r="AG33543" s="10"/>
      <c r="AH33543" s="10"/>
      <c r="AL33543" s="84"/>
      <c r="AM33543" s="84"/>
    </row>
    <row r="33544" spans="28:39" hidden="1" x14ac:dyDescent="0.25">
      <c r="AB33544" s="14"/>
      <c r="AC33544" s="14"/>
      <c r="AG33544" s="10"/>
      <c r="AH33544" s="10"/>
      <c r="AL33544" s="84"/>
      <c r="AM33544" s="84"/>
    </row>
    <row r="33545" spans="28:39" hidden="1" x14ac:dyDescent="0.25">
      <c r="AB33545" s="14"/>
      <c r="AC33545" s="14"/>
      <c r="AG33545" s="10"/>
      <c r="AH33545" s="10"/>
      <c r="AL33545" s="84"/>
      <c r="AM33545" s="84"/>
    </row>
    <row r="33546" spans="28:39" hidden="1" x14ac:dyDescent="0.25">
      <c r="AB33546" s="14"/>
      <c r="AC33546" s="14"/>
      <c r="AG33546" s="10"/>
      <c r="AH33546" s="10"/>
      <c r="AL33546" s="84"/>
      <c r="AM33546" s="84"/>
    </row>
    <row r="33547" spans="28:39" hidden="1" x14ac:dyDescent="0.25">
      <c r="AB33547" s="14"/>
      <c r="AC33547" s="14"/>
      <c r="AG33547" s="10"/>
      <c r="AH33547" s="10"/>
      <c r="AL33547" s="84"/>
      <c r="AM33547" s="84"/>
    </row>
    <row r="33548" spans="28:39" hidden="1" x14ac:dyDescent="0.25">
      <c r="AB33548" s="14"/>
      <c r="AC33548" s="14"/>
      <c r="AG33548" s="10"/>
      <c r="AH33548" s="10"/>
      <c r="AL33548" s="84"/>
      <c r="AM33548" s="84"/>
    </row>
    <row r="33549" spans="28:39" hidden="1" x14ac:dyDescent="0.25">
      <c r="AB33549" s="14"/>
      <c r="AC33549" s="14"/>
      <c r="AG33549" s="10"/>
      <c r="AH33549" s="10"/>
      <c r="AL33549" s="84"/>
      <c r="AM33549" s="84"/>
    </row>
    <row r="33550" spans="28:39" hidden="1" x14ac:dyDescent="0.25">
      <c r="AB33550" s="14"/>
      <c r="AC33550" s="14"/>
      <c r="AG33550" s="10"/>
      <c r="AH33550" s="10"/>
      <c r="AL33550" s="84"/>
      <c r="AM33550" s="84"/>
    </row>
    <row r="33551" spans="28:39" hidden="1" x14ac:dyDescent="0.25">
      <c r="AB33551" s="14"/>
      <c r="AC33551" s="14"/>
      <c r="AG33551" s="10"/>
      <c r="AH33551" s="10"/>
      <c r="AL33551" s="84"/>
      <c r="AM33551" s="84"/>
    </row>
    <row r="33552" spans="28:39" hidden="1" x14ac:dyDescent="0.25">
      <c r="AB33552" s="14"/>
      <c r="AC33552" s="14"/>
      <c r="AG33552" s="10"/>
      <c r="AH33552" s="10"/>
      <c r="AL33552" s="84"/>
      <c r="AM33552" s="84"/>
    </row>
    <row r="33553" spans="28:39" hidden="1" x14ac:dyDescent="0.25">
      <c r="AB33553" s="14"/>
      <c r="AC33553" s="14"/>
      <c r="AG33553" s="10"/>
      <c r="AH33553" s="10"/>
      <c r="AL33553" s="84"/>
      <c r="AM33553" s="84"/>
    </row>
    <row r="33554" spans="28:39" hidden="1" x14ac:dyDescent="0.25">
      <c r="AB33554" s="14"/>
      <c r="AC33554" s="14"/>
      <c r="AG33554" s="10"/>
      <c r="AH33554" s="10"/>
      <c r="AL33554" s="84"/>
      <c r="AM33554" s="84"/>
    </row>
    <row r="33555" spans="28:39" hidden="1" x14ac:dyDescent="0.25">
      <c r="AB33555" s="14"/>
      <c r="AC33555" s="14"/>
      <c r="AG33555" s="10"/>
      <c r="AH33555" s="10"/>
      <c r="AL33555" s="84"/>
      <c r="AM33555" s="84"/>
    </row>
    <row r="33556" spans="28:39" hidden="1" x14ac:dyDescent="0.25">
      <c r="AB33556" s="14"/>
      <c r="AC33556" s="14"/>
      <c r="AG33556" s="10"/>
      <c r="AH33556" s="10"/>
      <c r="AL33556" s="84"/>
      <c r="AM33556" s="84"/>
    </row>
    <row r="33557" spans="28:39" hidden="1" x14ac:dyDescent="0.25">
      <c r="AB33557" s="14"/>
      <c r="AC33557" s="14"/>
      <c r="AG33557" s="10"/>
      <c r="AH33557" s="10"/>
      <c r="AL33557" s="84"/>
      <c r="AM33557" s="84"/>
    </row>
    <row r="33558" spans="28:39" hidden="1" x14ac:dyDescent="0.25">
      <c r="AB33558" s="14"/>
      <c r="AC33558" s="14"/>
      <c r="AG33558" s="10"/>
      <c r="AH33558" s="10"/>
      <c r="AL33558" s="84"/>
      <c r="AM33558" s="84"/>
    </row>
    <row r="33559" spans="28:39" hidden="1" x14ac:dyDescent="0.25">
      <c r="AB33559" s="14"/>
      <c r="AC33559" s="14"/>
      <c r="AG33559" s="10"/>
      <c r="AH33559" s="10"/>
      <c r="AL33559" s="84"/>
      <c r="AM33559" s="84"/>
    </row>
    <row r="33560" spans="28:39" hidden="1" x14ac:dyDescent="0.25">
      <c r="AB33560" s="14"/>
      <c r="AC33560" s="14"/>
      <c r="AG33560" s="10"/>
      <c r="AH33560" s="10"/>
      <c r="AL33560" s="84"/>
      <c r="AM33560" s="84"/>
    </row>
    <row r="33561" spans="28:39" hidden="1" x14ac:dyDescent="0.25">
      <c r="AB33561" s="14"/>
      <c r="AC33561" s="14"/>
      <c r="AG33561" s="10"/>
      <c r="AH33561" s="10"/>
      <c r="AL33561" s="84"/>
      <c r="AM33561" s="84"/>
    </row>
    <row r="33562" spans="28:39" hidden="1" x14ac:dyDescent="0.25">
      <c r="AB33562" s="14"/>
      <c r="AC33562" s="14"/>
      <c r="AG33562" s="10"/>
      <c r="AH33562" s="10"/>
      <c r="AL33562" s="84"/>
      <c r="AM33562" s="84"/>
    </row>
    <row r="33563" spans="28:39" hidden="1" x14ac:dyDescent="0.25">
      <c r="AB33563" s="14"/>
      <c r="AC33563" s="14"/>
      <c r="AG33563" s="10"/>
      <c r="AH33563" s="10"/>
      <c r="AL33563" s="84"/>
      <c r="AM33563" s="84"/>
    </row>
    <row r="33564" spans="28:39" hidden="1" x14ac:dyDescent="0.25">
      <c r="AB33564" s="14"/>
      <c r="AC33564" s="14"/>
      <c r="AG33564" s="10"/>
      <c r="AH33564" s="10"/>
      <c r="AL33564" s="84"/>
      <c r="AM33564" s="84"/>
    </row>
    <row r="33565" spans="28:39" hidden="1" x14ac:dyDescent="0.25">
      <c r="AB33565" s="14"/>
      <c r="AC33565" s="14"/>
      <c r="AG33565" s="10"/>
      <c r="AH33565" s="10"/>
      <c r="AL33565" s="84"/>
      <c r="AM33565" s="84"/>
    </row>
    <row r="33566" spans="28:39" hidden="1" x14ac:dyDescent="0.25">
      <c r="AB33566" s="14"/>
      <c r="AC33566" s="14"/>
      <c r="AG33566" s="10"/>
      <c r="AH33566" s="10"/>
      <c r="AL33566" s="84"/>
      <c r="AM33566" s="84"/>
    </row>
    <row r="33567" spans="28:39" hidden="1" x14ac:dyDescent="0.25">
      <c r="AB33567" s="14"/>
      <c r="AC33567" s="14"/>
      <c r="AG33567" s="10"/>
      <c r="AH33567" s="10"/>
      <c r="AL33567" s="84"/>
      <c r="AM33567" s="84"/>
    </row>
    <row r="33568" spans="28:39" hidden="1" x14ac:dyDescent="0.25">
      <c r="AB33568" s="14"/>
      <c r="AC33568" s="14"/>
      <c r="AG33568" s="10"/>
      <c r="AH33568" s="10"/>
      <c r="AL33568" s="84"/>
      <c r="AM33568" s="84"/>
    </row>
    <row r="33569" spans="28:39" hidden="1" x14ac:dyDescent="0.25">
      <c r="AB33569" s="14"/>
      <c r="AC33569" s="14"/>
      <c r="AG33569" s="10"/>
      <c r="AH33569" s="10"/>
      <c r="AL33569" s="84"/>
      <c r="AM33569" s="84"/>
    </row>
    <row r="33570" spans="28:39" hidden="1" x14ac:dyDescent="0.25">
      <c r="AB33570" s="14"/>
      <c r="AC33570" s="14"/>
      <c r="AG33570" s="10"/>
      <c r="AH33570" s="10"/>
      <c r="AL33570" s="84"/>
      <c r="AM33570" s="84"/>
    </row>
    <row r="33571" spans="28:39" hidden="1" x14ac:dyDescent="0.25">
      <c r="AB33571" s="14"/>
      <c r="AC33571" s="14"/>
      <c r="AG33571" s="10"/>
      <c r="AH33571" s="10"/>
      <c r="AL33571" s="84"/>
      <c r="AM33571" s="84"/>
    </row>
    <row r="33572" spans="28:39" hidden="1" x14ac:dyDescent="0.25">
      <c r="AB33572" s="14"/>
      <c r="AC33572" s="14"/>
      <c r="AG33572" s="10"/>
      <c r="AH33572" s="10"/>
      <c r="AL33572" s="84"/>
      <c r="AM33572" s="84"/>
    </row>
    <row r="33573" spans="28:39" hidden="1" x14ac:dyDescent="0.25">
      <c r="AB33573" s="14"/>
      <c r="AC33573" s="14"/>
      <c r="AG33573" s="10"/>
      <c r="AH33573" s="10"/>
      <c r="AL33573" s="84"/>
      <c r="AM33573" s="84"/>
    </row>
    <row r="33574" spans="28:39" hidden="1" x14ac:dyDescent="0.25">
      <c r="AB33574" s="14"/>
      <c r="AC33574" s="14"/>
      <c r="AG33574" s="10"/>
      <c r="AH33574" s="10"/>
      <c r="AL33574" s="84"/>
      <c r="AM33574" s="84"/>
    </row>
    <row r="33575" spans="28:39" hidden="1" x14ac:dyDescent="0.25">
      <c r="AB33575" s="14"/>
      <c r="AC33575" s="14"/>
      <c r="AG33575" s="10"/>
      <c r="AH33575" s="10"/>
      <c r="AL33575" s="84"/>
      <c r="AM33575" s="84"/>
    </row>
    <row r="33576" spans="28:39" hidden="1" x14ac:dyDescent="0.25">
      <c r="AB33576" s="14"/>
      <c r="AC33576" s="14"/>
      <c r="AG33576" s="10"/>
      <c r="AH33576" s="10"/>
      <c r="AL33576" s="84"/>
      <c r="AM33576" s="84"/>
    </row>
    <row r="33577" spans="28:39" hidden="1" x14ac:dyDescent="0.25">
      <c r="AB33577" s="14"/>
      <c r="AC33577" s="14"/>
      <c r="AG33577" s="10"/>
      <c r="AH33577" s="10"/>
      <c r="AL33577" s="84"/>
      <c r="AM33577" s="84"/>
    </row>
    <row r="33578" spans="28:39" hidden="1" x14ac:dyDescent="0.25">
      <c r="AB33578" s="14"/>
      <c r="AC33578" s="14"/>
      <c r="AG33578" s="10"/>
      <c r="AH33578" s="10"/>
      <c r="AL33578" s="84"/>
      <c r="AM33578" s="84"/>
    </row>
    <row r="33579" spans="28:39" hidden="1" x14ac:dyDescent="0.25">
      <c r="AB33579" s="14"/>
      <c r="AC33579" s="14"/>
      <c r="AG33579" s="10"/>
      <c r="AH33579" s="10"/>
      <c r="AL33579" s="84"/>
      <c r="AM33579" s="84"/>
    </row>
    <row r="33580" spans="28:39" hidden="1" x14ac:dyDescent="0.25">
      <c r="AB33580" s="14"/>
      <c r="AC33580" s="14"/>
      <c r="AG33580" s="10"/>
      <c r="AH33580" s="10"/>
      <c r="AL33580" s="84"/>
      <c r="AM33580" s="84"/>
    </row>
    <row r="33581" spans="28:39" hidden="1" x14ac:dyDescent="0.25">
      <c r="AB33581" s="14"/>
      <c r="AC33581" s="14"/>
      <c r="AG33581" s="10"/>
      <c r="AH33581" s="10"/>
      <c r="AL33581" s="84"/>
      <c r="AM33581" s="84"/>
    </row>
    <row r="33582" spans="28:39" hidden="1" x14ac:dyDescent="0.25">
      <c r="AB33582" s="14"/>
      <c r="AC33582" s="14"/>
      <c r="AG33582" s="10"/>
      <c r="AH33582" s="10"/>
      <c r="AL33582" s="84"/>
      <c r="AM33582" s="84"/>
    </row>
    <row r="33583" spans="28:39" hidden="1" x14ac:dyDescent="0.25">
      <c r="AB33583" s="14"/>
      <c r="AC33583" s="14"/>
      <c r="AG33583" s="10"/>
      <c r="AH33583" s="10"/>
      <c r="AL33583" s="84"/>
      <c r="AM33583" s="84"/>
    </row>
    <row r="33584" spans="28:39" hidden="1" x14ac:dyDescent="0.25">
      <c r="AB33584" s="14"/>
      <c r="AC33584" s="14"/>
      <c r="AG33584" s="10"/>
      <c r="AH33584" s="10"/>
      <c r="AL33584" s="84"/>
      <c r="AM33584" s="84"/>
    </row>
    <row r="33585" spans="28:39" hidden="1" x14ac:dyDescent="0.25">
      <c r="AB33585" s="14"/>
      <c r="AC33585" s="14"/>
      <c r="AG33585" s="10"/>
      <c r="AH33585" s="10"/>
      <c r="AL33585" s="84"/>
      <c r="AM33585" s="84"/>
    </row>
    <row r="33586" spans="28:39" hidden="1" x14ac:dyDescent="0.25">
      <c r="AB33586" s="14"/>
      <c r="AC33586" s="14"/>
      <c r="AG33586" s="10"/>
      <c r="AH33586" s="10"/>
      <c r="AL33586" s="84"/>
      <c r="AM33586" s="84"/>
    </row>
    <row r="33587" spans="28:39" hidden="1" x14ac:dyDescent="0.25">
      <c r="AB33587" s="14"/>
      <c r="AC33587" s="14"/>
      <c r="AG33587" s="10"/>
      <c r="AH33587" s="10"/>
      <c r="AL33587" s="84"/>
      <c r="AM33587" s="84"/>
    </row>
    <row r="33588" spans="28:39" hidden="1" x14ac:dyDescent="0.25">
      <c r="AB33588" s="14"/>
      <c r="AC33588" s="14"/>
      <c r="AG33588" s="10"/>
      <c r="AH33588" s="10"/>
      <c r="AL33588" s="84"/>
      <c r="AM33588" s="84"/>
    </row>
    <row r="33589" spans="28:39" hidden="1" x14ac:dyDescent="0.25">
      <c r="AB33589" s="14"/>
      <c r="AC33589" s="14"/>
      <c r="AG33589" s="10"/>
      <c r="AH33589" s="10"/>
      <c r="AL33589" s="84"/>
      <c r="AM33589" s="84"/>
    </row>
    <row r="33590" spans="28:39" hidden="1" x14ac:dyDescent="0.25">
      <c r="AB33590" s="14"/>
      <c r="AC33590" s="14"/>
      <c r="AG33590" s="10"/>
      <c r="AH33590" s="10"/>
      <c r="AL33590" s="84"/>
      <c r="AM33590" s="84"/>
    </row>
    <row r="33591" spans="28:39" hidden="1" x14ac:dyDescent="0.25">
      <c r="AB33591" s="14"/>
      <c r="AC33591" s="14"/>
      <c r="AG33591" s="10"/>
      <c r="AH33591" s="10"/>
      <c r="AL33591" s="84"/>
      <c r="AM33591" s="84"/>
    </row>
    <row r="33592" spans="28:39" hidden="1" x14ac:dyDescent="0.25">
      <c r="AB33592" s="14"/>
      <c r="AC33592" s="14"/>
      <c r="AG33592" s="10"/>
      <c r="AH33592" s="10"/>
      <c r="AL33592" s="84"/>
      <c r="AM33592" s="84"/>
    </row>
    <row r="33593" spans="28:39" hidden="1" x14ac:dyDescent="0.25">
      <c r="AB33593" s="14"/>
      <c r="AC33593" s="14"/>
      <c r="AG33593" s="10"/>
      <c r="AH33593" s="10"/>
      <c r="AL33593" s="84"/>
      <c r="AM33593" s="84"/>
    </row>
    <row r="33594" spans="28:39" hidden="1" x14ac:dyDescent="0.25">
      <c r="AB33594" s="14"/>
      <c r="AC33594" s="14"/>
      <c r="AG33594" s="10"/>
      <c r="AH33594" s="10"/>
      <c r="AL33594" s="84"/>
      <c r="AM33594" s="84"/>
    </row>
    <row r="33595" spans="28:39" hidden="1" x14ac:dyDescent="0.25">
      <c r="AB33595" s="14"/>
      <c r="AC33595" s="14"/>
      <c r="AG33595" s="10"/>
      <c r="AH33595" s="10"/>
      <c r="AL33595" s="84"/>
      <c r="AM33595" s="84"/>
    </row>
    <row r="33596" spans="28:39" hidden="1" x14ac:dyDescent="0.25">
      <c r="AB33596" s="14"/>
      <c r="AC33596" s="14"/>
      <c r="AG33596" s="10"/>
      <c r="AH33596" s="10"/>
      <c r="AL33596" s="84"/>
      <c r="AM33596" s="84"/>
    </row>
    <row r="33597" spans="28:39" hidden="1" x14ac:dyDescent="0.25">
      <c r="AB33597" s="14"/>
      <c r="AC33597" s="14"/>
      <c r="AG33597" s="10"/>
      <c r="AH33597" s="10"/>
      <c r="AL33597" s="84"/>
      <c r="AM33597" s="84"/>
    </row>
    <row r="33598" spans="28:39" hidden="1" x14ac:dyDescent="0.25">
      <c r="AB33598" s="14"/>
      <c r="AC33598" s="14"/>
      <c r="AG33598" s="10"/>
      <c r="AH33598" s="10"/>
      <c r="AL33598" s="84"/>
      <c r="AM33598" s="84"/>
    </row>
    <row r="33599" spans="28:39" hidden="1" x14ac:dyDescent="0.25">
      <c r="AB33599" s="14"/>
      <c r="AC33599" s="14"/>
      <c r="AG33599" s="10"/>
      <c r="AH33599" s="10"/>
      <c r="AL33599" s="84"/>
      <c r="AM33599" s="84"/>
    </row>
    <row r="33600" spans="28:39" hidden="1" x14ac:dyDescent="0.25">
      <c r="AB33600" s="14"/>
      <c r="AC33600" s="14"/>
      <c r="AG33600" s="10"/>
      <c r="AH33600" s="10"/>
      <c r="AL33600" s="84"/>
      <c r="AM33600" s="84"/>
    </row>
    <row r="33601" spans="28:39" hidden="1" x14ac:dyDescent="0.25">
      <c r="AB33601" s="14"/>
      <c r="AC33601" s="14"/>
      <c r="AG33601" s="10"/>
      <c r="AH33601" s="10"/>
      <c r="AL33601" s="84"/>
      <c r="AM33601" s="84"/>
    </row>
    <row r="33602" spans="28:39" hidden="1" x14ac:dyDescent="0.25">
      <c r="AB33602" s="14"/>
      <c r="AC33602" s="14"/>
      <c r="AG33602" s="10"/>
      <c r="AH33602" s="10"/>
      <c r="AL33602" s="84"/>
      <c r="AM33602" s="84"/>
    </row>
    <row r="33603" spans="28:39" hidden="1" x14ac:dyDescent="0.25">
      <c r="AB33603" s="14"/>
      <c r="AC33603" s="14"/>
      <c r="AG33603" s="10"/>
      <c r="AH33603" s="10"/>
      <c r="AL33603" s="84"/>
      <c r="AM33603" s="84"/>
    </row>
    <row r="33604" spans="28:39" hidden="1" x14ac:dyDescent="0.25">
      <c r="AB33604" s="14"/>
      <c r="AC33604" s="14"/>
      <c r="AG33604" s="10"/>
      <c r="AH33604" s="10"/>
      <c r="AL33604" s="84"/>
      <c r="AM33604" s="84"/>
    </row>
    <row r="33605" spans="28:39" hidden="1" x14ac:dyDescent="0.25">
      <c r="AB33605" s="14"/>
      <c r="AC33605" s="14"/>
      <c r="AG33605" s="10"/>
      <c r="AH33605" s="10"/>
      <c r="AL33605" s="84"/>
      <c r="AM33605" s="84"/>
    </row>
    <row r="33606" spans="28:39" hidden="1" x14ac:dyDescent="0.25">
      <c r="AB33606" s="14"/>
      <c r="AC33606" s="14"/>
      <c r="AG33606" s="10"/>
      <c r="AH33606" s="10"/>
      <c r="AL33606" s="84"/>
      <c r="AM33606" s="84"/>
    </row>
    <row r="33607" spans="28:39" hidden="1" x14ac:dyDescent="0.25">
      <c r="AB33607" s="14"/>
      <c r="AC33607" s="14"/>
      <c r="AG33607" s="10"/>
      <c r="AH33607" s="10"/>
      <c r="AL33607" s="84"/>
      <c r="AM33607" s="84"/>
    </row>
    <row r="33608" spans="28:39" hidden="1" x14ac:dyDescent="0.25">
      <c r="AB33608" s="14"/>
      <c r="AC33608" s="14"/>
      <c r="AG33608" s="10"/>
      <c r="AH33608" s="10"/>
      <c r="AL33608" s="84"/>
      <c r="AM33608" s="84"/>
    </row>
    <row r="33609" spans="28:39" hidden="1" x14ac:dyDescent="0.25">
      <c r="AB33609" s="14"/>
      <c r="AC33609" s="14"/>
      <c r="AG33609" s="10"/>
      <c r="AH33609" s="10"/>
      <c r="AL33609" s="84"/>
      <c r="AM33609" s="84"/>
    </row>
    <row r="33610" spans="28:39" hidden="1" x14ac:dyDescent="0.25">
      <c r="AB33610" s="14"/>
      <c r="AC33610" s="14"/>
      <c r="AG33610" s="10"/>
      <c r="AH33610" s="10"/>
      <c r="AL33610" s="84"/>
      <c r="AM33610" s="84"/>
    </row>
    <row r="33611" spans="28:39" hidden="1" x14ac:dyDescent="0.25">
      <c r="AB33611" s="14"/>
      <c r="AC33611" s="14"/>
      <c r="AG33611" s="10"/>
      <c r="AH33611" s="10"/>
      <c r="AL33611" s="84"/>
      <c r="AM33611" s="84"/>
    </row>
    <row r="33612" spans="28:39" hidden="1" x14ac:dyDescent="0.25">
      <c r="AB33612" s="14"/>
      <c r="AC33612" s="14"/>
      <c r="AG33612" s="10"/>
      <c r="AH33612" s="10"/>
      <c r="AL33612" s="84"/>
      <c r="AM33612" s="84"/>
    </row>
    <row r="33613" spans="28:39" hidden="1" x14ac:dyDescent="0.25">
      <c r="AB33613" s="14"/>
      <c r="AC33613" s="14"/>
      <c r="AG33613" s="10"/>
      <c r="AH33613" s="10"/>
      <c r="AL33613" s="84"/>
      <c r="AM33613" s="84"/>
    </row>
    <row r="33614" spans="28:39" hidden="1" x14ac:dyDescent="0.25">
      <c r="AB33614" s="14"/>
      <c r="AC33614" s="14"/>
      <c r="AG33614" s="10"/>
      <c r="AH33614" s="10"/>
      <c r="AL33614" s="84"/>
      <c r="AM33614" s="84"/>
    </row>
    <row r="33615" spans="28:39" hidden="1" x14ac:dyDescent="0.25">
      <c r="AB33615" s="14"/>
      <c r="AC33615" s="14"/>
      <c r="AG33615" s="10"/>
      <c r="AH33615" s="10"/>
      <c r="AL33615" s="84"/>
      <c r="AM33615" s="84"/>
    </row>
    <row r="33616" spans="28:39" hidden="1" x14ac:dyDescent="0.25">
      <c r="AB33616" s="14"/>
      <c r="AC33616" s="14"/>
      <c r="AG33616" s="10"/>
      <c r="AH33616" s="10"/>
      <c r="AL33616" s="84"/>
      <c r="AM33616" s="84"/>
    </row>
    <row r="33617" spans="28:39" hidden="1" x14ac:dyDescent="0.25">
      <c r="AB33617" s="14"/>
      <c r="AC33617" s="14"/>
      <c r="AG33617" s="10"/>
      <c r="AH33617" s="10"/>
      <c r="AL33617" s="84"/>
      <c r="AM33617" s="84"/>
    </row>
    <row r="33618" spans="28:39" hidden="1" x14ac:dyDescent="0.25">
      <c r="AB33618" s="14"/>
      <c r="AC33618" s="14"/>
      <c r="AG33618" s="10"/>
      <c r="AH33618" s="10"/>
      <c r="AL33618" s="84"/>
      <c r="AM33618" s="84"/>
    </row>
    <row r="33619" spans="28:39" hidden="1" x14ac:dyDescent="0.25">
      <c r="AB33619" s="14"/>
      <c r="AC33619" s="14"/>
      <c r="AG33619" s="10"/>
      <c r="AH33619" s="10"/>
      <c r="AL33619" s="84"/>
      <c r="AM33619" s="84"/>
    </row>
    <row r="33620" spans="28:39" hidden="1" x14ac:dyDescent="0.25">
      <c r="AB33620" s="14"/>
      <c r="AC33620" s="14"/>
      <c r="AG33620" s="10"/>
      <c r="AH33620" s="10"/>
      <c r="AL33620" s="84"/>
      <c r="AM33620" s="84"/>
    </row>
    <row r="33621" spans="28:39" hidden="1" x14ac:dyDescent="0.25">
      <c r="AB33621" s="14"/>
      <c r="AC33621" s="14"/>
      <c r="AG33621" s="10"/>
      <c r="AH33621" s="10"/>
      <c r="AL33621" s="84"/>
      <c r="AM33621" s="84"/>
    </row>
    <row r="33622" spans="28:39" hidden="1" x14ac:dyDescent="0.25">
      <c r="AB33622" s="14"/>
      <c r="AC33622" s="14"/>
      <c r="AG33622" s="10"/>
      <c r="AH33622" s="10"/>
      <c r="AL33622" s="84"/>
      <c r="AM33622" s="84"/>
    </row>
    <row r="33623" spans="28:39" hidden="1" x14ac:dyDescent="0.25">
      <c r="AB33623" s="14"/>
      <c r="AC33623" s="14"/>
      <c r="AG33623" s="10"/>
      <c r="AH33623" s="10"/>
      <c r="AL33623" s="84"/>
      <c r="AM33623" s="84"/>
    </row>
    <row r="33624" spans="28:39" hidden="1" x14ac:dyDescent="0.25">
      <c r="AB33624" s="14"/>
      <c r="AC33624" s="14"/>
      <c r="AG33624" s="10"/>
      <c r="AH33624" s="10"/>
      <c r="AL33624" s="84"/>
      <c r="AM33624" s="84"/>
    </row>
    <row r="33625" spans="28:39" hidden="1" x14ac:dyDescent="0.25">
      <c r="AB33625" s="14"/>
      <c r="AC33625" s="14"/>
      <c r="AG33625" s="10"/>
      <c r="AH33625" s="10"/>
      <c r="AL33625" s="84"/>
      <c r="AM33625" s="84"/>
    </row>
    <row r="33626" spans="28:39" hidden="1" x14ac:dyDescent="0.25">
      <c r="AB33626" s="14"/>
      <c r="AC33626" s="14"/>
      <c r="AG33626" s="10"/>
      <c r="AH33626" s="10"/>
      <c r="AL33626" s="84"/>
      <c r="AM33626" s="84"/>
    </row>
    <row r="33627" spans="28:39" hidden="1" x14ac:dyDescent="0.25">
      <c r="AB33627" s="14"/>
      <c r="AC33627" s="14"/>
      <c r="AG33627" s="10"/>
      <c r="AH33627" s="10"/>
      <c r="AL33627" s="84"/>
      <c r="AM33627" s="84"/>
    </row>
    <row r="33628" spans="28:39" hidden="1" x14ac:dyDescent="0.25">
      <c r="AB33628" s="14"/>
      <c r="AC33628" s="14"/>
      <c r="AG33628" s="10"/>
      <c r="AH33628" s="10"/>
      <c r="AL33628" s="84"/>
      <c r="AM33628" s="84"/>
    </row>
    <row r="33629" spans="28:39" hidden="1" x14ac:dyDescent="0.25">
      <c r="AB33629" s="14"/>
      <c r="AC33629" s="14"/>
      <c r="AG33629" s="10"/>
      <c r="AH33629" s="10"/>
      <c r="AL33629" s="84"/>
      <c r="AM33629" s="84"/>
    </row>
    <row r="33630" spans="28:39" hidden="1" x14ac:dyDescent="0.25">
      <c r="AB33630" s="14"/>
      <c r="AC33630" s="14"/>
      <c r="AG33630" s="10"/>
      <c r="AH33630" s="10"/>
      <c r="AL33630" s="84"/>
      <c r="AM33630" s="84"/>
    </row>
    <row r="33631" spans="28:39" hidden="1" x14ac:dyDescent="0.25">
      <c r="AB33631" s="14"/>
      <c r="AC33631" s="14"/>
      <c r="AG33631" s="10"/>
      <c r="AH33631" s="10"/>
      <c r="AL33631" s="84"/>
      <c r="AM33631" s="84"/>
    </row>
    <row r="33632" spans="28:39" hidden="1" x14ac:dyDescent="0.25">
      <c r="AB33632" s="14"/>
      <c r="AC33632" s="14"/>
      <c r="AG33632" s="10"/>
      <c r="AH33632" s="10"/>
      <c r="AL33632" s="84"/>
      <c r="AM33632" s="84"/>
    </row>
    <row r="33633" spans="28:39" hidden="1" x14ac:dyDescent="0.25">
      <c r="AB33633" s="14"/>
      <c r="AC33633" s="14"/>
      <c r="AG33633" s="10"/>
      <c r="AH33633" s="10"/>
      <c r="AL33633" s="84"/>
      <c r="AM33633" s="84"/>
    </row>
    <row r="33634" spans="28:39" hidden="1" x14ac:dyDescent="0.25">
      <c r="AB33634" s="14"/>
      <c r="AC33634" s="14"/>
      <c r="AG33634" s="10"/>
      <c r="AH33634" s="10"/>
      <c r="AL33634" s="84"/>
      <c r="AM33634" s="84"/>
    </row>
    <row r="33635" spans="28:39" hidden="1" x14ac:dyDescent="0.25">
      <c r="AB33635" s="14"/>
      <c r="AC33635" s="14"/>
      <c r="AG33635" s="10"/>
      <c r="AH33635" s="10"/>
      <c r="AL33635" s="84"/>
      <c r="AM33635" s="84"/>
    </row>
    <row r="33636" spans="28:39" hidden="1" x14ac:dyDescent="0.25">
      <c r="AB33636" s="14"/>
      <c r="AC33636" s="14"/>
      <c r="AG33636" s="10"/>
      <c r="AH33636" s="10"/>
      <c r="AL33636" s="84"/>
      <c r="AM33636" s="84"/>
    </row>
    <row r="33637" spans="28:39" hidden="1" x14ac:dyDescent="0.25">
      <c r="AB33637" s="14"/>
      <c r="AC33637" s="14"/>
      <c r="AG33637" s="10"/>
      <c r="AH33637" s="10"/>
      <c r="AL33637" s="84"/>
      <c r="AM33637" s="84"/>
    </row>
    <row r="33638" spans="28:39" hidden="1" x14ac:dyDescent="0.25">
      <c r="AB33638" s="14"/>
      <c r="AC33638" s="14"/>
      <c r="AG33638" s="10"/>
      <c r="AH33638" s="10"/>
      <c r="AL33638" s="84"/>
      <c r="AM33638" s="84"/>
    </row>
    <row r="33639" spans="28:39" hidden="1" x14ac:dyDescent="0.25">
      <c r="AB33639" s="14"/>
      <c r="AC33639" s="14"/>
      <c r="AG33639" s="10"/>
      <c r="AH33639" s="10"/>
      <c r="AL33639" s="84"/>
      <c r="AM33639" s="84"/>
    </row>
    <row r="33640" spans="28:39" hidden="1" x14ac:dyDescent="0.25">
      <c r="AB33640" s="14"/>
      <c r="AC33640" s="14"/>
      <c r="AG33640" s="10"/>
      <c r="AH33640" s="10"/>
      <c r="AL33640" s="84"/>
      <c r="AM33640" s="84"/>
    </row>
    <row r="33641" spans="28:39" hidden="1" x14ac:dyDescent="0.25">
      <c r="AB33641" s="14"/>
      <c r="AC33641" s="14"/>
      <c r="AG33641" s="10"/>
      <c r="AH33641" s="10"/>
      <c r="AL33641" s="84"/>
      <c r="AM33641" s="84"/>
    </row>
    <row r="33642" spans="28:39" hidden="1" x14ac:dyDescent="0.25">
      <c r="AB33642" s="14"/>
      <c r="AC33642" s="14"/>
      <c r="AG33642" s="10"/>
      <c r="AH33642" s="10"/>
      <c r="AL33642" s="84"/>
      <c r="AM33642" s="84"/>
    </row>
    <row r="33643" spans="28:39" hidden="1" x14ac:dyDescent="0.25">
      <c r="AB33643" s="14"/>
      <c r="AC33643" s="14"/>
      <c r="AG33643" s="10"/>
      <c r="AH33643" s="10"/>
      <c r="AL33643" s="84"/>
      <c r="AM33643" s="84"/>
    </row>
    <row r="33644" spans="28:39" hidden="1" x14ac:dyDescent="0.25">
      <c r="AB33644" s="14"/>
      <c r="AC33644" s="14"/>
      <c r="AG33644" s="10"/>
      <c r="AH33644" s="10"/>
      <c r="AL33644" s="84"/>
      <c r="AM33644" s="84"/>
    </row>
    <row r="33645" spans="28:39" hidden="1" x14ac:dyDescent="0.25">
      <c r="AB33645" s="14"/>
      <c r="AC33645" s="14"/>
      <c r="AG33645" s="10"/>
      <c r="AH33645" s="10"/>
      <c r="AL33645" s="84"/>
      <c r="AM33645" s="84"/>
    </row>
    <row r="33646" spans="28:39" hidden="1" x14ac:dyDescent="0.25">
      <c r="AB33646" s="14"/>
      <c r="AC33646" s="14"/>
      <c r="AG33646" s="10"/>
      <c r="AH33646" s="10"/>
      <c r="AL33646" s="84"/>
      <c r="AM33646" s="84"/>
    </row>
    <row r="33647" spans="28:39" hidden="1" x14ac:dyDescent="0.25">
      <c r="AB33647" s="14"/>
      <c r="AC33647" s="14"/>
      <c r="AG33647" s="10"/>
      <c r="AH33647" s="10"/>
      <c r="AL33647" s="84"/>
      <c r="AM33647" s="84"/>
    </row>
    <row r="33648" spans="28:39" hidden="1" x14ac:dyDescent="0.25">
      <c r="AB33648" s="14"/>
      <c r="AC33648" s="14"/>
      <c r="AG33648" s="10"/>
      <c r="AH33648" s="10"/>
      <c r="AL33648" s="84"/>
      <c r="AM33648" s="84"/>
    </row>
    <row r="33649" spans="28:39" hidden="1" x14ac:dyDescent="0.25">
      <c r="AB33649" s="14"/>
      <c r="AC33649" s="14"/>
      <c r="AG33649" s="10"/>
      <c r="AH33649" s="10"/>
      <c r="AL33649" s="84"/>
      <c r="AM33649" s="84"/>
    </row>
    <row r="33650" spans="28:39" hidden="1" x14ac:dyDescent="0.25">
      <c r="AB33650" s="14"/>
      <c r="AC33650" s="14"/>
      <c r="AG33650" s="10"/>
      <c r="AH33650" s="10"/>
      <c r="AL33650" s="84"/>
      <c r="AM33650" s="84"/>
    </row>
    <row r="33651" spans="28:39" hidden="1" x14ac:dyDescent="0.25">
      <c r="AB33651" s="14"/>
      <c r="AC33651" s="14"/>
      <c r="AG33651" s="10"/>
      <c r="AH33651" s="10"/>
      <c r="AL33651" s="84"/>
      <c r="AM33651" s="84"/>
    </row>
    <row r="33652" spans="28:39" hidden="1" x14ac:dyDescent="0.25">
      <c r="AB33652" s="14"/>
      <c r="AC33652" s="14"/>
      <c r="AG33652" s="10"/>
      <c r="AH33652" s="10"/>
      <c r="AL33652" s="84"/>
      <c r="AM33652" s="84"/>
    </row>
    <row r="33653" spans="28:39" hidden="1" x14ac:dyDescent="0.25">
      <c r="AB33653" s="14"/>
      <c r="AC33653" s="14"/>
      <c r="AG33653" s="10"/>
      <c r="AH33653" s="10"/>
      <c r="AL33653" s="84"/>
      <c r="AM33653" s="84"/>
    </row>
    <row r="33654" spans="28:39" hidden="1" x14ac:dyDescent="0.25">
      <c r="AB33654" s="14"/>
      <c r="AC33654" s="14"/>
      <c r="AG33654" s="10"/>
      <c r="AH33654" s="10"/>
      <c r="AL33654" s="84"/>
      <c r="AM33654" s="84"/>
    </row>
    <row r="33655" spans="28:39" hidden="1" x14ac:dyDescent="0.25">
      <c r="AB33655" s="14"/>
      <c r="AC33655" s="14"/>
      <c r="AG33655" s="10"/>
      <c r="AH33655" s="10"/>
      <c r="AL33655" s="84"/>
      <c r="AM33655" s="84"/>
    </row>
    <row r="33656" spans="28:39" hidden="1" x14ac:dyDescent="0.25">
      <c r="AB33656" s="14"/>
      <c r="AC33656" s="14"/>
      <c r="AG33656" s="10"/>
      <c r="AH33656" s="10"/>
      <c r="AL33656" s="84"/>
      <c r="AM33656" s="84"/>
    </row>
    <row r="33657" spans="28:39" hidden="1" x14ac:dyDescent="0.25">
      <c r="AB33657" s="14"/>
      <c r="AC33657" s="14"/>
      <c r="AG33657" s="10"/>
      <c r="AH33657" s="10"/>
      <c r="AL33657" s="84"/>
      <c r="AM33657" s="84"/>
    </row>
    <row r="33658" spans="28:39" hidden="1" x14ac:dyDescent="0.25">
      <c r="AB33658" s="14"/>
      <c r="AC33658" s="14"/>
      <c r="AG33658" s="10"/>
      <c r="AH33658" s="10"/>
      <c r="AL33658" s="84"/>
      <c r="AM33658" s="84"/>
    </row>
    <row r="33659" spans="28:39" hidden="1" x14ac:dyDescent="0.25">
      <c r="AB33659" s="14"/>
      <c r="AC33659" s="14"/>
      <c r="AG33659" s="10"/>
      <c r="AH33659" s="10"/>
      <c r="AL33659" s="84"/>
      <c r="AM33659" s="84"/>
    </row>
    <row r="33660" spans="28:39" hidden="1" x14ac:dyDescent="0.25">
      <c r="AB33660" s="14"/>
      <c r="AC33660" s="14"/>
      <c r="AG33660" s="10"/>
      <c r="AH33660" s="10"/>
      <c r="AL33660" s="84"/>
      <c r="AM33660" s="84"/>
    </row>
    <row r="33661" spans="28:39" hidden="1" x14ac:dyDescent="0.25">
      <c r="AB33661" s="14"/>
      <c r="AC33661" s="14"/>
      <c r="AG33661" s="10"/>
      <c r="AH33661" s="10"/>
      <c r="AL33661" s="84"/>
      <c r="AM33661" s="84"/>
    </row>
    <row r="33662" spans="28:39" hidden="1" x14ac:dyDescent="0.25">
      <c r="AB33662" s="14"/>
      <c r="AC33662" s="14"/>
      <c r="AG33662" s="10"/>
      <c r="AH33662" s="10"/>
      <c r="AL33662" s="84"/>
      <c r="AM33662" s="84"/>
    </row>
    <row r="33663" spans="28:39" hidden="1" x14ac:dyDescent="0.25">
      <c r="AB33663" s="14"/>
      <c r="AC33663" s="14"/>
      <c r="AG33663" s="10"/>
      <c r="AH33663" s="10"/>
      <c r="AL33663" s="84"/>
      <c r="AM33663" s="84"/>
    </row>
    <row r="33664" spans="28:39" hidden="1" x14ac:dyDescent="0.25">
      <c r="AB33664" s="14"/>
      <c r="AC33664" s="14"/>
      <c r="AG33664" s="10"/>
      <c r="AH33664" s="10"/>
      <c r="AL33664" s="84"/>
      <c r="AM33664" s="84"/>
    </row>
    <row r="33665" spans="28:39" hidden="1" x14ac:dyDescent="0.25">
      <c r="AB33665" s="14"/>
      <c r="AC33665" s="14"/>
      <c r="AG33665" s="10"/>
      <c r="AH33665" s="10"/>
      <c r="AL33665" s="84"/>
      <c r="AM33665" s="84"/>
    </row>
    <row r="33666" spans="28:39" hidden="1" x14ac:dyDescent="0.25">
      <c r="AB33666" s="14"/>
      <c r="AC33666" s="14"/>
      <c r="AG33666" s="10"/>
      <c r="AH33666" s="10"/>
      <c r="AL33666" s="84"/>
      <c r="AM33666" s="84"/>
    </row>
    <row r="33667" spans="28:39" hidden="1" x14ac:dyDescent="0.25">
      <c r="AB33667" s="14"/>
      <c r="AC33667" s="14"/>
      <c r="AG33667" s="10"/>
      <c r="AH33667" s="10"/>
      <c r="AL33667" s="84"/>
      <c r="AM33667" s="84"/>
    </row>
    <row r="33668" spans="28:39" hidden="1" x14ac:dyDescent="0.25">
      <c r="AB33668" s="14"/>
      <c r="AC33668" s="14"/>
      <c r="AG33668" s="10"/>
      <c r="AH33668" s="10"/>
      <c r="AL33668" s="84"/>
      <c r="AM33668" s="84"/>
    </row>
    <row r="33669" spans="28:39" hidden="1" x14ac:dyDescent="0.25">
      <c r="AB33669" s="14"/>
      <c r="AC33669" s="14"/>
      <c r="AG33669" s="10"/>
      <c r="AH33669" s="10"/>
      <c r="AL33669" s="84"/>
      <c r="AM33669" s="84"/>
    </row>
    <row r="33670" spans="28:39" hidden="1" x14ac:dyDescent="0.25">
      <c r="AB33670" s="14"/>
      <c r="AC33670" s="14"/>
      <c r="AG33670" s="10"/>
      <c r="AH33670" s="10"/>
      <c r="AL33670" s="84"/>
      <c r="AM33670" s="84"/>
    </row>
    <row r="33671" spans="28:39" hidden="1" x14ac:dyDescent="0.25">
      <c r="AB33671" s="14"/>
      <c r="AC33671" s="14"/>
      <c r="AG33671" s="10"/>
      <c r="AH33671" s="10"/>
      <c r="AL33671" s="84"/>
      <c r="AM33671" s="84"/>
    </row>
    <row r="33672" spans="28:39" hidden="1" x14ac:dyDescent="0.25">
      <c r="AB33672" s="14"/>
      <c r="AC33672" s="14"/>
      <c r="AG33672" s="10"/>
      <c r="AH33672" s="10"/>
      <c r="AL33672" s="84"/>
      <c r="AM33672" s="84"/>
    </row>
    <row r="33673" spans="28:39" hidden="1" x14ac:dyDescent="0.25">
      <c r="AB33673" s="14"/>
      <c r="AC33673" s="14"/>
      <c r="AG33673" s="10"/>
      <c r="AH33673" s="10"/>
      <c r="AL33673" s="84"/>
      <c r="AM33673" s="84"/>
    </row>
    <row r="33674" spans="28:39" hidden="1" x14ac:dyDescent="0.25">
      <c r="AB33674" s="14"/>
      <c r="AC33674" s="14"/>
      <c r="AG33674" s="10"/>
      <c r="AH33674" s="10"/>
      <c r="AL33674" s="84"/>
      <c r="AM33674" s="84"/>
    </row>
    <row r="33675" spans="28:39" hidden="1" x14ac:dyDescent="0.25">
      <c r="AB33675" s="14"/>
      <c r="AC33675" s="14"/>
      <c r="AG33675" s="10"/>
      <c r="AH33675" s="10"/>
      <c r="AL33675" s="84"/>
      <c r="AM33675" s="84"/>
    </row>
    <row r="33676" spans="28:39" hidden="1" x14ac:dyDescent="0.25">
      <c r="AB33676" s="14"/>
      <c r="AC33676" s="14"/>
      <c r="AG33676" s="10"/>
      <c r="AH33676" s="10"/>
      <c r="AL33676" s="84"/>
      <c r="AM33676" s="84"/>
    </row>
    <row r="33677" spans="28:39" hidden="1" x14ac:dyDescent="0.25">
      <c r="AB33677" s="14"/>
      <c r="AC33677" s="14"/>
      <c r="AG33677" s="10"/>
      <c r="AH33677" s="10"/>
      <c r="AL33677" s="84"/>
      <c r="AM33677" s="84"/>
    </row>
    <row r="33678" spans="28:39" hidden="1" x14ac:dyDescent="0.25">
      <c r="AB33678" s="14"/>
      <c r="AC33678" s="14"/>
      <c r="AG33678" s="10"/>
      <c r="AH33678" s="10"/>
      <c r="AL33678" s="84"/>
      <c r="AM33678" s="84"/>
    </row>
    <row r="33679" spans="28:39" hidden="1" x14ac:dyDescent="0.25">
      <c r="AB33679" s="14"/>
      <c r="AC33679" s="14"/>
      <c r="AG33679" s="10"/>
      <c r="AH33679" s="10"/>
      <c r="AL33679" s="84"/>
      <c r="AM33679" s="84"/>
    </row>
    <row r="33680" spans="28:39" hidden="1" x14ac:dyDescent="0.25">
      <c r="AB33680" s="14"/>
      <c r="AC33680" s="14"/>
      <c r="AG33680" s="10"/>
      <c r="AH33680" s="10"/>
      <c r="AL33680" s="84"/>
      <c r="AM33680" s="84"/>
    </row>
    <row r="33681" spans="28:39" hidden="1" x14ac:dyDescent="0.25">
      <c r="AB33681" s="14"/>
      <c r="AC33681" s="14"/>
      <c r="AG33681" s="10"/>
      <c r="AH33681" s="10"/>
      <c r="AL33681" s="84"/>
      <c r="AM33681" s="84"/>
    </row>
    <row r="33682" spans="28:39" hidden="1" x14ac:dyDescent="0.25">
      <c r="AB33682" s="14"/>
      <c r="AC33682" s="14"/>
      <c r="AG33682" s="10"/>
      <c r="AH33682" s="10"/>
      <c r="AL33682" s="84"/>
      <c r="AM33682" s="84"/>
    </row>
    <row r="33683" spans="28:39" hidden="1" x14ac:dyDescent="0.25">
      <c r="AB33683" s="14"/>
      <c r="AC33683" s="14"/>
      <c r="AG33683" s="10"/>
      <c r="AH33683" s="10"/>
      <c r="AL33683" s="84"/>
      <c r="AM33683" s="84"/>
    </row>
    <row r="33684" spans="28:39" hidden="1" x14ac:dyDescent="0.25">
      <c r="AB33684" s="14"/>
      <c r="AC33684" s="14"/>
      <c r="AG33684" s="10"/>
      <c r="AH33684" s="10"/>
      <c r="AL33684" s="84"/>
      <c r="AM33684" s="84"/>
    </row>
    <row r="33685" spans="28:39" hidden="1" x14ac:dyDescent="0.25">
      <c r="AB33685" s="14"/>
      <c r="AC33685" s="14"/>
      <c r="AG33685" s="10"/>
      <c r="AH33685" s="10"/>
      <c r="AL33685" s="84"/>
      <c r="AM33685" s="84"/>
    </row>
    <row r="33686" spans="28:39" hidden="1" x14ac:dyDescent="0.25">
      <c r="AB33686" s="14"/>
      <c r="AC33686" s="14"/>
      <c r="AG33686" s="10"/>
      <c r="AH33686" s="10"/>
      <c r="AL33686" s="84"/>
      <c r="AM33686" s="84"/>
    </row>
    <row r="33687" spans="28:39" hidden="1" x14ac:dyDescent="0.25">
      <c r="AB33687" s="14"/>
      <c r="AC33687" s="14"/>
      <c r="AG33687" s="10"/>
      <c r="AH33687" s="10"/>
      <c r="AL33687" s="84"/>
      <c r="AM33687" s="84"/>
    </row>
    <row r="33688" spans="28:39" hidden="1" x14ac:dyDescent="0.25">
      <c r="AB33688" s="14"/>
      <c r="AC33688" s="14"/>
      <c r="AG33688" s="10"/>
      <c r="AH33688" s="10"/>
      <c r="AL33688" s="84"/>
      <c r="AM33688" s="84"/>
    </row>
    <row r="33689" spans="28:39" hidden="1" x14ac:dyDescent="0.25">
      <c r="AB33689" s="14"/>
      <c r="AC33689" s="14"/>
      <c r="AG33689" s="10"/>
      <c r="AH33689" s="10"/>
      <c r="AL33689" s="84"/>
      <c r="AM33689" s="84"/>
    </row>
    <row r="33690" spans="28:39" hidden="1" x14ac:dyDescent="0.25">
      <c r="AB33690" s="14"/>
      <c r="AC33690" s="14"/>
      <c r="AG33690" s="10"/>
      <c r="AH33690" s="10"/>
      <c r="AL33690" s="84"/>
      <c r="AM33690" s="84"/>
    </row>
    <row r="33691" spans="28:39" hidden="1" x14ac:dyDescent="0.25">
      <c r="AB33691" s="14"/>
      <c r="AC33691" s="14"/>
      <c r="AG33691" s="10"/>
      <c r="AH33691" s="10"/>
      <c r="AL33691" s="84"/>
      <c r="AM33691" s="84"/>
    </row>
    <row r="33692" spans="28:39" hidden="1" x14ac:dyDescent="0.25">
      <c r="AB33692" s="14"/>
      <c r="AC33692" s="14"/>
      <c r="AG33692" s="10"/>
      <c r="AH33692" s="10"/>
      <c r="AL33692" s="84"/>
      <c r="AM33692" s="84"/>
    </row>
    <row r="33693" spans="28:39" hidden="1" x14ac:dyDescent="0.25">
      <c r="AB33693" s="14"/>
      <c r="AC33693" s="14"/>
      <c r="AG33693" s="10"/>
      <c r="AH33693" s="10"/>
      <c r="AL33693" s="84"/>
      <c r="AM33693" s="84"/>
    </row>
    <row r="33694" spans="28:39" hidden="1" x14ac:dyDescent="0.25">
      <c r="AB33694" s="14"/>
      <c r="AC33694" s="14"/>
      <c r="AG33694" s="10"/>
      <c r="AH33694" s="10"/>
      <c r="AL33694" s="84"/>
      <c r="AM33694" s="84"/>
    </row>
    <row r="33695" spans="28:39" hidden="1" x14ac:dyDescent="0.25">
      <c r="AB33695" s="14"/>
      <c r="AC33695" s="14"/>
      <c r="AG33695" s="10"/>
      <c r="AH33695" s="10"/>
      <c r="AL33695" s="84"/>
      <c r="AM33695" s="84"/>
    </row>
    <row r="33696" spans="28:39" hidden="1" x14ac:dyDescent="0.25">
      <c r="AB33696" s="14"/>
      <c r="AC33696" s="14"/>
      <c r="AG33696" s="10"/>
      <c r="AH33696" s="10"/>
      <c r="AL33696" s="84"/>
      <c r="AM33696" s="84"/>
    </row>
    <row r="33697" spans="28:39" hidden="1" x14ac:dyDescent="0.25">
      <c r="AB33697" s="14"/>
      <c r="AC33697" s="14"/>
      <c r="AG33697" s="10"/>
      <c r="AH33697" s="10"/>
      <c r="AL33697" s="84"/>
      <c r="AM33697" s="84"/>
    </row>
    <row r="33698" spans="28:39" hidden="1" x14ac:dyDescent="0.25">
      <c r="AB33698" s="14"/>
      <c r="AC33698" s="14"/>
      <c r="AG33698" s="10"/>
      <c r="AH33698" s="10"/>
      <c r="AL33698" s="84"/>
      <c r="AM33698" s="84"/>
    </row>
    <row r="33699" spans="28:39" hidden="1" x14ac:dyDescent="0.25">
      <c r="AB33699" s="14"/>
      <c r="AC33699" s="14"/>
      <c r="AG33699" s="10"/>
      <c r="AH33699" s="10"/>
      <c r="AL33699" s="84"/>
      <c r="AM33699" s="84"/>
    </row>
    <row r="33700" spans="28:39" hidden="1" x14ac:dyDescent="0.25">
      <c r="AB33700" s="14"/>
      <c r="AC33700" s="14"/>
      <c r="AG33700" s="10"/>
      <c r="AH33700" s="10"/>
      <c r="AL33700" s="84"/>
      <c r="AM33700" s="84"/>
    </row>
    <row r="33701" spans="28:39" hidden="1" x14ac:dyDescent="0.25">
      <c r="AB33701" s="14"/>
      <c r="AC33701" s="14"/>
      <c r="AG33701" s="10"/>
      <c r="AH33701" s="10"/>
      <c r="AL33701" s="84"/>
      <c r="AM33701" s="84"/>
    </row>
    <row r="33702" spans="28:39" hidden="1" x14ac:dyDescent="0.25">
      <c r="AB33702" s="14"/>
      <c r="AC33702" s="14"/>
      <c r="AG33702" s="10"/>
      <c r="AH33702" s="10"/>
      <c r="AL33702" s="84"/>
      <c r="AM33702" s="84"/>
    </row>
    <row r="33703" spans="28:39" hidden="1" x14ac:dyDescent="0.25">
      <c r="AB33703" s="14"/>
      <c r="AC33703" s="14"/>
      <c r="AG33703" s="10"/>
      <c r="AH33703" s="10"/>
      <c r="AL33703" s="84"/>
      <c r="AM33703" s="84"/>
    </row>
    <row r="33704" spans="28:39" hidden="1" x14ac:dyDescent="0.25">
      <c r="AB33704" s="14"/>
      <c r="AC33704" s="14"/>
      <c r="AG33704" s="10"/>
      <c r="AH33704" s="10"/>
      <c r="AL33704" s="84"/>
      <c r="AM33704" s="84"/>
    </row>
    <row r="33705" spans="28:39" hidden="1" x14ac:dyDescent="0.25">
      <c r="AB33705" s="14"/>
      <c r="AC33705" s="14"/>
      <c r="AG33705" s="10"/>
      <c r="AH33705" s="10"/>
      <c r="AL33705" s="84"/>
      <c r="AM33705" s="84"/>
    </row>
    <row r="33706" spans="28:39" hidden="1" x14ac:dyDescent="0.25">
      <c r="AB33706" s="14"/>
      <c r="AC33706" s="14"/>
      <c r="AG33706" s="10"/>
      <c r="AH33706" s="10"/>
      <c r="AL33706" s="84"/>
      <c r="AM33706" s="84"/>
    </row>
    <row r="33707" spans="28:39" hidden="1" x14ac:dyDescent="0.25">
      <c r="AB33707" s="14"/>
      <c r="AC33707" s="14"/>
      <c r="AG33707" s="10"/>
      <c r="AH33707" s="10"/>
      <c r="AL33707" s="84"/>
      <c r="AM33707" s="84"/>
    </row>
    <row r="33708" spans="28:39" hidden="1" x14ac:dyDescent="0.25">
      <c r="AB33708" s="14"/>
      <c r="AC33708" s="14"/>
      <c r="AG33708" s="10"/>
      <c r="AH33708" s="10"/>
      <c r="AL33708" s="84"/>
      <c r="AM33708" s="84"/>
    </row>
    <row r="33709" spans="28:39" hidden="1" x14ac:dyDescent="0.25">
      <c r="AB33709" s="14"/>
      <c r="AC33709" s="14"/>
      <c r="AG33709" s="10"/>
      <c r="AH33709" s="10"/>
      <c r="AL33709" s="84"/>
      <c r="AM33709" s="84"/>
    </row>
    <row r="33710" spans="28:39" hidden="1" x14ac:dyDescent="0.25">
      <c r="AB33710" s="14"/>
      <c r="AC33710" s="14"/>
      <c r="AG33710" s="10"/>
      <c r="AH33710" s="10"/>
      <c r="AL33710" s="84"/>
      <c r="AM33710" s="84"/>
    </row>
    <row r="33711" spans="28:39" hidden="1" x14ac:dyDescent="0.25">
      <c r="AB33711" s="14"/>
      <c r="AC33711" s="14"/>
      <c r="AG33711" s="10"/>
      <c r="AH33711" s="10"/>
      <c r="AL33711" s="84"/>
      <c r="AM33711" s="84"/>
    </row>
    <row r="33712" spans="28:39" hidden="1" x14ac:dyDescent="0.25">
      <c r="AB33712" s="14"/>
      <c r="AC33712" s="14"/>
      <c r="AG33712" s="10"/>
      <c r="AH33712" s="10"/>
      <c r="AL33712" s="84"/>
      <c r="AM33712" s="84"/>
    </row>
    <row r="33713" spans="28:39" hidden="1" x14ac:dyDescent="0.25">
      <c r="AB33713" s="14"/>
      <c r="AC33713" s="14"/>
      <c r="AG33713" s="10"/>
      <c r="AH33713" s="10"/>
      <c r="AL33713" s="84"/>
      <c r="AM33713" s="84"/>
    </row>
    <row r="33714" spans="28:39" hidden="1" x14ac:dyDescent="0.25">
      <c r="AB33714" s="14"/>
      <c r="AC33714" s="14"/>
      <c r="AG33714" s="10"/>
      <c r="AH33714" s="10"/>
      <c r="AL33714" s="84"/>
      <c r="AM33714" s="84"/>
    </row>
    <row r="33715" spans="28:39" hidden="1" x14ac:dyDescent="0.25">
      <c r="AB33715" s="14"/>
      <c r="AC33715" s="14"/>
      <c r="AG33715" s="10"/>
      <c r="AH33715" s="10"/>
      <c r="AL33715" s="84"/>
      <c r="AM33715" s="84"/>
    </row>
    <row r="33716" spans="28:39" hidden="1" x14ac:dyDescent="0.25">
      <c r="AB33716" s="14"/>
      <c r="AC33716" s="14"/>
      <c r="AG33716" s="10"/>
      <c r="AH33716" s="10"/>
      <c r="AL33716" s="84"/>
      <c r="AM33716" s="84"/>
    </row>
    <row r="33717" spans="28:39" hidden="1" x14ac:dyDescent="0.25">
      <c r="AB33717" s="14"/>
      <c r="AC33717" s="14"/>
      <c r="AG33717" s="10"/>
      <c r="AH33717" s="10"/>
      <c r="AL33717" s="84"/>
      <c r="AM33717" s="84"/>
    </row>
    <row r="33718" spans="28:39" hidden="1" x14ac:dyDescent="0.25">
      <c r="AB33718" s="14"/>
      <c r="AC33718" s="14"/>
      <c r="AG33718" s="10"/>
      <c r="AH33718" s="10"/>
      <c r="AL33718" s="84"/>
      <c r="AM33718" s="84"/>
    </row>
    <row r="33719" spans="28:39" hidden="1" x14ac:dyDescent="0.25">
      <c r="AB33719" s="14"/>
      <c r="AC33719" s="14"/>
      <c r="AG33719" s="10"/>
      <c r="AH33719" s="10"/>
      <c r="AL33719" s="84"/>
      <c r="AM33719" s="84"/>
    </row>
    <row r="33720" spans="28:39" hidden="1" x14ac:dyDescent="0.25">
      <c r="AB33720" s="14"/>
      <c r="AC33720" s="14"/>
      <c r="AG33720" s="10"/>
      <c r="AH33720" s="10"/>
      <c r="AL33720" s="84"/>
      <c r="AM33720" s="84"/>
    </row>
    <row r="33721" spans="28:39" hidden="1" x14ac:dyDescent="0.25">
      <c r="AB33721" s="14"/>
      <c r="AC33721" s="14"/>
      <c r="AG33721" s="10"/>
      <c r="AH33721" s="10"/>
      <c r="AL33721" s="84"/>
      <c r="AM33721" s="84"/>
    </row>
    <row r="33722" spans="28:39" hidden="1" x14ac:dyDescent="0.25">
      <c r="AB33722" s="14"/>
      <c r="AC33722" s="14"/>
      <c r="AG33722" s="10"/>
      <c r="AH33722" s="10"/>
      <c r="AL33722" s="84"/>
      <c r="AM33722" s="84"/>
    </row>
    <row r="33723" spans="28:39" hidden="1" x14ac:dyDescent="0.25">
      <c r="AB33723" s="14"/>
      <c r="AC33723" s="14"/>
      <c r="AG33723" s="10"/>
      <c r="AH33723" s="10"/>
      <c r="AL33723" s="84"/>
      <c r="AM33723" s="84"/>
    </row>
    <row r="33724" spans="28:39" hidden="1" x14ac:dyDescent="0.25">
      <c r="AB33724" s="14"/>
      <c r="AC33724" s="14"/>
      <c r="AG33724" s="10"/>
      <c r="AH33724" s="10"/>
      <c r="AL33724" s="84"/>
      <c r="AM33724" s="84"/>
    </row>
    <row r="33725" spans="28:39" hidden="1" x14ac:dyDescent="0.25">
      <c r="AB33725" s="14"/>
      <c r="AC33725" s="14"/>
      <c r="AG33725" s="10"/>
      <c r="AH33725" s="10"/>
      <c r="AL33725" s="84"/>
      <c r="AM33725" s="84"/>
    </row>
    <row r="33726" spans="28:39" hidden="1" x14ac:dyDescent="0.25">
      <c r="AB33726" s="14"/>
      <c r="AC33726" s="14"/>
      <c r="AG33726" s="10"/>
      <c r="AH33726" s="10"/>
      <c r="AL33726" s="84"/>
      <c r="AM33726" s="84"/>
    </row>
    <row r="33727" spans="28:39" hidden="1" x14ac:dyDescent="0.25">
      <c r="AB33727" s="14"/>
      <c r="AC33727" s="14"/>
      <c r="AG33727" s="10"/>
      <c r="AH33727" s="10"/>
      <c r="AL33727" s="84"/>
      <c r="AM33727" s="84"/>
    </row>
    <row r="33728" spans="28:39" hidden="1" x14ac:dyDescent="0.25">
      <c r="AB33728" s="14"/>
      <c r="AC33728" s="14"/>
      <c r="AG33728" s="10"/>
      <c r="AH33728" s="10"/>
      <c r="AL33728" s="84"/>
      <c r="AM33728" s="84"/>
    </row>
    <row r="33729" spans="28:39" hidden="1" x14ac:dyDescent="0.25">
      <c r="AB33729" s="14"/>
      <c r="AC33729" s="14"/>
      <c r="AG33729" s="10"/>
      <c r="AH33729" s="10"/>
      <c r="AL33729" s="84"/>
      <c r="AM33729" s="84"/>
    </row>
    <row r="33730" spans="28:39" hidden="1" x14ac:dyDescent="0.25">
      <c r="AB33730" s="14"/>
      <c r="AC33730" s="14"/>
      <c r="AG33730" s="10"/>
      <c r="AH33730" s="10"/>
      <c r="AL33730" s="84"/>
      <c r="AM33730" s="84"/>
    </row>
    <row r="33731" spans="28:39" hidden="1" x14ac:dyDescent="0.25">
      <c r="AB33731" s="14"/>
      <c r="AC33731" s="14"/>
      <c r="AG33731" s="10"/>
      <c r="AH33731" s="10"/>
      <c r="AL33731" s="84"/>
      <c r="AM33731" s="84"/>
    </row>
    <row r="33732" spans="28:39" hidden="1" x14ac:dyDescent="0.25">
      <c r="AB33732" s="14"/>
      <c r="AC33732" s="14"/>
      <c r="AG33732" s="10"/>
      <c r="AH33732" s="10"/>
      <c r="AL33732" s="84"/>
      <c r="AM33732" s="84"/>
    </row>
    <row r="33733" spans="28:39" hidden="1" x14ac:dyDescent="0.25">
      <c r="AB33733" s="14"/>
      <c r="AC33733" s="14"/>
      <c r="AG33733" s="10"/>
      <c r="AH33733" s="10"/>
      <c r="AL33733" s="84"/>
      <c r="AM33733" s="84"/>
    </row>
    <row r="33734" spans="28:39" hidden="1" x14ac:dyDescent="0.25">
      <c r="AB33734" s="14"/>
      <c r="AC33734" s="14"/>
      <c r="AG33734" s="10"/>
      <c r="AH33734" s="10"/>
      <c r="AL33734" s="84"/>
      <c r="AM33734" s="84"/>
    </row>
    <row r="33735" spans="28:39" hidden="1" x14ac:dyDescent="0.25">
      <c r="AB33735" s="14"/>
      <c r="AC33735" s="14"/>
      <c r="AG33735" s="10"/>
      <c r="AH33735" s="10"/>
      <c r="AL33735" s="84"/>
      <c r="AM33735" s="84"/>
    </row>
    <row r="33736" spans="28:39" hidden="1" x14ac:dyDescent="0.25">
      <c r="AB33736" s="14"/>
      <c r="AC33736" s="14"/>
      <c r="AG33736" s="10"/>
      <c r="AH33736" s="10"/>
      <c r="AL33736" s="84"/>
      <c r="AM33736" s="84"/>
    </row>
    <row r="33737" spans="28:39" hidden="1" x14ac:dyDescent="0.25">
      <c r="AB33737" s="14"/>
      <c r="AC33737" s="14"/>
      <c r="AG33737" s="10"/>
      <c r="AH33737" s="10"/>
      <c r="AL33737" s="84"/>
      <c r="AM33737" s="84"/>
    </row>
    <row r="33738" spans="28:39" hidden="1" x14ac:dyDescent="0.25">
      <c r="AB33738" s="14"/>
      <c r="AC33738" s="14"/>
      <c r="AG33738" s="10"/>
      <c r="AH33738" s="10"/>
      <c r="AL33738" s="84"/>
      <c r="AM33738" s="84"/>
    </row>
    <row r="33739" spans="28:39" hidden="1" x14ac:dyDescent="0.25">
      <c r="AB33739" s="14"/>
      <c r="AC33739" s="14"/>
      <c r="AG33739" s="10"/>
      <c r="AH33739" s="10"/>
      <c r="AL33739" s="84"/>
      <c r="AM33739" s="84"/>
    </row>
    <row r="33740" spans="28:39" hidden="1" x14ac:dyDescent="0.25">
      <c r="AB33740" s="14"/>
      <c r="AC33740" s="14"/>
      <c r="AG33740" s="10"/>
      <c r="AH33740" s="10"/>
      <c r="AL33740" s="84"/>
      <c r="AM33740" s="84"/>
    </row>
    <row r="33741" spans="28:39" hidden="1" x14ac:dyDescent="0.25">
      <c r="AB33741" s="14"/>
      <c r="AC33741" s="14"/>
      <c r="AG33741" s="10"/>
      <c r="AH33741" s="10"/>
      <c r="AL33741" s="84"/>
      <c r="AM33741" s="84"/>
    </row>
    <row r="33742" spans="28:39" hidden="1" x14ac:dyDescent="0.25">
      <c r="AB33742" s="14"/>
      <c r="AC33742" s="14"/>
      <c r="AG33742" s="10"/>
      <c r="AH33742" s="10"/>
      <c r="AL33742" s="84"/>
      <c r="AM33742" s="84"/>
    </row>
    <row r="33743" spans="28:39" hidden="1" x14ac:dyDescent="0.25">
      <c r="AB33743" s="14"/>
      <c r="AC33743" s="14"/>
      <c r="AG33743" s="10"/>
      <c r="AH33743" s="10"/>
      <c r="AL33743" s="84"/>
      <c r="AM33743" s="84"/>
    </row>
    <row r="33744" spans="28:39" hidden="1" x14ac:dyDescent="0.25">
      <c r="AB33744" s="14"/>
      <c r="AC33744" s="14"/>
      <c r="AG33744" s="10"/>
      <c r="AH33744" s="10"/>
      <c r="AL33744" s="84"/>
      <c r="AM33744" s="84"/>
    </row>
    <row r="33745" spans="28:39" hidden="1" x14ac:dyDescent="0.25">
      <c r="AB33745" s="14"/>
      <c r="AC33745" s="14"/>
      <c r="AG33745" s="10"/>
      <c r="AH33745" s="10"/>
      <c r="AL33745" s="84"/>
      <c r="AM33745" s="84"/>
    </row>
    <row r="33746" spans="28:39" hidden="1" x14ac:dyDescent="0.25">
      <c r="AB33746" s="14"/>
      <c r="AC33746" s="14"/>
      <c r="AG33746" s="10"/>
      <c r="AH33746" s="10"/>
      <c r="AL33746" s="84"/>
      <c r="AM33746" s="84"/>
    </row>
    <row r="33747" spans="28:39" hidden="1" x14ac:dyDescent="0.25">
      <c r="AB33747" s="14"/>
      <c r="AC33747" s="14"/>
      <c r="AG33747" s="10"/>
      <c r="AH33747" s="10"/>
      <c r="AL33747" s="84"/>
      <c r="AM33747" s="84"/>
    </row>
    <row r="33748" spans="28:39" hidden="1" x14ac:dyDescent="0.25">
      <c r="AB33748" s="14"/>
      <c r="AC33748" s="14"/>
      <c r="AG33748" s="10"/>
      <c r="AH33748" s="10"/>
      <c r="AL33748" s="84"/>
      <c r="AM33748" s="84"/>
    </row>
    <row r="33749" spans="28:39" hidden="1" x14ac:dyDescent="0.25">
      <c r="AB33749" s="14"/>
      <c r="AC33749" s="14"/>
      <c r="AG33749" s="10"/>
      <c r="AH33749" s="10"/>
      <c r="AL33749" s="84"/>
      <c r="AM33749" s="84"/>
    </row>
    <row r="33750" spans="28:39" hidden="1" x14ac:dyDescent="0.25">
      <c r="AB33750" s="14"/>
      <c r="AC33750" s="14"/>
      <c r="AG33750" s="10"/>
      <c r="AH33750" s="10"/>
      <c r="AL33750" s="84"/>
      <c r="AM33750" s="84"/>
    </row>
    <row r="33751" spans="28:39" hidden="1" x14ac:dyDescent="0.25">
      <c r="AB33751" s="14"/>
      <c r="AC33751" s="14"/>
      <c r="AG33751" s="10"/>
      <c r="AH33751" s="10"/>
      <c r="AL33751" s="84"/>
      <c r="AM33751" s="84"/>
    </row>
    <row r="33752" spans="28:39" hidden="1" x14ac:dyDescent="0.25">
      <c r="AB33752" s="14"/>
      <c r="AC33752" s="14"/>
      <c r="AG33752" s="10"/>
      <c r="AH33752" s="10"/>
      <c r="AL33752" s="84"/>
      <c r="AM33752" s="84"/>
    </row>
    <row r="33753" spans="28:39" hidden="1" x14ac:dyDescent="0.25">
      <c r="AB33753" s="14"/>
      <c r="AC33753" s="14"/>
      <c r="AG33753" s="10"/>
      <c r="AH33753" s="10"/>
      <c r="AL33753" s="84"/>
      <c r="AM33753" s="84"/>
    </row>
    <row r="33754" spans="28:39" hidden="1" x14ac:dyDescent="0.25">
      <c r="AB33754" s="14"/>
      <c r="AC33754" s="14"/>
      <c r="AG33754" s="10"/>
      <c r="AH33754" s="10"/>
      <c r="AL33754" s="84"/>
      <c r="AM33754" s="84"/>
    </row>
    <row r="33755" spans="28:39" hidden="1" x14ac:dyDescent="0.25">
      <c r="AB33755" s="14"/>
      <c r="AC33755" s="14"/>
      <c r="AG33755" s="10"/>
      <c r="AH33755" s="10"/>
      <c r="AL33755" s="84"/>
      <c r="AM33755" s="84"/>
    </row>
    <row r="33756" spans="28:39" hidden="1" x14ac:dyDescent="0.25">
      <c r="AB33756" s="14"/>
      <c r="AC33756" s="14"/>
      <c r="AG33756" s="10"/>
      <c r="AH33756" s="10"/>
      <c r="AL33756" s="84"/>
      <c r="AM33756" s="84"/>
    </row>
    <row r="33757" spans="28:39" hidden="1" x14ac:dyDescent="0.25">
      <c r="AB33757" s="14"/>
      <c r="AC33757" s="14"/>
      <c r="AG33757" s="10"/>
      <c r="AH33757" s="10"/>
      <c r="AL33757" s="84"/>
      <c r="AM33757" s="84"/>
    </row>
    <row r="33758" spans="28:39" hidden="1" x14ac:dyDescent="0.25">
      <c r="AB33758" s="14"/>
      <c r="AC33758" s="14"/>
      <c r="AG33758" s="10"/>
      <c r="AH33758" s="10"/>
      <c r="AL33758" s="84"/>
      <c r="AM33758" s="84"/>
    </row>
    <row r="33759" spans="28:39" hidden="1" x14ac:dyDescent="0.25">
      <c r="AB33759" s="14"/>
      <c r="AC33759" s="14"/>
      <c r="AG33759" s="10"/>
      <c r="AH33759" s="10"/>
      <c r="AL33759" s="84"/>
      <c r="AM33759" s="84"/>
    </row>
    <row r="33760" spans="28:39" hidden="1" x14ac:dyDescent="0.25">
      <c r="AB33760" s="14"/>
      <c r="AC33760" s="14"/>
      <c r="AG33760" s="10"/>
      <c r="AH33760" s="10"/>
      <c r="AL33760" s="84"/>
      <c r="AM33760" s="84"/>
    </row>
    <row r="33761" spans="28:39" hidden="1" x14ac:dyDescent="0.25">
      <c r="AB33761" s="14"/>
      <c r="AC33761" s="14"/>
      <c r="AG33761" s="10"/>
      <c r="AH33761" s="10"/>
      <c r="AL33761" s="84"/>
      <c r="AM33761" s="84"/>
    </row>
    <row r="33762" spans="28:39" hidden="1" x14ac:dyDescent="0.25">
      <c r="AB33762" s="14"/>
      <c r="AC33762" s="14"/>
      <c r="AG33762" s="10"/>
      <c r="AH33762" s="10"/>
      <c r="AL33762" s="84"/>
      <c r="AM33762" s="84"/>
    </row>
    <row r="33763" spans="28:39" hidden="1" x14ac:dyDescent="0.25">
      <c r="AB33763" s="14"/>
      <c r="AC33763" s="14"/>
      <c r="AG33763" s="10"/>
      <c r="AH33763" s="10"/>
      <c r="AL33763" s="84"/>
      <c r="AM33763" s="84"/>
    </row>
    <row r="33764" spans="28:39" hidden="1" x14ac:dyDescent="0.25">
      <c r="AB33764" s="14"/>
      <c r="AC33764" s="14"/>
      <c r="AG33764" s="10"/>
      <c r="AH33764" s="10"/>
      <c r="AL33764" s="84"/>
      <c r="AM33764" s="84"/>
    </row>
    <row r="33765" spans="28:39" hidden="1" x14ac:dyDescent="0.25">
      <c r="AB33765" s="14"/>
      <c r="AC33765" s="14"/>
      <c r="AG33765" s="10"/>
      <c r="AH33765" s="10"/>
      <c r="AL33765" s="84"/>
      <c r="AM33765" s="84"/>
    </row>
    <row r="33766" spans="28:39" hidden="1" x14ac:dyDescent="0.25">
      <c r="AB33766" s="14"/>
      <c r="AC33766" s="14"/>
      <c r="AG33766" s="10"/>
      <c r="AH33766" s="10"/>
      <c r="AL33766" s="84"/>
      <c r="AM33766" s="84"/>
    </row>
    <row r="33767" spans="28:39" hidden="1" x14ac:dyDescent="0.25">
      <c r="AB33767" s="14"/>
      <c r="AC33767" s="14"/>
      <c r="AG33767" s="10"/>
      <c r="AH33767" s="10"/>
      <c r="AL33767" s="84"/>
      <c r="AM33767" s="84"/>
    </row>
    <row r="33768" spans="28:39" hidden="1" x14ac:dyDescent="0.25">
      <c r="AB33768" s="14"/>
      <c r="AC33768" s="14"/>
      <c r="AG33768" s="10"/>
      <c r="AH33768" s="10"/>
      <c r="AL33768" s="84"/>
      <c r="AM33768" s="84"/>
    </row>
    <row r="33769" spans="28:39" hidden="1" x14ac:dyDescent="0.25">
      <c r="AB33769" s="14"/>
      <c r="AC33769" s="14"/>
      <c r="AG33769" s="10"/>
      <c r="AH33769" s="10"/>
      <c r="AL33769" s="84"/>
      <c r="AM33769" s="84"/>
    </row>
    <row r="33770" spans="28:39" hidden="1" x14ac:dyDescent="0.25">
      <c r="AB33770" s="14"/>
      <c r="AC33770" s="14"/>
      <c r="AG33770" s="10"/>
      <c r="AH33770" s="10"/>
      <c r="AL33770" s="84"/>
      <c r="AM33770" s="84"/>
    </row>
    <row r="33771" spans="28:39" hidden="1" x14ac:dyDescent="0.25">
      <c r="AB33771" s="14"/>
      <c r="AC33771" s="14"/>
      <c r="AG33771" s="10"/>
      <c r="AH33771" s="10"/>
      <c r="AL33771" s="84"/>
      <c r="AM33771" s="84"/>
    </row>
    <row r="33772" spans="28:39" hidden="1" x14ac:dyDescent="0.25">
      <c r="AB33772" s="14"/>
      <c r="AC33772" s="14"/>
      <c r="AG33772" s="10"/>
      <c r="AH33772" s="10"/>
      <c r="AL33772" s="84"/>
      <c r="AM33772" s="84"/>
    </row>
    <row r="33773" spans="28:39" hidden="1" x14ac:dyDescent="0.25">
      <c r="AB33773" s="14"/>
      <c r="AC33773" s="14"/>
      <c r="AG33773" s="10"/>
      <c r="AH33773" s="10"/>
      <c r="AL33773" s="84"/>
      <c r="AM33773" s="84"/>
    </row>
    <row r="33774" spans="28:39" hidden="1" x14ac:dyDescent="0.25">
      <c r="AB33774" s="14"/>
      <c r="AC33774" s="14"/>
      <c r="AG33774" s="10"/>
      <c r="AH33774" s="10"/>
      <c r="AL33774" s="84"/>
      <c r="AM33774" s="84"/>
    </row>
    <row r="33775" spans="28:39" hidden="1" x14ac:dyDescent="0.25">
      <c r="AB33775" s="14"/>
      <c r="AC33775" s="14"/>
      <c r="AG33775" s="10"/>
      <c r="AH33775" s="10"/>
      <c r="AL33775" s="84"/>
      <c r="AM33775" s="84"/>
    </row>
    <row r="33776" spans="28:39" hidden="1" x14ac:dyDescent="0.25">
      <c r="AB33776" s="14"/>
      <c r="AC33776" s="14"/>
      <c r="AG33776" s="10"/>
      <c r="AH33776" s="10"/>
      <c r="AL33776" s="84"/>
      <c r="AM33776" s="84"/>
    </row>
    <row r="33777" spans="28:39" hidden="1" x14ac:dyDescent="0.25">
      <c r="AB33777" s="14"/>
      <c r="AC33777" s="14"/>
      <c r="AG33777" s="10"/>
      <c r="AH33777" s="10"/>
      <c r="AL33777" s="84"/>
      <c r="AM33777" s="84"/>
    </row>
    <row r="33778" spans="28:39" hidden="1" x14ac:dyDescent="0.25">
      <c r="AB33778" s="14"/>
      <c r="AC33778" s="14"/>
      <c r="AG33778" s="10"/>
      <c r="AH33778" s="10"/>
      <c r="AL33778" s="84"/>
      <c r="AM33778" s="84"/>
    </row>
    <row r="33779" spans="28:39" hidden="1" x14ac:dyDescent="0.25">
      <c r="AB33779" s="14"/>
      <c r="AC33779" s="14"/>
      <c r="AG33779" s="10"/>
      <c r="AH33779" s="10"/>
      <c r="AL33779" s="84"/>
      <c r="AM33779" s="84"/>
    </row>
    <row r="33780" spans="28:39" hidden="1" x14ac:dyDescent="0.25">
      <c r="AB33780" s="14"/>
      <c r="AC33780" s="14"/>
      <c r="AG33780" s="10"/>
      <c r="AH33780" s="10"/>
      <c r="AL33780" s="84"/>
      <c r="AM33780" s="84"/>
    </row>
    <row r="33781" spans="28:39" hidden="1" x14ac:dyDescent="0.25">
      <c r="AB33781" s="14"/>
      <c r="AC33781" s="14"/>
      <c r="AG33781" s="10"/>
      <c r="AH33781" s="10"/>
      <c r="AL33781" s="84"/>
      <c r="AM33781" s="84"/>
    </row>
    <row r="33782" spans="28:39" hidden="1" x14ac:dyDescent="0.25">
      <c r="AB33782" s="14"/>
      <c r="AC33782" s="14"/>
      <c r="AG33782" s="10"/>
      <c r="AH33782" s="10"/>
      <c r="AL33782" s="84"/>
      <c r="AM33782" s="84"/>
    </row>
    <row r="33783" spans="28:39" hidden="1" x14ac:dyDescent="0.25">
      <c r="AB33783" s="14"/>
      <c r="AC33783" s="14"/>
      <c r="AG33783" s="10"/>
      <c r="AH33783" s="10"/>
      <c r="AL33783" s="84"/>
      <c r="AM33783" s="84"/>
    </row>
    <row r="33784" spans="28:39" hidden="1" x14ac:dyDescent="0.25">
      <c r="AB33784" s="14"/>
      <c r="AC33784" s="14"/>
      <c r="AG33784" s="10"/>
      <c r="AH33784" s="10"/>
      <c r="AL33784" s="84"/>
      <c r="AM33784" s="84"/>
    </row>
    <row r="33785" spans="28:39" hidden="1" x14ac:dyDescent="0.25">
      <c r="AB33785" s="14"/>
      <c r="AC33785" s="14"/>
      <c r="AG33785" s="10"/>
      <c r="AH33785" s="10"/>
      <c r="AL33785" s="84"/>
      <c r="AM33785" s="84"/>
    </row>
    <row r="33786" spans="28:39" hidden="1" x14ac:dyDescent="0.25">
      <c r="AB33786" s="14"/>
      <c r="AC33786" s="14"/>
      <c r="AG33786" s="10"/>
      <c r="AH33786" s="10"/>
      <c r="AL33786" s="84"/>
      <c r="AM33786" s="84"/>
    </row>
    <row r="33787" spans="28:39" hidden="1" x14ac:dyDescent="0.25">
      <c r="AB33787" s="14"/>
      <c r="AC33787" s="14"/>
      <c r="AG33787" s="10"/>
      <c r="AH33787" s="10"/>
      <c r="AL33787" s="84"/>
      <c r="AM33787" s="84"/>
    </row>
    <row r="33788" spans="28:39" hidden="1" x14ac:dyDescent="0.25">
      <c r="AB33788" s="14"/>
      <c r="AC33788" s="14"/>
      <c r="AG33788" s="10"/>
      <c r="AH33788" s="10"/>
      <c r="AL33788" s="84"/>
      <c r="AM33788" s="84"/>
    </row>
    <row r="33789" spans="28:39" hidden="1" x14ac:dyDescent="0.25">
      <c r="AB33789" s="14"/>
      <c r="AC33789" s="14"/>
      <c r="AG33789" s="10"/>
      <c r="AH33789" s="10"/>
      <c r="AL33789" s="84"/>
      <c r="AM33789" s="84"/>
    </row>
    <row r="33790" spans="28:39" hidden="1" x14ac:dyDescent="0.25">
      <c r="AB33790" s="14"/>
      <c r="AC33790" s="14"/>
      <c r="AG33790" s="10"/>
      <c r="AH33790" s="10"/>
      <c r="AL33790" s="84"/>
      <c r="AM33790" s="84"/>
    </row>
    <row r="33791" spans="28:39" hidden="1" x14ac:dyDescent="0.25">
      <c r="AB33791" s="14"/>
      <c r="AC33791" s="14"/>
      <c r="AG33791" s="10"/>
      <c r="AH33791" s="10"/>
      <c r="AL33791" s="84"/>
      <c r="AM33791" s="84"/>
    </row>
    <row r="33792" spans="28:39" hidden="1" x14ac:dyDescent="0.25">
      <c r="AB33792" s="14"/>
      <c r="AC33792" s="14"/>
      <c r="AG33792" s="10"/>
      <c r="AH33792" s="10"/>
      <c r="AL33792" s="84"/>
      <c r="AM33792" s="84"/>
    </row>
    <row r="33793" spans="28:39" hidden="1" x14ac:dyDescent="0.25">
      <c r="AB33793" s="14"/>
      <c r="AC33793" s="14"/>
      <c r="AG33793" s="10"/>
      <c r="AH33793" s="10"/>
      <c r="AL33793" s="84"/>
      <c r="AM33793" s="84"/>
    </row>
    <row r="33794" spans="28:39" hidden="1" x14ac:dyDescent="0.25">
      <c r="AB33794" s="14"/>
      <c r="AC33794" s="14"/>
      <c r="AG33794" s="10"/>
      <c r="AH33794" s="10"/>
      <c r="AL33794" s="84"/>
      <c r="AM33794" s="84"/>
    </row>
    <row r="33795" spans="28:39" hidden="1" x14ac:dyDescent="0.25">
      <c r="AB33795" s="14"/>
      <c r="AC33795" s="14"/>
      <c r="AG33795" s="10"/>
      <c r="AH33795" s="10"/>
      <c r="AL33795" s="84"/>
      <c r="AM33795" s="84"/>
    </row>
    <row r="33796" spans="28:39" hidden="1" x14ac:dyDescent="0.25">
      <c r="AB33796" s="14"/>
      <c r="AC33796" s="14"/>
      <c r="AG33796" s="10"/>
      <c r="AH33796" s="10"/>
      <c r="AL33796" s="84"/>
      <c r="AM33796" s="84"/>
    </row>
    <row r="33797" spans="28:39" hidden="1" x14ac:dyDescent="0.25">
      <c r="AB33797" s="14"/>
      <c r="AC33797" s="14"/>
      <c r="AG33797" s="10"/>
      <c r="AH33797" s="10"/>
      <c r="AL33797" s="84"/>
      <c r="AM33797" s="84"/>
    </row>
    <row r="33798" spans="28:39" hidden="1" x14ac:dyDescent="0.25">
      <c r="AB33798" s="14"/>
      <c r="AC33798" s="14"/>
      <c r="AG33798" s="10"/>
      <c r="AH33798" s="10"/>
      <c r="AL33798" s="84"/>
      <c r="AM33798" s="84"/>
    </row>
    <row r="33799" spans="28:39" hidden="1" x14ac:dyDescent="0.25">
      <c r="AB33799" s="14"/>
      <c r="AC33799" s="14"/>
      <c r="AG33799" s="10"/>
      <c r="AH33799" s="10"/>
      <c r="AL33799" s="84"/>
      <c r="AM33799" s="84"/>
    </row>
    <row r="33800" spans="28:39" hidden="1" x14ac:dyDescent="0.25">
      <c r="AB33800" s="14"/>
      <c r="AC33800" s="14"/>
      <c r="AG33800" s="10"/>
      <c r="AH33800" s="10"/>
      <c r="AL33800" s="84"/>
      <c r="AM33800" s="84"/>
    </row>
    <row r="33801" spans="28:39" hidden="1" x14ac:dyDescent="0.25">
      <c r="AB33801" s="14"/>
      <c r="AC33801" s="14"/>
      <c r="AG33801" s="10"/>
      <c r="AH33801" s="10"/>
      <c r="AL33801" s="84"/>
      <c r="AM33801" s="84"/>
    </row>
    <row r="33802" spans="28:39" hidden="1" x14ac:dyDescent="0.25">
      <c r="AB33802" s="14"/>
      <c r="AC33802" s="14"/>
      <c r="AG33802" s="10"/>
      <c r="AH33802" s="10"/>
      <c r="AL33802" s="84"/>
      <c r="AM33802" s="84"/>
    </row>
    <row r="33803" spans="28:39" hidden="1" x14ac:dyDescent="0.25">
      <c r="AB33803" s="14"/>
      <c r="AC33803" s="14"/>
      <c r="AG33803" s="10"/>
      <c r="AH33803" s="10"/>
      <c r="AL33803" s="84"/>
      <c r="AM33803" s="84"/>
    </row>
    <row r="33804" spans="28:39" hidden="1" x14ac:dyDescent="0.25">
      <c r="AB33804" s="14"/>
      <c r="AC33804" s="14"/>
      <c r="AG33804" s="10"/>
      <c r="AH33804" s="10"/>
      <c r="AL33804" s="84"/>
      <c r="AM33804" s="84"/>
    </row>
    <row r="33805" spans="28:39" hidden="1" x14ac:dyDescent="0.25">
      <c r="AB33805" s="14"/>
      <c r="AC33805" s="14"/>
      <c r="AG33805" s="10"/>
      <c r="AH33805" s="10"/>
      <c r="AL33805" s="84"/>
      <c r="AM33805" s="84"/>
    </row>
    <row r="33806" spans="28:39" hidden="1" x14ac:dyDescent="0.25">
      <c r="AB33806" s="14"/>
      <c r="AC33806" s="14"/>
      <c r="AG33806" s="10"/>
      <c r="AH33806" s="10"/>
      <c r="AL33806" s="84"/>
      <c r="AM33806" s="84"/>
    </row>
    <row r="33807" spans="28:39" hidden="1" x14ac:dyDescent="0.25">
      <c r="AB33807" s="14"/>
      <c r="AC33807" s="14"/>
      <c r="AG33807" s="10"/>
      <c r="AH33807" s="10"/>
      <c r="AL33807" s="84"/>
      <c r="AM33807" s="84"/>
    </row>
    <row r="33808" spans="28:39" hidden="1" x14ac:dyDescent="0.25">
      <c r="AB33808" s="14"/>
      <c r="AC33808" s="14"/>
      <c r="AG33808" s="10"/>
      <c r="AH33808" s="10"/>
      <c r="AL33808" s="84"/>
      <c r="AM33808" s="84"/>
    </row>
    <row r="33809" spans="28:39" hidden="1" x14ac:dyDescent="0.25">
      <c r="AB33809" s="14"/>
      <c r="AC33809" s="14"/>
      <c r="AG33809" s="10"/>
      <c r="AH33809" s="10"/>
      <c r="AL33809" s="84"/>
      <c r="AM33809" s="84"/>
    </row>
    <row r="33810" spans="28:39" hidden="1" x14ac:dyDescent="0.25">
      <c r="AB33810" s="14"/>
      <c r="AC33810" s="14"/>
      <c r="AG33810" s="10"/>
      <c r="AH33810" s="10"/>
      <c r="AL33810" s="84"/>
      <c r="AM33810" s="84"/>
    </row>
    <row r="33811" spans="28:39" hidden="1" x14ac:dyDescent="0.25">
      <c r="AB33811" s="14"/>
      <c r="AC33811" s="14"/>
      <c r="AG33811" s="10"/>
      <c r="AH33811" s="10"/>
      <c r="AL33811" s="84"/>
      <c r="AM33811" s="84"/>
    </row>
    <row r="33812" spans="28:39" hidden="1" x14ac:dyDescent="0.25">
      <c r="AB33812" s="14"/>
      <c r="AC33812" s="14"/>
      <c r="AG33812" s="10"/>
      <c r="AH33812" s="10"/>
      <c r="AL33812" s="84"/>
      <c r="AM33812" s="84"/>
    </row>
    <row r="33813" spans="28:39" hidden="1" x14ac:dyDescent="0.25">
      <c r="AB33813" s="14"/>
      <c r="AC33813" s="14"/>
      <c r="AG33813" s="10"/>
      <c r="AH33813" s="10"/>
      <c r="AL33813" s="84"/>
      <c r="AM33813" s="84"/>
    </row>
    <row r="33814" spans="28:39" hidden="1" x14ac:dyDescent="0.25">
      <c r="AB33814" s="14"/>
      <c r="AC33814" s="14"/>
      <c r="AG33814" s="10"/>
      <c r="AH33814" s="10"/>
      <c r="AL33814" s="84"/>
      <c r="AM33814" s="84"/>
    </row>
    <row r="33815" spans="28:39" hidden="1" x14ac:dyDescent="0.25">
      <c r="AB33815" s="14"/>
      <c r="AC33815" s="14"/>
      <c r="AG33815" s="10"/>
      <c r="AH33815" s="10"/>
      <c r="AL33815" s="84"/>
      <c r="AM33815" s="84"/>
    </row>
    <row r="33816" spans="28:39" hidden="1" x14ac:dyDescent="0.25">
      <c r="AB33816" s="14"/>
      <c r="AC33816" s="14"/>
      <c r="AG33816" s="10"/>
      <c r="AH33816" s="10"/>
      <c r="AL33816" s="84"/>
      <c r="AM33816" s="84"/>
    </row>
    <row r="33817" spans="28:39" hidden="1" x14ac:dyDescent="0.25">
      <c r="AB33817" s="14"/>
      <c r="AC33817" s="14"/>
      <c r="AG33817" s="10"/>
      <c r="AH33817" s="10"/>
      <c r="AL33817" s="84"/>
      <c r="AM33817" s="84"/>
    </row>
    <row r="33818" spans="28:39" hidden="1" x14ac:dyDescent="0.25">
      <c r="AB33818" s="14"/>
      <c r="AC33818" s="14"/>
      <c r="AG33818" s="10"/>
      <c r="AH33818" s="10"/>
      <c r="AL33818" s="84"/>
      <c r="AM33818" s="84"/>
    </row>
    <row r="33819" spans="28:39" hidden="1" x14ac:dyDescent="0.25">
      <c r="AB33819" s="14"/>
      <c r="AC33819" s="14"/>
      <c r="AG33819" s="10"/>
      <c r="AH33819" s="10"/>
      <c r="AL33819" s="84"/>
      <c r="AM33819" s="84"/>
    </row>
    <row r="33820" spans="28:39" hidden="1" x14ac:dyDescent="0.25">
      <c r="AB33820" s="14"/>
      <c r="AC33820" s="14"/>
      <c r="AG33820" s="10"/>
      <c r="AH33820" s="10"/>
      <c r="AL33820" s="84"/>
      <c r="AM33820" s="84"/>
    </row>
    <row r="33821" spans="28:39" hidden="1" x14ac:dyDescent="0.25">
      <c r="AB33821" s="14"/>
      <c r="AC33821" s="14"/>
      <c r="AG33821" s="10"/>
      <c r="AH33821" s="10"/>
      <c r="AL33821" s="84"/>
      <c r="AM33821" s="84"/>
    </row>
    <row r="33822" spans="28:39" hidden="1" x14ac:dyDescent="0.25">
      <c r="AB33822" s="14"/>
      <c r="AC33822" s="14"/>
      <c r="AG33822" s="10"/>
      <c r="AH33822" s="10"/>
      <c r="AL33822" s="84"/>
      <c r="AM33822" s="84"/>
    </row>
    <row r="33823" spans="28:39" hidden="1" x14ac:dyDescent="0.25">
      <c r="AB33823" s="14"/>
      <c r="AC33823" s="14"/>
      <c r="AG33823" s="10"/>
      <c r="AH33823" s="10"/>
      <c r="AL33823" s="84"/>
      <c r="AM33823" s="84"/>
    </row>
    <row r="33824" spans="28:39" hidden="1" x14ac:dyDescent="0.25">
      <c r="AB33824" s="14"/>
      <c r="AC33824" s="14"/>
      <c r="AG33824" s="10"/>
      <c r="AH33824" s="10"/>
      <c r="AL33824" s="84"/>
      <c r="AM33824" s="84"/>
    </row>
    <row r="33825" spans="28:39" hidden="1" x14ac:dyDescent="0.25">
      <c r="AB33825" s="14"/>
      <c r="AC33825" s="14"/>
      <c r="AG33825" s="10"/>
      <c r="AH33825" s="10"/>
      <c r="AL33825" s="84"/>
      <c r="AM33825" s="84"/>
    </row>
    <row r="33826" spans="28:39" hidden="1" x14ac:dyDescent="0.25">
      <c r="AB33826" s="14"/>
      <c r="AC33826" s="14"/>
      <c r="AG33826" s="10"/>
      <c r="AH33826" s="10"/>
      <c r="AL33826" s="84"/>
      <c r="AM33826" s="84"/>
    </row>
    <row r="33827" spans="28:39" hidden="1" x14ac:dyDescent="0.25">
      <c r="AB33827" s="14"/>
      <c r="AC33827" s="14"/>
      <c r="AG33827" s="10"/>
      <c r="AH33827" s="10"/>
      <c r="AL33827" s="84"/>
      <c r="AM33827" s="84"/>
    </row>
    <row r="33828" spans="28:39" hidden="1" x14ac:dyDescent="0.25">
      <c r="AB33828" s="14"/>
      <c r="AC33828" s="14"/>
      <c r="AG33828" s="10"/>
      <c r="AH33828" s="10"/>
      <c r="AL33828" s="84"/>
      <c r="AM33828" s="84"/>
    </row>
    <row r="33829" spans="28:39" hidden="1" x14ac:dyDescent="0.25">
      <c r="AB33829" s="14"/>
      <c r="AC33829" s="14"/>
      <c r="AG33829" s="10"/>
      <c r="AH33829" s="10"/>
      <c r="AL33829" s="84"/>
      <c r="AM33829" s="84"/>
    </row>
    <row r="33830" spans="28:39" hidden="1" x14ac:dyDescent="0.25">
      <c r="AB33830" s="14"/>
      <c r="AC33830" s="14"/>
      <c r="AG33830" s="10"/>
      <c r="AH33830" s="10"/>
      <c r="AL33830" s="84"/>
      <c r="AM33830" s="84"/>
    </row>
    <row r="33831" spans="28:39" hidden="1" x14ac:dyDescent="0.25">
      <c r="AB33831" s="14"/>
      <c r="AC33831" s="14"/>
      <c r="AG33831" s="10"/>
      <c r="AH33831" s="10"/>
      <c r="AL33831" s="84"/>
      <c r="AM33831" s="84"/>
    </row>
    <row r="33832" spans="28:39" hidden="1" x14ac:dyDescent="0.25">
      <c r="AB33832" s="14"/>
      <c r="AC33832" s="14"/>
      <c r="AG33832" s="10"/>
      <c r="AH33832" s="10"/>
      <c r="AL33832" s="84"/>
      <c r="AM33832" s="84"/>
    </row>
    <row r="33833" spans="28:39" hidden="1" x14ac:dyDescent="0.25">
      <c r="AB33833" s="14"/>
      <c r="AC33833" s="14"/>
      <c r="AG33833" s="10"/>
      <c r="AH33833" s="10"/>
      <c r="AL33833" s="84"/>
      <c r="AM33833" s="84"/>
    </row>
    <row r="33834" spans="28:39" hidden="1" x14ac:dyDescent="0.25">
      <c r="AB33834" s="14"/>
      <c r="AC33834" s="14"/>
      <c r="AG33834" s="10"/>
      <c r="AH33834" s="10"/>
      <c r="AL33834" s="84"/>
      <c r="AM33834" s="84"/>
    </row>
    <row r="33835" spans="28:39" hidden="1" x14ac:dyDescent="0.25">
      <c r="AB33835" s="14"/>
      <c r="AC33835" s="14"/>
      <c r="AG33835" s="10"/>
      <c r="AH33835" s="10"/>
      <c r="AL33835" s="84"/>
      <c r="AM33835" s="84"/>
    </row>
    <row r="33836" spans="28:39" hidden="1" x14ac:dyDescent="0.25">
      <c r="AB33836" s="14"/>
      <c r="AC33836" s="14"/>
      <c r="AG33836" s="10"/>
      <c r="AH33836" s="10"/>
      <c r="AL33836" s="84"/>
      <c r="AM33836" s="84"/>
    </row>
    <row r="33837" spans="28:39" hidden="1" x14ac:dyDescent="0.25">
      <c r="AB33837" s="14"/>
      <c r="AC33837" s="14"/>
      <c r="AG33837" s="10"/>
      <c r="AH33837" s="10"/>
      <c r="AL33837" s="84"/>
      <c r="AM33837" s="84"/>
    </row>
    <row r="33838" spans="28:39" hidden="1" x14ac:dyDescent="0.25">
      <c r="AB33838" s="14"/>
      <c r="AC33838" s="14"/>
      <c r="AG33838" s="10"/>
      <c r="AH33838" s="10"/>
      <c r="AL33838" s="84"/>
      <c r="AM33838" s="84"/>
    </row>
    <row r="33839" spans="28:39" hidden="1" x14ac:dyDescent="0.25">
      <c r="AB33839" s="14"/>
      <c r="AC33839" s="14"/>
      <c r="AG33839" s="10"/>
      <c r="AH33839" s="10"/>
      <c r="AL33839" s="84"/>
      <c r="AM33839" s="84"/>
    </row>
    <row r="33840" spans="28:39" hidden="1" x14ac:dyDescent="0.25">
      <c r="AB33840" s="14"/>
      <c r="AC33840" s="14"/>
      <c r="AG33840" s="10"/>
      <c r="AH33840" s="10"/>
      <c r="AL33840" s="84"/>
      <c r="AM33840" s="84"/>
    </row>
    <row r="33841" spans="28:39" hidden="1" x14ac:dyDescent="0.25">
      <c r="AB33841" s="14"/>
      <c r="AC33841" s="14"/>
      <c r="AG33841" s="10"/>
      <c r="AH33841" s="10"/>
      <c r="AL33841" s="84"/>
      <c r="AM33841" s="84"/>
    </row>
    <row r="33842" spans="28:39" hidden="1" x14ac:dyDescent="0.25">
      <c r="AB33842" s="14"/>
      <c r="AC33842" s="14"/>
      <c r="AG33842" s="10"/>
      <c r="AH33842" s="10"/>
      <c r="AL33842" s="84"/>
      <c r="AM33842" s="84"/>
    </row>
    <row r="33843" spans="28:39" hidden="1" x14ac:dyDescent="0.25">
      <c r="AB33843" s="14"/>
      <c r="AC33843" s="14"/>
      <c r="AG33843" s="10"/>
      <c r="AH33843" s="10"/>
      <c r="AL33843" s="84"/>
      <c r="AM33843" s="84"/>
    </row>
    <row r="33844" spans="28:39" hidden="1" x14ac:dyDescent="0.25">
      <c r="AB33844" s="14"/>
      <c r="AC33844" s="14"/>
      <c r="AG33844" s="10"/>
      <c r="AH33844" s="10"/>
      <c r="AL33844" s="84"/>
      <c r="AM33844" s="84"/>
    </row>
    <row r="33845" spans="28:39" hidden="1" x14ac:dyDescent="0.25">
      <c r="AB33845" s="14"/>
      <c r="AC33845" s="14"/>
      <c r="AG33845" s="10"/>
      <c r="AH33845" s="10"/>
      <c r="AL33845" s="84"/>
      <c r="AM33845" s="84"/>
    </row>
    <row r="33846" spans="28:39" hidden="1" x14ac:dyDescent="0.25">
      <c r="AB33846" s="14"/>
      <c r="AC33846" s="14"/>
      <c r="AG33846" s="10"/>
      <c r="AH33846" s="10"/>
      <c r="AL33846" s="84"/>
      <c r="AM33846" s="84"/>
    </row>
    <row r="33847" spans="28:39" hidden="1" x14ac:dyDescent="0.25">
      <c r="AB33847" s="14"/>
      <c r="AC33847" s="14"/>
      <c r="AG33847" s="10"/>
      <c r="AH33847" s="10"/>
      <c r="AL33847" s="84"/>
      <c r="AM33847" s="84"/>
    </row>
    <row r="33848" spans="28:39" hidden="1" x14ac:dyDescent="0.25">
      <c r="AB33848" s="14"/>
      <c r="AC33848" s="14"/>
      <c r="AG33848" s="10"/>
      <c r="AH33848" s="10"/>
      <c r="AL33848" s="84"/>
      <c r="AM33848" s="84"/>
    </row>
    <row r="33849" spans="28:39" hidden="1" x14ac:dyDescent="0.25">
      <c r="AB33849" s="14"/>
      <c r="AC33849" s="14"/>
      <c r="AG33849" s="10"/>
      <c r="AH33849" s="10"/>
      <c r="AL33849" s="84"/>
      <c r="AM33849" s="84"/>
    </row>
    <row r="33850" spans="28:39" hidden="1" x14ac:dyDescent="0.25">
      <c r="AB33850" s="14"/>
      <c r="AC33850" s="14"/>
      <c r="AG33850" s="10"/>
      <c r="AH33850" s="10"/>
      <c r="AL33850" s="84"/>
      <c r="AM33850" s="84"/>
    </row>
    <row r="33851" spans="28:39" hidden="1" x14ac:dyDescent="0.25">
      <c r="AB33851" s="14"/>
      <c r="AC33851" s="14"/>
      <c r="AG33851" s="10"/>
      <c r="AH33851" s="10"/>
      <c r="AL33851" s="84"/>
      <c r="AM33851" s="84"/>
    </row>
    <row r="33852" spans="28:39" hidden="1" x14ac:dyDescent="0.25">
      <c r="AB33852" s="14"/>
      <c r="AC33852" s="14"/>
      <c r="AG33852" s="10"/>
      <c r="AH33852" s="10"/>
      <c r="AL33852" s="84"/>
      <c r="AM33852" s="84"/>
    </row>
    <row r="33853" spans="28:39" hidden="1" x14ac:dyDescent="0.25">
      <c r="AB33853" s="14"/>
      <c r="AC33853" s="14"/>
      <c r="AG33853" s="10"/>
      <c r="AH33853" s="10"/>
      <c r="AL33853" s="84"/>
      <c r="AM33853" s="84"/>
    </row>
    <row r="33854" spans="28:39" hidden="1" x14ac:dyDescent="0.25">
      <c r="AB33854" s="14"/>
      <c r="AC33854" s="14"/>
      <c r="AG33854" s="10"/>
      <c r="AH33854" s="10"/>
      <c r="AL33854" s="84"/>
      <c r="AM33854" s="84"/>
    </row>
    <row r="33855" spans="28:39" hidden="1" x14ac:dyDescent="0.25">
      <c r="AB33855" s="14"/>
      <c r="AC33855" s="14"/>
      <c r="AG33855" s="10"/>
      <c r="AH33855" s="10"/>
      <c r="AL33855" s="84"/>
      <c r="AM33855" s="84"/>
    </row>
    <row r="33856" spans="28:39" hidden="1" x14ac:dyDescent="0.25">
      <c r="AB33856" s="14"/>
      <c r="AC33856" s="14"/>
      <c r="AG33856" s="10"/>
      <c r="AH33856" s="10"/>
      <c r="AL33856" s="84"/>
      <c r="AM33856" s="84"/>
    </row>
    <row r="33857" spans="28:39" hidden="1" x14ac:dyDescent="0.25">
      <c r="AB33857" s="14"/>
      <c r="AC33857" s="14"/>
      <c r="AG33857" s="10"/>
      <c r="AH33857" s="10"/>
      <c r="AL33857" s="84"/>
      <c r="AM33857" s="84"/>
    </row>
    <row r="33858" spans="28:39" hidden="1" x14ac:dyDescent="0.25">
      <c r="AB33858" s="14"/>
      <c r="AC33858" s="14"/>
      <c r="AG33858" s="10"/>
      <c r="AH33858" s="10"/>
      <c r="AL33858" s="84"/>
      <c r="AM33858" s="84"/>
    </row>
    <row r="33859" spans="28:39" hidden="1" x14ac:dyDescent="0.25">
      <c r="AB33859" s="14"/>
      <c r="AC33859" s="14"/>
      <c r="AG33859" s="10"/>
      <c r="AH33859" s="10"/>
      <c r="AL33859" s="84"/>
      <c r="AM33859" s="84"/>
    </row>
    <row r="33860" spans="28:39" hidden="1" x14ac:dyDescent="0.25">
      <c r="AB33860" s="14"/>
      <c r="AC33860" s="14"/>
      <c r="AG33860" s="10"/>
      <c r="AH33860" s="10"/>
      <c r="AL33860" s="84"/>
      <c r="AM33860" s="84"/>
    </row>
    <row r="33861" spans="28:39" hidden="1" x14ac:dyDescent="0.25">
      <c r="AB33861" s="14"/>
      <c r="AC33861" s="14"/>
      <c r="AG33861" s="10"/>
      <c r="AH33861" s="10"/>
      <c r="AL33861" s="84"/>
      <c r="AM33861" s="84"/>
    </row>
    <row r="33862" spans="28:39" hidden="1" x14ac:dyDescent="0.25">
      <c r="AB33862" s="14"/>
      <c r="AC33862" s="14"/>
      <c r="AG33862" s="10"/>
      <c r="AH33862" s="10"/>
      <c r="AL33862" s="84"/>
      <c r="AM33862" s="84"/>
    </row>
    <row r="33863" spans="28:39" hidden="1" x14ac:dyDescent="0.25">
      <c r="AB33863" s="14"/>
      <c r="AC33863" s="14"/>
      <c r="AG33863" s="10"/>
      <c r="AH33863" s="10"/>
      <c r="AL33863" s="84"/>
      <c r="AM33863" s="84"/>
    </row>
    <row r="33864" spans="28:39" hidden="1" x14ac:dyDescent="0.25">
      <c r="AB33864" s="14"/>
      <c r="AC33864" s="14"/>
      <c r="AG33864" s="10"/>
      <c r="AH33864" s="10"/>
      <c r="AL33864" s="84"/>
      <c r="AM33864" s="84"/>
    </row>
    <row r="33865" spans="28:39" hidden="1" x14ac:dyDescent="0.25">
      <c r="AB33865" s="14"/>
      <c r="AC33865" s="14"/>
      <c r="AG33865" s="10"/>
      <c r="AH33865" s="10"/>
      <c r="AL33865" s="84"/>
      <c r="AM33865" s="84"/>
    </row>
    <row r="33866" spans="28:39" hidden="1" x14ac:dyDescent="0.25">
      <c r="AB33866" s="14"/>
      <c r="AC33866" s="14"/>
      <c r="AG33866" s="10"/>
      <c r="AH33866" s="10"/>
      <c r="AL33866" s="84"/>
      <c r="AM33866" s="84"/>
    </row>
    <row r="33867" spans="28:39" hidden="1" x14ac:dyDescent="0.25">
      <c r="AB33867" s="14"/>
      <c r="AC33867" s="14"/>
      <c r="AG33867" s="10"/>
      <c r="AH33867" s="10"/>
      <c r="AL33867" s="84"/>
      <c r="AM33867" s="84"/>
    </row>
    <row r="33868" spans="28:39" hidden="1" x14ac:dyDescent="0.25">
      <c r="AB33868" s="14"/>
      <c r="AC33868" s="14"/>
      <c r="AG33868" s="10"/>
      <c r="AH33868" s="10"/>
      <c r="AL33868" s="84"/>
      <c r="AM33868" s="84"/>
    </row>
    <row r="33869" spans="28:39" hidden="1" x14ac:dyDescent="0.25">
      <c r="AB33869" s="14"/>
      <c r="AC33869" s="14"/>
      <c r="AG33869" s="10"/>
      <c r="AH33869" s="10"/>
      <c r="AL33869" s="84"/>
      <c r="AM33869" s="84"/>
    </row>
    <row r="33870" spans="28:39" hidden="1" x14ac:dyDescent="0.25">
      <c r="AB33870" s="14"/>
      <c r="AC33870" s="14"/>
      <c r="AG33870" s="10"/>
      <c r="AH33870" s="10"/>
      <c r="AL33870" s="84"/>
      <c r="AM33870" s="84"/>
    </row>
    <row r="33871" spans="28:39" hidden="1" x14ac:dyDescent="0.25">
      <c r="AB33871" s="14"/>
      <c r="AC33871" s="14"/>
      <c r="AG33871" s="10"/>
      <c r="AH33871" s="10"/>
      <c r="AL33871" s="84"/>
      <c r="AM33871" s="84"/>
    </row>
    <row r="33872" spans="28:39" hidden="1" x14ac:dyDescent="0.25">
      <c r="AB33872" s="14"/>
      <c r="AC33872" s="14"/>
      <c r="AG33872" s="10"/>
      <c r="AH33872" s="10"/>
      <c r="AL33872" s="84"/>
      <c r="AM33872" s="84"/>
    </row>
    <row r="33873" spans="28:39" hidden="1" x14ac:dyDescent="0.25">
      <c r="AB33873" s="14"/>
      <c r="AC33873" s="14"/>
      <c r="AG33873" s="10"/>
      <c r="AH33873" s="10"/>
      <c r="AL33873" s="84"/>
      <c r="AM33873" s="84"/>
    </row>
    <row r="33874" spans="28:39" hidden="1" x14ac:dyDescent="0.25">
      <c r="AB33874" s="14"/>
      <c r="AC33874" s="14"/>
      <c r="AG33874" s="10"/>
      <c r="AH33874" s="10"/>
      <c r="AL33874" s="84"/>
      <c r="AM33874" s="84"/>
    </row>
    <row r="33875" spans="28:39" hidden="1" x14ac:dyDescent="0.25">
      <c r="AB33875" s="14"/>
      <c r="AC33875" s="14"/>
      <c r="AG33875" s="10"/>
      <c r="AH33875" s="10"/>
      <c r="AL33875" s="84"/>
      <c r="AM33875" s="84"/>
    </row>
    <row r="33876" spans="28:39" hidden="1" x14ac:dyDescent="0.25">
      <c r="AB33876" s="14"/>
      <c r="AC33876" s="14"/>
      <c r="AG33876" s="10"/>
      <c r="AH33876" s="10"/>
      <c r="AL33876" s="84"/>
      <c r="AM33876" s="84"/>
    </row>
    <row r="33877" spans="28:39" hidden="1" x14ac:dyDescent="0.25">
      <c r="AB33877" s="14"/>
      <c r="AC33877" s="14"/>
      <c r="AG33877" s="10"/>
      <c r="AH33877" s="10"/>
      <c r="AL33877" s="84"/>
      <c r="AM33877" s="84"/>
    </row>
    <row r="33878" spans="28:39" hidden="1" x14ac:dyDescent="0.25">
      <c r="AB33878" s="14"/>
      <c r="AC33878" s="14"/>
      <c r="AG33878" s="10"/>
      <c r="AH33878" s="10"/>
      <c r="AL33878" s="84"/>
      <c r="AM33878" s="84"/>
    </row>
    <row r="33879" spans="28:39" hidden="1" x14ac:dyDescent="0.25">
      <c r="AB33879" s="14"/>
      <c r="AC33879" s="14"/>
      <c r="AG33879" s="10"/>
      <c r="AH33879" s="10"/>
      <c r="AL33879" s="84"/>
      <c r="AM33879" s="84"/>
    </row>
    <row r="33880" spans="28:39" hidden="1" x14ac:dyDescent="0.25">
      <c r="AB33880" s="14"/>
      <c r="AC33880" s="14"/>
      <c r="AG33880" s="10"/>
      <c r="AH33880" s="10"/>
      <c r="AL33880" s="84"/>
      <c r="AM33880" s="84"/>
    </row>
    <row r="33881" spans="28:39" hidden="1" x14ac:dyDescent="0.25">
      <c r="AB33881" s="14"/>
      <c r="AC33881" s="14"/>
      <c r="AG33881" s="10"/>
      <c r="AH33881" s="10"/>
      <c r="AL33881" s="84"/>
      <c r="AM33881" s="84"/>
    </row>
    <row r="33882" spans="28:39" hidden="1" x14ac:dyDescent="0.25">
      <c r="AB33882" s="14"/>
      <c r="AC33882" s="14"/>
      <c r="AG33882" s="10"/>
      <c r="AH33882" s="10"/>
      <c r="AL33882" s="84"/>
      <c r="AM33882" s="84"/>
    </row>
    <row r="33883" spans="28:39" hidden="1" x14ac:dyDescent="0.25">
      <c r="AB33883" s="14"/>
      <c r="AC33883" s="14"/>
      <c r="AG33883" s="10"/>
      <c r="AH33883" s="10"/>
      <c r="AL33883" s="84"/>
      <c r="AM33883" s="84"/>
    </row>
    <row r="33884" spans="28:39" hidden="1" x14ac:dyDescent="0.25">
      <c r="AB33884" s="14"/>
      <c r="AC33884" s="14"/>
      <c r="AG33884" s="10"/>
      <c r="AH33884" s="10"/>
      <c r="AL33884" s="84"/>
      <c r="AM33884" s="84"/>
    </row>
    <row r="33885" spans="28:39" hidden="1" x14ac:dyDescent="0.25">
      <c r="AB33885" s="14"/>
      <c r="AC33885" s="14"/>
      <c r="AG33885" s="10"/>
      <c r="AH33885" s="10"/>
      <c r="AL33885" s="84"/>
      <c r="AM33885" s="84"/>
    </row>
    <row r="33886" spans="28:39" hidden="1" x14ac:dyDescent="0.25">
      <c r="AB33886" s="14"/>
      <c r="AC33886" s="14"/>
      <c r="AG33886" s="10"/>
      <c r="AH33886" s="10"/>
      <c r="AL33886" s="84"/>
      <c r="AM33886" s="84"/>
    </row>
    <row r="33887" spans="28:39" hidden="1" x14ac:dyDescent="0.25">
      <c r="AB33887" s="14"/>
      <c r="AC33887" s="14"/>
      <c r="AG33887" s="10"/>
      <c r="AH33887" s="10"/>
      <c r="AL33887" s="84"/>
      <c r="AM33887" s="84"/>
    </row>
    <row r="33888" spans="28:39" hidden="1" x14ac:dyDescent="0.25">
      <c r="AB33888" s="14"/>
      <c r="AC33888" s="14"/>
      <c r="AG33888" s="10"/>
      <c r="AH33888" s="10"/>
      <c r="AL33888" s="84"/>
      <c r="AM33888" s="84"/>
    </row>
    <row r="33889" spans="28:39" hidden="1" x14ac:dyDescent="0.25">
      <c r="AB33889" s="14"/>
      <c r="AC33889" s="14"/>
      <c r="AG33889" s="10"/>
      <c r="AH33889" s="10"/>
      <c r="AL33889" s="84"/>
      <c r="AM33889" s="84"/>
    </row>
    <row r="33890" spans="28:39" hidden="1" x14ac:dyDescent="0.25">
      <c r="AB33890" s="14"/>
      <c r="AC33890" s="14"/>
      <c r="AG33890" s="10"/>
      <c r="AH33890" s="10"/>
      <c r="AL33890" s="84"/>
      <c r="AM33890" s="84"/>
    </row>
    <row r="33891" spans="28:39" hidden="1" x14ac:dyDescent="0.25">
      <c r="AB33891" s="14"/>
      <c r="AC33891" s="14"/>
      <c r="AG33891" s="10"/>
      <c r="AH33891" s="10"/>
      <c r="AL33891" s="84"/>
      <c r="AM33891" s="84"/>
    </row>
    <row r="33892" spans="28:39" hidden="1" x14ac:dyDescent="0.25">
      <c r="AB33892" s="14"/>
      <c r="AC33892" s="14"/>
      <c r="AG33892" s="10"/>
      <c r="AH33892" s="10"/>
      <c r="AL33892" s="84"/>
      <c r="AM33892" s="84"/>
    </row>
    <row r="33893" spans="28:39" hidden="1" x14ac:dyDescent="0.25">
      <c r="AB33893" s="14"/>
      <c r="AC33893" s="14"/>
      <c r="AG33893" s="10"/>
      <c r="AH33893" s="10"/>
      <c r="AL33893" s="84"/>
      <c r="AM33893" s="84"/>
    </row>
    <row r="33894" spans="28:39" hidden="1" x14ac:dyDescent="0.25">
      <c r="AB33894" s="14"/>
      <c r="AC33894" s="14"/>
      <c r="AG33894" s="10"/>
      <c r="AH33894" s="10"/>
      <c r="AL33894" s="84"/>
      <c r="AM33894" s="84"/>
    </row>
    <row r="33895" spans="28:39" hidden="1" x14ac:dyDescent="0.25">
      <c r="AB33895" s="14"/>
      <c r="AC33895" s="14"/>
      <c r="AG33895" s="10"/>
      <c r="AH33895" s="10"/>
      <c r="AL33895" s="84"/>
      <c r="AM33895" s="84"/>
    </row>
    <row r="33896" spans="28:39" hidden="1" x14ac:dyDescent="0.25">
      <c r="AB33896" s="14"/>
      <c r="AC33896" s="14"/>
      <c r="AG33896" s="10"/>
      <c r="AH33896" s="10"/>
      <c r="AL33896" s="84"/>
      <c r="AM33896" s="84"/>
    </row>
    <row r="33897" spans="28:39" hidden="1" x14ac:dyDescent="0.25">
      <c r="AB33897" s="14"/>
      <c r="AC33897" s="14"/>
      <c r="AG33897" s="10"/>
      <c r="AH33897" s="10"/>
      <c r="AL33897" s="84"/>
      <c r="AM33897" s="84"/>
    </row>
    <row r="33898" spans="28:39" hidden="1" x14ac:dyDescent="0.25">
      <c r="AB33898" s="14"/>
      <c r="AC33898" s="14"/>
      <c r="AG33898" s="10"/>
      <c r="AH33898" s="10"/>
      <c r="AL33898" s="84"/>
      <c r="AM33898" s="84"/>
    </row>
    <row r="33899" spans="28:39" hidden="1" x14ac:dyDescent="0.25">
      <c r="AB33899" s="14"/>
      <c r="AC33899" s="14"/>
      <c r="AG33899" s="10"/>
      <c r="AH33899" s="10"/>
      <c r="AL33899" s="84"/>
      <c r="AM33899" s="84"/>
    </row>
    <row r="33900" spans="28:39" hidden="1" x14ac:dyDescent="0.25">
      <c r="AB33900" s="14"/>
      <c r="AC33900" s="14"/>
      <c r="AG33900" s="10"/>
      <c r="AH33900" s="10"/>
      <c r="AL33900" s="84"/>
      <c r="AM33900" s="84"/>
    </row>
    <row r="33901" spans="28:39" hidden="1" x14ac:dyDescent="0.25">
      <c r="AB33901" s="14"/>
      <c r="AC33901" s="14"/>
      <c r="AG33901" s="10"/>
      <c r="AH33901" s="10"/>
      <c r="AL33901" s="84"/>
      <c r="AM33901" s="84"/>
    </row>
    <row r="33902" spans="28:39" hidden="1" x14ac:dyDescent="0.25">
      <c r="AB33902" s="14"/>
      <c r="AC33902" s="14"/>
      <c r="AG33902" s="10"/>
      <c r="AH33902" s="10"/>
      <c r="AL33902" s="84"/>
      <c r="AM33902" s="84"/>
    </row>
    <row r="33903" spans="28:39" hidden="1" x14ac:dyDescent="0.25">
      <c r="AB33903" s="14"/>
      <c r="AC33903" s="14"/>
      <c r="AG33903" s="10"/>
      <c r="AH33903" s="10"/>
      <c r="AL33903" s="84"/>
      <c r="AM33903" s="84"/>
    </row>
    <row r="33904" spans="28:39" hidden="1" x14ac:dyDescent="0.25">
      <c r="AB33904" s="14"/>
      <c r="AC33904" s="14"/>
      <c r="AG33904" s="10"/>
      <c r="AH33904" s="10"/>
      <c r="AL33904" s="84"/>
      <c r="AM33904" s="84"/>
    </row>
    <row r="33905" spans="28:39" hidden="1" x14ac:dyDescent="0.25">
      <c r="AB33905" s="14"/>
      <c r="AC33905" s="14"/>
      <c r="AG33905" s="10"/>
      <c r="AH33905" s="10"/>
      <c r="AL33905" s="84"/>
      <c r="AM33905" s="84"/>
    </row>
    <row r="33906" spans="28:39" hidden="1" x14ac:dyDescent="0.25">
      <c r="AB33906" s="14"/>
      <c r="AC33906" s="14"/>
      <c r="AG33906" s="10"/>
      <c r="AH33906" s="10"/>
      <c r="AL33906" s="84"/>
      <c r="AM33906" s="84"/>
    </row>
    <row r="33907" spans="28:39" hidden="1" x14ac:dyDescent="0.25">
      <c r="AB33907" s="14"/>
      <c r="AC33907" s="14"/>
      <c r="AG33907" s="10"/>
      <c r="AH33907" s="10"/>
      <c r="AL33907" s="84"/>
      <c r="AM33907" s="84"/>
    </row>
    <row r="33908" spans="28:39" hidden="1" x14ac:dyDescent="0.25">
      <c r="AB33908" s="14"/>
      <c r="AC33908" s="14"/>
      <c r="AG33908" s="10"/>
      <c r="AH33908" s="10"/>
      <c r="AL33908" s="84"/>
      <c r="AM33908" s="84"/>
    </row>
    <row r="33909" spans="28:39" hidden="1" x14ac:dyDescent="0.25">
      <c r="AB33909" s="14"/>
      <c r="AC33909" s="14"/>
      <c r="AG33909" s="10"/>
      <c r="AH33909" s="10"/>
      <c r="AL33909" s="84"/>
      <c r="AM33909" s="84"/>
    </row>
    <row r="33910" spans="28:39" hidden="1" x14ac:dyDescent="0.25">
      <c r="AB33910" s="14"/>
      <c r="AC33910" s="14"/>
      <c r="AG33910" s="10"/>
      <c r="AH33910" s="10"/>
      <c r="AL33910" s="84"/>
      <c r="AM33910" s="84"/>
    </row>
    <row r="33911" spans="28:39" hidden="1" x14ac:dyDescent="0.25">
      <c r="AB33911" s="14"/>
      <c r="AC33911" s="14"/>
      <c r="AG33911" s="10"/>
      <c r="AH33911" s="10"/>
      <c r="AL33911" s="84"/>
      <c r="AM33911" s="84"/>
    </row>
    <row r="33912" spans="28:39" hidden="1" x14ac:dyDescent="0.25">
      <c r="AB33912" s="14"/>
      <c r="AC33912" s="14"/>
      <c r="AG33912" s="10"/>
      <c r="AH33912" s="10"/>
      <c r="AL33912" s="84"/>
      <c r="AM33912" s="84"/>
    </row>
    <row r="33913" spans="28:39" hidden="1" x14ac:dyDescent="0.25">
      <c r="AB33913" s="14"/>
      <c r="AC33913" s="14"/>
      <c r="AG33913" s="10"/>
      <c r="AH33913" s="10"/>
      <c r="AL33913" s="84"/>
      <c r="AM33913" s="84"/>
    </row>
    <row r="33914" spans="28:39" hidden="1" x14ac:dyDescent="0.25">
      <c r="AB33914" s="14"/>
      <c r="AC33914" s="14"/>
      <c r="AG33914" s="10"/>
      <c r="AH33914" s="10"/>
      <c r="AL33914" s="84"/>
      <c r="AM33914" s="84"/>
    </row>
    <row r="33915" spans="28:39" hidden="1" x14ac:dyDescent="0.25">
      <c r="AB33915" s="14"/>
      <c r="AC33915" s="14"/>
      <c r="AG33915" s="10"/>
      <c r="AH33915" s="10"/>
      <c r="AL33915" s="84"/>
      <c r="AM33915" s="84"/>
    </row>
    <row r="33916" spans="28:39" hidden="1" x14ac:dyDescent="0.25">
      <c r="AB33916" s="14"/>
      <c r="AC33916" s="14"/>
      <c r="AG33916" s="10"/>
      <c r="AH33916" s="10"/>
      <c r="AL33916" s="84"/>
      <c r="AM33916" s="84"/>
    </row>
    <row r="33917" spans="28:39" hidden="1" x14ac:dyDescent="0.25">
      <c r="AB33917" s="14"/>
      <c r="AC33917" s="14"/>
      <c r="AG33917" s="10"/>
      <c r="AH33917" s="10"/>
      <c r="AL33917" s="84"/>
      <c r="AM33917" s="84"/>
    </row>
    <row r="33918" spans="28:39" hidden="1" x14ac:dyDescent="0.25">
      <c r="AB33918" s="14"/>
      <c r="AC33918" s="14"/>
      <c r="AG33918" s="10"/>
      <c r="AH33918" s="10"/>
      <c r="AL33918" s="84"/>
      <c r="AM33918" s="84"/>
    </row>
    <row r="33919" spans="28:39" hidden="1" x14ac:dyDescent="0.25">
      <c r="AB33919" s="14"/>
      <c r="AC33919" s="14"/>
      <c r="AG33919" s="10"/>
      <c r="AH33919" s="10"/>
      <c r="AL33919" s="84"/>
      <c r="AM33919" s="84"/>
    </row>
    <row r="33920" spans="28:39" hidden="1" x14ac:dyDescent="0.25">
      <c r="AB33920" s="14"/>
      <c r="AC33920" s="14"/>
      <c r="AG33920" s="10"/>
      <c r="AH33920" s="10"/>
      <c r="AL33920" s="84"/>
      <c r="AM33920" s="84"/>
    </row>
    <row r="33921" spans="28:39" hidden="1" x14ac:dyDescent="0.25">
      <c r="AB33921" s="14"/>
      <c r="AC33921" s="14"/>
      <c r="AG33921" s="10"/>
      <c r="AH33921" s="10"/>
      <c r="AL33921" s="84"/>
      <c r="AM33921" s="84"/>
    </row>
    <row r="33922" spans="28:39" hidden="1" x14ac:dyDescent="0.25">
      <c r="AB33922" s="14"/>
      <c r="AC33922" s="14"/>
      <c r="AG33922" s="10"/>
      <c r="AH33922" s="10"/>
      <c r="AL33922" s="84"/>
      <c r="AM33922" s="84"/>
    </row>
    <row r="33923" spans="28:39" hidden="1" x14ac:dyDescent="0.25">
      <c r="AB33923" s="14"/>
      <c r="AC33923" s="14"/>
      <c r="AG33923" s="10"/>
      <c r="AH33923" s="10"/>
      <c r="AL33923" s="84"/>
      <c r="AM33923" s="84"/>
    </row>
    <row r="33924" spans="28:39" hidden="1" x14ac:dyDescent="0.25">
      <c r="AB33924" s="14"/>
      <c r="AC33924" s="14"/>
      <c r="AG33924" s="10"/>
      <c r="AH33924" s="10"/>
      <c r="AL33924" s="84"/>
      <c r="AM33924" s="84"/>
    </row>
    <row r="33925" spans="28:39" hidden="1" x14ac:dyDescent="0.25">
      <c r="AB33925" s="14"/>
      <c r="AC33925" s="14"/>
      <c r="AG33925" s="10"/>
      <c r="AH33925" s="10"/>
      <c r="AL33925" s="84"/>
      <c r="AM33925" s="84"/>
    </row>
    <row r="33926" spans="28:39" hidden="1" x14ac:dyDescent="0.25">
      <c r="AB33926" s="14"/>
      <c r="AC33926" s="14"/>
      <c r="AG33926" s="10"/>
      <c r="AH33926" s="10"/>
      <c r="AL33926" s="84"/>
      <c r="AM33926" s="84"/>
    </row>
    <row r="33927" spans="28:39" hidden="1" x14ac:dyDescent="0.25">
      <c r="AB33927" s="14"/>
      <c r="AC33927" s="14"/>
      <c r="AG33927" s="10"/>
      <c r="AH33927" s="10"/>
      <c r="AL33927" s="84"/>
      <c r="AM33927" s="84"/>
    </row>
    <row r="33928" spans="28:39" hidden="1" x14ac:dyDescent="0.25">
      <c r="AB33928" s="14"/>
      <c r="AC33928" s="14"/>
      <c r="AG33928" s="10"/>
      <c r="AH33928" s="10"/>
      <c r="AL33928" s="84"/>
      <c r="AM33928" s="84"/>
    </row>
    <row r="33929" spans="28:39" hidden="1" x14ac:dyDescent="0.25">
      <c r="AB33929" s="14"/>
      <c r="AC33929" s="14"/>
      <c r="AG33929" s="10"/>
      <c r="AH33929" s="10"/>
      <c r="AL33929" s="84"/>
      <c r="AM33929" s="84"/>
    </row>
    <row r="33930" spans="28:39" hidden="1" x14ac:dyDescent="0.25">
      <c r="AB33930" s="14"/>
      <c r="AC33930" s="14"/>
      <c r="AG33930" s="10"/>
      <c r="AH33930" s="10"/>
      <c r="AL33930" s="84"/>
      <c r="AM33930" s="84"/>
    </row>
    <row r="33931" spans="28:39" hidden="1" x14ac:dyDescent="0.25">
      <c r="AB33931" s="14"/>
      <c r="AC33931" s="14"/>
      <c r="AG33931" s="10"/>
      <c r="AH33931" s="10"/>
      <c r="AL33931" s="84"/>
      <c r="AM33931" s="84"/>
    </row>
    <row r="33932" spans="28:39" hidden="1" x14ac:dyDescent="0.25">
      <c r="AB33932" s="14"/>
      <c r="AC33932" s="14"/>
      <c r="AG33932" s="10"/>
      <c r="AH33932" s="10"/>
      <c r="AL33932" s="84"/>
      <c r="AM33932" s="84"/>
    </row>
    <row r="33933" spans="28:39" hidden="1" x14ac:dyDescent="0.25">
      <c r="AB33933" s="14"/>
      <c r="AC33933" s="14"/>
      <c r="AG33933" s="10"/>
      <c r="AH33933" s="10"/>
      <c r="AL33933" s="84"/>
      <c r="AM33933" s="84"/>
    </row>
    <row r="33934" spans="28:39" hidden="1" x14ac:dyDescent="0.25">
      <c r="AB33934" s="14"/>
      <c r="AC33934" s="14"/>
      <c r="AG33934" s="10"/>
      <c r="AH33934" s="10"/>
      <c r="AL33934" s="84"/>
      <c r="AM33934" s="84"/>
    </row>
    <row r="33935" spans="28:39" hidden="1" x14ac:dyDescent="0.25">
      <c r="AB33935" s="14"/>
      <c r="AC33935" s="14"/>
      <c r="AG33935" s="10"/>
      <c r="AH33935" s="10"/>
      <c r="AL33935" s="84"/>
      <c r="AM33935" s="84"/>
    </row>
    <row r="33936" spans="28:39" hidden="1" x14ac:dyDescent="0.25">
      <c r="AB33936" s="14"/>
      <c r="AC33936" s="14"/>
      <c r="AG33936" s="10"/>
      <c r="AH33936" s="10"/>
      <c r="AL33936" s="84"/>
      <c r="AM33936" s="84"/>
    </row>
    <row r="33937" spans="28:39" hidden="1" x14ac:dyDescent="0.25">
      <c r="AB33937" s="14"/>
      <c r="AC33937" s="14"/>
      <c r="AG33937" s="10"/>
      <c r="AH33937" s="10"/>
      <c r="AL33937" s="84"/>
      <c r="AM33937" s="84"/>
    </row>
    <row r="33938" spans="28:39" hidden="1" x14ac:dyDescent="0.25">
      <c r="AB33938" s="14"/>
      <c r="AC33938" s="14"/>
      <c r="AG33938" s="10"/>
      <c r="AH33938" s="10"/>
      <c r="AL33938" s="84"/>
      <c r="AM33938" s="84"/>
    </row>
    <row r="33939" spans="28:39" hidden="1" x14ac:dyDescent="0.25">
      <c r="AB33939" s="14"/>
      <c r="AC33939" s="14"/>
      <c r="AG33939" s="10"/>
      <c r="AH33939" s="10"/>
      <c r="AL33939" s="84"/>
      <c r="AM33939" s="84"/>
    </row>
    <row r="33940" spans="28:39" hidden="1" x14ac:dyDescent="0.25">
      <c r="AB33940" s="14"/>
      <c r="AC33940" s="14"/>
      <c r="AG33940" s="10"/>
      <c r="AH33940" s="10"/>
      <c r="AL33940" s="84"/>
      <c r="AM33940" s="84"/>
    </row>
    <row r="33941" spans="28:39" hidden="1" x14ac:dyDescent="0.25">
      <c r="AB33941" s="14"/>
      <c r="AC33941" s="14"/>
      <c r="AG33941" s="10"/>
      <c r="AH33941" s="10"/>
      <c r="AL33941" s="84"/>
      <c r="AM33941" s="84"/>
    </row>
    <row r="33942" spans="28:39" hidden="1" x14ac:dyDescent="0.25">
      <c r="AB33942" s="14"/>
      <c r="AC33942" s="14"/>
      <c r="AG33942" s="10"/>
      <c r="AH33942" s="10"/>
      <c r="AL33942" s="84"/>
      <c r="AM33942" s="84"/>
    </row>
    <row r="33943" spans="28:39" hidden="1" x14ac:dyDescent="0.25">
      <c r="AB33943" s="14"/>
      <c r="AC33943" s="14"/>
      <c r="AG33943" s="10"/>
      <c r="AH33943" s="10"/>
      <c r="AL33943" s="84"/>
      <c r="AM33943" s="84"/>
    </row>
    <row r="33944" spans="28:39" hidden="1" x14ac:dyDescent="0.25">
      <c r="AB33944" s="14"/>
      <c r="AC33944" s="14"/>
      <c r="AG33944" s="10"/>
      <c r="AH33944" s="10"/>
      <c r="AL33944" s="84"/>
      <c r="AM33944" s="84"/>
    </row>
    <row r="33945" spans="28:39" hidden="1" x14ac:dyDescent="0.25">
      <c r="AB33945" s="14"/>
      <c r="AC33945" s="14"/>
      <c r="AG33945" s="10"/>
      <c r="AH33945" s="10"/>
      <c r="AL33945" s="84"/>
      <c r="AM33945" s="84"/>
    </row>
    <row r="33946" spans="28:39" hidden="1" x14ac:dyDescent="0.25">
      <c r="AB33946" s="14"/>
      <c r="AC33946" s="14"/>
      <c r="AG33946" s="10"/>
      <c r="AH33946" s="10"/>
      <c r="AL33946" s="84"/>
      <c r="AM33946" s="84"/>
    </row>
    <row r="33947" spans="28:39" hidden="1" x14ac:dyDescent="0.25">
      <c r="AB33947" s="14"/>
      <c r="AC33947" s="14"/>
      <c r="AG33947" s="10"/>
      <c r="AH33947" s="10"/>
      <c r="AL33947" s="84"/>
      <c r="AM33947" s="84"/>
    </row>
    <row r="33948" spans="28:39" hidden="1" x14ac:dyDescent="0.25">
      <c r="AB33948" s="14"/>
      <c r="AC33948" s="14"/>
      <c r="AG33948" s="10"/>
      <c r="AH33948" s="10"/>
      <c r="AL33948" s="84"/>
      <c r="AM33948" s="84"/>
    </row>
    <row r="33949" spans="28:39" hidden="1" x14ac:dyDescent="0.25">
      <c r="AB33949" s="14"/>
      <c r="AC33949" s="14"/>
      <c r="AG33949" s="10"/>
      <c r="AH33949" s="10"/>
      <c r="AL33949" s="84"/>
      <c r="AM33949" s="84"/>
    </row>
    <row r="33950" spans="28:39" hidden="1" x14ac:dyDescent="0.25">
      <c r="AB33950" s="14"/>
      <c r="AC33950" s="14"/>
      <c r="AG33950" s="10"/>
      <c r="AH33950" s="10"/>
      <c r="AL33950" s="84"/>
      <c r="AM33950" s="84"/>
    </row>
    <row r="33951" spans="28:39" hidden="1" x14ac:dyDescent="0.25">
      <c r="AB33951" s="14"/>
      <c r="AC33951" s="14"/>
      <c r="AG33951" s="10"/>
      <c r="AH33951" s="10"/>
      <c r="AL33951" s="84"/>
      <c r="AM33951" s="84"/>
    </row>
    <row r="33952" spans="28:39" hidden="1" x14ac:dyDescent="0.25">
      <c r="AB33952" s="14"/>
      <c r="AC33952" s="14"/>
      <c r="AG33952" s="10"/>
      <c r="AH33952" s="10"/>
      <c r="AL33952" s="84"/>
      <c r="AM33952" s="84"/>
    </row>
    <row r="33953" spans="28:39" hidden="1" x14ac:dyDescent="0.25">
      <c r="AB33953" s="14"/>
      <c r="AC33953" s="14"/>
      <c r="AG33953" s="10"/>
      <c r="AH33953" s="10"/>
      <c r="AL33953" s="84"/>
      <c r="AM33953" s="84"/>
    </row>
    <row r="33954" spans="28:39" hidden="1" x14ac:dyDescent="0.25">
      <c r="AB33954" s="14"/>
      <c r="AC33954" s="14"/>
      <c r="AG33954" s="10"/>
      <c r="AH33954" s="10"/>
      <c r="AL33954" s="84"/>
      <c r="AM33954" s="84"/>
    </row>
    <row r="33955" spans="28:39" hidden="1" x14ac:dyDescent="0.25">
      <c r="AB33955" s="14"/>
      <c r="AC33955" s="14"/>
      <c r="AG33955" s="10"/>
      <c r="AH33955" s="10"/>
      <c r="AL33955" s="84"/>
      <c r="AM33955" s="84"/>
    </row>
    <row r="33956" spans="28:39" hidden="1" x14ac:dyDescent="0.25">
      <c r="AB33956" s="14"/>
      <c r="AC33956" s="14"/>
      <c r="AG33956" s="10"/>
      <c r="AH33956" s="10"/>
      <c r="AL33956" s="84"/>
      <c r="AM33956" s="84"/>
    </row>
    <row r="33957" spans="28:39" hidden="1" x14ac:dyDescent="0.25">
      <c r="AB33957" s="14"/>
      <c r="AC33957" s="14"/>
      <c r="AG33957" s="10"/>
      <c r="AH33957" s="10"/>
      <c r="AL33957" s="84"/>
      <c r="AM33957" s="84"/>
    </row>
    <row r="33958" spans="28:39" hidden="1" x14ac:dyDescent="0.25">
      <c r="AB33958" s="14"/>
      <c r="AC33958" s="14"/>
      <c r="AG33958" s="10"/>
      <c r="AH33958" s="10"/>
      <c r="AL33958" s="84"/>
      <c r="AM33958" s="84"/>
    </row>
    <row r="33959" spans="28:39" hidden="1" x14ac:dyDescent="0.25">
      <c r="AB33959" s="14"/>
      <c r="AC33959" s="14"/>
      <c r="AG33959" s="10"/>
      <c r="AH33959" s="10"/>
      <c r="AL33959" s="84"/>
      <c r="AM33959" s="84"/>
    </row>
    <row r="33960" spans="28:39" hidden="1" x14ac:dyDescent="0.25">
      <c r="AB33960" s="14"/>
      <c r="AC33960" s="14"/>
      <c r="AG33960" s="10"/>
      <c r="AH33960" s="10"/>
      <c r="AL33960" s="84"/>
      <c r="AM33960" s="84"/>
    </row>
    <row r="33961" spans="28:39" hidden="1" x14ac:dyDescent="0.25">
      <c r="AB33961" s="14"/>
      <c r="AC33961" s="14"/>
      <c r="AG33961" s="10"/>
      <c r="AH33961" s="10"/>
      <c r="AL33961" s="84"/>
      <c r="AM33961" s="84"/>
    </row>
    <row r="33962" spans="28:39" hidden="1" x14ac:dyDescent="0.25">
      <c r="AB33962" s="14"/>
      <c r="AC33962" s="14"/>
      <c r="AG33962" s="10"/>
      <c r="AH33962" s="10"/>
      <c r="AL33962" s="84"/>
      <c r="AM33962" s="84"/>
    </row>
    <row r="33963" spans="28:39" hidden="1" x14ac:dyDescent="0.25">
      <c r="AB33963" s="14"/>
      <c r="AC33963" s="14"/>
      <c r="AG33963" s="10"/>
      <c r="AH33963" s="10"/>
      <c r="AL33963" s="84"/>
      <c r="AM33963" s="84"/>
    </row>
    <row r="33964" spans="28:39" hidden="1" x14ac:dyDescent="0.25">
      <c r="AB33964" s="14"/>
      <c r="AC33964" s="14"/>
      <c r="AG33964" s="10"/>
      <c r="AH33964" s="10"/>
      <c r="AL33964" s="84"/>
      <c r="AM33964" s="84"/>
    </row>
    <row r="33965" spans="28:39" hidden="1" x14ac:dyDescent="0.25">
      <c r="AB33965" s="14"/>
      <c r="AC33965" s="14"/>
      <c r="AG33965" s="10"/>
      <c r="AH33965" s="10"/>
      <c r="AL33965" s="84"/>
      <c r="AM33965" s="84"/>
    </row>
    <row r="33966" spans="28:39" hidden="1" x14ac:dyDescent="0.25">
      <c r="AB33966" s="14"/>
      <c r="AC33966" s="14"/>
      <c r="AG33966" s="10"/>
      <c r="AH33966" s="10"/>
      <c r="AL33966" s="84"/>
      <c r="AM33966" s="84"/>
    </row>
    <row r="33967" spans="28:39" hidden="1" x14ac:dyDescent="0.25">
      <c r="AB33967" s="14"/>
      <c r="AC33967" s="14"/>
      <c r="AG33967" s="10"/>
      <c r="AH33967" s="10"/>
      <c r="AL33967" s="84"/>
      <c r="AM33967" s="84"/>
    </row>
    <row r="33968" spans="28:39" hidden="1" x14ac:dyDescent="0.25">
      <c r="AB33968" s="14"/>
      <c r="AC33968" s="14"/>
      <c r="AG33968" s="10"/>
      <c r="AH33968" s="10"/>
      <c r="AL33968" s="84"/>
      <c r="AM33968" s="84"/>
    </row>
    <row r="33969" spans="28:39" hidden="1" x14ac:dyDescent="0.25">
      <c r="AB33969" s="14"/>
      <c r="AC33969" s="14"/>
      <c r="AG33969" s="10"/>
      <c r="AH33969" s="10"/>
      <c r="AL33969" s="84"/>
      <c r="AM33969" s="84"/>
    </row>
    <row r="33970" spans="28:39" hidden="1" x14ac:dyDescent="0.25">
      <c r="AB33970" s="14"/>
      <c r="AC33970" s="14"/>
      <c r="AG33970" s="10"/>
      <c r="AH33970" s="10"/>
      <c r="AL33970" s="84"/>
      <c r="AM33970" s="84"/>
    </row>
    <row r="33971" spans="28:39" hidden="1" x14ac:dyDescent="0.25">
      <c r="AB33971" s="14"/>
      <c r="AC33971" s="14"/>
      <c r="AG33971" s="10"/>
      <c r="AH33971" s="10"/>
      <c r="AL33971" s="84"/>
      <c r="AM33971" s="84"/>
    </row>
    <row r="33972" spans="28:39" hidden="1" x14ac:dyDescent="0.25">
      <c r="AB33972" s="14"/>
      <c r="AC33972" s="14"/>
      <c r="AG33972" s="10"/>
      <c r="AH33972" s="10"/>
      <c r="AL33972" s="84"/>
      <c r="AM33972" s="84"/>
    </row>
    <row r="33973" spans="28:39" hidden="1" x14ac:dyDescent="0.25">
      <c r="AB33973" s="14"/>
      <c r="AC33973" s="14"/>
      <c r="AG33973" s="10"/>
      <c r="AH33973" s="10"/>
      <c r="AL33973" s="84"/>
      <c r="AM33973" s="84"/>
    </row>
    <row r="33974" spans="28:39" hidden="1" x14ac:dyDescent="0.25">
      <c r="AB33974" s="14"/>
      <c r="AC33974" s="14"/>
      <c r="AG33974" s="10"/>
      <c r="AH33974" s="10"/>
      <c r="AL33974" s="84"/>
      <c r="AM33974" s="84"/>
    </row>
    <row r="33975" spans="28:39" hidden="1" x14ac:dyDescent="0.25">
      <c r="AB33975" s="14"/>
      <c r="AC33975" s="14"/>
      <c r="AG33975" s="10"/>
      <c r="AH33975" s="10"/>
      <c r="AL33975" s="84"/>
      <c r="AM33975" s="84"/>
    </row>
    <row r="33976" spans="28:39" hidden="1" x14ac:dyDescent="0.25">
      <c r="AB33976" s="14"/>
      <c r="AC33976" s="14"/>
      <c r="AG33976" s="10"/>
      <c r="AH33976" s="10"/>
      <c r="AL33976" s="84"/>
      <c r="AM33976" s="84"/>
    </row>
    <row r="33977" spans="28:39" hidden="1" x14ac:dyDescent="0.25">
      <c r="AB33977" s="14"/>
      <c r="AC33977" s="14"/>
      <c r="AG33977" s="10"/>
      <c r="AH33977" s="10"/>
      <c r="AL33977" s="84"/>
      <c r="AM33977" s="84"/>
    </row>
    <row r="33978" spans="28:39" hidden="1" x14ac:dyDescent="0.25">
      <c r="AB33978" s="14"/>
      <c r="AC33978" s="14"/>
      <c r="AG33978" s="10"/>
      <c r="AH33978" s="10"/>
      <c r="AL33978" s="84"/>
      <c r="AM33978" s="84"/>
    </row>
    <row r="33979" spans="28:39" hidden="1" x14ac:dyDescent="0.25">
      <c r="AB33979" s="14"/>
      <c r="AC33979" s="14"/>
      <c r="AG33979" s="10"/>
      <c r="AH33979" s="10"/>
      <c r="AL33979" s="84"/>
      <c r="AM33979" s="84"/>
    </row>
    <row r="33980" spans="28:39" hidden="1" x14ac:dyDescent="0.25">
      <c r="AB33980" s="14"/>
      <c r="AC33980" s="14"/>
      <c r="AG33980" s="10"/>
      <c r="AH33980" s="10"/>
      <c r="AL33980" s="84"/>
      <c r="AM33980" s="84"/>
    </row>
    <row r="33981" spans="28:39" hidden="1" x14ac:dyDescent="0.25">
      <c r="AB33981" s="14"/>
      <c r="AC33981" s="14"/>
      <c r="AG33981" s="10"/>
      <c r="AH33981" s="10"/>
      <c r="AL33981" s="84"/>
      <c r="AM33981" s="84"/>
    </row>
    <row r="33982" spans="28:39" hidden="1" x14ac:dyDescent="0.25">
      <c r="AB33982" s="14"/>
      <c r="AC33982" s="14"/>
      <c r="AG33982" s="10"/>
      <c r="AH33982" s="10"/>
      <c r="AL33982" s="84"/>
      <c r="AM33982" s="84"/>
    </row>
    <row r="33983" spans="28:39" hidden="1" x14ac:dyDescent="0.25">
      <c r="AB33983" s="14"/>
      <c r="AC33983" s="14"/>
      <c r="AG33983" s="10"/>
      <c r="AH33983" s="10"/>
      <c r="AL33983" s="84"/>
      <c r="AM33983" s="84"/>
    </row>
    <row r="33984" spans="28:39" hidden="1" x14ac:dyDescent="0.25">
      <c r="AB33984" s="14"/>
      <c r="AC33984" s="14"/>
      <c r="AG33984" s="10"/>
      <c r="AH33984" s="10"/>
      <c r="AL33984" s="84"/>
      <c r="AM33984" s="84"/>
    </row>
    <row r="33985" spans="28:39" hidden="1" x14ac:dyDescent="0.25">
      <c r="AB33985" s="14"/>
      <c r="AC33985" s="14"/>
      <c r="AG33985" s="10"/>
      <c r="AH33985" s="10"/>
      <c r="AL33985" s="84"/>
      <c r="AM33985" s="84"/>
    </row>
    <row r="33986" spans="28:39" hidden="1" x14ac:dyDescent="0.25">
      <c r="AB33986" s="14"/>
      <c r="AC33986" s="14"/>
      <c r="AG33986" s="10"/>
      <c r="AH33986" s="10"/>
      <c r="AL33986" s="84"/>
      <c r="AM33986" s="84"/>
    </row>
    <row r="33987" spans="28:39" hidden="1" x14ac:dyDescent="0.25">
      <c r="AB33987" s="14"/>
      <c r="AC33987" s="14"/>
      <c r="AG33987" s="10"/>
      <c r="AH33987" s="10"/>
      <c r="AL33987" s="84"/>
      <c r="AM33987" s="84"/>
    </row>
    <row r="33988" spans="28:39" hidden="1" x14ac:dyDescent="0.25">
      <c r="AB33988" s="14"/>
      <c r="AC33988" s="14"/>
      <c r="AG33988" s="10"/>
      <c r="AH33988" s="10"/>
      <c r="AL33988" s="84"/>
      <c r="AM33988" s="84"/>
    </row>
    <row r="33989" spans="28:39" hidden="1" x14ac:dyDescent="0.25">
      <c r="AB33989" s="14"/>
      <c r="AC33989" s="14"/>
      <c r="AG33989" s="10"/>
      <c r="AH33989" s="10"/>
      <c r="AL33989" s="84"/>
      <c r="AM33989" s="84"/>
    </row>
    <row r="33990" spans="28:39" hidden="1" x14ac:dyDescent="0.25">
      <c r="AB33990" s="14"/>
      <c r="AC33990" s="14"/>
      <c r="AG33990" s="10"/>
      <c r="AH33990" s="10"/>
      <c r="AL33990" s="84"/>
      <c r="AM33990" s="84"/>
    </row>
    <row r="33991" spans="28:39" hidden="1" x14ac:dyDescent="0.25">
      <c r="AB33991" s="14"/>
      <c r="AC33991" s="14"/>
      <c r="AG33991" s="10"/>
      <c r="AH33991" s="10"/>
      <c r="AL33991" s="84"/>
      <c r="AM33991" s="84"/>
    </row>
    <row r="33992" spans="28:39" hidden="1" x14ac:dyDescent="0.25">
      <c r="AB33992" s="14"/>
      <c r="AC33992" s="14"/>
      <c r="AG33992" s="10"/>
      <c r="AH33992" s="10"/>
      <c r="AL33992" s="84"/>
      <c r="AM33992" s="84"/>
    </row>
    <row r="33993" spans="28:39" hidden="1" x14ac:dyDescent="0.25">
      <c r="AB33993" s="14"/>
      <c r="AC33993" s="14"/>
      <c r="AG33993" s="10"/>
      <c r="AH33993" s="10"/>
      <c r="AL33993" s="84"/>
      <c r="AM33993" s="84"/>
    </row>
    <row r="33994" spans="28:39" hidden="1" x14ac:dyDescent="0.25">
      <c r="AB33994" s="14"/>
      <c r="AC33994" s="14"/>
      <c r="AG33994" s="10"/>
      <c r="AH33994" s="10"/>
      <c r="AL33994" s="84"/>
      <c r="AM33994" s="84"/>
    </row>
    <row r="33995" spans="28:39" hidden="1" x14ac:dyDescent="0.25">
      <c r="AB33995" s="14"/>
      <c r="AC33995" s="14"/>
      <c r="AG33995" s="10"/>
      <c r="AH33995" s="10"/>
      <c r="AL33995" s="84"/>
      <c r="AM33995" s="84"/>
    </row>
    <row r="33996" spans="28:39" hidden="1" x14ac:dyDescent="0.25">
      <c r="AB33996" s="14"/>
      <c r="AC33996" s="14"/>
      <c r="AG33996" s="10"/>
      <c r="AH33996" s="10"/>
      <c r="AL33996" s="84"/>
      <c r="AM33996" s="84"/>
    </row>
    <row r="33997" spans="28:39" hidden="1" x14ac:dyDescent="0.25">
      <c r="AB33997" s="14"/>
      <c r="AC33997" s="14"/>
      <c r="AG33997" s="10"/>
      <c r="AH33997" s="10"/>
      <c r="AL33997" s="84"/>
      <c r="AM33997" s="84"/>
    </row>
    <row r="33998" spans="28:39" hidden="1" x14ac:dyDescent="0.25">
      <c r="AB33998" s="14"/>
      <c r="AC33998" s="14"/>
      <c r="AG33998" s="10"/>
      <c r="AH33998" s="10"/>
      <c r="AL33998" s="84"/>
      <c r="AM33998" s="84"/>
    </row>
    <row r="33999" spans="28:39" hidden="1" x14ac:dyDescent="0.25">
      <c r="AB33999" s="14"/>
      <c r="AC33999" s="14"/>
      <c r="AG33999" s="10"/>
      <c r="AH33999" s="10"/>
      <c r="AL33999" s="84"/>
      <c r="AM33999" s="84"/>
    </row>
    <row r="34000" spans="28:39" hidden="1" x14ac:dyDescent="0.25">
      <c r="AB34000" s="14"/>
      <c r="AC34000" s="14"/>
      <c r="AG34000" s="10"/>
      <c r="AH34000" s="10"/>
      <c r="AL34000" s="84"/>
      <c r="AM34000" s="84"/>
    </row>
    <row r="34001" spans="28:39" hidden="1" x14ac:dyDescent="0.25">
      <c r="AB34001" s="14"/>
      <c r="AC34001" s="14"/>
      <c r="AG34001" s="10"/>
      <c r="AH34001" s="10"/>
      <c r="AL34001" s="84"/>
      <c r="AM34001" s="84"/>
    </row>
    <row r="34002" spans="28:39" hidden="1" x14ac:dyDescent="0.25">
      <c r="AB34002" s="14"/>
      <c r="AC34002" s="14"/>
      <c r="AG34002" s="10"/>
      <c r="AH34002" s="10"/>
      <c r="AL34002" s="84"/>
      <c r="AM34002" s="84"/>
    </row>
    <row r="34003" spans="28:39" hidden="1" x14ac:dyDescent="0.25">
      <c r="AB34003" s="14"/>
      <c r="AC34003" s="14"/>
      <c r="AG34003" s="10"/>
      <c r="AH34003" s="10"/>
      <c r="AL34003" s="84"/>
      <c r="AM34003" s="84"/>
    </row>
    <row r="34004" spans="28:39" hidden="1" x14ac:dyDescent="0.25">
      <c r="AB34004" s="14"/>
      <c r="AC34004" s="14"/>
      <c r="AG34004" s="10"/>
      <c r="AH34004" s="10"/>
      <c r="AL34004" s="84"/>
      <c r="AM34004" s="84"/>
    </row>
    <row r="34005" spans="28:39" hidden="1" x14ac:dyDescent="0.25">
      <c r="AB34005" s="14"/>
      <c r="AC34005" s="14"/>
      <c r="AG34005" s="10"/>
      <c r="AH34005" s="10"/>
      <c r="AL34005" s="84"/>
      <c r="AM34005" s="84"/>
    </row>
    <row r="34006" spans="28:39" hidden="1" x14ac:dyDescent="0.25">
      <c r="AB34006" s="14"/>
      <c r="AC34006" s="14"/>
      <c r="AG34006" s="10"/>
      <c r="AH34006" s="10"/>
      <c r="AL34006" s="84"/>
      <c r="AM34006" s="84"/>
    </row>
    <row r="34007" spans="28:39" hidden="1" x14ac:dyDescent="0.25">
      <c r="AB34007" s="14"/>
      <c r="AC34007" s="14"/>
      <c r="AG34007" s="10"/>
      <c r="AH34007" s="10"/>
      <c r="AL34007" s="84"/>
      <c r="AM34007" s="84"/>
    </row>
    <row r="34008" spans="28:39" hidden="1" x14ac:dyDescent="0.25">
      <c r="AB34008" s="14"/>
      <c r="AC34008" s="14"/>
      <c r="AG34008" s="10"/>
      <c r="AH34008" s="10"/>
      <c r="AL34008" s="84"/>
      <c r="AM34008" s="84"/>
    </row>
    <row r="34009" spans="28:39" hidden="1" x14ac:dyDescent="0.25">
      <c r="AB34009" s="14"/>
      <c r="AC34009" s="14"/>
      <c r="AG34009" s="10"/>
      <c r="AH34009" s="10"/>
      <c r="AL34009" s="84"/>
      <c r="AM34009" s="84"/>
    </row>
    <row r="34010" spans="28:39" hidden="1" x14ac:dyDescent="0.25">
      <c r="AB34010" s="14"/>
      <c r="AC34010" s="14"/>
      <c r="AG34010" s="10"/>
      <c r="AH34010" s="10"/>
      <c r="AL34010" s="84"/>
      <c r="AM34010" s="84"/>
    </row>
    <row r="34011" spans="28:39" hidden="1" x14ac:dyDescent="0.25">
      <c r="AB34011" s="14"/>
      <c r="AC34011" s="14"/>
      <c r="AG34011" s="10"/>
      <c r="AH34011" s="10"/>
      <c r="AL34011" s="84"/>
      <c r="AM34011" s="84"/>
    </row>
    <row r="34012" spans="28:39" hidden="1" x14ac:dyDescent="0.25">
      <c r="AB34012" s="14"/>
      <c r="AC34012" s="14"/>
      <c r="AG34012" s="10"/>
      <c r="AH34012" s="10"/>
      <c r="AL34012" s="84"/>
      <c r="AM34012" s="84"/>
    </row>
    <row r="34013" spans="28:39" hidden="1" x14ac:dyDescent="0.25">
      <c r="AB34013" s="14"/>
      <c r="AC34013" s="14"/>
      <c r="AG34013" s="10"/>
      <c r="AH34013" s="10"/>
      <c r="AL34013" s="84"/>
      <c r="AM34013" s="84"/>
    </row>
    <row r="34014" spans="28:39" hidden="1" x14ac:dyDescent="0.25">
      <c r="AB34014" s="14"/>
      <c r="AC34014" s="14"/>
      <c r="AG34014" s="10"/>
      <c r="AH34014" s="10"/>
      <c r="AL34014" s="84"/>
      <c r="AM34014" s="84"/>
    </row>
    <row r="34015" spans="28:39" hidden="1" x14ac:dyDescent="0.25">
      <c r="AB34015" s="14"/>
      <c r="AC34015" s="14"/>
      <c r="AG34015" s="10"/>
      <c r="AH34015" s="10"/>
      <c r="AL34015" s="84"/>
      <c r="AM34015" s="84"/>
    </row>
    <row r="34016" spans="28:39" hidden="1" x14ac:dyDescent="0.25">
      <c r="AB34016" s="14"/>
      <c r="AC34016" s="14"/>
      <c r="AG34016" s="10"/>
      <c r="AH34016" s="10"/>
      <c r="AL34016" s="84"/>
      <c r="AM34016" s="84"/>
    </row>
    <row r="34017" spans="28:39" hidden="1" x14ac:dyDescent="0.25">
      <c r="AB34017" s="14"/>
      <c r="AC34017" s="14"/>
      <c r="AG34017" s="10"/>
      <c r="AH34017" s="10"/>
      <c r="AL34017" s="84"/>
      <c r="AM34017" s="84"/>
    </row>
    <row r="34018" spans="28:39" hidden="1" x14ac:dyDescent="0.25">
      <c r="AB34018" s="14"/>
      <c r="AC34018" s="14"/>
      <c r="AG34018" s="10"/>
      <c r="AH34018" s="10"/>
      <c r="AL34018" s="84"/>
      <c r="AM34018" s="84"/>
    </row>
    <row r="34019" spans="28:39" hidden="1" x14ac:dyDescent="0.25">
      <c r="AB34019" s="14"/>
      <c r="AC34019" s="14"/>
      <c r="AG34019" s="10"/>
      <c r="AH34019" s="10"/>
      <c r="AL34019" s="84"/>
      <c r="AM34019" s="84"/>
    </row>
    <row r="34020" spans="28:39" hidden="1" x14ac:dyDescent="0.25">
      <c r="AB34020" s="14"/>
      <c r="AC34020" s="14"/>
      <c r="AG34020" s="10"/>
      <c r="AH34020" s="10"/>
      <c r="AL34020" s="84"/>
      <c r="AM34020" s="84"/>
    </row>
    <row r="34021" spans="28:39" hidden="1" x14ac:dyDescent="0.25">
      <c r="AB34021" s="14"/>
      <c r="AC34021" s="14"/>
      <c r="AG34021" s="10"/>
      <c r="AH34021" s="10"/>
      <c r="AL34021" s="84"/>
      <c r="AM34021" s="84"/>
    </row>
    <row r="34022" spans="28:39" hidden="1" x14ac:dyDescent="0.25">
      <c r="AB34022" s="14"/>
      <c r="AC34022" s="14"/>
      <c r="AG34022" s="10"/>
      <c r="AH34022" s="10"/>
      <c r="AL34022" s="84"/>
      <c r="AM34022" s="84"/>
    </row>
    <row r="34023" spans="28:39" hidden="1" x14ac:dyDescent="0.25">
      <c r="AB34023" s="14"/>
      <c r="AC34023" s="14"/>
      <c r="AG34023" s="10"/>
      <c r="AH34023" s="10"/>
      <c r="AL34023" s="84"/>
      <c r="AM34023" s="84"/>
    </row>
    <row r="34024" spans="28:39" hidden="1" x14ac:dyDescent="0.25">
      <c r="AB34024" s="14"/>
      <c r="AC34024" s="14"/>
      <c r="AG34024" s="10"/>
      <c r="AH34024" s="10"/>
      <c r="AL34024" s="84"/>
      <c r="AM34024" s="84"/>
    </row>
    <row r="34025" spans="28:39" hidden="1" x14ac:dyDescent="0.25">
      <c r="AB34025" s="14"/>
      <c r="AC34025" s="14"/>
      <c r="AG34025" s="10"/>
      <c r="AH34025" s="10"/>
      <c r="AL34025" s="84"/>
      <c r="AM34025" s="84"/>
    </row>
    <row r="34026" spans="28:39" hidden="1" x14ac:dyDescent="0.25">
      <c r="AB34026" s="14"/>
      <c r="AC34026" s="14"/>
      <c r="AG34026" s="10"/>
      <c r="AH34026" s="10"/>
      <c r="AL34026" s="84"/>
      <c r="AM34026" s="84"/>
    </row>
    <row r="34027" spans="28:39" hidden="1" x14ac:dyDescent="0.25">
      <c r="AB34027" s="14"/>
      <c r="AC34027" s="14"/>
      <c r="AG34027" s="10"/>
      <c r="AH34027" s="10"/>
      <c r="AL34027" s="84"/>
      <c r="AM34027" s="84"/>
    </row>
    <row r="34028" spans="28:39" hidden="1" x14ac:dyDescent="0.25">
      <c r="AB34028" s="14"/>
      <c r="AC34028" s="14"/>
      <c r="AG34028" s="10"/>
      <c r="AH34028" s="10"/>
      <c r="AL34028" s="84"/>
      <c r="AM34028" s="84"/>
    </row>
    <row r="34029" spans="28:39" hidden="1" x14ac:dyDescent="0.25">
      <c r="AB34029" s="14"/>
      <c r="AC34029" s="14"/>
      <c r="AG34029" s="10"/>
      <c r="AH34029" s="10"/>
      <c r="AL34029" s="84"/>
      <c r="AM34029" s="84"/>
    </row>
    <row r="34030" spans="28:39" hidden="1" x14ac:dyDescent="0.25">
      <c r="AB34030" s="14"/>
      <c r="AC34030" s="14"/>
      <c r="AG34030" s="10"/>
      <c r="AH34030" s="10"/>
      <c r="AL34030" s="84"/>
      <c r="AM34030" s="84"/>
    </row>
    <row r="34031" spans="28:39" hidden="1" x14ac:dyDescent="0.25">
      <c r="AB34031" s="14"/>
      <c r="AC34031" s="14"/>
      <c r="AG34031" s="10"/>
      <c r="AH34031" s="10"/>
      <c r="AL34031" s="84"/>
      <c r="AM34031" s="84"/>
    </row>
    <row r="34032" spans="28:39" hidden="1" x14ac:dyDescent="0.25">
      <c r="AB34032" s="14"/>
      <c r="AC34032" s="14"/>
      <c r="AG34032" s="10"/>
      <c r="AH34032" s="10"/>
      <c r="AL34032" s="84"/>
      <c r="AM34032" s="84"/>
    </row>
    <row r="34033" spans="28:39" hidden="1" x14ac:dyDescent="0.25">
      <c r="AB34033" s="14"/>
      <c r="AC34033" s="14"/>
      <c r="AG34033" s="10"/>
      <c r="AH34033" s="10"/>
      <c r="AL34033" s="84"/>
      <c r="AM34033" s="84"/>
    </row>
    <row r="34034" spans="28:39" hidden="1" x14ac:dyDescent="0.25">
      <c r="AB34034" s="14"/>
      <c r="AC34034" s="14"/>
      <c r="AG34034" s="10"/>
      <c r="AH34034" s="10"/>
      <c r="AL34034" s="84"/>
      <c r="AM34034" s="84"/>
    </row>
    <row r="34035" spans="28:39" hidden="1" x14ac:dyDescent="0.25">
      <c r="AB34035" s="14"/>
      <c r="AC34035" s="14"/>
      <c r="AG34035" s="10"/>
      <c r="AH34035" s="10"/>
      <c r="AL34035" s="84"/>
      <c r="AM34035" s="84"/>
    </row>
    <row r="34036" spans="28:39" hidden="1" x14ac:dyDescent="0.25">
      <c r="AB34036" s="14"/>
      <c r="AC34036" s="14"/>
      <c r="AG34036" s="10"/>
      <c r="AH34036" s="10"/>
      <c r="AL34036" s="84"/>
      <c r="AM34036" s="84"/>
    </row>
    <row r="34037" spans="28:39" hidden="1" x14ac:dyDescent="0.25">
      <c r="AB34037" s="14"/>
      <c r="AC34037" s="14"/>
      <c r="AG34037" s="10"/>
      <c r="AH34037" s="10"/>
      <c r="AL34037" s="84"/>
      <c r="AM34037" s="84"/>
    </row>
    <row r="34038" spans="28:39" hidden="1" x14ac:dyDescent="0.25">
      <c r="AB34038" s="14"/>
      <c r="AC34038" s="14"/>
      <c r="AG34038" s="10"/>
      <c r="AH34038" s="10"/>
      <c r="AL34038" s="84"/>
      <c r="AM34038" s="84"/>
    </row>
    <row r="34039" spans="28:39" hidden="1" x14ac:dyDescent="0.25">
      <c r="AB34039" s="14"/>
      <c r="AC34039" s="14"/>
      <c r="AG34039" s="10"/>
      <c r="AH34039" s="10"/>
      <c r="AL34039" s="84"/>
      <c r="AM34039" s="84"/>
    </row>
    <row r="34040" spans="28:39" hidden="1" x14ac:dyDescent="0.25">
      <c r="AB34040" s="14"/>
      <c r="AC34040" s="14"/>
      <c r="AG34040" s="10"/>
      <c r="AH34040" s="10"/>
      <c r="AL34040" s="84"/>
      <c r="AM34040" s="84"/>
    </row>
    <row r="34041" spans="28:39" hidden="1" x14ac:dyDescent="0.25">
      <c r="AB34041" s="14"/>
      <c r="AC34041" s="14"/>
      <c r="AG34041" s="10"/>
      <c r="AH34041" s="10"/>
      <c r="AL34041" s="84"/>
      <c r="AM34041" s="84"/>
    </row>
    <row r="34042" spans="28:39" hidden="1" x14ac:dyDescent="0.25">
      <c r="AB34042" s="14"/>
      <c r="AC34042" s="14"/>
      <c r="AG34042" s="10"/>
      <c r="AH34042" s="10"/>
      <c r="AL34042" s="84"/>
      <c r="AM34042" s="84"/>
    </row>
    <row r="34043" spans="28:39" hidden="1" x14ac:dyDescent="0.25">
      <c r="AB34043" s="14"/>
      <c r="AC34043" s="14"/>
      <c r="AG34043" s="10"/>
      <c r="AH34043" s="10"/>
      <c r="AL34043" s="84"/>
      <c r="AM34043" s="84"/>
    </row>
    <row r="34044" spans="28:39" hidden="1" x14ac:dyDescent="0.25">
      <c r="AB34044" s="14"/>
      <c r="AC34044" s="14"/>
      <c r="AG34044" s="10"/>
      <c r="AH34044" s="10"/>
      <c r="AL34044" s="84"/>
      <c r="AM34044" s="84"/>
    </row>
    <row r="34045" spans="28:39" hidden="1" x14ac:dyDescent="0.25">
      <c r="AB34045" s="14"/>
      <c r="AC34045" s="14"/>
      <c r="AG34045" s="10"/>
      <c r="AH34045" s="10"/>
      <c r="AL34045" s="84"/>
      <c r="AM34045" s="84"/>
    </row>
    <row r="34046" spans="28:39" hidden="1" x14ac:dyDescent="0.25">
      <c r="AB34046" s="14"/>
      <c r="AC34046" s="14"/>
      <c r="AG34046" s="10"/>
      <c r="AH34046" s="10"/>
      <c r="AL34046" s="84"/>
      <c r="AM34046" s="84"/>
    </row>
    <row r="34047" spans="28:39" hidden="1" x14ac:dyDescent="0.25">
      <c r="AB34047" s="14"/>
      <c r="AC34047" s="14"/>
      <c r="AG34047" s="10"/>
      <c r="AH34047" s="10"/>
      <c r="AL34047" s="84"/>
      <c r="AM34047" s="84"/>
    </row>
    <row r="34048" spans="28:39" hidden="1" x14ac:dyDescent="0.25">
      <c r="AB34048" s="14"/>
      <c r="AC34048" s="14"/>
      <c r="AG34048" s="10"/>
      <c r="AH34048" s="10"/>
      <c r="AL34048" s="84"/>
      <c r="AM34048" s="84"/>
    </row>
    <row r="34049" spans="28:39" hidden="1" x14ac:dyDescent="0.25">
      <c r="AB34049" s="14"/>
      <c r="AC34049" s="14"/>
      <c r="AG34049" s="10"/>
      <c r="AH34049" s="10"/>
      <c r="AL34049" s="84"/>
      <c r="AM34049" s="84"/>
    </row>
    <row r="34050" spans="28:39" hidden="1" x14ac:dyDescent="0.25">
      <c r="AB34050" s="14"/>
      <c r="AC34050" s="14"/>
      <c r="AG34050" s="10"/>
      <c r="AH34050" s="10"/>
      <c r="AL34050" s="84"/>
      <c r="AM34050" s="84"/>
    </row>
    <row r="34051" spans="28:39" hidden="1" x14ac:dyDescent="0.25">
      <c r="AB34051" s="14"/>
      <c r="AC34051" s="14"/>
      <c r="AG34051" s="10"/>
      <c r="AH34051" s="10"/>
      <c r="AL34051" s="84"/>
      <c r="AM34051" s="84"/>
    </row>
    <row r="34052" spans="28:39" hidden="1" x14ac:dyDescent="0.25">
      <c r="AB34052" s="14"/>
      <c r="AC34052" s="14"/>
      <c r="AG34052" s="10"/>
      <c r="AH34052" s="10"/>
      <c r="AL34052" s="84"/>
      <c r="AM34052" s="84"/>
    </row>
    <row r="34053" spans="28:39" hidden="1" x14ac:dyDescent="0.25">
      <c r="AB34053" s="14"/>
      <c r="AC34053" s="14"/>
      <c r="AG34053" s="10"/>
      <c r="AH34053" s="10"/>
      <c r="AL34053" s="84"/>
      <c r="AM34053" s="84"/>
    </row>
    <row r="34054" spans="28:39" hidden="1" x14ac:dyDescent="0.25">
      <c r="AB34054" s="14"/>
      <c r="AC34054" s="14"/>
      <c r="AG34054" s="10"/>
      <c r="AH34054" s="10"/>
      <c r="AL34054" s="84"/>
      <c r="AM34054" s="84"/>
    </row>
    <row r="34055" spans="28:39" hidden="1" x14ac:dyDescent="0.25">
      <c r="AB34055" s="14"/>
      <c r="AC34055" s="14"/>
      <c r="AG34055" s="10"/>
      <c r="AH34055" s="10"/>
      <c r="AL34055" s="84"/>
      <c r="AM34055" s="84"/>
    </row>
    <row r="34056" spans="28:39" hidden="1" x14ac:dyDescent="0.25">
      <c r="AB34056" s="14"/>
      <c r="AC34056" s="14"/>
      <c r="AG34056" s="10"/>
      <c r="AH34056" s="10"/>
      <c r="AL34056" s="84"/>
      <c r="AM34056" s="84"/>
    </row>
    <row r="34057" spans="28:39" hidden="1" x14ac:dyDescent="0.25">
      <c r="AB34057" s="14"/>
      <c r="AC34057" s="14"/>
      <c r="AG34057" s="10"/>
      <c r="AH34057" s="10"/>
      <c r="AL34057" s="84"/>
      <c r="AM34057" s="84"/>
    </row>
    <row r="34058" spans="28:39" hidden="1" x14ac:dyDescent="0.25">
      <c r="AB34058" s="14"/>
      <c r="AC34058" s="14"/>
      <c r="AG34058" s="10"/>
      <c r="AH34058" s="10"/>
      <c r="AL34058" s="84"/>
      <c r="AM34058" s="84"/>
    </row>
    <row r="34059" spans="28:39" hidden="1" x14ac:dyDescent="0.25">
      <c r="AB34059" s="14"/>
      <c r="AC34059" s="14"/>
      <c r="AG34059" s="10"/>
      <c r="AH34059" s="10"/>
      <c r="AL34059" s="84"/>
      <c r="AM34059" s="84"/>
    </row>
    <row r="34060" spans="28:39" hidden="1" x14ac:dyDescent="0.25">
      <c r="AB34060" s="14"/>
      <c r="AC34060" s="14"/>
      <c r="AG34060" s="10"/>
      <c r="AH34060" s="10"/>
      <c r="AL34060" s="84"/>
      <c r="AM34060" s="84"/>
    </row>
    <row r="34061" spans="28:39" hidden="1" x14ac:dyDescent="0.25">
      <c r="AB34061" s="14"/>
      <c r="AC34061" s="14"/>
      <c r="AG34061" s="10"/>
      <c r="AH34061" s="10"/>
      <c r="AL34061" s="84"/>
      <c r="AM34061" s="84"/>
    </row>
    <row r="34062" spans="28:39" hidden="1" x14ac:dyDescent="0.25">
      <c r="AB34062" s="14"/>
      <c r="AC34062" s="14"/>
      <c r="AG34062" s="10"/>
      <c r="AH34062" s="10"/>
      <c r="AL34062" s="84"/>
      <c r="AM34062" s="84"/>
    </row>
    <row r="34063" spans="28:39" hidden="1" x14ac:dyDescent="0.25">
      <c r="AB34063" s="14"/>
      <c r="AC34063" s="14"/>
      <c r="AG34063" s="10"/>
      <c r="AH34063" s="10"/>
      <c r="AL34063" s="84"/>
      <c r="AM34063" s="84"/>
    </row>
    <row r="34064" spans="28:39" hidden="1" x14ac:dyDescent="0.25">
      <c r="AB34064" s="14"/>
      <c r="AC34064" s="14"/>
      <c r="AG34064" s="10"/>
      <c r="AH34064" s="10"/>
      <c r="AL34064" s="84"/>
      <c r="AM34064" s="84"/>
    </row>
    <row r="34065" spans="28:39" hidden="1" x14ac:dyDescent="0.25">
      <c r="AB34065" s="14"/>
      <c r="AC34065" s="14"/>
      <c r="AG34065" s="10"/>
      <c r="AH34065" s="10"/>
      <c r="AL34065" s="84"/>
      <c r="AM34065" s="84"/>
    </row>
    <row r="34066" spans="28:39" hidden="1" x14ac:dyDescent="0.25">
      <c r="AB34066" s="14"/>
      <c r="AC34066" s="14"/>
      <c r="AG34066" s="10"/>
      <c r="AH34066" s="10"/>
      <c r="AL34066" s="84"/>
      <c r="AM34066" s="84"/>
    </row>
    <row r="34067" spans="28:39" hidden="1" x14ac:dyDescent="0.25">
      <c r="AB34067" s="14"/>
      <c r="AC34067" s="14"/>
      <c r="AG34067" s="10"/>
      <c r="AH34067" s="10"/>
      <c r="AL34067" s="84"/>
      <c r="AM34067" s="84"/>
    </row>
    <row r="34068" spans="28:39" hidden="1" x14ac:dyDescent="0.25">
      <c r="AB34068" s="14"/>
      <c r="AC34068" s="14"/>
      <c r="AG34068" s="10"/>
      <c r="AH34068" s="10"/>
      <c r="AL34068" s="84"/>
      <c r="AM34068" s="84"/>
    </row>
    <row r="34069" spans="28:39" hidden="1" x14ac:dyDescent="0.25">
      <c r="AB34069" s="14"/>
      <c r="AC34069" s="14"/>
      <c r="AG34069" s="10"/>
      <c r="AH34069" s="10"/>
      <c r="AL34069" s="84"/>
      <c r="AM34069" s="84"/>
    </row>
    <row r="34070" spans="28:39" hidden="1" x14ac:dyDescent="0.25">
      <c r="AB34070" s="14"/>
      <c r="AC34070" s="14"/>
      <c r="AG34070" s="10"/>
      <c r="AH34070" s="10"/>
      <c r="AL34070" s="84"/>
      <c r="AM34070" s="84"/>
    </row>
    <row r="34071" spans="28:39" hidden="1" x14ac:dyDescent="0.25">
      <c r="AB34071" s="14"/>
      <c r="AC34071" s="14"/>
      <c r="AG34071" s="10"/>
      <c r="AH34071" s="10"/>
      <c r="AL34071" s="84"/>
      <c r="AM34071" s="84"/>
    </row>
    <row r="34072" spans="28:39" hidden="1" x14ac:dyDescent="0.25">
      <c r="AB34072" s="14"/>
      <c r="AC34072" s="14"/>
      <c r="AG34072" s="10"/>
      <c r="AH34072" s="10"/>
      <c r="AL34072" s="84"/>
      <c r="AM34072" s="84"/>
    </row>
    <row r="34073" spans="28:39" hidden="1" x14ac:dyDescent="0.25">
      <c r="AB34073" s="14"/>
      <c r="AC34073" s="14"/>
      <c r="AG34073" s="10"/>
      <c r="AH34073" s="10"/>
      <c r="AL34073" s="84"/>
      <c r="AM34073" s="84"/>
    </row>
    <row r="34074" spans="28:39" hidden="1" x14ac:dyDescent="0.25">
      <c r="AB34074" s="14"/>
      <c r="AC34074" s="14"/>
      <c r="AG34074" s="10"/>
      <c r="AH34074" s="10"/>
      <c r="AL34074" s="84"/>
      <c r="AM34074" s="84"/>
    </row>
    <row r="34075" spans="28:39" hidden="1" x14ac:dyDescent="0.25">
      <c r="AB34075" s="14"/>
      <c r="AC34075" s="14"/>
      <c r="AG34075" s="10"/>
      <c r="AH34075" s="10"/>
      <c r="AL34075" s="84"/>
      <c r="AM34075" s="84"/>
    </row>
    <row r="34076" spans="28:39" hidden="1" x14ac:dyDescent="0.25">
      <c r="AB34076" s="14"/>
      <c r="AC34076" s="14"/>
      <c r="AG34076" s="10"/>
      <c r="AH34076" s="10"/>
      <c r="AL34076" s="84"/>
      <c r="AM34076" s="84"/>
    </row>
    <row r="34077" spans="28:39" hidden="1" x14ac:dyDescent="0.25">
      <c r="AB34077" s="14"/>
      <c r="AC34077" s="14"/>
      <c r="AG34077" s="10"/>
      <c r="AH34077" s="10"/>
      <c r="AL34077" s="84"/>
      <c r="AM34077" s="84"/>
    </row>
    <row r="34078" spans="28:39" hidden="1" x14ac:dyDescent="0.25">
      <c r="AB34078" s="14"/>
      <c r="AC34078" s="14"/>
      <c r="AG34078" s="10"/>
      <c r="AH34078" s="10"/>
      <c r="AL34078" s="84"/>
      <c r="AM34078" s="84"/>
    </row>
    <row r="34079" spans="28:39" hidden="1" x14ac:dyDescent="0.25">
      <c r="AB34079" s="14"/>
      <c r="AC34079" s="14"/>
      <c r="AG34079" s="10"/>
      <c r="AH34079" s="10"/>
      <c r="AL34079" s="84"/>
      <c r="AM34079" s="84"/>
    </row>
    <row r="34080" spans="28:39" hidden="1" x14ac:dyDescent="0.25">
      <c r="AB34080" s="14"/>
      <c r="AC34080" s="14"/>
      <c r="AG34080" s="10"/>
      <c r="AH34080" s="10"/>
      <c r="AL34080" s="84"/>
      <c r="AM34080" s="84"/>
    </row>
    <row r="34081" spans="28:39" hidden="1" x14ac:dyDescent="0.25">
      <c r="AB34081" s="14"/>
      <c r="AC34081" s="14"/>
      <c r="AG34081" s="10"/>
      <c r="AH34081" s="10"/>
      <c r="AL34081" s="84"/>
      <c r="AM34081" s="84"/>
    </row>
    <row r="34082" spans="28:39" hidden="1" x14ac:dyDescent="0.25">
      <c r="AB34082" s="14"/>
      <c r="AC34082" s="14"/>
      <c r="AG34082" s="10"/>
      <c r="AH34082" s="10"/>
      <c r="AL34082" s="84"/>
      <c r="AM34082" s="84"/>
    </row>
    <row r="34083" spans="28:39" hidden="1" x14ac:dyDescent="0.25">
      <c r="AB34083" s="14"/>
      <c r="AC34083" s="14"/>
      <c r="AG34083" s="10"/>
      <c r="AH34083" s="10"/>
      <c r="AL34083" s="84"/>
      <c r="AM34083" s="84"/>
    </row>
    <row r="34084" spans="28:39" hidden="1" x14ac:dyDescent="0.25">
      <c r="AB34084" s="14"/>
      <c r="AC34084" s="14"/>
      <c r="AG34084" s="10"/>
      <c r="AH34084" s="10"/>
      <c r="AL34084" s="84"/>
      <c r="AM34084" s="84"/>
    </row>
    <row r="34085" spans="28:39" hidden="1" x14ac:dyDescent="0.25">
      <c r="AB34085" s="14"/>
      <c r="AC34085" s="14"/>
      <c r="AG34085" s="10"/>
      <c r="AH34085" s="10"/>
      <c r="AL34085" s="84"/>
      <c r="AM34085" s="84"/>
    </row>
    <row r="34086" spans="28:39" hidden="1" x14ac:dyDescent="0.25">
      <c r="AB34086" s="14"/>
      <c r="AC34086" s="14"/>
      <c r="AG34086" s="10"/>
      <c r="AH34086" s="10"/>
      <c r="AL34086" s="84"/>
      <c r="AM34086" s="84"/>
    </row>
    <row r="34087" spans="28:39" hidden="1" x14ac:dyDescent="0.25">
      <c r="AB34087" s="14"/>
      <c r="AC34087" s="14"/>
      <c r="AG34087" s="10"/>
      <c r="AH34087" s="10"/>
      <c r="AL34087" s="84"/>
      <c r="AM34087" s="84"/>
    </row>
    <row r="34088" spans="28:39" hidden="1" x14ac:dyDescent="0.25">
      <c r="AB34088" s="14"/>
      <c r="AC34088" s="14"/>
      <c r="AG34088" s="10"/>
      <c r="AH34088" s="10"/>
      <c r="AL34088" s="84"/>
      <c r="AM34088" s="84"/>
    </row>
    <row r="34089" spans="28:39" hidden="1" x14ac:dyDescent="0.25">
      <c r="AB34089" s="14"/>
      <c r="AC34089" s="14"/>
      <c r="AG34089" s="10"/>
      <c r="AH34089" s="10"/>
      <c r="AL34089" s="84"/>
      <c r="AM34089" s="84"/>
    </row>
    <row r="34090" spans="28:39" hidden="1" x14ac:dyDescent="0.25">
      <c r="AB34090" s="14"/>
      <c r="AC34090" s="14"/>
      <c r="AG34090" s="10"/>
      <c r="AH34090" s="10"/>
      <c r="AL34090" s="84"/>
      <c r="AM34090" s="84"/>
    </row>
    <row r="34091" spans="28:39" hidden="1" x14ac:dyDescent="0.25">
      <c r="AB34091" s="14"/>
      <c r="AC34091" s="14"/>
      <c r="AG34091" s="10"/>
      <c r="AH34091" s="10"/>
      <c r="AL34091" s="84"/>
      <c r="AM34091" s="84"/>
    </row>
    <row r="34092" spans="28:39" hidden="1" x14ac:dyDescent="0.25">
      <c r="AB34092" s="14"/>
      <c r="AC34092" s="14"/>
      <c r="AG34092" s="10"/>
      <c r="AH34092" s="10"/>
      <c r="AL34092" s="84"/>
      <c r="AM34092" s="84"/>
    </row>
    <row r="34093" spans="28:39" hidden="1" x14ac:dyDescent="0.25">
      <c r="AB34093" s="14"/>
      <c r="AC34093" s="14"/>
      <c r="AG34093" s="10"/>
      <c r="AH34093" s="10"/>
      <c r="AL34093" s="84"/>
      <c r="AM34093" s="84"/>
    </row>
    <row r="34094" spans="28:39" hidden="1" x14ac:dyDescent="0.25">
      <c r="AB34094" s="14"/>
      <c r="AC34094" s="14"/>
      <c r="AG34094" s="10"/>
      <c r="AH34094" s="10"/>
      <c r="AL34094" s="84"/>
      <c r="AM34094" s="84"/>
    </row>
    <row r="34095" spans="28:39" hidden="1" x14ac:dyDescent="0.25">
      <c r="AB34095" s="14"/>
      <c r="AC34095" s="14"/>
      <c r="AG34095" s="10"/>
      <c r="AH34095" s="10"/>
      <c r="AL34095" s="84"/>
      <c r="AM34095" s="84"/>
    </row>
    <row r="34096" spans="28:39" hidden="1" x14ac:dyDescent="0.25">
      <c r="AB34096" s="14"/>
      <c r="AC34096" s="14"/>
      <c r="AG34096" s="10"/>
      <c r="AH34096" s="10"/>
      <c r="AL34096" s="84"/>
      <c r="AM34096" s="84"/>
    </row>
    <row r="34097" spans="28:39" hidden="1" x14ac:dyDescent="0.25">
      <c r="AB34097" s="14"/>
      <c r="AC34097" s="14"/>
      <c r="AG34097" s="10"/>
      <c r="AH34097" s="10"/>
      <c r="AL34097" s="84"/>
      <c r="AM34097" s="84"/>
    </row>
    <row r="34098" spans="28:39" hidden="1" x14ac:dyDescent="0.25">
      <c r="AB34098" s="14"/>
      <c r="AC34098" s="14"/>
      <c r="AG34098" s="10"/>
      <c r="AH34098" s="10"/>
      <c r="AL34098" s="84"/>
      <c r="AM34098" s="84"/>
    </row>
    <row r="34099" spans="28:39" hidden="1" x14ac:dyDescent="0.25">
      <c r="AB34099" s="14"/>
      <c r="AC34099" s="14"/>
      <c r="AG34099" s="10"/>
      <c r="AH34099" s="10"/>
      <c r="AL34099" s="84"/>
      <c r="AM34099" s="84"/>
    </row>
    <row r="34100" spans="28:39" hidden="1" x14ac:dyDescent="0.25">
      <c r="AB34100" s="14"/>
      <c r="AC34100" s="14"/>
      <c r="AG34100" s="10"/>
      <c r="AH34100" s="10"/>
      <c r="AL34100" s="84"/>
      <c r="AM34100" s="84"/>
    </row>
    <row r="34101" spans="28:39" hidden="1" x14ac:dyDescent="0.25">
      <c r="AB34101" s="14"/>
      <c r="AC34101" s="14"/>
      <c r="AG34101" s="10"/>
      <c r="AH34101" s="10"/>
      <c r="AL34101" s="84"/>
      <c r="AM34101" s="84"/>
    </row>
    <row r="34102" spans="28:39" hidden="1" x14ac:dyDescent="0.25">
      <c r="AB34102" s="14"/>
      <c r="AC34102" s="14"/>
      <c r="AG34102" s="10"/>
      <c r="AH34102" s="10"/>
      <c r="AL34102" s="84"/>
      <c r="AM34102" s="84"/>
    </row>
    <row r="34103" spans="28:39" hidden="1" x14ac:dyDescent="0.25">
      <c r="AB34103" s="14"/>
      <c r="AC34103" s="14"/>
      <c r="AG34103" s="10"/>
      <c r="AH34103" s="10"/>
      <c r="AL34103" s="84"/>
      <c r="AM34103" s="84"/>
    </row>
    <row r="34104" spans="28:39" hidden="1" x14ac:dyDescent="0.25">
      <c r="AB34104" s="14"/>
      <c r="AC34104" s="14"/>
      <c r="AG34104" s="10"/>
      <c r="AH34104" s="10"/>
      <c r="AL34104" s="84"/>
      <c r="AM34104" s="84"/>
    </row>
    <row r="34105" spans="28:39" hidden="1" x14ac:dyDescent="0.25">
      <c r="AB34105" s="14"/>
      <c r="AC34105" s="14"/>
      <c r="AG34105" s="10"/>
      <c r="AH34105" s="10"/>
      <c r="AL34105" s="84"/>
      <c r="AM34105" s="84"/>
    </row>
    <row r="34106" spans="28:39" hidden="1" x14ac:dyDescent="0.25">
      <c r="AB34106" s="14"/>
      <c r="AC34106" s="14"/>
      <c r="AG34106" s="10"/>
      <c r="AH34106" s="10"/>
      <c r="AL34106" s="84"/>
      <c r="AM34106" s="84"/>
    </row>
    <row r="34107" spans="28:39" hidden="1" x14ac:dyDescent="0.25">
      <c r="AB34107" s="14"/>
      <c r="AC34107" s="14"/>
      <c r="AG34107" s="10"/>
      <c r="AH34107" s="10"/>
      <c r="AL34107" s="84"/>
      <c r="AM34107" s="84"/>
    </row>
    <row r="34108" spans="28:39" hidden="1" x14ac:dyDescent="0.25">
      <c r="AB34108" s="14"/>
      <c r="AC34108" s="14"/>
      <c r="AG34108" s="10"/>
      <c r="AH34108" s="10"/>
      <c r="AL34108" s="84"/>
      <c r="AM34108" s="84"/>
    </row>
    <row r="34109" spans="28:39" hidden="1" x14ac:dyDescent="0.25">
      <c r="AB34109" s="14"/>
      <c r="AC34109" s="14"/>
      <c r="AG34109" s="10"/>
      <c r="AH34109" s="10"/>
      <c r="AL34109" s="84"/>
      <c r="AM34109" s="84"/>
    </row>
    <row r="34110" spans="28:39" hidden="1" x14ac:dyDescent="0.25">
      <c r="AB34110" s="14"/>
      <c r="AC34110" s="14"/>
      <c r="AG34110" s="10"/>
      <c r="AH34110" s="10"/>
      <c r="AL34110" s="84"/>
      <c r="AM34110" s="84"/>
    </row>
    <row r="34111" spans="28:39" hidden="1" x14ac:dyDescent="0.25">
      <c r="AB34111" s="14"/>
      <c r="AC34111" s="14"/>
      <c r="AG34111" s="10"/>
      <c r="AH34111" s="10"/>
      <c r="AL34111" s="84"/>
      <c r="AM34111" s="84"/>
    </row>
    <row r="34112" spans="28:39" hidden="1" x14ac:dyDescent="0.25">
      <c r="AB34112" s="14"/>
      <c r="AC34112" s="14"/>
      <c r="AG34112" s="10"/>
      <c r="AH34112" s="10"/>
      <c r="AL34112" s="84"/>
      <c r="AM34112" s="84"/>
    </row>
    <row r="34113" spans="28:39" hidden="1" x14ac:dyDescent="0.25">
      <c r="AB34113" s="14"/>
      <c r="AC34113" s="14"/>
      <c r="AG34113" s="10"/>
      <c r="AH34113" s="10"/>
      <c r="AL34113" s="84"/>
      <c r="AM34113" s="84"/>
    </row>
    <row r="34114" spans="28:39" hidden="1" x14ac:dyDescent="0.25">
      <c r="AB34114" s="14"/>
      <c r="AC34114" s="14"/>
      <c r="AG34114" s="10"/>
      <c r="AH34114" s="10"/>
      <c r="AL34114" s="84"/>
      <c r="AM34114" s="84"/>
    </row>
    <row r="34115" spans="28:39" hidden="1" x14ac:dyDescent="0.25">
      <c r="AB34115" s="14"/>
      <c r="AC34115" s="14"/>
      <c r="AG34115" s="10"/>
      <c r="AH34115" s="10"/>
      <c r="AL34115" s="84"/>
      <c r="AM34115" s="84"/>
    </row>
    <row r="34116" spans="28:39" hidden="1" x14ac:dyDescent="0.25">
      <c r="AB34116" s="14"/>
      <c r="AC34116" s="14"/>
      <c r="AG34116" s="10"/>
      <c r="AH34116" s="10"/>
      <c r="AL34116" s="84"/>
      <c r="AM34116" s="84"/>
    </row>
    <row r="34117" spans="28:39" hidden="1" x14ac:dyDescent="0.25">
      <c r="AB34117" s="14"/>
      <c r="AC34117" s="14"/>
      <c r="AG34117" s="10"/>
      <c r="AH34117" s="10"/>
      <c r="AL34117" s="84"/>
      <c r="AM34117" s="84"/>
    </row>
    <row r="34118" spans="28:39" hidden="1" x14ac:dyDescent="0.25">
      <c r="AB34118" s="14"/>
      <c r="AC34118" s="14"/>
      <c r="AG34118" s="10"/>
      <c r="AH34118" s="10"/>
      <c r="AL34118" s="84"/>
      <c r="AM34118" s="84"/>
    </row>
    <row r="34119" spans="28:39" hidden="1" x14ac:dyDescent="0.25">
      <c r="AB34119" s="14"/>
      <c r="AC34119" s="14"/>
      <c r="AG34119" s="10"/>
      <c r="AH34119" s="10"/>
      <c r="AL34119" s="84"/>
      <c r="AM34119" s="84"/>
    </row>
    <row r="34120" spans="28:39" hidden="1" x14ac:dyDescent="0.25">
      <c r="AB34120" s="14"/>
      <c r="AC34120" s="14"/>
      <c r="AG34120" s="10"/>
      <c r="AH34120" s="10"/>
      <c r="AL34120" s="84"/>
      <c r="AM34120" s="84"/>
    </row>
    <row r="34121" spans="28:39" hidden="1" x14ac:dyDescent="0.25">
      <c r="AB34121" s="14"/>
      <c r="AC34121" s="14"/>
      <c r="AG34121" s="10"/>
      <c r="AH34121" s="10"/>
      <c r="AL34121" s="84"/>
      <c r="AM34121" s="84"/>
    </row>
    <row r="34122" spans="28:39" hidden="1" x14ac:dyDescent="0.25">
      <c r="AB34122" s="14"/>
      <c r="AC34122" s="14"/>
      <c r="AG34122" s="10"/>
      <c r="AH34122" s="10"/>
      <c r="AL34122" s="84"/>
      <c r="AM34122" s="84"/>
    </row>
    <row r="34123" spans="28:39" hidden="1" x14ac:dyDescent="0.25">
      <c r="AB34123" s="14"/>
      <c r="AC34123" s="14"/>
      <c r="AG34123" s="10"/>
      <c r="AH34123" s="10"/>
      <c r="AL34123" s="84"/>
      <c r="AM34123" s="84"/>
    </row>
    <row r="34124" spans="28:39" hidden="1" x14ac:dyDescent="0.25">
      <c r="AB34124" s="14"/>
      <c r="AC34124" s="14"/>
      <c r="AG34124" s="10"/>
      <c r="AH34124" s="10"/>
      <c r="AL34124" s="84"/>
      <c r="AM34124" s="84"/>
    </row>
    <row r="34125" spans="28:39" hidden="1" x14ac:dyDescent="0.25">
      <c r="AB34125" s="14"/>
      <c r="AC34125" s="14"/>
      <c r="AG34125" s="10"/>
      <c r="AH34125" s="10"/>
      <c r="AL34125" s="84"/>
      <c r="AM34125" s="84"/>
    </row>
    <row r="34126" spans="28:39" hidden="1" x14ac:dyDescent="0.25">
      <c r="AB34126" s="14"/>
      <c r="AC34126" s="14"/>
      <c r="AG34126" s="10"/>
      <c r="AH34126" s="10"/>
      <c r="AL34126" s="84"/>
      <c r="AM34126" s="84"/>
    </row>
    <row r="34127" spans="28:39" hidden="1" x14ac:dyDescent="0.25">
      <c r="AB34127" s="14"/>
      <c r="AC34127" s="14"/>
      <c r="AG34127" s="10"/>
      <c r="AH34127" s="10"/>
      <c r="AL34127" s="84"/>
      <c r="AM34127" s="84"/>
    </row>
    <row r="34128" spans="28:39" hidden="1" x14ac:dyDescent="0.25">
      <c r="AB34128" s="14"/>
      <c r="AC34128" s="14"/>
      <c r="AG34128" s="10"/>
      <c r="AH34128" s="10"/>
      <c r="AL34128" s="84"/>
      <c r="AM34128" s="84"/>
    </row>
    <row r="34129" spans="28:39" hidden="1" x14ac:dyDescent="0.25">
      <c r="AB34129" s="14"/>
      <c r="AC34129" s="14"/>
      <c r="AG34129" s="10"/>
      <c r="AH34129" s="10"/>
      <c r="AL34129" s="84"/>
      <c r="AM34129" s="84"/>
    </row>
    <row r="34130" spans="28:39" hidden="1" x14ac:dyDescent="0.25">
      <c r="AB34130" s="14"/>
      <c r="AC34130" s="14"/>
      <c r="AG34130" s="10"/>
      <c r="AH34130" s="10"/>
      <c r="AL34130" s="84"/>
      <c r="AM34130" s="84"/>
    </row>
    <row r="34131" spans="28:39" hidden="1" x14ac:dyDescent="0.25">
      <c r="AB34131" s="14"/>
      <c r="AC34131" s="14"/>
      <c r="AG34131" s="10"/>
      <c r="AH34131" s="10"/>
      <c r="AL34131" s="84"/>
      <c r="AM34131" s="84"/>
    </row>
    <row r="34132" spans="28:39" hidden="1" x14ac:dyDescent="0.25">
      <c r="AB34132" s="14"/>
      <c r="AC34132" s="14"/>
      <c r="AG34132" s="10"/>
      <c r="AH34132" s="10"/>
      <c r="AL34132" s="84"/>
      <c r="AM34132" s="84"/>
    </row>
    <row r="34133" spans="28:39" hidden="1" x14ac:dyDescent="0.25">
      <c r="AB34133" s="14"/>
      <c r="AC34133" s="14"/>
      <c r="AG34133" s="10"/>
      <c r="AH34133" s="10"/>
      <c r="AL34133" s="84"/>
      <c r="AM34133" s="84"/>
    </row>
    <row r="34134" spans="28:39" hidden="1" x14ac:dyDescent="0.25">
      <c r="AB34134" s="14"/>
      <c r="AC34134" s="14"/>
      <c r="AG34134" s="10"/>
      <c r="AH34134" s="10"/>
      <c r="AL34134" s="84"/>
      <c r="AM34134" s="84"/>
    </row>
    <row r="34135" spans="28:39" hidden="1" x14ac:dyDescent="0.25">
      <c r="AB34135" s="14"/>
      <c r="AC34135" s="14"/>
      <c r="AG34135" s="10"/>
      <c r="AH34135" s="10"/>
      <c r="AL34135" s="84"/>
      <c r="AM34135" s="84"/>
    </row>
    <row r="34136" spans="28:39" hidden="1" x14ac:dyDescent="0.25">
      <c r="AB34136" s="14"/>
      <c r="AC34136" s="14"/>
      <c r="AG34136" s="10"/>
      <c r="AH34136" s="10"/>
      <c r="AL34136" s="84"/>
      <c r="AM34136" s="84"/>
    </row>
    <row r="34137" spans="28:39" hidden="1" x14ac:dyDescent="0.25">
      <c r="AB34137" s="14"/>
      <c r="AC34137" s="14"/>
      <c r="AG34137" s="10"/>
      <c r="AH34137" s="10"/>
      <c r="AL34137" s="84"/>
      <c r="AM34137" s="84"/>
    </row>
    <row r="34138" spans="28:39" hidden="1" x14ac:dyDescent="0.25">
      <c r="AB34138" s="14"/>
      <c r="AC34138" s="14"/>
      <c r="AG34138" s="10"/>
      <c r="AH34138" s="10"/>
      <c r="AL34138" s="84"/>
      <c r="AM34138" s="84"/>
    </row>
    <row r="34139" spans="28:39" hidden="1" x14ac:dyDescent="0.25">
      <c r="AB34139" s="14"/>
      <c r="AC34139" s="14"/>
      <c r="AG34139" s="10"/>
      <c r="AH34139" s="10"/>
      <c r="AL34139" s="84"/>
      <c r="AM34139" s="84"/>
    </row>
    <row r="34140" spans="28:39" hidden="1" x14ac:dyDescent="0.25">
      <c r="AB34140" s="14"/>
      <c r="AC34140" s="14"/>
      <c r="AG34140" s="10"/>
      <c r="AH34140" s="10"/>
      <c r="AL34140" s="84"/>
      <c r="AM34140" s="84"/>
    </row>
    <row r="34141" spans="28:39" hidden="1" x14ac:dyDescent="0.25">
      <c r="AB34141" s="14"/>
      <c r="AC34141" s="14"/>
      <c r="AG34141" s="10"/>
      <c r="AH34141" s="10"/>
      <c r="AL34141" s="84"/>
      <c r="AM34141" s="84"/>
    </row>
    <row r="34142" spans="28:39" hidden="1" x14ac:dyDescent="0.25">
      <c r="AB34142" s="14"/>
      <c r="AC34142" s="14"/>
      <c r="AG34142" s="10"/>
      <c r="AH34142" s="10"/>
      <c r="AL34142" s="84"/>
      <c r="AM34142" s="84"/>
    </row>
    <row r="34143" spans="28:39" hidden="1" x14ac:dyDescent="0.25">
      <c r="AB34143" s="14"/>
      <c r="AC34143" s="14"/>
      <c r="AG34143" s="10"/>
      <c r="AH34143" s="10"/>
      <c r="AL34143" s="84"/>
      <c r="AM34143" s="84"/>
    </row>
    <row r="34144" spans="28:39" hidden="1" x14ac:dyDescent="0.25">
      <c r="AB34144" s="14"/>
      <c r="AC34144" s="14"/>
      <c r="AG34144" s="10"/>
      <c r="AH34144" s="10"/>
      <c r="AL34144" s="84"/>
      <c r="AM34144" s="84"/>
    </row>
    <row r="34145" spans="28:39" hidden="1" x14ac:dyDescent="0.25">
      <c r="AB34145" s="14"/>
      <c r="AC34145" s="14"/>
      <c r="AG34145" s="10"/>
      <c r="AH34145" s="10"/>
      <c r="AL34145" s="84"/>
      <c r="AM34145" s="84"/>
    </row>
    <row r="34146" spans="28:39" hidden="1" x14ac:dyDescent="0.25">
      <c r="AB34146" s="14"/>
      <c r="AC34146" s="14"/>
      <c r="AG34146" s="10"/>
      <c r="AH34146" s="10"/>
      <c r="AL34146" s="84"/>
      <c r="AM34146" s="84"/>
    </row>
    <row r="34147" spans="28:39" hidden="1" x14ac:dyDescent="0.25">
      <c r="AB34147" s="14"/>
      <c r="AC34147" s="14"/>
      <c r="AG34147" s="10"/>
      <c r="AH34147" s="10"/>
      <c r="AL34147" s="84"/>
      <c r="AM34147" s="84"/>
    </row>
    <row r="34148" spans="28:39" hidden="1" x14ac:dyDescent="0.25">
      <c r="AB34148" s="14"/>
      <c r="AC34148" s="14"/>
      <c r="AG34148" s="10"/>
      <c r="AH34148" s="10"/>
      <c r="AL34148" s="84"/>
      <c r="AM34148" s="84"/>
    </row>
    <row r="34149" spans="28:39" hidden="1" x14ac:dyDescent="0.25">
      <c r="AB34149" s="14"/>
      <c r="AC34149" s="14"/>
      <c r="AG34149" s="10"/>
      <c r="AH34149" s="10"/>
      <c r="AL34149" s="84"/>
      <c r="AM34149" s="84"/>
    </row>
    <row r="34150" spans="28:39" hidden="1" x14ac:dyDescent="0.25">
      <c r="AB34150" s="14"/>
      <c r="AC34150" s="14"/>
      <c r="AG34150" s="10"/>
      <c r="AH34150" s="10"/>
      <c r="AL34150" s="84"/>
      <c r="AM34150" s="84"/>
    </row>
    <row r="34151" spans="28:39" hidden="1" x14ac:dyDescent="0.25">
      <c r="AB34151" s="14"/>
      <c r="AC34151" s="14"/>
      <c r="AG34151" s="10"/>
      <c r="AH34151" s="10"/>
      <c r="AL34151" s="84"/>
      <c r="AM34151" s="84"/>
    </row>
    <row r="34152" spans="28:39" hidden="1" x14ac:dyDescent="0.25">
      <c r="AB34152" s="14"/>
      <c r="AC34152" s="14"/>
      <c r="AG34152" s="10"/>
      <c r="AH34152" s="10"/>
      <c r="AL34152" s="84"/>
      <c r="AM34152" s="84"/>
    </row>
    <row r="34153" spans="28:39" hidden="1" x14ac:dyDescent="0.25">
      <c r="AB34153" s="14"/>
      <c r="AC34153" s="14"/>
      <c r="AG34153" s="10"/>
      <c r="AH34153" s="10"/>
      <c r="AL34153" s="84"/>
      <c r="AM34153" s="84"/>
    </row>
    <row r="34154" spans="28:39" hidden="1" x14ac:dyDescent="0.25">
      <c r="AB34154" s="14"/>
      <c r="AC34154" s="14"/>
      <c r="AG34154" s="10"/>
      <c r="AH34154" s="10"/>
      <c r="AL34154" s="84"/>
      <c r="AM34154" s="84"/>
    </row>
    <row r="34155" spans="28:39" hidden="1" x14ac:dyDescent="0.25">
      <c r="AB34155" s="14"/>
      <c r="AC34155" s="14"/>
      <c r="AG34155" s="10"/>
      <c r="AH34155" s="10"/>
      <c r="AL34155" s="84"/>
      <c r="AM34155" s="84"/>
    </row>
    <row r="34156" spans="28:39" hidden="1" x14ac:dyDescent="0.25">
      <c r="AB34156" s="14"/>
      <c r="AC34156" s="14"/>
      <c r="AG34156" s="10"/>
      <c r="AH34156" s="10"/>
      <c r="AL34156" s="84"/>
      <c r="AM34156" s="84"/>
    </row>
    <row r="34157" spans="28:39" hidden="1" x14ac:dyDescent="0.25">
      <c r="AB34157" s="14"/>
      <c r="AC34157" s="14"/>
      <c r="AG34157" s="10"/>
      <c r="AH34157" s="10"/>
      <c r="AL34157" s="84"/>
      <c r="AM34157" s="84"/>
    </row>
    <row r="34158" spans="28:39" hidden="1" x14ac:dyDescent="0.25">
      <c r="AB34158" s="14"/>
      <c r="AC34158" s="14"/>
      <c r="AG34158" s="10"/>
      <c r="AH34158" s="10"/>
      <c r="AL34158" s="84"/>
      <c r="AM34158" s="84"/>
    </row>
    <row r="34159" spans="28:39" hidden="1" x14ac:dyDescent="0.25">
      <c r="AB34159" s="14"/>
      <c r="AC34159" s="14"/>
      <c r="AG34159" s="10"/>
      <c r="AH34159" s="10"/>
      <c r="AL34159" s="84"/>
      <c r="AM34159" s="84"/>
    </row>
    <row r="34160" spans="28:39" hidden="1" x14ac:dyDescent="0.25">
      <c r="AB34160" s="14"/>
      <c r="AC34160" s="14"/>
      <c r="AG34160" s="10"/>
      <c r="AH34160" s="10"/>
      <c r="AL34160" s="84"/>
      <c r="AM34160" s="84"/>
    </row>
    <row r="34161" spans="28:39" hidden="1" x14ac:dyDescent="0.25">
      <c r="AB34161" s="14"/>
      <c r="AC34161" s="14"/>
      <c r="AG34161" s="10"/>
      <c r="AH34161" s="10"/>
      <c r="AL34161" s="84"/>
      <c r="AM34161" s="84"/>
    </row>
    <row r="34162" spans="28:39" hidden="1" x14ac:dyDescent="0.25">
      <c r="AB34162" s="14"/>
      <c r="AC34162" s="14"/>
      <c r="AG34162" s="10"/>
      <c r="AH34162" s="10"/>
      <c r="AL34162" s="84"/>
      <c r="AM34162" s="84"/>
    </row>
    <row r="34163" spans="28:39" hidden="1" x14ac:dyDescent="0.25">
      <c r="AB34163" s="14"/>
      <c r="AC34163" s="14"/>
      <c r="AG34163" s="10"/>
      <c r="AH34163" s="10"/>
      <c r="AL34163" s="84"/>
      <c r="AM34163" s="84"/>
    </row>
    <row r="34164" spans="28:39" hidden="1" x14ac:dyDescent="0.25">
      <c r="AB34164" s="14"/>
      <c r="AC34164" s="14"/>
      <c r="AG34164" s="10"/>
      <c r="AH34164" s="10"/>
      <c r="AL34164" s="84"/>
      <c r="AM34164" s="84"/>
    </row>
    <row r="34165" spans="28:39" hidden="1" x14ac:dyDescent="0.25">
      <c r="AB34165" s="14"/>
      <c r="AC34165" s="14"/>
      <c r="AG34165" s="10"/>
      <c r="AH34165" s="10"/>
      <c r="AL34165" s="84"/>
      <c r="AM34165" s="84"/>
    </row>
    <row r="34166" spans="28:39" hidden="1" x14ac:dyDescent="0.25">
      <c r="AB34166" s="14"/>
      <c r="AC34166" s="14"/>
      <c r="AG34166" s="10"/>
      <c r="AH34166" s="10"/>
      <c r="AL34166" s="84"/>
      <c r="AM34166" s="84"/>
    </row>
    <row r="34167" spans="28:39" hidden="1" x14ac:dyDescent="0.25">
      <c r="AB34167" s="14"/>
      <c r="AC34167" s="14"/>
      <c r="AG34167" s="10"/>
      <c r="AH34167" s="10"/>
      <c r="AL34167" s="84"/>
      <c r="AM34167" s="84"/>
    </row>
    <row r="34168" spans="28:39" hidden="1" x14ac:dyDescent="0.25">
      <c r="AB34168" s="14"/>
      <c r="AC34168" s="14"/>
      <c r="AG34168" s="10"/>
      <c r="AH34168" s="10"/>
      <c r="AL34168" s="84"/>
      <c r="AM34168" s="84"/>
    </row>
    <row r="34169" spans="28:39" hidden="1" x14ac:dyDescent="0.25">
      <c r="AB34169" s="14"/>
      <c r="AC34169" s="14"/>
      <c r="AG34169" s="10"/>
      <c r="AH34169" s="10"/>
      <c r="AL34169" s="84"/>
      <c r="AM34169" s="84"/>
    </row>
    <row r="34170" spans="28:39" hidden="1" x14ac:dyDescent="0.25">
      <c r="AB34170" s="14"/>
      <c r="AC34170" s="14"/>
      <c r="AG34170" s="10"/>
      <c r="AH34170" s="10"/>
      <c r="AL34170" s="84"/>
      <c r="AM34170" s="84"/>
    </row>
    <row r="34171" spans="28:39" hidden="1" x14ac:dyDescent="0.25">
      <c r="AB34171" s="14"/>
      <c r="AC34171" s="14"/>
      <c r="AG34171" s="10"/>
      <c r="AH34171" s="10"/>
      <c r="AL34171" s="84"/>
      <c r="AM34171" s="84"/>
    </row>
    <row r="34172" spans="28:39" hidden="1" x14ac:dyDescent="0.25">
      <c r="AB34172" s="14"/>
      <c r="AC34172" s="14"/>
      <c r="AG34172" s="10"/>
      <c r="AH34172" s="10"/>
      <c r="AL34172" s="84"/>
      <c r="AM34172" s="84"/>
    </row>
    <row r="34173" spans="28:39" hidden="1" x14ac:dyDescent="0.25">
      <c r="AB34173" s="14"/>
      <c r="AC34173" s="14"/>
      <c r="AG34173" s="10"/>
      <c r="AH34173" s="10"/>
      <c r="AL34173" s="84"/>
      <c r="AM34173" s="84"/>
    </row>
    <row r="34174" spans="28:39" hidden="1" x14ac:dyDescent="0.25">
      <c r="AB34174" s="14"/>
      <c r="AC34174" s="14"/>
      <c r="AG34174" s="10"/>
      <c r="AH34174" s="10"/>
      <c r="AL34174" s="84"/>
      <c r="AM34174" s="84"/>
    </row>
    <row r="34175" spans="28:39" hidden="1" x14ac:dyDescent="0.25">
      <c r="AB34175" s="14"/>
      <c r="AC34175" s="14"/>
      <c r="AG34175" s="10"/>
      <c r="AH34175" s="10"/>
      <c r="AL34175" s="84"/>
      <c r="AM34175" s="84"/>
    </row>
    <row r="34176" spans="28:39" hidden="1" x14ac:dyDescent="0.25">
      <c r="AB34176" s="14"/>
      <c r="AC34176" s="14"/>
      <c r="AG34176" s="10"/>
      <c r="AH34176" s="10"/>
      <c r="AL34176" s="84"/>
      <c r="AM34176" s="84"/>
    </row>
    <row r="34177" spans="28:39" hidden="1" x14ac:dyDescent="0.25">
      <c r="AB34177" s="14"/>
      <c r="AC34177" s="14"/>
      <c r="AG34177" s="10"/>
      <c r="AH34177" s="10"/>
      <c r="AL34177" s="84"/>
      <c r="AM34177" s="84"/>
    </row>
    <row r="34178" spans="28:39" hidden="1" x14ac:dyDescent="0.25">
      <c r="AB34178" s="14"/>
      <c r="AC34178" s="14"/>
      <c r="AG34178" s="10"/>
      <c r="AH34178" s="10"/>
      <c r="AL34178" s="84"/>
      <c r="AM34178" s="84"/>
    </row>
    <row r="34179" spans="28:39" hidden="1" x14ac:dyDescent="0.25">
      <c r="AB34179" s="14"/>
      <c r="AC34179" s="14"/>
      <c r="AG34179" s="10"/>
      <c r="AH34179" s="10"/>
      <c r="AL34179" s="84"/>
      <c r="AM34179" s="84"/>
    </row>
    <row r="34180" spans="28:39" hidden="1" x14ac:dyDescent="0.25">
      <c r="AB34180" s="14"/>
      <c r="AC34180" s="14"/>
      <c r="AG34180" s="10"/>
      <c r="AH34180" s="10"/>
      <c r="AL34180" s="84"/>
      <c r="AM34180" s="84"/>
    </row>
    <row r="34181" spans="28:39" hidden="1" x14ac:dyDescent="0.25">
      <c r="AB34181" s="14"/>
      <c r="AC34181" s="14"/>
      <c r="AG34181" s="10"/>
      <c r="AH34181" s="10"/>
      <c r="AL34181" s="84"/>
      <c r="AM34181" s="84"/>
    </row>
    <row r="34182" spans="28:39" hidden="1" x14ac:dyDescent="0.25">
      <c r="AB34182" s="14"/>
      <c r="AC34182" s="14"/>
      <c r="AG34182" s="10"/>
      <c r="AH34182" s="10"/>
      <c r="AL34182" s="84"/>
      <c r="AM34182" s="84"/>
    </row>
    <row r="34183" spans="28:39" hidden="1" x14ac:dyDescent="0.25">
      <c r="AB34183" s="14"/>
      <c r="AC34183" s="14"/>
      <c r="AG34183" s="10"/>
      <c r="AH34183" s="10"/>
      <c r="AL34183" s="84"/>
      <c r="AM34183" s="84"/>
    </row>
    <row r="34184" spans="28:39" hidden="1" x14ac:dyDescent="0.25">
      <c r="AB34184" s="14"/>
      <c r="AC34184" s="14"/>
      <c r="AG34184" s="10"/>
      <c r="AH34184" s="10"/>
      <c r="AL34184" s="84"/>
      <c r="AM34184" s="84"/>
    </row>
    <row r="34185" spans="28:39" hidden="1" x14ac:dyDescent="0.25">
      <c r="AB34185" s="14"/>
      <c r="AC34185" s="14"/>
      <c r="AG34185" s="10"/>
      <c r="AH34185" s="10"/>
      <c r="AL34185" s="84"/>
      <c r="AM34185" s="84"/>
    </row>
    <row r="34186" spans="28:39" hidden="1" x14ac:dyDescent="0.25">
      <c r="AB34186" s="14"/>
      <c r="AC34186" s="14"/>
      <c r="AG34186" s="10"/>
      <c r="AH34186" s="10"/>
      <c r="AL34186" s="84"/>
      <c r="AM34186" s="84"/>
    </row>
    <row r="34187" spans="28:39" hidden="1" x14ac:dyDescent="0.25">
      <c r="AB34187" s="14"/>
      <c r="AC34187" s="14"/>
      <c r="AG34187" s="10"/>
      <c r="AH34187" s="10"/>
      <c r="AL34187" s="84"/>
      <c r="AM34187" s="84"/>
    </row>
    <row r="34188" spans="28:39" hidden="1" x14ac:dyDescent="0.25">
      <c r="AB34188" s="14"/>
      <c r="AC34188" s="14"/>
      <c r="AG34188" s="10"/>
      <c r="AH34188" s="10"/>
      <c r="AL34188" s="84"/>
      <c r="AM34188" s="84"/>
    </row>
    <row r="34189" spans="28:39" hidden="1" x14ac:dyDescent="0.25">
      <c r="AB34189" s="14"/>
      <c r="AC34189" s="14"/>
      <c r="AG34189" s="10"/>
      <c r="AH34189" s="10"/>
      <c r="AL34189" s="84"/>
      <c r="AM34189" s="84"/>
    </row>
    <row r="34190" spans="28:39" hidden="1" x14ac:dyDescent="0.25">
      <c r="AB34190" s="14"/>
      <c r="AC34190" s="14"/>
      <c r="AG34190" s="10"/>
      <c r="AH34190" s="10"/>
      <c r="AL34190" s="84"/>
      <c r="AM34190" s="84"/>
    </row>
    <row r="34191" spans="28:39" hidden="1" x14ac:dyDescent="0.25">
      <c r="AB34191" s="14"/>
      <c r="AC34191" s="14"/>
      <c r="AG34191" s="10"/>
      <c r="AH34191" s="10"/>
      <c r="AL34191" s="84"/>
      <c r="AM34191" s="84"/>
    </row>
    <row r="34192" spans="28:39" hidden="1" x14ac:dyDescent="0.25">
      <c r="AB34192" s="14"/>
      <c r="AC34192" s="14"/>
      <c r="AG34192" s="10"/>
      <c r="AH34192" s="10"/>
      <c r="AL34192" s="84"/>
      <c r="AM34192" s="84"/>
    </row>
    <row r="34193" spans="28:39" hidden="1" x14ac:dyDescent="0.25">
      <c r="AB34193" s="14"/>
      <c r="AC34193" s="14"/>
      <c r="AG34193" s="10"/>
      <c r="AH34193" s="10"/>
      <c r="AL34193" s="84"/>
      <c r="AM34193" s="84"/>
    </row>
    <row r="34194" spans="28:39" hidden="1" x14ac:dyDescent="0.25">
      <c r="AB34194" s="14"/>
      <c r="AC34194" s="14"/>
      <c r="AG34194" s="10"/>
      <c r="AH34194" s="10"/>
      <c r="AL34194" s="84"/>
      <c r="AM34194" s="84"/>
    </row>
    <row r="34195" spans="28:39" hidden="1" x14ac:dyDescent="0.25">
      <c r="AB34195" s="14"/>
      <c r="AC34195" s="14"/>
      <c r="AG34195" s="10"/>
      <c r="AH34195" s="10"/>
      <c r="AL34195" s="84"/>
      <c r="AM34195" s="84"/>
    </row>
    <row r="34196" spans="28:39" hidden="1" x14ac:dyDescent="0.25">
      <c r="AB34196" s="14"/>
      <c r="AC34196" s="14"/>
      <c r="AG34196" s="10"/>
      <c r="AH34196" s="10"/>
      <c r="AL34196" s="84"/>
      <c r="AM34196" s="84"/>
    </row>
    <row r="34197" spans="28:39" hidden="1" x14ac:dyDescent="0.25">
      <c r="AB34197" s="14"/>
      <c r="AC34197" s="14"/>
      <c r="AG34197" s="10"/>
      <c r="AH34197" s="10"/>
      <c r="AL34197" s="84"/>
      <c r="AM34197" s="84"/>
    </row>
    <row r="34198" spans="28:39" hidden="1" x14ac:dyDescent="0.25">
      <c r="AB34198" s="14"/>
      <c r="AC34198" s="14"/>
      <c r="AG34198" s="10"/>
      <c r="AH34198" s="10"/>
      <c r="AL34198" s="84"/>
      <c r="AM34198" s="84"/>
    </row>
    <row r="34199" spans="28:39" hidden="1" x14ac:dyDescent="0.25">
      <c r="AB34199" s="14"/>
      <c r="AC34199" s="14"/>
      <c r="AG34199" s="10"/>
      <c r="AH34199" s="10"/>
      <c r="AL34199" s="84"/>
      <c r="AM34199" s="84"/>
    </row>
    <row r="34200" spans="28:39" hidden="1" x14ac:dyDescent="0.25">
      <c r="AB34200" s="14"/>
      <c r="AC34200" s="14"/>
      <c r="AG34200" s="10"/>
      <c r="AH34200" s="10"/>
      <c r="AL34200" s="84"/>
      <c r="AM34200" s="84"/>
    </row>
    <row r="34201" spans="28:39" hidden="1" x14ac:dyDescent="0.25">
      <c r="AB34201" s="14"/>
      <c r="AC34201" s="14"/>
      <c r="AG34201" s="10"/>
      <c r="AH34201" s="10"/>
      <c r="AL34201" s="84"/>
      <c r="AM34201" s="84"/>
    </row>
    <row r="34202" spans="28:39" hidden="1" x14ac:dyDescent="0.25">
      <c r="AB34202" s="14"/>
      <c r="AC34202" s="14"/>
      <c r="AG34202" s="10"/>
      <c r="AH34202" s="10"/>
      <c r="AL34202" s="84"/>
      <c r="AM34202" s="84"/>
    </row>
    <row r="34203" spans="28:39" hidden="1" x14ac:dyDescent="0.25">
      <c r="AB34203" s="14"/>
      <c r="AC34203" s="14"/>
      <c r="AG34203" s="10"/>
      <c r="AH34203" s="10"/>
      <c r="AL34203" s="84"/>
      <c r="AM34203" s="84"/>
    </row>
    <row r="34204" spans="28:39" hidden="1" x14ac:dyDescent="0.25">
      <c r="AB34204" s="14"/>
      <c r="AC34204" s="14"/>
      <c r="AG34204" s="10"/>
      <c r="AH34204" s="10"/>
      <c r="AL34204" s="84"/>
      <c r="AM34204" s="84"/>
    </row>
    <row r="34205" spans="28:39" hidden="1" x14ac:dyDescent="0.25">
      <c r="AB34205" s="14"/>
      <c r="AC34205" s="14"/>
      <c r="AG34205" s="10"/>
      <c r="AH34205" s="10"/>
      <c r="AL34205" s="84"/>
      <c r="AM34205" s="84"/>
    </row>
    <row r="34206" spans="28:39" hidden="1" x14ac:dyDescent="0.25">
      <c r="AB34206" s="14"/>
      <c r="AC34206" s="14"/>
      <c r="AG34206" s="10"/>
      <c r="AH34206" s="10"/>
      <c r="AL34206" s="84"/>
      <c r="AM34206" s="84"/>
    </row>
    <row r="34207" spans="28:39" hidden="1" x14ac:dyDescent="0.25">
      <c r="AB34207" s="14"/>
      <c r="AC34207" s="14"/>
      <c r="AG34207" s="10"/>
      <c r="AH34207" s="10"/>
      <c r="AL34207" s="84"/>
      <c r="AM34207" s="84"/>
    </row>
    <row r="34208" spans="28:39" hidden="1" x14ac:dyDescent="0.25">
      <c r="AB34208" s="14"/>
      <c r="AC34208" s="14"/>
      <c r="AG34208" s="10"/>
      <c r="AH34208" s="10"/>
      <c r="AL34208" s="84"/>
      <c r="AM34208" s="84"/>
    </row>
    <row r="34209" spans="28:39" hidden="1" x14ac:dyDescent="0.25">
      <c r="AB34209" s="14"/>
      <c r="AC34209" s="14"/>
      <c r="AG34209" s="10"/>
      <c r="AH34209" s="10"/>
      <c r="AL34209" s="84"/>
      <c r="AM34209" s="84"/>
    </row>
    <row r="34210" spans="28:39" hidden="1" x14ac:dyDescent="0.25">
      <c r="AB34210" s="14"/>
      <c r="AC34210" s="14"/>
      <c r="AG34210" s="10"/>
      <c r="AH34210" s="10"/>
      <c r="AL34210" s="84"/>
      <c r="AM34210" s="84"/>
    </row>
    <row r="34211" spans="28:39" hidden="1" x14ac:dyDescent="0.25">
      <c r="AB34211" s="14"/>
      <c r="AC34211" s="14"/>
      <c r="AG34211" s="10"/>
      <c r="AH34211" s="10"/>
      <c r="AL34211" s="84"/>
      <c r="AM34211" s="84"/>
    </row>
    <row r="34212" spans="28:39" hidden="1" x14ac:dyDescent="0.25">
      <c r="AB34212" s="14"/>
      <c r="AC34212" s="14"/>
      <c r="AG34212" s="10"/>
      <c r="AH34212" s="10"/>
      <c r="AL34212" s="84"/>
      <c r="AM34212" s="84"/>
    </row>
    <row r="34213" spans="28:39" hidden="1" x14ac:dyDescent="0.25">
      <c r="AB34213" s="14"/>
      <c r="AC34213" s="14"/>
      <c r="AG34213" s="10"/>
      <c r="AH34213" s="10"/>
      <c r="AL34213" s="84"/>
      <c r="AM34213" s="84"/>
    </row>
    <row r="34214" spans="28:39" hidden="1" x14ac:dyDescent="0.25">
      <c r="AB34214" s="14"/>
      <c r="AC34214" s="14"/>
      <c r="AG34214" s="10"/>
      <c r="AH34214" s="10"/>
      <c r="AL34214" s="84"/>
      <c r="AM34214" s="84"/>
    </row>
    <row r="34215" spans="28:39" hidden="1" x14ac:dyDescent="0.25">
      <c r="AB34215" s="14"/>
      <c r="AC34215" s="14"/>
      <c r="AG34215" s="10"/>
      <c r="AH34215" s="10"/>
      <c r="AL34215" s="84"/>
      <c r="AM34215" s="84"/>
    </row>
    <row r="34216" spans="28:39" hidden="1" x14ac:dyDescent="0.25">
      <c r="AB34216" s="14"/>
      <c r="AC34216" s="14"/>
      <c r="AG34216" s="10"/>
      <c r="AH34216" s="10"/>
      <c r="AL34216" s="84"/>
      <c r="AM34216" s="84"/>
    </row>
    <row r="34217" spans="28:39" hidden="1" x14ac:dyDescent="0.25">
      <c r="AB34217" s="14"/>
      <c r="AC34217" s="14"/>
      <c r="AG34217" s="10"/>
      <c r="AH34217" s="10"/>
      <c r="AL34217" s="84"/>
      <c r="AM34217" s="84"/>
    </row>
    <row r="34218" spans="28:39" hidden="1" x14ac:dyDescent="0.25">
      <c r="AB34218" s="14"/>
      <c r="AC34218" s="14"/>
      <c r="AG34218" s="10"/>
      <c r="AH34218" s="10"/>
      <c r="AL34218" s="84"/>
      <c r="AM34218" s="84"/>
    </row>
    <row r="34219" spans="28:39" hidden="1" x14ac:dyDescent="0.25">
      <c r="AB34219" s="14"/>
      <c r="AC34219" s="14"/>
      <c r="AG34219" s="10"/>
      <c r="AH34219" s="10"/>
      <c r="AL34219" s="84"/>
      <c r="AM34219" s="84"/>
    </row>
    <row r="34220" spans="28:39" hidden="1" x14ac:dyDescent="0.25">
      <c r="AB34220" s="14"/>
      <c r="AC34220" s="14"/>
      <c r="AG34220" s="10"/>
      <c r="AH34220" s="10"/>
      <c r="AL34220" s="84"/>
      <c r="AM34220" s="84"/>
    </row>
    <row r="34221" spans="28:39" hidden="1" x14ac:dyDescent="0.25">
      <c r="AB34221" s="14"/>
      <c r="AC34221" s="14"/>
      <c r="AG34221" s="10"/>
      <c r="AH34221" s="10"/>
      <c r="AL34221" s="84"/>
      <c r="AM34221" s="84"/>
    </row>
    <row r="34222" spans="28:39" hidden="1" x14ac:dyDescent="0.25">
      <c r="AB34222" s="14"/>
      <c r="AC34222" s="14"/>
      <c r="AG34222" s="10"/>
      <c r="AH34222" s="10"/>
      <c r="AL34222" s="84"/>
      <c r="AM34222" s="84"/>
    </row>
    <row r="34223" spans="28:39" hidden="1" x14ac:dyDescent="0.25">
      <c r="AB34223" s="14"/>
      <c r="AC34223" s="14"/>
      <c r="AG34223" s="10"/>
      <c r="AH34223" s="10"/>
      <c r="AL34223" s="84"/>
      <c r="AM34223" s="84"/>
    </row>
    <row r="34224" spans="28:39" hidden="1" x14ac:dyDescent="0.25">
      <c r="AB34224" s="14"/>
      <c r="AC34224" s="14"/>
      <c r="AG34224" s="10"/>
      <c r="AH34224" s="10"/>
      <c r="AL34224" s="84"/>
      <c r="AM34224" s="84"/>
    </row>
    <row r="34225" spans="28:39" hidden="1" x14ac:dyDescent="0.25">
      <c r="AB34225" s="14"/>
      <c r="AC34225" s="14"/>
      <c r="AG34225" s="10"/>
      <c r="AH34225" s="10"/>
      <c r="AL34225" s="84"/>
      <c r="AM34225" s="84"/>
    </row>
    <row r="34226" spans="28:39" hidden="1" x14ac:dyDescent="0.25">
      <c r="AB34226" s="14"/>
      <c r="AC34226" s="14"/>
      <c r="AG34226" s="10"/>
      <c r="AH34226" s="10"/>
      <c r="AL34226" s="84"/>
      <c r="AM34226" s="84"/>
    </row>
    <row r="34227" spans="28:39" hidden="1" x14ac:dyDescent="0.25">
      <c r="AB34227" s="14"/>
      <c r="AC34227" s="14"/>
      <c r="AG34227" s="10"/>
      <c r="AH34227" s="10"/>
      <c r="AL34227" s="84"/>
      <c r="AM34227" s="84"/>
    </row>
    <row r="34228" spans="28:39" hidden="1" x14ac:dyDescent="0.25">
      <c r="AB34228" s="14"/>
      <c r="AC34228" s="14"/>
      <c r="AG34228" s="10"/>
      <c r="AH34228" s="10"/>
      <c r="AL34228" s="84"/>
      <c r="AM34228" s="84"/>
    </row>
    <row r="34229" spans="28:39" hidden="1" x14ac:dyDescent="0.25">
      <c r="AB34229" s="14"/>
      <c r="AC34229" s="14"/>
      <c r="AG34229" s="10"/>
      <c r="AH34229" s="10"/>
      <c r="AL34229" s="84"/>
      <c r="AM34229" s="84"/>
    </row>
    <row r="34230" spans="28:39" hidden="1" x14ac:dyDescent="0.25">
      <c r="AB34230" s="14"/>
      <c r="AC34230" s="14"/>
      <c r="AG34230" s="10"/>
      <c r="AH34230" s="10"/>
      <c r="AL34230" s="84"/>
      <c r="AM34230" s="84"/>
    </row>
    <row r="34231" spans="28:39" hidden="1" x14ac:dyDescent="0.25">
      <c r="AB34231" s="14"/>
      <c r="AC34231" s="14"/>
      <c r="AG34231" s="10"/>
      <c r="AH34231" s="10"/>
      <c r="AL34231" s="84"/>
      <c r="AM34231" s="84"/>
    </row>
    <row r="34232" spans="28:39" hidden="1" x14ac:dyDescent="0.25">
      <c r="AB34232" s="14"/>
      <c r="AC34232" s="14"/>
      <c r="AG34232" s="10"/>
      <c r="AH34232" s="10"/>
      <c r="AL34232" s="84"/>
      <c r="AM34232" s="84"/>
    </row>
    <row r="34233" spans="28:39" hidden="1" x14ac:dyDescent="0.25">
      <c r="AB34233" s="14"/>
      <c r="AC34233" s="14"/>
      <c r="AG34233" s="10"/>
      <c r="AH34233" s="10"/>
      <c r="AL34233" s="84"/>
      <c r="AM34233" s="84"/>
    </row>
    <row r="34234" spans="28:39" hidden="1" x14ac:dyDescent="0.25">
      <c r="AB34234" s="14"/>
      <c r="AC34234" s="14"/>
      <c r="AG34234" s="10"/>
      <c r="AH34234" s="10"/>
      <c r="AL34234" s="84"/>
      <c r="AM34234" s="84"/>
    </row>
    <row r="34235" spans="28:39" hidden="1" x14ac:dyDescent="0.25">
      <c r="AB34235" s="14"/>
      <c r="AC34235" s="14"/>
      <c r="AG34235" s="10"/>
      <c r="AH34235" s="10"/>
      <c r="AL34235" s="84"/>
      <c r="AM34235" s="84"/>
    </row>
    <row r="34236" spans="28:39" hidden="1" x14ac:dyDescent="0.25">
      <c r="AB34236" s="14"/>
      <c r="AC34236" s="14"/>
      <c r="AG34236" s="10"/>
      <c r="AH34236" s="10"/>
      <c r="AL34236" s="84"/>
      <c r="AM34236" s="84"/>
    </row>
    <row r="34237" spans="28:39" hidden="1" x14ac:dyDescent="0.25">
      <c r="AB34237" s="14"/>
      <c r="AC34237" s="14"/>
      <c r="AG34237" s="10"/>
      <c r="AH34237" s="10"/>
      <c r="AL34237" s="84"/>
      <c r="AM34237" s="84"/>
    </row>
    <row r="34238" spans="28:39" hidden="1" x14ac:dyDescent="0.25">
      <c r="AB34238" s="14"/>
      <c r="AC34238" s="14"/>
      <c r="AG34238" s="10"/>
      <c r="AH34238" s="10"/>
      <c r="AL34238" s="84"/>
      <c r="AM34238" s="84"/>
    </row>
    <row r="34239" spans="28:39" hidden="1" x14ac:dyDescent="0.25">
      <c r="AB34239" s="14"/>
      <c r="AC34239" s="14"/>
      <c r="AG34239" s="10"/>
      <c r="AH34239" s="10"/>
      <c r="AL34239" s="84"/>
      <c r="AM34239" s="84"/>
    </row>
    <row r="34240" spans="28:39" hidden="1" x14ac:dyDescent="0.25">
      <c r="AB34240" s="14"/>
      <c r="AC34240" s="14"/>
      <c r="AG34240" s="10"/>
      <c r="AH34240" s="10"/>
      <c r="AL34240" s="84"/>
      <c r="AM34240" s="84"/>
    </row>
    <row r="34241" spans="28:39" hidden="1" x14ac:dyDescent="0.25">
      <c r="AB34241" s="14"/>
      <c r="AC34241" s="14"/>
      <c r="AG34241" s="10"/>
      <c r="AH34241" s="10"/>
      <c r="AL34241" s="84"/>
      <c r="AM34241" s="84"/>
    </row>
    <row r="34242" spans="28:39" hidden="1" x14ac:dyDescent="0.25">
      <c r="AB34242" s="14"/>
      <c r="AC34242" s="14"/>
      <c r="AG34242" s="10"/>
      <c r="AH34242" s="10"/>
      <c r="AL34242" s="84"/>
      <c r="AM34242" s="84"/>
    </row>
    <row r="34243" spans="28:39" hidden="1" x14ac:dyDescent="0.25">
      <c r="AB34243" s="14"/>
      <c r="AC34243" s="14"/>
      <c r="AG34243" s="10"/>
      <c r="AH34243" s="10"/>
      <c r="AL34243" s="84"/>
      <c r="AM34243" s="84"/>
    </row>
    <row r="34244" spans="28:39" hidden="1" x14ac:dyDescent="0.25">
      <c r="AB34244" s="14"/>
      <c r="AC34244" s="14"/>
      <c r="AG34244" s="10"/>
      <c r="AH34244" s="10"/>
      <c r="AL34244" s="84"/>
      <c r="AM34244" s="84"/>
    </row>
    <row r="34245" spans="28:39" hidden="1" x14ac:dyDescent="0.25">
      <c r="AB34245" s="14"/>
      <c r="AC34245" s="14"/>
      <c r="AG34245" s="10"/>
      <c r="AH34245" s="10"/>
      <c r="AL34245" s="84"/>
      <c r="AM34245" s="84"/>
    </row>
    <row r="34246" spans="28:39" hidden="1" x14ac:dyDescent="0.25">
      <c r="AB34246" s="14"/>
      <c r="AC34246" s="14"/>
      <c r="AG34246" s="10"/>
      <c r="AH34246" s="10"/>
      <c r="AL34246" s="84"/>
      <c r="AM34246" s="84"/>
    </row>
    <row r="34247" spans="28:39" hidden="1" x14ac:dyDescent="0.25">
      <c r="AB34247" s="14"/>
      <c r="AC34247" s="14"/>
      <c r="AG34247" s="10"/>
      <c r="AH34247" s="10"/>
      <c r="AL34247" s="84"/>
      <c r="AM34247" s="84"/>
    </row>
    <row r="34248" spans="28:39" hidden="1" x14ac:dyDescent="0.25">
      <c r="AB34248" s="14"/>
      <c r="AC34248" s="14"/>
      <c r="AG34248" s="10"/>
      <c r="AH34248" s="10"/>
      <c r="AL34248" s="84"/>
      <c r="AM34248" s="84"/>
    </row>
    <row r="34249" spans="28:39" hidden="1" x14ac:dyDescent="0.25">
      <c r="AB34249" s="14"/>
      <c r="AC34249" s="14"/>
      <c r="AG34249" s="10"/>
      <c r="AH34249" s="10"/>
      <c r="AL34249" s="84"/>
      <c r="AM34249" s="84"/>
    </row>
    <row r="34250" spans="28:39" hidden="1" x14ac:dyDescent="0.25">
      <c r="AB34250" s="14"/>
      <c r="AC34250" s="14"/>
      <c r="AG34250" s="10"/>
      <c r="AH34250" s="10"/>
      <c r="AL34250" s="84"/>
      <c r="AM34250" s="84"/>
    </row>
    <row r="34251" spans="28:39" hidden="1" x14ac:dyDescent="0.25">
      <c r="AB34251" s="14"/>
      <c r="AC34251" s="14"/>
      <c r="AG34251" s="10"/>
      <c r="AH34251" s="10"/>
      <c r="AL34251" s="84"/>
      <c r="AM34251" s="84"/>
    </row>
    <row r="34252" spans="28:39" hidden="1" x14ac:dyDescent="0.25">
      <c r="AB34252" s="14"/>
      <c r="AC34252" s="14"/>
      <c r="AG34252" s="10"/>
      <c r="AH34252" s="10"/>
      <c r="AL34252" s="84"/>
      <c r="AM34252" s="84"/>
    </row>
    <row r="34253" spans="28:39" hidden="1" x14ac:dyDescent="0.25">
      <c r="AB34253" s="14"/>
      <c r="AC34253" s="14"/>
      <c r="AG34253" s="10"/>
      <c r="AH34253" s="10"/>
      <c r="AL34253" s="84"/>
      <c r="AM34253" s="84"/>
    </row>
    <row r="34254" spans="28:39" hidden="1" x14ac:dyDescent="0.25">
      <c r="AB34254" s="14"/>
      <c r="AC34254" s="14"/>
      <c r="AG34254" s="10"/>
      <c r="AH34254" s="10"/>
      <c r="AL34254" s="84"/>
      <c r="AM34254" s="84"/>
    </row>
    <row r="34255" spans="28:39" hidden="1" x14ac:dyDescent="0.25">
      <c r="AB34255" s="14"/>
      <c r="AC34255" s="14"/>
      <c r="AG34255" s="10"/>
      <c r="AH34255" s="10"/>
      <c r="AL34255" s="84"/>
      <c r="AM34255" s="84"/>
    </row>
    <row r="34256" spans="28:39" hidden="1" x14ac:dyDescent="0.25">
      <c r="AB34256" s="14"/>
      <c r="AC34256" s="14"/>
      <c r="AG34256" s="10"/>
      <c r="AH34256" s="10"/>
      <c r="AL34256" s="84"/>
      <c r="AM34256" s="84"/>
    </row>
    <row r="34257" spans="28:39" hidden="1" x14ac:dyDescent="0.25">
      <c r="AB34257" s="14"/>
      <c r="AC34257" s="14"/>
      <c r="AG34257" s="10"/>
      <c r="AH34257" s="10"/>
      <c r="AL34257" s="84"/>
      <c r="AM34257" s="84"/>
    </row>
    <row r="34258" spans="28:39" hidden="1" x14ac:dyDescent="0.25">
      <c r="AB34258" s="14"/>
      <c r="AC34258" s="14"/>
      <c r="AG34258" s="10"/>
      <c r="AH34258" s="10"/>
      <c r="AL34258" s="84"/>
      <c r="AM34258" s="84"/>
    </row>
    <row r="34259" spans="28:39" hidden="1" x14ac:dyDescent="0.25">
      <c r="AB34259" s="14"/>
      <c r="AC34259" s="14"/>
      <c r="AG34259" s="10"/>
      <c r="AH34259" s="10"/>
      <c r="AL34259" s="84"/>
      <c r="AM34259" s="84"/>
    </row>
    <row r="34260" spans="28:39" hidden="1" x14ac:dyDescent="0.25">
      <c r="AB34260" s="14"/>
      <c r="AC34260" s="14"/>
      <c r="AG34260" s="10"/>
      <c r="AH34260" s="10"/>
      <c r="AL34260" s="84"/>
      <c r="AM34260" s="84"/>
    </row>
    <row r="34261" spans="28:39" hidden="1" x14ac:dyDescent="0.25">
      <c r="AB34261" s="14"/>
      <c r="AC34261" s="14"/>
      <c r="AG34261" s="10"/>
      <c r="AH34261" s="10"/>
      <c r="AL34261" s="84"/>
      <c r="AM34261" s="84"/>
    </row>
    <row r="34262" spans="28:39" hidden="1" x14ac:dyDescent="0.25">
      <c r="AB34262" s="14"/>
      <c r="AC34262" s="14"/>
      <c r="AG34262" s="10"/>
      <c r="AH34262" s="10"/>
      <c r="AL34262" s="84"/>
      <c r="AM34262" s="84"/>
    </row>
    <row r="34263" spans="28:39" hidden="1" x14ac:dyDescent="0.25">
      <c r="AB34263" s="14"/>
      <c r="AC34263" s="14"/>
      <c r="AG34263" s="10"/>
      <c r="AH34263" s="10"/>
      <c r="AL34263" s="84"/>
      <c r="AM34263" s="84"/>
    </row>
    <row r="34264" spans="28:39" hidden="1" x14ac:dyDescent="0.25">
      <c r="AB34264" s="14"/>
      <c r="AC34264" s="14"/>
      <c r="AG34264" s="10"/>
      <c r="AH34264" s="10"/>
      <c r="AL34264" s="84"/>
      <c r="AM34264" s="84"/>
    </row>
    <row r="34265" spans="28:39" hidden="1" x14ac:dyDescent="0.25">
      <c r="AB34265" s="14"/>
      <c r="AC34265" s="14"/>
      <c r="AG34265" s="10"/>
      <c r="AH34265" s="10"/>
      <c r="AL34265" s="84"/>
      <c r="AM34265" s="84"/>
    </row>
    <row r="34266" spans="28:39" hidden="1" x14ac:dyDescent="0.25">
      <c r="AB34266" s="14"/>
      <c r="AC34266" s="14"/>
      <c r="AG34266" s="10"/>
      <c r="AH34266" s="10"/>
      <c r="AL34266" s="84"/>
      <c r="AM34266" s="84"/>
    </row>
    <row r="34267" spans="28:39" hidden="1" x14ac:dyDescent="0.25">
      <c r="AB34267" s="14"/>
      <c r="AC34267" s="14"/>
      <c r="AG34267" s="10"/>
      <c r="AH34267" s="10"/>
      <c r="AL34267" s="84"/>
      <c r="AM34267" s="84"/>
    </row>
    <row r="34268" spans="28:39" hidden="1" x14ac:dyDescent="0.25">
      <c r="AB34268" s="14"/>
      <c r="AC34268" s="14"/>
      <c r="AG34268" s="10"/>
      <c r="AH34268" s="10"/>
      <c r="AL34268" s="84"/>
      <c r="AM34268" s="84"/>
    </row>
    <row r="34269" spans="28:39" hidden="1" x14ac:dyDescent="0.25">
      <c r="AB34269" s="14"/>
      <c r="AC34269" s="14"/>
      <c r="AG34269" s="10"/>
      <c r="AH34269" s="10"/>
      <c r="AL34269" s="84"/>
      <c r="AM34269" s="84"/>
    </row>
    <row r="34270" spans="28:39" hidden="1" x14ac:dyDescent="0.25">
      <c r="AB34270" s="14"/>
      <c r="AC34270" s="14"/>
      <c r="AG34270" s="10"/>
      <c r="AH34270" s="10"/>
      <c r="AL34270" s="84"/>
      <c r="AM34270" s="84"/>
    </row>
    <row r="34271" spans="28:39" hidden="1" x14ac:dyDescent="0.25">
      <c r="AB34271" s="14"/>
      <c r="AC34271" s="14"/>
      <c r="AG34271" s="10"/>
      <c r="AH34271" s="10"/>
      <c r="AL34271" s="84"/>
      <c r="AM34271" s="84"/>
    </row>
    <row r="34272" spans="28:39" hidden="1" x14ac:dyDescent="0.25">
      <c r="AB34272" s="14"/>
      <c r="AC34272" s="14"/>
      <c r="AG34272" s="10"/>
      <c r="AH34272" s="10"/>
      <c r="AL34272" s="84"/>
      <c r="AM34272" s="84"/>
    </row>
    <row r="34273" spans="28:39" hidden="1" x14ac:dyDescent="0.25">
      <c r="AB34273" s="14"/>
      <c r="AC34273" s="14"/>
      <c r="AG34273" s="10"/>
      <c r="AH34273" s="10"/>
      <c r="AL34273" s="84"/>
      <c r="AM34273" s="84"/>
    </row>
    <row r="34274" spans="28:39" hidden="1" x14ac:dyDescent="0.25">
      <c r="AB34274" s="14"/>
      <c r="AC34274" s="14"/>
      <c r="AG34274" s="10"/>
      <c r="AH34274" s="10"/>
      <c r="AL34274" s="84"/>
      <c r="AM34274" s="84"/>
    </row>
    <row r="34275" spans="28:39" hidden="1" x14ac:dyDescent="0.25">
      <c r="AB34275" s="14"/>
      <c r="AC34275" s="14"/>
      <c r="AG34275" s="10"/>
      <c r="AH34275" s="10"/>
      <c r="AL34275" s="84"/>
      <c r="AM34275" s="84"/>
    </row>
    <row r="34276" spans="28:39" hidden="1" x14ac:dyDescent="0.25">
      <c r="AB34276" s="14"/>
      <c r="AC34276" s="14"/>
      <c r="AG34276" s="10"/>
      <c r="AH34276" s="10"/>
      <c r="AL34276" s="84"/>
      <c r="AM34276" s="84"/>
    </row>
    <row r="34277" spans="28:39" hidden="1" x14ac:dyDescent="0.25">
      <c r="AB34277" s="14"/>
      <c r="AC34277" s="14"/>
      <c r="AG34277" s="10"/>
      <c r="AH34277" s="10"/>
      <c r="AL34277" s="84"/>
      <c r="AM34277" s="84"/>
    </row>
    <row r="34278" spans="28:39" hidden="1" x14ac:dyDescent="0.25">
      <c r="AB34278" s="14"/>
      <c r="AC34278" s="14"/>
      <c r="AG34278" s="10"/>
      <c r="AH34278" s="10"/>
      <c r="AL34278" s="84"/>
      <c r="AM34278" s="84"/>
    </row>
    <row r="34279" spans="28:39" hidden="1" x14ac:dyDescent="0.25">
      <c r="AB34279" s="14"/>
      <c r="AC34279" s="14"/>
      <c r="AG34279" s="10"/>
      <c r="AH34279" s="10"/>
      <c r="AL34279" s="84"/>
      <c r="AM34279" s="84"/>
    </row>
    <row r="34280" spans="28:39" hidden="1" x14ac:dyDescent="0.25">
      <c r="AB34280" s="14"/>
      <c r="AC34280" s="14"/>
      <c r="AG34280" s="10"/>
      <c r="AH34280" s="10"/>
      <c r="AL34280" s="84"/>
      <c r="AM34280" s="84"/>
    </row>
    <row r="34281" spans="28:39" hidden="1" x14ac:dyDescent="0.25">
      <c r="AB34281" s="14"/>
      <c r="AC34281" s="14"/>
      <c r="AG34281" s="10"/>
      <c r="AH34281" s="10"/>
      <c r="AL34281" s="84"/>
      <c r="AM34281" s="84"/>
    </row>
    <row r="34282" spans="28:39" hidden="1" x14ac:dyDescent="0.25">
      <c r="AB34282" s="14"/>
      <c r="AC34282" s="14"/>
      <c r="AG34282" s="10"/>
      <c r="AH34282" s="10"/>
      <c r="AL34282" s="84"/>
      <c r="AM34282" s="84"/>
    </row>
    <row r="34283" spans="28:39" hidden="1" x14ac:dyDescent="0.25">
      <c r="AB34283" s="14"/>
      <c r="AC34283" s="14"/>
      <c r="AG34283" s="10"/>
      <c r="AH34283" s="10"/>
      <c r="AL34283" s="84"/>
      <c r="AM34283" s="84"/>
    </row>
    <row r="34284" spans="28:39" hidden="1" x14ac:dyDescent="0.25">
      <c r="AB34284" s="14"/>
      <c r="AC34284" s="14"/>
      <c r="AG34284" s="10"/>
      <c r="AH34284" s="10"/>
      <c r="AL34284" s="84"/>
      <c r="AM34284" s="84"/>
    </row>
    <row r="34285" spans="28:39" hidden="1" x14ac:dyDescent="0.25">
      <c r="AB34285" s="14"/>
      <c r="AC34285" s="14"/>
      <c r="AG34285" s="10"/>
      <c r="AH34285" s="10"/>
      <c r="AL34285" s="84"/>
      <c r="AM34285" s="84"/>
    </row>
    <row r="34286" spans="28:39" hidden="1" x14ac:dyDescent="0.25">
      <c r="AB34286" s="14"/>
      <c r="AC34286" s="14"/>
      <c r="AG34286" s="10"/>
      <c r="AH34286" s="10"/>
      <c r="AL34286" s="84"/>
      <c r="AM34286" s="84"/>
    </row>
    <row r="34287" spans="28:39" hidden="1" x14ac:dyDescent="0.25">
      <c r="AB34287" s="14"/>
      <c r="AC34287" s="14"/>
      <c r="AG34287" s="10"/>
      <c r="AH34287" s="10"/>
      <c r="AL34287" s="84"/>
      <c r="AM34287" s="84"/>
    </row>
    <row r="34288" spans="28:39" hidden="1" x14ac:dyDescent="0.25">
      <c r="AB34288" s="14"/>
      <c r="AC34288" s="14"/>
      <c r="AG34288" s="10"/>
      <c r="AH34288" s="10"/>
      <c r="AL34288" s="84"/>
      <c r="AM34288" s="84"/>
    </row>
    <row r="34289" spans="28:39" hidden="1" x14ac:dyDescent="0.25">
      <c r="AB34289" s="14"/>
      <c r="AC34289" s="14"/>
      <c r="AG34289" s="10"/>
      <c r="AH34289" s="10"/>
      <c r="AL34289" s="84"/>
      <c r="AM34289" s="84"/>
    </row>
    <row r="34290" spans="28:39" hidden="1" x14ac:dyDescent="0.25">
      <c r="AB34290" s="14"/>
      <c r="AC34290" s="14"/>
      <c r="AG34290" s="10"/>
      <c r="AH34290" s="10"/>
      <c r="AL34290" s="84"/>
      <c r="AM34290" s="84"/>
    </row>
    <row r="34291" spans="28:39" hidden="1" x14ac:dyDescent="0.25">
      <c r="AB34291" s="14"/>
      <c r="AC34291" s="14"/>
      <c r="AG34291" s="10"/>
      <c r="AH34291" s="10"/>
      <c r="AL34291" s="84"/>
      <c r="AM34291" s="84"/>
    </row>
    <row r="34292" spans="28:39" hidden="1" x14ac:dyDescent="0.25">
      <c r="AB34292" s="14"/>
      <c r="AC34292" s="14"/>
      <c r="AG34292" s="10"/>
      <c r="AH34292" s="10"/>
      <c r="AL34292" s="84"/>
      <c r="AM34292" s="84"/>
    </row>
    <row r="34293" spans="28:39" hidden="1" x14ac:dyDescent="0.25">
      <c r="AB34293" s="14"/>
      <c r="AC34293" s="14"/>
      <c r="AG34293" s="10"/>
      <c r="AH34293" s="10"/>
      <c r="AL34293" s="84"/>
      <c r="AM34293" s="84"/>
    </row>
    <row r="34294" spans="28:39" hidden="1" x14ac:dyDescent="0.25">
      <c r="AB34294" s="14"/>
      <c r="AC34294" s="14"/>
      <c r="AG34294" s="10"/>
      <c r="AH34294" s="10"/>
      <c r="AL34294" s="84"/>
      <c r="AM34294" s="84"/>
    </row>
    <row r="34295" spans="28:39" hidden="1" x14ac:dyDescent="0.25">
      <c r="AB34295" s="14"/>
      <c r="AC34295" s="14"/>
      <c r="AG34295" s="10"/>
      <c r="AH34295" s="10"/>
      <c r="AL34295" s="84"/>
      <c r="AM34295" s="84"/>
    </row>
    <row r="34296" spans="28:39" hidden="1" x14ac:dyDescent="0.25">
      <c r="AB34296" s="14"/>
      <c r="AC34296" s="14"/>
      <c r="AG34296" s="10"/>
      <c r="AH34296" s="10"/>
      <c r="AL34296" s="84"/>
      <c r="AM34296" s="84"/>
    </row>
    <row r="34297" spans="28:39" hidden="1" x14ac:dyDescent="0.25">
      <c r="AB34297" s="14"/>
      <c r="AC34297" s="14"/>
      <c r="AG34297" s="10"/>
      <c r="AH34297" s="10"/>
      <c r="AL34297" s="84"/>
      <c r="AM34297" s="84"/>
    </row>
    <row r="34298" spans="28:39" hidden="1" x14ac:dyDescent="0.25">
      <c r="AB34298" s="14"/>
      <c r="AC34298" s="14"/>
      <c r="AG34298" s="10"/>
      <c r="AH34298" s="10"/>
      <c r="AL34298" s="84"/>
      <c r="AM34298" s="84"/>
    </row>
    <row r="34299" spans="28:39" hidden="1" x14ac:dyDescent="0.25">
      <c r="AB34299" s="14"/>
      <c r="AC34299" s="14"/>
      <c r="AG34299" s="10"/>
      <c r="AH34299" s="10"/>
      <c r="AL34299" s="84"/>
      <c r="AM34299" s="84"/>
    </row>
    <row r="34300" spans="28:39" hidden="1" x14ac:dyDescent="0.25">
      <c r="AB34300" s="14"/>
      <c r="AC34300" s="14"/>
      <c r="AG34300" s="10"/>
      <c r="AH34300" s="10"/>
      <c r="AL34300" s="84"/>
      <c r="AM34300" s="84"/>
    </row>
    <row r="34301" spans="28:39" hidden="1" x14ac:dyDescent="0.25">
      <c r="AB34301" s="14"/>
      <c r="AC34301" s="14"/>
      <c r="AG34301" s="10"/>
      <c r="AH34301" s="10"/>
      <c r="AL34301" s="84"/>
      <c r="AM34301" s="84"/>
    </row>
    <row r="34302" spans="28:39" hidden="1" x14ac:dyDescent="0.25">
      <c r="AB34302" s="14"/>
      <c r="AC34302" s="14"/>
      <c r="AG34302" s="10"/>
      <c r="AH34302" s="10"/>
      <c r="AL34302" s="84"/>
      <c r="AM34302" s="84"/>
    </row>
    <row r="34303" spans="28:39" hidden="1" x14ac:dyDescent="0.25">
      <c r="AB34303" s="14"/>
      <c r="AC34303" s="14"/>
      <c r="AG34303" s="10"/>
      <c r="AH34303" s="10"/>
      <c r="AL34303" s="84"/>
      <c r="AM34303" s="84"/>
    </row>
    <row r="34304" spans="28:39" hidden="1" x14ac:dyDescent="0.25">
      <c r="AB34304" s="14"/>
      <c r="AC34304" s="14"/>
      <c r="AG34304" s="10"/>
      <c r="AH34304" s="10"/>
      <c r="AL34304" s="84"/>
      <c r="AM34304" s="84"/>
    </row>
    <row r="34305" spans="28:39" hidden="1" x14ac:dyDescent="0.25">
      <c r="AB34305" s="14"/>
      <c r="AC34305" s="14"/>
      <c r="AG34305" s="10"/>
      <c r="AH34305" s="10"/>
      <c r="AL34305" s="84"/>
      <c r="AM34305" s="84"/>
    </row>
    <row r="34306" spans="28:39" hidden="1" x14ac:dyDescent="0.25">
      <c r="AB34306" s="14"/>
      <c r="AC34306" s="14"/>
      <c r="AG34306" s="10"/>
      <c r="AH34306" s="10"/>
      <c r="AL34306" s="84"/>
      <c r="AM34306" s="84"/>
    </row>
    <row r="34307" spans="28:39" hidden="1" x14ac:dyDescent="0.25">
      <c r="AB34307" s="14"/>
      <c r="AC34307" s="14"/>
      <c r="AG34307" s="10"/>
      <c r="AH34307" s="10"/>
      <c r="AL34307" s="84"/>
      <c r="AM34307" s="84"/>
    </row>
    <row r="34308" spans="28:39" hidden="1" x14ac:dyDescent="0.25">
      <c r="AB34308" s="14"/>
      <c r="AC34308" s="14"/>
      <c r="AG34308" s="10"/>
      <c r="AH34308" s="10"/>
      <c r="AL34308" s="84"/>
      <c r="AM34308" s="84"/>
    </row>
    <row r="34309" spans="28:39" hidden="1" x14ac:dyDescent="0.25">
      <c r="AB34309" s="14"/>
      <c r="AC34309" s="14"/>
      <c r="AG34309" s="10"/>
      <c r="AH34309" s="10"/>
      <c r="AL34309" s="84"/>
      <c r="AM34309" s="84"/>
    </row>
    <row r="34310" spans="28:39" hidden="1" x14ac:dyDescent="0.25">
      <c r="AB34310" s="14"/>
      <c r="AC34310" s="14"/>
      <c r="AG34310" s="10"/>
      <c r="AH34310" s="10"/>
      <c r="AL34310" s="84"/>
      <c r="AM34310" s="84"/>
    </row>
    <row r="34311" spans="28:39" hidden="1" x14ac:dyDescent="0.25">
      <c r="AB34311" s="14"/>
      <c r="AC34311" s="14"/>
      <c r="AG34311" s="10"/>
      <c r="AH34311" s="10"/>
      <c r="AL34311" s="84"/>
      <c r="AM34311" s="84"/>
    </row>
    <row r="34312" spans="28:39" hidden="1" x14ac:dyDescent="0.25">
      <c r="AB34312" s="14"/>
      <c r="AC34312" s="14"/>
      <c r="AG34312" s="10"/>
      <c r="AH34312" s="10"/>
      <c r="AL34312" s="84"/>
      <c r="AM34312" s="84"/>
    </row>
    <row r="34313" spans="28:39" hidden="1" x14ac:dyDescent="0.25">
      <c r="AB34313" s="14"/>
      <c r="AC34313" s="14"/>
      <c r="AG34313" s="10"/>
      <c r="AH34313" s="10"/>
      <c r="AL34313" s="84"/>
      <c r="AM34313" s="84"/>
    </row>
    <row r="34314" spans="28:39" hidden="1" x14ac:dyDescent="0.25">
      <c r="AB34314" s="14"/>
      <c r="AC34314" s="14"/>
      <c r="AG34314" s="10"/>
      <c r="AH34314" s="10"/>
      <c r="AL34314" s="84"/>
      <c r="AM34314" s="84"/>
    </row>
    <row r="34315" spans="28:39" hidden="1" x14ac:dyDescent="0.25">
      <c r="AB34315" s="14"/>
      <c r="AC34315" s="14"/>
      <c r="AG34315" s="10"/>
      <c r="AH34315" s="10"/>
      <c r="AL34315" s="84"/>
      <c r="AM34315" s="84"/>
    </row>
    <row r="34316" spans="28:39" hidden="1" x14ac:dyDescent="0.25">
      <c r="AB34316" s="14"/>
      <c r="AC34316" s="14"/>
      <c r="AG34316" s="10"/>
      <c r="AH34316" s="10"/>
      <c r="AL34316" s="84"/>
      <c r="AM34316" s="84"/>
    </row>
    <row r="34317" spans="28:39" hidden="1" x14ac:dyDescent="0.25">
      <c r="AB34317" s="14"/>
      <c r="AC34317" s="14"/>
      <c r="AG34317" s="10"/>
      <c r="AH34317" s="10"/>
      <c r="AL34317" s="84"/>
      <c r="AM34317" s="84"/>
    </row>
    <row r="34318" spans="28:39" hidden="1" x14ac:dyDescent="0.25">
      <c r="AB34318" s="14"/>
      <c r="AC34318" s="14"/>
      <c r="AG34318" s="10"/>
      <c r="AH34318" s="10"/>
      <c r="AL34318" s="84"/>
      <c r="AM34318" s="84"/>
    </row>
    <row r="34319" spans="28:39" hidden="1" x14ac:dyDescent="0.25">
      <c r="AB34319" s="14"/>
      <c r="AC34319" s="14"/>
      <c r="AG34319" s="10"/>
      <c r="AH34319" s="10"/>
      <c r="AL34319" s="84"/>
      <c r="AM34319" s="84"/>
    </row>
    <row r="34320" spans="28:39" hidden="1" x14ac:dyDescent="0.25">
      <c r="AB34320" s="14"/>
      <c r="AC34320" s="14"/>
      <c r="AG34320" s="10"/>
      <c r="AH34320" s="10"/>
      <c r="AL34320" s="84"/>
      <c r="AM34320" s="84"/>
    </row>
    <row r="34321" spans="28:39" hidden="1" x14ac:dyDescent="0.25">
      <c r="AB34321" s="14"/>
      <c r="AC34321" s="14"/>
      <c r="AG34321" s="10"/>
      <c r="AH34321" s="10"/>
      <c r="AL34321" s="84"/>
      <c r="AM34321" s="84"/>
    </row>
    <row r="34322" spans="28:39" hidden="1" x14ac:dyDescent="0.25">
      <c r="AB34322" s="14"/>
      <c r="AC34322" s="14"/>
      <c r="AG34322" s="10"/>
      <c r="AH34322" s="10"/>
      <c r="AL34322" s="84"/>
      <c r="AM34322" s="84"/>
    </row>
    <row r="34323" spans="28:39" hidden="1" x14ac:dyDescent="0.25">
      <c r="AB34323" s="14"/>
      <c r="AC34323" s="14"/>
      <c r="AG34323" s="10"/>
      <c r="AH34323" s="10"/>
      <c r="AL34323" s="84"/>
      <c r="AM34323" s="84"/>
    </row>
    <row r="34324" spans="28:39" hidden="1" x14ac:dyDescent="0.25">
      <c r="AB34324" s="14"/>
      <c r="AC34324" s="14"/>
      <c r="AG34324" s="10"/>
      <c r="AH34324" s="10"/>
      <c r="AL34324" s="84"/>
      <c r="AM34324" s="84"/>
    </row>
    <row r="34325" spans="28:39" hidden="1" x14ac:dyDescent="0.25">
      <c r="AB34325" s="14"/>
      <c r="AC34325" s="14"/>
      <c r="AG34325" s="10"/>
      <c r="AH34325" s="10"/>
      <c r="AL34325" s="84"/>
      <c r="AM34325" s="84"/>
    </row>
    <row r="34326" spans="28:39" hidden="1" x14ac:dyDescent="0.25">
      <c r="AB34326" s="14"/>
      <c r="AC34326" s="14"/>
      <c r="AG34326" s="10"/>
      <c r="AH34326" s="10"/>
      <c r="AL34326" s="84"/>
      <c r="AM34326" s="84"/>
    </row>
    <row r="34327" spans="28:39" hidden="1" x14ac:dyDescent="0.25">
      <c r="AB34327" s="14"/>
      <c r="AC34327" s="14"/>
      <c r="AG34327" s="10"/>
      <c r="AH34327" s="10"/>
      <c r="AL34327" s="84"/>
      <c r="AM34327" s="84"/>
    </row>
    <row r="34328" spans="28:39" hidden="1" x14ac:dyDescent="0.25">
      <c r="AB34328" s="14"/>
      <c r="AC34328" s="14"/>
      <c r="AG34328" s="10"/>
      <c r="AH34328" s="10"/>
      <c r="AL34328" s="84"/>
      <c r="AM34328" s="84"/>
    </row>
    <row r="34329" spans="28:39" hidden="1" x14ac:dyDescent="0.25">
      <c r="AB34329" s="14"/>
      <c r="AC34329" s="14"/>
      <c r="AG34329" s="10"/>
      <c r="AH34329" s="10"/>
      <c r="AL34329" s="84"/>
      <c r="AM34329" s="84"/>
    </row>
    <row r="34330" spans="28:39" hidden="1" x14ac:dyDescent="0.25">
      <c r="AB34330" s="14"/>
      <c r="AC34330" s="14"/>
      <c r="AG34330" s="10"/>
      <c r="AH34330" s="10"/>
      <c r="AL34330" s="84"/>
      <c r="AM34330" s="84"/>
    </row>
    <row r="34331" spans="28:39" hidden="1" x14ac:dyDescent="0.25">
      <c r="AB34331" s="14"/>
      <c r="AC34331" s="14"/>
      <c r="AG34331" s="10"/>
      <c r="AH34331" s="10"/>
      <c r="AL34331" s="84"/>
      <c r="AM34331" s="84"/>
    </row>
    <row r="34332" spans="28:39" hidden="1" x14ac:dyDescent="0.25">
      <c r="AB34332" s="14"/>
      <c r="AC34332" s="14"/>
      <c r="AG34332" s="10"/>
      <c r="AH34332" s="10"/>
      <c r="AL34332" s="84"/>
      <c r="AM34332" s="84"/>
    </row>
    <row r="34333" spans="28:39" hidden="1" x14ac:dyDescent="0.25">
      <c r="AB34333" s="14"/>
      <c r="AC34333" s="14"/>
      <c r="AG34333" s="10"/>
      <c r="AH34333" s="10"/>
      <c r="AL34333" s="84"/>
      <c r="AM34333" s="84"/>
    </row>
    <row r="34334" spans="28:39" hidden="1" x14ac:dyDescent="0.25">
      <c r="AB34334" s="14"/>
      <c r="AC34334" s="14"/>
      <c r="AG34334" s="10"/>
      <c r="AH34334" s="10"/>
      <c r="AL34334" s="84"/>
      <c r="AM34334" s="84"/>
    </row>
    <row r="34335" spans="28:39" hidden="1" x14ac:dyDescent="0.25">
      <c r="AB34335" s="14"/>
      <c r="AC34335" s="14"/>
      <c r="AG34335" s="10"/>
      <c r="AH34335" s="10"/>
      <c r="AL34335" s="84"/>
      <c r="AM34335" s="84"/>
    </row>
    <row r="34336" spans="28:39" hidden="1" x14ac:dyDescent="0.25">
      <c r="AB34336" s="14"/>
      <c r="AC34336" s="14"/>
      <c r="AG34336" s="10"/>
      <c r="AH34336" s="10"/>
      <c r="AL34336" s="84"/>
      <c r="AM34336" s="84"/>
    </row>
    <row r="34337" spans="28:39" hidden="1" x14ac:dyDescent="0.25">
      <c r="AB34337" s="14"/>
      <c r="AC34337" s="14"/>
      <c r="AG34337" s="10"/>
      <c r="AH34337" s="10"/>
      <c r="AL34337" s="84"/>
      <c r="AM34337" s="84"/>
    </row>
    <row r="34338" spans="28:39" hidden="1" x14ac:dyDescent="0.25">
      <c r="AB34338" s="14"/>
      <c r="AC34338" s="14"/>
      <c r="AG34338" s="10"/>
      <c r="AH34338" s="10"/>
      <c r="AL34338" s="84"/>
      <c r="AM34338" s="84"/>
    </row>
    <row r="34339" spans="28:39" hidden="1" x14ac:dyDescent="0.25">
      <c r="AB34339" s="14"/>
      <c r="AC34339" s="14"/>
      <c r="AG34339" s="10"/>
      <c r="AH34339" s="10"/>
      <c r="AL34339" s="84"/>
      <c r="AM34339" s="84"/>
    </row>
    <row r="34340" spans="28:39" hidden="1" x14ac:dyDescent="0.25">
      <c r="AB34340" s="14"/>
      <c r="AC34340" s="14"/>
      <c r="AG34340" s="10"/>
      <c r="AH34340" s="10"/>
      <c r="AL34340" s="84"/>
      <c r="AM34340" s="84"/>
    </row>
    <row r="34341" spans="28:39" hidden="1" x14ac:dyDescent="0.25">
      <c r="AB34341" s="14"/>
      <c r="AC34341" s="14"/>
      <c r="AG34341" s="10"/>
      <c r="AH34341" s="10"/>
      <c r="AL34341" s="84"/>
      <c r="AM34341" s="84"/>
    </row>
    <row r="34342" spans="28:39" hidden="1" x14ac:dyDescent="0.25">
      <c r="AB34342" s="14"/>
      <c r="AC34342" s="14"/>
      <c r="AG34342" s="10"/>
      <c r="AH34342" s="10"/>
      <c r="AL34342" s="84"/>
      <c r="AM34342" s="84"/>
    </row>
    <row r="34343" spans="28:39" hidden="1" x14ac:dyDescent="0.25">
      <c r="AB34343" s="14"/>
      <c r="AC34343" s="14"/>
      <c r="AG34343" s="10"/>
      <c r="AH34343" s="10"/>
      <c r="AL34343" s="84"/>
      <c r="AM34343" s="84"/>
    </row>
    <row r="34344" spans="28:39" hidden="1" x14ac:dyDescent="0.25">
      <c r="AB34344" s="14"/>
      <c r="AC34344" s="14"/>
      <c r="AG34344" s="10"/>
      <c r="AH34344" s="10"/>
      <c r="AL34344" s="84"/>
      <c r="AM34344" s="84"/>
    </row>
    <row r="34345" spans="28:39" hidden="1" x14ac:dyDescent="0.25">
      <c r="AB34345" s="14"/>
      <c r="AC34345" s="14"/>
      <c r="AG34345" s="10"/>
      <c r="AH34345" s="10"/>
      <c r="AL34345" s="84"/>
      <c r="AM34345" s="84"/>
    </row>
    <row r="34346" spans="28:39" hidden="1" x14ac:dyDescent="0.25">
      <c r="AB34346" s="14"/>
      <c r="AC34346" s="14"/>
      <c r="AG34346" s="10"/>
      <c r="AH34346" s="10"/>
      <c r="AL34346" s="84"/>
      <c r="AM34346" s="84"/>
    </row>
    <row r="34347" spans="28:39" hidden="1" x14ac:dyDescent="0.25">
      <c r="AB34347" s="14"/>
      <c r="AC34347" s="14"/>
      <c r="AG34347" s="10"/>
      <c r="AH34347" s="10"/>
      <c r="AL34347" s="84"/>
      <c r="AM34347" s="84"/>
    </row>
    <row r="34348" spans="28:39" hidden="1" x14ac:dyDescent="0.25">
      <c r="AB34348" s="14"/>
      <c r="AC34348" s="14"/>
      <c r="AG34348" s="10"/>
      <c r="AH34348" s="10"/>
      <c r="AL34348" s="84"/>
      <c r="AM34348" s="84"/>
    </row>
    <row r="34349" spans="28:39" hidden="1" x14ac:dyDescent="0.25">
      <c r="AB34349" s="14"/>
      <c r="AC34349" s="14"/>
      <c r="AG34349" s="10"/>
      <c r="AH34349" s="10"/>
      <c r="AL34349" s="84"/>
      <c r="AM34349" s="84"/>
    </row>
    <row r="34350" spans="28:39" hidden="1" x14ac:dyDescent="0.25">
      <c r="AB34350" s="14"/>
      <c r="AC34350" s="14"/>
      <c r="AG34350" s="10"/>
      <c r="AH34350" s="10"/>
      <c r="AL34350" s="84"/>
      <c r="AM34350" s="84"/>
    </row>
    <row r="34351" spans="28:39" hidden="1" x14ac:dyDescent="0.25">
      <c r="AB34351" s="14"/>
      <c r="AC34351" s="14"/>
      <c r="AG34351" s="10"/>
      <c r="AH34351" s="10"/>
      <c r="AL34351" s="84"/>
      <c r="AM34351" s="84"/>
    </row>
    <row r="34352" spans="28:39" hidden="1" x14ac:dyDescent="0.25">
      <c r="AB34352" s="14"/>
      <c r="AC34352" s="14"/>
      <c r="AG34352" s="10"/>
      <c r="AH34352" s="10"/>
      <c r="AL34352" s="84"/>
      <c r="AM34352" s="84"/>
    </row>
    <row r="34353" spans="28:39" hidden="1" x14ac:dyDescent="0.25">
      <c r="AB34353" s="14"/>
      <c r="AC34353" s="14"/>
      <c r="AG34353" s="10"/>
      <c r="AH34353" s="10"/>
      <c r="AL34353" s="84"/>
      <c r="AM34353" s="84"/>
    </row>
    <row r="34354" spans="28:39" hidden="1" x14ac:dyDescent="0.25">
      <c r="AB34354" s="14"/>
      <c r="AC34354" s="14"/>
      <c r="AG34354" s="10"/>
      <c r="AH34354" s="10"/>
      <c r="AL34354" s="84"/>
      <c r="AM34354" s="84"/>
    </row>
    <row r="34355" spans="28:39" hidden="1" x14ac:dyDescent="0.25">
      <c r="AB34355" s="14"/>
      <c r="AC34355" s="14"/>
      <c r="AG34355" s="10"/>
      <c r="AH34355" s="10"/>
      <c r="AL34355" s="84"/>
      <c r="AM34355" s="84"/>
    </row>
    <row r="34356" spans="28:39" hidden="1" x14ac:dyDescent="0.25">
      <c r="AB34356" s="14"/>
      <c r="AC34356" s="14"/>
      <c r="AG34356" s="10"/>
      <c r="AH34356" s="10"/>
      <c r="AL34356" s="84"/>
      <c r="AM34356" s="84"/>
    </row>
    <row r="34357" spans="28:39" hidden="1" x14ac:dyDescent="0.25">
      <c r="AB34357" s="14"/>
      <c r="AC34357" s="14"/>
      <c r="AG34357" s="10"/>
      <c r="AH34357" s="10"/>
      <c r="AL34357" s="84"/>
      <c r="AM34357" s="84"/>
    </row>
    <row r="34358" spans="28:39" hidden="1" x14ac:dyDescent="0.25">
      <c r="AB34358" s="14"/>
      <c r="AC34358" s="14"/>
      <c r="AG34358" s="10"/>
      <c r="AH34358" s="10"/>
      <c r="AL34358" s="84"/>
      <c r="AM34358" s="84"/>
    </row>
    <row r="34359" spans="28:39" hidden="1" x14ac:dyDescent="0.25">
      <c r="AB34359" s="14"/>
      <c r="AC34359" s="14"/>
      <c r="AG34359" s="10"/>
      <c r="AH34359" s="10"/>
      <c r="AL34359" s="84"/>
      <c r="AM34359" s="84"/>
    </row>
    <row r="34360" spans="28:39" hidden="1" x14ac:dyDescent="0.25">
      <c r="AB34360" s="14"/>
      <c r="AC34360" s="14"/>
      <c r="AG34360" s="10"/>
      <c r="AH34360" s="10"/>
      <c r="AL34360" s="84"/>
      <c r="AM34360" s="84"/>
    </row>
    <row r="34361" spans="28:39" hidden="1" x14ac:dyDescent="0.25">
      <c r="AB34361" s="14"/>
      <c r="AC34361" s="14"/>
      <c r="AG34361" s="10"/>
      <c r="AH34361" s="10"/>
      <c r="AL34361" s="84"/>
      <c r="AM34361" s="84"/>
    </row>
    <row r="34362" spans="28:39" hidden="1" x14ac:dyDescent="0.25">
      <c r="AB34362" s="14"/>
      <c r="AC34362" s="14"/>
      <c r="AG34362" s="10"/>
      <c r="AH34362" s="10"/>
      <c r="AL34362" s="84"/>
      <c r="AM34362" s="84"/>
    </row>
    <row r="34363" spans="28:39" hidden="1" x14ac:dyDescent="0.25">
      <c r="AB34363" s="14"/>
      <c r="AC34363" s="14"/>
      <c r="AG34363" s="10"/>
      <c r="AH34363" s="10"/>
      <c r="AL34363" s="84"/>
      <c r="AM34363" s="84"/>
    </row>
    <row r="34364" spans="28:39" hidden="1" x14ac:dyDescent="0.25">
      <c r="AB34364" s="14"/>
      <c r="AC34364" s="14"/>
      <c r="AG34364" s="10"/>
      <c r="AH34364" s="10"/>
      <c r="AL34364" s="84"/>
      <c r="AM34364" s="84"/>
    </row>
    <row r="34365" spans="28:39" hidden="1" x14ac:dyDescent="0.25">
      <c r="AB34365" s="14"/>
      <c r="AC34365" s="14"/>
      <c r="AG34365" s="10"/>
      <c r="AH34365" s="10"/>
      <c r="AL34365" s="84"/>
      <c r="AM34365" s="84"/>
    </row>
    <row r="34366" spans="28:39" hidden="1" x14ac:dyDescent="0.25">
      <c r="AB34366" s="14"/>
      <c r="AC34366" s="14"/>
      <c r="AG34366" s="10"/>
      <c r="AH34366" s="10"/>
      <c r="AL34366" s="84"/>
      <c r="AM34366" s="84"/>
    </row>
    <row r="34367" spans="28:39" hidden="1" x14ac:dyDescent="0.25">
      <c r="AB34367" s="14"/>
      <c r="AC34367" s="14"/>
      <c r="AG34367" s="10"/>
      <c r="AH34367" s="10"/>
      <c r="AL34367" s="84"/>
      <c r="AM34367" s="84"/>
    </row>
    <row r="34368" spans="28:39" hidden="1" x14ac:dyDescent="0.25">
      <c r="AB34368" s="14"/>
      <c r="AC34368" s="14"/>
      <c r="AG34368" s="10"/>
      <c r="AH34368" s="10"/>
      <c r="AL34368" s="84"/>
      <c r="AM34368" s="84"/>
    </row>
    <row r="34369" spans="28:39" hidden="1" x14ac:dyDescent="0.25">
      <c r="AB34369" s="14"/>
      <c r="AC34369" s="14"/>
      <c r="AG34369" s="10"/>
      <c r="AH34369" s="10"/>
      <c r="AL34369" s="84"/>
      <c r="AM34369" s="84"/>
    </row>
    <row r="34370" spans="28:39" hidden="1" x14ac:dyDescent="0.25">
      <c r="AB34370" s="14"/>
      <c r="AC34370" s="14"/>
      <c r="AG34370" s="10"/>
      <c r="AH34370" s="10"/>
      <c r="AL34370" s="84"/>
      <c r="AM34370" s="84"/>
    </row>
    <row r="34371" spans="28:39" hidden="1" x14ac:dyDescent="0.25">
      <c r="AB34371" s="14"/>
      <c r="AC34371" s="14"/>
      <c r="AG34371" s="10"/>
      <c r="AH34371" s="10"/>
      <c r="AL34371" s="84"/>
      <c r="AM34371" s="84"/>
    </row>
    <row r="34372" spans="28:39" hidden="1" x14ac:dyDescent="0.25">
      <c r="AB34372" s="14"/>
      <c r="AC34372" s="14"/>
      <c r="AG34372" s="10"/>
      <c r="AH34372" s="10"/>
      <c r="AL34372" s="84"/>
      <c r="AM34372" s="84"/>
    </row>
    <row r="34373" spans="28:39" hidden="1" x14ac:dyDescent="0.25">
      <c r="AB34373" s="14"/>
      <c r="AC34373" s="14"/>
      <c r="AG34373" s="10"/>
      <c r="AH34373" s="10"/>
      <c r="AL34373" s="84"/>
      <c r="AM34373" s="84"/>
    </row>
    <row r="34374" spans="28:39" hidden="1" x14ac:dyDescent="0.25">
      <c r="AB34374" s="14"/>
      <c r="AC34374" s="14"/>
      <c r="AG34374" s="10"/>
      <c r="AH34374" s="10"/>
      <c r="AL34374" s="84"/>
      <c r="AM34374" s="84"/>
    </row>
    <row r="34375" spans="28:39" hidden="1" x14ac:dyDescent="0.25">
      <c r="AB34375" s="14"/>
      <c r="AC34375" s="14"/>
      <c r="AG34375" s="10"/>
      <c r="AH34375" s="10"/>
      <c r="AL34375" s="84"/>
      <c r="AM34375" s="84"/>
    </row>
    <row r="34376" spans="28:39" hidden="1" x14ac:dyDescent="0.25">
      <c r="AB34376" s="14"/>
      <c r="AC34376" s="14"/>
      <c r="AG34376" s="10"/>
      <c r="AH34376" s="10"/>
      <c r="AL34376" s="84"/>
      <c r="AM34376" s="84"/>
    </row>
    <row r="34377" spans="28:39" hidden="1" x14ac:dyDescent="0.25">
      <c r="AB34377" s="14"/>
      <c r="AC34377" s="14"/>
      <c r="AG34377" s="10"/>
      <c r="AH34377" s="10"/>
      <c r="AL34377" s="84"/>
      <c r="AM34377" s="84"/>
    </row>
    <row r="34378" spans="28:39" hidden="1" x14ac:dyDescent="0.25">
      <c r="AB34378" s="14"/>
      <c r="AC34378" s="14"/>
      <c r="AG34378" s="10"/>
      <c r="AH34378" s="10"/>
      <c r="AL34378" s="84"/>
      <c r="AM34378" s="84"/>
    </row>
    <row r="34379" spans="28:39" hidden="1" x14ac:dyDescent="0.25">
      <c r="AB34379" s="14"/>
      <c r="AC34379" s="14"/>
      <c r="AG34379" s="10"/>
      <c r="AH34379" s="10"/>
      <c r="AL34379" s="84"/>
      <c r="AM34379" s="84"/>
    </row>
    <row r="34380" spans="28:39" hidden="1" x14ac:dyDescent="0.25">
      <c r="AB34380" s="14"/>
      <c r="AC34380" s="14"/>
      <c r="AG34380" s="10"/>
      <c r="AH34380" s="10"/>
      <c r="AL34380" s="84"/>
      <c r="AM34380" s="84"/>
    </row>
    <row r="34381" spans="28:39" hidden="1" x14ac:dyDescent="0.25">
      <c r="AB34381" s="14"/>
      <c r="AC34381" s="14"/>
      <c r="AG34381" s="10"/>
      <c r="AH34381" s="10"/>
      <c r="AL34381" s="84"/>
      <c r="AM34381" s="84"/>
    </row>
    <row r="34382" spans="28:39" hidden="1" x14ac:dyDescent="0.25">
      <c r="AB34382" s="14"/>
      <c r="AC34382" s="14"/>
      <c r="AG34382" s="10"/>
      <c r="AH34382" s="10"/>
      <c r="AL34382" s="84"/>
      <c r="AM34382" s="84"/>
    </row>
    <row r="34383" spans="28:39" hidden="1" x14ac:dyDescent="0.25">
      <c r="AB34383" s="14"/>
      <c r="AC34383" s="14"/>
      <c r="AG34383" s="10"/>
      <c r="AH34383" s="10"/>
      <c r="AL34383" s="84"/>
      <c r="AM34383" s="84"/>
    </row>
    <row r="34384" spans="28:39" hidden="1" x14ac:dyDescent="0.25">
      <c r="AB34384" s="14"/>
      <c r="AC34384" s="14"/>
      <c r="AG34384" s="10"/>
      <c r="AH34384" s="10"/>
      <c r="AL34384" s="84"/>
      <c r="AM34384" s="84"/>
    </row>
    <row r="34385" spans="28:39" hidden="1" x14ac:dyDescent="0.25">
      <c r="AB34385" s="14"/>
      <c r="AC34385" s="14"/>
      <c r="AG34385" s="10"/>
      <c r="AH34385" s="10"/>
      <c r="AL34385" s="84"/>
      <c r="AM34385" s="84"/>
    </row>
    <row r="34386" spans="28:39" hidden="1" x14ac:dyDescent="0.25">
      <c r="AB34386" s="14"/>
      <c r="AC34386" s="14"/>
      <c r="AG34386" s="10"/>
      <c r="AH34386" s="10"/>
      <c r="AL34386" s="84"/>
      <c r="AM34386" s="84"/>
    </row>
    <row r="34387" spans="28:39" hidden="1" x14ac:dyDescent="0.25">
      <c r="AB34387" s="14"/>
      <c r="AC34387" s="14"/>
      <c r="AG34387" s="10"/>
      <c r="AH34387" s="10"/>
      <c r="AL34387" s="84"/>
      <c r="AM34387" s="84"/>
    </row>
    <row r="34388" spans="28:39" hidden="1" x14ac:dyDescent="0.25">
      <c r="AB34388" s="14"/>
      <c r="AC34388" s="14"/>
      <c r="AG34388" s="10"/>
      <c r="AH34388" s="10"/>
      <c r="AL34388" s="84"/>
      <c r="AM34388" s="84"/>
    </row>
    <row r="34389" spans="28:39" hidden="1" x14ac:dyDescent="0.25">
      <c r="AB34389" s="14"/>
      <c r="AC34389" s="14"/>
      <c r="AG34389" s="10"/>
      <c r="AH34389" s="10"/>
      <c r="AL34389" s="84"/>
      <c r="AM34389" s="84"/>
    </row>
    <row r="34390" spans="28:39" hidden="1" x14ac:dyDescent="0.25">
      <c r="AB34390" s="14"/>
      <c r="AC34390" s="14"/>
      <c r="AG34390" s="10"/>
      <c r="AH34390" s="10"/>
      <c r="AL34390" s="84"/>
      <c r="AM34390" s="84"/>
    </row>
    <row r="34391" spans="28:39" hidden="1" x14ac:dyDescent="0.25">
      <c r="AB34391" s="14"/>
      <c r="AC34391" s="14"/>
      <c r="AG34391" s="10"/>
      <c r="AH34391" s="10"/>
      <c r="AL34391" s="84"/>
      <c r="AM34391" s="84"/>
    </row>
    <row r="34392" spans="28:39" hidden="1" x14ac:dyDescent="0.25">
      <c r="AB34392" s="14"/>
      <c r="AC34392" s="14"/>
      <c r="AG34392" s="10"/>
      <c r="AH34392" s="10"/>
      <c r="AL34392" s="84"/>
      <c r="AM34392" s="84"/>
    </row>
    <row r="34393" spans="28:39" hidden="1" x14ac:dyDescent="0.25">
      <c r="AB34393" s="14"/>
      <c r="AC34393" s="14"/>
      <c r="AG34393" s="10"/>
      <c r="AH34393" s="10"/>
      <c r="AL34393" s="84"/>
      <c r="AM34393" s="84"/>
    </row>
    <row r="34394" spans="28:39" hidden="1" x14ac:dyDescent="0.25">
      <c r="AB34394" s="14"/>
      <c r="AC34394" s="14"/>
      <c r="AG34394" s="10"/>
      <c r="AH34394" s="10"/>
      <c r="AL34394" s="84"/>
      <c r="AM34394" s="84"/>
    </row>
    <row r="34395" spans="28:39" hidden="1" x14ac:dyDescent="0.25">
      <c r="AB34395" s="14"/>
      <c r="AC34395" s="14"/>
      <c r="AG34395" s="10"/>
      <c r="AH34395" s="10"/>
      <c r="AL34395" s="84"/>
      <c r="AM34395" s="84"/>
    </row>
    <row r="34396" spans="28:39" hidden="1" x14ac:dyDescent="0.25">
      <c r="AB34396" s="14"/>
      <c r="AC34396" s="14"/>
      <c r="AG34396" s="10"/>
      <c r="AH34396" s="10"/>
      <c r="AL34396" s="84"/>
      <c r="AM34396" s="84"/>
    </row>
    <row r="34397" spans="28:39" hidden="1" x14ac:dyDescent="0.25">
      <c r="AB34397" s="14"/>
      <c r="AC34397" s="14"/>
      <c r="AG34397" s="10"/>
      <c r="AH34397" s="10"/>
      <c r="AL34397" s="84"/>
      <c r="AM34397" s="84"/>
    </row>
    <row r="34398" spans="28:39" hidden="1" x14ac:dyDescent="0.25">
      <c r="AB34398" s="14"/>
      <c r="AC34398" s="14"/>
      <c r="AG34398" s="10"/>
      <c r="AH34398" s="10"/>
      <c r="AL34398" s="84"/>
      <c r="AM34398" s="84"/>
    </row>
    <row r="34399" spans="28:39" hidden="1" x14ac:dyDescent="0.25">
      <c r="AB34399" s="14"/>
      <c r="AC34399" s="14"/>
      <c r="AG34399" s="10"/>
      <c r="AH34399" s="10"/>
      <c r="AL34399" s="84"/>
      <c r="AM34399" s="84"/>
    </row>
    <row r="34400" spans="28:39" hidden="1" x14ac:dyDescent="0.25">
      <c r="AB34400" s="14"/>
      <c r="AC34400" s="14"/>
      <c r="AG34400" s="10"/>
      <c r="AH34400" s="10"/>
      <c r="AL34400" s="84"/>
      <c r="AM34400" s="84"/>
    </row>
    <row r="34401" spans="28:39" hidden="1" x14ac:dyDescent="0.25">
      <c r="AB34401" s="14"/>
      <c r="AC34401" s="14"/>
      <c r="AG34401" s="10"/>
      <c r="AH34401" s="10"/>
      <c r="AL34401" s="84"/>
      <c r="AM34401" s="84"/>
    </row>
    <row r="34402" spans="28:39" hidden="1" x14ac:dyDescent="0.25">
      <c r="AB34402" s="14"/>
      <c r="AC34402" s="14"/>
      <c r="AG34402" s="10"/>
      <c r="AH34402" s="10"/>
      <c r="AL34402" s="84"/>
      <c r="AM34402" s="84"/>
    </row>
    <row r="34403" spans="28:39" hidden="1" x14ac:dyDescent="0.25">
      <c r="AB34403" s="14"/>
      <c r="AC34403" s="14"/>
      <c r="AG34403" s="10"/>
      <c r="AH34403" s="10"/>
      <c r="AL34403" s="84"/>
      <c r="AM34403" s="84"/>
    </row>
    <row r="34404" spans="28:39" hidden="1" x14ac:dyDescent="0.25">
      <c r="AB34404" s="14"/>
      <c r="AC34404" s="14"/>
      <c r="AG34404" s="10"/>
      <c r="AH34404" s="10"/>
      <c r="AL34404" s="84"/>
      <c r="AM34404" s="84"/>
    </row>
    <row r="34405" spans="28:39" hidden="1" x14ac:dyDescent="0.25">
      <c r="AB34405" s="14"/>
      <c r="AC34405" s="14"/>
      <c r="AG34405" s="10"/>
      <c r="AH34405" s="10"/>
      <c r="AL34405" s="84"/>
      <c r="AM34405" s="84"/>
    </row>
    <row r="34406" spans="28:39" hidden="1" x14ac:dyDescent="0.25">
      <c r="AB34406" s="14"/>
      <c r="AC34406" s="14"/>
      <c r="AG34406" s="10"/>
      <c r="AH34406" s="10"/>
      <c r="AL34406" s="84"/>
      <c r="AM34406" s="84"/>
    </row>
    <row r="34407" spans="28:39" hidden="1" x14ac:dyDescent="0.25">
      <c r="AB34407" s="14"/>
      <c r="AC34407" s="14"/>
      <c r="AG34407" s="10"/>
      <c r="AH34407" s="10"/>
      <c r="AL34407" s="84"/>
      <c r="AM34407" s="84"/>
    </row>
    <row r="34408" spans="28:39" hidden="1" x14ac:dyDescent="0.25">
      <c r="AB34408" s="14"/>
      <c r="AC34408" s="14"/>
      <c r="AG34408" s="10"/>
      <c r="AH34408" s="10"/>
      <c r="AL34408" s="84"/>
      <c r="AM34408" s="84"/>
    </row>
    <row r="34409" spans="28:39" hidden="1" x14ac:dyDescent="0.25">
      <c r="AB34409" s="14"/>
      <c r="AC34409" s="14"/>
      <c r="AG34409" s="10"/>
      <c r="AH34409" s="10"/>
      <c r="AL34409" s="84"/>
      <c r="AM34409" s="84"/>
    </row>
    <row r="34410" spans="28:39" hidden="1" x14ac:dyDescent="0.25">
      <c r="AB34410" s="14"/>
      <c r="AC34410" s="14"/>
      <c r="AG34410" s="10"/>
      <c r="AH34410" s="10"/>
      <c r="AL34410" s="84"/>
      <c r="AM34410" s="84"/>
    </row>
    <row r="34411" spans="28:39" hidden="1" x14ac:dyDescent="0.25">
      <c r="AB34411" s="14"/>
      <c r="AC34411" s="14"/>
      <c r="AG34411" s="10"/>
      <c r="AH34411" s="10"/>
      <c r="AL34411" s="84"/>
      <c r="AM34411" s="84"/>
    </row>
    <row r="34412" spans="28:39" hidden="1" x14ac:dyDescent="0.25">
      <c r="AB34412" s="14"/>
      <c r="AC34412" s="14"/>
      <c r="AG34412" s="10"/>
      <c r="AH34412" s="10"/>
      <c r="AL34412" s="84"/>
      <c r="AM34412" s="84"/>
    </row>
    <row r="34413" spans="28:39" hidden="1" x14ac:dyDescent="0.25">
      <c r="AB34413" s="14"/>
      <c r="AC34413" s="14"/>
      <c r="AG34413" s="10"/>
      <c r="AH34413" s="10"/>
      <c r="AL34413" s="84"/>
      <c r="AM34413" s="84"/>
    </row>
    <row r="34414" spans="28:39" hidden="1" x14ac:dyDescent="0.25">
      <c r="AB34414" s="14"/>
      <c r="AC34414" s="14"/>
      <c r="AG34414" s="10"/>
      <c r="AH34414" s="10"/>
      <c r="AL34414" s="84"/>
      <c r="AM34414" s="84"/>
    </row>
    <row r="34415" spans="28:39" hidden="1" x14ac:dyDescent="0.25">
      <c r="AB34415" s="14"/>
      <c r="AC34415" s="14"/>
      <c r="AG34415" s="10"/>
      <c r="AH34415" s="10"/>
      <c r="AL34415" s="84"/>
      <c r="AM34415" s="84"/>
    </row>
    <row r="34416" spans="28:39" hidden="1" x14ac:dyDescent="0.25">
      <c r="AB34416" s="14"/>
      <c r="AC34416" s="14"/>
      <c r="AG34416" s="10"/>
      <c r="AH34416" s="10"/>
      <c r="AL34416" s="84"/>
      <c r="AM34416" s="84"/>
    </row>
    <row r="34417" spans="28:39" hidden="1" x14ac:dyDescent="0.25">
      <c r="AB34417" s="14"/>
      <c r="AC34417" s="14"/>
      <c r="AG34417" s="10"/>
      <c r="AH34417" s="10"/>
      <c r="AL34417" s="84"/>
      <c r="AM34417" s="84"/>
    </row>
    <row r="34418" spans="28:39" hidden="1" x14ac:dyDescent="0.25">
      <c r="AB34418" s="14"/>
      <c r="AC34418" s="14"/>
      <c r="AG34418" s="10"/>
      <c r="AH34418" s="10"/>
      <c r="AL34418" s="84"/>
      <c r="AM34418" s="84"/>
    </row>
    <row r="34419" spans="28:39" hidden="1" x14ac:dyDescent="0.25">
      <c r="AB34419" s="14"/>
      <c r="AC34419" s="14"/>
      <c r="AG34419" s="10"/>
      <c r="AH34419" s="10"/>
      <c r="AL34419" s="84"/>
      <c r="AM34419" s="84"/>
    </row>
    <row r="34420" spans="28:39" hidden="1" x14ac:dyDescent="0.25">
      <c r="AB34420" s="14"/>
      <c r="AC34420" s="14"/>
      <c r="AG34420" s="10"/>
      <c r="AH34420" s="10"/>
      <c r="AL34420" s="84"/>
      <c r="AM34420" s="84"/>
    </row>
    <row r="34421" spans="28:39" hidden="1" x14ac:dyDescent="0.25">
      <c r="AB34421" s="14"/>
      <c r="AC34421" s="14"/>
      <c r="AG34421" s="10"/>
      <c r="AH34421" s="10"/>
      <c r="AL34421" s="84"/>
      <c r="AM34421" s="84"/>
    </row>
    <row r="34422" spans="28:39" hidden="1" x14ac:dyDescent="0.25">
      <c r="AB34422" s="14"/>
      <c r="AC34422" s="14"/>
      <c r="AG34422" s="10"/>
      <c r="AH34422" s="10"/>
      <c r="AL34422" s="84"/>
      <c r="AM34422" s="84"/>
    </row>
    <row r="34423" spans="28:39" hidden="1" x14ac:dyDescent="0.25">
      <c r="AB34423" s="14"/>
      <c r="AC34423" s="14"/>
      <c r="AG34423" s="10"/>
      <c r="AH34423" s="10"/>
      <c r="AL34423" s="84"/>
      <c r="AM34423" s="84"/>
    </row>
    <row r="34424" spans="28:39" hidden="1" x14ac:dyDescent="0.25">
      <c r="AB34424" s="14"/>
      <c r="AC34424" s="14"/>
      <c r="AG34424" s="10"/>
      <c r="AH34424" s="10"/>
      <c r="AL34424" s="84"/>
      <c r="AM34424" s="84"/>
    </row>
    <row r="34425" spans="28:39" hidden="1" x14ac:dyDescent="0.25">
      <c r="AB34425" s="14"/>
      <c r="AC34425" s="14"/>
      <c r="AG34425" s="10"/>
      <c r="AH34425" s="10"/>
      <c r="AL34425" s="84"/>
      <c r="AM34425" s="84"/>
    </row>
    <row r="34426" spans="28:39" hidden="1" x14ac:dyDescent="0.25">
      <c r="AB34426" s="14"/>
      <c r="AC34426" s="14"/>
      <c r="AG34426" s="10"/>
      <c r="AH34426" s="10"/>
      <c r="AL34426" s="84"/>
      <c r="AM34426" s="84"/>
    </row>
    <row r="34427" spans="28:39" hidden="1" x14ac:dyDescent="0.25">
      <c r="AB34427" s="14"/>
      <c r="AC34427" s="14"/>
      <c r="AG34427" s="10"/>
      <c r="AH34427" s="10"/>
      <c r="AL34427" s="84"/>
      <c r="AM34427" s="84"/>
    </row>
    <row r="34428" spans="28:39" hidden="1" x14ac:dyDescent="0.25">
      <c r="AB34428" s="14"/>
      <c r="AC34428" s="14"/>
      <c r="AG34428" s="10"/>
      <c r="AH34428" s="10"/>
      <c r="AL34428" s="84"/>
      <c r="AM34428" s="84"/>
    </row>
    <row r="34429" spans="28:39" hidden="1" x14ac:dyDescent="0.25">
      <c r="AB34429" s="14"/>
      <c r="AC34429" s="14"/>
      <c r="AG34429" s="10"/>
      <c r="AH34429" s="10"/>
      <c r="AL34429" s="84"/>
      <c r="AM34429" s="84"/>
    </row>
    <row r="34430" spans="28:39" hidden="1" x14ac:dyDescent="0.25">
      <c r="AB34430" s="14"/>
      <c r="AC34430" s="14"/>
      <c r="AG34430" s="10"/>
      <c r="AH34430" s="10"/>
      <c r="AL34430" s="84"/>
      <c r="AM34430" s="84"/>
    </row>
    <row r="34431" spans="28:39" hidden="1" x14ac:dyDescent="0.25">
      <c r="AB34431" s="14"/>
      <c r="AC34431" s="14"/>
      <c r="AG34431" s="10"/>
      <c r="AH34431" s="10"/>
      <c r="AL34431" s="84"/>
      <c r="AM34431" s="84"/>
    </row>
    <row r="34432" spans="28:39" hidden="1" x14ac:dyDescent="0.25">
      <c r="AB34432" s="14"/>
      <c r="AC34432" s="14"/>
      <c r="AG34432" s="10"/>
      <c r="AH34432" s="10"/>
      <c r="AL34432" s="84"/>
      <c r="AM34432" s="84"/>
    </row>
    <row r="34433" spans="28:39" hidden="1" x14ac:dyDescent="0.25">
      <c r="AB34433" s="14"/>
      <c r="AC34433" s="14"/>
      <c r="AG34433" s="10"/>
      <c r="AH34433" s="10"/>
      <c r="AL34433" s="84"/>
      <c r="AM34433" s="84"/>
    </row>
    <row r="34434" spans="28:39" hidden="1" x14ac:dyDescent="0.25">
      <c r="AB34434" s="14"/>
      <c r="AC34434" s="14"/>
      <c r="AG34434" s="10"/>
      <c r="AH34434" s="10"/>
      <c r="AL34434" s="84"/>
      <c r="AM34434" s="84"/>
    </row>
    <row r="34435" spans="28:39" hidden="1" x14ac:dyDescent="0.25">
      <c r="AB34435" s="14"/>
      <c r="AC34435" s="14"/>
      <c r="AG34435" s="10"/>
      <c r="AH34435" s="10"/>
      <c r="AL34435" s="84"/>
      <c r="AM34435" s="84"/>
    </row>
    <row r="34436" spans="28:39" hidden="1" x14ac:dyDescent="0.25">
      <c r="AB34436" s="14"/>
      <c r="AC34436" s="14"/>
      <c r="AG34436" s="10"/>
      <c r="AH34436" s="10"/>
      <c r="AL34436" s="84"/>
      <c r="AM34436" s="84"/>
    </row>
    <row r="34437" spans="28:39" hidden="1" x14ac:dyDescent="0.25">
      <c r="AB34437" s="14"/>
      <c r="AC34437" s="14"/>
      <c r="AG34437" s="10"/>
      <c r="AH34437" s="10"/>
      <c r="AL34437" s="84"/>
      <c r="AM34437" s="84"/>
    </row>
    <row r="34438" spans="28:39" hidden="1" x14ac:dyDescent="0.25">
      <c r="AB34438" s="14"/>
      <c r="AC34438" s="14"/>
      <c r="AG34438" s="10"/>
      <c r="AH34438" s="10"/>
      <c r="AL34438" s="84"/>
      <c r="AM34438" s="84"/>
    </row>
    <row r="34439" spans="28:39" hidden="1" x14ac:dyDescent="0.25">
      <c r="AB34439" s="14"/>
      <c r="AC34439" s="14"/>
      <c r="AG34439" s="10"/>
      <c r="AH34439" s="10"/>
      <c r="AL34439" s="84"/>
      <c r="AM34439" s="84"/>
    </row>
    <row r="34440" spans="28:39" hidden="1" x14ac:dyDescent="0.25">
      <c r="AB34440" s="14"/>
      <c r="AC34440" s="14"/>
      <c r="AG34440" s="10"/>
      <c r="AH34440" s="10"/>
      <c r="AL34440" s="84"/>
      <c r="AM34440" s="84"/>
    </row>
    <row r="34441" spans="28:39" hidden="1" x14ac:dyDescent="0.25">
      <c r="AB34441" s="14"/>
      <c r="AC34441" s="14"/>
      <c r="AG34441" s="10"/>
      <c r="AH34441" s="10"/>
      <c r="AL34441" s="84"/>
      <c r="AM34441" s="84"/>
    </row>
    <row r="34442" spans="28:39" hidden="1" x14ac:dyDescent="0.25">
      <c r="AB34442" s="14"/>
      <c r="AC34442" s="14"/>
      <c r="AG34442" s="10"/>
      <c r="AH34442" s="10"/>
      <c r="AL34442" s="84"/>
      <c r="AM34442" s="84"/>
    </row>
    <row r="34443" spans="28:39" hidden="1" x14ac:dyDescent="0.25">
      <c r="AB34443" s="14"/>
      <c r="AC34443" s="14"/>
      <c r="AG34443" s="10"/>
      <c r="AH34443" s="10"/>
      <c r="AL34443" s="84"/>
      <c r="AM34443" s="84"/>
    </row>
    <row r="34444" spans="28:39" hidden="1" x14ac:dyDescent="0.25">
      <c r="AB34444" s="14"/>
      <c r="AC34444" s="14"/>
      <c r="AG34444" s="10"/>
      <c r="AH34444" s="10"/>
      <c r="AL34444" s="84"/>
      <c r="AM34444" s="84"/>
    </row>
    <row r="34445" spans="28:39" hidden="1" x14ac:dyDescent="0.25">
      <c r="AB34445" s="14"/>
      <c r="AC34445" s="14"/>
      <c r="AG34445" s="10"/>
      <c r="AH34445" s="10"/>
      <c r="AL34445" s="84"/>
      <c r="AM34445" s="84"/>
    </row>
    <row r="34446" spans="28:39" hidden="1" x14ac:dyDescent="0.25">
      <c r="AB34446" s="14"/>
      <c r="AC34446" s="14"/>
      <c r="AG34446" s="10"/>
      <c r="AH34446" s="10"/>
      <c r="AL34446" s="84"/>
      <c r="AM34446" s="84"/>
    </row>
    <row r="34447" spans="28:39" hidden="1" x14ac:dyDescent="0.25">
      <c r="AB34447" s="14"/>
      <c r="AC34447" s="14"/>
      <c r="AG34447" s="10"/>
      <c r="AH34447" s="10"/>
      <c r="AL34447" s="84"/>
      <c r="AM34447" s="84"/>
    </row>
    <row r="34448" spans="28:39" hidden="1" x14ac:dyDescent="0.25">
      <c r="AB34448" s="14"/>
      <c r="AC34448" s="14"/>
      <c r="AG34448" s="10"/>
      <c r="AH34448" s="10"/>
      <c r="AL34448" s="84"/>
      <c r="AM34448" s="84"/>
    </row>
    <row r="34449" spans="28:39" hidden="1" x14ac:dyDescent="0.25">
      <c r="AB34449" s="14"/>
      <c r="AC34449" s="14"/>
      <c r="AG34449" s="10"/>
      <c r="AH34449" s="10"/>
      <c r="AL34449" s="84"/>
      <c r="AM34449" s="84"/>
    </row>
    <row r="34450" spans="28:39" hidden="1" x14ac:dyDescent="0.25">
      <c r="AB34450" s="14"/>
      <c r="AC34450" s="14"/>
      <c r="AG34450" s="10"/>
      <c r="AH34450" s="10"/>
      <c r="AL34450" s="84"/>
      <c r="AM34450" s="84"/>
    </row>
    <row r="34451" spans="28:39" hidden="1" x14ac:dyDescent="0.25">
      <c r="AB34451" s="14"/>
      <c r="AC34451" s="14"/>
      <c r="AG34451" s="10"/>
      <c r="AH34451" s="10"/>
      <c r="AL34451" s="84"/>
      <c r="AM34451" s="84"/>
    </row>
    <row r="34452" spans="28:39" hidden="1" x14ac:dyDescent="0.25">
      <c r="AB34452" s="14"/>
      <c r="AC34452" s="14"/>
      <c r="AG34452" s="10"/>
      <c r="AH34452" s="10"/>
      <c r="AL34452" s="84"/>
      <c r="AM34452" s="84"/>
    </row>
    <row r="34453" spans="28:39" hidden="1" x14ac:dyDescent="0.25">
      <c r="AB34453" s="14"/>
      <c r="AC34453" s="14"/>
      <c r="AG34453" s="10"/>
      <c r="AH34453" s="10"/>
      <c r="AL34453" s="84"/>
      <c r="AM34453" s="84"/>
    </row>
    <row r="34454" spans="28:39" hidden="1" x14ac:dyDescent="0.25">
      <c r="AB34454" s="14"/>
      <c r="AC34454" s="14"/>
      <c r="AG34454" s="10"/>
      <c r="AH34454" s="10"/>
      <c r="AL34454" s="84"/>
      <c r="AM34454" s="84"/>
    </row>
    <row r="34455" spans="28:39" hidden="1" x14ac:dyDescent="0.25">
      <c r="AB34455" s="14"/>
      <c r="AC34455" s="14"/>
      <c r="AG34455" s="10"/>
      <c r="AH34455" s="10"/>
      <c r="AL34455" s="84"/>
      <c r="AM34455" s="84"/>
    </row>
    <row r="34456" spans="28:39" hidden="1" x14ac:dyDescent="0.25">
      <c r="AB34456" s="14"/>
      <c r="AC34456" s="14"/>
      <c r="AG34456" s="10"/>
      <c r="AH34456" s="10"/>
      <c r="AL34456" s="84"/>
      <c r="AM34456" s="84"/>
    </row>
    <row r="34457" spans="28:39" hidden="1" x14ac:dyDescent="0.25">
      <c r="AB34457" s="14"/>
      <c r="AC34457" s="14"/>
      <c r="AG34457" s="10"/>
      <c r="AH34457" s="10"/>
      <c r="AL34457" s="84"/>
      <c r="AM34457" s="84"/>
    </row>
    <row r="34458" spans="28:39" hidden="1" x14ac:dyDescent="0.25">
      <c r="AB34458" s="14"/>
      <c r="AC34458" s="14"/>
      <c r="AG34458" s="10"/>
      <c r="AH34458" s="10"/>
      <c r="AL34458" s="84"/>
      <c r="AM34458" s="84"/>
    </row>
    <row r="34459" spans="28:39" hidden="1" x14ac:dyDescent="0.25">
      <c r="AB34459" s="14"/>
      <c r="AC34459" s="14"/>
      <c r="AG34459" s="10"/>
      <c r="AH34459" s="10"/>
      <c r="AL34459" s="84"/>
      <c r="AM34459" s="84"/>
    </row>
    <row r="34460" spans="28:39" hidden="1" x14ac:dyDescent="0.25">
      <c r="AB34460" s="14"/>
      <c r="AC34460" s="14"/>
      <c r="AG34460" s="10"/>
      <c r="AH34460" s="10"/>
      <c r="AL34460" s="84"/>
      <c r="AM34460" s="84"/>
    </row>
    <row r="34461" spans="28:39" hidden="1" x14ac:dyDescent="0.25">
      <c r="AB34461" s="14"/>
      <c r="AC34461" s="14"/>
      <c r="AG34461" s="10"/>
      <c r="AH34461" s="10"/>
      <c r="AL34461" s="84"/>
      <c r="AM34461" s="84"/>
    </row>
    <row r="34462" spans="28:39" hidden="1" x14ac:dyDescent="0.25">
      <c r="AB34462" s="14"/>
      <c r="AC34462" s="14"/>
      <c r="AG34462" s="10"/>
      <c r="AH34462" s="10"/>
      <c r="AL34462" s="84"/>
      <c r="AM34462" s="84"/>
    </row>
    <row r="34463" spans="28:39" hidden="1" x14ac:dyDescent="0.25">
      <c r="AB34463" s="14"/>
      <c r="AC34463" s="14"/>
      <c r="AG34463" s="10"/>
      <c r="AH34463" s="10"/>
      <c r="AL34463" s="84"/>
      <c r="AM34463" s="84"/>
    </row>
    <row r="34464" spans="28:39" hidden="1" x14ac:dyDescent="0.25">
      <c r="AB34464" s="14"/>
      <c r="AC34464" s="14"/>
      <c r="AG34464" s="10"/>
      <c r="AH34464" s="10"/>
      <c r="AL34464" s="84"/>
      <c r="AM34464" s="84"/>
    </row>
    <row r="34465" spans="28:39" hidden="1" x14ac:dyDescent="0.25">
      <c r="AB34465" s="14"/>
      <c r="AC34465" s="14"/>
      <c r="AG34465" s="10"/>
      <c r="AH34465" s="10"/>
      <c r="AL34465" s="84"/>
      <c r="AM34465" s="84"/>
    </row>
    <row r="34466" spans="28:39" hidden="1" x14ac:dyDescent="0.25">
      <c r="AB34466" s="14"/>
      <c r="AC34466" s="14"/>
      <c r="AG34466" s="10"/>
      <c r="AH34466" s="10"/>
      <c r="AL34466" s="84"/>
      <c r="AM34466" s="84"/>
    </row>
    <row r="34467" spans="28:39" hidden="1" x14ac:dyDescent="0.25">
      <c r="AB34467" s="14"/>
      <c r="AC34467" s="14"/>
      <c r="AG34467" s="10"/>
      <c r="AH34467" s="10"/>
      <c r="AL34467" s="84"/>
      <c r="AM34467" s="84"/>
    </row>
    <row r="34468" spans="28:39" hidden="1" x14ac:dyDescent="0.25">
      <c r="AB34468" s="14"/>
      <c r="AC34468" s="14"/>
      <c r="AG34468" s="10"/>
      <c r="AH34468" s="10"/>
      <c r="AL34468" s="84"/>
      <c r="AM34468" s="84"/>
    </row>
    <row r="34469" spans="28:39" hidden="1" x14ac:dyDescent="0.25">
      <c r="AB34469" s="14"/>
      <c r="AC34469" s="14"/>
      <c r="AG34469" s="10"/>
      <c r="AH34469" s="10"/>
      <c r="AL34469" s="84"/>
      <c r="AM34469" s="84"/>
    </row>
    <row r="34470" spans="28:39" hidden="1" x14ac:dyDescent="0.25">
      <c r="AB34470" s="14"/>
      <c r="AC34470" s="14"/>
      <c r="AG34470" s="10"/>
      <c r="AH34470" s="10"/>
      <c r="AL34470" s="84"/>
      <c r="AM34470" s="84"/>
    </row>
    <row r="34471" spans="28:39" hidden="1" x14ac:dyDescent="0.25">
      <c r="AB34471" s="14"/>
      <c r="AC34471" s="14"/>
      <c r="AG34471" s="10"/>
      <c r="AH34471" s="10"/>
      <c r="AL34471" s="84"/>
      <c r="AM34471" s="84"/>
    </row>
    <row r="34472" spans="28:39" hidden="1" x14ac:dyDescent="0.25">
      <c r="AB34472" s="14"/>
      <c r="AC34472" s="14"/>
      <c r="AG34472" s="10"/>
      <c r="AH34472" s="10"/>
      <c r="AL34472" s="84"/>
      <c r="AM34472" s="84"/>
    </row>
    <row r="34473" spans="28:39" hidden="1" x14ac:dyDescent="0.25">
      <c r="AB34473" s="14"/>
      <c r="AC34473" s="14"/>
      <c r="AG34473" s="10"/>
      <c r="AH34473" s="10"/>
      <c r="AL34473" s="84"/>
      <c r="AM34473" s="84"/>
    </row>
    <row r="34474" spans="28:39" hidden="1" x14ac:dyDescent="0.25">
      <c r="AB34474" s="14"/>
      <c r="AC34474" s="14"/>
      <c r="AG34474" s="10"/>
      <c r="AH34474" s="10"/>
      <c r="AL34474" s="84"/>
      <c r="AM34474" s="84"/>
    </row>
    <row r="34475" spans="28:39" hidden="1" x14ac:dyDescent="0.25">
      <c r="AB34475" s="14"/>
      <c r="AC34475" s="14"/>
      <c r="AG34475" s="10"/>
      <c r="AH34475" s="10"/>
      <c r="AL34475" s="84"/>
      <c r="AM34475" s="84"/>
    </row>
    <row r="34476" spans="28:39" hidden="1" x14ac:dyDescent="0.25">
      <c r="AB34476" s="14"/>
      <c r="AC34476" s="14"/>
      <c r="AG34476" s="10"/>
      <c r="AH34476" s="10"/>
      <c r="AL34476" s="84"/>
      <c r="AM34476" s="84"/>
    </row>
    <row r="34477" spans="28:39" hidden="1" x14ac:dyDescent="0.25">
      <c r="AB34477" s="14"/>
      <c r="AC34477" s="14"/>
      <c r="AG34477" s="10"/>
      <c r="AH34477" s="10"/>
      <c r="AL34477" s="84"/>
      <c r="AM34477" s="84"/>
    </row>
    <row r="34478" spans="28:39" hidden="1" x14ac:dyDescent="0.25">
      <c r="AB34478" s="14"/>
      <c r="AC34478" s="14"/>
      <c r="AG34478" s="10"/>
      <c r="AH34478" s="10"/>
      <c r="AL34478" s="84"/>
      <c r="AM34478" s="84"/>
    </row>
    <row r="34479" spans="28:39" hidden="1" x14ac:dyDescent="0.25">
      <c r="AB34479" s="14"/>
      <c r="AC34479" s="14"/>
      <c r="AG34479" s="10"/>
      <c r="AH34479" s="10"/>
      <c r="AL34479" s="84"/>
      <c r="AM34479" s="84"/>
    </row>
    <row r="34480" spans="28:39" hidden="1" x14ac:dyDescent="0.25">
      <c r="AB34480" s="14"/>
      <c r="AC34480" s="14"/>
      <c r="AG34480" s="10"/>
      <c r="AH34480" s="10"/>
      <c r="AL34480" s="84"/>
      <c r="AM34480" s="84"/>
    </row>
    <row r="34481" spans="28:39" hidden="1" x14ac:dyDescent="0.25">
      <c r="AB34481" s="14"/>
      <c r="AC34481" s="14"/>
      <c r="AG34481" s="10"/>
      <c r="AH34481" s="10"/>
      <c r="AL34481" s="84"/>
      <c r="AM34481" s="84"/>
    </row>
    <row r="34482" spans="28:39" hidden="1" x14ac:dyDescent="0.25">
      <c r="AB34482" s="14"/>
      <c r="AC34482" s="14"/>
      <c r="AG34482" s="10"/>
      <c r="AH34482" s="10"/>
      <c r="AL34482" s="84"/>
      <c r="AM34482" s="84"/>
    </row>
    <row r="34483" spans="28:39" hidden="1" x14ac:dyDescent="0.25">
      <c r="AB34483" s="14"/>
      <c r="AC34483" s="14"/>
      <c r="AG34483" s="10"/>
      <c r="AH34483" s="10"/>
      <c r="AL34483" s="84"/>
      <c r="AM34483" s="84"/>
    </row>
    <row r="34484" spans="28:39" hidden="1" x14ac:dyDescent="0.25">
      <c r="AB34484" s="14"/>
      <c r="AC34484" s="14"/>
      <c r="AG34484" s="10"/>
      <c r="AH34484" s="10"/>
      <c r="AL34484" s="84"/>
      <c r="AM34484" s="84"/>
    </row>
    <row r="34485" spans="28:39" hidden="1" x14ac:dyDescent="0.25">
      <c r="AB34485" s="14"/>
      <c r="AC34485" s="14"/>
      <c r="AG34485" s="10"/>
      <c r="AH34485" s="10"/>
      <c r="AL34485" s="84"/>
      <c r="AM34485" s="84"/>
    </row>
    <row r="34486" spans="28:39" hidden="1" x14ac:dyDescent="0.25">
      <c r="AB34486" s="14"/>
      <c r="AC34486" s="14"/>
      <c r="AG34486" s="10"/>
      <c r="AH34486" s="10"/>
      <c r="AL34486" s="84"/>
      <c r="AM34486" s="84"/>
    </row>
    <row r="34487" spans="28:39" hidden="1" x14ac:dyDescent="0.25">
      <c r="AB34487" s="14"/>
      <c r="AC34487" s="14"/>
      <c r="AG34487" s="10"/>
      <c r="AH34487" s="10"/>
      <c r="AL34487" s="84"/>
      <c r="AM34487" s="84"/>
    </row>
    <row r="34488" spans="28:39" hidden="1" x14ac:dyDescent="0.25">
      <c r="AB34488" s="14"/>
      <c r="AC34488" s="14"/>
      <c r="AG34488" s="10"/>
      <c r="AH34488" s="10"/>
      <c r="AL34488" s="84"/>
      <c r="AM34488" s="84"/>
    </row>
    <row r="34489" spans="28:39" hidden="1" x14ac:dyDescent="0.25">
      <c r="AB34489" s="14"/>
      <c r="AC34489" s="14"/>
      <c r="AG34489" s="10"/>
      <c r="AH34489" s="10"/>
      <c r="AL34489" s="84"/>
      <c r="AM34489" s="84"/>
    </row>
    <row r="34490" spans="28:39" hidden="1" x14ac:dyDescent="0.25">
      <c r="AB34490" s="14"/>
      <c r="AC34490" s="14"/>
      <c r="AG34490" s="10"/>
      <c r="AH34490" s="10"/>
      <c r="AL34490" s="84"/>
      <c r="AM34490" s="84"/>
    </row>
    <row r="34491" spans="28:39" hidden="1" x14ac:dyDescent="0.25">
      <c r="AB34491" s="14"/>
      <c r="AC34491" s="14"/>
      <c r="AG34491" s="10"/>
      <c r="AH34491" s="10"/>
      <c r="AL34491" s="84"/>
      <c r="AM34491" s="84"/>
    </row>
    <row r="34492" spans="28:39" hidden="1" x14ac:dyDescent="0.25">
      <c r="AB34492" s="14"/>
      <c r="AC34492" s="14"/>
      <c r="AG34492" s="10"/>
      <c r="AH34492" s="10"/>
      <c r="AL34492" s="84"/>
      <c r="AM34492" s="84"/>
    </row>
    <row r="34493" spans="28:39" hidden="1" x14ac:dyDescent="0.25">
      <c r="AB34493" s="14"/>
      <c r="AC34493" s="14"/>
      <c r="AG34493" s="10"/>
      <c r="AH34493" s="10"/>
      <c r="AL34493" s="84"/>
      <c r="AM34493" s="84"/>
    </row>
    <row r="34494" spans="28:39" hidden="1" x14ac:dyDescent="0.25">
      <c r="AB34494" s="14"/>
      <c r="AC34494" s="14"/>
      <c r="AG34494" s="10"/>
      <c r="AH34494" s="10"/>
      <c r="AL34494" s="84"/>
      <c r="AM34494" s="84"/>
    </row>
    <row r="34495" spans="28:39" hidden="1" x14ac:dyDescent="0.25">
      <c r="AB34495" s="14"/>
      <c r="AC34495" s="14"/>
      <c r="AG34495" s="10"/>
      <c r="AH34495" s="10"/>
      <c r="AL34495" s="84"/>
      <c r="AM34495" s="84"/>
    </row>
    <row r="34496" spans="28:39" hidden="1" x14ac:dyDescent="0.25">
      <c r="AB34496" s="14"/>
      <c r="AC34496" s="14"/>
      <c r="AG34496" s="10"/>
      <c r="AH34496" s="10"/>
      <c r="AL34496" s="84"/>
      <c r="AM34496" s="84"/>
    </row>
    <row r="34497" spans="28:39" hidden="1" x14ac:dyDescent="0.25">
      <c r="AB34497" s="14"/>
      <c r="AC34497" s="14"/>
      <c r="AG34497" s="10"/>
      <c r="AH34497" s="10"/>
      <c r="AL34497" s="84"/>
      <c r="AM34497" s="84"/>
    </row>
    <row r="34498" spans="28:39" hidden="1" x14ac:dyDescent="0.25">
      <c r="AB34498" s="14"/>
      <c r="AC34498" s="14"/>
      <c r="AG34498" s="10"/>
      <c r="AH34498" s="10"/>
      <c r="AL34498" s="84"/>
      <c r="AM34498" s="84"/>
    </row>
    <row r="34499" spans="28:39" hidden="1" x14ac:dyDescent="0.25">
      <c r="AB34499" s="14"/>
      <c r="AC34499" s="14"/>
      <c r="AG34499" s="10"/>
      <c r="AH34499" s="10"/>
      <c r="AL34499" s="84"/>
      <c r="AM34499" s="84"/>
    </row>
    <row r="34500" spans="28:39" hidden="1" x14ac:dyDescent="0.25">
      <c r="AB34500" s="14"/>
      <c r="AC34500" s="14"/>
      <c r="AG34500" s="10"/>
      <c r="AH34500" s="10"/>
      <c r="AL34500" s="84"/>
      <c r="AM34500" s="84"/>
    </row>
    <row r="34501" spans="28:39" hidden="1" x14ac:dyDescent="0.25">
      <c r="AB34501" s="14"/>
      <c r="AC34501" s="14"/>
      <c r="AG34501" s="10"/>
      <c r="AH34501" s="10"/>
      <c r="AL34501" s="84"/>
      <c r="AM34501" s="84"/>
    </row>
    <row r="34502" spans="28:39" hidden="1" x14ac:dyDescent="0.25">
      <c r="AB34502" s="14"/>
      <c r="AC34502" s="14"/>
      <c r="AG34502" s="10"/>
      <c r="AH34502" s="10"/>
      <c r="AL34502" s="84"/>
      <c r="AM34502" s="84"/>
    </row>
    <row r="34503" spans="28:39" hidden="1" x14ac:dyDescent="0.25">
      <c r="AB34503" s="14"/>
      <c r="AC34503" s="14"/>
      <c r="AG34503" s="10"/>
      <c r="AH34503" s="10"/>
      <c r="AL34503" s="84"/>
      <c r="AM34503" s="84"/>
    </row>
    <row r="34504" spans="28:39" hidden="1" x14ac:dyDescent="0.25">
      <c r="AB34504" s="14"/>
      <c r="AC34504" s="14"/>
      <c r="AG34504" s="10"/>
      <c r="AH34504" s="10"/>
      <c r="AL34504" s="84"/>
      <c r="AM34504" s="84"/>
    </row>
    <row r="34505" spans="28:39" hidden="1" x14ac:dyDescent="0.25">
      <c r="AB34505" s="14"/>
      <c r="AC34505" s="14"/>
      <c r="AG34505" s="10"/>
      <c r="AH34505" s="10"/>
      <c r="AL34505" s="84"/>
      <c r="AM34505" s="84"/>
    </row>
    <row r="34506" spans="28:39" hidden="1" x14ac:dyDescent="0.25">
      <c r="AB34506" s="14"/>
      <c r="AC34506" s="14"/>
      <c r="AG34506" s="10"/>
      <c r="AH34506" s="10"/>
      <c r="AL34506" s="84"/>
      <c r="AM34506" s="84"/>
    </row>
    <row r="34507" spans="28:39" hidden="1" x14ac:dyDescent="0.25">
      <c r="AB34507" s="14"/>
      <c r="AC34507" s="14"/>
      <c r="AG34507" s="10"/>
      <c r="AH34507" s="10"/>
      <c r="AL34507" s="84"/>
      <c r="AM34507" s="84"/>
    </row>
    <row r="34508" spans="28:39" hidden="1" x14ac:dyDescent="0.25">
      <c r="AB34508" s="14"/>
      <c r="AC34508" s="14"/>
      <c r="AG34508" s="10"/>
      <c r="AH34508" s="10"/>
      <c r="AL34508" s="84"/>
      <c r="AM34508" s="84"/>
    </row>
    <row r="34509" spans="28:39" hidden="1" x14ac:dyDescent="0.25">
      <c r="AB34509" s="14"/>
      <c r="AC34509" s="14"/>
      <c r="AG34509" s="10"/>
      <c r="AH34509" s="10"/>
      <c r="AL34509" s="84"/>
      <c r="AM34509" s="84"/>
    </row>
    <row r="34510" spans="28:39" hidden="1" x14ac:dyDescent="0.25">
      <c r="AB34510" s="14"/>
      <c r="AC34510" s="14"/>
      <c r="AG34510" s="10"/>
      <c r="AH34510" s="10"/>
      <c r="AL34510" s="84"/>
      <c r="AM34510" s="84"/>
    </row>
    <row r="34511" spans="28:39" hidden="1" x14ac:dyDescent="0.25">
      <c r="AB34511" s="14"/>
      <c r="AC34511" s="14"/>
      <c r="AG34511" s="10"/>
      <c r="AH34511" s="10"/>
      <c r="AL34511" s="84"/>
      <c r="AM34511" s="84"/>
    </row>
    <row r="34512" spans="28:39" hidden="1" x14ac:dyDescent="0.25">
      <c r="AB34512" s="14"/>
      <c r="AC34512" s="14"/>
      <c r="AG34512" s="10"/>
      <c r="AH34512" s="10"/>
      <c r="AL34512" s="84"/>
      <c r="AM34512" s="84"/>
    </row>
    <row r="34513" spans="28:39" hidden="1" x14ac:dyDescent="0.25">
      <c r="AB34513" s="14"/>
      <c r="AC34513" s="14"/>
      <c r="AG34513" s="10"/>
      <c r="AH34513" s="10"/>
      <c r="AL34513" s="84"/>
      <c r="AM34513" s="84"/>
    </row>
    <row r="34514" spans="28:39" hidden="1" x14ac:dyDescent="0.25">
      <c r="AB34514" s="14"/>
      <c r="AC34514" s="14"/>
      <c r="AG34514" s="10"/>
      <c r="AH34514" s="10"/>
      <c r="AL34514" s="84"/>
      <c r="AM34514" s="84"/>
    </row>
    <row r="34515" spans="28:39" hidden="1" x14ac:dyDescent="0.25">
      <c r="AB34515" s="14"/>
      <c r="AC34515" s="14"/>
      <c r="AG34515" s="10"/>
      <c r="AH34515" s="10"/>
      <c r="AL34515" s="84"/>
      <c r="AM34515" s="84"/>
    </row>
    <row r="34516" spans="28:39" hidden="1" x14ac:dyDescent="0.25">
      <c r="AB34516" s="14"/>
      <c r="AC34516" s="14"/>
      <c r="AG34516" s="10"/>
      <c r="AH34516" s="10"/>
      <c r="AL34516" s="84"/>
      <c r="AM34516" s="84"/>
    </row>
    <row r="34517" spans="28:39" hidden="1" x14ac:dyDescent="0.25">
      <c r="AB34517" s="14"/>
      <c r="AC34517" s="14"/>
      <c r="AG34517" s="10"/>
      <c r="AH34517" s="10"/>
      <c r="AL34517" s="84"/>
      <c r="AM34517" s="84"/>
    </row>
    <row r="34518" spans="28:39" hidden="1" x14ac:dyDescent="0.25">
      <c r="AB34518" s="14"/>
      <c r="AC34518" s="14"/>
      <c r="AG34518" s="10"/>
      <c r="AH34518" s="10"/>
      <c r="AL34518" s="84"/>
      <c r="AM34518" s="84"/>
    </row>
    <row r="34519" spans="28:39" hidden="1" x14ac:dyDescent="0.25">
      <c r="AB34519" s="14"/>
      <c r="AC34519" s="14"/>
      <c r="AG34519" s="10"/>
      <c r="AH34519" s="10"/>
      <c r="AL34519" s="84"/>
      <c r="AM34519" s="84"/>
    </row>
    <row r="34520" spans="28:39" hidden="1" x14ac:dyDescent="0.25">
      <c r="AB34520" s="14"/>
      <c r="AC34520" s="14"/>
      <c r="AG34520" s="10"/>
      <c r="AH34520" s="10"/>
      <c r="AL34520" s="84"/>
      <c r="AM34520" s="84"/>
    </row>
    <row r="34521" spans="28:39" hidden="1" x14ac:dyDescent="0.25">
      <c r="AB34521" s="14"/>
      <c r="AC34521" s="14"/>
      <c r="AG34521" s="10"/>
      <c r="AH34521" s="10"/>
      <c r="AL34521" s="84"/>
      <c r="AM34521" s="84"/>
    </row>
    <row r="34522" spans="28:39" hidden="1" x14ac:dyDescent="0.25">
      <c r="AB34522" s="14"/>
      <c r="AC34522" s="14"/>
      <c r="AG34522" s="10"/>
      <c r="AH34522" s="10"/>
      <c r="AL34522" s="84"/>
      <c r="AM34522" s="84"/>
    </row>
    <row r="34523" spans="28:39" hidden="1" x14ac:dyDescent="0.25">
      <c r="AB34523" s="14"/>
      <c r="AC34523" s="14"/>
      <c r="AG34523" s="10"/>
      <c r="AH34523" s="10"/>
      <c r="AL34523" s="84"/>
      <c r="AM34523" s="84"/>
    </row>
    <row r="34524" spans="28:39" hidden="1" x14ac:dyDescent="0.25">
      <c r="AB34524" s="14"/>
      <c r="AC34524" s="14"/>
      <c r="AG34524" s="10"/>
      <c r="AH34524" s="10"/>
      <c r="AL34524" s="84"/>
      <c r="AM34524" s="84"/>
    </row>
    <row r="34525" spans="28:39" hidden="1" x14ac:dyDescent="0.25">
      <c r="AB34525" s="14"/>
      <c r="AC34525" s="14"/>
      <c r="AG34525" s="10"/>
      <c r="AH34525" s="10"/>
      <c r="AL34525" s="84"/>
      <c r="AM34525" s="84"/>
    </row>
    <row r="34526" spans="28:39" hidden="1" x14ac:dyDescent="0.25">
      <c r="AB34526" s="14"/>
      <c r="AC34526" s="14"/>
      <c r="AG34526" s="10"/>
      <c r="AH34526" s="10"/>
      <c r="AL34526" s="84"/>
      <c r="AM34526" s="84"/>
    </row>
    <row r="34527" spans="28:39" hidden="1" x14ac:dyDescent="0.25">
      <c r="AB34527" s="14"/>
      <c r="AC34527" s="14"/>
      <c r="AG34527" s="10"/>
      <c r="AH34527" s="10"/>
      <c r="AL34527" s="84"/>
      <c r="AM34527" s="84"/>
    </row>
    <row r="34528" spans="28:39" hidden="1" x14ac:dyDescent="0.25">
      <c r="AB34528" s="14"/>
      <c r="AC34528" s="14"/>
      <c r="AG34528" s="10"/>
      <c r="AH34528" s="10"/>
      <c r="AL34528" s="84"/>
      <c r="AM34528" s="84"/>
    </row>
    <row r="34529" spans="28:39" hidden="1" x14ac:dyDescent="0.25">
      <c r="AB34529" s="14"/>
      <c r="AC34529" s="14"/>
      <c r="AG34529" s="10"/>
      <c r="AH34529" s="10"/>
      <c r="AL34529" s="84"/>
      <c r="AM34529" s="84"/>
    </row>
    <row r="34530" spans="28:39" hidden="1" x14ac:dyDescent="0.25">
      <c r="AB34530" s="14"/>
      <c r="AC34530" s="14"/>
      <c r="AG34530" s="10"/>
      <c r="AH34530" s="10"/>
      <c r="AL34530" s="84"/>
      <c r="AM34530" s="84"/>
    </row>
    <row r="34531" spans="28:39" hidden="1" x14ac:dyDescent="0.25">
      <c r="AB34531" s="14"/>
      <c r="AC34531" s="14"/>
      <c r="AG34531" s="10"/>
      <c r="AH34531" s="10"/>
      <c r="AL34531" s="84"/>
      <c r="AM34531" s="84"/>
    </row>
    <row r="34532" spans="28:39" hidden="1" x14ac:dyDescent="0.25">
      <c r="AB34532" s="14"/>
      <c r="AC34532" s="14"/>
      <c r="AG34532" s="10"/>
      <c r="AH34532" s="10"/>
      <c r="AL34532" s="84"/>
      <c r="AM34532" s="84"/>
    </row>
    <row r="34533" spans="28:39" hidden="1" x14ac:dyDescent="0.25">
      <c r="AB34533" s="14"/>
      <c r="AC34533" s="14"/>
      <c r="AG34533" s="10"/>
      <c r="AH34533" s="10"/>
      <c r="AL34533" s="84"/>
      <c r="AM34533" s="84"/>
    </row>
    <row r="34534" spans="28:39" hidden="1" x14ac:dyDescent="0.25">
      <c r="AB34534" s="14"/>
      <c r="AC34534" s="14"/>
      <c r="AG34534" s="10"/>
      <c r="AH34534" s="10"/>
      <c r="AL34534" s="84"/>
      <c r="AM34534" s="84"/>
    </row>
    <row r="34535" spans="28:39" hidden="1" x14ac:dyDescent="0.25">
      <c r="AB34535" s="14"/>
      <c r="AC34535" s="14"/>
      <c r="AG34535" s="10"/>
      <c r="AH34535" s="10"/>
      <c r="AL34535" s="84"/>
      <c r="AM34535" s="84"/>
    </row>
    <row r="34536" spans="28:39" hidden="1" x14ac:dyDescent="0.25">
      <c r="AB34536" s="14"/>
      <c r="AC34536" s="14"/>
      <c r="AG34536" s="10"/>
      <c r="AH34536" s="10"/>
      <c r="AL34536" s="84"/>
      <c r="AM34536" s="84"/>
    </row>
    <row r="34537" spans="28:39" hidden="1" x14ac:dyDescent="0.25">
      <c r="AB34537" s="14"/>
      <c r="AC34537" s="14"/>
      <c r="AG34537" s="10"/>
      <c r="AH34537" s="10"/>
      <c r="AL34537" s="84"/>
      <c r="AM34537" s="84"/>
    </row>
    <row r="34538" spans="28:39" hidden="1" x14ac:dyDescent="0.25">
      <c r="AB34538" s="14"/>
      <c r="AC34538" s="14"/>
      <c r="AG34538" s="10"/>
      <c r="AH34538" s="10"/>
      <c r="AL34538" s="84"/>
      <c r="AM34538" s="84"/>
    </row>
    <row r="34539" spans="28:39" hidden="1" x14ac:dyDescent="0.25">
      <c r="AB34539" s="14"/>
      <c r="AC34539" s="14"/>
      <c r="AG34539" s="10"/>
      <c r="AH34539" s="10"/>
      <c r="AL34539" s="84"/>
      <c r="AM34539" s="84"/>
    </row>
    <row r="34540" spans="28:39" hidden="1" x14ac:dyDescent="0.25">
      <c r="AB34540" s="14"/>
      <c r="AC34540" s="14"/>
      <c r="AG34540" s="10"/>
      <c r="AH34540" s="10"/>
      <c r="AL34540" s="84"/>
      <c r="AM34540" s="84"/>
    </row>
    <row r="34541" spans="28:39" hidden="1" x14ac:dyDescent="0.25">
      <c r="AB34541" s="14"/>
      <c r="AC34541" s="14"/>
      <c r="AG34541" s="10"/>
      <c r="AH34541" s="10"/>
      <c r="AL34541" s="84"/>
      <c r="AM34541" s="84"/>
    </row>
    <row r="34542" spans="28:39" hidden="1" x14ac:dyDescent="0.25">
      <c r="AB34542" s="14"/>
      <c r="AC34542" s="14"/>
      <c r="AG34542" s="10"/>
      <c r="AH34542" s="10"/>
      <c r="AL34542" s="84"/>
      <c r="AM34542" s="84"/>
    </row>
    <row r="34543" spans="28:39" hidden="1" x14ac:dyDescent="0.25">
      <c r="AB34543" s="14"/>
      <c r="AC34543" s="14"/>
      <c r="AG34543" s="10"/>
      <c r="AH34543" s="10"/>
      <c r="AL34543" s="84"/>
      <c r="AM34543" s="84"/>
    </row>
    <row r="34544" spans="28:39" hidden="1" x14ac:dyDescent="0.25">
      <c r="AB34544" s="14"/>
      <c r="AC34544" s="14"/>
      <c r="AG34544" s="10"/>
      <c r="AH34544" s="10"/>
      <c r="AL34544" s="84"/>
      <c r="AM34544" s="84"/>
    </row>
    <row r="34545" spans="28:39" hidden="1" x14ac:dyDescent="0.25">
      <c r="AB34545" s="14"/>
      <c r="AC34545" s="14"/>
      <c r="AG34545" s="10"/>
      <c r="AH34545" s="10"/>
      <c r="AL34545" s="84"/>
      <c r="AM34545" s="84"/>
    </row>
    <row r="34546" spans="28:39" hidden="1" x14ac:dyDescent="0.25">
      <c r="AB34546" s="14"/>
      <c r="AC34546" s="14"/>
      <c r="AG34546" s="10"/>
      <c r="AH34546" s="10"/>
      <c r="AL34546" s="84"/>
      <c r="AM34546" s="84"/>
    </row>
    <row r="34547" spans="28:39" hidden="1" x14ac:dyDescent="0.25">
      <c r="AB34547" s="14"/>
      <c r="AC34547" s="14"/>
      <c r="AG34547" s="10"/>
      <c r="AH34547" s="10"/>
      <c r="AL34547" s="84"/>
      <c r="AM34547" s="84"/>
    </row>
    <row r="34548" spans="28:39" hidden="1" x14ac:dyDescent="0.25">
      <c r="AB34548" s="14"/>
      <c r="AC34548" s="14"/>
      <c r="AG34548" s="10"/>
      <c r="AH34548" s="10"/>
      <c r="AL34548" s="84"/>
      <c r="AM34548" s="84"/>
    </row>
    <row r="34549" spans="28:39" hidden="1" x14ac:dyDescent="0.25">
      <c r="AB34549" s="14"/>
      <c r="AC34549" s="14"/>
      <c r="AG34549" s="10"/>
      <c r="AH34549" s="10"/>
      <c r="AL34549" s="84"/>
      <c r="AM34549" s="84"/>
    </row>
    <row r="34550" spans="28:39" hidden="1" x14ac:dyDescent="0.25">
      <c r="AB34550" s="14"/>
      <c r="AC34550" s="14"/>
      <c r="AG34550" s="10"/>
      <c r="AH34550" s="10"/>
      <c r="AL34550" s="84"/>
      <c r="AM34550" s="84"/>
    </row>
    <row r="34551" spans="28:39" hidden="1" x14ac:dyDescent="0.25">
      <c r="AB34551" s="14"/>
      <c r="AC34551" s="14"/>
      <c r="AG34551" s="10"/>
      <c r="AH34551" s="10"/>
      <c r="AL34551" s="84"/>
      <c r="AM34551" s="84"/>
    </row>
    <row r="34552" spans="28:39" hidden="1" x14ac:dyDescent="0.25">
      <c r="AB34552" s="14"/>
      <c r="AC34552" s="14"/>
      <c r="AG34552" s="10"/>
      <c r="AH34552" s="10"/>
      <c r="AL34552" s="84"/>
      <c r="AM34552" s="84"/>
    </row>
    <row r="34553" spans="28:39" hidden="1" x14ac:dyDescent="0.25">
      <c r="AB34553" s="14"/>
      <c r="AC34553" s="14"/>
      <c r="AG34553" s="10"/>
      <c r="AH34553" s="10"/>
      <c r="AL34553" s="84"/>
      <c r="AM34553" s="84"/>
    </row>
    <row r="34554" spans="28:39" hidden="1" x14ac:dyDescent="0.25">
      <c r="AB34554" s="14"/>
      <c r="AC34554" s="14"/>
      <c r="AG34554" s="10"/>
      <c r="AH34554" s="10"/>
      <c r="AL34554" s="84"/>
      <c r="AM34554" s="84"/>
    </row>
    <row r="34555" spans="28:39" hidden="1" x14ac:dyDescent="0.25">
      <c r="AB34555" s="14"/>
      <c r="AC34555" s="14"/>
      <c r="AG34555" s="10"/>
      <c r="AH34555" s="10"/>
      <c r="AL34555" s="84"/>
      <c r="AM34555" s="84"/>
    </row>
    <row r="34556" spans="28:39" hidden="1" x14ac:dyDescent="0.25">
      <c r="AB34556" s="14"/>
      <c r="AC34556" s="14"/>
      <c r="AG34556" s="10"/>
      <c r="AH34556" s="10"/>
      <c r="AL34556" s="84"/>
      <c r="AM34556" s="84"/>
    </row>
    <row r="34557" spans="28:39" hidden="1" x14ac:dyDescent="0.25">
      <c r="AB34557" s="14"/>
      <c r="AC34557" s="14"/>
      <c r="AG34557" s="10"/>
      <c r="AH34557" s="10"/>
      <c r="AL34557" s="84"/>
      <c r="AM34557" s="84"/>
    </row>
    <row r="34558" spans="28:39" hidden="1" x14ac:dyDescent="0.25">
      <c r="AB34558" s="14"/>
      <c r="AC34558" s="14"/>
      <c r="AG34558" s="10"/>
      <c r="AH34558" s="10"/>
      <c r="AL34558" s="84"/>
      <c r="AM34558" s="84"/>
    </row>
    <row r="34559" spans="28:39" hidden="1" x14ac:dyDescent="0.25">
      <c r="AB34559" s="14"/>
      <c r="AC34559" s="14"/>
      <c r="AG34559" s="10"/>
      <c r="AH34559" s="10"/>
      <c r="AL34559" s="84"/>
      <c r="AM34559" s="84"/>
    </row>
    <row r="34560" spans="28:39" hidden="1" x14ac:dyDescent="0.25">
      <c r="AB34560" s="14"/>
      <c r="AC34560" s="14"/>
      <c r="AG34560" s="10"/>
      <c r="AH34560" s="10"/>
      <c r="AL34560" s="84"/>
      <c r="AM34560" s="84"/>
    </row>
    <row r="34561" spans="28:39" hidden="1" x14ac:dyDescent="0.25">
      <c r="AB34561" s="14"/>
      <c r="AC34561" s="14"/>
      <c r="AG34561" s="10"/>
      <c r="AH34561" s="10"/>
      <c r="AL34561" s="84"/>
      <c r="AM34561" s="84"/>
    </row>
    <row r="34562" spans="28:39" hidden="1" x14ac:dyDescent="0.25">
      <c r="AB34562" s="14"/>
      <c r="AC34562" s="14"/>
      <c r="AG34562" s="10"/>
      <c r="AH34562" s="10"/>
      <c r="AL34562" s="84"/>
      <c r="AM34562" s="84"/>
    </row>
    <row r="34563" spans="28:39" hidden="1" x14ac:dyDescent="0.25">
      <c r="AB34563" s="14"/>
      <c r="AC34563" s="14"/>
      <c r="AG34563" s="10"/>
      <c r="AH34563" s="10"/>
      <c r="AL34563" s="84"/>
      <c r="AM34563" s="84"/>
    </row>
    <row r="34564" spans="28:39" hidden="1" x14ac:dyDescent="0.25">
      <c r="AB34564" s="14"/>
      <c r="AC34564" s="14"/>
      <c r="AG34564" s="10"/>
      <c r="AH34564" s="10"/>
      <c r="AL34564" s="84"/>
      <c r="AM34564" s="84"/>
    </row>
    <row r="34565" spans="28:39" hidden="1" x14ac:dyDescent="0.25">
      <c r="AB34565" s="14"/>
      <c r="AC34565" s="14"/>
      <c r="AG34565" s="10"/>
      <c r="AH34565" s="10"/>
      <c r="AL34565" s="84"/>
      <c r="AM34565" s="84"/>
    </row>
    <row r="34566" spans="28:39" hidden="1" x14ac:dyDescent="0.25">
      <c r="AB34566" s="14"/>
      <c r="AC34566" s="14"/>
      <c r="AG34566" s="10"/>
      <c r="AH34566" s="10"/>
      <c r="AL34566" s="84"/>
      <c r="AM34566" s="84"/>
    </row>
    <row r="34567" spans="28:39" hidden="1" x14ac:dyDescent="0.25">
      <c r="AB34567" s="14"/>
      <c r="AC34567" s="14"/>
      <c r="AG34567" s="10"/>
      <c r="AH34567" s="10"/>
      <c r="AL34567" s="84"/>
      <c r="AM34567" s="84"/>
    </row>
    <row r="34568" spans="28:39" hidden="1" x14ac:dyDescent="0.25">
      <c r="AB34568" s="14"/>
      <c r="AC34568" s="14"/>
      <c r="AG34568" s="10"/>
      <c r="AH34568" s="10"/>
      <c r="AL34568" s="84"/>
      <c r="AM34568" s="84"/>
    </row>
    <row r="34569" spans="28:39" hidden="1" x14ac:dyDescent="0.25">
      <c r="AB34569" s="14"/>
      <c r="AC34569" s="14"/>
      <c r="AG34569" s="10"/>
      <c r="AH34569" s="10"/>
      <c r="AL34569" s="84"/>
      <c r="AM34569" s="84"/>
    </row>
    <row r="34570" spans="28:39" hidden="1" x14ac:dyDescent="0.25">
      <c r="AB34570" s="14"/>
      <c r="AC34570" s="14"/>
      <c r="AG34570" s="10"/>
      <c r="AH34570" s="10"/>
      <c r="AL34570" s="84"/>
      <c r="AM34570" s="84"/>
    </row>
    <row r="34571" spans="28:39" hidden="1" x14ac:dyDescent="0.25">
      <c r="AB34571" s="14"/>
      <c r="AC34571" s="14"/>
      <c r="AG34571" s="10"/>
      <c r="AH34571" s="10"/>
      <c r="AL34571" s="84"/>
      <c r="AM34571" s="84"/>
    </row>
    <row r="34572" spans="28:39" hidden="1" x14ac:dyDescent="0.25">
      <c r="AB34572" s="14"/>
      <c r="AC34572" s="14"/>
      <c r="AG34572" s="10"/>
      <c r="AH34572" s="10"/>
      <c r="AL34572" s="84"/>
      <c r="AM34572" s="84"/>
    </row>
    <row r="34573" spans="28:39" hidden="1" x14ac:dyDescent="0.25">
      <c r="AB34573" s="14"/>
      <c r="AC34573" s="14"/>
      <c r="AG34573" s="10"/>
      <c r="AH34573" s="10"/>
      <c r="AL34573" s="84"/>
      <c r="AM34573" s="84"/>
    </row>
    <row r="34574" spans="28:39" hidden="1" x14ac:dyDescent="0.25">
      <c r="AB34574" s="14"/>
      <c r="AC34574" s="14"/>
      <c r="AG34574" s="10"/>
      <c r="AH34574" s="10"/>
      <c r="AL34574" s="84"/>
      <c r="AM34574" s="84"/>
    </row>
    <row r="34575" spans="28:39" hidden="1" x14ac:dyDescent="0.25">
      <c r="AB34575" s="14"/>
      <c r="AC34575" s="14"/>
      <c r="AG34575" s="10"/>
      <c r="AH34575" s="10"/>
      <c r="AL34575" s="84"/>
      <c r="AM34575" s="84"/>
    </row>
    <row r="34576" spans="28:39" hidden="1" x14ac:dyDescent="0.25">
      <c r="AB34576" s="14"/>
      <c r="AC34576" s="14"/>
      <c r="AG34576" s="10"/>
      <c r="AH34576" s="10"/>
      <c r="AL34576" s="84"/>
      <c r="AM34576" s="84"/>
    </row>
    <row r="34577" spans="28:39" hidden="1" x14ac:dyDescent="0.25">
      <c r="AB34577" s="14"/>
      <c r="AC34577" s="14"/>
      <c r="AG34577" s="10"/>
      <c r="AH34577" s="10"/>
      <c r="AL34577" s="84"/>
      <c r="AM34577" s="84"/>
    </row>
    <row r="34578" spans="28:39" hidden="1" x14ac:dyDescent="0.25">
      <c r="AB34578" s="14"/>
      <c r="AC34578" s="14"/>
      <c r="AG34578" s="10"/>
      <c r="AH34578" s="10"/>
      <c r="AL34578" s="84"/>
      <c r="AM34578" s="84"/>
    </row>
    <row r="34579" spans="28:39" hidden="1" x14ac:dyDescent="0.25">
      <c r="AB34579" s="14"/>
      <c r="AC34579" s="14"/>
      <c r="AG34579" s="10"/>
      <c r="AH34579" s="10"/>
      <c r="AL34579" s="84"/>
      <c r="AM34579" s="84"/>
    </row>
    <row r="34580" spans="28:39" hidden="1" x14ac:dyDescent="0.25">
      <c r="AB34580" s="14"/>
      <c r="AC34580" s="14"/>
      <c r="AG34580" s="10"/>
      <c r="AH34580" s="10"/>
      <c r="AL34580" s="84"/>
      <c r="AM34580" s="84"/>
    </row>
    <row r="34581" spans="28:39" hidden="1" x14ac:dyDescent="0.25">
      <c r="AB34581" s="14"/>
      <c r="AC34581" s="14"/>
      <c r="AG34581" s="10"/>
      <c r="AH34581" s="10"/>
      <c r="AL34581" s="84"/>
      <c r="AM34581" s="84"/>
    </row>
    <row r="34582" spans="28:39" hidden="1" x14ac:dyDescent="0.25">
      <c r="AB34582" s="14"/>
      <c r="AC34582" s="14"/>
      <c r="AG34582" s="10"/>
      <c r="AH34582" s="10"/>
      <c r="AL34582" s="84"/>
      <c r="AM34582" s="84"/>
    </row>
    <row r="34583" spans="28:39" hidden="1" x14ac:dyDescent="0.25">
      <c r="AB34583" s="14"/>
      <c r="AC34583" s="14"/>
      <c r="AG34583" s="10"/>
      <c r="AH34583" s="10"/>
      <c r="AL34583" s="84"/>
      <c r="AM34583" s="84"/>
    </row>
    <row r="34584" spans="28:39" hidden="1" x14ac:dyDescent="0.25">
      <c r="AB34584" s="14"/>
      <c r="AC34584" s="14"/>
      <c r="AG34584" s="10"/>
      <c r="AH34584" s="10"/>
      <c r="AL34584" s="84"/>
      <c r="AM34584" s="84"/>
    </row>
    <row r="34585" spans="28:39" hidden="1" x14ac:dyDescent="0.25">
      <c r="AB34585" s="14"/>
      <c r="AC34585" s="14"/>
      <c r="AG34585" s="10"/>
      <c r="AH34585" s="10"/>
      <c r="AL34585" s="84"/>
      <c r="AM34585" s="84"/>
    </row>
    <row r="34586" spans="28:39" hidden="1" x14ac:dyDescent="0.25">
      <c r="AB34586" s="14"/>
      <c r="AC34586" s="14"/>
      <c r="AG34586" s="10"/>
      <c r="AH34586" s="10"/>
      <c r="AL34586" s="84"/>
      <c r="AM34586" s="84"/>
    </row>
    <row r="34587" spans="28:39" hidden="1" x14ac:dyDescent="0.25">
      <c r="AB34587" s="14"/>
      <c r="AC34587" s="14"/>
      <c r="AG34587" s="10"/>
      <c r="AH34587" s="10"/>
      <c r="AL34587" s="84"/>
      <c r="AM34587" s="84"/>
    </row>
    <row r="34588" spans="28:39" hidden="1" x14ac:dyDescent="0.25">
      <c r="AB34588" s="14"/>
      <c r="AC34588" s="14"/>
      <c r="AG34588" s="10"/>
      <c r="AH34588" s="10"/>
      <c r="AL34588" s="84"/>
      <c r="AM34588" s="84"/>
    </row>
    <row r="34589" spans="28:39" hidden="1" x14ac:dyDescent="0.25">
      <c r="AB34589" s="14"/>
      <c r="AC34589" s="14"/>
      <c r="AG34589" s="10"/>
      <c r="AH34589" s="10"/>
      <c r="AL34589" s="84"/>
      <c r="AM34589" s="84"/>
    </row>
    <row r="34590" spans="28:39" hidden="1" x14ac:dyDescent="0.25">
      <c r="AB34590" s="14"/>
      <c r="AC34590" s="14"/>
      <c r="AG34590" s="10"/>
      <c r="AH34590" s="10"/>
      <c r="AL34590" s="84"/>
      <c r="AM34590" s="84"/>
    </row>
    <row r="34591" spans="28:39" hidden="1" x14ac:dyDescent="0.25">
      <c r="AB34591" s="14"/>
      <c r="AC34591" s="14"/>
      <c r="AG34591" s="10"/>
      <c r="AH34591" s="10"/>
      <c r="AL34591" s="84"/>
      <c r="AM34591" s="84"/>
    </row>
    <row r="34592" spans="28:39" hidden="1" x14ac:dyDescent="0.25">
      <c r="AB34592" s="14"/>
      <c r="AC34592" s="14"/>
      <c r="AG34592" s="10"/>
      <c r="AH34592" s="10"/>
      <c r="AL34592" s="84"/>
      <c r="AM34592" s="84"/>
    </row>
    <row r="34593" spans="28:39" hidden="1" x14ac:dyDescent="0.25">
      <c r="AB34593" s="14"/>
      <c r="AC34593" s="14"/>
      <c r="AG34593" s="10"/>
      <c r="AH34593" s="10"/>
      <c r="AL34593" s="84"/>
      <c r="AM34593" s="84"/>
    </row>
    <row r="34594" spans="28:39" hidden="1" x14ac:dyDescent="0.25">
      <c r="AB34594" s="14"/>
      <c r="AC34594" s="14"/>
      <c r="AG34594" s="10"/>
      <c r="AH34594" s="10"/>
      <c r="AL34594" s="84"/>
      <c r="AM34594" s="84"/>
    </row>
    <row r="34595" spans="28:39" hidden="1" x14ac:dyDescent="0.25">
      <c r="AB34595" s="14"/>
      <c r="AC34595" s="14"/>
      <c r="AG34595" s="10"/>
      <c r="AH34595" s="10"/>
      <c r="AL34595" s="84"/>
      <c r="AM34595" s="84"/>
    </row>
    <row r="34596" spans="28:39" hidden="1" x14ac:dyDescent="0.25">
      <c r="AB34596" s="14"/>
      <c r="AC34596" s="14"/>
      <c r="AG34596" s="10"/>
      <c r="AH34596" s="10"/>
      <c r="AL34596" s="84"/>
      <c r="AM34596" s="84"/>
    </row>
    <row r="34597" spans="28:39" hidden="1" x14ac:dyDescent="0.25">
      <c r="AB34597" s="14"/>
      <c r="AC34597" s="14"/>
      <c r="AG34597" s="10"/>
      <c r="AH34597" s="10"/>
      <c r="AL34597" s="84"/>
      <c r="AM34597" s="84"/>
    </row>
    <row r="34598" spans="28:39" hidden="1" x14ac:dyDescent="0.25">
      <c r="AB34598" s="14"/>
      <c r="AC34598" s="14"/>
      <c r="AG34598" s="10"/>
      <c r="AH34598" s="10"/>
      <c r="AL34598" s="84"/>
      <c r="AM34598" s="84"/>
    </row>
    <row r="34599" spans="28:39" hidden="1" x14ac:dyDescent="0.25">
      <c r="AB34599" s="14"/>
      <c r="AC34599" s="14"/>
      <c r="AG34599" s="10"/>
      <c r="AH34599" s="10"/>
      <c r="AL34599" s="84"/>
      <c r="AM34599" s="84"/>
    </row>
    <row r="34600" spans="28:39" hidden="1" x14ac:dyDescent="0.25">
      <c r="AB34600" s="14"/>
      <c r="AC34600" s="14"/>
      <c r="AG34600" s="10"/>
      <c r="AH34600" s="10"/>
      <c r="AL34600" s="84"/>
      <c r="AM34600" s="84"/>
    </row>
    <row r="34601" spans="28:39" hidden="1" x14ac:dyDescent="0.25">
      <c r="AB34601" s="14"/>
      <c r="AC34601" s="14"/>
      <c r="AG34601" s="10"/>
      <c r="AH34601" s="10"/>
      <c r="AL34601" s="84"/>
      <c r="AM34601" s="84"/>
    </row>
    <row r="34602" spans="28:39" hidden="1" x14ac:dyDescent="0.25">
      <c r="AB34602" s="14"/>
      <c r="AC34602" s="14"/>
      <c r="AG34602" s="10"/>
      <c r="AH34602" s="10"/>
      <c r="AL34602" s="84"/>
      <c r="AM34602" s="84"/>
    </row>
    <row r="34603" spans="28:39" hidden="1" x14ac:dyDescent="0.25">
      <c r="AB34603" s="14"/>
      <c r="AC34603" s="14"/>
      <c r="AG34603" s="10"/>
      <c r="AH34603" s="10"/>
      <c r="AL34603" s="84"/>
      <c r="AM34603" s="84"/>
    </row>
    <row r="34604" spans="28:39" hidden="1" x14ac:dyDescent="0.25">
      <c r="AB34604" s="14"/>
      <c r="AC34604" s="14"/>
      <c r="AG34604" s="10"/>
      <c r="AH34604" s="10"/>
      <c r="AL34604" s="84"/>
      <c r="AM34604" s="84"/>
    </row>
    <row r="34605" spans="28:39" hidden="1" x14ac:dyDescent="0.25">
      <c r="AB34605" s="14"/>
      <c r="AC34605" s="14"/>
      <c r="AG34605" s="10"/>
      <c r="AH34605" s="10"/>
      <c r="AL34605" s="84"/>
      <c r="AM34605" s="84"/>
    </row>
    <row r="34606" spans="28:39" hidden="1" x14ac:dyDescent="0.25">
      <c r="AB34606" s="14"/>
      <c r="AC34606" s="14"/>
      <c r="AG34606" s="10"/>
      <c r="AH34606" s="10"/>
      <c r="AL34606" s="84"/>
      <c r="AM34606" s="84"/>
    </row>
    <row r="34607" spans="28:39" hidden="1" x14ac:dyDescent="0.25">
      <c r="AB34607" s="14"/>
      <c r="AC34607" s="14"/>
      <c r="AG34607" s="10"/>
      <c r="AH34607" s="10"/>
      <c r="AL34607" s="84"/>
      <c r="AM34607" s="84"/>
    </row>
    <row r="34608" spans="28:39" hidden="1" x14ac:dyDescent="0.25">
      <c r="AB34608" s="14"/>
      <c r="AC34608" s="14"/>
      <c r="AG34608" s="10"/>
      <c r="AH34608" s="10"/>
      <c r="AL34608" s="84"/>
      <c r="AM34608" s="84"/>
    </row>
    <row r="34609" spans="28:39" hidden="1" x14ac:dyDescent="0.25">
      <c r="AB34609" s="14"/>
      <c r="AC34609" s="14"/>
      <c r="AG34609" s="10"/>
      <c r="AH34609" s="10"/>
      <c r="AL34609" s="84"/>
      <c r="AM34609" s="84"/>
    </row>
    <row r="34610" spans="28:39" hidden="1" x14ac:dyDescent="0.25">
      <c r="AB34610" s="14"/>
      <c r="AC34610" s="14"/>
      <c r="AG34610" s="10"/>
      <c r="AH34610" s="10"/>
      <c r="AL34610" s="84"/>
      <c r="AM34610" s="84"/>
    </row>
    <row r="34611" spans="28:39" hidden="1" x14ac:dyDescent="0.25">
      <c r="AB34611" s="14"/>
      <c r="AC34611" s="14"/>
      <c r="AG34611" s="10"/>
      <c r="AH34611" s="10"/>
      <c r="AL34611" s="84"/>
      <c r="AM34611" s="84"/>
    </row>
    <row r="34612" spans="28:39" hidden="1" x14ac:dyDescent="0.25">
      <c r="AB34612" s="14"/>
      <c r="AC34612" s="14"/>
      <c r="AG34612" s="10"/>
      <c r="AH34612" s="10"/>
      <c r="AL34612" s="84"/>
      <c r="AM34612" s="84"/>
    </row>
    <row r="34613" spans="28:39" hidden="1" x14ac:dyDescent="0.25">
      <c r="AB34613" s="14"/>
      <c r="AC34613" s="14"/>
      <c r="AG34613" s="10"/>
      <c r="AH34613" s="10"/>
      <c r="AL34613" s="84"/>
      <c r="AM34613" s="84"/>
    </row>
    <row r="34614" spans="28:39" hidden="1" x14ac:dyDescent="0.25">
      <c r="AB34614" s="14"/>
      <c r="AC34614" s="14"/>
      <c r="AG34614" s="10"/>
      <c r="AH34614" s="10"/>
      <c r="AL34614" s="84"/>
      <c r="AM34614" s="84"/>
    </row>
    <row r="34615" spans="28:39" hidden="1" x14ac:dyDescent="0.25">
      <c r="AB34615" s="14"/>
      <c r="AC34615" s="14"/>
      <c r="AG34615" s="10"/>
      <c r="AH34615" s="10"/>
      <c r="AL34615" s="84"/>
      <c r="AM34615" s="84"/>
    </row>
    <row r="34616" spans="28:39" hidden="1" x14ac:dyDescent="0.25">
      <c r="AB34616" s="14"/>
      <c r="AC34616" s="14"/>
      <c r="AG34616" s="10"/>
      <c r="AH34616" s="10"/>
      <c r="AL34616" s="84"/>
      <c r="AM34616" s="84"/>
    </row>
    <row r="34617" spans="28:39" hidden="1" x14ac:dyDescent="0.25">
      <c r="AB34617" s="14"/>
      <c r="AC34617" s="14"/>
      <c r="AG34617" s="10"/>
      <c r="AH34617" s="10"/>
      <c r="AL34617" s="84"/>
      <c r="AM34617" s="84"/>
    </row>
    <row r="34618" spans="28:39" hidden="1" x14ac:dyDescent="0.25">
      <c r="AB34618" s="14"/>
      <c r="AC34618" s="14"/>
      <c r="AG34618" s="10"/>
      <c r="AH34618" s="10"/>
      <c r="AL34618" s="84"/>
      <c r="AM34618" s="84"/>
    </row>
    <row r="34619" spans="28:39" hidden="1" x14ac:dyDescent="0.25">
      <c r="AB34619" s="14"/>
      <c r="AC34619" s="14"/>
      <c r="AG34619" s="10"/>
      <c r="AH34619" s="10"/>
      <c r="AL34619" s="84"/>
      <c r="AM34619" s="84"/>
    </row>
    <row r="34620" spans="28:39" hidden="1" x14ac:dyDescent="0.25">
      <c r="AB34620" s="14"/>
      <c r="AC34620" s="14"/>
      <c r="AG34620" s="10"/>
      <c r="AH34620" s="10"/>
      <c r="AL34620" s="84"/>
      <c r="AM34620" s="84"/>
    </row>
    <row r="34621" spans="28:39" hidden="1" x14ac:dyDescent="0.25">
      <c r="AB34621" s="14"/>
      <c r="AC34621" s="14"/>
      <c r="AG34621" s="10"/>
      <c r="AH34621" s="10"/>
      <c r="AL34621" s="84"/>
      <c r="AM34621" s="84"/>
    </row>
    <row r="34622" spans="28:39" hidden="1" x14ac:dyDescent="0.25">
      <c r="AB34622" s="14"/>
      <c r="AC34622" s="14"/>
      <c r="AG34622" s="10"/>
      <c r="AH34622" s="10"/>
      <c r="AL34622" s="84"/>
      <c r="AM34622" s="84"/>
    </row>
    <row r="34623" spans="28:39" hidden="1" x14ac:dyDescent="0.25">
      <c r="AB34623" s="14"/>
      <c r="AC34623" s="14"/>
      <c r="AG34623" s="10"/>
      <c r="AH34623" s="10"/>
      <c r="AL34623" s="84"/>
      <c r="AM34623" s="84"/>
    </row>
    <row r="34624" spans="28:39" hidden="1" x14ac:dyDescent="0.25">
      <c r="AB34624" s="14"/>
      <c r="AC34624" s="14"/>
      <c r="AG34624" s="10"/>
      <c r="AH34624" s="10"/>
      <c r="AL34624" s="84"/>
      <c r="AM34624" s="84"/>
    </row>
    <row r="34625" spans="28:39" hidden="1" x14ac:dyDescent="0.25">
      <c r="AB34625" s="14"/>
      <c r="AC34625" s="14"/>
      <c r="AG34625" s="10"/>
      <c r="AH34625" s="10"/>
      <c r="AL34625" s="84"/>
      <c r="AM34625" s="84"/>
    </row>
    <row r="34626" spans="28:39" hidden="1" x14ac:dyDescent="0.25">
      <c r="AB34626" s="14"/>
      <c r="AC34626" s="14"/>
      <c r="AG34626" s="10"/>
      <c r="AH34626" s="10"/>
      <c r="AL34626" s="84"/>
      <c r="AM34626" s="84"/>
    </row>
    <row r="34627" spans="28:39" hidden="1" x14ac:dyDescent="0.25">
      <c r="AB34627" s="14"/>
      <c r="AC34627" s="14"/>
      <c r="AG34627" s="10"/>
      <c r="AH34627" s="10"/>
      <c r="AL34627" s="84"/>
      <c r="AM34627" s="84"/>
    </row>
    <row r="34628" spans="28:39" hidden="1" x14ac:dyDescent="0.25">
      <c r="AB34628" s="14"/>
      <c r="AC34628" s="14"/>
      <c r="AG34628" s="10"/>
      <c r="AH34628" s="10"/>
      <c r="AL34628" s="84"/>
      <c r="AM34628" s="84"/>
    </row>
    <row r="34629" spans="28:39" hidden="1" x14ac:dyDescent="0.25">
      <c r="AB34629" s="14"/>
      <c r="AC34629" s="14"/>
      <c r="AG34629" s="10"/>
      <c r="AH34629" s="10"/>
      <c r="AL34629" s="84"/>
      <c r="AM34629" s="84"/>
    </row>
    <row r="34630" spans="28:39" hidden="1" x14ac:dyDescent="0.25">
      <c r="AB34630" s="14"/>
      <c r="AC34630" s="14"/>
      <c r="AG34630" s="10"/>
      <c r="AH34630" s="10"/>
      <c r="AL34630" s="84"/>
      <c r="AM34630" s="84"/>
    </row>
    <row r="34631" spans="28:39" hidden="1" x14ac:dyDescent="0.25">
      <c r="AB34631" s="14"/>
      <c r="AC34631" s="14"/>
      <c r="AG34631" s="10"/>
      <c r="AH34631" s="10"/>
      <c r="AL34631" s="84"/>
      <c r="AM34631" s="84"/>
    </row>
    <row r="34632" spans="28:39" hidden="1" x14ac:dyDescent="0.25">
      <c r="AB34632" s="14"/>
      <c r="AC34632" s="14"/>
      <c r="AG34632" s="10"/>
      <c r="AH34632" s="10"/>
      <c r="AL34632" s="84"/>
      <c r="AM34632" s="84"/>
    </row>
    <row r="34633" spans="28:39" hidden="1" x14ac:dyDescent="0.25">
      <c r="AB34633" s="14"/>
      <c r="AC34633" s="14"/>
      <c r="AG34633" s="10"/>
      <c r="AH34633" s="10"/>
      <c r="AL34633" s="84"/>
      <c r="AM34633" s="84"/>
    </row>
    <row r="34634" spans="28:39" hidden="1" x14ac:dyDescent="0.25">
      <c r="AB34634" s="14"/>
      <c r="AC34634" s="14"/>
      <c r="AG34634" s="10"/>
      <c r="AH34634" s="10"/>
      <c r="AL34634" s="84"/>
      <c r="AM34634" s="84"/>
    </row>
    <row r="34635" spans="28:39" hidden="1" x14ac:dyDescent="0.25">
      <c r="AB34635" s="14"/>
      <c r="AC34635" s="14"/>
      <c r="AG34635" s="10"/>
      <c r="AH34635" s="10"/>
      <c r="AL34635" s="84"/>
      <c r="AM34635" s="84"/>
    </row>
    <row r="34636" spans="28:39" hidden="1" x14ac:dyDescent="0.25">
      <c r="AB34636" s="14"/>
      <c r="AC34636" s="14"/>
      <c r="AG34636" s="10"/>
      <c r="AH34636" s="10"/>
      <c r="AL34636" s="84"/>
      <c r="AM34636" s="84"/>
    </row>
    <row r="34637" spans="28:39" hidden="1" x14ac:dyDescent="0.25">
      <c r="AB34637" s="14"/>
      <c r="AC34637" s="14"/>
      <c r="AG34637" s="10"/>
      <c r="AH34637" s="10"/>
      <c r="AL34637" s="84"/>
      <c r="AM34637" s="84"/>
    </row>
    <row r="34638" spans="28:39" hidden="1" x14ac:dyDescent="0.25">
      <c r="AB34638" s="14"/>
      <c r="AC34638" s="14"/>
      <c r="AG34638" s="10"/>
      <c r="AH34638" s="10"/>
      <c r="AL34638" s="84"/>
      <c r="AM34638" s="84"/>
    </row>
    <row r="34639" spans="28:39" hidden="1" x14ac:dyDescent="0.25">
      <c r="AB34639" s="14"/>
      <c r="AC34639" s="14"/>
      <c r="AG34639" s="10"/>
      <c r="AH34639" s="10"/>
      <c r="AL34639" s="84"/>
      <c r="AM34639" s="84"/>
    </row>
    <row r="34640" spans="28:39" hidden="1" x14ac:dyDescent="0.25">
      <c r="AB34640" s="14"/>
      <c r="AC34640" s="14"/>
      <c r="AG34640" s="10"/>
      <c r="AH34640" s="10"/>
      <c r="AL34640" s="84"/>
      <c r="AM34640" s="84"/>
    </row>
    <row r="34641" spans="28:39" hidden="1" x14ac:dyDescent="0.25">
      <c r="AB34641" s="14"/>
      <c r="AC34641" s="14"/>
      <c r="AG34641" s="10"/>
      <c r="AH34641" s="10"/>
      <c r="AL34641" s="84"/>
      <c r="AM34641" s="84"/>
    </row>
    <row r="34642" spans="28:39" hidden="1" x14ac:dyDescent="0.25">
      <c r="AB34642" s="14"/>
      <c r="AC34642" s="14"/>
      <c r="AG34642" s="10"/>
      <c r="AH34642" s="10"/>
      <c r="AL34642" s="84"/>
      <c r="AM34642" s="84"/>
    </row>
    <row r="34643" spans="28:39" hidden="1" x14ac:dyDescent="0.25">
      <c r="AB34643" s="14"/>
      <c r="AC34643" s="14"/>
      <c r="AG34643" s="10"/>
      <c r="AH34643" s="10"/>
      <c r="AL34643" s="84"/>
      <c r="AM34643" s="84"/>
    </row>
    <row r="34644" spans="28:39" hidden="1" x14ac:dyDescent="0.25">
      <c r="AB34644" s="14"/>
      <c r="AC34644" s="14"/>
      <c r="AG34644" s="10"/>
      <c r="AH34644" s="10"/>
      <c r="AL34644" s="84"/>
      <c r="AM34644" s="84"/>
    </row>
    <row r="34645" spans="28:39" hidden="1" x14ac:dyDescent="0.25">
      <c r="AB34645" s="14"/>
      <c r="AC34645" s="14"/>
      <c r="AG34645" s="10"/>
      <c r="AH34645" s="10"/>
      <c r="AL34645" s="84"/>
      <c r="AM34645" s="84"/>
    </row>
    <row r="34646" spans="28:39" hidden="1" x14ac:dyDescent="0.25">
      <c r="AB34646" s="14"/>
      <c r="AC34646" s="14"/>
      <c r="AG34646" s="10"/>
      <c r="AH34646" s="10"/>
      <c r="AL34646" s="84"/>
      <c r="AM34646" s="84"/>
    </row>
    <row r="34647" spans="28:39" hidden="1" x14ac:dyDescent="0.25">
      <c r="AB34647" s="14"/>
      <c r="AC34647" s="14"/>
      <c r="AG34647" s="10"/>
      <c r="AH34647" s="10"/>
      <c r="AL34647" s="84"/>
      <c r="AM34647" s="84"/>
    </row>
    <row r="34648" spans="28:39" hidden="1" x14ac:dyDescent="0.25">
      <c r="AB34648" s="14"/>
      <c r="AC34648" s="14"/>
      <c r="AG34648" s="10"/>
      <c r="AH34648" s="10"/>
      <c r="AL34648" s="84"/>
      <c r="AM34648" s="84"/>
    </row>
    <row r="34649" spans="28:39" hidden="1" x14ac:dyDescent="0.25">
      <c r="AB34649" s="14"/>
      <c r="AC34649" s="14"/>
      <c r="AG34649" s="10"/>
      <c r="AH34649" s="10"/>
      <c r="AL34649" s="84"/>
      <c r="AM34649" s="84"/>
    </row>
    <row r="34650" spans="28:39" hidden="1" x14ac:dyDescent="0.25">
      <c r="AB34650" s="14"/>
      <c r="AC34650" s="14"/>
      <c r="AG34650" s="10"/>
      <c r="AH34650" s="10"/>
      <c r="AL34650" s="84"/>
      <c r="AM34650" s="84"/>
    </row>
    <row r="34651" spans="28:39" hidden="1" x14ac:dyDescent="0.25">
      <c r="AB34651" s="14"/>
      <c r="AC34651" s="14"/>
      <c r="AG34651" s="10"/>
      <c r="AH34651" s="10"/>
      <c r="AL34651" s="84"/>
      <c r="AM34651" s="84"/>
    </row>
    <row r="34652" spans="28:39" hidden="1" x14ac:dyDescent="0.25">
      <c r="AB34652" s="14"/>
      <c r="AC34652" s="14"/>
      <c r="AG34652" s="10"/>
      <c r="AH34652" s="10"/>
      <c r="AL34652" s="84"/>
      <c r="AM34652" s="84"/>
    </row>
    <row r="34653" spans="28:39" hidden="1" x14ac:dyDescent="0.25">
      <c r="AB34653" s="14"/>
      <c r="AC34653" s="14"/>
      <c r="AG34653" s="10"/>
      <c r="AH34653" s="10"/>
      <c r="AL34653" s="84"/>
      <c r="AM34653" s="84"/>
    </row>
    <row r="34654" spans="28:39" hidden="1" x14ac:dyDescent="0.25">
      <c r="AB34654" s="14"/>
      <c r="AC34654" s="14"/>
      <c r="AG34654" s="10"/>
      <c r="AH34654" s="10"/>
      <c r="AL34654" s="84"/>
      <c r="AM34654" s="84"/>
    </row>
    <row r="34655" spans="28:39" hidden="1" x14ac:dyDescent="0.25">
      <c r="AB34655" s="14"/>
      <c r="AC34655" s="14"/>
      <c r="AG34655" s="10"/>
      <c r="AH34655" s="10"/>
      <c r="AL34655" s="84"/>
      <c r="AM34655" s="84"/>
    </row>
    <row r="34656" spans="28:39" hidden="1" x14ac:dyDescent="0.25">
      <c r="AB34656" s="14"/>
      <c r="AC34656" s="14"/>
      <c r="AG34656" s="10"/>
      <c r="AH34656" s="10"/>
      <c r="AL34656" s="84"/>
      <c r="AM34656" s="84"/>
    </row>
    <row r="34657" spans="28:39" hidden="1" x14ac:dyDescent="0.25">
      <c r="AB34657" s="14"/>
      <c r="AC34657" s="14"/>
      <c r="AG34657" s="10"/>
      <c r="AH34657" s="10"/>
      <c r="AL34657" s="84"/>
      <c r="AM34657" s="84"/>
    </row>
    <row r="34658" spans="28:39" hidden="1" x14ac:dyDescent="0.25">
      <c r="AB34658" s="14"/>
      <c r="AC34658" s="14"/>
      <c r="AG34658" s="10"/>
      <c r="AH34658" s="10"/>
      <c r="AL34658" s="84"/>
      <c r="AM34658" s="84"/>
    </row>
    <row r="34659" spans="28:39" hidden="1" x14ac:dyDescent="0.25">
      <c r="AB34659" s="14"/>
      <c r="AC34659" s="14"/>
      <c r="AG34659" s="10"/>
      <c r="AH34659" s="10"/>
      <c r="AL34659" s="84"/>
      <c r="AM34659" s="84"/>
    </row>
    <row r="34660" spans="28:39" hidden="1" x14ac:dyDescent="0.25">
      <c r="AB34660" s="14"/>
      <c r="AC34660" s="14"/>
      <c r="AG34660" s="10"/>
      <c r="AH34660" s="10"/>
      <c r="AL34660" s="84"/>
      <c r="AM34660" s="84"/>
    </row>
    <row r="34661" spans="28:39" hidden="1" x14ac:dyDescent="0.25">
      <c r="AB34661" s="14"/>
      <c r="AC34661" s="14"/>
      <c r="AG34661" s="10"/>
      <c r="AH34661" s="10"/>
      <c r="AL34661" s="84"/>
      <c r="AM34661" s="84"/>
    </row>
    <row r="34662" spans="28:39" hidden="1" x14ac:dyDescent="0.25">
      <c r="AB34662" s="14"/>
      <c r="AC34662" s="14"/>
      <c r="AG34662" s="10"/>
      <c r="AH34662" s="10"/>
      <c r="AL34662" s="84"/>
      <c r="AM34662" s="84"/>
    </row>
    <row r="34663" spans="28:39" hidden="1" x14ac:dyDescent="0.25">
      <c r="AB34663" s="14"/>
      <c r="AC34663" s="14"/>
      <c r="AG34663" s="10"/>
      <c r="AH34663" s="10"/>
      <c r="AL34663" s="84"/>
      <c r="AM34663" s="84"/>
    </row>
    <row r="34664" spans="28:39" hidden="1" x14ac:dyDescent="0.25">
      <c r="AB34664" s="14"/>
      <c r="AC34664" s="14"/>
      <c r="AG34664" s="10"/>
      <c r="AH34664" s="10"/>
      <c r="AL34664" s="84"/>
      <c r="AM34664" s="84"/>
    </row>
    <row r="34665" spans="28:39" hidden="1" x14ac:dyDescent="0.25">
      <c r="AB34665" s="14"/>
      <c r="AC34665" s="14"/>
      <c r="AG34665" s="10"/>
      <c r="AH34665" s="10"/>
      <c r="AL34665" s="84"/>
      <c r="AM34665" s="84"/>
    </row>
    <row r="34666" spans="28:39" hidden="1" x14ac:dyDescent="0.25">
      <c r="AB34666" s="14"/>
      <c r="AC34666" s="14"/>
      <c r="AG34666" s="10"/>
      <c r="AH34666" s="10"/>
      <c r="AL34666" s="84"/>
      <c r="AM34666" s="84"/>
    </row>
    <row r="34667" spans="28:39" hidden="1" x14ac:dyDescent="0.25">
      <c r="AB34667" s="14"/>
      <c r="AC34667" s="14"/>
      <c r="AG34667" s="10"/>
      <c r="AH34667" s="10"/>
      <c r="AL34667" s="84"/>
      <c r="AM34667" s="84"/>
    </row>
    <row r="34668" spans="28:39" hidden="1" x14ac:dyDescent="0.25">
      <c r="AB34668" s="14"/>
      <c r="AC34668" s="14"/>
      <c r="AG34668" s="10"/>
      <c r="AH34668" s="10"/>
      <c r="AL34668" s="84"/>
      <c r="AM34668" s="84"/>
    </row>
    <row r="34669" spans="28:39" hidden="1" x14ac:dyDescent="0.25">
      <c r="AB34669" s="14"/>
      <c r="AC34669" s="14"/>
      <c r="AG34669" s="10"/>
      <c r="AH34669" s="10"/>
      <c r="AL34669" s="84"/>
      <c r="AM34669" s="84"/>
    </row>
    <row r="34670" spans="28:39" hidden="1" x14ac:dyDescent="0.25">
      <c r="AB34670" s="14"/>
      <c r="AC34670" s="14"/>
      <c r="AG34670" s="10"/>
      <c r="AH34670" s="10"/>
      <c r="AL34670" s="84"/>
      <c r="AM34670" s="84"/>
    </row>
    <row r="34671" spans="28:39" hidden="1" x14ac:dyDescent="0.25">
      <c r="AB34671" s="14"/>
      <c r="AC34671" s="14"/>
      <c r="AG34671" s="10"/>
      <c r="AH34671" s="10"/>
      <c r="AL34671" s="84"/>
      <c r="AM34671" s="84"/>
    </row>
    <row r="34672" spans="28:39" hidden="1" x14ac:dyDescent="0.25">
      <c r="AB34672" s="14"/>
      <c r="AC34672" s="14"/>
      <c r="AG34672" s="10"/>
      <c r="AH34672" s="10"/>
      <c r="AL34672" s="84"/>
      <c r="AM34672" s="84"/>
    </row>
    <row r="34673" spans="28:39" hidden="1" x14ac:dyDescent="0.25">
      <c r="AB34673" s="14"/>
      <c r="AC34673" s="14"/>
      <c r="AG34673" s="10"/>
      <c r="AH34673" s="10"/>
      <c r="AL34673" s="84"/>
      <c r="AM34673" s="84"/>
    </row>
    <row r="34674" spans="28:39" hidden="1" x14ac:dyDescent="0.25">
      <c r="AB34674" s="14"/>
      <c r="AC34674" s="14"/>
      <c r="AG34674" s="10"/>
      <c r="AH34674" s="10"/>
      <c r="AL34674" s="84"/>
      <c r="AM34674" s="84"/>
    </row>
    <row r="34675" spans="28:39" hidden="1" x14ac:dyDescent="0.25">
      <c r="AB34675" s="14"/>
      <c r="AC34675" s="14"/>
      <c r="AG34675" s="10"/>
      <c r="AH34675" s="10"/>
      <c r="AL34675" s="84"/>
      <c r="AM34675" s="84"/>
    </row>
    <row r="34676" spans="28:39" hidden="1" x14ac:dyDescent="0.25">
      <c r="AB34676" s="14"/>
      <c r="AC34676" s="14"/>
      <c r="AG34676" s="10"/>
      <c r="AH34676" s="10"/>
      <c r="AL34676" s="84"/>
      <c r="AM34676" s="84"/>
    </row>
    <row r="34677" spans="28:39" hidden="1" x14ac:dyDescent="0.25">
      <c r="AB34677" s="14"/>
      <c r="AC34677" s="14"/>
      <c r="AG34677" s="10"/>
      <c r="AH34677" s="10"/>
      <c r="AL34677" s="84"/>
      <c r="AM34677" s="84"/>
    </row>
    <row r="34678" spans="28:39" hidden="1" x14ac:dyDescent="0.25">
      <c r="AB34678" s="14"/>
      <c r="AC34678" s="14"/>
      <c r="AG34678" s="10"/>
      <c r="AH34678" s="10"/>
      <c r="AL34678" s="84"/>
      <c r="AM34678" s="84"/>
    </row>
    <row r="34679" spans="28:39" hidden="1" x14ac:dyDescent="0.25">
      <c r="AB34679" s="14"/>
      <c r="AC34679" s="14"/>
      <c r="AG34679" s="10"/>
      <c r="AH34679" s="10"/>
      <c r="AL34679" s="84"/>
      <c r="AM34679" s="84"/>
    </row>
    <row r="34680" spans="28:39" hidden="1" x14ac:dyDescent="0.25">
      <c r="AB34680" s="14"/>
      <c r="AC34680" s="14"/>
      <c r="AG34680" s="10"/>
      <c r="AH34680" s="10"/>
      <c r="AL34680" s="84"/>
      <c r="AM34680" s="84"/>
    </row>
    <row r="34681" spans="28:39" hidden="1" x14ac:dyDescent="0.25">
      <c r="AB34681" s="14"/>
      <c r="AC34681" s="14"/>
      <c r="AG34681" s="10"/>
      <c r="AH34681" s="10"/>
      <c r="AL34681" s="84"/>
      <c r="AM34681" s="84"/>
    </row>
    <row r="34682" spans="28:39" hidden="1" x14ac:dyDescent="0.25">
      <c r="AB34682" s="14"/>
      <c r="AC34682" s="14"/>
      <c r="AG34682" s="10"/>
      <c r="AH34682" s="10"/>
      <c r="AL34682" s="84"/>
      <c r="AM34682" s="84"/>
    </row>
    <row r="34683" spans="28:39" hidden="1" x14ac:dyDescent="0.25">
      <c r="AB34683" s="14"/>
      <c r="AC34683" s="14"/>
      <c r="AG34683" s="10"/>
      <c r="AH34683" s="10"/>
      <c r="AL34683" s="84"/>
      <c r="AM34683" s="84"/>
    </row>
    <row r="34684" spans="28:39" hidden="1" x14ac:dyDescent="0.25">
      <c r="AB34684" s="14"/>
      <c r="AC34684" s="14"/>
      <c r="AG34684" s="10"/>
      <c r="AH34684" s="10"/>
      <c r="AL34684" s="84"/>
      <c r="AM34684" s="84"/>
    </row>
    <row r="34685" spans="28:39" hidden="1" x14ac:dyDescent="0.25">
      <c r="AB34685" s="14"/>
      <c r="AC34685" s="14"/>
      <c r="AG34685" s="10"/>
      <c r="AH34685" s="10"/>
      <c r="AL34685" s="84"/>
      <c r="AM34685" s="84"/>
    </row>
    <row r="34686" spans="28:39" hidden="1" x14ac:dyDescent="0.25">
      <c r="AB34686" s="14"/>
      <c r="AC34686" s="14"/>
      <c r="AG34686" s="10"/>
      <c r="AH34686" s="10"/>
      <c r="AL34686" s="84"/>
      <c r="AM34686" s="84"/>
    </row>
    <row r="34687" spans="28:39" hidden="1" x14ac:dyDescent="0.25">
      <c r="AB34687" s="14"/>
      <c r="AC34687" s="14"/>
      <c r="AG34687" s="10"/>
      <c r="AH34687" s="10"/>
      <c r="AL34687" s="84"/>
      <c r="AM34687" s="84"/>
    </row>
    <row r="34688" spans="28:39" hidden="1" x14ac:dyDescent="0.25">
      <c r="AB34688" s="14"/>
      <c r="AC34688" s="14"/>
      <c r="AG34688" s="10"/>
      <c r="AH34688" s="10"/>
      <c r="AL34688" s="84"/>
      <c r="AM34688" s="84"/>
    </row>
    <row r="34689" spans="28:39" hidden="1" x14ac:dyDescent="0.25">
      <c r="AB34689" s="14"/>
      <c r="AC34689" s="14"/>
      <c r="AG34689" s="10"/>
      <c r="AH34689" s="10"/>
      <c r="AL34689" s="84"/>
      <c r="AM34689" s="84"/>
    </row>
    <row r="34690" spans="28:39" hidden="1" x14ac:dyDescent="0.25">
      <c r="AB34690" s="14"/>
      <c r="AC34690" s="14"/>
      <c r="AG34690" s="10"/>
      <c r="AH34690" s="10"/>
      <c r="AL34690" s="84"/>
      <c r="AM34690" s="84"/>
    </row>
    <row r="34691" spans="28:39" hidden="1" x14ac:dyDescent="0.25">
      <c r="AB34691" s="14"/>
      <c r="AC34691" s="14"/>
      <c r="AG34691" s="10"/>
      <c r="AH34691" s="10"/>
      <c r="AL34691" s="84"/>
      <c r="AM34691" s="84"/>
    </row>
    <row r="34692" spans="28:39" hidden="1" x14ac:dyDescent="0.25">
      <c r="AB34692" s="14"/>
      <c r="AC34692" s="14"/>
      <c r="AG34692" s="10"/>
      <c r="AH34692" s="10"/>
      <c r="AL34692" s="84"/>
      <c r="AM34692" s="84"/>
    </row>
    <row r="34693" spans="28:39" hidden="1" x14ac:dyDescent="0.25">
      <c r="AB34693" s="14"/>
      <c r="AC34693" s="14"/>
      <c r="AG34693" s="10"/>
      <c r="AH34693" s="10"/>
      <c r="AL34693" s="84"/>
      <c r="AM34693" s="84"/>
    </row>
    <row r="34694" spans="28:39" hidden="1" x14ac:dyDescent="0.25">
      <c r="AB34694" s="14"/>
      <c r="AC34694" s="14"/>
      <c r="AG34694" s="10"/>
      <c r="AH34694" s="10"/>
      <c r="AL34694" s="84"/>
      <c r="AM34694" s="84"/>
    </row>
    <row r="34695" spans="28:39" hidden="1" x14ac:dyDescent="0.25">
      <c r="AB34695" s="14"/>
      <c r="AC34695" s="14"/>
      <c r="AG34695" s="10"/>
      <c r="AH34695" s="10"/>
      <c r="AL34695" s="84"/>
      <c r="AM34695" s="84"/>
    </row>
    <row r="34696" spans="28:39" hidden="1" x14ac:dyDescent="0.25">
      <c r="AB34696" s="14"/>
      <c r="AC34696" s="14"/>
      <c r="AG34696" s="10"/>
      <c r="AH34696" s="10"/>
      <c r="AL34696" s="84"/>
      <c r="AM34696" s="84"/>
    </row>
    <row r="34697" spans="28:39" hidden="1" x14ac:dyDescent="0.25">
      <c r="AB34697" s="14"/>
      <c r="AC34697" s="14"/>
      <c r="AG34697" s="10"/>
      <c r="AH34697" s="10"/>
      <c r="AL34697" s="84"/>
      <c r="AM34697" s="84"/>
    </row>
    <row r="34698" spans="28:39" hidden="1" x14ac:dyDescent="0.25">
      <c r="AB34698" s="14"/>
      <c r="AC34698" s="14"/>
      <c r="AG34698" s="10"/>
      <c r="AH34698" s="10"/>
      <c r="AL34698" s="84"/>
      <c r="AM34698" s="84"/>
    </row>
    <row r="34699" spans="28:39" hidden="1" x14ac:dyDescent="0.25">
      <c r="AB34699" s="14"/>
      <c r="AC34699" s="14"/>
      <c r="AG34699" s="10"/>
      <c r="AH34699" s="10"/>
      <c r="AL34699" s="84"/>
      <c r="AM34699" s="84"/>
    </row>
    <row r="34700" spans="28:39" hidden="1" x14ac:dyDescent="0.25">
      <c r="AB34700" s="14"/>
      <c r="AC34700" s="14"/>
      <c r="AG34700" s="10"/>
      <c r="AH34700" s="10"/>
      <c r="AL34700" s="84"/>
      <c r="AM34700" s="84"/>
    </row>
    <row r="34701" spans="28:39" hidden="1" x14ac:dyDescent="0.25">
      <c r="AB34701" s="14"/>
      <c r="AC34701" s="14"/>
      <c r="AG34701" s="10"/>
      <c r="AH34701" s="10"/>
      <c r="AL34701" s="84"/>
      <c r="AM34701" s="84"/>
    </row>
    <row r="34702" spans="28:39" hidden="1" x14ac:dyDescent="0.25">
      <c r="AB34702" s="14"/>
      <c r="AC34702" s="14"/>
      <c r="AG34702" s="10"/>
      <c r="AH34702" s="10"/>
      <c r="AL34702" s="84"/>
      <c r="AM34702" s="84"/>
    </row>
    <row r="34703" spans="28:39" hidden="1" x14ac:dyDescent="0.25">
      <c r="AB34703" s="14"/>
      <c r="AC34703" s="14"/>
      <c r="AG34703" s="10"/>
      <c r="AH34703" s="10"/>
      <c r="AL34703" s="84"/>
      <c r="AM34703" s="84"/>
    </row>
    <row r="34704" spans="28:39" hidden="1" x14ac:dyDescent="0.25">
      <c r="AB34704" s="14"/>
      <c r="AC34704" s="14"/>
      <c r="AG34704" s="10"/>
      <c r="AH34704" s="10"/>
      <c r="AL34704" s="84"/>
      <c r="AM34704" s="84"/>
    </row>
    <row r="34705" spans="28:39" hidden="1" x14ac:dyDescent="0.25">
      <c r="AB34705" s="14"/>
      <c r="AC34705" s="14"/>
      <c r="AG34705" s="10"/>
      <c r="AH34705" s="10"/>
      <c r="AL34705" s="84"/>
      <c r="AM34705" s="84"/>
    </row>
    <row r="34706" spans="28:39" hidden="1" x14ac:dyDescent="0.25">
      <c r="AB34706" s="14"/>
      <c r="AC34706" s="14"/>
      <c r="AG34706" s="10"/>
      <c r="AH34706" s="10"/>
      <c r="AL34706" s="84"/>
      <c r="AM34706" s="84"/>
    </row>
    <row r="34707" spans="28:39" hidden="1" x14ac:dyDescent="0.25">
      <c r="AB34707" s="14"/>
      <c r="AC34707" s="14"/>
      <c r="AG34707" s="10"/>
      <c r="AH34707" s="10"/>
      <c r="AL34707" s="84"/>
      <c r="AM34707" s="84"/>
    </row>
    <row r="34708" spans="28:39" hidden="1" x14ac:dyDescent="0.25">
      <c r="AB34708" s="14"/>
      <c r="AC34708" s="14"/>
      <c r="AG34708" s="10"/>
      <c r="AH34708" s="10"/>
      <c r="AL34708" s="84"/>
      <c r="AM34708" s="84"/>
    </row>
    <row r="34709" spans="28:39" hidden="1" x14ac:dyDescent="0.25">
      <c r="AB34709" s="14"/>
      <c r="AC34709" s="14"/>
      <c r="AG34709" s="10"/>
      <c r="AH34709" s="10"/>
      <c r="AL34709" s="84"/>
      <c r="AM34709" s="84"/>
    </row>
    <row r="34710" spans="28:39" hidden="1" x14ac:dyDescent="0.25">
      <c r="AB34710" s="14"/>
      <c r="AC34710" s="14"/>
      <c r="AG34710" s="10"/>
      <c r="AH34710" s="10"/>
      <c r="AL34710" s="84"/>
      <c r="AM34710" s="84"/>
    </row>
    <row r="34711" spans="28:39" hidden="1" x14ac:dyDescent="0.25">
      <c r="AB34711" s="14"/>
      <c r="AC34711" s="14"/>
      <c r="AG34711" s="10"/>
      <c r="AH34711" s="10"/>
      <c r="AL34711" s="84"/>
      <c r="AM34711" s="84"/>
    </row>
    <row r="34712" spans="28:39" hidden="1" x14ac:dyDescent="0.25">
      <c r="AB34712" s="14"/>
      <c r="AC34712" s="14"/>
      <c r="AG34712" s="10"/>
      <c r="AH34712" s="10"/>
      <c r="AL34712" s="84"/>
      <c r="AM34712" s="84"/>
    </row>
    <row r="34713" spans="28:39" hidden="1" x14ac:dyDescent="0.25">
      <c r="AB34713" s="14"/>
      <c r="AC34713" s="14"/>
      <c r="AG34713" s="10"/>
      <c r="AH34713" s="10"/>
      <c r="AL34713" s="84"/>
      <c r="AM34713" s="84"/>
    </row>
    <row r="34714" spans="28:39" hidden="1" x14ac:dyDescent="0.25">
      <c r="AB34714" s="14"/>
      <c r="AC34714" s="14"/>
      <c r="AG34714" s="10"/>
      <c r="AH34714" s="10"/>
      <c r="AL34714" s="84"/>
      <c r="AM34714" s="84"/>
    </row>
    <row r="34715" spans="28:39" hidden="1" x14ac:dyDescent="0.25">
      <c r="AB34715" s="14"/>
      <c r="AC34715" s="14"/>
      <c r="AG34715" s="10"/>
      <c r="AH34715" s="10"/>
      <c r="AL34715" s="84"/>
      <c r="AM34715" s="84"/>
    </row>
    <row r="34716" spans="28:39" hidden="1" x14ac:dyDescent="0.25">
      <c r="AB34716" s="14"/>
      <c r="AC34716" s="14"/>
      <c r="AG34716" s="10"/>
      <c r="AH34716" s="10"/>
      <c r="AL34716" s="84"/>
      <c r="AM34716" s="84"/>
    </row>
    <row r="34717" spans="28:39" hidden="1" x14ac:dyDescent="0.25">
      <c r="AB34717" s="14"/>
      <c r="AC34717" s="14"/>
      <c r="AG34717" s="10"/>
      <c r="AH34717" s="10"/>
      <c r="AL34717" s="84"/>
      <c r="AM34717" s="84"/>
    </row>
    <row r="34718" spans="28:39" hidden="1" x14ac:dyDescent="0.25">
      <c r="AB34718" s="14"/>
      <c r="AC34718" s="14"/>
      <c r="AG34718" s="10"/>
      <c r="AH34718" s="10"/>
      <c r="AL34718" s="84"/>
      <c r="AM34718" s="84"/>
    </row>
    <row r="34719" spans="28:39" hidden="1" x14ac:dyDescent="0.25">
      <c r="AB34719" s="14"/>
      <c r="AC34719" s="14"/>
      <c r="AG34719" s="10"/>
      <c r="AH34719" s="10"/>
      <c r="AL34719" s="84"/>
      <c r="AM34719" s="84"/>
    </row>
    <row r="34720" spans="28:39" hidden="1" x14ac:dyDescent="0.25">
      <c r="AB34720" s="14"/>
      <c r="AC34720" s="14"/>
      <c r="AG34720" s="10"/>
      <c r="AH34720" s="10"/>
      <c r="AL34720" s="84"/>
      <c r="AM34720" s="84"/>
    </row>
    <row r="34721" spans="28:39" hidden="1" x14ac:dyDescent="0.25">
      <c r="AB34721" s="14"/>
      <c r="AC34721" s="14"/>
      <c r="AG34721" s="10"/>
      <c r="AH34721" s="10"/>
      <c r="AL34721" s="84"/>
      <c r="AM34721" s="84"/>
    </row>
    <row r="34722" spans="28:39" hidden="1" x14ac:dyDescent="0.25">
      <c r="AB34722" s="14"/>
      <c r="AC34722" s="14"/>
      <c r="AG34722" s="10"/>
      <c r="AH34722" s="10"/>
      <c r="AL34722" s="84"/>
      <c r="AM34722" s="84"/>
    </row>
    <row r="34723" spans="28:39" hidden="1" x14ac:dyDescent="0.25">
      <c r="AB34723" s="14"/>
      <c r="AC34723" s="14"/>
      <c r="AG34723" s="10"/>
      <c r="AH34723" s="10"/>
      <c r="AL34723" s="84"/>
      <c r="AM34723" s="84"/>
    </row>
    <row r="34724" spans="28:39" hidden="1" x14ac:dyDescent="0.25">
      <c r="AB34724" s="14"/>
      <c r="AC34724" s="14"/>
      <c r="AG34724" s="10"/>
      <c r="AH34724" s="10"/>
      <c r="AL34724" s="84"/>
      <c r="AM34724" s="84"/>
    </row>
    <row r="34725" spans="28:39" hidden="1" x14ac:dyDescent="0.25">
      <c r="AB34725" s="14"/>
      <c r="AC34725" s="14"/>
      <c r="AG34725" s="10"/>
      <c r="AH34725" s="10"/>
      <c r="AL34725" s="84"/>
      <c r="AM34725" s="84"/>
    </row>
    <row r="34726" spans="28:39" hidden="1" x14ac:dyDescent="0.25">
      <c r="AB34726" s="14"/>
      <c r="AC34726" s="14"/>
      <c r="AG34726" s="10"/>
      <c r="AH34726" s="10"/>
      <c r="AL34726" s="84"/>
      <c r="AM34726" s="84"/>
    </row>
    <row r="34727" spans="28:39" hidden="1" x14ac:dyDescent="0.25">
      <c r="AB34727" s="14"/>
      <c r="AC34727" s="14"/>
      <c r="AG34727" s="10"/>
      <c r="AH34727" s="10"/>
      <c r="AL34727" s="84"/>
      <c r="AM34727" s="84"/>
    </row>
    <row r="34728" spans="28:39" hidden="1" x14ac:dyDescent="0.25">
      <c r="AB34728" s="14"/>
      <c r="AC34728" s="14"/>
      <c r="AG34728" s="10"/>
      <c r="AH34728" s="10"/>
      <c r="AL34728" s="84"/>
      <c r="AM34728" s="84"/>
    </row>
    <row r="34729" spans="28:39" hidden="1" x14ac:dyDescent="0.25">
      <c r="AB34729" s="14"/>
      <c r="AC34729" s="14"/>
      <c r="AG34729" s="10"/>
      <c r="AH34729" s="10"/>
      <c r="AL34729" s="84"/>
      <c r="AM34729" s="84"/>
    </row>
    <row r="34730" spans="28:39" hidden="1" x14ac:dyDescent="0.25">
      <c r="AB34730" s="14"/>
      <c r="AC34730" s="14"/>
      <c r="AG34730" s="10"/>
      <c r="AH34730" s="10"/>
      <c r="AL34730" s="84"/>
      <c r="AM34730" s="84"/>
    </row>
    <row r="34731" spans="28:39" hidden="1" x14ac:dyDescent="0.25">
      <c r="AB34731" s="14"/>
      <c r="AC34731" s="14"/>
      <c r="AG34731" s="10"/>
      <c r="AH34731" s="10"/>
      <c r="AL34731" s="84"/>
      <c r="AM34731" s="84"/>
    </row>
    <row r="34732" spans="28:39" hidden="1" x14ac:dyDescent="0.25">
      <c r="AB34732" s="14"/>
      <c r="AC34732" s="14"/>
      <c r="AG34732" s="10"/>
      <c r="AH34732" s="10"/>
      <c r="AL34732" s="84"/>
      <c r="AM34732" s="84"/>
    </row>
    <row r="34733" spans="28:39" hidden="1" x14ac:dyDescent="0.25">
      <c r="AB34733" s="14"/>
      <c r="AC34733" s="14"/>
      <c r="AG34733" s="10"/>
      <c r="AH34733" s="10"/>
      <c r="AL34733" s="84"/>
      <c r="AM34733" s="84"/>
    </row>
    <row r="34734" spans="28:39" hidden="1" x14ac:dyDescent="0.25">
      <c r="AB34734" s="14"/>
      <c r="AC34734" s="14"/>
      <c r="AG34734" s="10"/>
      <c r="AH34734" s="10"/>
      <c r="AL34734" s="84"/>
      <c r="AM34734" s="84"/>
    </row>
    <row r="34735" spans="28:39" hidden="1" x14ac:dyDescent="0.25">
      <c r="AB34735" s="14"/>
      <c r="AC34735" s="14"/>
      <c r="AG34735" s="10"/>
      <c r="AH34735" s="10"/>
      <c r="AL34735" s="84"/>
      <c r="AM34735" s="84"/>
    </row>
    <row r="34736" spans="28:39" hidden="1" x14ac:dyDescent="0.25">
      <c r="AB34736" s="14"/>
      <c r="AC34736" s="14"/>
      <c r="AG34736" s="10"/>
      <c r="AH34736" s="10"/>
      <c r="AL34736" s="84"/>
      <c r="AM34736" s="84"/>
    </row>
    <row r="34737" spans="28:39" hidden="1" x14ac:dyDescent="0.25">
      <c r="AB34737" s="14"/>
      <c r="AC34737" s="14"/>
      <c r="AG34737" s="10"/>
      <c r="AH34737" s="10"/>
      <c r="AL34737" s="84"/>
      <c r="AM34737" s="84"/>
    </row>
    <row r="34738" spans="28:39" hidden="1" x14ac:dyDescent="0.25">
      <c r="AB34738" s="14"/>
      <c r="AC34738" s="14"/>
      <c r="AG34738" s="10"/>
      <c r="AH34738" s="10"/>
      <c r="AL34738" s="84"/>
      <c r="AM34738" s="84"/>
    </row>
    <row r="34739" spans="28:39" hidden="1" x14ac:dyDescent="0.25">
      <c r="AB34739" s="14"/>
      <c r="AC34739" s="14"/>
      <c r="AG34739" s="10"/>
      <c r="AH34739" s="10"/>
      <c r="AL34739" s="84"/>
      <c r="AM34739" s="84"/>
    </row>
    <row r="34740" spans="28:39" hidden="1" x14ac:dyDescent="0.25">
      <c r="AB34740" s="14"/>
      <c r="AC34740" s="14"/>
      <c r="AG34740" s="10"/>
      <c r="AH34740" s="10"/>
      <c r="AL34740" s="84"/>
      <c r="AM34740" s="84"/>
    </row>
    <row r="34741" spans="28:39" hidden="1" x14ac:dyDescent="0.25">
      <c r="AB34741" s="14"/>
      <c r="AC34741" s="14"/>
      <c r="AG34741" s="10"/>
      <c r="AH34741" s="10"/>
      <c r="AL34741" s="84"/>
      <c r="AM34741" s="84"/>
    </row>
    <row r="34742" spans="28:39" hidden="1" x14ac:dyDescent="0.25">
      <c r="AB34742" s="14"/>
      <c r="AC34742" s="14"/>
      <c r="AG34742" s="10"/>
      <c r="AH34742" s="10"/>
      <c r="AL34742" s="84"/>
      <c r="AM34742" s="84"/>
    </row>
    <row r="34743" spans="28:39" hidden="1" x14ac:dyDescent="0.25">
      <c r="AB34743" s="14"/>
      <c r="AC34743" s="14"/>
      <c r="AG34743" s="10"/>
      <c r="AH34743" s="10"/>
      <c r="AL34743" s="84"/>
      <c r="AM34743" s="84"/>
    </row>
    <row r="34744" spans="28:39" hidden="1" x14ac:dyDescent="0.25">
      <c r="AB34744" s="14"/>
      <c r="AC34744" s="14"/>
      <c r="AG34744" s="10"/>
      <c r="AH34744" s="10"/>
      <c r="AL34744" s="84"/>
      <c r="AM34744" s="84"/>
    </row>
    <row r="34745" spans="28:39" hidden="1" x14ac:dyDescent="0.25">
      <c r="AB34745" s="14"/>
      <c r="AC34745" s="14"/>
      <c r="AG34745" s="10"/>
      <c r="AH34745" s="10"/>
      <c r="AL34745" s="84"/>
      <c r="AM34745" s="84"/>
    </row>
    <row r="34746" spans="28:39" hidden="1" x14ac:dyDescent="0.25">
      <c r="AB34746" s="14"/>
      <c r="AC34746" s="14"/>
      <c r="AG34746" s="10"/>
      <c r="AH34746" s="10"/>
      <c r="AL34746" s="84"/>
      <c r="AM34746" s="84"/>
    </row>
    <row r="34747" spans="28:39" hidden="1" x14ac:dyDescent="0.25">
      <c r="AB34747" s="14"/>
      <c r="AC34747" s="14"/>
      <c r="AG34747" s="10"/>
      <c r="AH34747" s="10"/>
      <c r="AL34747" s="84"/>
      <c r="AM34747" s="84"/>
    </row>
    <row r="34748" spans="28:39" hidden="1" x14ac:dyDescent="0.25">
      <c r="AB34748" s="14"/>
      <c r="AC34748" s="14"/>
      <c r="AG34748" s="10"/>
      <c r="AH34748" s="10"/>
      <c r="AL34748" s="84"/>
      <c r="AM34748" s="84"/>
    </row>
    <row r="34749" spans="28:39" hidden="1" x14ac:dyDescent="0.25">
      <c r="AB34749" s="14"/>
      <c r="AC34749" s="14"/>
      <c r="AG34749" s="10"/>
      <c r="AH34749" s="10"/>
      <c r="AL34749" s="84"/>
      <c r="AM34749" s="84"/>
    </row>
    <row r="34750" spans="28:39" hidden="1" x14ac:dyDescent="0.25">
      <c r="AB34750" s="14"/>
      <c r="AC34750" s="14"/>
      <c r="AG34750" s="10"/>
      <c r="AH34750" s="10"/>
      <c r="AL34750" s="84"/>
      <c r="AM34750" s="84"/>
    </row>
    <row r="34751" spans="28:39" hidden="1" x14ac:dyDescent="0.25">
      <c r="AB34751" s="14"/>
      <c r="AC34751" s="14"/>
      <c r="AG34751" s="10"/>
      <c r="AH34751" s="10"/>
      <c r="AL34751" s="84"/>
      <c r="AM34751" s="84"/>
    </row>
    <row r="34752" spans="28:39" hidden="1" x14ac:dyDescent="0.25">
      <c r="AB34752" s="14"/>
      <c r="AC34752" s="14"/>
      <c r="AG34752" s="10"/>
      <c r="AH34752" s="10"/>
      <c r="AL34752" s="84"/>
      <c r="AM34752" s="84"/>
    </row>
    <row r="34753" spans="28:39" hidden="1" x14ac:dyDescent="0.25">
      <c r="AB34753" s="14"/>
      <c r="AC34753" s="14"/>
      <c r="AG34753" s="10"/>
      <c r="AH34753" s="10"/>
      <c r="AL34753" s="84"/>
      <c r="AM34753" s="84"/>
    </row>
    <row r="34754" spans="28:39" hidden="1" x14ac:dyDescent="0.25">
      <c r="AB34754" s="14"/>
      <c r="AC34754" s="14"/>
      <c r="AG34754" s="10"/>
      <c r="AH34754" s="10"/>
      <c r="AL34754" s="84"/>
      <c r="AM34754" s="84"/>
    </row>
    <row r="34755" spans="28:39" hidden="1" x14ac:dyDescent="0.25">
      <c r="AB34755" s="14"/>
      <c r="AC34755" s="14"/>
      <c r="AG34755" s="10"/>
      <c r="AH34755" s="10"/>
      <c r="AL34755" s="84"/>
      <c r="AM34755" s="84"/>
    </row>
    <row r="34756" spans="28:39" hidden="1" x14ac:dyDescent="0.25">
      <c r="AB34756" s="14"/>
      <c r="AC34756" s="14"/>
      <c r="AG34756" s="10"/>
      <c r="AH34756" s="10"/>
      <c r="AL34756" s="84"/>
      <c r="AM34756" s="84"/>
    </row>
    <row r="34757" spans="28:39" hidden="1" x14ac:dyDescent="0.25">
      <c r="AB34757" s="14"/>
      <c r="AC34757" s="14"/>
      <c r="AG34757" s="10"/>
      <c r="AH34757" s="10"/>
      <c r="AL34757" s="84"/>
      <c r="AM34757" s="84"/>
    </row>
    <row r="34758" spans="28:39" hidden="1" x14ac:dyDescent="0.25">
      <c r="AB34758" s="14"/>
      <c r="AC34758" s="14"/>
      <c r="AG34758" s="10"/>
      <c r="AH34758" s="10"/>
      <c r="AL34758" s="84"/>
      <c r="AM34758" s="84"/>
    </row>
    <row r="34759" spans="28:39" hidden="1" x14ac:dyDescent="0.25">
      <c r="AB34759" s="14"/>
      <c r="AC34759" s="14"/>
      <c r="AG34759" s="10"/>
      <c r="AH34759" s="10"/>
      <c r="AL34759" s="84"/>
      <c r="AM34759" s="84"/>
    </row>
    <row r="34760" spans="28:39" hidden="1" x14ac:dyDescent="0.25">
      <c r="AB34760" s="14"/>
      <c r="AC34760" s="14"/>
      <c r="AG34760" s="10"/>
      <c r="AH34760" s="10"/>
      <c r="AL34760" s="84"/>
      <c r="AM34760" s="84"/>
    </row>
    <row r="34761" spans="28:39" hidden="1" x14ac:dyDescent="0.25">
      <c r="AB34761" s="14"/>
      <c r="AC34761" s="14"/>
      <c r="AG34761" s="10"/>
      <c r="AH34761" s="10"/>
      <c r="AL34761" s="84"/>
      <c r="AM34761" s="84"/>
    </row>
    <row r="34762" spans="28:39" hidden="1" x14ac:dyDescent="0.25">
      <c r="AB34762" s="14"/>
      <c r="AC34762" s="14"/>
      <c r="AG34762" s="10"/>
      <c r="AH34762" s="10"/>
      <c r="AL34762" s="84"/>
      <c r="AM34762" s="84"/>
    </row>
    <row r="34763" spans="28:39" hidden="1" x14ac:dyDescent="0.25">
      <c r="AB34763" s="14"/>
      <c r="AC34763" s="14"/>
      <c r="AG34763" s="10"/>
      <c r="AH34763" s="10"/>
      <c r="AL34763" s="84"/>
      <c r="AM34763" s="84"/>
    </row>
    <row r="34764" spans="28:39" hidden="1" x14ac:dyDescent="0.25">
      <c r="AB34764" s="14"/>
      <c r="AC34764" s="14"/>
      <c r="AG34764" s="10"/>
      <c r="AH34764" s="10"/>
      <c r="AL34764" s="84"/>
      <c r="AM34764" s="84"/>
    </row>
    <row r="34765" spans="28:39" hidden="1" x14ac:dyDescent="0.25">
      <c r="AB34765" s="14"/>
      <c r="AC34765" s="14"/>
      <c r="AG34765" s="10"/>
      <c r="AH34765" s="10"/>
      <c r="AL34765" s="84"/>
      <c r="AM34765" s="84"/>
    </row>
    <row r="34766" spans="28:39" hidden="1" x14ac:dyDescent="0.25">
      <c r="AB34766" s="14"/>
      <c r="AC34766" s="14"/>
      <c r="AG34766" s="10"/>
      <c r="AH34766" s="10"/>
      <c r="AL34766" s="84"/>
      <c r="AM34766" s="84"/>
    </row>
    <row r="34767" spans="28:39" hidden="1" x14ac:dyDescent="0.25">
      <c r="AB34767" s="14"/>
      <c r="AC34767" s="14"/>
      <c r="AG34767" s="10"/>
      <c r="AH34767" s="10"/>
      <c r="AL34767" s="84"/>
      <c r="AM34767" s="84"/>
    </row>
    <row r="34768" spans="28:39" hidden="1" x14ac:dyDescent="0.25">
      <c r="AB34768" s="14"/>
      <c r="AC34768" s="14"/>
      <c r="AG34768" s="10"/>
      <c r="AH34768" s="10"/>
      <c r="AL34768" s="84"/>
      <c r="AM34768" s="84"/>
    </row>
    <row r="34769" spans="28:39" hidden="1" x14ac:dyDescent="0.25">
      <c r="AB34769" s="14"/>
      <c r="AC34769" s="14"/>
      <c r="AG34769" s="10"/>
      <c r="AH34769" s="10"/>
      <c r="AL34769" s="84"/>
      <c r="AM34769" s="84"/>
    </row>
    <row r="34770" spans="28:39" hidden="1" x14ac:dyDescent="0.25">
      <c r="AB34770" s="14"/>
      <c r="AC34770" s="14"/>
      <c r="AG34770" s="10"/>
      <c r="AH34770" s="10"/>
      <c r="AL34770" s="84"/>
      <c r="AM34770" s="84"/>
    </row>
    <row r="34771" spans="28:39" hidden="1" x14ac:dyDescent="0.25">
      <c r="AB34771" s="14"/>
      <c r="AC34771" s="14"/>
      <c r="AG34771" s="10"/>
      <c r="AH34771" s="10"/>
      <c r="AL34771" s="84"/>
      <c r="AM34771" s="84"/>
    </row>
    <row r="34772" spans="28:39" hidden="1" x14ac:dyDescent="0.25">
      <c r="AB34772" s="14"/>
      <c r="AC34772" s="14"/>
      <c r="AG34772" s="10"/>
      <c r="AH34772" s="10"/>
      <c r="AL34772" s="84"/>
      <c r="AM34772" s="84"/>
    </row>
    <row r="34773" spans="28:39" hidden="1" x14ac:dyDescent="0.25">
      <c r="AB34773" s="14"/>
      <c r="AC34773" s="14"/>
      <c r="AG34773" s="10"/>
      <c r="AH34773" s="10"/>
      <c r="AL34773" s="84"/>
      <c r="AM34773" s="84"/>
    </row>
    <row r="34774" spans="28:39" hidden="1" x14ac:dyDescent="0.25">
      <c r="AB34774" s="14"/>
      <c r="AC34774" s="14"/>
      <c r="AG34774" s="10"/>
      <c r="AH34774" s="10"/>
      <c r="AL34774" s="84"/>
      <c r="AM34774" s="84"/>
    </row>
    <row r="34775" spans="28:39" hidden="1" x14ac:dyDescent="0.25">
      <c r="AB34775" s="14"/>
      <c r="AC34775" s="14"/>
      <c r="AG34775" s="10"/>
      <c r="AH34775" s="10"/>
      <c r="AL34775" s="84"/>
      <c r="AM34775" s="84"/>
    </row>
    <row r="34776" spans="28:39" hidden="1" x14ac:dyDescent="0.25">
      <c r="AB34776" s="14"/>
      <c r="AC34776" s="14"/>
      <c r="AG34776" s="10"/>
      <c r="AH34776" s="10"/>
      <c r="AL34776" s="84"/>
      <c r="AM34776" s="84"/>
    </row>
    <row r="34777" spans="28:39" hidden="1" x14ac:dyDescent="0.25">
      <c r="AB34777" s="14"/>
      <c r="AC34777" s="14"/>
      <c r="AG34777" s="10"/>
      <c r="AH34777" s="10"/>
      <c r="AL34777" s="84"/>
      <c r="AM34777" s="84"/>
    </row>
    <row r="34778" spans="28:39" hidden="1" x14ac:dyDescent="0.25">
      <c r="AB34778" s="14"/>
      <c r="AC34778" s="14"/>
      <c r="AG34778" s="10"/>
      <c r="AH34778" s="10"/>
      <c r="AL34778" s="84"/>
      <c r="AM34778" s="84"/>
    </row>
    <row r="34779" spans="28:39" hidden="1" x14ac:dyDescent="0.25">
      <c r="AB34779" s="14"/>
      <c r="AC34779" s="14"/>
      <c r="AG34779" s="10"/>
      <c r="AH34779" s="10"/>
      <c r="AL34779" s="84"/>
      <c r="AM34779" s="84"/>
    </row>
    <row r="34780" spans="28:39" hidden="1" x14ac:dyDescent="0.25">
      <c r="AB34780" s="14"/>
      <c r="AC34780" s="14"/>
      <c r="AG34780" s="10"/>
      <c r="AH34780" s="10"/>
      <c r="AL34780" s="84"/>
      <c r="AM34780" s="84"/>
    </row>
    <row r="34781" spans="28:39" hidden="1" x14ac:dyDescent="0.25">
      <c r="AB34781" s="14"/>
      <c r="AC34781" s="14"/>
      <c r="AG34781" s="10"/>
      <c r="AH34781" s="10"/>
      <c r="AL34781" s="84"/>
      <c r="AM34781" s="84"/>
    </row>
    <row r="34782" spans="28:39" hidden="1" x14ac:dyDescent="0.25">
      <c r="AB34782" s="14"/>
      <c r="AC34782" s="14"/>
      <c r="AG34782" s="10"/>
      <c r="AH34782" s="10"/>
      <c r="AL34782" s="84"/>
      <c r="AM34782" s="84"/>
    </row>
    <row r="34783" spans="28:39" hidden="1" x14ac:dyDescent="0.25">
      <c r="AB34783" s="14"/>
      <c r="AC34783" s="14"/>
      <c r="AG34783" s="10"/>
      <c r="AH34783" s="10"/>
      <c r="AL34783" s="84"/>
      <c r="AM34783" s="84"/>
    </row>
    <row r="34784" spans="28:39" hidden="1" x14ac:dyDescent="0.25">
      <c r="AB34784" s="14"/>
      <c r="AC34784" s="14"/>
      <c r="AG34784" s="10"/>
      <c r="AH34784" s="10"/>
      <c r="AL34784" s="84"/>
      <c r="AM34784" s="84"/>
    </row>
    <row r="34785" spans="28:39" hidden="1" x14ac:dyDescent="0.25">
      <c r="AB34785" s="14"/>
      <c r="AC34785" s="14"/>
      <c r="AG34785" s="10"/>
      <c r="AH34785" s="10"/>
      <c r="AL34785" s="84"/>
      <c r="AM34785" s="84"/>
    </row>
    <row r="34786" spans="28:39" hidden="1" x14ac:dyDescent="0.25">
      <c r="AB34786" s="14"/>
      <c r="AC34786" s="14"/>
      <c r="AG34786" s="10"/>
      <c r="AH34786" s="10"/>
      <c r="AL34786" s="84"/>
      <c r="AM34786" s="84"/>
    </row>
    <row r="34787" spans="28:39" hidden="1" x14ac:dyDescent="0.25">
      <c r="AB34787" s="14"/>
      <c r="AC34787" s="14"/>
      <c r="AG34787" s="10"/>
      <c r="AH34787" s="10"/>
      <c r="AL34787" s="84"/>
      <c r="AM34787" s="84"/>
    </row>
    <row r="34788" spans="28:39" hidden="1" x14ac:dyDescent="0.25">
      <c r="AB34788" s="14"/>
      <c r="AC34788" s="14"/>
      <c r="AG34788" s="10"/>
      <c r="AH34788" s="10"/>
      <c r="AL34788" s="84"/>
      <c r="AM34788" s="84"/>
    </row>
    <row r="34789" spans="28:39" hidden="1" x14ac:dyDescent="0.25">
      <c r="AB34789" s="14"/>
      <c r="AC34789" s="14"/>
      <c r="AG34789" s="10"/>
      <c r="AH34789" s="10"/>
      <c r="AL34789" s="84"/>
      <c r="AM34789" s="84"/>
    </row>
    <row r="34790" spans="28:39" hidden="1" x14ac:dyDescent="0.25">
      <c r="AB34790" s="14"/>
      <c r="AC34790" s="14"/>
      <c r="AG34790" s="10"/>
      <c r="AH34790" s="10"/>
      <c r="AL34790" s="84"/>
      <c r="AM34790" s="84"/>
    </row>
    <row r="34791" spans="28:39" hidden="1" x14ac:dyDescent="0.25">
      <c r="AB34791" s="14"/>
      <c r="AC34791" s="14"/>
      <c r="AG34791" s="10"/>
      <c r="AH34791" s="10"/>
      <c r="AL34791" s="84"/>
      <c r="AM34791" s="84"/>
    </row>
    <row r="34792" spans="28:39" hidden="1" x14ac:dyDescent="0.25">
      <c r="AB34792" s="14"/>
      <c r="AC34792" s="14"/>
      <c r="AG34792" s="10"/>
      <c r="AH34792" s="10"/>
      <c r="AL34792" s="84"/>
      <c r="AM34792" s="84"/>
    </row>
    <row r="34793" spans="28:39" hidden="1" x14ac:dyDescent="0.25">
      <c r="AB34793" s="14"/>
      <c r="AC34793" s="14"/>
      <c r="AG34793" s="10"/>
      <c r="AH34793" s="10"/>
      <c r="AL34793" s="84"/>
      <c r="AM34793" s="84"/>
    </row>
    <row r="34794" spans="28:39" hidden="1" x14ac:dyDescent="0.25">
      <c r="AB34794" s="14"/>
      <c r="AC34794" s="14"/>
      <c r="AG34794" s="10"/>
      <c r="AH34794" s="10"/>
      <c r="AL34794" s="84"/>
      <c r="AM34794" s="84"/>
    </row>
    <row r="34795" spans="28:39" hidden="1" x14ac:dyDescent="0.25">
      <c r="AB34795" s="14"/>
      <c r="AC34795" s="14"/>
      <c r="AG34795" s="10"/>
      <c r="AH34795" s="10"/>
      <c r="AL34795" s="84"/>
      <c r="AM34795" s="84"/>
    </row>
    <row r="34796" spans="28:39" hidden="1" x14ac:dyDescent="0.25">
      <c r="AB34796" s="14"/>
      <c r="AC34796" s="14"/>
      <c r="AG34796" s="10"/>
      <c r="AH34796" s="10"/>
      <c r="AL34796" s="84"/>
      <c r="AM34796" s="84"/>
    </row>
    <row r="34797" spans="28:39" hidden="1" x14ac:dyDescent="0.25">
      <c r="AB34797" s="14"/>
      <c r="AC34797" s="14"/>
      <c r="AG34797" s="10"/>
      <c r="AH34797" s="10"/>
      <c r="AL34797" s="84"/>
      <c r="AM34797" s="84"/>
    </row>
    <row r="34798" spans="28:39" hidden="1" x14ac:dyDescent="0.25">
      <c r="AB34798" s="14"/>
      <c r="AC34798" s="14"/>
      <c r="AG34798" s="10"/>
      <c r="AH34798" s="10"/>
      <c r="AL34798" s="84"/>
      <c r="AM34798" s="84"/>
    </row>
    <row r="34799" spans="28:39" hidden="1" x14ac:dyDescent="0.25">
      <c r="AB34799" s="14"/>
      <c r="AC34799" s="14"/>
      <c r="AG34799" s="10"/>
      <c r="AH34799" s="10"/>
      <c r="AL34799" s="84"/>
      <c r="AM34799" s="84"/>
    </row>
    <row r="34800" spans="28:39" hidden="1" x14ac:dyDescent="0.25">
      <c r="AB34800" s="14"/>
      <c r="AC34800" s="14"/>
      <c r="AG34800" s="10"/>
      <c r="AH34800" s="10"/>
      <c r="AL34800" s="84"/>
      <c r="AM34800" s="84"/>
    </row>
    <row r="34801" spans="28:39" hidden="1" x14ac:dyDescent="0.25">
      <c r="AB34801" s="14"/>
      <c r="AC34801" s="14"/>
      <c r="AG34801" s="10"/>
      <c r="AH34801" s="10"/>
      <c r="AL34801" s="84"/>
      <c r="AM34801" s="84"/>
    </row>
    <row r="34802" spans="28:39" hidden="1" x14ac:dyDescent="0.25">
      <c r="AB34802" s="14"/>
      <c r="AC34802" s="14"/>
      <c r="AG34802" s="10"/>
      <c r="AH34802" s="10"/>
      <c r="AL34802" s="84"/>
      <c r="AM34802" s="84"/>
    </row>
    <row r="34803" spans="28:39" hidden="1" x14ac:dyDescent="0.25">
      <c r="AB34803" s="14"/>
      <c r="AC34803" s="14"/>
      <c r="AG34803" s="10"/>
      <c r="AH34803" s="10"/>
      <c r="AL34803" s="84"/>
      <c r="AM34803" s="84"/>
    </row>
    <row r="34804" spans="28:39" hidden="1" x14ac:dyDescent="0.25">
      <c r="AB34804" s="14"/>
      <c r="AC34804" s="14"/>
      <c r="AG34804" s="10"/>
      <c r="AH34804" s="10"/>
      <c r="AL34804" s="84"/>
      <c r="AM34804" s="84"/>
    </row>
    <row r="34805" spans="28:39" hidden="1" x14ac:dyDescent="0.25">
      <c r="AB34805" s="14"/>
      <c r="AC34805" s="14"/>
      <c r="AG34805" s="10"/>
      <c r="AH34805" s="10"/>
      <c r="AL34805" s="84"/>
      <c r="AM34805" s="84"/>
    </row>
    <row r="34806" spans="28:39" hidden="1" x14ac:dyDescent="0.25">
      <c r="AB34806" s="14"/>
      <c r="AC34806" s="14"/>
      <c r="AG34806" s="10"/>
      <c r="AH34806" s="10"/>
      <c r="AL34806" s="84"/>
      <c r="AM34806" s="84"/>
    </row>
    <row r="34807" spans="28:39" hidden="1" x14ac:dyDescent="0.25">
      <c r="AB34807" s="14"/>
      <c r="AC34807" s="14"/>
      <c r="AG34807" s="10"/>
      <c r="AH34807" s="10"/>
      <c r="AL34807" s="84"/>
      <c r="AM34807" s="84"/>
    </row>
    <row r="34808" spans="28:39" hidden="1" x14ac:dyDescent="0.25">
      <c r="AB34808" s="14"/>
      <c r="AC34808" s="14"/>
      <c r="AG34808" s="10"/>
      <c r="AH34808" s="10"/>
      <c r="AL34808" s="84"/>
      <c r="AM34808" s="84"/>
    </row>
    <row r="34809" spans="28:39" hidden="1" x14ac:dyDescent="0.25">
      <c r="AB34809" s="14"/>
      <c r="AC34809" s="14"/>
      <c r="AG34809" s="10"/>
      <c r="AH34809" s="10"/>
      <c r="AL34809" s="84"/>
      <c r="AM34809" s="84"/>
    </row>
    <row r="34810" spans="28:39" hidden="1" x14ac:dyDescent="0.25">
      <c r="AB34810" s="14"/>
      <c r="AC34810" s="14"/>
      <c r="AG34810" s="10"/>
      <c r="AH34810" s="10"/>
      <c r="AL34810" s="84"/>
      <c r="AM34810" s="84"/>
    </row>
    <row r="34811" spans="28:39" hidden="1" x14ac:dyDescent="0.25">
      <c r="AB34811" s="14"/>
      <c r="AC34811" s="14"/>
      <c r="AG34811" s="10"/>
      <c r="AH34811" s="10"/>
      <c r="AL34811" s="84"/>
      <c r="AM34811" s="84"/>
    </row>
    <row r="34812" spans="28:39" hidden="1" x14ac:dyDescent="0.25">
      <c r="AB34812" s="14"/>
      <c r="AC34812" s="14"/>
      <c r="AG34812" s="10"/>
      <c r="AH34812" s="10"/>
      <c r="AL34812" s="84"/>
      <c r="AM34812" s="84"/>
    </row>
    <row r="34813" spans="28:39" hidden="1" x14ac:dyDescent="0.25">
      <c r="AB34813" s="14"/>
      <c r="AC34813" s="14"/>
      <c r="AG34813" s="10"/>
      <c r="AH34813" s="10"/>
      <c r="AL34813" s="84"/>
      <c r="AM34813" s="84"/>
    </row>
    <row r="34814" spans="28:39" hidden="1" x14ac:dyDescent="0.25">
      <c r="AB34814" s="14"/>
      <c r="AC34814" s="14"/>
      <c r="AG34814" s="10"/>
      <c r="AH34814" s="10"/>
      <c r="AL34814" s="84"/>
      <c r="AM34814" s="84"/>
    </row>
    <row r="34815" spans="28:39" hidden="1" x14ac:dyDescent="0.25">
      <c r="AB34815" s="14"/>
      <c r="AC34815" s="14"/>
      <c r="AG34815" s="10"/>
      <c r="AH34815" s="10"/>
      <c r="AL34815" s="84"/>
      <c r="AM34815" s="84"/>
    </row>
    <row r="34816" spans="28:39" hidden="1" x14ac:dyDescent="0.25">
      <c r="AB34816" s="14"/>
      <c r="AC34816" s="14"/>
      <c r="AG34816" s="10"/>
      <c r="AH34816" s="10"/>
      <c r="AL34816" s="84"/>
      <c r="AM34816" s="84"/>
    </row>
    <row r="34817" spans="28:39" hidden="1" x14ac:dyDescent="0.25">
      <c r="AB34817" s="14"/>
      <c r="AC34817" s="14"/>
      <c r="AG34817" s="10"/>
      <c r="AH34817" s="10"/>
      <c r="AL34817" s="84"/>
      <c r="AM34817" s="84"/>
    </row>
    <row r="34818" spans="28:39" hidden="1" x14ac:dyDescent="0.25">
      <c r="AB34818" s="14"/>
      <c r="AC34818" s="14"/>
      <c r="AG34818" s="10"/>
      <c r="AH34818" s="10"/>
      <c r="AL34818" s="84"/>
      <c r="AM34818" s="84"/>
    </row>
    <row r="34819" spans="28:39" hidden="1" x14ac:dyDescent="0.25">
      <c r="AB34819" s="14"/>
      <c r="AC34819" s="14"/>
      <c r="AG34819" s="10"/>
      <c r="AH34819" s="10"/>
      <c r="AL34819" s="84"/>
      <c r="AM34819" s="84"/>
    </row>
    <row r="34820" spans="28:39" hidden="1" x14ac:dyDescent="0.25">
      <c r="AB34820" s="14"/>
      <c r="AC34820" s="14"/>
      <c r="AG34820" s="10"/>
      <c r="AH34820" s="10"/>
      <c r="AL34820" s="84"/>
      <c r="AM34820" s="84"/>
    </row>
    <row r="34821" spans="28:39" hidden="1" x14ac:dyDescent="0.25">
      <c r="AB34821" s="14"/>
      <c r="AC34821" s="14"/>
      <c r="AG34821" s="10"/>
      <c r="AH34821" s="10"/>
      <c r="AL34821" s="84"/>
      <c r="AM34821" s="84"/>
    </row>
    <row r="34822" spans="28:39" hidden="1" x14ac:dyDescent="0.25">
      <c r="AB34822" s="14"/>
      <c r="AC34822" s="14"/>
      <c r="AG34822" s="10"/>
      <c r="AH34822" s="10"/>
      <c r="AL34822" s="84"/>
      <c r="AM34822" s="84"/>
    </row>
    <row r="34823" spans="28:39" hidden="1" x14ac:dyDescent="0.25">
      <c r="AB34823" s="14"/>
      <c r="AC34823" s="14"/>
      <c r="AG34823" s="10"/>
      <c r="AH34823" s="10"/>
      <c r="AL34823" s="84"/>
      <c r="AM34823" s="84"/>
    </row>
    <row r="34824" spans="28:39" hidden="1" x14ac:dyDescent="0.25">
      <c r="AB34824" s="14"/>
      <c r="AC34824" s="14"/>
      <c r="AG34824" s="10"/>
      <c r="AH34824" s="10"/>
      <c r="AL34824" s="84"/>
      <c r="AM34824" s="84"/>
    </row>
    <row r="34825" spans="28:39" hidden="1" x14ac:dyDescent="0.25">
      <c r="AB34825" s="14"/>
      <c r="AC34825" s="14"/>
      <c r="AG34825" s="10"/>
      <c r="AH34825" s="10"/>
      <c r="AL34825" s="84"/>
      <c r="AM34825" s="84"/>
    </row>
    <row r="34826" spans="28:39" hidden="1" x14ac:dyDescent="0.25">
      <c r="AB34826" s="14"/>
      <c r="AC34826" s="14"/>
      <c r="AG34826" s="10"/>
      <c r="AH34826" s="10"/>
      <c r="AL34826" s="84"/>
      <c r="AM34826" s="84"/>
    </row>
    <row r="34827" spans="28:39" hidden="1" x14ac:dyDescent="0.25">
      <c r="AB34827" s="14"/>
      <c r="AC34827" s="14"/>
      <c r="AG34827" s="10"/>
      <c r="AH34827" s="10"/>
      <c r="AL34827" s="84"/>
      <c r="AM34827" s="84"/>
    </row>
    <row r="34828" spans="28:39" hidden="1" x14ac:dyDescent="0.25">
      <c r="AB34828" s="14"/>
      <c r="AC34828" s="14"/>
      <c r="AG34828" s="10"/>
      <c r="AH34828" s="10"/>
      <c r="AL34828" s="84"/>
      <c r="AM34828" s="84"/>
    </row>
    <row r="34829" spans="28:39" hidden="1" x14ac:dyDescent="0.25">
      <c r="AB34829" s="14"/>
      <c r="AC34829" s="14"/>
      <c r="AG34829" s="10"/>
      <c r="AH34829" s="10"/>
      <c r="AL34829" s="84"/>
      <c r="AM34829" s="84"/>
    </row>
    <row r="34830" spans="28:39" hidden="1" x14ac:dyDescent="0.25">
      <c r="AB34830" s="14"/>
      <c r="AC34830" s="14"/>
      <c r="AG34830" s="10"/>
      <c r="AH34830" s="10"/>
      <c r="AL34830" s="84"/>
      <c r="AM34830" s="84"/>
    </row>
    <row r="34831" spans="28:39" hidden="1" x14ac:dyDescent="0.25">
      <c r="AB34831" s="14"/>
      <c r="AC34831" s="14"/>
      <c r="AG34831" s="10"/>
      <c r="AH34831" s="10"/>
      <c r="AL34831" s="84"/>
      <c r="AM34831" s="84"/>
    </row>
    <row r="34832" spans="28:39" hidden="1" x14ac:dyDescent="0.25">
      <c r="AB34832" s="14"/>
      <c r="AC34832" s="14"/>
      <c r="AG34832" s="10"/>
      <c r="AH34832" s="10"/>
      <c r="AL34832" s="84"/>
      <c r="AM34832" s="84"/>
    </row>
    <row r="34833" spans="28:39" hidden="1" x14ac:dyDescent="0.25">
      <c r="AB34833" s="14"/>
      <c r="AC34833" s="14"/>
      <c r="AG34833" s="10"/>
      <c r="AH34833" s="10"/>
      <c r="AL34833" s="84"/>
      <c r="AM34833" s="84"/>
    </row>
    <row r="34834" spans="28:39" hidden="1" x14ac:dyDescent="0.25">
      <c r="AB34834" s="14"/>
      <c r="AC34834" s="14"/>
      <c r="AG34834" s="10"/>
      <c r="AH34834" s="10"/>
      <c r="AL34834" s="84"/>
      <c r="AM34834" s="84"/>
    </row>
    <row r="34835" spans="28:39" hidden="1" x14ac:dyDescent="0.25">
      <c r="AB34835" s="14"/>
      <c r="AC34835" s="14"/>
      <c r="AG34835" s="10"/>
      <c r="AH34835" s="10"/>
      <c r="AL34835" s="84"/>
      <c r="AM34835" s="84"/>
    </row>
    <row r="34836" spans="28:39" hidden="1" x14ac:dyDescent="0.25">
      <c r="AB34836" s="14"/>
      <c r="AC34836" s="14"/>
      <c r="AG34836" s="10"/>
      <c r="AH34836" s="10"/>
      <c r="AL34836" s="84"/>
      <c r="AM34836" s="84"/>
    </row>
    <row r="34837" spans="28:39" hidden="1" x14ac:dyDescent="0.25">
      <c r="AB34837" s="14"/>
      <c r="AC34837" s="14"/>
      <c r="AG34837" s="10"/>
      <c r="AH34837" s="10"/>
      <c r="AL34837" s="84"/>
      <c r="AM34837" s="84"/>
    </row>
    <row r="34838" spans="28:39" hidden="1" x14ac:dyDescent="0.25">
      <c r="AB34838" s="14"/>
      <c r="AC34838" s="14"/>
      <c r="AG34838" s="10"/>
      <c r="AH34838" s="10"/>
      <c r="AL34838" s="84"/>
      <c r="AM34838" s="84"/>
    </row>
    <row r="34839" spans="28:39" hidden="1" x14ac:dyDescent="0.25">
      <c r="AB34839" s="14"/>
      <c r="AC34839" s="14"/>
      <c r="AG34839" s="10"/>
      <c r="AH34839" s="10"/>
      <c r="AL34839" s="84"/>
      <c r="AM34839" s="84"/>
    </row>
    <row r="34840" spans="28:39" hidden="1" x14ac:dyDescent="0.25">
      <c r="AB34840" s="14"/>
      <c r="AC34840" s="14"/>
      <c r="AG34840" s="10"/>
      <c r="AH34840" s="10"/>
      <c r="AL34840" s="84"/>
      <c r="AM34840" s="84"/>
    </row>
    <row r="34841" spans="28:39" hidden="1" x14ac:dyDescent="0.25">
      <c r="AB34841" s="14"/>
      <c r="AC34841" s="14"/>
      <c r="AG34841" s="10"/>
      <c r="AH34841" s="10"/>
      <c r="AL34841" s="84"/>
      <c r="AM34841" s="84"/>
    </row>
    <row r="34842" spans="28:39" hidden="1" x14ac:dyDescent="0.25">
      <c r="AB34842" s="14"/>
      <c r="AC34842" s="14"/>
      <c r="AG34842" s="10"/>
      <c r="AH34842" s="10"/>
      <c r="AL34842" s="84"/>
      <c r="AM34842" s="84"/>
    </row>
    <row r="34843" spans="28:39" hidden="1" x14ac:dyDescent="0.25">
      <c r="AB34843" s="14"/>
      <c r="AC34843" s="14"/>
      <c r="AG34843" s="10"/>
      <c r="AH34843" s="10"/>
      <c r="AL34843" s="84"/>
      <c r="AM34843" s="84"/>
    </row>
    <row r="34844" spans="28:39" hidden="1" x14ac:dyDescent="0.25">
      <c r="AB34844" s="14"/>
      <c r="AC34844" s="14"/>
      <c r="AG34844" s="10"/>
      <c r="AH34844" s="10"/>
      <c r="AL34844" s="84"/>
      <c r="AM34844" s="84"/>
    </row>
    <row r="34845" spans="28:39" hidden="1" x14ac:dyDescent="0.25">
      <c r="AB34845" s="14"/>
      <c r="AC34845" s="14"/>
      <c r="AG34845" s="10"/>
      <c r="AH34845" s="10"/>
      <c r="AL34845" s="84"/>
      <c r="AM34845" s="84"/>
    </row>
    <row r="34846" spans="28:39" hidden="1" x14ac:dyDescent="0.25">
      <c r="AB34846" s="14"/>
      <c r="AC34846" s="14"/>
      <c r="AG34846" s="10"/>
      <c r="AH34846" s="10"/>
      <c r="AL34846" s="84"/>
      <c r="AM34846" s="84"/>
    </row>
    <row r="34847" spans="28:39" hidden="1" x14ac:dyDescent="0.25">
      <c r="AB34847" s="14"/>
      <c r="AC34847" s="14"/>
      <c r="AG34847" s="10"/>
      <c r="AH34847" s="10"/>
      <c r="AL34847" s="84"/>
      <c r="AM34847" s="84"/>
    </row>
    <row r="34848" spans="28:39" hidden="1" x14ac:dyDescent="0.25">
      <c r="AB34848" s="14"/>
      <c r="AC34848" s="14"/>
      <c r="AG34848" s="10"/>
      <c r="AH34848" s="10"/>
      <c r="AL34848" s="84"/>
      <c r="AM34848" s="84"/>
    </row>
    <row r="34849" spans="28:39" hidden="1" x14ac:dyDescent="0.25">
      <c r="AB34849" s="14"/>
      <c r="AC34849" s="14"/>
      <c r="AG34849" s="10"/>
      <c r="AH34849" s="10"/>
      <c r="AL34849" s="84"/>
      <c r="AM34849" s="84"/>
    </row>
    <row r="34850" spans="28:39" hidden="1" x14ac:dyDescent="0.25">
      <c r="AB34850" s="14"/>
      <c r="AC34850" s="14"/>
      <c r="AG34850" s="10"/>
      <c r="AH34850" s="10"/>
      <c r="AL34850" s="84"/>
      <c r="AM34850" s="84"/>
    </row>
    <row r="34851" spans="28:39" hidden="1" x14ac:dyDescent="0.25">
      <c r="AB34851" s="14"/>
      <c r="AC34851" s="14"/>
      <c r="AG34851" s="10"/>
      <c r="AH34851" s="10"/>
      <c r="AL34851" s="84"/>
      <c r="AM34851" s="84"/>
    </row>
    <row r="34852" spans="28:39" hidden="1" x14ac:dyDescent="0.25">
      <c r="AB34852" s="14"/>
      <c r="AC34852" s="14"/>
      <c r="AG34852" s="10"/>
      <c r="AH34852" s="10"/>
      <c r="AL34852" s="84"/>
      <c r="AM34852" s="84"/>
    </row>
    <row r="34853" spans="28:39" hidden="1" x14ac:dyDescent="0.25">
      <c r="AB34853" s="14"/>
      <c r="AC34853" s="14"/>
      <c r="AG34853" s="10"/>
      <c r="AH34853" s="10"/>
      <c r="AL34853" s="84"/>
      <c r="AM34853" s="84"/>
    </row>
    <row r="34854" spans="28:39" hidden="1" x14ac:dyDescent="0.25">
      <c r="AB34854" s="14"/>
      <c r="AC34854" s="14"/>
      <c r="AG34854" s="10"/>
      <c r="AH34854" s="10"/>
      <c r="AL34854" s="84"/>
      <c r="AM34854" s="84"/>
    </row>
    <row r="34855" spans="28:39" hidden="1" x14ac:dyDescent="0.25">
      <c r="AB34855" s="14"/>
      <c r="AC34855" s="14"/>
      <c r="AG34855" s="10"/>
      <c r="AH34855" s="10"/>
      <c r="AL34855" s="84"/>
      <c r="AM34855" s="84"/>
    </row>
    <row r="34856" spans="28:39" hidden="1" x14ac:dyDescent="0.25">
      <c r="AB34856" s="14"/>
      <c r="AC34856" s="14"/>
      <c r="AG34856" s="10"/>
      <c r="AH34856" s="10"/>
      <c r="AL34856" s="84"/>
      <c r="AM34856" s="84"/>
    </row>
    <row r="34857" spans="28:39" hidden="1" x14ac:dyDescent="0.25">
      <c r="AB34857" s="14"/>
      <c r="AC34857" s="14"/>
      <c r="AG34857" s="10"/>
      <c r="AH34857" s="10"/>
      <c r="AL34857" s="84"/>
      <c r="AM34857" s="84"/>
    </row>
    <row r="34858" spans="28:39" hidden="1" x14ac:dyDescent="0.25">
      <c r="AB34858" s="14"/>
      <c r="AC34858" s="14"/>
      <c r="AG34858" s="10"/>
      <c r="AH34858" s="10"/>
      <c r="AL34858" s="84"/>
      <c r="AM34858" s="84"/>
    </row>
    <row r="34859" spans="28:39" hidden="1" x14ac:dyDescent="0.25">
      <c r="AB34859" s="14"/>
      <c r="AC34859" s="14"/>
      <c r="AG34859" s="10"/>
      <c r="AH34859" s="10"/>
      <c r="AL34859" s="84"/>
      <c r="AM34859" s="84"/>
    </row>
    <row r="34860" spans="28:39" hidden="1" x14ac:dyDescent="0.25">
      <c r="AB34860" s="14"/>
      <c r="AC34860" s="14"/>
      <c r="AG34860" s="10"/>
      <c r="AH34860" s="10"/>
      <c r="AL34860" s="84"/>
      <c r="AM34860" s="84"/>
    </row>
    <row r="34861" spans="28:39" hidden="1" x14ac:dyDescent="0.25">
      <c r="AB34861" s="14"/>
      <c r="AC34861" s="14"/>
      <c r="AG34861" s="10"/>
      <c r="AH34861" s="10"/>
      <c r="AL34861" s="84"/>
      <c r="AM34861" s="84"/>
    </row>
    <row r="34862" spans="28:39" hidden="1" x14ac:dyDescent="0.25">
      <c r="AB34862" s="14"/>
      <c r="AC34862" s="14"/>
      <c r="AG34862" s="10"/>
      <c r="AH34862" s="10"/>
      <c r="AL34862" s="84"/>
      <c r="AM34862" s="84"/>
    </row>
    <row r="34863" spans="28:39" hidden="1" x14ac:dyDescent="0.25">
      <c r="AB34863" s="14"/>
      <c r="AC34863" s="14"/>
      <c r="AG34863" s="10"/>
      <c r="AH34863" s="10"/>
      <c r="AL34863" s="84"/>
      <c r="AM34863" s="84"/>
    </row>
    <row r="34864" spans="28:39" hidden="1" x14ac:dyDescent="0.25">
      <c r="AB34864" s="14"/>
      <c r="AC34864" s="14"/>
      <c r="AG34864" s="10"/>
      <c r="AH34864" s="10"/>
      <c r="AL34864" s="84"/>
      <c r="AM34864" s="84"/>
    </row>
    <row r="34865" spans="28:39" hidden="1" x14ac:dyDescent="0.25">
      <c r="AB34865" s="14"/>
      <c r="AC34865" s="14"/>
      <c r="AG34865" s="10"/>
      <c r="AH34865" s="10"/>
      <c r="AL34865" s="84"/>
      <c r="AM34865" s="84"/>
    </row>
    <row r="34866" spans="28:39" hidden="1" x14ac:dyDescent="0.25">
      <c r="AB34866" s="14"/>
      <c r="AC34866" s="14"/>
      <c r="AG34866" s="10"/>
      <c r="AH34866" s="10"/>
      <c r="AL34866" s="84"/>
      <c r="AM34866" s="84"/>
    </row>
    <row r="34867" spans="28:39" hidden="1" x14ac:dyDescent="0.25">
      <c r="AB34867" s="14"/>
      <c r="AC34867" s="14"/>
      <c r="AG34867" s="10"/>
      <c r="AH34867" s="10"/>
      <c r="AL34867" s="84"/>
      <c r="AM34867" s="84"/>
    </row>
    <row r="34868" spans="28:39" hidden="1" x14ac:dyDescent="0.25">
      <c r="AB34868" s="14"/>
      <c r="AC34868" s="14"/>
      <c r="AG34868" s="10"/>
      <c r="AH34868" s="10"/>
      <c r="AL34868" s="84"/>
      <c r="AM34868" s="84"/>
    </row>
    <row r="34869" spans="28:39" hidden="1" x14ac:dyDescent="0.25">
      <c r="AB34869" s="14"/>
      <c r="AC34869" s="14"/>
      <c r="AG34869" s="10"/>
      <c r="AH34869" s="10"/>
      <c r="AL34869" s="84"/>
      <c r="AM34869" s="84"/>
    </row>
    <row r="34870" spans="28:39" hidden="1" x14ac:dyDescent="0.25">
      <c r="AB34870" s="14"/>
      <c r="AC34870" s="14"/>
      <c r="AG34870" s="10"/>
      <c r="AH34870" s="10"/>
      <c r="AL34870" s="84"/>
      <c r="AM34870" s="84"/>
    </row>
    <row r="34871" spans="28:39" hidden="1" x14ac:dyDescent="0.25">
      <c r="AB34871" s="14"/>
      <c r="AC34871" s="14"/>
      <c r="AG34871" s="10"/>
      <c r="AH34871" s="10"/>
      <c r="AL34871" s="84"/>
      <c r="AM34871" s="84"/>
    </row>
    <row r="34872" spans="28:39" hidden="1" x14ac:dyDescent="0.25">
      <c r="AB34872" s="14"/>
      <c r="AC34872" s="14"/>
      <c r="AG34872" s="10"/>
      <c r="AH34872" s="10"/>
      <c r="AL34872" s="84"/>
      <c r="AM34872" s="84"/>
    </row>
    <row r="34873" spans="28:39" hidden="1" x14ac:dyDescent="0.25">
      <c r="AB34873" s="14"/>
      <c r="AC34873" s="14"/>
      <c r="AG34873" s="10"/>
      <c r="AH34873" s="10"/>
      <c r="AL34873" s="84"/>
      <c r="AM34873" s="84"/>
    </row>
    <row r="34874" spans="28:39" hidden="1" x14ac:dyDescent="0.25">
      <c r="AB34874" s="14"/>
      <c r="AC34874" s="14"/>
      <c r="AG34874" s="10"/>
      <c r="AH34874" s="10"/>
      <c r="AL34874" s="84"/>
      <c r="AM34874" s="84"/>
    </row>
    <row r="34875" spans="28:39" hidden="1" x14ac:dyDescent="0.25">
      <c r="AB34875" s="14"/>
      <c r="AC34875" s="14"/>
      <c r="AG34875" s="10"/>
      <c r="AH34875" s="10"/>
      <c r="AL34875" s="84"/>
      <c r="AM34875" s="84"/>
    </row>
    <row r="34876" spans="28:39" hidden="1" x14ac:dyDescent="0.25">
      <c r="AB34876" s="14"/>
      <c r="AC34876" s="14"/>
      <c r="AG34876" s="10"/>
      <c r="AH34876" s="10"/>
      <c r="AL34876" s="84"/>
      <c r="AM34876" s="84"/>
    </row>
    <row r="34877" spans="28:39" hidden="1" x14ac:dyDescent="0.25">
      <c r="AB34877" s="14"/>
      <c r="AC34877" s="14"/>
      <c r="AG34877" s="10"/>
      <c r="AH34877" s="10"/>
      <c r="AL34877" s="84"/>
      <c r="AM34877" s="84"/>
    </row>
    <row r="34878" spans="28:39" hidden="1" x14ac:dyDescent="0.25">
      <c r="AB34878" s="14"/>
      <c r="AC34878" s="14"/>
      <c r="AG34878" s="10"/>
      <c r="AH34878" s="10"/>
      <c r="AL34878" s="84"/>
      <c r="AM34878" s="84"/>
    </row>
    <row r="34879" spans="28:39" hidden="1" x14ac:dyDescent="0.25">
      <c r="AB34879" s="14"/>
      <c r="AC34879" s="14"/>
      <c r="AG34879" s="10"/>
      <c r="AH34879" s="10"/>
      <c r="AL34879" s="84"/>
      <c r="AM34879" s="84"/>
    </row>
    <row r="34880" spans="28:39" hidden="1" x14ac:dyDescent="0.25">
      <c r="AB34880" s="14"/>
      <c r="AC34880" s="14"/>
      <c r="AG34880" s="10"/>
      <c r="AH34880" s="10"/>
      <c r="AL34880" s="84"/>
      <c r="AM34880" s="84"/>
    </row>
    <row r="34881" spans="28:39" hidden="1" x14ac:dyDescent="0.25">
      <c r="AB34881" s="14"/>
      <c r="AC34881" s="14"/>
      <c r="AG34881" s="10"/>
      <c r="AH34881" s="10"/>
      <c r="AL34881" s="84"/>
      <c r="AM34881" s="84"/>
    </row>
    <row r="34882" spans="28:39" hidden="1" x14ac:dyDescent="0.25">
      <c r="AB34882" s="14"/>
      <c r="AC34882" s="14"/>
      <c r="AG34882" s="10"/>
      <c r="AH34882" s="10"/>
      <c r="AL34882" s="84"/>
      <c r="AM34882" s="84"/>
    </row>
    <row r="34883" spans="28:39" hidden="1" x14ac:dyDescent="0.25">
      <c r="AB34883" s="14"/>
      <c r="AC34883" s="14"/>
      <c r="AG34883" s="10"/>
      <c r="AH34883" s="10"/>
      <c r="AL34883" s="84"/>
      <c r="AM34883" s="84"/>
    </row>
    <row r="34884" spans="28:39" hidden="1" x14ac:dyDescent="0.25">
      <c r="AB34884" s="14"/>
      <c r="AC34884" s="14"/>
      <c r="AG34884" s="10"/>
      <c r="AH34884" s="10"/>
      <c r="AL34884" s="84"/>
      <c r="AM34884" s="84"/>
    </row>
    <row r="34885" spans="28:39" hidden="1" x14ac:dyDescent="0.25">
      <c r="AB34885" s="14"/>
      <c r="AC34885" s="14"/>
      <c r="AG34885" s="10"/>
      <c r="AH34885" s="10"/>
      <c r="AL34885" s="84"/>
      <c r="AM34885" s="84"/>
    </row>
    <row r="34886" spans="28:39" hidden="1" x14ac:dyDescent="0.25">
      <c r="AB34886" s="14"/>
      <c r="AC34886" s="14"/>
      <c r="AG34886" s="10"/>
      <c r="AH34886" s="10"/>
      <c r="AL34886" s="84"/>
      <c r="AM34886" s="84"/>
    </row>
    <row r="34887" spans="28:39" hidden="1" x14ac:dyDescent="0.25">
      <c r="AB34887" s="14"/>
      <c r="AC34887" s="14"/>
      <c r="AG34887" s="10"/>
      <c r="AH34887" s="10"/>
      <c r="AL34887" s="84"/>
      <c r="AM34887" s="84"/>
    </row>
    <row r="34888" spans="28:39" hidden="1" x14ac:dyDescent="0.25">
      <c r="AB34888" s="14"/>
      <c r="AC34888" s="14"/>
      <c r="AG34888" s="10"/>
      <c r="AH34888" s="10"/>
      <c r="AL34888" s="84"/>
      <c r="AM34888" s="84"/>
    </row>
    <row r="34889" spans="28:39" hidden="1" x14ac:dyDescent="0.25">
      <c r="AB34889" s="14"/>
      <c r="AC34889" s="14"/>
      <c r="AG34889" s="10"/>
      <c r="AH34889" s="10"/>
      <c r="AL34889" s="84"/>
      <c r="AM34889" s="84"/>
    </row>
    <row r="34890" spans="28:39" hidden="1" x14ac:dyDescent="0.25">
      <c r="AB34890" s="14"/>
      <c r="AC34890" s="14"/>
      <c r="AG34890" s="10"/>
      <c r="AH34890" s="10"/>
      <c r="AL34890" s="84"/>
      <c r="AM34890" s="84"/>
    </row>
    <row r="34891" spans="28:39" hidden="1" x14ac:dyDescent="0.25">
      <c r="AB34891" s="14"/>
      <c r="AC34891" s="14"/>
      <c r="AG34891" s="10"/>
      <c r="AH34891" s="10"/>
      <c r="AL34891" s="84"/>
      <c r="AM34891" s="84"/>
    </row>
    <row r="34892" spans="28:39" hidden="1" x14ac:dyDescent="0.25">
      <c r="AB34892" s="14"/>
      <c r="AC34892" s="14"/>
      <c r="AG34892" s="10"/>
      <c r="AH34892" s="10"/>
      <c r="AL34892" s="84"/>
      <c r="AM34892" s="84"/>
    </row>
    <row r="34893" spans="28:39" hidden="1" x14ac:dyDescent="0.25">
      <c r="AB34893" s="14"/>
      <c r="AC34893" s="14"/>
      <c r="AG34893" s="10"/>
      <c r="AH34893" s="10"/>
      <c r="AL34893" s="84"/>
      <c r="AM34893" s="84"/>
    </row>
    <row r="34894" spans="28:39" hidden="1" x14ac:dyDescent="0.25">
      <c r="AB34894" s="14"/>
      <c r="AC34894" s="14"/>
      <c r="AG34894" s="10"/>
      <c r="AH34894" s="10"/>
      <c r="AL34894" s="84"/>
      <c r="AM34894" s="84"/>
    </row>
    <row r="34895" spans="28:39" hidden="1" x14ac:dyDescent="0.25">
      <c r="AB34895" s="14"/>
      <c r="AC34895" s="14"/>
      <c r="AG34895" s="10"/>
      <c r="AH34895" s="10"/>
      <c r="AL34895" s="84"/>
      <c r="AM34895" s="84"/>
    </row>
    <row r="34896" spans="28:39" hidden="1" x14ac:dyDescent="0.25">
      <c r="AB34896" s="14"/>
      <c r="AC34896" s="14"/>
      <c r="AG34896" s="10"/>
      <c r="AH34896" s="10"/>
      <c r="AL34896" s="84"/>
      <c r="AM34896" s="84"/>
    </row>
    <row r="34897" spans="28:39" hidden="1" x14ac:dyDescent="0.25">
      <c r="AB34897" s="14"/>
      <c r="AC34897" s="14"/>
      <c r="AG34897" s="10"/>
      <c r="AH34897" s="10"/>
      <c r="AL34897" s="84"/>
      <c r="AM34897" s="84"/>
    </row>
    <row r="34898" spans="28:39" hidden="1" x14ac:dyDescent="0.25">
      <c r="AB34898" s="14"/>
      <c r="AC34898" s="14"/>
      <c r="AG34898" s="10"/>
      <c r="AH34898" s="10"/>
      <c r="AL34898" s="84"/>
      <c r="AM34898" s="84"/>
    </row>
    <row r="34899" spans="28:39" hidden="1" x14ac:dyDescent="0.25">
      <c r="AB34899" s="14"/>
      <c r="AC34899" s="14"/>
      <c r="AG34899" s="10"/>
      <c r="AH34899" s="10"/>
      <c r="AL34899" s="84"/>
      <c r="AM34899" s="84"/>
    </row>
    <row r="34900" spans="28:39" hidden="1" x14ac:dyDescent="0.25">
      <c r="AB34900" s="14"/>
      <c r="AC34900" s="14"/>
      <c r="AG34900" s="10"/>
      <c r="AH34900" s="10"/>
      <c r="AL34900" s="84"/>
      <c r="AM34900" s="84"/>
    </row>
    <row r="34901" spans="28:39" hidden="1" x14ac:dyDescent="0.25">
      <c r="AB34901" s="14"/>
      <c r="AC34901" s="14"/>
      <c r="AG34901" s="10"/>
      <c r="AH34901" s="10"/>
      <c r="AL34901" s="84"/>
      <c r="AM34901" s="84"/>
    </row>
    <row r="34902" spans="28:39" hidden="1" x14ac:dyDescent="0.25">
      <c r="AB34902" s="14"/>
      <c r="AC34902" s="14"/>
      <c r="AG34902" s="10"/>
      <c r="AH34902" s="10"/>
      <c r="AL34902" s="84"/>
      <c r="AM34902" s="84"/>
    </row>
    <row r="34903" spans="28:39" hidden="1" x14ac:dyDescent="0.25">
      <c r="AB34903" s="14"/>
      <c r="AC34903" s="14"/>
      <c r="AG34903" s="10"/>
      <c r="AH34903" s="10"/>
      <c r="AL34903" s="84"/>
      <c r="AM34903" s="84"/>
    </row>
    <row r="34904" spans="28:39" hidden="1" x14ac:dyDescent="0.25">
      <c r="AB34904" s="14"/>
      <c r="AC34904" s="14"/>
      <c r="AG34904" s="10"/>
      <c r="AH34904" s="10"/>
      <c r="AL34904" s="84"/>
      <c r="AM34904" s="84"/>
    </row>
    <row r="34905" spans="28:39" hidden="1" x14ac:dyDescent="0.25">
      <c r="AB34905" s="14"/>
      <c r="AC34905" s="14"/>
      <c r="AG34905" s="10"/>
      <c r="AH34905" s="10"/>
      <c r="AL34905" s="84"/>
      <c r="AM34905" s="84"/>
    </row>
    <row r="34906" spans="28:39" hidden="1" x14ac:dyDescent="0.25">
      <c r="AB34906" s="14"/>
      <c r="AC34906" s="14"/>
      <c r="AG34906" s="10"/>
      <c r="AH34906" s="10"/>
      <c r="AL34906" s="84"/>
      <c r="AM34906" s="84"/>
    </row>
    <row r="34907" spans="28:39" hidden="1" x14ac:dyDescent="0.25">
      <c r="AB34907" s="14"/>
      <c r="AC34907" s="14"/>
      <c r="AG34907" s="10"/>
      <c r="AH34907" s="10"/>
      <c r="AL34907" s="84"/>
      <c r="AM34907" s="84"/>
    </row>
    <row r="34908" spans="28:39" hidden="1" x14ac:dyDescent="0.25">
      <c r="AB34908" s="14"/>
      <c r="AC34908" s="14"/>
      <c r="AG34908" s="10"/>
      <c r="AH34908" s="10"/>
      <c r="AL34908" s="84"/>
      <c r="AM34908" s="84"/>
    </row>
    <row r="34909" spans="28:39" hidden="1" x14ac:dyDescent="0.25">
      <c r="AB34909" s="14"/>
      <c r="AC34909" s="14"/>
      <c r="AG34909" s="10"/>
      <c r="AH34909" s="10"/>
      <c r="AL34909" s="84"/>
      <c r="AM34909" s="84"/>
    </row>
    <row r="34910" spans="28:39" hidden="1" x14ac:dyDescent="0.25">
      <c r="AB34910" s="14"/>
      <c r="AC34910" s="14"/>
      <c r="AG34910" s="10"/>
      <c r="AH34910" s="10"/>
      <c r="AL34910" s="84"/>
      <c r="AM34910" s="84"/>
    </row>
    <row r="34911" spans="28:39" hidden="1" x14ac:dyDescent="0.25">
      <c r="AB34911" s="14"/>
      <c r="AC34911" s="14"/>
      <c r="AG34911" s="10"/>
      <c r="AH34911" s="10"/>
      <c r="AL34911" s="84"/>
      <c r="AM34911" s="84"/>
    </row>
    <row r="34912" spans="28:39" hidden="1" x14ac:dyDescent="0.25">
      <c r="AB34912" s="14"/>
      <c r="AC34912" s="14"/>
      <c r="AG34912" s="10"/>
      <c r="AH34912" s="10"/>
      <c r="AL34912" s="84"/>
      <c r="AM34912" s="84"/>
    </row>
    <row r="34913" spans="28:39" hidden="1" x14ac:dyDescent="0.25">
      <c r="AB34913" s="14"/>
      <c r="AC34913" s="14"/>
      <c r="AG34913" s="10"/>
      <c r="AH34913" s="10"/>
      <c r="AL34913" s="84"/>
      <c r="AM34913" s="84"/>
    </row>
    <row r="34914" spans="28:39" hidden="1" x14ac:dyDescent="0.25">
      <c r="AB34914" s="14"/>
      <c r="AC34914" s="14"/>
      <c r="AG34914" s="10"/>
      <c r="AH34914" s="10"/>
      <c r="AL34914" s="84"/>
      <c r="AM34914" s="84"/>
    </row>
    <row r="34915" spans="28:39" hidden="1" x14ac:dyDescent="0.25">
      <c r="AB34915" s="14"/>
      <c r="AC34915" s="14"/>
      <c r="AG34915" s="10"/>
      <c r="AH34915" s="10"/>
      <c r="AL34915" s="84"/>
      <c r="AM34915" s="84"/>
    </row>
    <row r="34916" spans="28:39" hidden="1" x14ac:dyDescent="0.25">
      <c r="AB34916" s="14"/>
      <c r="AC34916" s="14"/>
      <c r="AG34916" s="10"/>
      <c r="AH34916" s="10"/>
      <c r="AL34916" s="84"/>
      <c r="AM34916" s="84"/>
    </row>
    <row r="34917" spans="28:39" hidden="1" x14ac:dyDescent="0.25">
      <c r="AB34917" s="14"/>
      <c r="AC34917" s="14"/>
      <c r="AG34917" s="10"/>
      <c r="AH34917" s="10"/>
      <c r="AL34917" s="84"/>
      <c r="AM34917" s="84"/>
    </row>
    <row r="34918" spans="28:39" hidden="1" x14ac:dyDescent="0.25">
      <c r="AB34918" s="14"/>
      <c r="AC34918" s="14"/>
      <c r="AG34918" s="10"/>
      <c r="AH34918" s="10"/>
      <c r="AL34918" s="84"/>
      <c r="AM34918" s="84"/>
    </row>
    <row r="34919" spans="28:39" hidden="1" x14ac:dyDescent="0.25">
      <c r="AB34919" s="14"/>
      <c r="AC34919" s="14"/>
      <c r="AG34919" s="10"/>
      <c r="AH34919" s="10"/>
      <c r="AL34919" s="84"/>
      <c r="AM34919" s="84"/>
    </row>
    <row r="34920" spans="28:39" hidden="1" x14ac:dyDescent="0.25">
      <c r="AB34920" s="14"/>
      <c r="AC34920" s="14"/>
      <c r="AG34920" s="10"/>
      <c r="AH34920" s="10"/>
      <c r="AL34920" s="84"/>
      <c r="AM34920" s="84"/>
    </row>
    <row r="34921" spans="28:39" hidden="1" x14ac:dyDescent="0.25">
      <c r="AB34921" s="14"/>
      <c r="AC34921" s="14"/>
      <c r="AG34921" s="10"/>
      <c r="AH34921" s="10"/>
      <c r="AL34921" s="84"/>
      <c r="AM34921" s="84"/>
    </row>
    <row r="34922" spans="28:39" hidden="1" x14ac:dyDescent="0.25">
      <c r="AB34922" s="14"/>
      <c r="AC34922" s="14"/>
      <c r="AG34922" s="10"/>
      <c r="AH34922" s="10"/>
      <c r="AL34922" s="84"/>
      <c r="AM34922" s="84"/>
    </row>
    <row r="34923" spans="28:39" hidden="1" x14ac:dyDescent="0.25">
      <c r="AB34923" s="14"/>
      <c r="AC34923" s="14"/>
      <c r="AG34923" s="10"/>
      <c r="AH34923" s="10"/>
      <c r="AL34923" s="84"/>
      <c r="AM34923" s="84"/>
    </row>
    <row r="34924" spans="28:39" hidden="1" x14ac:dyDescent="0.25">
      <c r="AB34924" s="14"/>
      <c r="AC34924" s="14"/>
      <c r="AG34924" s="10"/>
      <c r="AH34924" s="10"/>
      <c r="AL34924" s="84"/>
      <c r="AM34924" s="84"/>
    </row>
    <row r="34925" spans="28:39" hidden="1" x14ac:dyDescent="0.25">
      <c r="AB34925" s="14"/>
      <c r="AC34925" s="14"/>
      <c r="AG34925" s="10"/>
      <c r="AH34925" s="10"/>
      <c r="AL34925" s="84"/>
      <c r="AM34925" s="84"/>
    </row>
    <row r="34926" spans="28:39" hidden="1" x14ac:dyDescent="0.25">
      <c r="AB34926" s="14"/>
      <c r="AC34926" s="14"/>
      <c r="AG34926" s="10"/>
      <c r="AH34926" s="10"/>
      <c r="AL34926" s="84"/>
      <c r="AM34926" s="84"/>
    </row>
    <row r="34927" spans="28:39" hidden="1" x14ac:dyDescent="0.25">
      <c r="AB34927" s="14"/>
      <c r="AC34927" s="14"/>
      <c r="AG34927" s="10"/>
      <c r="AH34927" s="10"/>
      <c r="AL34927" s="84"/>
      <c r="AM34927" s="84"/>
    </row>
    <row r="34928" spans="28:39" hidden="1" x14ac:dyDescent="0.25">
      <c r="AB34928" s="14"/>
      <c r="AC34928" s="14"/>
      <c r="AG34928" s="10"/>
      <c r="AH34928" s="10"/>
      <c r="AL34928" s="84"/>
      <c r="AM34928" s="84"/>
    </row>
    <row r="34929" spans="28:39" hidden="1" x14ac:dyDescent="0.25">
      <c r="AB34929" s="14"/>
      <c r="AC34929" s="14"/>
      <c r="AG34929" s="10"/>
      <c r="AH34929" s="10"/>
      <c r="AL34929" s="84"/>
      <c r="AM34929" s="84"/>
    </row>
    <row r="34930" spans="28:39" hidden="1" x14ac:dyDescent="0.25">
      <c r="AB34930" s="14"/>
      <c r="AC34930" s="14"/>
      <c r="AG34930" s="10"/>
      <c r="AH34930" s="10"/>
      <c r="AL34930" s="84"/>
      <c r="AM34930" s="84"/>
    </row>
    <row r="34931" spans="28:39" hidden="1" x14ac:dyDescent="0.25">
      <c r="AB34931" s="14"/>
      <c r="AC34931" s="14"/>
      <c r="AG34931" s="10"/>
      <c r="AH34931" s="10"/>
      <c r="AL34931" s="84"/>
      <c r="AM34931" s="84"/>
    </row>
    <row r="34932" spans="28:39" hidden="1" x14ac:dyDescent="0.25">
      <c r="AB34932" s="14"/>
      <c r="AC34932" s="14"/>
      <c r="AG34932" s="10"/>
      <c r="AH34932" s="10"/>
      <c r="AL34932" s="84"/>
      <c r="AM34932" s="84"/>
    </row>
    <row r="34933" spans="28:39" hidden="1" x14ac:dyDescent="0.25">
      <c r="AB34933" s="14"/>
      <c r="AC34933" s="14"/>
      <c r="AG34933" s="10"/>
      <c r="AH34933" s="10"/>
      <c r="AL34933" s="84"/>
      <c r="AM34933" s="84"/>
    </row>
    <row r="34934" spans="28:39" hidden="1" x14ac:dyDescent="0.25">
      <c r="AB34934" s="14"/>
      <c r="AC34934" s="14"/>
      <c r="AG34934" s="10"/>
      <c r="AH34934" s="10"/>
      <c r="AL34934" s="84"/>
      <c r="AM34934" s="84"/>
    </row>
    <row r="34935" spans="28:39" hidden="1" x14ac:dyDescent="0.25">
      <c r="AB34935" s="14"/>
      <c r="AC34935" s="14"/>
      <c r="AG34935" s="10"/>
      <c r="AH34935" s="10"/>
      <c r="AL34935" s="84"/>
      <c r="AM34935" s="84"/>
    </row>
    <row r="34936" spans="28:39" hidden="1" x14ac:dyDescent="0.25">
      <c r="AB34936" s="14"/>
      <c r="AC34936" s="14"/>
      <c r="AG34936" s="10"/>
      <c r="AH34936" s="10"/>
      <c r="AL34936" s="84"/>
      <c r="AM34936" s="84"/>
    </row>
    <row r="34937" spans="28:39" hidden="1" x14ac:dyDescent="0.25">
      <c r="AB34937" s="14"/>
      <c r="AC34937" s="14"/>
      <c r="AG34937" s="10"/>
      <c r="AH34937" s="10"/>
      <c r="AL34937" s="84"/>
      <c r="AM34937" s="84"/>
    </row>
    <row r="34938" spans="28:39" hidden="1" x14ac:dyDescent="0.25">
      <c r="AB34938" s="14"/>
      <c r="AC34938" s="14"/>
      <c r="AG34938" s="10"/>
      <c r="AH34938" s="10"/>
      <c r="AL34938" s="84"/>
      <c r="AM34938" s="84"/>
    </row>
    <row r="34939" spans="28:39" hidden="1" x14ac:dyDescent="0.25">
      <c r="AB34939" s="14"/>
      <c r="AC34939" s="14"/>
      <c r="AG34939" s="10"/>
      <c r="AH34939" s="10"/>
      <c r="AL34939" s="84"/>
      <c r="AM34939" s="84"/>
    </row>
    <row r="34940" spans="28:39" hidden="1" x14ac:dyDescent="0.25">
      <c r="AB34940" s="14"/>
      <c r="AC34940" s="14"/>
      <c r="AG34940" s="10"/>
      <c r="AH34940" s="10"/>
      <c r="AL34940" s="84"/>
      <c r="AM34940" s="84"/>
    </row>
    <row r="34941" spans="28:39" hidden="1" x14ac:dyDescent="0.25">
      <c r="AB34941" s="14"/>
      <c r="AC34941" s="14"/>
      <c r="AG34941" s="10"/>
      <c r="AH34941" s="10"/>
      <c r="AL34941" s="84"/>
      <c r="AM34941" s="84"/>
    </row>
    <row r="34942" spans="28:39" hidden="1" x14ac:dyDescent="0.25">
      <c r="AB34942" s="14"/>
      <c r="AC34942" s="14"/>
      <c r="AG34942" s="10"/>
      <c r="AH34942" s="10"/>
      <c r="AL34942" s="84"/>
      <c r="AM34942" s="84"/>
    </row>
    <row r="34943" spans="28:39" hidden="1" x14ac:dyDescent="0.25">
      <c r="AB34943" s="14"/>
      <c r="AC34943" s="14"/>
      <c r="AG34943" s="10"/>
      <c r="AH34943" s="10"/>
      <c r="AL34943" s="84"/>
      <c r="AM34943" s="84"/>
    </row>
    <row r="34944" spans="28:39" hidden="1" x14ac:dyDescent="0.25">
      <c r="AB34944" s="14"/>
      <c r="AC34944" s="14"/>
      <c r="AG34944" s="10"/>
      <c r="AH34944" s="10"/>
      <c r="AL34944" s="84"/>
      <c r="AM34944" s="84"/>
    </row>
    <row r="34945" spans="28:39" hidden="1" x14ac:dyDescent="0.25">
      <c r="AB34945" s="14"/>
      <c r="AC34945" s="14"/>
      <c r="AG34945" s="10"/>
      <c r="AH34945" s="10"/>
      <c r="AL34945" s="84"/>
      <c r="AM34945" s="84"/>
    </row>
    <row r="34946" spans="28:39" hidden="1" x14ac:dyDescent="0.25">
      <c r="AB34946" s="14"/>
      <c r="AC34946" s="14"/>
      <c r="AG34946" s="10"/>
      <c r="AH34946" s="10"/>
      <c r="AL34946" s="84"/>
      <c r="AM34946" s="84"/>
    </row>
    <row r="34947" spans="28:39" hidden="1" x14ac:dyDescent="0.25">
      <c r="AB34947" s="14"/>
      <c r="AC34947" s="14"/>
      <c r="AG34947" s="10"/>
      <c r="AH34947" s="10"/>
      <c r="AL34947" s="84"/>
      <c r="AM34947" s="84"/>
    </row>
    <row r="34948" spans="28:39" hidden="1" x14ac:dyDescent="0.25">
      <c r="AB34948" s="14"/>
      <c r="AC34948" s="14"/>
      <c r="AG34948" s="10"/>
      <c r="AH34948" s="10"/>
      <c r="AL34948" s="84"/>
      <c r="AM34948" s="84"/>
    </row>
    <row r="34949" spans="28:39" hidden="1" x14ac:dyDescent="0.25">
      <c r="AB34949" s="14"/>
      <c r="AC34949" s="14"/>
      <c r="AG34949" s="10"/>
      <c r="AH34949" s="10"/>
      <c r="AL34949" s="84"/>
      <c r="AM34949" s="84"/>
    </row>
    <row r="34950" spans="28:39" hidden="1" x14ac:dyDescent="0.25">
      <c r="AB34950" s="14"/>
      <c r="AC34950" s="14"/>
      <c r="AG34950" s="10"/>
      <c r="AH34950" s="10"/>
      <c r="AL34950" s="84"/>
      <c r="AM34950" s="84"/>
    </row>
    <row r="34951" spans="28:39" hidden="1" x14ac:dyDescent="0.25">
      <c r="AB34951" s="14"/>
      <c r="AC34951" s="14"/>
      <c r="AG34951" s="10"/>
      <c r="AH34951" s="10"/>
      <c r="AL34951" s="84"/>
      <c r="AM34951" s="84"/>
    </row>
    <row r="34952" spans="28:39" hidden="1" x14ac:dyDescent="0.25">
      <c r="AB34952" s="14"/>
      <c r="AC34952" s="14"/>
      <c r="AG34952" s="10"/>
      <c r="AH34952" s="10"/>
      <c r="AL34952" s="84"/>
      <c r="AM34952" s="84"/>
    </row>
    <row r="34953" spans="28:39" hidden="1" x14ac:dyDescent="0.25">
      <c r="AB34953" s="14"/>
      <c r="AC34953" s="14"/>
      <c r="AG34953" s="10"/>
      <c r="AH34953" s="10"/>
      <c r="AL34953" s="84"/>
      <c r="AM34953" s="84"/>
    </row>
    <row r="34954" spans="28:39" hidden="1" x14ac:dyDescent="0.25">
      <c r="AB34954" s="14"/>
      <c r="AC34954" s="14"/>
      <c r="AG34954" s="10"/>
      <c r="AH34954" s="10"/>
      <c r="AL34954" s="84"/>
      <c r="AM34954" s="84"/>
    </row>
    <row r="34955" spans="28:39" hidden="1" x14ac:dyDescent="0.25">
      <c r="AB34955" s="14"/>
      <c r="AC34955" s="14"/>
      <c r="AG34955" s="10"/>
      <c r="AH34955" s="10"/>
      <c r="AL34955" s="84"/>
      <c r="AM34955" s="84"/>
    </row>
    <row r="34956" spans="28:39" hidden="1" x14ac:dyDescent="0.25">
      <c r="AB34956" s="14"/>
      <c r="AC34956" s="14"/>
      <c r="AG34956" s="10"/>
      <c r="AH34956" s="10"/>
      <c r="AL34956" s="84"/>
      <c r="AM34956" s="84"/>
    </row>
    <row r="34957" spans="28:39" hidden="1" x14ac:dyDescent="0.25">
      <c r="AB34957" s="14"/>
      <c r="AC34957" s="14"/>
      <c r="AG34957" s="10"/>
      <c r="AH34957" s="10"/>
      <c r="AL34957" s="84"/>
      <c r="AM34957" s="84"/>
    </row>
    <row r="34958" spans="28:39" hidden="1" x14ac:dyDescent="0.25">
      <c r="AB34958" s="14"/>
      <c r="AC34958" s="14"/>
      <c r="AG34958" s="10"/>
      <c r="AH34958" s="10"/>
      <c r="AL34958" s="84"/>
      <c r="AM34958" s="84"/>
    </row>
    <row r="34959" spans="28:39" hidden="1" x14ac:dyDescent="0.25">
      <c r="AB34959" s="14"/>
      <c r="AC34959" s="14"/>
      <c r="AG34959" s="10"/>
      <c r="AH34959" s="10"/>
      <c r="AL34959" s="84"/>
      <c r="AM34959" s="84"/>
    </row>
    <row r="34960" spans="28:39" hidden="1" x14ac:dyDescent="0.25">
      <c r="AB34960" s="14"/>
      <c r="AC34960" s="14"/>
      <c r="AG34960" s="10"/>
      <c r="AH34960" s="10"/>
      <c r="AL34960" s="84"/>
      <c r="AM34960" s="84"/>
    </row>
    <row r="34961" spans="28:39" hidden="1" x14ac:dyDescent="0.25">
      <c r="AB34961" s="14"/>
      <c r="AC34961" s="14"/>
      <c r="AG34961" s="10"/>
      <c r="AH34961" s="10"/>
      <c r="AL34961" s="84"/>
      <c r="AM34961" s="84"/>
    </row>
    <row r="34962" spans="28:39" hidden="1" x14ac:dyDescent="0.25">
      <c r="AB34962" s="14"/>
      <c r="AC34962" s="14"/>
      <c r="AG34962" s="10"/>
      <c r="AH34962" s="10"/>
      <c r="AL34962" s="84"/>
      <c r="AM34962" s="84"/>
    </row>
    <row r="34963" spans="28:39" hidden="1" x14ac:dyDescent="0.25">
      <c r="AB34963" s="14"/>
      <c r="AC34963" s="14"/>
      <c r="AG34963" s="10"/>
      <c r="AH34963" s="10"/>
      <c r="AL34963" s="84"/>
      <c r="AM34963" s="84"/>
    </row>
    <row r="34964" spans="28:39" hidden="1" x14ac:dyDescent="0.25">
      <c r="AB34964" s="14"/>
      <c r="AC34964" s="14"/>
      <c r="AG34964" s="10"/>
      <c r="AH34964" s="10"/>
      <c r="AL34964" s="84"/>
      <c r="AM34964" s="84"/>
    </row>
    <row r="34965" spans="28:39" hidden="1" x14ac:dyDescent="0.25">
      <c r="AB34965" s="14"/>
      <c r="AC34965" s="14"/>
      <c r="AG34965" s="10"/>
      <c r="AH34965" s="10"/>
      <c r="AL34965" s="84"/>
      <c r="AM34965" s="84"/>
    </row>
    <row r="34966" spans="28:39" hidden="1" x14ac:dyDescent="0.25">
      <c r="AB34966" s="14"/>
      <c r="AC34966" s="14"/>
      <c r="AG34966" s="10"/>
      <c r="AH34966" s="10"/>
      <c r="AL34966" s="84"/>
      <c r="AM34966" s="84"/>
    </row>
    <row r="34967" spans="28:39" hidden="1" x14ac:dyDescent="0.25">
      <c r="AB34967" s="14"/>
      <c r="AC34967" s="14"/>
      <c r="AG34967" s="10"/>
      <c r="AH34967" s="10"/>
      <c r="AL34967" s="84"/>
      <c r="AM34967" s="84"/>
    </row>
    <row r="34968" spans="28:39" hidden="1" x14ac:dyDescent="0.25">
      <c r="AB34968" s="14"/>
      <c r="AC34968" s="14"/>
      <c r="AG34968" s="10"/>
      <c r="AH34968" s="10"/>
      <c r="AL34968" s="84"/>
      <c r="AM34968" s="84"/>
    </row>
    <row r="34969" spans="28:39" hidden="1" x14ac:dyDescent="0.25">
      <c r="AB34969" s="14"/>
      <c r="AC34969" s="14"/>
      <c r="AG34969" s="10"/>
      <c r="AH34969" s="10"/>
      <c r="AL34969" s="84"/>
      <c r="AM34969" s="84"/>
    </row>
    <row r="34970" spans="28:39" hidden="1" x14ac:dyDescent="0.25">
      <c r="AB34970" s="14"/>
      <c r="AC34970" s="14"/>
      <c r="AG34970" s="10"/>
      <c r="AH34970" s="10"/>
      <c r="AL34970" s="84"/>
      <c r="AM34970" s="84"/>
    </row>
    <row r="34971" spans="28:39" hidden="1" x14ac:dyDescent="0.25">
      <c r="AB34971" s="14"/>
      <c r="AC34971" s="14"/>
      <c r="AG34971" s="10"/>
      <c r="AH34971" s="10"/>
      <c r="AL34971" s="84"/>
      <c r="AM34971" s="84"/>
    </row>
    <row r="34972" spans="28:39" hidden="1" x14ac:dyDescent="0.25">
      <c r="AB34972" s="14"/>
      <c r="AC34972" s="14"/>
      <c r="AG34972" s="10"/>
      <c r="AH34972" s="10"/>
      <c r="AL34972" s="84"/>
      <c r="AM34972" s="84"/>
    </row>
    <row r="34973" spans="28:39" hidden="1" x14ac:dyDescent="0.25">
      <c r="AB34973" s="14"/>
      <c r="AC34973" s="14"/>
      <c r="AG34973" s="10"/>
      <c r="AH34973" s="10"/>
      <c r="AL34973" s="84"/>
      <c r="AM34973" s="84"/>
    </row>
    <row r="34974" spans="28:39" hidden="1" x14ac:dyDescent="0.25">
      <c r="AB34974" s="14"/>
      <c r="AC34974" s="14"/>
      <c r="AG34974" s="10"/>
      <c r="AH34974" s="10"/>
      <c r="AL34974" s="84"/>
      <c r="AM34974" s="84"/>
    </row>
    <row r="34975" spans="28:39" hidden="1" x14ac:dyDescent="0.25">
      <c r="AB34975" s="14"/>
      <c r="AC34975" s="14"/>
      <c r="AG34975" s="10"/>
      <c r="AH34975" s="10"/>
      <c r="AL34975" s="84"/>
      <c r="AM34975" s="84"/>
    </row>
    <row r="34976" spans="28:39" hidden="1" x14ac:dyDescent="0.25">
      <c r="AB34976" s="14"/>
      <c r="AC34976" s="14"/>
      <c r="AG34976" s="10"/>
      <c r="AH34976" s="10"/>
      <c r="AL34976" s="84"/>
      <c r="AM34976" s="84"/>
    </row>
    <row r="34977" spans="28:39" hidden="1" x14ac:dyDescent="0.25">
      <c r="AB34977" s="14"/>
      <c r="AC34977" s="14"/>
      <c r="AG34977" s="10"/>
      <c r="AH34977" s="10"/>
      <c r="AL34977" s="84"/>
      <c r="AM34977" s="84"/>
    </row>
    <row r="34978" spans="28:39" hidden="1" x14ac:dyDescent="0.25">
      <c r="AB34978" s="14"/>
      <c r="AC34978" s="14"/>
      <c r="AG34978" s="10"/>
      <c r="AH34978" s="10"/>
      <c r="AL34978" s="84"/>
      <c r="AM34978" s="84"/>
    </row>
    <row r="34979" spans="28:39" hidden="1" x14ac:dyDescent="0.25">
      <c r="AB34979" s="14"/>
      <c r="AC34979" s="14"/>
      <c r="AG34979" s="10"/>
      <c r="AH34979" s="10"/>
      <c r="AL34979" s="84"/>
      <c r="AM34979" s="84"/>
    </row>
    <row r="34980" spans="28:39" hidden="1" x14ac:dyDescent="0.25">
      <c r="AB34980" s="14"/>
      <c r="AC34980" s="14"/>
      <c r="AG34980" s="10"/>
      <c r="AH34980" s="10"/>
      <c r="AL34980" s="84"/>
      <c r="AM34980" s="84"/>
    </row>
    <row r="34981" spans="28:39" hidden="1" x14ac:dyDescent="0.25">
      <c r="AB34981" s="14"/>
      <c r="AC34981" s="14"/>
      <c r="AG34981" s="10"/>
      <c r="AH34981" s="10"/>
      <c r="AL34981" s="84"/>
      <c r="AM34981" s="84"/>
    </row>
    <row r="34982" spans="28:39" hidden="1" x14ac:dyDescent="0.25">
      <c r="AB34982" s="14"/>
      <c r="AC34982" s="14"/>
      <c r="AG34982" s="10"/>
      <c r="AH34982" s="10"/>
      <c r="AL34982" s="84"/>
      <c r="AM34982" s="84"/>
    </row>
    <row r="34983" spans="28:39" hidden="1" x14ac:dyDescent="0.25">
      <c r="AB34983" s="14"/>
      <c r="AC34983" s="14"/>
      <c r="AG34983" s="10"/>
      <c r="AH34983" s="10"/>
      <c r="AL34983" s="84"/>
      <c r="AM34983" s="84"/>
    </row>
    <row r="34984" spans="28:39" hidden="1" x14ac:dyDescent="0.25">
      <c r="AB34984" s="14"/>
      <c r="AC34984" s="14"/>
      <c r="AG34984" s="10"/>
      <c r="AH34984" s="10"/>
      <c r="AL34984" s="84"/>
      <c r="AM34984" s="84"/>
    </row>
    <row r="34985" spans="28:39" hidden="1" x14ac:dyDescent="0.25">
      <c r="AB34985" s="14"/>
      <c r="AC34985" s="14"/>
      <c r="AG34985" s="10"/>
      <c r="AH34985" s="10"/>
      <c r="AL34985" s="84"/>
      <c r="AM34985" s="84"/>
    </row>
    <row r="34986" spans="28:39" hidden="1" x14ac:dyDescent="0.25">
      <c r="AB34986" s="14"/>
      <c r="AC34986" s="14"/>
      <c r="AG34986" s="10"/>
      <c r="AH34986" s="10"/>
      <c r="AL34986" s="84"/>
      <c r="AM34986" s="84"/>
    </row>
    <row r="34987" spans="28:39" hidden="1" x14ac:dyDescent="0.25">
      <c r="AB34987" s="14"/>
      <c r="AC34987" s="14"/>
      <c r="AG34987" s="10"/>
      <c r="AH34987" s="10"/>
      <c r="AL34987" s="84"/>
      <c r="AM34987" s="84"/>
    </row>
    <row r="34988" spans="28:39" hidden="1" x14ac:dyDescent="0.25">
      <c r="AB34988" s="14"/>
      <c r="AC34988" s="14"/>
      <c r="AG34988" s="10"/>
      <c r="AH34988" s="10"/>
      <c r="AL34988" s="84"/>
      <c r="AM34988" s="84"/>
    </row>
    <row r="34989" spans="28:39" hidden="1" x14ac:dyDescent="0.25">
      <c r="AB34989" s="14"/>
      <c r="AC34989" s="14"/>
      <c r="AG34989" s="10"/>
      <c r="AH34989" s="10"/>
      <c r="AL34989" s="84"/>
      <c r="AM34989" s="84"/>
    </row>
    <row r="34990" spans="28:39" hidden="1" x14ac:dyDescent="0.25">
      <c r="AB34990" s="14"/>
      <c r="AC34990" s="14"/>
      <c r="AG34990" s="10"/>
      <c r="AH34990" s="10"/>
      <c r="AL34990" s="84"/>
      <c r="AM34990" s="84"/>
    </row>
    <row r="34991" spans="28:39" hidden="1" x14ac:dyDescent="0.25">
      <c r="AB34991" s="14"/>
      <c r="AC34991" s="14"/>
      <c r="AG34991" s="10"/>
      <c r="AH34991" s="10"/>
      <c r="AL34991" s="84"/>
      <c r="AM34991" s="84"/>
    </row>
    <row r="34992" spans="28:39" hidden="1" x14ac:dyDescent="0.25">
      <c r="AB34992" s="14"/>
      <c r="AC34992" s="14"/>
      <c r="AG34992" s="10"/>
      <c r="AH34992" s="10"/>
      <c r="AL34992" s="84"/>
      <c r="AM34992" s="84"/>
    </row>
    <row r="34993" spans="28:39" hidden="1" x14ac:dyDescent="0.25">
      <c r="AB34993" s="14"/>
      <c r="AC34993" s="14"/>
      <c r="AG34993" s="10"/>
      <c r="AH34993" s="10"/>
      <c r="AL34993" s="84"/>
      <c r="AM34993" s="84"/>
    </row>
    <row r="34994" spans="28:39" hidden="1" x14ac:dyDescent="0.25">
      <c r="AB34994" s="14"/>
      <c r="AC34994" s="14"/>
      <c r="AG34994" s="10"/>
      <c r="AH34994" s="10"/>
      <c r="AL34994" s="84"/>
      <c r="AM34994" s="84"/>
    </row>
    <row r="34995" spans="28:39" hidden="1" x14ac:dyDescent="0.25">
      <c r="AB34995" s="14"/>
      <c r="AC34995" s="14"/>
      <c r="AG34995" s="10"/>
      <c r="AH34995" s="10"/>
      <c r="AL34995" s="84"/>
      <c r="AM34995" s="84"/>
    </row>
    <row r="34996" spans="28:39" hidden="1" x14ac:dyDescent="0.25">
      <c r="AB34996" s="14"/>
      <c r="AC34996" s="14"/>
      <c r="AG34996" s="10"/>
      <c r="AH34996" s="10"/>
      <c r="AL34996" s="84"/>
      <c r="AM34996" s="84"/>
    </row>
    <row r="34997" spans="28:39" hidden="1" x14ac:dyDescent="0.25">
      <c r="AB34997" s="14"/>
      <c r="AC34997" s="14"/>
      <c r="AG34997" s="10"/>
      <c r="AH34997" s="10"/>
      <c r="AL34997" s="84"/>
      <c r="AM34997" s="84"/>
    </row>
    <row r="34998" spans="28:39" hidden="1" x14ac:dyDescent="0.25">
      <c r="AB34998" s="14"/>
      <c r="AC34998" s="14"/>
      <c r="AG34998" s="10"/>
      <c r="AH34998" s="10"/>
      <c r="AL34998" s="84"/>
      <c r="AM34998" s="84"/>
    </row>
    <row r="34999" spans="28:39" hidden="1" x14ac:dyDescent="0.25">
      <c r="AB34999" s="14"/>
      <c r="AC34999" s="14"/>
      <c r="AG34999" s="10"/>
      <c r="AH34999" s="10"/>
      <c r="AL34999" s="84"/>
      <c r="AM34999" s="84"/>
    </row>
    <row r="35000" spans="28:39" hidden="1" x14ac:dyDescent="0.25">
      <c r="AB35000" s="14"/>
      <c r="AC35000" s="14"/>
      <c r="AG35000" s="10"/>
      <c r="AH35000" s="10"/>
      <c r="AL35000" s="84"/>
      <c r="AM35000" s="84"/>
    </row>
    <row r="35001" spans="28:39" hidden="1" x14ac:dyDescent="0.25">
      <c r="AB35001" s="14"/>
      <c r="AC35001" s="14"/>
      <c r="AG35001" s="10"/>
      <c r="AH35001" s="10"/>
      <c r="AL35001" s="84"/>
      <c r="AM35001" s="84"/>
    </row>
    <row r="35002" spans="28:39" hidden="1" x14ac:dyDescent="0.25">
      <c r="AB35002" s="14"/>
      <c r="AC35002" s="14"/>
      <c r="AG35002" s="10"/>
      <c r="AH35002" s="10"/>
      <c r="AL35002" s="84"/>
      <c r="AM35002" s="84"/>
    </row>
    <row r="35003" spans="28:39" hidden="1" x14ac:dyDescent="0.25">
      <c r="AB35003" s="14"/>
      <c r="AC35003" s="14"/>
      <c r="AG35003" s="10"/>
      <c r="AH35003" s="10"/>
      <c r="AL35003" s="84"/>
      <c r="AM35003" s="84"/>
    </row>
    <row r="35004" spans="28:39" hidden="1" x14ac:dyDescent="0.25">
      <c r="AB35004" s="14"/>
      <c r="AC35004" s="14"/>
      <c r="AG35004" s="10"/>
      <c r="AH35004" s="10"/>
      <c r="AL35004" s="84"/>
      <c r="AM35004" s="84"/>
    </row>
    <row r="35005" spans="28:39" hidden="1" x14ac:dyDescent="0.25">
      <c r="AB35005" s="14"/>
      <c r="AC35005" s="14"/>
      <c r="AG35005" s="10"/>
      <c r="AH35005" s="10"/>
      <c r="AL35005" s="84"/>
      <c r="AM35005" s="84"/>
    </row>
    <row r="35006" spans="28:39" hidden="1" x14ac:dyDescent="0.25">
      <c r="AB35006" s="14"/>
      <c r="AC35006" s="14"/>
      <c r="AG35006" s="10"/>
      <c r="AH35006" s="10"/>
      <c r="AL35006" s="84"/>
      <c r="AM35006" s="84"/>
    </row>
    <row r="35007" spans="28:39" hidden="1" x14ac:dyDescent="0.25">
      <c r="AB35007" s="14"/>
      <c r="AC35007" s="14"/>
      <c r="AG35007" s="10"/>
      <c r="AH35007" s="10"/>
      <c r="AL35007" s="84"/>
      <c r="AM35007" s="84"/>
    </row>
    <row r="35008" spans="28:39" hidden="1" x14ac:dyDescent="0.25">
      <c r="AB35008" s="14"/>
      <c r="AC35008" s="14"/>
      <c r="AG35008" s="10"/>
      <c r="AH35008" s="10"/>
      <c r="AL35008" s="84"/>
      <c r="AM35008" s="84"/>
    </row>
    <row r="35009" spans="28:39" hidden="1" x14ac:dyDescent="0.25">
      <c r="AB35009" s="14"/>
      <c r="AC35009" s="14"/>
      <c r="AG35009" s="10"/>
      <c r="AH35009" s="10"/>
      <c r="AL35009" s="84"/>
      <c r="AM35009" s="84"/>
    </row>
    <row r="35010" spans="28:39" hidden="1" x14ac:dyDescent="0.25">
      <c r="AB35010" s="14"/>
      <c r="AC35010" s="14"/>
      <c r="AG35010" s="10"/>
      <c r="AH35010" s="10"/>
      <c r="AL35010" s="84"/>
      <c r="AM35010" s="84"/>
    </row>
    <row r="35011" spans="28:39" hidden="1" x14ac:dyDescent="0.25">
      <c r="AB35011" s="14"/>
      <c r="AC35011" s="14"/>
      <c r="AG35011" s="10"/>
      <c r="AH35011" s="10"/>
      <c r="AL35011" s="84"/>
      <c r="AM35011" s="84"/>
    </row>
    <row r="35012" spans="28:39" hidden="1" x14ac:dyDescent="0.25">
      <c r="AB35012" s="14"/>
      <c r="AC35012" s="14"/>
      <c r="AG35012" s="10"/>
      <c r="AH35012" s="10"/>
      <c r="AL35012" s="84"/>
      <c r="AM35012" s="84"/>
    </row>
    <row r="35013" spans="28:39" hidden="1" x14ac:dyDescent="0.25">
      <c r="AB35013" s="14"/>
      <c r="AC35013" s="14"/>
      <c r="AG35013" s="10"/>
      <c r="AH35013" s="10"/>
      <c r="AL35013" s="84"/>
      <c r="AM35013" s="84"/>
    </row>
    <row r="35014" spans="28:39" hidden="1" x14ac:dyDescent="0.25">
      <c r="AB35014" s="14"/>
      <c r="AC35014" s="14"/>
      <c r="AG35014" s="10"/>
      <c r="AH35014" s="10"/>
      <c r="AL35014" s="84"/>
      <c r="AM35014" s="84"/>
    </row>
    <row r="35015" spans="28:39" hidden="1" x14ac:dyDescent="0.25">
      <c r="AB35015" s="14"/>
      <c r="AC35015" s="14"/>
      <c r="AG35015" s="10"/>
      <c r="AH35015" s="10"/>
      <c r="AL35015" s="84"/>
      <c r="AM35015" s="84"/>
    </row>
    <row r="35016" spans="28:39" hidden="1" x14ac:dyDescent="0.25">
      <c r="AB35016" s="14"/>
      <c r="AC35016" s="14"/>
      <c r="AG35016" s="10"/>
      <c r="AH35016" s="10"/>
      <c r="AL35016" s="84"/>
      <c r="AM35016" s="84"/>
    </row>
    <row r="35017" spans="28:39" hidden="1" x14ac:dyDescent="0.25">
      <c r="AB35017" s="14"/>
      <c r="AC35017" s="14"/>
      <c r="AG35017" s="10"/>
      <c r="AH35017" s="10"/>
      <c r="AL35017" s="84"/>
      <c r="AM35017" s="84"/>
    </row>
    <row r="35018" spans="28:39" hidden="1" x14ac:dyDescent="0.25">
      <c r="AB35018" s="14"/>
      <c r="AC35018" s="14"/>
      <c r="AG35018" s="10"/>
      <c r="AH35018" s="10"/>
      <c r="AL35018" s="84"/>
      <c r="AM35018" s="84"/>
    </row>
    <row r="35019" spans="28:39" hidden="1" x14ac:dyDescent="0.25">
      <c r="AB35019" s="14"/>
      <c r="AC35019" s="14"/>
      <c r="AG35019" s="10"/>
      <c r="AH35019" s="10"/>
      <c r="AL35019" s="84"/>
      <c r="AM35019" s="84"/>
    </row>
    <row r="35020" spans="28:39" hidden="1" x14ac:dyDescent="0.25">
      <c r="AB35020" s="14"/>
      <c r="AC35020" s="14"/>
      <c r="AG35020" s="10"/>
      <c r="AH35020" s="10"/>
      <c r="AL35020" s="84"/>
      <c r="AM35020" s="84"/>
    </row>
    <row r="35021" spans="28:39" hidden="1" x14ac:dyDescent="0.25">
      <c r="AB35021" s="14"/>
      <c r="AC35021" s="14"/>
      <c r="AG35021" s="10"/>
      <c r="AH35021" s="10"/>
      <c r="AL35021" s="84"/>
      <c r="AM35021" s="84"/>
    </row>
    <row r="35022" spans="28:39" hidden="1" x14ac:dyDescent="0.25">
      <c r="AB35022" s="14"/>
      <c r="AC35022" s="14"/>
      <c r="AG35022" s="10"/>
      <c r="AH35022" s="10"/>
      <c r="AL35022" s="84"/>
      <c r="AM35022" s="84"/>
    </row>
    <row r="35023" spans="28:39" hidden="1" x14ac:dyDescent="0.25">
      <c r="AB35023" s="14"/>
      <c r="AC35023" s="14"/>
      <c r="AG35023" s="10"/>
      <c r="AH35023" s="10"/>
      <c r="AL35023" s="84"/>
      <c r="AM35023" s="84"/>
    </row>
    <row r="35024" spans="28:39" hidden="1" x14ac:dyDescent="0.25">
      <c r="AB35024" s="14"/>
      <c r="AC35024" s="14"/>
      <c r="AG35024" s="10"/>
      <c r="AH35024" s="10"/>
      <c r="AL35024" s="84"/>
      <c r="AM35024" s="84"/>
    </row>
    <row r="35025" spans="28:39" hidden="1" x14ac:dyDescent="0.25">
      <c r="AB35025" s="14"/>
      <c r="AC35025" s="14"/>
      <c r="AG35025" s="10"/>
      <c r="AH35025" s="10"/>
      <c r="AL35025" s="84"/>
      <c r="AM35025" s="84"/>
    </row>
    <row r="35026" spans="28:39" hidden="1" x14ac:dyDescent="0.25">
      <c r="AB35026" s="14"/>
      <c r="AC35026" s="14"/>
      <c r="AG35026" s="10"/>
      <c r="AH35026" s="10"/>
      <c r="AL35026" s="84"/>
      <c r="AM35026" s="84"/>
    </row>
    <row r="35027" spans="28:39" hidden="1" x14ac:dyDescent="0.25">
      <c r="AB35027" s="14"/>
      <c r="AC35027" s="14"/>
      <c r="AG35027" s="10"/>
      <c r="AH35027" s="10"/>
      <c r="AL35027" s="84"/>
      <c r="AM35027" s="84"/>
    </row>
    <row r="35028" spans="28:39" hidden="1" x14ac:dyDescent="0.25">
      <c r="AB35028" s="14"/>
      <c r="AC35028" s="14"/>
      <c r="AG35028" s="10"/>
      <c r="AH35028" s="10"/>
      <c r="AL35028" s="84"/>
      <c r="AM35028" s="84"/>
    </row>
    <row r="35029" spans="28:39" hidden="1" x14ac:dyDescent="0.25">
      <c r="AB35029" s="14"/>
      <c r="AC35029" s="14"/>
      <c r="AG35029" s="10"/>
      <c r="AH35029" s="10"/>
      <c r="AL35029" s="84"/>
      <c r="AM35029" s="84"/>
    </row>
    <row r="35030" spans="28:39" hidden="1" x14ac:dyDescent="0.25">
      <c r="AB35030" s="14"/>
      <c r="AC35030" s="14"/>
      <c r="AG35030" s="10"/>
      <c r="AH35030" s="10"/>
      <c r="AL35030" s="84"/>
      <c r="AM35030" s="84"/>
    </row>
    <row r="35031" spans="28:39" hidden="1" x14ac:dyDescent="0.25">
      <c r="AB35031" s="14"/>
      <c r="AC35031" s="14"/>
      <c r="AG35031" s="10"/>
      <c r="AH35031" s="10"/>
      <c r="AL35031" s="84"/>
      <c r="AM35031" s="84"/>
    </row>
    <row r="35032" spans="28:39" hidden="1" x14ac:dyDescent="0.25">
      <c r="AB35032" s="14"/>
      <c r="AC35032" s="14"/>
      <c r="AG35032" s="10"/>
      <c r="AH35032" s="10"/>
      <c r="AL35032" s="84"/>
      <c r="AM35032" s="84"/>
    </row>
    <row r="35033" spans="28:39" hidden="1" x14ac:dyDescent="0.25">
      <c r="AB35033" s="14"/>
      <c r="AC35033" s="14"/>
      <c r="AG35033" s="10"/>
      <c r="AH35033" s="10"/>
      <c r="AL35033" s="84"/>
      <c r="AM35033" s="84"/>
    </row>
    <row r="35034" spans="28:39" hidden="1" x14ac:dyDescent="0.25">
      <c r="AB35034" s="14"/>
      <c r="AC35034" s="14"/>
      <c r="AG35034" s="10"/>
      <c r="AH35034" s="10"/>
      <c r="AL35034" s="84"/>
      <c r="AM35034" s="84"/>
    </row>
    <row r="35035" spans="28:39" hidden="1" x14ac:dyDescent="0.25">
      <c r="AB35035" s="14"/>
      <c r="AC35035" s="14"/>
      <c r="AG35035" s="10"/>
      <c r="AH35035" s="10"/>
      <c r="AL35035" s="84"/>
      <c r="AM35035" s="84"/>
    </row>
    <row r="35036" spans="28:39" hidden="1" x14ac:dyDescent="0.25">
      <c r="AB35036" s="14"/>
      <c r="AC35036" s="14"/>
      <c r="AG35036" s="10"/>
      <c r="AH35036" s="10"/>
      <c r="AL35036" s="84"/>
      <c r="AM35036" s="84"/>
    </row>
    <row r="35037" spans="28:39" hidden="1" x14ac:dyDescent="0.25">
      <c r="AB35037" s="14"/>
      <c r="AC35037" s="14"/>
      <c r="AG35037" s="10"/>
      <c r="AH35037" s="10"/>
      <c r="AL35037" s="84"/>
      <c r="AM35037" s="84"/>
    </row>
    <row r="35038" spans="28:39" hidden="1" x14ac:dyDescent="0.25">
      <c r="AB35038" s="14"/>
      <c r="AC35038" s="14"/>
      <c r="AG35038" s="10"/>
      <c r="AH35038" s="10"/>
      <c r="AL35038" s="84"/>
      <c r="AM35038" s="84"/>
    </row>
    <row r="35039" spans="28:39" hidden="1" x14ac:dyDescent="0.25">
      <c r="AB35039" s="14"/>
      <c r="AC35039" s="14"/>
      <c r="AG35039" s="10"/>
      <c r="AH35039" s="10"/>
      <c r="AL35039" s="84"/>
      <c r="AM35039" s="84"/>
    </row>
    <row r="35040" spans="28:39" hidden="1" x14ac:dyDescent="0.25">
      <c r="AB35040" s="14"/>
      <c r="AC35040" s="14"/>
      <c r="AG35040" s="10"/>
      <c r="AH35040" s="10"/>
      <c r="AL35040" s="84"/>
      <c r="AM35040" s="84"/>
    </row>
    <row r="35041" spans="28:39" hidden="1" x14ac:dyDescent="0.25">
      <c r="AB35041" s="14"/>
      <c r="AC35041" s="14"/>
      <c r="AG35041" s="10"/>
      <c r="AH35041" s="10"/>
      <c r="AL35041" s="84"/>
      <c r="AM35041" s="84"/>
    </row>
    <row r="35042" spans="28:39" hidden="1" x14ac:dyDescent="0.25">
      <c r="AB35042" s="14"/>
      <c r="AC35042" s="14"/>
      <c r="AG35042" s="10"/>
      <c r="AH35042" s="10"/>
      <c r="AL35042" s="84"/>
      <c r="AM35042" s="84"/>
    </row>
    <row r="35043" spans="28:39" hidden="1" x14ac:dyDescent="0.25">
      <c r="AB35043" s="14"/>
      <c r="AC35043" s="14"/>
      <c r="AG35043" s="10"/>
      <c r="AH35043" s="10"/>
      <c r="AL35043" s="84"/>
      <c r="AM35043" s="84"/>
    </row>
    <row r="35044" spans="28:39" hidden="1" x14ac:dyDescent="0.25">
      <c r="AB35044" s="14"/>
      <c r="AC35044" s="14"/>
      <c r="AG35044" s="10"/>
      <c r="AH35044" s="10"/>
      <c r="AL35044" s="84"/>
      <c r="AM35044" s="84"/>
    </row>
    <row r="35045" spans="28:39" hidden="1" x14ac:dyDescent="0.25">
      <c r="AB35045" s="14"/>
      <c r="AC35045" s="14"/>
      <c r="AG35045" s="10"/>
      <c r="AH35045" s="10"/>
      <c r="AL35045" s="84"/>
      <c r="AM35045" s="84"/>
    </row>
    <row r="35046" spans="28:39" hidden="1" x14ac:dyDescent="0.25">
      <c r="AB35046" s="14"/>
      <c r="AC35046" s="14"/>
      <c r="AG35046" s="10"/>
      <c r="AH35046" s="10"/>
      <c r="AL35046" s="84"/>
      <c r="AM35046" s="84"/>
    </row>
    <row r="35047" spans="28:39" hidden="1" x14ac:dyDescent="0.25">
      <c r="AB35047" s="14"/>
      <c r="AC35047" s="14"/>
      <c r="AG35047" s="10"/>
      <c r="AH35047" s="10"/>
      <c r="AL35047" s="84"/>
      <c r="AM35047" s="84"/>
    </row>
    <row r="35048" spans="28:39" hidden="1" x14ac:dyDescent="0.25">
      <c r="AB35048" s="14"/>
      <c r="AC35048" s="14"/>
      <c r="AG35048" s="10"/>
      <c r="AH35048" s="10"/>
      <c r="AL35048" s="84"/>
      <c r="AM35048" s="84"/>
    </row>
    <row r="35049" spans="28:39" hidden="1" x14ac:dyDescent="0.25">
      <c r="AB35049" s="14"/>
      <c r="AC35049" s="14"/>
      <c r="AG35049" s="10"/>
      <c r="AH35049" s="10"/>
      <c r="AL35049" s="84"/>
      <c r="AM35049" s="84"/>
    </row>
    <row r="35050" spans="28:39" hidden="1" x14ac:dyDescent="0.25">
      <c r="AB35050" s="14"/>
      <c r="AC35050" s="14"/>
      <c r="AG35050" s="10"/>
      <c r="AH35050" s="10"/>
      <c r="AL35050" s="84"/>
      <c r="AM35050" s="84"/>
    </row>
    <row r="35051" spans="28:39" hidden="1" x14ac:dyDescent="0.25">
      <c r="AB35051" s="14"/>
      <c r="AC35051" s="14"/>
      <c r="AG35051" s="10"/>
      <c r="AH35051" s="10"/>
      <c r="AL35051" s="84"/>
      <c r="AM35051" s="84"/>
    </row>
    <row r="35052" spans="28:39" hidden="1" x14ac:dyDescent="0.25">
      <c r="AB35052" s="14"/>
      <c r="AC35052" s="14"/>
      <c r="AG35052" s="10"/>
      <c r="AH35052" s="10"/>
      <c r="AL35052" s="84"/>
      <c r="AM35052" s="84"/>
    </row>
    <row r="35053" spans="28:39" hidden="1" x14ac:dyDescent="0.25">
      <c r="AB35053" s="14"/>
      <c r="AC35053" s="14"/>
      <c r="AG35053" s="10"/>
      <c r="AH35053" s="10"/>
      <c r="AL35053" s="84"/>
      <c r="AM35053" s="84"/>
    </row>
    <row r="35054" spans="28:39" hidden="1" x14ac:dyDescent="0.25">
      <c r="AB35054" s="14"/>
      <c r="AC35054" s="14"/>
      <c r="AG35054" s="10"/>
      <c r="AH35054" s="10"/>
      <c r="AL35054" s="84"/>
      <c r="AM35054" s="84"/>
    </row>
    <row r="35055" spans="28:39" hidden="1" x14ac:dyDescent="0.25">
      <c r="AB35055" s="14"/>
      <c r="AC35055" s="14"/>
      <c r="AG35055" s="10"/>
      <c r="AH35055" s="10"/>
      <c r="AL35055" s="84"/>
      <c r="AM35055" s="84"/>
    </row>
    <row r="35056" spans="28:39" hidden="1" x14ac:dyDescent="0.25">
      <c r="AB35056" s="14"/>
      <c r="AC35056" s="14"/>
      <c r="AG35056" s="10"/>
      <c r="AH35056" s="10"/>
      <c r="AL35056" s="84"/>
      <c r="AM35056" s="84"/>
    </row>
    <row r="35057" spans="28:39" hidden="1" x14ac:dyDescent="0.25">
      <c r="AB35057" s="14"/>
      <c r="AC35057" s="14"/>
      <c r="AG35057" s="10"/>
      <c r="AH35057" s="10"/>
      <c r="AL35057" s="84"/>
      <c r="AM35057" s="84"/>
    </row>
    <row r="35058" spans="28:39" hidden="1" x14ac:dyDescent="0.25">
      <c r="AB35058" s="14"/>
      <c r="AC35058" s="14"/>
      <c r="AG35058" s="10"/>
      <c r="AH35058" s="10"/>
      <c r="AL35058" s="84"/>
      <c r="AM35058" s="84"/>
    </row>
    <row r="35059" spans="28:39" hidden="1" x14ac:dyDescent="0.25">
      <c r="AB35059" s="14"/>
      <c r="AC35059" s="14"/>
      <c r="AG35059" s="10"/>
      <c r="AH35059" s="10"/>
      <c r="AL35059" s="84"/>
      <c r="AM35059" s="84"/>
    </row>
    <row r="35060" spans="28:39" hidden="1" x14ac:dyDescent="0.25">
      <c r="AB35060" s="14"/>
      <c r="AC35060" s="14"/>
      <c r="AG35060" s="10"/>
      <c r="AH35060" s="10"/>
      <c r="AL35060" s="84"/>
      <c r="AM35060" s="84"/>
    </row>
    <row r="35061" spans="28:39" hidden="1" x14ac:dyDescent="0.25">
      <c r="AB35061" s="14"/>
      <c r="AC35061" s="14"/>
      <c r="AG35061" s="10"/>
      <c r="AH35061" s="10"/>
      <c r="AL35061" s="84"/>
      <c r="AM35061" s="84"/>
    </row>
    <row r="35062" spans="28:39" hidden="1" x14ac:dyDescent="0.25">
      <c r="AB35062" s="14"/>
      <c r="AC35062" s="14"/>
      <c r="AG35062" s="10"/>
      <c r="AH35062" s="10"/>
      <c r="AL35062" s="84"/>
      <c r="AM35062" s="84"/>
    </row>
    <row r="35063" spans="28:39" hidden="1" x14ac:dyDescent="0.25">
      <c r="AB35063" s="14"/>
      <c r="AC35063" s="14"/>
      <c r="AG35063" s="10"/>
      <c r="AH35063" s="10"/>
      <c r="AL35063" s="84"/>
      <c r="AM35063" s="84"/>
    </row>
    <row r="35064" spans="28:39" hidden="1" x14ac:dyDescent="0.25">
      <c r="AB35064" s="14"/>
      <c r="AC35064" s="14"/>
      <c r="AG35064" s="10"/>
      <c r="AH35064" s="10"/>
      <c r="AL35064" s="84"/>
      <c r="AM35064" s="84"/>
    </row>
    <row r="35065" spans="28:39" hidden="1" x14ac:dyDescent="0.25">
      <c r="AB35065" s="14"/>
      <c r="AC35065" s="14"/>
      <c r="AG35065" s="10"/>
      <c r="AH35065" s="10"/>
      <c r="AL35065" s="84"/>
      <c r="AM35065" s="84"/>
    </row>
    <row r="35066" spans="28:39" hidden="1" x14ac:dyDescent="0.25">
      <c r="AB35066" s="14"/>
      <c r="AC35066" s="14"/>
      <c r="AG35066" s="10"/>
      <c r="AH35066" s="10"/>
      <c r="AL35066" s="84"/>
      <c r="AM35066" s="84"/>
    </row>
    <row r="35067" spans="28:39" hidden="1" x14ac:dyDescent="0.25">
      <c r="AB35067" s="14"/>
      <c r="AC35067" s="14"/>
      <c r="AG35067" s="10"/>
      <c r="AH35067" s="10"/>
      <c r="AL35067" s="84"/>
      <c r="AM35067" s="84"/>
    </row>
    <row r="35068" spans="28:39" hidden="1" x14ac:dyDescent="0.25">
      <c r="AB35068" s="14"/>
      <c r="AC35068" s="14"/>
      <c r="AG35068" s="10"/>
      <c r="AH35068" s="10"/>
      <c r="AL35068" s="84"/>
      <c r="AM35068" s="84"/>
    </row>
    <row r="35069" spans="28:39" hidden="1" x14ac:dyDescent="0.25">
      <c r="AB35069" s="14"/>
      <c r="AC35069" s="14"/>
      <c r="AG35069" s="10"/>
      <c r="AH35069" s="10"/>
      <c r="AL35069" s="84"/>
      <c r="AM35069" s="84"/>
    </row>
    <row r="35070" spans="28:39" hidden="1" x14ac:dyDescent="0.25">
      <c r="AB35070" s="14"/>
      <c r="AC35070" s="14"/>
      <c r="AG35070" s="10"/>
      <c r="AH35070" s="10"/>
      <c r="AL35070" s="84"/>
      <c r="AM35070" s="84"/>
    </row>
    <row r="35071" spans="28:39" hidden="1" x14ac:dyDescent="0.25">
      <c r="AB35071" s="14"/>
      <c r="AC35071" s="14"/>
      <c r="AG35071" s="10"/>
      <c r="AH35071" s="10"/>
      <c r="AL35071" s="84"/>
      <c r="AM35071" s="84"/>
    </row>
    <row r="35072" spans="28:39" hidden="1" x14ac:dyDescent="0.25">
      <c r="AB35072" s="14"/>
      <c r="AC35072" s="14"/>
      <c r="AG35072" s="10"/>
      <c r="AH35072" s="10"/>
      <c r="AL35072" s="84"/>
      <c r="AM35072" s="84"/>
    </row>
    <row r="35073" spans="28:39" hidden="1" x14ac:dyDescent="0.25">
      <c r="AB35073" s="14"/>
      <c r="AC35073" s="14"/>
      <c r="AG35073" s="10"/>
      <c r="AH35073" s="10"/>
      <c r="AL35073" s="84"/>
      <c r="AM35073" s="84"/>
    </row>
    <row r="35074" spans="28:39" hidden="1" x14ac:dyDescent="0.25">
      <c r="AB35074" s="14"/>
      <c r="AC35074" s="14"/>
      <c r="AG35074" s="10"/>
      <c r="AH35074" s="10"/>
      <c r="AL35074" s="84"/>
      <c r="AM35074" s="84"/>
    </row>
    <row r="35075" spans="28:39" hidden="1" x14ac:dyDescent="0.25">
      <c r="AB35075" s="14"/>
      <c r="AC35075" s="14"/>
      <c r="AG35075" s="10"/>
      <c r="AH35075" s="10"/>
      <c r="AL35075" s="84"/>
      <c r="AM35075" s="84"/>
    </row>
    <row r="35076" spans="28:39" hidden="1" x14ac:dyDescent="0.25">
      <c r="AB35076" s="14"/>
      <c r="AC35076" s="14"/>
      <c r="AG35076" s="10"/>
      <c r="AH35076" s="10"/>
      <c r="AL35076" s="84"/>
      <c r="AM35076" s="84"/>
    </row>
    <row r="35077" spans="28:39" hidden="1" x14ac:dyDescent="0.25">
      <c r="AB35077" s="14"/>
      <c r="AC35077" s="14"/>
      <c r="AG35077" s="10"/>
      <c r="AH35077" s="10"/>
      <c r="AL35077" s="84"/>
      <c r="AM35077" s="84"/>
    </row>
    <row r="35078" spans="28:39" hidden="1" x14ac:dyDescent="0.25">
      <c r="AB35078" s="14"/>
      <c r="AC35078" s="14"/>
      <c r="AG35078" s="10"/>
      <c r="AH35078" s="10"/>
      <c r="AL35078" s="84"/>
      <c r="AM35078" s="84"/>
    </row>
    <row r="35079" spans="28:39" hidden="1" x14ac:dyDescent="0.25">
      <c r="AB35079" s="14"/>
      <c r="AC35079" s="14"/>
      <c r="AG35079" s="10"/>
      <c r="AH35079" s="10"/>
      <c r="AL35079" s="84"/>
      <c r="AM35079" s="84"/>
    </row>
    <row r="35080" spans="28:39" hidden="1" x14ac:dyDescent="0.25">
      <c r="AB35080" s="14"/>
      <c r="AC35080" s="14"/>
      <c r="AG35080" s="10"/>
      <c r="AH35080" s="10"/>
      <c r="AL35080" s="84"/>
      <c r="AM35080" s="84"/>
    </row>
    <row r="35081" spans="28:39" hidden="1" x14ac:dyDescent="0.25">
      <c r="AB35081" s="14"/>
      <c r="AC35081" s="14"/>
      <c r="AG35081" s="10"/>
      <c r="AH35081" s="10"/>
      <c r="AL35081" s="84"/>
      <c r="AM35081" s="84"/>
    </row>
    <row r="35082" spans="28:39" hidden="1" x14ac:dyDescent="0.25">
      <c r="AB35082" s="14"/>
      <c r="AC35082" s="14"/>
      <c r="AG35082" s="10"/>
      <c r="AH35082" s="10"/>
      <c r="AL35082" s="84"/>
      <c r="AM35082" s="84"/>
    </row>
    <row r="35083" spans="28:39" hidden="1" x14ac:dyDescent="0.25">
      <c r="AB35083" s="14"/>
      <c r="AC35083" s="14"/>
      <c r="AG35083" s="10"/>
      <c r="AH35083" s="10"/>
      <c r="AL35083" s="84"/>
      <c r="AM35083" s="84"/>
    </row>
    <row r="35084" spans="28:39" hidden="1" x14ac:dyDescent="0.25">
      <c r="AB35084" s="14"/>
      <c r="AC35084" s="14"/>
      <c r="AG35084" s="10"/>
      <c r="AH35084" s="10"/>
      <c r="AL35084" s="84"/>
      <c r="AM35084" s="84"/>
    </row>
    <row r="35085" spans="28:39" hidden="1" x14ac:dyDescent="0.25">
      <c r="AB35085" s="14"/>
      <c r="AC35085" s="14"/>
      <c r="AG35085" s="10"/>
      <c r="AH35085" s="10"/>
      <c r="AL35085" s="84"/>
      <c r="AM35085" s="84"/>
    </row>
    <row r="35086" spans="28:39" hidden="1" x14ac:dyDescent="0.25">
      <c r="AB35086" s="14"/>
      <c r="AC35086" s="14"/>
      <c r="AG35086" s="10"/>
      <c r="AH35086" s="10"/>
      <c r="AL35086" s="84"/>
      <c r="AM35086" s="84"/>
    </row>
    <row r="35087" spans="28:39" hidden="1" x14ac:dyDescent="0.25">
      <c r="AB35087" s="14"/>
      <c r="AC35087" s="14"/>
      <c r="AG35087" s="10"/>
      <c r="AH35087" s="10"/>
      <c r="AL35087" s="84"/>
      <c r="AM35087" s="84"/>
    </row>
    <row r="35088" spans="28:39" hidden="1" x14ac:dyDescent="0.25">
      <c r="AB35088" s="14"/>
      <c r="AC35088" s="14"/>
      <c r="AG35088" s="10"/>
      <c r="AH35088" s="10"/>
      <c r="AL35088" s="84"/>
      <c r="AM35088" s="84"/>
    </row>
    <row r="35089" spans="28:39" hidden="1" x14ac:dyDescent="0.25">
      <c r="AB35089" s="14"/>
      <c r="AC35089" s="14"/>
      <c r="AG35089" s="10"/>
      <c r="AH35089" s="10"/>
      <c r="AL35089" s="84"/>
      <c r="AM35089" s="84"/>
    </row>
    <row r="35090" spans="28:39" hidden="1" x14ac:dyDescent="0.25">
      <c r="AB35090" s="14"/>
      <c r="AC35090" s="14"/>
      <c r="AG35090" s="10"/>
      <c r="AH35090" s="10"/>
      <c r="AL35090" s="84"/>
      <c r="AM35090" s="84"/>
    </row>
    <row r="35091" spans="28:39" hidden="1" x14ac:dyDescent="0.25">
      <c r="AB35091" s="14"/>
      <c r="AC35091" s="14"/>
      <c r="AG35091" s="10"/>
      <c r="AH35091" s="10"/>
      <c r="AL35091" s="84"/>
      <c r="AM35091" s="84"/>
    </row>
    <row r="35092" spans="28:39" hidden="1" x14ac:dyDescent="0.25">
      <c r="AB35092" s="14"/>
      <c r="AC35092" s="14"/>
      <c r="AG35092" s="10"/>
      <c r="AH35092" s="10"/>
      <c r="AL35092" s="84"/>
      <c r="AM35092" s="84"/>
    </row>
    <row r="35093" spans="28:39" hidden="1" x14ac:dyDescent="0.25">
      <c r="AB35093" s="14"/>
      <c r="AC35093" s="14"/>
      <c r="AG35093" s="10"/>
      <c r="AH35093" s="10"/>
      <c r="AL35093" s="84"/>
      <c r="AM35093" s="84"/>
    </row>
    <row r="35094" spans="28:39" hidden="1" x14ac:dyDescent="0.25">
      <c r="AB35094" s="14"/>
      <c r="AC35094" s="14"/>
      <c r="AG35094" s="10"/>
      <c r="AH35094" s="10"/>
      <c r="AL35094" s="84"/>
      <c r="AM35094" s="84"/>
    </row>
    <row r="35095" spans="28:39" hidden="1" x14ac:dyDescent="0.25">
      <c r="AB35095" s="14"/>
      <c r="AC35095" s="14"/>
      <c r="AG35095" s="10"/>
      <c r="AH35095" s="10"/>
      <c r="AL35095" s="84"/>
      <c r="AM35095" s="84"/>
    </row>
    <row r="35096" spans="28:39" hidden="1" x14ac:dyDescent="0.25">
      <c r="AB35096" s="14"/>
      <c r="AC35096" s="14"/>
      <c r="AG35096" s="10"/>
      <c r="AH35096" s="10"/>
      <c r="AL35096" s="84"/>
      <c r="AM35096" s="84"/>
    </row>
    <row r="35097" spans="28:39" hidden="1" x14ac:dyDescent="0.25">
      <c r="AB35097" s="14"/>
      <c r="AC35097" s="14"/>
      <c r="AG35097" s="10"/>
      <c r="AH35097" s="10"/>
      <c r="AL35097" s="84"/>
      <c r="AM35097" s="84"/>
    </row>
    <row r="35098" spans="28:39" hidden="1" x14ac:dyDescent="0.25">
      <c r="AB35098" s="14"/>
      <c r="AC35098" s="14"/>
      <c r="AG35098" s="10"/>
      <c r="AH35098" s="10"/>
      <c r="AL35098" s="84"/>
      <c r="AM35098" s="84"/>
    </row>
    <row r="35099" spans="28:39" hidden="1" x14ac:dyDescent="0.25">
      <c r="AB35099" s="14"/>
      <c r="AC35099" s="14"/>
      <c r="AG35099" s="10"/>
      <c r="AH35099" s="10"/>
      <c r="AL35099" s="84"/>
      <c r="AM35099" s="84"/>
    </row>
    <row r="35100" spans="28:39" hidden="1" x14ac:dyDescent="0.25">
      <c r="AB35100" s="14"/>
      <c r="AC35100" s="14"/>
      <c r="AG35100" s="10"/>
      <c r="AH35100" s="10"/>
      <c r="AL35100" s="84"/>
      <c r="AM35100" s="84"/>
    </row>
    <row r="35101" spans="28:39" hidden="1" x14ac:dyDescent="0.25">
      <c r="AB35101" s="14"/>
      <c r="AC35101" s="14"/>
      <c r="AG35101" s="10"/>
      <c r="AH35101" s="10"/>
      <c r="AL35101" s="84"/>
      <c r="AM35101" s="84"/>
    </row>
    <row r="35102" spans="28:39" hidden="1" x14ac:dyDescent="0.25">
      <c r="AB35102" s="14"/>
      <c r="AC35102" s="14"/>
      <c r="AG35102" s="10"/>
      <c r="AH35102" s="10"/>
      <c r="AL35102" s="84"/>
      <c r="AM35102" s="84"/>
    </row>
    <row r="35103" spans="28:39" hidden="1" x14ac:dyDescent="0.25">
      <c r="AB35103" s="14"/>
      <c r="AC35103" s="14"/>
      <c r="AG35103" s="10"/>
      <c r="AH35103" s="10"/>
      <c r="AL35103" s="84"/>
      <c r="AM35103" s="84"/>
    </row>
    <row r="35104" spans="28:39" hidden="1" x14ac:dyDescent="0.25">
      <c r="AB35104" s="14"/>
      <c r="AC35104" s="14"/>
      <c r="AG35104" s="10"/>
      <c r="AH35104" s="10"/>
      <c r="AL35104" s="84"/>
      <c r="AM35104" s="84"/>
    </row>
    <row r="35105" spans="28:39" hidden="1" x14ac:dyDescent="0.25">
      <c r="AB35105" s="14"/>
      <c r="AC35105" s="14"/>
      <c r="AG35105" s="10"/>
      <c r="AH35105" s="10"/>
      <c r="AL35105" s="84"/>
      <c r="AM35105" s="84"/>
    </row>
    <row r="35106" spans="28:39" hidden="1" x14ac:dyDescent="0.25">
      <c r="AB35106" s="14"/>
      <c r="AC35106" s="14"/>
      <c r="AG35106" s="10"/>
      <c r="AH35106" s="10"/>
      <c r="AL35106" s="84"/>
      <c r="AM35106" s="84"/>
    </row>
    <row r="35107" spans="28:39" hidden="1" x14ac:dyDescent="0.25">
      <c r="AB35107" s="14"/>
      <c r="AC35107" s="14"/>
      <c r="AG35107" s="10"/>
      <c r="AH35107" s="10"/>
      <c r="AL35107" s="84"/>
      <c r="AM35107" s="84"/>
    </row>
    <row r="35108" spans="28:39" hidden="1" x14ac:dyDescent="0.25">
      <c r="AB35108" s="14"/>
      <c r="AC35108" s="14"/>
      <c r="AG35108" s="10"/>
      <c r="AH35108" s="10"/>
      <c r="AL35108" s="84"/>
      <c r="AM35108" s="84"/>
    </row>
    <row r="35109" spans="28:39" hidden="1" x14ac:dyDescent="0.25">
      <c r="AB35109" s="14"/>
      <c r="AC35109" s="14"/>
      <c r="AG35109" s="10"/>
      <c r="AH35109" s="10"/>
      <c r="AL35109" s="84"/>
      <c r="AM35109" s="84"/>
    </row>
    <row r="35110" spans="28:39" hidden="1" x14ac:dyDescent="0.25">
      <c r="AB35110" s="14"/>
      <c r="AC35110" s="14"/>
      <c r="AG35110" s="10"/>
      <c r="AH35110" s="10"/>
      <c r="AL35110" s="84"/>
      <c r="AM35110" s="84"/>
    </row>
    <row r="35111" spans="28:39" hidden="1" x14ac:dyDescent="0.25">
      <c r="AB35111" s="14"/>
      <c r="AC35111" s="14"/>
      <c r="AG35111" s="10"/>
      <c r="AH35111" s="10"/>
      <c r="AL35111" s="84"/>
      <c r="AM35111" s="84"/>
    </row>
    <row r="35112" spans="28:39" hidden="1" x14ac:dyDescent="0.25">
      <c r="AB35112" s="14"/>
      <c r="AC35112" s="14"/>
      <c r="AG35112" s="10"/>
      <c r="AH35112" s="10"/>
      <c r="AL35112" s="84"/>
      <c r="AM35112" s="84"/>
    </row>
    <row r="35113" spans="28:39" hidden="1" x14ac:dyDescent="0.25">
      <c r="AB35113" s="14"/>
      <c r="AC35113" s="14"/>
      <c r="AG35113" s="10"/>
      <c r="AH35113" s="10"/>
      <c r="AL35113" s="84"/>
      <c r="AM35113" s="84"/>
    </row>
    <row r="35114" spans="28:39" hidden="1" x14ac:dyDescent="0.25">
      <c r="AB35114" s="14"/>
      <c r="AC35114" s="14"/>
      <c r="AG35114" s="10"/>
      <c r="AH35114" s="10"/>
      <c r="AL35114" s="84"/>
      <c r="AM35114" s="84"/>
    </row>
    <row r="35115" spans="28:39" hidden="1" x14ac:dyDescent="0.25">
      <c r="AB35115" s="14"/>
      <c r="AC35115" s="14"/>
      <c r="AG35115" s="10"/>
      <c r="AH35115" s="10"/>
      <c r="AL35115" s="84"/>
      <c r="AM35115" s="84"/>
    </row>
    <row r="35116" spans="28:39" hidden="1" x14ac:dyDescent="0.25">
      <c r="AB35116" s="14"/>
      <c r="AC35116" s="14"/>
      <c r="AG35116" s="10"/>
      <c r="AH35116" s="10"/>
      <c r="AL35116" s="84"/>
      <c r="AM35116" s="84"/>
    </row>
    <row r="35117" spans="28:39" hidden="1" x14ac:dyDescent="0.25">
      <c r="AB35117" s="14"/>
      <c r="AC35117" s="14"/>
      <c r="AG35117" s="10"/>
      <c r="AH35117" s="10"/>
      <c r="AL35117" s="84"/>
      <c r="AM35117" s="84"/>
    </row>
    <row r="35118" spans="28:39" hidden="1" x14ac:dyDescent="0.25">
      <c r="AB35118" s="14"/>
      <c r="AC35118" s="14"/>
      <c r="AG35118" s="10"/>
      <c r="AH35118" s="10"/>
      <c r="AL35118" s="84"/>
      <c r="AM35118" s="84"/>
    </row>
    <row r="35119" spans="28:39" hidden="1" x14ac:dyDescent="0.25">
      <c r="AB35119" s="14"/>
      <c r="AC35119" s="14"/>
      <c r="AG35119" s="10"/>
      <c r="AH35119" s="10"/>
      <c r="AL35119" s="84"/>
      <c r="AM35119" s="84"/>
    </row>
    <row r="35120" spans="28:39" hidden="1" x14ac:dyDescent="0.25">
      <c r="AB35120" s="14"/>
      <c r="AC35120" s="14"/>
      <c r="AG35120" s="10"/>
      <c r="AH35120" s="10"/>
      <c r="AL35120" s="84"/>
      <c r="AM35120" s="84"/>
    </row>
    <row r="35121" spans="28:39" hidden="1" x14ac:dyDescent="0.25">
      <c r="AB35121" s="14"/>
      <c r="AC35121" s="14"/>
      <c r="AG35121" s="10"/>
      <c r="AH35121" s="10"/>
      <c r="AL35121" s="84"/>
      <c r="AM35121" s="84"/>
    </row>
    <row r="35122" spans="28:39" hidden="1" x14ac:dyDescent="0.25">
      <c r="AB35122" s="14"/>
      <c r="AC35122" s="14"/>
      <c r="AG35122" s="10"/>
      <c r="AH35122" s="10"/>
      <c r="AL35122" s="84"/>
      <c r="AM35122" s="84"/>
    </row>
    <row r="35123" spans="28:39" hidden="1" x14ac:dyDescent="0.25">
      <c r="AB35123" s="14"/>
      <c r="AC35123" s="14"/>
      <c r="AG35123" s="10"/>
      <c r="AH35123" s="10"/>
      <c r="AL35123" s="84"/>
      <c r="AM35123" s="84"/>
    </row>
    <row r="35124" spans="28:39" hidden="1" x14ac:dyDescent="0.25">
      <c r="AB35124" s="14"/>
      <c r="AC35124" s="14"/>
      <c r="AG35124" s="10"/>
      <c r="AH35124" s="10"/>
      <c r="AL35124" s="84"/>
      <c r="AM35124" s="84"/>
    </row>
    <row r="35125" spans="28:39" hidden="1" x14ac:dyDescent="0.25">
      <c r="AB35125" s="14"/>
      <c r="AC35125" s="14"/>
      <c r="AG35125" s="10"/>
      <c r="AH35125" s="10"/>
      <c r="AL35125" s="84"/>
      <c r="AM35125" s="84"/>
    </row>
    <row r="35126" spans="28:39" hidden="1" x14ac:dyDescent="0.25">
      <c r="AB35126" s="14"/>
      <c r="AC35126" s="14"/>
      <c r="AG35126" s="10"/>
      <c r="AH35126" s="10"/>
      <c r="AL35126" s="84"/>
      <c r="AM35126" s="84"/>
    </row>
    <row r="35127" spans="28:39" hidden="1" x14ac:dyDescent="0.25">
      <c r="AB35127" s="14"/>
      <c r="AC35127" s="14"/>
      <c r="AG35127" s="10"/>
      <c r="AH35127" s="10"/>
      <c r="AL35127" s="84"/>
      <c r="AM35127" s="84"/>
    </row>
    <row r="35128" spans="28:39" hidden="1" x14ac:dyDescent="0.25">
      <c r="AB35128" s="14"/>
      <c r="AC35128" s="14"/>
      <c r="AG35128" s="10"/>
      <c r="AH35128" s="10"/>
      <c r="AL35128" s="84"/>
      <c r="AM35128" s="84"/>
    </row>
    <row r="35129" spans="28:39" hidden="1" x14ac:dyDescent="0.25">
      <c r="AB35129" s="14"/>
      <c r="AC35129" s="14"/>
      <c r="AG35129" s="10"/>
      <c r="AH35129" s="10"/>
      <c r="AL35129" s="84"/>
      <c r="AM35129" s="84"/>
    </row>
    <row r="35130" spans="28:39" hidden="1" x14ac:dyDescent="0.25">
      <c r="AB35130" s="14"/>
      <c r="AC35130" s="14"/>
      <c r="AG35130" s="10"/>
      <c r="AH35130" s="10"/>
      <c r="AL35130" s="84"/>
      <c r="AM35130" s="84"/>
    </row>
    <row r="35131" spans="28:39" hidden="1" x14ac:dyDescent="0.25">
      <c r="AB35131" s="14"/>
      <c r="AC35131" s="14"/>
      <c r="AG35131" s="10"/>
      <c r="AH35131" s="10"/>
      <c r="AL35131" s="84"/>
      <c r="AM35131" s="84"/>
    </row>
    <row r="35132" spans="28:39" hidden="1" x14ac:dyDescent="0.25">
      <c r="AB35132" s="14"/>
      <c r="AC35132" s="14"/>
      <c r="AG35132" s="10"/>
      <c r="AH35132" s="10"/>
      <c r="AL35132" s="84"/>
      <c r="AM35132" s="84"/>
    </row>
    <row r="35133" spans="28:39" hidden="1" x14ac:dyDescent="0.25">
      <c r="AB35133" s="14"/>
      <c r="AC35133" s="14"/>
      <c r="AG35133" s="10"/>
      <c r="AH35133" s="10"/>
      <c r="AL35133" s="84"/>
      <c r="AM35133" s="84"/>
    </row>
    <row r="35134" spans="28:39" hidden="1" x14ac:dyDescent="0.25">
      <c r="AB35134" s="14"/>
      <c r="AC35134" s="14"/>
      <c r="AG35134" s="10"/>
      <c r="AH35134" s="10"/>
      <c r="AL35134" s="84"/>
      <c r="AM35134" s="84"/>
    </row>
    <row r="35135" spans="28:39" hidden="1" x14ac:dyDescent="0.25">
      <c r="AB35135" s="14"/>
      <c r="AC35135" s="14"/>
      <c r="AG35135" s="10"/>
      <c r="AH35135" s="10"/>
      <c r="AL35135" s="84"/>
      <c r="AM35135" s="84"/>
    </row>
    <row r="35136" spans="28:39" hidden="1" x14ac:dyDescent="0.25">
      <c r="AB35136" s="14"/>
      <c r="AC35136" s="14"/>
      <c r="AG35136" s="10"/>
      <c r="AH35136" s="10"/>
      <c r="AL35136" s="84"/>
      <c r="AM35136" s="84"/>
    </row>
    <row r="35137" spans="28:39" hidden="1" x14ac:dyDescent="0.25">
      <c r="AB35137" s="14"/>
      <c r="AC35137" s="14"/>
      <c r="AG35137" s="10"/>
      <c r="AH35137" s="10"/>
      <c r="AL35137" s="84"/>
      <c r="AM35137" s="84"/>
    </row>
    <row r="35138" spans="28:39" hidden="1" x14ac:dyDescent="0.25">
      <c r="AB35138" s="14"/>
      <c r="AC35138" s="14"/>
      <c r="AG35138" s="10"/>
      <c r="AH35138" s="10"/>
      <c r="AL35138" s="84"/>
      <c r="AM35138" s="84"/>
    </row>
    <row r="35139" spans="28:39" hidden="1" x14ac:dyDescent="0.25">
      <c r="AB35139" s="14"/>
      <c r="AC35139" s="14"/>
      <c r="AG35139" s="10"/>
      <c r="AH35139" s="10"/>
      <c r="AL35139" s="84"/>
      <c r="AM35139" s="84"/>
    </row>
    <row r="35140" spans="28:39" hidden="1" x14ac:dyDescent="0.25">
      <c r="AB35140" s="14"/>
      <c r="AC35140" s="14"/>
      <c r="AG35140" s="10"/>
      <c r="AH35140" s="10"/>
      <c r="AL35140" s="84"/>
      <c r="AM35140" s="84"/>
    </row>
    <row r="35141" spans="28:39" hidden="1" x14ac:dyDescent="0.25">
      <c r="AB35141" s="14"/>
      <c r="AC35141" s="14"/>
      <c r="AG35141" s="10"/>
      <c r="AH35141" s="10"/>
      <c r="AL35141" s="84"/>
      <c r="AM35141" s="84"/>
    </row>
    <row r="35142" spans="28:39" hidden="1" x14ac:dyDescent="0.25">
      <c r="AB35142" s="14"/>
      <c r="AC35142" s="14"/>
      <c r="AG35142" s="10"/>
      <c r="AH35142" s="10"/>
      <c r="AL35142" s="84"/>
      <c r="AM35142" s="84"/>
    </row>
    <row r="35143" spans="28:39" hidden="1" x14ac:dyDescent="0.25">
      <c r="AB35143" s="14"/>
      <c r="AC35143" s="14"/>
      <c r="AG35143" s="10"/>
      <c r="AH35143" s="10"/>
      <c r="AL35143" s="84"/>
      <c r="AM35143" s="84"/>
    </row>
    <row r="35144" spans="28:39" hidden="1" x14ac:dyDescent="0.25">
      <c r="AB35144" s="14"/>
      <c r="AC35144" s="14"/>
      <c r="AG35144" s="10"/>
      <c r="AH35144" s="10"/>
      <c r="AL35144" s="84"/>
      <c r="AM35144" s="84"/>
    </row>
    <row r="35145" spans="28:39" hidden="1" x14ac:dyDescent="0.25">
      <c r="AB35145" s="14"/>
      <c r="AC35145" s="14"/>
      <c r="AG35145" s="10"/>
      <c r="AH35145" s="10"/>
      <c r="AL35145" s="84"/>
      <c r="AM35145" s="84"/>
    </row>
    <row r="35146" spans="28:39" hidden="1" x14ac:dyDescent="0.25">
      <c r="AB35146" s="14"/>
      <c r="AC35146" s="14"/>
      <c r="AG35146" s="10"/>
      <c r="AH35146" s="10"/>
      <c r="AL35146" s="84"/>
      <c r="AM35146" s="84"/>
    </row>
    <row r="35147" spans="28:39" hidden="1" x14ac:dyDescent="0.25">
      <c r="AB35147" s="14"/>
      <c r="AC35147" s="14"/>
      <c r="AG35147" s="10"/>
      <c r="AH35147" s="10"/>
      <c r="AL35147" s="84"/>
      <c r="AM35147" s="84"/>
    </row>
    <row r="35148" spans="28:39" hidden="1" x14ac:dyDescent="0.25">
      <c r="AB35148" s="14"/>
      <c r="AC35148" s="14"/>
      <c r="AG35148" s="10"/>
      <c r="AH35148" s="10"/>
      <c r="AL35148" s="84"/>
      <c r="AM35148" s="84"/>
    </row>
    <row r="35149" spans="28:39" hidden="1" x14ac:dyDescent="0.25">
      <c r="AB35149" s="14"/>
      <c r="AC35149" s="14"/>
      <c r="AG35149" s="10"/>
      <c r="AH35149" s="10"/>
      <c r="AL35149" s="84"/>
      <c r="AM35149" s="84"/>
    </row>
    <row r="35150" spans="28:39" hidden="1" x14ac:dyDescent="0.25">
      <c r="AB35150" s="14"/>
      <c r="AC35150" s="14"/>
      <c r="AG35150" s="10"/>
      <c r="AH35150" s="10"/>
      <c r="AL35150" s="84"/>
      <c r="AM35150" s="84"/>
    </row>
    <row r="35151" spans="28:39" hidden="1" x14ac:dyDescent="0.25">
      <c r="AB35151" s="14"/>
      <c r="AC35151" s="14"/>
      <c r="AG35151" s="10"/>
      <c r="AH35151" s="10"/>
      <c r="AL35151" s="84"/>
      <c r="AM35151" s="84"/>
    </row>
    <row r="35152" spans="28:39" hidden="1" x14ac:dyDescent="0.25">
      <c r="AB35152" s="14"/>
      <c r="AC35152" s="14"/>
      <c r="AG35152" s="10"/>
      <c r="AH35152" s="10"/>
      <c r="AL35152" s="84"/>
      <c r="AM35152" s="84"/>
    </row>
    <row r="35153" spans="28:39" hidden="1" x14ac:dyDescent="0.25">
      <c r="AB35153" s="14"/>
      <c r="AC35153" s="14"/>
      <c r="AG35153" s="10"/>
      <c r="AH35153" s="10"/>
      <c r="AL35153" s="84"/>
      <c r="AM35153" s="84"/>
    </row>
    <row r="35154" spans="28:39" hidden="1" x14ac:dyDescent="0.25">
      <c r="AB35154" s="14"/>
      <c r="AC35154" s="14"/>
      <c r="AG35154" s="10"/>
      <c r="AH35154" s="10"/>
      <c r="AL35154" s="84"/>
      <c r="AM35154" s="84"/>
    </row>
    <row r="35155" spans="28:39" hidden="1" x14ac:dyDescent="0.25">
      <c r="AB35155" s="14"/>
      <c r="AC35155" s="14"/>
      <c r="AG35155" s="10"/>
      <c r="AH35155" s="10"/>
      <c r="AL35155" s="84"/>
      <c r="AM35155" s="84"/>
    </row>
    <row r="35156" spans="28:39" hidden="1" x14ac:dyDescent="0.25">
      <c r="AB35156" s="14"/>
      <c r="AC35156" s="14"/>
      <c r="AG35156" s="10"/>
      <c r="AH35156" s="10"/>
      <c r="AL35156" s="84"/>
      <c r="AM35156" s="84"/>
    </row>
    <row r="35157" spans="28:39" hidden="1" x14ac:dyDescent="0.25">
      <c r="AB35157" s="14"/>
      <c r="AC35157" s="14"/>
      <c r="AG35157" s="10"/>
      <c r="AH35157" s="10"/>
      <c r="AL35157" s="84"/>
      <c r="AM35157" s="84"/>
    </row>
    <row r="35158" spans="28:39" hidden="1" x14ac:dyDescent="0.25">
      <c r="AB35158" s="14"/>
      <c r="AC35158" s="14"/>
      <c r="AG35158" s="10"/>
      <c r="AH35158" s="10"/>
      <c r="AL35158" s="84"/>
      <c r="AM35158" s="84"/>
    </row>
    <row r="35159" spans="28:39" hidden="1" x14ac:dyDescent="0.25">
      <c r="AB35159" s="14"/>
      <c r="AC35159" s="14"/>
      <c r="AG35159" s="10"/>
      <c r="AH35159" s="10"/>
      <c r="AL35159" s="84"/>
      <c r="AM35159" s="84"/>
    </row>
    <row r="35160" spans="28:39" hidden="1" x14ac:dyDescent="0.25">
      <c r="AB35160" s="14"/>
      <c r="AC35160" s="14"/>
      <c r="AG35160" s="10"/>
      <c r="AH35160" s="10"/>
      <c r="AL35160" s="84"/>
      <c r="AM35160" s="84"/>
    </row>
    <row r="35161" spans="28:39" hidden="1" x14ac:dyDescent="0.25">
      <c r="AB35161" s="14"/>
      <c r="AC35161" s="14"/>
      <c r="AG35161" s="10"/>
      <c r="AH35161" s="10"/>
      <c r="AL35161" s="84"/>
      <c r="AM35161" s="84"/>
    </row>
    <row r="35162" spans="28:39" hidden="1" x14ac:dyDescent="0.25">
      <c r="AB35162" s="14"/>
      <c r="AC35162" s="14"/>
      <c r="AG35162" s="10"/>
      <c r="AH35162" s="10"/>
      <c r="AL35162" s="84"/>
      <c r="AM35162" s="84"/>
    </row>
    <row r="35163" spans="28:39" hidden="1" x14ac:dyDescent="0.25">
      <c r="AB35163" s="14"/>
      <c r="AC35163" s="14"/>
      <c r="AG35163" s="10"/>
      <c r="AH35163" s="10"/>
      <c r="AL35163" s="84"/>
      <c r="AM35163" s="84"/>
    </row>
    <row r="35164" spans="28:39" hidden="1" x14ac:dyDescent="0.25">
      <c r="AB35164" s="14"/>
      <c r="AC35164" s="14"/>
      <c r="AG35164" s="10"/>
      <c r="AH35164" s="10"/>
      <c r="AL35164" s="84"/>
      <c r="AM35164" s="84"/>
    </row>
    <row r="35165" spans="28:39" hidden="1" x14ac:dyDescent="0.25">
      <c r="AB35165" s="14"/>
      <c r="AC35165" s="14"/>
      <c r="AG35165" s="10"/>
      <c r="AH35165" s="10"/>
      <c r="AL35165" s="84"/>
      <c r="AM35165" s="84"/>
    </row>
    <row r="35166" spans="28:39" hidden="1" x14ac:dyDescent="0.25">
      <c r="AB35166" s="14"/>
      <c r="AC35166" s="14"/>
      <c r="AG35166" s="10"/>
      <c r="AH35166" s="10"/>
      <c r="AL35166" s="84"/>
      <c r="AM35166" s="84"/>
    </row>
    <row r="35167" spans="28:39" hidden="1" x14ac:dyDescent="0.25">
      <c r="AB35167" s="14"/>
      <c r="AC35167" s="14"/>
      <c r="AG35167" s="10"/>
      <c r="AH35167" s="10"/>
      <c r="AL35167" s="84"/>
      <c r="AM35167" s="84"/>
    </row>
    <row r="35168" spans="28:39" hidden="1" x14ac:dyDescent="0.25">
      <c r="AB35168" s="14"/>
      <c r="AC35168" s="14"/>
      <c r="AG35168" s="10"/>
      <c r="AH35168" s="10"/>
      <c r="AL35168" s="84"/>
      <c r="AM35168" s="84"/>
    </row>
    <row r="35169" spans="28:39" hidden="1" x14ac:dyDescent="0.25">
      <c r="AB35169" s="14"/>
      <c r="AC35169" s="14"/>
      <c r="AG35169" s="10"/>
      <c r="AH35169" s="10"/>
      <c r="AL35169" s="84"/>
      <c r="AM35169" s="84"/>
    </row>
    <row r="35170" spans="28:39" hidden="1" x14ac:dyDescent="0.25">
      <c r="AB35170" s="14"/>
      <c r="AC35170" s="14"/>
      <c r="AG35170" s="10"/>
      <c r="AH35170" s="10"/>
      <c r="AL35170" s="84"/>
      <c r="AM35170" s="84"/>
    </row>
    <row r="35171" spans="28:39" hidden="1" x14ac:dyDescent="0.25">
      <c r="AB35171" s="14"/>
      <c r="AC35171" s="14"/>
      <c r="AG35171" s="10"/>
      <c r="AH35171" s="10"/>
      <c r="AL35171" s="84"/>
      <c r="AM35171" s="84"/>
    </row>
    <row r="35172" spans="28:39" hidden="1" x14ac:dyDescent="0.25">
      <c r="AB35172" s="14"/>
      <c r="AC35172" s="14"/>
      <c r="AG35172" s="10"/>
      <c r="AH35172" s="10"/>
      <c r="AL35172" s="84"/>
      <c r="AM35172" s="84"/>
    </row>
    <row r="35173" spans="28:39" hidden="1" x14ac:dyDescent="0.25">
      <c r="AB35173" s="14"/>
      <c r="AC35173" s="14"/>
      <c r="AG35173" s="10"/>
      <c r="AH35173" s="10"/>
      <c r="AL35173" s="84"/>
      <c r="AM35173" s="84"/>
    </row>
    <row r="35174" spans="28:39" hidden="1" x14ac:dyDescent="0.25">
      <c r="AB35174" s="14"/>
      <c r="AC35174" s="14"/>
      <c r="AG35174" s="10"/>
      <c r="AH35174" s="10"/>
      <c r="AL35174" s="84"/>
      <c r="AM35174" s="84"/>
    </row>
    <row r="35175" spans="28:39" hidden="1" x14ac:dyDescent="0.25">
      <c r="AB35175" s="14"/>
      <c r="AC35175" s="14"/>
      <c r="AG35175" s="10"/>
      <c r="AH35175" s="10"/>
      <c r="AL35175" s="84"/>
      <c r="AM35175" s="84"/>
    </row>
    <row r="35176" spans="28:39" hidden="1" x14ac:dyDescent="0.25">
      <c r="AB35176" s="14"/>
      <c r="AC35176" s="14"/>
      <c r="AG35176" s="10"/>
      <c r="AH35176" s="10"/>
      <c r="AL35176" s="84"/>
      <c r="AM35176" s="84"/>
    </row>
    <row r="35177" spans="28:39" hidden="1" x14ac:dyDescent="0.25">
      <c r="AB35177" s="14"/>
      <c r="AC35177" s="14"/>
      <c r="AG35177" s="10"/>
      <c r="AH35177" s="10"/>
      <c r="AL35177" s="84"/>
      <c r="AM35177" s="84"/>
    </row>
    <row r="35178" spans="28:39" hidden="1" x14ac:dyDescent="0.25">
      <c r="AB35178" s="14"/>
      <c r="AC35178" s="14"/>
      <c r="AG35178" s="10"/>
      <c r="AH35178" s="10"/>
      <c r="AL35178" s="84"/>
      <c r="AM35178" s="84"/>
    </row>
    <row r="35179" spans="28:39" hidden="1" x14ac:dyDescent="0.25">
      <c r="AB35179" s="14"/>
      <c r="AC35179" s="14"/>
      <c r="AG35179" s="10"/>
      <c r="AH35179" s="10"/>
      <c r="AL35179" s="84"/>
      <c r="AM35179" s="84"/>
    </row>
    <row r="35180" spans="28:39" hidden="1" x14ac:dyDescent="0.25">
      <c r="AB35180" s="14"/>
      <c r="AC35180" s="14"/>
      <c r="AG35180" s="10"/>
      <c r="AH35180" s="10"/>
      <c r="AL35180" s="84"/>
      <c r="AM35180" s="84"/>
    </row>
    <row r="35181" spans="28:39" hidden="1" x14ac:dyDescent="0.25">
      <c r="AB35181" s="14"/>
      <c r="AC35181" s="14"/>
      <c r="AG35181" s="10"/>
      <c r="AH35181" s="10"/>
      <c r="AL35181" s="84"/>
      <c r="AM35181" s="84"/>
    </row>
    <row r="35182" spans="28:39" hidden="1" x14ac:dyDescent="0.25">
      <c r="AB35182" s="14"/>
      <c r="AC35182" s="14"/>
      <c r="AG35182" s="10"/>
      <c r="AH35182" s="10"/>
      <c r="AL35182" s="84"/>
      <c r="AM35182" s="84"/>
    </row>
    <row r="35183" spans="28:39" hidden="1" x14ac:dyDescent="0.25">
      <c r="AB35183" s="14"/>
      <c r="AC35183" s="14"/>
      <c r="AG35183" s="10"/>
      <c r="AH35183" s="10"/>
      <c r="AL35183" s="84"/>
      <c r="AM35183" s="84"/>
    </row>
    <row r="35184" spans="28:39" hidden="1" x14ac:dyDescent="0.25">
      <c r="AB35184" s="14"/>
      <c r="AC35184" s="14"/>
      <c r="AG35184" s="10"/>
      <c r="AH35184" s="10"/>
      <c r="AL35184" s="84"/>
      <c r="AM35184" s="84"/>
    </row>
    <row r="35185" spans="28:39" hidden="1" x14ac:dyDescent="0.25">
      <c r="AB35185" s="14"/>
      <c r="AC35185" s="14"/>
      <c r="AG35185" s="10"/>
      <c r="AH35185" s="10"/>
      <c r="AL35185" s="84"/>
      <c r="AM35185" s="84"/>
    </row>
    <row r="35186" spans="28:39" hidden="1" x14ac:dyDescent="0.25">
      <c r="AB35186" s="14"/>
      <c r="AC35186" s="14"/>
      <c r="AG35186" s="10"/>
      <c r="AH35186" s="10"/>
      <c r="AL35186" s="84"/>
      <c r="AM35186" s="84"/>
    </row>
    <row r="35187" spans="28:39" hidden="1" x14ac:dyDescent="0.25">
      <c r="AB35187" s="14"/>
      <c r="AC35187" s="14"/>
      <c r="AG35187" s="10"/>
      <c r="AH35187" s="10"/>
      <c r="AL35187" s="84"/>
      <c r="AM35187" s="84"/>
    </row>
    <row r="35188" spans="28:39" hidden="1" x14ac:dyDescent="0.25">
      <c r="AB35188" s="14"/>
      <c r="AC35188" s="14"/>
      <c r="AG35188" s="10"/>
      <c r="AH35188" s="10"/>
      <c r="AL35188" s="84"/>
      <c r="AM35188" s="84"/>
    </row>
    <row r="35189" spans="28:39" hidden="1" x14ac:dyDescent="0.25">
      <c r="AB35189" s="14"/>
      <c r="AC35189" s="14"/>
      <c r="AG35189" s="10"/>
      <c r="AH35189" s="10"/>
      <c r="AL35189" s="84"/>
      <c r="AM35189" s="84"/>
    </row>
    <row r="35190" spans="28:39" hidden="1" x14ac:dyDescent="0.25">
      <c r="AB35190" s="14"/>
      <c r="AC35190" s="14"/>
      <c r="AG35190" s="10"/>
      <c r="AH35190" s="10"/>
      <c r="AL35190" s="84"/>
      <c r="AM35190" s="84"/>
    </row>
    <row r="35191" spans="28:39" hidden="1" x14ac:dyDescent="0.25">
      <c r="AB35191" s="14"/>
      <c r="AC35191" s="14"/>
      <c r="AG35191" s="10"/>
      <c r="AH35191" s="10"/>
      <c r="AL35191" s="84"/>
      <c r="AM35191" s="84"/>
    </row>
    <row r="35192" spans="28:39" hidden="1" x14ac:dyDescent="0.25">
      <c r="AB35192" s="14"/>
      <c r="AC35192" s="14"/>
      <c r="AG35192" s="10"/>
      <c r="AH35192" s="10"/>
      <c r="AL35192" s="84"/>
      <c r="AM35192" s="84"/>
    </row>
    <row r="35193" spans="28:39" hidden="1" x14ac:dyDescent="0.25">
      <c r="AB35193" s="14"/>
      <c r="AC35193" s="14"/>
      <c r="AG35193" s="10"/>
      <c r="AH35193" s="10"/>
      <c r="AL35193" s="84"/>
      <c r="AM35193" s="84"/>
    </row>
    <row r="35194" spans="28:39" hidden="1" x14ac:dyDescent="0.25">
      <c r="AB35194" s="14"/>
      <c r="AC35194" s="14"/>
      <c r="AG35194" s="10"/>
      <c r="AH35194" s="10"/>
      <c r="AL35194" s="84"/>
      <c r="AM35194" s="84"/>
    </row>
    <row r="35195" spans="28:39" hidden="1" x14ac:dyDescent="0.25">
      <c r="AB35195" s="14"/>
      <c r="AC35195" s="14"/>
      <c r="AG35195" s="10"/>
      <c r="AH35195" s="10"/>
      <c r="AL35195" s="84"/>
      <c r="AM35195" s="84"/>
    </row>
    <row r="35196" spans="28:39" hidden="1" x14ac:dyDescent="0.25">
      <c r="AB35196" s="14"/>
      <c r="AC35196" s="14"/>
      <c r="AG35196" s="10"/>
      <c r="AH35196" s="10"/>
      <c r="AL35196" s="84"/>
      <c r="AM35196" s="84"/>
    </row>
    <row r="35197" spans="28:39" hidden="1" x14ac:dyDescent="0.25">
      <c r="AB35197" s="14"/>
      <c r="AC35197" s="14"/>
      <c r="AG35197" s="10"/>
      <c r="AH35197" s="10"/>
      <c r="AL35197" s="84"/>
      <c r="AM35197" s="84"/>
    </row>
    <row r="35198" spans="28:39" hidden="1" x14ac:dyDescent="0.25">
      <c r="AB35198" s="14"/>
      <c r="AC35198" s="14"/>
      <c r="AG35198" s="10"/>
      <c r="AH35198" s="10"/>
      <c r="AL35198" s="84"/>
      <c r="AM35198" s="84"/>
    </row>
    <row r="35199" spans="28:39" hidden="1" x14ac:dyDescent="0.25">
      <c r="AB35199" s="14"/>
      <c r="AC35199" s="14"/>
      <c r="AG35199" s="10"/>
      <c r="AH35199" s="10"/>
      <c r="AL35199" s="84"/>
      <c r="AM35199" s="84"/>
    </row>
    <row r="35200" spans="28:39" hidden="1" x14ac:dyDescent="0.25">
      <c r="AB35200" s="14"/>
      <c r="AC35200" s="14"/>
      <c r="AG35200" s="10"/>
      <c r="AH35200" s="10"/>
      <c r="AL35200" s="84"/>
      <c r="AM35200" s="84"/>
    </row>
    <row r="35201" spans="28:39" hidden="1" x14ac:dyDescent="0.25">
      <c r="AB35201" s="14"/>
      <c r="AC35201" s="14"/>
      <c r="AG35201" s="10"/>
      <c r="AH35201" s="10"/>
      <c r="AL35201" s="84"/>
      <c r="AM35201" s="84"/>
    </row>
    <row r="35202" spans="28:39" hidden="1" x14ac:dyDescent="0.25">
      <c r="AB35202" s="14"/>
      <c r="AC35202" s="14"/>
      <c r="AG35202" s="10"/>
      <c r="AH35202" s="10"/>
      <c r="AL35202" s="84"/>
      <c r="AM35202" s="84"/>
    </row>
    <row r="35203" spans="28:39" hidden="1" x14ac:dyDescent="0.25">
      <c r="AB35203" s="14"/>
      <c r="AC35203" s="14"/>
      <c r="AG35203" s="10"/>
      <c r="AH35203" s="10"/>
      <c r="AL35203" s="84"/>
      <c r="AM35203" s="84"/>
    </row>
    <row r="35204" spans="28:39" hidden="1" x14ac:dyDescent="0.25">
      <c r="AB35204" s="14"/>
      <c r="AC35204" s="14"/>
      <c r="AG35204" s="10"/>
      <c r="AH35204" s="10"/>
      <c r="AL35204" s="84"/>
      <c r="AM35204" s="84"/>
    </row>
    <row r="35205" spans="28:39" hidden="1" x14ac:dyDescent="0.25">
      <c r="AB35205" s="14"/>
      <c r="AC35205" s="14"/>
      <c r="AG35205" s="10"/>
      <c r="AH35205" s="10"/>
      <c r="AL35205" s="84"/>
      <c r="AM35205" s="84"/>
    </row>
    <row r="35206" spans="28:39" hidden="1" x14ac:dyDescent="0.25">
      <c r="AB35206" s="14"/>
      <c r="AC35206" s="14"/>
      <c r="AG35206" s="10"/>
      <c r="AH35206" s="10"/>
      <c r="AL35206" s="84"/>
      <c r="AM35206" s="84"/>
    </row>
    <row r="35207" spans="28:39" hidden="1" x14ac:dyDescent="0.25">
      <c r="AB35207" s="14"/>
      <c r="AC35207" s="14"/>
      <c r="AG35207" s="10"/>
      <c r="AH35207" s="10"/>
      <c r="AL35207" s="84"/>
      <c r="AM35207" s="84"/>
    </row>
    <row r="35208" spans="28:39" hidden="1" x14ac:dyDescent="0.25">
      <c r="AB35208" s="14"/>
      <c r="AC35208" s="14"/>
      <c r="AG35208" s="10"/>
      <c r="AH35208" s="10"/>
      <c r="AL35208" s="84"/>
      <c r="AM35208" s="84"/>
    </row>
    <row r="35209" spans="28:39" hidden="1" x14ac:dyDescent="0.25">
      <c r="AB35209" s="14"/>
      <c r="AC35209" s="14"/>
      <c r="AG35209" s="10"/>
      <c r="AH35209" s="10"/>
      <c r="AL35209" s="84"/>
      <c r="AM35209" s="84"/>
    </row>
    <row r="35210" spans="28:39" hidden="1" x14ac:dyDescent="0.25">
      <c r="AB35210" s="14"/>
      <c r="AC35210" s="14"/>
      <c r="AG35210" s="10"/>
      <c r="AH35210" s="10"/>
      <c r="AL35210" s="84"/>
      <c r="AM35210" s="84"/>
    </row>
    <row r="35211" spans="28:39" hidden="1" x14ac:dyDescent="0.25">
      <c r="AB35211" s="14"/>
      <c r="AC35211" s="14"/>
      <c r="AG35211" s="10"/>
      <c r="AH35211" s="10"/>
      <c r="AL35211" s="84"/>
      <c r="AM35211" s="84"/>
    </row>
    <row r="35212" spans="28:39" hidden="1" x14ac:dyDescent="0.25">
      <c r="AB35212" s="14"/>
      <c r="AC35212" s="14"/>
      <c r="AG35212" s="10"/>
      <c r="AH35212" s="10"/>
      <c r="AL35212" s="84"/>
      <c r="AM35212" s="84"/>
    </row>
    <row r="35213" spans="28:39" hidden="1" x14ac:dyDescent="0.25">
      <c r="AB35213" s="14"/>
      <c r="AC35213" s="14"/>
      <c r="AG35213" s="10"/>
      <c r="AH35213" s="10"/>
      <c r="AL35213" s="84"/>
      <c r="AM35213" s="84"/>
    </row>
    <row r="35214" spans="28:39" hidden="1" x14ac:dyDescent="0.25">
      <c r="AB35214" s="14"/>
      <c r="AC35214" s="14"/>
      <c r="AG35214" s="10"/>
      <c r="AH35214" s="10"/>
      <c r="AL35214" s="84"/>
      <c r="AM35214" s="84"/>
    </row>
    <row r="35215" spans="28:39" hidden="1" x14ac:dyDescent="0.25">
      <c r="AB35215" s="14"/>
      <c r="AC35215" s="14"/>
      <c r="AG35215" s="10"/>
      <c r="AH35215" s="10"/>
      <c r="AL35215" s="84"/>
      <c r="AM35215" s="84"/>
    </row>
    <row r="35216" spans="28:39" hidden="1" x14ac:dyDescent="0.25">
      <c r="AB35216" s="14"/>
      <c r="AC35216" s="14"/>
      <c r="AG35216" s="10"/>
      <c r="AH35216" s="10"/>
      <c r="AL35216" s="84"/>
      <c r="AM35216" s="84"/>
    </row>
    <row r="35217" spans="28:39" hidden="1" x14ac:dyDescent="0.25">
      <c r="AB35217" s="14"/>
      <c r="AC35217" s="14"/>
      <c r="AG35217" s="10"/>
      <c r="AH35217" s="10"/>
      <c r="AL35217" s="84"/>
      <c r="AM35217" s="84"/>
    </row>
    <row r="35218" spans="28:39" hidden="1" x14ac:dyDescent="0.25">
      <c r="AB35218" s="14"/>
      <c r="AC35218" s="14"/>
      <c r="AG35218" s="10"/>
      <c r="AH35218" s="10"/>
      <c r="AL35218" s="84"/>
      <c r="AM35218" s="84"/>
    </row>
    <row r="35219" spans="28:39" hidden="1" x14ac:dyDescent="0.25">
      <c r="AB35219" s="14"/>
      <c r="AC35219" s="14"/>
      <c r="AG35219" s="10"/>
      <c r="AH35219" s="10"/>
      <c r="AL35219" s="84"/>
      <c r="AM35219" s="84"/>
    </row>
    <row r="35220" spans="28:39" hidden="1" x14ac:dyDescent="0.25">
      <c r="AB35220" s="14"/>
      <c r="AC35220" s="14"/>
      <c r="AG35220" s="10"/>
      <c r="AH35220" s="10"/>
      <c r="AL35220" s="84"/>
      <c r="AM35220" s="84"/>
    </row>
    <row r="35221" spans="28:39" hidden="1" x14ac:dyDescent="0.25">
      <c r="AB35221" s="14"/>
      <c r="AC35221" s="14"/>
      <c r="AG35221" s="10"/>
      <c r="AH35221" s="10"/>
      <c r="AL35221" s="84"/>
      <c r="AM35221" s="84"/>
    </row>
    <row r="35222" spans="28:39" hidden="1" x14ac:dyDescent="0.25">
      <c r="AB35222" s="14"/>
      <c r="AC35222" s="14"/>
      <c r="AG35222" s="10"/>
      <c r="AH35222" s="10"/>
      <c r="AL35222" s="84"/>
      <c r="AM35222" s="84"/>
    </row>
    <row r="35223" spans="28:39" hidden="1" x14ac:dyDescent="0.25">
      <c r="AB35223" s="14"/>
      <c r="AC35223" s="14"/>
      <c r="AG35223" s="10"/>
      <c r="AH35223" s="10"/>
      <c r="AL35223" s="84"/>
      <c r="AM35223" s="84"/>
    </row>
    <row r="35224" spans="28:39" hidden="1" x14ac:dyDescent="0.25">
      <c r="AB35224" s="14"/>
      <c r="AC35224" s="14"/>
      <c r="AG35224" s="10"/>
      <c r="AH35224" s="10"/>
      <c r="AL35224" s="84"/>
      <c r="AM35224" s="84"/>
    </row>
    <row r="35225" spans="28:39" hidden="1" x14ac:dyDescent="0.25">
      <c r="AB35225" s="14"/>
      <c r="AC35225" s="14"/>
      <c r="AG35225" s="10"/>
      <c r="AH35225" s="10"/>
      <c r="AL35225" s="84"/>
      <c r="AM35225" s="84"/>
    </row>
    <row r="35226" spans="28:39" hidden="1" x14ac:dyDescent="0.25">
      <c r="AB35226" s="14"/>
      <c r="AC35226" s="14"/>
      <c r="AG35226" s="10"/>
      <c r="AH35226" s="10"/>
      <c r="AL35226" s="84"/>
      <c r="AM35226" s="84"/>
    </row>
    <row r="35227" spans="28:39" hidden="1" x14ac:dyDescent="0.25">
      <c r="AB35227" s="14"/>
      <c r="AC35227" s="14"/>
      <c r="AG35227" s="10"/>
      <c r="AH35227" s="10"/>
      <c r="AL35227" s="84"/>
      <c r="AM35227" s="84"/>
    </row>
    <row r="35228" spans="28:39" hidden="1" x14ac:dyDescent="0.25">
      <c r="AB35228" s="14"/>
      <c r="AC35228" s="14"/>
      <c r="AG35228" s="10"/>
      <c r="AH35228" s="10"/>
      <c r="AL35228" s="84"/>
      <c r="AM35228" s="84"/>
    </row>
    <row r="35229" spans="28:39" hidden="1" x14ac:dyDescent="0.25">
      <c r="AB35229" s="14"/>
      <c r="AC35229" s="14"/>
      <c r="AG35229" s="10"/>
      <c r="AH35229" s="10"/>
      <c r="AL35229" s="84"/>
      <c r="AM35229" s="84"/>
    </row>
    <row r="35230" spans="28:39" hidden="1" x14ac:dyDescent="0.25">
      <c r="AB35230" s="14"/>
      <c r="AC35230" s="14"/>
      <c r="AG35230" s="10"/>
      <c r="AH35230" s="10"/>
      <c r="AL35230" s="84"/>
      <c r="AM35230" s="84"/>
    </row>
    <row r="35231" spans="28:39" hidden="1" x14ac:dyDescent="0.25">
      <c r="AB35231" s="14"/>
      <c r="AC35231" s="14"/>
      <c r="AG35231" s="10"/>
      <c r="AH35231" s="10"/>
      <c r="AL35231" s="84"/>
      <c r="AM35231" s="84"/>
    </row>
    <row r="35232" spans="28:39" hidden="1" x14ac:dyDescent="0.25">
      <c r="AB35232" s="14"/>
      <c r="AC35232" s="14"/>
      <c r="AG35232" s="10"/>
      <c r="AH35232" s="10"/>
      <c r="AL35232" s="84"/>
      <c r="AM35232" s="84"/>
    </row>
    <row r="35233" spans="28:39" hidden="1" x14ac:dyDescent="0.25">
      <c r="AB35233" s="14"/>
      <c r="AC35233" s="14"/>
      <c r="AG35233" s="10"/>
      <c r="AH35233" s="10"/>
      <c r="AL35233" s="84"/>
      <c r="AM35233" s="84"/>
    </row>
    <row r="35234" spans="28:39" hidden="1" x14ac:dyDescent="0.25">
      <c r="AB35234" s="14"/>
      <c r="AC35234" s="14"/>
      <c r="AG35234" s="10"/>
      <c r="AH35234" s="10"/>
      <c r="AL35234" s="84"/>
      <c r="AM35234" s="84"/>
    </row>
    <row r="35235" spans="28:39" hidden="1" x14ac:dyDescent="0.25">
      <c r="AB35235" s="14"/>
      <c r="AC35235" s="14"/>
      <c r="AG35235" s="10"/>
      <c r="AH35235" s="10"/>
      <c r="AL35235" s="84"/>
      <c r="AM35235" s="84"/>
    </row>
    <row r="35236" spans="28:39" hidden="1" x14ac:dyDescent="0.25">
      <c r="AB35236" s="14"/>
      <c r="AC35236" s="14"/>
      <c r="AG35236" s="10"/>
      <c r="AH35236" s="10"/>
      <c r="AL35236" s="84"/>
      <c r="AM35236" s="84"/>
    </row>
    <row r="35237" spans="28:39" hidden="1" x14ac:dyDescent="0.25">
      <c r="AB35237" s="14"/>
      <c r="AC35237" s="14"/>
      <c r="AG35237" s="10"/>
      <c r="AH35237" s="10"/>
      <c r="AL35237" s="84"/>
      <c r="AM35237" s="84"/>
    </row>
    <row r="35238" spans="28:39" hidden="1" x14ac:dyDescent="0.25">
      <c r="AB35238" s="14"/>
      <c r="AC35238" s="14"/>
      <c r="AG35238" s="10"/>
      <c r="AH35238" s="10"/>
      <c r="AL35238" s="84"/>
      <c r="AM35238" s="84"/>
    </row>
    <row r="35239" spans="28:39" hidden="1" x14ac:dyDescent="0.25">
      <c r="AB35239" s="14"/>
      <c r="AC35239" s="14"/>
      <c r="AG35239" s="10"/>
      <c r="AH35239" s="10"/>
      <c r="AL35239" s="84"/>
      <c r="AM35239" s="84"/>
    </row>
    <row r="35240" spans="28:39" hidden="1" x14ac:dyDescent="0.25">
      <c r="AB35240" s="14"/>
      <c r="AC35240" s="14"/>
      <c r="AG35240" s="10"/>
      <c r="AH35240" s="10"/>
      <c r="AL35240" s="84"/>
      <c r="AM35240" s="84"/>
    </row>
    <row r="35241" spans="28:39" hidden="1" x14ac:dyDescent="0.25">
      <c r="AB35241" s="14"/>
      <c r="AC35241" s="14"/>
      <c r="AG35241" s="10"/>
      <c r="AH35241" s="10"/>
      <c r="AL35241" s="84"/>
      <c r="AM35241" s="84"/>
    </row>
    <row r="35242" spans="28:39" hidden="1" x14ac:dyDescent="0.25">
      <c r="AB35242" s="14"/>
      <c r="AC35242" s="14"/>
      <c r="AG35242" s="10"/>
      <c r="AH35242" s="10"/>
      <c r="AL35242" s="84"/>
      <c r="AM35242" s="84"/>
    </row>
    <row r="35243" spans="28:39" hidden="1" x14ac:dyDescent="0.25">
      <c r="AB35243" s="14"/>
      <c r="AC35243" s="14"/>
      <c r="AG35243" s="10"/>
      <c r="AH35243" s="10"/>
      <c r="AL35243" s="84"/>
      <c r="AM35243" s="84"/>
    </row>
    <row r="35244" spans="28:39" hidden="1" x14ac:dyDescent="0.25">
      <c r="AB35244" s="14"/>
      <c r="AC35244" s="14"/>
      <c r="AG35244" s="10"/>
      <c r="AH35244" s="10"/>
      <c r="AL35244" s="84"/>
      <c r="AM35244" s="84"/>
    </row>
    <row r="35245" spans="28:39" hidden="1" x14ac:dyDescent="0.25">
      <c r="AB35245" s="14"/>
      <c r="AC35245" s="14"/>
      <c r="AG35245" s="10"/>
      <c r="AH35245" s="10"/>
      <c r="AL35245" s="84"/>
      <c r="AM35245" s="84"/>
    </row>
    <row r="35246" spans="28:39" hidden="1" x14ac:dyDescent="0.25">
      <c r="AB35246" s="14"/>
      <c r="AC35246" s="14"/>
      <c r="AG35246" s="10"/>
      <c r="AH35246" s="10"/>
      <c r="AL35246" s="84"/>
      <c r="AM35246" s="84"/>
    </row>
    <row r="35247" spans="28:39" hidden="1" x14ac:dyDescent="0.25">
      <c r="AB35247" s="14"/>
      <c r="AC35247" s="14"/>
      <c r="AG35247" s="10"/>
      <c r="AH35247" s="10"/>
      <c r="AL35247" s="84"/>
      <c r="AM35247" s="84"/>
    </row>
    <row r="35248" spans="28:39" hidden="1" x14ac:dyDescent="0.25">
      <c r="AB35248" s="14"/>
      <c r="AC35248" s="14"/>
      <c r="AG35248" s="10"/>
      <c r="AH35248" s="10"/>
      <c r="AL35248" s="84"/>
      <c r="AM35248" s="84"/>
    </row>
    <row r="35249" spans="28:39" hidden="1" x14ac:dyDescent="0.25">
      <c r="AB35249" s="14"/>
      <c r="AC35249" s="14"/>
      <c r="AG35249" s="10"/>
      <c r="AH35249" s="10"/>
      <c r="AL35249" s="84"/>
      <c r="AM35249" s="84"/>
    </row>
    <row r="35250" spans="28:39" hidden="1" x14ac:dyDescent="0.25">
      <c r="AB35250" s="14"/>
      <c r="AC35250" s="14"/>
      <c r="AG35250" s="10"/>
      <c r="AH35250" s="10"/>
      <c r="AL35250" s="84"/>
      <c r="AM35250" s="84"/>
    </row>
    <row r="35251" spans="28:39" hidden="1" x14ac:dyDescent="0.25">
      <c r="AB35251" s="14"/>
      <c r="AC35251" s="14"/>
      <c r="AG35251" s="10"/>
      <c r="AH35251" s="10"/>
      <c r="AL35251" s="84"/>
      <c r="AM35251" s="84"/>
    </row>
    <row r="35252" spans="28:39" hidden="1" x14ac:dyDescent="0.25">
      <c r="AB35252" s="14"/>
      <c r="AC35252" s="14"/>
      <c r="AG35252" s="10"/>
      <c r="AH35252" s="10"/>
      <c r="AL35252" s="84"/>
      <c r="AM35252" s="84"/>
    </row>
    <row r="35253" spans="28:39" hidden="1" x14ac:dyDescent="0.25">
      <c r="AB35253" s="14"/>
      <c r="AC35253" s="14"/>
      <c r="AG35253" s="10"/>
      <c r="AH35253" s="10"/>
      <c r="AL35253" s="84"/>
      <c r="AM35253" s="84"/>
    </row>
    <row r="35254" spans="28:39" hidden="1" x14ac:dyDescent="0.25">
      <c r="AB35254" s="14"/>
      <c r="AC35254" s="14"/>
      <c r="AG35254" s="10"/>
      <c r="AH35254" s="10"/>
      <c r="AL35254" s="84"/>
      <c r="AM35254" s="84"/>
    </row>
    <row r="35255" spans="28:39" hidden="1" x14ac:dyDescent="0.25">
      <c r="AB35255" s="14"/>
      <c r="AC35255" s="14"/>
      <c r="AG35255" s="10"/>
      <c r="AH35255" s="10"/>
      <c r="AL35255" s="84"/>
      <c r="AM35255" s="84"/>
    </row>
    <row r="35256" spans="28:39" hidden="1" x14ac:dyDescent="0.25">
      <c r="AB35256" s="14"/>
      <c r="AC35256" s="14"/>
      <c r="AG35256" s="10"/>
      <c r="AH35256" s="10"/>
      <c r="AL35256" s="84"/>
      <c r="AM35256" s="84"/>
    </row>
    <row r="35257" spans="28:39" hidden="1" x14ac:dyDescent="0.25">
      <c r="AB35257" s="14"/>
      <c r="AC35257" s="14"/>
      <c r="AG35257" s="10"/>
      <c r="AH35257" s="10"/>
      <c r="AL35257" s="84"/>
      <c r="AM35257" s="84"/>
    </row>
    <row r="35258" spans="28:39" hidden="1" x14ac:dyDescent="0.25">
      <c r="AB35258" s="14"/>
      <c r="AC35258" s="14"/>
      <c r="AG35258" s="10"/>
      <c r="AH35258" s="10"/>
      <c r="AL35258" s="84"/>
      <c r="AM35258" s="84"/>
    </row>
    <row r="35259" spans="28:39" hidden="1" x14ac:dyDescent="0.25">
      <c r="AB35259" s="14"/>
      <c r="AC35259" s="14"/>
      <c r="AG35259" s="10"/>
      <c r="AH35259" s="10"/>
      <c r="AL35259" s="84"/>
      <c r="AM35259" s="84"/>
    </row>
    <row r="35260" spans="28:39" hidden="1" x14ac:dyDescent="0.25">
      <c r="AB35260" s="14"/>
      <c r="AC35260" s="14"/>
      <c r="AG35260" s="10"/>
      <c r="AH35260" s="10"/>
      <c r="AL35260" s="84"/>
      <c r="AM35260" s="84"/>
    </row>
    <row r="35261" spans="28:39" hidden="1" x14ac:dyDescent="0.25">
      <c r="AB35261" s="14"/>
      <c r="AC35261" s="14"/>
      <c r="AG35261" s="10"/>
      <c r="AH35261" s="10"/>
      <c r="AL35261" s="84"/>
      <c r="AM35261" s="84"/>
    </row>
    <row r="35262" spans="28:39" hidden="1" x14ac:dyDescent="0.25">
      <c r="AB35262" s="14"/>
      <c r="AC35262" s="14"/>
      <c r="AG35262" s="10"/>
      <c r="AH35262" s="10"/>
      <c r="AL35262" s="84"/>
      <c r="AM35262" s="84"/>
    </row>
    <row r="35263" spans="28:39" hidden="1" x14ac:dyDescent="0.25">
      <c r="AB35263" s="14"/>
      <c r="AC35263" s="14"/>
      <c r="AG35263" s="10"/>
      <c r="AH35263" s="10"/>
      <c r="AL35263" s="84"/>
      <c r="AM35263" s="84"/>
    </row>
    <row r="35264" spans="28:39" hidden="1" x14ac:dyDescent="0.25">
      <c r="AB35264" s="14"/>
      <c r="AC35264" s="14"/>
      <c r="AG35264" s="10"/>
      <c r="AH35264" s="10"/>
      <c r="AL35264" s="84"/>
      <c r="AM35264" s="84"/>
    </row>
    <row r="35265" spans="28:39" hidden="1" x14ac:dyDescent="0.25">
      <c r="AB35265" s="14"/>
      <c r="AC35265" s="14"/>
      <c r="AG35265" s="10"/>
      <c r="AH35265" s="10"/>
      <c r="AL35265" s="84"/>
      <c r="AM35265" s="84"/>
    </row>
    <row r="35266" spans="28:39" hidden="1" x14ac:dyDescent="0.25">
      <c r="AB35266" s="14"/>
      <c r="AC35266" s="14"/>
      <c r="AG35266" s="10"/>
      <c r="AH35266" s="10"/>
      <c r="AL35266" s="84"/>
      <c r="AM35266" s="84"/>
    </row>
    <row r="35267" spans="28:39" hidden="1" x14ac:dyDescent="0.25">
      <c r="AB35267" s="14"/>
      <c r="AC35267" s="14"/>
      <c r="AG35267" s="10"/>
      <c r="AH35267" s="10"/>
      <c r="AL35267" s="84"/>
      <c r="AM35267" s="84"/>
    </row>
    <row r="35268" spans="28:39" hidden="1" x14ac:dyDescent="0.25">
      <c r="AB35268" s="14"/>
      <c r="AC35268" s="14"/>
      <c r="AG35268" s="10"/>
      <c r="AH35268" s="10"/>
      <c r="AL35268" s="84"/>
      <c r="AM35268" s="84"/>
    </row>
    <row r="35269" spans="28:39" hidden="1" x14ac:dyDescent="0.25">
      <c r="AB35269" s="14"/>
      <c r="AC35269" s="14"/>
      <c r="AG35269" s="10"/>
      <c r="AH35269" s="10"/>
      <c r="AL35269" s="84"/>
      <c r="AM35269" s="84"/>
    </row>
    <row r="35270" spans="28:39" hidden="1" x14ac:dyDescent="0.25">
      <c r="AB35270" s="14"/>
      <c r="AC35270" s="14"/>
      <c r="AG35270" s="10"/>
      <c r="AH35270" s="10"/>
      <c r="AL35270" s="84"/>
      <c r="AM35270" s="84"/>
    </row>
    <row r="35271" spans="28:39" hidden="1" x14ac:dyDescent="0.25">
      <c r="AB35271" s="14"/>
      <c r="AC35271" s="14"/>
      <c r="AG35271" s="10"/>
      <c r="AH35271" s="10"/>
      <c r="AL35271" s="84"/>
      <c r="AM35271" s="84"/>
    </row>
    <row r="35272" spans="28:39" hidden="1" x14ac:dyDescent="0.25">
      <c r="AB35272" s="14"/>
      <c r="AC35272" s="14"/>
      <c r="AG35272" s="10"/>
      <c r="AH35272" s="10"/>
      <c r="AL35272" s="84"/>
      <c r="AM35272" s="84"/>
    </row>
    <row r="35273" spans="28:39" hidden="1" x14ac:dyDescent="0.25">
      <c r="AB35273" s="14"/>
      <c r="AC35273" s="14"/>
      <c r="AG35273" s="10"/>
      <c r="AH35273" s="10"/>
      <c r="AL35273" s="84"/>
      <c r="AM35273" s="84"/>
    </row>
    <row r="35274" spans="28:39" hidden="1" x14ac:dyDescent="0.25">
      <c r="AB35274" s="14"/>
      <c r="AC35274" s="14"/>
      <c r="AG35274" s="10"/>
      <c r="AH35274" s="10"/>
      <c r="AL35274" s="84"/>
      <c r="AM35274" s="84"/>
    </row>
    <row r="35275" spans="28:39" hidden="1" x14ac:dyDescent="0.25">
      <c r="AB35275" s="14"/>
      <c r="AC35275" s="14"/>
      <c r="AG35275" s="10"/>
      <c r="AH35275" s="10"/>
      <c r="AL35275" s="84"/>
      <c r="AM35275" s="84"/>
    </row>
    <row r="35276" spans="28:39" hidden="1" x14ac:dyDescent="0.25">
      <c r="AB35276" s="14"/>
      <c r="AC35276" s="14"/>
      <c r="AG35276" s="10"/>
      <c r="AH35276" s="10"/>
      <c r="AL35276" s="84"/>
      <c r="AM35276" s="84"/>
    </row>
    <row r="35277" spans="28:39" hidden="1" x14ac:dyDescent="0.25">
      <c r="AB35277" s="14"/>
      <c r="AC35277" s="14"/>
      <c r="AG35277" s="10"/>
      <c r="AH35277" s="10"/>
      <c r="AL35277" s="84"/>
      <c r="AM35277" s="84"/>
    </row>
    <row r="35278" spans="28:39" hidden="1" x14ac:dyDescent="0.25">
      <c r="AB35278" s="14"/>
      <c r="AC35278" s="14"/>
      <c r="AG35278" s="10"/>
      <c r="AH35278" s="10"/>
      <c r="AL35278" s="84"/>
      <c r="AM35278" s="84"/>
    </row>
    <row r="35279" spans="28:39" hidden="1" x14ac:dyDescent="0.25">
      <c r="AB35279" s="14"/>
      <c r="AC35279" s="14"/>
      <c r="AG35279" s="10"/>
      <c r="AH35279" s="10"/>
      <c r="AL35279" s="84"/>
      <c r="AM35279" s="84"/>
    </row>
    <row r="35280" spans="28:39" hidden="1" x14ac:dyDescent="0.25">
      <c r="AB35280" s="14"/>
      <c r="AC35280" s="14"/>
      <c r="AG35280" s="10"/>
      <c r="AH35280" s="10"/>
      <c r="AL35280" s="84"/>
      <c r="AM35280" s="84"/>
    </row>
    <row r="35281" spans="28:39" hidden="1" x14ac:dyDescent="0.25">
      <c r="AB35281" s="14"/>
      <c r="AC35281" s="14"/>
      <c r="AG35281" s="10"/>
      <c r="AH35281" s="10"/>
      <c r="AL35281" s="84"/>
      <c r="AM35281" s="84"/>
    </row>
    <row r="35282" spans="28:39" hidden="1" x14ac:dyDescent="0.25">
      <c r="AB35282" s="14"/>
      <c r="AC35282" s="14"/>
      <c r="AG35282" s="10"/>
      <c r="AH35282" s="10"/>
      <c r="AL35282" s="84"/>
      <c r="AM35282" s="84"/>
    </row>
    <row r="35283" spans="28:39" hidden="1" x14ac:dyDescent="0.25">
      <c r="AB35283" s="14"/>
      <c r="AC35283" s="14"/>
      <c r="AG35283" s="10"/>
      <c r="AH35283" s="10"/>
      <c r="AL35283" s="84"/>
      <c r="AM35283" s="84"/>
    </row>
    <row r="35284" spans="28:39" hidden="1" x14ac:dyDescent="0.25">
      <c r="AB35284" s="14"/>
      <c r="AC35284" s="14"/>
      <c r="AG35284" s="10"/>
      <c r="AH35284" s="10"/>
      <c r="AL35284" s="84"/>
      <c r="AM35284" s="84"/>
    </row>
    <row r="35285" spans="28:39" hidden="1" x14ac:dyDescent="0.25">
      <c r="AB35285" s="14"/>
      <c r="AC35285" s="14"/>
      <c r="AG35285" s="10"/>
      <c r="AH35285" s="10"/>
      <c r="AL35285" s="84"/>
      <c r="AM35285" s="84"/>
    </row>
    <row r="35286" spans="28:39" hidden="1" x14ac:dyDescent="0.25">
      <c r="AB35286" s="14"/>
      <c r="AC35286" s="14"/>
      <c r="AG35286" s="10"/>
      <c r="AH35286" s="10"/>
      <c r="AL35286" s="84"/>
      <c r="AM35286" s="84"/>
    </row>
    <row r="35287" spans="28:39" hidden="1" x14ac:dyDescent="0.25">
      <c r="AB35287" s="14"/>
      <c r="AC35287" s="14"/>
      <c r="AG35287" s="10"/>
      <c r="AH35287" s="10"/>
      <c r="AL35287" s="84"/>
      <c r="AM35287" s="84"/>
    </row>
    <row r="35288" spans="28:39" hidden="1" x14ac:dyDescent="0.25">
      <c r="AB35288" s="14"/>
      <c r="AC35288" s="14"/>
      <c r="AG35288" s="10"/>
      <c r="AH35288" s="10"/>
      <c r="AL35288" s="84"/>
      <c r="AM35288" s="84"/>
    </row>
    <row r="35289" spans="28:39" hidden="1" x14ac:dyDescent="0.25">
      <c r="AB35289" s="14"/>
      <c r="AC35289" s="14"/>
      <c r="AG35289" s="10"/>
      <c r="AH35289" s="10"/>
      <c r="AL35289" s="84"/>
      <c r="AM35289" s="84"/>
    </row>
    <row r="35290" spans="28:39" hidden="1" x14ac:dyDescent="0.25">
      <c r="AB35290" s="14"/>
      <c r="AC35290" s="14"/>
      <c r="AG35290" s="10"/>
      <c r="AH35290" s="10"/>
      <c r="AL35290" s="84"/>
      <c r="AM35290" s="84"/>
    </row>
    <row r="35291" spans="28:39" hidden="1" x14ac:dyDescent="0.25">
      <c r="AB35291" s="14"/>
      <c r="AC35291" s="14"/>
      <c r="AG35291" s="10"/>
      <c r="AH35291" s="10"/>
      <c r="AL35291" s="84"/>
      <c r="AM35291" s="84"/>
    </row>
    <row r="35292" spans="28:39" hidden="1" x14ac:dyDescent="0.25">
      <c r="AB35292" s="14"/>
      <c r="AC35292" s="14"/>
      <c r="AG35292" s="10"/>
      <c r="AH35292" s="10"/>
      <c r="AL35292" s="84"/>
      <c r="AM35292" s="84"/>
    </row>
    <row r="35293" spans="28:39" hidden="1" x14ac:dyDescent="0.25">
      <c r="AB35293" s="14"/>
      <c r="AC35293" s="14"/>
      <c r="AG35293" s="10"/>
      <c r="AH35293" s="10"/>
      <c r="AL35293" s="84"/>
      <c r="AM35293" s="84"/>
    </row>
    <row r="35294" spans="28:39" hidden="1" x14ac:dyDescent="0.25">
      <c r="AB35294" s="14"/>
      <c r="AC35294" s="14"/>
      <c r="AG35294" s="10"/>
      <c r="AH35294" s="10"/>
      <c r="AL35294" s="84"/>
      <c r="AM35294" s="84"/>
    </row>
    <row r="35295" spans="28:39" hidden="1" x14ac:dyDescent="0.25">
      <c r="AB35295" s="14"/>
      <c r="AC35295" s="14"/>
      <c r="AG35295" s="10"/>
      <c r="AH35295" s="10"/>
      <c r="AL35295" s="84"/>
      <c r="AM35295" s="84"/>
    </row>
    <row r="35296" spans="28:39" hidden="1" x14ac:dyDescent="0.25">
      <c r="AB35296" s="14"/>
      <c r="AC35296" s="14"/>
      <c r="AG35296" s="10"/>
      <c r="AH35296" s="10"/>
      <c r="AL35296" s="84"/>
      <c r="AM35296" s="84"/>
    </row>
    <row r="35297" spans="28:39" hidden="1" x14ac:dyDescent="0.25">
      <c r="AB35297" s="14"/>
      <c r="AC35297" s="14"/>
      <c r="AG35297" s="10"/>
      <c r="AH35297" s="10"/>
      <c r="AL35297" s="84"/>
      <c r="AM35297" s="84"/>
    </row>
    <row r="35298" spans="28:39" hidden="1" x14ac:dyDescent="0.25">
      <c r="AB35298" s="14"/>
      <c r="AC35298" s="14"/>
      <c r="AG35298" s="10"/>
      <c r="AH35298" s="10"/>
      <c r="AL35298" s="84"/>
      <c r="AM35298" s="84"/>
    </row>
    <row r="35299" spans="28:39" hidden="1" x14ac:dyDescent="0.25">
      <c r="AB35299" s="14"/>
      <c r="AC35299" s="14"/>
      <c r="AG35299" s="10"/>
      <c r="AH35299" s="10"/>
      <c r="AL35299" s="84"/>
      <c r="AM35299" s="84"/>
    </row>
    <row r="35300" spans="28:39" hidden="1" x14ac:dyDescent="0.25">
      <c r="AB35300" s="14"/>
      <c r="AC35300" s="14"/>
      <c r="AG35300" s="10"/>
      <c r="AH35300" s="10"/>
      <c r="AL35300" s="84"/>
      <c r="AM35300" s="84"/>
    </row>
    <row r="35301" spans="28:39" hidden="1" x14ac:dyDescent="0.25">
      <c r="AB35301" s="14"/>
      <c r="AC35301" s="14"/>
      <c r="AG35301" s="10"/>
      <c r="AH35301" s="10"/>
      <c r="AL35301" s="84"/>
      <c r="AM35301" s="84"/>
    </row>
    <row r="35302" spans="28:39" hidden="1" x14ac:dyDescent="0.25">
      <c r="AB35302" s="14"/>
      <c r="AC35302" s="14"/>
      <c r="AG35302" s="10"/>
      <c r="AH35302" s="10"/>
      <c r="AL35302" s="84"/>
      <c r="AM35302" s="84"/>
    </row>
    <row r="35303" spans="28:39" hidden="1" x14ac:dyDescent="0.25">
      <c r="AB35303" s="14"/>
      <c r="AC35303" s="14"/>
      <c r="AG35303" s="10"/>
      <c r="AH35303" s="10"/>
      <c r="AL35303" s="84"/>
      <c r="AM35303" s="84"/>
    </row>
    <row r="35304" spans="28:39" hidden="1" x14ac:dyDescent="0.25">
      <c r="AB35304" s="14"/>
      <c r="AC35304" s="14"/>
      <c r="AG35304" s="10"/>
      <c r="AH35304" s="10"/>
      <c r="AL35304" s="84"/>
      <c r="AM35304" s="84"/>
    </row>
    <row r="35305" spans="28:39" hidden="1" x14ac:dyDescent="0.25">
      <c r="AB35305" s="14"/>
      <c r="AC35305" s="14"/>
      <c r="AG35305" s="10"/>
      <c r="AH35305" s="10"/>
      <c r="AL35305" s="84"/>
      <c r="AM35305" s="84"/>
    </row>
    <row r="35306" spans="28:39" hidden="1" x14ac:dyDescent="0.25">
      <c r="AB35306" s="14"/>
      <c r="AC35306" s="14"/>
      <c r="AG35306" s="10"/>
      <c r="AH35306" s="10"/>
      <c r="AL35306" s="84"/>
      <c r="AM35306" s="84"/>
    </row>
    <row r="35307" spans="28:39" hidden="1" x14ac:dyDescent="0.25">
      <c r="AB35307" s="14"/>
      <c r="AC35307" s="14"/>
      <c r="AG35307" s="10"/>
      <c r="AH35307" s="10"/>
      <c r="AL35307" s="84"/>
      <c r="AM35307" s="84"/>
    </row>
    <row r="35308" spans="28:39" hidden="1" x14ac:dyDescent="0.25">
      <c r="AB35308" s="14"/>
      <c r="AC35308" s="14"/>
      <c r="AG35308" s="10"/>
      <c r="AH35308" s="10"/>
      <c r="AL35308" s="84"/>
      <c r="AM35308" s="84"/>
    </row>
    <row r="35309" spans="28:39" hidden="1" x14ac:dyDescent="0.25">
      <c r="AB35309" s="14"/>
      <c r="AC35309" s="14"/>
      <c r="AG35309" s="10"/>
      <c r="AH35309" s="10"/>
      <c r="AL35309" s="84"/>
      <c r="AM35309" s="84"/>
    </row>
    <row r="35310" spans="28:39" hidden="1" x14ac:dyDescent="0.25">
      <c r="AB35310" s="14"/>
      <c r="AC35310" s="14"/>
      <c r="AG35310" s="10"/>
      <c r="AH35310" s="10"/>
      <c r="AL35310" s="84"/>
      <c r="AM35310" s="84"/>
    </row>
    <row r="35311" spans="28:39" hidden="1" x14ac:dyDescent="0.25">
      <c r="AB35311" s="14"/>
      <c r="AC35311" s="14"/>
      <c r="AG35311" s="10"/>
      <c r="AH35311" s="10"/>
      <c r="AL35311" s="84"/>
      <c r="AM35311" s="84"/>
    </row>
    <row r="35312" spans="28:39" hidden="1" x14ac:dyDescent="0.25">
      <c r="AB35312" s="14"/>
      <c r="AC35312" s="14"/>
      <c r="AG35312" s="10"/>
      <c r="AH35312" s="10"/>
      <c r="AL35312" s="84"/>
      <c r="AM35312" s="84"/>
    </row>
    <row r="35313" spans="28:39" hidden="1" x14ac:dyDescent="0.25">
      <c r="AB35313" s="14"/>
      <c r="AC35313" s="14"/>
      <c r="AG35313" s="10"/>
      <c r="AH35313" s="10"/>
      <c r="AL35313" s="84"/>
      <c r="AM35313" s="84"/>
    </row>
    <row r="35314" spans="28:39" hidden="1" x14ac:dyDescent="0.25">
      <c r="AB35314" s="14"/>
      <c r="AC35314" s="14"/>
      <c r="AG35314" s="10"/>
      <c r="AH35314" s="10"/>
      <c r="AL35314" s="84"/>
      <c r="AM35314" s="84"/>
    </row>
    <row r="35315" spans="28:39" hidden="1" x14ac:dyDescent="0.25">
      <c r="AB35315" s="14"/>
      <c r="AC35315" s="14"/>
      <c r="AG35315" s="10"/>
      <c r="AH35315" s="10"/>
      <c r="AL35315" s="84"/>
      <c r="AM35315" s="84"/>
    </row>
    <row r="35316" spans="28:39" hidden="1" x14ac:dyDescent="0.25">
      <c r="AB35316" s="14"/>
      <c r="AC35316" s="14"/>
      <c r="AG35316" s="10"/>
      <c r="AH35316" s="10"/>
      <c r="AL35316" s="84"/>
      <c r="AM35316" s="84"/>
    </row>
    <row r="35317" spans="28:39" hidden="1" x14ac:dyDescent="0.25">
      <c r="AB35317" s="14"/>
      <c r="AC35317" s="14"/>
      <c r="AG35317" s="10"/>
      <c r="AH35317" s="10"/>
      <c r="AL35317" s="84"/>
      <c r="AM35317" s="84"/>
    </row>
    <row r="35318" spans="28:39" hidden="1" x14ac:dyDescent="0.25">
      <c r="AB35318" s="14"/>
      <c r="AC35318" s="14"/>
      <c r="AG35318" s="10"/>
      <c r="AH35318" s="10"/>
      <c r="AL35318" s="84"/>
      <c r="AM35318" s="84"/>
    </row>
    <row r="35319" spans="28:39" hidden="1" x14ac:dyDescent="0.25">
      <c r="AB35319" s="14"/>
      <c r="AC35319" s="14"/>
      <c r="AG35319" s="10"/>
      <c r="AH35319" s="10"/>
      <c r="AL35319" s="84"/>
      <c r="AM35319" s="84"/>
    </row>
    <row r="35320" spans="28:39" hidden="1" x14ac:dyDescent="0.25">
      <c r="AB35320" s="14"/>
      <c r="AC35320" s="14"/>
      <c r="AG35320" s="10"/>
      <c r="AH35320" s="10"/>
      <c r="AL35320" s="84"/>
      <c r="AM35320" s="84"/>
    </row>
    <row r="35321" spans="28:39" hidden="1" x14ac:dyDescent="0.25">
      <c r="AB35321" s="14"/>
      <c r="AC35321" s="14"/>
      <c r="AG35321" s="10"/>
      <c r="AH35321" s="10"/>
      <c r="AL35321" s="84"/>
      <c r="AM35321" s="84"/>
    </row>
    <row r="35322" spans="28:39" hidden="1" x14ac:dyDescent="0.25">
      <c r="AB35322" s="14"/>
      <c r="AC35322" s="14"/>
      <c r="AG35322" s="10"/>
      <c r="AH35322" s="10"/>
      <c r="AL35322" s="84"/>
      <c r="AM35322" s="84"/>
    </row>
    <row r="35323" spans="28:39" hidden="1" x14ac:dyDescent="0.25">
      <c r="AB35323" s="14"/>
      <c r="AC35323" s="14"/>
      <c r="AG35323" s="10"/>
      <c r="AH35323" s="10"/>
      <c r="AL35323" s="84"/>
      <c r="AM35323" s="84"/>
    </row>
    <row r="35324" spans="28:39" hidden="1" x14ac:dyDescent="0.25">
      <c r="AB35324" s="14"/>
      <c r="AC35324" s="14"/>
      <c r="AG35324" s="10"/>
      <c r="AH35324" s="10"/>
      <c r="AL35324" s="84"/>
      <c r="AM35324" s="84"/>
    </row>
    <row r="35325" spans="28:39" hidden="1" x14ac:dyDescent="0.25">
      <c r="AB35325" s="14"/>
      <c r="AC35325" s="14"/>
      <c r="AG35325" s="10"/>
      <c r="AH35325" s="10"/>
      <c r="AL35325" s="84"/>
      <c r="AM35325" s="84"/>
    </row>
    <row r="35326" spans="28:39" hidden="1" x14ac:dyDescent="0.25">
      <c r="AB35326" s="14"/>
      <c r="AC35326" s="14"/>
      <c r="AG35326" s="10"/>
      <c r="AH35326" s="10"/>
      <c r="AL35326" s="84"/>
      <c r="AM35326" s="84"/>
    </row>
    <row r="35327" spans="28:39" hidden="1" x14ac:dyDescent="0.25">
      <c r="AB35327" s="14"/>
      <c r="AC35327" s="14"/>
      <c r="AG35327" s="10"/>
      <c r="AH35327" s="10"/>
      <c r="AL35327" s="84"/>
      <c r="AM35327" s="84"/>
    </row>
    <row r="35328" spans="28:39" hidden="1" x14ac:dyDescent="0.25">
      <c r="AB35328" s="14"/>
      <c r="AC35328" s="14"/>
      <c r="AG35328" s="10"/>
      <c r="AH35328" s="10"/>
      <c r="AL35328" s="84"/>
      <c r="AM35328" s="84"/>
    </row>
    <row r="35329" spans="28:39" hidden="1" x14ac:dyDescent="0.25">
      <c r="AB35329" s="14"/>
      <c r="AC35329" s="14"/>
      <c r="AG35329" s="10"/>
      <c r="AH35329" s="10"/>
      <c r="AL35329" s="84"/>
      <c r="AM35329" s="84"/>
    </row>
    <row r="35330" spans="28:39" hidden="1" x14ac:dyDescent="0.25">
      <c r="AB35330" s="14"/>
      <c r="AC35330" s="14"/>
      <c r="AG35330" s="10"/>
      <c r="AH35330" s="10"/>
      <c r="AL35330" s="84"/>
      <c r="AM35330" s="84"/>
    </row>
    <row r="35331" spans="28:39" hidden="1" x14ac:dyDescent="0.25">
      <c r="AB35331" s="14"/>
      <c r="AC35331" s="14"/>
      <c r="AG35331" s="10"/>
      <c r="AH35331" s="10"/>
      <c r="AL35331" s="84"/>
      <c r="AM35331" s="84"/>
    </row>
    <row r="35332" spans="28:39" hidden="1" x14ac:dyDescent="0.25">
      <c r="AB35332" s="14"/>
      <c r="AC35332" s="14"/>
      <c r="AG35332" s="10"/>
      <c r="AH35332" s="10"/>
      <c r="AL35332" s="84"/>
      <c r="AM35332" s="84"/>
    </row>
    <row r="35333" spans="28:39" hidden="1" x14ac:dyDescent="0.25">
      <c r="AB35333" s="14"/>
      <c r="AC35333" s="14"/>
      <c r="AG35333" s="10"/>
      <c r="AH35333" s="10"/>
      <c r="AL35333" s="84"/>
      <c r="AM35333" s="84"/>
    </row>
    <row r="35334" spans="28:39" hidden="1" x14ac:dyDescent="0.25">
      <c r="AB35334" s="14"/>
      <c r="AC35334" s="14"/>
      <c r="AG35334" s="10"/>
      <c r="AH35334" s="10"/>
      <c r="AL35334" s="84"/>
      <c r="AM35334" s="84"/>
    </row>
    <row r="35335" spans="28:39" hidden="1" x14ac:dyDescent="0.25">
      <c r="AB35335" s="14"/>
      <c r="AC35335" s="14"/>
      <c r="AG35335" s="10"/>
      <c r="AH35335" s="10"/>
      <c r="AL35335" s="84"/>
      <c r="AM35335" s="84"/>
    </row>
    <row r="35336" spans="28:39" hidden="1" x14ac:dyDescent="0.25">
      <c r="AB35336" s="14"/>
      <c r="AC35336" s="14"/>
      <c r="AG35336" s="10"/>
      <c r="AH35336" s="10"/>
      <c r="AL35336" s="84"/>
      <c r="AM35336" s="84"/>
    </row>
    <row r="35337" spans="28:39" hidden="1" x14ac:dyDescent="0.25">
      <c r="AB35337" s="14"/>
      <c r="AC35337" s="14"/>
      <c r="AG35337" s="10"/>
      <c r="AH35337" s="10"/>
      <c r="AL35337" s="84"/>
      <c r="AM35337" s="84"/>
    </row>
    <row r="35338" spans="28:39" hidden="1" x14ac:dyDescent="0.25">
      <c r="AB35338" s="14"/>
      <c r="AC35338" s="14"/>
      <c r="AG35338" s="10"/>
      <c r="AH35338" s="10"/>
      <c r="AL35338" s="84"/>
      <c r="AM35338" s="84"/>
    </row>
    <row r="35339" spans="28:39" hidden="1" x14ac:dyDescent="0.25">
      <c r="AB35339" s="14"/>
      <c r="AC35339" s="14"/>
      <c r="AG35339" s="10"/>
      <c r="AH35339" s="10"/>
      <c r="AL35339" s="84"/>
      <c r="AM35339" s="84"/>
    </row>
    <row r="35340" spans="28:39" hidden="1" x14ac:dyDescent="0.25">
      <c r="AB35340" s="14"/>
      <c r="AC35340" s="14"/>
      <c r="AG35340" s="10"/>
      <c r="AH35340" s="10"/>
      <c r="AL35340" s="84"/>
      <c r="AM35340" s="84"/>
    </row>
    <row r="35341" spans="28:39" hidden="1" x14ac:dyDescent="0.25">
      <c r="AB35341" s="14"/>
      <c r="AC35341" s="14"/>
      <c r="AG35341" s="10"/>
      <c r="AH35341" s="10"/>
      <c r="AL35341" s="84"/>
      <c r="AM35341" s="84"/>
    </row>
    <row r="35342" spans="28:39" hidden="1" x14ac:dyDescent="0.25">
      <c r="AB35342" s="14"/>
      <c r="AC35342" s="14"/>
      <c r="AG35342" s="10"/>
      <c r="AH35342" s="10"/>
      <c r="AL35342" s="84"/>
      <c r="AM35342" s="84"/>
    </row>
    <row r="35343" spans="28:39" hidden="1" x14ac:dyDescent="0.25">
      <c r="AB35343" s="14"/>
      <c r="AC35343" s="14"/>
      <c r="AG35343" s="10"/>
      <c r="AH35343" s="10"/>
      <c r="AL35343" s="84"/>
      <c r="AM35343" s="84"/>
    </row>
    <row r="35344" spans="28:39" hidden="1" x14ac:dyDescent="0.25">
      <c r="AB35344" s="14"/>
      <c r="AC35344" s="14"/>
      <c r="AG35344" s="10"/>
      <c r="AH35344" s="10"/>
      <c r="AL35344" s="84"/>
      <c r="AM35344" s="84"/>
    </row>
    <row r="35345" spans="28:39" hidden="1" x14ac:dyDescent="0.25">
      <c r="AB35345" s="14"/>
      <c r="AC35345" s="14"/>
      <c r="AG35345" s="10"/>
      <c r="AH35345" s="10"/>
      <c r="AL35345" s="84"/>
      <c r="AM35345" s="84"/>
    </row>
    <row r="35346" spans="28:39" hidden="1" x14ac:dyDescent="0.25">
      <c r="AB35346" s="14"/>
      <c r="AC35346" s="14"/>
      <c r="AG35346" s="10"/>
      <c r="AH35346" s="10"/>
      <c r="AL35346" s="84"/>
      <c r="AM35346" s="84"/>
    </row>
    <row r="35347" spans="28:39" hidden="1" x14ac:dyDescent="0.25">
      <c r="AB35347" s="14"/>
      <c r="AC35347" s="14"/>
      <c r="AG35347" s="10"/>
      <c r="AH35347" s="10"/>
      <c r="AL35347" s="84"/>
      <c r="AM35347" s="84"/>
    </row>
    <row r="35348" spans="28:39" hidden="1" x14ac:dyDescent="0.25">
      <c r="AB35348" s="14"/>
      <c r="AC35348" s="14"/>
      <c r="AG35348" s="10"/>
      <c r="AH35348" s="10"/>
      <c r="AL35348" s="84"/>
      <c r="AM35348" s="84"/>
    </row>
    <row r="35349" spans="28:39" hidden="1" x14ac:dyDescent="0.25">
      <c r="AB35349" s="14"/>
      <c r="AC35349" s="14"/>
      <c r="AG35349" s="10"/>
      <c r="AH35349" s="10"/>
      <c r="AL35349" s="84"/>
      <c r="AM35349" s="84"/>
    </row>
    <row r="35350" spans="28:39" hidden="1" x14ac:dyDescent="0.25">
      <c r="AB35350" s="14"/>
      <c r="AC35350" s="14"/>
      <c r="AG35350" s="10"/>
      <c r="AH35350" s="10"/>
      <c r="AL35350" s="84"/>
      <c r="AM35350" s="84"/>
    </row>
    <row r="35351" spans="28:39" hidden="1" x14ac:dyDescent="0.25">
      <c r="AB35351" s="14"/>
      <c r="AC35351" s="14"/>
      <c r="AG35351" s="10"/>
      <c r="AH35351" s="10"/>
      <c r="AL35351" s="84"/>
      <c r="AM35351" s="84"/>
    </row>
    <row r="35352" spans="28:39" hidden="1" x14ac:dyDescent="0.25">
      <c r="AB35352" s="14"/>
      <c r="AC35352" s="14"/>
      <c r="AG35352" s="10"/>
      <c r="AH35352" s="10"/>
      <c r="AL35352" s="84"/>
      <c r="AM35352" s="84"/>
    </row>
    <row r="35353" spans="28:39" hidden="1" x14ac:dyDescent="0.25">
      <c r="AB35353" s="14"/>
      <c r="AC35353" s="14"/>
      <c r="AG35353" s="10"/>
      <c r="AH35353" s="10"/>
      <c r="AL35353" s="84"/>
      <c r="AM35353" s="84"/>
    </row>
    <row r="35354" spans="28:39" hidden="1" x14ac:dyDescent="0.25">
      <c r="AB35354" s="14"/>
      <c r="AC35354" s="14"/>
      <c r="AG35354" s="10"/>
      <c r="AH35354" s="10"/>
      <c r="AL35354" s="84"/>
      <c r="AM35354" s="84"/>
    </row>
    <row r="35355" spans="28:39" hidden="1" x14ac:dyDescent="0.25">
      <c r="AB35355" s="14"/>
      <c r="AC35355" s="14"/>
      <c r="AG35355" s="10"/>
      <c r="AH35355" s="10"/>
      <c r="AL35355" s="84"/>
      <c r="AM35355" s="84"/>
    </row>
    <row r="35356" spans="28:39" hidden="1" x14ac:dyDescent="0.25">
      <c r="AB35356" s="14"/>
      <c r="AC35356" s="14"/>
      <c r="AG35356" s="10"/>
      <c r="AH35356" s="10"/>
      <c r="AL35356" s="84"/>
      <c r="AM35356" s="84"/>
    </row>
    <row r="35357" spans="28:39" hidden="1" x14ac:dyDescent="0.25">
      <c r="AB35357" s="14"/>
      <c r="AC35357" s="14"/>
      <c r="AG35357" s="10"/>
      <c r="AH35357" s="10"/>
      <c r="AL35357" s="84"/>
      <c r="AM35357" s="84"/>
    </row>
    <row r="35358" spans="28:39" hidden="1" x14ac:dyDescent="0.25">
      <c r="AB35358" s="14"/>
      <c r="AC35358" s="14"/>
      <c r="AG35358" s="10"/>
      <c r="AH35358" s="10"/>
      <c r="AL35358" s="84"/>
      <c r="AM35358" s="84"/>
    </row>
    <row r="35359" spans="28:39" hidden="1" x14ac:dyDescent="0.25">
      <c r="AB35359" s="14"/>
      <c r="AC35359" s="14"/>
      <c r="AG35359" s="10"/>
      <c r="AH35359" s="10"/>
      <c r="AL35359" s="84"/>
      <c r="AM35359" s="84"/>
    </row>
    <row r="35360" spans="28:39" hidden="1" x14ac:dyDescent="0.25">
      <c r="AB35360" s="14"/>
      <c r="AC35360" s="14"/>
      <c r="AG35360" s="10"/>
      <c r="AH35360" s="10"/>
      <c r="AL35360" s="84"/>
      <c r="AM35360" s="84"/>
    </row>
    <row r="35361" spans="28:39" hidden="1" x14ac:dyDescent="0.25">
      <c r="AB35361" s="14"/>
      <c r="AC35361" s="14"/>
      <c r="AG35361" s="10"/>
      <c r="AH35361" s="10"/>
      <c r="AL35361" s="84"/>
      <c r="AM35361" s="84"/>
    </row>
    <row r="35362" spans="28:39" hidden="1" x14ac:dyDescent="0.25">
      <c r="AB35362" s="14"/>
      <c r="AC35362" s="14"/>
      <c r="AG35362" s="10"/>
      <c r="AH35362" s="10"/>
      <c r="AL35362" s="84"/>
      <c r="AM35362" s="84"/>
    </row>
    <row r="35363" spans="28:39" hidden="1" x14ac:dyDescent="0.25">
      <c r="AB35363" s="14"/>
      <c r="AC35363" s="14"/>
      <c r="AG35363" s="10"/>
      <c r="AH35363" s="10"/>
      <c r="AL35363" s="84"/>
      <c r="AM35363" s="84"/>
    </row>
    <row r="35364" spans="28:39" hidden="1" x14ac:dyDescent="0.25">
      <c r="AB35364" s="14"/>
      <c r="AC35364" s="14"/>
      <c r="AG35364" s="10"/>
      <c r="AH35364" s="10"/>
      <c r="AL35364" s="84"/>
      <c r="AM35364" s="84"/>
    </row>
    <row r="35365" spans="28:39" hidden="1" x14ac:dyDescent="0.25">
      <c r="AB35365" s="14"/>
      <c r="AC35365" s="14"/>
      <c r="AG35365" s="10"/>
      <c r="AH35365" s="10"/>
      <c r="AL35365" s="84"/>
      <c r="AM35365" s="84"/>
    </row>
    <row r="35366" spans="28:39" hidden="1" x14ac:dyDescent="0.25">
      <c r="AB35366" s="14"/>
      <c r="AC35366" s="14"/>
      <c r="AG35366" s="10"/>
      <c r="AH35366" s="10"/>
      <c r="AL35366" s="84"/>
      <c r="AM35366" s="84"/>
    </row>
    <row r="35367" spans="28:39" hidden="1" x14ac:dyDescent="0.25">
      <c r="AB35367" s="14"/>
      <c r="AC35367" s="14"/>
      <c r="AG35367" s="10"/>
      <c r="AH35367" s="10"/>
      <c r="AL35367" s="84"/>
      <c r="AM35367" s="84"/>
    </row>
    <row r="35368" spans="28:39" hidden="1" x14ac:dyDescent="0.25">
      <c r="AB35368" s="14"/>
      <c r="AC35368" s="14"/>
      <c r="AG35368" s="10"/>
      <c r="AH35368" s="10"/>
      <c r="AL35368" s="84"/>
      <c r="AM35368" s="84"/>
    </row>
    <row r="35369" spans="28:39" hidden="1" x14ac:dyDescent="0.25">
      <c r="AB35369" s="14"/>
      <c r="AC35369" s="14"/>
      <c r="AG35369" s="10"/>
      <c r="AH35369" s="10"/>
      <c r="AL35369" s="84"/>
      <c r="AM35369" s="84"/>
    </row>
    <row r="35370" spans="28:39" hidden="1" x14ac:dyDescent="0.25">
      <c r="AB35370" s="14"/>
      <c r="AC35370" s="14"/>
      <c r="AG35370" s="10"/>
      <c r="AH35370" s="10"/>
      <c r="AL35370" s="84"/>
      <c r="AM35370" s="84"/>
    </row>
    <row r="35371" spans="28:39" hidden="1" x14ac:dyDescent="0.25">
      <c r="AB35371" s="14"/>
      <c r="AC35371" s="14"/>
      <c r="AG35371" s="10"/>
      <c r="AH35371" s="10"/>
      <c r="AL35371" s="84"/>
      <c r="AM35371" s="84"/>
    </row>
    <row r="35372" spans="28:39" hidden="1" x14ac:dyDescent="0.25">
      <c r="AB35372" s="14"/>
      <c r="AC35372" s="14"/>
      <c r="AG35372" s="10"/>
      <c r="AH35372" s="10"/>
      <c r="AL35372" s="84"/>
      <c r="AM35372" s="84"/>
    </row>
    <row r="35373" spans="28:39" hidden="1" x14ac:dyDescent="0.25">
      <c r="AB35373" s="14"/>
      <c r="AC35373" s="14"/>
      <c r="AG35373" s="10"/>
      <c r="AH35373" s="10"/>
      <c r="AL35373" s="84"/>
      <c r="AM35373" s="84"/>
    </row>
    <row r="35374" spans="28:39" hidden="1" x14ac:dyDescent="0.25">
      <c r="AB35374" s="14"/>
      <c r="AC35374" s="14"/>
      <c r="AG35374" s="10"/>
      <c r="AH35374" s="10"/>
      <c r="AL35374" s="84"/>
      <c r="AM35374" s="84"/>
    </row>
    <row r="35375" spans="28:39" hidden="1" x14ac:dyDescent="0.25">
      <c r="AB35375" s="14"/>
      <c r="AC35375" s="14"/>
      <c r="AG35375" s="10"/>
      <c r="AH35375" s="10"/>
      <c r="AL35375" s="84"/>
      <c r="AM35375" s="84"/>
    </row>
    <row r="35376" spans="28:39" hidden="1" x14ac:dyDescent="0.25">
      <c r="AB35376" s="14"/>
      <c r="AC35376" s="14"/>
      <c r="AG35376" s="10"/>
      <c r="AH35376" s="10"/>
      <c r="AL35376" s="84"/>
      <c r="AM35376" s="84"/>
    </row>
    <row r="35377" spans="28:39" hidden="1" x14ac:dyDescent="0.25">
      <c r="AB35377" s="14"/>
      <c r="AC35377" s="14"/>
      <c r="AG35377" s="10"/>
      <c r="AH35377" s="10"/>
      <c r="AL35377" s="84"/>
      <c r="AM35377" s="84"/>
    </row>
    <row r="35378" spans="28:39" hidden="1" x14ac:dyDescent="0.25">
      <c r="AB35378" s="14"/>
      <c r="AC35378" s="14"/>
      <c r="AG35378" s="10"/>
      <c r="AH35378" s="10"/>
      <c r="AL35378" s="84"/>
      <c r="AM35378" s="84"/>
    </row>
    <row r="35379" spans="28:39" hidden="1" x14ac:dyDescent="0.25">
      <c r="AB35379" s="14"/>
      <c r="AC35379" s="14"/>
      <c r="AG35379" s="10"/>
      <c r="AH35379" s="10"/>
      <c r="AL35379" s="84"/>
      <c r="AM35379" s="84"/>
    </row>
    <row r="35380" spans="28:39" hidden="1" x14ac:dyDescent="0.25">
      <c r="AB35380" s="14"/>
      <c r="AC35380" s="14"/>
      <c r="AG35380" s="10"/>
      <c r="AH35380" s="10"/>
      <c r="AL35380" s="84"/>
      <c r="AM35380" s="84"/>
    </row>
    <row r="35381" spans="28:39" hidden="1" x14ac:dyDescent="0.25">
      <c r="AB35381" s="14"/>
      <c r="AC35381" s="14"/>
      <c r="AG35381" s="10"/>
      <c r="AH35381" s="10"/>
      <c r="AL35381" s="84"/>
      <c r="AM35381" s="84"/>
    </row>
    <row r="35382" spans="28:39" hidden="1" x14ac:dyDescent="0.25">
      <c r="AB35382" s="14"/>
      <c r="AC35382" s="14"/>
      <c r="AG35382" s="10"/>
      <c r="AH35382" s="10"/>
      <c r="AL35382" s="84"/>
      <c r="AM35382" s="84"/>
    </row>
    <row r="35383" spans="28:39" hidden="1" x14ac:dyDescent="0.25">
      <c r="AB35383" s="14"/>
      <c r="AC35383" s="14"/>
      <c r="AG35383" s="10"/>
      <c r="AH35383" s="10"/>
      <c r="AL35383" s="84"/>
      <c r="AM35383" s="84"/>
    </row>
    <row r="35384" spans="28:39" hidden="1" x14ac:dyDescent="0.25">
      <c r="AB35384" s="14"/>
      <c r="AC35384" s="14"/>
      <c r="AG35384" s="10"/>
      <c r="AH35384" s="10"/>
      <c r="AL35384" s="84"/>
      <c r="AM35384" s="84"/>
    </row>
    <row r="35385" spans="28:39" hidden="1" x14ac:dyDescent="0.25">
      <c r="AB35385" s="14"/>
      <c r="AC35385" s="14"/>
      <c r="AG35385" s="10"/>
      <c r="AH35385" s="10"/>
      <c r="AL35385" s="84"/>
      <c r="AM35385" s="84"/>
    </row>
    <row r="35386" spans="28:39" hidden="1" x14ac:dyDescent="0.25">
      <c r="AB35386" s="14"/>
      <c r="AC35386" s="14"/>
      <c r="AG35386" s="10"/>
      <c r="AH35386" s="10"/>
      <c r="AL35386" s="84"/>
      <c r="AM35386" s="84"/>
    </row>
    <row r="35387" spans="28:39" hidden="1" x14ac:dyDescent="0.25">
      <c r="AB35387" s="14"/>
      <c r="AC35387" s="14"/>
      <c r="AG35387" s="10"/>
      <c r="AH35387" s="10"/>
      <c r="AL35387" s="84"/>
      <c r="AM35387" s="84"/>
    </row>
    <row r="35388" spans="28:39" hidden="1" x14ac:dyDescent="0.25">
      <c r="AB35388" s="14"/>
      <c r="AC35388" s="14"/>
      <c r="AG35388" s="10"/>
      <c r="AH35388" s="10"/>
      <c r="AL35388" s="84"/>
      <c r="AM35388" s="84"/>
    </row>
    <row r="35389" spans="28:39" hidden="1" x14ac:dyDescent="0.25">
      <c r="AB35389" s="14"/>
      <c r="AC35389" s="14"/>
      <c r="AG35389" s="10"/>
      <c r="AH35389" s="10"/>
      <c r="AL35389" s="84"/>
      <c r="AM35389" s="84"/>
    </row>
    <row r="35390" spans="28:39" hidden="1" x14ac:dyDescent="0.25">
      <c r="AB35390" s="14"/>
      <c r="AC35390" s="14"/>
      <c r="AG35390" s="10"/>
      <c r="AH35390" s="10"/>
      <c r="AL35390" s="84"/>
      <c r="AM35390" s="84"/>
    </row>
    <row r="35391" spans="28:39" hidden="1" x14ac:dyDescent="0.25">
      <c r="AB35391" s="14"/>
      <c r="AC35391" s="14"/>
      <c r="AG35391" s="10"/>
      <c r="AH35391" s="10"/>
      <c r="AL35391" s="84"/>
      <c r="AM35391" s="84"/>
    </row>
    <row r="35392" spans="28:39" hidden="1" x14ac:dyDescent="0.25">
      <c r="AB35392" s="14"/>
      <c r="AC35392" s="14"/>
      <c r="AG35392" s="10"/>
      <c r="AH35392" s="10"/>
      <c r="AL35392" s="84"/>
      <c r="AM35392" s="84"/>
    </row>
    <row r="35393" spans="28:39" hidden="1" x14ac:dyDescent="0.25">
      <c r="AB35393" s="14"/>
      <c r="AC35393" s="14"/>
      <c r="AG35393" s="10"/>
      <c r="AH35393" s="10"/>
      <c r="AL35393" s="84"/>
      <c r="AM35393" s="84"/>
    </row>
    <row r="35394" spans="28:39" hidden="1" x14ac:dyDescent="0.25">
      <c r="AB35394" s="14"/>
      <c r="AC35394" s="14"/>
      <c r="AG35394" s="10"/>
      <c r="AH35394" s="10"/>
      <c r="AL35394" s="84"/>
      <c r="AM35394" s="84"/>
    </row>
    <row r="35395" spans="28:39" hidden="1" x14ac:dyDescent="0.25">
      <c r="AB35395" s="14"/>
      <c r="AC35395" s="14"/>
      <c r="AG35395" s="10"/>
      <c r="AH35395" s="10"/>
      <c r="AL35395" s="84"/>
      <c r="AM35395" s="84"/>
    </row>
    <row r="35396" spans="28:39" hidden="1" x14ac:dyDescent="0.25">
      <c r="AB35396" s="14"/>
      <c r="AC35396" s="14"/>
      <c r="AG35396" s="10"/>
      <c r="AH35396" s="10"/>
      <c r="AL35396" s="84"/>
      <c r="AM35396" s="84"/>
    </row>
    <row r="35397" spans="28:39" hidden="1" x14ac:dyDescent="0.25">
      <c r="AB35397" s="14"/>
      <c r="AC35397" s="14"/>
      <c r="AG35397" s="10"/>
      <c r="AH35397" s="10"/>
      <c r="AL35397" s="84"/>
      <c r="AM35397" s="84"/>
    </row>
    <row r="35398" spans="28:39" hidden="1" x14ac:dyDescent="0.25">
      <c r="AB35398" s="14"/>
      <c r="AC35398" s="14"/>
      <c r="AG35398" s="10"/>
      <c r="AH35398" s="10"/>
      <c r="AL35398" s="84"/>
      <c r="AM35398" s="84"/>
    </row>
    <row r="35399" spans="28:39" hidden="1" x14ac:dyDescent="0.25">
      <c r="AB35399" s="14"/>
      <c r="AC35399" s="14"/>
      <c r="AG35399" s="10"/>
      <c r="AH35399" s="10"/>
      <c r="AL35399" s="84"/>
      <c r="AM35399" s="84"/>
    </row>
    <row r="35400" spans="28:39" hidden="1" x14ac:dyDescent="0.25">
      <c r="AB35400" s="14"/>
      <c r="AC35400" s="14"/>
      <c r="AG35400" s="10"/>
      <c r="AH35400" s="10"/>
      <c r="AL35400" s="84"/>
      <c r="AM35400" s="84"/>
    </row>
    <row r="35401" spans="28:39" hidden="1" x14ac:dyDescent="0.25">
      <c r="AB35401" s="14"/>
      <c r="AC35401" s="14"/>
      <c r="AG35401" s="10"/>
      <c r="AH35401" s="10"/>
      <c r="AL35401" s="84"/>
      <c r="AM35401" s="84"/>
    </row>
    <row r="35402" spans="28:39" hidden="1" x14ac:dyDescent="0.25">
      <c r="AB35402" s="14"/>
      <c r="AC35402" s="14"/>
      <c r="AG35402" s="10"/>
      <c r="AH35402" s="10"/>
      <c r="AL35402" s="84"/>
      <c r="AM35402" s="84"/>
    </row>
    <row r="35403" spans="28:39" hidden="1" x14ac:dyDescent="0.25">
      <c r="AB35403" s="14"/>
      <c r="AC35403" s="14"/>
      <c r="AG35403" s="10"/>
      <c r="AH35403" s="10"/>
      <c r="AL35403" s="84"/>
      <c r="AM35403" s="84"/>
    </row>
    <row r="35404" spans="28:39" hidden="1" x14ac:dyDescent="0.25">
      <c r="AB35404" s="14"/>
      <c r="AC35404" s="14"/>
      <c r="AG35404" s="10"/>
      <c r="AH35404" s="10"/>
      <c r="AL35404" s="84"/>
      <c r="AM35404" s="84"/>
    </row>
    <row r="35405" spans="28:39" hidden="1" x14ac:dyDescent="0.25">
      <c r="AB35405" s="14"/>
      <c r="AC35405" s="14"/>
      <c r="AG35405" s="10"/>
      <c r="AH35405" s="10"/>
      <c r="AL35405" s="84"/>
      <c r="AM35405" s="84"/>
    </row>
    <row r="35406" spans="28:39" hidden="1" x14ac:dyDescent="0.25">
      <c r="AB35406" s="14"/>
      <c r="AC35406" s="14"/>
      <c r="AG35406" s="10"/>
      <c r="AH35406" s="10"/>
      <c r="AL35406" s="84"/>
      <c r="AM35406" s="84"/>
    </row>
    <row r="35407" spans="28:39" hidden="1" x14ac:dyDescent="0.25">
      <c r="AB35407" s="14"/>
      <c r="AC35407" s="14"/>
      <c r="AG35407" s="10"/>
      <c r="AH35407" s="10"/>
      <c r="AL35407" s="84"/>
      <c r="AM35407" s="84"/>
    </row>
    <row r="35408" spans="28:39" hidden="1" x14ac:dyDescent="0.25">
      <c r="AB35408" s="14"/>
      <c r="AC35408" s="14"/>
      <c r="AG35408" s="10"/>
      <c r="AH35408" s="10"/>
      <c r="AL35408" s="84"/>
      <c r="AM35408" s="84"/>
    </row>
    <row r="35409" spans="28:39" hidden="1" x14ac:dyDescent="0.25">
      <c r="AB35409" s="14"/>
      <c r="AC35409" s="14"/>
      <c r="AG35409" s="10"/>
      <c r="AH35409" s="10"/>
      <c r="AL35409" s="84"/>
      <c r="AM35409" s="84"/>
    </row>
    <row r="35410" spans="28:39" hidden="1" x14ac:dyDescent="0.25">
      <c r="AB35410" s="14"/>
      <c r="AC35410" s="14"/>
      <c r="AG35410" s="10"/>
      <c r="AH35410" s="10"/>
      <c r="AL35410" s="84"/>
      <c r="AM35410" s="84"/>
    </row>
    <row r="35411" spans="28:39" hidden="1" x14ac:dyDescent="0.25">
      <c r="AB35411" s="14"/>
      <c r="AC35411" s="14"/>
      <c r="AG35411" s="10"/>
      <c r="AH35411" s="10"/>
      <c r="AL35411" s="84"/>
      <c r="AM35411" s="84"/>
    </row>
    <row r="35412" spans="28:39" hidden="1" x14ac:dyDescent="0.25">
      <c r="AB35412" s="14"/>
      <c r="AC35412" s="14"/>
      <c r="AG35412" s="10"/>
      <c r="AH35412" s="10"/>
      <c r="AL35412" s="84"/>
      <c r="AM35412" s="84"/>
    </row>
    <row r="35413" spans="28:39" hidden="1" x14ac:dyDescent="0.25">
      <c r="AB35413" s="14"/>
      <c r="AC35413" s="14"/>
      <c r="AG35413" s="10"/>
      <c r="AH35413" s="10"/>
      <c r="AL35413" s="84"/>
      <c r="AM35413" s="84"/>
    </row>
    <row r="35414" spans="28:39" hidden="1" x14ac:dyDescent="0.25">
      <c r="AB35414" s="14"/>
      <c r="AC35414" s="14"/>
      <c r="AG35414" s="10"/>
      <c r="AH35414" s="10"/>
      <c r="AL35414" s="84"/>
      <c r="AM35414" s="84"/>
    </row>
    <row r="35415" spans="28:39" hidden="1" x14ac:dyDescent="0.25">
      <c r="AB35415" s="14"/>
      <c r="AC35415" s="14"/>
      <c r="AG35415" s="10"/>
      <c r="AH35415" s="10"/>
      <c r="AL35415" s="84"/>
      <c r="AM35415" s="84"/>
    </row>
    <row r="35416" spans="28:39" hidden="1" x14ac:dyDescent="0.25">
      <c r="AB35416" s="14"/>
      <c r="AC35416" s="14"/>
      <c r="AG35416" s="10"/>
      <c r="AH35416" s="10"/>
      <c r="AL35416" s="84"/>
      <c r="AM35416" s="84"/>
    </row>
    <row r="35417" spans="28:39" hidden="1" x14ac:dyDescent="0.25">
      <c r="AB35417" s="14"/>
      <c r="AC35417" s="14"/>
      <c r="AG35417" s="10"/>
      <c r="AH35417" s="10"/>
      <c r="AL35417" s="84"/>
      <c r="AM35417" s="84"/>
    </row>
    <row r="35418" spans="28:39" hidden="1" x14ac:dyDescent="0.25">
      <c r="AB35418" s="14"/>
      <c r="AC35418" s="14"/>
      <c r="AG35418" s="10"/>
      <c r="AH35418" s="10"/>
      <c r="AL35418" s="84"/>
      <c r="AM35418" s="84"/>
    </row>
    <row r="35419" spans="28:39" hidden="1" x14ac:dyDescent="0.25">
      <c r="AB35419" s="14"/>
      <c r="AC35419" s="14"/>
      <c r="AG35419" s="10"/>
      <c r="AH35419" s="10"/>
      <c r="AL35419" s="84"/>
      <c r="AM35419" s="84"/>
    </row>
    <row r="35420" spans="28:39" hidden="1" x14ac:dyDescent="0.25">
      <c r="AB35420" s="14"/>
      <c r="AC35420" s="14"/>
      <c r="AG35420" s="10"/>
      <c r="AH35420" s="10"/>
      <c r="AL35420" s="84"/>
      <c r="AM35420" s="84"/>
    </row>
    <row r="35421" spans="28:39" hidden="1" x14ac:dyDescent="0.25">
      <c r="AB35421" s="14"/>
      <c r="AC35421" s="14"/>
      <c r="AG35421" s="10"/>
      <c r="AH35421" s="10"/>
      <c r="AL35421" s="84"/>
      <c r="AM35421" s="84"/>
    </row>
    <row r="35422" spans="28:39" hidden="1" x14ac:dyDescent="0.25">
      <c r="AB35422" s="14"/>
      <c r="AC35422" s="14"/>
      <c r="AG35422" s="10"/>
      <c r="AH35422" s="10"/>
      <c r="AL35422" s="84"/>
      <c r="AM35422" s="84"/>
    </row>
    <row r="35423" spans="28:39" hidden="1" x14ac:dyDescent="0.25">
      <c r="AB35423" s="14"/>
      <c r="AC35423" s="14"/>
      <c r="AG35423" s="10"/>
      <c r="AH35423" s="10"/>
      <c r="AL35423" s="84"/>
      <c r="AM35423" s="84"/>
    </row>
    <row r="35424" spans="28:39" hidden="1" x14ac:dyDescent="0.25">
      <c r="AB35424" s="14"/>
      <c r="AC35424" s="14"/>
      <c r="AG35424" s="10"/>
      <c r="AH35424" s="10"/>
      <c r="AL35424" s="84"/>
      <c r="AM35424" s="84"/>
    </row>
    <row r="35425" spans="28:39" hidden="1" x14ac:dyDescent="0.25">
      <c r="AB35425" s="14"/>
      <c r="AC35425" s="14"/>
      <c r="AG35425" s="10"/>
      <c r="AH35425" s="10"/>
      <c r="AL35425" s="84"/>
      <c r="AM35425" s="84"/>
    </row>
    <row r="35426" spans="28:39" hidden="1" x14ac:dyDescent="0.25">
      <c r="AB35426" s="14"/>
      <c r="AC35426" s="14"/>
      <c r="AG35426" s="10"/>
      <c r="AH35426" s="10"/>
      <c r="AL35426" s="84"/>
      <c r="AM35426" s="84"/>
    </row>
    <row r="35427" spans="28:39" hidden="1" x14ac:dyDescent="0.25">
      <c r="AB35427" s="14"/>
      <c r="AC35427" s="14"/>
      <c r="AG35427" s="10"/>
      <c r="AH35427" s="10"/>
      <c r="AL35427" s="84"/>
      <c r="AM35427" s="84"/>
    </row>
    <row r="35428" spans="28:39" hidden="1" x14ac:dyDescent="0.25">
      <c r="AB35428" s="14"/>
      <c r="AC35428" s="14"/>
      <c r="AG35428" s="10"/>
      <c r="AH35428" s="10"/>
      <c r="AL35428" s="84"/>
      <c r="AM35428" s="84"/>
    </row>
    <row r="35429" spans="28:39" hidden="1" x14ac:dyDescent="0.25">
      <c r="AB35429" s="14"/>
      <c r="AC35429" s="14"/>
      <c r="AG35429" s="10"/>
      <c r="AH35429" s="10"/>
      <c r="AL35429" s="84"/>
      <c r="AM35429" s="84"/>
    </row>
    <row r="35430" spans="28:39" hidden="1" x14ac:dyDescent="0.25">
      <c r="AB35430" s="14"/>
      <c r="AC35430" s="14"/>
      <c r="AG35430" s="10"/>
      <c r="AH35430" s="10"/>
      <c r="AL35430" s="84"/>
      <c r="AM35430" s="84"/>
    </row>
    <row r="35431" spans="28:39" hidden="1" x14ac:dyDescent="0.25">
      <c r="AB35431" s="14"/>
      <c r="AC35431" s="14"/>
      <c r="AG35431" s="10"/>
      <c r="AH35431" s="10"/>
      <c r="AL35431" s="84"/>
      <c r="AM35431" s="84"/>
    </row>
    <row r="35432" spans="28:39" hidden="1" x14ac:dyDescent="0.25">
      <c r="AB35432" s="14"/>
      <c r="AC35432" s="14"/>
      <c r="AG35432" s="10"/>
      <c r="AH35432" s="10"/>
      <c r="AL35432" s="84"/>
      <c r="AM35432" s="84"/>
    </row>
    <row r="35433" spans="28:39" hidden="1" x14ac:dyDescent="0.25">
      <c r="AB35433" s="14"/>
      <c r="AC35433" s="14"/>
      <c r="AG35433" s="10"/>
      <c r="AH35433" s="10"/>
      <c r="AL35433" s="84"/>
      <c r="AM35433" s="84"/>
    </row>
    <row r="35434" spans="28:39" hidden="1" x14ac:dyDescent="0.25">
      <c r="AB35434" s="14"/>
      <c r="AC35434" s="14"/>
      <c r="AG35434" s="10"/>
      <c r="AH35434" s="10"/>
      <c r="AL35434" s="84"/>
      <c r="AM35434" s="84"/>
    </row>
    <row r="35435" spans="28:39" hidden="1" x14ac:dyDescent="0.25">
      <c r="AB35435" s="14"/>
      <c r="AC35435" s="14"/>
      <c r="AG35435" s="10"/>
      <c r="AH35435" s="10"/>
      <c r="AL35435" s="84"/>
      <c r="AM35435" s="84"/>
    </row>
    <row r="35436" spans="28:39" hidden="1" x14ac:dyDescent="0.25">
      <c r="AB35436" s="14"/>
      <c r="AC35436" s="14"/>
      <c r="AG35436" s="10"/>
      <c r="AH35436" s="10"/>
      <c r="AL35436" s="84"/>
      <c r="AM35436" s="84"/>
    </row>
    <row r="35437" spans="28:39" hidden="1" x14ac:dyDescent="0.25">
      <c r="AB35437" s="14"/>
      <c r="AC35437" s="14"/>
      <c r="AG35437" s="10"/>
      <c r="AH35437" s="10"/>
      <c r="AL35437" s="84"/>
      <c r="AM35437" s="84"/>
    </row>
    <row r="35438" spans="28:39" hidden="1" x14ac:dyDescent="0.25">
      <c r="AB35438" s="14"/>
      <c r="AC35438" s="14"/>
      <c r="AG35438" s="10"/>
      <c r="AH35438" s="10"/>
      <c r="AL35438" s="84"/>
      <c r="AM35438" s="84"/>
    </row>
    <row r="35439" spans="28:39" hidden="1" x14ac:dyDescent="0.25">
      <c r="AB35439" s="14"/>
      <c r="AC35439" s="14"/>
      <c r="AG35439" s="10"/>
      <c r="AH35439" s="10"/>
      <c r="AL35439" s="84"/>
      <c r="AM35439" s="84"/>
    </row>
    <row r="35440" spans="28:39" hidden="1" x14ac:dyDescent="0.25">
      <c r="AB35440" s="14"/>
      <c r="AC35440" s="14"/>
      <c r="AG35440" s="10"/>
      <c r="AH35440" s="10"/>
      <c r="AL35440" s="84"/>
      <c r="AM35440" s="84"/>
    </row>
    <row r="35441" spans="28:39" hidden="1" x14ac:dyDescent="0.25">
      <c r="AB35441" s="14"/>
      <c r="AC35441" s="14"/>
      <c r="AG35441" s="10"/>
      <c r="AH35441" s="10"/>
      <c r="AL35441" s="84"/>
      <c r="AM35441" s="84"/>
    </row>
    <row r="35442" spans="28:39" hidden="1" x14ac:dyDescent="0.25">
      <c r="AB35442" s="14"/>
      <c r="AC35442" s="14"/>
      <c r="AG35442" s="10"/>
      <c r="AH35442" s="10"/>
      <c r="AL35442" s="84"/>
      <c r="AM35442" s="84"/>
    </row>
    <row r="35443" spans="28:39" hidden="1" x14ac:dyDescent="0.25">
      <c r="AB35443" s="14"/>
      <c r="AC35443" s="14"/>
      <c r="AG35443" s="10"/>
      <c r="AH35443" s="10"/>
      <c r="AL35443" s="84"/>
      <c r="AM35443" s="84"/>
    </row>
    <row r="35444" spans="28:39" hidden="1" x14ac:dyDescent="0.25">
      <c r="AB35444" s="14"/>
      <c r="AC35444" s="14"/>
      <c r="AG35444" s="10"/>
      <c r="AH35444" s="10"/>
      <c r="AL35444" s="84"/>
      <c r="AM35444" s="84"/>
    </row>
    <row r="35445" spans="28:39" hidden="1" x14ac:dyDescent="0.25">
      <c r="AB35445" s="14"/>
      <c r="AC35445" s="14"/>
      <c r="AG35445" s="10"/>
      <c r="AH35445" s="10"/>
      <c r="AL35445" s="84"/>
      <c r="AM35445" s="84"/>
    </row>
    <row r="35446" spans="28:39" hidden="1" x14ac:dyDescent="0.25">
      <c r="AB35446" s="14"/>
      <c r="AC35446" s="14"/>
      <c r="AG35446" s="10"/>
      <c r="AH35446" s="10"/>
      <c r="AL35446" s="84"/>
      <c r="AM35446" s="84"/>
    </row>
    <row r="35447" spans="28:39" hidden="1" x14ac:dyDescent="0.25">
      <c r="AB35447" s="14"/>
      <c r="AC35447" s="14"/>
      <c r="AG35447" s="10"/>
      <c r="AH35447" s="10"/>
      <c r="AL35447" s="84"/>
      <c r="AM35447" s="84"/>
    </row>
    <row r="35448" spans="28:39" hidden="1" x14ac:dyDescent="0.25">
      <c r="AB35448" s="14"/>
      <c r="AC35448" s="14"/>
      <c r="AG35448" s="10"/>
      <c r="AH35448" s="10"/>
      <c r="AL35448" s="84"/>
      <c r="AM35448" s="84"/>
    </row>
    <row r="35449" spans="28:39" hidden="1" x14ac:dyDescent="0.25">
      <c r="AB35449" s="14"/>
      <c r="AC35449" s="14"/>
      <c r="AG35449" s="10"/>
      <c r="AH35449" s="10"/>
      <c r="AL35449" s="84"/>
      <c r="AM35449" s="84"/>
    </row>
    <row r="35450" spans="28:39" hidden="1" x14ac:dyDescent="0.25">
      <c r="AB35450" s="14"/>
      <c r="AC35450" s="14"/>
      <c r="AG35450" s="10"/>
      <c r="AH35450" s="10"/>
      <c r="AL35450" s="84"/>
      <c r="AM35450" s="84"/>
    </row>
    <row r="35451" spans="28:39" hidden="1" x14ac:dyDescent="0.25">
      <c r="AB35451" s="14"/>
      <c r="AC35451" s="14"/>
      <c r="AG35451" s="10"/>
      <c r="AH35451" s="10"/>
      <c r="AL35451" s="84"/>
      <c r="AM35451" s="84"/>
    </row>
    <row r="35452" spans="28:39" hidden="1" x14ac:dyDescent="0.25">
      <c r="AB35452" s="14"/>
      <c r="AC35452" s="14"/>
      <c r="AG35452" s="10"/>
      <c r="AH35452" s="10"/>
      <c r="AL35452" s="84"/>
      <c r="AM35452" s="84"/>
    </row>
    <row r="35453" spans="28:39" hidden="1" x14ac:dyDescent="0.25">
      <c r="AB35453" s="14"/>
      <c r="AC35453" s="14"/>
      <c r="AG35453" s="10"/>
      <c r="AH35453" s="10"/>
      <c r="AL35453" s="84"/>
      <c r="AM35453" s="84"/>
    </row>
    <row r="35454" spans="28:39" hidden="1" x14ac:dyDescent="0.25">
      <c r="AB35454" s="14"/>
      <c r="AC35454" s="14"/>
      <c r="AG35454" s="10"/>
      <c r="AH35454" s="10"/>
      <c r="AL35454" s="84"/>
      <c r="AM35454" s="84"/>
    </row>
    <row r="35455" spans="28:39" hidden="1" x14ac:dyDescent="0.25">
      <c r="AB35455" s="14"/>
      <c r="AC35455" s="14"/>
      <c r="AG35455" s="10"/>
      <c r="AH35455" s="10"/>
      <c r="AL35455" s="84"/>
      <c r="AM35455" s="84"/>
    </row>
    <row r="35456" spans="28:39" hidden="1" x14ac:dyDescent="0.25">
      <c r="AB35456" s="14"/>
      <c r="AC35456" s="14"/>
      <c r="AG35456" s="10"/>
      <c r="AH35456" s="10"/>
      <c r="AL35456" s="84"/>
      <c r="AM35456" s="84"/>
    </row>
    <row r="35457" spans="28:39" hidden="1" x14ac:dyDescent="0.25">
      <c r="AB35457" s="14"/>
      <c r="AC35457" s="14"/>
      <c r="AG35457" s="10"/>
      <c r="AH35457" s="10"/>
      <c r="AL35457" s="84"/>
      <c r="AM35457" s="84"/>
    </row>
    <row r="35458" spans="28:39" hidden="1" x14ac:dyDescent="0.25">
      <c r="AB35458" s="14"/>
      <c r="AC35458" s="14"/>
      <c r="AG35458" s="10"/>
      <c r="AH35458" s="10"/>
      <c r="AL35458" s="84"/>
      <c r="AM35458" s="84"/>
    </row>
    <row r="35459" spans="28:39" hidden="1" x14ac:dyDescent="0.25">
      <c r="AB35459" s="14"/>
      <c r="AC35459" s="14"/>
      <c r="AG35459" s="10"/>
      <c r="AH35459" s="10"/>
      <c r="AL35459" s="84"/>
      <c r="AM35459" s="84"/>
    </row>
    <row r="35460" spans="28:39" hidden="1" x14ac:dyDescent="0.25">
      <c r="AB35460" s="14"/>
      <c r="AC35460" s="14"/>
      <c r="AG35460" s="10"/>
      <c r="AH35460" s="10"/>
      <c r="AL35460" s="84"/>
      <c r="AM35460" s="84"/>
    </row>
    <row r="35461" spans="28:39" hidden="1" x14ac:dyDescent="0.25">
      <c r="AB35461" s="14"/>
      <c r="AC35461" s="14"/>
      <c r="AG35461" s="10"/>
      <c r="AH35461" s="10"/>
      <c r="AL35461" s="84"/>
      <c r="AM35461" s="84"/>
    </row>
    <row r="35462" spans="28:39" hidden="1" x14ac:dyDescent="0.25">
      <c r="AB35462" s="14"/>
      <c r="AC35462" s="14"/>
      <c r="AG35462" s="10"/>
      <c r="AH35462" s="10"/>
      <c r="AL35462" s="84"/>
      <c r="AM35462" s="84"/>
    </row>
    <row r="35463" spans="28:39" hidden="1" x14ac:dyDescent="0.25">
      <c r="AB35463" s="14"/>
      <c r="AC35463" s="14"/>
      <c r="AG35463" s="10"/>
      <c r="AH35463" s="10"/>
      <c r="AL35463" s="84"/>
      <c r="AM35463" s="84"/>
    </row>
    <row r="35464" spans="28:39" hidden="1" x14ac:dyDescent="0.25">
      <c r="AB35464" s="14"/>
      <c r="AC35464" s="14"/>
      <c r="AG35464" s="10"/>
      <c r="AH35464" s="10"/>
      <c r="AL35464" s="84"/>
      <c r="AM35464" s="84"/>
    </row>
    <row r="35465" spans="28:39" hidden="1" x14ac:dyDescent="0.25">
      <c r="AB35465" s="14"/>
      <c r="AC35465" s="14"/>
      <c r="AG35465" s="10"/>
      <c r="AH35465" s="10"/>
      <c r="AL35465" s="84"/>
      <c r="AM35465" s="84"/>
    </row>
    <row r="35466" spans="28:39" hidden="1" x14ac:dyDescent="0.25">
      <c r="AB35466" s="14"/>
      <c r="AC35466" s="14"/>
      <c r="AG35466" s="10"/>
      <c r="AH35466" s="10"/>
      <c r="AL35466" s="84"/>
      <c r="AM35466" s="84"/>
    </row>
    <row r="35467" spans="28:39" hidden="1" x14ac:dyDescent="0.25">
      <c r="AB35467" s="14"/>
      <c r="AC35467" s="14"/>
      <c r="AG35467" s="10"/>
      <c r="AH35467" s="10"/>
      <c r="AL35467" s="84"/>
      <c r="AM35467" s="84"/>
    </row>
    <row r="35468" spans="28:39" hidden="1" x14ac:dyDescent="0.25">
      <c r="AB35468" s="14"/>
      <c r="AC35468" s="14"/>
      <c r="AG35468" s="10"/>
      <c r="AH35468" s="10"/>
      <c r="AL35468" s="84"/>
      <c r="AM35468" s="84"/>
    </row>
    <row r="35469" spans="28:39" hidden="1" x14ac:dyDescent="0.25">
      <c r="AB35469" s="14"/>
      <c r="AC35469" s="14"/>
      <c r="AG35469" s="10"/>
      <c r="AH35469" s="10"/>
      <c r="AL35469" s="84"/>
      <c r="AM35469" s="84"/>
    </row>
    <row r="35470" spans="28:39" hidden="1" x14ac:dyDescent="0.25">
      <c r="AB35470" s="14"/>
      <c r="AC35470" s="14"/>
      <c r="AG35470" s="10"/>
      <c r="AH35470" s="10"/>
      <c r="AL35470" s="84"/>
      <c r="AM35470" s="84"/>
    </row>
    <row r="35471" spans="28:39" hidden="1" x14ac:dyDescent="0.25">
      <c r="AB35471" s="14"/>
      <c r="AC35471" s="14"/>
      <c r="AG35471" s="10"/>
      <c r="AH35471" s="10"/>
      <c r="AL35471" s="84"/>
      <c r="AM35471" s="84"/>
    </row>
    <row r="35472" spans="28:39" hidden="1" x14ac:dyDescent="0.25">
      <c r="AB35472" s="14"/>
      <c r="AC35472" s="14"/>
      <c r="AG35472" s="10"/>
      <c r="AH35472" s="10"/>
      <c r="AL35472" s="84"/>
      <c r="AM35472" s="84"/>
    </row>
    <row r="35473" spans="28:39" hidden="1" x14ac:dyDescent="0.25">
      <c r="AB35473" s="14"/>
      <c r="AC35473" s="14"/>
      <c r="AG35473" s="10"/>
      <c r="AH35473" s="10"/>
      <c r="AL35473" s="84"/>
      <c r="AM35473" s="84"/>
    </row>
    <row r="35474" spans="28:39" hidden="1" x14ac:dyDescent="0.25">
      <c r="AB35474" s="14"/>
      <c r="AC35474" s="14"/>
      <c r="AG35474" s="10"/>
      <c r="AH35474" s="10"/>
      <c r="AL35474" s="84"/>
      <c r="AM35474" s="84"/>
    </row>
    <row r="35475" spans="28:39" hidden="1" x14ac:dyDescent="0.25">
      <c r="AB35475" s="14"/>
      <c r="AC35475" s="14"/>
      <c r="AG35475" s="10"/>
      <c r="AH35475" s="10"/>
      <c r="AL35475" s="84"/>
      <c r="AM35475" s="84"/>
    </row>
    <row r="35476" spans="28:39" hidden="1" x14ac:dyDescent="0.25">
      <c r="AB35476" s="14"/>
      <c r="AC35476" s="14"/>
      <c r="AG35476" s="10"/>
      <c r="AH35476" s="10"/>
      <c r="AL35476" s="84"/>
      <c r="AM35476" s="84"/>
    </row>
    <row r="35477" spans="28:39" hidden="1" x14ac:dyDescent="0.25">
      <c r="AB35477" s="14"/>
      <c r="AC35477" s="14"/>
      <c r="AG35477" s="10"/>
      <c r="AH35477" s="10"/>
      <c r="AL35477" s="84"/>
      <c r="AM35477" s="84"/>
    </row>
    <row r="35478" spans="28:39" hidden="1" x14ac:dyDescent="0.25">
      <c r="AB35478" s="14"/>
      <c r="AC35478" s="14"/>
      <c r="AG35478" s="10"/>
      <c r="AH35478" s="10"/>
      <c r="AL35478" s="84"/>
      <c r="AM35478" s="84"/>
    </row>
    <row r="35479" spans="28:39" hidden="1" x14ac:dyDescent="0.25">
      <c r="AB35479" s="14"/>
      <c r="AC35479" s="14"/>
      <c r="AG35479" s="10"/>
      <c r="AH35479" s="10"/>
      <c r="AL35479" s="84"/>
      <c r="AM35479" s="84"/>
    </row>
    <row r="35480" spans="28:39" hidden="1" x14ac:dyDescent="0.25">
      <c r="AB35480" s="14"/>
      <c r="AC35480" s="14"/>
      <c r="AG35480" s="10"/>
      <c r="AH35480" s="10"/>
      <c r="AL35480" s="84"/>
      <c r="AM35480" s="84"/>
    </row>
    <row r="35481" spans="28:39" hidden="1" x14ac:dyDescent="0.25">
      <c r="AB35481" s="14"/>
      <c r="AC35481" s="14"/>
      <c r="AG35481" s="10"/>
      <c r="AH35481" s="10"/>
      <c r="AL35481" s="84"/>
      <c r="AM35481" s="84"/>
    </row>
    <row r="35482" spans="28:39" hidden="1" x14ac:dyDescent="0.25">
      <c r="AB35482" s="14"/>
      <c r="AC35482" s="14"/>
      <c r="AG35482" s="10"/>
      <c r="AH35482" s="10"/>
      <c r="AL35482" s="84"/>
      <c r="AM35482" s="84"/>
    </row>
    <row r="35483" spans="28:39" hidden="1" x14ac:dyDescent="0.25">
      <c r="AB35483" s="14"/>
      <c r="AC35483" s="14"/>
      <c r="AG35483" s="10"/>
      <c r="AH35483" s="10"/>
      <c r="AL35483" s="84"/>
      <c r="AM35483" s="84"/>
    </row>
    <row r="35484" spans="28:39" hidden="1" x14ac:dyDescent="0.25">
      <c r="AB35484" s="14"/>
      <c r="AC35484" s="14"/>
      <c r="AG35484" s="10"/>
      <c r="AH35484" s="10"/>
      <c r="AL35484" s="84"/>
      <c r="AM35484" s="84"/>
    </row>
    <row r="35485" spans="28:39" hidden="1" x14ac:dyDescent="0.25">
      <c r="AB35485" s="14"/>
      <c r="AC35485" s="14"/>
      <c r="AG35485" s="10"/>
      <c r="AH35485" s="10"/>
      <c r="AL35485" s="84"/>
      <c r="AM35485" s="84"/>
    </row>
    <row r="35486" spans="28:39" hidden="1" x14ac:dyDescent="0.25">
      <c r="AB35486" s="14"/>
      <c r="AC35486" s="14"/>
      <c r="AG35486" s="10"/>
      <c r="AH35486" s="10"/>
      <c r="AL35486" s="84"/>
      <c r="AM35486" s="84"/>
    </row>
    <row r="35487" spans="28:39" hidden="1" x14ac:dyDescent="0.25">
      <c r="AB35487" s="14"/>
      <c r="AC35487" s="14"/>
      <c r="AG35487" s="10"/>
      <c r="AH35487" s="10"/>
      <c r="AL35487" s="84"/>
      <c r="AM35487" s="84"/>
    </row>
    <row r="35488" spans="28:39" hidden="1" x14ac:dyDescent="0.25">
      <c r="AB35488" s="14"/>
      <c r="AC35488" s="14"/>
      <c r="AG35488" s="10"/>
      <c r="AH35488" s="10"/>
      <c r="AL35488" s="84"/>
      <c r="AM35488" s="84"/>
    </row>
    <row r="35489" spans="28:39" hidden="1" x14ac:dyDescent="0.25">
      <c r="AB35489" s="14"/>
      <c r="AC35489" s="14"/>
      <c r="AG35489" s="10"/>
      <c r="AH35489" s="10"/>
      <c r="AL35489" s="84"/>
      <c r="AM35489" s="84"/>
    </row>
    <row r="35490" spans="28:39" hidden="1" x14ac:dyDescent="0.25">
      <c r="AB35490" s="14"/>
      <c r="AC35490" s="14"/>
      <c r="AG35490" s="10"/>
      <c r="AH35490" s="10"/>
      <c r="AL35490" s="84"/>
      <c r="AM35490" s="84"/>
    </row>
    <row r="35491" spans="28:39" hidden="1" x14ac:dyDescent="0.25">
      <c r="AB35491" s="14"/>
      <c r="AC35491" s="14"/>
      <c r="AG35491" s="10"/>
      <c r="AH35491" s="10"/>
      <c r="AL35491" s="84"/>
      <c r="AM35491" s="84"/>
    </row>
    <row r="35492" spans="28:39" hidden="1" x14ac:dyDescent="0.25">
      <c r="AB35492" s="14"/>
      <c r="AC35492" s="14"/>
      <c r="AG35492" s="10"/>
      <c r="AH35492" s="10"/>
      <c r="AL35492" s="84"/>
      <c r="AM35492" s="84"/>
    </row>
    <row r="35493" spans="28:39" hidden="1" x14ac:dyDescent="0.25">
      <c r="AB35493" s="14"/>
      <c r="AC35493" s="14"/>
      <c r="AG35493" s="10"/>
      <c r="AH35493" s="10"/>
      <c r="AL35493" s="84"/>
      <c r="AM35493" s="84"/>
    </row>
    <row r="35494" spans="28:39" hidden="1" x14ac:dyDescent="0.25">
      <c r="AB35494" s="14"/>
      <c r="AC35494" s="14"/>
      <c r="AG35494" s="10"/>
      <c r="AH35494" s="10"/>
      <c r="AL35494" s="84"/>
      <c r="AM35494" s="84"/>
    </row>
    <row r="35495" spans="28:39" hidden="1" x14ac:dyDescent="0.25">
      <c r="AB35495" s="14"/>
      <c r="AC35495" s="14"/>
      <c r="AG35495" s="10"/>
      <c r="AH35495" s="10"/>
      <c r="AL35495" s="84"/>
      <c r="AM35495" s="84"/>
    </row>
    <row r="35496" spans="28:39" hidden="1" x14ac:dyDescent="0.25">
      <c r="AB35496" s="14"/>
      <c r="AC35496" s="14"/>
      <c r="AG35496" s="10"/>
      <c r="AH35496" s="10"/>
      <c r="AL35496" s="84"/>
      <c r="AM35496" s="84"/>
    </row>
    <row r="35497" spans="28:39" hidden="1" x14ac:dyDescent="0.25">
      <c r="AB35497" s="14"/>
      <c r="AC35497" s="14"/>
      <c r="AG35497" s="10"/>
      <c r="AH35497" s="10"/>
      <c r="AL35497" s="84"/>
      <c r="AM35497" s="84"/>
    </row>
    <row r="35498" spans="28:39" hidden="1" x14ac:dyDescent="0.25">
      <c r="AB35498" s="14"/>
      <c r="AC35498" s="14"/>
      <c r="AG35498" s="10"/>
      <c r="AH35498" s="10"/>
      <c r="AL35498" s="84"/>
      <c r="AM35498" s="84"/>
    </row>
    <row r="35499" spans="28:39" hidden="1" x14ac:dyDescent="0.25">
      <c r="AB35499" s="14"/>
      <c r="AC35499" s="14"/>
      <c r="AG35499" s="10"/>
      <c r="AH35499" s="10"/>
      <c r="AL35499" s="84"/>
      <c r="AM35499" s="84"/>
    </row>
    <row r="35500" spans="28:39" hidden="1" x14ac:dyDescent="0.25">
      <c r="AB35500" s="14"/>
      <c r="AC35500" s="14"/>
      <c r="AG35500" s="10"/>
      <c r="AH35500" s="10"/>
      <c r="AL35500" s="84"/>
      <c r="AM35500" s="84"/>
    </row>
    <row r="35501" spans="28:39" hidden="1" x14ac:dyDescent="0.25">
      <c r="AB35501" s="14"/>
      <c r="AC35501" s="14"/>
      <c r="AG35501" s="10"/>
      <c r="AH35501" s="10"/>
      <c r="AL35501" s="84"/>
      <c r="AM35501" s="84"/>
    </row>
    <row r="35502" spans="28:39" hidden="1" x14ac:dyDescent="0.25">
      <c r="AB35502" s="14"/>
      <c r="AC35502" s="14"/>
      <c r="AG35502" s="10"/>
      <c r="AH35502" s="10"/>
      <c r="AL35502" s="84"/>
      <c r="AM35502" s="84"/>
    </row>
    <row r="35503" spans="28:39" hidden="1" x14ac:dyDescent="0.25">
      <c r="AB35503" s="14"/>
      <c r="AC35503" s="14"/>
      <c r="AG35503" s="10"/>
      <c r="AH35503" s="10"/>
      <c r="AL35503" s="84"/>
      <c r="AM35503" s="84"/>
    </row>
    <row r="35504" spans="28:39" hidden="1" x14ac:dyDescent="0.25">
      <c r="AB35504" s="14"/>
      <c r="AC35504" s="14"/>
      <c r="AG35504" s="10"/>
      <c r="AH35504" s="10"/>
      <c r="AL35504" s="84"/>
      <c r="AM35504" s="84"/>
    </row>
    <row r="35505" spans="28:39" hidden="1" x14ac:dyDescent="0.25">
      <c r="AB35505" s="14"/>
      <c r="AC35505" s="14"/>
      <c r="AG35505" s="10"/>
      <c r="AH35505" s="10"/>
      <c r="AL35505" s="84"/>
      <c r="AM35505" s="84"/>
    </row>
    <row r="35506" spans="28:39" hidden="1" x14ac:dyDescent="0.25">
      <c r="AB35506" s="14"/>
      <c r="AC35506" s="14"/>
      <c r="AG35506" s="10"/>
      <c r="AH35506" s="10"/>
      <c r="AL35506" s="84"/>
      <c r="AM35506" s="84"/>
    </row>
    <row r="35507" spans="28:39" hidden="1" x14ac:dyDescent="0.25">
      <c r="AB35507" s="14"/>
      <c r="AC35507" s="14"/>
      <c r="AG35507" s="10"/>
      <c r="AH35507" s="10"/>
      <c r="AL35507" s="84"/>
      <c r="AM35507" s="84"/>
    </row>
    <row r="35508" spans="28:39" hidden="1" x14ac:dyDescent="0.25">
      <c r="AB35508" s="14"/>
      <c r="AC35508" s="14"/>
      <c r="AG35508" s="10"/>
      <c r="AH35508" s="10"/>
      <c r="AL35508" s="84"/>
      <c r="AM35508" s="84"/>
    </row>
    <row r="35509" spans="28:39" hidden="1" x14ac:dyDescent="0.25">
      <c r="AB35509" s="14"/>
      <c r="AC35509" s="14"/>
      <c r="AG35509" s="10"/>
      <c r="AH35509" s="10"/>
      <c r="AL35509" s="84"/>
      <c r="AM35509" s="84"/>
    </row>
    <row r="35510" spans="28:39" hidden="1" x14ac:dyDescent="0.25">
      <c r="AB35510" s="14"/>
      <c r="AC35510" s="14"/>
      <c r="AG35510" s="10"/>
      <c r="AH35510" s="10"/>
      <c r="AL35510" s="84"/>
      <c r="AM35510" s="84"/>
    </row>
    <row r="35511" spans="28:39" hidden="1" x14ac:dyDescent="0.25">
      <c r="AB35511" s="14"/>
      <c r="AC35511" s="14"/>
      <c r="AG35511" s="10"/>
      <c r="AH35511" s="10"/>
      <c r="AL35511" s="84"/>
      <c r="AM35511" s="84"/>
    </row>
    <row r="35512" spans="28:39" hidden="1" x14ac:dyDescent="0.25">
      <c r="AB35512" s="14"/>
      <c r="AC35512" s="14"/>
      <c r="AG35512" s="10"/>
      <c r="AH35512" s="10"/>
      <c r="AL35512" s="84"/>
      <c r="AM35512" s="84"/>
    </row>
    <row r="35513" spans="28:39" hidden="1" x14ac:dyDescent="0.25">
      <c r="AB35513" s="14"/>
      <c r="AC35513" s="14"/>
      <c r="AG35513" s="10"/>
      <c r="AH35513" s="10"/>
      <c r="AL35513" s="84"/>
      <c r="AM35513" s="84"/>
    </row>
    <row r="35514" spans="28:39" hidden="1" x14ac:dyDescent="0.25">
      <c r="AB35514" s="14"/>
      <c r="AC35514" s="14"/>
      <c r="AG35514" s="10"/>
      <c r="AH35514" s="10"/>
      <c r="AL35514" s="84"/>
      <c r="AM35514" s="84"/>
    </row>
    <row r="35515" spans="28:39" hidden="1" x14ac:dyDescent="0.25">
      <c r="AB35515" s="14"/>
      <c r="AC35515" s="14"/>
      <c r="AG35515" s="10"/>
      <c r="AH35515" s="10"/>
      <c r="AL35515" s="84"/>
      <c r="AM35515" s="84"/>
    </row>
    <row r="35516" spans="28:39" hidden="1" x14ac:dyDescent="0.25">
      <c r="AB35516" s="14"/>
      <c r="AC35516" s="14"/>
      <c r="AG35516" s="10"/>
      <c r="AH35516" s="10"/>
      <c r="AL35516" s="84"/>
      <c r="AM35516" s="84"/>
    </row>
    <row r="35517" spans="28:39" hidden="1" x14ac:dyDescent="0.25">
      <c r="AB35517" s="14"/>
      <c r="AC35517" s="14"/>
      <c r="AG35517" s="10"/>
      <c r="AH35517" s="10"/>
      <c r="AL35517" s="84"/>
      <c r="AM35517" s="84"/>
    </row>
    <row r="35518" spans="28:39" hidden="1" x14ac:dyDescent="0.25">
      <c r="AB35518" s="14"/>
      <c r="AC35518" s="14"/>
      <c r="AG35518" s="10"/>
      <c r="AH35518" s="10"/>
      <c r="AL35518" s="84"/>
      <c r="AM35518" s="84"/>
    </row>
    <row r="35519" spans="28:39" hidden="1" x14ac:dyDescent="0.25">
      <c r="AB35519" s="14"/>
      <c r="AC35519" s="14"/>
      <c r="AG35519" s="10"/>
      <c r="AH35519" s="10"/>
      <c r="AL35519" s="84"/>
      <c r="AM35519" s="84"/>
    </row>
    <row r="35520" spans="28:39" hidden="1" x14ac:dyDescent="0.25">
      <c r="AB35520" s="14"/>
      <c r="AC35520" s="14"/>
      <c r="AG35520" s="10"/>
      <c r="AH35520" s="10"/>
      <c r="AL35520" s="84"/>
      <c r="AM35520" s="84"/>
    </row>
    <row r="35521" spans="28:39" hidden="1" x14ac:dyDescent="0.25">
      <c r="AB35521" s="14"/>
      <c r="AC35521" s="14"/>
      <c r="AG35521" s="10"/>
      <c r="AH35521" s="10"/>
      <c r="AL35521" s="84"/>
      <c r="AM35521" s="84"/>
    </row>
    <row r="35522" spans="28:39" hidden="1" x14ac:dyDescent="0.25">
      <c r="AB35522" s="14"/>
      <c r="AC35522" s="14"/>
      <c r="AG35522" s="10"/>
      <c r="AH35522" s="10"/>
      <c r="AL35522" s="84"/>
      <c r="AM35522" s="84"/>
    </row>
    <row r="35523" spans="28:39" hidden="1" x14ac:dyDescent="0.25">
      <c r="AB35523" s="14"/>
      <c r="AC35523" s="14"/>
      <c r="AG35523" s="10"/>
      <c r="AH35523" s="10"/>
      <c r="AL35523" s="84"/>
      <c r="AM35523" s="84"/>
    </row>
    <row r="35524" spans="28:39" hidden="1" x14ac:dyDescent="0.25">
      <c r="AB35524" s="14"/>
      <c r="AC35524" s="14"/>
      <c r="AG35524" s="10"/>
      <c r="AH35524" s="10"/>
      <c r="AL35524" s="84"/>
      <c r="AM35524" s="84"/>
    </row>
    <row r="35525" spans="28:39" hidden="1" x14ac:dyDescent="0.25">
      <c r="AB35525" s="14"/>
      <c r="AC35525" s="14"/>
      <c r="AG35525" s="10"/>
      <c r="AH35525" s="10"/>
      <c r="AL35525" s="84"/>
      <c r="AM35525" s="84"/>
    </row>
    <row r="35526" spans="28:39" hidden="1" x14ac:dyDescent="0.25">
      <c r="AB35526" s="14"/>
      <c r="AC35526" s="14"/>
      <c r="AG35526" s="10"/>
      <c r="AH35526" s="10"/>
      <c r="AL35526" s="84"/>
      <c r="AM35526" s="84"/>
    </row>
    <row r="35527" spans="28:39" hidden="1" x14ac:dyDescent="0.25">
      <c r="AB35527" s="14"/>
      <c r="AC35527" s="14"/>
      <c r="AG35527" s="10"/>
      <c r="AH35527" s="10"/>
      <c r="AL35527" s="84"/>
      <c r="AM35527" s="84"/>
    </row>
    <row r="35528" spans="28:39" hidden="1" x14ac:dyDescent="0.25">
      <c r="AB35528" s="14"/>
      <c r="AC35528" s="14"/>
      <c r="AG35528" s="10"/>
      <c r="AH35528" s="10"/>
      <c r="AL35528" s="84"/>
      <c r="AM35528" s="84"/>
    </row>
    <row r="35529" spans="28:39" hidden="1" x14ac:dyDescent="0.25">
      <c r="AB35529" s="14"/>
      <c r="AC35529" s="14"/>
      <c r="AG35529" s="10"/>
      <c r="AH35529" s="10"/>
      <c r="AL35529" s="84"/>
      <c r="AM35529" s="84"/>
    </row>
    <row r="35530" spans="28:39" hidden="1" x14ac:dyDescent="0.25">
      <c r="AB35530" s="14"/>
      <c r="AC35530" s="14"/>
      <c r="AG35530" s="10"/>
      <c r="AH35530" s="10"/>
      <c r="AL35530" s="84"/>
      <c r="AM35530" s="84"/>
    </row>
    <row r="35531" spans="28:39" hidden="1" x14ac:dyDescent="0.25">
      <c r="AB35531" s="14"/>
      <c r="AC35531" s="14"/>
      <c r="AG35531" s="10"/>
      <c r="AH35531" s="10"/>
      <c r="AL35531" s="84"/>
      <c r="AM35531" s="84"/>
    </row>
    <row r="35532" spans="28:39" hidden="1" x14ac:dyDescent="0.25">
      <c r="AB35532" s="14"/>
      <c r="AC35532" s="14"/>
      <c r="AG35532" s="10"/>
      <c r="AH35532" s="10"/>
      <c r="AL35532" s="84"/>
      <c r="AM35532" s="84"/>
    </row>
    <row r="35533" spans="28:39" hidden="1" x14ac:dyDescent="0.25">
      <c r="AB35533" s="14"/>
      <c r="AC35533" s="14"/>
      <c r="AG35533" s="10"/>
      <c r="AH35533" s="10"/>
      <c r="AL35533" s="84"/>
      <c r="AM35533" s="84"/>
    </row>
    <row r="35534" spans="28:39" hidden="1" x14ac:dyDescent="0.25">
      <c r="AB35534" s="14"/>
      <c r="AC35534" s="14"/>
      <c r="AG35534" s="10"/>
      <c r="AH35534" s="10"/>
      <c r="AL35534" s="84"/>
      <c r="AM35534" s="84"/>
    </row>
    <row r="35535" spans="28:39" hidden="1" x14ac:dyDescent="0.25">
      <c r="AB35535" s="14"/>
      <c r="AC35535" s="14"/>
      <c r="AG35535" s="10"/>
      <c r="AH35535" s="10"/>
      <c r="AL35535" s="84"/>
      <c r="AM35535" s="84"/>
    </row>
    <row r="35536" spans="28:39" hidden="1" x14ac:dyDescent="0.25">
      <c r="AB35536" s="14"/>
      <c r="AC35536" s="14"/>
      <c r="AG35536" s="10"/>
      <c r="AH35536" s="10"/>
      <c r="AL35536" s="84"/>
      <c r="AM35536" s="84"/>
    </row>
    <row r="35537" spans="28:39" hidden="1" x14ac:dyDescent="0.25">
      <c r="AB35537" s="14"/>
      <c r="AC35537" s="14"/>
      <c r="AG35537" s="10"/>
      <c r="AH35537" s="10"/>
      <c r="AL35537" s="84"/>
      <c r="AM35537" s="84"/>
    </row>
    <row r="35538" spans="28:39" hidden="1" x14ac:dyDescent="0.25">
      <c r="AB35538" s="14"/>
      <c r="AC35538" s="14"/>
      <c r="AG35538" s="10"/>
      <c r="AH35538" s="10"/>
      <c r="AL35538" s="84"/>
      <c r="AM35538" s="84"/>
    </row>
    <row r="35539" spans="28:39" hidden="1" x14ac:dyDescent="0.25">
      <c r="AB35539" s="14"/>
      <c r="AC35539" s="14"/>
      <c r="AG35539" s="10"/>
      <c r="AH35539" s="10"/>
      <c r="AL35539" s="84"/>
      <c r="AM35539" s="84"/>
    </row>
    <row r="35540" spans="28:39" hidden="1" x14ac:dyDescent="0.25">
      <c r="AB35540" s="14"/>
      <c r="AC35540" s="14"/>
      <c r="AG35540" s="10"/>
      <c r="AH35540" s="10"/>
      <c r="AL35540" s="84"/>
      <c r="AM35540" s="84"/>
    </row>
    <row r="35541" spans="28:39" hidden="1" x14ac:dyDescent="0.25">
      <c r="AB35541" s="14"/>
      <c r="AC35541" s="14"/>
      <c r="AG35541" s="10"/>
      <c r="AH35541" s="10"/>
      <c r="AL35541" s="84"/>
      <c r="AM35541" s="84"/>
    </row>
    <row r="35542" spans="28:39" hidden="1" x14ac:dyDescent="0.25">
      <c r="AB35542" s="14"/>
      <c r="AC35542" s="14"/>
      <c r="AG35542" s="10"/>
      <c r="AH35542" s="10"/>
      <c r="AL35542" s="84"/>
      <c r="AM35542" s="84"/>
    </row>
    <row r="35543" spans="28:39" hidden="1" x14ac:dyDescent="0.25">
      <c r="AB35543" s="14"/>
      <c r="AC35543" s="14"/>
      <c r="AG35543" s="10"/>
      <c r="AH35543" s="10"/>
      <c r="AL35543" s="84"/>
      <c r="AM35543" s="84"/>
    </row>
    <row r="35544" spans="28:39" hidden="1" x14ac:dyDescent="0.25">
      <c r="AB35544" s="14"/>
      <c r="AC35544" s="14"/>
      <c r="AG35544" s="10"/>
      <c r="AH35544" s="10"/>
      <c r="AL35544" s="84"/>
      <c r="AM35544" s="84"/>
    </row>
    <row r="35545" spans="28:39" hidden="1" x14ac:dyDescent="0.25">
      <c r="AB35545" s="14"/>
      <c r="AC35545" s="14"/>
      <c r="AG35545" s="10"/>
      <c r="AH35545" s="10"/>
      <c r="AL35545" s="84"/>
      <c r="AM35545" s="84"/>
    </row>
    <row r="35546" spans="28:39" hidden="1" x14ac:dyDescent="0.25">
      <c r="AB35546" s="14"/>
      <c r="AC35546" s="14"/>
      <c r="AG35546" s="10"/>
      <c r="AH35546" s="10"/>
      <c r="AL35546" s="84"/>
      <c r="AM35546" s="84"/>
    </row>
    <row r="35547" spans="28:39" hidden="1" x14ac:dyDescent="0.25">
      <c r="AB35547" s="14"/>
      <c r="AC35547" s="14"/>
      <c r="AG35547" s="10"/>
      <c r="AH35547" s="10"/>
      <c r="AL35547" s="84"/>
      <c r="AM35547" s="84"/>
    </row>
    <row r="35548" spans="28:39" hidden="1" x14ac:dyDescent="0.25">
      <c r="AB35548" s="14"/>
      <c r="AC35548" s="14"/>
      <c r="AG35548" s="10"/>
      <c r="AH35548" s="10"/>
      <c r="AL35548" s="84"/>
      <c r="AM35548" s="84"/>
    </row>
    <row r="35549" spans="28:39" hidden="1" x14ac:dyDescent="0.25">
      <c r="AB35549" s="14"/>
      <c r="AC35549" s="14"/>
      <c r="AG35549" s="10"/>
      <c r="AH35549" s="10"/>
      <c r="AL35549" s="84"/>
      <c r="AM35549" s="84"/>
    </row>
    <row r="35550" spans="28:39" hidden="1" x14ac:dyDescent="0.25">
      <c r="AB35550" s="14"/>
      <c r="AC35550" s="14"/>
      <c r="AG35550" s="10"/>
      <c r="AH35550" s="10"/>
      <c r="AL35550" s="84"/>
      <c r="AM35550" s="84"/>
    </row>
    <row r="35551" spans="28:39" hidden="1" x14ac:dyDescent="0.25">
      <c r="AB35551" s="14"/>
      <c r="AC35551" s="14"/>
      <c r="AG35551" s="10"/>
      <c r="AH35551" s="10"/>
      <c r="AL35551" s="84"/>
      <c r="AM35551" s="84"/>
    </row>
    <row r="35552" spans="28:39" hidden="1" x14ac:dyDescent="0.25">
      <c r="AB35552" s="14"/>
      <c r="AC35552" s="14"/>
      <c r="AG35552" s="10"/>
      <c r="AH35552" s="10"/>
      <c r="AL35552" s="84"/>
      <c r="AM35552" s="84"/>
    </row>
    <row r="35553" spans="28:39" hidden="1" x14ac:dyDescent="0.25">
      <c r="AB35553" s="14"/>
      <c r="AC35553" s="14"/>
      <c r="AG35553" s="10"/>
      <c r="AH35553" s="10"/>
      <c r="AL35553" s="84"/>
      <c r="AM35553" s="84"/>
    </row>
    <row r="35554" spans="28:39" hidden="1" x14ac:dyDescent="0.25">
      <c r="AB35554" s="14"/>
      <c r="AC35554" s="14"/>
      <c r="AG35554" s="10"/>
      <c r="AH35554" s="10"/>
      <c r="AL35554" s="84"/>
      <c r="AM35554" s="84"/>
    </row>
    <row r="35555" spans="28:39" hidden="1" x14ac:dyDescent="0.25">
      <c r="AB35555" s="14"/>
      <c r="AC35555" s="14"/>
      <c r="AG35555" s="10"/>
      <c r="AH35555" s="10"/>
      <c r="AL35555" s="84"/>
      <c r="AM35555" s="84"/>
    </row>
    <row r="35556" spans="28:39" hidden="1" x14ac:dyDescent="0.25">
      <c r="AB35556" s="14"/>
      <c r="AC35556" s="14"/>
      <c r="AG35556" s="10"/>
      <c r="AH35556" s="10"/>
      <c r="AL35556" s="84"/>
      <c r="AM35556" s="84"/>
    </row>
    <row r="35557" spans="28:39" hidden="1" x14ac:dyDescent="0.25">
      <c r="AB35557" s="14"/>
      <c r="AC35557" s="14"/>
      <c r="AG35557" s="10"/>
      <c r="AH35557" s="10"/>
      <c r="AL35557" s="84"/>
      <c r="AM35557" s="84"/>
    </row>
    <row r="35558" spans="28:39" hidden="1" x14ac:dyDescent="0.25">
      <c r="AB35558" s="14"/>
      <c r="AC35558" s="14"/>
      <c r="AG35558" s="10"/>
      <c r="AH35558" s="10"/>
      <c r="AL35558" s="84"/>
      <c r="AM35558" s="84"/>
    </row>
    <row r="35559" spans="28:39" hidden="1" x14ac:dyDescent="0.25">
      <c r="AB35559" s="14"/>
      <c r="AC35559" s="14"/>
      <c r="AG35559" s="10"/>
      <c r="AH35559" s="10"/>
      <c r="AL35559" s="84"/>
      <c r="AM35559" s="84"/>
    </row>
    <row r="35560" spans="28:39" hidden="1" x14ac:dyDescent="0.25">
      <c r="AB35560" s="14"/>
      <c r="AC35560" s="14"/>
      <c r="AG35560" s="10"/>
      <c r="AH35560" s="10"/>
      <c r="AL35560" s="84"/>
      <c r="AM35560" s="84"/>
    </row>
    <row r="35561" spans="28:39" hidden="1" x14ac:dyDescent="0.25">
      <c r="AB35561" s="14"/>
      <c r="AC35561" s="14"/>
      <c r="AG35561" s="10"/>
      <c r="AH35561" s="10"/>
      <c r="AL35561" s="84"/>
      <c r="AM35561" s="84"/>
    </row>
    <row r="35562" spans="28:39" hidden="1" x14ac:dyDescent="0.25">
      <c r="AB35562" s="14"/>
      <c r="AC35562" s="14"/>
      <c r="AG35562" s="10"/>
      <c r="AH35562" s="10"/>
      <c r="AL35562" s="84"/>
      <c r="AM35562" s="84"/>
    </row>
    <row r="35563" spans="28:39" hidden="1" x14ac:dyDescent="0.25">
      <c r="AB35563" s="14"/>
      <c r="AC35563" s="14"/>
      <c r="AG35563" s="10"/>
      <c r="AH35563" s="10"/>
      <c r="AL35563" s="84"/>
      <c r="AM35563" s="84"/>
    </row>
    <row r="35564" spans="28:39" hidden="1" x14ac:dyDescent="0.25">
      <c r="AB35564" s="14"/>
      <c r="AC35564" s="14"/>
      <c r="AG35564" s="10"/>
      <c r="AH35564" s="10"/>
      <c r="AL35564" s="84"/>
      <c r="AM35564" s="84"/>
    </row>
    <row r="35565" spans="28:39" hidden="1" x14ac:dyDescent="0.25">
      <c r="AB35565" s="14"/>
      <c r="AC35565" s="14"/>
      <c r="AG35565" s="10"/>
      <c r="AH35565" s="10"/>
      <c r="AL35565" s="84"/>
      <c r="AM35565" s="84"/>
    </row>
    <row r="35566" spans="28:39" hidden="1" x14ac:dyDescent="0.25">
      <c r="AB35566" s="14"/>
      <c r="AC35566" s="14"/>
      <c r="AG35566" s="10"/>
      <c r="AH35566" s="10"/>
      <c r="AL35566" s="84"/>
      <c r="AM35566" s="84"/>
    </row>
    <row r="35567" spans="28:39" hidden="1" x14ac:dyDescent="0.25">
      <c r="AB35567" s="14"/>
      <c r="AC35567" s="14"/>
      <c r="AG35567" s="10"/>
      <c r="AH35567" s="10"/>
      <c r="AL35567" s="84"/>
      <c r="AM35567" s="84"/>
    </row>
    <row r="35568" spans="28:39" hidden="1" x14ac:dyDescent="0.25">
      <c r="AB35568" s="14"/>
      <c r="AC35568" s="14"/>
      <c r="AG35568" s="10"/>
      <c r="AH35568" s="10"/>
      <c r="AL35568" s="84"/>
      <c r="AM35568" s="84"/>
    </row>
    <row r="35569" spans="28:39" hidden="1" x14ac:dyDescent="0.25">
      <c r="AB35569" s="14"/>
      <c r="AC35569" s="14"/>
      <c r="AG35569" s="10"/>
      <c r="AH35569" s="10"/>
      <c r="AL35569" s="84"/>
      <c r="AM35569" s="84"/>
    </row>
    <row r="35570" spans="28:39" hidden="1" x14ac:dyDescent="0.25">
      <c r="AB35570" s="14"/>
      <c r="AC35570" s="14"/>
      <c r="AG35570" s="10"/>
      <c r="AH35570" s="10"/>
      <c r="AL35570" s="84"/>
      <c r="AM35570" s="84"/>
    </row>
    <row r="35571" spans="28:39" hidden="1" x14ac:dyDescent="0.25">
      <c r="AB35571" s="14"/>
      <c r="AC35571" s="14"/>
      <c r="AG35571" s="10"/>
      <c r="AH35571" s="10"/>
      <c r="AL35571" s="84"/>
      <c r="AM35571" s="84"/>
    </row>
    <row r="35572" spans="28:39" hidden="1" x14ac:dyDescent="0.25">
      <c r="AB35572" s="14"/>
      <c r="AC35572" s="14"/>
      <c r="AG35572" s="10"/>
      <c r="AH35572" s="10"/>
      <c r="AL35572" s="84"/>
      <c r="AM35572" s="84"/>
    </row>
    <row r="35573" spans="28:39" hidden="1" x14ac:dyDescent="0.25">
      <c r="AB35573" s="14"/>
      <c r="AC35573" s="14"/>
      <c r="AG35573" s="10"/>
      <c r="AH35573" s="10"/>
      <c r="AL35573" s="84"/>
      <c r="AM35573" s="84"/>
    </row>
    <row r="35574" spans="28:39" hidden="1" x14ac:dyDescent="0.25">
      <c r="AB35574" s="14"/>
      <c r="AC35574" s="14"/>
      <c r="AG35574" s="10"/>
      <c r="AH35574" s="10"/>
      <c r="AL35574" s="84"/>
      <c r="AM35574" s="84"/>
    </row>
    <row r="35575" spans="28:39" hidden="1" x14ac:dyDescent="0.25">
      <c r="AB35575" s="14"/>
      <c r="AC35575" s="14"/>
      <c r="AG35575" s="10"/>
      <c r="AH35575" s="10"/>
      <c r="AL35575" s="84"/>
      <c r="AM35575" s="84"/>
    </row>
    <row r="35576" spans="28:39" hidden="1" x14ac:dyDescent="0.25">
      <c r="AB35576" s="14"/>
      <c r="AC35576" s="14"/>
      <c r="AG35576" s="10"/>
      <c r="AH35576" s="10"/>
      <c r="AL35576" s="84"/>
      <c r="AM35576" s="84"/>
    </row>
    <row r="35577" spans="28:39" hidden="1" x14ac:dyDescent="0.25">
      <c r="AB35577" s="14"/>
      <c r="AC35577" s="14"/>
      <c r="AG35577" s="10"/>
      <c r="AH35577" s="10"/>
      <c r="AL35577" s="84"/>
      <c r="AM35577" s="84"/>
    </row>
    <row r="35578" spans="28:39" hidden="1" x14ac:dyDescent="0.25">
      <c r="AB35578" s="14"/>
      <c r="AC35578" s="14"/>
      <c r="AG35578" s="10"/>
      <c r="AH35578" s="10"/>
      <c r="AL35578" s="84"/>
      <c r="AM35578" s="84"/>
    </row>
    <row r="35579" spans="28:39" hidden="1" x14ac:dyDescent="0.25">
      <c r="AB35579" s="14"/>
      <c r="AC35579" s="14"/>
      <c r="AG35579" s="10"/>
      <c r="AH35579" s="10"/>
      <c r="AL35579" s="84"/>
      <c r="AM35579" s="84"/>
    </row>
    <row r="35580" spans="28:39" hidden="1" x14ac:dyDescent="0.25">
      <c r="AB35580" s="14"/>
      <c r="AC35580" s="14"/>
      <c r="AG35580" s="10"/>
      <c r="AH35580" s="10"/>
      <c r="AL35580" s="84"/>
      <c r="AM35580" s="84"/>
    </row>
    <row r="35581" spans="28:39" hidden="1" x14ac:dyDescent="0.25">
      <c r="AB35581" s="14"/>
      <c r="AC35581" s="14"/>
      <c r="AG35581" s="10"/>
      <c r="AH35581" s="10"/>
      <c r="AL35581" s="84"/>
      <c r="AM35581" s="84"/>
    </row>
    <row r="35582" spans="28:39" hidden="1" x14ac:dyDescent="0.25">
      <c r="AB35582" s="14"/>
      <c r="AC35582" s="14"/>
      <c r="AG35582" s="10"/>
      <c r="AH35582" s="10"/>
      <c r="AL35582" s="84"/>
      <c r="AM35582" s="84"/>
    </row>
    <row r="35583" spans="28:39" hidden="1" x14ac:dyDescent="0.25">
      <c r="AB35583" s="14"/>
      <c r="AC35583" s="14"/>
      <c r="AG35583" s="10"/>
      <c r="AH35583" s="10"/>
      <c r="AL35583" s="84"/>
      <c r="AM35583" s="84"/>
    </row>
    <row r="35584" spans="28:39" hidden="1" x14ac:dyDescent="0.25">
      <c r="AB35584" s="14"/>
      <c r="AC35584" s="14"/>
      <c r="AG35584" s="10"/>
      <c r="AH35584" s="10"/>
      <c r="AL35584" s="84"/>
      <c r="AM35584" s="84"/>
    </row>
    <row r="35585" spans="28:39" hidden="1" x14ac:dyDescent="0.25">
      <c r="AB35585" s="14"/>
      <c r="AC35585" s="14"/>
      <c r="AG35585" s="10"/>
      <c r="AH35585" s="10"/>
      <c r="AL35585" s="84"/>
      <c r="AM35585" s="84"/>
    </row>
    <row r="35586" spans="28:39" hidden="1" x14ac:dyDescent="0.25">
      <c r="AB35586" s="14"/>
      <c r="AC35586" s="14"/>
      <c r="AG35586" s="10"/>
      <c r="AH35586" s="10"/>
      <c r="AL35586" s="84"/>
      <c r="AM35586" s="84"/>
    </row>
    <row r="35587" spans="28:39" hidden="1" x14ac:dyDescent="0.25">
      <c r="AB35587" s="14"/>
      <c r="AC35587" s="14"/>
      <c r="AG35587" s="10"/>
      <c r="AH35587" s="10"/>
      <c r="AL35587" s="84"/>
      <c r="AM35587" s="84"/>
    </row>
    <row r="35588" spans="28:39" hidden="1" x14ac:dyDescent="0.25">
      <c r="AB35588" s="14"/>
      <c r="AC35588" s="14"/>
      <c r="AG35588" s="10"/>
      <c r="AH35588" s="10"/>
      <c r="AL35588" s="84"/>
      <c r="AM35588" s="84"/>
    </row>
    <row r="35589" spans="28:39" hidden="1" x14ac:dyDescent="0.25">
      <c r="AB35589" s="14"/>
      <c r="AC35589" s="14"/>
      <c r="AG35589" s="10"/>
      <c r="AH35589" s="10"/>
      <c r="AL35589" s="84"/>
      <c r="AM35589" s="84"/>
    </row>
    <row r="35590" spans="28:39" hidden="1" x14ac:dyDescent="0.25">
      <c r="AB35590" s="14"/>
      <c r="AC35590" s="14"/>
      <c r="AG35590" s="10"/>
      <c r="AH35590" s="10"/>
      <c r="AL35590" s="84"/>
      <c r="AM35590" s="84"/>
    </row>
    <row r="35591" spans="28:39" hidden="1" x14ac:dyDescent="0.25">
      <c r="AB35591" s="14"/>
      <c r="AC35591" s="14"/>
      <c r="AG35591" s="10"/>
      <c r="AH35591" s="10"/>
      <c r="AL35591" s="84"/>
      <c r="AM35591" s="84"/>
    </row>
    <row r="35592" spans="28:39" hidden="1" x14ac:dyDescent="0.25">
      <c r="AB35592" s="14"/>
      <c r="AC35592" s="14"/>
      <c r="AG35592" s="10"/>
      <c r="AH35592" s="10"/>
      <c r="AL35592" s="84"/>
      <c r="AM35592" s="84"/>
    </row>
    <row r="35593" spans="28:39" hidden="1" x14ac:dyDescent="0.25">
      <c r="AB35593" s="14"/>
      <c r="AC35593" s="14"/>
      <c r="AG35593" s="10"/>
      <c r="AH35593" s="10"/>
      <c r="AL35593" s="84"/>
      <c r="AM35593" s="84"/>
    </row>
    <row r="35594" spans="28:39" hidden="1" x14ac:dyDescent="0.25">
      <c r="AB35594" s="14"/>
      <c r="AC35594" s="14"/>
      <c r="AG35594" s="10"/>
      <c r="AH35594" s="10"/>
      <c r="AL35594" s="84"/>
      <c r="AM35594" s="84"/>
    </row>
    <row r="35595" spans="28:39" hidden="1" x14ac:dyDescent="0.25">
      <c r="AB35595" s="14"/>
      <c r="AC35595" s="14"/>
      <c r="AG35595" s="10"/>
      <c r="AH35595" s="10"/>
      <c r="AL35595" s="84"/>
      <c r="AM35595" s="84"/>
    </row>
    <row r="35596" spans="28:39" hidden="1" x14ac:dyDescent="0.25">
      <c r="AB35596" s="14"/>
      <c r="AC35596" s="14"/>
      <c r="AG35596" s="10"/>
      <c r="AH35596" s="10"/>
      <c r="AL35596" s="84"/>
      <c r="AM35596" s="84"/>
    </row>
    <row r="35597" spans="28:39" hidden="1" x14ac:dyDescent="0.25">
      <c r="AB35597" s="14"/>
      <c r="AC35597" s="14"/>
      <c r="AG35597" s="10"/>
      <c r="AH35597" s="10"/>
      <c r="AL35597" s="84"/>
      <c r="AM35597" s="84"/>
    </row>
    <row r="35598" spans="28:39" hidden="1" x14ac:dyDescent="0.25">
      <c r="AB35598" s="14"/>
      <c r="AC35598" s="14"/>
      <c r="AG35598" s="10"/>
      <c r="AH35598" s="10"/>
      <c r="AL35598" s="84"/>
      <c r="AM35598" s="84"/>
    </row>
    <row r="35599" spans="28:39" hidden="1" x14ac:dyDescent="0.25">
      <c r="AB35599" s="14"/>
      <c r="AC35599" s="14"/>
      <c r="AG35599" s="10"/>
      <c r="AH35599" s="10"/>
      <c r="AL35599" s="84"/>
      <c r="AM35599" s="84"/>
    </row>
    <row r="35600" spans="28:39" hidden="1" x14ac:dyDescent="0.25">
      <c r="AB35600" s="14"/>
      <c r="AC35600" s="14"/>
      <c r="AG35600" s="10"/>
      <c r="AH35600" s="10"/>
      <c r="AL35600" s="84"/>
      <c r="AM35600" s="84"/>
    </row>
    <row r="35601" spans="28:39" hidden="1" x14ac:dyDescent="0.25">
      <c r="AB35601" s="14"/>
      <c r="AC35601" s="14"/>
      <c r="AG35601" s="10"/>
      <c r="AH35601" s="10"/>
      <c r="AL35601" s="84"/>
      <c r="AM35601" s="84"/>
    </row>
    <row r="35602" spans="28:39" hidden="1" x14ac:dyDescent="0.25">
      <c r="AB35602" s="14"/>
      <c r="AC35602" s="14"/>
      <c r="AG35602" s="10"/>
      <c r="AH35602" s="10"/>
      <c r="AL35602" s="84"/>
      <c r="AM35602" s="84"/>
    </row>
    <row r="35603" spans="28:39" hidden="1" x14ac:dyDescent="0.25">
      <c r="AB35603" s="14"/>
      <c r="AC35603" s="14"/>
      <c r="AG35603" s="10"/>
      <c r="AH35603" s="10"/>
      <c r="AL35603" s="84"/>
      <c r="AM35603" s="84"/>
    </row>
    <row r="35604" spans="28:39" hidden="1" x14ac:dyDescent="0.25">
      <c r="AB35604" s="14"/>
      <c r="AC35604" s="14"/>
      <c r="AG35604" s="10"/>
      <c r="AH35604" s="10"/>
      <c r="AL35604" s="84"/>
      <c r="AM35604" s="84"/>
    </row>
    <row r="35605" spans="28:39" hidden="1" x14ac:dyDescent="0.25">
      <c r="AB35605" s="14"/>
      <c r="AC35605" s="14"/>
      <c r="AG35605" s="10"/>
      <c r="AH35605" s="10"/>
      <c r="AL35605" s="84"/>
      <c r="AM35605" s="84"/>
    </row>
    <row r="35606" spans="28:39" hidden="1" x14ac:dyDescent="0.25">
      <c r="AB35606" s="14"/>
      <c r="AC35606" s="14"/>
      <c r="AG35606" s="10"/>
      <c r="AH35606" s="10"/>
      <c r="AL35606" s="84"/>
      <c r="AM35606" s="84"/>
    </row>
    <row r="35607" spans="28:39" hidden="1" x14ac:dyDescent="0.25">
      <c r="AB35607" s="14"/>
      <c r="AC35607" s="14"/>
      <c r="AG35607" s="10"/>
      <c r="AH35607" s="10"/>
      <c r="AL35607" s="84"/>
      <c r="AM35607" s="84"/>
    </row>
    <row r="35608" spans="28:39" hidden="1" x14ac:dyDescent="0.25">
      <c r="AB35608" s="14"/>
      <c r="AC35608" s="14"/>
      <c r="AG35608" s="10"/>
      <c r="AH35608" s="10"/>
      <c r="AL35608" s="84"/>
      <c r="AM35608" s="84"/>
    </row>
    <row r="35609" spans="28:39" hidden="1" x14ac:dyDescent="0.25">
      <c r="AB35609" s="14"/>
      <c r="AC35609" s="14"/>
      <c r="AG35609" s="10"/>
      <c r="AH35609" s="10"/>
      <c r="AL35609" s="84"/>
      <c r="AM35609" s="84"/>
    </row>
    <row r="35610" spans="28:39" hidden="1" x14ac:dyDescent="0.25">
      <c r="AB35610" s="14"/>
      <c r="AC35610" s="14"/>
      <c r="AG35610" s="10"/>
      <c r="AH35610" s="10"/>
      <c r="AL35610" s="84"/>
      <c r="AM35610" s="84"/>
    </row>
    <row r="35611" spans="28:39" hidden="1" x14ac:dyDescent="0.25">
      <c r="AB35611" s="14"/>
      <c r="AC35611" s="14"/>
      <c r="AG35611" s="10"/>
      <c r="AH35611" s="10"/>
      <c r="AL35611" s="84"/>
      <c r="AM35611" s="84"/>
    </row>
    <row r="35612" spans="28:39" hidden="1" x14ac:dyDescent="0.25">
      <c r="AB35612" s="14"/>
      <c r="AC35612" s="14"/>
      <c r="AG35612" s="10"/>
      <c r="AH35612" s="10"/>
      <c r="AL35612" s="84"/>
      <c r="AM35612" s="84"/>
    </row>
    <row r="35613" spans="28:39" hidden="1" x14ac:dyDescent="0.25">
      <c r="AB35613" s="14"/>
      <c r="AC35613" s="14"/>
      <c r="AG35613" s="10"/>
      <c r="AH35613" s="10"/>
      <c r="AL35613" s="84"/>
      <c r="AM35613" s="84"/>
    </row>
    <row r="35614" spans="28:39" hidden="1" x14ac:dyDescent="0.25">
      <c r="AB35614" s="14"/>
      <c r="AC35614" s="14"/>
      <c r="AG35614" s="10"/>
      <c r="AH35614" s="10"/>
      <c r="AL35614" s="84"/>
      <c r="AM35614" s="84"/>
    </row>
    <row r="35615" spans="28:39" hidden="1" x14ac:dyDescent="0.25">
      <c r="AB35615" s="14"/>
      <c r="AC35615" s="14"/>
      <c r="AG35615" s="10"/>
      <c r="AH35615" s="10"/>
      <c r="AL35615" s="84"/>
      <c r="AM35615" s="84"/>
    </row>
    <row r="35616" spans="28:39" hidden="1" x14ac:dyDescent="0.25">
      <c r="AB35616" s="14"/>
      <c r="AC35616" s="14"/>
      <c r="AG35616" s="10"/>
      <c r="AH35616" s="10"/>
      <c r="AL35616" s="84"/>
      <c r="AM35616" s="84"/>
    </row>
    <row r="35617" spans="28:39" hidden="1" x14ac:dyDescent="0.25">
      <c r="AB35617" s="14"/>
      <c r="AC35617" s="14"/>
      <c r="AG35617" s="10"/>
      <c r="AH35617" s="10"/>
      <c r="AL35617" s="84"/>
      <c r="AM35617" s="84"/>
    </row>
    <row r="35618" spans="28:39" hidden="1" x14ac:dyDescent="0.25">
      <c r="AB35618" s="14"/>
      <c r="AC35618" s="14"/>
      <c r="AG35618" s="10"/>
      <c r="AH35618" s="10"/>
      <c r="AL35618" s="84"/>
      <c r="AM35618" s="84"/>
    </row>
    <row r="35619" spans="28:39" hidden="1" x14ac:dyDescent="0.25">
      <c r="AB35619" s="14"/>
      <c r="AC35619" s="14"/>
      <c r="AG35619" s="10"/>
      <c r="AH35619" s="10"/>
      <c r="AL35619" s="84"/>
      <c r="AM35619" s="84"/>
    </row>
    <row r="35620" spans="28:39" hidden="1" x14ac:dyDescent="0.25">
      <c r="AB35620" s="14"/>
      <c r="AC35620" s="14"/>
      <c r="AG35620" s="10"/>
      <c r="AH35620" s="10"/>
      <c r="AL35620" s="84"/>
      <c r="AM35620" s="84"/>
    </row>
    <row r="35621" spans="28:39" hidden="1" x14ac:dyDescent="0.25">
      <c r="AB35621" s="14"/>
      <c r="AC35621" s="14"/>
      <c r="AG35621" s="10"/>
      <c r="AH35621" s="10"/>
      <c r="AL35621" s="84"/>
      <c r="AM35621" s="84"/>
    </row>
    <row r="35622" spans="28:39" hidden="1" x14ac:dyDescent="0.25">
      <c r="AB35622" s="14"/>
      <c r="AC35622" s="14"/>
      <c r="AG35622" s="10"/>
      <c r="AH35622" s="10"/>
      <c r="AL35622" s="84"/>
      <c r="AM35622" s="84"/>
    </row>
    <row r="35623" spans="28:39" hidden="1" x14ac:dyDescent="0.25">
      <c r="AB35623" s="14"/>
      <c r="AC35623" s="14"/>
      <c r="AG35623" s="10"/>
      <c r="AH35623" s="10"/>
      <c r="AL35623" s="84"/>
      <c r="AM35623" s="84"/>
    </row>
    <row r="35624" spans="28:39" hidden="1" x14ac:dyDescent="0.25">
      <c r="AB35624" s="14"/>
      <c r="AC35624" s="14"/>
      <c r="AG35624" s="10"/>
      <c r="AH35624" s="10"/>
      <c r="AL35624" s="84"/>
      <c r="AM35624" s="84"/>
    </row>
    <row r="35625" spans="28:39" hidden="1" x14ac:dyDescent="0.25">
      <c r="AB35625" s="14"/>
      <c r="AC35625" s="14"/>
      <c r="AG35625" s="10"/>
      <c r="AH35625" s="10"/>
      <c r="AL35625" s="84"/>
      <c r="AM35625" s="84"/>
    </row>
    <row r="35626" spans="28:39" hidden="1" x14ac:dyDescent="0.25">
      <c r="AB35626" s="14"/>
      <c r="AC35626" s="14"/>
      <c r="AG35626" s="10"/>
      <c r="AH35626" s="10"/>
      <c r="AL35626" s="84"/>
      <c r="AM35626" s="84"/>
    </row>
    <row r="35627" spans="28:39" hidden="1" x14ac:dyDescent="0.25">
      <c r="AB35627" s="14"/>
      <c r="AC35627" s="14"/>
      <c r="AG35627" s="10"/>
      <c r="AH35627" s="10"/>
      <c r="AL35627" s="84"/>
      <c r="AM35627" s="84"/>
    </row>
    <row r="35628" spans="28:39" hidden="1" x14ac:dyDescent="0.25">
      <c r="AB35628" s="14"/>
      <c r="AC35628" s="14"/>
      <c r="AG35628" s="10"/>
      <c r="AH35628" s="10"/>
      <c r="AL35628" s="84"/>
      <c r="AM35628" s="84"/>
    </row>
    <row r="35629" spans="28:39" hidden="1" x14ac:dyDescent="0.25">
      <c r="AB35629" s="14"/>
      <c r="AC35629" s="14"/>
      <c r="AG35629" s="10"/>
      <c r="AH35629" s="10"/>
      <c r="AL35629" s="84"/>
      <c r="AM35629" s="84"/>
    </row>
    <row r="35630" spans="28:39" hidden="1" x14ac:dyDescent="0.25">
      <c r="AB35630" s="14"/>
      <c r="AC35630" s="14"/>
      <c r="AG35630" s="10"/>
      <c r="AH35630" s="10"/>
      <c r="AL35630" s="84"/>
      <c r="AM35630" s="84"/>
    </row>
    <row r="35631" spans="28:39" hidden="1" x14ac:dyDescent="0.25">
      <c r="AB35631" s="14"/>
      <c r="AC35631" s="14"/>
      <c r="AG35631" s="10"/>
      <c r="AH35631" s="10"/>
      <c r="AL35631" s="84"/>
      <c r="AM35631" s="84"/>
    </row>
    <row r="35632" spans="28:39" hidden="1" x14ac:dyDescent="0.25">
      <c r="AB35632" s="14"/>
      <c r="AC35632" s="14"/>
      <c r="AG35632" s="10"/>
      <c r="AH35632" s="10"/>
      <c r="AL35632" s="84"/>
      <c r="AM35632" s="84"/>
    </row>
    <row r="35633" spans="28:39" hidden="1" x14ac:dyDescent="0.25">
      <c r="AB35633" s="14"/>
      <c r="AC35633" s="14"/>
      <c r="AG35633" s="10"/>
      <c r="AH35633" s="10"/>
      <c r="AL35633" s="84"/>
      <c r="AM35633" s="84"/>
    </row>
    <row r="35634" spans="28:39" hidden="1" x14ac:dyDescent="0.25">
      <c r="AB35634" s="14"/>
      <c r="AC35634" s="14"/>
      <c r="AG35634" s="10"/>
      <c r="AH35634" s="10"/>
      <c r="AL35634" s="84"/>
      <c r="AM35634" s="84"/>
    </row>
    <row r="35635" spans="28:39" hidden="1" x14ac:dyDescent="0.25">
      <c r="AB35635" s="14"/>
      <c r="AC35635" s="14"/>
      <c r="AG35635" s="10"/>
      <c r="AH35635" s="10"/>
      <c r="AL35635" s="84"/>
      <c r="AM35635" s="84"/>
    </row>
    <row r="35636" spans="28:39" hidden="1" x14ac:dyDescent="0.25">
      <c r="AB35636" s="14"/>
      <c r="AC35636" s="14"/>
      <c r="AG35636" s="10"/>
      <c r="AH35636" s="10"/>
      <c r="AL35636" s="84"/>
      <c r="AM35636" s="84"/>
    </row>
    <row r="35637" spans="28:39" hidden="1" x14ac:dyDescent="0.25">
      <c r="AB35637" s="14"/>
      <c r="AC35637" s="14"/>
      <c r="AG35637" s="10"/>
      <c r="AH35637" s="10"/>
      <c r="AL35637" s="84"/>
      <c r="AM35637" s="84"/>
    </row>
    <row r="35638" spans="28:39" hidden="1" x14ac:dyDescent="0.25">
      <c r="AB35638" s="14"/>
      <c r="AC35638" s="14"/>
      <c r="AG35638" s="10"/>
      <c r="AH35638" s="10"/>
      <c r="AL35638" s="84"/>
      <c r="AM35638" s="84"/>
    </row>
    <row r="35639" spans="28:39" hidden="1" x14ac:dyDescent="0.25">
      <c r="AB35639" s="14"/>
      <c r="AC35639" s="14"/>
      <c r="AG35639" s="10"/>
      <c r="AH35639" s="10"/>
      <c r="AL35639" s="84"/>
      <c r="AM35639" s="84"/>
    </row>
    <row r="35640" spans="28:39" hidden="1" x14ac:dyDescent="0.25">
      <c r="AB35640" s="14"/>
      <c r="AC35640" s="14"/>
      <c r="AG35640" s="10"/>
      <c r="AH35640" s="10"/>
      <c r="AL35640" s="84"/>
      <c r="AM35640" s="84"/>
    </row>
    <row r="35641" spans="28:39" hidden="1" x14ac:dyDescent="0.25">
      <c r="AB35641" s="14"/>
      <c r="AC35641" s="14"/>
      <c r="AG35641" s="10"/>
      <c r="AH35641" s="10"/>
      <c r="AL35641" s="84"/>
      <c r="AM35641" s="84"/>
    </row>
    <row r="35642" spans="28:39" hidden="1" x14ac:dyDescent="0.25">
      <c r="AB35642" s="14"/>
      <c r="AC35642" s="14"/>
      <c r="AG35642" s="10"/>
      <c r="AH35642" s="10"/>
      <c r="AL35642" s="84"/>
      <c r="AM35642" s="84"/>
    </row>
    <row r="35643" spans="28:39" hidden="1" x14ac:dyDescent="0.25">
      <c r="AB35643" s="14"/>
      <c r="AC35643" s="14"/>
      <c r="AG35643" s="10"/>
      <c r="AH35643" s="10"/>
      <c r="AL35643" s="84"/>
      <c r="AM35643" s="84"/>
    </row>
    <row r="35644" spans="28:39" hidden="1" x14ac:dyDescent="0.25">
      <c r="AB35644" s="14"/>
      <c r="AC35644" s="14"/>
      <c r="AG35644" s="10"/>
      <c r="AH35644" s="10"/>
      <c r="AL35644" s="84"/>
      <c r="AM35644" s="84"/>
    </row>
    <row r="35645" spans="28:39" hidden="1" x14ac:dyDescent="0.25">
      <c r="AB35645" s="14"/>
      <c r="AC35645" s="14"/>
      <c r="AG35645" s="10"/>
      <c r="AH35645" s="10"/>
      <c r="AL35645" s="84"/>
      <c r="AM35645" s="84"/>
    </row>
    <row r="35646" spans="28:39" hidden="1" x14ac:dyDescent="0.25">
      <c r="AB35646" s="14"/>
      <c r="AC35646" s="14"/>
      <c r="AG35646" s="10"/>
      <c r="AH35646" s="10"/>
      <c r="AL35646" s="84"/>
      <c r="AM35646" s="84"/>
    </row>
    <row r="35647" spans="28:39" hidden="1" x14ac:dyDescent="0.25">
      <c r="AB35647" s="14"/>
      <c r="AC35647" s="14"/>
      <c r="AG35647" s="10"/>
      <c r="AH35647" s="10"/>
      <c r="AL35647" s="84"/>
      <c r="AM35647" s="84"/>
    </row>
    <row r="35648" spans="28:39" hidden="1" x14ac:dyDescent="0.25">
      <c r="AB35648" s="14"/>
      <c r="AC35648" s="14"/>
      <c r="AG35648" s="10"/>
      <c r="AH35648" s="10"/>
      <c r="AL35648" s="84"/>
      <c r="AM35648" s="84"/>
    </row>
    <row r="35649" spans="28:39" hidden="1" x14ac:dyDescent="0.25">
      <c r="AB35649" s="14"/>
      <c r="AC35649" s="14"/>
      <c r="AG35649" s="10"/>
      <c r="AH35649" s="10"/>
      <c r="AL35649" s="84"/>
      <c r="AM35649" s="84"/>
    </row>
    <row r="35650" spans="28:39" hidden="1" x14ac:dyDescent="0.25">
      <c r="AB35650" s="14"/>
      <c r="AC35650" s="14"/>
      <c r="AG35650" s="10"/>
      <c r="AH35650" s="10"/>
      <c r="AL35650" s="84"/>
      <c r="AM35650" s="84"/>
    </row>
    <row r="35651" spans="28:39" hidden="1" x14ac:dyDescent="0.25">
      <c r="AB35651" s="14"/>
      <c r="AC35651" s="14"/>
      <c r="AG35651" s="10"/>
      <c r="AH35651" s="10"/>
      <c r="AL35651" s="84"/>
      <c r="AM35651" s="84"/>
    </row>
    <row r="35652" spans="28:39" hidden="1" x14ac:dyDescent="0.25">
      <c r="AB35652" s="14"/>
      <c r="AC35652" s="14"/>
      <c r="AG35652" s="10"/>
      <c r="AH35652" s="10"/>
      <c r="AL35652" s="84"/>
      <c r="AM35652" s="84"/>
    </row>
    <row r="35653" spans="28:39" hidden="1" x14ac:dyDescent="0.25">
      <c r="AB35653" s="14"/>
      <c r="AC35653" s="14"/>
      <c r="AG35653" s="10"/>
      <c r="AH35653" s="10"/>
      <c r="AL35653" s="84"/>
      <c r="AM35653" s="84"/>
    </row>
    <row r="35654" spans="28:39" hidden="1" x14ac:dyDescent="0.25">
      <c r="AB35654" s="14"/>
      <c r="AC35654" s="14"/>
      <c r="AG35654" s="10"/>
      <c r="AH35654" s="10"/>
      <c r="AL35654" s="84"/>
      <c r="AM35654" s="84"/>
    </row>
    <row r="35655" spans="28:39" hidden="1" x14ac:dyDescent="0.25">
      <c r="AB35655" s="14"/>
      <c r="AC35655" s="14"/>
      <c r="AG35655" s="10"/>
      <c r="AH35655" s="10"/>
      <c r="AL35655" s="84"/>
      <c r="AM35655" s="84"/>
    </row>
    <row r="35656" spans="28:39" hidden="1" x14ac:dyDescent="0.25">
      <c r="AB35656" s="14"/>
      <c r="AC35656" s="14"/>
      <c r="AG35656" s="10"/>
      <c r="AH35656" s="10"/>
      <c r="AL35656" s="84"/>
      <c r="AM35656" s="84"/>
    </row>
    <row r="35657" spans="28:39" hidden="1" x14ac:dyDescent="0.25">
      <c r="AB35657" s="14"/>
      <c r="AC35657" s="14"/>
      <c r="AG35657" s="10"/>
      <c r="AH35657" s="10"/>
      <c r="AL35657" s="84"/>
      <c r="AM35657" s="84"/>
    </row>
    <row r="35658" spans="28:39" hidden="1" x14ac:dyDescent="0.25">
      <c r="AB35658" s="14"/>
      <c r="AC35658" s="14"/>
      <c r="AG35658" s="10"/>
      <c r="AH35658" s="10"/>
      <c r="AL35658" s="84"/>
      <c r="AM35658" s="84"/>
    </row>
    <row r="35659" spans="28:39" hidden="1" x14ac:dyDescent="0.25">
      <c r="AB35659" s="14"/>
      <c r="AC35659" s="14"/>
      <c r="AG35659" s="10"/>
      <c r="AH35659" s="10"/>
      <c r="AL35659" s="84"/>
      <c r="AM35659" s="84"/>
    </row>
    <row r="35660" spans="28:39" hidden="1" x14ac:dyDescent="0.25">
      <c r="AB35660" s="14"/>
      <c r="AC35660" s="14"/>
      <c r="AG35660" s="10"/>
      <c r="AH35660" s="10"/>
      <c r="AL35660" s="84"/>
      <c r="AM35660" s="84"/>
    </row>
    <row r="35661" spans="28:39" hidden="1" x14ac:dyDescent="0.25">
      <c r="AB35661" s="14"/>
      <c r="AC35661" s="14"/>
      <c r="AG35661" s="10"/>
      <c r="AH35661" s="10"/>
      <c r="AL35661" s="84"/>
      <c r="AM35661" s="84"/>
    </row>
    <row r="35662" spans="28:39" hidden="1" x14ac:dyDescent="0.25">
      <c r="AB35662" s="14"/>
      <c r="AC35662" s="14"/>
      <c r="AG35662" s="10"/>
      <c r="AH35662" s="10"/>
      <c r="AL35662" s="84"/>
      <c r="AM35662" s="84"/>
    </row>
    <row r="35663" spans="28:39" hidden="1" x14ac:dyDescent="0.25">
      <c r="AB35663" s="14"/>
      <c r="AC35663" s="14"/>
      <c r="AG35663" s="10"/>
      <c r="AH35663" s="10"/>
      <c r="AL35663" s="84"/>
      <c r="AM35663" s="84"/>
    </row>
    <row r="35664" spans="28:39" hidden="1" x14ac:dyDescent="0.25">
      <c r="AB35664" s="14"/>
      <c r="AC35664" s="14"/>
      <c r="AG35664" s="10"/>
      <c r="AH35664" s="10"/>
      <c r="AL35664" s="84"/>
      <c r="AM35664" s="84"/>
    </row>
    <row r="35665" spans="28:39" hidden="1" x14ac:dyDescent="0.25">
      <c r="AB35665" s="14"/>
      <c r="AC35665" s="14"/>
      <c r="AG35665" s="10"/>
      <c r="AH35665" s="10"/>
      <c r="AL35665" s="84"/>
      <c r="AM35665" s="84"/>
    </row>
    <row r="35666" spans="28:39" hidden="1" x14ac:dyDescent="0.25">
      <c r="AB35666" s="14"/>
      <c r="AC35666" s="14"/>
      <c r="AG35666" s="10"/>
      <c r="AH35666" s="10"/>
      <c r="AL35666" s="84"/>
      <c r="AM35666" s="84"/>
    </row>
    <row r="35667" spans="28:39" hidden="1" x14ac:dyDescent="0.25">
      <c r="AB35667" s="14"/>
      <c r="AC35667" s="14"/>
      <c r="AG35667" s="10"/>
      <c r="AH35667" s="10"/>
      <c r="AL35667" s="84"/>
      <c r="AM35667" s="84"/>
    </row>
    <row r="35668" spans="28:39" hidden="1" x14ac:dyDescent="0.25">
      <c r="AB35668" s="14"/>
      <c r="AC35668" s="14"/>
      <c r="AG35668" s="10"/>
      <c r="AH35668" s="10"/>
      <c r="AL35668" s="84"/>
      <c r="AM35668" s="84"/>
    </row>
    <row r="35669" spans="28:39" hidden="1" x14ac:dyDescent="0.25">
      <c r="AB35669" s="14"/>
      <c r="AC35669" s="14"/>
      <c r="AG35669" s="10"/>
      <c r="AH35669" s="10"/>
      <c r="AL35669" s="84"/>
      <c r="AM35669" s="84"/>
    </row>
    <row r="35670" spans="28:39" hidden="1" x14ac:dyDescent="0.25">
      <c r="AB35670" s="14"/>
      <c r="AC35670" s="14"/>
      <c r="AG35670" s="10"/>
      <c r="AH35670" s="10"/>
      <c r="AL35670" s="84"/>
      <c r="AM35670" s="84"/>
    </row>
    <row r="35671" spans="28:39" hidden="1" x14ac:dyDescent="0.25">
      <c r="AB35671" s="14"/>
      <c r="AC35671" s="14"/>
      <c r="AG35671" s="10"/>
      <c r="AH35671" s="10"/>
      <c r="AL35671" s="84"/>
      <c r="AM35671" s="84"/>
    </row>
    <row r="35672" spans="28:39" hidden="1" x14ac:dyDescent="0.25">
      <c r="AB35672" s="14"/>
      <c r="AC35672" s="14"/>
      <c r="AG35672" s="10"/>
      <c r="AH35672" s="10"/>
      <c r="AL35672" s="84"/>
      <c r="AM35672" s="84"/>
    </row>
    <row r="35673" spans="28:39" hidden="1" x14ac:dyDescent="0.25">
      <c r="AB35673" s="14"/>
      <c r="AC35673" s="14"/>
      <c r="AG35673" s="10"/>
      <c r="AH35673" s="10"/>
      <c r="AL35673" s="84"/>
      <c r="AM35673" s="84"/>
    </row>
    <row r="35674" spans="28:39" hidden="1" x14ac:dyDescent="0.25">
      <c r="AB35674" s="14"/>
      <c r="AC35674" s="14"/>
      <c r="AG35674" s="10"/>
      <c r="AH35674" s="10"/>
      <c r="AL35674" s="84"/>
      <c r="AM35674" s="84"/>
    </row>
    <row r="35675" spans="28:39" hidden="1" x14ac:dyDescent="0.25">
      <c r="AB35675" s="14"/>
      <c r="AC35675" s="14"/>
      <c r="AG35675" s="10"/>
      <c r="AH35675" s="10"/>
      <c r="AL35675" s="84"/>
      <c r="AM35675" s="84"/>
    </row>
    <row r="35676" spans="28:39" hidden="1" x14ac:dyDescent="0.25">
      <c r="AB35676" s="14"/>
      <c r="AC35676" s="14"/>
      <c r="AG35676" s="10"/>
      <c r="AH35676" s="10"/>
      <c r="AL35676" s="84"/>
      <c r="AM35676" s="84"/>
    </row>
    <row r="35677" spans="28:39" hidden="1" x14ac:dyDescent="0.25">
      <c r="AB35677" s="14"/>
      <c r="AC35677" s="14"/>
      <c r="AG35677" s="10"/>
      <c r="AH35677" s="10"/>
      <c r="AL35677" s="84"/>
      <c r="AM35677" s="84"/>
    </row>
    <row r="35678" spans="28:39" hidden="1" x14ac:dyDescent="0.25">
      <c r="AB35678" s="14"/>
      <c r="AC35678" s="14"/>
      <c r="AG35678" s="10"/>
      <c r="AH35678" s="10"/>
      <c r="AL35678" s="84"/>
      <c r="AM35678" s="84"/>
    </row>
    <row r="35679" spans="28:39" hidden="1" x14ac:dyDescent="0.25">
      <c r="AB35679" s="14"/>
      <c r="AC35679" s="14"/>
      <c r="AG35679" s="10"/>
      <c r="AH35679" s="10"/>
      <c r="AL35679" s="84"/>
      <c r="AM35679" s="84"/>
    </row>
    <row r="35680" spans="28:39" hidden="1" x14ac:dyDescent="0.25">
      <c r="AB35680" s="14"/>
      <c r="AC35680" s="14"/>
      <c r="AG35680" s="10"/>
      <c r="AH35680" s="10"/>
      <c r="AL35680" s="84"/>
      <c r="AM35680" s="84"/>
    </row>
    <row r="35681" spans="28:39" hidden="1" x14ac:dyDescent="0.25">
      <c r="AB35681" s="14"/>
      <c r="AC35681" s="14"/>
      <c r="AG35681" s="10"/>
      <c r="AH35681" s="10"/>
      <c r="AL35681" s="84"/>
      <c r="AM35681" s="84"/>
    </row>
    <row r="35682" spans="28:39" hidden="1" x14ac:dyDescent="0.25">
      <c r="AB35682" s="14"/>
      <c r="AC35682" s="14"/>
      <c r="AG35682" s="10"/>
      <c r="AH35682" s="10"/>
      <c r="AL35682" s="84"/>
      <c r="AM35682" s="84"/>
    </row>
    <row r="35683" spans="28:39" hidden="1" x14ac:dyDescent="0.25">
      <c r="AB35683" s="14"/>
      <c r="AC35683" s="14"/>
      <c r="AG35683" s="10"/>
      <c r="AH35683" s="10"/>
      <c r="AL35683" s="84"/>
      <c r="AM35683" s="84"/>
    </row>
    <row r="35684" spans="28:39" hidden="1" x14ac:dyDescent="0.25">
      <c r="AB35684" s="14"/>
      <c r="AC35684" s="14"/>
      <c r="AG35684" s="10"/>
      <c r="AH35684" s="10"/>
      <c r="AL35684" s="84"/>
      <c r="AM35684" s="84"/>
    </row>
    <row r="35685" spans="28:39" hidden="1" x14ac:dyDescent="0.25">
      <c r="AB35685" s="14"/>
      <c r="AC35685" s="14"/>
      <c r="AG35685" s="10"/>
      <c r="AH35685" s="10"/>
      <c r="AL35685" s="84"/>
      <c r="AM35685" s="84"/>
    </row>
    <row r="35686" spans="28:39" hidden="1" x14ac:dyDescent="0.25">
      <c r="AB35686" s="14"/>
      <c r="AC35686" s="14"/>
      <c r="AG35686" s="10"/>
      <c r="AH35686" s="10"/>
      <c r="AL35686" s="84"/>
      <c r="AM35686" s="84"/>
    </row>
    <row r="35687" spans="28:39" hidden="1" x14ac:dyDescent="0.25">
      <c r="AB35687" s="14"/>
      <c r="AC35687" s="14"/>
      <c r="AG35687" s="10"/>
      <c r="AH35687" s="10"/>
      <c r="AL35687" s="84"/>
      <c r="AM35687" s="84"/>
    </row>
    <row r="35688" spans="28:39" hidden="1" x14ac:dyDescent="0.25">
      <c r="AB35688" s="14"/>
      <c r="AC35688" s="14"/>
      <c r="AG35688" s="10"/>
      <c r="AH35688" s="10"/>
      <c r="AL35688" s="84"/>
      <c r="AM35688" s="84"/>
    </row>
    <row r="35689" spans="28:39" hidden="1" x14ac:dyDescent="0.25">
      <c r="AB35689" s="14"/>
      <c r="AC35689" s="14"/>
      <c r="AG35689" s="10"/>
      <c r="AH35689" s="10"/>
      <c r="AL35689" s="84"/>
      <c r="AM35689" s="84"/>
    </row>
    <row r="35690" spans="28:39" hidden="1" x14ac:dyDescent="0.25">
      <c r="AB35690" s="14"/>
      <c r="AC35690" s="14"/>
      <c r="AG35690" s="10"/>
      <c r="AH35690" s="10"/>
      <c r="AL35690" s="84"/>
      <c r="AM35690" s="84"/>
    </row>
    <row r="35691" spans="28:39" hidden="1" x14ac:dyDescent="0.25">
      <c r="AB35691" s="14"/>
      <c r="AC35691" s="14"/>
      <c r="AG35691" s="10"/>
      <c r="AH35691" s="10"/>
      <c r="AL35691" s="84"/>
      <c r="AM35691" s="84"/>
    </row>
    <row r="35692" spans="28:39" hidden="1" x14ac:dyDescent="0.25">
      <c r="AB35692" s="14"/>
      <c r="AC35692" s="14"/>
      <c r="AG35692" s="10"/>
      <c r="AH35692" s="10"/>
      <c r="AL35692" s="84"/>
      <c r="AM35692" s="84"/>
    </row>
    <row r="35693" spans="28:39" hidden="1" x14ac:dyDescent="0.25">
      <c r="AB35693" s="14"/>
      <c r="AC35693" s="14"/>
      <c r="AG35693" s="10"/>
      <c r="AH35693" s="10"/>
      <c r="AL35693" s="84"/>
      <c r="AM35693" s="84"/>
    </row>
    <row r="35694" spans="28:39" hidden="1" x14ac:dyDescent="0.25">
      <c r="AB35694" s="14"/>
      <c r="AC35694" s="14"/>
      <c r="AG35694" s="10"/>
      <c r="AH35694" s="10"/>
      <c r="AL35694" s="84"/>
      <c r="AM35694" s="84"/>
    </row>
    <row r="35695" spans="28:39" hidden="1" x14ac:dyDescent="0.25">
      <c r="AB35695" s="14"/>
      <c r="AC35695" s="14"/>
      <c r="AG35695" s="10"/>
      <c r="AH35695" s="10"/>
      <c r="AL35695" s="84"/>
      <c r="AM35695" s="84"/>
    </row>
    <row r="35696" spans="28:39" hidden="1" x14ac:dyDescent="0.25">
      <c r="AB35696" s="14"/>
      <c r="AC35696" s="14"/>
      <c r="AG35696" s="10"/>
      <c r="AH35696" s="10"/>
      <c r="AL35696" s="84"/>
      <c r="AM35696" s="84"/>
    </row>
    <row r="35697" spans="28:39" hidden="1" x14ac:dyDescent="0.25">
      <c r="AB35697" s="14"/>
      <c r="AC35697" s="14"/>
      <c r="AG35697" s="10"/>
      <c r="AH35697" s="10"/>
      <c r="AL35697" s="84"/>
      <c r="AM35697" s="84"/>
    </row>
    <row r="35698" spans="28:39" hidden="1" x14ac:dyDescent="0.25">
      <c r="AB35698" s="14"/>
      <c r="AC35698" s="14"/>
      <c r="AG35698" s="10"/>
      <c r="AH35698" s="10"/>
      <c r="AL35698" s="84"/>
      <c r="AM35698" s="84"/>
    </row>
    <row r="35699" spans="28:39" hidden="1" x14ac:dyDescent="0.25">
      <c r="AB35699" s="14"/>
      <c r="AC35699" s="14"/>
      <c r="AG35699" s="10"/>
      <c r="AH35699" s="10"/>
      <c r="AL35699" s="84"/>
      <c r="AM35699" s="84"/>
    </row>
    <row r="35700" spans="28:39" hidden="1" x14ac:dyDescent="0.25">
      <c r="AB35700" s="14"/>
      <c r="AC35700" s="14"/>
      <c r="AG35700" s="10"/>
      <c r="AH35700" s="10"/>
      <c r="AL35700" s="84"/>
      <c r="AM35700" s="84"/>
    </row>
    <row r="35701" spans="28:39" hidden="1" x14ac:dyDescent="0.25">
      <c r="AB35701" s="14"/>
      <c r="AC35701" s="14"/>
      <c r="AG35701" s="10"/>
      <c r="AH35701" s="10"/>
      <c r="AL35701" s="84"/>
      <c r="AM35701" s="84"/>
    </row>
    <row r="35702" spans="28:39" hidden="1" x14ac:dyDescent="0.25">
      <c r="AB35702" s="14"/>
      <c r="AC35702" s="14"/>
      <c r="AG35702" s="10"/>
      <c r="AH35702" s="10"/>
      <c r="AL35702" s="84"/>
      <c r="AM35702" s="84"/>
    </row>
    <row r="35703" spans="28:39" hidden="1" x14ac:dyDescent="0.25">
      <c r="AB35703" s="14"/>
      <c r="AC35703" s="14"/>
      <c r="AG35703" s="10"/>
      <c r="AH35703" s="10"/>
      <c r="AL35703" s="84"/>
      <c r="AM35703" s="84"/>
    </row>
    <row r="35704" spans="28:39" hidden="1" x14ac:dyDescent="0.25">
      <c r="AB35704" s="14"/>
      <c r="AC35704" s="14"/>
      <c r="AG35704" s="10"/>
      <c r="AH35704" s="10"/>
      <c r="AL35704" s="84"/>
      <c r="AM35704" s="84"/>
    </row>
    <row r="35705" spans="28:39" hidden="1" x14ac:dyDescent="0.25">
      <c r="AB35705" s="14"/>
      <c r="AC35705" s="14"/>
      <c r="AG35705" s="10"/>
      <c r="AH35705" s="10"/>
      <c r="AL35705" s="84"/>
      <c r="AM35705" s="84"/>
    </row>
    <row r="35706" spans="28:39" hidden="1" x14ac:dyDescent="0.25">
      <c r="AB35706" s="14"/>
      <c r="AC35706" s="14"/>
      <c r="AG35706" s="10"/>
      <c r="AH35706" s="10"/>
      <c r="AL35706" s="84"/>
      <c r="AM35706" s="84"/>
    </row>
    <row r="35707" spans="28:39" hidden="1" x14ac:dyDescent="0.25">
      <c r="AB35707" s="14"/>
      <c r="AC35707" s="14"/>
      <c r="AG35707" s="10"/>
      <c r="AH35707" s="10"/>
      <c r="AL35707" s="84"/>
      <c r="AM35707" s="84"/>
    </row>
    <row r="35708" spans="28:39" hidden="1" x14ac:dyDescent="0.25">
      <c r="AB35708" s="14"/>
      <c r="AC35708" s="14"/>
      <c r="AG35708" s="10"/>
      <c r="AH35708" s="10"/>
      <c r="AL35708" s="84"/>
      <c r="AM35708" s="84"/>
    </row>
    <row r="35709" spans="28:39" hidden="1" x14ac:dyDescent="0.25">
      <c r="AB35709" s="14"/>
      <c r="AC35709" s="14"/>
      <c r="AG35709" s="10"/>
      <c r="AH35709" s="10"/>
      <c r="AL35709" s="84"/>
      <c r="AM35709" s="84"/>
    </row>
    <row r="35710" spans="28:39" hidden="1" x14ac:dyDescent="0.25">
      <c r="AB35710" s="14"/>
      <c r="AC35710" s="14"/>
      <c r="AG35710" s="10"/>
      <c r="AH35710" s="10"/>
      <c r="AL35710" s="84"/>
      <c r="AM35710" s="84"/>
    </row>
    <row r="35711" spans="28:39" hidden="1" x14ac:dyDescent="0.25">
      <c r="AB35711" s="14"/>
      <c r="AC35711" s="14"/>
      <c r="AG35711" s="10"/>
      <c r="AH35711" s="10"/>
      <c r="AL35711" s="84"/>
      <c r="AM35711" s="84"/>
    </row>
    <row r="35712" spans="28:39" hidden="1" x14ac:dyDescent="0.25">
      <c r="AB35712" s="14"/>
      <c r="AC35712" s="14"/>
      <c r="AG35712" s="10"/>
      <c r="AH35712" s="10"/>
      <c r="AL35712" s="84"/>
      <c r="AM35712" s="84"/>
    </row>
    <row r="35713" spans="28:39" hidden="1" x14ac:dyDescent="0.25">
      <c r="AB35713" s="14"/>
      <c r="AC35713" s="14"/>
      <c r="AG35713" s="10"/>
      <c r="AH35713" s="10"/>
      <c r="AL35713" s="84"/>
      <c r="AM35713" s="84"/>
    </row>
    <row r="35714" spans="28:39" hidden="1" x14ac:dyDescent="0.25">
      <c r="AB35714" s="14"/>
      <c r="AC35714" s="14"/>
      <c r="AG35714" s="10"/>
      <c r="AH35714" s="10"/>
      <c r="AL35714" s="84"/>
      <c r="AM35714" s="84"/>
    </row>
    <row r="35715" spans="28:39" hidden="1" x14ac:dyDescent="0.25">
      <c r="AB35715" s="14"/>
      <c r="AC35715" s="14"/>
      <c r="AG35715" s="10"/>
      <c r="AH35715" s="10"/>
      <c r="AL35715" s="84"/>
      <c r="AM35715" s="84"/>
    </row>
    <row r="35716" spans="28:39" hidden="1" x14ac:dyDescent="0.25">
      <c r="AB35716" s="14"/>
      <c r="AC35716" s="14"/>
      <c r="AG35716" s="10"/>
      <c r="AH35716" s="10"/>
      <c r="AL35716" s="84"/>
      <c r="AM35716" s="84"/>
    </row>
    <row r="35717" spans="28:39" hidden="1" x14ac:dyDescent="0.25">
      <c r="AB35717" s="14"/>
      <c r="AC35717" s="14"/>
      <c r="AG35717" s="10"/>
      <c r="AH35717" s="10"/>
      <c r="AL35717" s="84"/>
      <c r="AM35717" s="84"/>
    </row>
    <row r="35718" spans="28:39" hidden="1" x14ac:dyDescent="0.25">
      <c r="AB35718" s="14"/>
      <c r="AC35718" s="14"/>
      <c r="AG35718" s="10"/>
      <c r="AH35718" s="10"/>
      <c r="AL35718" s="84"/>
      <c r="AM35718" s="84"/>
    </row>
    <row r="35719" spans="28:39" hidden="1" x14ac:dyDescent="0.25">
      <c r="AB35719" s="14"/>
      <c r="AC35719" s="14"/>
      <c r="AG35719" s="10"/>
      <c r="AH35719" s="10"/>
      <c r="AL35719" s="84"/>
      <c r="AM35719" s="84"/>
    </row>
    <row r="35720" spans="28:39" hidden="1" x14ac:dyDescent="0.25">
      <c r="AB35720" s="14"/>
      <c r="AC35720" s="14"/>
      <c r="AG35720" s="10"/>
      <c r="AH35720" s="10"/>
      <c r="AL35720" s="84"/>
      <c r="AM35720" s="84"/>
    </row>
    <row r="35721" spans="28:39" hidden="1" x14ac:dyDescent="0.25">
      <c r="AB35721" s="14"/>
      <c r="AC35721" s="14"/>
      <c r="AG35721" s="10"/>
      <c r="AH35721" s="10"/>
      <c r="AL35721" s="84"/>
      <c r="AM35721" s="84"/>
    </row>
    <row r="35722" spans="28:39" hidden="1" x14ac:dyDescent="0.25">
      <c r="AB35722" s="14"/>
      <c r="AC35722" s="14"/>
      <c r="AG35722" s="10"/>
      <c r="AH35722" s="10"/>
      <c r="AL35722" s="84"/>
      <c r="AM35722" s="84"/>
    </row>
    <row r="35723" spans="28:39" hidden="1" x14ac:dyDescent="0.25">
      <c r="AB35723" s="14"/>
      <c r="AC35723" s="14"/>
      <c r="AG35723" s="10"/>
      <c r="AH35723" s="10"/>
      <c r="AL35723" s="84"/>
      <c r="AM35723" s="84"/>
    </row>
    <row r="35724" spans="28:39" hidden="1" x14ac:dyDescent="0.25">
      <c r="AB35724" s="14"/>
      <c r="AC35724" s="14"/>
      <c r="AG35724" s="10"/>
      <c r="AH35724" s="10"/>
      <c r="AL35724" s="84"/>
      <c r="AM35724" s="84"/>
    </row>
    <row r="35725" spans="28:39" hidden="1" x14ac:dyDescent="0.25">
      <c r="AB35725" s="14"/>
      <c r="AC35725" s="14"/>
      <c r="AG35725" s="10"/>
      <c r="AH35725" s="10"/>
      <c r="AL35725" s="84"/>
      <c r="AM35725" s="84"/>
    </row>
    <row r="35726" spans="28:39" hidden="1" x14ac:dyDescent="0.25">
      <c r="AB35726" s="14"/>
      <c r="AC35726" s="14"/>
      <c r="AG35726" s="10"/>
      <c r="AH35726" s="10"/>
      <c r="AL35726" s="84"/>
      <c r="AM35726" s="84"/>
    </row>
    <row r="35727" spans="28:39" hidden="1" x14ac:dyDescent="0.25">
      <c r="AB35727" s="14"/>
      <c r="AC35727" s="14"/>
      <c r="AG35727" s="10"/>
      <c r="AH35727" s="10"/>
      <c r="AL35727" s="84"/>
      <c r="AM35727" s="84"/>
    </row>
    <row r="35728" spans="28:39" hidden="1" x14ac:dyDescent="0.25">
      <c r="AB35728" s="14"/>
      <c r="AC35728" s="14"/>
      <c r="AG35728" s="10"/>
      <c r="AH35728" s="10"/>
      <c r="AL35728" s="84"/>
      <c r="AM35728" s="84"/>
    </row>
    <row r="35729" spans="28:39" hidden="1" x14ac:dyDescent="0.25">
      <c r="AB35729" s="14"/>
      <c r="AC35729" s="14"/>
      <c r="AG35729" s="10"/>
      <c r="AH35729" s="10"/>
      <c r="AL35729" s="84"/>
      <c r="AM35729" s="84"/>
    </row>
    <row r="35730" spans="28:39" hidden="1" x14ac:dyDescent="0.25">
      <c r="AB35730" s="14"/>
      <c r="AC35730" s="14"/>
      <c r="AG35730" s="10"/>
      <c r="AH35730" s="10"/>
      <c r="AL35730" s="84"/>
      <c r="AM35730" s="84"/>
    </row>
    <row r="35731" spans="28:39" hidden="1" x14ac:dyDescent="0.25">
      <c r="AB35731" s="14"/>
      <c r="AC35731" s="14"/>
      <c r="AG35731" s="10"/>
      <c r="AH35731" s="10"/>
      <c r="AL35731" s="84"/>
      <c r="AM35731" s="84"/>
    </row>
    <row r="35732" spans="28:39" hidden="1" x14ac:dyDescent="0.25">
      <c r="AB35732" s="14"/>
      <c r="AC35732" s="14"/>
      <c r="AG35732" s="10"/>
      <c r="AH35732" s="10"/>
      <c r="AL35732" s="84"/>
      <c r="AM35732" s="84"/>
    </row>
    <row r="35733" spans="28:39" hidden="1" x14ac:dyDescent="0.25">
      <c r="AB35733" s="14"/>
      <c r="AC35733" s="14"/>
      <c r="AG35733" s="10"/>
      <c r="AH35733" s="10"/>
      <c r="AL35733" s="84"/>
      <c r="AM35733" s="84"/>
    </row>
    <row r="35734" spans="28:39" hidden="1" x14ac:dyDescent="0.25">
      <c r="AB35734" s="14"/>
      <c r="AC35734" s="14"/>
      <c r="AG35734" s="10"/>
      <c r="AH35734" s="10"/>
      <c r="AL35734" s="84"/>
      <c r="AM35734" s="84"/>
    </row>
    <row r="35735" spans="28:39" hidden="1" x14ac:dyDescent="0.25">
      <c r="AB35735" s="14"/>
      <c r="AC35735" s="14"/>
      <c r="AG35735" s="10"/>
      <c r="AH35735" s="10"/>
      <c r="AL35735" s="84"/>
      <c r="AM35735" s="84"/>
    </row>
    <row r="35736" spans="28:39" hidden="1" x14ac:dyDescent="0.25">
      <c r="AB35736" s="14"/>
      <c r="AC35736" s="14"/>
      <c r="AG35736" s="10"/>
      <c r="AH35736" s="10"/>
      <c r="AL35736" s="84"/>
      <c r="AM35736" s="84"/>
    </row>
    <row r="35737" spans="28:39" hidden="1" x14ac:dyDescent="0.25">
      <c r="AB35737" s="14"/>
      <c r="AC35737" s="14"/>
      <c r="AG35737" s="10"/>
      <c r="AH35737" s="10"/>
      <c r="AL35737" s="84"/>
      <c r="AM35737" s="84"/>
    </row>
    <row r="35738" spans="28:39" hidden="1" x14ac:dyDescent="0.25">
      <c r="AB35738" s="14"/>
      <c r="AC35738" s="14"/>
      <c r="AG35738" s="10"/>
      <c r="AH35738" s="10"/>
      <c r="AL35738" s="84"/>
      <c r="AM35738" s="84"/>
    </row>
    <row r="35739" spans="28:39" hidden="1" x14ac:dyDescent="0.25">
      <c r="AB35739" s="14"/>
      <c r="AC35739" s="14"/>
      <c r="AG35739" s="10"/>
      <c r="AH35739" s="10"/>
      <c r="AL35739" s="84"/>
      <c r="AM35739" s="84"/>
    </row>
    <row r="35740" spans="28:39" hidden="1" x14ac:dyDescent="0.25">
      <c r="AB35740" s="14"/>
      <c r="AC35740" s="14"/>
      <c r="AG35740" s="10"/>
      <c r="AH35740" s="10"/>
      <c r="AL35740" s="84"/>
      <c r="AM35740" s="84"/>
    </row>
    <row r="35741" spans="28:39" hidden="1" x14ac:dyDescent="0.25">
      <c r="AB35741" s="14"/>
      <c r="AC35741" s="14"/>
      <c r="AG35741" s="10"/>
      <c r="AH35741" s="10"/>
      <c r="AL35741" s="84"/>
      <c r="AM35741" s="84"/>
    </row>
    <row r="35742" spans="28:39" hidden="1" x14ac:dyDescent="0.25">
      <c r="AB35742" s="14"/>
      <c r="AC35742" s="14"/>
      <c r="AG35742" s="10"/>
      <c r="AH35742" s="10"/>
      <c r="AL35742" s="84"/>
      <c r="AM35742" s="84"/>
    </row>
    <row r="35743" spans="28:39" hidden="1" x14ac:dyDescent="0.25">
      <c r="AB35743" s="14"/>
      <c r="AC35743" s="14"/>
      <c r="AG35743" s="10"/>
      <c r="AH35743" s="10"/>
      <c r="AL35743" s="84"/>
      <c r="AM35743" s="84"/>
    </row>
    <row r="35744" spans="28:39" hidden="1" x14ac:dyDescent="0.25">
      <c r="AB35744" s="14"/>
      <c r="AC35744" s="14"/>
      <c r="AG35744" s="10"/>
      <c r="AH35744" s="10"/>
      <c r="AL35744" s="84"/>
      <c r="AM35744" s="84"/>
    </row>
    <row r="35745" spans="28:39" hidden="1" x14ac:dyDescent="0.25">
      <c r="AB35745" s="14"/>
      <c r="AC35745" s="14"/>
      <c r="AG35745" s="10"/>
      <c r="AH35745" s="10"/>
      <c r="AL35745" s="84"/>
      <c r="AM35745" s="84"/>
    </row>
    <row r="35746" spans="28:39" hidden="1" x14ac:dyDescent="0.25">
      <c r="AB35746" s="14"/>
      <c r="AC35746" s="14"/>
      <c r="AG35746" s="10"/>
      <c r="AH35746" s="10"/>
      <c r="AL35746" s="84"/>
      <c r="AM35746" s="84"/>
    </row>
    <row r="35747" spans="28:39" hidden="1" x14ac:dyDescent="0.25">
      <c r="AB35747" s="14"/>
      <c r="AC35747" s="14"/>
      <c r="AG35747" s="10"/>
      <c r="AH35747" s="10"/>
      <c r="AL35747" s="84"/>
      <c r="AM35747" s="84"/>
    </row>
    <row r="35748" spans="28:39" hidden="1" x14ac:dyDescent="0.25">
      <c r="AB35748" s="14"/>
      <c r="AC35748" s="14"/>
      <c r="AG35748" s="10"/>
      <c r="AH35748" s="10"/>
      <c r="AL35748" s="84"/>
      <c r="AM35748" s="84"/>
    </row>
    <row r="35749" spans="28:39" hidden="1" x14ac:dyDescent="0.25">
      <c r="AB35749" s="14"/>
      <c r="AC35749" s="14"/>
      <c r="AG35749" s="10"/>
      <c r="AH35749" s="10"/>
      <c r="AL35749" s="84"/>
      <c r="AM35749" s="84"/>
    </row>
    <row r="35750" spans="28:39" hidden="1" x14ac:dyDescent="0.25">
      <c r="AB35750" s="14"/>
      <c r="AC35750" s="14"/>
      <c r="AG35750" s="10"/>
      <c r="AH35750" s="10"/>
      <c r="AL35750" s="84"/>
      <c r="AM35750" s="84"/>
    </row>
    <row r="35751" spans="28:39" hidden="1" x14ac:dyDescent="0.25">
      <c r="AB35751" s="14"/>
      <c r="AC35751" s="14"/>
      <c r="AG35751" s="10"/>
      <c r="AH35751" s="10"/>
      <c r="AL35751" s="84"/>
      <c r="AM35751" s="84"/>
    </row>
    <row r="35752" spans="28:39" hidden="1" x14ac:dyDescent="0.25">
      <c r="AB35752" s="14"/>
      <c r="AC35752" s="14"/>
      <c r="AG35752" s="10"/>
      <c r="AH35752" s="10"/>
      <c r="AL35752" s="84"/>
      <c r="AM35752" s="84"/>
    </row>
    <row r="35753" spans="28:39" hidden="1" x14ac:dyDescent="0.25">
      <c r="AB35753" s="14"/>
      <c r="AC35753" s="14"/>
      <c r="AG35753" s="10"/>
      <c r="AH35753" s="10"/>
      <c r="AL35753" s="84"/>
      <c r="AM35753" s="84"/>
    </row>
    <row r="35754" spans="28:39" hidden="1" x14ac:dyDescent="0.25">
      <c r="AB35754" s="14"/>
      <c r="AC35754" s="14"/>
      <c r="AG35754" s="10"/>
      <c r="AH35754" s="10"/>
      <c r="AL35754" s="84"/>
      <c r="AM35754" s="84"/>
    </row>
    <row r="35755" spans="28:39" hidden="1" x14ac:dyDescent="0.25">
      <c r="AB35755" s="14"/>
      <c r="AC35755" s="14"/>
      <c r="AG35755" s="10"/>
      <c r="AH35755" s="10"/>
      <c r="AL35755" s="84"/>
      <c r="AM35755" s="84"/>
    </row>
    <row r="35756" spans="28:39" hidden="1" x14ac:dyDescent="0.25">
      <c r="AB35756" s="14"/>
      <c r="AC35756" s="14"/>
      <c r="AG35756" s="10"/>
      <c r="AH35756" s="10"/>
      <c r="AL35756" s="84"/>
      <c r="AM35756" s="84"/>
    </row>
    <row r="35757" spans="28:39" hidden="1" x14ac:dyDescent="0.25">
      <c r="AB35757" s="14"/>
      <c r="AC35757" s="14"/>
      <c r="AG35757" s="10"/>
      <c r="AH35757" s="10"/>
      <c r="AL35757" s="84"/>
      <c r="AM35757" s="84"/>
    </row>
    <row r="35758" spans="28:39" hidden="1" x14ac:dyDescent="0.25">
      <c r="AB35758" s="14"/>
      <c r="AC35758" s="14"/>
      <c r="AG35758" s="10"/>
      <c r="AH35758" s="10"/>
      <c r="AL35758" s="84"/>
      <c r="AM35758" s="84"/>
    </row>
    <row r="35759" spans="28:39" hidden="1" x14ac:dyDescent="0.25">
      <c r="AB35759" s="14"/>
      <c r="AC35759" s="14"/>
      <c r="AG35759" s="10"/>
      <c r="AH35759" s="10"/>
      <c r="AL35759" s="84"/>
      <c r="AM35759" s="84"/>
    </row>
    <row r="35760" spans="28:39" hidden="1" x14ac:dyDescent="0.25">
      <c r="AB35760" s="14"/>
      <c r="AC35760" s="14"/>
      <c r="AG35760" s="10"/>
      <c r="AH35760" s="10"/>
      <c r="AL35760" s="84"/>
      <c r="AM35760" s="84"/>
    </row>
    <row r="35761" spans="28:39" hidden="1" x14ac:dyDescent="0.25">
      <c r="AB35761" s="14"/>
      <c r="AC35761" s="14"/>
      <c r="AG35761" s="10"/>
      <c r="AH35761" s="10"/>
      <c r="AL35761" s="84"/>
      <c r="AM35761" s="84"/>
    </row>
    <row r="35762" spans="28:39" hidden="1" x14ac:dyDescent="0.25">
      <c r="AB35762" s="14"/>
      <c r="AC35762" s="14"/>
      <c r="AG35762" s="10"/>
      <c r="AH35762" s="10"/>
      <c r="AL35762" s="84"/>
      <c r="AM35762" s="84"/>
    </row>
    <row r="35763" spans="28:39" hidden="1" x14ac:dyDescent="0.25">
      <c r="AB35763" s="14"/>
      <c r="AC35763" s="14"/>
      <c r="AG35763" s="10"/>
      <c r="AH35763" s="10"/>
      <c r="AL35763" s="84"/>
      <c r="AM35763" s="84"/>
    </row>
    <row r="35764" spans="28:39" hidden="1" x14ac:dyDescent="0.25">
      <c r="AB35764" s="14"/>
      <c r="AC35764" s="14"/>
      <c r="AG35764" s="10"/>
      <c r="AH35764" s="10"/>
      <c r="AL35764" s="84"/>
      <c r="AM35764" s="84"/>
    </row>
    <row r="35765" spans="28:39" hidden="1" x14ac:dyDescent="0.25">
      <c r="AB35765" s="14"/>
      <c r="AC35765" s="14"/>
      <c r="AG35765" s="10"/>
      <c r="AH35765" s="10"/>
      <c r="AL35765" s="84"/>
      <c r="AM35765" s="84"/>
    </row>
    <row r="35766" spans="28:39" hidden="1" x14ac:dyDescent="0.25">
      <c r="AB35766" s="14"/>
      <c r="AC35766" s="14"/>
      <c r="AG35766" s="10"/>
      <c r="AH35766" s="10"/>
      <c r="AL35766" s="84"/>
      <c r="AM35766" s="84"/>
    </row>
    <row r="35767" spans="28:39" hidden="1" x14ac:dyDescent="0.25">
      <c r="AB35767" s="14"/>
      <c r="AC35767" s="14"/>
      <c r="AG35767" s="10"/>
      <c r="AH35767" s="10"/>
      <c r="AL35767" s="84"/>
      <c r="AM35767" s="84"/>
    </row>
    <row r="35768" spans="28:39" hidden="1" x14ac:dyDescent="0.25">
      <c r="AB35768" s="14"/>
      <c r="AC35768" s="14"/>
      <c r="AG35768" s="10"/>
      <c r="AH35768" s="10"/>
      <c r="AL35768" s="84"/>
      <c r="AM35768" s="84"/>
    </row>
    <row r="35769" spans="28:39" hidden="1" x14ac:dyDescent="0.25">
      <c r="AB35769" s="14"/>
      <c r="AC35769" s="14"/>
      <c r="AG35769" s="10"/>
      <c r="AH35769" s="10"/>
      <c r="AL35769" s="84"/>
      <c r="AM35769" s="84"/>
    </row>
    <row r="35770" spans="28:39" hidden="1" x14ac:dyDescent="0.25">
      <c r="AB35770" s="14"/>
      <c r="AC35770" s="14"/>
      <c r="AG35770" s="10"/>
      <c r="AH35770" s="10"/>
      <c r="AL35770" s="84"/>
      <c r="AM35770" s="84"/>
    </row>
    <row r="35771" spans="28:39" hidden="1" x14ac:dyDescent="0.25">
      <c r="AB35771" s="14"/>
      <c r="AC35771" s="14"/>
      <c r="AG35771" s="10"/>
      <c r="AH35771" s="10"/>
      <c r="AL35771" s="84"/>
      <c r="AM35771" s="84"/>
    </row>
    <row r="35772" spans="28:39" hidden="1" x14ac:dyDescent="0.25">
      <c r="AB35772" s="14"/>
      <c r="AC35772" s="14"/>
      <c r="AG35772" s="10"/>
      <c r="AH35772" s="10"/>
      <c r="AL35772" s="84"/>
      <c r="AM35772" s="84"/>
    </row>
    <row r="35773" spans="28:39" hidden="1" x14ac:dyDescent="0.25">
      <c r="AB35773" s="14"/>
      <c r="AC35773" s="14"/>
      <c r="AG35773" s="10"/>
      <c r="AH35773" s="10"/>
      <c r="AL35773" s="84"/>
      <c r="AM35773" s="84"/>
    </row>
    <row r="35774" spans="28:39" hidden="1" x14ac:dyDescent="0.25">
      <c r="AB35774" s="14"/>
      <c r="AC35774" s="14"/>
      <c r="AG35774" s="10"/>
      <c r="AH35774" s="10"/>
      <c r="AL35774" s="84"/>
      <c r="AM35774" s="84"/>
    </row>
    <row r="35775" spans="28:39" hidden="1" x14ac:dyDescent="0.25">
      <c r="AB35775" s="14"/>
      <c r="AC35775" s="14"/>
      <c r="AG35775" s="10"/>
      <c r="AH35775" s="10"/>
      <c r="AL35775" s="84"/>
      <c r="AM35775" s="84"/>
    </row>
    <row r="35776" spans="28:39" hidden="1" x14ac:dyDescent="0.25">
      <c r="AB35776" s="14"/>
      <c r="AC35776" s="14"/>
      <c r="AG35776" s="10"/>
      <c r="AH35776" s="10"/>
      <c r="AL35776" s="84"/>
      <c r="AM35776" s="84"/>
    </row>
    <row r="35777" spans="28:39" hidden="1" x14ac:dyDescent="0.25">
      <c r="AB35777" s="14"/>
      <c r="AC35777" s="14"/>
      <c r="AG35777" s="10"/>
      <c r="AH35777" s="10"/>
      <c r="AL35777" s="84"/>
      <c r="AM35777" s="84"/>
    </row>
    <row r="35778" spans="28:39" hidden="1" x14ac:dyDescent="0.25">
      <c r="AB35778" s="14"/>
      <c r="AC35778" s="14"/>
      <c r="AG35778" s="10"/>
      <c r="AH35778" s="10"/>
      <c r="AL35778" s="84"/>
      <c r="AM35778" s="84"/>
    </row>
    <row r="35779" spans="28:39" hidden="1" x14ac:dyDescent="0.25">
      <c r="AB35779" s="14"/>
      <c r="AC35779" s="14"/>
      <c r="AG35779" s="10"/>
      <c r="AH35779" s="10"/>
      <c r="AL35779" s="84"/>
      <c r="AM35779" s="84"/>
    </row>
    <row r="35780" spans="28:39" hidden="1" x14ac:dyDescent="0.25">
      <c r="AB35780" s="14"/>
      <c r="AC35780" s="14"/>
      <c r="AG35780" s="10"/>
      <c r="AH35780" s="10"/>
      <c r="AL35780" s="84"/>
      <c r="AM35780" s="84"/>
    </row>
    <row r="35781" spans="28:39" hidden="1" x14ac:dyDescent="0.25">
      <c r="AB35781" s="14"/>
      <c r="AC35781" s="14"/>
      <c r="AG35781" s="10"/>
      <c r="AH35781" s="10"/>
      <c r="AL35781" s="84"/>
      <c r="AM35781" s="84"/>
    </row>
    <row r="35782" spans="28:39" hidden="1" x14ac:dyDescent="0.25">
      <c r="AB35782" s="14"/>
      <c r="AC35782" s="14"/>
      <c r="AG35782" s="10"/>
      <c r="AH35782" s="10"/>
      <c r="AL35782" s="84"/>
      <c r="AM35782" s="84"/>
    </row>
    <row r="35783" spans="28:39" hidden="1" x14ac:dyDescent="0.25">
      <c r="AB35783" s="14"/>
      <c r="AC35783" s="14"/>
      <c r="AG35783" s="10"/>
      <c r="AH35783" s="10"/>
      <c r="AL35783" s="84"/>
      <c r="AM35783" s="84"/>
    </row>
    <row r="35784" spans="28:39" hidden="1" x14ac:dyDescent="0.25">
      <c r="AB35784" s="14"/>
      <c r="AC35784" s="14"/>
      <c r="AG35784" s="10"/>
      <c r="AH35784" s="10"/>
      <c r="AL35784" s="84"/>
      <c r="AM35784" s="84"/>
    </row>
    <row r="35785" spans="28:39" hidden="1" x14ac:dyDescent="0.25">
      <c r="AB35785" s="14"/>
      <c r="AC35785" s="14"/>
      <c r="AG35785" s="10"/>
      <c r="AH35785" s="10"/>
      <c r="AL35785" s="84"/>
      <c r="AM35785" s="84"/>
    </row>
    <row r="35786" spans="28:39" hidden="1" x14ac:dyDescent="0.25">
      <c r="AB35786" s="14"/>
      <c r="AC35786" s="14"/>
      <c r="AG35786" s="10"/>
      <c r="AH35786" s="10"/>
      <c r="AL35786" s="84"/>
      <c r="AM35786" s="84"/>
    </row>
    <row r="35787" spans="28:39" hidden="1" x14ac:dyDescent="0.25">
      <c r="AB35787" s="14"/>
      <c r="AC35787" s="14"/>
      <c r="AG35787" s="10"/>
      <c r="AH35787" s="10"/>
      <c r="AL35787" s="84"/>
      <c r="AM35787" s="84"/>
    </row>
    <row r="35788" spans="28:39" hidden="1" x14ac:dyDescent="0.25">
      <c r="AB35788" s="14"/>
      <c r="AC35788" s="14"/>
      <c r="AG35788" s="10"/>
      <c r="AH35788" s="10"/>
      <c r="AL35788" s="84"/>
      <c r="AM35788" s="84"/>
    </row>
    <row r="35789" spans="28:39" hidden="1" x14ac:dyDescent="0.25">
      <c r="AB35789" s="14"/>
      <c r="AC35789" s="14"/>
      <c r="AG35789" s="10"/>
      <c r="AH35789" s="10"/>
      <c r="AL35789" s="84"/>
      <c r="AM35789" s="84"/>
    </row>
    <row r="35790" spans="28:39" hidden="1" x14ac:dyDescent="0.25">
      <c r="AB35790" s="14"/>
      <c r="AC35790" s="14"/>
      <c r="AG35790" s="10"/>
      <c r="AH35790" s="10"/>
      <c r="AL35790" s="84"/>
      <c r="AM35790" s="84"/>
    </row>
    <row r="35791" spans="28:39" hidden="1" x14ac:dyDescent="0.25">
      <c r="AB35791" s="14"/>
      <c r="AC35791" s="14"/>
      <c r="AG35791" s="10"/>
      <c r="AH35791" s="10"/>
      <c r="AL35791" s="84"/>
      <c r="AM35791" s="84"/>
    </row>
    <row r="35792" spans="28:39" hidden="1" x14ac:dyDescent="0.25">
      <c r="AB35792" s="14"/>
      <c r="AC35792" s="14"/>
      <c r="AG35792" s="10"/>
      <c r="AH35792" s="10"/>
      <c r="AL35792" s="84"/>
      <c r="AM35792" s="84"/>
    </row>
    <row r="35793" spans="28:39" hidden="1" x14ac:dyDescent="0.25">
      <c r="AB35793" s="14"/>
      <c r="AC35793" s="14"/>
      <c r="AG35793" s="10"/>
      <c r="AH35793" s="10"/>
      <c r="AL35793" s="84"/>
      <c r="AM35793" s="84"/>
    </row>
    <row r="35794" spans="28:39" hidden="1" x14ac:dyDescent="0.25">
      <c r="AB35794" s="14"/>
      <c r="AC35794" s="14"/>
      <c r="AG35794" s="10"/>
      <c r="AH35794" s="10"/>
      <c r="AL35794" s="84"/>
      <c r="AM35794" s="84"/>
    </row>
    <row r="35795" spans="28:39" hidden="1" x14ac:dyDescent="0.25">
      <c r="AB35795" s="14"/>
      <c r="AC35795" s="14"/>
      <c r="AG35795" s="10"/>
      <c r="AH35795" s="10"/>
      <c r="AL35795" s="84"/>
      <c r="AM35795" s="84"/>
    </row>
    <row r="35796" spans="28:39" hidden="1" x14ac:dyDescent="0.25">
      <c r="AB35796" s="14"/>
      <c r="AC35796" s="14"/>
      <c r="AG35796" s="10"/>
      <c r="AH35796" s="10"/>
      <c r="AL35796" s="84"/>
      <c r="AM35796" s="84"/>
    </row>
    <row r="35797" spans="28:39" hidden="1" x14ac:dyDescent="0.25">
      <c r="AB35797" s="14"/>
      <c r="AC35797" s="14"/>
      <c r="AG35797" s="10"/>
      <c r="AH35797" s="10"/>
      <c r="AL35797" s="84"/>
      <c r="AM35797" s="84"/>
    </row>
    <row r="35798" spans="28:39" hidden="1" x14ac:dyDescent="0.25">
      <c r="AB35798" s="14"/>
      <c r="AC35798" s="14"/>
      <c r="AG35798" s="10"/>
      <c r="AH35798" s="10"/>
      <c r="AL35798" s="84"/>
      <c r="AM35798" s="84"/>
    </row>
    <row r="35799" spans="28:39" hidden="1" x14ac:dyDescent="0.25">
      <c r="AB35799" s="14"/>
      <c r="AC35799" s="14"/>
      <c r="AG35799" s="10"/>
      <c r="AH35799" s="10"/>
      <c r="AL35799" s="84"/>
      <c r="AM35799" s="84"/>
    </row>
    <row r="35800" spans="28:39" hidden="1" x14ac:dyDescent="0.25">
      <c r="AB35800" s="14"/>
      <c r="AC35800" s="14"/>
      <c r="AG35800" s="10"/>
      <c r="AH35800" s="10"/>
      <c r="AL35800" s="84"/>
      <c r="AM35800" s="84"/>
    </row>
    <row r="35801" spans="28:39" hidden="1" x14ac:dyDescent="0.25">
      <c r="AB35801" s="14"/>
      <c r="AC35801" s="14"/>
      <c r="AG35801" s="10"/>
      <c r="AH35801" s="10"/>
      <c r="AL35801" s="84"/>
      <c r="AM35801" s="84"/>
    </row>
    <row r="35802" spans="28:39" hidden="1" x14ac:dyDescent="0.25">
      <c r="AB35802" s="14"/>
      <c r="AC35802" s="14"/>
      <c r="AG35802" s="10"/>
      <c r="AH35802" s="10"/>
      <c r="AL35802" s="84"/>
      <c r="AM35802" s="84"/>
    </row>
    <row r="35803" spans="28:39" hidden="1" x14ac:dyDescent="0.25">
      <c r="AB35803" s="14"/>
      <c r="AC35803" s="14"/>
      <c r="AG35803" s="10"/>
      <c r="AH35803" s="10"/>
      <c r="AL35803" s="84"/>
      <c r="AM35803" s="84"/>
    </row>
    <row r="35804" spans="28:39" hidden="1" x14ac:dyDescent="0.25">
      <c r="AB35804" s="14"/>
      <c r="AC35804" s="14"/>
      <c r="AG35804" s="10"/>
      <c r="AH35804" s="10"/>
      <c r="AL35804" s="84"/>
      <c r="AM35804" s="84"/>
    </row>
    <row r="35805" spans="28:39" hidden="1" x14ac:dyDescent="0.25">
      <c r="AB35805" s="14"/>
      <c r="AC35805" s="14"/>
      <c r="AG35805" s="10"/>
      <c r="AH35805" s="10"/>
      <c r="AL35805" s="84"/>
      <c r="AM35805" s="84"/>
    </row>
    <row r="35806" spans="28:39" hidden="1" x14ac:dyDescent="0.25">
      <c r="AB35806" s="14"/>
      <c r="AC35806" s="14"/>
      <c r="AG35806" s="10"/>
      <c r="AH35806" s="10"/>
      <c r="AL35806" s="84"/>
      <c r="AM35806" s="84"/>
    </row>
    <row r="35807" spans="28:39" hidden="1" x14ac:dyDescent="0.25">
      <c r="AB35807" s="14"/>
      <c r="AC35807" s="14"/>
      <c r="AG35807" s="10"/>
      <c r="AH35807" s="10"/>
      <c r="AL35807" s="84"/>
      <c r="AM35807" s="84"/>
    </row>
    <row r="35808" spans="28:39" hidden="1" x14ac:dyDescent="0.25">
      <c r="AB35808" s="14"/>
      <c r="AC35808" s="14"/>
      <c r="AG35808" s="10"/>
      <c r="AH35808" s="10"/>
      <c r="AL35808" s="84"/>
      <c r="AM35808" s="84"/>
    </row>
    <row r="35809" spans="28:39" hidden="1" x14ac:dyDescent="0.25">
      <c r="AB35809" s="14"/>
      <c r="AC35809" s="14"/>
      <c r="AG35809" s="10"/>
      <c r="AH35809" s="10"/>
      <c r="AL35809" s="84"/>
      <c r="AM35809" s="84"/>
    </row>
    <row r="35810" spans="28:39" hidden="1" x14ac:dyDescent="0.25">
      <c r="AB35810" s="14"/>
      <c r="AC35810" s="14"/>
      <c r="AG35810" s="10"/>
      <c r="AH35810" s="10"/>
      <c r="AL35810" s="84"/>
      <c r="AM35810" s="84"/>
    </row>
    <row r="35811" spans="28:39" hidden="1" x14ac:dyDescent="0.25">
      <c r="AB35811" s="14"/>
      <c r="AC35811" s="14"/>
      <c r="AG35811" s="10"/>
      <c r="AH35811" s="10"/>
      <c r="AL35811" s="84"/>
      <c r="AM35811" s="84"/>
    </row>
    <row r="35812" spans="28:39" hidden="1" x14ac:dyDescent="0.25">
      <c r="AB35812" s="14"/>
      <c r="AC35812" s="14"/>
      <c r="AG35812" s="10"/>
      <c r="AH35812" s="10"/>
      <c r="AL35812" s="84"/>
      <c r="AM35812" s="84"/>
    </row>
    <row r="35813" spans="28:39" hidden="1" x14ac:dyDescent="0.25">
      <c r="AB35813" s="14"/>
      <c r="AC35813" s="14"/>
      <c r="AG35813" s="10"/>
      <c r="AH35813" s="10"/>
      <c r="AL35813" s="84"/>
      <c r="AM35813" s="84"/>
    </row>
    <row r="35814" spans="28:39" hidden="1" x14ac:dyDescent="0.25">
      <c r="AB35814" s="14"/>
      <c r="AC35814" s="14"/>
      <c r="AG35814" s="10"/>
      <c r="AH35814" s="10"/>
      <c r="AL35814" s="84"/>
      <c r="AM35814" s="84"/>
    </row>
    <row r="35815" spans="28:39" hidden="1" x14ac:dyDescent="0.25">
      <c r="AB35815" s="14"/>
      <c r="AC35815" s="14"/>
      <c r="AG35815" s="10"/>
      <c r="AH35815" s="10"/>
      <c r="AL35815" s="84"/>
      <c r="AM35815" s="84"/>
    </row>
    <row r="35816" spans="28:39" hidden="1" x14ac:dyDescent="0.25">
      <c r="AB35816" s="14"/>
      <c r="AC35816" s="14"/>
      <c r="AG35816" s="10"/>
      <c r="AH35816" s="10"/>
      <c r="AL35816" s="84"/>
      <c r="AM35816" s="84"/>
    </row>
    <row r="35817" spans="28:39" hidden="1" x14ac:dyDescent="0.25">
      <c r="AB35817" s="14"/>
      <c r="AC35817" s="14"/>
      <c r="AG35817" s="10"/>
      <c r="AH35817" s="10"/>
      <c r="AL35817" s="84"/>
      <c r="AM35817" s="84"/>
    </row>
    <row r="35818" spans="28:39" hidden="1" x14ac:dyDescent="0.25">
      <c r="AB35818" s="14"/>
      <c r="AC35818" s="14"/>
      <c r="AG35818" s="10"/>
      <c r="AH35818" s="10"/>
      <c r="AL35818" s="84"/>
      <c r="AM35818" s="84"/>
    </row>
    <row r="35819" spans="28:39" hidden="1" x14ac:dyDescent="0.25">
      <c r="AB35819" s="14"/>
      <c r="AC35819" s="14"/>
      <c r="AG35819" s="10"/>
      <c r="AH35819" s="10"/>
      <c r="AL35819" s="84"/>
      <c r="AM35819" s="84"/>
    </row>
    <row r="35820" spans="28:39" hidden="1" x14ac:dyDescent="0.25">
      <c r="AB35820" s="14"/>
      <c r="AC35820" s="14"/>
      <c r="AG35820" s="10"/>
      <c r="AH35820" s="10"/>
      <c r="AL35820" s="84"/>
      <c r="AM35820" s="84"/>
    </row>
    <row r="35821" spans="28:39" hidden="1" x14ac:dyDescent="0.25">
      <c r="AB35821" s="14"/>
      <c r="AC35821" s="14"/>
      <c r="AG35821" s="10"/>
      <c r="AH35821" s="10"/>
      <c r="AL35821" s="84"/>
      <c r="AM35821" s="84"/>
    </row>
    <row r="35822" spans="28:39" hidden="1" x14ac:dyDescent="0.25">
      <c r="AB35822" s="14"/>
      <c r="AC35822" s="14"/>
      <c r="AG35822" s="10"/>
      <c r="AH35822" s="10"/>
      <c r="AL35822" s="84"/>
      <c r="AM35822" s="84"/>
    </row>
    <row r="35823" spans="28:39" hidden="1" x14ac:dyDescent="0.25">
      <c r="AB35823" s="14"/>
      <c r="AC35823" s="14"/>
      <c r="AG35823" s="10"/>
      <c r="AH35823" s="10"/>
      <c r="AL35823" s="84"/>
      <c r="AM35823" s="84"/>
    </row>
    <row r="35824" spans="28:39" hidden="1" x14ac:dyDescent="0.25">
      <c r="AB35824" s="14"/>
      <c r="AC35824" s="14"/>
      <c r="AG35824" s="10"/>
      <c r="AH35824" s="10"/>
      <c r="AL35824" s="84"/>
      <c r="AM35824" s="84"/>
    </row>
    <row r="35825" spans="28:39" hidden="1" x14ac:dyDescent="0.25">
      <c r="AB35825" s="14"/>
      <c r="AC35825" s="14"/>
      <c r="AG35825" s="10"/>
      <c r="AH35825" s="10"/>
      <c r="AL35825" s="84"/>
      <c r="AM35825" s="84"/>
    </row>
    <row r="35826" spans="28:39" hidden="1" x14ac:dyDescent="0.25">
      <c r="AB35826" s="14"/>
      <c r="AC35826" s="14"/>
      <c r="AG35826" s="10"/>
      <c r="AH35826" s="10"/>
      <c r="AL35826" s="84"/>
      <c r="AM35826" s="84"/>
    </row>
    <row r="35827" spans="28:39" hidden="1" x14ac:dyDescent="0.25">
      <c r="AB35827" s="14"/>
      <c r="AC35827" s="14"/>
      <c r="AG35827" s="10"/>
      <c r="AH35827" s="10"/>
      <c r="AL35827" s="84"/>
      <c r="AM35827" s="84"/>
    </row>
    <row r="35828" spans="28:39" hidden="1" x14ac:dyDescent="0.25">
      <c r="AB35828" s="14"/>
      <c r="AC35828" s="14"/>
      <c r="AG35828" s="10"/>
      <c r="AH35828" s="10"/>
      <c r="AL35828" s="84"/>
      <c r="AM35828" s="84"/>
    </row>
    <row r="35829" spans="28:39" hidden="1" x14ac:dyDescent="0.25">
      <c r="AB35829" s="14"/>
      <c r="AC35829" s="14"/>
      <c r="AG35829" s="10"/>
      <c r="AH35829" s="10"/>
      <c r="AL35829" s="84"/>
      <c r="AM35829" s="84"/>
    </row>
    <row r="35830" spans="28:39" hidden="1" x14ac:dyDescent="0.25">
      <c r="AB35830" s="14"/>
      <c r="AC35830" s="14"/>
      <c r="AG35830" s="10"/>
      <c r="AH35830" s="10"/>
      <c r="AL35830" s="84"/>
      <c r="AM35830" s="84"/>
    </row>
    <row r="35831" spans="28:39" hidden="1" x14ac:dyDescent="0.25">
      <c r="AB35831" s="14"/>
      <c r="AC35831" s="14"/>
      <c r="AG35831" s="10"/>
      <c r="AH35831" s="10"/>
      <c r="AL35831" s="84"/>
      <c r="AM35831" s="84"/>
    </row>
    <row r="35832" spans="28:39" hidden="1" x14ac:dyDescent="0.25">
      <c r="AB35832" s="14"/>
      <c r="AC35832" s="14"/>
      <c r="AG35832" s="10"/>
      <c r="AH35832" s="10"/>
      <c r="AL35832" s="84"/>
      <c r="AM35832" s="84"/>
    </row>
    <row r="35833" spans="28:39" hidden="1" x14ac:dyDescent="0.25">
      <c r="AB35833" s="14"/>
      <c r="AC35833" s="14"/>
      <c r="AG35833" s="10"/>
      <c r="AH35833" s="10"/>
      <c r="AL35833" s="84"/>
      <c r="AM35833" s="84"/>
    </row>
    <row r="35834" spans="28:39" hidden="1" x14ac:dyDescent="0.25">
      <c r="AB35834" s="14"/>
      <c r="AC35834" s="14"/>
      <c r="AG35834" s="10"/>
      <c r="AH35834" s="10"/>
      <c r="AL35834" s="84"/>
      <c r="AM35834" s="84"/>
    </row>
    <row r="35835" spans="28:39" hidden="1" x14ac:dyDescent="0.25">
      <c r="AB35835" s="14"/>
      <c r="AC35835" s="14"/>
      <c r="AG35835" s="10"/>
      <c r="AH35835" s="10"/>
      <c r="AL35835" s="84"/>
      <c r="AM35835" s="84"/>
    </row>
    <row r="35836" spans="28:39" hidden="1" x14ac:dyDescent="0.25">
      <c r="AB35836" s="14"/>
      <c r="AC35836" s="14"/>
      <c r="AG35836" s="10"/>
      <c r="AH35836" s="10"/>
      <c r="AL35836" s="84"/>
      <c r="AM35836" s="84"/>
    </row>
    <row r="35837" spans="28:39" hidden="1" x14ac:dyDescent="0.25">
      <c r="AB35837" s="14"/>
      <c r="AC35837" s="14"/>
      <c r="AG35837" s="10"/>
      <c r="AH35837" s="10"/>
      <c r="AL35837" s="84"/>
      <c r="AM35837" s="84"/>
    </row>
    <row r="35838" spans="28:39" hidden="1" x14ac:dyDescent="0.25">
      <c r="AB35838" s="14"/>
      <c r="AC35838" s="14"/>
      <c r="AG35838" s="10"/>
      <c r="AH35838" s="10"/>
      <c r="AL35838" s="84"/>
      <c r="AM35838" s="84"/>
    </row>
    <row r="35839" spans="28:39" hidden="1" x14ac:dyDescent="0.25">
      <c r="AB35839" s="14"/>
      <c r="AC35839" s="14"/>
      <c r="AG35839" s="10"/>
      <c r="AH35839" s="10"/>
      <c r="AL35839" s="84"/>
      <c r="AM35839" s="84"/>
    </row>
    <row r="35840" spans="28:39" hidden="1" x14ac:dyDescent="0.25">
      <c r="AB35840" s="14"/>
      <c r="AC35840" s="14"/>
      <c r="AG35840" s="10"/>
      <c r="AH35840" s="10"/>
      <c r="AL35840" s="84"/>
      <c r="AM35840" s="84"/>
    </row>
    <row r="35841" spans="28:39" hidden="1" x14ac:dyDescent="0.25">
      <c r="AB35841" s="14"/>
      <c r="AC35841" s="14"/>
      <c r="AG35841" s="10"/>
      <c r="AH35841" s="10"/>
      <c r="AL35841" s="84"/>
      <c r="AM35841" s="84"/>
    </row>
    <row r="35842" spans="28:39" hidden="1" x14ac:dyDescent="0.25">
      <c r="AB35842" s="14"/>
      <c r="AC35842" s="14"/>
      <c r="AG35842" s="10"/>
      <c r="AH35842" s="10"/>
      <c r="AL35842" s="84"/>
      <c r="AM35842" s="84"/>
    </row>
    <row r="35843" spans="28:39" hidden="1" x14ac:dyDescent="0.25">
      <c r="AB35843" s="14"/>
      <c r="AC35843" s="14"/>
      <c r="AG35843" s="10"/>
      <c r="AH35843" s="10"/>
      <c r="AL35843" s="84"/>
      <c r="AM35843" s="84"/>
    </row>
    <row r="35844" spans="28:39" hidden="1" x14ac:dyDescent="0.25">
      <c r="AB35844" s="14"/>
      <c r="AC35844" s="14"/>
      <c r="AG35844" s="10"/>
      <c r="AH35844" s="10"/>
      <c r="AL35844" s="84"/>
      <c r="AM35844" s="84"/>
    </row>
    <row r="35845" spans="28:39" hidden="1" x14ac:dyDescent="0.25">
      <c r="AB35845" s="14"/>
      <c r="AC35845" s="14"/>
      <c r="AG35845" s="10"/>
      <c r="AH35845" s="10"/>
      <c r="AL35845" s="84"/>
      <c r="AM35845" s="84"/>
    </row>
    <row r="35846" spans="28:39" hidden="1" x14ac:dyDescent="0.25">
      <c r="AB35846" s="14"/>
      <c r="AC35846" s="14"/>
      <c r="AG35846" s="10"/>
      <c r="AH35846" s="10"/>
      <c r="AL35846" s="84"/>
      <c r="AM35846" s="84"/>
    </row>
    <row r="35847" spans="28:39" hidden="1" x14ac:dyDescent="0.25">
      <c r="AB35847" s="14"/>
      <c r="AC35847" s="14"/>
      <c r="AG35847" s="10"/>
      <c r="AH35847" s="10"/>
      <c r="AL35847" s="84"/>
      <c r="AM35847" s="84"/>
    </row>
    <row r="35848" spans="28:39" hidden="1" x14ac:dyDescent="0.25">
      <c r="AB35848" s="14"/>
      <c r="AC35848" s="14"/>
      <c r="AG35848" s="10"/>
      <c r="AH35848" s="10"/>
      <c r="AL35848" s="84"/>
      <c r="AM35848" s="84"/>
    </row>
    <row r="35849" spans="28:39" hidden="1" x14ac:dyDescent="0.25">
      <c r="AB35849" s="14"/>
      <c r="AC35849" s="14"/>
      <c r="AG35849" s="10"/>
      <c r="AH35849" s="10"/>
      <c r="AL35849" s="84"/>
      <c r="AM35849" s="84"/>
    </row>
    <row r="35850" spans="28:39" hidden="1" x14ac:dyDescent="0.25">
      <c r="AB35850" s="14"/>
      <c r="AC35850" s="14"/>
      <c r="AG35850" s="10"/>
      <c r="AH35850" s="10"/>
      <c r="AL35850" s="84"/>
      <c r="AM35850" s="84"/>
    </row>
    <row r="35851" spans="28:39" hidden="1" x14ac:dyDescent="0.25">
      <c r="AB35851" s="14"/>
      <c r="AC35851" s="14"/>
      <c r="AG35851" s="10"/>
      <c r="AH35851" s="10"/>
      <c r="AL35851" s="84"/>
      <c r="AM35851" s="84"/>
    </row>
    <row r="35852" spans="28:39" hidden="1" x14ac:dyDescent="0.25">
      <c r="AB35852" s="14"/>
      <c r="AC35852" s="14"/>
      <c r="AG35852" s="10"/>
      <c r="AH35852" s="10"/>
      <c r="AL35852" s="84"/>
      <c r="AM35852" s="84"/>
    </row>
    <row r="35853" spans="28:39" hidden="1" x14ac:dyDescent="0.25">
      <c r="AB35853" s="14"/>
      <c r="AC35853" s="14"/>
      <c r="AG35853" s="10"/>
      <c r="AH35853" s="10"/>
      <c r="AL35853" s="84"/>
      <c r="AM35853" s="84"/>
    </row>
    <row r="35854" spans="28:39" hidden="1" x14ac:dyDescent="0.25">
      <c r="AB35854" s="14"/>
      <c r="AC35854" s="14"/>
      <c r="AG35854" s="10"/>
      <c r="AH35854" s="10"/>
      <c r="AL35854" s="84"/>
      <c r="AM35854" s="84"/>
    </row>
    <row r="35855" spans="28:39" hidden="1" x14ac:dyDescent="0.25">
      <c r="AB35855" s="14"/>
      <c r="AC35855" s="14"/>
      <c r="AG35855" s="10"/>
      <c r="AH35855" s="10"/>
      <c r="AL35855" s="84"/>
      <c r="AM35855" s="84"/>
    </row>
    <row r="35856" spans="28:39" hidden="1" x14ac:dyDescent="0.25">
      <c r="AB35856" s="14"/>
      <c r="AC35856" s="14"/>
      <c r="AG35856" s="10"/>
      <c r="AH35856" s="10"/>
      <c r="AL35856" s="84"/>
      <c r="AM35856" s="84"/>
    </row>
    <row r="35857" spans="28:39" hidden="1" x14ac:dyDescent="0.25">
      <c r="AB35857" s="14"/>
      <c r="AC35857" s="14"/>
      <c r="AG35857" s="10"/>
      <c r="AH35857" s="10"/>
      <c r="AL35857" s="84"/>
      <c r="AM35857" s="84"/>
    </row>
    <row r="35858" spans="28:39" hidden="1" x14ac:dyDescent="0.25">
      <c r="AB35858" s="14"/>
      <c r="AC35858" s="14"/>
      <c r="AG35858" s="10"/>
      <c r="AH35858" s="10"/>
      <c r="AL35858" s="84"/>
      <c r="AM35858" s="84"/>
    </row>
    <row r="35859" spans="28:39" hidden="1" x14ac:dyDescent="0.25">
      <c r="AB35859" s="14"/>
      <c r="AC35859" s="14"/>
      <c r="AG35859" s="10"/>
      <c r="AH35859" s="10"/>
      <c r="AL35859" s="84"/>
      <c r="AM35859" s="84"/>
    </row>
    <row r="35860" spans="28:39" hidden="1" x14ac:dyDescent="0.25">
      <c r="AB35860" s="14"/>
      <c r="AC35860" s="14"/>
      <c r="AG35860" s="10"/>
      <c r="AH35860" s="10"/>
      <c r="AL35860" s="84"/>
      <c r="AM35860" s="84"/>
    </row>
    <row r="35861" spans="28:39" hidden="1" x14ac:dyDescent="0.25">
      <c r="AB35861" s="14"/>
      <c r="AC35861" s="14"/>
      <c r="AG35861" s="10"/>
      <c r="AH35861" s="10"/>
      <c r="AL35861" s="84"/>
      <c r="AM35861" s="84"/>
    </row>
    <row r="35862" spans="28:39" hidden="1" x14ac:dyDescent="0.25">
      <c r="AB35862" s="14"/>
      <c r="AC35862" s="14"/>
      <c r="AG35862" s="10"/>
      <c r="AH35862" s="10"/>
      <c r="AL35862" s="84"/>
      <c r="AM35862" s="84"/>
    </row>
    <row r="35863" spans="28:39" hidden="1" x14ac:dyDescent="0.25">
      <c r="AB35863" s="14"/>
      <c r="AC35863" s="14"/>
      <c r="AG35863" s="10"/>
      <c r="AH35863" s="10"/>
      <c r="AL35863" s="84"/>
      <c r="AM35863" s="84"/>
    </row>
    <row r="35864" spans="28:39" hidden="1" x14ac:dyDescent="0.25">
      <c r="AB35864" s="14"/>
      <c r="AC35864" s="14"/>
      <c r="AG35864" s="10"/>
      <c r="AH35864" s="10"/>
      <c r="AL35864" s="84"/>
      <c r="AM35864" s="84"/>
    </row>
    <row r="35865" spans="28:39" hidden="1" x14ac:dyDescent="0.25">
      <c r="AB35865" s="14"/>
      <c r="AC35865" s="14"/>
      <c r="AG35865" s="10"/>
      <c r="AH35865" s="10"/>
      <c r="AL35865" s="84"/>
      <c r="AM35865" s="84"/>
    </row>
    <row r="35866" spans="28:39" hidden="1" x14ac:dyDescent="0.25">
      <c r="AB35866" s="14"/>
      <c r="AC35866" s="14"/>
      <c r="AG35866" s="10"/>
      <c r="AH35866" s="10"/>
      <c r="AL35866" s="84"/>
      <c r="AM35866" s="84"/>
    </row>
    <row r="35867" spans="28:39" hidden="1" x14ac:dyDescent="0.25">
      <c r="AB35867" s="14"/>
      <c r="AC35867" s="14"/>
      <c r="AG35867" s="10"/>
      <c r="AH35867" s="10"/>
      <c r="AL35867" s="84"/>
      <c r="AM35867" s="84"/>
    </row>
    <row r="35868" spans="28:39" hidden="1" x14ac:dyDescent="0.25">
      <c r="AB35868" s="14"/>
      <c r="AC35868" s="14"/>
      <c r="AG35868" s="10"/>
      <c r="AH35868" s="10"/>
      <c r="AL35868" s="84"/>
      <c r="AM35868" s="84"/>
    </row>
    <row r="35869" spans="28:39" hidden="1" x14ac:dyDescent="0.25">
      <c r="AB35869" s="14"/>
      <c r="AC35869" s="14"/>
      <c r="AG35869" s="10"/>
      <c r="AH35869" s="10"/>
      <c r="AL35869" s="84"/>
      <c r="AM35869" s="84"/>
    </row>
    <row r="35870" spans="28:39" hidden="1" x14ac:dyDescent="0.25">
      <c r="AB35870" s="14"/>
      <c r="AC35870" s="14"/>
      <c r="AG35870" s="10"/>
      <c r="AH35870" s="10"/>
      <c r="AL35870" s="84"/>
      <c r="AM35870" s="84"/>
    </row>
    <row r="35871" spans="28:39" hidden="1" x14ac:dyDescent="0.25">
      <c r="AB35871" s="14"/>
      <c r="AC35871" s="14"/>
      <c r="AG35871" s="10"/>
      <c r="AH35871" s="10"/>
      <c r="AL35871" s="84"/>
      <c r="AM35871" s="84"/>
    </row>
    <row r="35872" spans="28:39" hidden="1" x14ac:dyDescent="0.25">
      <c r="AB35872" s="14"/>
      <c r="AC35872" s="14"/>
      <c r="AG35872" s="10"/>
      <c r="AH35872" s="10"/>
      <c r="AL35872" s="84"/>
      <c r="AM35872" s="84"/>
    </row>
    <row r="35873" spans="28:39" hidden="1" x14ac:dyDescent="0.25">
      <c r="AB35873" s="14"/>
      <c r="AC35873" s="14"/>
      <c r="AG35873" s="10"/>
      <c r="AH35873" s="10"/>
      <c r="AL35873" s="84"/>
      <c r="AM35873" s="84"/>
    </row>
    <row r="35874" spans="28:39" hidden="1" x14ac:dyDescent="0.25">
      <c r="AB35874" s="14"/>
      <c r="AC35874" s="14"/>
      <c r="AG35874" s="10"/>
      <c r="AH35874" s="10"/>
      <c r="AL35874" s="84"/>
      <c r="AM35874" s="84"/>
    </row>
    <row r="35875" spans="28:39" hidden="1" x14ac:dyDescent="0.25">
      <c r="AB35875" s="14"/>
      <c r="AC35875" s="14"/>
      <c r="AG35875" s="10"/>
      <c r="AH35875" s="10"/>
      <c r="AL35875" s="84"/>
      <c r="AM35875" s="84"/>
    </row>
    <row r="35876" spans="28:39" hidden="1" x14ac:dyDescent="0.25">
      <c r="AB35876" s="14"/>
      <c r="AC35876" s="14"/>
      <c r="AG35876" s="10"/>
      <c r="AH35876" s="10"/>
      <c r="AL35876" s="84"/>
      <c r="AM35876" s="84"/>
    </row>
    <row r="35877" spans="28:39" hidden="1" x14ac:dyDescent="0.25">
      <c r="AB35877" s="14"/>
      <c r="AC35877" s="14"/>
      <c r="AG35877" s="10"/>
      <c r="AH35877" s="10"/>
      <c r="AL35877" s="84"/>
      <c r="AM35877" s="84"/>
    </row>
    <row r="35878" spans="28:39" hidden="1" x14ac:dyDescent="0.25">
      <c r="AB35878" s="14"/>
      <c r="AC35878" s="14"/>
      <c r="AG35878" s="10"/>
      <c r="AH35878" s="10"/>
      <c r="AL35878" s="84"/>
      <c r="AM35878" s="84"/>
    </row>
    <row r="35879" spans="28:39" hidden="1" x14ac:dyDescent="0.25">
      <c r="AB35879" s="14"/>
      <c r="AC35879" s="14"/>
      <c r="AG35879" s="10"/>
      <c r="AH35879" s="10"/>
      <c r="AL35879" s="84"/>
      <c r="AM35879" s="84"/>
    </row>
    <row r="35880" spans="28:39" hidden="1" x14ac:dyDescent="0.25">
      <c r="AB35880" s="14"/>
      <c r="AC35880" s="14"/>
      <c r="AG35880" s="10"/>
      <c r="AH35880" s="10"/>
      <c r="AL35880" s="84"/>
      <c r="AM35880" s="84"/>
    </row>
    <row r="35881" spans="28:39" hidden="1" x14ac:dyDescent="0.25">
      <c r="AB35881" s="14"/>
      <c r="AC35881" s="14"/>
      <c r="AG35881" s="10"/>
      <c r="AH35881" s="10"/>
      <c r="AL35881" s="84"/>
      <c r="AM35881" s="84"/>
    </row>
    <row r="35882" spans="28:39" hidden="1" x14ac:dyDescent="0.25">
      <c r="AB35882" s="14"/>
      <c r="AC35882" s="14"/>
      <c r="AG35882" s="10"/>
      <c r="AH35882" s="10"/>
      <c r="AL35882" s="84"/>
      <c r="AM35882" s="84"/>
    </row>
    <row r="35883" spans="28:39" hidden="1" x14ac:dyDescent="0.25">
      <c r="AB35883" s="14"/>
      <c r="AC35883" s="14"/>
      <c r="AG35883" s="10"/>
      <c r="AH35883" s="10"/>
      <c r="AL35883" s="84"/>
      <c r="AM35883" s="84"/>
    </row>
    <row r="35884" spans="28:39" hidden="1" x14ac:dyDescent="0.25">
      <c r="AB35884" s="14"/>
      <c r="AC35884" s="14"/>
      <c r="AG35884" s="10"/>
      <c r="AH35884" s="10"/>
      <c r="AL35884" s="84"/>
      <c r="AM35884" s="84"/>
    </row>
    <row r="35885" spans="28:39" hidden="1" x14ac:dyDescent="0.25">
      <c r="AB35885" s="14"/>
      <c r="AC35885" s="14"/>
      <c r="AG35885" s="10"/>
      <c r="AH35885" s="10"/>
      <c r="AL35885" s="84"/>
      <c r="AM35885" s="84"/>
    </row>
    <row r="35886" spans="28:39" hidden="1" x14ac:dyDescent="0.25">
      <c r="AB35886" s="14"/>
      <c r="AC35886" s="14"/>
      <c r="AG35886" s="10"/>
      <c r="AH35886" s="10"/>
      <c r="AL35886" s="84"/>
      <c r="AM35886" s="84"/>
    </row>
    <row r="35887" spans="28:39" hidden="1" x14ac:dyDescent="0.25">
      <c r="AB35887" s="14"/>
      <c r="AC35887" s="14"/>
      <c r="AG35887" s="10"/>
      <c r="AH35887" s="10"/>
      <c r="AL35887" s="84"/>
      <c r="AM35887" s="84"/>
    </row>
    <row r="35888" spans="28:39" hidden="1" x14ac:dyDescent="0.25">
      <c r="AB35888" s="14"/>
      <c r="AC35888" s="14"/>
      <c r="AG35888" s="10"/>
      <c r="AH35888" s="10"/>
      <c r="AL35888" s="84"/>
      <c r="AM35888" s="84"/>
    </row>
    <row r="35889" spans="28:39" hidden="1" x14ac:dyDescent="0.25">
      <c r="AB35889" s="14"/>
      <c r="AC35889" s="14"/>
      <c r="AG35889" s="10"/>
      <c r="AH35889" s="10"/>
      <c r="AL35889" s="84"/>
      <c r="AM35889" s="84"/>
    </row>
    <row r="35890" spans="28:39" hidden="1" x14ac:dyDescent="0.25">
      <c r="AB35890" s="14"/>
      <c r="AC35890" s="14"/>
      <c r="AG35890" s="10"/>
      <c r="AH35890" s="10"/>
      <c r="AL35890" s="84"/>
      <c r="AM35890" s="84"/>
    </row>
    <row r="35891" spans="28:39" hidden="1" x14ac:dyDescent="0.25">
      <c r="AB35891" s="14"/>
      <c r="AC35891" s="14"/>
      <c r="AG35891" s="10"/>
      <c r="AH35891" s="10"/>
      <c r="AL35891" s="84"/>
      <c r="AM35891" s="84"/>
    </row>
    <row r="35892" spans="28:39" hidden="1" x14ac:dyDescent="0.25">
      <c r="AB35892" s="14"/>
      <c r="AC35892" s="14"/>
      <c r="AG35892" s="10"/>
      <c r="AH35892" s="10"/>
      <c r="AL35892" s="84"/>
      <c r="AM35892" s="84"/>
    </row>
    <row r="35893" spans="28:39" hidden="1" x14ac:dyDescent="0.25">
      <c r="AB35893" s="14"/>
      <c r="AC35893" s="14"/>
      <c r="AG35893" s="10"/>
      <c r="AH35893" s="10"/>
      <c r="AL35893" s="84"/>
      <c r="AM35893" s="84"/>
    </row>
    <row r="35894" spans="28:39" hidden="1" x14ac:dyDescent="0.25">
      <c r="AB35894" s="14"/>
      <c r="AC35894" s="14"/>
      <c r="AG35894" s="10"/>
      <c r="AH35894" s="10"/>
      <c r="AL35894" s="84"/>
      <c r="AM35894" s="84"/>
    </row>
    <row r="35895" spans="28:39" hidden="1" x14ac:dyDescent="0.25">
      <c r="AB35895" s="14"/>
      <c r="AC35895" s="14"/>
      <c r="AG35895" s="10"/>
      <c r="AH35895" s="10"/>
      <c r="AL35895" s="84"/>
      <c r="AM35895" s="84"/>
    </row>
    <row r="35896" spans="28:39" hidden="1" x14ac:dyDescent="0.25">
      <c r="AB35896" s="14"/>
      <c r="AC35896" s="14"/>
      <c r="AG35896" s="10"/>
      <c r="AH35896" s="10"/>
      <c r="AL35896" s="84"/>
      <c r="AM35896" s="84"/>
    </row>
    <row r="35897" spans="28:39" hidden="1" x14ac:dyDescent="0.25">
      <c r="AB35897" s="14"/>
      <c r="AC35897" s="14"/>
      <c r="AG35897" s="10"/>
      <c r="AH35897" s="10"/>
      <c r="AL35897" s="84"/>
      <c r="AM35897" s="84"/>
    </row>
    <row r="35898" spans="28:39" hidden="1" x14ac:dyDescent="0.25">
      <c r="AB35898" s="14"/>
      <c r="AC35898" s="14"/>
      <c r="AG35898" s="10"/>
      <c r="AH35898" s="10"/>
      <c r="AL35898" s="84"/>
      <c r="AM35898" s="84"/>
    </row>
    <row r="35899" spans="28:39" hidden="1" x14ac:dyDescent="0.25">
      <c r="AB35899" s="14"/>
      <c r="AC35899" s="14"/>
      <c r="AG35899" s="10"/>
      <c r="AH35899" s="10"/>
      <c r="AL35899" s="84"/>
      <c r="AM35899" s="84"/>
    </row>
    <row r="35900" spans="28:39" hidden="1" x14ac:dyDescent="0.25">
      <c r="AB35900" s="14"/>
      <c r="AC35900" s="14"/>
      <c r="AG35900" s="10"/>
      <c r="AH35900" s="10"/>
      <c r="AL35900" s="84"/>
      <c r="AM35900" s="84"/>
    </row>
    <row r="35901" spans="28:39" hidden="1" x14ac:dyDescent="0.25">
      <c r="AB35901" s="14"/>
      <c r="AC35901" s="14"/>
      <c r="AG35901" s="10"/>
      <c r="AH35901" s="10"/>
      <c r="AL35901" s="84"/>
      <c r="AM35901" s="84"/>
    </row>
    <row r="35902" spans="28:39" hidden="1" x14ac:dyDescent="0.25">
      <c r="AB35902" s="14"/>
      <c r="AC35902" s="14"/>
      <c r="AG35902" s="10"/>
      <c r="AH35902" s="10"/>
      <c r="AL35902" s="84"/>
      <c r="AM35902" s="84"/>
    </row>
    <row r="35903" spans="28:39" hidden="1" x14ac:dyDescent="0.25">
      <c r="AB35903" s="14"/>
      <c r="AC35903" s="14"/>
      <c r="AG35903" s="10"/>
      <c r="AH35903" s="10"/>
      <c r="AL35903" s="84"/>
      <c r="AM35903" s="84"/>
    </row>
    <row r="35904" spans="28:39" hidden="1" x14ac:dyDescent="0.25">
      <c r="AB35904" s="14"/>
      <c r="AC35904" s="14"/>
      <c r="AG35904" s="10"/>
      <c r="AH35904" s="10"/>
      <c r="AL35904" s="84"/>
      <c r="AM35904" s="84"/>
    </row>
    <row r="35905" spans="28:39" hidden="1" x14ac:dyDescent="0.25">
      <c r="AB35905" s="14"/>
      <c r="AC35905" s="14"/>
      <c r="AG35905" s="10"/>
      <c r="AH35905" s="10"/>
      <c r="AL35905" s="84"/>
      <c r="AM35905" s="84"/>
    </row>
    <row r="35906" spans="28:39" hidden="1" x14ac:dyDescent="0.25">
      <c r="AB35906" s="14"/>
      <c r="AC35906" s="14"/>
      <c r="AG35906" s="10"/>
      <c r="AH35906" s="10"/>
      <c r="AL35906" s="84"/>
      <c r="AM35906" s="84"/>
    </row>
    <row r="35907" spans="28:39" hidden="1" x14ac:dyDescent="0.25">
      <c r="AB35907" s="14"/>
      <c r="AC35907" s="14"/>
      <c r="AG35907" s="10"/>
      <c r="AH35907" s="10"/>
      <c r="AL35907" s="84"/>
      <c r="AM35907" s="84"/>
    </row>
    <row r="35908" spans="28:39" hidden="1" x14ac:dyDescent="0.25">
      <c r="AB35908" s="14"/>
      <c r="AC35908" s="14"/>
      <c r="AG35908" s="10"/>
      <c r="AH35908" s="10"/>
      <c r="AL35908" s="84"/>
      <c r="AM35908" s="84"/>
    </row>
    <row r="35909" spans="28:39" hidden="1" x14ac:dyDescent="0.25">
      <c r="AB35909" s="14"/>
      <c r="AC35909" s="14"/>
      <c r="AG35909" s="10"/>
      <c r="AH35909" s="10"/>
      <c r="AL35909" s="84"/>
      <c r="AM35909" s="84"/>
    </row>
    <row r="35910" spans="28:39" hidden="1" x14ac:dyDescent="0.25">
      <c r="AB35910" s="14"/>
      <c r="AC35910" s="14"/>
      <c r="AG35910" s="10"/>
      <c r="AH35910" s="10"/>
      <c r="AL35910" s="84"/>
      <c r="AM35910" s="84"/>
    </row>
    <row r="35911" spans="28:39" hidden="1" x14ac:dyDescent="0.25">
      <c r="AB35911" s="14"/>
      <c r="AC35911" s="14"/>
      <c r="AG35911" s="10"/>
      <c r="AH35911" s="10"/>
      <c r="AL35911" s="84"/>
      <c r="AM35911" s="84"/>
    </row>
    <row r="35912" spans="28:39" hidden="1" x14ac:dyDescent="0.25">
      <c r="AB35912" s="14"/>
      <c r="AC35912" s="14"/>
      <c r="AG35912" s="10"/>
      <c r="AH35912" s="10"/>
      <c r="AL35912" s="84"/>
      <c r="AM35912" s="84"/>
    </row>
    <row r="35913" spans="28:39" hidden="1" x14ac:dyDescent="0.25">
      <c r="AB35913" s="14"/>
      <c r="AC35913" s="14"/>
      <c r="AG35913" s="10"/>
      <c r="AH35913" s="10"/>
      <c r="AL35913" s="84"/>
      <c r="AM35913" s="84"/>
    </row>
    <row r="35914" spans="28:39" hidden="1" x14ac:dyDescent="0.25">
      <c r="AB35914" s="14"/>
      <c r="AC35914" s="14"/>
      <c r="AG35914" s="10"/>
      <c r="AH35914" s="10"/>
      <c r="AL35914" s="84"/>
      <c r="AM35914" s="84"/>
    </row>
    <row r="35915" spans="28:39" hidden="1" x14ac:dyDescent="0.25">
      <c r="AB35915" s="14"/>
      <c r="AC35915" s="14"/>
      <c r="AG35915" s="10"/>
      <c r="AH35915" s="10"/>
      <c r="AL35915" s="84"/>
      <c r="AM35915" s="84"/>
    </row>
    <row r="35916" spans="28:39" hidden="1" x14ac:dyDescent="0.25">
      <c r="AB35916" s="14"/>
      <c r="AC35916" s="14"/>
      <c r="AG35916" s="10"/>
      <c r="AH35916" s="10"/>
      <c r="AL35916" s="84"/>
      <c r="AM35916" s="84"/>
    </row>
    <row r="35917" spans="28:39" hidden="1" x14ac:dyDescent="0.25">
      <c r="AB35917" s="14"/>
      <c r="AC35917" s="14"/>
      <c r="AG35917" s="10"/>
      <c r="AH35917" s="10"/>
      <c r="AL35917" s="84"/>
      <c r="AM35917" s="84"/>
    </row>
    <row r="35918" spans="28:39" hidden="1" x14ac:dyDescent="0.25">
      <c r="AB35918" s="14"/>
      <c r="AC35918" s="14"/>
      <c r="AG35918" s="10"/>
      <c r="AH35918" s="10"/>
      <c r="AL35918" s="84"/>
      <c r="AM35918" s="84"/>
    </row>
    <row r="35919" spans="28:39" hidden="1" x14ac:dyDescent="0.25">
      <c r="AB35919" s="14"/>
      <c r="AC35919" s="14"/>
      <c r="AG35919" s="10"/>
      <c r="AH35919" s="10"/>
      <c r="AL35919" s="84"/>
      <c r="AM35919" s="84"/>
    </row>
    <row r="35920" spans="28:39" hidden="1" x14ac:dyDescent="0.25">
      <c r="AB35920" s="14"/>
      <c r="AC35920" s="14"/>
      <c r="AG35920" s="10"/>
      <c r="AH35920" s="10"/>
      <c r="AL35920" s="84"/>
      <c r="AM35920" s="84"/>
    </row>
    <row r="35921" spans="28:39" hidden="1" x14ac:dyDescent="0.25">
      <c r="AB35921" s="14"/>
      <c r="AC35921" s="14"/>
      <c r="AG35921" s="10"/>
      <c r="AH35921" s="10"/>
      <c r="AL35921" s="84"/>
      <c r="AM35921" s="84"/>
    </row>
    <row r="35922" spans="28:39" hidden="1" x14ac:dyDescent="0.25">
      <c r="AB35922" s="14"/>
      <c r="AC35922" s="14"/>
      <c r="AG35922" s="10"/>
      <c r="AH35922" s="10"/>
      <c r="AL35922" s="84"/>
      <c r="AM35922" s="84"/>
    </row>
    <row r="35923" spans="28:39" hidden="1" x14ac:dyDescent="0.25">
      <c r="AB35923" s="14"/>
      <c r="AC35923" s="14"/>
      <c r="AG35923" s="10"/>
      <c r="AH35923" s="10"/>
      <c r="AL35923" s="84"/>
      <c r="AM35923" s="84"/>
    </row>
    <row r="35924" spans="28:39" hidden="1" x14ac:dyDescent="0.25">
      <c r="AB35924" s="14"/>
      <c r="AC35924" s="14"/>
      <c r="AG35924" s="10"/>
      <c r="AH35924" s="10"/>
      <c r="AL35924" s="84"/>
      <c r="AM35924" s="84"/>
    </row>
    <row r="35925" spans="28:39" hidden="1" x14ac:dyDescent="0.25">
      <c r="AB35925" s="14"/>
      <c r="AC35925" s="14"/>
      <c r="AG35925" s="10"/>
      <c r="AH35925" s="10"/>
      <c r="AL35925" s="84"/>
      <c r="AM35925" s="84"/>
    </row>
    <row r="35926" spans="28:39" hidden="1" x14ac:dyDescent="0.25">
      <c r="AB35926" s="14"/>
      <c r="AC35926" s="14"/>
      <c r="AG35926" s="10"/>
      <c r="AH35926" s="10"/>
      <c r="AL35926" s="84"/>
      <c r="AM35926" s="84"/>
    </row>
    <row r="35927" spans="28:39" hidden="1" x14ac:dyDescent="0.25">
      <c r="AB35927" s="14"/>
      <c r="AC35927" s="14"/>
      <c r="AG35927" s="10"/>
      <c r="AH35927" s="10"/>
      <c r="AL35927" s="84"/>
      <c r="AM35927" s="84"/>
    </row>
    <row r="35928" spans="28:39" hidden="1" x14ac:dyDescent="0.25">
      <c r="AB35928" s="14"/>
      <c r="AC35928" s="14"/>
      <c r="AG35928" s="10"/>
      <c r="AH35928" s="10"/>
      <c r="AL35928" s="84"/>
      <c r="AM35928" s="84"/>
    </row>
    <row r="35929" spans="28:39" hidden="1" x14ac:dyDescent="0.25">
      <c r="AB35929" s="14"/>
      <c r="AC35929" s="14"/>
      <c r="AG35929" s="10"/>
      <c r="AH35929" s="10"/>
      <c r="AL35929" s="84"/>
      <c r="AM35929" s="84"/>
    </row>
    <row r="35930" spans="28:39" hidden="1" x14ac:dyDescent="0.25">
      <c r="AB35930" s="14"/>
      <c r="AC35930" s="14"/>
      <c r="AG35930" s="10"/>
      <c r="AH35930" s="10"/>
      <c r="AL35930" s="84"/>
      <c r="AM35930" s="84"/>
    </row>
    <row r="35931" spans="28:39" hidden="1" x14ac:dyDescent="0.25">
      <c r="AB35931" s="14"/>
      <c r="AC35931" s="14"/>
      <c r="AG35931" s="10"/>
      <c r="AH35931" s="10"/>
      <c r="AL35931" s="84"/>
      <c r="AM35931" s="84"/>
    </row>
    <row r="35932" spans="28:39" hidden="1" x14ac:dyDescent="0.25">
      <c r="AB35932" s="14"/>
      <c r="AC35932" s="14"/>
      <c r="AG35932" s="10"/>
      <c r="AH35932" s="10"/>
      <c r="AL35932" s="84"/>
      <c r="AM35932" s="84"/>
    </row>
    <row r="35933" spans="28:39" hidden="1" x14ac:dyDescent="0.25">
      <c r="AB35933" s="14"/>
      <c r="AC35933" s="14"/>
      <c r="AG35933" s="10"/>
      <c r="AH35933" s="10"/>
      <c r="AL35933" s="84"/>
      <c r="AM35933" s="84"/>
    </row>
    <row r="35934" spans="28:39" hidden="1" x14ac:dyDescent="0.25">
      <c r="AB35934" s="14"/>
      <c r="AC35934" s="14"/>
      <c r="AG35934" s="10"/>
      <c r="AH35934" s="10"/>
      <c r="AL35934" s="84"/>
      <c r="AM35934" s="84"/>
    </row>
    <row r="35935" spans="28:39" hidden="1" x14ac:dyDescent="0.25">
      <c r="AB35935" s="14"/>
      <c r="AC35935" s="14"/>
      <c r="AG35935" s="10"/>
      <c r="AH35935" s="10"/>
      <c r="AL35935" s="84"/>
      <c r="AM35935" s="84"/>
    </row>
    <row r="35936" spans="28:39" hidden="1" x14ac:dyDescent="0.25">
      <c r="AB35936" s="14"/>
      <c r="AC35936" s="14"/>
      <c r="AG35936" s="10"/>
      <c r="AH35936" s="10"/>
      <c r="AL35936" s="84"/>
      <c r="AM35936" s="84"/>
    </row>
    <row r="35937" spans="28:39" hidden="1" x14ac:dyDescent="0.25">
      <c r="AB35937" s="14"/>
      <c r="AC35937" s="14"/>
      <c r="AG35937" s="10"/>
      <c r="AH35937" s="10"/>
      <c r="AL35937" s="84"/>
      <c r="AM35937" s="84"/>
    </row>
    <row r="35938" spans="28:39" hidden="1" x14ac:dyDescent="0.25">
      <c r="AB35938" s="14"/>
      <c r="AC35938" s="14"/>
      <c r="AG35938" s="10"/>
      <c r="AH35938" s="10"/>
      <c r="AL35938" s="84"/>
      <c r="AM35938" s="84"/>
    </row>
    <row r="35939" spans="28:39" hidden="1" x14ac:dyDescent="0.25">
      <c r="AB35939" s="14"/>
      <c r="AC35939" s="14"/>
      <c r="AG35939" s="10"/>
      <c r="AH35939" s="10"/>
      <c r="AL35939" s="84"/>
      <c r="AM35939" s="84"/>
    </row>
    <row r="35940" spans="28:39" hidden="1" x14ac:dyDescent="0.25">
      <c r="AB35940" s="14"/>
      <c r="AC35940" s="14"/>
      <c r="AG35940" s="10"/>
      <c r="AH35940" s="10"/>
      <c r="AL35940" s="84"/>
      <c r="AM35940" s="84"/>
    </row>
    <row r="35941" spans="28:39" hidden="1" x14ac:dyDescent="0.25">
      <c r="AB35941" s="14"/>
      <c r="AC35941" s="14"/>
      <c r="AG35941" s="10"/>
      <c r="AH35941" s="10"/>
      <c r="AL35941" s="84"/>
      <c r="AM35941" s="84"/>
    </row>
    <row r="35942" spans="28:39" hidden="1" x14ac:dyDescent="0.25">
      <c r="AB35942" s="14"/>
      <c r="AC35942" s="14"/>
      <c r="AG35942" s="10"/>
      <c r="AH35942" s="10"/>
      <c r="AL35942" s="84"/>
      <c r="AM35942" s="84"/>
    </row>
    <row r="35943" spans="28:39" hidden="1" x14ac:dyDescent="0.25">
      <c r="AB35943" s="14"/>
      <c r="AC35943" s="14"/>
      <c r="AG35943" s="10"/>
      <c r="AH35943" s="10"/>
      <c r="AL35943" s="84"/>
      <c r="AM35943" s="84"/>
    </row>
    <row r="35944" spans="28:39" hidden="1" x14ac:dyDescent="0.25">
      <c r="AB35944" s="14"/>
      <c r="AC35944" s="14"/>
      <c r="AG35944" s="10"/>
      <c r="AH35944" s="10"/>
      <c r="AL35944" s="84"/>
      <c r="AM35944" s="84"/>
    </row>
    <row r="35945" spans="28:39" hidden="1" x14ac:dyDescent="0.25">
      <c r="AB35945" s="14"/>
      <c r="AC35945" s="14"/>
      <c r="AG35945" s="10"/>
      <c r="AH35945" s="10"/>
      <c r="AL35945" s="84"/>
      <c r="AM35945" s="84"/>
    </row>
    <row r="35946" spans="28:39" hidden="1" x14ac:dyDescent="0.25">
      <c r="AB35946" s="14"/>
      <c r="AC35946" s="14"/>
      <c r="AG35946" s="10"/>
      <c r="AH35946" s="10"/>
      <c r="AL35946" s="84"/>
      <c r="AM35946" s="84"/>
    </row>
    <row r="35947" spans="28:39" hidden="1" x14ac:dyDescent="0.25">
      <c r="AB35947" s="14"/>
      <c r="AC35947" s="14"/>
      <c r="AG35947" s="10"/>
      <c r="AH35947" s="10"/>
      <c r="AL35947" s="84"/>
      <c r="AM35947" s="84"/>
    </row>
    <row r="35948" spans="28:39" hidden="1" x14ac:dyDescent="0.25">
      <c r="AB35948" s="14"/>
      <c r="AC35948" s="14"/>
      <c r="AG35948" s="10"/>
      <c r="AH35948" s="10"/>
      <c r="AL35948" s="84"/>
      <c r="AM35948" s="84"/>
    </row>
    <row r="35949" spans="28:39" hidden="1" x14ac:dyDescent="0.25">
      <c r="AB35949" s="14"/>
      <c r="AC35949" s="14"/>
      <c r="AG35949" s="10"/>
      <c r="AH35949" s="10"/>
      <c r="AL35949" s="84"/>
      <c r="AM35949" s="84"/>
    </row>
    <row r="35950" spans="28:39" hidden="1" x14ac:dyDescent="0.25">
      <c r="AB35950" s="14"/>
      <c r="AC35950" s="14"/>
      <c r="AG35950" s="10"/>
      <c r="AH35950" s="10"/>
      <c r="AL35950" s="84"/>
      <c r="AM35950" s="84"/>
    </row>
    <row r="35951" spans="28:39" hidden="1" x14ac:dyDescent="0.25">
      <c r="AB35951" s="14"/>
      <c r="AC35951" s="14"/>
      <c r="AG35951" s="10"/>
      <c r="AH35951" s="10"/>
      <c r="AL35951" s="84"/>
      <c r="AM35951" s="84"/>
    </row>
    <row r="35952" spans="28:39" hidden="1" x14ac:dyDescent="0.25">
      <c r="AB35952" s="14"/>
      <c r="AC35952" s="14"/>
      <c r="AG35952" s="10"/>
      <c r="AH35952" s="10"/>
      <c r="AL35952" s="84"/>
      <c r="AM35952" s="84"/>
    </row>
    <row r="35953" spans="28:39" hidden="1" x14ac:dyDescent="0.25">
      <c r="AB35953" s="14"/>
      <c r="AC35953" s="14"/>
      <c r="AG35953" s="10"/>
      <c r="AH35953" s="10"/>
      <c r="AL35953" s="84"/>
      <c r="AM35953" s="84"/>
    </row>
    <row r="35954" spans="28:39" hidden="1" x14ac:dyDescent="0.25">
      <c r="AB35954" s="14"/>
      <c r="AC35954" s="14"/>
      <c r="AG35954" s="10"/>
      <c r="AH35954" s="10"/>
      <c r="AL35954" s="84"/>
      <c r="AM35954" s="84"/>
    </row>
    <row r="35955" spans="28:39" hidden="1" x14ac:dyDescent="0.25">
      <c r="AB35955" s="14"/>
      <c r="AC35955" s="14"/>
      <c r="AG35955" s="10"/>
      <c r="AH35955" s="10"/>
      <c r="AL35955" s="84"/>
      <c r="AM35955" s="84"/>
    </row>
    <row r="35956" spans="28:39" hidden="1" x14ac:dyDescent="0.25">
      <c r="AB35956" s="14"/>
      <c r="AC35956" s="14"/>
      <c r="AG35956" s="10"/>
      <c r="AH35956" s="10"/>
      <c r="AL35956" s="84"/>
      <c r="AM35956" s="84"/>
    </row>
    <row r="35957" spans="28:39" hidden="1" x14ac:dyDescent="0.25">
      <c r="AB35957" s="14"/>
      <c r="AC35957" s="14"/>
      <c r="AG35957" s="10"/>
      <c r="AH35957" s="10"/>
      <c r="AL35957" s="84"/>
      <c r="AM35957" s="84"/>
    </row>
    <row r="35958" spans="28:39" hidden="1" x14ac:dyDescent="0.25">
      <c r="AB35958" s="14"/>
      <c r="AC35958" s="14"/>
      <c r="AG35958" s="10"/>
      <c r="AH35958" s="10"/>
      <c r="AL35958" s="84"/>
      <c r="AM35958" s="84"/>
    </row>
    <row r="35959" spans="28:39" hidden="1" x14ac:dyDescent="0.25">
      <c r="AB35959" s="14"/>
      <c r="AC35959" s="14"/>
      <c r="AG35959" s="10"/>
      <c r="AH35959" s="10"/>
      <c r="AL35959" s="84"/>
      <c r="AM35959" s="84"/>
    </row>
    <row r="35960" spans="28:39" hidden="1" x14ac:dyDescent="0.25">
      <c r="AB35960" s="14"/>
      <c r="AC35960" s="14"/>
      <c r="AG35960" s="10"/>
      <c r="AH35960" s="10"/>
      <c r="AL35960" s="84"/>
      <c r="AM35960" s="84"/>
    </row>
    <row r="35961" spans="28:39" hidden="1" x14ac:dyDescent="0.25">
      <c r="AB35961" s="14"/>
      <c r="AC35961" s="14"/>
      <c r="AG35961" s="10"/>
      <c r="AH35961" s="10"/>
      <c r="AL35961" s="84"/>
      <c r="AM35961" s="84"/>
    </row>
    <row r="35962" spans="28:39" hidden="1" x14ac:dyDescent="0.25">
      <c r="AB35962" s="14"/>
      <c r="AC35962" s="14"/>
      <c r="AG35962" s="10"/>
      <c r="AH35962" s="10"/>
      <c r="AL35962" s="84"/>
      <c r="AM35962" s="84"/>
    </row>
    <row r="35963" spans="28:39" hidden="1" x14ac:dyDescent="0.25">
      <c r="AB35963" s="14"/>
      <c r="AC35963" s="14"/>
      <c r="AG35963" s="10"/>
      <c r="AH35963" s="10"/>
      <c r="AL35963" s="84"/>
      <c r="AM35963" s="84"/>
    </row>
    <row r="35964" spans="28:39" hidden="1" x14ac:dyDescent="0.25">
      <c r="AB35964" s="14"/>
      <c r="AC35964" s="14"/>
      <c r="AG35964" s="10"/>
      <c r="AH35964" s="10"/>
      <c r="AL35964" s="84"/>
      <c r="AM35964" s="84"/>
    </row>
    <row r="35965" spans="28:39" hidden="1" x14ac:dyDescent="0.25">
      <c r="AB35965" s="14"/>
      <c r="AC35965" s="14"/>
      <c r="AG35965" s="10"/>
      <c r="AH35965" s="10"/>
      <c r="AL35965" s="84"/>
      <c r="AM35965" s="84"/>
    </row>
    <row r="35966" spans="28:39" hidden="1" x14ac:dyDescent="0.25">
      <c r="AB35966" s="14"/>
      <c r="AC35966" s="14"/>
      <c r="AG35966" s="10"/>
      <c r="AH35966" s="10"/>
      <c r="AL35966" s="84"/>
      <c r="AM35966" s="84"/>
    </row>
    <row r="35967" spans="28:39" hidden="1" x14ac:dyDescent="0.25">
      <c r="AB35967" s="14"/>
      <c r="AC35967" s="14"/>
      <c r="AG35967" s="10"/>
      <c r="AH35967" s="10"/>
      <c r="AL35967" s="84"/>
      <c r="AM35967" s="84"/>
    </row>
    <row r="35968" spans="28:39" hidden="1" x14ac:dyDescent="0.25">
      <c r="AB35968" s="14"/>
      <c r="AC35968" s="14"/>
      <c r="AG35968" s="10"/>
      <c r="AH35968" s="10"/>
      <c r="AL35968" s="84"/>
      <c r="AM35968" s="84"/>
    </row>
    <row r="35969" spans="28:39" hidden="1" x14ac:dyDescent="0.25">
      <c r="AB35969" s="14"/>
      <c r="AC35969" s="14"/>
      <c r="AG35969" s="10"/>
      <c r="AH35969" s="10"/>
      <c r="AL35969" s="84"/>
      <c r="AM35969" s="84"/>
    </row>
    <row r="35970" spans="28:39" hidden="1" x14ac:dyDescent="0.25">
      <c r="AB35970" s="14"/>
      <c r="AC35970" s="14"/>
      <c r="AG35970" s="10"/>
      <c r="AH35970" s="10"/>
      <c r="AL35970" s="84"/>
      <c r="AM35970" s="84"/>
    </row>
    <row r="35971" spans="28:39" hidden="1" x14ac:dyDescent="0.25">
      <c r="AB35971" s="14"/>
      <c r="AC35971" s="14"/>
      <c r="AG35971" s="10"/>
      <c r="AH35971" s="10"/>
      <c r="AL35971" s="84"/>
      <c r="AM35971" s="84"/>
    </row>
    <row r="35972" spans="28:39" hidden="1" x14ac:dyDescent="0.25">
      <c r="AB35972" s="14"/>
      <c r="AC35972" s="14"/>
      <c r="AG35972" s="10"/>
      <c r="AH35972" s="10"/>
      <c r="AL35972" s="84"/>
      <c r="AM35972" s="84"/>
    </row>
    <row r="35973" spans="28:39" hidden="1" x14ac:dyDescent="0.25">
      <c r="AB35973" s="14"/>
      <c r="AC35973" s="14"/>
      <c r="AG35973" s="10"/>
      <c r="AH35973" s="10"/>
      <c r="AL35973" s="84"/>
      <c r="AM35973" s="84"/>
    </row>
    <row r="35974" spans="28:39" hidden="1" x14ac:dyDescent="0.25">
      <c r="AB35974" s="14"/>
      <c r="AC35974" s="14"/>
      <c r="AG35974" s="10"/>
      <c r="AH35974" s="10"/>
      <c r="AL35974" s="84"/>
      <c r="AM35974" s="84"/>
    </row>
    <row r="35975" spans="28:39" hidden="1" x14ac:dyDescent="0.25">
      <c r="AB35975" s="14"/>
      <c r="AC35975" s="14"/>
      <c r="AG35975" s="10"/>
      <c r="AH35975" s="10"/>
      <c r="AL35975" s="84"/>
      <c r="AM35975" s="84"/>
    </row>
    <row r="35976" spans="28:39" hidden="1" x14ac:dyDescent="0.25">
      <c r="AB35976" s="14"/>
      <c r="AC35976" s="14"/>
      <c r="AG35976" s="10"/>
      <c r="AH35976" s="10"/>
      <c r="AL35976" s="84"/>
      <c r="AM35976" s="84"/>
    </row>
    <row r="35977" spans="28:39" hidden="1" x14ac:dyDescent="0.25">
      <c r="AB35977" s="14"/>
      <c r="AC35977" s="14"/>
      <c r="AG35977" s="10"/>
      <c r="AH35977" s="10"/>
      <c r="AL35977" s="84"/>
      <c r="AM35977" s="84"/>
    </row>
    <row r="35978" spans="28:39" hidden="1" x14ac:dyDescent="0.25">
      <c r="AB35978" s="14"/>
      <c r="AC35978" s="14"/>
      <c r="AG35978" s="10"/>
      <c r="AH35978" s="10"/>
      <c r="AL35978" s="84"/>
      <c r="AM35978" s="84"/>
    </row>
    <row r="35979" spans="28:39" hidden="1" x14ac:dyDescent="0.25">
      <c r="AB35979" s="14"/>
      <c r="AC35979" s="14"/>
      <c r="AG35979" s="10"/>
      <c r="AH35979" s="10"/>
      <c r="AL35979" s="84"/>
      <c r="AM35979" s="84"/>
    </row>
    <row r="35980" spans="28:39" hidden="1" x14ac:dyDescent="0.25">
      <c r="AB35980" s="14"/>
      <c r="AC35980" s="14"/>
      <c r="AG35980" s="10"/>
      <c r="AH35980" s="10"/>
      <c r="AL35980" s="84"/>
      <c r="AM35980" s="84"/>
    </row>
    <row r="35981" spans="28:39" hidden="1" x14ac:dyDescent="0.25">
      <c r="AB35981" s="14"/>
      <c r="AC35981" s="14"/>
      <c r="AG35981" s="10"/>
      <c r="AH35981" s="10"/>
      <c r="AL35981" s="84"/>
      <c r="AM35981" s="84"/>
    </row>
    <row r="35982" spans="28:39" hidden="1" x14ac:dyDescent="0.25">
      <c r="AB35982" s="14"/>
      <c r="AC35982" s="14"/>
      <c r="AG35982" s="10"/>
      <c r="AH35982" s="10"/>
      <c r="AL35982" s="84"/>
      <c r="AM35982" s="84"/>
    </row>
    <row r="35983" spans="28:39" hidden="1" x14ac:dyDescent="0.25">
      <c r="AB35983" s="14"/>
      <c r="AC35983" s="14"/>
      <c r="AG35983" s="10"/>
      <c r="AH35983" s="10"/>
      <c r="AL35983" s="84"/>
      <c r="AM35983" s="84"/>
    </row>
    <row r="35984" spans="28:39" hidden="1" x14ac:dyDescent="0.25">
      <c r="AB35984" s="14"/>
      <c r="AC35984" s="14"/>
      <c r="AG35984" s="10"/>
      <c r="AH35984" s="10"/>
      <c r="AL35984" s="84"/>
      <c r="AM35984" s="84"/>
    </row>
    <row r="35985" spans="28:39" hidden="1" x14ac:dyDescent="0.25">
      <c r="AB35985" s="14"/>
      <c r="AC35985" s="14"/>
      <c r="AG35985" s="10"/>
      <c r="AH35985" s="10"/>
      <c r="AL35985" s="84"/>
      <c r="AM35985" s="84"/>
    </row>
    <row r="35986" spans="28:39" hidden="1" x14ac:dyDescent="0.25">
      <c r="AB35986" s="14"/>
      <c r="AC35986" s="14"/>
      <c r="AG35986" s="10"/>
      <c r="AH35986" s="10"/>
      <c r="AL35986" s="84"/>
      <c r="AM35986" s="84"/>
    </row>
    <row r="35987" spans="28:39" hidden="1" x14ac:dyDescent="0.25">
      <c r="AB35987" s="14"/>
      <c r="AC35987" s="14"/>
      <c r="AG35987" s="10"/>
      <c r="AH35987" s="10"/>
      <c r="AL35987" s="84"/>
      <c r="AM35987" s="84"/>
    </row>
    <row r="35988" spans="28:39" hidden="1" x14ac:dyDescent="0.25">
      <c r="AB35988" s="14"/>
      <c r="AC35988" s="14"/>
      <c r="AG35988" s="10"/>
      <c r="AH35988" s="10"/>
      <c r="AL35988" s="84"/>
      <c r="AM35988" s="84"/>
    </row>
    <row r="35989" spans="28:39" hidden="1" x14ac:dyDescent="0.25">
      <c r="AB35989" s="14"/>
      <c r="AC35989" s="14"/>
      <c r="AG35989" s="10"/>
      <c r="AH35989" s="10"/>
      <c r="AL35989" s="84"/>
      <c r="AM35989" s="84"/>
    </row>
    <row r="35990" spans="28:39" hidden="1" x14ac:dyDescent="0.25">
      <c r="AB35990" s="14"/>
      <c r="AC35990" s="14"/>
      <c r="AG35990" s="10"/>
      <c r="AH35990" s="10"/>
      <c r="AL35990" s="84"/>
      <c r="AM35990" s="84"/>
    </row>
    <row r="35991" spans="28:39" hidden="1" x14ac:dyDescent="0.25">
      <c r="AB35991" s="14"/>
      <c r="AC35991" s="14"/>
      <c r="AG35991" s="10"/>
      <c r="AH35991" s="10"/>
      <c r="AL35991" s="84"/>
      <c r="AM35991" s="84"/>
    </row>
    <row r="35992" spans="28:39" hidden="1" x14ac:dyDescent="0.25">
      <c r="AB35992" s="14"/>
      <c r="AC35992" s="14"/>
      <c r="AG35992" s="10"/>
      <c r="AH35992" s="10"/>
      <c r="AL35992" s="84"/>
      <c r="AM35992" s="84"/>
    </row>
    <row r="35993" spans="28:39" hidden="1" x14ac:dyDescent="0.25">
      <c r="AB35993" s="14"/>
      <c r="AC35993" s="14"/>
      <c r="AG35993" s="10"/>
      <c r="AH35993" s="10"/>
      <c r="AL35993" s="84"/>
      <c r="AM35993" s="84"/>
    </row>
    <row r="35994" spans="28:39" hidden="1" x14ac:dyDescent="0.25">
      <c r="AB35994" s="14"/>
      <c r="AC35994" s="14"/>
      <c r="AG35994" s="10"/>
      <c r="AH35994" s="10"/>
      <c r="AL35994" s="84"/>
      <c r="AM35994" s="84"/>
    </row>
    <row r="35995" spans="28:39" hidden="1" x14ac:dyDescent="0.25">
      <c r="AB35995" s="14"/>
      <c r="AC35995" s="14"/>
      <c r="AG35995" s="10"/>
      <c r="AH35995" s="10"/>
      <c r="AL35995" s="84"/>
      <c r="AM35995" s="84"/>
    </row>
    <row r="35996" spans="28:39" hidden="1" x14ac:dyDescent="0.25">
      <c r="AB35996" s="14"/>
      <c r="AC35996" s="14"/>
      <c r="AG35996" s="10"/>
      <c r="AH35996" s="10"/>
      <c r="AL35996" s="84"/>
      <c r="AM35996" s="84"/>
    </row>
    <row r="35997" spans="28:39" hidden="1" x14ac:dyDescent="0.25">
      <c r="AB35997" s="14"/>
      <c r="AC35997" s="14"/>
      <c r="AG35997" s="10"/>
      <c r="AH35997" s="10"/>
      <c r="AL35997" s="84"/>
      <c r="AM35997" s="84"/>
    </row>
    <row r="35998" spans="28:39" hidden="1" x14ac:dyDescent="0.25">
      <c r="AB35998" s="14"/>
      <c r="AC35998" s="14"/>
      <c r="AG35998" s="10"/>
      <c r="AH35998" s="10"/>
      <c r="AL35998" s="84"/>
      <c r="AM35998" s="84"/>
    </row>
    <row r="35999" spans="28:39" hidden="1" x14ac:dyDescent="0.25">
      <c r="AB35999" s="14"/>
      <c r="AC35999" s="14"/>
      <c r="AG35999" s="10"/>
      <c r="AH35999" s="10"/>
      <c r="AL35999" s="84"/>
      <c r="AM35999" s="84"/>
    </row>
    <row r="36000" spans="28:39" hidden="1" x14ac:dyDescent="0.25">
      <c r="AB36000" s="14"/>
      <c r="AC36000" s="14"/>
      <c r="AG36000" s="10"/>
      <c r="AH36000" s="10"/>
      <c r="AL36000" s="84"/>
      <c r="AM36000" s="84"/>
    </row>
    <row r="36001" spans="28:39" hidden="1" x14ac:dyDescent="0.25">
      <c r="AB36001" s="14"/>
      <c r="AC36001" s="14"/>
      <c r="AG36001" s="10"/>
      <c r="AH36001" s="10"/>
      <c r="AL36001" s="84"/>
      <c r="AM36001" s="84"/>
    </row>
    <row r="36002" spans="28:39" hidden="1" x14ac:dyDescent="0.25">
      <c r="AB36002" s="14"/>
      <c r="AC36002" s="14"/>
      <c r="AG36002" s="10"/>
      <c r="AH36002" s="10"/>
      <c r="AL36002" s="84"/>
      <c r="AM36002" s="84"/>
    </row>
    <row r="36003" spans="28:39" hidden="1" x14ac:dyDescent="0.25">
      <c r="AB36003" s="14"/>
      <c r="AC36003" s="14"/>
      <c r="AG36003" s="10"/>
      <c r="AH36003" s="10"/>
      <c r="AL36003" s="84"/>
      <c r="AM36003" s="84"/>
    </row>
    <row r="36004" spans="28:39" hidden="1" x14ac:dyDescent="0.25">
      <c r="AB36004" s="14"/>
      <c r="AC36004" s="14"/>
      <c r="AG36004" s="10"/>
      <c r="AH36004" s="10"/>
      <c r="AL36004" s="84"/>
      <c r="AM36004" s="84"/>
    </row>
    <row r="36005" spans="28:39" hidden="1" x14ac:dyDescent="0.25">
      <c r="AB36005" s="14"/>
      <c r="AC36005" s="14"/>
      <c r="AG36005" s="10"/>
      <c r="AH36005" s="10"/>
      <c r="AL36005" s="84"/>
      <c r="AM36005" s="84"/>
    </row>
    <row r="36006" spans="28:39" hidden="1" x14ac:dyDescent="0.25">
      <c r="AB36006" s="14"/>
      <c r="AC36006" s="14"/>
      <c r="AG36006" s="10"/>
      <c r="AH36006" s="10"/>
      <c r="AL36006" s="84"/>
      <c r="AM36006" s="84"/>
    </row>
    <row r="36007" spans="28:39" hidden="1" x14ac:dyDescent="0.25">
      <c r="AB36007" s="14"/>
      <c r="AC36007" s="14"/>
      <c r="AG36007" s="10"/>
      <c r="AH36007" s="10"/>
      <c r="AL36007" s="84"/>
      <c r="AM36007" s="84"/>
    </row>
    <row r="36008" spans="28:39" hidden="1" x14ac:dyDescent="0.25">
      <c r="AB36008" s="14"/>
      <c r="AC36008" s="14"/>
      <c r="AG36008" s="10"/>
      <c r="AH36008" s="10"/>
      <c r="AL36008" s="84"/>
      <c r="AM36008" s="84"/>
    </row>
    <row r="36009" spans="28:39" hidden="1" x14ac:dyDescent="0.25">
      <c r="AB36009" s="14"/>
      <c r="AC36009" s="14"/>
      <c r="AG36009" s="10"/>
      <c r="AH36009" s="10"/>
      <c r="AL36009" s="84"/>
      <c r="AM36009" s="84"/>
    </row>
    <row r="36010" spans="28:39" hidden="1" x14ac:dyDescent="0.25">
      <c r="AB36010" s="14"/>
      <c r="AC36010" s="14"/>
      <c r="AG36010" s="10"/>
      <c r="AH36010" s="10"/>
      <c r="AL36010" s="84"/>
      <c r="AM36010" s="84"/>
    </row>
    <row r="36011" spans="28:39" hidden="1" x14ac:dyDescent="0.25">
      <c r="AB36011" s="14"/>
      <c r="AC36011" s="14"/>
      <c r="AG36011" s="10"/>
      <c r="AH36011" s="10"/>
      <c r="AL36011" s="84"/>
      <c r="AM36011" s="84"/>
    </row>
    <row r="36012" spans="28:39" hidden="1" x14ac:dyDescent="0.25">
      <c r="AB36012" s="14"/>
      <c r="AC36012" s="14"/>
      <c r="AG36012" s="10"/>
      <c r="AH36012" s="10"/>
      <c r="AL36012" s="84"/>
      <c r="AM36012" s="84"/>
    </row>
    <row r="36013" spans="28:39" hidden="1" x14ac:dyDescent="0.25">
      <c r="AB36013" s="14"/>
      <c r="AC36013" s="14"/>
      <c r="AG36013" s="10"/>
      <c r="AH36013" s="10"/>
      <c r="AL36013" s="84"/>
      <c r="AM36013" s="84"/>
    </row>
    <row r="36014" spans="28:39" hidden="1" x14ac:dyDescent="0.25">
      <c r="AB36014" s="14"/>
      <c r="AC36014" s="14"/>
      <c r="AG36014" s="10"/>
      <c r="AH36014" s="10"/>
      <c r="AL36014" s="84"/>
      <c r="AM36014" s="84"/>
    </row>
    <row r="36015" spans="28:39" hidden="1" x14ac:dyDescent="0.25">
      <c r="AB36015" s="14"/>
      <c r="AC36015" s="14"/>
      <c r="AG36015" s="10"/>
      <c r="AH36015" s="10"/>
      <c r="AL36015" s="84"/>
      <c r="AM36015" s="84"/>
    </row>
    <row r="36016" spans="28:39" hidden="1" x14ac:dyDescent="0.25">
      <c r="AB36016" s="14"/>
      <c r="AC36016" s="14"/>
      <c r="AG36016" s="10"/>
      <c r="AH36016" s="10"/>
      <c r="AL36016" s="84"/>
      <c r="AM36016" s="84"/>
    </row>
    <row r="36017" spans="28:39" hidden="1" x14ac:dyDescent="0.25">
      <c r="AB36017" s="14"/>
      <c r="AC36017" s="14"/>
      <c r="AG36017" s="10"/>
      <c r="AH36017" s="10"/>
      <c r="AL36017" s="84"/>
      <c r="AM36017" s="84"/>
    </row>
    <row r="36018" spans="28:39" hidden="1" x14ac:dyDescent="0.25">
      <c r="AB36018" s="14"/>
      <c r="AC36018" s="14"/>
      <c r="AG36018" s="10"/>
      <c r="AH36018" s="10"/>
      <c r="AL36018" s="84"/>
      <c r="AM36018" s="84"/>
    </row>
    <row r="36019" spans="28:39" hidden="1" x14ac:dyDescent="0.25">
      <c r="AB36019" s="14"/>
      <c r="AC36019" s="14"/>
      <c r="AG36019" s="10"/>
      <c r="AH36019" s="10"/>
      <c r="AL36019" s="84"/>
      <c r="AM36019" s="84"/>
    </row>
    <row r="36020" spans="28:39" hidden="1" x14ac:dyDescent="0.25">
      <c r="AB36020" s="14"/>
      <c r="AC36020" s="14"/>
      <c r="AG36020" s="10"/>
      <c r="AH36020" s="10"/>
      <c r="AL36020" s="84"/>
      <c r="AM36020" s="84"/>
    </row>
    <row r="36021" spans="28:39" hidden="1" x14ac:dyDescent="0.25">
      <c r="AB36021" s="14"/>
      <c r="AC36021" s="14"/>
      <c r="AG36021" s="10"/>
      <c r="AH36021" s="10"/>
      <c r="AL36021" s="84"/>
      <c r="AM36021" s="84"/>
    </row>
    <row r="36022" spans="28:39" hidden="1" x14ac:dyDescent="0.25">
      <c r="AB36022" s="14"/>
      <c r="AC36022" s="14"/>
      <c r="AG36022" s="10"/>
      <c r="AH36022" s="10"/>
      <c r="AL36022" s="84"/>
      <c r="AM36022" s="84"/>
    </row>
    <row r="36023" spans="28:39" hidden="1" x14ac:dyDescent="0.25">
      <c r="AB36023" s="14"/>
      <c r="AC36023" s="14"/>
      <c r="AG36023" s="10"/>
      <c r="AH36023" s="10"/>
      <c r="AL36023" s="84"/>
      <c r="AM36023" s="84"/>
    </row>
    <row r="36024" spans="28:39" hidden="1" x14ac:dyDescent="0.25">
      <c r="AB36024" s="14"/>
      <c r="AC36024" s="14"/>
      <c r="AG36024" s="10"/>
      <c r="AH36024" s="10"/>
      <c r="AL36024" s="84"/>
      <c r="AM36024" s="84"/>
    </row>
    <row r="36025" spans="28:39" hidden="1" x14ac:dyDescent="0.25">
      <c r="AB36025" s="14"/>
      <c r="AC36025" s="14"/>
      <c r="AG36025" s="10"/>
      <c r="AH36025" s="10"/>
      <c r="AL36025" s="84"/>
      <c r="AM36025" s="84"/>
    </row>
    <row r="36026" spans="28:39" hidden="1" x14ac:dyDescent="0.25">
      <c r="AB36026" s="14"/>
      <c r="AC36026" s="14"/>
      <c r="AG36026" s="10"/>
      <c r="AH36026" s="10"/>
      <c r="AL36026" s="84"/>
      <c r="AM36026" s="84"/>
    </row>
    <row r="36027" spans="28:39" hidden="1" x14ac:dyDescent="0.25">
      <c r="AB36027" s="14"/>
      <c r="AC36027" s="14"/>
      <c r="AG36027" s="10"/>
      <c r="AH36027" s="10"/>
      <c r="AL36027" s="84"/>
      <c r="AM36027" s="84"/>
    </row>
    <row r="36028" spans="28:39" hidden="1" x14ac:dyDescent="0.25">
      <c r="AB36028" s="14"/>
      <c r="AC36028" s="14"/>
      <c r="AG36028" s="10"/>
      <c r="AH36028" s="10"/>
      <c r="AL36028" s="84"/>
      <c r="AM36028" s="84"/>
    </row>
    <row r="36029" spans="28:39" hidden="1" x14ac:dyDescent="0.25">
      <c r="AB36029" s="14"/>
      <c r="AC36029" s="14"/>
      <c r="AG36029" s="10"/>
      <c r="AH36029" s="10"/>
      <c r="AL36029" s="84"/>
      <c r="AM36029" s="84"/>
    </row>
    <row r="36030" spans="28:39" hidden="1" x14ac:dyDescent="0.25">
      <c r="AB36030" s="14"/>
      <c r="AC36030" s="14"/>
      <c r="AG36030" s="10"/>
      <c r="AH36030" s="10"/>
      <c r="AL36030" s="84"/>
      <c r="AM36030" s="84"/>
    </row>
    <row r="36031" spans="28:39" hidden="1" x14ac:dyDescent="0.25">
      <c r="AB36031" s="14"/>
      <c r="AC36031" s="14"/>
      <c r="AG36031" s="10"/>
      <c r="AH36031" s="10"/>
      <c r="AL36031" s="84"/>
      <c r="AM36031" s="84"/>
    </row>
    <row r="36032" spans="28:39" hidden="1" x14ac:dyDescent="0.25">
      <c r="AB36032" s="14"/>
      <c r="AC36032" s="14"/>
      <c r="AG36032" s="10"/>
      <c r="AH36032" s="10"/>
      <c r="AL36032" s="84"/>
      <c r="AM36032" s="84"/>
    </row>
    <row r="36033" spans="28:39" hidden="1" x14ac:dyDescent="0.25">
      <c r="AB36033" s="14"/>
      <c r="AC36033" s="14"/>
      <c r="AG36033" s="10"/>
      <c r="AH36033" s="10"/>
      <c r="AL36033" s="84"/>
      <c r="AM36033" s="84"/>
    </row>
    <row r="36034" spans="28:39" hidden="1" x14ac:dyDescent="0.25">
      <c r="AB36034" s="14"/>
      <c r="AC36034" s="14"/>
      <c r="AG36034" s="10"/>
      <c r="AH36034" s="10"/>
      <c r="AL36034" s="84"/>
      <c r="AM36034" s="84"/>
    </row>
    <row r="36035" spans="28:39" hidden="1" x14ac:dyDescent="0.25">
      <c r="AB36035" s="14"/>
      <c r="AC36035" s="14"/>
      <c r="AG36035" s="10"/>
      <c r="AH36035" s="10"/>
      <c r="AL36035" s="84"/>
      <c r="AM36035" s="84"/>
    </row>
    <row r="36036" spans="28:39" hidden="1" x14ac:dyDescent="0.25">
      <c r="AB36036" s="14"/>
      <c r="AC36036" s="14"/>
      <c r="AG36036" s="10"/>
      <c r="AH36036" s="10"/>
      <c r="AL36036" s="84"/>
      <c r="AM36036" s="84"/>
    </row>
    <row r="36037" spans="28:39" hidden="1" x14ac:dyDescent="0.25">
      <c r="AB36037" s="14"/>
      <c r="AC36037" s="14"/>
      <c r="AG36037" s="10"/>
      <c r="AH36037" s="10"/>
      <c r="AL36037" s="84"/>
      <c r="AM36037" s="84"/>
    </row>
    <row r="36038" spans="28:39" hidden="1" x14ac:dyDescent="0.25">
      <c r="AB36038" s="14"/>
      <c r="AC36038" s="14"/>
      <c r="AG36038" s="10"/>
      <c r="AH36038" s="10"/>
      <c r="AL36038" s="84"/>
      <c r="AM36038" s="84"/>
    </row>
    <row r="36039" spans="28:39" hidden="1" x14ac:dyDescent="0.25">
      <c r="AB36039" s="14"/>
      <c r="AC36039" s="14"/>
      <c r="AG36039" s="10"/>
      <c r="AH36039" s="10"/>
      <c r="AL36039" s="84"/>
      <c r="AM36039" s="84"/>
    </row>
    <row r="36040" spans="28:39" hidden="1" x14ac:dyDescent="0.25">
      <c r="AB36040" s="14"/>
      <c r="AC36040" s="14"/>
      <c r="AG36040" s="10"/>
      <c r="AH36040" s="10"/>
      <c r="AL36040" s="84"/>
      <c r="AM36040" s="84"/>
    </row>
    <row r="36041" spans="28:39" hidden="1" x14ac:dyDescent="0.25">
      <c r="AB36041" s="14"/>
      <c r="AC36041" s="14"/>
      <c r="AG36041" s="10"/>
      <c r="AH36041" s="10"/>
      <c r="AL36041" s="84"/>
      <c r="AM36041" s="84"/>
    </row>
    <row r="36042" spans="28:39" hidden="1" x14ac:dyDescent="0.25">
      <c r="AB36042" s="14"/>
      <c r="AC36042" s="14"/>
      <c r="AG36042" s="10"/>
      <c r="AH36042" s="10"/>
      <c r="AL36042" s="84"/>
      <c r="AM36042" s="84"/>
    </row>
    <row r="36043" spans="28:39" hidden="1" x14ac:dyDescent="0.25">
      <c r="AB36043" s="14"/>
      <c r="AC36043" s="14"/>
      <c r="AG36043" s="10"/>
      <c r="AH36043" s="10"/>
      <c r="AL36043" s="84"/>
      <c r="AM36043" s="84"/>
    </row>
    <row r="36044" spans="28:39" hidden="1" x14ac:dyDescent="0.25">
      <c r="AB36044" s="14"/>
      <c r="AC36044" s="14"/>
      <c r="AG36044" s="10"/>
      <c r="AH36044" s="10"/>
      <c r="AL36044" s="84"/>
      <c r="AM36044" s="84"/>
    </row>
    <row r="36045" spans="28:39" hidden="1" x14ac:dyDescent="0.25">
      <c r="AB36045" s="14"/>
      <c r="AC36045" s="14"/>
      <c r="AG36045" s="10"/>
      <c r="AH36045" s="10"/>
      <c r="AL36045" s="84"/>
      <c r="AM36045" s="84"/>
    </row>
    <row r="36046" spans="28:39" hidden="1" x14ac:dyDescent="0.25">
      <c r="AB36046" s="14"/>
      <c r="AC36046" s="14"/>
      <c r="AG36046" s="10"/>
      <c r="AH36046" s="10"/>
      <c r="AL36046" s="84"/>
      <c r="AM36046" s="84"/>
    </row>
    <row r="36047" spans="28:39" hidden="1" x14ac:dyDescent="0.25">
      <c r="AB36047" s="14"/>
      <c r="AC36047" s="14"/>
      <c r="AG36047" s="10"/>
      <c r="AH36047" s="10"/>
      <c r="AL36047" s="84"/>
      <c r="AM36047" s="84"/>
    </row>
    <row r="36048" spans="28:39" hidden="1" x14ac:dyDescent="0.25">
      <c r="AB36048" s="14"/>
      <c r="AC36048" s="14"/>
      <c r="AG36048" s="10"/>
      <c r="AH36048" s="10"/>
      <c r="AL36048" s="84"/>
      <c r="AM36048" s="84"/>
    </row>
    <row r="36049" spans="28:39" hidden="1" x14ac:dyDescent="0.25">
      <c r="AB36049" s="14"/>
      <c r="AC36049" s="14"/>
      <c r="AG36049" s="10"/>
      <c r="AH36049" s="10"/>
      <c r="AL36049" s="84"/>
      <c r="AM36049" s="84"/>
    </row>
    <row r="36050" spans="28:39" hidden="1" x14ac:dyDescent="0.25">
      <c r="AB36050" s="14"/>
      <c r="AC36050" s="14"/>
      <c r="AG36050" s="10"/>
      <c r="AH36050" s="10"/>
      <c r="AL36050" s="84"/>
      <c r="AM36050" s="84"/>
    </row>
    <row r="36051" spans="28:39" hidden="1" x14ac:dyDescent="0.25">
      <c r="AB36051" s="14"/>
      <c r="AC36051" s="14"/>
      <c r="AG36051" s="10"/>
      <c r="AH36051" s="10"/>
      <c r="AL36051" s="84"/>
      <c r="AM36051" s="84"/>
    </row>
    <row r="36052" spans="28:39" hidden="1" x14ac:dyDescent="0.25">
      <c r="AB36052" s="14"/>
      <c r="AC36052" s="14"/>
      <c r="AG36052" s="10"/>
      <c r="AH36052" s="10"/>
      <c r="AL36052" s="84"/>
      <c r="AM36052" s="84"/>
    </row>
    <row r="36053" spans="28:39" hidden="1" x14ac:dyDescent="0.25">
      <c r="AB36053" s="14"/>
      <c r="AC36053" s="14"/>
      <c r="AG36053" s="10"/>
      <c r="AH36053" s="10"/>
      <c r="AL36053" s="84"/>
      <c r="AM36053" s="84"/>
    </row>
    <row r="36054" spans="28:39" hidden="1" x14ac:dyDescent="0.25">
      <c r="AB36054" s="14"/>
      <c r="AC36054" s="14"/>
      <c r="AG36054" s="10"/>
      <c r="AH36054" s="10"/>
      <c r="AL36054" s="84"/>
      <c r="AM36054" s="84"/>
    </row>
    <row r="36055" spans="28:39" hidden="1" x14ac:dyDescent="0.25">
      <c r="AB36055" s="14"/>
      <c r="AC36055" s="14"/>
      <c r="AG36055" s="10"/>
      <c r="AH36055" s="10"/>
      <c r="AL36055" s="84"/>
      <c r="AM36055" s="84"/>
    </row>
    <row r="36056" spans="28:39" hidden="1" x14ac:dyDescent="0.25">
      <c r="AB36056" s="14"/>
      <c r="AC36056" s="14"/>
      <c r="AG36056" s="10"/>
      <c r="AH36056" s="10"/>
      <c r="AL36056" s="84"/>
      <c r="AM36056" s="84"/>
    </row>
    <row r="36057" spans="28:39" hidden="1" x14ac:dyDescent="0.25">
      <c r="AB36057" s="14"/>
      <c r="AC36057" s="14"/>
      <c r="AG36057" s="10"/>
      <c r="AH36057" s="10"/>
      <c r="AL36057" s="84"/>
      <c r="AM36057" s="84"/>
    </row>
    <row r="36058" spans="28:39" hidden="1" x14ac:dyDescent="0.25">
      <c r="AB36058" s="14"/>
      <c r="AC36058" s="14"/>
      <c r="AG36058" s="10"/>
      <c r="AH36058" s="10"/>
      <c r="AL36058" s="84"/>
      <c r="AM36058" s="84"/>
    </row>
    <row r="36059" spans="28:39" hidden="1" x14ac:dyDescent="0.25">
      <c r="AB36059" s="14"/>
      <c r="AC36059" s="14"/>
      <c r="AG36059" s="10"/>
      <c r="AH36059" s="10"/>
      <c r="AL36059" s="84"/>
      <c r="AM36059" s="84"/>
    </row>
    <row r="36060" spans="28:39" hidden="1" x14ac:dyDescent="0.25">
      <c r="AB36060" s="14"/>
      <c r="AC36060" s="14"/>
      <c r="AG36060" s="10"/>
      <c r="AH36060" s="10"/>
      <c r="AL36060" s="84"/>
      <c r="AM36060" s="84"/>
    </row>
    <row r="36061" spans="28:39" hidden="1" x14ac:dyDescent="0.25">
      <c r="AB36061" s="14"/>
      <c r="AC36061" s="14"/>
      <c r="AG36061" s="10"/>
      <c r="AH36061" s="10"/>
      <c r="AL36061" s="84"/>
      <c r="AM36061" s="84"/>
    </row>
    <row r="36062" spans="28:39" hidden="1" x14ac:dyDescent="0.25">
      <c r="AB36062" s="14"/>
      <c r="AC36062" s="14"/>
      <c r="AG36062" s="10"/>
      <c r="AH36062" s="10"/>
      <c r="AL36062" s="84"/>
      <c r="AM36062" s="84"/>
    </row>
    <row r="36063" spans="28:39" hidden="1" x14ac:dyDescent="0.25">
      <c r="AB36063" s="14"/>
      <c r="AC36063" s="14"/>
      <c r="AG36063" s="10"/>
      <c r="AH36063" s="10"/>
      <c r="AL36063" s="84"/>
      <c r="AM36063" s="84"/>
    </row>
    <row r="36064" spans="28:39" hidden="1" x14ac:dyDescent="0.25">
      <c r="AB36064" s="14"/>
      <c r="AC36064" s="14"/>
      <c r="AG36064" s="10"/>
      <c r="AH36064" s="10"/>
      <c r="AL36064" s="84"/>
      <c r="AM36064" s="84"/>
    </row>
    <row r="36065" spans="28:39" hidden="1" x14ac:dyDescent="0.25">
      <c r="AB36065" s="14"/>
      <c r="AC36065" s="14"/>
      <c r="AG36065" s="10"/>
      <c r="AH36065" s="10"/>
      <c r="AL36065" s="84"/>
      <c r="AM36065" s="84"/>
    </row>
    <row r="36066" spans="28:39" hidden="1" x14ac:dyDescent="0.25">
      <c r="AB36066" s="14"/>
      <c r="AC36066" s="14"/>
      <c r="AG36066" s="10"/>
      <c r="AH36066" s="10"/>
      <c r="AL36066" s="84"/>
      <c r="AM36066" s="84"/>
    </row>
    <row r="36067" spans="28:39" hidden="1" x14ac:dyDescent="0.25">
      <c r="AB36067" s="14"/>
      <c r="AC36067" s="14"/>
      <c r="AG36067" s="10"/>
      <c r="AH36067" s="10"/>
      <c r="AL36067" s="84"/>
      <c r="AM36067" s="84"/>
    </row>
    <row r="36068" spans="28:39" hidden="1" x14ac:dyDescent="0.25">
      <c r="AB36068" s="14"/>
      <c r="AC36068" s="14"/>
      <c r="AG36068" s="10"/>
      <c r="AH36068" s="10"/>
      <c r="AL36068" s="84"/>
      <c r="AM36068" s="84"/>
    </row>
    <row r="36069" spans="28:39" hidden="1" x14ac:dyDescent="0.25">
      <c r="AB36069" s="14"/>
      <c r="AC36069" s="14"/>
      <c r="AG36069" s="10"/>
      <c r="AH36069" s="10"/>
      <c r="AL36069" s="84"/>
      <c r="AM36069" s="84"/>
    </row>
    <row r="36070" spans="28:39" hidden="1" x14ac:dyDescent="0.25">
      <c r="AB36070" s="14"/>
      <c r="AC36070" s="14"/>
      <c r="AG36070" s="10"/>
      <c r="AH36070" s="10"/>
      <c r="AL36070" s="84"/>
      <c r="AM36070" s="84"/>
    </row>
    <row r="36071" spans="28:39" hidden="1" x14ac:dyDescent="0.25">
      <c r="AB36071" s="14"/>
      <c r="AC36071" s="14"/>
      <c r="AG36071" s="10"/>
      <c r="AH36071" s="10"/>
      <c r="AL36071" s="84"/>
      <c r="AM36071" s="84"/>
    </row>
    <row r="36072" spans="28:39" hidden="1" x14ac:dyDescent="0.25">
      <c r="AB36072" s="14"/>
      <c r="AC36072" s="14"/>
      <c r="AG36072" s="10"/>
      <c r="AH36072" s="10"/>
      <c r="AL36072" s="84"/>
      <c r="AM36072" s="84"/>
    </row>
    <row r="36073" spans="28:39" hidden="1" x14ac:dyDescent="0.25">
      <c r="AB36073" s="14"/>
      <c r="AC36073" s="14"/>
      <c r="AG36073" s="10"/>
      <c r="AH36073" s="10"/>
      <c r="AL36073" s="84"/>
      <c r="AM36073" s="84"/>
    </row>
    <row r="36074" spans="28:39" hidden="1" x14ac:dyDescent="0.25">
      <c r="AB36074" s="14"/>
      <c r="AC36074" s="14"/>
      <c r="AG36074" s="10"/>
      <c r="AH36074" s="10"/>
      <c r="AL36074" s="84"/>
      <c r="AM36074" s="84"/>
    </row>
    <row r="36075" spans="28:39" hidden="1" x14ac:dyDescent="0.25">
      <c r="AB36075" s="14"/>
      <c r="AC36075" s="14"/>
      <c r="AG36075" s="10"/>
      <c r="AH36075" s="10"/>
      <c r="AL36075" s="84"/>
      <c r="AM36075" s="84"/>
    </row>
    <row r="36076" spans="28:39" hidden="1" x14ac:dyDescent="0.25">
      <c r="AB36076" s="14"/>
      <c r="AC36076" s="14"/>
      <c r="AG36076" s="10"/>
      <c r="AH36076" s="10"/>
      <c r="AL36076" s="84"/>
      <c r="AM36076" s="84"/>
    </row>
    <row r="36077" spans="28:39" hidden="1" x14ac:dyDescent="0.25">
      <c r="AB36077" s="14"/>
      <c r="AC36077" s="14"/>
      <c r="AG36077" s="10"/>
      <c r="AH36077" s="10"/>
      <c r="AL36077" s="84"/>
      <c r="AM36077" s="84"/>
    </row>
    <row r="36078" spans="28:39" hidden="1" x14ac:dyDescent="0.25">
      <c r="AB36078" s="14"/>
      <c r="AC36078" s="14"/>
      <c r="AG36078" s="10"/>
      <c r="AH36078" s="10"/>
      <c r="AL36078" s="84"/>
      <c r="AM36078" s="84"/>
    </row>
    <row r="36079" spans="28:39" hidden="1" x14ac:dyDescent="0.25">
      <c r="AB36079" s="14"/>
      <c r="AC36079" s="14"/>
      <c r="AG36079" s="10"/>
      <c r="AH36079" s="10"/>
      <c r="AL36079" s="84"/>
      <c r="AM36079" s="84"/>
    </row>
    <row r="36080" spans="28:39" hidden="1" x14ac:dyDescent="0.25">
      <c r="AB36080" s="14"/>
      <c r="AC36080" s="14"/>
      <c r="AG36080" s="10"/>
      <c r="AH36080" s="10"/>
      <c r="AL36080" s="84"/>
      <c r="AM36080" s="84"/>
    </row>
    <row r="36081" spans="28:39" hidden="1" x14ac:dyDescent="0.25">
      <c r="AB36081" s="14"/>
      <c r="AC36081" s="14"/>
      <c r="AG36081" s="10"/>
      <c r="AH36081" s="10"/>
      <c r="AL36081" s="84"/>
      <c r="AM36081" s="84"/>
    </row>
    <row r="36082" spans="28:39" hidden="1" x14ac:dyDescent="0.25">
      <c r="AB36082" s="14"/>
      <c r="AC36082" s="14"/>
      <c r="AG36082" s="10"/>
      <c r="AH36082" s="10"/>
      <c r="AL36082" s="84"/>
      <c r="AM36082" s="84"/>
    </row>
    <row r="36083" spans="28:39" hidden="1" x14ac:dyDescent="0.25">
      <c r="AB36083" s="14"/>
      <c r="AC36083" s="14"/>
      <c r="AG36083" s="10"/>
      <c r="AH36083" s="10"/>
      <c r="AL36083" s="84"/>
      <c r="AM36083" s="84"/>
    </row>
    <row r="36084" spans="28:39" hidden="1" x14ac:dyDescent="0.25">
      <c r="AB36084" s="14"/>
      <c r="AC36084" s="14"/>
      <c r="AG36084" s="10"/>
      <c r="AH36084" s="10"/>
      <c r="AL36084" s="84"/>
      <c r="AM36084" s="84"/>
    </row>
    <row r="36085" spans="28:39" hidden="1" x14ac:dyDescent="0.25">
      <c r="AB36085" s="14"/>
      <c r="AC36085" s="14"/>
      <c r="AG36085" s="10"/>
      <c r="AH36085" s="10"/>
      <c r="AL36085" s="84"/>
      <c r="AM36085" s="84"/>
    </row>
    <row r="36086" spans="28:39" hidden="1" x14ac:dyDescent="0.25">
      <c r="AB36086" s="14"/>
      <c r="AC36086" s="14"/>
      <c r="AG36086" s="10"/>
      <c r="AH36086" s="10"/>
      <c r="AL36086" s="84"/>
      <c r="AM36086" s="84"/>
    </row>
    <row r="36087" spans="28:39" hidden="1" x14ac:dyDescent="0.25">
      <c r="AB36087" s="14"/>
      <c r="AC36087" s="14"/>
      <c r="AG36087" s="10"/>
      <c r="AH36087" s="10"/>
      <c r="AL36087" s="84"/>
      <c r="AM36087" s="84"/>
    </row>
    <row r="36088" spans="28:39" hidden="1" x14ac:dyDescent="0.25">
      <c r="AB36088" s="14"/>
      <c r="AC36088" s="14"/>
      <c r="AG36088" s="10"/>
      <c r="AH36088" s="10"/>
      <c r="AL36088" s="84"/>
      <c r="AM36088" s="84"/>
    </row>
    <row r="36089" spans="28:39" hidden="1" x14ac:dyDescent="0.25">
      <c r="AB36089" s="14"/>
      <c r="AC36089" s="14"/>
      <c r="AG36089" s="10"/>
      <c r="AH36089" s="10"/>
      <c r="AL36089" s="84"/>
      <c r="AM36089" s="84"/>
    </row>
    <row r="36090" spans="28:39" hidden="1" x14ac:dyDescent="0.25">
      <c r="AB36090" s="14"/>
      <c r="AC36090" s="14"/>
      <c r="AG36090" s="10"/>
      <c r="AH36090" s="10"/>
      <c r="AL36090" s="84"/>
      <c r="AM36090" s="84"/>
    </row>
    <row r="36091" spans="28:39" hidden="1" x14ac:dyDescent="0.25">
      <c r="AB36091" s="14"/>
      <c r="AC36091" s="14"/>
      <c r="AG36091" s="10"/>
      <c r="AH36091" s="10"/>
      <c r="AL36091" s="84"/>
      <c r="AM36091" s="84"/>
    </row>
    <row r="36092" spans="28:39" hidden="1" x14ac:dyDescent="0.25">
      <c r="AB36092" s="14"/>
      <c r="AC36092" s="14"/>
      <c r="AG36092" s="10"/>
      <c r="AH36092" s="10"/>
      <c r="AL36092" s="84"/>
      <c r="AM36092" s="84"/>
    </row>
    <row r="36093" spans="28:39" hidden="1" x14ac:dyDescent="0.25">
      <c r="AB36093" s="14"/>
      <c r="AC36093" s="14"/>
      <c r="AG36093" s="10"/>
      <c r="AH36093" s="10"/>
      <c r="AL36093" s="84"/>
      <c r="AM36093" s="84"/>
    </row>
    <row r="36094" spans="28:39" hidden="1" x14ac:dyDescent="0.25">
      <c r="AB36094" s="14"/>
      <c r="AC36094" s="14"/>
      <c r="AG36094" s="10"/>
      <c r="AH36094" s="10"/>
      <c r="AL36094" s="84"/>
      <c r="AM36094" s="84"/>
    </row>
    <row r="36095" spans="28:39" hidden="1" x14ac:dyDescent="0.25">
      <c r="AB36095" s="14"/>
      <c r="AC36095" s="14"/>
      <c r="AG36095" s="10"/>
      <c r="AH36095" s="10"/>
      <c r="AL36095" s="84"/>
      <c r="AM36095" s="84"/>
    </row>
    <row r="36096" spans="28:39" hidden="1" x14ac:dyDescent="0.25">
      <c r="AB36096" s="14"/>
      <c r="AC36096" s="14"/>
      <c r="AG36096" s="10"/>
      <c r="AH36096" s="10"/>
      <c r="AL36096" s="84"/>
      <c r="AM36096" s="84"/>
    </row>
    <row r="36097" spans="28:39" hidden="1" x14ac:dyDescent="0.25">
      <c r="AB36097" s="14"/>
      <c r="AC36097" s="14"/>
      <c r="AG36097" s="10"/>
      <c r="AH36097" s="10"/>
      <c r="AL36097" s="84"/>
      <c r="AM36097" s="84"/>
    </row>
    <row r="36098" spans="28:39" hidden="1" x14ac:dyDescent="0.25">
      <c r="AB36098" s="14"/>
      <c r="AC36098" s="14"/>
      <c r="AG36098" s="10"/>
      <c r="AH36098" s="10"/>
      <c r="AL36098" s="84"/>
      <c r="AM36098" s="84"/>
    </row>
    <row r="36099" spans="28:39" hidden="1" x14ac:dyDescent="0.25">
      <c r="AB36099" s="14"/>
      <c r="AC36099" s="14"/>
      <c r="AG36099" s="10"/>
      <c r="AH36099" s="10"/>
      <c r="AL36099" s="84"/>
      <c r="AM36099" s="84"/>
    </row>
    <row r="36100" spans="28:39" hidden="1" x14ac:dyDescent="0.25">
      <c r="AB36100" s="14"/>
      <c r="AC36100" s="14"/>
      <c r="AG36100" s="10"/>
      <c r="AH36100" s="10"/>
      <c r="AL36100" s="84"/>
      <c r="AM36100" s="84"/>
    </row>
    <row r="36101" spans="28:39" hidden="1" x14ac:dyDescent="0.25">
      <c r="AB36101" s="14"/>
      <c r="AC36101" s="14"/>
      <c r="AG36101" s="10"/>
      <c r="AH36101" s="10"/>
      <c r="AL36101" s="84"/>
      <c r="AM36101" s="84"/>
    </row>
    <row r="36102" spans="28:39" hidden="1" x14ac:dyDescent="0.25">
      <c r="AB36102" s="14"/>
      <c r="AC36102" s="14"/>
      <c r="AG36102" s="10"/>
      <c r="AH36102" s="10"/>
      <c r="AL36102" s="84"/>
      <c r="AM36102" s="84"/>
    </row>
    <row r="36103" spans="28:39" hidden="1" x14ac:dyDescent="0.25">
      <c r="AB36103" s="14"/>
      <c r="AC36103" s="14"/>
      <c r="AG36103" s="10"/>
      <c r="AH36103" s="10"/>
      <c r="AL36103" s="84"/>
      <c r="AM36103" s="84"/>
    </row>
    <row r="36104" spans="28:39" hidden="1" x14ac:dyDescent="0.25">
      <c r="AB36104" s="14"/>
      <c r="AC36104" s="14"/>
      <c r="AG36104" s="10"/>
      <c r="AH36104" s="10"/>
      <c r="AL36104" s="84"/>
      <c r="AM36104" s="84"/>
    </row>
    <row r="36105" spans="28:39" hidden="1" x14ac:dyDescent="0.25">
      <c r="AB36105" s="14"/>
      <c r="AC36105" s="14"/>
      <c r="AG36105" s="10"/>
      <c r="AH36105" s="10"/>
      <c r="AL36105" s="84"/>
      <c r="AM36105" s="84"/>
    </row>
    <row r="36106" spans="28:39" hidden="1" x14ac:dyDescent="0.25">
      <c r="AB36106" s="14"/>
      <c r="AC36106" s="14"/>
      <c r="AG36106" s="10"/>
      <c r="AH36106" s="10"/>
      <c r="AL36106" s="84"/>
      <c r="AM36106" s="84"/>
    </row>
    <row r="36107" spans="28:39" hidden="1" x14ac:dyDescent="0.25">
      <c r="AB36107" s="14"/>
      <c r="AC36107" s="14"/>
      <c r="AG36107" s="10"/>
      <c r="AH36107" s="10"/>
      <c r="AL36107" s="84"/>
      <c r="AM36107" s="84"/>
    </row>
    <row r="36108" spans="28:39" hidden="1" x14ac:dyDescent="0.25">
      <c r="AB36108" s="14"/>
      <c r="AC36108" s="14"/>
      <c r="AG36108" s="10"/>
      <c r="AH36108" s="10"/>
      <c r="AL36108" s="84"/>
      <c r="AM36108" s="84"/>
    </row>
    <row r="36109" spans="28:39" hidden="1" x14ac:dyDescent="0.25">
      <c r="AB36109" s="14"/>
      <c r="AC36109" s="14"/>
      <c r="AG36109" s="10"/>
      <c r="AH36109" s="10"/>
      <c r="AL36109" s="84"/>
      <c r="AM36109" s="84"/>
    </row>
    <row r="36110" spans="28:39" hidden="1" x14ac:dyDescent="0.25">
      <c r="AB36110" s="14"/>
      <c r="AC36110" s="14"/>
      <c r="AG36110" s="10"/>
      <c r="AH36110" s="10"/>
      <c r="AL36110" s="84"/>
      <c r="AM36110" s="84"/>
    </row>
    <row r="36111" spans="28:39" hidden="1" x14ac:dyDescent="0.25">
      <c r="AB36111" s="14"/>
      <c r="AC36111" s="14"/>
      <c r="AG36111" s="10"/>
      <c r="AH36111" s="10"/>
      <c r="AL36111" s="84"/>
      <c r="AM36111" s="84"/>
    </row>
    <row r="36112" spans="28:39" hidden="1" x14ac:dyDescent="0.25">
      <c r="AB36112" s="14"/>
      <c r="AC36112" s="14"/>
      <c r="AG36112" s="10"/>
      <c r="AH36112" s="10"/>
      <c r="AL36112" s="84"/>
      <c r="AM36112" s="84"/>
    </row>
    <row r="36113" spans="28:39" hidden="1" x14ac:dyDescent="0.25">
      <c r="AB36113" s="14"/>
      <c r="AC36113" s="14"/>
      <c r="AG36113" s="10"/>
      <c r="AH36113" s="10"/>
      <c r="AL36113" s="84"/>
      <c r="AM36113" s="84"/>
    </row>
    <row r="36114" spans="28:39" hidden="1" x14ac:dyDescent="0.25">
      <c r="AB36114" s="14"/>
      <c r="AC36114" s="14"/>
      <c r="AG36114" s="10"/>
      <c r="AH36114" s="10"/>
      <c r="AL36114" s="84"/>
      <c r="AM36114" s="84"/>
    </row>
    <row r="36115" spans="28:39" hidden="1" x14ac:dyDescent="0.25">
      <c r="AB36115" s="14"/>
      <c r="AC36115" s="14"/>
      <c r="AG36115" s="10"/>
      <c r="AH36115" s="10"/>
      <c r="AL36115" s="84"/>
      <c r="AM36115" s="84"/>
    </row>
    <row r="36116" spans="28:39" hidden="1" x14ac:dyDescent="0.25">
      <c r="AB36116" s="14"/>
      <c r="AC36116" s="14"/>
      <c r="AG36116" s="10"/>
      <c r="AH36116" s="10"/>
      <c r="AL36116" s="84"/>
      <c r="AM36116" s="84"/>
    </row>
    <row r="36117" spans="28:39" hidden="1" x14ac:dyDescent="0.25">
      <c r="AB36117" s="14"/>
      <c r="AC36117" s="14"/>
      <c r="AG36117" s="10"/>
      <c r="AH36117" s="10"/>
      <c r="AL36117" s="84"/>
      <c r="AM36117" s="84"/>
    </row>
    <row r="36118" spans="28:39" hidden="1" x14ac:dyDescent="0.25">
      <c r="AB36118" s="14"/>
      <c r="AC36118" s="14"/>
      <c r="AG36118" s="10"/>
      <c r="AH36118" s="10"/>
      <c r="AL36118" s="84"/>
      <c r="AM36118" s="84"/>
    </row>
    <row r="36119" spans="28:39" hidden="1" x14ac:dyDescent="0.25">
      <c r="AB36119" s="14"/>
      <c r="AC36119" s="14"/>
      <c r="AG36119" s="10"/>
      <c r="AH36119" s="10"/>
      <c r="AL36119" s="84"/>
      <c r="AM36119" s="84"/>
    </row>
    <row r="36120" spans="28:39" hidden="1" x14ac:dyDescent="0.25">
      <c r="AB36120" s="14"/>
      <c r="AC36120" s="14"/>
      <c r="AG36120" s="10"/>
      <c r="AH36120" s="10"/>
      <c r="AL36120" s="84"/>
      <c r="AM36120" s="84"/>
    </row>
    <row r="36121" spans="28:39" hidden="1" x14ac:dyDescent="0.25">
      <c r="AB36121" s="14"/>
      <c r="AC36121" s="14"/>
      <c r="AG36121" s="10"/>
      <c r="AH36121" s="10"/>
      <c r="AL36121" s="84"/>
      <c r="AM36121" s="84"/>
    </row>
    <row r="36122" spans="28:39" hidden="1" x14ac:dyDescent="0.25">
      <c r="AB36122" s="14"/>
      <c r="AC36122" s="14"/>
      <c r="AG36122" s="10"/>
      <c r="AH36122" s="10"/>
      <c r="AL36122" s="84"/>
      <c r="AM36122" s="84"/>
    </row>
    <row r="36123" spans="28:39" hidden="1" x14ac:dyDescent="0.25">
      <c r="AB36123" s="14"/>
      <c r="AC36123" s="14"/>
      <c r="AG36123" s="10"/>
      <c r="AH36123" s="10"/>
      <c r="AL36123" s="84"/>
      <c r="AM36123" s="84"/>
    </row>
    <row r="36124" spans="28:39" hidden="1" x14ac:dyDescent="0.25">
      <c r="AB36124" s="14"/>
      <c r="AC36124" s="14"/>
      <c r="AG36124" s="10"/>
      <c r="AH36124" s="10"/>
      <c r="AL36124" s="84"/>
      <c r="AM36124" s="84"/>
    </row>
    <row r="36125" spans="28:39" hidden="1" x14ac:dyDescent="0.25">
      <c r="AB36125" s="14"/>
      <c r="AC36125" s="14"/>
      <c r="AG36125" s="10"/>
      <c r="AH36125" s="10"/>
      <c r="AL36125" s="84"/>
      <c r="AM36125" s="84"/>
    </row>
    <row r="36126" spans="28:39" hidden="1" x14ac:dyDescent="0.25">
      <c r="AB36126" s="14"/>
      <c r="AC36126" s="14"/>
      <c r="AG36126" s="10"/>
      <c r="AH36126" s="10"/>
      <c r="AL36126" s="84"/>
      <c r="AM36126" s="84"/>
    </row>
    <row r="36127" spans="28:39" hidden="1" x14ac:dyDescent="0.25">
      <c r="AB36127" s="14"/>
      <c r="AC36127" s="14"/>
      <c r="AG36127" s="10"/>
      <c r="AH36127" s="10"/>
      <c r="AL36127" s="84"/>
      <c r="AM36127" s="84"/>
    </row>
    <row r="36128" spans="28:39" hidden="1" x14ac:dyDescent="0.25">
      <c r="AB36128" s="14"/>
      <c r="AC36128" s="14"/>
      <c r="AG36128" s="10"/>
      <c r="AH36128" s="10"/>
      <c r="AL36128" s="84"/>
      <c r="AM36128" s="84"/>
    </row>
    <row r="36129" spans="28:39" hidden="1" x14ac:dyDescent="0.25">
      <c r="AB36129" s="14"/>
      <c r="AC36129" s="14"/>
      <c r="AG36129" s="10"/>
      <c r="AH36129" s="10"/>
      <c r="AL36129" s="84"/>
      <c r="AM36129" s="84"/>
    </row>
    <row r="36130" spans="28:39" hidden="1" x14ac:dyDescent="0.25">
      <c r="AB36130" s="14"/>
      <c r="AC36130" s="14"/>
      <c r="AG36130" s="10"/>
      <c r="AH36130" s="10"/>
      <c r="AL36130" s="84"/>
      <c r="AM36130" s="84"/>
    </row>
    <row r="36131" spans="28:39" hidden="1" x14ac:dyDescent="0.25">
      <c r="AB36131" s="14"/>
      <c r="AC36131" s="14"/>
      <c r="AG36131" s="10"/>
      <c r="AH36131" s="10"/>
      <c r="AL36131" s="84"/>
      <c r="AM36131" s="84"/>
    </row>
    <row r="36132" spans="28:39" hidden="1" x14ac:dyDescent="0.25">
      <c r="AB36132" s="14"/>
      <c r="AC36132" s="14"/>
      <c r="AG36132" s="10"/>
      <c r="AH36132" s="10"/>
      <c r="AL36132" s="84"/>
      <c r="AM36132" s="84"/>
    </row>
    <row r="36133" spans="28:39" hidden="1" x14ac:dyDescent="0.25">
      <c r="AB36133" s="14"/>
      <c r="AC36133" s="14"/>
      <c r="AG36133" s="10"/>
      <c r="AH36133" s="10"/>
      <c r="AL36133" s="84"/>
      <c r="AM36133" s="84"/>
    </row>
    <row r="36134" spans="28:39" hidden="1" x14ac:dyDescent="0.25">
      <c r="AB36134" s="14"/>
      <c r="AC36134" s="14"/>
      <c r="AG36134" s="10"/>
      <c r="AH36134" s="10"/>
      <c r="AL36134" s="84"/>
      <c r="AM36134" s="84"/>
    </row>
    <row r="36135" spans="28:39" hidden="1" x14ac:dyDescent="0.25">
      <c r="AB36135" s="14"/>
      <c r="AC36135" s="14"/>
      <c r="AG36135" s="10"/>
      <c r="AH36135" s="10"/>
      <c r="AL36135" s="84"/>
      <c r="AM36135" s="84"/>
    </row>
    <row r="36136" spans="28:39" hidden="1" x14ac:dyDescent="0.25">
      <c r="AB36136" s="14"/>
      <c r="AC36136" s="14"/>
      <c r="AG36136" s="10"/>
      <c r="AH36136" s="10"/>
      <c r="AL36136" s="84"/>
      <c r="AM36136" s="84"/>
    </row>
    <row r="36137" spans="28:39" hidden="1" x14ac:dyDescent="0.25">
      <c r="AB36137" s="14"/>
      <c r="AC36137" s="14"/>
      <c r="AG36137" s="10"/>
      <c r="AH36137" s="10"/>
      <c r="AL36137" s="84"/>
      <c r="AM36137" s="84"/>
    </row>
    <row r="36138" spans="28:39" hidden="1" x14ac:dyDescent="0.25">
      <c r="AB36138" s="14"/>
      <c r="AC36138" s="14"/>
      <c r="AG36138" s="10"/>
      <c r="AH36138" s="10"/>
      <c r="AL36138" s="84"/>
      <c r="AM36138" s="84"/>
    </row>
    <row r="36139" spans="28:39" hidden="1" x14ac:dyDescent="0.25">
      <c r="AB36139" s="14"/>
      <c r="AC36139" s="14"/>
      <c r="AG36139" s="10"/>
      <c r="AH36139" s="10"/>
      <c r="AL36139" s="84"/>
      <c r="AM36139" s="84"/>
    </row>
    <row r="36140" spans="28:39" hidden="1" x14ac:dyDescent="0.25">
      <c r="AB36140" s="14"/>
      <c r="AC36140" s="14"/>
      <c r="AG36140" s="10"/>
      <c r="AH36140" s="10"/>
      <c r="AL36140" s="84"/>
      <c r="AM36140" s="84"/>
    </row>
    <row r="36141" spans="28:39" hidden="1" x14ac:dyDescent="0.25">
      <c r="AB36141" s="14"/>
      <c r="AC36141" s="14"/>
      <c r="AG36141" s="10"/>
      <c r="AH36141" s="10"/>
      <c r="AL36141" s="84"/>
      <c r="AM36141" s="84"/>
    </row>
    <row r="36142" spans="28:39" hidden="1" x14ac:dyDescent="0.25">
      <c r="AB36142" s="14"/>
      <c r="AC36142" s="14"/>
      <c r="AG36142" s="10"/>
      <c r="AH36142" s="10"/>
      <c r="AL36142" s="84"/>
      <c r="AM36142" s="84"/>
    </row>
    <row r="36143" spans="28:39" hidden="1" x14ac:dyDescent="0.25">
      <c r="AB36143" s="14"/>
      <c r="AC36143" s="14"/>
      <c r="AG36143" s="10"/>
      <c r="AH36143" s="10"/>
      <c r="AL36143" s="84"/>
      <c r="AM36143" s="84"/>
    </row>
    <row r="36144" spans="28:39" hidden="1" x14ac:dyDescent="0.25">
      <c r="AB36144" s="14"/>
      <c r="AC36144" s="14"/>
      <c r="AG36144" s="10"/>
      <c r="AH36144" s="10"/>
      <c r="AL36144" s="84"/>
      <c r="AM36144" s="84"/>
    </row>
    <row r="36145" spans="28:39" hidden="1" x14ac:dyDescent="0.25">
      <c r="AB36145" s="14"/>
      <c r="AC36145" s="14"/>
      <c r="AG36145" s="10"/>
      <c r="AH36145" s="10"/>
      <c r="AL36145" s="84"/>
      <c r="AM36145" s="84"/>
    </row>
    <row r="36146" spans="28:39" hidden="1" x14ac:dyDescent="0.25">
      <c r="AB36146" s="14"/>
      <c r="AC36146" s="14"/>
      <c r="AG36146" s="10"/>
      <c r="AH36146" s="10"/>
      <c r="AL36146" s="84"/>
      <c r="AM36146" s="84"/>
    </row>
    <row r="36147" spans="28:39" hidden="1" x14ac:dyDescent="0.25">
      <c r="AB36147" s="14"/>
      <c r="AC36147" s="14"/>
      <c r="AG36147" s="10"/>
      <c r="AH36147" s="10"/>
      <c r="AL36147" s="84"/>
      <c r="AM36147" s="84"/>
    </row>
    <row r="36148" spans="28:39" hidden="1" x14ac:dyDescent="0.25">
      <c r="AB36148" s="14"/>
      <c r="AC36148" s="14"/>
      <c r="AG36148" s="10"/>
      <c r="AH36148" s="10"/>
      <c r="AL36148" s="84"/>
      <c r="AM36148" s="84"/>
    </row>
    <row r="36149" spans="28:39" hidden="1" x14ac:dyDescent="0.25">
      <c r="AB36149" s="14"/>
      <c r="AC36149" s="14"/>
      <c r="AG36149" s="10"/>
      <c r="AH36149" s="10"/>
      <c r="AL36149" s="84"/>
      <c r="AM36149" s="84"/>
    </row>
    <row r="36150" spans="28:39" hidden="1" x14ac:dyDescent="0.25">
      <c r="AB36150" s="14"/>
      <c r="AC36150" s="14"/>
      <c r="AG36150" s="10"/>
      <c r="AH36150" s="10"/>
      <c r="AL36150" s="84"/>
      <c r="AM36150" s="84"/>
    </row>
    <row r="36151" spans="28:39" hidden="1" x14ac:dyDescent="0.25">
      <c r="AB36151" s="14"/>
      <c r="AC36151" s="14"/>
      <c r="AG36151" s="10"/>
      <c r="AH36151" s="10"/>
      <c r="AL36151" s="84"/>
      <c r="AM36151" s="84"/>
    </row>
    <row r="36152" spans="28:39" hidden="1" x14ac:dyDescent="0.25">
      <c r="AB36152" s="14"/>
      <c r="AC36152" s="14"/>
      <c r="AG36152" s="10"/>
      <c r="AH36152" s="10"/>
      <c r="AL36152" s="84"/>
      <c r="AM36152" s="84"/>
    </row>
    <row r="36153" spans="28:39" hidden="1" x14ac:dyDescent="0.25">
      <c r="AB36153" s="14"/>
      <c r="AC36153" s="14"/>
      <c r="AG36153" s="10"/>
      <c r="AH36153" s="10"/>
      <c r="AL36153" s="84"/>
      <c r="AM36153" s="84"/>
    </row>
    <row r="36154" spans="28:39" hidden="1" x14ac:dyDescent="0.25">
      <c r="AB36154" s="14"/>
      <c r="AC36154" s="14"/>
      <c r="AG36154" s="10"/>
      <c r="AH36154" s="10"/>
      <c r="AL36154" s="84"/>
      <c r="AM36154" s="84"/>
    </row>
    <row r="36155" spans="28:39" hidden="1" x14ac:dyDescent="0.25">
      <c r="AB36155" s="14"/>
      <c r="AC36155" s="14"/>
      <c r="AG36155" s="10"/>
      <c r="AH36155" s="10"/>
      <c r="AL36155" s="84"/>
      <c r="AM36155" s="84"/>
    </row>
    <row r="36156" spans="28:39" hidden="1" x14ac:dyDescent="0.25">
      <c r="AB36156" s="14"/>
      <c r="AC36156" s="14"/>
      <c r="AG36156" s="10"/>
      <c r="AH36156" s="10"/>
      <c r="AL36156" s="84"/>
      <c r="AM36156" s="84"/>
    </row>
    <row r="36157" spans="28:39" hidden="1" x14ac:dyDescent="0.25">
      <c r="AB36157" s="14"/>
      <c r="AC36157" s="14"/>
      <c r="AG36157" s="10"/>
      <c r="AH36157" s="10"/>
      <c r="AL36157" s="84"/>
      <c r="AM36157" s="84"/>
    </row>
    <row r="36158" spans="28:39" hidden="1" x14ac:dyDescent="0.25">
      <c r="AB36158" s="14"/>
      <c r="AC36158" s="14"/>
      <c r="AG36158" s="10"/>
      <c r="AH36158" s="10"/>
      <c r="AL36158" s="84"/>
      <c r="AM36158" s="84"/>
    </row>
    <row r="36159" spans="28:39" hidden="1" x14ac:dyDescent="0.25">
      <c r="AB36159" s="14"/>
      <c r="AC36159" s="14"/>
      <c r="AG36159" s="10"/>
      <c r="AH36159" s="10"/>
      <c r="AL36159" s="84"/>
      <c r="AM36159" s="84"/>
    </row>
    <row r="36160" spans="28:39" hidden="1" x14ac:dyDescent="0.25">
      <c r="AB36160" s="14"/>
      <c r="AC36160" s="14"/>
      <c r="AG36160" s="10"/>
      <c r="AH36160" s="10"/>
      <c r="AL36160" s="84"/>
      <c r="AM36160" s="84"/>
    </row>
    <row r="36161" spans="28:39" hidden="1" x14ac:dyDescent="0.25">
      <c r="AB36161" s="14"/>
      <c r="AC36161" s="14"/>
      <c r="AG36161" s="10"/>
      <c r="AH36161" s="10"/>
      <c r="AL36161" s="84"/>
      <c r="AM36161" s="84"/>
    </row>
    <row r="36162" spans="28:39" hidden="1" x14ac:dyDescent="0.25">
      <c r="AB36162" s="14"/>
      <c r="AC36162" s="14"/>
      <c r="AG36162" s="10"/>
      <c r="AH36162" s="10"/>
      <c r="AL36162" s="84"/>
      <c r="AM36162" s="84"/>
    </row>
    <row r="36163" spans="28:39" hidden="1" x14ac:dyDescent="0.25">
      <c r="AB36163" s="14"/>
      <c r="AC36163" s="14"/>
      <c r="AG36163" s="10"/>
      <c r="AH36163" s="10"/>
      <c r="AL36163" s="84"/>
      <c r="AM36163" s="84"/>
    </row>
    <row r="36164" spans="28:39" hidden="1" x14ac:dyDescent="0.25">
      <c r="AB36164" s="14"/>
      <c r="AC36164" s="14"/>
      <c r="AG36164" s="10"/>
      <c r="AH36164" s="10"/>
      <c r="AL36164" s="84"/>
      <c r="AM36164" s="84"/>
    </row>
    <row r="36165" spans="28:39" hidden="1" x14ac:dyDescent="0.25">
      <c r="AB36165" s="14"/>
      <c r="AC36165" s="14"/>
      <c r="AG36165" s="10"/>
      <c r="AH36165" s="10"/>
      <c r="AL36165" s="84"/>
      <c r="AM36165" s="84"/>
    </row>
    <row r="36166" spans="28:39" hidden="1" x14ac:dyDescent="0.25">
      <c r="AB36166" s="14"/>
      <c r="AC36166" s="14"/>
      <c r="AG36166" s="10"/>
      <c r="AH36166" s="10"/>
      <c r="AL36166" s="84"/>
      <c r="AM36166" s="84"/>
    </row>
    <row r="36167" spans="28:39" hidden="1" x14ac:dyDescent="0.25">
      <c r="AB36167" s="14"/>
      <c r="AC36167" s="14"/>
      <c r="AG36167" s="10"/>
      <c r="AH36167" s="10"/>
      <c r="AL36167" s="84"/>
      <c r="AM36167" s="84"/>
    </row>
    <row r="36168" spans="28:39" hidden="1" x14ac:dyDescent="0.25">
      <c r="AB36168" s="14"/>
      <c r="AC36168" s="14"/>
      <c r="AG36168" s="10"/>
      <c r="AH36168" s="10"/>
      <c r="AL36168" s="84"/>
      <c r="AM36168" s="84"/>
    </row>
    <row r="36169" spans="28:39" hidden="1" x14ac:dyDescent="0.25">
      <c r="AB36169" s="14"/>
      <c r="AC36169" s="14"/>
      <c r="AG36169" s="10"/>
      <c r="AH36169" s="10"/>
      <c r="AL36169" s="84"/>
      <c r="AM36169" s="84"/>
    </row>
    <row r="36170" spans="28:39" hidden="1" x14ac:dyDescent="0.25">
      <c r="AB36170" s="14"/>
      <c r="AC36170" s="14"/>
      <c r="AG36170" s="10"/>
      <c r="AH36170" s="10"/>
      <c r="AL36170" s="84"/>
      <c r="AM36170" s="84"/>
    </row>
    <row r="36171" spans="28:39" hidden="1" x14ac:dyDescent="0.25">
      <c r="AB36171" s="14"/>
      <c r="AC36171" s="14"/>
      <c r="AG36171" s="10"/>
      <c r="AH36171" s="10"/>
      <c r="AL36171" s="84"/>
      <c r="AM36171" s="84"/>
    </row>
    <row r="36172" spans="28:39" hidden="1" x14ac:dyDescent="0.25">
      <c r="AB36172" s="14"/>
      <c r="AC36172" s="14"/>
      <c r="AG36172" s="10"/>
      <c r="AH36172" s="10"/>
      <c r="AL36172" s="84"/>
      <c r="AM36172" s="84"/>
    </row>
    <row r="36173" spans="28:39" hidden="1" x14ac:dyDescent="0.25">
      <c r="AB36173" s="14"/>
      <c r="AC36173" s="14"/>
      <c r="AG36173" s="10"/>
      <c r="AH36173" s="10"/>
      <c r="AL36173" s="84"/>
      <c r="AM36173" s="84"/>
    </row>
    <row r="36174" spans="28:39" hidden="1" x14ac:dyDescent="0.25">
      <c r="AB36174" s="14"/>
      <c r="AC36174" s="14"/>
      <c r="AG36174" s="10"/>
      <c r="AH36174" s="10"/>
      <c r="AL36174" s="84"/>
      <c r="AM36174" s="84"/>
    </row>
    <row r="36175" spans="28:39" hidden="1" x14ac:dyDescent="0.25">
      <c r="AB36175" s="14"/>
      <c r="AC36175" s="14"/>
      <c r="AG36175" s="10"/>
      <c r="AH36175" s="10"/>
      <c r="AL36175" s="84"/>
      <c r="AM36175" s="84"/>
    </row>
    <row r="36176" spans="28:39" hidden="1" x14ac:dyDescent="0.25">
      <c r="AB36176" s="14"/>
      <c r="AC36176" s="14"/>
      <c r="AG36176" s="10"/>
      <c r="AH36176" s="10"/>
      <c r="AL36176" s="84"/>
      <c r="AM36176" s="84"/>
    </row>
    <row r="36177" spans="28:39" hidden="1" x14ac:dyDescent="0.25">
      <c r="AB36177" s="14"/>
      <c r="AC36177" s="14"/>
      <c r="AG36177" s="10"/>
      <c r="AH36177" s="10"/>
      <c r="AL36177" s="84"/>
      <c r="AM36177" s="84"/>
    </row>
    <row r="36178" spans="28:39" hidden="1" x14ac:dyDescent="0.25">
      <c r="AB36178" s="14"/>
      <c r="AC36178" s="14"/>
      <c r="AG36178" s="10"/>
      <c r="AH36178" s="10"/>
      <c r="AL36178" s="84"/>
      <c r="AM36178" s="84"/>
    </row>
    <row r="36179" spans="28:39" hidden="1" x14ac:dyDescent="0.25">
      <c r="AB36179" s="14"/>
      <c r="AC36179" s="14"/>
      <c r="AG36179" s="10"/>
      <c r="AH36179" s="10"/>
      <c r="AL36179" s="84"/>
      <c r="AM36179" s="84"/>
    </row>
    <row r="36180" spans="28:39" hidden="1" x14ac:dyDescent="0.25">
      <c r="AB36180" s="14"/>
      <c r="AC36180" s="14"/>
      <c r="AG36180" s="10"/>
      <c r="AH36180" s="10"/>
      <c r="AL36180" s="84"/>
      <c r="AM36180" s="84"/>
    </row>
    <row r="36181" spans="28:39" hidden="1" x14ac:dyDescent="0.25">
      <c r="AB36181" s="14"/>
      <c r="AC36181" s="14"/>
      <c r="AG36181" s="10"/>
      <c r="AH36181" s="10"/>
      <c r="AL36181" s="84"/>
      <c r="AM36181" s="84"/>
    </row>
    <row r="36182" spans="28:39" hidden="1" x14ac:dyDescent="0.25">
      <c r="AB36182" s="14"/>
      <c r="AC36182" s="14"/>
      <c r="AG36182" s="10"/>
      <c r="AH36182" s="10"/>
      <c r="AL36182" s="84"/>
      <c r="AM36182" s="84"/>
    </row>
    <row r="36183" spans="28:39" hidden="1" x14ac:dyDescent="0.25">
      <c r="AB36183" s="14"/>
      <c r="AC36183" s="14"/>
      <c r="AG36183" s="10"/>
      <c r="AH36183" s="10"/>
      <c r="AL36183" s="84"/>
      <c r="AM36183" s="84"/>
    </row>
    <row r="36184" spans="28:39" hidden="1" x14ac:dyDescent="0.25">
      <c r="AB36184" s="14"/>
      <c r="AC36184" s="14"/>
      <c r="AG36184" s="10"/>
      <c r="AH36184" s="10"/>
      <c r="AL36184" s="84"/>
      <c r="AM36184" s="84"/>
    </row>
    <row r="36185" spans="28:39" hidden="1" x14ac:dyDescent="0.25">
      <c r="AB36185" s="14"/>
      <c r="AC36185" s="14"/>
      <c r="AG36185" s="10"/>
      <c r="AH36185" s="10"/>
      <c r="AL36185" s="84"/>
      <c r="AM36185" s="84"/>
    </row>
    <row r="36186" spans="28:39" hidden="1" x14ac:dyDescent="0.25">
      <c r="AB36186" s="14"/>
      <c r="AC36186" s="14"/>
      <c r="AG36186" s="10"/>
      <c r="AH36186" s="10"/>
      <c r="AL36186" s="84"/>
      <c r="AM36186" s="84"/>
    </row>
    <row r="36187" spans="28:39" hidden="1" x14ac:dyDescent="0.25">
      <c r="AB36187" s="14"/>
      <c r="AC36187" s="14"/>
      <c r="AG36187" s="10"/>
      <c r="AH36187" s="10"/>
      <c r="AL36187" s="84"/>
      <c r="AM36187" s="84"/>
    </row>
    <row r="36188" spans="28:39" hidden="1" x14ac:dyDescent="0.25">
      <c r="AB36188" s="14"/>
      <c r="AC36188" s="14"/>
      <c r="AG36188" s="10"/>
      <c r="AH36188" s="10"/>
      <c r="AL36188" s="84"/>
      <c r="AM36188" s="84"/>
    </row>
    <row r="36189" spans="28:39" hidden="1" x14ac:dyDescent="0.25">
      <c r="AB36189" s="14"/>
      <c r="AC36189" s="14"/>
      <c r="AG36189" s="10"/>
      <c r="AH36189" s="10"/>
      <c r="AL36189" s="84"/>
      <c r="AM36189" s="84"/>
    </row>
    <row r="36190" spans="28:39" hidden="1" x14ac:dyDescent="0.25">
      <c r="AB36190" s="14"/>
      <c r="AC36190" s="14"/>
      <c r="AG36190" s="10"/>
      <c r="AH36190" s="10"/>
      <c r="AL36190" s="84"/>
      <c r="AM36190" s="84"/>
    </row>
    <row r="36191" spans="28:39" hidden="1" x14ac:dyDescent="0.25">
      <c r="AB36191" s="14"/>
      <c r="AC36191" s="14"/>
      <c r="AG36191" s="10"/>
      <c r="AH36191" s="10"/>
      <c r="AL36191" s="84"/>
      <c r="AM36191" s="84"/>
    </row>
    <row r="36192" spans="28:39" hidden="1" x14ac:dyDescent="0.25">
      <c r="AB36192" s="14"/>
      <c r="AC36192" s="14"/>
      <c r="AG36192" s="10"/>
      <c r="AH36192" s="10"/>
      <c r="AL36192" s="84"/>
      <c r="AM36192" s="84"/>
    </row>
    <row r="36193" spans="28:39" hidden="1" x14ac:dyDescent="0.25">
      <c r="AB36193" s="14"/>
      <c r="AC36193" s="14"/>
      <c r="AG36193" s="10"/>
      <c r="AH36193" s="10"/>
      <c r="AL36193" s="84"/>
      <c r="AM36193" s="84"/>
    </row>
    <row r="36194" spans="28:39" hidden="1" x14ac:dyDescent="0.25">
      <c r="AB36194" s="14"/>
      <c r="AC36194" s="14"/>
      <c r="AG36194" s="10"/>
      <c r="AH36194" s="10"/>
      <c r="AL36194" s="84"/>
      <c r="AM36194" s="84"/>
    </row>
    <row r="36195" spans="28:39" hidden="1" x14ac:dyDescent="0.25">
      <c r="AB36195" s="14"/>
      <c r="AC36195" s="14"/>
      <c r="AG36195" s="10"/>
      <c r="AH36195" s="10"/>
      <c r="AL36195" s="84"/>
      <c r="AM36195" s="84"/>
    </row>
    <row r="36196" spans="28:39" hidden="1" x14ac:dyDescent="0.25">
      <c r="AB36196" s="14"/>
      <c r="AC36196" s="14"/>
      <c r="AG36196" s="10"/>
      <c r="AH36196" s="10"/>
      <c r="AL36196" s="84"/>
      <c r="AM36196" s="84"/>
    </row>
    <row r="36197" spans="28:39" hidden="1" x14ac:dyDescent="0.25">
      <c r="AB36197" s="14"/>
      <c r="AC36197" s="14"/>
      <c r="AG36197" s="10"/>
      <c r="AH36197" s="10"/>
      <c r="AL36197" s="84"/>
      <c r="AM36197" s="84"/>
    </row>
    <row r="36198" spans="28:39" hidden="1" x14ac:dyDescent="0.25">
      <c r="AB36198" s="14"/>
      <c r="AC36198" s="14"/>
      <c r="AG36198" s="10"/>
      <c r="AH36198" s="10"/>
      <c r="AL36198" s="84"/>
      <c r="AM36198" s="84"/>
    </row>
    <row r="36199" spans="28:39" hidden="1" x14ac:dyDescent="0.25">
      <c r="AB36199" s="14"/>
      <c r="AC36199" s="14"/>
      <c r="AG36199" s="10"/>
      <c r="AH36199" s="10"/>
      <c r="AL36199" s="84"/>
      <c r="AM36199" s="84"/>
    </row>
    <row r="36200" spans="28:39" hidden="1" x14ac:dyDescent="0.25">
      <c r="AB36200" s="14"/>
      <c r="AC36200" s="14"/>
      <c r="AG36200" s="10"/>
      <c r="AH36200" s="10"/>
      <c r="AL36200" s="84"/>
      <c r="AM36200" s="84"/>
    </row>
    <row r="36201" spans="28:39" hidden="1" x14ac:dyDescent="0.25">
      <c r="AB36201" s="14"/>
      <c r="AC36201" s="14"/>
      <c r="AG36201" s="10"/>
      <c r="AH36201" s="10"/>
      <c r="AL36201" s="84"/>
      <c r="AM36201" s="84"/>
    </row>
    <row r="36202" spans="28:39" hidden="1" x14ac:dyDescent="0.25">
      <c r="AB36202" s="14"/>
      <c r="AC36202" s="14"/>
      <c r="AG36202" s="10"/>
      <c r="AH36202" s="10"/>
      <c r="AL36202" s="84"/>
      <c r="AM36202" s="84"/>
    </row>
    <row r="36203" spans="28:39" hidden="1" x14ac:dyDescent="0.25">
      <c r="AB36203" s="14"/>
      <c r="AC36203" s="14"/>
      <c r="AG36203" s="10"/>
      <c r="AH36203" s="10"/>
      <c r="AL36203" s="84"/>
      <c r="AM36203" s="84"/>
    </row>
    <row r="36204" spans="28:39" hidden="1" x14ac:dyDescent="0.25">
      <c r="AB36204" s="14"/>
      <c r="AC36204" s="14"/>
      <c r="AG36204" s="10"/>
      <c r="AH36204" s="10"/>
      <c r="AL36204" s="84"/>
      <c r="AM36204" s="84"/>
    </row>
    <row r="36205" spans="28:39" hidden="1" x14ac:dyDescent="0.25">
      <c r="AB36205" s="14"/>
      <c r="AC36205" s="14"/>
      <c r="AG36205" s="10"/>
      <c r="AH36205" s="10"/>
      <c r="AL36205" s="84"/>
      <c r="AM36205" s="84"/>
    </row>
    <row r="36206" spans="28:39" hidden="1" x14ac:dyDescent="0.25">
      <c r="AB36206" s="14"/>
      <c r="AC36206" s="14"/>
      <c r="AG36206" s="10"/>
      <c r="AH36206" s="10"/>
      <c r="AL36206" s="84"/>
      <c r="AM36206" s="84"/>
    </row>
    <row r="36207" spans="28:39" hidden="1" x14ac:dyDescent="0.25">
      <c r="AB36207" s="14"/>
      <c r="AC36207" s="14"/>
      <c r="AG36207" s="10"/>
      <c r="AH36207" s="10"/>
      <c r="AL36207" s="84"/>
      <c r="AM36207" s="84"/>
    </row>
    <row r="36208" spans="28:39" hidden="1" x14ac:dyDescent="0.25">
      <c r="AB36208" s="14"/>
      <c r="AC36208" s="14"/>
      <c r="AG36208" s="10"/>
      <c r="AH36208" s="10"/>
      <c r="AL36208" s="84"/>
      <c r="AM36208" s="84"/>
    </row>
    <row r="36209" spans="28:39" hidden="1" x14ac:dyDescent="0.25">
      <c r="AB36209" s="14"/>
      <c r="AC36209" s="14"/>
      <c r="AG36209" s="10"/>
      <c r="AH36209" s="10"/>
      <c r="AL36209" s="84"/>
      <c r="AM36209" s="84"/>
    </row>
    <row r="36210" spans="28:39" hidden="1" x14ac:dyDescent="0.25">
      <c r="AB36210" s="14"/>
      <c r="AC36210" s="14"/>
      <c r="AG36210" s="10"/>
      <c r="AH36210" s="10"/>
      <c r="AL36210" s="84"/>
      <c r="AM36210" s="84"/>
    </row>
    <row r="36211" spans="28:39" hidden="1" x14ac:dyDescent="0.25">
      <c r="AB36211" s="14"/>
      <c r="AC36211" s="14"/>
      <c r="AG36211" s="10"/>
      <c r="AH36211" s="10"/>
      <c r="AL36211" s="84"/>
      <c r="AM36211" s="84"/>
    </row>
    <row r="36212" spans="28:39" hidden="1" x14ac:dyDescent="0.25">
      <c r="AB36212" s="14"/>
      <c r="AC36212" s="14"/>
      <c r="AG36212" s="10"/>
      <c r="AH36212" s="10"/>
      <c r="AL36212" s="84"/>
      <c r="AM36212" s="84"/>
    </row>
    <row r="36213" spans="28:39" hidden="1" x14ac:dyDescent="0.25">
      <c r="AB36213" s="14"/>
      <c r="AC36213" s="14"/>
      <c r="AG36213" s="10"/>
      <c r="AH36213" s="10"/>
      <c r="AL36213" s="84"/>
      <c r="AM36213" s="84"/>
    </row>
    <row r="36214" spans="28:39" hidden="1" x14ac:dyDescent="0.25">
      <c r="AB36214" s="14"/>
      <c r="AC36214" s="14"/>
      <c r="AG36214" s="10"/>
      <c r="AH36214" s="10"/>
      <c r="AL36214" s="84"/>
      <c r="AM36214" s="84"/>
    </row>
    <row r="36215" spans="28:39" hidden="1" x14ac:dyDescent="0.25">
      <c r="AB36215" s="14"/>
      <c r="AC36215" s="14"/>
      <c r="AG36215" s="10"/>
      <c r="AH36215" s="10"/>
      <c r="AL36215" s="84"/>
      <c r="AM36215" s="84"/>
    </row>
    <row r="36216" spans="28:39" hidden="1" x14ac:dyDescent="0.25">
      <c r="AB36216" s="14"/>
      <c r="AC36216" s="14"/>
      <c r="AG36216" s="10"/>
      <c r="AH36216" s="10"/>
      <c r="AL36216" s="84"/>
      <c r="AM36216" s="84"/>
    </row>
    <row r="36217" spans="28:39" hidden="1" x14ac:dyDescent="0.25">
      <c r="AB36217" s="14"/>
      <c r="AC36217" s="14"/>
      <c r="AG36217" s="10"/>
      <c r="AH36217" s="10"/>
      <c r="AL36217" s="84"/>
      <c r="AM36217" s="84"/>
    </row>
    <row r="36218" spans="28:39" hidden="1" x14ac:dyDescent="0.25">
      <c r="AB36218" s="14"/>
      <c r="AC36218" s="14"/>
      <c r="AG36218" s="10"/>
      <c r="AH36218" s="10"/>
      <c r="AL36218" s="84"/>
      <c r="AM36218" s="84"/>
    </row>
    <row r="36219" spans="28:39" hidden="1" x14ac:dyDescent="0.25">
      <c r="AB36219" s="14"/>
      <c r="AC36219" s="14"/>
      <c r="AG36219" s="10"/>
      <c r="AH36219" s="10"/>
      <c r="AL36219" s="84"/>
      <c r="AM36219" s="84"/>
    </row>
    <row r="36220" spans="28:39" hidden="1" x14ac:dyDescent="0.25">
      <c r="AB36220" s="14"/>
      <c r="AC36220" s="14"/>
      <c r="AG36220" s="10"/>
      <c r="AH36220" s="10"/>
      <c r="AL36220" s="84"/>
      <c r="AM36220" s="84"/>
    </row>
    <row r="36221" spans="28:39" hidden="1" x14ac:dyDescent="0.25">
      <c r="AB36221" s="14"/>
      <c r="AC36221" s="14"/>
      <c r="AG36221" s="10"/>
      <c r="AH36221" s="10"/>
      <c r="AL36221" s="84"/>
      <c r="AM36221" s="84"/>
    </row>
    <row r="36222" spans="28:39" hidden="1" x14ac:dyDescent="0.25">
      <c r="AB36222" s="14"/>
      <c r="AC36222" s="14"/>
      <c r="AG36222" s="10"/>
      <c r="AH36222" s="10"/>
      <c r="AL36222" s="84"/>
      <c r="AM36222" s="84"/>
    </row>
    <row r="36223" spans="28:39" hidden="1" x14ac:dyDescent="0.25">
      <c r="AB36223" s="14"/>
      <c r="AC36223" s="14"/>
      <c r="AG36223" s="10"/>
      <c r="AH36223" s="10"/>
      <c r="AL36223" s="84"/>
      <c r="AM36223" s="84"/>
    </row>
    <row r="36224" spans="28:39" hidden="1" x14ac:dyDescent="0.25">
      <c r="AB36224" s="14"/>
      <c r="AC36224" s="14"/>
      <c r="AG36224" s="10"/>
      <c r="AH36224" s="10"/>
      <c r="AL36224" s="84"/>
      <c r="AM36224" s="84"/>
    </row>
    <row r="36225" spans="28:39" hidden="1" x14ac:dyDescent="0.25">
      <c r="AB36225" s="14"/>
      <c r="AC36225" s="14"/>
      <c r="AG36225" s="10"/>
      <c r="AH36225" s="10"/>
      <c r="AL36225" s="84"/>
      <c r="AM36225" s="84"/>
    </row>
    <row r="36226" spans="28:39" hidden="1" x14ac:dyDescent="0.25">
      <c r="AB36226" s="14"/>
      <c r="AC36226" s="14"/>
      <c r="AG36226" s="10"/>
      <c r="AH36226" s="10"/>
      <c r="AL36226" s="84"/>
      <c r="AM36226" s="84"/>
    </row>
    <row r="36227" spans="28:39" hidden="1" x14ac:dyDescent="0.25">
      <c r="AB36227" s="14"/>
      <c r="AC36227" s="14"/>
      <c r="AG36227" s="10"/>
      <c r="AH36227" s="10"/>
      <c r="AL36227" s="84"/>
      <c r="AM36227" s="84"/>
    </row>
    <row r="36228" spans="28:39" hidden="1" x14ac:dyDescent="0.25">
      <c r="AB36228" s="14"/>
      <c r="AC36228" s="14"/>
      <c r="AG36228" s="10"/>
      <c r="AH36228" s="10"/>
      <c r="AL36228" s="84"/>
      <c r="AM36228" s="84"/>
    </row>
    <row r="36229" spans="28:39" hidden="1" x14ac:dyDescent="0.25">
      <c r="AB36229" s="14"/>
      <c r="AC36229" s="14"/>
      <c r="AG36229" s="10"/>
      <c r="AH36229" s="10"/>
      <c r="AL36229" s="84"/>
      <c r="AM36229" s="84"/>
    </row>
    <row r="36230" spans="28:39" hidden="1" x14ac:dyDescent="0.25">
      <c r="AB36230" s="14"/>
      <c r="AC36230" s="14"/>
      <c r="AG36230" s="10"/>
      <c r="AH36230" s="10"/>
      <c r="AL36230" s="84"/>
      <c r="AM36230" s="84"/>
    </row>
    <row r="36231" spans="28:39" hidden="1" x14ac:dyDescent="0.25">
      <c r="AB36231" s="14"/>
      <c r="AC36231" s="14"/>
      <c r="AG36231" s="10"/>
      <c r="AH36231" s="10"/>
      <c r="AL36231" s="84"/>
      <c r="AM36231" s="84"/>
    </row>
    <row r="36232" spans="28:39" hidden="1" x14ac:dyDescent="0.25">
      <c r="AB36232" s="14"/>
      <c r="AC36232" s="14"/>
      <c r="AG36232" s="10"/>
      <c r="AH36232" s="10"/>
      <c r="AL36232" s="84"/>
      <c r="AM36232" s="84"/>
    </row>
    <row r="36233" spans="28:39" hidden="1" x14ac:dyDescent="0.25">
      <c r="AB36233" s="14"/>
      <c r="AC36233" s="14"/>
      <c r="AG36233" s="10"/>
      <c r="AH36233" s="10"/>
      <c r="AL36233" s="84"/>
      <c r="AM36233" s="84"/>
    </row>
    <row r="36234" spans="28:39" hidden="1" x14ac:dyDescent="0.25">
      <c r="AB36234" s="14"/>
      <c r="AC36234" s="14"/>
      <c r="AG36234" s="10"/>
      <c r="AH36234" s="10"/>
      <c r="AL36234" s="84"/>
      <c r="AM36234" s="84"/>
    </row>
    <row r="36235" spans="28:39" hidden="1" x14ac:dyDescent="0.25">
      <c r="AB36235" s="14"/>
      <c r="AC36235" s="14"/>
      <c r="AG36235" s="10"/>
      <c r="AH36235" s="10"/>
      <c r="AL36235" s="84"/>
      <c r="AM36235" s="84"/>
    </row>
    <row r="36236" spans="28:39" hidden="1" x14ac:dyDescent="0.25">
      <c r="AB36236" s="14"/>
      <c r="AC36236" s="14"/>
      <c r="AG36236" s="10"/>
      <c r="AH36236" s="10"/>
      <c r="AL36236" s="84"/>
      <c r="AM36236" s="84"/>
    </row>
    <row r="36237" spans="28:39" hidden="1" x14ac:dyDescent="0.25">
      <c r="AB36237" s="14"/>
      <c r="AC36237" s="14"/>
      <c r="AG36237" s="10"/>
      <c r="AH36237" s="10"/>
      <c r="AL36237" s="84"/>
      <c r="AM36237" s="84"/>
    </row>
    <row r="36238" spans="28:39" hidden="1" x14ac:dyDescent="0.25">
      <c r="AB36238" s="14"/>
      <c r="AC36238" s="14"/>
      <c r="AG36238" s="10"/>
      <c r="AH36238" s="10"/>
      <c r="AL36238" s="84"/>
      <c r="AM36238" s="84"/>
    </row>
    <row r="36239" spans="28:39" hidden="1" x14ac:dyDescent="0.25">
      <c r="AB36239" s="14"/>
      <c r="AC36239" s="14"/>
      <c r="AG36239" s="10"/>
      <c r="AH36239" s="10"/>
      <c r="AL36239" s="84"/>
      <c r="AM36239" s="84"/>
    </row>
    <row r="36240" spans="28:39" hidden="1" x14ac:dyDescent="0.25">
      <c r="AB36240" s="14"/>
      <c r="AC36240" s="14"/>
      <c r="AG36240" s="10"/>
      <c r="AH36240" s="10"/>
      <c r="AL36240" s="84"/>
      <c r="AM36240" s="84"/>
    </row>
    <row r="36241" spans="28:39" hidden="1" x14ac:dyDescent="0.25">
      <c r="AB36241" s="14"/>
      <c r="AC36241" s="14"/>
      <c r="AG36241" s="10"/>
      <c r="AH36241" s="10"/>
      <c r="AL36241" s="84"/>
      <c r="AM36241" s="84"/>
    </row>
    <row r="36242" spans="28:39" hidden="1" x14ac:dyDescent="0.25">
      <c r="AB36242" s="14"/>
      <c r="AC36242" s="14"/>
      <c r="AG36242" s="10"/>
      <c r="AH36242" s="10"/>
      <c r="AL36242" s="84"/>
      <c r="AM36242" s="84"/>
    </row>
    <row r="36243" spans="28:39" hidden="1" x14ac:dyDescent="0.25">
      <c r="AB36243" s="14"/>
      <c r="AC36243" s="14"/>
      <c r="AG36243" s="10"/>
      <c r="AH36243" s="10"/>
      <c r="AL36243" s="84"/>
      <c r="AM36243" s="84"/>
    </row>
    <row r="36244" spans="28:39" hidden="1" x14ac:dyDescent="0.25">
      <c r="AB36244" s="14"/>
      <c r="AC36244" s="14"/>
      <c r="AG36244" s="10"/>
      <c r="AH36244" s="10"/>
      <c r="AL36244" s="84"/>
      <c r="AM36244" s="84"/>
    </row>
    <row r="36245" spans="28:39" hidden="1" x14ac:dyDescent="0.25">
      <c r="AB36245" s="14"/>
      <c r="AC36245" s="14"/>
      <c r="AG36245" s="10"/>
      <c r="AH36245" s="10"/>
      <c r="AL36245" s="84"/>
      <c r="AM36245" s="84"/>
    </row>
    <row r="36246" spans="28:39" hidden="1" x14ac:dyDescent="0.25">
      <c r="AB36246" s="14"/>
      <c r="AC36246" s="14"/>
      <c r="AG36246" s="10"/>
      <c r="AH36246" s="10"/>
      <c r="AL36246" s="84"/>
      <c r="AM36246" s="84"/>
    </row>
    <row r="36247" spans="28:39" hidden="1" x14ac:dyDescent="0.25">
      <c r="AB36247" s="14"/>
      <c r="AC36247" s="14"/>
      <c r="AG36247" s="10"/>
      <c r="AH36247" s="10"/>
      <c r="AL36247" s="84"/>
      <c r="AM36247" s="84"/>
    </row>
    <row r="36248" spans="28:39" hidden="1" x14ac:dyDescent="0.25">
      <c r="AB36248" s="14"/>
      <c r="AC36248" s="14"/>
      <c r="AG36248" s="10"/>
      <c r="AH36248" s="10"/>
      <c r="AL36248" s="84"/>
      <c r="AM36248" s="84"/>
    </row>
    <row r="36249" spans="28:39" hidden="1" x14ac:dyDescent="0.25">
      <c r="AB36249" s="14"/>
      <c r="AC36249" s="14"/>
      <c r="AG36249" s="10"/>
      <c r="AH36249" s="10"/>
      <c r="AL36249" s="84"/>
      <c r="AM36249" s="84"/>
    </row>
    <row r="36250" spans="28:39" hidden="1" x14ac:dyDescent="0.25">
      <c r="AB36250" s="14"/>
      <c r="AC36250" s="14"/>
      <c r="AG36250" s="10"/>
      <c r="AH36250" s="10"/>
      <c r="AL36250" s="84"/>
      <c r="AM36250" s="84"/>
    </row>
    <row r="36251" spans="28:39" hidden="1" x14ac:dyDescent="0.25">
      <c r="AB36251" s="14"/>
      <c r="AC36251" s="14"/>
      <c r="AG36251" s="10"/>
      <c r="AH36251" s="10"/>
      <c r="AL36251" s="84"/>
      <c r="AM36251" s="84"/>
    </row>
    <row r="36252" spans="28:39" hidden="1" x14ac:dyDescent="0.25">
      <c r="AB36252" s="14"/>
      <c r="AC36252" s="14"/>
      <c r="AG36252" s="10"/>
      <c r="AH36252" s="10"/>
      <c r="AL36252" s="84"/>
      <c r="AM36252" s="84"/>
    </row>
    <row r="36253" spans="28:39" hidden="1" x14ac:dyDescent="0.25">
      <c r="AB36253" s="14"/>
      <c r="AC36253" s="14"/>
      <c r="AG36253" s="10"/>
      <c r="AH36253" s="10"/>
      <c r="AL36253" s="84"/>
      <c r="AM36253" s="84"/>
    </row>
    <row r="36254" spans="28:39" hidden="1" x14ac:dyDescent="0.25">
      <c r="AB36254" s="14"/>
      <c r="AC36254" s="14"/>
      <c r="AG36254" s="10"/>
      <c r="AH36254" s="10"/>
      <c r="AL36254" s="84"/>
      <c r="AM36254" s="84"/>
    </row>
    <row r="36255" spans="28:39" hidden="1" x14ac:dyDescent="0.25">
      <c r="AB36255" s="14"/>
      <c r="AC36255" s="14"/>
      <c r="AG36255" s="10"/>
      <c r="AH36255" s="10"/>
      <c r="AL36255" s="84"/>
      <c r="AM36255" s="84"/>
    </row>
    <row r="36256" spans="28:39" hidden="1" x14ac:dyDescent="0.25">
      <c r="AB36256" s="14"/>
      <c r="AC36256" s="14"/>
      <c r="AG36256" s="10"/>
      <c r="AH36256" s="10"/>
      <c r="AL36256" s="84"/>
      <c r="AM36256" s="84"/>
    </row>
    <row r="36257" spans="28:39" hidden="1" x14ac:dyDescent="0.25">
      <c r="AB36257" s="14"/>
      <c r="AC36257" s="14"/>
      <c r="AG36257" s="10"/>
      <c r="AH36257" s="10"/>
      <c r="AL36257" s="84"/>
      <c r="AM36257" s="84"/>
    </row>
    <row r="36258" spans="28:39" hidden="1" x14ac:dyDescent="0.25">
      <c r="AB36258" s="14"/>
      <c r="AC36258" s="14"/>
      <c r="AG36258" s="10"/>
      <c r="AH36258" s="10"/>
      <c r="AL36258" s="84"/>
      <c r="AM36258" s="84"/>
    </row>
    <row r="36259" spans="28:39" hidden="1" x14ac:dyDescent="0.25">
      <c r="AB36259" s="14"/>
      <c r="AC36259" s="14"/>
      <c r="AG36259" s="10"/>
      <c r="AH36259" s="10"/>
      <c r="AL36259" s="84"/>
      <c r="AM36259" s="84"/>
    </row>
    <row r="36260" spans="28:39" hidden="1" x14ac:dyDescent="0.25">
      <c r="AB36260" s="14"/>
      <c r="AC36260" s="14"/>
      <c r="AG36260" s="10"/>
      <c r="AH36260" s="10"/>
      <c r="AL36260" s="84"/>
      <c r="AM36260" s="84"/>
    </row>
    <row r="36261" spans="28:39" hidden="1" x14ac:dyDescent="0.25">
      <c r="AB36261" s="14"/>
      <c r="AC36261" s="14"/>
      <c r="AG36261" s="10"/>
      <c r="AH36261" s="10"/>
      <c r="AL36261" s="84"/>
      <c r="AM36261" s="84"/>
    </row>
    <row r="36262" spans="28:39" hidden="1" x14ac:dyDescent="0.25">
      <c r="AB36262" s="14"/>
      <c r="AC36262" s="14"/>
      <c r="AG36262" s="10"/>
      <c r="AH36262" s="10"/>
      <c r="AL36262" s="84"/>
      <c r="AM36262" s="84"/>
    </row>
    <row r="36263" spans="28:39" hidden="1" x14ac:dyDescent="0.25">
      <c r="AB36263" s="14"/>
      <c r="AC36263" s="14"/>
      <c r="AG36263" s="10"/>
      <c r="AH36263" s="10"/>
      <c r="AL36263" s="84"/>
      <c r="AM36263" s="84"/>
    </row>
    <row r="36264" spans="28:39" hidden="1" x14ac:dyDescent="0.25">
      <c r="AB36264" s="14"/>
      <c r="AC36264" s="14"/>
      <c r="AG36264" s="10"/>
      <c r="AH36264" s="10"/>
      <c r="AL36264" s="84"/>
      <c r="AM36264" s="84"/>
    </row>
    <row r="36265" spans="28:39" hidden="1" x14ac:dyDescent="0.25">
      <c r="AB36265" s="14"/>
      <c r="AC36265" s="14"/>
      <c r="AG36265" s="10"/>
      <c r="AH36265" s="10"/>
      <c r="AL36265" s="84"/>
      <c r="AM36265" s="84"/>
    </row>
    <row r="36266" spans="28:39" hidden="1" x14ac:dyDescent="0.25">
      <c r="AB36266" s="14"/>
      <c r="AC36266" s="14"/>
      <c r="AG36266" s="10"/>
      <c r="AH36266" s="10"/>
      <c r="AL36266" s="84"/>
      <c r="AM36266" s="84"/>
    </row>
    <row r="36267" spans="28:39" hidden="1" x14ac:dyDescent="0.25">
      <c r="AB36267" s="14"/>
      <c r="AC36267" s="14"/>
      <c r="AG36267" s="10"/>
      <c r="AH36267" s="10"/>
      <c r="AL36267" s="84"/>
      <c r="AM36267" s="84"/>
    </row>
    <row r="36268" spans="28:39" hidden="1" x14ac:dyDescent="0.25">
      <c r="AB36268" s="14"/>
      <c r="AC36268" s="14"/>
      <c r="AG36268" s="10"/>
      <c r="AH36268" s="10"/>
      <c r="AL36268" s="84"/>
      <c r="AM36268" s="84"/>
    </row>
    <row r="36269" spans="28:39" hidden="1" x14ac:dyDescent="0.25">
      <c r="AB36269" s="14"/>
      <c r="AC36269" s="14"/>
      <c r="AG36269" s="10"/>
      <c r="AH36269" s="10"/>
      <c r="AL36269" s="84"/>
      <c r="AM36269" s="84"/>
    </row>
    <row r="36270" spans="28:39" hidden="1" x14ac:dyDescent="0.25">
      <c r="AB36270" s="14"/>
      <c r="AC36270" s="14"/>
      <c r="AG36270" s="10"/>
      <c r="AH36270" s="10"/>
      <c r="AL36270" s="84"/>
      <c r="AM36270" s="84"/>
    </row>
    <row r="36271" spans="28:39" hidden="1" x14ac:dyDescent="0.25">
      <c r="AB36271" s="14"/>
      <c r="AC36271" s="14"/>
      <c r="AG36271" s="10"/>
      <c r="AH36271" s="10"/>
      <c r="AL36271" s="84"/>
      <c r="AM36271" s="84"/>
    </row>
    <row r="36272" spans="28:39" hidden="1" x14ac:dyDescent="0.25">
      <c r="AB36272" s="14"/>
      <c r="AC36272" s="14"/>
      <c r="AG36272" s="10"/>
      <c r="AH36272" s="10"/>
      <c r="AL36272" s="84"/>
      <c r="AM36272" s="84"/>
    </row>
    <row r="36273" spans="28:39" hidden="1" x14ac:dyDescent="0.25">
      <c r="AB36273" s="14"/>
      <c r="AC36273" s="14"/>
      <c r="AG36273" s="10"/>
      <c r="AH36273" s="10"/>
      <c r="AL36273" s="84"/>
      <c r="AM36273" s="84"/>
    </row>
    <row r="36274" spans="28:39" hidden="1" x14ac:dyDescent="0.25">
      <c r="AB36274" s="14"/>
      <c r="AC36274" s="14"/>
      <c r="AG36274" s="10"/>
      <c r="AH36274" s="10"/>
      <c r="AL36274" s="84"/>
      <c r="AM36274" s="84"/>
    </row>
    <row r="36275" spans="28:39" hidden="1" x14ac:dyDescent="0.25">
      <c r="AB36275" s="14"/>
      <c r="AC36275" s="14"/>
      <c r="AG36275" s="10"/>
      <c r="AH36275" s="10"/>
      <c r="AL36275" s="84"/>
      <c r="AM36275" s="84"/>
    </row>
    <row r="36276" spans="28:39" hidden="1" x14ac:dyDescent="0.25">
      <c r="AB36276" s="14"/>
      <c r="AC36276" s="14"/>
      <c r="AG36276" s="10"/>
      <c r="AH36276" s="10"/>
      <c r="AL36276" s="84"/>
      <c r="AM36276" s="84"/>
    </row>
    <row r="36277" spans="28:39" hidden="1" x14ac:dyDescent="0.25">
      <c r="AB36277" s="14"/>
      <c r="AC36277" s="14"/>
      <c r="AG36277" s="10"/>
      <c r="AH36277" s="10"/>
      <c r="AL36277" s="84"/>
      <c r="AM36277" s="84"/>
    </row>
    <row r="36278" spans="28:39" hidden="1" x14ac:dyDescent="0.25">
      <c r="AB36278" s="14"/>
      <c r="AC36278" s="14"/>
      <c r="AG36278" s="10"/>
      <c r="AH36278" s="10"/>
      <c r="AL36278" s="84"/>
      <c r="AM36278" s="84"/>
    </row>
    <row r="36279" spans="28:39" hidden="1" x14ac:dyDescent="0.25">
      <c r="AB36279" s="14"/>
      <c r="AC36279" s="14"/>
      <c r="AG36279" s="10"/>
      <c r="AH36279" s="10"/>
      <c r="AL36279" s="84"/>
      <c r="AM36279" s="84"/>
    </row>
    <row r="36280" spans="28:39" hidden="1" x14ac:dyDescent="0.25">
      <c r="AB36280" s="14"/>
      <c r="AC36280" s="14"/>
      <c r="AG36280" s="10"/>
      <c r="AH36280" s="10"/>
      <c r="AL36280" s="84"/>
      <c r="AM36280" s="84"/>
    </row>
    <row r="36281" spans="28:39" hidden="1" x14ac:dyDescent="0.25">
      <c r="AB36281" s="14"/>
      <c r="AC36281" s="14"/>
      <c r="AG36281" s="10"/>
      <c r="AH36281" s="10"/>
      <c r="AL36281" s="84"/>
      <c r="AM36281" s="84"/>
    </row>
    <row r="36282" spans="28:39" hidden="1" x14ac:dyDescent="0.25">
      <c r="AB36282" s="14"/>
      <c r="AC36282" s="14"/>
      <c r="AG36282" s="10"/>
      <c r="AH36282" s="10"/>
      <c r="AL36282" s="84"/>
      <c r="AM36282" s="84"/>
    </row>
    <row r="36283" spans="28:39" hidden="1" x14ac:dyDescent="0.25">
      <c r="AB36283" s="14"/>
      <c r="AC36283" s="14"/>
      <c r="AG36283" s="10"/>
      <c r="AH36283" s="10"/>
      <c r="AL36283" s="84"/>
      <c r="AM36283" s="84"/>
    </row>
    <row r="36284" spans="28:39" hidden="1" x14ac:dyDescent="0.25">
      <c r="AB36284" s="14"/>
      <c r="AC36284" s="14"/>
      <c r="AG36284" s="10"/>
      <c r="AH36284" s="10"/>
      <c r="AL36284" s="84"/>
      <c r="AM36284" s="84"/>
    </row>
    <row r="36285" spans="28:39" hidden="1" x14ac:dyDescent="0.25">
      <c r="AB36285" s="14"/>
      <c r="AC36285" s="14"/>
      <c r="AG36285" s="10"/>
      <c r="AH36285" s="10"/>
      <c r="AL36285" s="84"/>
      <c r="AM36285" s="84"/>
    </row>
    <row r="36286" spans="28:39" hidden="1" x14ac:dyDescent="0.25">
      <c r="AB36286" s="14"/>
      <c r="AC36286" s="14"/>
      <c r="AG36286" s="10"/>
      <c r="AH36286" s="10"/>
      <c r="AL36286" s="84"/>
      <c r="AM36286" s="84"/>
    </row>
    <row r="36287" spans="28:39" hidden="1" x14ac:dyDescent="0.25">
      <c r="AB36287" s="14"/>
      <c r="AC36287" s="14"/>
      <c r="AG36287" s="10"/>
      <c r="AH36287" s="10"/>
      <c r="AL36287" s="84"/>
      <c r="AM36287" s="84"/>
    </row>
    <row r="36288" spans="28:39" hidden="1" x14ac:dyDescent="0.25">
      <c r="AB36288" s="14"/>
      <c r="AC36288" s="14"/>
      <c r="AG36288" s="10"/>
      <c r="AH36288" s="10"/>
      <c r="AL36288" s="84"/>
      <c r="AM36288" s="84"/>
    </row>
    <row r="36289" spans="28:39" hidden="1" x14ac:dyDescent="0.25">
      <c r="AB36289" s="14"/>
      <c r="AC36289" s="14"/>
      <c r="AG36289" s="10"/>
      <c r="AH36289" s="10"/>
      <c r="AL36289" s="84"/>
      <c r="AM36289" s="84"/>
    </row>
    <row r="36290" spans="28:39" hidden="1" x14ac:dyDescent="0.25">
      <c r="AB36290" s="14"/>
      <c r="AC36290" s="14"/>
      <c r="AG36290" s="10"/>
      <c r="AH36290" s="10"/>
      <c r="AL36290" s="84"/>
      <c r="AM36290" s="84"/>
    </row>
    <row r="36291" spans="28:39" hidden="1" x14ac:dyDescent="0.25">
      <c r="AB36291" s="14"/>
      <c r="AC36291" s="14"/>
      <c r="AG36291" s="10"/>
      <c r="AH36291" s="10"/>
      <c r="AL36291" s="84"/>
      <c r="AM36291" s="84"/>
    </row>
    <row r="36292" spans="28:39" hidden="1" x14ac:dyDescent="0.25">
      <c r="AB36292" s="14"/>
      <c r="AC36292" s="14"/>
      <c r="AG36292" s="10"/>
      <c r="AH36292" s="10"/>
      <c r="AL36292" s="84"/>
      <c r="AM36292" s="84"/>
    </row>
    <row r="36293" spans="28:39" hidden="1" x14ac:dyDescent="0.25">
      <c r="AB36293" s="14"/>
      <c r="AC36293" s="14"/>
      <c r="AG36293" s="10"/>
      <c r="AH36293" s="10"/>
      <c r="AL36293" s="84"/>
      <c r="AM36293" s="84"/>
    </row>
    <row r="36294" spans="28:39" hidden="1" x14ac:dyDescent="0.25">
      <c r="AB36294" s="14"/>
      <c r="AC36294" s="14"/>
      <c r="AG36294" s="10"/>
      <c r="AH36294" s="10"/>
      <c r="AL36294" s="84"/>
      <c r="AM36294" s="84"/>
    </row>
    <row r="36295" spans="28:39" hidden="1" x14ac:dyDescent="0.25">
      <c r="AB36295" s="14"/>
      <c r="AC36295" s="14"/>
      <c r="AG36295" s="10"/>
      <c r="AH36295" s="10"/>
      <c r="AL36295" s="84"/>
      <c r="AM36295" s="84"/>
    </row>
    <row r="36296" spans="28:39" hidden="1" x14ac:dyDescent="0.25">
      <c r="AB36296" s="14"/>
      <c r="AC36296" s="14"/>
      <c r="AG36296" s="10"/>
      <c r="AH36296" s="10"/>
      <c r="AL36296" s="84"/>
      <c r="AM36296" s="84"/>
    </row>
    <row r="36297" spans="28:39" hidden="1" x14ac:dyDescent="0.25">
      <c r="AB36297" s="14"/>
      <c r="AC36297" s="14"/>
      <c r="AG36297" s="10"/>
      <c r="AH36297" s="10"/>
      <c r="AL36297" s="84"/>
      <c r="AM36297" s="84"/>
    </row>
    <row r="36298" spans="28:39" hidden="1" x14ac:dyDescent="0.25">
      <c r="AB36298" s="14"/>
      <c r="AC36298" s="14"/>
      <c r="AG36298" s="10"/>
      <c r="AH36298" s="10"/>
      <c r="AL36298" s="84"/>
      <c r="AM36298" s="84"/>
    </row>
    <row r="36299" spans="28:39" hidden="1" x14ac:dyDescent="0.25">
      <c r="AB36299" s="14"/>
      <c r="AC36299" s="14"/>
      <c r="AG36299" s="10"/>
      <c r="AH36299" s="10"/>
      <c r="AL36299" s="84"/>
      <c r="AM36299" s="84"/>
    </row>
    <row r="36300" spans="28:39" hidden="1" x14ac:dyDescent="0.25">
      <c r="AB36300" s="14"/>
      <c r="AC36300" s="14"/>
      <c r="AG36300" s="10"/>
      <c r="AH36300" s="10"/>
      <c r="AL36300" s="84"/>
      <c r="AM36300" s="84"/>
    </row>
    <row r="36301" spans="28:39" hidden="1" x14ac:dyDescent="0.25">
      <c r="AB36301" s="14"/>
      <c r="AC36301" s="14"/>
      <c r="AG36301" s="10"/>
      <c r="AH36301" s="10"/>
      <c r="AL36301" s="84"/>
      <c r="AM36301" s="84"/>
    </row>
    <row r="36302" spans="28:39" hidden="1" x14ac:dyDescent="0.25">
      <c r="AB36302" s="14"/>
      <c r="AC36302" s="14"/>
      <c r="AG36302" s="10"/>
      <c r="AH36302" s="10"/>
      <c r="AL36302" s="84"/>
      <c r="AM36302" s="84"/>
    </row>
    <row r="36303" spans="28:39" hidden="1" x14ac:dyDescent="0.25">
      <c r="AB36303" s="14"/>
      <c r="AC36303" s="14"/>
      <c r="AG36303" s="10"/>
      <c r="AH36303" s="10"/>
      <c r="AL36303" s="84"/>
      <c r="AM36303" s="84"/>
    </row>
    <row r="36304" spans="28:39" hidden="1" x14ac:dyDescent="0.25">
      <c r="AB36304" s="14"/>
      <c r="AC36304" s="14"/>
      <c r="AG36304" s="10"/>
      <c r="AH36304" s="10"/>
      <c r="AL36304" s="84"/>
      <c r="AM36304" s="84"/>
    </row>
    <row r="36305" spans="28:39" hidden="1" x14ac:dyDescent="0.25">
      <c r="AB36305" s="14"/>
      <c r="AC36305" s="14"/>
      <c r="AG36305" s="10"/>
      <c r="AH36305" s="10"/>
      <c r="AL36305" s="84"/>
      <c r="AM36305" s="84"/>
    </row>
    <row r="36306" spans="28:39" hidden="1" x14ac:dyDescent="0.25">
      <c r="AB36306" s="14"/>
      <c r="AC36306" s="14"/>
      <c r="AG36306" s="10"/>
      <c r="AH36306" s="10"/>
      <c r="AL36306" s="84"/>
      <c r="AM36306" s="84"/>
    </row>
    <row r="36307" spans="28:39" hidden="1" x14ac:dyDescent="0.25">
      <c r="AB36307" s="14"/>
      <c r="AC36307" s="14"/>
      <c r="AG36307" s="10"/>
      <c r="AH36307" s="10"/>
      <c r="AL36307" s="84"/>
      <c r="AM36307" s="84"/>
    </row>
    <row r="36308" spans="28:39" hidden="1" x14ac:dyDescent="0.25">
      <c r="AB36308" s="14"/>
      <c r="AC36308" s="14"/>
      <c r="AG36308" s="10"/>
      <c r="AH36308" s="10"/>
      <c r="AL36308" s="84"/>
      <c r="AM36308" s="84"/>
    </row>
    <row r="36309" spans="28:39" hidden="1" x14ac:dyDescent="0.25">
      <c r="AB36309" s="14"/>
      <c r="AC36309" s="14"/>
      <c r="AG36309" s="10"/>
      <c r="AH36309" s="10"/>
      <c r="AL36309" s="84"/>
      <c r="AM36309" s="84"/>
    </row>
    <row r="36310" spans="28:39" hidden="1" x14ac:dyDescent="0.25">
      <c r="AB36310" s="14"/>
      <c r="AC36310" s="14"/>
      <c r="AG36310" s="10"/>
      <c r="AH36310" s="10"/>
      <c r="AL36310" s="84"/>
      <c r="AM36310" s="84"/>
    </row>
    <row r="36311" spans="28:39" hidden="1" x14ac:dyDescent="0.25">
      <c r="AB36311" s="14"/>
      <c r="AC36311" s="14"/>
      <c r="AG36311" s="10"/>
      <c r="AH36311" s="10"/>
      <c r="AL36311" s="84"/>
      <c r="AM36311" s="84"/>
    </row>
    <row r="36312" spans="28:39" hidden="1" x14ac:dyDescent="0.25">
      <c r="AB36312" s="14"/>
      <c r="AC36312" s="14"/>
      <c r="AG36312" s="10"/>
      <c r="AH36312" s="10"/>
      <c r="AL36312" s="84"/>
      <c r="AM36312" s="84"/>
    </row>
    <row r="36313" spans="28:39" hidden="1" x14ac:dyDescent="0.25">
      <c r="AB36313" s="14"/>
      <c r="AC36313" s="14"/>
      <c r="AG36313" s="10"/>
      <c r="AH36313" s="10"/>
      <c r="AL36313" s="84"/>
      <c r="AM36313" s="84"/>
    </row>
    <row r="36314" spans="28:39" hidden="1" x14ac:dyDescent="0.25">
      <c r="AB36314" s="14"/>
      <c r="AC36314" s="14"/>
      <c r="AG36314" s="10"/>
      <c r="AH36314" s="10"/>
      <c r="AL36314" s="84"/>
      <c r="AM36314" s="84"/>
    </row>
    <row r="36315" spans="28:39" hidden="1" x14ac:dyDescent="0.25">
      <c r="AB36315" s="14"/>
      <c r="AC36315" s="14"/>
      <c r="AG36315" s="10"/>
      <c r="AH36315" s="10"/>
      <c r="AL36315" s="84"/>
      <c r="AM36315" s="84"/>
    </row>
    <row r="36316" spans="28:39" hidden="1" x14ac:dyDescent="0.25">
      <c r="AB36316" s="14"/>
      <c r="AC36316" s="14"/>
      <c r="AG36316" s="10"/>
      <c r="AH36316" s="10"/>
      <c r="AL36316" s="84"/>
      <c r="AM36316" s="84"/>
    </row>
    <row r="36317" spans="28:39" hidden="1" x14ac:dyDescent="0.25">
      <c r="AB36317" s="14"/>
      <c r="AC36317" s="14"/>
      <c r="AG36317" s="10"/>
      <c r="AH36317" s="10"/>
      <c r="AL36317" s="84"/>
      <c r="AM36317" s="84"/>
    </row>
    <row r="36318" spans="28:39" hidden="1" x14ac:dyDescent="0.25">
      <c r="AB36318" s="14"/>
      <c r="AC36318" s="14"/>
      <c r="AG36318" s="10"/>
      <c r="AH36318" s="10"/>
      <c r="AL36318" s="84"/>
      <c r="AM36318" s="84"/>
    </row>
    <row r="36319" spans="28:39" hidden="1" x14ac:dyDescent="0.25">
      <c r="AB36319" s="14"/>
      <c r="AC36319" s="14"/>
      <c r="AG36319" s="10"/>
      <c r="AH36319" s="10"/>
      <c r="AL36319" s="84"/>
      <c r="AM36319" s="84"/>
    </row>
    <row r="36320" spans="28:39" hidden="1" x14ac:dyDescent="0.25">
      <c r="AB36320" s="14"/>
      <c r="AC36320" s="14"/>
      <c r="AG36320" s="10"/>
      <c r="AH36320" s="10"/>
      <c r="AL36320" s="84"/>
      <c r="AM36320" s="84"/>
    </row>
    <row r="36321" spans="28:39" hidden="1" x14ac:dyDescent="0.25">
      <c r="AB36321" s="14"/>
      <c r="AC36321" s="14"/>
      <c r="AG36321" s="10"/>
      <c r="AH36321" s="10"/>
      <c r="AL36321" s="84"/>
      <c r="AM36321" s="84"/>
    </row>
    <row r="36322" spans="28:39" hidden="1" x14ac:dyDescent="0.25">
      <c r="AB36322" s="14"/>
      <c r="AC36322" s="14"/>
      <c r="AG36322" s="10"/>
      <c r="AH36322" s="10"/>
      <c r="AL36322" s="84"/>
      <c r="AM36322" s="84"/>
    </row>
    <row r="36323" spans="28:39" hidden="1" x14ac:dyDescent="0.25">
      <c r="AB36323" s="14"/>
      <c r="AC36323" s="14"/>
      <c r="AG36323" s="10"/>
      <c r="AH36323" s="10"/>
      <c r="AL36323" s="84"/>
      <c r="AM36323" s="84"/>
    </row>
    <row r="36324" spans="28:39" hidden="1" x14ac:dyDescent="0.25">
      <c r="AB36324" s="14"/>
      <c r="AC36324" s="14"/>
      <c r="AG36324" s="10"/>
      <c r="AH36324" s="10"/>
      <c r="AL36324" s="84"/>
      <c r="AM36324" s="84"/>
    </row>
    <row r="36325" spans="28:39" hidden="1" x14ac:dyDescent="0.25">
      <c r="AB36325" s="14"/>
      <c r="AC36325" s="14"/>
      <c r="AG36325" s="10"/>
      <c r="AH36325" s="10"/>
      <c r="AL36325" s="84"/>
      <c r="AM36325" s="84"/>
    </row>
    <row r="36326" spans="28:39" hidden="1" x14ac:dyDescent="0.25">
      <c r="AB36326" s="14"/>
      <c r="AC36326" s="14"/>
      <c r="AG36326" s="10"/>
      <c r="AH36326" s="10"/>
      <c r="AL36326" s="84"/>
      <c r="AM36326" s="84"/>
    </row>
    <row r="36327" spans="28:39" hidden="1" x14ac:dyDescent="0.25">
      <c r="AB36327" s="14"/>
      <c r="AC36327" s="14"/>
      <c r="AG36327" s="10"/>
      <c r="AH36327" s="10"/>
      <c r="AL36327" s="84"/>
      <c r="AM36327" s="84"/>
    </row>
    <row r="36328" spans="28:39" hidden="1" x14ac:dyDescent="0.25">
      <c r="AB36328" s="14"/>
      <c r="AC36328" s="14"/>
      <c r="AG36328" s="10"/>
      <c r="AH36328" s="10"/>
      <c r="AL36328" s="84"/>
      <c r="AM36328" s="84"/>
    </row>
    <row r="36329" spans="28:39" hidden="1" x14ac:dyDescent="0.25">
      <c r="AB36329" s="14"/>
      <c r="AC36329" s="14"/>
      <c r="AG36329" s="10"/>
      <c r="AH36329" s="10"/>
      <c r="AL36329" s="84"/>
      <c r="AM36329" s="84"/>
    </row>
    <row r="36330" spans="28:39" hidden="1" x14ac:dyDescent="0.25">
      <c r="AB36330" s="14"/>
      <c r="AC36330" s="14"/>
      <c r="AG36330" s="10"/>
      <c r="AH36330" s="10"/>
      <c r="AL36330" s="84"/>
      <c r="AM36330" s="84"/>
    </row>
    <row r="36331" spans="28:39" hidden="1" x14ac:dyDescent="0.25">
      <c r="AB36331" s="14"/>
      <c r="AC36331" s="14"/>
      <c r="AG36331" s="10"/>
      <c r="AH36331" s="10"/>
      <c r="AL36331" s="84"/>
      <c r="AM36331" s="84"/>
    </row>
    <row r="36332" spans="28:39" hidden="1" x14ac:dyDescent="0.25">
      <c r="AB36332" s="14"/>
      <c r="AC36332" s="14"/>
      <c r="AG36332" s="10"/>
      <c r="AH36332" s="10"/>
      <c r="AL36332" s="84"/>
      <c r="AM36332" s="84"/>
    </row>
    <row r="36333" spans="28:39" hidden="1" x14ac:dyDescent="0.25">
      <c r="AB36333" s="14"/>
      <c r="AC36333" s="14"/>
      <c r="AG36333" s="10"/>
      <c r="AH36333" s="10"/>
      <c r="AL36333" s="84"/>
      <c r="AM36333" s="84"/>
    </row>
    <row r="36334" spans="28:39" hidden="1" x14ac:dyDescent="0.25">
      <c r="AB36334" s="14"/>
      <c r="AC36334" s="14"/>
      <c r="AG36334" s="10"/>
      <c r="AH36334" s="10"/>
      <c r="AL36334" s="84"/>
      <c r="AM36334" s="84"/>
    </row>
    <row r="36335" spans="28:39" hidden="1" x14ac:dyDescent="0.25">
      <c r="AB36335" s="14"/>
      <c r="AC36335" s="14"/>
      <c r="AG36335" s="10"/>
      <c r="AH36335" s="10"/>
      <c r="AL36335" s="84"/>
      <c r="AM36335" s="84"/>
    </row>
    <row r="36336" spans="28:39" hidden="1" x14ac:dyDescent="0.25">
      <c r="AB36336" s="14"/>
      <c r="AC36336" s="14"/>
      <c r="AG36336" s="10"/>
      <c r="AH36336" s="10"/>
      <c r="AL36336" s="84"/>
      <c r="AM36336" s="84"/>
    </row>
    <row r="36337" spans="28:39" hidden="1" x14ac:dyDescent="0.25">
      <c r="AB36337" s="14"/>
      <c r="AC36337" s="14"/>
      <c r="AG36337" s="10"/>
      <c r="AH36337" s="10"/>
      <c r="AL36337" s="84"/>
      <c r="AM36337" s="84"/>
    </row>
    <row r="36338" spans="28:39" hidden="1" x14ac:dyDescent="0.25">
      <c r="AB36338" s="14"/>
      <c r="AC36338" s="14"/>
      <c r="AG36338" s="10"/>
      <c r="AH36338" s="10"/>
      <c r="AL36338" s="84"/>
      <c r="AM36338" s="84"/>
    </row>
    <row r="36339" spans="28:39" hidden="1" x14ac:dyDescent="0.25">
      <c r="AB36339" s="14"/>
      <c r="AC36339" s="14"/>
      <c r="AG36339" s="10"/>
      <c r="AH36339" s="10"/>
      <c r="AL36339" s="84"/>
      <c r="AM36339" s="84"/>
    </row>
    <row r="36340" spans="28:39" hidden="1" x14ac:dyDescent="0.25">
      <c r="AB36340" s="14"/>
      <c r="AC36340" s="14"/>
      <c r="AG36340" s="10"/>
      <c r="AH36340" s="10"/>
      <c r="AL36340" s="84"/>
      <c r="AM36340" s="84"/>
    </row>
    <row r="36341" spans="28:39" hidden="1" x14ac:dyDescent="0.25">
      <c r="AB36341" s="14"/>
      <c r="AC36341" s="14"/>
      <c r="AG36341" s="10"/>
      <c r="AH36341" s="10"/>
      <c r="AL36341" s="84"/>
      <c r="AM36341" s="84"/>
    </row>
    <row r="36342" spans="28:39" hidden="1" x14ac:dyDescent="0.25">
      <c r="AB36342" s="14"/>
      <c r="AC36342" s="14"/>
      <c r="AG36342" s="10"/>
      <c r="AH36342" s="10"/>
      <c r="AL36342" s="84"/>
      <c r="AM36342" s="84"/>
    </row>
    <row r="36343" spans="28:39" hidden="1" x14ac:dyDescent="0.25">
      <c r="AB36343" s="14"/>
      <c r="AC36343" s="14"/>
      <c r="AG36343" s="10"/>
      <c r="AH36343" s="10"/>
      <c r="AL36343" s="84"/>
      <c r="AM36343" s="84"/>
    </row>
    <row r="36344" spans="28:39" hidden="1" x14ac:dyDescent="0.25">
      <c r="AB36344" s="14"/>
      <c r="AC36344" s="14"/>
      <c r="AG36344" s="10"/>
      <c r="AH36344" s="10"/>
      <c r="AL36344" s="84"/>
      <c r="AM36344" s="84"/>
    </row>
    <row r="36345" spans="28:39" hidden="1" x14ac:dyDescent="0.25">
      <c r="AB36345" s="14"/>
      <c r="AC36345" s="14"/>
      <c r="AG36345" s="10"/>
      <c r="AH36345" s="10"/>
      <c r="AL36345" s="84"/>
      <c r="AM36345" s="84"/>
    </row>
    <row r="36346" spans="28:39" hidden="1" x14ac:dyDescent="0.25">
      <c r="AB36346" s="14"/>
      <c r="AC36346" s="14"/>
      <c r="AG36346" s="10"/>
      <c r="AH36346" s="10"/>
      <c r="AL36346" s="84"/>
      <c r="AM36346" s="84"/>
    </row>
    <row r="36347" spans="28:39" hidden="1" x14ac:dyDescent="0.25">
      <c r="AB36347" s="14"/>
      <c r="AC36347" s="14"/>
      <c r="AG36347" s="10"/>
      <c r="AH36347" s="10"/>
      <c r="AL36347" s="84"/>
      <c r="AM36347" s="84"/>
    </row>
    <row r="36348" spans="28:39" hidden="1" x14ac:dyDescent="0.25">
      <c r="AB36348" s="14"/>
      <c r="AC36348" s="14"/>
      <c r="AG36348" s="10"/>
      <c r="AH36348" s="10"/>
      <c r="AL36348" s="84"/>
      <c r="AM36348" s="84"/>
    </row>
    <row r="36349" spans="28:39" hidden="1" x14ac:dyDescent="0.25">
      <c r="AB36349" s="14"/>
      <c r="AC36349" s="14"/>
      <c r="AG36349" s="10"/>
      <c r="AH36349" s="10"/>
      <c r="AL36349" s="84"/>
      <c r="AM36349" s="84"/>
    </row>
    <row r="36350" spans="28:39" hidden="1" x14ac:dyDescent="0.25">
      <c r="AB36350" s="14"/>
      <c r="AC36350" s="14"/>
      <c r="AG36350" s="10"/>
      <c r="AH36350" s="10"/>
      <c r="AL36350" s="84"/>
      <c r="AM36350" s="84"/>
    </row>
    <row r="36351" spans="28:39" hidden="1" x14ac:dyDescent="0.25">
      <c r="AB36351" s="14"/>
      <c r="AC36351" s="14"/>
      <c r="AG36351" s="10"/>
      <c r="AH36351" s="10"/>
      <c r="AL36351" s="84"/>
      <c r="AM36351" s="84"/>
    </row>
    <row r="36352" spans="28:39" hidden="1" x14ac:dyDescent="0.25">
      <c r="AB36352" s="14"/>
      <c r="AC36352" s="14"/>
      <c r="AG36352" s="10"/>
      <c r="AH36352" s="10"/>
      <c r="AL36352" s="84"/>
      <c r="AM36352" s="84"/>
    </row>
    <row r="36353" spans="28:39" hidden="1" x14ac:dyDescent="0.25">
      <c r="AB36353" s="14"/>
      <c r="AC36353" s="14"/>
      <c r="AG36353" s="10"/>
      <c r="AH36353" s="10"/>
      <c r="AL36353" s="84"/>
      <c r="AM36353" s="84"/>
    </row>
    <row r="36354" spans="28:39" hidden="1" x14ac:dyDescent="0.25">
      <c r="AB36354" s="14"/>
      <c r="AC36354" s="14"/>
      <c r="AG36354" s="10"/>
      <c r="AH36354" s="10"/>
      <c r="AL36354" s="84"/>
      <c r="AM36354" s="84"/>
    </row>
    <row r="36355" spans="28:39" hidden="1" x14ac:dyDescent="0.25">
      <c r="AB36355" s="14"/>
      <c r="AC36355" s="14"/>
      <c r="AG36355" s="10"/>
      <c r="AH36355" s="10"/>
      <c r="AL36355" s="84"/>
      <c r="AM36355" s="84"/>
    </row>
    <row r="36356" spans="28:39" hidden="1" x14ac:dyDescent="0.25">
      <c r="AB36356" s="14"/>
      <c r="AC36356" s="14"/>
      <c r="AG36356" s="10"/>
      <c r="AH36356" s="10"/>
      <c r="AL36356" s="84"/>
      <c r="AM36356" s="84"/>
    </row>
    <row r="36357" spans="28:39" hidden="1" x14ac:dyDescent="0.25">
      <c r="AB36357" s="14"/>
      <c r="AC36357" s="14"/>
      <c r="AG36357" s="10"/>
      <c r="AH36357" s="10"/>
      <c r="AL36357" s="84"/>
      <c r="AM36357" s="84"/>
    </row>
    <row r="36358" spans="28:39" hidden="1" x14ac:dyDescent="0.25">
      <c r="AB36358" s="14"/>
      <c r="AC36358" s="14"/>
      <c r="AG36358" s="10"/>
      <c r="AH36358" s="10"/>
      <c r="AL36358" s="84"/>
      <c r="AM36358" s="84"/>
    </row>
    <row r="36359" spans="28:39" hidden="1" x14ac:dyDescent="0.25">
      <c r="AB36359" s="14"/>
      <c r="AC36359" s="14"/>
      <c r="AG36359" s="10"/>
      <c r="AH36359" s="10"/>
      <c r="AL36359" s="84"/>
      <c r="AM36359" s="84"/>
    </row>
    <row r="36360" spans="28:39" hidden="1" x14ac:dyDescent="0.25">
      <c r="AB36360" s="14"/>
      <c r="AC36360" s="14"/>
      <c r="AG36360" s="10"/>
      <c r="AH36360" s="10"/>
      <c r="AL36360" s="84"/>
      <c r="AM36360" s="84"/>
    </row>
    <row r="36361" spans="28:39" hidden="1" x14ac:dyDescent="0.25">
      <c r="AB36361" s="14"/>
      <c r="AC36361" s="14"/>
      <c r="AG36361" s="10"/>
      <c r="AH36361" s="10"/>
      <c r="AL36361" s="84"/>
      <c r="AM36361" s="84"/>
    </row>
    <row r="36362" spans="28:39" hidden="1" x14ac:dyDescent="0.25">
      <c r="AB36362" s="14"/>
      <c r="AC36362" s="14"/>
      <c r="AG36362" s="10"/>
      <c r="AH36362" s="10"/>
      <c r="AL36362" s="84"/>
      <c r="AM36362" s="84"/>
    </row>
    <row r="36363" spans="28:39" hidden="1" x14ac:dyDescent="0.25">
      <c r="AB36363" s="14"/>
      <c r="AC36363" s="14"/>
      <c r="AG36363" s="10"/>
      <c r="AH36363" s="10"/>
      <c r="AL36363" s="84"/>
      <c r="AM36363" s="84"/>
    </row>
    <row r="36364" spans="28:39" hidden="1" x14ac:dyDescent="0.25">
      <c r="AB36364" s="14"/>
      <c r="AC36364" s="14"/>
      <c r="AG36364" s="10"/>
      <c r="AH36364" s="10"/>
      <c r="AL36364" s="84"/>
      <c r="AM36364" s="84"/>
    </row>
    <row r="36365" spans="28:39" hidden="1" x14ac:dyDescent="0.25">
      <c r="AB36365" s="14"/>
      <c r="AC36365" s="14"/>
      <c r="AG36365" s="10"/>
      <c r="AH36365" s="10"/>
      <c r="AL36365" s="84"/>
      <c r="AM36365" s="84"/>
    </row>
    <row r="36366" spans="28:39" hidden="1" x14ac:dyDescent="0.25">
      <c r="AB36366" s="14"/>
      <c r="AC36366" s="14"/>
      <c r="AG36366" s="10"/>
      <c r="AH36366" s="10"/>
      <c r="AL36366" s="84"/>
      <c r="AM36366" s="84"/>
    </row>
    <row r="36367" spans="28:39" hidden="1" x14ac:dyDescent="0.25">
      <c r="AB36367" s="14"/>
      <c r="AC36367" s="14"/>
      <c r="AG36367" s="10"/>
      <c r="AH36367" s="10"/>
      <c r="AL36367" s="84"/>
      <c r="AM36367" s="84"/>
    </row>
    <row r="36368" spans="28:39" hidden="1" x14ac:dyDescent="0.25">
      <c r="AB36368" s="14"/>
      <c r="AC36368" s="14"/>
      <c r="AG36368" s="10"/>
      <c r="AH36368" s="10"/>
      <c r="AL36368" s="84"/>
      <c r="AM36368" s="84"/>
    </row>
    <row r="36369" spans="28:39" hidden="1" x14ac:dyDescent="0.25">
      <c r="AB36369" s="14"/>
      <c r="AC36369" s="14"/>
      <c r="AG36369" s="10"/>
      <c r="AH36369" s="10"/>
      <c r="AL36369" s="84"/>
      <c r="AM36369" s="84"/>
    </row>
    <row r="36370" spans="28:39" hidden="1" x14ac:dyDescent="0.25">
      <c r="AB36370" s="14"/>
      <c r="AC36370" s="14"/>
      <c r="AG36370" s="10"/>
      <c r="AH36370" s="10"/>
      <c r="AL36370" s="84"/>
      <c r="AM36370" s="84"/>
    </row>
    <row r="36371" spans="28:39" hidden="1" x14ac:dyDescent="0.25">
      <c r="AB36371" s="14"/>
      <c r="AC36371" s="14"/>
      <c r="AG36371" s="10"/>
      <c r="AH36371" s="10"/>
      <c r="AL36371" s="84"/>
      <c r="AM36371" s="84"/>
    </row>
    <row r="36372" spans="28:39" hidden="1" x14ac:dyDescent="0.25">
      <c r="AB36372" s="14"/>
      <c r="AC36372" s="14"/>
      <c r="AG36372" s="10"/>
      <c r="AH36372" s="10"/>
      <c r="AL36372" s="84"/>
      <c r="AM36372" s="84"/>
    </row>
    <row r="36373" spans="28:39" hidden="1" x14ac:dyDescent="0.25">
      <c r="AB36373" s="14"/>
      <c r="AC36373" s="14"/>
      <c r="AG36373" s="10"/>
      <c r="AH36373" s="10"/>
      <c r="AL36373" s="84"/>
      <c r="AM36373" s="84"/>
    </row>
    <row r="36374" spans="28:39" hidden="1" x14ac:dyDescent="0.25">
      <c r="AB36374" s="14"/>
      <c r="AC36374" s="14"/>
      <c r="AG36374" s="10"/>
      <c r="AH36374" s="10"/>
      <c r="AL36374" s="84"/>
      <c r="AM36374" s="84"/>
    </row>
    <row r="36375" spans="28:39" hidden="1" x14ac:dyDescent="0.25">
      <c r="AB36375" s="14"/>
      <c r="AC36375" s="14"/>
      <c r="AG36375" s="10"/>
      <c r="AH36375" s="10"/>
      <c r="AL36375" s="84"/>
      <c r="AM36375" s="84"/>
    </row>
    <row r="36376" spans="28:39" hidden="1" x14ac:dyDescent="0.25">
      <c r="AB36376" s="14"/>
      <c r="AC36376" s="14"/>
      <c r="AG36376" s="10"/>
      <c r="AH36376" s="10"/>
      <c r="AL36376" s="84"/>
      <c r="AM36376" s="84"/>
    </row>
    <row r="36377" spans="28:39" hidden="1" x14ac:dyDescent="0.25">
      <c r="AB36377" s="14"/>
      <c r="AC36377" s="14"/>
      <c r="AG36377" s="10"/>
      <c r="AH36377" s="10"/>
      <c r="AL36377" s="84"/>
      <c r="AM36377" s="84"/>
    </row>
    <row r="36378" spans="28:39" hidden="1" x14ac:dyDescent="0.25">
      <c r="AB36378" s="14"/>
      <c r="AC36378" s="14"/>
      <c r="AG36378" s="10"/>
      <c r="AH36378" s="10"/>
      <c r="AL36378" s="84"/>
      <c r="AM36378" s="84"/>
    </row>
    <row r="36379" spans="28:39" hidden="1" x14ac:dyDescent="0.25">
      <c r="AB36379" s="14"/>
      <c r="AC36379" s="14"/>
      <c r="AG36379" s="10"/>
      <c r="AH36379" s="10"/>
      <c r="AL36379" s="84"/>
      <c r="AM36379" s="84"/>
    </row>
    <row r="36380" spans="28:39" hidden="1" x14ac:dyDescent="0.25">
      <c r="AB36380" s="14"/>
      <c r="AC36380" s="14"/>
      <c r="AG36380" s="10"/>
      <c r="AH36380" s="10"/>
      <c r="AL36380" s="84"/>
      <c r="AM36380" s="84"/>
    </row>
    <row r="36381" spans="28:39" hidden="1" x14ac:dyDescent="0.25">
      <c r="AB36381" s="14"/>
      <c r="AC36381" s="14"/>
      <c r="AG36381" s="10"/>
      <c r="AH36381" s="10"/>
      <c r="AL36381" s="84"/>
      <c r="AM36381" s="84"/>
    </row>
    <row r="36382" spans="28:39" hidden="1" x14ac:dyDescent="0.25">
      <c r="AB36382" s="14"/>
      <c r="AC36382" s="14"/>
      <c r="AG36382" s="10"/>
      <c r="AH36382" s="10"/>
      <c r="AL36382" s="84"/>
      <c r="AM36382" s="84"/>
    </row>
    <row r="36383" spans="28:39" hidden="1" x14ac:dyDescent="0.25">
      <c r="AB36383" s="14"/>
      <c r="AC36383" s="14"/>
      <c r="AG36383" s="10"/>
      <c r="AH36383" s="10"/>
      <c r="AL36383" s="84"/>
      <c r="AM36383" s="84"/>
    </row>
    <row r="36384" spans="28:39" hidden="1" x14ac:dyDescent="0.25">
      <c r="AB36384" s="14"/>
      <c r="AC36384" s="14"/>
      <c r="AG36384" s="10"/>
      <c r="AH36384" s="10"/>
      <c r="AL36384" s="84"/>
      <c r="AM36384" s="84"/>
    </row>
    <row r="36385" spans="28:39" hidden="1" x14ac:dyDescent="0.25">
      <c r="AB36385" s="14"/>
      <c r="AC36385" s="14"/>
      <c r="AG36385" s="10"/>
      <c r="AH36385" s="10"/>
      <c r="AL36385" s="84"/>
      <c r="AM36385" s="84"/>
    </row>
    <row r="36386" spans="28:39" hidden="1" x14ac:dyDescent="0.25">
      <c r="AB36386" s="14"/>
      <c r="AC36386" s="14"/>
      <c r="AG36386" s="10"/>
      <c r="AH36386" s="10"/>
      <c r="AL36386" s="84"/>
      <c r="AM36386" s="84"/>
    </row>
    <row r="36387" spans="28:39" hidden="1" x14ac:dyDescent="0.25">
      <c r="AB36387" s="14"/>
      <c r="AC36387" s="14"/>
      <c r="AG36387" s="10"/>
      <c r="AH36387" s="10"/>
      <c r="AL36387" s="84"/>
      <c r="AM36387" s="84"/>
    </row>
    <row r="36388" spans="28:39" hidden="1" x14ac:dyDescent="0.25">
      <c r="AB36388" s="14"/>
      <c r="AC36388" s="14"/>
      <c r="AG36388" s="10"/>
      <c r="AH36388" s="10"/>
      <c r="AL36388" s="84"/>
      <c r="AM36388" s="84"/>
    </row>
    <row r="36389" spans="28:39" hidden="1" x14ac:dyDescent="0.25">
      <c r="AB36389" s="14"/>
      <c r="AC36389" s="14"/>
      <c r="AG36389" s="10"/>
      <c r="AH36389" s="10"/>
      <c r="AL36389" s="84"/>
      <c r="AM36389" s="84"/>
    </row>
    <row r="36390" spans="28:39" hidden="1" x14ac:dyDescent="0.25">
      <c r="AB36390" s="14"/>
      <c r="AC36390" s="14"/>
      <c r="AG36390" s="10"/>
      <c r="AH36390" s="10"/>
      <c r="AL36390" s="84"/>
      <c r="AM36390" s="84"/>
    </row>
    <row r="36391" spans="28:39" hidden="1" x14ac:dyDescent="0.25">
      <c r="AB36391" s="14"/>
      <c r="AC36391" s="14"/>
      <c r="AG36391" s="10"/>
      <c r="AH36391" s="10"/>
      <c r="AL36391" s="84"/>
      <c r="AM36391" s="84"/>
    </row>
    <row r="36392" spans="28:39" hidden="1" x14ac:dyDescent="0.25">
      <c r="AB36392" s="14"/>
      <c r="AC36392" s="14"/>
      <c r="AG36392" s="10"/>
      <c r="AH36392" s="10"/>
      <c r="AL36392" s="84"/>
      <c r="AM36392" s="84"/>
    </row>
    <row r="36393" spans="28:39" hidden="1" x14ac:dyDescent="0.25">
      <c r="AB36393" s="14"/>
      <c r="AC36393" s="14"/>
      <c r="AG36393" s="10"/>
      <c r="AH36393" s="10"/>
      <c r="AL36393" s="84"/>
      <c r="AM36393" s="84"/>
    </row>
    <row r="36394" spans="28:39" hidden="1" x14ac:dyDescent="0.25">
      <c r="AB36394" s="14"/>
      <c r="AC36394" s="14"/>
      <c r="AG36394" s="10"/>
      <c r="AH36394" s="10"/>
      <c r="AL36394" s="84"/>
      <c r="AM36394" s="84"/>
    </row>
    <row r="36395" spans="28:39" hidden="1" x14ac:dyDescent="0.25">
      <c r="AB36395" s="14"/>
      <c r="AC36395" s="14"/>
      <c r="AG36395" s="10"/>
      <c r="AH36395" s="10"/>
      <c r="AL36395" s="84"/>
      <c r="AM36395" s="84"/>
    </row>
    <row r="36396" spans="28:39" hidden="1" x14ac:dyDescent="0.25">
      <c r="AB36396" s="14"/>
      <c r="AC36396" s="14"/>
      <c r="AG36396" s="10"/>
      <c r="AH36396" s="10"/>
      <c r="AL36396" s="84"/>
      <c r="AM36396" s="84"/>
    </row>
    <row r="36397" spans="28:39" hidden="1" x14ac:dyDescent="0.25">
      <c r="AB36397" s="14"/>
      <c r="AC36397" s="14"/>
      <c r="AG36397" s="10"/>
      <c r="AH36397" s="10"/>
      <c r="AL36397" s="84"/>
      <c r="AM36397" s="84"/>
    </row>
    <row r="36398" spans="28:39" hidden="1" x14ac:dyDescent="0.25">
      <c r="AB36398" s="14"/>
      <c r="AC36398" s="14"/>
      <c r="AG36398" s="10"/>
      <c r="AH36398" s="10"/>
      <c r="AL36398" s="84"/>
      <c r="AM36398" s="84"/>
    </row>
    <row r="36399" spans="28:39" hidden="1" x14ac:dyDescent="0.25">
      <c r="AB36399" s="14"/>
      <c r="AC36399" s="14"/>
      <c r="AG36399" s="10"/>
      <c r="AH36399" s="10"/>
      <c r="AL36399" s="84"/>
      <c r="AM36399" s="84"/>
    </row>
    <row r="36400" spans="28:39" hidden="1" x14ac:dyDescent="0.25">
      <c r="AB36400" s="14"/>
      <c r="AC36400" s="14"/>
      <c r="AG36400" s="10"/>
      <c r="AH36400" s="10"/>
      <c r="AL36400" s="84"/>
      <c r="AM36400" s="84"/>
    </row>
    <row r="36401" spans="28:39" hidden="1" x14ac:dyDescent="0.25">
      <c r="AB36401" s="14"/>
      <c r="AC36401" s="14"/>
      <c r="AG36401" s="10"/>
      <c r="AH36401" s="10"/>
      <c r="AL36401" s="84"/>
      <c r="AM36401" s="84"/>
    </row>
    <row r="36402" spans="28:39" hidden="1" x14ac:dyDescent="0.25">
      <c r="AB36402" s="14"/>
      <c r="AC36402" s="14"/>
      <c r="AG36402" s="10"/>
      <c r="AH36402" s="10"/>
      <c r="AL36402" s="84"/>
      <c r="AM36402" s="84"/>
    </row>
    <row r="36403" spans="28:39" hidden="1" x14ac:dyDescent="0.25">
      <c r="AB36403" s="14"/>
      <c r="AC36403" s="14"/>
      <c r="AG36403" s="10"/>
      <c r="AH36403" s="10"/>
      <c r="AL36403" s="84"/>
      <c r="AM36403" s="84"/>
    </row>
    <row r="36404" spans="28:39" hidden="1" x14ac:dyDescent="0.25">
      <c r="AB36404" s="14"/>
      <c r="AC36404" s="14"/>
      <c r="AG36404" s="10"/>
      <c r="AH36404" s="10"/>
      <c r="AL36404" s="84"/>
      <c r="AM36404" s="84"/>
    </row>
    <row r="36405" spans="28:39" hidden="1" x14ac:dyDescent="0.25">
      <c r="AB36405" s="14"/>
      <c r="AC36405" s="14"/>
      <c r="AG36405" s="10"/>
      <c r="AH36405" s="10"/>
      <c r="AL36405" s="84"/>
      <c r="AM36405" s="84"/>
    </row>
    <row r="36406" spans="28:39" hidden="1" x14ac:dyDescent="0.25">
      <c r="AB36406" s="14"/>
      <c r="AC36406" s="14"/>
      <c r="AG36406" s="10"/>
      <c r="AH36406" s="10"/>
      <c r="AL36406" s="84"/>
      <c r="AM36406" s="84"/>
    </row>
    <row r="36407" spans="28:39" hidden="1" x14ac:dyDescent="0.25">
      <c r="AB36407" s="14"/>
      <c r="AC36407" s="14"/>
      <c r="AG36407" s="10"/>
      <c r="AH36407" s="10"/>
      <c r="AL36407" s="84"/>
      <c r="AM36407" s="84"/>
    </row>
    <row r="36408" spans="28:39" hidden="1" x14ac:dyDescent="0.25">
      <c r="AB36408" s="14"/>
      <c r="AC36408" s="14"/>
      <c r="AG36408" s="10"/>
      <c r="AH36408" s="10"/>
      <c r="AL36408" s="84"/>
      <c r="AM36408" s="84"/>
    </row>
    <row r="36409" spans="28:39" hidden="1" x14ac:dyDescent="0.25">
      <c r="AB36409" s="14"/>
      <c r="AC36409" s="14"/>
      <c r="AG36409" s="10"/>
      <c r="AH36409" s="10"/>
      <c r="AL36409" s="84"/>
      <c r="AM36409" s="84"/>
    </row>
    <row r="36410" spans="28:39" hidden="1" x14ac:dyDescent="0.25">
      <c r="AB36410" s="14"/>
      <c r="AC36410" s="14"/>
      <c r="AG36410" s="10"/>
      <c r="AH36410" s="10"/>
      <c r="AL36410" s="84"/>
      <c r="AM36410" s="84"/>
    </row>
    <row r="36411" spans="28:39" hidden="1" x14ac:dyDescent="0.25">
      <c r="AB36411" s="14"/>
      <c r="AC36411" s="14"/>
      <c r="AG36411" s="10"/>
      <c r="AH36411" s="10"/>
      <c r="AL36411" s="84"/>
      <c r="AM36411" s="84"/>
    </row>
    <row r="36412" spans="28:39" hidden="1" x14ac:dyDescent="0.25">
      <c r="AB36412" s="14"/>
      <c r="AC36412" s="14"/>
      <c r="AG36412" s="10"/>
      <c r="AH36412" s="10"/>
      <c r="AL36412" s="84"/>
      <c r="AM36412" s="84"/>
    </row>
    <row r="36413" spans="28:39" hidden="1" x14ac:dyDescent="0.25">
      <c r="AB36413" s="14"/>
      <c r="AC36413" s="14"/>
      <c r="AG36413" s="10"/>
      <c r="AH36413" s="10"/>
      <c r="AL36413" s="84"/>
      <c r="AM36413" s="84"/>
    </row>
    <row r="36414" spans="28:39" hidden="1" x14ac:dyDescent="0.25">
      <c r="AB36414" s="14"/>
      <c r="AC36414" s="14"/>
      <c r="AG36414" s="10"/>
      <c r="AH36414" s="10"/>
      <c r="AL36414" s="84"/>
      <c r="AM36414" s="84"/>
    </row>
    <row r="36415" spans="28:39" hidden="1" x14ac:dyDescent="0.25">
      <c r="AB36415" s="14"/>
      <c r="AC36415" s="14"/>
      <c r="AG36415" s="10"/>
      <c r="AH36415" s="10"/>
      <c r="AL36415" s="84"/>
      <c r="AM36415" s="84"/>
    </row>
    <row r="36416" spans="28:39" hidden="1" x14ac:dyDescent="0.25">
      <c r="AB36416" s="14"/>
      <c r="AC36416" s="14"/>
      <c r="AG36416" s="10"/>
      <c r="AH36416" s="10"/>
      <c r="AL36416" s="84"/>
      <c r="AM36416" s="84"/>
    </row>
    <row r="36417" spans="28:39" hidden="1" x14ac:dyDescent="0.25">
      <c r="AB36417" s="14"/>
      <c r="AC36417" s="14"/>
      <c r="AG36417" s="10"/>
      <c r="AH36417" s="10"/>
      <c r="AL36417" s="84"/>
      <c r="AM36417" s="84"/>
    </row>
    <row r="36418" spans="28:39" hidden="1" x14ac:dyDescent="0.25">
      <c r="AB36418" s="14"/>
      <c r="AC36418" s="14"/>
      <c r="AG36418" s="10"/>
      <c r="AH36418" s="10"/>
      <c r="AL36418" s="84"/>
      <c r="AM36418" s="84"/>
    </row>
    <row r="36419" spans="28:39" hidden="1" x14ac:dyDescent="0.25">
      <c r="AB36419" s="14"/>
      <c r="AC36419" s="14"/>
      <c r="AG36419" s="10"/>
      <c r="AH36419" s="10"/>
      <c r="AL36419" s="84"/>
      <c r="AM36419" s="84"/>
    </row>
    <row r="36420" spans="28:39" hidden="1" x14ac:dyDescent="0.25">
      <c r="AB36420" s="14"/>
      <c r="AC36420" s="14"/>
      <c r="AG36420" s="10"/>
      <c r="AH36420" s="10"/>
      <c r="AL36420" s="84"/>
      <c r="AM36420" s="84"/>
    </row>
    <row r="36421" spans="28:39" hidden="1" x14ac:dyDescent="0.25">
      <c r="AB36421" s="14"/>
      <c r="AC36421" s="14"/>
      <c r="AG36421" s="10"/>
      <c r="AH36421" s="10"/>
      <c r="AL36421" s="84"/>
      <c r="AM36421" s="84"/>
    </row>
    <row r="36422" spans="28:39" hidden="1" x14ac:dyDescent="0.25">
      <c r="AB36422" s="14"/>
      <c r="AC36422" s="14"/>
      <c r="AG36422" s="10"/>
      <c r="AH36422" s="10"/>
      <c r="AL36422" s="84"/>
      <c r="AM36422" s="84"/>
    </row>
    <row r="36423" spans="28:39" hidden="1" x14ac:dyDescent="0.25">
      <c r="AB36423" s="14"/>
      <c r="AC36423" s="14"/>
      <c r="AG36423" s="10"/>
      <c r="AH36423" s="10"/>
      <c r="AL36423" s="84"/>
      <c r="AM36423" s="84"/>
    </row>
    <row r="36424" spans="28:39" hidden="1" x14ac:dyDescent="0.25">
      <c r="AB36424" s="14"/>
      <c r="AC36424" s="14"/>
      <c r="AG36424" s="10"/>
      <c r="AH36424" s="10"/>
      <c r="AL36424" s="84"/>
      <c r="AM36424" s="84"/>
    </row>
    <row r="36425" spans="28:39" hidden="1" x14ac:dyDescent="0.25">
      <c r="AB36425" s="14"/>
      <c r="AC36425" s="14"/>
      <c r="AG36425" s="10"/>
      <c r="AH36425" s="10"/>
      <c r="AL36425" s="84"/>
      <c r="AM36425" s="84"/>
    </row>
    <row r="36426" spans="28:39" hidden="1" x14ac:dyDescent="0.25">
      <c r="AB36426" s="14"/>
      <c r="AC36426" s="14"/>
      <c r="AG36426" s="10"/>
      <c r="AH36426" s="10"/>
      <c r="AL36426" s="84"/>
      <c r="AM36426" s="84"/>
    </row>
    <row r="36427" spans="28:39" hidden="1" x14ac:dyDescent="0.25">
      <c r="AB36427" s="14"/>
      <c r="AC36427" s="14"/>
      <c r="AG36427" s="10"/>
      <c r="AH36427" s="10"/>
      <c r="AL36427" s="84"/>
      <c r="AM36427" s="84"/>
    </row>
    <row r="36428" spans="28:39" hidden="1" x14ac:dyDescent="0.25">
      <c r="AB36428" s="14"/>
      <c r="AC36428" s="14"/>
      <c r="AG36428" s="10"/>
      <c r="AH36428" s="10"/>
      <c r="AL36428" s="84"/>
      <c r="AM36428" s="84"/>
    </row>
    <row r="36429" spans="28:39" hidden="1" x14ac:dyDescent="0.25">
      <c r="AB36429" s="14"/>
      <c r="AC36429" s="14"/>
      <c r="AG36429" s="10"/>
      <c r="AH36429" s="10"/>
      <c r="AL36429" s="84"/>
      <c r="AM36429" s="84"/>
    </row>
    <row r="36430" spans="28:39" hidden="1" x14ac:dyDescent="0.25">
      <c r="AB36430" s="14"/>
      <c r="AC36430" s="14"/>
      <c r="AG36430" s="10"/>
      <c r="AH36430" s="10"/>
      <c r="AL36430" s="84"/>
      <c r="AM36430" s="84"/>
    </row>
    <row r="36431" spans="28:39" hidden="1" x14ac:dyDescent="0.25">
      <c r="AB36431" s="14"/>
      <c r="AC36431" s="14"/>
      <c r="AG36431" s="10"/>
      <c r="AH36431" s="10"/>
      <c r="AL36431" s="84"/>
      <c r="AM36431" s="84"/>
    </row>
    <row r="36432" spans="28:39" hidden="1" x14ac:dyDescent="0.25">
      <c r="AB36432" s="14"/>
      <c r="AC36432" s="14"/>
      <c r="AG36432" s="10"/>
      <c r="AH36432" s="10"/>
      <c r="AL36432" s="84"/>
      <c r="AM36432" s="84"/>
    </row>
    <row r="36433" spans="28:39" hidden="1" x14ac:dyDescent="0.25">
      <c r="AB36433" s="14"/>
      <c r="AC36433" s="14"/>
      <c r="AG36433" s="10"/>
      <c r="AH36433" s="10"/>
      <c r="AL36433" s="84"/>
      <c r="AM36433" s="84"/>
    </row>
    <row r="36434" spans="28:39" hidden="1" x14ac:dyDescent="0.25">
      <c r="AB36434" s="14"/>
      <c r="AC36434" s="14"/>
      <c r="AG36434" s="10"/>
      <c r="AH36434" s="10"/>
      <c r="AL36434" s="84"/>
      <c r="AM36434" s="84"/>
    </row>
    <row r="36435" spans="28:39" hidden="1" x14ac:dyDescent="0.25">
      <c r="AB36435" s="14"/>
      <c r="AC36435" s="14"/>
      <c r="AG36435" s="10"/>
      <c r="AH36435" s="10"/>
      <c r="AL36435" s="84"/>
      <c r="AM36435" s="84"/>
    </row>
    <row r="36436" spans="28:39" hidden="1" x14ac:dyDescent="0.25">
      <c r="AB36436" s="14"/>
      <c r="AC36436" s="14"/>
      <c r="AG36436" s="10"/>
      <c r="AH36436" s="10"/>
      <c r="AL36436" s="84"/>
      <c r="AM36436" s="84"/>
    </row>
    <row r="36437" spans="28:39" hidden="1" x14ac:dyDescent="0.25">
      <c r="AB36437" s="14"/>
      <c r="AC36437" s="14"/>
      <c r="AG36437" s="10"/>
      <c r="AH36437" s="10"/>
      <c r="AL36437" s="84"/>
      <c r="AM36437" s="84"/>
    </row>
    <row r="36438" spans="28:39" hidden="1" x14ac:dyDescent="0.25">
      <c r="AB36438" s="14"/>
      <c r="AC36438" s="14"/>
      <c r="AG36438" s="10"/>
      <c r="AH36438" s="10"/>
      <c r="AL36438" s="84"/>
      <c r="AM36438" s="84"/>
    </row>
    <row r="36439" spans="28:39" hidden="1" x14ac:dyDescent="0.25">
      <c r="AB36439" s="14"/>
      <c r="AC36439" s="14"/>
      <c r="AG36439" s="10"/>
      <c r="AH36439" s="10"/>
      <c r="AL36439" s="84"/>
      <c r="AM36439" s="84"/>
    </row>
    <row r="36440" spans="28:39" hidden="1" x14ac:dyDescent="0.25">
      <c r="AB36440" s="14"/>
      <c r="AC36440" s="14"/>
      <c r="AG36440" s="10"/>
      <c r="AH36440" s="10"/>
      <c r="AL36440" s="84"/>
      <c r="AM36440" s="84"/>
    </row>
    <row r="36441" spans="28:39" hidden="1" x14ac:dyDescent="0.25">
      <c r="AB36441" s="14"/>
      <c r="AC36441" s="14"/>
      <c r="AG36441" s="10"/>
      <c r="AH36441" s="10"/>
      <c r="AL36441" s="84"/>
      <c r="AM36441" s="84"/>
    </row>
    <row r="36442" spans="28:39" hidden="1" x14ac:dyDescent="0.25">
      <c r="AB36442" s="14"/>
      <c r="AC36442" s="14"/>
      <c r="AG36442" s="10"/>
      <c r="AH36442" s="10"/>
      <c r="AL36442" s="84"/>
      <c r="AM36442" s="84"/>
    </row>
    <row r="36443" spans="28:39" hidden="1" x14ac:dyDescent="0.25">
      <c r="AB36443" s="14"/>
      <c r="AC36443" s="14"/>
      <c r="AG36443" s="10"/>
      <c r="AH36443" s="10"/>
      <c r="AL36443" s="84"/>
      <c r="AM36443" s="84"/>
    </row>
    <row r="36444" spans="28:39" hidden="1" x14ac:dyDescent="0.25">
      <c r="AB36444" s="14"/>
      <c r="AC36444" s="14"/>
      <c r="AG36444" s="10"/>
      <c r="AH36444" s="10"/>
      <c r="AL36444" s="84"/>
      <c r="AM36444" s="84"/>
    </row>
    <row r="36445" spans="28:39" hidden="1" x14ac:dyDescent="0.25">
      <c r="AB36445" s="14"/>
      <c r="AC36445" s="14"/>
      <c r="AG36445" s="10"/>
      <c r="AH36445" s="10"/>
      <c r="AL36445" s="84"/>
      <c r="AM36445" s="84"/>
    </row>
    <row r="36446" spans="28:39" hidden="1" x14ac:dyDescent="0.25">
      <c r="AB36446" s="14"/>
      <c r="AC36446" s="14"/>
      <c r="AG36446" s="10"/>
      <c r="AH36446" s="10"/>
      <c r="AL36446" s="84"/>
      <c r="AM36446" s="84"/>
    </row>
    <row r="36447" spans="28:39" hidden="1" x14ac:dyDescent="0.25">
      <c r="AB36447" s="14"/>
      <c r="AC36447" s="14"/>
      <c r="AG36447" s="10"/>
      <c r="AH36447" s="10"/>
      <c r="AL36447" s="84"/>
      <c r="AM36447" s="84"/>
    </row>
    <row r="36448" spans="28:39" hidden="1" x14ac:dyDescent="0.25">
      <c r="AB36448" s="14"/>
      <c r="AC36448" s="14"/>
      <c r="AG36448" s="10"/>
      <c r="AH36448" s="10"/>
      <c r="AL36448" s="84"/>
      <c r="AM36448" s="84"/>
    </row>
    <row r="36449" spans="28:39" hidden="1" x14ac:dyDescent="0.25">
      <c r="AB36449" s="14"/>
      <c r="AC36449" s="14"/>
      <c r="AG36449" s="10"/>
      <c r="AH36449" s="10"/>
      <c r="AL36449" s="84"/>
      <c r="AM36449" s="84"/>
    </row>
    <row r="36450" spans="28:39" hidden="1" x14ac:dyDescent="0.25">
      <c r="AB36450" s="14"/>
      <c r="AC36450" s="14"/>
      <c r="AG36450" s="10"/>
      <c r="AH36450" s="10"/>
      <c r="AL36450" s="84"/>
      <c r="AM36450" s="84"/>
    </row>
    <row r="36451" spans="28:39" hidden="1" x14ac:dyDescent="0.25">
      <c r="AB36451" s="14"/>
      <c r="AC36451" s="14"/>
      <c r="AG36451" s="10"/>
      <c r="AH36451" s="10"/>
      <c r="AL36451" s="84"/>
      <c r="AM36451" s="84"/>
    </row>
    <row r="36452" spans="28:39" hidden="1" x14ac:dyDescent="0.25">
      <c r="AB36452" s="14"/>
      <c r="AC36452" s="14"/>
      <c r="AG36452" s="10"/>
      <c r="AH36452" s="10"/>
      <c r="AL36452" s="84"/>
      <c r="AM36452" s="84"/>
    </row>
    <row r="36453" spans="28:39" hidden="1" x14ac:dyDescent="0.25">
      <c r="AB36453" s="14"/>
      <c r="AC36453" s="14"/>
      <c r="AG36453" s="10"/>
      <c r="AH36453" s="10"/>
      <c r="AL36453" s="84"/>
      <c r="AM36453" s="84"/>
    </row>
    <row r="36454" spans="28:39" hidden="1" x14ac:dyDescent="0.25">
      <c r="AB36454" s="14"/>
      <c r="AC36454" s="14"/>
      <c r="AG36454" s="10"/>
      <c r="AH36454" s="10"/>
      <c r="AL36454" s="84"/>
      <c r="AM36454" s="84"/>
    </row>
    <row r="36455" spans="28:39" hidden="1" x14ac:dyDescent="0.25">
      <c r="AB36455" s="14"/>
      <c r="AC36455" s="14"/>
      <c r="AG36455" s="10"/>
      <c r="AH36455" s="10"/>
      <c r="AL36455" s="84"/>
      <c r="AM36455" s="84"/>
    </row>
    <row r="36456" spans="28:39" hidden="1" x14ac:dyDescent="0.25">
      <c r="AB36456" s="14"/>
      <c r="AC36456" s="14"/>
      <c r="AG36456" s="10"/>
      <c r="AH36456" s="10"/>
      <c r="AL36456" s="84"/>
      <c r="AM36456" s="84"/>
    </row>
    <row r="36457" spans="28:39" hidden="1" x14ac:dyDescent="0.25">
      <c r="AB36457" s="14"/>
      <c r="AC36457" s="14"/>
      <c r="AG36457" s="10"/>
      <c r="AH36457" s="10"/>
      <c r="AL36457" s="84"/>
      <c r="AM36457" s="84"/>
    </row>
    <row r="36458" spans="28:39" hidden="1" x14ac:dyDescent="0.25">
      <c r="AB36458" s="14"/>
      <c r="AC36458" s="14"/>
      <c r="AG36458" s="10"/>
      <c r="AH36458" s="10"/>
      <c r="AL36458" s="84"/>
      <c r="AM36458" s="84"/>
    </row>
    <row r="36459" spans="28:39" hidden="1" x14ac:dyDescent="0.25">
      <c r="AB36459" s="14"/>
      <c r="AC36459" s="14"/>
      <c r="AG36459" s="10"/>
      <c r="AH36459" s="10"/>
      <c r="AL36459" s="84"/>
      <c r="AM36459" s="84"/>
    </row>
    <row r="36460" spans="28:39" hidden="1" x14ac:dyDescent="0.25">
      <c r="AB36460" s="14"/>
      <c r="AC36460" s="14"/>
      <c r="AG36460" s="10"/>
      <c r="AH36460" s="10"/>
      <c r="AL36460" s="84"/>
      <c r="AM36460" s="84"/>
    </row>
    <row r="36461" spans="28:39" hidden="1" x14ac:dyDescent="0.25">
      <c r="AB36461" s="14"/>
      <c r="AC36461" s="14"/>
      <c r="AG36461" s="10"/>
      <c r="AH36461" s="10"/>
      <c r="AL36461" s="84"/>
      <c r="AM36461" s="84"/>
    </row>
    <row r="36462" spans="28:39" hidden="1" x14ac:dyDescent="0.25">
      <c r="AB36462" s="14"/>
      <c r="AC36462" s="14"/>
      <c r="AG36462" s="10"/>
      <c r="AH36462" s="10"/>
      <c r="AL36462" s="84"/>
      <c r="AM36462" s="84"/>
    </row>
    <row r="36463" spans="28:39" hidden="1" x14ac:dyDescent="0.25">
      <c r="AB36463" s="14"/>
      <c r="AC36463" s="14"/>
      <c r="AG36463" s="10"/>
      <c r="AH36463" s="10"/>
      <c r="AL36463" s="84"/>
      <c r="AM36463" s="84"/>
    </row>
    <row r="36464" spans="28:39" hidden="1" x14ac:dyDescent="0.25">
      <c r="AB36464" s="14"/>
      <c r="AC36464" s="14"/>
      <c r="AG36464" s="10"/>
      <c r="AH36464" s="10"/>
      <c r="AL36464" s="84"/>
      <c r="AM36464" s="84"/>
    </row>
    <row r="36465" spans="28:39" hidden="1" x14ac:dyDescent="0.25">
      <c r="AB36465" s="14"/>
      <c r="AC36465" s="14"/>
      <c r="AG36465" s="10"/>
      <c r="AH36465" s="10"/>
      <c r="AL36465" s="84"/>
      <c r="AM36465" s="84"/>
    </row>
    <row r="36466" spans="28:39" hidden="1" x14ac:dyDescent="0.25">
      <c r="AB36466" s="14"/>
      <c r="AC36466" s="14"/>
      <c r="AG36466" s="10"/>
      <c r="AH36466" s="10"/>
      <c r="AL36466" s="84"/>
      <c r="AM36466" s="84"/>
    </row>
    <row r="36467" spans="28:39" hidden="1" x14ac:dyDescent="0.25">
      <c r="AB36467" s="14"/>
      <c r="AC36467" s="14"/>
      <c r="AG36467" s="10"/>
      <c r="AH36467" s="10"/>
      <c r="AL36467" s="84"/>
      <c r="AM36467" s="84"/>
    </row>
    <row r="36468" spans="28:39" hidden="1" x14ac:dyDescent="0.25">
      <c r="AB36468" s="14"/>
      <c r="AC36468" s="14"/>
      <c r="AG36468" s="10"/>
      <c r="AH36468" s="10"/>
      <c r="AL36468" s="84"/>
      <c r="AM36468" s="84"/>
    </row>
    <row r="36469" spans="28:39" hidden="1" x14ac:dyDescent="0.25">
      <c r="AB36469" s="14"/>
      <c r="AC36469" s="14"/>
      <c r="AG36469" s="10"/>
      <c r="AH36469" s="10"/>
      <c r="AL36469" s="84"/>
      <c r="AM36469" s="84"/>
    </row>
    <row r="36470" spans="28:39" hidden="1" x14ac:dyDescent="0.25">
      <c r="AB36470" s="14"/>
      <c r="AC36470" s="14"/>
      <c r="AG36470" s="10"/>
      <c r="AH36470" s="10"/>
      <c r="AL36470" s="84"/>
      <c r="AM36470" s="84"/>
    </row>
    <row r="36471" spans="28:39" hidden="1" x14ac:dyDescent="0.25">
      <c r="AB36471" s="14"/>
      <c r="AC36471" s="14"/>
      <c r="AG36471" s="10"/>
      <c r="AH36471" s="10"/>
      <c r="AL36471" s="84"/>
      <c r="AM36471" s="84"/>
    </row>
    <row r="36472" spans="28:39" hidden="1" x14ac:dyDescent="0.25">
      <c r="AB36472" s="14"/>
      <c r="AC36472" s="14"/>
      <c r="AG36472" s="10"/>
      <c r="AH36472" s="10"/>
      <c r="AL36472" s="84"/>
      <c r="AM36472" s="84"/>
    </row>
    <row r="36473" spans="28:39" hidden="1" x14ac:dyDescent="0.25">
      <c r="AB36473" s="14"/>
      <c r="AC36473" s="14"/>
      <c r="AG36473" s="10"/>
      <c r="AH36473" s="10"/>
      <c r="AL36473" s="84"/>
      <c r="AM36473" s="84"/>
    </row>
    <row r="36474" spans="28:39" hidden="1" x14ac:dyDescent="0.25">
      <c r="AB36474" s="14"/>
      <c r="AC36474" s="14"/>
      <c r="AG36474" s="10"/>
      <c r="AH36474" s="10"/>
      <c r="AL36474" s="84"/>
      <c r="AM36474" s="84"/>
    </row>
    <row r="36475" spans="28:39" hidden="1" x14ac:dyDescent="0.25">
      <c r="AB36475" s="14"/>
      <c r="AC36475" s="14"/>
      <c r="AG36475" s="10"/>
      <c r="AH36475" s="10"/>
      <c r="AL36475" s="84"/>
      <c r="AM36475" s="84"/>
    </row>
    <row r="36476" spans="28:39" hidden="1" x14ac:dyDescent="0.25">
      <c r="AB36476" s="14"/>
      <c r="AC36476" s="14"/>
      <c r="AG36476" s="10"/>
      <c r="AH36476" s="10"/>
      <c r="AL36476" s="84"/>
      <c r="AM36476" s="84"/>
    </row>
    <row r="36477" spans="28:39" hidden="1" x14ac:dyDescent="0.25">
      <c r="AB36477" s="14"/>
      <c r="AC36477" s="14"/>
      <c r="AG36477" s="10"/>
      <c r="AH36477" s="10"/>
      <c r="AL36477" s="84"/>
      <c r="AM36477" s="84"/>
    </row>
    <row r="36478" spans="28:39" hidden="1" x14ac:dyDescent="0.25">
      <c r="AB36478" s="14"/>
      <c r="AC36478" s="14"/>
      <c r="AG36478" s="10"/>
      <c r="AH36478" s="10"/>
      <c r="AL36478" s="84"/>
      <c r="AM36478" s="84"/>
    </row>
    <row r="36479" spans="28:39" hidden="1" x14ac:dyDescent="0.25">
      <c r="AB36479" s="14"/>
      <c r="AC36479" s="14"/>
      <c r="AG36479" s="10"/>
      <c r="AH36479" s="10"/>
      <c r="AL36479" s="84"/>
      <c r="AM36479" s="84"/>
    </row>
    <row r="36480" spans="28:39" hidden="1" x14ac:dyDescent="0.25">
      <c r="AB36480" s="14"/>
      <c r="AC36480" s="14"/>
      <c r="AG36480" s="10"/>
      <c r="AH36480" s="10"/>
      <c r="AL36480" s="84"/>
      <c r="AM36480" s="84"/>
    </row>
    <row r="36481" spans="28:39" hidden="1" x14ac:dyDescent="0.25">
      <c r="AB36481" s="14"/>
      <c r="AC36481" s="14"/>
      <c r="AG36481" s="10"/>
      <c r="AH36481" s="10"/>
      <c r="AL36481" s="84"/>
      <c r="AM36481" s="84"/>
    </row>
    <row r="36482" spans="28:39" hidden="1" x14ac:dyDescent="0.25">
      <c r="AB36482" s="14"/>
      <c r="AC36482" s="14"/>
      <c r="AG36482" s="10"/>
      <c r="AH36482" s="10"/>
      <c r="AL36482" s="84"/>
      <c r="AM36482" s="84"/>
    </row>
    <row r="36483" spans="28:39" hidden="1" x14ac:dyDescent="0.25">
      <c r="AB36483" s="14"/>
      <c r="AC36483" s="14"/>
      <c r="AG36483" s="10"/>
      <c r="AH36483" s="10"/>
      <c r="AL36483" s="84"/>
      <c r="AM36483" s="84"/>
    </row>
    <row r="36484" spans="28:39" hidden="1" x14ac:dyDescent="0.25">
      <c r="AB36484" s="14"/>
      <c r="AC36484" s="14"/>
      <c r="AG36484" s="10"/>
      <c r="AH36484" s="10"/>
      <c r="AL36484" s="84"/>
      <c r="AM36484" s="84"/>
    </row>
    <row r="36485" spans="28:39" hidden="1" x14ac:dyDescent="0.25">
      <c r="AB36485" s="14"/>
      <c r="AC36485" s="14"/>
      <c r="AG36485" s="10"/>
      <c r="AH36485" s="10"/>
      <c r="AL36485" s="84"/>
      <c r="AM36485" s="84"/>
    </row>
    <row r="36486" spans="28:39" hidden="1" x14ac:dyDescent="0.25">
      <c r="AB36486" s="14"/>
      <c r="AC36486" s="14"/>
      <c r="AG36486" s="10"/>
      <c r="AH36486" s="10"/>
      <c r="AL36486" s="84"/>
      <c r="AM36486" s="84"/>
    </row>
    <row r="36487" spans="28:39" hidden="1" x14ac:dyDescent="0.25">
      <c r="AB36487" s="14"/>
      <c r="AC36487" s="14"/>
      <c r="AG36487" s="10"/>
      <c r="AH36487" s="10"/>
      <c r="AL36487" s="84"/>
      <c r="AM36487" s="84"/>
    </row>
    <row r="36488" spans="28:39" hidden="1" x14ac:dyDescent="0.25">
      <c r="AB36488" s="14"/>
      <c r="AC36488" s="14"/>
      <c r="AG36488" s="10"/>
      <c r="AH36488" s="10"/>
      <c r="AL36488" s="84"/>
      <c r="AM36488" s="84"/>
    </row>
    <row r="36489" spans="28:39" hidden="1" x14ac:dyDescent="0.25">
      <c r="AB36489" s="14"/>
      <c r="AC36489" s="14"/>
      <c r="AG36489" s="10"/>
      <c r="AH36489" s="10"/>
      <c r="AL36489" s="84"/>
      <c r="AM36489" s="84"/>
    </row>
    <row r="36490" spans="28:39" hidden="1" x14ac:dyDescent="0.25">
      <c r="AB36490" s="14"/>
      <c r="AC36490" s="14"/>
      <c r="AG36490" s="10"/>
      <c r="AH36490" s="10"/>
      <c r="AL36490" s="84"/>
      <c r="AM36490" s="84"/>
    </row>
    <row r="36491" spans="28:39" hidden="1" x14ac:dyDescent="0.25">
      <c r="AB36491" s="14"/>
      <c r="AC36491" s="14"/>
      <c r="AG36491" s="10"/>
      <c r="AH36491" s="10"/>
      <c r="AL36491" s="84"/>
      <c r="AM36491" s="84"/>
    </row>
    <row r="36492" spans="28:39" hidden="1" x14ac:dyDescent="0.25">
      <c r="AB36492" s="14"/>
      <c r="AC36492" s="14"/>
      <c r="AG36492" s="10"/>
      <c r="AH36492" s="10"/>
      <c r="AL36492" s="84"/>
      <c r="AM36492" s="84"/>
    </row>
    <row r="36493" spans="28:39" hidden="1" x14ac:dyDescent="0.25">
      <c r="AB36493" s="14"/>
      <c r="AC36493" s="14"/>
      <c r="AG36493" s="10"/>
      <c r="AH36493" s="10"/>
      <c r="AL36493" s="84"/>
      <c r="AM36493" s="84"/>
    </row>
    <row r="36494" spans="28:39" hidden="1" x14ac:dyDescent="0.25">
      <c r="AB36494" s="14"/>
      <c r="AC36494" s="14"/>
      <c r="AG36494" s="10"/>
      <c r="AH36494" s="10"/>
      <c r="AL36494" s="84"/>
      <c r="AM36494" s="84"/>
    </row>
    <row r="36495" spans="28:39" hidden="1" x14ac:dyDescent="0.25">
      <c r="AB36495" s="14"/>
      <c r="AC36495" s="14"/>
      <c r="AG36495" s="10"/>
      <c r="AH36495" s="10"/>
      <c r="AL36495" s="84"/>
      <c r="AM36495" s="84"/>
    </row>
    <row r="36496" spans="28:39" hidden="1" x14ac:dyDescent="0.25">
      <c r="AB36496" s="14"/>
      <c r="AC36496" s="14"/>
      <c r="AG36496" s="10"/>
      <c r="AH36496" s="10"/>
      <c r="AL36496" s="84"/>
      <c r="AM36496" s="84"/>
    </row>
    <row r="36497" spans="28:39" hidden="1" x14ac:dyDescent="0.25">
      <c r="AB36497" s="14"/>
      <c r="AC36497" s="14"/>
      <c r="AG36497" s="10"/>
      <c r="AH36497" s="10"/>
      <c r="AL36497" s="84"/>
      <c r="AM36497" s="84"/>
    </row>
    <row r="36498" spans="28:39" hidden="1" x14ac:dyDescent="0.25">
      <c r="AB36498" s="14"/>
      <c r="AC36498" s="14"/>
      <c r="AG36498" s="10"/>
      <c r="AH36498" s="10"/>
      <c r="AL36498" s="84"/>
      <c r="AM36498" s="84"/>
    </row>
    <row r="36499" spans="28:39" hidden="1" x14ac:dyDescent="0.25">
      <c r="AB36499" s="14"/>
      <c r="AC36499" s="14"/>
      <c r="AG36499" s="10"/>
      <c r="AH36499" s="10"/>
      <c r="AL36499" s="84"/>
      <c r="AM36499" s="84"/>
    </row>
    <row r="36500" spans="28:39" hidden="1" x14ac:dyDescent="0.25">
      <c r="AB36500" s="14"/>
      <c r="AC36500" s="14"/>
      <c r="AG36500" s="10"/>
      <c r="AH36500" s="10"/>
      <c r="AL36500" s="84"/>
      <c r="AM36500" s="84"/>
    </row>
    <row r="36501" spans="28:39" hidden="1" x14ac:dyDescent="0.25">
      <c r="AB36501" s="14"/>
      <c r="AC36501" s="14"/>
      <c r="AG36501" s="10"/>
      <c r="AH36501" s="10"/>
      <c r="AL36501" s="84"/>
      <c r="AM36501" s="84"/>
    </row>
    <row r="36502" spans="28:39" hidden="1" x14ac:dyDescent="0.25">
      <c r="AB36502" s="14"/>
      <c r="AC36502" s="14"/>
      <c r="AG36502" s="10"/>
      <c r="AH36502" s="10"/>
      <c r="AL36502" s="84"/>
      <c r="AM36502" s="84"/>
    </row>
    <row r="36503" spans="28:39" hidden="1" x14ac:dyDescent="0.25">
      <c r="AB36503" s="14"/>
      <c r="AC36503" s="14"/>
      <c r="AG36503" s="10"/>
      <c r="AH36503" s="10"/>
      <c r="AL36503" s="84"/>
      <c r="AM36503" s="84"/>
    </row>
    <row r="36504" spans="28:39" hidden="1" x14ac:dyDescent="0.25">
      <c r="AB36504" s="14"/>
      <c r="AC36504" s="14"/>
      <c r="AG36504" s="10"/>
      <c r="AH36504" s="10"/>
      <c r="AL36504" s="84"/>
      <c r="AM36504" s="84"/>
    </row>
    <row r="36505" spans="28:39" hidden="1" x14ac:dyDescent="0.25">
      <c r="AB36505" s="14"/>
      <c r="AC36505" s="14"/>
      <c r="AG36505" s="10"/>
      <c r="AH36505" s="10"/>
      <c r="AL36505" s="84"/>
      <c r="AM36505" s="84"/>
    </row>
    <row r="36506" spans="28:39" hidden="1" x14ac:dyDescent="0.25">
      <c r="AB36506" s="14"/>
      <c r="AC36506" s="14"/>
      <c r="AG36506" s="10"/>
      <c r="AH36506" s="10"/>
      <c r="AL36506" s="84"/>
      <c r="AM36506" s="84"/>
    </row>
    <row r="36507" spans="28:39" hidden="1" x14ac:dyDescent="0.25">
      <c r="AB36507" s="14"/>
      <c r="AC36507" s="14"/>
      <c r="AG36507" s="10"/>
      <c r="AH36507" s="10"/>
      <c r="AL36507" s="84"/>
      <c r="AM36507" s="84"/>
    </row>
    <row r="36508" spans="28:39" hidden="1" x14ac:dyDescent="0.25">
      <c r="AB36508" s="14"/>
      <c r="AC36508" s="14"/>
      <c r="AG36508" s="10"/>
      <c r="AH36508" s="10"/>
      <c r="AL36508" s="84"/>
      <c r="AM36508" s="84"/>
    </row>
    <row r="36509" spans="28:39" hidden="1" x14ac:dyDescent="0.25">
      <c r="AB36509" s="14"/>
      <c r="AC36509" s="14"/>
      <c r="AG36509" s="10"/>
      <c r="AH36509" s="10"/>
      <c r="AL36509" s="84"/>
      <c r="AM36509" s="84"/>
    </row>
    <row r="36510" spans="28:39" hidden="1" x14ac:dyDescent="0.25">
      <c r="AB36510" s="14"/>
      <c r="AC36510" s="14"/>
      <c r="AG36510" s="10"/>
      <c r="AH36510" s="10"/>
      <c r="AL36510" s="84"/>
      <c r="AM36510" s="84"/>
    </row>
    <row r="36511" spans="28:39" hidden="1" x14ac:dyDescent="0.25">
      <c r="AB36511" s="14"/>
      <c r="AC36511" s="14"/>
      <c r="AG36511" s="10"/>
      <c r="AH36511" s="10"/>
      <c r="AL36511" s="84"/>
      <c r="AM36511" s="84"/>
    </row>
    <row r="36512" spans="28:39" hidden="1" x14ac:dyDescent="0.25">
      <c r="AB36512" s="14"/>
      <c r="AC36512" s="14"/>
      <c r="AG36512" s="10"/>
      <c r="AH36512" s="10"/>
      <c r="AL36512" s="84"/>
      <c r="AM36512" s="84"/>
    </row>
    <row r="36513" spans="28:39" hidden="1" x14ac:dyDescent="0.25">
      <c r="AB36513" s="14"/>
      <c r="AC36513" s="14"/>
      <c r="AG36513" s="10"/>
      <c r="AH36513" s="10"/>
      <c r="AL36513" s="84"/>
      <c r="AM36513" s="84"/>
    </row>
    <row r="36514" spans="28:39" hidden="1" x14ac:dyDescent="0.25">
      <c r="AB36514" s="14"/>
      <c r="AC36514" s="14"/>
      <c r="AG36514" s="10"/>
      <c r="AH36514" s="10"/>
      <c r="AL36514" s="84"/>
      <c r="AM36514" s="84"/>
    </row>
    <row r="36515" spans="28:39" hidden="1" x14ac:dyDescent="0.25">
      <c r="AB36515" s="14"/>
      <c r="AC36515" s="14"/>
      <c r="AG36515" s="10"/>
      <c r="AH36515" s="10"/>
      <c r="AL36515" s="84"/>
      <c r="AM36515" s="84"/>
    </row>
    <row r="36516" spans="28:39" hidden="1" x14ac:dyDescent="0.25">
      <c r="AB36516" s="14"/>
      <c r="AC36516" s="14"/>
      <c r="AG36516" s="10"/>
      <c r="AH36516" s="10"/>
      <c r="AL36516" s="84"/>
      <c r="AM36516" s="84"/>
    </row>
    <row r="36517" spans="28:39" hidden="1" x14ac:dyDescent="0.25">
      <c r="AB36517" s="14"/>
      <c r="AC36517" s="14"/>
      <c r="AG36517" s="10"/>
      <c r="AH36517" s="10"/>
      <c r="AL36517" s="84"/>
      <c r="AM36517" s="84"/>
    </row>
    <row r="36518" spans="28:39" hidden="1" x14ac:dyDescent="0.25">
      <c r="AB36518" s="14"/>
      <c r="AC36518" s="14"/>
      <c r="AG36518" s="10"/>
      <c r="AH36518" s="10"/>
      <c r="AL36518" s="84"/>
      <c r="AM36518" s="84"/>
    </row>
    <row r="36519" spans="28:39" hidden="1" x14ac:dyDescent="0.25">
      <c r="AB36519" s="14"/>
      <c r="AC36519" s="14"/>
      <c r="AG36519" s="10"/>
      <c r="AH36519" s="10"/>
      <c r="AL36519" s="84"/>
      <c r="AM36519" s="84"/>
    </row>
    <row r="36520" spans="28:39" hidden="1" x14ac:dyDescent="0.25">
      <c r="AB36520" s="14"/>
      <c r="AC36520" s="14"/>
      <c r="AG36520" s="10"/>
      <c r="AH36520" s="10"/>
      <c r="AL36520" s="84"/>
      <c r="AM36520" s="84"/>
    </row>
    <row r="36521" spans="28:39" hidden="1" x14ac:dyDescent="0.25">
      <c r="AB36521" s="14"/>
      <c r="AC36521" s="14"/>
      <c r="AG36521" s="10"/>
      <c r="AH36521" s="10"/>
      <c r="AL36521" s="84"/>
      <c r="AM36521" s="84"/>
    </row>
    <row r="36522" spans="28:39" hidden="1" x14ac:dyDescent="0.25">
      <c r="AB36522" s="14"/>
      <c r="AC36522" s="14"/>
      <c r="AG36522" s="10"/>
      <c r="AH36522" s="10"/>
      <c r="AL36522" s="84"/>
      <c r="AM36522" s="84"/>
    </row>
    <row r="36523" spans="28:39" hidden="1" x14ac:dyDescent="0.25">
      <c r="AB36523" s="14"/>
      <c r="AC36523" s="14"/>
      <c r="AG36523" s="10"/>
      <c r="AH36523" s="10"/>
      <c r="AL36523" s="84"/>
      <c r="AM36523" s="84"/>
    </row>
    <row r="36524" spans="28:39" hidden="1" x14ac:dyDescent="0.25">
      <c r="AB36524" s="14"/>
      <c r="AC36524" s="14"/>
      <c r="AG36524" s="10"/>
      <c r="AH36524" s="10"/>
      <c r="AL36524" s="84"/>
      <c r="AM36524" s="84"/>
    </row>
    <row r="36525" spans="28:39" hidden="1" x14ac:dyDescent="0.25">
      <c r="AB36525" s="14"/>
      <c r="AC36525" s="14"/>
      <c r="AG36525" s="10"/>
      <c r="AH36525" s="10"/>
      <c r="AL36525" s="84"/>
      <c r="AM36525" s="84"/>
    </row>
    <row r="36526" spans="28:39" hidden="1" x14ac:dyDescent="0.25">
      <c r="AB36526" s="14"/>
      <c r="AC36526" s="14"/>
      <c r="AG36526" s="10"/>
      <c r="AH36526" s="10"/>
      <c r="AL36526" s="84"/>
      <c r="AM36526" s="84"/>
    </row>
    <row r="36527" spans="28:39" hidden="1" x14ac:dyDescent="0.25">
      <c r="AB36527" s="14"/>
      <c r="AC36527" s="14"/>
      <c r="AG36527" s="10"/>
      <c r="AH36527" s="10"/>
      <c r="AL36527" s="84"/>
      <c r="AM36527" s="84"/>
    </row>
    <row r="36528" spans="28:39" hidden="1" x14ac:dyDescent="0.25">
      <c r="AB36528" s="14"/>
      <c r="AC36528" s="14"/>
      <c r="AG36528" s="10"/>
      <c r="AH36528" s="10"/>
      <c r="AL36528" s="84"/>
      <c r="AM36528" s="84"/>
    </row>
    <row r="36529" spans="28:39" hidden="1" x14ac:dyDescent="0.25">
      <c r="AB36529" s="14"/>
      <c r="AC36529" s="14"/>
      <c r="AG36529" s="10"/>
      <c r="AH36529" s="10"/>
      <c r="AL36529" s="84"/>
      <c r="AM36529" s="84"/>
    </row>
    <row r="36530" spans="28:39" hidden="1" x14ac:dyDescent="0.25">
      <c r="AB36530" s="14"/>
      <c r="AC36530" s="14"/>
      <c r="AG36530" s="10"/>
      <c r="AH36530" s="10"/>
      <c r="AL36530" s="84"/>
      <c r="AM36530" s="84"/>
    </row>
    <row r="36531" spans="28:39" hidden="1" x14ac:dyDescent="0.25">
      <c r="AB36531" s="14"/>
      <c r="AC36531" s="14"/>
      <c r="AG36531" s="10"/>
      <c r="AH36531" s="10"/>
      <c r="AL36531" s="84"/>
      <c r="AM36531" s="84"/>
    </row>
    <row r="36532" spans="28:39" hidden="1" x14ac:dyDescent="0.25">
      <c r="AB36532" s="14"/>
      <c r="AC36532" s="14"/>
      <c r="AG36532" s="10"/>
      <c r="AH36532" s="10"/>
      <c r="AL36532" s="84"/>
      <c r="AM36532" s="84"/>
    </row>
    <row r="36533" spans="28:39" hidden="1" x14ac:dyDescent="0.25">
      <c r="AB36533" s="14"/>
      <c r="AC36533" s="14"/>
      <c r="AG36533" s="10"/>
      <c r="AH36533" s="10"/>
      <c r="AL36533" s="84"/>
      <c r="AM36533" s="84"/>
    </row>
    <row r="36534" spans="28:39" hidden="1" x14ac:dyDescent="0.25">
      <c r="AB36534" s="14"/>
      <c r="AC36534" s="14"/>
      <c r="AG36534" s="10"/>
      <c r="AH36534" s="10"/>
      <c r="AL36534" s="84"/>
      <c r="AM36534" s="84"/>
    </row>
    <row r="36535" spans="28:39" hidden="1" x14ac:dyDescent="0.25">
      <c r="AB36535" s="14"/>
      <c r="AC36535" s="14"/>
      <c r="AG36535" s="10"/>
      <c r="AH36535" s="10"/>
      <c r="AL36535" s="84"/>
      <c r="AM36535" s="84"/>
    </row>
    <row r="36536" spans="28:39" hidden="1" x14ac:dyDescent="0.25">
      <c r="AB36536" s="14"/>
      <c r="AC36536" s="14"/>
      <c r="AG36536" s="10"/>
      <c r="AH36536" s="10"/>
      <c r="AL36536" s="84"/>
      <c r="AM36536" s="84"/>
    </row>
    <row r="36537" spans="28:39" hidden="1" x14ac:dyDescent="0.25">
      <c r="AB36537" s="14"/>
      <c r="AC36537" s="14"/>
      <c r="AG36537" s="10"/>
      <c r="AH36537" s="10"/>
      <c r="AL36537" s="84"/>
      <c r="AM36537" s="84"/>
    </row>
    <row r="36538" spans="28:39" hidden="1" x14ac:dyDescent="0.25">
      <c r="AB36538" s="14"/>
      <c r="AC36538" s="14"/>
      <c r="AG36538" s="10"/>
      <c r="AH36538" s="10"/>
      <c r="AL36538" s="84"/>
      <c r="AM36538" s="84"/>
    </row>
    <row r="36539" spans="28:39" hidden="1" x14ac:dyDescent="0.25">
      <c r="AB36539" s="14"/>
      <c r="AC36539" s="14"/>
      <c r="AG36539" s="10"/>
      <c r="AH36539" s="10"/>
      <c r="AL36539" s="84"/>
      <c r="AM36539" s="84"/>
    </row>
    <row r="36540" spans="28:39" hidden="1" x14ac:dyDescent="0.25">
      <c r="AB36540" s="14"/>
      <c r="AC36540" s="14"/>
      <c r="AG36540" s="10"/>
      <c r="AH36540" s="10"/>
      <c r="AL36540" s="84"/>
      <c r="AM36540" s="84"/>
    </row>
    <row r="36541" spans="28:39" hidden="1" x14ac:dyDescent="0.25">
      <c r="AB36541" s="14"/>
      <c r="AC36541" s="14"/>
      <c r="AG36541" s="10"/>
      <c r="AH36541" s="10"/>
      <c r="AL36541" s="84"/>
      <c r="AM36541" s="84"/>
    </row>
    <row r="36542" spans="28:39" hidden="1" x14ac:dyDescent="0.25">
      <c r="AB36542" s="14"/>
      <c r="AC36542" s="14"/>
      <c r="AG36542" s="10"/>
      <c r="AH36542" s="10"/>
      <c r="AL36542" s="84"/>
      <c r="AM36542" s="84"/>
    </row>
    <row r="36543" spans="28:39" hidden="1" x14ac:dyDescent="0.25">
      <c r="AB36543" s="14"/>
      <c r="AC36543" s="14"/>
      <c r="AG36543" s="10"/>
      <c r="AH36543" s="10"/>
      <c r="AL36543" s="84"/>
      <c r="AM36543" s="84"/>
    </row>
    <row r="36544" spans="28:39" hidden="1" x14ac:dyDescent="0.25">
      <c r="AB36544" s="14"/>
      <c r="AC36544" s="14"/>
      <c r="AG36544" s="10"/>
      <c r="AH36544" s="10"/>
      <c r="AL36544" s="84"/>
      <c r="AM36544" s="84"/>
    </row>
    <row r="36545" spans="28:39" hidden="1" x14ac:dyDescent="0.25">
      <c r="AB36545" s="14"/>
      <c r="AC36545" s="14"/>
      <c r="AG36545" s="10"/>
      <c r="AH36545" s="10"/>
      <c r="AL36545" s="84"/>
      <c r="AM36545" s="84"/>
    </row>
    <row r="36546" spans="28:39" hidden="1" x14ac:dyDescent="0.25">
      <c r="AB36546" s="14"/>
      <c r="AC36546" s="14"/>
      <c r="AG36546" s="10"/>
      <c r="AH36546" s="10"/>
      <c r="AL36546" s="84"/>
      <c r="AM36546" s="84"/>
    </row>
    <row r="36547" spans="28:39" hidden="1" x14ac:dyDescent="0.25">
      <c r="AB36547" s="14"/>
      <c r="AC36547" s="14"/>
      <c r="AG36547" s="10"/>
      <c r="AH36547" s="10"/>
      <c r="AL36547" s="84"/>
      <c r="AM36547" s="84"/>
    </row>
    <row r="36548" spans="28:39" hidden="1" x14ac:dyDescent="0.25">
      <c r="AB36548" s="14"/>
      <c r="AC36548" s="14"/>
      <c r="AG36548" s="10"/>
      <c r="AH36548" s="10"/>
      <c r="AL36548" s="84"/>
      <c r="AM36548" s="84"/>
    </row>
    <row r="36549" spans="28:39" hidden="1" x14ac:dyDescent="0.25">
      <c r="AB36549" s="14"/>
      <c r="AC36549" s="14"/>
      <c r="AG36549" s="10"/>
      <c r="AH36549" s="10"/>
      <c r="AL36549" s="84"/>
      <c r="AM36549" s="84"/>
    </row>
    <row r="36550" spans="28:39" hidden="1" x14ac:dyDescent="0.25">
      <c r="AB36550" s="14"/>
      <c r="AC36550" s="14"/>
      <c r="AG36550" s="10"/>
      <c r="AH36550" s="10"/>
      <c r="AL36550" s="84"/>
      <c r="AM36550" s="84"/>
    </row>
    <row r="36551" spans="28:39" hidden="1" x14ac:dyDescent="0.25">
      <c r="AB36551" s="14"/>
      <c r="AC36551" s="14"/>
      <c r="AG36551" s="10"/>
      <c r="AH36551" s="10"/>
      <c r="AL36551" s="84"/>
      <c r="AM36551" s="84"/>
    </row>
    <row r="36552" spans="28:39" hidden="1" x14ac:dyDescent="0.25">
      <c r="AB36552" s="14"/>
      <c r="AC36552" s="14"/>
      <c r="AG36552" s="10"/>
      <c r="AH36552" s="10"/>
      <c r="AL36552" s="84"/>
      <c r="AM36552" s="84"/>
    </row>
    <row r="36553" spans="28:39" hidden="1" x14ac:dyDescent="0.25">
      <c r="AB36553" s="14"/>
      <c r="AC36553" s="14"/>
      <c r="AG36553" s="10"/>
      <c r="AH36553" s="10"/>
      <c r="AL36553" s="84"/>
      <c r="AM36553" s="84"/>
    </row>
    <row r="36554" spans="28:39" hidden="1" x14ac:dyDescent="0.25">
      <c r="AB36554" s="14"/>
      <c r="AC36554" s="14"/>
      <c r="AG36554" s="10"/>
      <c r="AH36554" s="10"/>
      <c r="AL36554" s="84"/>
      <c r="AM36554" s="84"/>
    </row>
    <row r="36555" spans="28:39" hidden="1" x14ac:dyDescent="0.25">
      <c r="AB36555" s="14"/>
      <c r="AC36555" s="14"/>
      <c r="AG36555" s="10"/>
      <c r="AH36555" s="10"/>
      <c r="AL36555" s="84"/>
      <c r="AM36555" s="84"/>
    </row>
    <row r="36556" spans="28:39" hidden="1" x14ac:dyDescent="0.25">
      <c r="AB36556" s="14"/>
      <c r="AC36556" s="14"/>
      <c r="AG36556" s="10"/>
      <c r="AH36556" s="10"/>
      <c r="AL36556" s="84"/>
      <c r="AM36556" s="84"/>
    </row>
    <row r="36557" spans="28:39" hidden="1" x14ac:dyDescent="0.25">
      <c r="AB36557" s="14"/>
      <c r="AC36557" s="14"/>
      <c r="AG36557" s="10"/>
      <c r="AH36557" s="10"/>
      <c r="AL36557" s="84"/>
      <c r="AM36557" s="84"/>
    </row>
    <row r="36558" spans="28:39" hidden="1" x14ac:dyDescent="0.25">
      <c r="AB36558" s="14"/>
      <c r="AC36558" s="14"/>
      <c r="AG36558" s="10"/>
      <c r="AH36558" s="10"/>
      <c r="AL36558" s="84"/>
      <c r="AM36558" s="84"/>
    </row>
    <row r="36559" spans="28:39" hidden="1" x14ac:dyDescent="0.25">
      <c r="AB36559" s="14"/>
      <c r="AC36559" s="14"/>
      <c r="AG36559" s="10"/>
      <c r="AH36559" s="10"/>
      <c r="AL36559" s="84"/>
      <c r="AM36559" s="84"/>
    </row>
    <row r="36560" spans="28:39" hidden="1" x14ac:dyDescent="0.25">
      <c r="AB36560" s="14"/>
      <c r="AC36560" s="14"/>
      <c r="AG36560" s="10"/>
      <c r="AH36560" s="10"/>
      <c r="AL36560" s="84"/>
      <c r="AM36560" s="84"/>
    </row>
    <row r="36561" spans="28:39" hidden="1" x14ac:dyDescent="0.25">
      <c r="AB36561" s="14"/>
      <c r="AC36561" s="14"/>
      <c r="AG36561" s="10"/>
      <c r="AH36561" s="10"/>
      <c r="AL36561" s="84"/>
      <c r="AM36561" s="84"/>
    </row>
    <row r="36562" spans="28:39" hidden="1" x14ac:dyDescent="0.25">
      <c r="AB36562" s="14"/>
      <c r="AC36562" s="14"/>
      <c r="AG36562" s="10"/>
      <c r="AH36562" s="10"/>
      <c r="AL36562" s="84"/>
      <c r="AM36562" s="84"/>
    </row>
    <row r="36563" spans="28:39" hidden="1" x14ac:dyDescent="0.25">
      <c r="AB36563" s="14"/>
      <c r="AC36563" s="14"/>
      <c r="AG36563" s="10"/>
      <c r="AH36563" s="10"/>
      <c r="AL36563" s="84"/>
      <c r="AM36563" s="84"/>
    </row>
    <row r="36564" spans="28:39" hidden="1" x14ac:dyDescent="0.25">
      <c r="AB36564" s="14"/>
      <c r="AC36564" s="14"/>
      <c r="AG36564" s="10"/>
      <c r="AH36564" s="10"/>
      <c r="AL36564" s="84"/>
      <c r="AM36564" s="84"/>
    </row>
    <row r="36565" spans="28:39" hidden="1" x14ac:dyDescent="0.25">
      <c r="AB36565" s="14"/>
      <c r="AC36565" s="14"/>
      <c r="AG36565" s="10"/>
      <c r="AH36565" s="10"/>
      <c r="AL36565" s="84"/>
      <c r="AM36565" s="84"/>
    </row>
    <row r="36566" spans="28:39" hidden="1" x14ac:dyDescent="0.25">
      <c r="AB36566" s="14"/>
      <c r="AC36566" s="14"/>
      <c r="AG36566" s="10"/>
      <c r="AH36566" s="10"/>
      <c r="AL36566" s="84"/>
      <c r="AM36566" s="84"/>
    </row>
    <row r="36567" spans="28:39" hidden="1" x14ac:dyDescent="0.25">
      <c r="AB36567" s="14"/>
      <c r="AC36567" s="14"/>
      <c r="AG36567" s="10"/>
      <c r="AH36567" s="10"/>
      <c r="AL36567" s="84"/>
      <c r="AM36567" s="84"/>
    </row>
    <row r="36568" spans="28:39" hidden="1" x14ac:dyDescent="0.25">
      <c r="AB36568" s="14"/>
      <c r="AC36568" s="14"/>
      <c r="AG36568" s="10"/>
      <c r="AH36568" s="10"/>
      <c r="AL36568" s="84"/>
      <c r="AM36568" s="84"/>
    </row>
    <row r="36569" spans="28:39" hidden="1" x14ac:dyDescent="0.25">
      <c r="AB36569" s="14"/>
      <c r="AC36569" s="14"/>
      <c r="AG36569" s="10"/>
      <c r="AH36569" s="10"/>
      <c r="AL36569" s="84"/>
      <c r="AM36569" s="84"/>
    </row>
    <row r="36570" spans="28:39" hidden="1" x14ac:dyDescent="0.25">
      <c r="AB36570" s="14"/>
      <c r="AC36570" s="14"/>
      <c r="AG36570" s="10"/>
      <c r="AH36570" s="10"/>
      <c r="AL36570" s="84"/>
      <c r="AM36570" s="84"/>
    </row>
    <row r="36571" spans="28:39" hidden="1" x14ac:dyDescent="0.25">
      <c r="AB36571" s="14"/>
      <c r="AC36571" s="14"/>
      <c r="AG36571" s="10"/>
      <c r="AH36571" s="10"/>
      <c r="AL36571" s="84"/>
      <c r="AM36571" s="84"/>
    </row>
    <row r="36572" spans="28:39" hidden="1" x14ac:dyDescent="0.25">
      <c r="AB36572" s="14"/>
      <c r="AC36572" s="14"/>
      <c r="AG36572" s="10"/>
      <c r="AH36572" s="10"/>
      <c r="AL36572" s="84"/>
      <c r="AM36572" s="84"/>
    </row>
    <row r="36573" spans="28:39" hidden="1" x14ac:dyDescent="0.25">
      <c r="AB36573" s="14"/>
      <c r="AC36573" s="14"/>
      <c r="AG36573" s="10"/>
      <c r="AH36573" s="10"/>
      <c r="AL36573" s="84"/>
      <c r="AM36573" s="84"/>
    </row>
    <row r="36574" spans="28:39" hidden="1" x14ac:dyDescent="0.25">
      <c r="AB36574" s="14"/>
      <c r="AC36574" s="14"/>
      <c r="AG36574" s="10"/>
      <c r="AH36574" s="10"/>
      <c r="AL36574" s="84"/>
      <c r="AM36574" s="84"/>
    </row>
    <row r="36575" spans="28:39" hidden="1" x14ac:dyDescent="0.25">
      <c r="AB36575" s="14"/>
      <c r="AC36575" s="14"/>
      <c r="AG36575" s="10"/>
      <c r="AH36575" s="10"/>
      <c r="AL36575" s="84"/>
      <c r="AM36575" s="84"/>
    </row>
    <row r="36576" spans="28:39" hidden="1" x14ac:dyDescent="0.25">
      <c r="AB36576" s="14"/>
      <c r="AC36576" s="14"/>
      <c r="AG36576" s="10"/>
      <c r="AH36576" s="10"/>
      <c r="AL36576" s="84"/>
      <c r="AM36576" s="84"/>
    </row>
    <row r="36577" spans="28:39" hidden="1" x14ac:dyDescent="0.25">
      <c r="AB36577" s="14"/>
      <c r="AC36577" s="14"/>
      <c r="AG36577" s="10"/>
      <c r="AH36577" s="10"/>
      <c r="AL36577" s="84"/>
      <c r="AM36577" s="84"/>
    </row>
    <row r="36578" spans="28:39" hidden="1" x14ac:dyDescent="0.25">
      <c r="AB36578" s="14"/>
      <c r="AC36578" s="14"/>
      <c r="AG36578" s="10"/>
      <c r="AH36578" s="10"/>
      <c r="AL36578" s="84"/>
      <c r="AM36578" s="84"/>
    </row>
    <row r="36579" spans="28:39" hidden="1" x14ac:dyDescent="0.25">
      <c r="AB36579" s="14"/>
      <c r="AC36579" s="14"/>
      <c r="AG36579" s="10"/>
      <c r="AH36579" s="10"/>
      <c r="AL36579" s="84"/>
      <c r="AM36579" s="84"/>
    </row>
    <row r="36580" spans="28:39" hidden="1" x14ac:dyDescent="0.25">
      <c r="AB36580" s="14"/>
      <c r="AC36580" s="14"/>
      <c r="AG36580" s="10"/>
      <c r="AH36580" s="10"/>
      <c r="AL36580" s="84"/>
      <c r="AM36580" s="84"/>
    </row>
    <row r="36581" spans="28:39" hidden="1" x14ac:dyDescent="0.25">
      <c r="AB36581" s="14"/>
      <c r="AC36581" s="14"/>
      <c r="AG36581" s="10"/>
      <c r="AH36581" s="10"/>
      <c r="AL36581" s="84"/>
      <c r="AM36581" s="84"/>
    </row>
    <row r="36582" spans="28:39" hidden="1" x14ac:dyDescent="0.25">
      <c r="AB36582" s="14"/>
      <c r="AC36582" s="14"/>
      <c r="AG36582" s="10"/>
      <c r="AH36582" s="10"/>
      <c r="AL36582" s="84"/>
      <c r="AM36582" s="84"/>
    </row>
    <row r="36583" spans="28:39" hidden="1" x14ac:dyDescent="0.25">
      <c r="AB36583" s="14"/>
      <c r="AC36583" s="14"/>
      <c r="AG36583" s="10"/>
      <c r="AH36583" s="10"/>
      <c r="AL36583" s="84"/>
      <c r="AM36583" s="84"/>
    </row>
    <row r="36584" spans="28:39" hidden="1" x14ac:dyDescent="0.25">
      <c r="AB36584" s="14"/>
      <c r="AC36584" s="14"/>
      <c r="AG36584" s="10"/>
      <c r="AH36584" s="10"/>
      <c r="AL36584" s="84"/>
      <c r="AM36584" s="84"/>
    </row>
    <row r="36585" spans="28:39" hidden="1" x14ac:dyDescent="0.25">
      <c r="AB36585" s="14"/>
      <c r="AC36585" s="14"/>
      <c r="AG36585" s="10"/>
      <c r="AH36585" s="10"/>
      <c r="AL36585" s="84"/>
      <c r="AM36585" s="84"/>
    </row>
    <row r="36586" spans="28:39" hidden="1" x14ac:dyDescent="0.25">
      <c r="AB36586" s="14"/>
      <c r="AC36586" s="14"/>
      <c r="AG36586" s="10"/>
      <c r="AH36586" s="10"/>
      <c r="AL36586" s="84"/>
      <c r="AM36586" s="84"/>
    </row>
    <row r="36587" spans="28:39" hidden="1" x14ac:dyDescent="0.25">
      <c r="AB36587" s="14"/>
      <c r="AC36587" s="14"/>
      <c r="AG36587" s="10"/>
      <c r="AH36587" s="10"/>
      <c r="AL36587" s="84"/>
      <c r="AM36587" s="84"/>
    </row>
    <row r="36588" spans="28:39" hidden="1" x14ac:dyDescent="0.25">
      <c r="AB36588" s="14"/>
      <c r="AC36588" s="14"/>
      <c r="AG36588" s="10"/>
      <c r="AH36588" s="10"/>
      <c r="AL36588" s="84"/>
      <c r="AM36588" s="84"/>
    </row>
    <row r="36589" spans="28:39" hidden="1" x14ac:dyDescent="0.25">
      <c r="AB36589" s="14"/>
      <c r="AC36589" s="14"/>
      <c r="AG36589" s="10"/>
      <c r="AH36589" s="10"/>
      <c r="AL36589" s="84"/>
      <c r="AM36589" s="84"/>
    </row>
    <row r="36590" spans="28:39" hidden="1" x14ac:dyDescent="0.25">
      <c r="AB36590" s="14"/>
      <c r="AC36590" s="14"/>
      <c r="AG36590" s="10"/>
      <c r="AH36590" s="10"/>
      <c r="AL36590" s="84"/>
      <c r="AM36590" s="84"/>
    </row>
    <row r="36591" spans="28:39" hidden="1" x14ac:dyDescent="0.25">
      <c r="AB36591" s="14"/>
      <c r="AC36591" s="14"/>
      <c r="AG36591" s="10"/>
      <c r="AH36591" s="10"/>
      <c r="AL36591" s="84"/>
      <c r="AM36591" s="84"/>
    </row>
    <row r="36592" spans="28:39" hidden="1" x14ac:dyDescent="0.25">
      <c r="AB36592" s="14"/>
      <c r="AC36592" s="14"/>
      <c r="AG36592" s="10"/>
      <c r="AH36592" s="10"/>
      <c r="AL36592" s="84"/>
      <c r="AM36592" s="84"/>
    </row>
    <row r="36593" spans="28:39" hidden="1" x14ac:dyDescent="0.25">
      <c r="AB36593" s="14"/>
      <c r="AC36593" s="14"/>
      <c r="AG36593" s="10"/>
      <c r="AH36593" s="10"/>
      <c r="AL36593" s="84"/>
      <c r="AM36593" s="84"/>
    </row>
    <row r="36594" spans="28:39" hidden="1" x14ac:dyDescent="0.25">
      <c r="AB36594" s="14"/>
      <c r="AC36594" s="14"/>
      <c r="AG36594" s="10"/>
      <c r="AH36594" s="10"/>
      <c r="AL36594" s="84"/>
      <c r="AM36594" s="84"/>
    </row>
    <row r="36595" spans="28:39" hidden="1" x14ac:dyDescent="0.25">
      <c r="AB36595" s="14"/>
      <c r="AC36595" s="14"/>
      <c r="AG36595" s="10"/>
      <c r="AH36595" s="10"/>
      <c r="AL36595" s="84"/>
      <c r="AM36595" s="84"/>
    </row>
    <row r="36596" spans="28:39" hidden="1" x14ac:dyDescent="0.25">
      <c r="AB36596" s="14"/>
      <c r="AC36596" s="14"/>
      <c r="AG36596" s="10"/>
      <c r="AH36596" s="10"/>
      <c r="AL36596" s="84"/>
      <c r="AM36596" s="84"/>
    </row>
    <row r="36597" spans="28:39" hidden="1" x14ac:dyDescent="0.25">
      <c r="AB36597" s="14"/>
      <c r="AC36597" s="14"/>
      <c r="AG36597" s="10"/>
      <c r="AH36597" s="10"/>
      <c r="AL36597" s="84"/>
      <c r="AM36597" s="84"/>
    </row>
    <row r="36598" spans="28:39" hidden="1" x14ac:dyDescent="0.25">
      <c r="AB36598" s="14"/>
      <c r="AC36598" s="14"/>
      <c r="AG36598" s="10"/>
      <c r="AH36598" s="10"/>
      <c r="AL36598" s="84"/>
      <c r="AM36598" s="84"/>
    </row>
    <row r="36599" spans="28:39" hidden="1" x14ac:dyDescent="0.25">
      <c r="AB36599" s="14"/>
      <c r="AC36599" s="14"/>
      <c r="AG36599" s="10"/>
      <c r="AH36599" s="10"/>
      <c r="AL36599" s="84"/>
      <c r="AM36599" s="84"/>
    </row>
    <row r="36600" spans="28:39" hidden="1" x14ac:dyDescent="0.25">
      <c r="AB36600" s="14"/>
      <c r="AC36600" s="14"/>
      <c r="AG36600" s="10"/>
      <c r="AH36600" s="10"/>
      <c r="AL36600" s="84"/>
      <c r="AM36600" s="84"/>
    </row>
    <row r="36601" spans="28:39" hidden="1" x14ac:dyDescent="0.25">
      <c r="AB36601" s="14"/>
      <c r="AC36601" s="14"/>
      <c r="AG36601" s="10"/>
      <c r="AH36601" s="10"/>
      <c r="AL36601" s="84"/>
      <c r="AM36601" s="84"/>
    </row>
    <row r="36602" spans="28:39" hidden="1" x14ac:dyDescent="0.25">
      <c r="AB36602" s="14"/>
      <c r="AC36602" s="14"/>
      <c r="AG36602" s="10"/>
      <c r="AH36602" s="10"/>
      <c r="AL36602" s="84"/>
      <c r="AM36602" s="84"/>
    </row>
    <row r="36603" spans="28:39" hidden="1" x14ac:dyDescent="0.25">
      <c r="AB36603" s="14"/>
      <c r="AC36603" s="14"/>
      <c r="AG36603" s="10"/>
      <c r="AH36603" s="10"/>
      <c r="AL36603" s="84"/>
      <c r="AM36603" s="84"/>
    </row>
    <row r="36604" spans="28:39" hidden="1" x14ac:dyDescent="0.25">
      <c r="AB36604" s="14"/>
      <c r="AC36604" s="14"/>
      <c r="AG36604" s="10"/>
      <c r="AH36604" s="10"/>
      <c r="AL36604" s="84"/>
      <c r="AM36604" s="84"/>
    </row>
    <row r="36605" spans="28:39" hidden="1" x14ac:dyDescent="0.25">
      <c r="AB36605" s="14"/>
      <c r="AC36605" s="14"/>
      <c r="AG36605" s="10"/>
      <c r="AH36605" s="10"/>
      <c r="AL36605" s="84"/>
      <c r="AM36605" s="84"/>
    </row>
    <row r="36606" spans="28:39" hidden="1" x14ac:dyDescent="0.25">
      <c r="AB36606" s="14"/>
      <c r="AC36606" s="14"/>
      <c r="AG36606" s="10"/>
      <c r="AH36606" s="10"/>
      <c r="AL36606" s="84"/>
      <c r="AM36606" s="84"/>
    </row>
    <row r="36607" spans="28:39" hidden="1" x14ac:dyDescent="0.25">
      <c r="AB36607" s="14"/>
      <c r="AC36607" s="14"/>
      <c r="AG36607" s="10"/>
      <c r="AH36607" s="10"/>
      <c r="AL36607" s="84"/>
      <c r="AM36607" s="84"/>
    </row>
    <row r="36608" spans="28:39" hidden="1" x14ac:dyDescent="0.25">
      <c r="AB36608" s="14"/>
      <c r="AC36608" s="14"/>
      <c r="AG36608" s="10"/>
      <c r="AH36608" s="10"/>
      <c r="AL36608" s="84"/>
      <c r="AM36608" s="84"/>
    </row>
    <row r="36609" spans="28:39" hidden="1" x14ac:dyDescent="0.25">
      <c r="AB36609" s="14"/>
      <c r="AC36609" s="14"/>
      <c r="AG36609" s="10"/>
      <c r="AH36609" s="10"/>
      <c r="AL36609" s="84"/>
      <c r="AM36609" s="84"/>
    </row>
    <row r="36610" spans="28:39" hidden="1" x14ac:dyDescent="0.25">
      <c r="AB36610" s="14"/>
      <c r="AC36610" s="14"/>
      <c r="AG36610" s="10"/>
      <c r="AH36610" s="10"/>
      <c r="AL36610" s="84"/>
      <c r="AM36610" s="84"/>
    </row>
    <row r="36611" spans="28:39" hidden="1" x14ac:dyDescent="0.25">
      <c r="AB36611" s="14"/>
      <c r="AC36611" s="14"/>
      <c r="AG36611" s="10"/>
      <c r="AH36611" s="10"/>
      <c r="AL36611" s="84"/>
      <c r="AM36611" s="84"/>
    </row>
    <row r="36612" spans="28:39" hidden="1" x14ac:dyDescent="0.25">
      <c r="AB36612" s="14"/>
      <c r="AC36612" s="14"/>
      <c r="AG36612" s="10"/>
      <c r="AH36612" s="10"/>
      <c r="AL36612" s="84"/>
      <c r="AM36612" s="84"/>
    </row>
    <row r="36613" spans="28:39" hidden="1" x14ac:dyDescent="0.25">
      <c r="AB36613" s="14"/>
      <c r="AC36613" s="14"/>
      <c r="AG36613" s="10"/>
      <c r="AH36613" s="10"/>
      <c r="AL36613" s="84"/>
      <c r="AM36613" s="84"/>
    </row>
    <row r="36614" spans="28:39" hidden="1" x14ac:dyDescent="0.25">
      <c r="AB36614" s="14"/>
      <c r="AC36614" s="14"/>
      <c r="AG36614" s="10"/>
      <c r="AH36614" s="10"/>
      <c r="AL36614" s="84"/>
      <c r="AM36614" s="84"/>
    </row>
    <row r="36615" spans="28:39" hidden="1" x14ac:dyDescent="0.25">
      <c r="AB36615" s="14"/>
      <c r="AC36615" s="14"/>
      <c r="AG36615" s="10"/>
      <c r="AH36615" s="10"/>
      <c r="AL36615" s="84"/>
      <c r="AM36615" s="84"/>
    </row>
    <row r="36616" spans="28:39" hidden="1" x14ac:dyDescent="0.25">
      <c r="AB36616" s="14"/>
      <c r="AC36616" s="14"/>
      <c r="AG36616" s="10"/>
      <c r="AH36616" s="10"/>
      <c r="AL36616" s="84"/>
      <c r="AM36616" s="84"/>
    </row>
    <row r="36617" spans="28:39" hidden="1" x14ac:dyDescent="0.25">
      <c r="AB36617" s="14"/>
      <c r="AC36617" s="14"/>
      <c r="AG36617" s="10"/>
      <c r="AH36617" s="10"/>
      <c r="AL36617" s="84"/>
      <c r="AM36617" s="84"/>
    </row>
    <row r="36618" spans="28:39" hidden="1" x14ac:dyDescent="0.25">
      <c r="AB36618" s="14"/>
      <c r="AC36618" s="14"/>
      <c r="AG36618" s="10"/>
      <c r="AH36618" s="10"/>
      <c r="AL36618" s="84"/>
      <c r="AM36618" s="84"/>
    </row>
    <row r="36619" spans="28:39" hidden="1" x14ac:dyDescent="0.25">
      <c r="AB36619" s="14"/>
      <c r="AC36619" s="14"/>
      <c r="AG36619" s="10"/>
      <c r="AH36619" s="10"/>
      <c r="AL36619" s="84"/>
      <c r="AM36619" s="84"/>
    </row>
    <row r="36620" spans="28:39" hidden="1" x14ac:dyDescent="0.25">
      <c r="AB36620" s="14"/>
      <c r="AC36620" s="14"/>
      <c r="AG36620" s="10"/>
      <c r="AH36620" s="10"/>
      <c r="AL36620" s="84"/>
      <c r="AM36620" s="84"/>
    </row>
    <row r="36621" spans="28:39" hidden="1" x14ac:dyDescent="0.25">
      <c r="AB36621" s="14"/>
      <c r="AC36621" s="14"/>
      <c r="AG36621" s="10"/>
      <c r="AH36621" s="10"/>
      <c r="AL36621" s="84"/>
      <c r="AM36621" s="84"/>
    </row>
    <row r="36622" spans="28:39" hidden="1" x14ac:dyDescent="0.25">
      <c r="AB36622" s="14"/>
      <c r="AC36622" s="14"/>
      <c r="AG36622" s="10"/>
      <c r="AH36622" s="10"/>
      <c r="AL36622" s="84"/>
      <c r="AM36622" s="84"/>
    </row>
    <row r="36623" spans="28:39" hidden="1" x14ac:dyDescent="0.25">
      <c r="AB36623" s="14"/>
      <c r="AC36623" s="14"/>
      <c r="AG36623" s="10"/>
      <c r="AH36623" s="10"/>
      <c r="AL36623" s="84"/>
      <c r="AM36623" s="84"/>
    </row>
    <row r="36624" spans="28:39" hidden="1" x14ac:dyDescent="0.25">
      <c r="AB36624" s="14"/>
      <c r="AC36624" s="14"/>
      <c r="AG36624" s="10"/>
      <c r="AH36624" s="10"/>
      <c r="AL36624" s="84"/>
      <c r="AM36624" s="84"/>
    </row>
    <row r="36625" spans="28:39" hidden="1" x14ac:dyDescent="0.25">
      <c r="AB36625" s="14"/>
      <c r="AC36625" s="14"/>
      <c r="AG36625" s="10"/>
      <c r="AH36625" s="10"/>
      <c r="AL36625" s="84"/>
      <c r="AM36625" s="84"/>
    </row>
    <row r="36626" spans="28:39" hidden="1" x14ac:dyDescent="0.25">
      <c r="AB36626" s="14"/>
      <c r="AC36626" s="14"/>
      <c r="AG36626" s="10"/>
      <c r="AH36626" s="10"/>
      <c r="AL36626" s="84"/>
      <c r="AM36626" s="84"/>
    </row>
    <row r="36627" spans="28:39" hidden="1" x14ac:dyDescent="0.25">
      <c r="AB36627" s="14"/>
      <c r="AC36627" s="14"/>
      <c r="AG36627" s="10"/>
      <c r="AH36627" s="10"/>
      <c r="AL36627" s="84"/>
      <c r="AM36627" s="84"/>
    </row>
    <row r="36628" spans="28:39" hidden="1" x14ac:dyDescent="0.25">
      <c r="AB36628" s="14"/>
      <c r="AC36628" s="14"/>
      <c r="AG36628" s="10"/>
      <c r="AH36628" s="10"/>
      <c r="AL36628" s="84"/>
      <c r="AM36628" s="84"/>
    </row>
    <row r="36629" spans="28:39" hidden="1" x14ac:dyDescent="0.25">
      <c r="AB36629" s="14"/>
      <c r="AC36629" s="14"/>
      <c r="AG36629" s="10"/>
      <c r="AH36629" s="10"/>
      <c r="AL36629" s="84"/>
      <c r="AM36629" s="84"/>
    </row>
    <row r="36630" spans="28:39" hidden="1" x14ac:dyDescent="0.25">
      <c r="AB36630" s="14"/>
      <c r="AC36630" s="14"/>
      <c r="AG36630" s="10"/>
      <c r="AH36630" s="10"/>
      <c r="AL36630" s="84"/>
      <c r="AM36630" s="84"/>
    </row>
    <row r="36631" spans="28:39" hidden="1" x14ac:dyDescent="0.25">
      <c r="AB36631" s="14"/>
      <c r="AC36631" s="14"/>
      <c r="AG36631" s="10"/>
      <c r="AH36631" s="10"/>
      <c r="AL36631" s="84"/>
      <c r="AM36631" s="84"/>
    </row>
    <row r="36632" spans="28:39" hidden="1" x14ac:dyDescent="0.25">
      <c r="AB36632" s="14"/>
      <c r="AC36632" s="14"/>
      <c r="AG36632" s="10"/>
      <c r="AH36632" s="10"/>
      <c r="AL36632" s="84"/>
      <c r="AM36632" s="84"/>
    </row>
    <row r="36633" spans="28:39" hidden="1" x14ac:dyDescent="0.25">
      <c r="AB36633" s="14"/>
      <c r="AC36633" s="14"/>
      <c r="AG36633" s="10"/>
      <c r="AH36633" s="10"/>
      <c r="AL36633" s="84"/>
      <c r="AM36633" s="84"/>
    </row>
    <row r="36634" spans="28:39" hidden="1" x14ac:dyDescent="0.25">
      <c r="AB36634" s="14"/>
      <c r="AC36634" s="14"/>
      <c r="AG36634" s="10"/>
      <c r="AH36634" s="10"/>
      <c r="AL36634" s="84"/>
      <c r="AM36634" s="84"/>
    </row>
    <row r="36635" spans="28:39" hidden="1" x14ac:dyDescent="0.25">
      <c r="AB36635" s="14"/>
      <c r="AC36635" s="14"/>
      <c r="AG36635" s="10"/>
      <c r="AH36635" s="10"/>
      <c r="AL36635" s="84"/>
      <c r="AM36635" s="84"/>
    </row>
    <row r="36636" spans="28:39" hidden="1" x14ac:dyDescent="0.25">
      <c r="AB36636" s="14"/>
      <c r="AC36636" s="14"/>
      <c r="AG36636" s="10"/>
      <c r="AH36636" s="10"/>
      <c r="AL36636" s="84"/>
      <c r="AM36636" s="84"/>
    </row>
    <row r="36637" spans="28:39" hidden="1" x14ac:dyDescent="0.25">
      <c r="AB36637" s="14"/>
      <c r="AC36637" s="14"/>
      <c r="AG36637" s="10"/>
      <c r="AH36637" s="10"/>
      <c r="AL36637" s="84"/>
      <c r="AM36637" s="84"/>
    </row>
    <row r="36638" spans="28:39" hidden="1" x14ac:dyDescent="0.25">
      <c r="AB36638" s="14"/>
      <c r="AC36638" s="14"/>
      <c r="AG36638" s="10"/>
      <c r="AH36638" s="10"/>
      <c r="AL36638" s="84"/>
      <c r="AM36638" s="84"/>
    </row>
    <row r="36639" spans="28:39" hidden="1" x14ac:dyDescent="0.25">
      <c r="AB36639" s="14"/>
      <c r="AC36639" s="14"/>
      <c r="AG36639" s="10"/>
      <c r="AH36639" s="10"/>
      <c r="AL36639" s="84"/>
      <c r="AM36639" s="84"/>
    </row>
    <row r="36640" spans="28:39" hidden="1" x14ac:dyDescent="0.25">
      <c r="AB36640" s="14"/>
      <c r="AC36640" s="14"/>
      <c r="AG36640" s="10"/>
      <c r="AH36640" s="10"/>
      <c r="AL36640" s="84"/>
      <c r="AM36640" s="84"/>
    </row>
    <row r="36641" spans="28:39" hidden="1" x14ac:dyDescent="0.25">
      <c r="AB36641" s="14"/>
      <c r="AC36641" s="14"/>
      <c r="AG36641" s="10"/>
      <c r="AH36641" s="10"/>
      <c r="AL36641" s="84"/>
      <c r="AM36641" s="84"/>
    </row>
    <row r="36642" spans="28:39" hidden="1" x14ac:dyDescent="0.25">
      <c r="AB36642" s="14"/>
      <c r="AC36642" s="14"/>
      <c r="AG36642" s="10"/>
      <c r="AH36642" s="10"/>
      <c r="AL36642" s="84"/>
      <c r="AM36642" s="84"/>
    </row>
    <row r="36643" spans="28:39" hidden="1" x14ac:dyDescent="0.25">
      <c r="AB36643" s="14"/>
      <c r="AC36643" s="14"/>
      <c r="AG36643" s="10"/>
      <c r="AH36643" s="10"/>
      <c r="AL36643" s="84"/>
      <c r="AM36643" s="84"/>
    </row>
    <row r="36644" spans="28:39" hidden="1" x14ac:dyDescent="0.25">
      <c r="AB36644" s="14"/>
      <c r="AC36644" s="14"/>
      <c r="AG36644" s="10"/>
      <c r="AH36644" s="10"/>
      <c r="AL36644" s="84"/>
      <c r="AM36644" s="84"/>
    </row>
    <row r="36645" spans="28:39" hidden="1" x14ac:dyDescent="0.25">
      <c r="AB36645" s="14"/>
      <c r="AC36645" s="14"/>
      <c r="AG36645" s="10"/>
      <c r="AH36645" s="10"/>
      <c r="AL36645" s="84"/>
      <c r="AM36645" s="84"/>
    </row>
    <row r="36646" spans="28:39" hidden="1" x14ac:dyDescent="0.25">
      <c r="AB36646" s="14"/>
      <c r="AC36646" s="14"/>
      <c r="AG36646" s="10"/>
      <c r="AH36646" s="10"/>
      <c r="AL36646" s="84"/>
      <c r="AM36646" s="84"/>
    </row>
    <row r="36647" spans="28:39" hidden="1" x14ac:dyDescent="0.25">
      <c r="AB36647" s="14"/>
      <c r="AC36647" s="14"/>
      <c r="AG36647" s="10"/>
      <c r="AH36647" s="10"/>
      <c r="AL36647" s="84"/>
      <c r="AM36647" s="84"/>
    </row>
    <row r="36648" spans="28:39" hidden="1" x14ac:dyDescent="0.25">
      <c r="AB36648" s="14"/>
      <c r="AC36648" s="14"/>
      <c r="AG36648" s="10"/>
      <c r="AH36648" s="10"/>
      <c r="AL36648" s="84"/>
      <c r="AM36648" s="84"/>
    </row>
    <row r="36649" spans="28:39" hidden="1" x14ac:dyDescent="0.25">
      <c r="AB36649" s="14"/>
      <c r="AC36649" s="14"/>
      <c r="AG36649" s="10"/>
      <c r="AH36649" s="10"/>
      <c r="AL36649" s="84"/>
      <c r="AM36649" s="84"/>
    </row>
    <row r="36650" spans="28:39" hidden="1" x14ac:dyDescent="0.25">
      <c r="AB36650" s="14"/>
      <c r="AC36650" s="14"/>
      <c r="AG36650" s="10"/>
      <c r="AH36650" s="10"/>
      <c r="AL36650" s="84"/>
      <c r="AM36650" s="84"/>
    </row>
    <row r="36651" spans="28:39" hidden="1" x14ac:dyDescent="0.25">
      <c r="AB36651" s="14"/>
      <c r="AC36651" s="14"/>
      <c r="AG36651" s="10"/>
      <c r="AH36651" s="10"/>
      <c r="AL36651" s="84"/>
      <c r="AM36651" s="84"/>
    </row>
    <row r="36652" spans="28:39" hidden="1" x14ac:dyDescent="0.25">
      <c r="AB36652" s="14"/>
      <c r="AC36652" s="14"/>
      <c r="AG36652" s="10"/>
      <c r="AH36652" s="10"/>
      <c r="AL36652" s="84"/>
      <c r="AM36652" s="84"/>
    </row>
    <row r="36653" spans="28:39" hidden="1" x14ac:dyDescent="0.25">
      <c r="AB36653" s="14"/>
      <c r="AC36653" s="14"/>
      <c r="AG36653" s="10"/>
      <c r="AH36653" s="10"/>
      <c r="AL36653" s="84"/>
      <c r="AM36653" s="84"/>
    </row>
    <row r="36654" spans="28:39" hidden="1" x14ac:dyDescent="0.25">
      <c r="AB36654" s="14"/>
      <c r="AC36654" s="14"/>
      <c r="AG36654" s="10"/>
      <c r="AH36654" s="10"/>
      <c r="AL36654" s="84"/>
      <c r="AM36654" s="84"/>
    </row>
    <row r="36655" spans="28:39" hidden="1" x14ac:dyDescent="0.25">
      <c r="AB36655" s="14"/>
      <c r="AC36655" s="14"/>
      <c r="AG36655" s="10"/>
      <c r="AH36655" s="10"/>
      <c r="AL36655" s="84"/>
      <c r="AM36655" s="84"/>
    </row>
    <row r="36656" spans="28:39" hidden="1" x14ac:dyDescent="0.25">
      <c r="AB36656" s="14"/>
      <c r="AC36656" s="14"/>
      <c r="AG36656" s="10"/>
      <c r="AH36656" s="10"/>
      <c r="AL36656" s="84"/>
      <c r="AM36656" s="84"/>
    </row>
    <row r="36657" spans="28:39" hidden="1" x14ac:dyDescent="0.25">
      <c r="AB36657" s="14"/>
      <c r="AC36657" s="14"/>
      <c r="AG36657" s="10"/>
      <c r="AH36657" s="10"/>
      <c r="AL36657" s="84"/>
      <c r="AM36657" s="84"/>
    </row>
    <row r="36658" spans="28:39" hidden="1" x14ac:dyDescent="0.25">
      <c r="AB36658" s="14"/>
      <c r="AC36658" s="14"/>
      <c r="AG36658" s="10"/>
      <c r="AH36658" s="10"/>
      <c r="AL36658" s="84"/>
      <c r="AM36658" s="84"/>
    </row>
    <row r="36659" spans="28:39" hidden="1" x14ac:dyDescent="0.25">
      <c r="AB36659" s="14"/>
      <c r="AC36659" s="14"/>
      <c r="AG36659" s="10"/>
      <c r="AH36659" s="10"/>
      <c r="AL36659" s="84"/>
      <c r="AM36659" s="84"/>
    </row>
    <row r="36660" spans="28:39" hidden="1" x14ac:dyDescent="0.25">
      <c r="AB36660" s="14"/>
      <c r="AC36660" s="14"/>
      <c r="AG36660" s="10"/>
      <c r="AH36660" s="10"/>
      <c r="AL36660" s="84"/>
      <c r="AM36660" s="84"/>
    </row>
    <row r="36661" spans="28:39" hidden="1" x14ac:dyDescent="0.25">
      <c r="AB36661" s="14"/>
      <c r="AC36661" s="14"/>
      <c r="AG36661" s="10"/>
      <c r="AH36661" s="10"/>
      <c r="AL36661" s="84"/>
      <c r="AM36661" s="84"/>
    </row>
    <row r="36662" spans="28:39" hidden="1" x14ac:dyDescent="0.25">
      <c r="AB36662" s="14"/>
      <c r="AC36662" s="14"/>
      <c r="AG36662" s="10"/>
      <c r="AH36662" s="10"/>
      <c r="AL36662" s="84"/>
      <c r="AM36662" s="84"/>
    </row>
    <row r="36663" spans="28:39" hidden="1" x14ac:dyDescent="0.25">
      <c r="AB36663" s="14"/>
      <c r="AC36663" s="14"/>
      <c r="AG36663" s="10"/>
      <c r="AH36663" s="10"/>
      <c r="AL36663" s="84"/>
      <c r="AM36663" s="84"/>
    </row>
    <row r="36664" spans="28:39" hidden="1" x14ac:dyDescent="0.25">
      <c r="AB36664" s="14"/>
      <c r="AC36664" s="14"/>
      <c r="AG36664" s="10"/>
      <c r="AH36664" s="10"/>
      <c r="AL36664" s="84"/>
      <c r="AM36664" s="84"/>
    </row>
    <row r="36665" spans="28:39" hidden="1" x14ac:dyDescent="0.25">
      <c r="AB36665" s="14"/>
      <c r="AC36665" s="14"/>
      <c r="AG36665" s="10"/>
      <c r="AH36665" s="10"/>
      <c r="AL36665" s="84"/>
      <c r="AM36665" s="84"/>
    </row>
    <row r="36666" spans="28:39" hidden="1" x14ac:dyDescent="0.25">
      <c r="AB36666" s="14"/>
      <c r="AC36666" s="14"/>
      <c r="AG36666" s="10"/>
      <c r="AH36666" s="10"/>
      <c r="AL36666" s="84"/>
      <c r="AM36666" s="84"/>
    </row>
    <row r="36667" spans="28:39" hidden="1" x14ac:dyDescent="0.25">
      <c r="AB36667" s="14"/>
      <c r="AC36667" s="14"/>
      <c r="AG36667" s="10"/>
      <c r="AH36667" s="10"/>
      <c r="AL36667" s="84"/>
      <c r="AM36667" s="84"/>
    </row>
    <row r="36668" spans="28:39" hidden="1" x14ac:dyDescent="0.25">
      <c r="AB36668" s="14"/>
      <c r="AC36668" s="14"/>
      <c r="AG36668" s="10"/>
      <c r="AH36668" s="10"/>
      <c r="AL36668" s="84"/>
      <c r="AM36668" s="84"/>
    </row>
    <row r="36669" spans="28:39" hidden="1" x14ac:dyDescent="0.25">
      <c r="AB36669" s="14"/>
      <c r="AC36669" s="14"/>
      <c r="AG36669" s="10"/>
      <c r="AH36669" s="10"/>
      <c r="AL36669" s="84"/>
      <c r="AM36669" s="84"/>
    </row>
    <row r="36670" spans="28:39" hidden="1" x14ac:dyDescent="0.25">
      <c r="AB36670" s="14"/>
      <c r="AC36670" s="14"/>
      <c r="AG36670" s="10"/>
      <c r="AH36670" s="10"/>
      <c r="AL36670" s="84"/>
      <c r="AM36670" s="84"/>
    </row>
    <row r="36671" spans="28:39" hidden="1" x14ac:dyDescent="0.25">
      <c r="AB36671" s="14"/>
      <c r="AC36671" s="14"/>
      <c r="AG36671" s="10"/>
      <c r="AH36671" s="10"/>
      <c r="AL36671" s="84"/>
      <c r="AM36671" s="84"/>
    </row>
    <row r="36672" spans="28:39" hidden="1" x14ac:dyDescent="0.25">
      <c r="AB36672" s="14"/>
      <c r="AC36672" s="14"/>
      <c r="AG36672" s="10"/>
      <c r="AH36672" s="10"/>
      <c r="AL36672" s="84"/>
      <c r="AM36672" s="84"/>
    </row>
    <row r="36673" spans="28:39" hidden="1" x14ac:dyDescent="0.25">
      <c r="AB36673" s="14"/>
      <c r="AC36673" s="14"/>
      <c r="AG36673" s="10"/>
      <c r="AH36673" s="10"/>
      <c r="AL36673" s="84"/>
      <c r="AM36673" s="84"/>
    </row>
    <row r="36674" spans="28:39" hidden="1" x14ac:dyDescent="0.25">
      <c r="AB36674" s="14"/>
      <c r="AC36674" s="14"/>
      <c r="AG36674" s="10"/>
      <c r="AH36674" s="10"/>
      <c r="AL36674" s="84"/>
      <c r="AM36674" s="84"/>
    </row>
    <row r="36675" spans="28:39" hidden="1" x14ac:dyDescent="0.25">
      <c r="AB36675" s="14"/>
      <c r="AC36675" s="14"/>
      <c r="AG36675" s="10"/>
      <c r="AH36675" s="10"/>
      <c r="AL36675" s="84"/>
      <c r="AM36675" s="84"/>
    </row>
    <row r="36676" spans="28:39" hidden="1" x14ac:dyDescent="0.25">
      <c r="AB36676" s="14"/>
      <c r="AC36676" s="14"/>
      <c r="AG36676" s="10"/>
      <c r="AH36676" s="10"/>
      <c r="AL36676" s="84"/>
      <c r="AM36676" s="84"/>
    </row>
    <row r="36677" spans="28:39" hidden="1" x14ac:dyDescent="0.25">
      <c r="AB36677" s="14"/>
      <c r="AC36677" s="14"/>
      <c r="AG36677" s="10"/>
      <c r="AH36677" s="10"/>
      <c r="AL36677" s="84"/>
      <c r="AM36677" s="84"/>
    </row>
    <row r="36678" spans="28:39" hidden="1" x14ac:dyDescent="0.25">
      <c r="AB36678" s="14"/>
      <c r="AC36678" s="14"/>
      <c r="AG36678" s="10"/>
      <c r="AH36678" s="10"/>
      <c r="AL36678" s="84"/>
      <c r="AM36678" s="84"/>
    </row>
    <row r="36679" spans="28:39" hidden="1" x14ac:dyDescent="0.25">
      <c r="AB36679" s="14"/>
      <c r="AC36679" s="14"/>
      <c r="AG36679" s="10"/>
      <c r="AH36679" s="10"/>
      <c r="AL36679" s="84"/>
      <c r="AM36679" s="84"/>
    </row>
    <row r="36680" spans="28:39" hidden="1" x14ac:dyDescent="0.25">
      <c r="AB36680" s="14"/>
      <c r="AC36680" s="14"/>
      <c r="AG36680" s="10"/>
      <c r="AH36680" s="10"/>
      <c r="AL36680" s="84"/>
      <c r="AM36680" s="84"/>
    </row>
    <row r="36681" spans="28:39" hidden="1" x14ac:dyDescent="0.25">
      <c r="AB36681" s="14"/>
      <c r="AC36681" s="14"/>
      <c r="AG36681" s="10"/>
      <c r="AH36681" s="10"/>
      <c r="AL36681" s="84"/>
      <c r="AM36681" s="84"/>
    </row>
    <row r="36682" spans="28:39" hidden="1" x14ac:dyDescent="0.25">
      <c r="AB36682" s="14"/>
      <c r="AC36682" s="14"/>
      <c r="AG36682" s="10"/>
      <c r="AH36682" s="10"/>
      <c r="AL36682" s="84"/>
      <c r="AM36682" s="84"/>
    </row>
    <row r="36683" spans="28:39" hidden="1" x14ac:dyDescent="0.25">
      <c r="AB36683" s="14"/>
      <c r="AC36683" s="14"/>
      <c r="AG36683" s="10"/>
      <c r="AH36683" s="10"/>
      <c r="AL36683" s="84"/>
      <c r="AM36683" s="84"/>
    </row>
    <row r="36684" spans="28:39" hidden="1" x14ac:dyDescent="0.25">
      <c r="AB36684" s="14"/>
      <c r="AC36684" s="14"/>
      <c r="AG36684" s="10"/>
      <c r="AH36684" s="10"/>
      <c r="AL36684" s="84"/>
      <c r="AM36684" s="84"/>
    </row>
    <row r="36685" spans="28:39" hidden="1" x14ac:dyDescent="0.25">
      <c r="AB36685" s="14"/>
      <c r="AC36685" s="14"/>
      <c r="AG36685" s="10"/>
      <c r="AH36685" s="10"/>
      <c r="AL36685" s="84"/>
      <c r="AM36685" s="84"/>
    </row>
    <row r="36686" spans="28:39" hidden="1" x14ac:dyDescent="0.25">
      <c r="AB36686" s="14"/>
      <c r="AC36686" s="14"/>
      <c r="AG36686" s="10"/>
      <c r="AH36686" s="10"/>
      <c r="AL36686" s="84"/>
      <c r="AM36686" s="84"/>
    </row>
    <row r="36687" spans="28:39" hidden="1" x14ac:dyDescent="0.25">
      <c r="AB36687" s="14"/>
      <c r="AC36687" s="14"/>
      <c r="AG36687" s="10"/>
      <c r="AH36687" s="10"/>
      <c r="AL36687" s="84"/>
      <c r="AM36687" s="84"/>
    </row>
    <row r="36688" spans="28:39" hidden="1" x14ac:dyDescent="0.25">
      <c r="AB36688" s="14"/>
      <c r="AC36688" s="14"/>
      <c r="AG36688" s="10"/>
      <c r="AH36688" s="10"/>
      <c r="AL36688" s="84"/>
      <c r="AM36688" s="84"/>
    </row>
    <row r="36689" spans="28:39" hidden="1" x14ac:dyDescent="0.25">
      <c r="AB36689" s="14"/>
      <c r="AC36689" s="14"/>
      <c r="AG36689" s="10"/>
      <c r="AH36689" s="10"/>
      <c r="AL36689" s="84"/>
      <c r="AM36689" s="84"/>
    </row>
    <row r="36690" spans="28:39" hidden="1" x14ac:dyDescent="0.25">
      <c r="AB36690" s="14"/>
      <c r="AC36690" s="14"/>
      <c r="AG36690" s="10"/>
      <c r="AH36690" s="10"/>
      <c r="AL36690" s="84"/>
      <c r="AM36690" s="84"/>
    </row>
    <row r="36691" spans="28:39" hidden="1" x14ac:dyDescent="0.25">
      <c r="AB36691" s="14"/>
      <c r="AC36691" s="14"/>
      <c r="AG36691" s="10"/>
      <c r="AH36691" s="10"/>
      <c r="AL36691" s="84"/>
      <c r="AM36691" s="84"/>
    </row>
    <row r="36692" spans="28:39" hidden="1" x14ac:dyDescent="0.25">
      <c r="AB36692" s="14"/>
      <c r="AC36692" s="14"/>
      <c r="AG36692" s="10"/>
      <c r="AH36692" s="10"/>
      <c r="AL36692" s="84"/>
      <c r="AM36692" s="84"/>
    </row>
    <row r="36693" spans="28:39" hidden="1" x14ac:dyDescent="0.25">
      <c r="AB36693" s="14"/>
      <c r="AC36693" s="14"/>
      <c r="AG36693" s="10"/>
      <c r="AH36693" s="10"/>
      <c r="AL36693" s="84"/>
      <c r="AM36693" s="84"/>
    </row>
    <row r="36694" spans="28:39" hidden="1" x14ac:dyDescent="0.25">
      <c r="AB36694" s="14"/>
      <c r="AC36694" s="14"/>
      <c r="AG36694" s="10"/>
      <c r="AH36694" s="10"/>
      <c r="AL36694" s="84"/>
      <c r="AM36694" s="84"/>
    </row>
    <row r="36695" spans="28:39" hidden="1" x14ac:dyDescent="0.25">
      <c r="AB36695" s="14"/>
      <c r="AC36695" s="14"/>
      <c r="AG36695" s="10"/>
      <c r="AH36695" s="10"/>
      <c r="AL36695" s="84"/>
      <c r="AM36695" s="84"/>
    </row>
    <row r="36696" spans="28:39" hidden="1" x14ac:dyDescent="0.25">
      <c r="AB36696" s="14"/>
      <c r="AC36696" s="14"/>
      <c r="AG36696" s="10"/>
      <c r="AH36696" s="10"/>
      <c r="AL36696" s="84"/>
      <c r="AM36696" s="84"/>
    </row>
    <row r="36697" spans="28:39" hidden="1" x14ac:dyDescent="0.25">
      <c r="AB36697" s="14"/>
      <c r="AC36697" s="14"/>
      <c r="AG36697" s="10"/>
      <c r="AH36697" s="10"/>
      <c r="AL36697" s="84"/>
      <c r="AM36697" s="84"/>
    </row>
    <row r="36698" spans="28:39" hidden="1" x14ac:dyDescent="0.25">
      <c r="AB36698" s="14"/>
      <c r="AC36698" s="14"/>
      <c r="AG36698" s="10"/>
      <c r="AH36698" s="10"/>
      <c r="AL36698" s="84"/>
      <c r="AM36698" s="84"/>
    </row>
    <row r="36699" spans="28:39" hidden="1" x14ac:dyDescent="0.25">
      <c r="AB36699" s="14"/>
      <c r="AC36699" s="14"/>
      <c r="AG36699" s="10"/>
      <c r="AH36699" s="10"/>
      <c r="AL36699" s="84"/>
      <c r="AM36699" s="84"/>
    </row>
    <row r="36700" spans="28:39" hidden="1" x14ac:dyDescent="0.25">
      <c r="AB36700" s="14"/>
      <c r="AC36700" s="14"/>
      <c r="AG36700" s="10"/>
      <c r="AH36700" s="10"/>
      <c r="AL36700" s="84"/>
      <c r="AM36700" s="84"/>
    </row>
    <row r="36701" spans="28:39" hidden="1" x14ac:dyDescent="0.25">
      <c r="AB36701" s="14"/>
      <c r="AC36701" s="14"/>
      <c r="AG36701" s="10"/>
      <c r="AH36701" s="10"/>
      <c r="AL36701" s="84"/>
      <c r="AM36701" s="84"/>
    </row>
    <row r="36702" spans="28:39" hidden="1" x14ac:dyDescent="0.25">
      <c r="AB36702" s="14"/>
      <c r="AC36702" s="14"/>
      <c r="AG36702" s="10"/>
      <c r="AH36702" s="10"/>
      <c r="AL36702" s="84"/>
      <c r="AM36702" s="84"/>
    </row>
    <row r="36703" spans="28:39" hidden="1" x14ac:dyDescent="0.25">
      <c r="AB36703" s="14"/>
      <c r="AC36703" s="14"/>
      <c r="AG36703" s="10"/>
      <c r="AH36703" s="10"/>
      <c r="AL36703" s="84"/>
      <c r="AM36703" s="84"/>
    </row>
    <row r="36704" spans="28:39" hidden="1" x14ac:dyDescent="0.25">
      <c r="AB36704" s="14"/>
      <c r="AC36704" s="14"/>
      <c r="AG36704" s="10"/>
      <c r="AH36704" s="10"/>
      <c r="AL36704" s="84"/>
      <c r="AM36704" s="84"/>
    </row>
    <row r="36705" spans="28:39" hidden="1" x14ac:dyDescent="0.25">
      <c r="AB36705" s="14"/>
      <c r="AC36705" s="14"/>
      <c r="AG36705" s="10"/>
      <c r="AH36705" s="10"/>
      <c r="AL36705" s="84"/>
      <c r="AM36705" s="84"/>
    </row>
    <row r="36706" spans="28:39" hidden="1" x14ac:dyDescent="0.25">
      <c r="AB36706" s="14"/>
      <c r="AC36706" s="14"/>
      <c r="AG36706" s="10"/>
      <c r="AH36706" s="10"/>
      <c r="AL36706" s="84"/>
      <c r="AM36706" s="84"/>
    </row>
    <row r="36707" spans="28:39" hidden="1" x14ac:dyDescent="0.25">
      <c r="AB36707" s="14"/>
      <c r="AC36707" s="14"/>
      <c r="AG36707" s="10"/>
      <c r="AH36707" s="10"/>
      <c r="AL36707" s="84"/>
      <c r="AM36707" s="84"/>
    </row>
    <row r="36708" spans="28:39" hidden="1" x14ac:dyDescent="0.25">
      <c r="AB36708" s="14"/>
      <c r="AC36708" s="14"/>
      <c r="AG36708" s="10"/>
      <c r="AH36708" s="10"/>
      <c r="AL36708" s="84"/>
      <c r="AM36708" s="84"/>
    </row>
    <row r="36709" spans="28:39" hidden="1" x14ac:dyDescent="0.25">
      <c r="AB36709" s="14"/>
      <c r="AC36709" s="14"/>
      <c r="AG36709" s="10"/>
      <c r="AH36709" s="10"/>
      <c r="AL36709" s="84"/>
      <c r="AM36709" s="84"/>
    </row>
    <row r="36710" spans="28:39" hidden="1" x14ac:dyDescent="0.25">
      <c r="AB36710" s="14"/>
      <c r="AC36710" s="14"/>
      <c r="AG36710" s="10"/>
      <c r="AH36710" s="10"/>
      <c r="AL36710" s="84"/>
      <c r="AM36710" s="84"/>
    </row>
    <row r="36711" spans="28:39" hidden="1" x14ac:dyDescent="0.25">
      <c r="AB36711" s="14"/>
      <c r="AC36711" s="14"/>
      <c r="AG36711" s="10"/>
      <c r="AH36711" s="10"/>
      <c r="AL36711" s="84"/>
      <c r="AM36711" s="84"/>
    </row>
    <row r="36712" spans="28:39" hidden="1" x14ac:dyDescent="0.25">
      <c r="AB36712" s="14"/>
      <c r="AC36712" s="14"/>
      <c r="AG36712" s="10"/>
      <c r="AH36712" s="10"/>
      <c r="AL36712" s="84"/>
      <c r="AM36712" s="84"/>
    </row>
    <row r="36713" spans="28:39" hidden="1" x14ac:dyDescent="0.25">
      <c r="AB36713" s="14"/>
      <c r="AC36713" s="14"/>
      <c r="AG36713" s="10"/>
      <c r="AH36713" s="10"/>
      <c r="AL36713" s="84"/>
      <c r="AM36713" s="84"/>
    </row>
    <row r="36714" spans="28:39" hidden="1" x14ac:dyDescent="0.25">
      <c r="AB36714" s="14"/>
      <c r="AC36714" s="14"/>
      <c r="AG36714" s="10"/>
      <c r="AH36714" s="10"/>
      <c r="AL36714" s="84"/>
      <c r="AM36714" s="84"/>
    </row>
    <row r="36715" spans="28:39" hidden="1" x14ac:dyDescent="0.25">
      <c r="AB36715" s="14"/>
      <c r="AC36715" s="14"/>
      <c r="AG36715" s="10"/>
      <c r="AH36715" s="10"/>
      <c r="AL36715" s="84"/>
      <c r="AM36715" s="84"/>
    </row>
    <row r="36716" spans="28:39" hidden="1" x14ac:dyDescent="0.25">
      <c r="AB36716" s="14"/>
      <c r="AC36716" s="14"/>
      <c r="AG36716" s="10"/>
      <c r="AH36716" s="10"/>
      <c r="AL36716" s="84"/>
      <c r="AM36716" s="84"/>
    </row>
    <row r="36717" spans="28:39" hidden="1" x14ac:dyDescent="0.25">
      <c r="AB36717" s="14"/>
      <c r="AC36717" s="14"/>
      <c r="AG36717" s="10"/>
      <c r="AH36717" s="10"/>
      <c r="AL36717" s="84"/>
      <c r="AM36717" s="84"/>
    </row>
    <row r="36718" spans="28:39" hidden="1" x14ac:dyDescent="0.25">
      <c r="AB36718" s="14"/>
      <c r="AC36718" s="14"/>
      <c r="AG36718" s="10"/>
      <c r="AH36718" s="10"/>
      <c r="AL36718" s="84"/>
      <c r="AM36718" s="84"/>
    </row>
    <row r="36719" spans="28:39" hidden="1" x14ac:dyDescent="0.25">
      <c r="AB36719" s="14"/>
      <c r="AC36719" s="14"/>
      <c r="AG36719" s="10"/>
      <c r="AH36719" s="10"/>
      <c r="AL36719" s="84"/>
      <c r="AM36719" s="84"/>
    </row>
    <row r="36720" spans="28:39" hidden="1" x14ac:dyDescent="0.25">
      <c r="AB36720" s="14"/>
      <c r="AC36720" s="14"/>
      <c r="AG36720" s="10"/>
      <c r="AH36720" s="10"/>
      <c r="AL36720" s="84"/>
      <c r="AM36720" s="84"/>
    </row>
    <row r="36721" spans="28:39" hidden="1" x14ac:dyDescent="0.25">
      <c r="AB36721" s="14"/>
      <c r="AC36721" s="14"/>
      <c r="AG36721" s="10"/>
      <c r="AH36721" s="10"/>
      <c r="AL36721" s="84"/>
      <c r="AM36721" s="84"/>
    </row>
    <row r="36722" spans="28:39" hidden="1" x14ac:dyDescent="0.25">
      <c r="AB36722" s="14"/>
      <c r="AC36722" s="14"/>
      <c r="AG36722" s="10"/>
      <c r="AH36722" s="10"/>
      <c r="AL36722" s="84"/>
      <c r="AM36722" s="84"/>
    </row>
    <row r="36723" spans="28:39" hidden="1" x14ac:dyDescent="0.25">
      <c r="AB36723" s="14"/>
      <c r="AC36723" s="14"/>
      <c r="AG36723" s="10"/>
      <c r="AH36723" s="10"/>
      <c r="AL36723" s="84"/>
      <c r="AM36723" s="84"/>
    </row>
    <row r="36724" spans="28:39" hidden="1" x14ac:dyDescent="0.25">
      <c r="AB36724" s="14"/>
      <c r="AC36724" s="14"/>
      <c r="AG36724" s="10"/>
      <c r="AH36724" s="10"/>
      <c r="AL36724" s="84"/>
      <c r="AM36724" s="84"/>
    </row>
    <row r="36725" spans="28:39" hidden="1" x14ac:dyDescent="0.25">
      <c r="AB36725" s="14"/>
      <c r="AC36725" s="14"/>
      <c r="AG36725" s="10"/>
      <c r="AH36725" s="10"/>
      <c r="AL36725" s="84"/>
      <c r="AM36725" s="84"/>
    </row>
    <row r="36726" spans="28:39" hidden="1" x14ac:dyDescent="0.25">
      <c r="AB36726" s="14"/>
      <c r="AC36726" s="14"/>
      <c r="AG36726" s="10"/>
      <c r="AH36726" s="10"/>
      <c r="AL36726" s="84"/>
      <c r="AM36726" s="84"/>
    </row>
    <row r="36727" spans="28:39" hidden="1" x14ac:dyDescent="0.25">
      <c r="AB36727" s="14"/>
      <c r="AC36727" s="14"/>
      <c r="AG36727" s="10"/>
      <c r="AH36727" s="10"/>
      <c r="AL36727" s="84"/>
      <c r="AM36727" s="84"/>
    </row>
    <row r="36728" spans="28:39" hidden="1" x14ac:dyDescent="0.25">
      <c r="AB36728" s="14"/>
      <c r="AC36728" s="14"/>
      <c r="AG36728" s="10"/>
      <c r="AH36728" s="10"/>
      <c r="AL36728" s="84"/>
      <c r="AM36728" s="84"/>
    </row>
    <row r="36729" spans="28:39" hidden="1" x14ac:dyDescent="0.25">
      <c r="AB36729" s="14"/>
      <c r="AC36729" s="14"/>
      <c r="AG36729" s="10"/>
      <c r="AH36729" s="10"/>
      <c r="AL36729" s="84"/>
      <c r="AM36729" s="84"/>
    </row>
    <row r="36730" spans="28:39" hidden="1" x14ac:dyDescent="0.25">
      <c r="AB36730" s="14"/>
      <c r="AC36730" s="14"/>
      <c r="AG36730" s="10"/>
      <c r="AH36730" s="10"/>
      <c r="AL36730" s="84"/>
      <c r="AM36730" s="84"/>
    </row>
    <row r="36731" spans="28:39" hidden="1" x14ac:dyDescent="0.25">
      <c r="AB36731" s="14"/>
      <c r="AC36731" s="14"/>
      <c r="AG36731" s="10"/>
      <c r="AH36731" s="10"/>
      <c r="AL36731" s="84"/>
      <c r="AM36731" s="84"/>
    </row>
    <row r="36732" spans="28:39" hidden="1" x14ac:dyDescent="0.25">
      <c r="AB36732" s="14"/>
      <c r="AC36732" s="14"/>
      <c r="AG36732" s="10"/>
      <c r="AH36732" s="10"/>
      <c r="AL36732" s="84"/>
      <c r="AM36732" s="84"/>
    </row>
    <row r="36733" spans="28:39" hidden="1" x14ac:dyDescent="0.25">
      <c r="AB36733" s="14"/>
      <c r="AC36733" s="14"/>
      <c r="AG36733" s="10"/>
      <c r="AH36733" s="10"/>
      <c r="AL36733" s="84"/>
      <c r="AM36733" s="84"/>
    </row>
    <row r="36734" spans="28:39" hidden="1" x14ac:dyDescent="0.25">
      <c r="AB36734" s="14"/>
      <c r="AC36734" s="14"/>
      <c r="AG36734" s="10"/>
      <c r="AH36734" s="10"/>
      <c r="AL36734" s="84"/>
      <c r="AM36734" s="84"/>
    </row>
    <row r="36735" spans="28:39" hidden="1" x14ac:dyDescent="0.25">
      <c r="AB36735" s="14"/>
      <c r="AC36735" s="14"/>
      <c r="AG36735" s="10"/>
      <c r="AH36735" s="10"/>
      <c r="AL36735" s="84"/>
      <c r="AM36735" s="84"/>
    </row>
    <row r="36736" spans="28:39" hidden="1" x14ac:dyDescent="0.25">
      <c r="AB36736" s="14"/>
      <c r="AC36736" s="14"/>
      <c r="AG36736" s="10"/>
      <c r="AH36736" s="10"/>
      <c r="AL36736" s="84"/>
      <c r="AM36736" s="84"/>
    </row>
    <row r="36737" spans="28:39" hidden="1" x14ac:dyDescent="0.25">
      <c r="AB36737" s="14"/>
      <c r="AC36737" s="14"/>
      <c r="AG36737" s="10"/>
      <c r="AH36737" s="10"/>
      <c r="AL36737" s="84"/>
      <c r="AM36737" s="84"/>
    </row>
    <row r="36738" spans="28:39" hidden="1" x14ac:dyDescent="0.25">
      <c r="AB36738" s="14"/>
      <c r="AC36738" s="14"/>
      <c r="AG36738" s="10"/>
      <c r="AH36738" s="10"/>
      <c r="AL36738" s="84"/>
      <c r="AM36738" s="84"/>
    </row>
    <row r="36739" spans="28:39" hidden="1" x14ac:dyDescent="0.25">
      <c r="AB36739" s="14"/>
      <c r="AC36739" s="14"/>
      <c r="AG36739" s="10"/>
      <c r="AH36739" s="10"/>
      <c r="AL36739" s="84"/>
      <c r="AM36739" s="84"/>
    </row>
    <row r="36740" spans="28:39" hidden="1" x14ac:dyDescent="0.25">
      <c r="AB36740" s="14"/>
      <c r="AC36740" s="14"/>
      <c r="AG36740" s="10"/>
      <c r="AH36740" s="10"/>
      <c r="AL36740" s="84"/>
      <c r="AM36740" s="84"/>
    </row>
    <row r="36741" spans="28:39" hidden="1" x14ac:dyDescent="0.25">
      <c r="AB36741" s="14"/>
      <c r="AC36741" s="14"/>
      <c r="AG36741" s="10"/>
      <c r="AH36741" s="10"/>
      <c r="AL36741" s="84"/>
      <c r="AM36741" s="84"/>
    </row>
    <row r="36742" spans="28:39" hidden="1" x14ac:dyDescent="0.25">
      <c r="AB36742" s="14"/>
      <c r="AC36742" s="14"/>
      <c r="AG36742" s="10"/>
      <c r="AH36742" s="10"/>
      <c r="AL36742" s="84"/>
      <c r="AM36742" s="84"/>
    </row>
    <row r="36743" spans="28:39" hidden="1" x14ac:dyDescent="0.25">
      <c r="AB36743" s="14"/>
      <c r="AC36743" s="14"/>
      <c r="AG36743" s="10"/>
      <c r="AH36743" s="10"/>
      <c r="AL36743" s="84"/>
      <c r="AM36743" s="84"/>
    </row>
    <row r="36744" spans="28:39" hidden="1" x14ac:dyDescent="0.25">
      <c r="AB36744" s="14"/>
      <c r="AC36744" s="14"/>
      <c r="AG36744" s="10"/>
      <c r="AH36744" s="10"/>
      <c r="AL36744" s="84"/>
      <c r="AM36744" s="84"/>
    </row>
    <row r="36745" spans="28:39" hidden="1" x14ac:dyDescent="0.25">
      <c r="AB36745" s="14"/>
      <c r="AC36745" s="14"/>
      <c r="AG36745" s="10"/>
      <c r="AH36745" s="10"/>
      <c r="AL36745" s="84"/>
      <c r="AM36745" s="84"/>
    </row>
    <row r="36746" spans="28:39" hidden="1" x14ac:dyDescent="0.25">
      <c r="AB36746" s="14"/>
      <c r="AC36746" s="14"/>
      <c r="AG36746" s="10"/>
      <c r="AH36746" s="10"/>
      <c r="AL36746" s="84"/>
      <c r="AM36746" s="84"/>
    </row>
    <row r="36747" spans="28:39" hidden="1" x14ac:dyDescent="0.25">
      <c r="AB36747" s="14"/>
      <c r="AC36747" s="14"/>
      <c r="AG36747" s="10"/>
      <c r="AH36747" s="10"/>
      <c r="AL36747" s="84"/>
      <c r="AM36747" s="84"/>
    </row>
    <row r="36748" spans="28:39" hidden="1" x14ac:dyDescent="0.25">
      <c r="AB36748" s="14"/>
      <c r="AC36748" s="14"/>
      <c r="AG36748" s="10"/>
      <c r="AH36748" s="10"/>
      <c r="AL36748" s="84"/>
      <c r="AM36748" s="84"/>
    </row>
    <row r="36749" spans="28:39" hidden="1" x14ac:dyDescent="0.25">
      <c r="AB36749" s="14"/>
      <c r="AC36749" s="14"/>
      <c r="AG36749" s="10"/>
      <c r="AH36749" s="10"/>
      <c r="AL36749" s="84"/>
      <c r="AM36749" s="84"/>
    </row>
    <row r="36750" spans="28:39" hidden="1" x14ac:dyDescent="0.25">
      <c r="AB36750" s="14"/>
      <c r="AC36750" s="14"/>
      <c r="AG36750" s="10"/>
      <c r="AH36750" s="10"/>
      <c r="AL36750" s="84"/>
      <c r="AM36750" s="84"/>
    </row>
    <row r="36751" spans="28:39" hidden="1" x14ac:dyDescent="0.25">
      <c r="AB36751" s="14"/>
      <c r="AC36751" s="14"/>
      <c r="AG36751" s="10"/>
      <c r="AH36751" s="10"/>
      <c r="AL36751" s="84"/>
      <c r="AM36751" s="84"/>
    </row>
    <row r="36752" spans="28:39" hidden="1" x14ac:dyDescent="0.25">
      <c r="AB36752" s="14"/>
      <c r="AC36752" s="14"/>
      <c r="AG36752" s="10"/>
      <c r="AH36752" s="10"/>
      <c r="AL36752" s="84"/>
      <c r="AM36752" s="84"/>
    </row>
    <row r="36753" spans="28:39" hidden="1" x14ac:dyDescent="0.25">
      <c r="AB36753" s="14"/>
      <c r="AC36753" s="14"/>
      <c r="AG36753" s="10"/>
      <c r="AH36753" s="10"/>
      <c r="AL36753" s="84"/>
      <c r="AM36753" s="84"/>
    </row>
    <row r="36754" spans="28:39" hidden="1" x14ac:dyDescent="0.25">
      <c r="AB36754" s="14"/>
      <c r="AC36754" s="14"/>
      <c r="AG36754" s="10"/>
      <c r="AH36754" s="10"/>
      <c r="AL36754" s="84"/>
      <c r="AM36754" s="84"/>
    </row>
    <row r="36755" spans="28:39" hidden="1" x14ac:dyDescent="0.25">
      <c r="AB36755" s="14"/>
      <c r="AC36755" s="14"/>
      <c r="AG36755" s="10"/>
      <c r="AH36755" s="10"/>
      <c r="AL36755" s="84"/>
      <c r="AM36755" s="84"/>
    </row>
    <row r="36756" spans="28:39" hidden="1" x14ac:dyDescent="0.25">
      <c r="AB36756" s="14"/>
      <c r="AC36756" s="14"/>
      <c r="AG36756" s="10"/>
      <c r="AH36756" s="10"/>
      <c r="AL36756" s="84"/>
      <c r="AM36756" s="84"/>
    </row>
    <row r="36757" spans="28:39" hidden="1" x14ac:dyDescent="0.25">
      <c r="AB36757" s="14"/>
      <c r="AC36757" s="14"/>
      <c r="AG36757" s="10"/>
      <c r="AH36757" s="10"/>
      <c r="AL36757" s="84"/>
      <c r="AM36757" s="84"/>
    </row>
    <row r="36758" spans="28:39" hidden="1" x14ac:dyDescent="0.25">
      <c r="AB36758" s="14"/>
      <c r="AC36758" s="14"/>
      <c r="AG36758" s="10"/>
      <c r="AH36758" s="10"/>
      <c r="AL36758" s="84"/>
      <c r="AM36758" s="84"/>
    </row>
    <row r="36759" spans="28:39" hidden="1" x14ac:dyDescent="0.25">
      <c r="AB36759" s="14"/>
      <c r="AC36759" s="14"/>
      <c r="AG36759" s="10"/>
      <c r="AH36759" s="10"/>
      <c r="AL36759" s="84"/>
      <c r="AM36759" s="84"/>
    </row>
    <row r="36760" spans="28:39" hidden="1" x14ac:dyDescent="0.25">
      <c r="AB36760" s="14"/>
      <c r="AC36760" s="14"/>
      <c r="AG36760" s="10"/>
      <c r="AH36760" s="10"/>
      <c r="AL36760" s="84"/>
      <c r="AM36760" s="84"/>
    </row>
    <row r="36761" spans="28:39" hidden="1" x14ac:dyDescent="0.25">
      <c r="AB36761" s="14"/>
      <c r="AC36761" s="14"/>
      <c r="AG36761" s="10"/>
      <c r="AH36761" s="10"/>
      <c r="AL36761" s="84"/>
      <c r="AM36761" s="84"/>
    </row>
    <row r="36762" spans="28:39" hidden="1" x14ac:dyDescent="0.25">
      <c r="AB36762" s="14"/>
      <c r="AC36762" s="14"/>
      <c r="AG36762" s="10"/>
      <c r="AH36762" s="10"/>
      <c r="AL36762" s="84"/>
      <c r="AM36762" s="84"/>
    </row>
    <row r="36763" spans="28:39" hidden="1" x14ac:dyDescent="0.25">
      <c r="AB36763" s="14"/>
      <c r="AC36763" s="14"/>
      <c r="AG36763" s="10"/>
      <c r="AH36763" s="10"/>
      <c r="AL36763" s="84"/>
      <c r="AM36763" s="84"/>
    </row>
    <row r="36764" spans="28:39" hidden="1" x14ac:dyDescent="0.25">
      <c r="AB36764" s="14"/>
      <c r="AC36764" s="14"/>
      <c r="AG36764" s="10"/>
      <c r="AH36764" s="10"/>
      <c r="AL36764" s="84"/>
      <c r="AM36764" s="84"/>
    </row>
    <row r="36765" spans="28:39" hidden="1" x14ac:dyDescent="0.25">
      <c r="AB36765" s="14"/>
      <c r="AC36765" s="14"/>
      <c r="AG36765" s="10"/>
      <c r="AH36765" s="10"/>
      <c r="AL36765" s="84"/>
      <c r="AM36765" s="84"/>
    </row>
    <row r="36766" spans="28:39" hidden="1" x14ac:dyDescent="0.25">
      <c r="AB36766" s="14"/>
      <c r="AC36766" s="14"/>
      <c r="AG36766" s="10"/>
      <c r="AH36766" s="10"/>
      <c r="AL36766" s="84"/>
      <c r="AM36766" s="84"/>
    </row>
    <row r="36767" spans="28:39" hidden="1" x14ac:dyDescent="0.25">
      <c r="AB36767" s="14"/>
      <c r="AC36767" s="14"/>
      <c r="AG36767" s="10"/>
      <c r="AH36767" s="10"/>
      <c r="AL36767" s="84"/>
      <c r="AM36767" s="84"/>
    </row>
    <row r="36768" spans="28:39" hidden="1" x14ac:dyDescent="0.25">
      <c r="AB36768" s="14"/>
      <c r="AC36768" s="14"/>
      <c r="AG36768" s="10"/>
      <c r="AH36768" s="10"/>
      <c r="AL36768" s="84"/>
      <c r="AM36768" s="84"/>
    </row>
    <row r="36769" spans="28:39" hidden="1" x14ac:dyDescent="0.25">
      <c r="AB36769" s="14"/>
      <c r="AC36769" s="14"/>
      <c r="AG36769" s="10"/>
      <c r="AH36769" s="10"/>
      <c r="AL36769" s="84"/>
      <c r="AM36769" s="84"/>
    </row>
    <row r="36770" spans="28:39" hidden="1" x14ac:dyDescent="0.25">
      <c r="AB36770" s="14"/>
      <c r="AC36770" s="14"/>
      <c r="AG36770" s="10"/>
      <c r="AH36770" s="10"/>
      <c r="AL36770" s="84"/>
      <c r="AM36770" s="84"/>
    </row>
    <row r="36771" spans="28:39" hidden="1" x14ac:dyDescent="0.25">
      <c r="AB36771" s="14"/>
      <c r="AC36771" s="14"/>
      <c r="AG36771" s="10"/>
      <c r="AH36771" s="10"/>
      <c r="AL36771" s="84"/>
      <c r="AM36771" s="84"/>
    </row>
    <row r="36772" spans="28:39" hidden="1" x14ac:dyDescent="0.25">
      <c r="AB36772" s="14"/>
      <c r="AC36772" s="14"/>
      <c r="AG36772" s="10"/>
      <c r="AH36772" s="10"/>
      <c r="AL36772" s="84"/>
      <c r="AM36772" s="84"/>
    </row>
    <row r="36773" spans="28:39" hidden="1" x14ac:dyDescent="0.25">
      <c r="AB36773" s="14"/>
      <c r="AC36773" s="14"/>
      <c r="AG36773" s="10"/>
      <c r="AH36773" s="10"/>
      <c r="AL36773" s="84"/>
      <c r="AM36773" s="84"/>
    </row>
    <row r="36774" spans="28:39" hidden="1" x14ac:dyDescent="0.25">
      <c r="AB36774" s="14"/>
      <c r="AC36774" s="14"/>
      <c r="AG36774" s="10"/>
      <c r="AH36774" s="10"/>
      <c r="AL36774" s="84"/>
      <c r="AM36774" s="84"/>
    </row>
    <row r="36775" spans="28:39" hidden="1" x14ac:dyDescent="0.25">
      <c r="AB36775" s="14"/>
      <c r="AC36775" s="14"/>
      <c r="AG36775" s="10"/>
      <c r="AH36775" s="10"/>
      <c r="AL36775" s="84"/>
      <c r="AM36775" s="84"/>
    </row>
    <row r="36776" spans="28:39" hidden="1" x14ac:dyDescent="0.25">
      <c r="AB36776" s="14"/>
      <c r="AC36776" s="14"/>
      <c r="AG36776" s="10"/>
      <c r="AH36776" s="10"/>
      <c r="AL36776" s="84"/>
      <c r="AM36776" s="84"/>
    </row>
    <row r="36777" spans="28:39" hidden="1" x14ac:dyDescent="0.25">
      <c r="AB36777" s="14"/>
      <c r="AC36777" s="14"/>
      <c r="AG36777" s="10"/>
      <c r="AH36777" s="10"/>
      <c r="AL36777" s="84"/>
      <c r="AM36777" s="84"/>
    </row>
    <row r="36778" spans="28:39" hidden="1" x14ac:dyDescent="0.25">
      <c r="AB36778" s="14"/>
      <c r="AC36778" s="14"/>
      <c r="AG36778" s="10"/>
      <c r="AH36778" s="10"/>
      <c r="AL36778" s="84"/>
      <c r="AM36778" s="84"/>
    </row>
    <row r="36779" spans="28:39" hidden="1" x14ac:dyDescent="0.25">
      <c r="AB36779" s="14"/>
      <c r="AC36779" s="14"/>
      <c r="AG36779" s="10"/>
      <c r="AH36779" s="10"/>
      <c r="AL36779" s="84"/>
      <c r="AM36779" s="84"/>
    </row>
    <row r="36780" spans="28:39" hidden="1" x14ac:dyDescent="0.25">
      <c r="AB36780" s="14"/>
      <c r="AC36780" s="14"/>
      <c r="AG36780" s="10"/>
      <c r="AH36780" s="10"/>
      <c r="AL36780" s="84"/>
      <c r="AM36780" s="84"/>
    </row>
    <row r="36781" spans="28:39" hidden="1" x14ac:dyDescent="0.25">
      <c r="AB36781" s="14"/>
      <c r="AC36781" s="14"/>
      <c r="AG36781" s="10"/>
      <c r="AH36781" s="10"/>
      <c r="AL36781" s="84"/>
      <c r="AM36781" s="84"/>
    </row>
    <row r="36782" spans="28:39" hidden="1" x14ac:dyDescent="0.25">
      <c r="AB36782" s="14"/>
      <c r="AC36782" s="14"/>
      <c r="AG36782" s="10"/>
      <c r="AH36782" s="10"/>
      <c r="AL36782" s="84"/>
      <c r="AM36782" s="84"/>
    </row>
    <row r="36783" spans="28:39" hidden="1" x14ac:dyDescent="0.25">
      <c r="AB36783" s="14"/>
      <c r="AC36783" s="14"/>
      <c r="AG36783" s="10"/>
      <c r="AH36783" s="10"/>
      <c r="AL36783" s="84"/>
      <c r="AM36783" s="84"/>
    </row>
    <row r="36784" spans="28:39" hidden="1" x14ac:dyDescent="0.25">
      <c r="AB36784" s="14"/>
      <c r="AC36784" s="14"/>
      <c r="AG36784" s="10"/>
      <c r="AH36784" s="10"/>
      <c r="AL36784" s="84"/>
      <c r="AM36784" s="84"/>
    </row>
    <row r="36785" spans="28:39" hidden="1" x14ac:dyDescent="0.25">
      <c r="AB36785" s="14"/>
      <c r="AC36785" s="14"/>
      <c r="AG36785" s="10"/>
      <c r="AH36785" s="10"/>
      <c r="AL36785" s="84"/>
      <c r="AM36785" s="84"/>
    </row>
    <row r="36786" spans="28:39" hidden="1" x14ac:dyDescent="0.25">
      <c r="AB36786" s="14"/>
      <c r="AC36786" s="14"/>
      <c r="AG36786" s="10"/>
      <c r="AH36786" s="10"/>
      <c r="AL36786" s="84"/>
      <c r="AM36786" s="84"/>
    </row>
    <row r="36787" spans="28:39" hidden="1" x14ac:dyDescent="0.25">
      <c r="AB36787" s="14"/>
      <c r="AC36787" s="14"/>
      <c r="AG36787" s="10"/>
      <c r="AH36787" s="10"/>
      <c r="AL36787" s="84"/>
      <c r="AM36787" s="84"/>
    </row>
    <row r="36788" spans="28:39" hidden="1" x14ac:dyDescent="0.25">
      <c r="AB36788" s="14"/>
      <c r="AC36788" s="14"/>
      <c r="AG36788" s="10"/>
      <c r="AH36788" s="10"/>
      <c r="AL36788" s="84"/>
      <c r="AM36788" s="84"/>
    </row>
    <row r="36789" spans="28:39" hidden="1" x14ac:dyDescent="0.25">
      <c r="AB36789" s="14"/>
      <c r="AC36789" s="14"/>
      <c r="AG36789" s="10"/>
      <c r="AH36789" s="10"/>
      <c r="AL36789" s="84"/>
      <c r="AM36789" s="84"/>
    </row>
    <row r="36790" spans="28:39" hidden="1" x14ac:dyDescent="0.25">
      <c r="AB36790" s="14"/>
      <c r="AC36790" s="14"/>
      <c r="AG36790" s="10"/>
      <c r="AH36790" s="10"/>
      <c r="AL36790" s="84"/>
      <c r="AM36790" s="84"/>
    </row>
    <row r="36791" spans="28:39" hidden="1" x14ac:dyDescent="0.25">
      <c r="AB36791" s="14"/>
      <c r="AC36791" s="14"/>
      <c r="AG36791" s="10"/>
      <c r="AH36791" s="10"/>
      <c r="AL36791" s="84"/>
      <c r="AM36791" s="84"/>
    </row>
    <row r="36792" spans="28:39" hidden="1" x14ac:dyDescent="0.25">
      <c r="AB36792" s="14"/>
      <c r="AC36792" s="14"/>
      <c r="AG36792" s="10"/>
      <c r="AH36792" s="10"/>
      <c r="AL36792" s="84"/>
      <c r="AM36792" s="84"/>
    </row>
    <row r="36793" spans="28:39" hidden="1" x14ac:dyDescent="0.25">
      <c r="AB36793" s="14"/>
      <c r="AC36793" s="14"/>
      <c r="AG36793" s="10"/>
      <c r="AH36793" s="10"/>
      <c r="AL36793" s="84"/>
      <c r="AM36793" s="84"/>
    </row>
    <row r="36794" spans="28:39" hidden="1" x14ac:dyDescent="0.25">
      <c r="AB36794" s="14"/>
      <c r="AC36794" s="14"/>
      <c r="AG36794" s="10"/>
      <c r="AH36794" s="10"/>
      <c r="AL36794" s="84"/>
      <c r="AM36794" s="84"/>
    </row>
    <row r="36795" spans="28:39" hidden="1" x14ac:dyDescent="0.25">
      <c r="AB36795" s="14"/>
      <c r="AC36795" s="14"/>
      <c r="AG36795" s="10"/>
      <c r="AH36795" s="10"/>
      <c r="AL36795" s="84"/>
      <c r="AM36795" s="84"/>
    </row>
    <row r="36796" spans="28:39" hidden="1" x14ac:dyDescent="0.25">
      <c r="AB36796" s="14"/>
      <c r="AC36796" s="14"/>
      <c r="AG36796" s="10"/>
      <c r="AH36796" s="10"/>
      <c r="AL36796" s="84"/>
      <c r="AM36796" s="84"/>
    </row>
    <row r="36797" spans="28:39" hidden="1" x14ac:dyDescent="0.25">
      <c r="AB36797" s="14"/>
      <c r="AC36797" s="14"/>
      <c r="AG36797" s="10"/>
      <c r="AH36797" s="10"/>
      <c r="AL36797" s="84"/>
      <c r="AM36797" s="84"/>
    </row>
    <row r="36798" spans="28:39" hidden="1" x14ac:dyDescent="0.25">
      <c r="AB36798" s="14"/>
      <c r="AC36798" s="14"/>
      <c r="AG36798" s="10"/>
      <c r="AH36798" s="10"/>
      <c r="AL36798" s="84"/>
      <c r="AM36798" s="84"/>
    </row>
    <row r="36799" spans="28:39" hidden="1" x14ac:dyDescent="0.25">
      <c r="AB36799" s="14"/>
      <c r="AC36799" s="14"/>
      <c r="AG36799" s="10"/>
      <c r="AH36799" s="10"/>
      <c r="AL36799" s="84"/>
      <c r="AM36799" s="84"/>
    </row>
    <row r="36800" spans="28:39" hidden="1" x14ac:dyDescent="0.25">
      <c r="AB36800" s="14"/>
      <c r="AC36800" s="14"/>
      <c r="AG36800" s="10"/>
      <c r="AH36800" s="10"/>
      <c r="AL36800" s="84"/>
      <c r="AM36800" s="84"/>
    </row>
    <row r="36801" spans="28:39" hidden="1" x14ac:dyDescent="0.25">
      <c r="AB36801" s="14"/>
      <c r="AC36801" s="14"/>
      <c r="AG36801" s="10"/>
      <c r="AH36801" s="10"/>
      <c r="AL36801" s="84"/>
      <c r="AM36801" s="84"/>
    </row>
    <row r="36802" spans="28:39" hidden="1" x14ac:dyDescent="0.25">
      <c r="AB36802" s="14"/>
      <c r="AC36802" s="14"/>
      <c r="AG36802" s="10"/>
      <c r="AH36802" s="10"/>
      <c r="AL36802" s="84"/>
      <c r="AM36802" s="84"/>
    </row>
    <row r="36803" spans="28:39" hidden="1" x14ac:dyDescent="0.25">
      <c r="AB36803" s="14"/>
      <c r="AC36803" s="14"/>
      <c r="AG36803" s="10"/>
      <c r="AH36803" s="10"/>
      <c r="AL36803" s="84"/>
      <c r="AM36803" s="84"/>
    </row>
    <row r="36804" spans="28:39" hidden="1" x14ac:dyDescent="0.25">
      <c r="AB36804" s="14"/>
      <c r="AC36804" s="14"/>
      <c r="AG36804" s="10"/>
      <c r="AH36804" s="10"/>
      <c r="AL36804" s="84"/>
      <c r="AM36804" s="84"/>
    </row>
    <row r="36805" spans="28:39" hidden="1" x14ac:dyDescent="0.25">
      <c r="AB36805" s="14"/>
      <c r="AC36805" s="14"/>
      <c r="AG36805" s="10"/>
      <c r="AH36805" s="10"/>
      <c r="AL36805" s="84"/>
      <c r="AM36805" s="84"/>
    </row>
    <row r="36806" spans="28:39" hidden="1" x14ac:dyDescent="0.25">
      <c r="AB36806" s="14"/>
      <c r="AC36806" s="14"/>
      <c r="AG36806" s="10"/>
      <c r="AH36806" s="10"/>
      <c r="AL36806" s="84"/>
      <c r="AM36806" s="84"/>
    </row>
    <row r="36807" spans="28:39" hidden="1" x14ac:dyDescent="0.25">
      <c r="AB36807" s="14"/>
      <c r="AC36807" s="14"/>
      <c r="AG36807" s="10"/>
      <c r="AH36807" s="10"/>
      <c r="AL36807" s="84"/>
      <c r="AM36807" s="84"/>
    </row>
    <row r="36808" spans="28:39" hidden="1" x14ac:dyDescent="0.25">
      <c r="AB36808" s="14"/>
      <c r="AC36808" s="14"/>
      <c r="AG36808" s="10"/>
      <c r="AH36808" s="10"/>
      <c r="AL36808" s="84"/>
      <c r="AM36808" s="84"/>
    </row>
    <row r="36809" spans="28:39" hidden="1" x14ac:dyDescent="0.25">
      <c r="AB36809" s="14"/>
      <c r="AC36809" s="14"/>
      <c r="AG36809" s="10"/>
      <c r="AH36809" s="10"/>
      <c r="AL36809" s="84"/>
      <c r="AM36809" s="84"/>
    </row>
    <row r="36810" spans="28:39" hidden="1" x14ac:dyDescent="0.25">
      <c r="AB36810" s="14"/>
      <c r="AC36810" s="14"/>
      <c r="AG36810" s="10"/>
      <c r="AH36810" s="10"/>
      <c r="AL36810" s="84"/>
      <c r="AM36810" s="84"/>
    </row>
    <row r="36811" spans="28:39" hidden="1" x14ac:dyDescent="0.25">
      <c r="AB36811" s="14"/>
      <c r="AC36811" s="14"/>
      <c r="AG36811" s="10"/>
      <c r="AH36811" s="10"/>
      <c r="AL36811" s="84"/>
      <c r="AM36811" s="84"/>
    </row>
    <row r="36812" spans="28:39" hidden="1" x14ac:dyDescent="0.25">
      <c r="AB36812" s="14"/>
      <c r="AC36812" s="14"/>
      <c r="AG36812" s="10"/>
      <c r="AH36812" s="10"/>
      <c r="AL36812" s="84"/>
      <c r="AM36812" s="84"/>
    </row>
    <row r="36813" spans="28:39" hidden="1" x14ac:dyDescent="0.25">
      <c r="AB36813" s="14"/>
      <c r="AC36813" s="14"/>
      <c r="AG36813" s="10"/>
      <c r="AH36813" s="10"/>
      <c r="AL36813" s="84"/>
      <c r="AM36813" s="84"/>
    </row>
    <row r="36814" spans="28:39" hidden="1" x14ac:dyDescent="0.25">
      <c r="AB36814" s="14"/>
      <c r="AC36814" s="14"/>
      <c r="AG36814" s="10"/>
      <c r="AH36814" s="10"/>
      <c r="AL36814" s="84"/>
      <c r="AM36814" s="84"/>
    </row>
    <row r="36815" spans="28:39" hidden="1" x14ac:dyDescent="0.25">
      <c r="AB36815" s="14"/>
      <c r="AC36815" s="14"/>
      <c r="AG36815" s="10"/>
      <c r="AH36815" s="10"/>
      <c r="AL36815" s="84"/>
      <c r="AM36815" s="84"/>
    </row>
    <row r="36816" spans="28:39" hidden="1" x14ac:dyDescent="0.25">
      <c r="AB36816" s="14"/>
      <c r="AC36816" s="14"/>
      <c r="AG36816" s="10"/>
      <c r="AH36816" s="10"/>
      <c r="AL36816" s="84"/>
      <c r="AM36816" s="84"/>
    </row>
    <row r="36817" spans="28:39" hidden="1" x14ac:dyDescent="0.25">
      <c r="AB36817" s="14"/>
      <c r="AC36817" s="14"/>
      <c r="AG36817" s="10"/>
      <c r="AH36817" s="10"/>
      <c r="AL36817" s="84"/>
      <c r="AM36817" s="84"/>
    </row>
    <row r="36818" spans="28:39" hidden="1" x14ac:dyDescent="0.25">
      <c r="AB36818" s="14"/>
      <c r="AC36818" s="14"/>
      <c r="AG36818" s="10"/>
      <c r="AH36818" s="10"/>
      <c r="AL36818" s="84"/>
      <c r="AM36818" s="84"/>
    </row>
    <row r="36819" spans="28:39" hidden="1" x14ac:dyDescent="0.25">
      <c r="AB36819" s="14"/>
      <c r="AC36819" s="14"/>
      <c r="AG36819" s="10"/>
      <c r="AH36819" s="10"/>
      <c r="AL36819" s="84"/>
      <c r="AM36819" s="84"/>
    </row>
    <row r="36820" spans="28:39" hidden="1" x14ac:dyDescent="0.25">
      <c r="AB36820" s="14"/>
      <c r="AC36820" s="14"/>
      <c r="AG36820" s="10"/>
      <c r="AH36820" s="10"/>
      <c r="AL36820" s="84"/>
      <c r="AM36820" s="84"/>
    </row>
    <row r="36821" spans="28:39" hidden="1" x14ac:dyDescent="0.25">
      <c r="AB36821" s="14"/>
      <c r="AC36821" s="14"/>
      <c r="AG36821" s="10"/>
      <c r="AH36821" s="10"/>
      <c r="AL36821" s="84"/>
      <c r="AM36821" s="84"/>
    </row>
    <row r="36822" spans="28:39" hidden="1" x14ac:dyDescent="0.25">
      <c r="AB36822" s="14"/>
      <c r="AC36822" s="14"/>
      <c r="AG36822" s="10"/>
      <c r="AH36822" s="10"/>
      <c r="AL36822" s="84"/>
      <c r="AM36822" s="84"/>
    </row>
    <row r="36823" spans="28:39" hidden="1" x14ac:dyDescent="0.25">
      <c r="AB36823" s="14"/>
      <c r="AC36823" s="14"/>
      <c r="AG36823" s="10"/>
      <c r="AH36823" s="10"/>
      <c r="AL36823" s="84"/>
      <c r="AM36823" s="84"/>
    </row>
    <row r="36824" spans="28:39" hidden="1" x14ac:dyDescent="0.25">
      <c r="AB36824" s="14"/>
      <c r="AC36824" s="14"/>
      <c r="AG36824" s="10"/>
      <c r="AH36824" s="10"/>
      <c r="AL36824" s="84"/>
      <c r="AM36824" s="84"/>
    </row>
    <row r="36825" spans="28:39" hidden="1" x14ac:dyDescent="0.25">
      <c r="AB36825" s="14"/>
      <c r="AC36825" s="14"/>
      <c r="AG36825" s="10"/>
      <c r="AH36825" s="10"/>
      <c r="AL36825" s="84"/>
      <c r="AM36825" s="84"/>
    </row>
    <row r="36826" spans="28:39" hidden="1" x14ac:dyDescent="0.25">
      <c r="AB36826" s="14"/>
      <c r="AC36826" s="14"/>
      <c r="AG36826" s="10"/>
      <c r="AH36826" s="10"/>
      <c r="AL36826" s="84"/>
      <c r="AM36826" s="84"/>
    </row>
    <row r="36827" spans="28:39" hidden="1" x14ac:dyDescent="0.25">
      <c r="AB36827" s="14"/>
      <c r="AC36827" s="14"/>
      <c r="AG36827" s="10"/>
      <c r="AH36827" s="10"/>
      <c r="AL36827" s="84"/>
      <c r="AM36827" s="84"/>
    </row>
    <row r="36828" spans="28:39" hidden="1" x14ac:dyDescent="0.25">
      <c r="AB36828" s="14"/>
      <c r="AC36828" s="14"/>
      <c r="AG36828" s="10"/>
      <c r="AH36828" s="10"/>
      <c r="AL36828" s="84"/>
      <c r="AM36828" s="84"/>
    </row>
    <row r="36829" spans="28:39" hidden="1" x14ac:dyDescent="0.25">
      <c r="AB36829" s="14"/>
      <c r="AC36829" s="14"/>
      <c r="AG36829" s="10"/>
      <c r="AH36829" s="10"/>
      <c r="AL36829" s="84"/>
      <c r="AM36829" s="84"/>
    </row>
    <row r="36830" spans="28:39" hidden="1" x14ac:dyDescent="0.25">
      <c r="AB36830" s="14"/>
      <c r="AC36830" s="14"/>
      <c r="AG36830" s="10"/>
      <c r="AH36830" s="10"/>
      <c r="AL36830" s="84"/>
      <c r="AM36830" s="84"/>
    </row>
    <row r="36831" spans="28:39" hidden="1" x14ac:dyDescent="0.25">
      <c r="AB36831" s="14"/>
      <c r="AC36831" s="14"/>
      <c r="AG36831" s="10"/>
      <c r="AH36831" s="10"/>
      <c r="AL36831" s="84"/>
      <c r="AM36831" s="84"/>
    </row>
    <row r="36832" spans="28:39" hidden="1" x14ac:dyDescent="0.25">
      <c r="AB36832" s="14"/>
      <c r="AC36832" s="14"/>
      <c r="AG36832" s="10"/>
      <c r="AH36832" s="10"/>
      <c r="AL36832" s="84"/>
      <c r="AM36832" s="84"/>
    </row>
    <row r="36833" spans="28:39" hidden="1" x14ac:dyDescent="0.25">
      <c r="AB36833" s="14"/>
      <c r="AC36833" s="14"/>
      <c r="AG36833" s="10"/>
      <c r="AH36833" s="10"/>
      <c r="AL36833" s="84"/>
      <c r="AM36833" s="84"/>
    </row>
    <row r="36834" spans="28:39" hidden="1" x14ac:dyDescent="0.25">
      <c r="AB36834" s="14"/>
      <c r="AC36834" s="14"/>
      <c r="AG36834" s="10"/>
      <c r="AH36834" s="10"/>
      <c r="AL36834" s="84"/>
      <c r="AM36834" s="84"/>
    </row>
    <row r="36835" spans="28:39" hidden="1" x14ac:dyDescent="0.25">
      <c r="AB36835" s="14"/>
      <c r="AC36835" s="14"/>
      <c r="AG36835" s="10"/>
      <c r="AH36835" s="10"/>
      <c r="AL36835" s="84"/>
      <c r="AM36835" s="84"/>
    </row>
    <row r="36836" spans="28:39" hidden="1" x14ac:dyDescent="0.25">
      <c r="AB36836" s="14"/>
      <c r="AC36836" s="14"/>
      <c r="AG36836" s="10"/>
      <c r="AH36836" s="10"/>
      <c r="AL36836" s="84"/>
      <c r="AM36836" s="84"/>
    </row>
    <row r="36837" spans="28:39" hidden="1" x14ac:dyDescent="0.25">
      <c r="AB36837" s="14"/>
      <c r="AC36837" s="14"/>
      <c r="AG36837" s="10"/>
      <c r="AH36837" s="10"/>
      <c r="AL36837" s="84"/>
      <c r="AM36837" s="84"/>
    </row>
    <row r="36838" spans="28:39" hidden="1" x14ac:dyDescent="0.25">
      <c r="AB36838" s="14"/>
      <c r="AC36838" s="14"/>
      <c r="AG36838" s="10"/>
      <c r="AH36838" s="10"/>
      <c r="AL36838" s="84"/>
      <c r="AM36838" s="84"/>
    </row>
    <row r="36839" spans="28:39" hidden="1" x14ac:dyDescent="0.25">
      <c r="AB36839" s="14"/>
      <c r="AC36839" s="14"/>
      <c r="AG36839" s="10"/>
      <c r="AH36839" s="10"/>
      <c r="AL36839" s="84"/>
      <c r="AM36839" s="84"/>
    </row>
    <row r="36840" spans="28:39" hidden="1" x14ac:dyDescent="0.25">
      <c r="AB36840" s="14"/>
      <c r="AC36840" s="14"/>
      <c r="AG36840" s="10"/>
      <c r="AH36840" s="10"/>
      <c r="AL36840" s="84"/>
      <c r="AM36840" s="84"/>
    </row>
    <row r="36841" spans="28:39" hidden="1" x14ac:dyDescent="0.25">
      <c r="AB36841" s="14"/>
      <c r="AC36841" s="14"/>
      <c r="AG36841" s="10"/>
      <c r="AH36841" s="10"/>
      <c r="AL36841" s="84"/>
      <c r="AM36841" s="84"/>
    </row>
    <row r="36842" spans="28:39" hidden="1" x14ac:dyDescent="0.25">
      <c r="AB36842" s="14"/>
      <c r="AC36842" s="14"/>
      <c r="AG36842" s="10"/>
      <c r="AH36842" s="10"/>
      <c r="AL36842" s="84"/>
      <c r="AM36842" s="84"/>
    </row>
    <row r="36843" spans="28:39" hidden="1" x14ac:dyDescent="0.25">
      <c r="AB36843" s="14"/>
      <c r="AC36843" s="14"/>
      <c r="AG36843" s="10"/>
      <c r="AH36843" s="10"/>
      <c r="AL36843" s="84"/>
      <c r="AM36843" s="84"/>
    </row>
    <row r="36844" spans="28:39" hidden="1" x14ac:dyDescent="0.25">
      <c r="AB36844" s="14"/>
      <c r="AC36844" s="14"/>
      <c r="AG36844" s="10"/>
      <c r="AH36844" s="10"/>
      <c r="AL36844" s="84"/>
      <c r="AM36844" s="84"/>
    </row>
    <row r="36845" spans="28:39" hidden="1" x14ac:dyDescent="0.25">
      <c r="AB36845" s="14"/>
      <c r="AC36845" s="14"/>
      <c r="AG36845" s="10"/>
      <c r="AH36845" s="10"/>
      <c r="AL36845" s="84"/>
      <c r="AM36845" s="84"/>
    </row>
    <row r="36846" spans="28:39" hidden="1" x14ac:dyDescent="0.25">
      <c r="AB36846" s="14"/>
      <c r="AC36846" s="14"/>
      <c r="AG36846" s="10"/>
      <c r="AH36846" s="10"/>
      <c r="AL36846" s="84"/>
      <c r="AM36846" s="84"/>
    </row>
    <row r="36847" spans="28:39" hidden="1" x14ac:dyDescent="0.25">
      <c r="AB36847" s="14"/>
      <c r="AC36847" s="14"/>
      <c r="AG36847" s="10"/>
      <c r="AH36847" s="10"/>
      <c r="AL36847" s="84"/>
      <c r="AM36847" s="84"/>
    </row>
    <row r="36848" spans="28:39" hidden="1" x14ac:dyDescent="0.25">
      <c r="AB36848" s="14"/>
      <c r="AC36848" s="14"/>
      <c r="AG36848" s="10"/>
      <c r="AH36848" s="10"/>
      <c r="AL36848" s="84"/>
      <c r="AM36848" s="84"/>
    </row>
    <row r="36849" spans="28:39" hidden="1" x14ac:dyDescent="0.25">
      <c r="AB36849" s="14"/>
      <c r="AC36849" s="14"/>
      <c r="AG36849" s="10"/>
      <c r="AH36849" s="10"/>
      <c r="AL36849" s="84"/>
      <c r="AM36849" s="84"/>
    </row>
    <row r="36850" spans="28:39" hidden="1" x14ac:dyDescent="0.25">
      <c r="AB36850" s="14"/>
      <c r="AC36850" s="14"/>
      <c r="AG36850" s="10"/>
      <c r="AH36850" s="10"/>
      <c r="AL36850" s="84"/>
      <c r="AM36850" s="84"/>
    </row>
    <row r="36851" spans="28:39" hidden="1" x14ac:dyDescent="0.25">
      <c r="AB36851" s="14"/>
      <c r="AC36851" s="14"/>
      <c r="AG36851" s="10"/>
      <c r="AH36851" s="10"/>
      <c r="AL36851" s="84"/>
      <c r="AM36851" s="84"/>
    </row>
    <row r="36852" spans="28:39" hidden="1" x14ac:dyDescent="0.25">
      <c r="AB36852" s="14"/>
      <c r="AC36852" s="14"/>
      <c r="AG36852" s="10"/>
      <c r="AH36852" s="10"/>
      <c r="AL36852" s="84"/>
      <c r="AM36852" s="84"/>
    </row>
    <row r="36853" spans="28:39" hidden="1" x14ac:dyDescent="0.25">
      <c r="AB36853" s="14"/>
      <c r="AC36853" s="14"/>
      <c r="AG36853" s="10"/>
      <c r="AH36853" s="10"/>
      <c r="AL36853" s="84"/>
      <c r="AM36853" s="84"/>
    </row>
    <row r="36854" spans="28:39" hidden="1" x14ac:dyDescent="0.25">
      <c r="AB36854" s="14"/>
      <c r="AC36854" s="14"/>
      <c r="AG36854" s="10"/>
      <c r="AH36854" s="10"/>
      <c r="AL36854" s="84"/>
      <c r="AM36854" s="84"/>
    </row>
    <row r="36855" spans="28:39" hidden="1" x14ac:dyDescent="0.25">
      <c r="AB36855" s="14"/>
      <c r="AC36855" s="14"/>
      <c r="AG36855" s="10"/>
      <c r="AH36855" s="10"/>
      <c r="AL36855" s="84"/>
      <c r="AM36855" s="84"/>
    </row>
    <row r="36856" spans="28:39" hidden="1" x14ac:dyDescent="0.25">
      <c r="AB36856" s="14"/>
      <c r="AC36856" s="14"/>
      <c r="AG36856" s="10"/>
      <c r="AH36856" s="10"/>
      <c r="AL36856" s="84"/>
      <c r="AM36856" s="84"/>
    </row>
    <row r="36857" spans="28:39" hidden="1" x14ac:dyDescent="0.25">
      <c r="AB36857" s="14"/>
      <c r="AC36857" s="14"/>
      <c r="AG36857" s="10"/>
      <c r="AH36857" s="10"/>
      <c r="AL36857" s="84"/>
      <c r="AM36857" s="84"/>
    </row>
    <row r="36858" spans="28:39" hidden="1" x14ac:dyDescent="0.25">
      <c r="AB36858" s="14"/>
      <c r="AC36858" s="14"/>
      <c r="AG36858" s="10"/>
      <c r="AH36858" s="10"/>
      <c r="AL36858" s="84"/>
      <c r="AM36858" s="84"/>
    </row>
    <row r="36859" spans="28:39" hidden="1" x14ac:dyDescent="0.25">
      <c r="AB36859" s="14"/>
      <c r="AC36859" s="14"/>
      <c r="AG36859" s="10"/>
      <c r="AH36859" s="10"/>
      <c r="AL36859" s="84"/>
      <c r="AM36859" s="84"/>
    </row>
    <row r="36860" spans="28:39" hidden="1" x14ac:dyDescent="0.25">
      <c r="AB36860" s="14"/>
      <c r="AC36860" s="14"/>
      <c r="AG36860" s="10"/>
      <c r="AH36860" s="10"/>
      <c r="AL36860" s="84"/>
      <c r="AM36860" s="84"/>
    </row>
    <row r="36861" spans="28:39" hidden="1" x14ac:dyDescent="0.25">
      <c r="AB36861" s="14"/>
      <c r="AC36861" s="14"/>
      <c r="AG36861" s="10"/>
      <c r="AH36861" s="10"/>
      <c r="AL36861" s="84"/>
      <c r="AM36861" s="84"/>
    </row>
    <row r="36862" spans="28:39" hidden="1" x14ac:dyDescent="0.25">
      <c r="AB36862" s="14"/>
      <c r="AC36862" s="14"/>
      <c r="AG36862" s="10"/>
      <c r="AH36862" s="10"/>
      <c r="AL36862" s="84"/>
      <c r="AM36862" s="84"/>
    </row>
    <row r="36863" spans="28:39" hidden="1" x14ac:dyDescent="0.25">
      <c r="AB36863" s="14"/>
      <c r="AC36863" s="14"/>
      <c r="AG36863" s="10"/>
      <c r="AH36863" s="10"/>
      <c r="AL36863" s="84"/>
      <c r="AM36863" s="84"/>
    </row>
    <row r="36864" spans="28:39" hidden="1" x14ac:dyDescent="0.25">
      <c r="AB36864" s="14"/>
      <c r="AC36864" s="14"/>
      <c r="AG36864" s="10"/>
      <c r="AH36864" s="10"/>
      <c r="AL36864" s="84"/>
      <c r="AM36864" s="84"/>
    </row>
    <row r="36865" spans="28:39" hidden="1" x14ac:dyDescent="0.25">
      <c r="AB36865" s="14"/>
      <c r="AC36865" s="14"/>
      <c r="AG36865" s="10"/>
      <c r="AH36865" s="10"/>
      <c r="AL36865" s="84"/>
      <c r="AM36865" s="84"/>
    </row>
    <row r="36866" spans="28:39" hidden="1" x14ac:dyDescent="0.25">
      <c r="AB36866" s="14"/>
      <c r="AC36866" s="14"/>
      <c r="AG36866" s="10"/>
      <c r="AH36866" s="10"/>
      <c r="AL36866" s="84"/>
      <c r="AM36866" s="84"/>
    </row>
    <row r="36867" spans="28:39" hidden="1" x14ac:dyDescent="0.25">
      <c r="AB36867" s="14"/>
      <c r="AC36867" s="14"/>
      <c r="AG36867" s="10"/>
      <c r="AH36867" s="10"/>
      <c r="AL36867" s="84"/>
      <c r="AM36867" s="84"/>
    </row>
    <row r="36868" spans="28:39" hidden="1" x14ac:dyDescent="0.25">
      <c r="AB36868" s="14"/>
      <c r="AC36868" s="14"/>
      <c r="AG36868" s="10"/>
      <c r="AH36868" s="10"/>
      <c r="AL36868" s="84"/>
      <c r="AM36868" s="84"/>
    </row>
    <row r="36869" spans="28:39" hidden="1" x14ac:dyDescent="0.25">
      <c r="AB36869" s="14"/>
      <c r="AC36869" s="14"/>
      <c r="AG36869" s="10"/>
      <c r="AH36869" s="10"/>
      <c r="AL36869" s="84"/>
      <c r="AM36869" s="84"/>
    </row>
    <row r="36870" spans="28:39" hidden="1" x14ac:dyDescent="0.25">
      <c r="AB36870" s="14"/>
      <c r="AC36870" s="14"/>
      <c r="AG36870" s="10"/>
      <c r="AH36870" s="10"/>
      <c r="AL36870" s="84"/>
      <c r="AM36870" s="84"/>
    </row>
    <row r="36871" spans="28:39" hidden="1" x14ac:dyDescent="0.25">
      <c r="AB36871" s="14"/>
      <c r="AC36871" s="14"/>
      <c r="AG36871" s="10"/>
      <c r="AH36871" s="10"/>
      <c r="AL36871" s="84"/>
      <c r="AM36871" s="84"/>
    </row>
    <row r="36872" spans="28:39" hidden="1" x14ac:dyDescent="0.25">
      <c r="AB36872" s="14"/>
      <c r="AC36872" s="14"/>
      <c r="AG36872" s="10"/>
      <c r="AH36872" s="10"/>
      <c r="AL36872" s="84"/>
      <c r="AM36872" s="84"/>
    </row>
    <row r="36873" spans="28:39" hidden="1" x14ac:dyDescent="0.25">
      <c r="AB36873" s="14"/>
      <c r="AC36873" s="14"/>
      <c r="AG36873" s="10"/>
      <c r="AH36873" s="10"/>
      <c r="AL36873" s="84"/>
      <c r="AM36873" s="84"/>
    </row>
    <row r="36874" spans="28:39" hidden="1" x14ac:dyDescent="0.25">
      <c r="AB36874" s="14"/>
      <c r="AC36874" s="14"/>
      <c r="AG36874" s="10"/>
      <c r="AH36874" s="10"/>
      <c r="AL36874" s="84"/>
      <c r="AM36874" s="84"/>
    </row>
    <row r="36875" spans="28:39" hidden="1" x14ac:dyDescent="0.25">
      <c r="AB36875" s="14"/>
      <c r="AC36875" s="14"/>
      <c r="AG36875" s="10"/>
      <c r="AH36875" s="10"/>
      <c r="AL36875" s="84"/>
      <c r="AM36875" s="84"/>
    </row>
    <row r="36876" spans="28:39" hidden="1" x14ac:dyDescent="0.25">
      <c r="AB36876" s="14"/>
      <c r="AC36876" s="14"/>
      <c r="AG36876" s="10"/>
      <c r="AH36876" s="10"/>
      <c r="AL36876" s="84"/>
      <c r="AM36876" s="84"/>
    </row>
    <row r="36877" spans="28:39" hidden="1" x14ac:dyDescent="0.25">
      <c r="AB36877" s="14"/>
      <c r="AC36877" s="14"/>
      <c r="AG36877" s="10"/>
      <c r="AH36877" s="10"/>
      <c r="AL36877" s="84"/>
      <c r="AM36877" s="84"/>
    </row>
    <row r="36878" spans="28:39" hidden="1" x14ac:dyDescent="0.25">
      <c r="AB36878" s="14"/>
      <c r="AC36878" s="14"/>
      <c r="AG36878" s="10"/>
      <c r="AH36878" s="10"/>
      <c r="AL36878" s="84"/>
      <c r="AM36878" s="84"/>
    </row>
    <row r="36879" spans="28:39" hidden="1" x14ac:dyDescent="0.25">
      <c r="AB36879" s="14"/>
      <c r="AC36879" s="14"/>
      <c r="AG36879" s="10"/>
      <c r="AH36879" s="10"/>
      <c r="AL36879" s="84"/>
      <c r="AM36879" s="84"/>
    </row>
    <row r="36880" spans="28:39" hidden="1" x14ac:dyDescent="0.25">
      <c r="AB36880" s="14"/>
      <c r="AC36880" s="14"/>
      <c r="AG36880" s="10"/>
      <c r="AH36880" s="10"/>
      <c r="AL36880" s="84"/>
      <c r="AM36880" s="84"/>
    </row>
    <row r="36881" spans="28:39" hidden="1" x14ac:dyDescent="0.25">
      <c r="AB36881" s="14"/>
      <c r="AC36881" s="14"/>
      <c r="AG36881" s="10"/>
      <c r="AH36881" s="10"/>
      <c r="AL36881" s="84"/>
      <c r="AM36881" s="84"/>
    </row>
    <row r="36882" spans="28:39" hidden="1" x14ac:dyDescent="0.25">
      <c r="AB36882" s="14"/>
      <c r="AC36882" s="14"/>
      <c r="AG36882" s="10"/>
      <c r="AH36882" s="10"/>
      <c r="AL36882" s="84"/>
      <c r="AM36882" s="84"/>
    </row>
    <row r="36883" spans="28:39" hidden="1" x14ac:dyDescent="0.25">
      <c r="AB36883" s="14"/>
      <c r="AC36883" s="14"/>
      <c r="AG36883" s="10"/>
      <c r="AH36883" s="10"/>
      <c r="AL36883" s="84"/>
      <c r="AM36883" s="84"/>
    </row>
    <row r="36884" spans="28:39" hidden="1" x14ac:dyDescent="0.25">
      <c r="AB36884" s="14"/>
      <c r="AC36884" s="14"/>
      <c r="AG36884" s="10"/>
      <c r="AH36884" s="10"/>
      <c r="AL36884" s="84"/>
      <c r="AM36884" s="84"/>
    </row>
    <row r="36885" spans="28:39" hidden="1" x14ac:dyDescent="0.25">
      <c r="AB36885" s="14"/>
      <c r="AC36885" s="14"/>
      <c r="AG36885" s="10"/>
      <c r="AH36885" s="10"/>
      <c r="AL36885" s="84"/>
      <c r="AM36885" s="84"/>
    </row>
    <row r="36886" spans="28:39" hidden="1" x14ac:dyDescent="0.25">
      <c r="AB36886" s="14"/>
      <c r="AC36886" s="14"/>
      <c r="AG36886" s="10"/>
      <c r="AH36886" s="10"/>
      <c r="AL36886" s="84"/>
      <c r="AM36886" s="84"/>
    </row>
    <row r="36887" spans="28:39" hidden="1" x14ac:dyDescent="0.25">
      <c r="AB36887" s="14"/>
      <c r="AC36887" s="14"/>
      <c r="AG36887" s="10"/>
      <c r="AH36887" s="10"/>
      <c r="AL36887" s="84"/>
      <c r="AM36887" s="84"/>
    </row>
    <row r="36888" spans="28:39" hidden="1" x14ac:dyDescent="0.25">
      <c r="AB36888" s="14"/>
      <c r="AC36888" s="14"/>
      <c r="AG36888" s="10"/>
      <c r="AH36888" s="10"/>
      <c r="AL36888" s="84"/>
      <c r="AM36888" s="84"/>
    </row>
    <row r="36889" spans="28:39" hidden="1" x14ac:dyDescent="0.25">
      <c r="AB36889" s="14"/>
      <c r="AC36889" s="14"/>
      <c r="AG36889" s="10"/>
      <c r="AH36889" s="10"/>
      <c r="AL36889" s="84"/>
      <c r="AM36889" s="84"/>
    </row>
    <row r="36890" spans="28:39" hidden="1" x14ac:dyDescent="0.25">
      <c r="AB36890" s="14"/>
      <c r="AC36890" s="14"/>
      <c r="AG36890" s="10"/>
      <c r="AH36890" s="10"/>
      <c r="AL36890" s="84"/>
      <c r="AM36890" s="84"/>
    </row>
    <row r="36891" spans="28:39" hidden="1" x14ac:dyDescent="0.25">
      <c r="AB36891" s="14"/>
      <c r="AC36891" s="14"/>
      <c r="AG36891" s="10"/>
      <c r="AH36891" s="10"/>
      <c r="AL36891" s="84"/>
      <c r="AM36891" s="84"/>
    </row>
    <row r="36892" spans="28:39" hidden="1" x14ac:dyDescent="0.25">
      <c r="AB36892" s="14"/>
      <c r="AC36892" s="14"/>
      <c r="AG36892" s="10"/>
      <c r="AH36892" s="10"/>
      <c r="AL36892" s="84"/>
      <c r="AM36892" s="84"/>
    </row>
    <row r="36893" spans="28:39" hidden="1" x14ac:dyDescent="0.25">
      <c r="AB36893" s="14"/>
      <c r="AC36893" s="14"/>
      <c r="AG36893" s="10"/>
      <c r="AH36893" s="10"/>
      <c r="AL36893" s="84"/>
      <c r="AM36893" s="84"/>
    </row>
    <row r="36894" spans="28:39" hidden="1" x14ac:dyDescent="0.25">
      <c r="AB36894" s="14"/>
      <c r="AC36894" s="14"/>
      <c r="AG36894" s="10"/>
      <c r="AH36894" s="10"/>
      <c r="AL36894" s="84"/>
      <c r="AM36894" s="84"/>
    </row>
    <row r="36895" spans="28:39" hidden="1" x14ac:dyDescent="0.25">
      <c r="AB36895" s="14"/>
      <c r="AC36895" s="14"/>
      <c r="AG36895" s="10"/>
      <c r="AH36895" s="10"/>
      <c r="AL36895" s="84"/>
      <c r="AM36895" s="84"/>
    </row>
    <row r="36896" spans="28:39" hidden="1" x14ac:dyDescent="0.25">
      <c r="AB36896" s="14"/>
      <c r="AC36896" s="14"/>
      <c r="AG36896" s="10"/>
      <c r="AH36896" s="10"/>
      <c r="AL36896" s="84"/>
      <c r="AM36896" s="84"/>
    </row>
    <row r="36897" spans="28:39" hidden="1" x14ac:dyDescent="0.25">
      <c r="AB36897" s="14"/>
      <c r="AC36897" s="14"/>
      <c r="AG36897" s="10"/>
      <c r="AH36897" s="10"/>
      <c r="AL36897" s="84"/>
      <c r="AM36897" s="84"/>
    </row>
    <row r="36898" spans="28:39" hidden="1" x14ac:dyDescent="0.25">
      <c r="AB36898" s="14"/>
      <c r="AC36898" s="14"/>
      <c r="AG36898" s="10"/>
      <c r="AH36898" s="10"/>
      <c r="AL36898" s="84"/>
      <c r="AM36898" s="84"/>
    </row>
    <row r="36899" spans="28:39" hidden="1" x14ac:dyDescent="0.25">
      <c r="AB36899" s="14"/>
      <c r="AC36899" s="14"/>
      <c r="AG36899" s="10"/>
      <c r="AH36899" s="10"/>
      <c r="AL36899" s="84"/>
      <c r="AM36899" s="84"/>
    </row>
    <row r="36900" spans="28:39" hidden="1" x14ac:dyDescent="0.25">
      <c r="AB36900" s="14"/>
      <c r="AC36900" s="14"/>
      <c r="AG36900" s="10"/>
      <c r="AH36900" s="10"/>
      <c r="AL36900" s="84"/>
      <c r="AM36900" s="84"/>
    </row>
    <row r="36901" spans="28:39" hidden="1" x14ac:dyDescent="0.25">
      <c r="AB36901" s="14"/>
      <c r="AC36901" s="14"/>
      <c r="AG36901" s="10"/>
      <c r="AH36901" s="10"/>
      <c r="AL36901" s="84"/>
      <c r="AM36901" s="84"/>
    </row>
    <row r="36902" spans="28:39" hidden="1" x14ac:dyDescent="0.25">
      <c r="AB36902" s="14"/>
      <c r="AC36902" s="14"/>
      <c r="AG36902" s="10"/>
      <c r="AH36902" s="10"/>
      <c r="AL36902" s="84"/>
      <c r="AM36902" s="84"/>
    </row>
    <row r="36903" spans="28:39" hidden="1" x14ac:dyDescent="0.25">
      <c r="AB36903" s="14"/>
      <c r="AC36903" s="14"/>
      <c r="AG36903" s="10"/>
      <c r="AH36903" s="10"/>
      <c r="AL36903" s="84"/>
      <c r="AM36903" s="84"/>
    </row>
    <row r="36904" spans="28:39" hidden="1" x14ac:dyDescent="0.25">
      <c r="AB36904" s="14"/>
      <c r="AC36904" s="14"/>
      <c r="AG36904" s="10"/>
      <c r="AH36904" s="10"/>
      <c r="AL36904" s="84"/>
      <c r="AM36904" s="84"/>
    </row>
    <row r="36905" spans="28:39" hidden="1" x14ac:dyDescent="0.25">
      <c r="AB36905" s="14"/>
      <c r="AC36905" s="14"/>
      <c r="AG36905" s="10"/>
      <c r="AH36905" s="10"/>
      <c r="AL36905" s="84"/>
      <c r="AM36905" s="84"/>
    </row>
    <row r="36906" spans="28:39" hidden="1" x14ac:dyDescent="0.25">
      <c r="AB36906" s="14"/>
      <c r="AC36906" s="14"/>
      <c r="AG36906" s="10"/>
      <c r="AH36906" s="10"/>
      <c r="AL36906" s="84"/>
      <c r="AM36906" s="84"/>
    </row>
    <row r="36907" spans="28:39" hidden="1" x14ac:dyDescent="0.25">
      <c r="AB36907" s="14"/>
      <c r="AC36907" s="14"/>
      <c r="AG36907" s="10"/>
      <c r="AH36907" s="10"/>
      <c r="AL36907" s="84"/>
      <c r="AM36907" s="84"/>
    </row>
    <row r="36908" spans="28:39" hidden="1" x14ac:dyDescent="0.25">
      <c r="AB36908" s="14"/>
      <c r="AC36908" s="14"/>
      <c r="AG36908" s="10"/>
      <c r="AH36908" s="10"/>
      <c r="AL36908" s="84"/>
      <c r="AM36908" s="84"/>
    </row>
    <row r="36909" spans="28:39" hidden="1" x14ac:dyDescent="0.25">
      <c r="AB36909" s="14"/>
      <c r="AC36909" s="14"/>
      <c r="AG36909" s="10"/>
      <c r="AH36909" s="10"/>
      <c r="AL36909" s="84"/>
      <c r="AM36909" s="84"/>
    </row>
    <row r="36910" spans="28:39" hidden="1" x14ac:dyDescent="0.25">
      <c r="AB36910" s="14"/>
      <c r="AC36910" s="14"/>
      <c r="AG36910" s="10"/>
      <c r="AH36910" s="10"/>
      <c r="AL36910" s="84"/>
      <c r="AM36910" s="84"/>
    </row>
    <row r="36911" spans="28:39" hidden="1" x14ac:dyDescent="0.25">
      <c r="AB36911" s="14"/>
      <c r="AC36911" s="14"/>
      <c r="AG36911" s="10"/>
      <c r="AH36911" s="10"/>
      <c r="AL36911" s="84"/>
      <c r="AM36911" s="84"/>
    </row>
    <row r="36912" spans="28:39" hidden="1" x14ac:dyDescent="0.25">
      <c r="AB36912" s="14"/>
      <c r="AC36912" s="14"/>
      <c r="AG36912" s="10"/>
      <c r="AH36912" s="10"/>
      <c r="AL36912" s="84"/>
      <c r="AM36912" s="84"/>
    </row>
    <row r="36913" spans="28:39" hidden="1" x14ac:dyDescent="0.25">
      <c r="AB36913" s="14"/>
      <c r="AC36913" s="14"/>
      <c r="AG36913" s="10"/>
      <c r="AH36913" s="10"/>
      <c r="AL36913" s="84"/>
      <c r="AM36913" s="84"/>
    </row>
    <row r="36914" spans="28:39" hidden="1" x14ac:dyDescent="0.25">
      <c r="AB36914" s="14"/>
      <c r="AC36914" s="14"/>
      <c r="AG36914" s="10"/>
      <c r="AH36914" s="10"/>
      <c r="AL36914" s="84"/>
      <c r="AM36914" s="84"/>
    </row>
    <row r="36915" spans="28:39" hidden="1" x14ac:dyDescent="0.25">
      <c r="AB36915" s="14"/>
      <c r="AC36915" s="14"/>
      <c r="AG36915" s="10"/>
      <c r="AH36915" s="10"/>
      <c r="AL36915" s="84"/>
      <c r="AM36915" s="84"/>
    </row>
    <row r="36916" spans="28:39" hidden="1" x14ac:dyDescent="0.25">
      <c r="AB36916" s="14"/>
      <c r="AC36916" s="14"/>
      <c r="AG36916" s="10"/>
      <c r="AH36916" s="10"/>
      <c r="AL36916" s="84"/>
      <c r="AM36916" s="84"/>
    </row>
    <row r="36917" spans="28:39" hidden="1" x14ac:dyDescent="0.25">
      <c r="AB36917" s="14"/>
      <c r="AC36917" s="14"/>
      <c r="AG36917" s="10"/>
      <c r="AH36917" s="10"/>
      <c r="AL36917" s="84"/>
      <c r="AM36917" s="84"/>
    </row>
    <row r="36918" spans="28:39" hidden="1" x14ac:dyDescent="0.25">
      <c r="AB36918" s="14"/>
      <c r="AC36918" s="14"/>
      <c r="AG36918" s="10"/>
      <c r="AH36918" s="10"/>
      <c r="AL36918" s="84"/>
      <c r="AM36918" s="84"/>
    </row>
    <row r="36919" spans="28:39" hidden="1" x14ac:dyDescent="0.25">
      <c r="AB36919" s="14"/>
      <c r="AC36919" s="14"/>
      <c r="AG36919" s="10"/>
      <c r="AH36919" s="10"/>
      <c r="AL36919" s="84"/>
      <c r="AM36919" s="84"/>
    </row>
    <row r="36920" spans="28:39" hidden="1" x14ac:dyDescent="0.25">
      <c r="AB36920" s="14"/>
      <c r="AC36920" s="14"/>
      <c r="AG36920" s="10"/>
      <c r="AH36920" s="10"/>
      <c r="AL36920" s="84"/>
      <c r="AM36920" s="84"/>
    </row>
    <row r="36921" spans="28:39" hidden="1" x14ac:dyDescent="0.25">
      <c r="AB36921" s="14"/>
      <c r="AC36921" s="14"/>
      <c r="AG36921" s="10"/>
      <c r="AH36921" s="10"/>
      <c r="AL36921" s="84"/>
      <c r="AM36921" s="84"/>
    </row>
    <row r="36922" spans="28:39" hidden="1" x14ac:dyDescent="0.25">
      <c r="AB36922" s="14"/>
      <c r="AC36922" s="14"/>
      <c r="AG36922" s="10"/>
      <c r="AH36922" s="10"/>
      <c r="AL36922" s="84"/>
      <c r="AM36922" s="84"/>
    </row>
    <row r="36923" spans="28:39" hidden="1" x14ac:dyDescent="0.25">
      <c r="AB36923" s="14"/>
      <c r="AC36923" s="14"/>
      <c r="AG36923" s="10"/>
      <c r="AH36923" s="10"/>
      <c r="AL36923" s="84"/>
      <c r="AM36923" s="84"/>
    </row>
    <row r="36924" spans="28:39" hidden="1" x14ac:dyDescent="0.25">
      <c r="AB36924" s="14"/>
      <c r="AC36924" s="14"/>
      <c r="AG36924" s="10"/>
      <c r="AH36924" s="10"/>
      <c r="AL36924" s="84"/>
      <c r="AM36924" s="84"/>
    </row>
    <row r="36925" spans="28:39" hidden="1" x14ac:dyDescent="0.25">
      <c r="AB36925" s="14"/>
      <c r="AC36925" s="14"/>
      <c r="AG36925" s="10"/>
      <c r="AH36925" s="10"/>
      <c r="AL36925" s="84"/>
      <c r="AM36925" s="84"/>
    </row>
    <row r="36926" spans="28:39" hidden="1" x14ac:dyDescent="0.25">
      <c r="AB36926" s="14"/>
      <c r="AC36926" s="14"/>
      <c r="AG36926" s="10"/>
      <c r="AH36926" s="10"/>
      <c r="AL36926" s="84"/>
      <c r="AM36926" s="84"/>
    </row>
    <row r="36927" spans="28:39" hidden="1" x14ac:dyDescent="0.25">
      <c r="AB36927" s="14"/>
      <c r="AC36927" s="14"/>
      <c r="AG36927" s="10"/>
      <c r="AH36927" s="10"/>
      <c r="AL36927" s="84"/>
      <c r="AM36927" s="84"/>
    </row>
    <row r="36928" spans="28:39" hidden="1" x14ac:dyDescent="0.25">
      <c r="AB36928" s="14"/>
      <c r="AC36928" s="14"/>
      <c r="AG36928" s="10"/>
      <c r="AH36928" s="10"/>
      <c r="AL36928" s="84"/>
      <c r="AM36928" s="84"/>
    </row>
    <row r="36929" spans="28:39" hidden="1" x14ac:dyDescent="0.25">
      <c r="AB36929" s="14"/>
      <c r="AC36929" s="14"/>
      <c r="AG36929" s="10"/>
      <c r="AH36929" s="10"/>
      <c r="AL36929" s="84"/>
      <c r="AM36929" s="84"/>
    </row>
    <row r="36930" spans="28:39" hidden="1" x14ac:dyDescent="0.25">
      <c r="AB36930" s="14"/>
      <c r="AC36930" s="14"/>
      <c r="AG36930" s="10"/>
      <c r="AH36930" s="10"/>
      <c r="AL36930" s="84"/>
      <c r="AM36930" s="84"/>
    </row>
    <row r="36931" spans="28:39" hidden="1" x14ac:dyDescent="0.25">
      <c r="AB36931" s="14"/>
      <c r="AC36931" s="14"/>
      <c r="AG36931" s="10"/>
      <c r="AH36931" s="10"/>
      <c r="AL36931" s="84"/>
      <c r="AM36931" s="84"/>
    </row>
    <row r="36932" spans="28:39" hidden="1" x14ac:dyDescent="0.25">
      <c r="AB36932" s="14"/>
      <c r="AC36932" s="14"/>
      <c r="AG36932" s="10"/>
      <c r="AH36932" s="10"/>
      <c r="AL36932" s="84"/>
      <c r="AM36932" s="84"/>
    </row>
    <row r="36933" spans="28:39" hidden="1" x14ac:dyDescent="0.25">
      <c r="AB36933" s="14"/>
      <c r="AC36933" s="14"/>
      <c r="AG36933" s="10"/>
      <c r="AH36933" s="10"/>
      <c r="AL36933" s="84"/>
      <c r="AM36933" s="84"/>
    </row>
    <row r="36934" spans="28:39" hidden="1" x14ac:dyDescent="0.25">
      <c r="AB36934" s="14"/>
      <c r="AC36934" s="14"/>
      <c r="AG36934" s="10"/>
      <c r="AH36934" s="10"/>
      <c r="AL36934" s="84"/>
      <c r="AM36934" s="84"/>
    </row>
    <row r="36935" spans="28:39" hidden="1" x14ac:dyDescent="0.25">
      <c r="AB36935" s="14"/>
      <c r="AC36935" s="14"/>
      <c r="AG36935" s="10"/>
      <c r="AH36935" s="10"/>
      <c r="AL36935" s="84"/>
      <c r="AM36935" s="84"/>
    </row>
    <row r="36936" spans="28:39" hidden="1" x14ac:dyDescent="0.25">
      <c r="AB36936" s="14"/>
      <c r="AC36936" s="14"/>
      <c r="AG36936" s="10"/>
      <c r="AH36936" s="10"/>
      <c r="AL36936" s="84"/>
      <c r="AM36936" s="84"/>
    </row>
    <row r="36937" spans="28:39" hidden="1" x14ac:dyDescent="0.25">
      <c r="AB36937" s="14"/>
      <c r="AC36937" s="14"/>
      <c r="AG36937" s="10"/>
      <c r="AH36937" s="10"/>
      <c r="AL36937" s="84"/>
      <c r="AM36937" s="84"/>
    </row>
    <row r="36938" spans="28:39" hidden="1" x14ac:dyDescent="0.25">
      <c r="AB36938" s="14"/>
      <c r="AC36938" s="14"/>
      <c r="AG36938" s="10"/>
      <c r="AH36938" s="10"/>
      <c r="AL36938" s="84"/>
      <c r="AM36938" s="84"/>
    </row>
    <row r="36939" spans="28:39" hidden="1" x14ac:dyDescent="0.25">
      <c r="AB36939" s="14"/>
      <c r="AC36939" s="14"/>
      <c r="AG36939" s="10"/>
      <c r="AH36939" s="10"/>
      <c r="AL36939" s="84"/>
      <c r="AM36939" s="84"/>
    </row>
    <row r="36940" spans="28:39" hidden="1" x14ac:dyDescent="0.25">
      <c r="AB36940" s="14"/>
      <c r="AC36940" s="14"/>
      <c r="AG36940" s="10"/>
      <c r="AH36940" s="10"/>
      <c r="AL36940" s="84"/>
      <c r="AM36940" s="84"/>
    </row>
    <row r="36941" spans="28:39" hidden="1" x14ac:dyDescent="0.25">
      <c r="AB36941" s="14"/>
      <c r="AC36941" s="14"/>
      <c r="AG36941" s="10"/>
      <c r="AH36941" s="10"/>
      <c r="AL36941" s="84"/>
      <c r="AM36941" s="84"/>
    </row>
    <row r="36942" spans="28:39" hidden="1" x14ac:dyDescent="0.25">
      <c r="AB36942" s="14"/>
      <c r="AC36942" s="14"/>
      <c r="AG36942" s="10"/>
      <c r="AH36942" s="10"/>
      <c r="AL36942" s="84"/>
      <c r="AM36942" s="84"/>
    </row>
    <row r="36943" spans="28:39" hidden="1" x14ac:dyDescent="0.25">
      <c r="AB36943" s="14"/>
      <c r="AC36943" s="14"/>
      <c r="AG36943" s="10"/>
      <c r="AH36943" s="10"/>
      <c r="AL36943" s="84"/>
      <c r="AM36943" s="84"/>
    </row>
    <row r="36944" spans="28:39" hidden="1" x14ac:dyDescent="0.25">
      <c r="AB36944" s="14"/>
      <c r="AC36944" s="14"/>
      <c r="AG36944" s="10"/>
      <c r="AH36944" s="10"/>
      <c r="AL36944" s="84"/>
      <c r="AM36944" s="84"/>
    </row>
    <row r="36945" spans="28:39" hidden="1" x14ac:dyDescent="0.25">
      <c r="AB36945" s="14"/>
      <c r="AC36945" s="14"/>
      <c r="AG36945" s="10"/>
      <c r="AH36945" s="10"/>
      <c r="AL36945" s="84"/>
      <c r="AM36945" s="84"/>
    </row>
    <row r="36946" spans="28:39" hidden="1" x14ac:dyDescent="0.25">
      <c r="AB36946" s="14"/>
      <c r="AC36946" s="14"/>
      <c r="AG36946" s="10"/>
      <c r="AH36946" s="10"/>
      <c r="AL36946" s="84"/>
      <c r="AM36946" s="84"/>
    </row>
    <row r="36947" spans="28:39" hidden="1" x14ac:dyDescent="0.25">
      <c r="AB36947" s="14"/>
      <c r="AC36947" s="14"/>
      <c r="AG36947" s="10"/>
      <c r="AH36947" s="10"/>
      <c r="AL36947" s="84"/>
      <c r="AM36947" s="84"/>
    </row>
    <row r="36948" spans="28:39" hidden="1" x14ac:dyDescent="0.25">
      <c r="AB36948" s="14"/>
      <c r="AC36948" s="14"/>
      <c r="AG36948" s="10"/>
      <c r="AH36948" s="10"/>
      <c r="AL36948" s="84"/>
      <c r="AM36948" s="84"/>
    </row>
    <row r="36949" spans="28:39" hidden="1" x14ac:dyDescent="0.25">
      <c r="AB36949" s="14"/>
      <c r="AC36949" s="14"/>
      <c r="AG36949" s="10"/>
      <c r="AH36949" s="10"/>
      <c r="AL36949" s="84"/>
      <c r="AM36949" s="84"/>
    </row>
    <row r="36950" spans="28:39" hidden="1" x14ac:dyDescent="0.25">
      <c r="AB36950" s="14"/>
      <c r="AC36950" s="14"/>
      <c r="AG36950" s="10"/>
      <c r="AH36950" s="10"/>
      <c r="AL36950" s="84"/>
      <c r="AM36950" s="84"/>
    </row>
    <row r="36951" spans="28:39" hidden="1" x14ac:dyDescent="0.25">
      <c r="AB36951" s="14"/>
      <c r="AC36951" s="14"/>
      <c r="AG36951" s="10"/>
      <c r="AH36951" s="10"/>
      <c r="AL36951" s="84"/>
      <c r="AM36951" s="84"/>
    </row>
    <row r="36952" spans="28:39" hidden="1" x14ac:dyDescent="0.25">
      <c r="AB36952" s="14"/>
      <c r="AC36952" s="14"/>
      <c r="AG36952" s="10"/>
      <c r="AH36952" s="10"/>
      <c r="AL36952" s="84"/>
      <c r="AM36952" s="84"/>
    </row>
    <row r="36953" spans="28:39" hidden="1" x14ac:dyDescent="0.25">
      <c r="AB36953" s="14"/>
      <c r="AC36953" s="14"/>
      <c r="AG36953" s="10"/>
      <c r="AH36953" s="10"/>
      <c r="AL36953" s="84"/>
      <c r="AM36953" s="84"/>
    </row>
    <row r="36954" spans="28:39" hidden="1" x14ac:dyDescent="0.25">
      <c r="AB36954" s="14"/>
      <c r="AC36954" s="14"/>
      <c r="AG36954" s="10"/>
      <c r="AH36954" s="10"/>
      <c r="AL36954" s="84"/>
      <c r="AM36954" s="84"/>
    </row>
    <row r="36955" spans="28:39" hidden="1" x14ac:dyDescent="0.25">
      <c r="AB36955" s="14"/>
      <c r="AC36955" s="14"/>
      <c r="AG36955" s="10"/>
      <c r="AH36955" s="10"/>
      <c r="AL36955" s="84"/>
      <c r="AM36955" s="84"/>
    </row>
    <row r="36956" spans="28:39" hidden="1" x14ac:dyDescent="0.25">
      <c r="AB36956" s="14"/>
      <c r="AC36956" s="14"/>
      <c r="AG36956" s="10"/>
      <c r="AH36956" s="10"/>
      <c r="AL36956" s="84"/>
      <c r="AM36956" s="84"/>
    </row>
    <row r="36957" spans="28:39" hidden="1" x14ac:dyDescent="0.25">
      <c r="AB36957" s="14"/>
      <c r="AC36957" s="14"/>
      <c r="AG36957" s="10"/>
      <c r="AH36957" s="10"/>
      <c r="AL36957" s="84"/>
      <c r="AM36957" s="84"/>
    </row>
    <row r="36958" spans="28:39" hidden="1" x14ac:dyDescent="0.25">
      <c r="AB36958" s="14"/>
      <c r="AC36958" s="14"/>
      <c r="AG36958" s="10"/>
      <c r="AH36958" s="10"/>
      <c r="AL36958" s="84"/>
      <c r="AM36958" s="84"/>
    </row>
    <row r="36959" spans="28:39" hidden="1" x14ac:dyDescent="0.25">
      <c r="AB36959" s="14"/>
      <c r="AC36959" s="14"/>
      <c r="AG36959" s="10"/>
      <c r="AH36959" s="10"/>
      <c r="AL36959" s="84"/>
      <c r="AM36959" s="84"/>
    </row>
    <row r="36960" spans="28:39" hidden="1" x14ac:dyDescent="0.25">
      <c r="AB36960" s="14"/>
      <c r="AC36960" s="14"/>
      <c r="AG36960" s="10"/>
      <c r="AH36960" s="10"/>
      <c r="AL36960" s="84"/>
      <c r="AM36960" s="84"/>
    </row>
    <row r="36961" spans="28:39" hidden="1" x14ac:dyDescent="0.25">
      <c r="AB36961" s="14"/>
      <c r="AC36961" s="14"/>
      <c r="AG36961" s="10"/>
      <c r="AH36961" s="10"/>
      <c r="AL36961" s="84"/>
      <c r="AM36961" s="84"/>
    </row>
    <row r="36962" spans="28:39" hidden="1" x14ac:dyDescent="0.25">
      <c r="AB36962" s="14"/>
      <c r="AC36962" s="14"/>
      <c r="AG36962" s="10"/>
      <c r="AH36962" s="10"/>
      <c r="AL36962" s="84"/>
      <c r="AM36962" s="84"/>
    </row>
    <row r="36963" spans="28:39" hidden="1" x14ac:dyDescent="0.25">
      <c r="AB36963" s="14"/>
      <c r="AC36963" s="14"/>
      <c r="AG36963" s="10"/>
      <c r="AH36963" s="10"/>
      <c r="AL36963" s="84"/>
      <c r="AM36963" s="84"/>
    </row>
    <row r="36964" spans="28:39" hidden="1" x14ac:dyDescent="0.25">
      <c r="AB36964" s="14"/>
      <c r="AC36964" s="14"/>
      <c r="AG36964" s="10"/>
      <c r="AH36964" s="10"/>
      <c r="AL36964" s="84"/>
      <c r="AM36964" s="84"/>
    </row>
    <row r="36965" spans="28:39" hidden="1" x14ac:dyDescent="0.25">
      <c r="AB36965" s="14"/>
      <c r="AC36965" s="14"/>
      <c r="AG36965" s="10"/>
      <c r="AH36965" s="10"/>
      <c r="AL36965" s="84"/>
      <c r="AM36965" s="84"/>
    </row>
    <row r="36966" spans="28:39" hidden="1" x14ac:dyDescent="0.25">
      <c r="AB36966" s="14"/>
      <c r="AC36966" s="14"/>
      <c r="AG36966" s="10"/>
      <c r="AH36966" s="10"/>
      <c r="AL36966" s="84"/>
      <c r="AM36966" s="84"/>
    </row>
    <row r="36967" spans="28:39" hidden="1" x14ac:dyDescent="0.25">
      <c r="AB36967" s="14"/>
      <c r="AC36967" s="14"/>
      <c r="AG36967" s="10"/>
      <c r="AH36967" s="10"/>
      <c r="AL36967" s="84"/>
      <c r="AM36967" s="84"/>
    </row>
    <row r="36968" spans="28:39" hidden="1" x14ac:dyDescent="0.25">
      <c r="AB36968" s="14"/>
      <c r="AC36968" s="14"/>
      <c r="AG36968" s="10"/>
      <c r="AH36968" s="10"/>
      <c r="AL36968" s="84"/>
      <c r="AM36968" s="84"/>
    </row>
    <row r="36969" spans="28:39" hidden="1" x14ac:dyDescent="0.25">
      <c r="AB36969" s="14"/>
      <c r="AC36969" s="14"/>
      <c r="AG36969" s="10"/>
      <c r="AH36969" s="10"/>
      <c r="AL36969" s="84"/>
      <c r="AM36969" s="84"/>
    </row>
    <row r="36970" spans="28:39" hidden="1" x14ac:dyDescent="0.25">
      <c r="AB36970" s="14"/>
      <c r="AC36970" s="14"/>
      <c r="AG36970" s="10"/>
      <c r="AH36970" s="10"/>
      <c r="AL36970" s="84"/>
      <c r="AM36970" s="84"/>
    </row>
    <row r="36971" spans="28:39" hidden="1" x14ac:dyDescent="0.25">
      <c r="AB36971" s="14"/>
      <c r="AC36971" s="14"/>
      <c r="AG36971" s="10"/>
      <c r="AH36971" s="10"/>
      <c r="AL36971" s="84"/>
      <c r="AM36971" s="84"/>
    </row>
    <row r="36972" spans="28:39" hidden="1" x14ac:dyDescent="0.25">
      <c r="AB36972" s="14"/>
      <c r="AC36972" s="14"/>
      <c r="AG36972" s="10"/>
      <c r="AH36972" s="10"/>
      <c r="AL36972" s="84"/>
      <c r="AM36972" s="84"/>
    </row>
    <row r="36973" spans="28:39" hidden="1" x14ac:dyDescent="0.25">
      <c r="AB36973" s="14"/>
      <c r="AC36973" s="14"/>
      <c r="AG36973" s="10"/>
      <c r="AH36973" s="10"/>
      <c r="AL36973" s="84"/>
      <c r="AM36973" s="84"/>
    </row>
    <row r="36974" spans="28:39" hidden="1" x14ac:dyDescent="0.25">
      <c r="AB36974" s="14"/>
      <c r="AC36974" s="14"/>
      <c r="AG36974" s="10"/>
      <c r="AH36974" s="10"/>
      <c r="AL36974" s="84"/>
      <c r="AM36974" s="84"/>
    </row>
    <row r="36975" spans="28:39" hidden="1" x14ac:dyDescent="0.25">
      <c r="AB36975" s="14"/>
      <c r="AC36975" s="14"/>
      <c r="AG36975" s="10"/>
      <c r="AH36975" s="10"/>
      <c r="AL36975" s="84"/>
      <c r="AM36975" s="84"/>
    </row>
    <row r="36976" spans="28:39" hidden="1" x14ac:dyDescent="0.25">
      <c r="AB36976" s="14"/>
      <c r="AC36976" s="14"/>
      <c r="AG36976" s="10"/>
      <c r="AH36976" s="10"/>
      <c r="AL36976" s="84"/>
      <c r="AM36976" s="84"/>
    </row>
    <row r="36977" spans="28:39" hidden="1" x14ac:dyDescent="0.25">
      <c r="AB36977" s="14"/>
      <c r="AC36977" s="14"/>
      <c r="AG36977" s="10"/>
      <c r="AH36977" s="10"/>
      <c r="AL36977" s="84"/>
      <c r="AM36977" s="84"/>
    </row>
    <row r="36978" spans="28:39" hidden="1" x14ac:dyDescent="0.25">
      <c r="AB36978" s="14"/>
      <c r="AC36978" s="14"/>
      <c r="AG36978" s="10"/>
      <c r="AH36978" s="10"/>
      <c r="AL36978" s="84"/>
      <c r="AM36978" s="84"/>
    </row>
    <row r="36979" spans="28:39" hidden="1" x14ac:dyDescent="0.25">
      <c r="AB36979" s="14"/>
      <c r="AC36979" s="14"/>
      <c r="AG36979" s="10"/>
      <c r="AH36979" s="10"/>
      <c r="AL36979" s="84"/>
      <c r="AM36979" s="84"/>
    </row>
    <row r="36980" spans="28:39" hidden="1" x14ac:dyDescent="0.25">
      <c r="AB36980" s="14"/>
      <c r="AC36980" s="14"/>
      <c r="AG36980" s="10"/>
      <c r="AH36980" s="10"/>
      <c r="AL36980" s="84"/>
      <c r="AM36980" s="84"/>
    </row>
    <row r="36981" spans="28:39" hidden="1" x14ac:dyDescent="0.25">
      <c r="AB36981" s="14"/>
      <c r="AC36981" s="14"/>
      <c r="AG36981" s="10"/>
      <c r="AH36981" s="10"/>
      <c r="AL36981" s="84"/>
      <c r="AM36981" s="84"/>
    </row>
    <row r="36982" spans="28:39" hidden="1" x14ac:dyDescent="0.25">
      <c r="AB36982" s="14"/>
      <c r="AC36982" s="14"/>
      <c r="AG36982" s="10"/>
      <c r="AH36982" s="10"/>
      <c r="AL36982" s="84"/>
      <c r="AM36982" s="84"/>
    </row>
    <row r="36983" spans="28:39" hidden="1" x14ac:dyDescent="0.25">
      <c r="AB36983" s="14"/>
      <c r="AC36983" s="14"/>
      <c r="AG36983" s="10"/>
      <c r="AH36983" s="10"/>
      <c r="AL36983" s="84"/>
      <c r="AM36983" s="84"/>
    </row>
    <row r="36984" spans="28:39" hidden="1" x14ac:dyDescent="0.25">
      <c r="AB36984" s="14"/>
      <c r="AC36984" s="14"/>
      <c r="AG36984" s="10"/>
      <c r="AH36984" s="10"/>
      <c r="AL36984" s="84"/>
      <c r="AM36984" s="84"/>
    </row>
    <row r="36985" spans="28:39" hidden="1" x14ac:dyDescent="0.25">
      <c r="AB36985" s="14"/>
      <c r="AC36985" s="14"/>
      <c r="AG36985" s="10"/>
      <c r="AH36985" s="10"/>
      <c r="AL36985" s="84"/>
      <c r="AM36985" s="84"/>
    </row>
    <row r="36986" spans="28:39" hidden="1" x14ac:dyDescent="0.25">
      <c r="AB36986" s="14"/>
      <c r="AC36986" s="14"/>
      <c r="AG36986" s="10"/>
      <c r="AH36986" s="10"/>
      <c r="AL36986" s="84"/>
      <c r="AM36986" s="84"/>
    </row>
    <row r="36987" spans="28:39" hidden="1" x14ac:dyDescent="0.25">
      <c r="AB36987" s="14"/>
      <c r="AC36987" s="14"/>
      <c r="AG36987" s="10"/>
      <c r="AH36987" s="10"/>
      <c r="AL36987" s="84"/>
      <c r="AM36987" s="84"/>
    </row>
    <row r="36988" spans="28:39" hidden="1" x14ac:dyDescent="0.25">
      <c r="AB36988" s="14"/>
      <c r="AC36988" s="14"/>
      <c r="AG36988" s="10"/>
      <c r="AH36988" s="10"/>
      <c r="AL36988" s="84"/>
      <c r="AM36988" s="84"/>
    </row>
    <row r="36989" spans="28:39" hidden="1" x14ac:dyDescent="0.25">
      <c r="AB36989" s="14"/>
      <c r="AC36989" s="14"/>
      <c r="AG36989" s="10"/>
      <c r="AH36989" s="10"/>
      <c r="AL36989" s="84"/>
      <c r="AM36989" s="84"/>
    </row>
    <row r="36990" spans="28:39" hidden="1" x14ac:dyDescent="0.25">
      <c r="AB36990" s="14"/>
      <c r="AC36990" s="14"/>
      <c r="AG36990" s="10"/>
      <c r="AH36990" s="10"/>
      <c r="AL36990" s="84"/>
      <c r="AM36990" s="84"/>
    </row>
    <row r="36991" spans="28:39" hidden="1" x14ac:dyDescent="0.25">
      <c r="AB36991" s="14"/>
      <c r="AC36991" s="14"/>
      <c r="AG36991" s="10"/>
      <c r="AH36991" s="10"/>
      <c r="AL36991" s="84"/>
      <c r="AM36991" s="84"/>
    </row>
    <row r="36992" spans="28:39" hidden="1" x14ac:dyDescent="0.25">
      <c r="AB36992" s="14"/>
      <c r="AC36992" s="14"/>
      <c r="AG36992" s="10"/>
      <c r="AH36992" s="10"/>
      <c r="AL36992" s="84"/>
      <c r="AM36992" s="84"/>
    </row>
    <row r="36993" spans="28:39" hidden="1" x14ac:dyDescent="0.25">
      <c r="AB36993" s="14"/>
      <c r="AC36993" s="14"/>
      <c r="AG36993" s="10"/>
      <c r="AH36993" s="10"/>
      <c r="AL36993" s="84"/>
      <c r="AM36993" s="84"/>
    </row>
    <row r="36994" spans="28:39" hidden="1" x14ac:dyDescent="0.25">
      <c r="AB36994" s="14"/>
      <c r="AC36994" s="14"/>
      <c r="AG36994" s="10"/>
      <c r="AH36994" s="10"/>
      <c r="AL36994" s="84"/>
      <c r="AM36994" s="84"/>
    </row>
    <row r="36995" spans="28:39" hidden="1" x14ac:dyDescent="0.25">
      <c r="AB36995" s="14"/>
      <c r="AC36995" s="14"/>
      <c r="AG36995" s="10"/>
      <c r="AH36995" s="10"/>
      <c r="AL36995" s="84"/>
      <c r="AM36995" s="84"/>
    </row>
    <row r="36996" spans="28:39" hidden="1" x14ac:dyDescent="0.25">
      <c r="AB36996" s="14"/>
      <c r="AC36996" s="14"/>
      <c r="AG36996" s="10"/>
      <c r="AH36996" s="10"/>
      <c r="AL36996" s="84"/>
      <c r="AM36996" s="84"/>
    </row>
    <row r="36997" spans="28:39" hidden="1" x14ac:dyDescent="0.25">
      <c r="AB36997" s="14"/>
      <c r="AC36997" s="14"/>
      <c r="AG36997" s="10"/>
      <c r="AH36997" s="10"/>
      <c r="AL36997" s="84"/>
      <c r="AM36997" s="84"/>
    </row>
    <row r="36998" spans="28:39" hidden="1" x14ac:dyDescent="0.25">
      <c r="AB36998" s="14"/>
      <c r="AC36998" s="14"/>
      <c r="AG36998" s="10"/>
      <c r="AH36998" s="10"/>
      <c r="AL36998" s="84"/>
      <c r="AM36998" s="84"/>
    </row>
    <row r="36999" spans="28:39" hidden="1" x14ac:dyDescent="0.25">
      <c r="AB36999" s="14"/>
      <c r="AC36999" s="14"/>
      <c r="AG36999" s="10"/>
      <c r="AH36999" s="10"/>
      <c r="AL36999" s="84"/>
      <c r="AM36999" s="84"/>
    </row>
    <row r="37000" spans="28:39" hidden="1" x14ac:dyDescent="0.25">
      <c r="AB37000" s="14"/>
      <c r="AC37000" s="14"/>
      <c r="AG37000" s="10"/>
      <c r="AH37000" s="10"/>
      <c r="AL37000" s="84"/>
      <c r="AM37000" s="84"/>
    </row>
    <row r="37001" spans="28:39" hidden="1" x14ac:dyDescent="0.25">
      <c r="AB37001" s="14"/>
      <c r="AC37001" s="14"/>
      <c r="AG37001" s="10"/>
      <c r="AH37001" s="10"/>
      <c r="AL37001" s="84"/>
      <c r="AM37001" s="84"/>
    </row>
    <row r="37002" spans="28:39" hidden="1" x14ac:dyDescent="0.25">
      <c r="AB37002" s="14"/>
      <c r="AC37002" s="14"/>
      <c r="AG37002" s="10"/>
      <c r="AH37002" s="10"/>
      <c r="AL37002" s="84"/>
      <c r="AM37002" s="84"/>
    </row>
    <row r="37003" spans="28:39" hidden="1" x14ac:dyDescent="0.25">
      <c r="AB37003" s="14"/>
      <c r="AC37003" s="14"/>
      <c r="AG37003" s="10"/>
      <c r="AH37003" s="10"/>
      <c r="AL37003" s="84"/>
      <c r="AM37003" s="84"/>
    </row>
    <row r="37004" spans="28:39" hidden="1" x14ac:dyDescent="0.25">
      <c r="AB37004" s="14"/>
      <c r="AC37004" s="14"/>
      <c r="AG37004" s="10"/>
      <c r="AH37004" s="10"/>
      <c r="AL37004" s="84"/>
      <c r="AM37004" s="84"/>
    </row>
    <row r="37005" spans="28:39" hidden="1" x14ac:dyDescent="0.25">
      <c r="AB37005" s="14"/>
      <c r="AC37005" s="14"/>
      <c r="AG37005" s="10"/>
      <c r="AH37005" s="10"/>
      <c r="AL37005" s="84"/>
      <c r="AM37005" s="84"/>
    </row>
    <row r="37006" spans="28:39" hidden="1" x14ac:dyDescent="0.25">
      <c r="AB37006" s="14"/>
      <c r="AC37006" s="14"/>
      <c r="AG37006" s="10"/>
      <c r="AH37006" s="10"/>
      <c r="AL37006" s="84"/>
      <c r="AM37006" s="84"/>
    </row>
    <row r="37007" spans="28:39" hidden="1" x14ac:dyDescent="0.25">
      <c r="AB37007" s="14"/>
      <c r="AC37007" s="14"/>
      <c r="AG37007" s="10"/>
      <c r="AH37007" s="10"/>
      <c r="AL37007" s="84"/>
      <c r="AM37007" s="84"/>
    </row>
    <row r="37008" spans="28:39" hidden="1" x14ac:dyDescent="0.25">
      <c r="AB37008" s="14"/>
      <c r="AC37008" s="14"/>
      <c r="AG37008" s="10"/>
      <c r="AH37008" s="10"/>
      <c r="AL37008" s="84"/>
      <c r="AM37008" s="84"/>
    </row>
    <row r="37009" spans="28:39" hidden="1" x14ac:dyDescent="0.25">
      <c r="AB37009" s="14"/>
      <c r="AC37009" s="14"/>
      <c r="AG37009" s="10"/>
      <c r="AH37009" s="10"/>
      <c r="AL37009" s="84"/>
      <c r="AM37009" s="84"/>
    </row>
    <row r="37010" spans="28:39" hidden="1" x14ac:dyDescent="0.25">
      <c r="AB37010" s="14"/>
      <c r="AC37010" s="14"/>
      <c r="AG37010" s="10"/>
      <c r="AH37010" s="10"/>
      <c r="AL37010" s="84"/>
      <c r="AM37010" s="84"/>
    </row>
    <row r="37011" spans="28:39" hidden="1" x14ac:dyDescent="0.25">
      <c r="AB37011" s="14"/>
      <c r="AC37011" s="14"/>
      <c r="AG37011" s="10"/>
      <c r="AH37011" s="10"/>
      <c r="AL37011" s="84"/>
      <c r="AM37011" s="84"/>
    </row>
    <row r="37012" spans="28:39" hidden="1" x14ac:dyDescent="0.25">
      <c r="AB37012" s="14"/>
      <c r="AC37012" s="14"/>
      <c r="AG37012" s="10"/>
      <c r="AH37012" s="10"/>
      <c r="AL37012" s="84"/>
      <c r="AM37012" s="84"/>
    </row>
    <row r="37013" spans="28:39" hidden="1" x14ac:dyDescent="0.25">
      <c r="AB37013" s="14"/>
      <c r="AC37013" s="14"/>
      <c r="AG37013" s="10"/>
      <c r="AH37013" s="10"/>
      <c r="AL37013" s="84"/>
      <c r="AM37013" s="84"/>
    </row>
    <row r="37014" spans="28:39" hidden="1" x14ac:dyDescent="0.25">
      <c r="AB37014" s="14"/>
      <c r="AC37014" s="14"/>
      <c r="AG37014" s="10"/>
      <c r="AH37014" s="10"/>
      <c r="AL37014" s="84"/>
      <c r="AM37014" s="84"/>
    </row>
    <row r="37015" spans="28:39" hidden="1" x14ac:dyDescent="0.25">
      <c r="AB37015" s="14"/>
      <c r="AC37015" s="14"/>
      <c r="AG37015" s="10"/>
      <c r="AH37015" s="10"/>
      <c r="AL37015" s="84"/>
      <c r="AM37015" s="84"/>
    </row>
    <row r="37016" spans="28:39" hidden="1" x14ac:dyDescent="0.25">
      <c r="AB37016" s="14"/>
      <c r="AC37016" s="14"/>
      <c r="AG37016" s="10"/>
      <c r="AH37016" s="10"/>
      <c r="AL37016" s="84"/>
      <c r="AM37016" s="84"/>
    </row>
    <row r="37017" spans="28:39" hidden="1" x14ac:dyDescent="0.25">
      <c r="AB37017" s="14"/>
      <c r="AC37017" s="14"/>
      <c r="AG37017" s="10"/>
      <c r="AH37017" s="10"/>
      <c r="AL37017" s="84"/>
      <c r="AM37017" s="84"/>
    </row>
    <row r="37018" spans="28:39" hidden="1" x14ac:dyDescent="0.25">
      <c r="AB37018" s="14"/>
      <c r="AC37018" s="14"/>
      <c r="AG37018" s="10"/>
      <c r="AH37018" s="10"/>
      <c r="AL37018" s="84"/>
      <c r="AM37018" s="84"/>
    </row>
    <row r="37019" spans="28:39" hidden="1" x14ac:dyDescent="0.25">
      <c r="AB37019" s="14"/>
      <c r="AC37019" s="14"/>
      <c r="AG37019" s="10"/>
      <c r="AH37019" s="10"/>
      <c r="AL37019" s="84"/>
      <c r="AM37019" s="84"/>
    </row>
    <row r="37020" spans="28:39" hidden="1" x14ac:dyDescent="0.25">
      <c r="AB37020" s="14"/>
      <c r="AC37020" s="14"/>
      <c r="AG37020" s="10"/>
      <c r="AH37020" s="10"/>
      <c r="AL37020" s="84"/>
      <c r="AM37020" s="84"/>
    </row>
    <row r="37021" spans="28:39" hidden="1" x14ac:dyDescent="0.25">
      <c r="AB37021" s="14"/>
      <c r="AC37021" s="14"/>
      <c r="AG37021" s="10"/>
      <c r="AH37021" s="10"/>
      <c r="AL37021" s="84"/>
      <c r="AM37021" s="84"/>
    </row>
    <row r="37022" spans="28:39" hidden="1" x14ac:dyDescent="0.25">
      <c r="AB37022" s="14"/>
      <c r="AC37022" s="14"/>
      <c r="AG37022" s="10"/>
      <c r="AH37022" s="10"/>
      <c r="AL37022" s="84"/>
      <c r="AM37022" s="84"/>
    </row>
    <row r="37023" spans="28:39" hidden="1" x14ac:dyDescent="0.25">
      <c r="AB37023" s="14"/>
      <c r="AC37023" s="14"/>
      <c r="AG37023" s="10"/>
      <c r="AH37023" s="10"/>
      <c r="AL37023" s="84"/>
      <c r="AM37023" s="84"/>
    </row>
    <row r="37024" spans="28:39" hidden="1" x14ac:dyDescent="0.25">
      <c r="AB37024" s="14"/>
      <c r="AC37024" s="14"/>
      <c r="AG37024" s="10"/>
      <c r="AH37024" s="10"/>
      <c r="AL37024" s="84"/>
      <c r="AM37024" s="84"/>
    </row>
    <row r="37025" spans="28:39" hidden="1" x14ac:dyDescent="0.25">
      <c r="AB37025" s="14"/>
      <c r="AC37025" s="14"/>
      <c r="AG37025" s="10"/>
      <c r="AH37025" s="10"/>
      <c r="AL37025" s="84"/>
      <c r="AM37025" s="84"/>
    </row>
    <row r="37026" spans="28:39" hidden="1" x14ac:dyDescent="0.25">
      <c r="AB37026" s="14"/>
      <c r="AC37026" s="14"/>
      <c r="AG37026" s="10"/>
      <c r="AH37026" s="10"/>
      <c r="AL37026" s="84"/>
      <c r="AM37026" s="84"/>
    </row>
    <row r="37027" spans="28:39" hidden="1" x14ac:dyDescent="0.25">
      <c r="AB37027" s="14"/>
      <c r="AC37027" s="14"/>
      <c r="AG37027" s="10"/>
      <c r="AH37027" s="10"/>
      <c r="AL37027" s="84"/>
      <c r="AM37027" s="84"/>
    </row>
    <row r="37028" spans="28:39" hidden="1" x14ac:dyDescent="0.25">
      <c r="AB37028" s="14"/>
      <c r="AC37028" s="14"/>
      <c r="AG37028" s="10"/>
      <c r="AH37028" s="10"/>
      <c r="AL37028" s="84"/>
      <c r="AM37028" s="84"/>
    </row>
    <row r="37029" spans="28:39" hidden="1" x14ac:dyDescent="0.25">
      <c r="AB37029" s="14"/>
      <c r="AC37029" s="14"/>
      <c r="AG37029" s="10"/>
      <c r="AH37029" s="10"/>
      <c r="AL37029" s="84"/>
      <c r="AM37029" s="84"/>
    </row>
    <row r="37030" spans="28:39" hidden="1" x14ac:dyDescent="0.25">
      <c r="AB37030" s="14"/>
      <c r="AC37030" s="14"/>
      <c r="AG37030" s="10"/>
      <c r="AH37030" s="10"/>
      <c r="AL37030" s="84"/>
      <c r="AM37030" s="84"/>
    </row>
    <row r="37031" spans="28:39" hidden="1" x14ac:dyDescent="0.25">
      <c r="AB37031" s="14"/>
      <c r="AC37031" s="14"/>
      <c r="AG37031" s="10"/>
      <c r="AH37031" s="10"/>
      <c r="AL37031" s="84"/>
      <c r="AM37031" s="84"/>
    </row>
    <row r="37032" spans="28:39" hidden="1" x14ac:dyDescent="0.25">
      <c r="AB37032" s="14"/>
      <c r="AC37032" s="14"/>
      <c r="AG37032" s="10"/>
      <c r="AH37032" s="10"/>
      <c r="AL37032" s="84"/>
      <c r="AM37032" s="84"/>
    </row>
    <row r="37033" spans="28:39" hidden="1" x14ac:dyDescent="0.25">
      <c r="AB37033" s="14"/>
      <c r="AC37033" s="14"/>
      <c r="AG37033" s="10"/>
      <c r="AH37033" s="10"/>
      <c r="AL37033" s="84"/>
      <c r="AM37033" s="84"/>
    </row>
    <row r="37034" spans="28:39" hidden="1" x14ac:dyDescent="0.25">
      <c r="AB37034" s="14"/>
      <c r="AC37034" s="14"/>
      <c r="AG37034" s="10"/>
      <c r="AH37034" s="10"/>
      <c r="AL37034" s="84"/>
      <c r="AM37034" s="84"/>
    </row>
    <row r="37035" spans="28:39" hidden="1" x14ac:dyDescent="0.25">
      <c r="AB37035" s="14"/>
      <c r="AC37035" s="14"/>
      <c r="AG37035" s="10"/>
      <c r="AH37035" s="10"/>
      <c r="AL37035" s="84"/>
      <c r="AM37035" s="84"/>
    </row>
    <row r="37036" spans="28:39" hidden="1" x14ac:dyDescent="0.25">
      <c r="AB37036" s="14"/>
      <c r="AC37036" s="14"/>
      <c r="AG37036" s="10"/>
      <c r="AH37036" s="10"/>
      <c r="AL37036" s="84"/>
      <c r="AM37036" s="84"/>
    </row>
    <row r="37037" spans="28:39" hidden="1" x14ac:dyDescent="0.25">
      <c r="AB37037" s="14"/>
      <c r="AC37037" s="14"/>
      <c r="AG37037" s="10"/>
      <c r="AH37037" s="10"/>
      <c r="AL37037" s="84"/>
      <c r="AM37037" s="84"/>
    </row>
    <row r="37038" spans="28:39" hidden="1" x14ac:dyDescent="0.25">
      <c r="AB37038" s="14"/>
      <c r="AC37038" s="14"/>
      <c r="AG37038" s="10"/>
      <c r="AH37038" s="10"/>
      <c r="AL37038" s="84"/>
      <c r="AM37038" s="84"/>
    </row>
    <row r="37039" spans="28:39" hidden="1" x14ac:dyDescent="0.25">
      <c r="AB37039" s="14"/>
      <c r="AC37039" s="14"/>
      <c r="AG37039" s="10"/>
      <c r="AH37039" s="10"/>
      <c r="AL37039" s="84"/>
      <c r="AM37039" s="84"/>
    </row>
    <row r="37040" spans="28:39" hidden="1" x14ac:dyDescent="0.25">
      <c r="AB37040" s="14"/>
      <c r="AC37040" s="14"/>
      <c r="AG37040" s="10"/>
      <c r="AH37040" s="10"/>
      <c r="AL37040" s="84"/>
      <c r="AM37040" s="84"/>
    </row>
    <row r="37041" spans="28:39" hidden="1" x14ac:dyDescent="0.25">
      <c r="AB37041" s="14"/>
      <c r="AC37041" s="14"/>
      <c r="AG37041" s="10"/>
      <c r="AH37041" s="10"/>
      <c r="AL37041" s="84"/>
      <c r="AM37041" s="84"/>
    </row>
    <row r="37042" spans="28:39" hidden="1" x14ac:dyDescent="0.25">
      <c r="AB37042" s="14"/>
      <c r="AC37042" s="14"/>
      <c r="AG37042" s="10"/>
      <c r="AH37042" s="10"/>
      <c r="AL37042" s="84"/>
      <c r="AM37042" s="84"/>
    </row>
    <row r="37043" spans="28:39" hidden="1" x14ac:dyDescent="0.25">
      <c r="AB37043" s="14"/>
      <c r="AC37043" s="14"/>
      <c r="AG37043" s="10"/>
      <c r="AH37043" s="10"/>
      <c r="AL37043" s="84"/>
      <c r="AM37043" s="84"/>
    </row>
    <row r="37044" spans="28:39" hidden="1" x14ac:dyDescent="0.25">
      <c r="AB37044" s="14"/>
      <c r="AC37044" s="14"/>
      <c r="AG37044" s="10"/>
      <c r="AH37044" s="10"/>
      <c r="AL37044" s="84"/>
      <c r="AM37044" s="84"/>
    </row>
    <row r="37045" spans="28:39" hidden="1" x14ac:dyDescent="0.25">
      <c r="AB37045" s="14"/>
      <c r="AC37045" s="14"/>
      <c r="AG37045" s="10"/>
      <c r="AH37045" s="10"/>
      <c r="AL37045" s="84"/>
      <c r="AM37045" s="84"/>
    </row>
    <row r="37046" spans="28:39" hidden="1" x14ac:dyDescent="0.25">
      <c r="AB37046" s="14"/>
      <c r="AC37046" s="14"/>
      <c r="AG37046" s="10"/>
      <c r="AH37046" s="10"/>
      <c r="AL37046" s="84"/>
      <c r="AM37046" s="84"/>
    </row>
    <row r="37047" spans="28:39" hidden="1" x14ac:dyDescent="0.25">
      <c r="AB37047" s="14"/>
      <c r="AC37047" s="14"/>
      <c r="AG37047" s="10"/>
      <c r="AH37047" s="10"/>
      <c r="AL37047" s="84"/>
      <c r="AM37047" s="84"/>
    </row>
    <row r="37048" spans="28:39" hidden="1" x14ac:dyDescent="0.25">
      <c r="AB37048" s="14"/>
      <c r="AC37048" s="14"/>
      <c r="AG37048" s="10"/>
      <c r="AH37048" s="10"/>
      <c r="AL37048" s="84"/>
      <c r="AM37048" s="84"/>
    </row>
    <row r="37049" spans="28:39" hidden="1" x14ac:dyDescent="0.25">
      <c r="AB37049" s="14"/>
      <c r="AC37049" s="14"/>
      <c r="AG37049" s="10"/>
      <c r="AH37049" s="10"/>
      <c r="AL37049" s="84"/>
      <c r="AM37049" s="84"/>
    </row>
    <row r="37050" spans="28:39" hidden="1" x14ac:dyDescent="0.25">
      <c r="AB37050" s="14"/>
      <c r="AC37050" s="14"/>
      <c r="AG37050" s="10"/>
      <c r="AH37050" s="10"/>
      <c r="AL37050" s="84"/>
      <c r="AM37050" s="84"/>
    </row>
    <row r="37051" spans="28:39" hidden="1" x14ac:dyDescent="0.25">
      <c r="AB37051" s="14"/>
      <c r="AC37051" s="14"/>
      <c r="AG37051" s="10"/>
      <c r="AH37051" s="10"/>
      <c r="AL37051" s="84"/>
      <c r="AM37051" s="84"/>
    </row>
    <row r="37052" spans="28:39" hidden="1" x14ac:dyDescent="0.25">
      <c r="AB37052" s="14"/>
      <c r="AC37052" s="14"/>
      <c r="AG37052" s="10"/>
      <c r="AH37052" s="10"/>
      <c r="AL37052" s="84"/>
      <c r="AM37052" s="84"/>
    </row>
    <row r="37053" spans="28:39" hidden="1" x14ac:dyDescent="0.25">
      <c r="AB37053" s="14"/>
      <c r="AC37053" s="14"/>
      <c r="AG37053" s="10"/>
      <c r="AH37053" s="10"/>
      <c r="AL37053" s="84"/>
      <c r="AM37053" s="84"/>
    </row>
    <row r="37054" spans="28:39" hidden="1" x14ac:dyDescent="0.25">
      <c r="AB37054" s="14"/>
      <c r="AC37054" s="14"/>
      <c r="AG37054" s="10"/>
      <c r="AH37054" s="10"/>
      <c r="AL37054" s="84"/>
      <c r="AM37054" s="84"/>
    </row>
    <row r="37055" spans="28:39" hidden="1" x14ac:dyDescent="0.25">
      <c r="AB37055" s="14"/>
      <c r="AC37055" s="14"/>
      <c r="AG37055" s="10"/>
      <c r="AH37055" s="10"/>
      <c r="AL37055" s="84"/>
      <c r="AM37055" s="84"/>
    </row>
    <row r="37056" spans="28:39" hidden="1" x14ac:dyDescent="0.25">
      <c r="AB37056" s="14"/>
      <c r="AC37056" s="14"/>
      <c r="AG37056" s="10"/>
      <c r="AH37056" s="10"/>
      <c r="AL37056" s="84"/>
      <c r="AM37056" s="84"/>
    </row>
    <row r="37057" spans="28:39" hidden="1" x14ac:dyDescent="0.25">
      <c r="AB37057" s="14"/>
      <c r="AC37057" s="14"/>
      <c r="AG37057" s="10"/>
      <c r="AH37057" s="10"/>
      <c r="AL37057" s="84"/>
      <c r="AM37057" s="84"/>
    </row>
    <row r="37058" spans="28:39" hidden="1" x14ac:dyDescent="0.25">
      <c r="AB37058" s="14"/>
      <c r="AC37058" s="14"/>
      <c r="AG37058" s="10"/>
      <c r="AH37058" s="10"/>
      <c r="AL37058" s="84"/>
      <c r="AM37058" s="84"/>
    </row>
    <row r="37059" spans="28:39" hidden="1" x14ac:dyDescent="0.25">
      <c r="AB37059" s="14"/>
      <c r="AC37059" s="14"/>
      <c r="AG37059" s="10"/>
      <c r="AH37059" s="10"/>
      <c r="AL37059" s="84"/>
      <c r="AM37059" s="84"/>
    </row>
    <row r="37060" spans="28:39" hidden="1" x14ac:dyDescent="0.25">
      <c r="AB37060" s="14"/>
      <c r="AC37060" s="14"/>
      <c r="AG37060" s="10"/>
      <c r="AH37060" s="10"/>
      <c r="AL37060" s="84"/>
      <c r="AM37060" s="84"/>
    </row>
    <row r="37061" spans="28:39" hidden="1" x14ac:dyDescent="0.25">
      <c r="AB37061" s="14"/>
      <c r="AC37061" s="14"/>
      <c r="AG37061" s="10"/>
      <c r="AH37061" s="10"/>
      <c r="AL37061" s="84"/>
      <c r="AM37061" s="84"/>
    </row>
    <row r="37062" spans="28:39" hidden="1" x14ac:dyDescent="0.25">
      <c r="AB37062" s="14"/>
      <c r="AC37062" s="14"/>
      <c r="AG37062" s="10"/>
      <c r="AH37062" s="10"/>
      <c r="AL37062" s="84"/>
      <c r="AM37062" s="84"/>
    </row>
    <row r="37063" spans="28:39" hidden="1" x14ac:dyDescent="0.25">
      <c r="AB37063" s="14"/>
      <c r="AC37063" s="14"/>
      <c r="AG37063" s="10"/>
      <c r="AH37063" s="10"/>
      <c r="AL37063" s="84"/>
      <c r="AM37063" s="84"/>
    </row>
    <row r="37064" spans="28:39" hidden="1" x14ac:dyDescent="0.25">
      <c r="AB37064" s="14"/>
      <c r="AC37064" s="14"/>
      <c r="AG37064" s="10"/>
      <c r="AH37064" s="10"/>
      <c r="AL37064" s="84"/>
      <c r="AM37064" s="84"/>
    </row>
    <row r="37065" spans="28:39" hidden="1" x14ac:dyDescent="0.25">
      <c r="AB37065" s="14"/>
      <c r="AC37065" s="14"/>
      <c r="AG37065" s="10"/>
      <c r="AH37065" s="10"/>
      <c r="AL37065" s="84"/>
      <c r="AM37065" s="84"/>
    </row>
    <row r="37066" spans="28:39" hidden="1" x14ac:dyDescent="0.25">
      <c r="AB37066" s="14"/>
      <c r="AC37066" s="14"/>
      <c r="AG37066" s="10"/>
      <c r="AH37066" s="10"/>
      <c r="AL37066" s="84"/>
      <c r="AM37066" s="84"/>
    </row>
    <row r="37067" spans="28:39" hidden="1" x14ac:dyDescent="0.25">
      <c r="AB37067" s="14"/>
      <c r="AC37067" s="14"/>
      <c r="AG37067" s="10"/>
      <c r="AH37067" s="10"/>
      <c r="AL37067" s="84"/>
      <c r="AM37067" s="84"/>
    </row>
    <row r="37068" spans="28:39" hidden="1" x14ac:dyDescent="0.25">
      <c r="AB37068" s="14"/>
      <c r="AC37068" s="14"/>
      <c r="AG37068" s="10"/>
      <c r="AH37068" s="10"/>
      <c r="AL37068" s="84"/>
      <c r="AM37068" s="84"/>
    </row>
    <row r="37069" spans="28:39" hidden="1" x14ac:dyDescent="0.25">
      <c r="AB37069" s="14"/>
      <c r="AC37069" s="14"/>
      <c r="AG37069" s="10"/>
      <c r="AH37069" s="10"/>
      <c r="AL37069" s="84"/>
      <c r="AM37069" s="84"/>
    </row>
    <row r="37070" spans="28:39" hidden="1" x14ac:dyDescent="0.25">
      <c r="AB37070" s="14"/>
      <c r="AC37070" s="14"/>
      <c r="AG37070" s="10"/>
      <c r="AH37070" s="10"/>
      <c r="AL37070" s="84"/>
      <c r="AM37070" s="84"/>
    </row>
    <row r="37071" spans="28:39" hidden="1" x14ac:dyDescent="0.25">
      <c r="AB37071" s="14"/>
      <c r="AC37071" s="14"/>
      <c r="AG37071" s="10"/>
      <c r="AH37071" s="10"/>
      <c r="AL37071" s="84"/>
      <c r="AM37071" s="84"/>
    </row>
    <row r="37072" spans="28:39" hidden="1" x14ac:dyDescent="0.25">
      <c r="AB37072" s="14"/>
      <c r="AC37072" s="14"/>
      <c r="AG37072" s="10"/>
      <c r="AH37072" s="10"/>
      <c r="AL37072" s="84"/>
      <c r="AM37072" s="84"/>
    </row>
    <row r="37073" spans="28:39" hidden="1" x14ac:dyDescent="0.25">
      <c r="AB37073" s="14"/>
      <c r="AC37073" s="14"/>
      <c r="AG37073" s="10"/>
      <c r="AH37073" s="10"/>
      <c r="AL37073" s="84"/>
      <c r="AM37073" s="84"/>
    </row>
    <row r="37074" spans="28:39" hidden="1" x14ac:dyDescent="0.25">
      <c r="AB37074" s="14"/>
      <c r="AC37074" s="14"/>
      <c r="AG37074" s="10"/>
      <c r="AH37074" s="10"/>
      <c r="AL37074" s="84"/>
      <c r="AM37074" s="84"/>
    </row>
    <row r="37075" spans="28:39" hidden="1" x14ac:dyDescent="0.25">
      <c r="AB37075" s="14"/>
      <c r="AC37075" s="14"/>
      <c r="AG37075" s="10"/>
      <c r="AH37075" s="10"/>
      <c r="AL37075" s="84"/>
      <c r="AM37075" s="84"/>
    </row>
    <row r="37076" spans="28:39" hidden="1" x14ac:dyDescent="0.25">
      <c r="AB37076" s="14"/>
      <c r="AC37076" s="14"/>
      <c r="AG37076" s="10"/>
      <c r="AH37076" s="10"/>
      <c r="AL37076" s="84"/>
      <c r="AM37076" s="84"/>
    </row>
    <row r="37077" spans="28:39" hidden="1" x14ac:dyDescent="0.25">
      <c r="AB37077" s="14"/>
      <c r="AC37077" s="14"/>
      <c r="AG37077" s="10"/>
      <c r="AH37077" s="10"/>
      <c r="AL37077" s="84"/>
      <c r="AM37077" s="84"/>
    </row>
    <row r="37078" spans="28:39" hidden="1" x14ac:dyDescent="0.25">
      <c r="AB37078" s="14"/>
      <c r="AC37078" s="14"/>
      <c r="AG37078" s="10"/>
      <c r="AH37078" s="10"/>
      <c r="AL37078" s="84"/>
      <c r="AM37078" s="84"/>
    </row>
    <row r="37079" spans="28:39" hidden="1" x14ac:dyDescent="0.25">
      <c r="AB37079" s="14"/>
      <c r="AC37079" s="14"/>
      <c r="AG37079" s="10"/>
      <c r="AH37079" s="10"/>
      <c r="AL37079" s="84"/>
      <c r="AM37079" s="84"/>
    </row>
    <row r="37080" spans="28:39" hidden="1" x14ac:dyDescent="0.25">
      <c r="AB37080" s="14"/>
      <c r="AC37080" s="14"/>
      <c r="AG37080" s="10"/>
      <c r="AH37080" s="10"/>
      <c r="AL37080" s="84"/>
      <c r="AM37080" s="84"/>
    </row>
    <row r="37081" spans="28:39" hidden="1" x14ac:dyDescent="0.25">
      <c r="AB37081" s="14"/>
      <c r="AC37081" s="14"/>
      <c r="AG37081" s="10"/>
      <c r="AH37081" s="10"/>
      <c r="AL37081" s="84"/>
      <c r="AM37081" s="84"/>
    </row>
    <row r="37082" spans="28:39" hidden="1" x14ac:dyDescent="0.25">
      <c r="AB37082" s="14"/>
      <c r="AC37082" s="14"/>
      <c r="AG37082" s="10"/>
      <c r="AH37082" s="10"/>
      <c r="AL37082" s="84"/>
      <c r="AM37082" s="84"/>
    </row>
    <row r="37083" spans="28:39" hidden="1" x14ac:dyDescent="0.25">
      <c r="AB37083" s="14"/>
      <c r="AC37083" s="14"/>
      <c r="AG37083" s="10"/>
      <c r="AH37083" s="10"/>
      <c r="AL37083" s="84"/>
      <c r="AM37083" s="84"/>
    </row>
    <row r="37084" spans="28:39" hidden="1" x14ac:dyDescent="0.25">
      <c r="AB37084" s="14"/>
      <c r="AC37084" s="14"/>
      <c r="AG37084" s="10"/>
      <c r="AH37084" s="10"/>
      <c r="AL37084" s="84"/>
      <c r="AM37084" s="84"/>
    </row>
    <row r="37085" spans="28:39" hidden="1" x14ac:dyDescent="0.25">
      <c r="AB37085" s="14"/>
      <c r="AC37085" s="14"/>
      <c r="AG37085" s="10"/>
      <c r="AH37085" s="10"/>
      <c r="AL37085" s="84"/>
      <c r="AM37085" s="84"/>
    </row>
    <row r="37086" spans="28:39" hidden="1" x14ac:dyDescent="0.25">
      <c r="AB37086" s="14"/>
      <c r="AC37086" s="14"/>
      <c r="AG37086" s="10"/>
      <c r="AH37086" s="10"/>
      <c r="AL37086" s="84"/>
      <c r="AM37086" s="84"/>
    </row>
    <row r="37087" spans="28:39" hidden="1" x14ac:dyDescent="0.25">
      <c r="AB37087" s="14"/>
      <c r="AC37087" s="14"/>
      <c r="AG37087" s="10"/>
      <c r="AH37087" s="10"/>
      <c r="AL37087" s="84"/>
      <c r="AM37087" s="84"/>
    </row>
    <row r="37088" spans="28:39" hidden="1" x14ac:dyDescent="0.25">
      <c r="AB37088" s="14"/>
      <c r="AC37088" s="14"/>
      <c r="AG37088" s="10"/>
      <c r="AH37088" s="10"/>
      <c r="AL37088" s="84"/>
      <c r="AM37088" s="84"/>
    </row>
    <row r="37089" spans="28:39" hidden="1" x14ac:dyDescent="0.25">
      <c r="AB37089" s="14"/>
      <c r="AC37089" s="14"/>
      <c r="AG37089" s="10"/>
      <c r="AH37089" s="10"/>
      <c r="AL37089" s="84"/>
      <c r="AM37089" s="84"/>
    </row>
    <row r="37090" spans="28:39" hidden="1" x14ac:dyDescent="0.25">
      <c r="AB37090" s="14"/>
      <c r="AC37090" s="14"/>
      <c r="AG37090" s="10"/>
      <c r="AH37090" s="10"/>
      <c r="AL37090" s="84"/>
      <c r="AM37090" s="84"/>
    </row>
    <row r="37091" spans="28:39" hidden="1" x14ac:dyDescent="0.25">
      <c r="AB37091" s="14"/>
      <c r="AC37091" s="14"/>
      <c r="AG37091" s="10"/>
      <c r="AH37091" s="10"/>
      <c r="AL37091" s="84"/>
      <c r="AM37091" s="84"/>
    </row>
    <row r="37092" spans="28:39" hidden="1" x14ac:dyDescent="0.25">
      <c r="AB37092" s="14"/>
      <c r="AC37092" s="14"/>
      <c r="AG37092" s="10"/>
      <c r="AH37092" s="10"/>
      <c r="AL37092" s="84"/>
      <c r="AM37092" s="84"/>
    </row>
    <row r="37093" spans="28:39" hidden="1" x14ac:dyDescent="0.25">
      <c r="AB37093" s="14"/>
      <c r="AC37093" s="14"/>
      <c r="AG37093" s="10"/>
      <c r="AH37093" s="10"/>
      <c r="AL37093" s="84"/>
      <c r="AM37093" s="84"/>
    </row>
    <row r="37094" spans="28:39" hidden="1" x14ac:dyDescent="0.25">
      <c r="AB37094" s="14"/>
      <c r="AC37094" s="14"/>
      <c r="AG37094" s="10"/>
      <c r="AH37094" s="10"/>
      <c r="AL37094" s="84"/>
      <c r="AM37094" s="84"/>
    </row>
    <row r="37095" spans="28:39" hidden="1" x14ac:dyDescent="0.25">
      <c r="AB37095" s="14"/>
      <c r="AC37095" s="14"/>
      <c r="AG37095" s="10"/>
      <c r="AH37095" s="10"/>
      <c r="AL37095" s="84"/>
      <c r="AM37095" s="84"/>
    </row>
    <row r="37096" spans="28:39" hidden="1" x14ac:dyDescent="0.25">
      <c r="AB37096" s="14"/>
      <c r="AC37096" s="14"/>
      <c r="AG37096" s="10"/>
      <c r="AH37096" s="10"/>
      <c r="AL37096" s="84"/>
      <c r="AM37096" s="84"/>
    </row>
    <row r="37097" spans="28:39" hidden="1" x14ac:dyDescent="0.25">
      <c r="AB37097" s="14"/>
      <c r="AC37097" s="14"/>
      <c r="AG37097" s="10"/>
      <c r="AH37097" s="10"/>
      <c r="AL37097" s="84"/>
      <c r="AM37097" s="84"/>
    </row>
    <row r="37098" spans="28:39" hidden="1" x14ac:dyDescent="0.25">
      <c r="AB37098" s="14"/>
      <c r="AC37098" s="14"/>
      <c r="AG37098" s="10"/>
      <c r="AH37098" s="10"/>
      <c r="AL37098" s="84"/>
      <c r="AM37098" s="84"/>
    </row>
    <row r="37099" spans="28:39" hidden="1" x14ac:dyDescent="0.25">
      <c r="AB37099" s="14"/>
      <c r="AC37099" s="14"/>
      <c r="AG37099" s="10"/>
      <c r="AH37099" s="10"/>
      <c r="AL37099" s="84"/>
      <c r="AM37099" s="84"/>
    </row>
    <row r="37100" spans="28:39" hidden="1" x14ac:dyDescent="0.25">
      <c r="AB37100" s="14"/>
      <c r="AC37100" s="14"/>
      <c r="AG37100" s="10"/>
      <c r="AH37100" s="10"/>
      <c r="AL37100" s="84"/>
      <c r="AM37100" s="84"/>
    </row>
    <row r="37101" spans="28:39" hidden="1" x14ac:dyDescent="0.25">
      <c r="AB37101" s="14"/>
      <c r="AC37101" s="14"/>
      <c r="AG37101" s="10"/>
      <c r="AH37101" s="10"/>
      <c r="AL37101" s="84"/>
      <c r="AM37101" s="84"/>
    </row>
    <row r="37102" spans="28:39" hidden="1" x14ac:dyDescent="0.25">
      <c r="AB37102" s="14"/>
      <c r="AC37102" s="14"/>
      <c r="AG37102" s="10"/>
      <c r="AH37102" s="10"/>
      <c r="AL37102" s="84"/>
      <c r="AM37102" s="84"/>
    </row>
    <row r="37103" spans="28:39" hidden="1" x14ac:dyDescent="0.25">
      <c r="AB37103" s="14"/>
      <c r="AC37103" s="14"/>
      <c r="AG37103" s="10"/>
      <c r="AH37103" s="10"/>
      <c r="AL37103" s="84"/>
      <c r="AM37103" s="84"/>
    </row>
    <row r="37104" spans="28:39" hidden="1" x14ac:dyDescent="0.25">
      <c r="AB37104" s="14"/>
      <c r="AC37104" s="14"/>
      <c r="AG37104" s="10"/>
      <c r="AH37104" s="10"/>
      <c r="AL37104" s="84"/>
      <c r="AM37104" s="84"/>
    </row>
    <row r="37105" spans="28:39" hidden="1" x14ac:dyDescent="0.25">
      <c r="AB37105" s="14"/>
      <c r="AC37105" s="14"/>
      <c r="AG37105" s="10"/>
      <c r="AH37105" s="10"/>
      <c r="AL37105" s="84"/>
      <c r="AM37105" s="84"/>
    </row>
    <row r="37106" spans="28:39" hidden="1" x14ac:dyDescent="0.25">
      <c r="AB37106" s="14"/>
      <c r="AC37106" s="14"/>
      <c r="AG37106" s="10"/>
      <c r="AH37106" s="10"/>
      <c r="AL37106" s="84"/>
      <c r="AM37106" s="84"/>
    </row>
    <row r="37107" spans="28:39" hidden="1" x14ac:dyDescent="0.25">
      <c r="AB37107" s="14"/>
      <c r="AC37107" s="14"/>
      <c r="AG37107" s="10"/>
      <c r="AH37107" s="10"/>
      <c r="AL37107" s="84"/>
      <c r="AM37107" s="84"/>
    </row>
    <row r="37108" spans="28:39" hidden="1" x14ac:dyDescent="0.25">
      <c r="AB37108" s="14"/>
      <c r="AC37108" s="14"/>
      <c r="AG37108" s="10"/>
      <c r="AH37108" s="10"/>
      <c r="AL37108" s="84"/>
      <c r="AM37108" s="84"/>
    </row>
    <row r="37109" spans="28:39" hidden="1" x14ac:dyDescent="0.25">
      <c r="AB37109" s="14"/>
      <c r="AC37109" s="14"/>
      <c r="AG37109" s="10"/>
      <c r="AH37109" s="10"/>
      <c r="AL37109" s="84"/>
      <c r="AM37109" s="84"/>
    </row>
    <row r="37110" spans="28:39" hidden="1" x14ac:dyDescent="0.25">
      <c r="AB37110" s="14"/>
      <c r="AC37110" s="14"/>
      <c r="AG37110" s="10"/>
      <c r="AH37110" s="10"/>
      <c r="AL37110" s="84"/>
      <c r="AM37110" s="84"/>
    </row>
    <row r="37111" spans="28:39" hidden="1" x14ac:dyDescent="0.25">
      <c r="AB37111" s="14"/>
      <c r="AC37111" s="14"/>
      <c r="AG37111" s="10"/>
      <c r="AH37111" s="10"/>
      <c r="AL37111" s="84"/>
      <c r="AM37111" s="84"/>
    </row>
    <row r="37112" spans="28:39" hidden="1" x14ac:dyDescent="0.25">
      <c r="AB37112" s="14"/>
      <c r="AC37112" s="14"/>
      <c r="AG37112" s="10"/>
      <c r="AH37112" s="10"/>
      <c r="AL37112" s="84"/>
      <c r="AM37112" s="84"/>
    </row>
    <row r="37113" spans="28:39" hidden="1" x14ac:dyDescent="0.25">
      <c r="AB37113" s="14"/>
      <c r="AC37113" s="14"/>
      <c r="AG37113" s="10"/>
      <c r="AH37113" s="10"/>
      <c r="AL37113" s="84"/>
      <c r="AM37113" s="84"/>
    </row>
    <row r="37114" spans="28:39" hidden="1" x14ac:dyDescent="0.25">
      <c r="AB37114" s="14"/>
      <c r="AC37114" s="14"/>
      <c r="AG37114" s="10"/>
      <c r="AH37114" s="10"/>
      <c r="AL37114" s="84"/>
      <c r="AM37114" s="84"/>
    </row>
    <row r="37115" spans="28:39" hidden="1" x14ac:dyDescent="0.25">
      <c r="AB37115" s="14"/>
      <c r="AC37115" s="14"/>
      <c r="AG37115" s="10"/>
      <c r="AH37115" s="10"/>
      <c r="AL37115" s="84"/>
      <c r="AM37115" s="84"/>
    </row>
    <row r="37116" spans="28:39" hidden="1" x14ac:dyDescent="0.25">
      <c r="AB37116" s="14"/>
      <c r="AC37116" s="14"/>
      <c r="AG37116" s="10"/>
      <c r="AH37116" s="10"/>
      <c r="AL37116" s="84"/>
      <c r="AM37116" s="84"/>
    </row>
    <row r="37117" spans="28:39" hidden="1" x14ac:dyDescent="0.25">
      <c r="AB37117" s="14"/>
      <c r="AC37117" s="14"/>
      <c r="AG37117" s="10"/>
      <c r="AH37117" s="10"/>
      <c r="AL37117" s="84"/>
      <c r="AM37117" s="84"/>
    </row>
    <row r="37118" spans="28:39" hidden="1" x14ac:dyDescent="0.25">
      <c r="AB37118" s="14"/>
      <c r="AC37118" s="14"/>
      <c r="AG37118" s="10"/>
      <c r="AH37118" s="10"/>
      <c r="AL37118" s="84"/>
      <c r="AM37118" s="84"/>
    </row>
    <row r="37119" spans="28:39" hidden="1" x14ac:dyDescent="0.25">
      <c r="AB37119" s="14"/>
      <c r="AC37119" s="14"/>
      <c r="AG37119" s="10"/>
      <c r="AH37119" s="10"/>
      <c r="AL37119" s="84"/>
      <c r="AM37119" s="84"/>
    </row>
    <row r="37120" spans="28:39" hidden="1" x14ac:dyDescent="0.25">
      <c r="AB37120" s="14"/>
      <c r="AC37120" s="14"/>
      <c r="AG37120" s="10"/>
      <c r="AH37120" s="10"/>
      <c r="AL37120" s="84"/>
      <c r="AM37120" s="84"/>
    </row>
    <row r="37121" spans="28:39" hidden="1" x14ac:dyDescent="0.25">
      <c r="AB37121" s="14"/>
      <c r="AC37121" s="14"/>
      <c r="AG37121" s="10"/>
      <c r="AH37121" s="10"/>
      <c r="AL37121" s="84"/>
      <c r="AM37121" s="84"/>
    </row>
    <row r="37122" spans="28:39" hidden="1" x14ac:dyDescent="0.25">
      <c r="AB37122" s="14"/>
      <c r="AC37122" s="14"/>
      <c r="AG37122" s="10"/>
      <c r="AH37122" s="10"/>
      <c r="AL37122" s="84"/>
      <c r="AM37122" s="84"/>
    </row>
    <row r="37123" spans="28:39" hidden="1" x14ac:dyDescent="0.25">
      <c r="AB37123" s="14"/>
      <c r="AC37123" s="14"/>
      <c r="AG37123" s="10"/>
      <c r="AH37123" s="10"/>
      <c r="AL37123" s="84"/>
      <c r="AM37123" s="84"/>
    </row>
    <row r="37124" spans="28:39" hidden="1" x14ac:dyDescent="0.25">
      <c r="AB37124" s="14"/>
      <c r="AC37124" s="14"/>
      <c r="AG37124" s="10"/>
      <c r="AH37124" s="10"/>
      <c r="AL37124" s="84"/>
      <c r="AM37124" s="84"/>
    </row>
    <row r="37125" spans="28:39" hidden="1" x14ac:dyDescent="0.25">
      <c r="AB37125" s="14"/>
      <c r="AC37125" s="14"/>
      <c r="AG37125" s="10"/>
      <c r="AH37125" s="10"/>
      <c r="AL37125" s="84"/>
      <c r="AM37125" s="84"/>
    </row>
    <row r="37126" spans="28:39" hidden="1" x14ac:dyDescent="0.25">
      <c r="AB37126" s="14"/>
      <c r="AC37126" s="14"/>
      <c r="AG37126" s="10"/>
      <c r="AH37126" s="10"/>
      <c r="AL37126" s="84"/>
      <c r="AM37126" s="84"/>
    </row>
    <row r="37127" spans="28:39" hidden="1" x14ac:dyDescent="0.25">
      <c r="AB37127" s="14"/>
      <c r="AC37127" s="14"/>
      <c r="AG37127" s="10"/>
      <c r="AH37127" s="10"/>
      <c r="AL37127" s="84"/>
      <c r="AM37127" s="84"/>
    </row>
    <row r="37128" spans="28:39" hidden="1" x14ac:dyDescent="0.25">
      <c r="AB37128" s="14"/>
      <c r="AC37128" s="14"/>
      <c r="AG37128" s="10"/>
      <c r="AH37128" s="10"/>
      <c r="AL37128" s="84"/>
      <c r="AM37128" s="84"/>
    </row>
    <row r="37129" spans="28:39" hidden="1" x14ac:dyDescent="0.25">
      <c r="AB37129" s="14"/>
      <c r="AC37129" s="14"/>
      <c r="AG37129" s="10"/>
      <c r="AH37129" s="10"/>
      <c r="AL37129" s="84"/>
      <c r="AM37129" s="84"/>
    </row>
    <row r="37130" spans="28:39" hidden="1" x14ac:dyDescent="0.25">
      <c r="AB37130" s="14"/>
      <c r="AC37130" s="14"/>
      <c r="AG37130" s="10"/>
      <c r="AH37130" s="10"/>
      <c r="AL37130" s="84"/>
      <c r="AM37130" s="84"/>
    </row>
    <row r="37131" spans="28:39" hidden="1" x14ac:dyDescent="0.25">
      <c r="AB37131" s="14"/>
      <c r="AC37131" s="14"/>
      <c r="AG37131" s="10"/>
      <c r="AH37131" s="10"/>
      <c r="AL37131" s="84"/>
      <c r="AM37131" s="84"/>
    </row>
    <row r="37132" spans="28:39" hidden="1" x14ac:dyDescent="0.25">
      <c r="AB37132" s="14"/>
      <c r="AC37132" s="14"/>
      <c r="AG37132" s="10"/>
      <c r="AH37132" s="10"/>
      <c r="AL37132" s="84"/>
      <c r="AM37132" s="84"/>
    </row>
    <row r="37133" spans="28:39" hidden="1" x14ac:dyDescent="0.25">
      <c r="AB37133" s="14"/>
      <c r="AC37133" s="14"/>
      <c r="AG37133" s="10"/>
      <c r="AH37133" s="10"/>
      <c r="AL37133" s="84"/>
      <c r="AM37133" s="84"/>
    </row>
    <row r="37134" spans="28:39" hidden="1" x14ac:dyDescent="0.25">
      <c r="AB37134" s="14"/>
      <c r="AC37134" s="14"/>
      <c r="AG37134" s="10"/>
      <c r="AH37134" s="10"/>
      <c r="AL37134" s="84"/>
      <c r="AM37134" s="84"/>
    </row>
    <row r="37135" spans="28:39" hidden="1" x14ac:dyDescent="0.25">
      <c r="AB37135" s="14"/>
      <c r="AC37135" s="14"/>
      <c r="AG37135" s="10"/>
      <c r="AH37135" s="10"/>
      <c r="AL37135" s="84"/>
      <c r="AM37135" s="84"/>
    </row>
    <row r="37136" spans="28:39" hidden="1" x14ac:dyDescent="0.25">
      <c r="AB37136" s="14"/>
      <c r="AC37136" s="14"/>
      <c r="AG37136" s="10"/>
      <c r="AH37136" s="10"/>
      <c r="AL37136" s="84"/>
      <c r="AM37136" s="84"/>
    </row>
    <row r="37137" spans="28:39" hidden="1" x14ac:dyDescent="0.25">
      <c r="AB37137" s="14"/>
      <c r="AC37137" s="14"/>
      <c r="AG37137" s="10"/>
      <c r="AH37137" s="10"/>
      <c r="AL37137" s="84"/>
      <c r="AM37137" s="84"/>
    </row>
    <row r="37138" spans="28:39" hidden="1" x14ac:dyDescent="0.25">
      <c r="AB37138" s="14"/>
      <c r="AC37138" s="14"/>
      <c r="AG37138" s="10"/>
      <c r="AH37138" s="10"/>
      <c r="AL37138" s="84"/>
      <c r="AM37138" s="84"/>
    </row>
    <row r="37139" spans="28:39" hidden="1" x14ac:dyDescent="0.25">
      <c r="AB37139" s="14"/>
      <c r="AC37139" s="14"/>
      <c r="AG37139" s="10"/>
      <c r="AH37139" s="10"/>
      <c r="AL37139" s="84"/>
      <c r="AM37139" s="84"/>
    </row>
    <row r="37140" spans="28:39" hidden="1" x14ac:dyDescent="0.25">
      <c r="AB37140" s="14"/>
      <c r="AC37140" s="14"/>
      <c r="AG37140" s="10"/>
      <c r="AH37140" s="10"/>
      <c r="AL37140" s="84"/>
      <c r="AM37140" s="84"/>
    </row>
    <row r="37141" spans="28:39" hidden="1" x14ac:dyDescent="0.25">
      <c r="AB37141" s="14"/>
      <c r="AC37141" s="14"/>
      <c r="AG37141" s="10"/>
      <c r="AH37141" s="10"/>
      <c r="AL37141" s="84"/>
      <c r="AM37141" s="84"/>
    </row>
    <row r="37142" spans="28:39" hidden="1" x14ac:dyDescent="0.25">
      <c r="AB37142" s="14"/>
      <c r="AC37142" s="14"/>
      <c r="AG37142" s="10"/>
      <c r="AH37142" s="10"/>
      <c r="AL37142" s="84"/>
      <c r="AM37142" s="84"/>
    </row>
    <row r="37143" spans="28:39" hidden="1" x14ac:dyDescent="0.25">
      <c r="AB37143" s="14"/>
      <c r="AC37143" s="14"/>
      <c r="AG37143" s="10"/>
      <c r="AH37143" s="10"/>
      <c r="AL37143" s="84"/>
      <c r="AM37143" s="84"/>
    </row>
    <row r="37144" spans="28:39" hidden="1" x14ac:dyDescent="0.25">
      <c r="AB37144" s="14"/>
      <c r="AC37144" s="14"/>
      <c r="AG37144" s="10"/>
      <c r="AH37144" s="10"/>
      <c r="AL37144" s="84"/>
      <c r="AM37144" s="84"/>
    </row>
    <row r="37145" spans="28:39" hidden="1" x14ac:dyDescent="0.25">
      <c r="AB37145" s="14"/>
      <c r="AC37145" s="14"/>
      <c r="AG37145" s="10"/>
      <c r="AH37145" s="10"/>
      <c r="AL37145" s="84"/>
      <c r="AM37145" s="84"/>
    </row>
    <row r="37146" spans="28:39" hidden="1" x14ac:dyDescent="0.25">
      <c r="AB37146" s="14"/>
      <c r="AC37146" s="14"/>
      <c r="AG37146" s="10"/>
      <c r="AH37146" s="10"/>
      <c r="AL37146" s="84"/>
      <c r="AM37146" s="84"/>
    </row>
    <row r="37147" spans="28:39" hidden="1" x14ac:dyDescent="0.25">
      <c r="AB37147" s="14"/>
      <c r="AC37147" s="14"/>
      <c r="AG37147" s="10"/>
      <c r="AH37147" s="10"/>
      <c r="AL37147" s="84"/>
      <c r="AM37147" s="84"/>
    </row>
    <row r="37148" spans="28:39" hidden="1" x14ac:dyDescent="0.25">
      <c r="AB37148" s="14"/>
      <c r="AC37148" s="14"/>
      <c r="AG37148" s="10"/>
      <c r="AH37148" s="10"/>
      <c r="AL37148" s="84"/>
      <c r="AM37148" s="84"/>
    </row>
    <row r="37149" spans="28:39" hidden="1" x14ac:dyDescent="0.25">
      <c r="AB37149" s="14"/>
      <c r="AC37149" s="14"/>
      <c r="AG37149" s="10"/>
      <c r="AH37149" s="10"/>
      <c r="AL37149" s="84"/>
      <c r="AM37149" s="84"/>
    </row>
    <row r="37150" spans="28:39" hidden="1" x14ac:dyDescent="0.25">
      <c r="AB37150" s="14"/>
      <c r="AC37150" s="14"/>
      <c r="AG37150" s="10"/>
      <c r="AH37150" s="10"/>
      <c r="AL37150" s="84"/>
      <c r="AM37150" s="84"/>
    </row>
    <row r="37151" spans="28:39" hidden="1" x14ac:dyDescent="0.25">
      <c r="AB37151" s="14"/>
      <c r="AC37151" s="14"/>
      <c r="AG37151" s="10"/>
      <c r="AH37151" s="10"/>
      <c r="AL37151" s="84"/>
      <c r="AM37151" s="84"/>
    </row>
    <row r="37152" spans="28:39" hidden="1" x14ac:dyDescent="0.25">
      <c r="AB37152" s="14"/>
      <c r="AC37152" s="14"/>
      <c r="AG37152" s="10"/>
      <c r="AH37152" s="10"/>
      <c r="AL37152" s="84"/>
      <c r="AM37152" s="84"/>
    </row>
    <row r="37153" spans="28:39" hidden="1" x14ac:dyDescent="0.25">
      <c r="AB37153" s="14"/>
      <c r="AC37153" s="14"/>
      <c r="AG37153" s="10"/>
      <c r="AH37153" s="10"/>
      <c r="AL37153" s="84"/>
      <c r="AM37153" s="84"/>
    </row>
    <row r="37154" spans="28:39" hidden="1" x14ac:dyDescent="0.25">
      <c r="AB37154" s="14"/>
      <c r="AC37154" s="14"/>
      <c r="AG37154" s="10"/>
      <c r="AH37154" s="10"/>
      <c r="AL37154" s="84"/>
      <c r="AM37154" s="84"/>
    </row>
    <row r="37155" spans="28:39" hidden="1" x14ac:dyDescent="0.25">
      <c r="AB37155" s="14"/>
      <c r="AC37155" s="14"/>
      <c r="AG37155" s="10"/>
      <c r="AH37155" s="10"/>
      <c r="AL37155" s="84"/>
      <c r="AM37155" s="84"/>
    </row>
    <row r="37156" spans="28:39" hidden="1" x14ac:dyDescent="0.25">
      <c r="AB37156" s="14"/>
      <c r="AC37156" s="14"/>
      <c r="AG37156" s="10"/>
      <c r="AH37156" s="10"/>
      <c r="AL37156" s="84"/>
      <c r="AM37156" s="84"/>
    </row>
    <row r="37157" spans="28:39" hidden="1" x14ac:dyDescent="0.25">
      <c r="AB37157" s="14"/>
      <c r="AC37157" s="14"/>
      <c r="AG37157" s="10"/>
      <c r="AH37157" s="10"/>
      <c r="AL37157" s="84"/>
      <c r="AM37157" s="84"/>
    </row>
    <row r="37158" spans="28:39" hidden="1" x14ac:dyDescent="0.25">
      <c r="AB37158" s="14"/>
      <c r="AC37158" s="14"/>
      <c r="AG37158" s="10"/>
      <c r="AH37158" s="10"/>
      <c r="AL37158" s="84"/>
      <c r="AM37158" s="84"/>
    </row>
    <row r="37159" spans="28:39" hidden="1" x14ac:dyDescent="0.25">
      <c r="AB37159" s="14"/>
      <c r="AC37159" s="14"/>
      <c r="AG37159" s="10"/>
      <c r="AH37159" s="10"/>
      <c r="AL37159" s="84"/>
      <c r="AM37159" s="84"/>
    </row>
    <row r="37160" spans="28:39" hidden="1" x14ac:dyDescent="0.25">
      <c r="AB37160" s="14"/>
      <c r="AC37160" s="14"/>
      <c r="AG37160" s="10"/>
      <c r="AH37160" s="10"/>
      <c r="AL37160" s="84"/>
      <c r="AM37160" s="84"/>
    </row>
    <row r="37161" spans="28:39" hidden="1" x14ac:dyDescent="0.25">
      <c r="AB37161" s="14"/>
      <c r="AC37161" s="14"/>
      <c r="AG37161" s="10"/>
      <c r="AH37161" s="10"/>
      <c r="AL37161" s="84"/>
      <c r="AM37161" s="84"/>
    </row>
    <row r="37162" spans="28:39" hidden="1" x14ac:dyDescent="0.25">
      <c r="AB37162" s="14"/>
      <c r="AC37162" s="14"/>
      <c r="AG37162" s="10"/>
      <c r="AH37162" s="10"/>
      <c r="AL37162" s="84"/>
      <c r="AM37162" s="84"/>
    </row>
    <row r="37163" spans="28:39" hidden="1" x14ac:dyDescent="0.25">
      <c r="AB37163" s="14"/>
      <c r="AC37163" s="14"/>
      <c r="AG37163" s="10"/>
      <c r="AH37163" s="10"/>
      <c r="AL37163" s="84"/>
      <c r="AM37163" s="84"/>
    </row>
    <row r="37164" spans="28:39" hidden="1" x14ac:dyDescent="0.25">
      <c r="AB37164" s="14"/>
      <c r="AC37164" s="14"/>
      <c r="AG37164" s="10"/>
      <c r="AH37164" s="10"/>
      <c r="AL37164" s="84"/>
      <c r="AM37164" s="84"/>
    </row>
    <row r="37165" spans="28:39" hidden="1" x14ac:dyDescent="0.25">
      <c r="AB37165" s="14"/>
      <c r="AC37165" s="14"/>
      <c r="AG37165" s="10"/>
      <c r="AH37165" s="10"/>
      <c r="AL37165" s="84"/>
      <c r="AM37165" s="84"/>
    </row>
    <row r="37166" spans="28:39" hidden="1" x14ac:dyDescent="0.25">
      <c r="AB37166" s="14"/>
      <c r="AC37166" s="14"/>
      <c r="AG37166" s="10"/>
      <c r="AH37166" s="10"/>
      <c r="AL37166" s="84"/>
      <c r="AM37166" s="84"/>
    </row>
    <row r="37167" spans="28:39" hidden="1" x14ac:dyDescent="0.25">
      <c r="AB37167" s="14"/>
      <c r="AC37167" s="14"/>
      <c r="AG37167" s="10"/>
      <c r="AH37167" s="10"/>
      <c r="AL37167" s="84"/>
      <c r="AM37167" s="84"/>
    </row>
    <row r="37168" spans="28:39" hidden="1" x14ac:dyDescent="0.25">
      <c r="AB37168" s="14"/>
      <c r="AC37168" s="14"/>
      <c r="AG37168" s="10"/>
      <c r="AH37168" s="10"/>
      <c r="AL37168" s="84"/>
      <c r="AM37168" s="84"/>
    </row>
    <row r="37169" spans="28:39" hidden="1" x14ac:dyDescent="0.25">
      <c r="AB37169" s="14"/>
      <c r="AC37169" s="14"/>
      <c r="AG37169" s="10"/>
      <c r="AH37169" s="10"/>
      <c r="AL37169" s="84"/>
      <c r="AM37169" s="84"/>
    </row>
    <row r="37170" spans="28:39" hidden="1" x14ac:dyDescent="0.25">
      <c r="AB37170" s="14"/>
      <c r="AC37170" s="14"/>
      <c r="AG37170" s="10"/>
      <c r="AH37170" s="10"/>
      <c r="AL37170" s="84"/>
      <c r="AM37170" s="84"/>
    </row>
    <row r="37171" spans="28:39" hidden="1" x14ac:dyDescent="0.25">
      <c r="AB37171" s="14"/>
      <c r="AC37171" s="14"/>
      <c r="AG37171" s="10"/>
      <c r="AH37171" s="10"/>
      <c r="AL37171" s="84"/>
      <c r="AM37171" s="84"/>
    </row>
    <row r="37172" spans="28:39" hidden="1" x14ac:dyDescent="0.25">
      <c r="AB37172" s="14"/>
      <c r="AC37172" s="14"/>
      <c r="AG37172" s="10"/>
      <c r="AH37172" s="10"/>
      <c r="AL37172" s="84"/>
      <c r="AM37172" s="84"/>
    </row>
    <row r="37173" spans="28:39" hidden="1" x14ac:dyDescent="0.25">
      <c r="AB37173" s="14"/>
      <c r="AC37173" s="14"/>
      <c r="AG37173" s="10"/>
      <c r="AH37173" s="10"/>
      <c r="AL37173" s="84"/>
      <c r="AM37173" s="84"/>
    </row>
    <row r="37174" spans="28:39" hidden="1" x14ac:dyDescent="0.25">
      <c r="AB37174" s="14"/>
      <c r="AC37174" s="14"/>
      <c r="AG37174" s="10"/>
      <c r="AH37174" s="10"/>
      <c r="AL37174" s="84"/>
      <c r="AM37174" s="84"/>
    </row>
    <row r="37175" spans="28:39" hidden="1" x14ac:dyDescent="0.25">
      <c r="AB37175" s="14"/>
      <c r="AC37175" s="14"/>
      <c r="AG37175" s="10"/>
      <c r="AH37175" s="10"/>
      <c r="AL37175" s="84"/>
      <c r="AM37175" s="84"/>
    </row>
    <row r="37176" spans="28:39" hidden="1" x14ac:dyDescent="0.25">
      <c r="AB37176" s="14"/>
      <c r="AC37176" s="14"/>
      <c r="AG37176" s="10"/>
      <c r="AH37176" s="10"/>
      <c r="AL37176" s="84"/>
      <c r="AM37176" s="84"/>
    </row>
    <row r="37177" spans="28:39" hidden="1" x14ac:dyDescent="0.25">
      <c r="AB37177" s="14"/>
      <c r="AC37177" s="14"/>
      <c r="AG37177" s="10"/>
      <c r="AH37177" s="10"/>
      <c r="AL37177" s="84"/>
      <c r="AM37177" s="84"/>
    </row>
    <row r="37178" spans="28:39" hidden="1" x14ac:dyDescent="0.25">
      <c r="AB37178" s="14"/>
      <c r="AC37178" s="14"/>
      <c r="AG37178" s="10"/>
      <c r="AH37178" s="10"/>
      <c r="AL37178" s="84"/>
      <c r="AM37178" s="84"/>
    </row>
    <row r="37179" spans="28:39" hidden="1" x14ac:dyDescent="0.25">
      <c r="AB37179" s="14"/>
      <c r="AC37179" s="14"/>
      <c r="AG37179" s="10"/>
      <c r="AH37179" s="10"/>
      <c r="AL37179" s="84"/>
      <c r="AM37179" s="84"/>
    </row>
    <row r="37180" spans="28:39" hidden="1" x14ac:dyDescent="0.25">
      <c r="AB37180" s="14"/>
      <c r="AC37180" s="14"/>
      <c r="AG37180" s="10"/>
      <c r="AH37180" s="10"/>
      <c r="AL37180" s="84"/>
      <c r="AM37180" s="84"/>
    </row>
    <row r="37181" spans="28:39" hidden="1" x14ac:dyDescent="0.25">
      <c r="AB37181" s="14"/>
      <c r="AC37181" s="14"/>
      <c r="AG37181" s="10"/>
      <c r="AH37181" s="10"/>
      <c r="AL37181" s="84"/>
      <c r="AM37181" s="84"/>
    </row>
    <row r="37182" spans="28:39" hidden="1" x14ac:dyDescent="0.25">
      <c r="AB37182" s="14"/>
      <c r="AC37182" s="14"/>
      <c r="AG37182" s="10"/>
      <c r="AH37182" s="10"/>
      <c r="AL37182" s="84"/>
      <c r="AM37182" s="84"/>
    </row>
    <row r="37183" spans="28:39" hidden="1" x14ac:dyDescent="0.25">
      <c r="AB37183" s="14"/>
      <c r="AC37183" s="14"/>
      <c r="AG37183" s="10"/>
      <c r="AH37183" s="10"/>
      <c r="AL37183" s="84"/>
      <c r="AM37183" s="84"/>
    </row>
    <row r="37184" spans="28:39" hidden="1" x14ac:dyDescent="0.25">
      <c r="AB37184" s="14"/>
      <c r="AC37184" s="14"/>
      <c r="AG37184" s="10"/>
      <c r="AH37184" s="10"/>
      <c r="AL37184" s="84"/>
      <c r="AM37184" s="84"/>
    </row>
    <row r="37185" spans="28:39" hidden="1" x14ac:dyDescent="0.25">
      <c r="AB37185" s="14"/>
      <c r="AC37185" s="14"/>
      <c r="AG37185" s="10"/>
      <c r="AH37185" s="10"/>
      <c r="AL37185" s="84"/>
      <c r="AM37185" s="84"/>
    </row>
    <row r="37186" spans="28:39" hidden="1" x14ac:dyDescent="0.25">
      <c r="AB37186" s="14"/>
      <c r="AC37186" s="14"/>
      <c r="AG37186" s="10"/>
      <c r="AH37186" s="10"/>
      <c r="AL37186" s="84"/>
      <c r="AM37186" s="84"/>
    </row>
    <row r="37187" spans="28:39" hidden="1" x14ac:dyDescent="0.25">
      <c r="AB37187" s="14"/>
      <c r="AC37187" s="14"/>
      <c r="AG37187" s="10"/>
      <c r="AH37187" s="10"/>
      <c r="AL37187" s="84"/>
      <c r="AM37187" s="84"/>
    </row>
    <row r="37188" spans="28:39" hidden="1" x14ac:dyDescent="0.25">
      <c r="AB37188" s="14"/>
      <c r="AC37188" s="14"/>
      <c r="AG37188" s="10"/>
      <c r="AH37188" s="10"/>
      <c r="AL37188" s="84"/>
      <c r="AM37188" s="84"/>
    </row>
    <row r="37189" spans="28:39" hidden="1" x14ac:dyDescent="0.25">
      <c r="AB37189" s="14"/>
      <c r="AC37189" s="14"/>
      <c r="AG37189" s="10"/>
      <c r="AH37189" s="10"/>
      <c r="AL37189" s="84"/>
      <c r="AM37189" s="84"/>
    </row>
    <row r="37190" spans="28:39" hidden="1" x14ac:dyDescent="0.25">
      <c r="AB37190" s="14"/>
      <c r="AC37190" s="14"/>
      <c r="AG37190" s="10"/>
      <c r="AH37190" s="10"/>
      <c r="AL37190" s="84"/>
      <c r="AM37190" s="84"/>
    </row>
    <row r="37191" spans="28:39" hidden="1" x14ac:dyDescent="0.25">
      <c r="AB37191" s="14"/>
      <c r="AC37191" s="14"/>
      <c r="AG37191" s="10"/>
      <c r="AH37191" s="10"/>
      <c r="AL37191" s="84"/>
      <c r="AM37191" s="84"/>
    </row>
    <row r="37192" spans="28:39" hidden="1" x14ac:dyDescent="0.25">
      <c r="AB37192" s="14"/>
      <c r="AC37192" s="14"/>
      <c r="AG37192" s="10"/>
      <c r="AH37192" s="10"/>
      <c r="AL37192" s="84"/>
      <c r="AM37192" s="84"/>
    </row>
    <row r="37193" spans="28:39" hidden="1" x14ac:dyDescent="0.25">
      <c r="AB37193" s="14"/>
      <c r="AC37193" s="14"/>
      <c r="AG37193" s="10"/>
      <c r="AH37193" s="10"/>
      <c r="AL37193" s="84"/>
      <c r="AM37193" s="84"/>
    </row>
    <row r="37194" spans="28:39" hidden="1" x14ac:dyDescent="0.25">
      <c r="AB37194" s="14"/>
      <c r="AC37194" s="14"/>
      <c r="AG37194" s="10"/>
      <c r="AH37194" s="10"/>
      <c r="AL37194" s="84"/>
      <c r="AM37194" s="84"/>
    </row>
    <row r="37195" spans="28:39" hidden="1" x14ac:dyDescent="0.25">
      <c r="AB37195" s="14"/>
      <c r="AC37195" s="14"/>
      <c r="AG37195" s="10"/>
      <c r="AH37195" s="10"/>
      <c r="AL37195" s="84"/>
      <c r="AM37195" s="84"/>
    </row>
    <row r="37196" spans="28:39" hidden="1" x14ac:dyDescent="0.25">
      <c r="AB37196" s="14"/>
      <c r="AC37196" s="14"/>
      <c r="AG37196" s="10"/>
      <c r="AH37196" s="10"/>
      <c r="AL37196" s="84"/>
      <c r="AM37196" s="84"/>
    </row>
    <row r="37197" spans="28:39" hidden="1" x14ac:dyDescent="0.25">
      <c r="AB37197" s="14"/>
      <c r="AC37197" s="14"/>
      <c r="AG37197" s="10"/>
      <c r="AH37197" s="10"/>
      <c r="AL37197" s="84"/>
      <c r="AM37197" s="84"/>
    </row>
    <row r="37198" spans="28:39" hidden="1" x14ac:dyDescent="0.25">
      <c r="AB37198" s="14"/>
      <c r="AC37198" s="14"/>
      <c r="AG37198" s="10"/>
      <c r="AH37198" s="10"/>
      <c r="AL37198" s="84"/>
      <c r="AM37198" s="84"/>
    </row>
    <row r="37199" spans="28:39" hidden="1" x14ac:dyDescent="0.25">
      <c r="AB37199" s="14"/>
      <c r="AC37199" s="14"/>
      <c r="AG37199" s="10"/>
      <c r="AH37199" s="10"/>
      <c r="AL37199" s="84"/>
      <c r="AM37199" s="84"/>
    </row>
    <row r="37200" spans="28:39" hidden="1" x14ac:dyDescent="0.25">
      <c r="AB37200" s="14"/>
      <c r="AC37200" s="14"/>
      <c r="AG37200" s="10"/>
      <c r="AH37200" s="10"/>
      <c r="AL37200" s="84"/>
      <c r="AM37200" s="84"/>
    </row>
    <row r="37201" spans="28:39" hidden="1" x14ac:dyDescent="0.25">
      <c r="AB37201" s="14"/>
      <c r="AC37201" s="14"/>
      <c r="AG37201" s="10"/>
      <c r="AH37201" s="10"/>
      <c r="AL37201" s="84"/>
      <c r="AM37201" s="84"/>
    </row>
    <row r="37202" spans="28:39" hidden="1" x14ac:dyDescent="0.25">
      <c r="AB37202" s="14"/>
      <c r="AC37202" s="14"/>
      <c r="AG37202" s="10"/>
      <c r="AH37202" s="10"/>
      <c r="AL37202" s="84"/>
      <c r="AM37202" s="84"/>
    </row>
    <row r="37203" spans="28:39" hidden="1" x14ac:dyDescent="0.25">
      <c r="AB37203" s="14"/>
      <c r="AC37203" s="14"/>
      <c r="AG37203" s="10"/>
      <c r="AH37203" s="10"/>
      <c r="AL37203" s="84"/>
      <c r="AM37203" s="84"/>
    </row>
    <row r="37204" spans="28:39" hidden="1" x14ac:dyDescent="0.25">
      <c r="AB37204" s="14"/>
      <c r="AC37204" s="14"/>
      <c r="AG37204" s="10"/>
      <c r="AH37204" s="10"/>
      <c r="AL37204" s="84"/>
      <c r="AM37204" s="84"/>
    </row>
    <row r="37205" spans="28:39" hidden="1" x14ac:dyDescent="0.25">
      <c r="AB37205" s="14"/>
      <c r="AC37205" s="14"/>
      <c r="AG37205" s="10"/>
      <c r="AH37205" s="10"/>
      <c r="AL37205" s="84"/>
      <c r="AM37205" s="84"/>
    </row>
    <row r="37206" spans="28:39" hidden="1" x14ac:dyDescent="0.25">
      <c r="AB37206" s="14"/>
      <c r="AC37206" s="14"/>
      <c r="AG37206" s="10"/>
      <c r="AH37206" s="10"/>
      <c r="AL37206" s="84"/>
      <c r="AM37206" s="84"/>
    </row>
    <row r="37207" spans="28:39" hidden="1" x14ac:dyDescent="0.25">
      <c r="AB37207" s="14"/>
      <c r="AC37207" s="14"/>
      <c r="AG37207" s="10"/>
      <c r="AH37207" s="10"/>
      <c r="AL37207" s="84"/>
      <c r="AM37207" s="84"/>
    </row>
    <row r="37208" spans="28:39" hidden="1" x14ac:dyDescent="0.25">
      <c r="AB37208" s="14"/>
      <c r="AC37208" s="14"/>
      <c r="AG37208" s="10"/>
      <c r="AH37208" s="10"/>
      <c r="AL37208" s="84"/>
      <c r="AM37208" s="84"/>
    </row>
    <row r="37209" spans="28:39" hidden="1" x14ac:dyDescent="0.25">
      <c r="AB37209" s="14"/>
      <c r="AC37209" s="14"/>
      <c r="AG37209" s="10"/>
      <c r="AH37209" s="10"/>
      <c r="AL37209" s="84"/>
      <c r="AM37209" s="84"/>
    </row>
    <row r="37210" spans="28:39" hidden="1" x14ac:dyDescent="0.25">
      <c r="AB37210" s="14"/>
      <c r="AC37210" s="14"/>
      <c r="AG37210" s="10"/>
      <c r="AH37210" s="10"/>
      <c r="AL37210" s="84"/>
      <c r="AM37210" s="84"/>
    </row>
    <row r="37211" spans="28:39" hidden="1" x14ac:dyDescent="0.25">
      <c r="AB37211" s="14"/>
      <c r="AC37211" s="14"/>
      <c r="AG37211" s="10"/>
      <c r="AH37211" s="10"/>
      <c r="AL37211" s="84"/>
      <c r="AM37211" s="84"/>
    </row>
    <row r="37212" spans="28:39" hidden="1" x14ac:dyDescent="0.25">
      <c r="AB37212" s="14"/>
      <c r="AC37212" s="14"/>
      <c r="AG37212" s="10"/>
      <c r="AH37212" s="10"/>
      <c r="AL37212" s="84"/>
      <c r="AM37212" s="84"/>
    </row>
    <row r="37213" spans="28:39" hidden="1" x14ac:dyDescent="0.25">
      <c r="AB37213" s="14"/>
      <c r="AC37213" s="14"/>
      <c r="AG37213" s="10"/>
      <c r="AH37213" s="10"/>
      <c r="AL37213" s="84"/>
      <c r="AM37213" s="84"/>
    </row>
    <row r="37214" spans="28:39" hidden="1" x14ac:dyDescent="0.25">
      <c r="AB37214" s="14"/>
      <c r="AC37214" s="14"/>
      <c r="AG37214" s="10"/>
      <c r="AH37214" s="10"/>
      <c r="AL37214" s="84"/>
      <c r="AM37214" s="84"/>
    </row>
    <row r="37215" spans="28:39" hidden="1" x14ac:dyDescent="0.25">
      <c r="AB37215" s="14"/>
      <c r="AC37215" s="14"/>
      <c r="AG37215" s="10"/>
      <c r="AH37215" s="10"/>
      <c r="AL37215" s="84"/>
      <c r="AM37215" s="84"/>
    </row>
    <row r="37216" spans="28:39" hidden="1" x14ac:dyDescent="0.25">
      <c r="AB37216" s="14"/>
      <c r="AC37216" s="14"/>
      <c r="AG37216" s="10"/>
      <c r="AH37216" s="10"/>
      <c r="AL37216" s="84"/>
      <c r="AM37216" s="84"/>
    </row>
    <row r="37217" spans="28:39" hidden="1" x14ac:dyDescent="0.25">
      <c r="AB37217" s="14"/>
      <c r="AC37217" s="14"/>
      <c r="AG37217" s="10"/>
      <c r="AH37217" s="10"/>
      <c r="AL37217" s="84"/>
      <c r="AM37217" s="84"/>
    </row>
    <row r="37218" spans="28:39" hidden="1" x14ac:dyDescent="0.25">
      <c r="AB37218" s="14"/>
      <c r="AC37218" s="14"/>
      <c r="AG37218" s="10"/>
      <c r="AH37218" s="10"/>
      <c r="AL37218" s="84"/>
      <c r="AM37218" s="84"/>
    </row>
    <row r="37219" spans="28:39" hidden="1" x14ac:dyDescent="0.25">
      <c r="AB37219" s="14"/>
      <c r="AC37219" s="14"/>
      <c r="AG37219" s="10"/>
      <c r="AH37219" s="10"/>
      <c r="AL37219" s="84"/>
      <c r="AM37219" s="84"/>
    </row>
    <row r="37220" spans="28:39" hidden="1" x14ac:dyDescent="0.25">
      <c r="AB37220" s="14"/>
      <c r="AC37220" s="14"/>
      <c r="AG37220" s="10"/>
      <c r="AH37220" s="10"/>
      <c r="AL37220" s="84"/>
      <c r="AM37220" s="84"/>
    </row>
    <row r="37221" spans="28:39" hidden="1" x14ac:dyDescent="0.25">
      <c r="AB37221" s="14"/>
      <c r="AC37221" s="14"/>
      <c r="AG37221" s="10"/>
      <c r="AH37221" s="10"/>
      <c r="AL37221" s="84"/>
      <c r="AM37221" s="84"/>
    </row>
    <row r="37222" spans="28:39" hidden="1" x14ac:dyDescent="0.25">
      <c r="AB37222" s="14"/>
      <c r="AC37222" s="14"/>
      <c r="AG37222" s="10"/>
      <c r="AH37222" s="10"/>
      <c r="AL37222" s="84"/>
      <c r="AM37222" s="84"/>
    </row>
    <row r="37223" spans="28:39" hidden="1" x14ac:dyDescent="0.25">
      <c r="AB37223" s="14"/>
      <c r="AC37223" s="14"/>
      <c r="AG37223" s="10"/>
      <c r="AH37223" s="10"/>
      <c r="AL37223" s="84"/>
      <c r="AM37223" s="84"/>
    </row>
    <row r="37224" spans="28:39" hidden="1" x14ac:dyDescent="0.25">
      <c r="AB37224" s="14"/>
      <c r="AC37224" s="14"/>
      <c r="AG37224" s="10"/>
      <c r="AH37224" s="10"/>
      <c r="AL37224" s="84"/>
      <c r="AM37224" s="84"/>
    </row>
    <row r="37225" spans="28:39" hidden="1" x14ac:dyDescent="0.25">
      <c r="AB37225" s="14"/>
      <c r="AC37225" s="14"/>
      <c r="AG37225" s="10"/>
      <c r="AH37225" s="10"/>
      <c r="AL37225" s="84"/>
      <c r="AM37225" s="84"/>
    </row>
    <row r="37226" spans="28:39" hidden="1" x14ac:dyDescent="0.25">
      <c r="AB37226" s="14"/>
      <c r="AC37226" s="14"/>
      <c r="AG37226" s="10"/>
      <c r="AH37226" s="10"/>
      <c r="AL37226" s="84"/>
      <c r="AM37226" s="84"/>
    </row>
    <row r="37227" spans="28:39" hidden="1" x14ac:dyDescent="0.25">
      <c r="AB37227" s="14"/>
      <c r="AC37227" s="14"/>
      <c r="AG37227" s="10"/>
      <c r="AH37227" s="10"/>
      <c r="AL37227" s="84"/>
      <c r="AM37227" s="84"/>
    </row>
    <row r="37228" spans="28:39" hidden="1" x14ac:dyDescent="0.25">
      <c r="AB37228" s="14"/>
      <c r="AC37228" s="14"/>
      <c r="AG37228" s="10"/>
      <c r="AH37228" s="10"/>
      <c r="AL37228" s="84"/>
      <c r="AM37228" s="84"/>
    </row>
    <row r="37229" spans="28:39" hidden="1" x14ac:dyDescent="0.25">
      <c r="AB37229" s="14"/>
      <c r="AC37229" s="14"/>
      <c r="AG37229" s="10"/>
      <c r="AH37229" s="10"/>
      <c r="AL37229" s="84"/>
      <c r="AM37229" s="84"/>
    </row>
    <row r="37230" spans="28:39" hidden="1" x14ac:dyDescent="0.25">
      <c r="AB37230" s="14"/>
      <c r="AC37230" s="14"/>
      <c r="AG37230" s="10"/>
      <c r="AH37230" s="10"/>
      <c r="AL37230" s="84"/>
      <c r="AM37230" s="84"/>
    </row>
    <row r="37231" spans="28:39" hidden="1" x14ac:dyDescent="0.25">
      <c r="AB37231" s="14"/>
      <c r="AC37231" s="14"/>
      <c r="AG37231" s="10"/>
      <c r="AH37231" s="10"/>
      <c r="AL37231" s="84"/>
      <c r="AM37231" s="84"/>
    </row>
    <row r="37232" spans="28:39" hidden="1" x14ac:dyDescent="0.25">
      <c r="AB37232" s="14"/>
      <c r="AC37232" s="14"/>
      <c r="AG37232" s="10"/>
      <c r="AH37232" s="10"/>
      <c r="AL37232" s="84"/>
      <c r="AM37232" s="84"/>
    </row>
    <row r="37233" spans="28:39" hidden="1" x14ac:dyDescent="0.25">
      <c r="AB37233" s="14"/>
      <c r="AC37233" s="14"/>
      <c r="AG37233" s="10"/>
      <c r="AH37233" s="10"/>
      <c r="AL37233" s="84"/>
      <c r="AM37233" s="84"/>
    </row>
    <row r="37234" spans="28:39" hidden="1" x14ac:dyDescent="0.25">
      <c r="AB37234" s="14"/>
      <c r="AC37234" s="14"/>
      <c r="AG37234" s="10"/>
      <c r="AH37234" s="10"/>
      <c r="AL37234" s="84"/>
      <c r="AM37234" s="84"/>
    </row>
    <row r="37235" spans="28:39" hidden="1" x14ac:dyDescent="0.25">
      <c r="AB37235" s="14"/>
      <c r="AC37235" s="14"/>
      <c r="AG37235" s="10"/>
      <c r="AH37235" s="10"/>
      <c r="AL37235" s="84"/>
      <c r="AM37235" s="84"/>
    </row>
    <row r="37236" spans="28:39" hidden="1" x14ac:dyDescent="0.25">
      <c r="AB37236" s="14"/>
      <c r="AC37236" s="14"/>
      <c r="AG37236" s="10"/>
      <c r="AH37236" s="10"/>
      <c r="AL37236" s="84"/>
      <c r="AM37236" s="84"/>
    </row>
    <row r="37237" spans="28:39" hidden="1" x14ac:dyDescent="0.25">
      <c r="AB37237" s="14"/>
      <c r="AC37237" s="14"/>
      <c r="AG37237" s="10"/>
      <c r="AH37237" s="10"/>
      <c r="AL37237" s="84"/>
      <c r="AM37237" s="84"/>
    </row>
    <row r="37238" spans="28:39" hidden="1" x14ac:dyDescent="0.25">
      <c r="AB37238" s="14"/>
      <c r="AC37238" s="14"/>
      <c r="AG37238" s="10"/>
      <c r="AH37238" s="10"/>
      <c r="AL37238" s="84"/>
      <c r="AM37238" s="84"/>
    </row>
    <row r="37239" spans="28:39" hidden="1" x14ac:dyDescent="0.25">
      <c r="AB37239" s="14"/>
      <c r="AC37239" s="14"/>
      <c r="AG37239" s="10"/>
      <c r="AH37239" s="10"/>
      <c r="AL37239" s="84"/>
      <c r="AM37239" s="84"/>
    </row>
    <row r="37240" spans="28:39" hidden="1" x14ac:dyDescent="0.25">
      <c r="AB37240" s="14"/>
      <c r="AC37240" s="14"/>
      <c r="AG37240" s="10"/>
      <c r="AH37240" s="10"/>
      <c r="AL37240" s="84"/>
      <c r="AM37240" s="84"/>
    </row>
    <row r="37241" spans="28:39" hidden="1" x14ac:dyDescent="0.25">
      <c r="AB37241" s="14"/>
      <c r="AC37241" s="14"/>
      <c r="AG37241" s="10"/>
      <c r="AH37241" s="10"/>
      <c r="AL37241" s="84"/>
      <c r="AM37241" s="84"/>
    </row>
    <row r="37242" spans="28:39" hidden="1" x14ac:dyDescent="0.25">
      <c r="AB37242" s="14"/>
      <c r="AC37242" s="14"/>
      <c r="AG37242" s="10"/>
      <c r="AH37242" s="10"/>
      <c r="AL37242" s="84"/>
      <c r="AM37242" s="84"/>
    </row>
    <row r="37243" spans="28:39" hidden="1" x14ac:dyDescent="0.25">
      <c r="AB37243" s="14"/>
      <c r="AC37243" s="14"/>
      <c r="AG37243" s="10"/>
      <c r="AH37243" s="10"/>
      <c r="AL37243" s="84"/>
      <c r="AM37243" s="84"/>
    </row>
    <row r="37244" spans="28:39" hidden="1" x14ac:dyDescent="0.25">
      <c r="AB37244" s="14"/>
      <c r="AC37244" s="14"/>
      <c r="AG37244" s="10"/>
      <c r="AH37244" s="10"/>
      <c r="AL37244" s="84"/>
      <c r="AM37244" s="84"/>
    </row>
    <row r="37245" spans="28:39" hidden="1" x14ac:dyDescent="0.25">
      <c r="AB37245" s="14"/>
      <c r="AC37245" s="14"/>
      <c r="AG37245" s="10"/>
      <c r="AH37245" s="10"/>
      <c r="AL37245" s="84"/>
      <c r="AM37245" s="84"/>
    </row>
    <row r="37246" spans="28:39" hidden="1" x14ac:dyDescent="0.25">
      <c r="AB37246" s="14"/>
      <c r="AC37246" s="14"/>
      <c r="AG37246" s="10"/>
      <c r="AH37246" s="10"/>
      <c r="AL37246" s="84"/>
      <c r="AM37246" s="84"/>
    </row>
    <row r="37247" spans="28:39" hidden="1" x14ac:dyDescent="0.25">
      <c r="AB37247" s="14"/>
      <c r="AC37247" s="14"/>
      <c r="AG37247" s="10"/>
      <c r="AH37247" s="10"/>
      <c r="AL37247" s="84"/>
      <c r="AM37247" s="84"/>
    </row>
    <row r="37248" spans="28:39" hidden="1" x14ac:dyDescent="0.25">
      <c r="AB37248" s="14"/>
      <c r="AC37248" s="14"/>
      <c r="AG37248" s="10"/>
      <c r="AH37248" s="10"/>
      <c r="AL37248" s="84"/>
      <c r="AM37248" s="84"/>
    </row>
    <row r="37249" spans="28:39" hidden="1" x14ac:dyDescent="0.25">
      <c r="AB37249" s="14"/>
      <c r="AC37249" s="14"/>
      <c r="AG37249" s="10"/>
      <c r="AH37249" s="10"/>
      <c r="AL37249" s="84"/>
      <c r="AM37249" s="84"/>
    </row>
    <row r="37250" spans="28:39" hidden="1" x14ac:dyDescent="0.25">
      <c r="AB37250" s="14"/>
      <c r="AC37250" s="14"/>
      <c r="AG37250" s="10"/>
      <c r="AH37250" s="10"/>
      <c r="AL37250" s="84"/>
      <c r="AM37250" s="84"/>
    </row>
    <row r="37251" spans="28:39" hidden="1" x14ac:dyDescent="0.25">
      <c r="AB37251" s="14"/>
      <c r="AC37251" s="14"/>
      <c r="AG37251" s="10"/>
      <c r="AH37251" s="10"/>
      <c r="AL37251" s="84"/>
      <c r="AM37251" s="84"/>
    </row>
    <row r="37252" spans="28:39" hidden="1" x14ac:dyDescent="0.25">
      <c r="AB37252" s="14"/>
      <c r="AC37252" s="14"/>
      <c r="AG37252" s="10"/>
      <c r="AH37252" s="10"/>
      <c r="AL37252" s="84"/>
      <c r="AM37252" s="84"/>
    </row>
    <row r="37253" spans="28:39" hidden="1" x14ac:dyDescent="0.25">
      <c r="AB37253" s="14"/>
      <c r="AC37253" s="14"/>
      <c r="AG37253" s="10"/>
      <c r="AH37253" s="10"/>
      <c r="AL37253" s="84"/>
      <c r="AM37253" s="84"/>
    </row>
    <row r="37254" spans="28:39" hidden="1" x14ac:dyDescent="0.25">
      <c r="AB37254" s="14"/>
      <c r="AC37254" s="14"/>
      <c r="AG37254" s="10"/>
      <c r="AH37254" s="10"/>
      <c r="AL37254" s="84"/>
      <c r="AM37254" s="84"/>
    </row>
    <row r="37255" spans="28:39" hidden="1" x14ac:dyDescent="0.25">
      <c r="AB37255" s="14"/>
      <c r="AC37255" s="14"/>
      <c r="AG37255" s="10"/>
      <c r="AH37255" s="10"/>
      <c r="AL37255" s="84"/>
      <c r="AM37255" s="84"/>
    </row>
    <row r="37256" spans="28:39" hidden="1" x14ac:dyDescent="0.25">
      <c r="AB37256" s="14"/>
      <c r="AC37256" s="14"/>
      <c r="AG37256" s="10"/>
      <c r="AH37256" s="10"/>
      <c r="AL37256" s="84"/>
      <c r="AM37256" s="84"/>
    </row>
    <row r="37257" spans="28:39" hidden="1" x14ac:dyDescent="0.25">
      <c r="AB37257" s="14"/>
      <c r="AC37257" s="14"/>
      <c r="AG37257" s="10"/>
      <c r="AH37257" s="10"/>
      <c r="AL37257" s="84"/>
      <c r="AM37257" s="84"/>
    </row>
    <row r="37258" spans="28:39" hidden="1" x14ac:dyDescent="0.25">
      <c r="AB37258" s="14"/>
      <c r="AC37258" s="14"/>
      <c r="AG37258" s="10"/>
      <c r="AH37258" s="10"/>
      <c r="AL37258" s="84"/>
      <c r="AM37258" s="84"/>
    </row>
    <row r="37259" spans="28:39" hidden="1" x14ac:dyDescent="0.25">
      <c r="AB37259" s="14"/>
      <c r="AC37259" s="14"/>
      <c r="AG37259" s="10"/>
      <c r="AH37259" s="10"/>
      <c r="AL37259" s="84"/>
      <c r="AM37259" s="84"/>
    </row>
    <row r="37260" spans="28:39" hidden="1" x14ac:dyDescent="0.25">
      <c r="AB37260" s="14"/>
      <c r="AC37260" s="14"/>
      <c r="AG37260" s="10"/>
      <c r="AH37260" s="10"/>
      <c r="AL37260" s="84"/>
      <c r="AM37260" s="84"/>
    </row>
    <row r="37261" spans="28:39" hidden="1" x14ac:dyDescent="0.25">
      <c r="AB37261" s="14"/>
      <c r="AC37261" s="14"/>
      <c r="AG37261" s="10"/>
      <c r="AH37261" s="10"/>
      <c r="AL37261" s="84"/>
      <c r="AM37261" s="84"/>
    </row>
    <row r="37262" spans="28:39" hidden="1" x14ac:dyDescent="0.25">
      <c r="AB37262" s="14"/>
      <c r="AC37262" s="14"/>
      <c r="AG37262" s="10"/>
      <c r="AH37262" s="10"/>
      <c r="AL37262" s="84"/>
      <c r="AM37262" s="84"/>
    </row>
    <row r="37263" spans="28:39" hidden="1" x14ac:dyDescent="0.25">
      <c r="AB37263" s="14"/>
      <c r="AC37263" s="14"/>
      <c r="AG37263" s="10"/>
      <c r="AH37263" s="10"/>
      <c r="AL37263" s="84"/>
      <c r="AM37263" s="84"/>
    </row>
    <row r="37264" spans="28:39" hidden="1" x14ac:dyDescent="0.25">
      <c r="AB37264" s="14"/>
      <c r="AC37264" s="14"/>
      <c r="AG37264" s="10"/>
      <c r="AH37264" s="10"/>
      <c r="AL37264" s="84"/>
      <c r="AM37264" s="84"/>
    </row>
    <row r="37265" spans="28:39" hidden="1" x14ac:dyDescent="0.25">
      <c r="AB37265" s="14"/>
      <c r="AC37265" s="14"/>
      <c r="AG37265" s="10"/>
      <c r="AH37265" s="10"/>
      <c r="AL37265" s="84"/>
      <c r="AM37265" s="84"/>
    </row>
    <row r="37266" spans="28:39" hidden="1" x14ac:dyDescent="0.25">
      <c r="AB37266" s="14"/>
      <c r="AC37266" s="14"/>
      <c r="AG37266" s="10"/>
      <c r="AH37266" s="10"/>
      <c r="AL37266" s="84"/>
      <c r="AM37266" s="84"/>
    </row>
    <row r="37267" spans="28:39" hidden="1" x14ac:dyDescent="0.25">
      <c r="AB37267" s="14"/>
      <c r="AC37267" s="14"/>
      <c r="AG37267" s="10"/>
      <c r="AH37267" s="10"/>
      <c r="AL37267" s="84"/>
      <c r="AM37267" s="84"/>
    </row>
    <row r="37268" spans="28:39" hidden="1" x14ac:dyDescent="0.25">
      <c r="AB37268" s="14"/>
      <c r="AC37268" s="14"/>
      <c r="AG37268" s="10"/>
      <c r="AH37268" s="10"/>
      <c r="AL37268" s="84"/>
      <c r="AM37268" s="84"/>
    </row>
    <row r="37269" spans="28:39" hidden="1" x14ac:dyDescent="0.25">
      <c r="AB37269" s="14"/>
      <c r="AC37269" s="14"/>
      <c r="AG37269" s="10"/>
      <c r="AH37269" s="10"/>
      <c r="AL37269" s="84"/>
      <c r="AM37269" s="84"/>
    </row>
    <row r="37270" spans="28:39" hidden="1" x14ac:dyDescent="0.25">
      <c r="AB37270" s="14"/>
      <c r="AC37270" s="14"/>
      <c r="AG37270" s="10"/>
      <c r="AH37270" s="10"/>
      <c r="AL37270" s="84"/>
      <c r="AM37270" s="84"/>
    </row>
    <row r="37271" spans="28:39" hidden="1" x14ac:dyDescent="0.25">
      <c r="AB37271" s="14"/>
      <c r="AC37271" s="14"/>
      <c r="AG37271" s="10"/>
      <c r="AH37271" s="10"/>
      <c r="AL37271" s="84"/>
      <c r="AM37271" s="84"/>
    </row>
    <row r="37272" spans="28:39" hidden="1" x14ac:dyDescent="0.25">
      <c r="AB37272" s="14"/>
      <c r="AC37272" s="14"/>
      <c r="AG37272" s="10"/>
      <c r="AH37272" s="10"/>
      <c r="AL37272" s="84"/>
      <c r="AM37272" s="84"/>
    </row>
    <row r="37273" spans="28:39" hidden="1" x14ac:dyDescent="0.25">
      <c r="AB37273" s="14"/>
      <c r="AC37273" s="14"/>
      <c r="AG37273" s="10"/>
      <c r="AH37273" s="10"/>
      <c r="AL37273" s="84"/>
      <c r="AM37273" s="84"/>
    </row>
    <row r="37274" spans="28:39" hidden="1" x14ac:dyDescent="0.25">
      <c r="AB37274" s="14"/>
      <c r="AC37274" s="14"/>
      <c r="AG37274" s="10"/>
      <c r="AH37274" s="10"/>
      <c r="AL37274" s="84"/>
      <c r="AM37274" s="84"/>
    </row>
    <row r="37275" spans="28:39" hidden="1" x14ac:dyDescent="0.25">
      <c r="AB37275" s="14"/>
      <c r="AC37275" s="14"/>
      <c r="AG37275" s="10"/>
      <c r="AH37275" s="10"/>
      <c r="AL37275" s="84"/>
      <c r="AM37275" s="84"/>
    </row>
    <row r="37276" spans="28:39" hidden="1" x14ac:dyDescent="0.25">
      <c r="AB37276" s="14"/>
      <c r="AC37276" s="14"/>
      <c r="AG37276" s="10"/>
      <c r="AH37276" s="10"/>
      <c r="AL37276" s="84"/>
      <c r="AM37276" s="84"/>
    </row>
    <row r="37277" spans="28:39" hidden="1" x14ac:dyDescent="0.25">
      <c r="AB37277" s="14"/>
      <c r="AC37277" s="14"/>
      <c r="AG37277" s="10"/>
      <c r="AH37277" s="10"/>
      <c r="AL37277" s="84"/>
      <c r="AM37277" s="84"/>
    </row>
    <row r="37278" spans="28:39" hidden="1" x14ac:dyDescent="0.25">
      <c r="AB37278" s="14"/>
      <c r="AC37278" s="14"/>
      <c r="AG37278" s="10"/>
      <c r="AH37278" s="10"/>
      <c r="AL37278" s="84"/>
      <c r="AM37278" s="84"/>
    </row>
    <row r="37279" spans="28:39" hidden="1" x14ac:dyDescent="0.25">
      <c r="AB37279" s="14"/>
      <c r="AC37279" s="14"/>
      <c r="AG37279" s="10"/>
      <c r="AH37279" s="10"/>
      <c r="AL37279" s="84"/>
      <c r="AM37279" s="84"/>
    </row>
    <row r="37280" spans="28:39" hidden="1" x14ac:dyDescent="0.25">
      <c r="AB37280" s="14"/>
      <c r="AC37280" s="14"/>
      <c r="AG37280" s="10"/>
      <c r="AH37280" s="10"/>
      <c r="AL37280" s="84"/>
      <c r="AM37280" s="84"/>
    </row>
    <row r="37281" spans="28:39" hidden="1" x14ac:dyDescent="0.25">
      <c r="AB37281" s="14"/>
      <c r="AC37281" s="14"/>
      <c r="AG37281" s="10"/>
      <c r="AH37281" s="10"/>
      <c r="AL37281" s="84"/>
      <c r="AM37281" s="84"/>
    </row>
    <row r="37282" spans="28:39" hidden="1" x14ac:dyDescent="0.25">
      <c r="AB37282" s="14"/>
      <c r="AC37282" s="14"/>
      <c r="AG37282" s="10"/>
      <c r="AH37282" s="10"/>
      <c r="AL37282" s="84"/>
      <c r="AM37282" s="84"/>
    </row>
    <row r="37283" spans="28:39" hidden="1" x14ac:dyDescent="0.25">
      <c r="AB37283" s="14"/>
      <c r="AC37283" s="14"/>
      <c r="AG37283" s="10"/>
      <c r="AH37283" s="10"/>
      <c r="AL37283" s="84"/>
      <c r="AM37283" s="84"/>
    </row>
    <row r="37284" spans="28:39" hidden="1" x14ac:dyDescent="0.25">
      <c r="AB37284" s="14"/>
      <c r="AC37284" s="14"/>
      <c r="AG37284" s="10"/>
      <c r="AH37284" s="10"/>
      <c r="AL37284" s="84"/>
      <c r="AM37284" s="84"/>
    </row>
    <row r="37285" spans="28:39" hidden="1" x14ac:dyDescent="0.25">
      <c r="AB37285" s="14"/>
      <c r="AC37285" s="14"/>
      <c r="AG37285" s="10"/>
      <c r="AH37285" s="10"/>
      <c r="AL37285" s="84"/>
      <c r="AM37285" s="84"/>
    </row>
    <row r="37286" spans="28:39" hidden="1" x14ac:dyDescent="0.25">
      <c r="AB37286" s="14"/>
      <c r="AC37286" s="14"/>
      <c r="AG37286" s="10"/>
      <c r="AH37286" s="10"/>
      <c r="AL37286" s="84"/>
      <c r="AM37286" s="84"/>
    </row>
    <row r="37287" spans="28:39" hidden="1" x14ac:dyDescent="0.25">
      <c r="AB37287" s="14"/>
      <c r="AC37287" s="14"/>
      <c r="AG37287" s="10"/>
      <c r="AH37287" s="10"/>
      <c r="AL37287" s="84"/>
      <c r="AM37287" s="84"/>
    </row>
    <row r="37288" spans="28:39" hidden="1" x14ac:dyDescent="0.25">
      <c r="AB37288" s="14"/>
      <c r="AC37288" s="14"/>
      <c r="AG37288" s="10"/>
      <c r="AH37288" s="10"/>
      <c r="AL37288" s="84"/>
      <c r="AM37288" s="84"/>
    </row>
    <row r="37289" spans="28:39" hidden="1" x14ac:dyDescent="0.25">
      <c r="AB37289" s="14"/>
      <c r="AC37289" s="14"/>
      <c r="AG37289" s="10"/>
      <c r="AH37289" s="10"/>
      <c r="AL37289" s="84"/>
      <c r="AM37289" s="84"/>
    </row>
    <row r="37290" spans="28:39" hidden="1" x14ac:dyDescent="0.25">
      <c r="AB37290" s="14"/>
      <c r="AC37290" s="14"/>
      <c r="AG37290" s="10"/>
      <c r="AH37290" s="10"/>
      <c r="AL37290" s="84"/>
      <c r="AM37290" s="84"/>
    </row>
    <row r="37291" spans="28:39" hidden="1" x14ac:dyDescent="0.25">
      <c r="AB37291" s="14"/>
      <c r="AC37291" s="14"/>
      <c r="AG37291" s="10"/>
      <c r="AH37291" s="10"/>
      <c r="AL37291" s="84"/>
      <c r="AM37291" s="84"/>
    </row>
    <row r="37292" spans="28:39" hidden="1" x14ac:dyDescent="0.25">
      <c r="AB37292" s="14"/>
      <c r="AC37292" s="14"/>
      <c r="AG37292" s="10"/>
      <c r="AH37292" s="10"/>
      <c r="AL37292" s="84"/>
      <c r="AM37292" s="84"/>
    </row>
    <row r="37293" spans="28:39" hidden="1" x14ac:dyDescent="0.25">
      <c r="AB37293" s="14"/>
      <c r="AC37293" s="14"/>
      <c r="AG37293" s="10"/>
      <c r="AH37293" s="10"/>
      <c r="AL37293" s="84"/>
      <c r="AM37293" s="84"/>
    </row>
    <row r="37294" spans="28:39" hidden="1" x14ac:dyDescent="0.25">
      <c r="AB37294" s="14"/>
      <c r="AC37294" s="14"/>
      <c r="AG37294" s="10"/>
      <c r="AH37294" s="10"/>
      <c r="AL37294" s="84"/>
      <c r="AM37294" s="84"/>
    </row>
    <row r="37295" spans="28:39" hidden="1" x14ac:dyDescent="0.25">
      <c r="AB37295" s="14"/>
      <c r="AC37295" s="14"/>
      <c r="AG37295" s="10"/>
      <c r="AH37295" s="10"/>
      <c r="AL37295" s="84"/>
      <c r="AM37295" s="84"/>
    </row>
    <row r="37296" spans="28:39" hidden="1" x14ac:dyDescent="0.25">
      <c r="AB37296" s="14"/>
      <c r="AC37296" s="14"/>
      <c r="AG37296" s="10"/>
      <c r="AH37296" s="10"/>
      <c r="AL37296" s="84"/>
      <c r="AM37296" s="84"/>
    </row>
    <row r="37297" spans="28:39" hidden="1" x14ac:dyDescent="0.25">
      <c r="AB37297" s="14"/>
      <c r="AC37297" s="14"/>
      <c r="AG37297" s="10"/>
      <c r="AH37297" s="10"/>
      <c r="AL37297" s="84"/>
      <c r="AM37297" s="84"/>
    </row>
    <row r="37298" spans="28:39" hidden="1" x14ac:dyDescent="0.25">
      <c r="AB37298" s="14"/>
      <c r="AC37298" s="14"/>
      <c r="AG37298" s="10"/>
      <c r="AH37298" s="10"/>
      <c r="AL37298" s="84"/>
      <c r="AM37298" s="84"/>
    </row>
    <row r="37299" spans="28:39" hidden="1" x14ac:dyDescent="0.25">
      <c r="AB37299" s="14"/>
      <c r="AC37299" s="14"/>
      <c r="AG37299" s="10"/>
      <c r="AH37299" s="10"/>
      <c r="AL37299" s="84"/>
      <c r="AM37299" s="84"/>
    </row>
    <row r="37300" spans="28:39" hidden="1" x14ac:dyDescent="0.25">
      <c r="AB37300" s="14"/>
      <c r="AC37300" s="14"/>
      <c r="AG37300" s="10"/>
      <c r="AH37300" s="10"/>
      <c r="AL37300" s="84"/>
      <c r="AM37300" s="84"/>
    </row>
    <row r="37301" spans="28:39" hidden="1" x14ac:dyDescent="0.25">
      <c r="AB37301" s="14"/>
      <c r="AC37301" s="14"/>
      <c r="AG37301" s="10"/>
      <c r="AH37301" s="10"/>
      <c r="AL37301" s="84"/>
      <c r="AM37301" s="84"/>
    </row>
    <row r="37302" spans="28:39" hidden="1" x14ac:dyDescent="0.25">
      <c r="AB37302" s="14"/>
      <c r="AC37302" s="14"/>
      <c r="AG37302" s="10"/>
      <c r="AH37302" s="10"/>
      <c r="AL37302" s="84"/>
      <c r="AM37302" s="84"/>
    </row>
    <row r="37303" spans="28:39" hidden="1" x14ac:dyDescent="0.25">
      <c r="AB37303" s="14"/>
      <c r="AC37303" s="14"/>
      <c r="AG37303" s="10"/>
      <c r="AH37303" s="10"/>
      <c r="AL37303" s="84"/>
      <c r="AM37303" s="84"/>
    </row>
    <row r="37304" spans="28:39" hidden="1" x14ac:dyDescent="0.25">
      <c r="AB37304" s="14"/>
      <c r="AC37304" s="14"/>
      <c r="AG37304" s="10"/>
      <c r="AH37304" s="10"/>
      <c r="AL37304" s="84"/>
      <c r="AM37304" s="84"/>
    </row>
    <row r="37305" spans="28:39" hidden="1" x14ac:dyDescent="0.25">
      <c r="AB37305" s="14"/>
      <c r="AC37305" s="14"/>
      <c r="AG37305" s="10"/>
      <c r="AH37305" s="10"/>
      <c r="AL37305" s="84"/>
      <c r="AM37305" s="84"/>
    </row>
    <row r="37306" spans="28:39" hidden="1" x14ac:dyDescent="0.25">
      <c r="AB37306" s="14"/>
      <c r="AC37306" s="14"/>
      <c r="AG37306" s="10"/>
      <c r="AH37306" s="10"/>
      <c r="AL37306" s="84"/>
      <c r="AM37306" s="84"/>
    </row>
    <row r="37307" spans="28:39" hidden="1" x14ac:dyDescent="0.25">
      <c r="AB37307" s="14"/>
      <c r="AC37307" s="14"/>
      <c r="AG37307" s="10"/>
      <c r="AH37307" s="10"/>
      <c r="AL37307" s="84"/>
      <c r="AM37307" s="84"/>
    </row>
    <row r="37308" spans="28:39" hidden="1" x14ac:dyDescent="0.25">
      <c r="AB37308" s="14"/>
      <c r="AC37308" s="14"/>
      <c r="AG37308" s="10"/>
      <c r="AH37308" s="10"/>
      <c r="AL37308" s="84"/>
      <c r="AM37308" s="84"/>
    </row>
    <row r="37309" spans="28:39" hidden="1" x14ac:dyDescent="0.25">
      <c r="AB37309" s="14"/>
      <c r="AC37309" s="14"/>
      <c r="AG37309" s="10"/>
      <c r="AH37309" s="10"/>
      <c r="AL37309" s="84"/>
      <c r="AM37309" s="84"/>
    </row>
    <row r="37310" spans="28:39" hidden="1" x14ac:dyDescent="0.25">
      <c r="AB37310" s="14"/>
      <c r="AC37310" s="14"/>
      <c r="AG37310" s="10"/>
      <c r="AH37310" s="10"/>
      <c r="AL37310" s="84"/>
      <c r="AM37310" s="84"/>
    </row>
    <row r="37311" spans="28:39" hidden="1" x14ac:dyDescent="0.25">
      <c r="AB37311" s="14"/>
      <c r="AC37311" s="14"/>
      <c r="AG37311" s="10"/>
      <c r="AH37311" s="10"/>
      <c r="AL37311" s="84"/>
      <c r="AM37311" s="84"/>
    </row>
    <row r="37312" spans="28:39" hidden="1" x14ac:dyDescent="0.25">
      <c r="AB37312" s="14"/>
      <c r="AC37312" s="14"/>
      <c r="AG37312" s="10"/>
      <c r="AH37312" s="10"/>
      <c r="AL37312" s="84"/>
      <c r="AM37312" s="84"/>
    </row>
    <row r="37313" spans="28:39" hidden="1" x14ac:dyDescent="0.25">
      <c r="AB37313" s="14"/>
      <c r="AC37313" s="14"/>
      <c r="AG37313" s="10"/>
      <c r="AH37313" s="10"/>
      <c r="AL37313" s="84"/>
      <c r="AM37313" s="84"/>
    </row>
    <row r="37314" spans="28:39" hidden="1" x14ac:dyDescent="0.25">
      <c r="AB37314" s="14"/>
      <c r="AC37314" s="14"/>
      <c r="AG37314" s="10"/>
      <c r="AH37314" s="10"/>
      <c r="AL37314" s="84"/>
      <c r="AM37314" s="84"/>
    </row>
    <row r="37315" spans="28:39" hidden="1" x14ac:dyDescent="0.25">
      <c r="AB37315" s="14"/>
      <c r="AC37315" s="14"/>
      <c r="AG37315" s="10"/>
      <c r="AH37315" s="10"/>
      <c r="AL37315" s="84"/>
      <c r="AM37315" s="84"/>
    </row>
    <row r="37316" spans="28:39" hidden="1" x14ac:dyDescent="0.25">
      <c r="AB37316" s="14"/>
      <c r="AC37316" s="14"/>
      <c r="AG37316" s="10"/>
      <c r="AH37316" s="10"/>
      <c r="AL37316" s="84"/>
      <c r="AM37316" s="84"/>
    </row>
    <row r="37317" spans="28:39" hidden="1" x14ac:dyDescent="0.25">
      <c r="AB37317" s="14"/>
      <c r="AC37317" s="14"/>
      <c r="AG37317" s="10"/>
      <c r="AH37317" s="10"/>
      <c r="AL37317" s="84"/>
      <c r="AM37317" s="84"/>
    </row>
    <row r="37318" spans="28:39" hidden="1" x14ac:dyDescent="0.25">
      <c r="AB37318" s="14"/>
      <c r="AC37318" s="14"/>
      <c r="AG37318" s="10"/>
      <c r="AH37318" s="10"/>
      <c r="AL37318" s="84"/>
      <c r="AM37318" s="84"/>
    </row>
    <row r="37319" spans="28:39" hidden="1" x14ac:dyDescent="0.25">
      <c r="AB37319" s="14"/>
      <c r="AC37319" s="14"/>
      <c r="AG37319" s="10"/>
      <c r="AH37319" s="10"/>
      <c r="AL37319" s="84"/>
      <c r="AM37319" s="84"/>
    </row>
    <row r="37320" spans="28:39" hidden="1" x14ac:dyDescent="0.25">
      <c r="AB37320" s="14"/>
      <c r="AC37320" s="14"/>
      <c r="AG37320" s="10"/>
      <c r="AH37320" s="10"/>
      <c r="AL37320" s="84"/>
      <c r="AM37320" s="84"/>
    </row>
    <row r="37321" spans="28:39" hidden="1" x14ac:dyDescent="0.25">
      <c r="AB37321" s="14"/>
      <c r="AC37321" s="14"/>
      <c r="AG37321" s="10"/>
      <c r="AH37321" s="10"/>
      <c r="AL37321" s="84"/>
      <c r="AM37321" s="84"/>
    </row>
    <row r="37322" spans="28:39" hidden="1" x14ac:dyDescent="0.25">
      <c r="AB37322" s="14"/>
      <c r="AC37322" s="14"/>
      <c r="AG37322" s="10"/>
      <c r="AH37322" s="10"/>
      <c r="AL37322" s="84"/>
      <c r="AM37322" s="84"/>
    </row>
    <row r="37323" spans="28:39" hidden="1" x14ac:dyDescent="0.25">
      <c r="AB37323" s="14"/>
      <c r="AC37323" s="14"/>
      <c r="AG37323" s="10"/>
      <c r="AH37323" s="10"/>
      <c r="AL37323" s="84"/>
      <c r="AM37323" s="84"/>
    </row>
    <row r="37324" spans="28:39" hidden="1" x14ac:dyDescent="0.25">
      <c r="AB37324" s="14"/>
      <c r="AC37324" s="14"/>
      <c r="AG37324" s="10"/>
      <c r="AH37324" s="10"/>
      <c r="AL37324" s="84"/>
      <c r="AM37324" s="84"/>
    </row>
    <row r="37325" spans="28:39" hidden="1" x14ac:dyDescent="0.25">
      <c r="AB37325" s="14"/>
      <c r="AC37325" s="14"/>
      <c r="AG37325" s="10"/>
      <c r="AH37325" s="10"/>
      <c r="AL37325" s="84"/>
      <c r="AM37325" s="84"/>
    </row>
    <row r="37326" spans="28:39" hidden="1" x14ac:dyDescent="0.25">
      <c r="AB37326" s="14"/>
      <c r="AC37326" s="14"/>
      <c r="AG37326" s="10"/>
      <c r="AH37326" s="10"/>
      <c r="AL37326" s="84"/>
      <c r="AM37326" s="84"/>
    </row>
    <row r="37327" spans="28:39" hidden="1" x14ac:dyDescent="0.25">
      <c r="AB37327" s="14"/>
      <c r="AC37327" s="14"/>
      <c r="AG37327" s="10"/>
      <c r="AH37327" s="10"/>
      <c r="AL37327" s="84"/>
      <c r="AM37327" s="84"/>
    </row>
    <row r="37328" spans="28:39" hidden="1" x14ac:dyDescent="0.25">
      <c r="AB37328" s="14"/>
      <c r="AC37328" s="14"/>
      <c r="AG37328" s="10"/>
      <c r="AH37328" s="10"/>
      <c r="AL37328" s="84"/>
      <c r="AM37328" s="84"/>
    </row>
    <row r="37329" spans="28:39" hidden="1" x14ac:dyDescent="0.25">
      <c r="AB37329" s="14"/>
      <c r="AC37329" s="14"/>
      <c r="AG37329" s="10"/>
      <c r="AH37329" s="10"/>
      <c r="AL37329" s="84"/>
      <c r="AM37329" s="84"/>
    </row>
    <row r="37330" spans="28:39" hidden="1" x14ac:dyDescent="0.25">
      <c r="AB37330" s="14"/>
      <c r="AC37330" s="14"/>
      <c r="AG37330" s="10"/>
      <c r="AH37330" s="10"/>
      <c r="AL37330" s="84"/>
      <c r="AM37330" s="84"/>
    </row>
    <row r="37331" spans="28:39" hidden="1" x14ac:dyDescent="0.25">
      <c r="AB37331" s="14"/>
      <c r="AC37331" s="14"/>
      <c r="AG37331" s="10"/>
      <c r="AH37331" s="10"/>
      <c r="AL37331" s="84"/>
      <c r="AM37331" s="84"/>
    </row>
    <row r="37332" spans="28:39" hidden="1" x14ac:dyDescent="0.25">
      <c r="AB37332" s="14"/>
      <c r="AC37332" s="14"/>
      <c r="AG37332" s="10"/>
      <c r="AH37332" s="10"/>
      <c r="AL37332" s="84"/>
      <c r="AM37332" s="84"/>
    </row>
    <row r="37333" spans="28:39" hidden="1" x14ac:dyDescent="0.25">
      <c r="AB37333" s="14"/>
      <c r="AC37333" s="14"/>
      <c r="AG37333" s="10"/>
      <c r="AH37333" s="10"/>
      <c r="AL37333" s="84"/>
      <c r="AM37333" s="84"/>
    </row>
    <row r="37334" spans="28:39" hidden="1" x14ac:dyDescent="0.25">
      <c r="AB37334" s="14"/>
      <c r="AC37334" s="14"/>
      <c r="AG37334" s="10"/>
      <c r="AH37334" s="10"/>
      <c r="AL37334" s="84"/>
      <c r="AM37334" s="84"/>
    </row>
    <row r="37335" spans="28:39" hidden="1" x14ac:dyDescent="0.25">
      <c r="AB37335" s="14"/>
      <c r="AC37335" s="14"/>
      <c r="AG37335" s="10"/>
      <c r="AH37335" s="10"/>
      <c r="AL37335" s="84"/>
      <c r="AM37335" s="84"/>
    </row>
    <row r="37336" spans="28:39" hidden="1" x14ac:dyDescent="0.25">
      <c r="AB37336" s="14"/>
      <c r="AC37336" s="14"/>
      <c r="AG37336" s="10"/>
      <c r="AH37336" s="10"/>
      <c r="AL37336" s="84"/>
      <c r="AM37336" s="84"/>
    </row>
    <row r="37337" spans="28:39" hidden="1" x14ac:dyDescent="0.25">
      <c r="AB37337" s="14"/>
      <c r="AC37337" s="14"/>
      <c r="AG37337" s="10"/>
      <c r="AH37337" s="10"/>
      <c r="AL37337" s="84"/>
      <c r="AM37337" s="84"/>
    </row>
    <row r="37338" spans="28:39" hidden="1" x14ac:dyDescent="0.25">
      <c r="AB37338" s="14"/>
      <c r="AC37338" s="14"/>
      <c r="AG37338" s="10"/>
      <c r="AH37338" s="10"/>
      <c r="AL37338" s="84"/>
      <c r="AM37338" s="84"/>
    </row>
    <row r="37339" spans="28:39" hidden="1" x14ac:dyDescent="0.25">
      <c r="AB37339" s="14"/>
      <c r="AC37339" s="14"/>
      <c r="AG37339" s="10"/>
      <c r="AH37339" s="10"/>
      <c r="AL37339" s="84"/>
      <c r="AM37339" s="84"/>
    </row>
    <row r="37340" spans="28:39" hidden="1" x14ac:dyDescent="0.25">
      <c r="AB37340" s="14"/>
      <c r="AC37340" s="14"/>
      <c r="AG37340" s="10"/>
      <c r="AH37340" s="10"/>
      <c r="AL37340" s="84"/>
      <c r="AM37340" s="84"/>
    </row>
    <row r="37341" spans="28:39" hidden="1" x14ac:dyDescent="0.25">
      <c r="AB37341" s="14"/>
      <c r="AC37341" s="14"/>
      <c r="AG37341" s="10"/>
      <c r="AH37341" s="10"/>
      <c r="AL37341" s="84"/>
      <c r="AM37341" s="84"/>
    </row>
    <row r="37342" spans="28:39" hidden="1" x14ac:dyDescent="0.25">
      <c r="AB37342" s="14"/>
      <c r="AC37342" s="14"/>
      <c r="AG37342" s="10"/>
      <c r="AH37342" s="10"/>
      <c r="AL37342" s="84"/>
      <c r="AM37342" s="84"/>
    </row>
    <row r="37343" spans="28:39" hidden="1" x14ac:dyDescent="0.25">
      <c r="AB37343" s="14"/>
      <c r="AC37343" s="14"/>
      <c r="AG37343" s="10"/>
      <c r="AH37343" s="10"/>
      <c r="AL37343" s="84"/>
      <c r="AM37343" s="84"/>
    </row>
    <row r="37344" spans="28:39" hidden="1" x14ac:dyDescent="0.25">
      <c r="AB37344" s="14"/>
      <c r="AC37344" s="14"/>
      <c r="AG37344" s="10"/>
      <c r="AH37344" s="10"/>
      <c r="AL37344" s="84"/>
      <c r="AM37344" s="84"/>
    </row>
    <row r="37345" spans="28:39" hidden="1" x14ac:dyDescent="0.25">
      <c r="AB37345" s="14"/>
      <c r="AC37345" s="14"/>
      <c r="AG37345" s="10"/>
      <c r="AH37345" s="10"/>
      <c r="AL37345" s="84"/>
      <c r="AM37345" s="84"/>
    </row>
    <row r="37346" spans="28:39" hidden="1" x14ac:dyDescent="0.25">
      <c r="AB37346" s="14"/>
      <c r="AC37346" s="14"/>
      <c r="AG37346" s="10"/>
      <c r="AH37346" s="10"/>
      <c r="AL37346" s="84"/>
      <c r="AM37346" s="84"/>
    </row>
    <row r="37347" spans="28:39" hidden="1" x14ac:dyDescent="0.25">
      <c r="AB37347" s="14"/>
      <c r="AC37347" s="14"/>
      <c r="AG37347" s="10"/>
      <c r="AH37347" s="10"/>
      <c r="AL37347" s="84"/>
      <c r="AM37347" s="84"/>
    </row>
    <row r="37348" spans="28:39" hidden="1" x14ac:dyDescent="0.25">
      <c r="AB37348" s="14"/>
      <c r="AC37348" s="14"/>
      <c r="AG37348" s="10"/>
      <c r="AH37348" s="10"/>
      <c r="AL37348" s="84"/>
      <c r="AM37348" s="84"/>
    </row>
    <row r="37349" spans="28:39" hidden="1" x14ac:dyDescent="0.25">
      <c r="AB37349" s="14"/>
      <c r="AC37349" s="14"/>
      <c r="AG37349" s="10"/>
      <c r="AH37349" s="10"/>
      <c r="AL37349" s="84"/>
      <c r="AM37349" s="84"/>
    </row>
    <row r="37350" spans="28:39" hidden="1" x14ac:dyDescent="0.25">
      <c r="AB37350" s="14"/>
      <c r="AC37350" s="14"/>
      <c r="AG37350" s="10"/>
      <c r="AH37350" s="10"/>
      <c r="AL37350" s="84"/>
      <c r="AM37350" s="84"/>
    </row>
    <row r="37351" spans="28:39" hidden="1" x14ac:dyDescent="0.25">
      <c r="AB37351" s="14"/>
      <c r="AC37351" s="14"/>
      <c r="AG37351" s="10"/>
      <c r="AH37351" s="10"/>
      <c r="AL37351" s="84"/>
      <c r="AM37351" s="84"/>
    </row>
    <row r="37352" spans="28:39" hidden="1" x14ac:dyDescent="0.25">
      <c r="AB37352" s="14"/>
      <c r="AC37352" s="14"/>
      <c r="AG37352" s="10"/>
      <c r="AH37352" s="10"/>
      <c r="AL37352" s="84"/>
      <c r="AM37352" s="84"/>
    </row>
    <row r="37353" spans="28:39" hidden="1" x14ac:dyDescent="0.25">
      <c r="AB37353" s="14"/>
      <c r="AC37353" s="14"/>
      <c r="AG37353" s="10"/>
      <c r="AH37353" s="10"/>
      <c r="AL37353" s="84"/>
      <c r="AM37353" s="84"/>
    </row>
    <row r="37354" spans="28:39" hidden="1" x14ac:dyDescent="0.25">
      <c r="AB37354" s="14"/>
      <c r="AC37354" s="14"/>
      <c r="AG37354" s="10"/>
      <c r="AH37354" s="10"/>
      <c r="AL37354" s="84"/>
      <c r="AM37354" s="84"/>
    </row>
    <row r="37355" spans="28:39" hidden="1" x14ac:dyDescent="0.25">
      <c r="AB37355" s="14"/>
      <c r="AC37355" s="14"/>
      <c r="AG37355" s="10"/>
      <c r="AH37355" s="10"/>
      <c r="AL37355" s="84"/>
      <c r="AM37355" s="84"/>
    </row>
    <row r="37356" spans="28:39" hidden="1" x14ac:dyDescent="0.25">
      <c r="AB37356" s="14"/>
      <c r="AC37356" s="14"/>
      <c r="AG37356" s="10"/>
      <c r="AH37356" s="10"/>
      <c r="AL37356" s="84"/>
      <c r="AM37356" s="84"/>
    </row>
    <row r="37357" spans="28:39" hidden="1" x14ac:dyDescent="0.25">
      <c r="AB37357" s="14"/>
      <c r="AC37357" s="14"/>
      <c r="AG37357" s="10"/>
      <c r="AH37357" s="10"/>
      <c r="AL37357" s="84"/>
      <c r="AM37357" s="84"/>
    </row>
    <row r="37358" spans="28:39" hidden="1" x14ac:dyDescent="0.25">
      <c r="AB37358" s="14"/>
      <c r="AC37358" s="14"/>
      <c r="AG37358" s="10"/>
      <c r="AH37358" s="10"/>
      <c r="AL37358" s="84"/>
      <c r="AM37358" s="84"/>
    </row>
    <row r="37359" spans="28:39" hidden="1" x14ac:dyDescent="0.25">
      <c r="AB37359" s="14"/>
      <c r="AC37359" s="14"/>
      <c r="AG37359" s="10"/>
      <c r="AH37359" s="10"/>
      <c r="AL37359" s="84"/>
      <c r="AM37359" s="84"/>
    </row>
    <row r="37360" spans="28:39" hidden="1" x14ac:dyDescent="0.25">
      <c r="AB37360" s="14"/>
      <c r="AC37360" s="14"/>
      <c r="AG37360" s="10"/>
      <c r="AH37360" s="10"/>
      <c r="AL37360" s="84"/>
      <c r="AM37360" s="84"/>
    </row>
    <row r="37361" spans="28:39" hidden="1" x14ac:dyDescent="0.25">
      <c r="AB37361" s="14"/>
      <c r="AC37361" s="14"/>
      <c r="AG37361" s="10"/>
      <c r="AH37361" s="10"/>
      <c r="AL37361" s="84"/>
      <c r="AM37361" s="84"/>
    </row>
    <row r="37362" spans="28:39" hidden="1" x14ac:dyDescent="0.25">
      <c r="AB37362" s="14"/>
      <c r="AC37362" s="14"/>
      <c r="AG37362" s="10"/>
      <c r="AH37362" s="10"/>
      <c r="AL37362" s="84"/>
      <c r="AM37362" s="84"/>
    </row>
    <row r="37363" spans="28:39" hidden="1" x14ac:dyDescent="0.25">
      <c r="AB37363" s="14"/>
      <c r="AC37363" s="14"/>
      <c r="AG37363" s="10"/>
      <c r="AH37363" s="10"/>
      <c r="AL37363" s="84"/>
      <c r="AM37363" s="84"/>
    </row>
    <row r="37364" spans="28:39" hidden="1" x14ac:dyDescent="0.25">
      <c r="AB37364" s="14"/>
      <c r="AC37364" s="14"/>
      <c r="AG37364" s="10"/>
      <c r="AH37364" s="10"/>
      <c r="AL37364" s="84"/>
      <c r="AM37364" s="84"/>
    </row>
    <row r="37365" spans="28:39" hidden="1" x14ac:dyDescent="0.25">
      <c r="AB37365" s="14"/>
      <c r="AC37365" s="14"/>
      <c r="AG37365" s="10"/>
      <c r="AH37365" s="10"/>
      <c r="AL37365" s="84"/>
      <c r="AM37365" s="84"/>
    </row>
    <row r="37366" spans="28:39" hidden="1" x14ac:dyDescent="0.25">
      <c r="AB37366" s="14"/>
      <c r="AC37366" s="14"/>
      <c r="AG37366" s="10"/>
      <c r="AH37366" s="10"/>
      <c r="AL37366" s="84"/>
      <c r="AM37366" s="84"/>
    </row>
    <row r="37367" spans="28:39" hidden="1" x14ac:dyDescent="0.25">
      <c r="AB37367" s="14"/>
      <c r="AC37367" s="14"/>
      <c r="AG37367" s="10"/>
      <c r="AH37367" s="10"/>
      <c r="AL37367" s="84"/>
      <c r="AM37367" s="84"/>
    </row>
    <row r="37368" spans="28:39" hidden="1" x14ac:dyDescent="0.25">
      <c r="AB37368" s="14"/>
      <c r="AC37368" s="14"/>
      <c r="AG37368" s="10"/>
      <c r="AH37368" s="10"/>
      <c r="AL37368" s="84"/>
      <c r="AM37368" s="84"/>
    </row>
    <row r="37369" spans="28:39" hidden="1" x14ac:dyDescent="0.25">
      <c r="AB37369" s="14"/>
      <c r="AC37369" s="14"/>
      <c r="AG37369" s="10"/>
      <c r="AH37369" s="10"/>
      <c r="AL37369" s="84"/>
      <c r="AM37369" s="84"/>
    </row>
    <row r="37370" spans="28:39" hidden="1" x14ac:dyDescent="0.25">
      <c r="AB37370" s="14"/>
      <c r="AC37370" s="14"/>
      <c r="AG37370" s="10"/>
      <c r="AH37370" s="10"/>
      <c r="AL37370" s="84"/>
      <c r="AM37370" s="84"/>
    </row>
    <row r="37371" spans="28:39" hidden="1" x14ac:dyDescent="0.25">
      <c r="AB37371" s="14"/>
      <c r="AC37371" s="14"/>
      <c r="AG37371" s="10"/>
      <c r="AH37371" s="10"/>
      <c r="AL37371" s="84"/>
      <c r="AM37371" s="84"/>
    </row>
    <row r="37372" spans="28:39" hidden="1" x14ac:dyDescent="0.25">
      <c r="AB37372" s="14"/>
      <c r="AC37372" s="14"/>
      <c r="AG37372" s="10"/>
      <c r="AH37372" s="10"/>
      <c r="AL37372" s="84"/>
      <c r="AM37372" s="84"/>
    </row>
    <row r="37373" spans="28:39" hidden="1" x14ac:dyDescent="0.25">
      <c r="AB37373" s="14"/>
      <c r="AC37373" s="14"/>
      <c r="AG37373" s="10"/>
      <c r="AH37373" s="10"/>
      <c r="AL37373" s="84"/>
      <c r="AM37373" s="84"/>
    </row>
    <row r="37374" spans="28:39" hidden="1" x14ac:dyDescent="0.25">
      <c r="AB37374" s="14"/>
      <c r="AC37374" s="14"/>
      <c r="AG37374" s="10"/>
      <c r="AH37374" s="10"/>
      <c r="AL37374" s="84"/>
      <c r="AM37374" s="84"/>
    </row>
    <row r="37375" spans="28:39" hidden="1" x14ac:dyDescent="0.25">
      <c r="AB37375" s="14"/>
      <c r="AC37375" s="14"/>
      <c r="AG37375" s="10"/>
      <c r="AH37375" s="10"/>
      <c r="AL37375" s="84"/>
      <c r="AM37375" s="84"/>
    </row>
    <row r="37376" spans="28:39" hidden="1" x14ac:dyDescent="0.25">
      <c r="AB37376" s="14"/>
      <c r="AC37376" s="14"/>
      <c r="AG37376" s="10"/>
      <c r="AH37376" s="10"/>
      <c r="AL37376" s="84"/>
      <c r="AM37376" s="84"/>
    </row>
    <row r="37377" spans="28:39" hidden="1" x14ac:dyDescent="0.25">
      <c r="AB37377" s="14"/>
      <c r="AC37377" s="14"/>
      <c r="AG37377" s="10"/>
      <c r="AH37377" s="10"/>
      <c r="AL37377" s="84"/>
      <c r="AM37377" s="84"/>
    </row>
    <row r="37378" spans="28:39" hidden="1" x14ac:dyDescent="0.25">
      <c r="AB37378" s="14"/>
      <c r="AC37378" s="14"/>
      <c r="AG37378" s="10"/>
      <c r="AH37378" s="10"/>
      <c r="AL37378" s="84"/>
      <c r="AM37378" s="84"/>
    </row>
    <row r="37379" spans="28:39" hidden="1" x14ac:dyDescent="0.25">
      <c r="AB37379" s="14"/>
      <c r="AC37379" s="14"/>
      <c r="AG37379" s="10"/>
      <c r="AH37379" s="10"/>
      <c r="AL37379" s="84"/>
      <c r="AM37379" s="84"/>
    </row>
    <row r="37380" spans="28:39" hidden="1" x14ac:dyDescent="0.25">
      <c r="AB37380" s="14"/>
      <c r="AC37380" s="14"/>
      <c r="AG37380" s="10"/>
      <c r="AH37380" s="10"/>
      <c r="AL37380" s="84"/>
      <c r="AM37380" s="84"/>
    </row>
    <row r="37381" spans="28:39" hidden="1" x14ac:dyDescent="0.25">
      <c r="AB37381" s="14"/>
      <c r="AC37381" s="14"/>
      <c r="AG37381" s="10"/>
      <c r="AH37381" s="10"/>
      <c r="AL37381" s="84"/>
      <c r="AM37381" s="84"/>
    </row>
    <row r="37382" spans="28:39" hidden="1" x14ac:dyDescent="0.25">
      <c r="AB37382" s="14"/>
      <c r="AC37382" s="14"/>
      <c r="AG37382" s="10"/>
      <c r="AH37382" s="10"/>
      <c r="AL37382" s="84"/>
      <c r="AM37382" s="84"/>
    </row>
    <row r="37383" spans="28:39" hidden="1" x14ac:dyDescent="0.25">
      <c r="AB37383" s="14"/>
      <c r="AC37383" s="14"/>
      <c r="AG37383" s="10"/>
      <c r="AH37383" s="10"/>
      <c r="AL37383" s="84"/>
      <c r="AM37383" s="84"/>
    </row>
    <row r="37384" spans="28:39" hidden="1" x14ac:dyDescent="0.25">
      <c r="AB37384" s="14"/>
      <c r="AC37384" s="14"/>
      <c r="AG37384" s="10"/>
      <c r="AH37384" s="10"/>
      <c r="AL37384" s="84"/>
      <c r="AM37384" s="84"/>
    </row>
    <row r="37385" spans="28:39" hidden="1" x14ac:dyDescent="0.25">
      <c r="AB37385" s="14"/>
      <c r="AC37385" s="14"/>
      <c r="AG37385" s="10"/>
      <c r="AH37385" s="10"/>
      <c r="AL37385" s="84"/>
      <c r="AM37385" s="84"/>
    </row>
    <row r="37386" spans="28:39" hidden="1" x14ac:dyDescent="0.25">
      <c r="AB37386" s="14"/>
      <c r="AC37386" s="14"/>
      <c r="AG37386" s="10"/>
      <c r="AH37386" s="10"/>
      <c r="AL37386" s="84"/>
      <c r="AM37386" s="84"/>
    </row>
    <row r="37387" spans="28:39" hidden="1" x14ac:dyDescent="0.25">
      <c r="AB37387" s="14"/>
      <c r="AC37387" s="14"/>
      <c r="AG37387" s="10"/>
      <c r="AH37387" s="10"/>
      <c r="AL37387" s="84"/>
      <c r="AM37387" s="84"/>
    </row>
    <row r="37388" spans="28:39" hidden="1" x14ac:dyDescent="0.25">
      <c r="AB37388" s="14"/>
      <c r="AC37388" s="14"/>
      <c r="AG37388" s="10"/>
      <c r="AH37388" s="10"/>
      <c r="AL37388" s="84"/>
      <c r="AM37388" s="84"/>
    </row>
    <row r="37389" spans="28:39" hidden="1" x14ac:dyDescent="0.25">
      <c r="AB37389" s="14"/>
      <c r="AC37389" s="14"/>
      <c r="AG37389" s="10"/>
      <c r="AH37389" s="10"/>
      <c r="AL37389" s="84"/>
      <c r="AM37389" s="84"/>
    </row>
    <row r="37390" spans="28:39" hidden="1" x14ac:dyDescent="0.25">
      <c r="AB37390" s="14"/>
      <c r="AC37390" s="14"/>
      <c r="AG37390" s="10"/>
      <c r="AH37390" s="10"/>
      <c r="AL37390" s="84"/>
      <c r="AM37390" s="84"/>
    </row>
    <row r="37391" spans="28:39" hidden="1" x14ac:dyDescent="0.25">
      <c r="AB37391" s="14"/>
      <c r="AC37391" s="14"/>
      <c r="AG37391" s="10"/>
      <c r="AH37391" s="10"/>
      <c r="AL37391" s="84"/>
      <c r="AM37391" s="84"/>
    </row>
    <row r="37392" spans="28:39" hidden="1" x14ac:dyDescent="0.25">
      <c r="AB37392" s="14"/>
      <c r="AC37392" s="14"/>
      <c r="AG37392" s="10"/>
      <c r="AH37392" s="10"/>
      <c r="AL37392" s="84"/>
      <c r="AM37392" s="84"/>
    </row>
    <row r="37393" spans="28:39" hidden="1" x14ac:dyDescent="0.25">
      <c r="AB37393" s="14"/>
      <c r="AC37393" s="14"/>
      <c r="AG37393" s="10"/>
      <c r="AH37393" s="10"/>
      <c r="AL37393" s="84"/>
      <c r="AM37393" s="84"/>
    </row>
    <row r="37394" spans="28:39" hidden="1" x14ac:dyDescent="0.25">
      <c r="AB37394" s="14"/>
      <c r="AC37394" s="14"/>
      <c r="AG37394" s="10"/>
      <c r="AH37394" s="10"/>
      <c r="AL37394" s="84"/>
      <c r="AM37394" s="84"/>
    </row>
    <row r="37395" spans="28:39" hidden="1" x14ac:dyDescent="0.25">
      <c r="AB37395" s="14"/>
      <c r="AC37395" s="14"/>
      <c r="AG37395" s="10"/>
      <c r="AH37395" s="10"/>
      <c r="AL37395" s="84"/>
      <c r="AM37395" s="84"/>
    </row>
    <row r="37396" spans="28:39" hidden="1" x14ac:dyDescent="0.25">
      <c r="AB37396" s="14"/>
      <c r="AC37396" s="14"/>
      <c r="AG37396" s="10"/>
      <c r="AH37396" s="10"/>
      <c r="AL37396" s="84"/>
      <c r="AM37396" s="84"/>
    </row>
    <row r="37397" spans="28:39" hidden="1" x14ac:dyDescent="0.25">
      <c r="AB37397" s="14"/>
      <c r="AC37397" s="14"/>
      <c r="AG37397" s="10"/>
      <c r="AH37397" s="10"/>
      <c r="AL37397" s="84"/>
      <c r="AM37397" s="84"/>
    </row>
    <row r="37398" spans="28:39" hidden="1" x14ac:dyDescent="0.25">
      <c r="AB37398" s="14"/>
      <c r="AC37398" s="14"/>
      <c r="AG37398" s="10"/>
      <c r="AH37398" s="10"/>
      <c r="AL37398" s="84"/>
      <c r="AM37398" s="84"/>
    </row>
    <row r="37399" spans="28:39" hidden="1" x14ac:dyDescent="0.25">
      <c r="AB37399" s="14"/>
      <c r="AC37399" s="14"/>
      <c r="AG37399" s="10"/>
      <c r="AH37399" s="10"/>
      <c r="AL37399" s="84"/>
      <c r="AM37399" s="84"/>
    </row>
    <row r="37400" spans="28:39" hidden="1" x14ac:dyDescent="0.25">
      <c r="AB37400" s="14"/>
      <c r="AC37400" s="14"/>
      <c r="AG37400" s="10"/>
      <c r="AH37400" s="10"/>
      <c r="AL37400" s="84"/>
      <c r="AM37400" s="84"/>
    </row>
    <row r="37401" spans="28:39" hidden="1" x14ac:dyDescent="0.25">
      <c r="AB37401" s="14"/>
      <c r="AC37401" s="14"/>
      <c r="AG37401" s="10"/>
      <c r="AH37401" s="10"/>
      <c r="AL37401" s="84"/>
      <c r="AM37401" s="84"/>
    </row>
    <row r="37402" spans="28:39" hidden="1" x14ac:dyDescent="0.25">
      <c r="AB37402" s="14"/>
      <c r="AC37402" s="14"/>
      <c r="AG37402" s="10"/>
      <c r="AH37402" s="10"/>
      <c r="AL37402" s="84"/>
      <c r="AM37402" s="84"/>
    </row>
    <row r="37403" spans="28:39" hidden="1" x14ac:dyDescent="0.25">
      <c r="AB37403" s="14"/>
      <c r="AC37403" s="14"/>
      <c r="AG37403" s="10"/>
      <c r="AH37403" s="10"/>
      <c r="AL37403" s="84"/>
      <c r="AM37403" s="84"/>
    </row>
    <row r="37404" spans="28:39" hidden="1" x14ac:dyDescent="0.25">
      <c r="AB37404" s="14"/>
      <c r="AC37404" s="14"/>
      <c r="AG37404" s="10"/>
      <c r="AH37404" s="10"/>
      <c r="AL37404" s="84"/>
      <c r="AM37404" s="84"/>
    </row>
    <row r="37405" spans="28:39" hidden="1" x14ac:dyDescent="0.25">
      <c r="AB37405" s="14"/>
      <c r="AC37405" s="14"/>
      <c r="AG37405" s="10"/>
      <c r="AH37405" s="10"/>
      <c r="AL37405" s="84"/>
      <c r="AM37405" s="84"/>
    </row>
    <row r="37406" spans="28:39" hidden="1" x14ac:dyDescent="0.25">
      <c r="AB37406" s="14"/>
      <c r="AC37406" s="14"/>
      <c r="AG37406" s="10"/>
      <c r="AH37406" s="10"/>
      <c r="AL37406" s="84"/>
      <c r="AM37406" s="84"/>
    </row>
    <row r="37407" spans="28:39" hidden="1" x14ac:dyDescent="0.25">
      <c r="AB37407" s="14"/>
      <c r="AC37407" s="14"/>
      <c r="AG37407" s="10"/>
      <c r="AH37407" s="10"/>
      <c r="AL37407" s="84"/>
      <c r="AM37407" s="84"/>
    </row>
    <row r="37408" spans="28:39" hidden="1" x14ac:dyDescent="0.25">
      <c r="AB37408" s="14"/>
      <c r="AC37408" s="14"/>
      <c r="AG37408" s="10"/>
      <c r="AH37408" s="10"/>
      <c r="AL37408" s="84"/>
      <c r="AM37408" s="84"/>
    </row>
    <row r="37409" spans="28:39" hidden="1" x14ac:dyDescent="0.25">
      <c r="AB37409" s="14"/>
      <c r="AC37409" s="14"/>
      <c r="AG37409" s="10"/>
      <c r="AH37409" s="10"/>
      <c r="AL37409" s="84"/>
      <c r="AM37409" s="84"/>
    </row>
    <row r="37410" spans="28:39" hidden="1" x14ac:dyDescent="0.25">
      <c r="AB37410" s="14"/>
      <c r="AC37410" s="14"/>
      <c r="AG37410" s="10"/>
      <c r="AH37410" s="10"/>
      <c r="AL37410" s="84"/>
      <c r="AM37410" s="84"/>
    </row>
    <row r="37411" spans="28:39" hidden="1" x14ac:dyDescent="0.25">
      <c r="AB37411" s="14"/>
      <c r="AC37411" s="14"/>
      <c r="AG37411" s="10"/>
      <c r="AH37411" s="10"/>
      <c r="AL37411" s="84"/>
      <c r="AM37411" s="84"/>
    </row>
    <row r="37412" spans="28:39" hidden="1" x14ac:dyDescent="0.25">
      <c r="AB37412" s="14"/>
      <c r="AC37412" s="14"/>
      <c r="AG37412" s="10"/>
      <c r="AH37412" s="10"/>
      <c r="AL37412" s="84"/>
      <c r="AM37412" s="84"/>
    </row>
    <row r="37413" spans="28:39" hidden="1" x14ac:dyDescent="0.25">
      <c r="AB37413" s="14"/>
      <c r="AC37413" s="14"/>
      <c r="AG37413" s="10"/>
      <c r="AH37413" s="10"/>
      <c r="AL37413" s="84"/>
      <c r="AM37413" s="84"/>
    </row>
    <row r="37414" spans="28:39" hidden="1" x14ac:dyDescent="0.25">
      <c r="AB37414" s="14"/>
      <c r="AC37414" s="14"/>
      <c r="AG37414" s="10"/>
      <c r="AH37414" s="10"/>
      <c r="AL37414" s="84"/>
      <c r="AM37414" s="84"/>
    </row>
    <row r="37415" spans="28:39" hidden="1" x14ac:dyDescent="0.25">
      <c r="AB37415" s="14"/>
      <c r="AC37415" s="14"/>
      <c r="AG37415" s="10"/>
      <c r="AH37415" s="10"/>
      <c r="AL37415" s="84"/>
      <c r="AM37415" s="84"/>
    </row>
    <row r="37416" spans="28:39" hidden="1" x14ac:dyDescent="0.25">
      <c r="AB37416" s="14"/>
      <c r="AC37416" s="14"/>
      <c r="AG37416" s="10"/>
      <c r="AH37416" s="10"/>
      <c r="AL37416" s="84"/>
      <c r="AM37416" s="84"/>
    </row>
    <row r="37417" spans="28:39" hidden="1" x14ac:dyDescent="0.25">
      <c r="AB37417" s="14"/>
      <c r="AC37417" s="14"/>
      <c r="AG37417" s="10"/>
      <c r="AH37417" s="10"/>
      <c r="AL37417" s="84"/>
      <c r="AM37417" s="84"/>
    </row>
    <row r="37418" spans="28:39" hidden="1" x14ac:dyDescent="0.25">
      <c r="AB37418" s="14"/>
      <c r="AC37418" s="14"/>
      <c r="AG37418" s="10"/>
      <c r="AH37418" s="10"/>
      <c r="AL37418" s="84"/>
      <c r="AM37418" s="84"/>
    </row>
    <row r="37419" spans="28:39" hidden="1" x14ac:dyDescent="0.25">
      <c r="AB37419" s="14"/>
      <c r="AC37419" s="14"/>
      <c r="AG37419" s="10"/>
      <c r="AH37419" s="10"/>
      <c r="AL37419" s="84"/>
      <c r="AM37419" s="84"/>
    </row>
    <row r="37420" spans="28:39" hidden="1" x14ac:dyDescent="0.25">
      <c r="AB37420" s="14"/>
      <c r="AC37420" s="14"/>
      <c r="AG37420" s="10"/>
      <c r="AH37420" s="10"/>
      <c r="AL37420" s="84"/>
      <c r="AM37420" s="84"/>
    </row>
    <row r="37421" spans="28:39" hidden="1" x14ac:dyDescent="0.25">
      <c r="AB37421" s="14"/>
      <c r="AC37421" s="14"/>
      <c r="AG37421" s="10"/>
      <c r="AH37421" s="10"/>
      <c r="AL37421" s="84"/>
      <c r="AM37421" s="84"/>
    </row>
    <row r="37422" spans="28:39" hidden="1" x14ac:dyDescent="0.25">
      <c r="AB37422" s="14"/>
      <c r="AC37422" s="14"/>
      <c r="AG37422" s="10"/>
      <c r="AH37422" s="10"/>
      <c r="AL37422" s="84"/>
      <c r="AM37422" s="84"/>
    </row>
    <row r="37423" spans="28:39" hidden="1" x14ac:dyDescent="0.25">
      <c r="AB37423" s="14"/>
      <c r="AC37423" s="14"/>
      <c r="AG37423" s="10"/>
      <c r="AH37423" s="10"/>
      <c r="AL37423" s="84"/>
      <c r="AM37423" s="84"/>
    </row>
    <row r="37424" spans="28:39" hidden="1" x14ac:dyDescent="0.25">
      <c r="AB37424" s="14"/>
      <c r="AC37424" s="14"/>
      <c r="AG37424" s="10"/>
      <c r="AH37424" s="10"/>
      <c r="AL37424" s="84"/>
      <c r="AM37424" s="84"/>
    </row>
    <row r="37425" spans="28:39" hidden="1" x14ac:dyDescent="0.25">
      <c r="AB37425" s="14"/>
      <c r="AC37425" s="14"/>
      <c r="AG37425" s="10"/>
      <c r="AH37425" s="10"/>
      <c r="AL37425" s="84"/>
      <c r="AM37425" s="84"/>
    </row>
    <row r="37426" spans="28:39" hidden="1" x14ac:dyDescent="0.25">
      <c r="AB37426" s="14"/>
      <c r="AC37426" s="14"/>
      <c r="AG37426" s="10"/>
      <c r="AH37426" s="10"/>
      <c r="AL37426" s="84"/>
      <c r="AM37426" s="84"/>
    </row>
    <row r="37427" spans="28:39" hidden="1" x14ac:dyDescent="0.25">
      <c r="AB37427" s="14"/>
      <c r="AC37427" s="14"/>
      <c r="AG37427" s="10"/>
      <c r="AH37427" s="10"/>
      <c r="AL37427" s="84"/>
      <c r="AM37427" s="84"/>
    </row>
    <row r="37428" spans="28:39" hidden="1" x14ac:dyDescent="0.25">
      <c r="AB37428" s="14"/>
      <c r="AC37428" s="14"/>
      <c r="AG37428" s="10"/>
      <c r="AH37428" s="10"/>
      <c r="AL37428" s="84"/>
      <c r="AM37428" s="84"/>
    </row>
    <row r="37429" spans="28:39" hidden="1" x14ac:dyDescent="0.25">
      <c r="AB37429" s="14"/>
      <c r="AC37429" s="14"/>
      <c r="AG37429" s="10"/>
      <c r="AH37429" s="10"/>
      <c r="AL37429" s="84"/>
      <c r="AM37429" s="84"/>
    </row>
    <row r="37430" spans="28:39" hidden="1" x14ac:dyDescent="0.25">
      <c r="AB37430" s="14"/>
      <c r="AC37430" s="14"/>
      <c r="AG37430" s="10"/>
      <c r="AH37430" s="10"/>
      <c r="AL37430" s="84"/>
      <c r="AM37430" s="84"/>
    </row>
    <row r="37431" spans="28:39" hidden="1" x14ac:dyDescent="0.25">
      <c r="AB37431" s="14"/>
      <c r="AC37431" s="14"/>
      <c r="AG37431" s="10"/>
      <c r="AH37431" s="10"/>
      <c r="AL37431" s="84"/>
      <c r="AM37431" s="84"/>
    </row>
    <row r="37432" spans="28:39" hidden="1" x14ac:dyDescent="0.25">
      <c r="AB37432" s="14"/>
      <c r="AC37432" s="14"/>
      <c r="AG37432" s="10"/>
      <c r="AH37432" s="10"/>
      <c r="AL37432" s="84"/>
      <c r="AM37432" s="84"/>
    </row>
    <row r="37433" spans="28:39" hidden="1" x14ac:dyDescent="0.25">
      <c r="AB37433" s="14"/>
      <c r="AC37433" s="14"/>
      <c r="AG37433" s="10"/>
      <c r="AH37433" s="10"/>
      <c r="AL37433" s="84"/>
      <c r="AM37433" s="84"/>
    </row>
    <row r="37434" spans="28:39" hidden="1" x14ac:dyDescent="0.25">
      <c r="AB37434" s="14"/>
      <c r="AC37434" s="14"/>
      <c r="AG37434" s="10"/>
      <c r="AH37434" s="10"/>
      <c r="AL37434" s="84"/>
      <c r="AM37434" s="84"/>
    </row>
    <row r="37435" spans="28:39" hidden="1" x14ac:dyDescent="0.25">
      <c r="AB37435" s="14"/>
      <c r="AC37435" s="14"/>
      <c r="AG37435" s="10"/>
      <c r="AH37435" s="10"/>
      <c r="AL37435" s="84"/>
      <c r="AM37435" s="84"/>
    </row>
    <row r="37436" spans="28:39" hidden="1" x14ac:dyDescent="0.25">
      <c r="AB37436" s="14"/>
      <c r="AC37436" s="14"/>
      <c r="AG37436" s="10"/>
      <c r="AH37436" s="10"/>
      <c r="AL37436" s="84"/>
      <c r="AM37436" s="84"/>
    </row>
    <row r="37437" spans="28:39" hidden="1" x14ac:dyDescent="0.25">
      <c r="AB37437" s="14"/>
      <c r="AC37437" s="14"/>
      <c r="AG37437" s="10"/>
      <c r="AH37437" s="10"/>
      <c r="AL37437" s="84"/>
      <c r="AM37437" s="84"/>
    </row>
    <row r="37438" spans="28:39" hidden="1" x14ac:dyDescent="0.25">
      <c r="AB37438" s="14"/>
      <c r="AC37438" s="14"/>
      <c r="AG37438" s="10"/>
      <c r="AH37438" s="10"/>
      <c r="AL37438" s="84"/>
      <c r="AM37438" s="84"/>
    </row>
    <row r="37439" spans="28:39" hidden="1" x14ac:dyDescent="0.25">
      <c r="AB37439" s="14"/>
      <c r="AC37439" s="14"/>
      <c r="AG37439" s="10"/>
      <c r="AH37439" s="10"/>
      <c r="AL37439" s="84"/>
      <c r="AM37439" s="84"/>
    </row>
    <row r="37440" spans="28:39" hidden="1" x14ac:dyDescent="0.25">
      <c r="AB37440" s="14"/>
      <c r="AC37440" s="14"/>
      <c r="AG37440" s="10"/>
      <c r="AH37440" s="10"/>
      <c r="AL37440" s="84"/>
      <c r="AM37440" s="84"/>
    </row>
    <row r="37441" spans="28:39" hidden="1" x14ac:dyDescent="0.25">
      <c r="AB37441" s="14"/>
      <c r="AC37441" s="14"/>
      <c r="AG37441" s="10"/>
      <c r="AH37441" s="10"/>
      <c r="AL37441" s="84"/>
      <c r="AM37441" s="84"/>
    </row>
    <row r="37442" spans="28:39" hidden="1" x14ac:dyDescent="0.25">
      <c r="AB37442" s="14"/>
      <c r="AC37442" s="14"/>
      <c r="AG37442" s="10"/>
      <c r="AH37442" s="10"/>
      <c r="AL37442" s="84"/>
      <c r="AM37442" s="84"/>
    </row>
    <row r="37443" spans="28:39" hidden="1" x14ac:dyDescent="0.25">
      <c r="AB37443" s="14"/>
      <c r="AC37443" s="14"/>
      <c r="AG37443" s="10"/>
      <c r="AH37443" s="10"/>
      <c r="AL37443" s="84"/>
      <c r="AM37443" s="84"/>
    </row>
    <row r="37444" spans="28:39" hidden="1" x14ac:dyDescent="0.25">
      <c r="AB37444" s="14"/>
      <c r="AC37444" s="14"/>
      <c r="AG37444" s="10"/>
      <c r="AH37444" s="10"/>
      <c r="AL37444" s="84"/>
      <c r="AM37444" s="84"/>
    </row>
    <row r="37445" spans="28:39" hidden="1" x14ac:dyDescent="0.25">
      <c r="AB37445" s="14"/>
      <c r="AC37445" s="14"/>
      <c r="AG37445" s="10"/>
      <c r="AH37445" s="10"/>
      <c r="AL37445" s="84"/>
      <c r="AM37445" s="84"/>
    </row>
    <row r="37446" spans="28:39" hidden="1" x14ac:dyDescent="0.25">
      <c r="AB37446" s="14"/>
      <c r="AC37446" s="14"/>
      <c r="AG37446" s="10"/>
      <c r="AH37446" s="10"/>
      <c r="AL37446" s="84"/>
      <c r="AM37446" s="84"/>
    </row>
    <row r="37447" spans="28:39" hidden="1" x14ac:dyDescent="0.25">
      <c r="AB37447" s="14"/>
      <c r="AC37447" s="14"/>
      <c r="AG37447" s="10"/>
      <c r="AH37447" s="10"/>
      <c r="AL37447" s="84"/>
      <c r="AM37447" s="84"/>
    </row>
    <row r="37448" spans="28:39" hidden="1" x14ac:dyDescent="0.25">
      <c r="AB37448" s="14"/>
      <c r="AC37448" s="14"/>
      <c r="AG37448" s="10"/>
      <c r="AH37448" s="10"/>
      <c r="AL37448" s="84"/>
      <c r="AM37448" s="84"/>
    </row>
    <row r="37449" spans="28:39" hidden="1" x14ac:dyDescent="0.25">
      <c r="AB37449" s="14"/>
      <c r="AC37449" s="14"/>
      <c r="AG37449" s="10"/>
      <c r="AH37449" s="10"/>
      <c r="AL37449" s="84"/>
      <c r="AM37449" s="84"/>
    </row>
    <row r="37450" spans="28:39" hidden="1" x14ac:dyDescent="0.25">
      <c r="AB37450" s="14"/>
      <c r="AC37450" s="14"/>
      <c r="AG37450" s="10"/>
      <c r="AH37450" s="10"/>
      <c r="AL37450" s="84"/>
      <c r="AM37450" s="84"/>
    </row>
    <row r="37451" spans="28:39" hidden="1" x14ac:dyDescent="0.25">
      <c r="AB37451" s="14"/>
      <c r="AC37451" s="14"/>
      <c r="AG37451" s="10"/>
      <c r="AH37451" s="10"/>
      <c r="AL37451" s="84"/>
      <c r="AM37451" s="84"/>
    </row>
    <row r="37452" spans="28:39" hidden="1" x14ac:dyDescent="0.25">
      <c r="AB37452" s="14"/>
      <c r="AC37452" s="14"/>
      <c r="AG37452" s="10"/>
      <c r="AH37452" s="10"/>
      <c r="AL37452" s="84"/>
      <c r="AM37452" s="84"/>
    </row>
    <row r="37453" spans="28:39" hidden="1" x14ac:dyDescent="0.25">
      <c r="AB37453" s="14"/>
      <c r="AC37453" s="14"/>
      <c r="AG37453" s="10"/>
      <c r="AH37453" s="10"/>
      <c r="AL37453" s="84"/>
      <c r="AM37453" s="84"/>
    </row>
    <row r="37454" spans="28:39" hidden="1" x14ac:dyDescent="0.25">
      <c r="AB37454" s="14"/>
      <c r="AC37454" s="14"/>
      <c r="AG37454" s="10"/>
      <c r="AH37454" s="10"/>
      <c r="AL37454" s="84"/>
      <c r="AM37454" s="84"/>
    </row>
    <row r="37455" spans="28:39" hidden="1" x14ac:dyDescent="0.25">
      <c r="AB37455" s="14"/>
      <c r="AC37455" s="14"/>
      <c r="AG37455" s="10"/>
      <c r="AH37455" s="10"/>
      <c r="AL37455" s="84"/>
      <c r="AM37455" s="84"/>
    </row>
    <row r="37456" spans="28:39" hidden="1" x14ac:dyDescent="0.25">
      <c r="AB37456" s="14"/>
      <c r="AC37456" s="14"/>
      <c r="AG37456" s="10"/>
      <c r="AH37456" s="10"/>
      <c r="AL37456" s="84"/>
      <c r="AM37456" s="84"/>
    </row>
    <row r="37457" spans="28:39" hidden="1" x14ac:dyDescent="0.25">
      <c r="AB37457" s="14"/>
      <c r="AC37457" s="14"/>
      <c r="AG37457" s="10"/>
      <c r="AH37457" s="10"/>
      <c r="AL37457" s="84"/>
      <c r="AM37457" s="84"/>
    </row>
    <row r="37458" spans="28:39" hidden="1" x14ac:dyDescent="0.25">
      <c r="AB37458" s="14"/>
      <c r="AC37458" s="14"/>
      <c r="AG37458" s="10"/>
      <c r="AH37458" s="10"/>
      <c r="AL37458" s="84"/>
      <c r="AM37458" s="84"/>
    </row>
    <row r="37459" spans="28:39" hidden="1" x14ac:dyDescent="0.25">
      <c r="AB37459" s="14"/>
      <c r="AC37459" s="14"/>
      <c r="AG37459" s="10"/>
      <c r="AH37459" s="10"/>
      <c r="AL37459" s="84"/>
      <c r="AM37459" s="84"/>
    </row>
    <row r="37460" spans="28:39" hidden="1" x14ac:dyDescent="0.25">
      <c r="AB37460" s="14"/>
      <c r="AC37460" s="14"/>
      <c r="AG37460" s="10"/>
      <c r="AH37460" s="10"/>
      <c r="AL37460" s="84"/>
      <c r="AM37460" s="84"/>
    </row>
    <row r="37461" spans="28:39" hidden="1" x14ac:dyDescent="0.25">
      <c r="AB37461" s="14"/>
      <c r="AC37461" s="14"/>
      <c r="AG37461" s="10"/>
      <c r="AH37461" s="10"/>
      <c r="AL37461" s="84"/>
      <c r="AM37461" s="84"/>
    </row>
    <row r="37462" spans="28:39" hidden="1" x14ac:dyDescent="0.25">
      <c r="AB37462" s="14"/>
      <c r="AC37462" s="14"/>
      <c r="AG37462" s="10"/>
      <c r="AH37462" s="10"/>
      <c r="AL37462" s="84"/>
      <c r="AM37462" s="84"/>
    </row>
    <row r="37463" spans="28:39" hidden="1" x14ac:dyDescent="0.25">
      <c r="AB37463" s="14"/>
      <c r="AC37463" s="14"/>
      <c r="AG37463" s="10"/>
      <c r="AH37463" s="10"/>
      <c r="AL37463" s="84"/>
      <c r="AM37463" s="84"/>
    </row>
    <row r="37464" spans="28:39" hidden="1" x14ac:dyDescent="0.25">
      <c r="AB37464" s="14"/>
      <c r="AC37464" s="14"/>
      <c r="AG37464" s="10"/>
      <c r="AH37464" s="10"/>
      <c r="AL37464" s="84"/>
      <c r="AM37464" s="84"/>
    </row>
    <row r="37465" spans="28:39" hidden="1" x14ac:dyDescent="0.25">
      <c r="AB37465" s="14"/>
      <c r="AC37465" s="14"/>
      <c r="AG37465" s="10"/>
      <c r="AH37465" s="10"/>
      <c r="AL37465" s="84"/>
      <c r="AM37465" s="84"/>
    </row>
    <row r="37466" spans="28:39" hidden="1" x14ac:dyDescent="0.25">
      <c r="AB37466" s="14"/>
      <c r="AC37466" s="14"/>
      <c r="AG37466" s="10"/>
      <c r="AH37466" s="10"/>
      <c r="AL37466" s="84"/>
      <c r="AM37466" s="84"/>
    </row>
    <row r="37467" spans="28:39" hidden="1" x14ac:dyDescent="0.25">
      <c r="AB37467" s="14"/>
      <c r="AC37467" s="14"/>
      <c r="AG37467" s="10"/>
      <c r="AH37467" s="10"/>
      <c r="AL37467" s="84"/>
      <c r="AM37467" s="84"/>
    </row>
    <row r="37468" spans="28:39" hidden="1" x14ac:dyDescent="0.25">
      <c r="AB37468" s="14"/>
      <c r="AC37468" s="14"/>
      <c r="AG37468" s="10"/>
      <c r="AH37468" s="10"/>
      <c r="AL37468" s="84"/>
      <c r="AM37468" s="84"/>
    </row>
    <row r="37469" spans="28:39" hidden="1" x14ac:dyDescent="0.25">
      <c r="AB37469" s="14"/>
      <c r="AC37469" s="14"/>
      <c r="AG37469" s="10"/>
      <c r="AH37469" s="10"/>
      <c r="AL37469" s="84"/>
      <c r="AM37469" s="84"/>
    </row>
    <row r="37470" spans="28:39" hidden="1" x14ac:dyDescent="0.25">
      <c r="AB37470" s="14"/>
      <c r="AC37470" s="14"/>
      <c r="AG37470" s="10"/>
      <c r="AH37470" s="10"/>
      <c r="AL37470" s="84"/>
      <c r="AM37470" s="84"/>
    </row>
    <row r="37471" spans="28:39" hidden="1" x14ac:dyDescent="0.25">
      <c r="AB37471" s="14"/>
      <c r="AC37471" s="14"/>
      <c r="AG37471" s="10"/>
      <c r="AH37471" s="10"/>
      <c r="AL37471" s="84"/>
      <c r="AM37471" s="84"/>
    </row>
    <row r="37472" spans="28:39" hidden="1" x14ac:dyDescent="0.25">
      <c r="AB37472" s="14"/>
      <c r="AC37472" s="14"/>
      <c r="AG37472" s="10"/>
      <c r="AH37472" s="10"/>
      <c r="AL37472" s="84"/>
      <c r="AM37472" s="84"/>
    </row>
    <row r="37473" spans="28:39" hidden="1" x14ac:dyDescent="0.25">
      <c r="AB37473" s="14"/>
      <c r="AC37473" s="14"/>
      <c r="AG37473" s="10"/>
      <c r="AH37473" s="10"/>
      <c r="AL37473" s="84"/>
      <c r="AM37473" s="84"/>
    </row>
    <row r="37474" spans="28:39" hidden="1" x14ac:dyDescent="0.25">
      <c r="AB37474" s="14"/>
      <c r="AC37474" s="14"/>
      <c r="AG37474" s="10"/>
      <c r="AH37474" s="10"/>
      <c r="AL37474" s="84"/>
      <c r="AM37474" s="84"/>
    </row>
    <row r="37475" spans="28:39" hidden="1" x14ac:dyDescent="0.25">
      <c r="AB37475" s="14"/>
      <c r="AC37475" s="14"/>
      <c r="AG37475" s="10"/>
      <c r="AH37475" s="10"/>
      <c r="AL37475" s="84"/>
      <c r="AM37475" s="84"/>
    </row>
    <row r="37476" spans="28:39" hidden="1" x14ac:dyDescent="0.25">
      <c r="AB37476" s="14"/>
      <c r="AC37476" s="14"/>
      <c r="AG37476" s="10"/>
      <c r="AH37476" s="10"/>
      <c r="AL37476" s="84"/>
      <c r="AM37476" s="84"/>
    </row>
    <row r="37477" spans="28:39" hidden="1" x14ac:dyDescent="0.25">
      <c r="AB37477" s="14"/>
      <c r="AC37477" s="14"/>
      <c r="AG37477" s="10"/>
      <c r="AH37477" s="10"/>
      <c r="AL37477" s="84"/>
      <c r="AM37477" s="84"/>
    </row>
    <row r="37478" spans="28:39" hidden="1" x14ac:dyDescent="0.25">
      <c r="AB37478" s="14"/>
      <c r="AC37478" s="14"/>
      <c r="AG37478" s="10"/>
      <c r="AH37478" s="10"/>
      <c r="AL37478" s="84"/>
      <c r="AM37478" s="84"/>
    </row>
    <row r="37479" spans="28:39" hidden="1" x14ac:dyDescent="0.25">
      <c r="AB37479" s="14"/>
      <c r="AC37479" s="14"/>
      <c r="AG37479" s="10"/>
      <c r="AH37479" s="10"/>
      <c r="AL37479" s="84"/>
      <c r="AM37479" s="84"/>
    </row>
    <row r="37480" spans="28:39" hidden="1" x14ac:dyDescent="0.25">
      <c r="AB37480" s="14"/>
      <c r="AC37480" s="14"/>
      <c r="AG37480" s="10"/>
      <c r="AH37480" s="10"/>
      <c r="AL37480" s="84"/>
      <c r="AM37480" s="84"/>
    </row>
    <row r="37481" spans="28:39" hidden="1" x14ac:dyDescent="0.25">
      <c r="AB37481" s="14"/>
      <c r="AC37481" s="14"/>
      <c r="AG37481" s="10"/>
      <c r="AH37481" s="10"/>
      <c r="AL37481" s="84"/>
      <c r="AM37481" s="84"/>
    </row>
    <row r="37482" spans="28:39" hidden="1" x14ac:dyDescent="0.25">
      <c r="AB37482" s="14"/>
      <c r="AC37482" s="14"/>
      <c r="AG37482" s="10"/>
      <c r="AH37482" s="10"/>
      <c r="AL37482" s="84"/>
      <c r="AM37482" s="84"/>
    </row>
    <row r="37483" spans="28:39" hidden="1" x14ac:dyDescent="0.25">
      <c r="AB37483" s="14"/>
      <c r="AC37483" s="14"/>
      <c r="AG37483" s="10"/>
      <c r="AH37483" s="10"/>
      <c r="AL37483" s="84"/>
      <c r="AM37483" s="84"/>
    </row>
    <row r="37484" spans="28:39" hidden="1" x14ac:dyDescent="0.25">
      <c r="AB37484" s="14"/>
      <c r="AC37484" s="14"/>
      <c r="AG37484" s="10"/>
      <c r="AH37484" s="10"/>
      <c r="AL37484" s="84"/>
      <c r="AM37484" s="84"/>
    </row>
    <row r="37485" spans="28:39" hidden="1" x14ac:dyDescent="0.25">
      <c r="AB37485" s="14"/>
      <c r="AC37485" s="14"/>
      <c r="AG37485" s="10"/>
      <c r="AH37485" s="10"/>
      <c r="AL37485" s="84"/>
      <c r="AM37485" s="84"/>
    </row>
    <row r="37486" spans="28:39" hidden="1" x14ac:dyDescent="0.25">
      <c r="AB37486" s="14"/>
      <c r="AC37486" s="14"/>
      <c r="AG37486" s="10"/>
      <c r="AH37486" s="10"/>
      <c r="AL37486" s="84"/>
      <c r="AM37486" s="84"/>
    </row>
    <row r="37487" spans="28:39" hidden="1" x14ac:dyDescent="0.25">
      <c r="AB37487" s="14"/>
      <c r="AC37487" s="14"/>
      <c r="AG37487" s="10"/>
      <c r="AH37487" s="10"/>
      <c r="AL37487" s="84"/>
      <c r="AM37487" s="84"/>
    </row>
    <row r="37488" spans="28:39" hidden="1" x14ac:dyDescent="0.25">
      <c r="AB37488" s="14"/>
      <c r="AC37488" s="14"/>
      <c r="AG37488" s="10"/>
      <c r="AH37488" s="10"/>
      <c r="AL37488" s="84"/>
      <c r="AM37488" s="84"/>
    </row>
    <row r="37489" spans="28:39" hidden="1" x14ac:dyDescent="0.25">
      <c r="AB37489" s="14"/>
      <c r="AC37489" s="14"/>
      <c r="AG37489" s="10"/>
      <c r="AH37489" s="10"/>
      <c r="AL37489" s="84"/>
      <c r="AM37489" s="84"/>
    </row>
    <row r="37490" spans="28:39" hidden="1" x14ac:dyDescent="0.25">
      <c r="AB37490" s="14"/>
      <c r="AC37490" s="14"/>
      <c r="AG37490" s="10"/>
      <c r="AH37490" s="10"/>
      <c r="AL37490" s="84"/>
      <c r="AM37490" s="84"/>
    </row>
    <row r="37491" spans="28:39" hidden="1" x14ac:dyDescent="0.25">
      <c r="AB37491" s="14"/>
      <c r="AC37491" s="14"/>
      <c r="AG37491" s="10"/>
      <c r="AH37491" s="10"/>
      <c r="AL37491" s="84"/>
      <c r="AM37491" s="84"/>
    </row>
    <row r="37492" spans="28:39" hidden="1" x14ac:dyDescent="0.25">
      <c r="AB37492" s="14"/>
      <c r="AC37492" s="14"/>
      <c r="AG37492" s="10"/>
      <c r="AH37492" s="10"/>
      <c r="AL37492" s="84"/>
      <c r="AM37492" s="84"/>
    </row>
    <row r="37493" spans="28:39" hidden="1" x14ac:dyDescent="0.25">
      <c r="AB37493" s="14"/>
      <c r="AC37493" s="14"/>
      <c r="AG37493" s="10"/>
      <c r="AH37493" s="10"/>
      <c r="AL37493" s="84"/>
      <c r="AM37493" s="84"/>
    </row>
    <row r="37494" spans="28:39" hidden="1" x14ac:dyDescent="0.25">
      <c r="AB37494" s="14"/>
      <c r="AC37494" s="14"/>
      <c r="AG37494" s="10"/>
      <c r="AH37494" s="10"/>
      <c r="AL37494" s="84"/>
      <c r="AM37494" s="84"/>
    </row>
    <row r="37495" spans="28:39" hidden="1" x14ac:dyDescent="0.25">
      <c r="AB37495" s="14"/>
      <c r="AC37495" s="14"/>
      <c r="AG37495" s="10"/>
      <c r="AH37495" s="10"/>
      <c r="AL37495" s="84"/>
      <c r="AM37495" s="84"/>
    </row>
    <row r="37496" spans="28:39" hidden="1" x14ac:dyDescent="0.25">
      <c r="AB37496" s="14"/>
      <c r="AC37496" s="14"/>
      <c r="AG37496" s="10"/>
      <c r="AH37496" s="10"/>
      <c r="AL37496" s="84"/>
      <c r="AM37496" s="84"/>
    </row>
    <row r="37497" spans="28:39" hidden="1" x14ac:dyDescent="0.25">
      <c r="AB37497" s="14"/>
      <c r="AC37497" s="14"/>
      <c r="AG37497" s="10"/>
      <c r="AH37497" s="10"/>
      <c r="AL37497" s="84"/>
      <c r="AM37497" s="84"/>
    </row>
    <row r="37498" spans="28:39" hidden="1" x14ac:dyDescent="0.25">
      <c r="AB37498" s="14"/>
      <c r="AC37498" s="14"/>
      <c r="AG37498" s="10"/>
      <c r="AH37498" s="10"/>
      <c r="AL37498" s="84"/>
      <c r="AM37498" s="84"/>
    </row>
    <row r="37499" spans="28:39" hidden="1" x14ac:dyDescent="0.25">
      <c r="AB37499" s="14"/>
      <c r="AC37499" s="14"/>
      <c r="AG37499" s="10"/>
      <c r="AH37499" s="10"/>
      <c r="AL37499" s="84"/>
      <c r="AM37499" s="84"/>
    </row>
    <row r="37500" spans="28:39" hidden="1" x14ac:dyDescent="0.25">
      <c r="AB37500" s="14"/>
      <c r="AC37500" s="14"/>
      <c r="AG37500" s="10"/>
      <c r="AH37500" s="10"/>
      <c r="AL37500" s="84"/>
      <c r="AM37500" s="84"/>
    </row>
    <row r="37501" spans="28:39" hidden="1" x14ac:dyDescent="0.25">
      <c r="AB37501" s="14"/>
      <c r="AC37501" s="14"/>
      <c r="AG37501" s="10"/>
      <c r="AH37501" s="10"/>
      <c r="AL37501" s="84"/>
      <c r="AM37501" s="84"/>
    </row>
    <row r="37502" spans="28:39" hidden="1" x14ac:dyDescent="0.25">
      <c r="AB37502" s="14"/>
      <c r="AC37502" s="14"/>
      <c r="AG37502" s="10"/>
      <c r="AH37502" s="10"/>
      <c r="AL37502" s="84"/>
      <c r="AM37502" s="84"/>
    </row>
    <row r="37503" spans="28:39" hidden="1" x14ac:dyDescent="0.25">
      <c r="AB37503" s="14"/>
      <c r="AC37503" s="14"/>
      <c r="AG37503" s="10"/>
      <c r="AH37503" s="10"/>
      <c r="AL37503" s="84"/>
      <c r="AM37503" s="84"/>
    </row>
    <row r="37504" spans="28:39" hidden="1" x14ac:dyDescent="0.25">
      <c r="AB37504" s="14"/>
      <c r="AC37504" s="14"/>
      <c r="AG37504" s="10"/>
      <c r="AH37504" s="10"/>
      <c r="AL37504" s="84"/>
      <c r="AM37504" s="84"/>
    </row>
    <row r="37505" spans="28:39" hidden="1" x14ac:dyDescent="0.25">
      <c r="AB37505" s="14"/>
      <c r="AC37505" s="14"/>
      <c r="AG37505" s="10"/>
      <c r="AH37505" s="10"/>
      <c r="AL37505" s="84"/>
      <c r="AM37505" s="84"/>
    </row>
    <row r="37506" spans="28:39" hidden="1" x14ac:dyDescent="0.25">
      <c r="AB37506" s="14"/>
      <c r="AC37506" s="14"/>
      <c r="AG37506" s="10"/>
      <c r="AH37506" s="10"/>
      <c r="AL37506" s="84"/>
      <c r="AM37506" s="84"/>
    </row>
    <row r="37507" spans="28:39" hidden="1" x14ac:dyDescent="0.25">
      <c r="AB37507" s="14"/>
      <c r="AC37507" s="14"/>
      <c r="AG37507" s="10"/>
      <c r="AH37507" s="10"/>
      <c r="AL37507" s="84"/>
      <c r="AM37507" s="84"/>
    </row>
    <row r="37508" spans="28:39" hidden="1" x14ac:dyDescent="0.25">
      <c r="AB37508" s="14"/>
      <c r="AC37508" s="14"/>
      <c r="AG37508" s="10"/>
      <c r="AH37508" s="10"/>
      <c r="AL37508" s="84"/>
      <c r="AM37508" s="84"/>
    </row>
    <row r="37509" spans="28:39" hidden="1" x14ac:dyDescent="0.25">
      <c r="AB37509" s="14"/>
      <c r="AC37509" s="14"/>
      <c r="AG37509" s="10"/>
      <c r="AH37509" s="10"/>
      <c r="AL37509" s="84"/>
      <c r="AM37509" s="84"/>
    </row>
    <row r="37510" spans="28:39" hidden="1" x14ac:dyDescent="0.25">
      <c r="AB37510" s="14"/>
      <c r="AC37510" s="14"/>
      <c r="AG37510" s="10"/>
      <c r="AH37510" s="10"/>
      <c r="AL37510" s="84"/>
      <c r="AM37510" s="84"/>
    </row>
    <row r="37511" spans="28:39" hidden="1" x14ac:dyDescent="0.25">
      <c r="AB37511" s="14"/>
      <c r="AC37511" s="14"/>
      <c r="AG37511" s="10"/>
      <c r="AH37511" s="10"/>
      <c r="AL37511" s="84"/>
      <c r="AM37511" s="84"/>
    </row>
    <row r="37512" spans="28:39" hidden="1" x14ac:dyDescent="0.25">
      <c r="AB37512" s="14"/>
      <c r="AC37512" s="14"/>
      <c r="AG37512" s="10"/>
      <c r="AH37512" s="10"/>
      <c r="AL37512" s="84"/>
      <c r="AM37512" s="84"/>
    </row>
    <row r="37513" spans="28:39" hidden="1" x14ac:dyDescent="0.25">
      <c r="AB37513" s="14"/>
      <c r="AC37513" s="14"/>
      <c r="AG37513" s="10"/>
      <c r="AH37513" s="10"/>
      <c r="AL37513" s="84"/>
      <c r="AM37513" s="84"/>
    </row>
    <row r="37514" spans="28:39" hidden="1" x14ac:dyDescent="0.25">
      <c r="AB37514" s="14"/>
      <c r="AC37514" s="14"/>
      <c r="AG37514" s="10"/>
      <c r="AH37514" s="10"/>
      <c r="AL37514" s="84"/>
      <c r="AM37514" s="84"/>
    </row>
    <row r="37515" spans="28:39" hidden="1" x14ac:dyDescent="0.25">
      <c r="AB37515" s="14"/>
      <c r="AC37515" s="14"/>
      <c r="AG37515" s="10"/>
      <c r="AH37515" s="10"/>
      <c r="AL37515" s="84"/>
      <c r="AM37515" s="84"/>
    </row>
    <row r="37516" spans="28:39" hidden="1" x14ac:dyDescent="0.25">
      <c r="AB37516" s="14"/>
      <c r="AC37516" s="14"/>
      <c r="AG37516" s="10"/>
      <c r="AH37516" s="10"/>
      <c r="AL37516" s="84"/>
      <c r="AM37516" s="84"/>
    </row>
    <row r="37517" spans="28:39" hidden="1" x14ac:dyDescent="0.25">
      <c r="AB37517" s="14"/>
      <c r="AC37517" s="14"/>
      <c r="AG37517" s="10"/>
      <c r="AH37517" s="10"/>
      <c r="AL37517" s="84"/>
      <c r="AM37517" s="84"/>
    </row>
    <row r="37518" spans="28:39" hidden="1" x14ac:dyDescent="0.25">
      <c r="AB37518" s="14"/>
      <c r="AC37518" s="14"/>
      <c r="AG37518" s="10"/>
      <c r="AH37518" s="10"/>
      <c r="AL37518" s="84"/>
      <c r="AM37518" s="84"/>
    </row>
    <row r="37519" spans="28:39" hidden="1" x14ac:dyDescent="0.25">
      <c r="AB37519" s="14"/>
      <c r="AC37519" s="14"/>
      <c r="AG37519" s="10"/>
      <c r="AH37519" s="10"/>
      <c r="AL37519" s="84"/>
      <c r="AM37519" s="84"/>
    </row>
    <row r="37520" spans="28:39" hidden="1" x14ac:dyDescent="0.25">
      <c r="AB37520" s="14"/>
      <c r="AC37520" s="14"/>
      <c r="AG37520" s="10"/>
      <c r="AH37520" s="10"/>
      <c r="AL37520" s="84"/>
      <c r="AM37520" s="84"/>
    </row>
    <row r="37521" spans="28:39" hidden="1" x14ac:dyDescent="0.25">
      <c r="AB37521" s="14"/>
      <c r="AC37521" s="14"/>
      <c r="AG37521" s="10"/>
      <c r="AH37521" s="10"/>
      <c r="AL37521" s="84"/>
      <c r="AM37521" s="84"/>
    </row>
    <row r="37522" spans="28:39" hidden="1" x14ac:dyDescent="0.25">
      <c r="AB37522" s="14"/>
      <c r="AC37522" s="14"/>
      <c r="AG37522" s="10"/>
      <c r="AH37522" s="10"/>
      <c r="AL37522" s="84"/>
      <c r="AM37522" s="84"/>
    </row>
    <row r="37523" spans="28:39" hidden="1" x14ac:dyDescent="0.25">
      <c r="AB37523" s="14"/>
      <c r="AC37523" s="14"/>
      <c r="AG37523" s="10"/>
      <c r="AH37523" s="10"/>
      <c r="AL37523" s="84"/>
      <c r="AM37523" s="84"/>
    </row>
    <row r="37524" spans="28:39" hidden="1" x14ac:dyDescent="0.25">
      <c r="AB37524" s="14"/>
      <c r="AC37524" s="14"/>
      <c r="AG37524" s="10"/>
      <c r="AH37524" s="10"/>
      <c r="AL37524" s="84"/>
      <c r="AM37524" s="84"/>
    </row>
    <row r="37525" spans="28:39" hidden="1" x14ac:dyDescent="0.25">
      <c r="AB37525" s="14"/>
      <c r="AC37525" s="14"/>
      <c r="AG37525" s="10"/>
      <c r="AH37525" s="10"/>
      <c r="AL37525" s="84"/>
      <c r="AM37525" s="84"/>
    </row>
    <row r="37526" spans="28:39" hidden="1" x14ac:dyDescent="0.25">
      <c r="AB37526" s="14"/>
      <c r="AC37526" s="14"/>
      <c r="AG37526" s="10"/>
      <c r="AH37526" s="10"/>
      <c r="AL37526" s="84"/>
      <c r="AM37526" s="84"/>
    </row>
    <row r="37527" spans="28:39" hidden="1" x14ac:dyDescent="0.25">
      <c r="AB37527" s="14"/>
      <c r="AC37527" s="14"/>
      <c r="AG37527" s="10"/>
      <c r="AH37527" s="10"/>
      <c r="AL37527" s="84"/>
      <c r="AM37527" s="84"/>
    </row>
    <row r="37528" spans="28:39" hidden="1" x14ac:dyDescent="0.25">
      <c r="AB37528" s="14"/>
      <c r="AC37528" s="14"/>
      <c r="AG37528" s="10"/>
      <c r="AH37528" s="10"/>
      <c r="AL37528" s="84"/>
      <c r="AM37528" s="84"/>
    </row>
    <row r="37529" spans="28:39" hidden="1" x14ac:dyDescent="0.25">
      <c r="AB37529" s="14"/>
      <c r="AC37529" s="14"/>
      <c r="AG37529" s="10"/>
      <c r="AH37529" s="10"/>
      <c r="AL37529" s="84"/>
      <c r="AM37529" s="84"/>
    </row>
    <row r="37530" spans="28:39" hidden="1" x14ac:dyDescent="0.25">
      <c r="AB37530" s="14"/>
      <c r="AC37530" s="14"/>
      <c r="AG37530" s="10"/>
      <c r="AH37530" s="10"/>
      <c r="AL37530" s="84"/>
      <c r="AM37530" s="84"/>
    </row>
    <row r="37531" spans="28:39" hidden="1" x14ac:dyDescent="0.25">
      <c r="AB37531" s="14"/>
      <c r="AC37531" s="14"/>
      <c r="AG37531" s="10"/>
      <c r="AH37531" s="10"/>
      <c r="AL37531" s="84"/>
      <c r="AM37531" s="84"/>
    </row>
    <row r="37532" spans="28:39" hidden="1" x14ac:dyDescent="0.25">
      <c r="AB37532" s="14"/>
      <c r="AC37532" s="14"/>
      <c r="AG37532" s="10"/>
      <c r="AH37532" s="10"/>
      <c r="AL37532" s="84"/>
      <c r="AM37532" s="84"/>
    </row>
    <row r="37533" spans="28:39" hidden="1" x14ac:dyDescent="0.25">
      <c r="AB37533" s="14"/>
      <c r="AC37533" s="14"/>
      <c r="AG37533" s="10"/>
      <c r="AH37533" s="10"/>
      <c r="AL37533" s="84"/>
      <c r="AM37533" s="84"/>
    </row>
    <row r="37534" spans="28:39" hidden="1" x14ac:dyDescent="0.25">
      <c r="AB37534" s="14"/>
      <c r="AC37534" s="14"/>
      <c r="AG37534" s="10"/>
      <c r="AH37534" s="10"/>
      <c r="AL37534" s="84"/>
      <c r="AM37534" s="84"/>
    </row>
    <row r="37535" spans="28:39" hidden="1" x14ac:dyDescent="0.25">
      <c r="AB37535" s="14"/>
      <c r="AC37535" s="14"/>
      <c r="AG37535" s="10"/>
      <c r="AH37535" s="10"/>
      <c r="AL37535" s="84"/>
      <c r="AM37535" s="84"/>
    </row>
    <row r="37536" spans="28:39" hidden="1" x14ac:dyDescent="0.25">
      <c r="AB37536" s="14"/>
      <c r="AC37536" s="14"/>
      <c r="AG37536" s="10"/>
      <c r="AH37536" s="10"/>
      <c r="AL37536" s="84"/>
      <c r="AM37536" s="84"/>
    </row>
    <row r="37537" spans="28:39" hidden="1" x14ac:dyDescent="0.25">
      <c r="AB37537" s="14"/>
      <c r="AC37537" s="14"/>
      <c r="AG37537" s="10"/>
      <c r="AH37537" s="10"/>
      <c r="AL37537" s="84"/>
      <c r="AM37537" s="84"/>
    </row>
    <row r="37538" spans="28:39" hidden="1" x14ac:dyDescent="0.25">
      <c r="AB37538" s="14"/>
      <c r="AC37538" s="14"/>
      <c r="AG37538" s="10"/>
      <c r="AH37538" s="10"/>
      <c r="AL37538" s="84"/>
      <c r="AM37538" s="84"/>
    </row>
    <row r="37539" spans="28:39" hidden="1" x14ac:dyDescent="0.25">
      <c r="AB37539" s="14"/>
      <c r="AC37539" s="14"/>
      <c r="AG37539" s="10"/>
      <c r="AH37539" s="10"/>
      <c r="AL37539" s="84"/>
      <c r="AM37539" s="84"/>
    </row>
    <row r="37540" spans="28:39" hidden="1" x14ac:dyDescent="0.25">
      <c r="AB37540" s="14"/>
      <c r="AC37540" s="14"/>
      <c r="AG37540" s="10"/>
      <c r="AH37540" s="10"/>
      <c r="AL37540" s="84"/>
      <c r="AM37540" s="84"/>
    </row>
    <row r="37541" spans="28:39" hidden="1" x14ac:dyDescent="0.25">
      <c r="AB37541" s="14"/>
      <c r="AC37541" s="14"/>
      <c r="AG37541" s="10"/>
      <c r="AH37541" s="10"/>
      <c r="AL37541" s="84"/>
      <c r="AM37541" s="84"/>
    </row>
    <row r="37542" spans="28:39" hidden="1" x14ac:dyDescent="0.25">
      <c r="AB37542" s="14"/>
      <c r="AC37542" s="14"/>
      <c r="AG37542" s="10"/>
      <c r="AH37542" s="10"/>
      <c r="AL37542" s="84"/>
      <c r="AM37542" s="84"/>
    </row>
    <row r="37543" spans="28:39" hidden="1" x14ac:dyDescent="0.25">
      <c r="AB37543" s="14"/>
      <c r="AC37543" s="14"/>
      <c r="AG37543" s="10"/>
      <c r="AH37543" s="10"/>
      <c r="AL37543" s="84"/>
      <c r="AM37543" s="84"/>
    </row>
    <row r="37544" spans="28:39" hidden="1" x14ac:dyDescent="0.25">
      <c r="AB37544" s="14"/>
      <c r="AC37544" s="14"/>
      <c r="AG37544" s="10"/>
      <c r="AH37544" s="10"/>
      <c r="AL37544" s="84"/>
      <c r="AM37544" s="84"/>
    </row>
    <row r="37545" spans="28:39" hidden="1" x14ac:dyDescent="0.25">
      <c r="AB37545" s="14"/>
      <c r="AC37545" s="14"/>
      <c r="AG37545" s="10"/>
      <c r="AH37545" s="10"/>
      <c r="AL37545" s="84"/>
      <c r="AM37545" s="84"/>
    </row>
    <row r="37546" spans="28:39" hidden="1" x14ac:dyDescent="0.25">
      <c r="AB37546" s="14"/>
      <c r="AC37546" s="14"/>
      <c r="AG37546" s="10"/>
      <c r="AH37546" s="10"/>
      <c r="AL37546" s="84"/>
      <c r="AM37546" s="84"/>
    </row>
    <row r="37547" spans="28:39" hidden="1" x14ac:dyDescent="0.25">
      <c r="AB37547" s="14"/>
      <c r="AC37547" s="14"/>
      <c r="AG37547" s="10"/>
      <c r="AH37547" s="10"/>
      <c r="AL37547" s="84"/>
      <c r="AM37547" s="84"/>
    </row>
    <row r="37548" spans="28:39" hidden="1" x14ac:dyDescent="0.25">
      <c r="AB37548" s="14"/>
      <c r="AC37548" s="14"/>
      <c r="AG37548" s="10"/>
      <c r="AH37548" s="10"/>
      <c r="AL37548" s="84"/>
      <c r="AM37548" s="84"/>
    </row>
    <row r="37549" spans="28:39" hidden="1" x14ac:dyDescent="0.25">
      <c r="AB37549" s="14"/>
      <c r="AC37549" s="14"/>
      <c r="AG37549" s="10"/>
      <c r="AH37549" s="10"/>
      <c r="AL37549" s="84"/>
      <c r="AM37549" s="84"/>
    </row>
    <row r="37550" spans="28:39" hidden="1" x14ac:dyDescent="0.25">
      <c r="AB37550" s="14"/>
      <c r="AC37550" s="14"/>
      <c r="AG37550" s="10"/>
      <c r="AH37550" s="10"/>
      <c r="AL37550" s="84"/>
      <c r="AM37550" s="84"/>
    </row>
    <row r="37551" spans="28:39" hidden="1" x14ac:dyDescent="0.25">
      <c r="AB37551" s="14"/>
      <c r="AC37551" s="14"/>
      <c r="AG37551" s="10"/>
      <c r="AH37551" s="10"/>
      <c r="AL37551" s="84"/>
      <c r="AM37551" s="84"/>
    </row>
    <row r="37552" spans="28:39" hidden="1" x14ac:dyDescent="0.25">
      <c r="AB37552" s="14"/>
      <c r="AC37552" s="14"/>
      <c r="AG37552" s="10"/>
      <c r="AH37552" s="10"/>
      <c r="AL37552" s="84"/>
      <c r="AM37552" s="84"/>
    </row>
    <row r="37553" spans="28:39" hidden="1" x14ac:dyDescent="0.25">
      <c r="AB37553" s="14"/>
      <c r="AC37553" s="14"/>
      <c r="AG37553" s="10"/>
      <c r="AH37553" s="10"/>
      <c r="AL37553" s="84"/>
      <c r="AM37553" s="84"/>
    </row>
    <row r="37554" spans="28:39" hidden="1" x14ac:dyDescent="0.25">
      <c r="AB37554" s="14"/>
      <c r="AC37554" s="14"/>
      <c r="AG37554" s="10"/>
      <c r="AH37554" s="10"/>
      <c r="AL37554" s="84"/>
      <c r="AM37554" s="84"/>
    </row>
    <row r="37555" spans="28:39" hidden="1" x14ac:dyDescent="0.25">
      <c r="AB37555" s="14"/>
      <c r="AC37555" s="14"/>
      <c r="AG37555" s="10"/>
      <c r="AH37555" s="10"/>
      <c r="AL37555" s="84"/>
      <c r="AM37555" s="84"/>
    </row>
    <row r="37556" spans="28:39" hidden="1" x14ac:dyDescent="0.25">
      <c r="AB37556" s="14"/>
      <c r="AC37556" s="14"/>
      <c r="AG37556" s="10"/>
      <c r="AH37556" s="10"/>
      <c r="AL37556" s="84"/>
      <c r="AM37556" s="84"/>
    </row>
    <row r="37557" spans="28:39" hidden="1" x14ac:dyDescent="0.25">
      <c r="AB37557" s="14"/>
      <c r="AC37557" s="14"/>
      <c r="AG37557" s="10"/>
      <c r="AH37557" s="10"/>
      <c r="AL37557" s="84"/>
      <c r="AM37557" s="84"/>
    </row>
    <row r="37558" spans="28:39" hidden="1" x14ac:dyDescent="0.25">
      <c r="AB37558" s="14"/>
      <c r="AC37558" s="14"/>
      <c r="AG37558" s="10"/>
      <c r="AH37558" s="10"/>
      <c r="AL37558" s="84"/>
      <c r="AM37558" s="84"/>
    </row>
    <row r="37559" spans="28:39" hidden="1" x14ac:dyDescent="0.25">
      <c r="AB37559" s="14"/>
      <c r="AC37559" s="14"/>
      <c r="AG37559" s="10"/>
      <c r="AH37559" s="10"/>
      <c r="AL37559" s="84"/>
      <c r="AM37559" s="84"/>
    </row>
    <row r="37560" spans="28:39" hidden="1" x14ac:dyDescent="0.25">
      <c r="AB37560" s="14"/>
      <c r="AC37560" s="14"/>
      <c r="AG37560" s="10"/>
      <c r="AH37560" s="10"/>
      <c r="AL37560" s="84"/>
      <c r="AM37560" s="84"/>
    </row>
    <row r="37561" spans="28:39" hidden="1" x14ac:dyDescent="0.25">
      <c r="AB37561" s="14"/>
      <c r="AC37561" s="14"/>
      <c r="AG37561" s="10"/>
      <c r="AH37561" s="10"/>
      <c r="AL37561" s="84"/>
      <c r="AM37561" s="84"/>
    </row>
    <row r="37562" spans="28:39" hidden="1" x14ac:dyDescent="0.25">
      <c r="AB37562" s="14"/>
      <c r="AC37562" s="14"/>
      <c r="AG37562" s="10"/>
      <c r="AH37562" s="10"/>
      <c r="AL37562" s="84"/>
      <c r="AM37562" s="84"/>
    </row>
    <row r="37563" spans="28:39" hidden="1" x14ac:dyDescent="0.25">
      <c r="AB37563" s="14"/>
      <c r="AC37563" s="14"/>
      <c r="AG37563" s="10"/>
      <c r="AH37563" s="10"/>
      <c r="AL37563" s="84"/>
      <c r="AM37563" s="84"/>
    </row>
    <row r="37564" spans="28:39" hidden="1" x14ac:dyDescent="0.25">
      <c r="AB37564" s="14"/>
      <c r="AC37564" s="14"/>
      <c r="AG37564" s="10"/>
      <c r="AH37564" s="10"/>
      <c r="AL37564" s="84"/>
      <c r="AM37564" s="84"/>
    </row>
    <row r="37565" spans="28:39" hidden="1" x14ac:dyDescent="0.25">
      <c r="AB37565" s="14"/>
      <c r="AC37565" s="14"/>
      <c r="AG37565" s="10"/>
      <c r="AH37565" s="10"/>
      <c r="AL37565" s="84"/>
      <c r="AM37565" s="84"/>
    </row>
    <row r="37566" spans="28:39" hidden="1" x14ac:dyDescent="0.25">
      <c r="AB37566" s="14"/>
      <c r="AC37566" s="14"/>
      <c r="AG37566" s="10"/>
      <c r="AH37566" s="10"/>
      <c r="AL37566" s="84"/>
      <c r="AM37566" s="84"/>
    </row>
    <row r="37567" spans="28:39" hidden="1" x14ac:dyDescent="0.25">
      <c r="AB37567" s="14"/>
      <c r="AC37567" s="14"/>
      <c r="AG37567" s="10"/>
      <c r="AH37567" s="10"/>
      <c r="AL37567" s="84"/>
      <c r="AM37567" s="84"/>
    </row>
    <row r="37568" spans="28:39" hidden="1" x14ac:dyDescent="0.25">
      <c r="AB37568" s="14"/>
      <c r="AC37568" s="14"/>
      <c r="AG37568" s="10"/>
      <c r="AH37568" s="10"/>
      <c r="AL37568" s="84"/>
      <c r="AM37568" s="84"/>
    </row>
    <row r="37569" spans="28:39" hidden="1" x14ac:dyDescent="0.25">
      <c r="AB37569" s="14"/>
      <c r="AC37569" s="14"/>
      <c r="AG37569" s="10"/>
      <c r="AH37569" s="10"/>
      <c r="AL37569" s="84"/>
      <c r="AM37569" s="84"/>
    </row>
    <row r="37570" spans="28:39" hidden="1" x14ac:dyDescent="0.25">
      <c r="AB37570" s="14"/>
      <c r="AC37570" s="14"/>
      <c r="AG37570" s="10"/>
      <c r="AH37570" s="10"/>
      <c r="AL37570" s="84"/>
      <c r="AM37570" s="84"/>
    </row>
    <row r="37571" spans="28:39" hidden="1" x14ac:dyDescent="0.25">
      <c r="AB37571" s="14"/>
      <c r="AC37571" s="14"/>
      <c r="AG37571" s="10"/>
      <c r="AH37571" s="10"/>
      <c r="AL37571" s="84"/>
      <c r="AM37571" s="84"/>
    </row>
    <row r="37572" spans="28:39" hidden="1" x14ac:dyDescent="0.25">
      <c r="AB37572" s="14"/>
      <c r="AC37572" s="14"/>
      <c r="AG37572" s="10"/>
      <c r="AH37572" s="10"/>
      <c r="AL37572" s="84"/>
      <c r="AM37572" s="84"/>
    </row>
    <row r="37573" spans="28:39" hidden="1" x14ac:dyDescent="0.25">
      <c r="AB37573" s="14"/>
      <c r="AC37573" s="14"/>
      <c r="AG37573" s="10"/>
      <c r="AH37573" s="10"/>
      <c r="AL37573" s="84"/>
      <c r="AM37573" s="84"/>
    </row>
    <row r="37574" spans="28:39" hidden="1" x14ac:dyDescent="0.25">
      <c r="AB37574" s="14"/>
      <c r="AC37574" s="14"/>
      <c r="AG37574" s="10"/>
      <c r="AH37574" s="10"/>
      <c r="AL37574" s="84"/>
      <c r="AM37574" s="84"/>
    </row>
    <row r="37575" spans="28:39" hidden="1" x14ac:dyDescent="0.25">
      <c r="AB37575" s="14"/>
      <c r="AC37575" s="14"/>
      <c r="AG37575" s="10"/>
      <c r="AH37575" s="10"/>
      <c r="AL37575" s="84"/>
      <c r="AM37575" s="84"/>
    </row>
    <row r="37576" spans="28:39" hidden="1" x14ac:dyDescent="0.25">
      <c r="AB37576" s="14"/>
      <c r="AC37576" s="14"/>
      <c r="AG37576" s="10"/>
      <c r="AH37576" s="10"/>
      <c r="AL37576" s="84"/>
      <c r="AM37576" s="84"/>
    </row>
    <row r="37577" spans="28:39" hidden="1" x14ac:dyDescent="0.25">
      <c r="AB37577" s="14"/>
      <c r="AC37577" s="14"/>
      <c r="AG37577" s="10"/>
      <c r="AH37577" s="10"/>
      <c r="AL37577" s="84"/>
      <c r="AM37577" s="84"/>
    </row>
    <row r="37578" spans="28:39" hidden="1" x14ac:dyDescent="0.25">
      <c r="AB37578" s="14"/>
      <c r="AC37578" s="14"/>
      <c r="AG37578" s="10"/>
      <c r="AH37578" s="10"/>
      <c r="AL37578" s="84"/>
      <c r="AM37578" s="84"/>
    </row>
    <row r="37579" spans="28:39" hidden="1" x14ac:dyDescent="0.25">
      <c r="AB37579" s="14"/>
      <c r="AC37579" s="14"/>
      <c r="AG37579" s="10"/>
      <c r="AH37579" s="10"/>
      <c r="AL37579" s="84"/>
      <c r="AM37579" s="84"/>
    </row>
    <row r="37580" spans="28:39" hidden="1" x14ac:dyDescent="0.25">
      <c r="AB37580" s="14"/>
      <c r="AC37580" s="14"/>
      <c r="AG37580" s="10"/>
      <c r="AH37580" s="10"/>
      <c r="AL37580" s="84"/>
      <c r="AM37580" s="84"/>
    </row>
    <row r="37581" spans="28:39" hidden="1" x14ac:dyDescent="0.25">
      <c r="AB37581" s="14"/>
      <c r="AC37581" s="14"/>
      <c r="AG37581" s="10"/>
      <c r="AH37581" s="10"/>
      <c r="AL37581" s="84"/>
      <c r="AM37581" s="84"/>
    </row>
    <row r="37582" spans="28:39" hidden="1" x14ac:dyDescent="0.25">
      <c r="AB37582" s="14"/>
      <c r="AC37582" s="14"/>
      <c r="AG37582" s="10"/>
      <c r="AH37582" s="10"/>
      <c r="AL37582" s="84"/>
      <c r="AM37582" s="84"/>
    </row>
    <row r="37583" spans="28:39" hidden="1" x14ac:dyDescent="0.25">
      <c r="AB37583" s="14"/>
      <c r="AC37583" s="14"/>
      <c r="AG37583" s="10"/>
      <c r="AH37583" s="10"/>
      <c r="AL37583" s="84"/>
      <c r="AM37583" s="84"/>
    </row>
    <row r="37584" spans="28:39" hidden="1" x14ac:dyDescent="0.25">
      <c r="AB37584" s="14"/>
      <c r="AC37584" s="14"/>
      <c r="AG37584" s="10"/>
      <c r="AH37584" s="10"/>
      <c r="AL37584" s="84"/>
      <c r="AM37584" s="84"/>
    </row>
    <row r="37585" spans="28:39" hidden="1" x14ac:dyDescent="0.25">
      <c r="AB37585" s="14"/>
      <c r="AC37585" s="14"/>
      <c r="AG37585" s="10"/>
      <c r="AH37585" s="10"/>
      <c r="AL37585" s="84"/>
      <c r="AM37585" s="84"/>
    </row>
    <row r="37586" spans="28:39" hidden="1" x14ac:dyDescent="0.25">
      <c r="AB37586" s="14"/>
      <c r="AC37586" s="14"/>
      <c r="AG37586" s="10"/>
      <c r="AH37586" s="10"/>
      <c r="AL37586" s="84"/>
      <c r="AM37586" s="84"/>
    </row>
    <row r="37587" spans="28:39" hidden="1" x14ac:dyDescent="0.25">
      <c r="AB37587" s="14"/>
      <c r="AC37587" s="14"/>
      <c r="AG37587" s="10"/>
      <c r="AH37587" s="10"/>
      <c r="AL37587" s="84"/>
      <c r="AM37587" s="84"/>
    </row>
    <row r="37588" spans="28:39" hidden="1" x14ac:dyDescent="0.25">
      <c r="AB37588" s="14"/>
      <c r="AC37588" s="14"/>
      <c r="AG37588" s="10"/>
      <c r="AH37588" s="10"/>
      <c r="AL37588" s="84"/>
      <c r="AM37588" s="84"/>
    </row>
    <row r="37589" spans="28:39" hidden="1" x14ac:dyDescent="0.25">
      <c r="AB37589" s="14"/>
      <c r="AC37589" s="14"/>
      <c r="AG37589" s="10"/>
      <c r="AH37589" s="10"/>
      <c r="AL37589" s="84"/>
      <c r="AM37589" s="84"/>
    </row>
    <row r="37590" spans="28:39" hidden="1" x14ac:dyDescent="0.25">
      <c r="AB37590" s="14"/>
      <c r="AC37590" s="14"/>
      <c r="AG37590" s="10"/>
      <c r="AH37590" s="10"/>
      <c r="AL37590" s="84"/>
      <c r="AM37590" s="84"/>
    </row>
    <row r="37591" spans="28:39" hidden="1" x14ac:dyDescent="0.25">
      <c r="AB37591" s="14"/>
      <c r="AC37591" s="14"/>
      <c r="AG37591" s="10"/>
      <c r="AH37591" s="10"/>
      <c r="AL37591" s="84"/>
      <c r="AM37591" s="84"/>
    </row>
    <row r="37592" spans="28:39" hidden="1" x14ac:dyDescent="0.25">
      <c r="AB37592" s="14"/>
      <c r="AC37592" s="14"/>
      <c r="AG37592" s="10"/>
      <c r="AH37592" s="10"/>
      <c r="AL37592" s="84"/>
      <c r="AM37592" s="84"/>
    </row>
    <row r="37593" spans="28:39" hidden="1" x14ac:dyDescent="0.25">
      <c r="AB37593" s="14"/>
      <c r="AC37593" s="14"/>
      <c r="AG37593" s="10"/>
      <c r="AH37593" s="10"/>
      <c r="AL37593" s="84"/>
      <c r="AM37593" s="84"/>
    </row>
    <row r="37594" spans="28:39" hidden="1" x14ac:dyDescent="0.25">
      <c r="AB37594" s="14"/>
      <c r="AC37594" s="14"/>
      <c r="AG37594" s="10"/>
      <c r="AH37594" s="10"/>
      <c r="AL37594" s="84"/>
      <c r="AM37594" s="84"/>
    </row>
    <row r="37595" spans="28:39" hidden="1" x14ac:dyDescent="0.25">
      <c r="AB37595" s="14"/>
      <c r="AC37595" s="14"/>
      <c r="AG37595" s="10"/>
      <c r="AH37595" s="10"/>
      <c r="AL37595" s="84"/>
      <c r="AM37595" s="84"/>
    </row>
    <row r="37596" spans="28:39" hidden="1" x14ac:dyDescent="0.25">
      <c r="AB37596" s="14"/>
      <c r="AC37596" s="14"/>
      <c r="AG37596" s="10"/>
      <c r="AH37596" s="10"/>
      <c r="AL37596" s="84"/>
      <c r="AM37596" s="84"/>
    </row>
    <row r="37597" spans="28:39" hidden="1" x14ac:dyDescent="0.25">
      <c r="AB37597" s="14"/>
      <c r="AC37597" s="14"/>
      <c r="AG37597" s="10"/>
      <c r="AH37597" s="10"/>
      <c r="AL37597" s="84"/>
      <c r="AM37597" s="84"/>
    </row>
    <row r="37598" spans="28:39" hidden="1" x14ac:dyDescent="0.25">
      <c r="AB37598" s="14"/>
      <c r="AC37598" s="14"/>
      <c r="AG37598" s="10"/>
      <c r="AH37598" s="10"/>
      <c r="AL37598" s="84"/>
      <c r="AM37598" s="84"/>
    </row>
    <row r="37599" spans="28:39" hidden="1" x14ac:dyDescent="0.25">
      <c r="AB37599" s="14"/>
      <c r="AC37599" s="14"/>
      <c r="AG37599" s="10"/>
      <c r="AH37599" s="10"/>
      <c r="AL37599" s="84"/>
      <c r="AM37599" s="84"/>
    </row>
    <row r="37600" spans="28:39" hidden="1" x14ac:dyDescent="0.25">
      <c r="AB37600" s="14"/>
      <c r="AC37600" s="14"/>
      <c r="AG37600" s="10"/>
      <c r="AH37600" s="10"/>
      <c r="AL37600" s="84"/>
      <c r="AM37600" s="84"/>
    </row>
    <row r="37601" spans="28:39" hidden="1" x14ac:dyDescent="0.25">
      <c r="AB37601" s="14"/>
      <c r="AC37601" s="14"/>
      <c r="AG37601" s="10"/>
      <c r="AH37601" s="10"/>
      <c r="AL37601" s="84"/>
      <c r="AM37601" s="84"/>
    </row>
    <row r="37602" spans="28:39" hidden="1" x14ac:dyDescent="0.25">
      <c r="AB37602" s="14"/>
      <c r="AC37602" s="14"/>
      <c r="AG37602" s="10"/>
      <c r="AH37602" s="10"/>
      <c r="AL37602" s="84"/>
      <c r="AM37602" s="84"/>
    </row>
    <row r="37603" spans="28:39" hidden="1" x14ac:dyDescent="0.25">
      <c r="AB37603" s="14"/>
      <c r="AC37603" s="14"/>
      <c r="AG37603" s="10"/>
      <c r="AH37603" s="10"/>
      <c r="AL37603" s="84"/>
      <c r="AM37603" s="84"/>
    </row>
    <row r="37604" spans="28:39" hidden="1" x14ac:dyDescent="0.25">
      <c r="AB37604" s="14"/>
      <c r="AC37604" s="14"/>
      <c r="AG37604" s="10"/>
      <c r="AH37604" s="10"/>
      <c r="AL37604" s="84"/>
      <c r="AM37604" s="84"/>
    </row>
    <row r="37605" spans="28:39" hidden="1" x14ac:dyDescent="0.25">
      <c r="AB37605" s="14"/>
      <c r="AC37605" s="14"/>
      <c r="AG37605" s="10"/>
      <c r="AH37605" s="10"/>
      <c r="AL37605" s="84"/>
      <c r="AM37605" s="84"/>
    </row>
    <row r="37606" spans="28:39" hidden="1" x14ac:dyDescent="0.25">
      <c r="AB37606" s="14"/>
      <c r="AC37606" s="14"/>
      <c r="AG37606" s="10"/>
      <c r="AH37606" s="10"/>
      <c r="AL37606" s="84"/>
      <c r="AM37606" s="84"/>
    </row>
    <row r="37607" spans="28:39" hidden="1" x14ac:dyDescent="0.25">
      <c r="AB37607" s="14"/>
      <c r="AC37607" s="14"/>
      <c r="AG37607" s="10"/>
      <c r="AH37607" s="10"/>
      <c r="AL37607" s="84"/>
      <c r="AM37607" s="84"/>
    </row>
    <row r="37608" spans="28:39" hidden="1" x14ac:dyDescent="0.25">
      <c r="AB37608" s="14"/>
      <c r="AC37608" s="14"/>
      <c r="AG37608" s="10"/>
      <c r="AH37608" s="10"/>
      <c r="AL37608" s="84"/>
      <c r="AM37608" s="84"/>
    </row>
    <row r="37609" spans="28:39" hidden="1" x14ac:dyDescent="0.25">
      <c r="AB37609" s="14"/>
      <c r="AC37609" s="14"/>
      <c r="AG37609" s="10"/>
      <c r="AH37609" s="10"/>
      <c r="AL37609" s="84"/>
      <c r="AM37609" s="84"/>
    </row>
    <row r="37610" spans="28:39" hidden="1" x14ac:dyDescent="0.25">
      <c r="AB37610" s="14"/>
      <c r="AC37610" s="14"/>
      <c r="AG37610" s="10"/>
      <c r="AH37610" s="10"/>
      <c r="AL37610" s="84"/>
      <c r="AM37610" s="84"/>
    </row>
    <row r="37611" spans="28:39" hidden="1" x14ac:dyDescent="0.25">
      <c r="AB37611" s="14"/>
      <c r="AC37611" s="14"/>
      <c r="AG37611" s="10"/>
      <c r="AH37611" s="10"/>
      <c r="AL37611" s="84"/>
      <c r="AM37611" s="84"/>
    </row>
    <row r="37612" spans="28:39" hidden="1" x14ac:dyDescent="0.25">
      <c r="AB37612" s="14"/>
      <c r="AC37612" s="14"/>
      <c r="AG37612" s="10"/>
      <c r="AH37612" s="10"/>
      <c r="AL37612" s="84"/>
      <c r="AM37612" s="84"/>
    </row>
    <row r="37613" spans="28:39" hidden="1" x14ac:dyDescent="0.25">
      <c r="AB37613" s="14"/>
      <c r="AC37613" s="14"/>
      <c r="AG37613" s="10"/>
      <c r="AH37613" s="10"/>
      <c r="AL37613" s="84"/>
      <c r="AM37613" s="84"/>
    </row>
    <row r="37614" spans="28:39" hidden="1" x14ac:dyDescent="0.25">
      <c r="AB37614" s="14"/>
      <c r="AC37614" s="14"/>
      <c r="AG37614" s="10"/>
      <c r="AH37614" s="10"/>
      <c r="AL37614" s="84"/>
      <c r="AM37614" s="84"/>
    </row>
    <row r="37615" spans="28:39" hidden="1" x14ac:dyDescent="0.25">
      <c r="AB37615" s="14"/>
      <c r="AC37615" s="14"/>
      <c r="AG37615" s="10"/>
      <c r="AH37615" s="10"/>
      <c r="AL37615" s="84"/>
      <c r="AM37615" s="84"/>
    </row>
    <row r="37616" spans="28:39" hidden="1" x14ac:dyDescent="0.25">
      <c r="AB37616" s="14"/>
      <c r="AC37616" s="14"/>
      <c r="AG37616" s="10"/>
      <c r="AH37616" s="10"/>
      <c r="AL37616" s="84"/>
      <c r="AM37616" s="84"/>
    </row>
    <row r="37617" spans="28:39" hidden="1" x14ac:dyDescent="0.25">
      <c r="AB37617" s="14"/>
      <c r="AC37617" s="14"/>
      <c r="AG37617" s="10"/>
      <c r="AH37617" s="10"/>
      <c r="AL37617" s="84"/>
      <c r="AM37617" s="84"/>
    </row>
    <row r="37618" spans="28:39" hidden="1" x14ac:dyDescent="0.25">
      <c r="AB37618" s="14"/>
      <c r="AC37618" s="14"/>
      <c r="AG37618" s="10"/>
      <c r="AH37618" s="10"/>
      <c r="AL37618" s="84"/>
      <c r="AM37618" s="84"/>
    </row>
    <row r="37619" spans="28:39" hidden="1" x14ac:dyDescent="0.25">
      <c r="AB37619" s="14"/>
      <c r="AC37619" s="14"/>
      <c r="AG37619" s="10"/>
      <c r="AH37619" s="10"/>
      <c r="AL37619" s="84"/>
      <c r="AM37619" s="84"/>
    </row>
    <row r="37620" spans="28:39" hidden="1" x14ac:dyDescent="0.25">
      <c r="AB37620" s="14"/>
      <c r="AC37620" s="14"/>
      <c r="AG37620" s="10"/>
      <c r="AH37620" s="10"/>
      <c r="AL37620" s="84"/>
      <c r="AM37620" s="84"/>
    </row>
    <row r="37621" spans="28:39" hidden="1" x14ac:dyDescent="0.25">
      <c r="AB37621" s="14"/>
      <c r="AC37621" s="14"/>
      <c r="AG37621" s="10"/>
      <c r="AH37621" s="10"/>
      <c r="AL37621" s="84"/>
      <c r="AM37621" s="84"/>
    </row>
    <row r="37622" spans="28:39" hidden="1" x14ac:dyDescent="0.25">
      <c r="AB37622" s="14"/>
      <c r="AC37622" s="14"/>
      <c r="AG37622" s="10"/>
      <c r="AH37622" s="10"/>
      <c r="AL37622" s="84"/>
      <c r="AM37622" s="84"/>
    </row>
    <row r="37623" spans="28:39" hidden="1" x14ac:dyDescent="0.25">
      <c r="AB37623" s="14"/>
      <c r="AC37623" s="14"/>
      <c r="AG37623" s="10"/>
      <c r="AH37623" s="10"/>
      <c r="AL37623" s="84"/>
      <c r="AM37623" s="84"/>
    </row>
    <row r="37624" spans="28:39" hidden="1" x14ac:dyDescent="0.25">
      <c r="AB37624" s="14"/>
      <c r="AC37624" s="14"/>
      <c r="AG37624" s="10"/>
      <c r="AH37624" s="10"/>
      <c r="AL37624" s="84"/>
      <c r="AM37624" s="84"/>
    </row>
    <row r="37625" spans="28:39" hidden="1" x14ac:dyDescent="0.25">
      <c r="AB37625" s="14"/>
      <c r="AC37625" s="14"/>
      <c r="AG37625" s="10"/>
      <c r="AH37625" s="10"/>
      <c r="AL37625" s="84"/>
      <c r="AM37625" s="84"/>
    </row>
    <row r="37626" spans="28:39" hidden="1" x14ac:dyDescent="0.25">
      <c r="AB37626" s="14"/>
      <c r="AC37626" s="14"/>
      <c r="AG37626" s="10"/>
      <c r="AH37626" s="10"/>
      <c r="AL37626" s="84"/>
      <c r="AM37626" s="84"/>
    </row>
    <row r="37627" spans="28:39" hidden="1" x14ac:dyDescent="0.25">
      <c r="AB37627" s="14"/>
      <c r="AC37627" s="14"/>
      <c r="AG37627" s="10"/>
      <c r="AH37627" s="10"/>
      <c r="AL37627" s="84"/>
      <c r="AM37627" s="84"/>
    </row>
    <row r="37628" spans="28:39" hidden="1" x14ac:dyDescent="0.25">
      <c r="AB37628" s="14"/>
      <c r="AC37628" s="14"/>
      <c r="AG37628" s="10"/>
      <c r="AH37628" s="10"/>
      <c r="AL37628" s="84"/>
      <c r="AM37628" s="84"/>
    </row>
    <row r="37629" spans="28:39" hidden="1" x14ac:dyDescent="0.25">
      <c r="AB37629" s="14"/>
      <c r="AC37629" s="14"/>
      <c r="AG37629" s="10"/>
      <c r="AH37629" s="10"/>
      <c r="AL37629" s="84"/>
      <c r="AM37629" s="84"/>
    </row>
    <row r="37630" spans="28:39" hidden="1" x14ac:dyDescent="0.25">
      <c r="AB37630" s="14"/>
      <c r="AC37630" s="14"/>
      <c r="AG37630" s="10"/>
      <c r="AH37630" s="10"/>
      <c r="AL37630" s="84"/>
      <c r="AM37630" s="84"/>
    </row>
    <row r="37631" spans="28:39" hidden="1" x14ac:dyDescent="0.25">
      <c r="AB37631" s="14"/>
      <c r="AC37631" s="14"/>
      <c r="AG37631" s="10"/>
      <c r="AH37631" s="10"/>
      <c r="AL37631" s="84"/>
      <c r="AM37631" s="84"/>
    </row>
    <row r="37632" spans="28:39" hidden="1" x14ac:dyDescent="0.25">
      <c r="AB37632" s="14"/>
      <c r="AC37632" s="14"/>
      <c r="AG37632" s="10"/>
      <c r="AH37632" s="10"/>
      <c r="AL37632" s="84"/>
      <c r="AM37632" s="84"/>
    </row>
    <row r="37633" spans="28:39" hidden="1" x14ac:dyDescent="0.25">
      <c r="AB37633" s="14"/>
      <c r="AC37633" s="14"/>
      <c r="AG37633" s="10"/>
      <c r="AH37633" s="10"/>
      <c r="AL37633" s="84"/>
      <c r="AM37633" s="84"/>
    </row>
    <row r="37634" spans="28:39" hidden="1" x14ac:dyDescent="0.25">
      <c r="AB37634" s="14"/>
      <c r="AC37634" s="14"/>
      <c r="AG37634" s="10"/>
      <c r="AH37634" s="10"/>
      <c r="AL37634" s="84"/>
      <c r="AM37634" s="84"/>
    </row>
    <row r="37635" spans="28:39" hidden="1" x14ac:dyDescent="0.25">
      <c r="AB37635" s="14"/>
      <c r="AC37635" s="14"/>
      <c r="AG37635" s="10"/>
      <c r="AH37635" s="10"/>
      <c r="AL37635" s="84"/>
      <c r="AM37635" s="84"/>
    </row>
    <row r="37636" spans="28:39" hidden="1" x14ac:dyDescent="0.25">
      <c r="AB37636" s="14"/>
      <c r="AC37636" s="14"/>
      <c r="AG37636" s="10"/>
      <c r="AH37636" s="10"/>
      <c r="AL37636" s="84"/>
      <c r="AM37636" s="84"/>
    </row>
    <row r="37637" spans="28:39" hidden="1" x14ac:dyDescent="0.25">
      <c r="AB37637" s="14"/>
      <c r="AC37637" s="14"/>
      <c r="AG37637" s="10"/>
      <c r="AH37637" s="10"/>
      <c r="AL37637" s="84"/>
      <c r="AM37637" s="84"/>
    </row>
    <row r="37638" spans="28:39" hidden="1" x14ac:dyDescent="0.25">
      <c r="AB37638" s="14"/>
      <c r="AC37638" s="14"/>
      <c r="AG37638" s="10"/>
      <c r="AH37638" s="10"/>
      <c r="AL37638" s="84"/>
      <c r="AM37638" s="84"/>
    </row>
    <row r="37639" spans="28:39" hidden="1" x14ac:dyDescent="0.25">
      <c r="AB37639" s="14"/>
      <c r="AC37639" s="14"/>
      <c r="AG37639" s="10"/>
      <c r="AH37639" s="10"/>
      <c r="AL37639" s="84"/>
      <c r="AM37639" s="84"/>
    </row>
    <row r="37640" spans="28:39" hidden="1" x14ac:dyDescent="0.25">
      <c r="AB37640" s="14"/>
      <c r="AC37640" s="14"/>
      <c r="AG37640" s="10"/>
      <c r="AH37640" s="10"/>
      <c r="AL37640" s="84"/>
      <c r="AM37640" s="84"/>
    </row>
    <row r="37641" spans="28:39" hidden="1" x14ac:dyDescent="0.25">
      <c r="AB37641" s="14"/>
      <c r="AC37641" s="14"/>
      <c r="AG37641" s="10"/>
      <c r="AH37641" s="10"/>
      <c r="AL37641" s="84"/>
      <c r="AM37641" s="84"/>
    </row>
    <row r="37642" spans="28:39" hidden="1" x14ac:dyDescent="0.25">
      <c r="AB37642" s="14"/>
      <c r="AC37642" s="14"/>
      <c r="AG37642" s="10"/>
      <c r="AH37642" s="10"/>
      <c r="AL37642" s="84"/>
      <c r="AM37642" s="84"/>
    </row>
    <row r="37643" spans="28:39" hidden="1" x14ac:dyDescent="0.25">
      <c r="AB37643" s="14"/>
      <c r="AC37643" s="14"/>
      <c r="AG37643" s="10"/>
      <c r="AH37643" s="10"/>
      <c r="AL37643" s="84"/>
      <c r="AM37643" s="84"/>
    </row>
    <row r="37644" spans="28:39" hidden="1" x14ac:dyDescent="0.25">
      <c r="AB37644" s="14"/>
      <c r="AC37644" s="14"/>
      <c r="AG37644" s="10"/>
      <c r="AH37644" s="10"/>
      <c r="AL37644" s="84"/>
      <c r="AM37644" s="84"/>
    </row>
    <row r="37645" spans="28:39" hidden="1" x14ac:dyDescent="0.25">
      <c r="AB37645" s="14"/>
      <c r="AC37645" s="14"/>
      <c r="AG37645" s="10"/>
      <c r="AH37645" s="10"/>
      <c r="AL37645" s="84"/>
      <c r="AM37645" s="84"/>
    </row>
    <row r="37646" spans="28:39" hidden="1" x14ac:dyDescent="0.25">
      <c r="AB37646" s="14"/>
      <c r="AC37646" s="14"/>
      <c r="AG37646" s="10"/>
      <c r="AH37646" s="10"/>
      <c r="AL37646" s="84"/>
      <c r="AM37646" s="84"/>
    </row>
    <row r="37647" spans="28:39" hidden="1" x14ac:dyDescent="0.25">
      <c r="AB37647" s="14"/>
      <c r="AC37647" s="14"/>
      <c r="AG37647" s="10"/>
      <c r="AH37647" s="10"/>
      <c r="AL37647" s="84"/>
      <c r="AM37647" s="84"/>
    </row>
    <row r="37648" spans="28:39" hidden="1" x14ac:dyDescent="0.25">
      <c r="AB37648" s="14"/>
      <c r="AC37648" s="14"/>
      <c r="AG37648" s="10"/>
      <c r="AH37648" s="10"/>
      <c r="AL37648" s="84"/>
      <c r="AM37648" s="84"/>
    </row>
    <row r="37649" spans="28:39" hidden="1" x14ac:dyDescent="0.25">
      <c r="AB37649" s="14"/>
      <c r="AC37649" s="14"/>
      <c r="AG37649" s="10"/>
      <c r="AH37649" s="10"/>
      <c r="AL37649" s="84"/>
      <c r="AM37649" s="84"/>
    </row>
    <row r="37650" spans="28:39" hidden="1" x14ac:dyDescent="0.25">
      <c r="AB37650" s="14"/>
      <c r="AC37650" s="14"/>
      <c r="AG37650" s="10"/>
      <c r="AH37650" s="10"/>
      <c r="AL37650" s="84"/>
      <c r="AM37650" s="84"/>
    </row>
    <row r="37651" spans="28:39" hidden="1" x14ac:dyDescent="0.25">
      <c r="AB37651" s="14"/>
      <c r="AC37651" s="14"/>
      <c r="AG37651" s="10"/>
      <c r="AH37651" s="10"/>
      <c r="AL37651" s="84"/>
      <c r="AM37651" s="84"/>
    </row>
    <row r="37652" spans="28:39" hidden="1" x14ac:dyDescent="0.25">
      <c r="AB37652" s="14"/>
      <c r="AC37652" s="14"/>
      <c r="AG37652" s="10"/>
      <c r="AH37652" s="10"/>
      <c r="AL37652" s="84"/>
      <c r="AM37652" s="84"/>
    </row>
    <row r="37653" spans="28:39" hidden="1" x14ac:dyDescent="0.25">
      <c r="AB37653" s="14"/>
      <c r="AC37653" s="14"/>
      <c r="AG37653" s="10"/>
      <c r="AH37653" s="10"/>
      <c r="AL37653" s="84"/>
      <c r="AM37653" s="84"/>
    </row>
    <row r="37654" spans="28:39" hidden="1" x14ac:dyDescent="0.25">
      <c r="AB37654" s="14"/>
      <c r="AC37654" s="14"/>
      <c r="AG37654" s="10"/>
      <c r="AH37654" s="10"/>
      <c r="AL37654" s="84"/>
      <c r="AM37654" s="84"/>
    </row>
    <row r="37655" spans="28:39" hidden="1" x14ac:dyDescent="0.25">
      <c r="AB37655" s="14"/>
      <c r="AC37655" s="14"/>
      <c r="AG37655" s="10"/>
      <c r="AH37655" s="10"/>
      <c r="AL37655" s="84"/>
      <c r="AM37655" s="84"/>
    </row>
    <row r="37656" spans="28:39" hidden="1" x14ac:dyDescent="0.25">
      <c r="AB37656" s="14"/>
      <c r="AC37656" s="14"/>
      <c r="AG37656" s="10"/>
      <c r="AH37656" s="10"/>
      <c r="AL37656" s="84"/>
      <c r="AM37656" s="84"/>
    </row>
    <row r="37657" spans="28:39" hidden="1" x14ac:dyDescent="0.25">
      <c r="AB37657" s="14"/>
      <c r="AC37657" s="14"/>
      <c r="AG37657" s="10"/>
      <c r="AH37657" s="10"/>
      <c r="AL37657" s="84"/>
      <c r="AM37657" s="84"/>
    </row>
    <row r="37658" spans="28:39" hidden="1" x14ac:dyDescent="0.25">
      <c r="AB37658" s="14"/>
      <c r="AC37658" s="14"/>
      <c r="AG37658" s="10"/>
      <c r="AH37658" s="10"/>
      <c r="AL37658" s="84"/>
      <c r="AM37658" s="84"/>
    </row>
    <row r="37659" spans="28:39" hidden="1" x14ac:dyDescent="0.25">
      <c r="AB37659" s="14"/>
      <c r="AC37659" s="14"/>
      <c r="AG37659" s="10"/>
      <c r="AH37659" s="10"/>
      <c r="AL37659" s="84"/>
      <c r="AM37659" s="84"/>
    </row>
    <row r="37660" spans="28:39" hidden="1" x14ac:dyDescent="0.25">
      <c r="AB37660" s="14"/>
      <c r="AC37660" s="14"/>
      <c r="AG37660" s="10"/>
      <c r="AH37660" s="10"/>
      <c r="AL37660" s="84"/>
      <c r="AM37660" s="84"/>
    </row>
    <row r="37661" spans="28:39" hidden="1" x14ac:dyDescent="0.25">
      <c r="AB37661" s="14"/>
      <c r="AC37661" s="14"/>
      <c r="AG37661" s="10"/>
      <c r="AH37661" s="10"/>
      <c r="AL37661" s="84"/>
      <c r="AM37661" s="84"/>
    </row>
    <row r="37662" spans="28:39" hidden="1" x14ac:dyDescent="0.25">
      <c r="AB37662" s="14"/>
      <c r="AC37662" s="14"/>
      <c r="AG37662" s="10"/>
      <c r="AH37662" s="10"/>
      <c r="AL37662" s="84"/>
      <c r="AM37662" s="84"/>
    </row>
    <row r="37663" spans="28:39" hidden="1" x14ac:dyDescent="0.25">
      <c r="AB37663" s="14"/>
      <c r="AC37663" s="14"/>
      <c r="AG37663" s="10"/>
      <c r="AH37663" s="10"/>
      <c r="AL37663" s="84"/>
      <c r="AM37663" s="84"/>
    </row>
    <row r="37664" spans="28:39" hidden="1" x14ac:dyDescent="0.25">
      <c r="AB37664" s="14"/>
      <c r="AC37664" s="14"/>
      <c r="AG37664" s="10"/>
      <c r="AH37664" s="10"/>
      <c r="AL37664" s="84"/>
      <c r="AM37664" s="84"/>
    </row>
    <row r="37665" spans="28:39" hidden="1" x14ac:dyDescent="0.25">
      <c r="AB37665" s="14"/>
      <c r="AC37665" s="14"/>
      <c r="AG37665" s="10"/>
      <c r="AH37665" s="10"/>
      <c r="AL37665" s="84"/>
      <c r="AM37665" s="84"/>
    </row>
    <row r="37666" spans="28:39" hidden="1" x14ac:dyDescent="0.25">
      <c r="AB37666" s="14"/>
      <c r="AC37666" s="14"/>
      <c r="AG37666" s="10"/>
      <c r="AH37666" s="10"/>
      <c r="AL37666" s="84"/>
      <c r="AM37666" s="84"/>
    </row>
    <row r="37667" spans="28:39" hidden="1" x14ac:dyDescent="0.25">
      <c r="AB37667" s="14"/>
      <c r="AC37667" s="14"/>
      <c r="AG37667" s="10"/>
      <c r="AH37667" s="10"/>
      <c r="AL37667" s="84"/>
      <c r="AM37667" s="84"/>
    </row>
    <row r="37668" spans="28:39" hidden="1" x14ac:dyDescent="0.25">
      <c r="AB37668" s="14"/>
      <c r="AC37668" s="14"/>
      <c r="AG37668" s="10"/>
      <c r="AH37668" s="10"/>
      <c r="AL37668" s="84"/>
      <c r="AM37668" s="84"/>
    </row>
    <row r="37669" spans="28:39" hidden="1" x14ac:dyDescent="0.25">
      <c r="AB37669" s="14"/>
      <c r="AC37669" s="14"/>
      <c r="AG37669" s="10"/>
      <c r="AH37669" s="10"/>
      <c r="AL37669" s="84"/>
      <c r="AM37669" s="84"/>
    </row>
    <row r="37670" spans="28:39" hidden="1" x14ac:dyDescent="0.25">
      <c r="AB37670" s="14"/>
      <c r="AC37670" s="14"/>
      <c r="AG37670" s="10"/>
      <c r="AH37670" s="10"/>
      <c r="AL37670" s="84"/>
      <c r="AM37670" s="84"/>
    </row>
    <row r="37671" spans="28:39" hidden="1" x14ac:dyDescent="0.25">
      <c r="AB37671" s="14"/>
      <c r="AC37671" s="14"/>
      <c r="AG37671" s="10"/>
      <c r="AH37671" s="10"/>
      <c r="AL37671" s="84"/>
      <c r="AM37671" s="84"/>
    </row>
    <row r="37672" spans="28:39" hidden="1" x14ac:dyDescent="0.25">
      <c r="AB37672" s="14"/>
      <c r="AC37672" s="14"/>
      <c r="AG37672" s="10"/>
      <c r="AH37672" s="10"/>
      <c r="AL37672" s="84"/>
      <c r="AM37672" s="84"/>
    </row>
    <row r="37673" spans="28:39" hidden="1" x14ac:dyDescent="0.25">
      <c r="AB37673" s="14"/>
      <c r="AC37673" s="14"/>
      <c r="AG37673" s="10"/>
      <c r="AH37673" s="10"/>
      <c r="AL37673" s="84"/>
      <c r="AM37673" s="84"/>
    </row>
    <row r="37674" spans="28:39" hidden="1" x14ac:dyDescent="0.25">
      <c r="AB37674" s="14"/>
      <c r="AC37674" s="14"/>
      <c r="AG37674" s="10"/>
      <c r="AH37674" s="10"/>
      <c r="AL37674" s="84"/>
      <c r="AM37674" s="84"/>
    </row>
    <row r="37675" spans="28:39" hidden="1" x14ac:dyDescent="0.25">
      <c r="AB37675" s="14"/>
      <c r="AC37675" s="14"/>
      <c r="AG37675" s="10"/>
      <c r="AH37675" s="10"/>
      <c r="AL37675" s="84"/>
      <c r="AM37675" s="84"/>
    </row>
    <row r="37676" spans="28:39" hidden="1" x14ac:dyDescent="0.25">
      <c r="AB37676" s="14"/>
      <c r="AC37676" s="14"/>
      <c r="AG37676" s="10"/>
      <c r="AH37676" s="10"/>
      <c r="AL37676" s="84"/>
      <c r="AM37676" s="84"/>
    </row>
    <row r="37677" spans="28:39" hidden="1" x14ac:dyDescent="0.25">
      <c r="AB37677" s="14"/>
      <c r="AC37677" s="14"/>
      <c r="AG37677" s="10"/>
      <c r="AH37677" s="10"/>
      <c r="AL37677" s="84"/>
      <c r="AM37677" s="84"/>
    </row>
    <row r="37678" spans="28:39" hidden="1" x14ac:dyDescent="0.25">
      <c r="AB37678" s="14"/>
      <c r="AC37678" s="14"/>
      <c r="AG37678" s="10"/>
      <c r="AH37678" s="10"/>
      <c r="AL37678" s="84"/>
      <c r="AM37678" s="84"/>
    </row>
    <row r="37679" spans="28:39" hidden="1" x14ac:dyDescent="0.25">
      <c r="AB37679" s="14"/>
      <c r="AC37679" s="14"/>
      <c r="AG37679" s="10"/>
      <c r="AH37679" s="10"/>
      <c r="AL37679" s="84"/>
      <c r="AM37679" s="84"/>
    </row>
    <row r="37680" spans="28:39" hidden="1" x14ac:dyDescent="0.25">
      <c r="AB37680" s="14"/>
      <c r="AC37680" s="14"/>
      <c r="AG37680" s="10"/>
      <c r="AH37680" s="10"/>
      <c r="AL37680" s="84"/>
      <c r="AM37680" s="84"/>
    </row>
    <row r="37681" spans="28:39" hidden="1" x14ac:dyDescent="0.25">
      <c r="AB37681" s="14"/>
      <c r="AC37681" s="14"/>
      <c r="AG37681" s="10"/>
      <c r="AH37681" s="10"/>
      <c r="AL37681" s="84"/>
      <c r="AM37681" s="84"/>
    </row>
    <row r="37682" spans="28:39" hidden="1" x14ac:dyDescent="0.25">
      <c r="AB37682" s="14"/>
      <c r="AC37682" s="14"/>
      <c r="AG37682" s="10"/>
      <c r="AH37682" s="10"/>
      <c r="AL37682" s="84"/>
      <c r="AM37682" s="84"/>
    </row>
    <row r="37683" spans="28:39" hidden="1" x14ac:dyDescent="0.25">
      <c r="AB37683" s="14"/>
      <c r="AC37683" s="14"/>
      <c r="AG37683" s="10"/>
      <c r="AH37683" s="10"/>
      <c r="AL37683" s="84"/>
      <c r="AM37683" s="84"/>
    </row>
    <row r="37684" spans="28:39" hidden="1" x14ac:dyDescent="0.25">
      <c r="AB37684" s="14"/>
      <c r="AC37684" s="14"/>
      <c r="AG37684" s="10"/>
      <c r="AH37684" s="10"/>
      <c r="AL37684" s="84"/>
      <c r="AM37684" s="84"/>
    </row>
    <row r="37685" spans="28:39" hidden="1" x14ac:dyDescent="0.25">
      <c r="AB37685" s="14"/>
      <c r="AC37685" s="14"/>
      <c r="AG37685" s="10"/>
      <c r="AH37685" s="10"/>
      <c r="AL37685" s="84"/>
      <c r="AM37685" s="84"/>
    </row>
    <row r="37686" spans="28:39" hidden="1" x14ac:dyDescent="0.25">
      <c r="AB37686" s="14"/>
      <c r="AC37686" s="14"/>
      <c r="AG37686" s="10"/>
      <c r="AH37686" s="10"/>
      <c r="AL37686" s="84"/>
      <c r="AM37686" s="84"/>
    </row>
    <row r="37687" spans="28:39" hidden="1" x14ac:dyDescent="0.25">
      <c r="AB37687" s="14"/>
      <c r="AC37687" s="14"/>
      <c r="AG37687" s="10"/>
      <c r="AH37687" s="10"/>
      <c r="AL37687" s="84"/>
      <c r="AM37687" s="84"/>
    </row>
    <row r="37688" spans="28:39" hidden="1" x14ac:dyDescent="0.25">
      <c r="AB37688" s="14"/>
      <c r="AC37688" s="14"/>
      <c r="AG37688" s="10"/>
      <c r="AH37688" s="10"/>
      <c r="AL37688" s="84"/>
      <c r="AM37688" s="84"/>
    </row>
    <row r="37689" spans="28:39" hidden="1" x14ac:dyDescent="0.25">
      <c r="AB37689" s="14"/>
      <c r="AC37689" s="14"/>
      <c r="AG37689" s="10"/>
      <c r="AH37689" s="10"/>
      <c r="AL37689" s="84"/>
      <c r="AM37689" s="84"/>
    </row>
    <row r="37690" spans="28:39" hidden="1" x14ac:dyDescent="0.25">
      <c r="AB37690" s="14"/>
      <c r="AC37690" s="14"/>
      <c r="AG37690" s="10"/>
      <c r="AH37690" s="10"/>
      <c r="AL37690" s="84"/>
      <c r="AM37690" s="84"/>
    </row>
    <row r="37691" spans="28:39" hidden="1" x14ac:dyDescent="0.25">
      <c r="AB37691" s="14"/>
      <c r="AC37691" s="14"/>
      <c r="AG37691" s="10"/>
      <c r="AH37691" s="10"/>
      <c r="AL37691" s="84"/>
      <c r="AM37691" s="84"/>
    </row>
    <row r="37692" spans="28:39" hidden="1" x14ac:dyDescent="0.25">
      <c r="AB37692" s="14"/>
      <c r="AC37692" s="14"/>
      <c r="AG37692" s="10"/>
      <c r="AH37692" s="10"/>
      <c r="AL37692" s="84"/>
      <c r="AM37692" s="84"/>
    </row>
    <row r="37693" spans="28:39" hidden="1" x14ac:dyDescent="0.25">
      <c r="AB37693" s="14"/>
      <c r="AC37693" s="14"/>
      <c r="AG37693" s="10"/>
      <c r="AH37693" s="10"/>
      <c r="AL37693" s="84"/>
      <c r="AM37693" s="84"/>
    </row>
    <row r="37694" spans="28:39" hidden="1" x14ac:dyDescent="0.25">
      <c r="AB37694" s="14"/>
      <c r="AC37694" s="14"/>
      <c r="AG37694" s="10"/>
      <c r="AH37694" s="10"/>
      <c r="AL37694" s="84"/>
      <c r="AM37694" s="84"/>
    </row>
    <row r="37695" spans="28:39" hidden="1" x14ac:dyDescent="0.25">
      <c r="AB37695" s="14"/>
      <c r="AC37695" s="14"/>
      <c r="AG37695" s="10"/>
      <c r="AH37695" s="10"/>
      <c r="AL37695" s="84"/>
      <c r="AM37695" s="84"/>
    </row>
    <row r="37696" spans="28:39" hidden="1" x14ac:dyDescent="0.25">
      <c r="AB37696" s="14"/>
      <c r="AC37696" s="14"/>
      <c r="AG37696" s="10"/>
      <c r="AH37696" s="10"/>
      <c r="AL37696" s="84"/>
      <c r="AM37696" s="84"/>
    </row>
    <row r="37697" spans="28:39" hidden="1" x14ac:dyDescent="0.25">
      <c r="AB37697" s="14"/>
      <c r="AC37697" s="14"/>
      <c r="AG37697" s="10"/>
      <c r="AH37697" s="10"/>
      <c r="AL37697" s="84"/>
      <c r="AM37697" s="84"/>
    </row>
    <row r="37698" spans="28:39" hidden="1" x14ac:dyDescent="0.25">
      <c r="AB37698" s="14"/>
      <c r="AC37698" s="14"/>
      <c r="AG37698" s="10"/>
      <c r="AH37698" s="10"/>
      <c r="AL37698" s="84"/>
      <c r="AM37698" s="84"/>
    </row>
    <row r="37699" spans="28:39" hidden="1" x14ac:dyDescent="0.25">
      <c r="AB37699" s="14"/>
      <c r="AC37699" s="14"/>
      <c r="AG37699" s="10"/>
      <c r="AH37699" s="10"/>
      <c r="AL37699" s="84"/>
      <c r="AM37699" s="84"/>
    </row>
    <row r="37700" spans="28:39" hidden="1" x14ac:dyDescent="0.25">
      <c r="AB37700" s="14"/>
      <c r="AC37700" s="14"/>
      <c r="AG37700" s="10"/>
      <c r="AH37700" s="10"/>
      <c r="AL37700" s="84"/>
      <c r="AM37700" s="84"/>
    </row>
    <row r="37701" spans="28:39" hidden="1" x14ac:dyDescent="0.25">
      <c r="AB37701" s="14"/>
      <c r="AC37701" s="14"/>
      <c r="AG37701" s="10"/>
      <c r="AH37701" s="10"/>
      <c r="AL37701" s="84"/>
      <c r="AM37701" s="84"/>
    </row>
    <row r="37702" spans="28:39" hidden="1" x14ac:dyDescent="0.25">
      <c r="AB37702" s="14"/>
      <c r="AC37702" s="14"/>
      <c r="AG37702" s="10"/>
      <c r="AH37702" s="10"/>
      <c r="AL37702" s="84"/>
      <c r="AM37702" s="84"/>
    </row>
    <row r="37703" spans="28:39" hidden="1" x14ac:dyDescent="0.25">
      <c r="AB37703" s="14"/>
      <c r="AC37703" s="14"/>
      <c r="AG37703" s="10"/>
      <c r="AH37703" s="10"/>
      <c r="AL37703" s="84"/>
      <c r="AM37703" s="84"/>
    </row>
    <row r="37704" spans="28:39" hidden="1" x14ac:dyDescent="0.25">
      <c r="AB37704" s="14"/>
      <c r="AC37704" s="14"/>
      <c r="AG37704" s="10"/>
      <c r="AH37704" s="10"/>
      <c r="AL37704" s="84"/>
      <c r="AM37704" s="84"/>
    </row>
    <row r="37705" spans="28:39" hidden="1" x14ac:dyDescent="0.25">
      <c r="AB37705" s="14"/>
      <c r="AC37705" s="14"/>
      <c r="AG37705" s="10"/>
      <c r="AH37705" s="10"/>
      <c r="AL37705" s="84"/>
      <c r="AM37705" s="84"/>
    </row>
    <row r="37706" spans="28:39" hidden="1" x14ac:dyDescent="0.25">
      <c r="AB37706" s="14"/>
      <c r="AC37706" s="14"/>
      <c r="AG37706" s="10"/>
      <c r="AH37706" s="10"/>
      <c r="AL37706" s="84"/>
      <c r="AM37706" s="84"/>
    </row>
    <row r="37707" spans="28:39" hidden="1" x14ac:dyDescent="0.25">
      <c r="AB37707" s="14"/>
      <c r="AC37707" s="14"/>
      <c r="AG37707" s="10"/>
      <c r="AH37707" s="10"/>
      <c r="AL37707" s="84"/>
      <c r="AM37707" s="84"/>
    </row>
    <row r="37708" spans="28:39" hidden="1" x14ac:dyDescent="0.25">
      <c r="AB37708" s="14"/>
      <c r="AC37708" s="14"/>
      <c r="AG37708" s="10"/>
      <c r="AH37708" s="10"/>
      <c r="AL37708" s="84"/>
      <c r="AM37708" s="84"/>
    </row>
    <row r="37709" spans="28:39" hidden="1" x14ac:dyDescent="0.25">
      <c r="AB37709" s="14"/>
      <c r="AC37709" s="14"/>
      <c r="AG37709" s="10"/>
      <c r="AH37709" s="10"/>
      <c r="AL37709" s="84"/>
      <c r="AM37709" s="84"/>
    </row>
    <row r="37710" spans="28:39" hidden="1" x14ac:dyDescent="0.25">
      <c r="AB37710" s="14"/>
      <c r="AC37710" s="14"/>
      <c r="AG37710" s="10"/>
      <c r="AH37710" s="10"/>
      <c r="AL37710" s="84"/>
      <c r="AM37710" s="84"/>
    </row>
    <row r="37711" spans="28:39" hidden="1" x14ac:dyDescent="0.25">
      <c r="AB37711" s="14"/>
      <c r="AC37711" s="14"/>
      <c r="AG37711" s="10"/>
      <c r="AH37711" s="10"/>
      <c r="AL37711" s="84"/>
      <c r="AM37711" s="84"/>
    </row>
    <row r="37712" spans="28:39" hidden="1" x14ac:dyDescent="0.25">
      <c r="AB37712" s="14"/>
      <c r="AC37712" s="14"/>
      <c r="AG37712" s="10"/>
      <c r="AH37712" s="10"/>
      <c r="AL37712" s="84"/>
      <c r="AM37712" s="84"/>
    </row>
    <row r="37713" spans="28:39" hidden="1" x14ac:dyDescent="0.25">
      <c r="AB37713" s="14"/>
      <c r="AC37713" s="14"/>
      <c r="AG37713" s="10"/>
      <c r="AH37713" s="10"/>
      <c r="AL37713" s="84"/>
      <c r="AM37713" s="84"/>
    </row>
    <row r="37714" spans="28:39" hidden="1" x14ac:dyDescent="0.25">
      <c r="AB37714" s="14"/>
      <c r="AC37714" s="14"/>
      <c r="AG37714" s="10"/>
      <c r="AH37714" s="10"/>
      <c r="AL37714" s="84"/>
      <c r="AM37714" s="84"/>
    </row>
    <row r="37715" spans="28:39" hidden="1" x14ac:dyDescent="0.25">
      <c r="AB37715" s="14"/>
      <c r="AC37715" s="14"/>
      <c r="AG37715" s="10"/>
      <c r="AH37715" s="10"/>
      <c r="AL37715" s="84"/>
      <c r="AM37715" s="84"/>
    </row>
    <row r="37716" spans="28:39" hidden="1" x14ac:dyDescent="0.25">
      <c r="AB37716" s="14"/>
      <c r="AC37716" s="14"/>
      <c r="AG37716" s="10"/>
      <c r="AH37716" s="10"/>
      <c r="AL37716" s="84"/>
      <c r="AM37716" s="84"/>
    </row>
    <row r="37717" spans="28:39" hidden="1" x14ac:dyDescent="0.25">
      <c r="AB37717" s="14"/>
      <c r="AC37717" s="14"/>
      <c r="AG37717" s="10"/>
      <c r="AH37717" s="10"/>
      <c r="AL37717" s="84"/>
      <c r="AM37717" s="84"/>
    </row>
    <row r="37718" spans="28:39" hidden="1" x14ac:dyDescent="0.25">
      <c r="AB37718" s="14"/>
      <c r="AC37718" s="14"/>
      <c r="AG37718" s="10"/>
      <c r="AH37718" s="10"/>
      <c r="AL37718" s="84"/>
      <c r="AM37718" s="84"/>
    </row>
    <row r="37719" spans="28:39" hidden="1" x14ac:dyDescent="0.25">
      <c r="AB37719" s="14"/>
      <c r="AC37719" s="14"/>
      <c r="AG37719" s="10"/>
      <c r="AH37719" s="10"/>
      <c r="AL37719" s="84"/>
      <c r="AM37719" s="84"/>
    </row>
    <row r="37720" spans="28:39" hidden="1" x14ac:dyDescent="0.25">
      <c r="AB37720" s="14"/>
      <c r="AC37720" s="14"/>
      <c r="AG37720" s="10"/>
      <c r="AH37720" s="10"/>
      <c r="AL37720" s="84"/>
      <c r="AM37720" s="84"/>
    </row>
    <row r="37721" spans="28:39" hidden="1" x14ac:dyDescent="0.25">
      <c r="AB37721" s="14"/>
      <c r="AC37721" s="14"/>
      <c r="AG37721" s="10"/>
      <c r="AH37721" s="10"/>
      <c r="AL37721" s="84"/>
      <c r="AM37721" s="84"/>
    </row>
    <row r="37722" spans="28:39" hidden="1" x14ac:dyDescent="0.25">
      <c r="AB37722" s="14"/>
      <c r="AC37722" s="14"/>
      <c r="AG37722" s="10"/>
      <c r="AH37722" s="10"/>
      <c r="AL37722" s="84"/>
      <c r="AM37722" s="84"/>
    </row>
    <row r="37723" spans="28:39" hidden="1" x14ac:dyDescent="0.25">
      <c r="AB37723" s="14"/>
      <c r="AC37723" s="14"/>
      <c r="AG37723" s="10"/>
      <c r="AH37723" s="10"/>
      <c r="AL37723" s="84"/>
      <c r="AM37723" s="84"/>
    </row>
    <row r="37724" spans="28:39" hidden="1" x14ac:dyDescent="0.25">
      <c r="AB37724" s="14"/>
      <c r="AC37724" s="14"/>
      <c r="AG37724" s="10"/>
      <c r="AH37724" s="10"/>
      <c r="AL37724" s="84"/>
      <c r="AM37724" s="84"/>
    </row>
    <row r="37725" spans="28:39" hidden="1" x14ac:dyDescent="0.25">
      <c r="AB37725" s="14"/>
      <c r="AC37725" s="14"/>
      <c r="AG37725" s="10"/>
      <c r="AH37725" s="10"/>
      <c r="AL37725" s="84"/>
      <c r="AM37725" s="84"/>
    </row>
    <row r="37726" spans="28:39" hidden="1" x14ac:dyDescent="0.25">
      <c r="AB37726" s="14"/>
      <c r="AC37726" s="14"/>
      <c r="AG37726" s="10"/>
      <c r="AH37726" s="10"/>
      <c r="AL37726" s="84"/>
      <c r="AM37726" s="84"/>
    </row>
    <row r="37727" spans="28:39" hidden="1" x14ac:dyDescent="0.25">
      <c r="AB37727" s="14"/>
      <c r="AC37727" s="14"/>
      <c r="AG37727" s="10"/>
      <c r="AH37727" s="10"/>
      <c r="AL37727" s="84"/>
      <c r="AM37727" s="84"/>
    </row>
    <row r="37728" spans="28:39" hidden="1" x14ac:dyDescent="0.25">
      <c r="AB37728" s="14"/>
      <c r="AC37728" s="14"/>
      <c r="AG37728" s="10"/>
      <c r="AH37728" s="10"/>
      <c r="AL37728" s="84"/>
      <c r="AM37728" s="84"/>
    </row>
    <row r="37729" spans="28:39" hidden="1" x14ac:dyDescent="0.25">
      <c r="AB37729" s="14"/>
      <c r="AC37729" s="14"/>
      <c r="AG37729" s="10"/>
      <c r="AH37729" s="10"/>
      <c r="AL37729" s="84"/>
      <c r="AM37729" s="84"/>
    </row>
    <row r="37730" spans="28:39" hidden="1" x14ac:dyDescent="0.25">
      <c r="AB37730" s="14"/>
      <c r="AC37730" s="14"/>
      <c r="AG37730" s="10"/>
      <c r="AH37730" s="10"/>
      <c r="AL37730" s="84"/>
      <c r="AM37730" s="84"/>
    </row>
    <row r="37731" spans="28:39" hidden="1" x14ac:dyDescent="0.25">
      <c r="AB37731" s="14"/>
      <c r="AC37731" s="14"/>
      <c r="AG37731" s="10"/>
      <c r="AH37731" s="10"/>
      <c r="AL37731" s="84"/>
      <c r="AM37731" s="84"/>
    </row>
    <row r="37732" spans="28:39" hidden="1" x14ac:dyDescent="0.25">
      <c r="AB37732" s="14"/>
      <c r="AC37732" s="14"/>
      <c r="AG37732" s="10"/>
      <c r="AH37732" s="10"/>
      <c r="AL37732" s="84"/>
      <c r="AM37732" s="84"/>
    </row>
    <row r="37733" spans="28:39" hidden="1" x14ac:dyDescent="0.25">
      <c r="AB37733" s="14"/>
      <c r="AC37733" s="14"/>
      <c r="AG37733" s="10"/>
      <c r="AH37733" s="10"/>
      <c r="AL37733" s="84"/>
      <c r="AM37733" s="84"/>
    </row>
    <row r="37734" spans="28:39" hidden="1" x14ac:dyDescent="0.25">
      <c r="AB37734" s="14"/>
      <c r="AC37734" s="14"/>
      <c r="AG37734" s="10"/>
      <c r="AH37734" s="10"/>
      <c r="AL37734" s="84"/>
      <c r="AM37734" s="84"/>
    </row>
    <row r="37735" spans="28:39" hidden="1" x14ac:dyDescent="0.25">
      <c r="AB37735" s="14"/>
      <c r="AC37735" s="14"/>
      <c r="AG37735" s="10"/>
      <c r="AH37735" s="10"/>
      <c r="AL37735" s="84"/>
      <c r="AM37735" s="84"/>
    </row>
    <row r="37736" spans="28:39" hidden="1" x14ac:dyDescent="0.25">
      <c r="AB37736" s="14"/>
      <c r="AC37736" s="14"/>
      <c r="AG37736" s="10"/>
      <c r="AH37736" s="10"/>
      <c r="AL37736" s="84"/>
      <c r="AM37736" s="84"/>
    </row>
    <row r="37737" spans="28:39" hidden="1" x14ac:dyDescent="0.25">
      <c r="AB37737" s="14"/>
      <c r="AC37737" s="14"/>
      <c r="AG37737" s="10"/>
      <c r="AH37737" s="10"/>
      <c r="AL37737" s="84"/>
      <c r="AM37737" s="84"/>
    </row>
    <row r="37738" spans="28:39" hidden="1" x14ac:dyDescent="0.25">
      <c r="AB37738" s="14"/>
      <c r="AC37738" s="14"/>
      <c r="AG37738" s="10"/>
      <c r="AH37738" s="10"/>
      <c r="AL37738" s="84"/>
      <c r="AM37738" s="84"/>
    </row>
    <row r="37739" spans="28:39" hidden="1" x14ac:dyDescent="0.25">
      <c r="AB37739" s="14"/>
      <c r="AC37739" s="14"/>
      <c r="AG37739" s="10"/>
      <c r="AH37739" s="10"/>
      <c r="AL37739" s="84"/>
      <c r="AM37739" s="84"/>
    </row>
    <row r="37740" spans="28:39" hidden="1" x14ac:dyDescent="0.25">
      <c r="AB37740" s="14"/>
      <c r="AC37740" s="14"/>
      <c r="AG37740" s="10"/>
      <c r="AH37740" s="10"/>
      <c r="AL37740" s="84"/>
      <c r="AM37740" s="84"/>
    </row>
    <row r="37741" spans="28:39" hidden="1" x14ac:dyDescent="0.25">
      <c r="AB37741" s="14"/>
      <c r="AC37741" s="14"/>
      <c r="AG37741" s="10"/>
      <c r="AH37741" s="10"/>
      <c r="AL37741" s="84"/>
      <c r="AM37741" s="84"/>
    </row>
    <row r="37742" spans="28:39" hidden="1" x14ac:dyDescent="0.25">
      <c r="AB37742" s="14"/>
      <c r="AC37742" s="14"/>
      <c r="AG37742" s="10"/>
      <c r="AH37742" s="10"/>
      <c r="AL37742" s="84"/>
      <c r="AM37742" s="84"/>
    </row>
    <row r="37743" spans="28:39" hidden="1" x14ac:dyDescent="0.25">
      <c r="AB37743" s="14"/>
      <c r="AC37743" s="14"/>
      <c r="AG37743" s="10"/>
      <c r="AH37743" s="10"/>
      <c r="AL37743" s="84"/>
      <c r="AM37743" s="84"/>
    </row>
    <row r="37744" spans="28:39" hidden="1" x14ac:dyDescent="0.25">
      <c r="AB37744" s="14"/>
      <c r="AC37744" s="14"/>
      <c r="AG37744" s="10"/>
      <c r="AH37744" s="10"/>
      <c r="AL37744" s="84"/>
      <c r="AM37744" s="84"/>
    </row>
    <row r="37745" spans="28:39" hidden="1" x14ac:dyDescent="0.25">
      <c r="AB37745" s="14"/>
      <c r="AC37745" s="14"/>
      <c r="AG37745" s="10"/>
      <c r="AH37745" s="10"/>
      <c r="AL37745" s="84"/>
      <c r="AM37745" s="84"/>
    </row>
    <row r="37746" spans="28:39" hidden="1" x14ac:dyDescent="0.25">
      <c r="AB37746" s="14"/>
      <c r="AC37746" s="14"/>
      <c r="AG37746" s="10"/>
      <c r="AH37746" s="10"/>
      <c r="AL37746" s="84"/>
      <c r="AM37746" s="84"/>
    </row>
    <row r="37747" spans="28:39" hidden="1" x14ac:dyDescent="0.25">
      <c r="AB37747" s="14"/>
      <c r="AC37747" s="14"/>
      <c r="AG37747" s="10"/>
      <c r="AH37747" s="10"/>
      <c r="AL37747" s="84"/>
      <c r="AM37747" s="84"/>
    </row>
    <row r="37748" spans="28:39" hidden="1" x14ac:dyDescent="0.25">
      <c r="AB37748" s="14"/>
      <c r="AC37748" s="14"/>
      <c r="AG37748" s="10"/>
      <c r="AH37748" s="10"/>
      <c r="AL37748" s="84"/>
      <c r="AM37748" s="84"/>
    </row>
    <row r="37749" spans="28:39" hidden="1" x14ac:dyDescent="0.25">
      <c r="AB37749" s="14"/>
      <c r="AC37749" s="14"/>
      <c r="AG37749" s="10"/>
      <c r="AH37749" s="10"/>
      <c r="AL37749" s="84"/>
      <c r="AM37749" s="84"/>
    </row>
    <row r="37750" spans="28:39" hidden="1" x14ac:dyDescent="0.25">
      <c r="AB37750" s="14"/>
      <c r="AC37750" s="14"/>
      <c r="AG37750" s="10"/>
      <c r="AH37750" s="10"/>
      <c r="AL37750" s="84"/>
      <c r="AM37750" s="84"/>
    </row>
    <row r="37751" spans="28:39" hidden="1" x14ac:dyDescent="0.25">
      <c r="AB37751" s="14"/>
      <c r="AC37751" s="14"/>
      <c r="AG37751" s="10"/>
      <c r="AH37751" s="10"/>
      <c r="AL37751" s="84"/>
      <c r="AM37751" s="84"/>
    </row>
    <row r="37752" spans="28:39" hidden="1" x14ac:dyDescent="0.25">
      <c r="AB37752" s="14"/>
      <c r="AC37752" s="14"/>
      <c r="AG37752" s="10"/>
      <c r="AH37752" s="10"/>
      <c r="AL37752" s="84"/>
      <c r="AM37752" s="84"/>
    </row>
    <row r="37753" spans="28:39" hidden="1" x14ac:dyDescent="0.25">
      <c r="AB37753" s="14"/>
      <c r="AC37753" s="14"/>
      <c r="AG37753" s="10"/>
      <c r="AH37753" s="10"/>
      <c r="AL37753" s="84"/>
      <c r="AM37753" s="84"/>
    </row>
    <row r="37754" spans="28:39" hidden="1" x14ac:dyDescent="0.25">
      <c r="AB37754" s="14"/>
      <c r="AC37754" s="14"/>
      <c r="AG37754" s="10"/>
      <c r="AH37754" s="10"/>
      <c r="AL37754" s="84"/>
      <c r="AM37754" s="84"/>
    </row>
    <row r="37755" spans="28:39" hidden="1" x14ac:dyDescent="0.25">
      <c r="AB37755" s="14"/>
      <c r="AC37755" s="14"/>
      <c r="AG37755" s="10"/>
      <c r="AH37755" s="10"/>
      <c r="AL37755" s="84"/>
      <c r="AM37755" s="84"/>
    </row>
    <row r="37756" spans="28:39" hidden="1" x14ac:dyDescent="0.25">
      <c r="AB37756" s="14"/>
      <c r="AC37756" s="14"/>
      <c r="AG37756" s="10"/>
      <c r="AH37756" s="10"/>
      <c r="AL37756" s="84"/>
      <c r="AM37756" s="84"/>
    </row>
    <row r="37757" spans="28:39" hidden="1" x14ac:dyDescent="0.25">
      <c r="AB37757" s="14"/>
      <c r="AC37757" s="14"/>
      <c r="AG37757" s="10"/>
      <c r="AH37757" s="10"/>
      <c r="AL37757" s="84"/>
      <c r="AM37757" s="84"/>
    </row>
    <row r="37758" spans="28:39" hidden="1" x14ac:dyDescent="0.25">
      <c r="AB37758" s="14"/>
      <c r="AC37758" s="14"/>
      <c r="AG37758" s="10"/>
      <c r="AH37758" s="10"/>
      <c r="AL37758" s="84"/>
      <c r="AM37758" s="84"/>
    </row>
    <row r="37759" spans="28:39" hidden="1" x14ac:dyDescent="0.25">
      <c r="AB37759" s="14"/>
      <c r="AC37759" s="14"/>
      <c r="AG37759" s="10"/>
      <c r="AH37759" s="10"/>
      <c r="AL37759" s="84"/>
      <c r="AM37759" s="84"/>
    </row>
    <row r="37760" spans="28:39" hidden="1" x14ac:dyDescent="0.25">
      <c r="AB37760" s="14"/>
      <c r="AC37760" s="14"/>
      <c r="AG37760" s="10"/>
      <c r="AH37760" s="10"/>
      <c r="AL37760" s="84"/>
      <c r="AM37760" s="84"/>
    </row>
    <row r="37761" spans="28:39" hidden="1" x14ac:dyDescent="0.25">
      <c r="AB37761" s="14"/>
      <c r="AC37761" s="14"/>
      <c r="AG37761" s="10"/>
      <c r="AH37761" s="10"/>
      <c r="AL37761" s="84"/>
      <c r="AM37761" s="84"/>
    </row>
    <row r="37762" spans="28:39" hidden="1" x14ac:dyDescent="0.25">
      <c r="AB37762" s="14"/>
      <c r="AC37762" s="14"/>
      <c r="AG37762" s="10"/>
      <c r="AH37762" s="10"/>
      <c r="AL37762" s="84"/>
      <c r="AM37762" s="84"/>
    </row>
    <row r="37763" spans="28:39" hidden="1" x14ac:dyDescent="0.25">
      <c r="AB37763" s="14"/>
      <c r="AC37763" s="14"/>
      <c r="AG37763" s="10"/>
      <c r="AH37763" s="10"/>
      <c r="AL37763" s="84"/>
      <c r="AM37763" s="84"/>
    </row>
    <row r="37764" spans="28:39" hidden="1" x14ac:dyDescent="0.25">
      <c r="AB37764" s="14"/>
      <c r="AC37764" s="14"/>
      <c r="AG37764" s="10"/>
      <c r="AH37764" s="10"/>
      <c r="AL37764" s="84"/>
      <c r="AM37764" s="84"/>
    </row>
    <row r="37765" spans="28:39" hidden="1" x14ac:dyDescent="0.25">
      <c r="AB37765" s="14"/>
      <c r="AC37765" s="14"/>
      <c r="AG37765" s="10"/>
      <c r="AH37765" s="10"/>
      <c r="AL37765" s="84"/>
      <c r="AM37765" s="84"/>
    </row>
    <row r="37766" spans="28:39" hidden="1" x14ac:dyDescent="0.25">
      <c r="AB37766" s="14"/>
      <c r="AC37766" s="14"/>
      <c r="AG37766" s="10"/>
      <c r="AH37766" s="10"/>
      <c r="AL37766" s="84"/>
      <c r="AM37766" s="84"/>
    </row>
    <row r="37767" spans="28:39" hidden="1" x14ac:dyDescent="0.25">
      <c r="AB37767" s="14"/>
      <c r="AC37767" s="14"/>
      <c r="AG37767" s="10"/>
      <c r="AH37767" s="10"/>
      <c r="AL37767" s="84"/>
      <c r="AM37767" s="84"/>
    </row>
    <row r="37768" spans="28:39" hidden="1" x14ac:dyDescent="0.25">
      <c r="AB37768" s="14"/>
      <c r="AC37768" s="14"/>
      <c r="AG37768" s="10"/>
      <c r="AH37768" s="10"/>
      <c r="AL37768" s="84"/>
      <c r="AM37768" s="84"/>
    </row>
    <row r="37769" spans="28:39" hidden="1" x14ac:dyDescent="0.25">
      <c r="AB37769" s="14"/>
      <c r="AC37769" s="14"/>
      <c r="AG37769" s="10"/>
      <c r="AH37769" s="10"/>
      <c r="AL37769" s="84"/>
      <c r="AM37769" s="84"/>
    </row>
    <row r="37770" spans="28:39" hidden="1" x14ac:dyDescent="0.25">
      <c r="AB37770" s="14"/>
      <c r="AC37770" s="14"/>
      <c r="AG37770" s="10"/>
      <c r="AH37770" s="10"/>
      <c r="AL37770" s="84"/>
      <c r="AM37770" s="84"/>
    </row>
    <row r="37771" spans="28:39" hidden="1" x14ac:dyDescent="0.25">
      <c r="AB37771" s="14"/>
      <c r="AC37771" s="14"/>
      <c r="AG37771" s="10"/>
      <c r="AH37771" s="10"/>
      <c r="AL37771" s="84"/>
      <c r="AM37771" s="84"/>
    </row>
    <row r="37772" spans="28:39" hidden="1" x14ac:dyDescent="0.25">
      <c r="AB37772" s="14"/>
      <c r="AC37772" s="14"/>
      <c r="AG37772" s="10"/>
      <c r="AH37772" s="10"/>
      <c r="AL37772" s="84"/>
      <c r="AM37772" s="84"/>
    </row>
    <row r="37773" spans="28:39" hidden="1" x14ac:dyDescent="0.25">
      <c r="AB37773" s="14"/>
      <c r="AC37773" s="14"/>
      <c r="AG37773" s="10"/>
      <c r="AH37773" s="10"/>
      <c r="AL37773" s="84"/>
      <c r="AM37773" s="84"/>
    </row>
    <row r="37774" spans="28:39" hidden="1" x14ac:dyDescent="0.25">
      <c r="AB37774" s="14"/>
      <c r="AC37774" s="14"/>
      <c r="AG37774" s="10"/>
      <c r="AH37774" s="10"/>
      <c r="AL37774" s="84"/>
      <c r="AM37774" s="84"/>
    </row>
    <row r="37775" spans="28:39" hidden="1" x14ac:dyDescent="0.25">
      <c r="AB37775" s="14"/>
      <c r="AC37775" s="14"/>
      <c r="AG37775" s="10"/>
      <c r="AH37775" s="10"/>
      <c r="AL37775" s="84"/>
      <c r="AM37775" s="84"/>
    </row>
    <row r="37776" spans="28:39" hidden="1" x14ac:dyDescent="0.25">
      <c r="AB37776" s="14"/>
      <c r="AC37776" s="14"/>
      <c r="AG37776" s="10"/>
      <c r="AH37776" s="10"/>
      <c r="AL37776" s="84"/>
      <c r="AM37776" s="84"/>
    </row>
    <row r="37777" spans="28:39" hidden="1" x14ac:dyDescent="0.25">
      <c r="AB37777" s="14"/>
      <c r="AC37777" s="14"/>
      <c r="AG37777" s="10"/>
      <c r="AH37777" s="10"/>
      <c r="AL37777" s="84"/>
      <c r="AM37777" s="84"/>
    </row>
    <row r="37778" spans="28:39" hidden="1" x14ac:dyDescent="0.25">
      <c r="AB37778" s="14"/>
      <c r="AC37778" s="14"/>
      <c r="AG37778" s="10"/>
      <c r="AH37778" s="10"/>
      <c r="AL37778" s="84"/>
      <c r="AM37778" s="84"/>
    </row>
    <row r="37779" spans="28:39" hidden="1" x14ac:dyDescent="0.25">
      <c r="AB37779" s="14"/>
      <c r="AC37779" s="14"/>
      <c r="AG37779" s="10"/>
      <c r="AH37779" s="10"/>
      <c r="AL37779" s="84"/>
      <c r="AM37779" s="84"/>
    </row>
    <row r="37780" spans="28:39" hidden="1" x14ac:dyDescent="0.25">
      <c r="AB37780" s="14"/>
      <c r="AC37780" s="14"/>
      <c r="AG37780" s="10"/>
      <c r="AH37780" s="10"/>
      <c r="AL37780" s="84"/>
      <c r="AM37780" s="84"/>
    </row>
    <row r="37781" spans="28:39" hidden="1" x14ac:dyDescent="0.25">
      <c r="AB37781" s="14"/>
      <c r="AC37781" s="14"/>
      <c r="AG37781" s="10"/>
      <c r="AH37781" s="10"/>
      <c r="AL37781" s="84"/>
      <c r="AM37781" s="84"/>
    </row>
    <row r="37782" spans="28:39" hidden="1" x14ac:dyDescent="0.25">
      <c r="AB37782" s="14"/>
      <c r="AC37782" s="14"/>
      <c r="AG37782" s="10"/>
      <c r="AH37782" s="10"/>
      <c r="AL37782" s="84"/>
      <c r="AM37782" s="84"/>
    </row>
    <row r="37783" spans="28:39" hidden="1" x14ac:dyDescent="0.25">
      <c r="AB37783" s="14"/>
      <c r="AC37783" s="14"/>
      <c r="AG37783" s="10"/>
      <c r="AH37783" s="10"/>
      <c r="AL37783" s="84"/>
      <c r="AM37783" s="84"/>
    </row>
    <row r="37784" spans="28:39" hidden="1" x14ac:dyDescent="0.25">
      <c r="AB37784" s="14"/>
      <c r="AC37784" s="14"/>
      <c r="AG37784" s="10"/>
      <c r="AH37784" s="10"/>
      <c r="AL37784" s="84"/>
      <c r="AM37784" s="84"/>
    </row>
    <row r="37785" spans="28:39" hidden="1" x14ac:dyDescent="0.25">
      <c r="AB37785" s="14"/>
      <c r="AC37785" s="14"/>
      <c r="AG37785" s="10"/>
      <c r="AH37785" s="10"/>
      <c r="AL37785" s="84"/>
      <c r="AM37785" s="84"/>
    </row>
    <row r="37786" spans="28:39" hidden="1" x14ac:dyDescent="0.25">
      <c r="AB37786" s="14"/>
      <c r="AC37786" s="14"/>
      <c r="AG37786" s="10"/>
      <c r="AH37786" s="10"/>
      <c r="AL37786" s="84"/>
      <c r="AM37786" s="84"/>
    </row>
    <row r="37787" spans="28:39" hidden="1" x14ac:dyDescent="0.25">
      <c r="AB37787" s="14"/>
      <c r="AC37787" s="14"/>
      <c r="AG37787" s="10"/>
      <c r="AH37787" s="10"/>
      <c r="AL37787" s="84"/>
      <c r="AM37787" s="84"/>
    </row>
    <row r="37788" spans="28:39" hidden="1" x14ac:dyDescent="0.25">
      <c r="AB37788" s="14"/>
      <c r="AC37788" s="14"/>
      <c r="AG37788" s="10"/>
      <c r="AH37788" s="10"/>
      <c r="AL37788" s="84"/>
      <c r="AM37788" s="84"/>
    </row>
    <row r="37789" spans="28:39" hidden="1" x14ac:dyDescent="0.25">
      <c r="AB37789" s="14"/>
      <c r="AC37789" s="14"/>
      <c r="AG37789" s="10"/>
      <c r="AH37789" s="10"/>
      <c r="AL37789" s="84"/>
      <c r="AM37789" s="84"/>
    </row>
    <row r="37790" spans="28:39" hidden="1" x14ac:dyDescent="0.25">
      <c r="AB37790" s="14"/>
      <c r="AC37790" s="14"/>
      <c r="AG37790" s="10"/>
      <c r="AH37790" s="10"/>
      <c r="AL37790" s="84"/>
      <c r="AM37790" s="84"/>
    </row>
    <row r="37791" spans="28:39" hidden="1" x14ac:dyDescent="0.25">
      <c r="AB37791" s="14"/>
      <c r="AC37791" s="14"/>
      <c r="AG37791" s="10"/>
      <c r="AH37791" s="10"/>
      <c r="AL37791" s="84"/>
      <c r="AM37791" s="84"/>
    </row>
    <row r="37792" spans="28:39" hidden="1" x14ac:dyDescent="0.25">
      <c r="AB37792" s="14"/>
      <c r="AC37792" s="14"/>
      <c r="AG37792" s="10"/>
      <c r="AH37792" s="10"/>
      <c r="AL37792" s="84"/>
      <c r="AM37792" s="84"/>
    </row>
    <row r="37793" spans="28:39" hidden="1" x14ac:dyDescent="0.25">
      <c r="AB37793" s="14"/>
      <c r="AC37793" s="14"/>
      <c r="AG37793" s="10"/>
      <c r="AH37793" s="10"/>
      <c r="AL37793" s="84"/>
      <c r="AM37793" s="84"/>
    </row>
    <row r="37794" spans="28:39" hidden="1" x14ac:dyDescent="0.25">
      <c r="AB37794" s="14"/>
      <c r="AC37794" s="14"/>
      <c r="AG37794" s="10"/>
      <c r="AH37794" s="10"/>
      <c r="AL37794" s="84"/>
      <c r="AM37794" s="84"/>
    </row>
    <row r="37795" spans="28:39" hidden="1" x14ac:dyDescent="0.25">
      <c r="AB37795" s="14"/>
      <c r="AC37795" s="14"/>
      <c r="AG37795" s="10"/>
      <c r="AH37795" s="10"/>
      <c r="AL37795" s="84"/>
      <c r="AM37795" s="84"/>
    </row>
    <row r="37796" spans="28:39" hidden="1" x14ac:dyDescent="0.25">
      <c r="AB37796" s="14"/>
      <c r="AC37796" s="14"/>
      <c r="AG37796" s="10"/>
      <c r="AH37796" s="10"/>
      <c r="AL37796" s="84"/>
      <c r="AM37796" s="84"/>
    </row>
    <row r="37797" spans="28:39" hidden="1" x14ac:dyDescent="0.25">
      <c r="AB37797" s="14"/>
      <c r="AC37797" s="14"/>
      <c r="AG37797" s="10"/>
      <c r="AH37797" s="10"/>
      <c r="AL37797" s="84"/>
      <c r="AM37797" s="84"/>
    </row>
    <row r="37798" spans="28:39" hidden="1" x14ac:dyDescent="0.25">
      <c r="AB37798" s="14"/>
      <c r="AC37798" s="14"/>
      <c r="AG37798" s="10"/>
      <c r="AH37798" s="10"/>
      <c r="AL37798" s="84"/>
      <c r="AM37798" s="84"/>
    </row>
    <row r="37799" spans="28:39" hidden="1" x14ac:dyDescent="0.25">
      <c r="AB37799" s="14"/>
      <c r="AC37799" s="14"/>
      <c r="AG37799" s="10"/>
      <c r="AH37799" s="10"/>
      <c r="AL37799" s="84"/>
      <c r="AM37799" s="84"/>
    </row>
    <row r="37800" spans="28:39" hidden="1" x14ac:dyDescent="0.25">
      <c r="AB37800" s="14"/>
      <c r="AC37800" s="14"/>
      <c r="AG37800" s="10"/>
      <c r="AH37800" s="10"/>
      <c r="AL37800" s="84"/>
      <c r="AM37800" s="84"/>
    </row>
    <row r="37801" spans="28:39" hidden="1" x14ac:dyDescent="0.25">
      <c r="AB37801" s="14"/>
      <c r="AC37801" s="14"/>
      <c r="AG37801" s="10"/>
      <c r="AH37801" s="10"/>
      <c r="AL37801" s="84"/>
      <c r="AM37801" s="84"/>
    </row>
    <row r="37802" spans="28:39" hidden="1" x14ac:dyDescent="0.25">
      <c r="AB37802" s="14"/>
      <c r="AC37802" s="14"/>
      <c r="AG37802" s="10"/>
      <c r="AH37802" s="10"/>
      <c r="AL37802" s="84"/>
      <c r="AM37802" s="84"/>
    </row>
    <row r="37803" spans="28:39" hidden="1" x14ac:dyDescent="0.25">
      <c r="AB37803" s="14"/>
      <c r="AC37803" s="14"/>
      <c r="AG37803" s="10"/>
      <c r="AH37803" s="10"/>
      <c r="AL37803" s="84"/>
      <c r="AM37803" s="84"/>
    </row>
    <row r="37804" spans="28:39" hidden="1" x14ac:dyDescent="0.25">
      <c r="AB37804" s="14"/>
      <c r="AC37804" s="14"/>
      <c r="AG37804" s="10"/>
      <c r="AH37804" s="10"/>
      <c r="AL37804" s="84"/>
      <c r="AM37804" s="84"/>
    </row>
    <row r="37805" spans="28:39" hidden="1" x14ac:dyDescent="0.25">
      <c r="AB37805" s="14"/>
      <c r="AC37805" s="14"/>
      <c r="AG37805" s="10"/>
      <c r="AH37805" s="10"/>
      <c r="AL37805" s="84"/>
      <c r="AM37805" s="84"/>
    </row>
    <row r="37806" spans="28:39" hidden="1" x14ac:dyDescent="0.25">
      <c r="AB37806" s="14"/>
      <c r="AC37806" s="14"/>
      <c r="AG37806" s="10"/>
      <c r="AH37806" s="10"/>
      <c r="AL37806" s="84"/>
      <c r="AM37806" s="84"/>
    </row>
    <row r="37807" spans="28:39" hidden="1" x14ac:dyDescent="0.25">
      <c r="AB37807" s="14"/>
      <c r="AC37807" s="14"/>
      <c r="AG37807" s="10"/>
      <c r="AH37807" s="10"/>
      <c r="AL37807" s="84"/>
      <c r="AM37807" s="84"/>
    </row>
    <row r="37808" spans="28:39" hidden="1" x14ac:dyDescent="0.25">
      <c r="AB37808" s="14"/>
      <c r="AC37808" s="14"/>
      <c r="AG37808" s="10"/>
      <c r="AH37808" s="10"/>
      <c r="AL37808" s="84"/>
      <c r="AM37808" s="84"/>
    </row>
    <row r="37809" spans="28:39" hidden="1" x14ac:dyDescent="0.25">
      <c r="AB37809" s="14"/>
      <c r="AC37809" s="14"/>
      <c r="AG37809" s="10"/>
      <c r="AH37809" s="10"/>
      <c r="AL37809" s="84"/>
      <c r="AM37809" s="84"/>
    </row>
    <row r="37810" spans="28:39" hidden="1" x14ac:dyDescent="0.25">
      <c r="AB37810" s="14"/>
      <c r="AC37810" s="14"/>
      <c r="AG37810" s="10"/>
      <c r="AH37810" s="10"/>
      <c r="AL37810" s="84"/>
      <c r="AM37810" s="84"/>
    </row>
    <row r="37811" spans="28:39" hidden="1" x14ac:dyDescent="0.25">
      <c r="AB37811" s="14"/>
      <c r="AC37811" s="14"/>
      <c r="AG37811" s="10"/>
      <c r="AH37811" s="10"/>
      <c r="AL37811" s="84"/>
      <c r="AM37811" s="84"/>
    </row>
    <row r="37812" spans="28:39" hidden="1" x14ac:dyDescent="0.25">
      <c r="AB37812" s="14"/>
      <c r="AC37812" s="14"/>
      <c r="AG37812" s="10"/>
      <c r="AH37812" s="10"/>
      <c r="AL37812" s="84"/>
      <c r="AM37812" s="84"/>
    </row>
    <row r="37813" spans="28:39" hidden="1" x14ac:dyDescent="0.25">
      <c r="AB37813" s="14"/>
      <c r="AC37813" s="14"/>
      <c r="AG37813" s="10"/>
      <c r="AH37813" s="10"/>
      <c r="AL37813" s="84"/>
      <c r="AM37813" s="84"/>
    </row>
    <row r="37814" spans="28:39" hidden="1" x14ac:dyDescent="0.25">
      <c r="AB37814" s="14"/>
      <c r="AC37814" s="14"/>
      <c r="AG37814" s="10"/>
      <c r="AH37814" s="10"/>
      <c r="AL37814" s="84"/>
      <c r="AM37814" s="84"/>
    </row>
    <row r="37815" spans="28:39" hidden="1" x14ac:dyDescent="0.25">
      <c r="AB37815" s="14"/>
      <c r="AC37815" s="14"/>
      <c r="AG37815" s="10"/>
      <c r="AH37815" s="10"/>
      <c r="AL37815" s="84"/>
      <c r="AM37815" s="84"/>
    </row>
    <row r="37816" spans="28:39" hidden="1" x14ac:dyDescent="0.25">
      <c r="AB37816" s="14"/>
      <c r="AC37816" s="14"/>
      <c r="AG37816" s="10"/>
      <c r="AH37816" s="10"/>
      <c r="AL37816" s="84"/>
      <c r="AM37816" s="84"/>
    </row>
    <row r="37817" spans="28:39" hidden="1" x14ac:dyDescent="0.25">
      <c r="AB37817" s="14"/>
      <c r="AC37817" s="14"/>
      <c r="AG37817" s="10"/>
      <c r="AH37817" s="10"/>
      <c r="AL37817" s="84"/>
      <c r="AM37817" s="84"/>
    </row>
    <row r="37818" spans="28:39" hidden="1" x14ac:dyDescent="0.25">
      <c r="AB37818" s="14"/>
      <c r="AC37818" s="14"/>
      <c r="AG37818" s="10"/>
      <c r="AH37818" s="10"/>
      <c r="AL37818" s="84"/>
      <c r="AM37818" s="84"/>
    </row>
    <row r="37819" spans="28:39" hidden="1" x14ac:dyDescent="0.25">
      <c r="AB37819" s="14"/>
      <c r="AC37819" s="14"/>
      <c r="AG37819" s="10"/>
      <c r="AH37819" s="10"/>
      <c r="AL37819" s="84"/>
      <c r="AM37819" s="84"/>
    </row>
    <row r="37820" spans="28:39" hidden="1" x14ac:dyDescent="0.25">
      <c r="AB37820" s="14"/>
      <c r="AC37820" s="14"/>
      <c r="AG37820" s="10"/>
      <c r="AH37820" s="10"/>
      <c r="AL37820" s="84"/>
      <c r="AM37820" s="84"/>
    </row>
    <row r="37821" spans="28:39" hidden="1" x14ac:dyDescent="0.25">
      <c r="AB37821" s="14"/>
      <c r="AC37821" s="14"/>
      <c r="AG37821" s="10"/>
      <c r="AH37821" s="10"/>
      <c r="AL37821" s="84"/>
      <c r="AM37821" s="84"/>
    </row>
    <row r="37822" spans="28:39" hidden="1" x14ac:dyDescent="0.25">
      <c r="AB37822" s="14"/>
      <c r="AC37822" s="14"/>
      <c r="AG37822" s="10"/>
      <c r="AH37822" s="10"/>
      <c r="AL37822" s="84"/>
      <c r="AM37822" s="84"/>
    </row>
    <row r="37823" spans="28:39" hidden="1" x14ac:dyDescent="0.25">
      <c r="AB37823" s="14"/>
      <c r="AC37823" s="14"/>
      <c r="AG37823" s="10"/>
      <c r="AH37823" s="10"/>
      <c r="AL37823" s="84"/>
      <c r="AM37823" s="84"/>
    </row>
    <row r="37824" spans="28:39" hidden="1" x14ac:dyDescent="0.25">
      <c r="AB37824" s="14"/>
      <c r="AC37824" s="14"/>
      <c r="AG37824" s="10"/>
      <c r="AH37824" s="10"/>
      <c r="AL37824" s="84"/>
      <c r="AM37824" s="84"/>
    </row>
    <row r="37825" spans="28:39" hidden="1" x14ac:dyDescent="0.25">
      <c r="AB37825" s="14"/>
      <c r="AC37825" s="14"/>
      <c r="AG37825" s="10"/>
      <c r="AH37825" s="10"/>
      <c r="AL37825" s="84"/>
      <c r="AM37825" s="84"/>
    </row>
    <row r="37826" spans="28:39" hidden="1" x14ac:dyDescent="0.25">
      <c r="AB37826" s="14"/>
      <c r="AC37826" s="14"/>
      <c r="AG37826" s="10"/>
      <c r="AH37826" s="10"/>
      <c r="AL37826" s="84"/>
      <c r="AM37826" s="84"/>
    </row>
    <row r="37827" spans="28:39" hidden="1" x14ac:dyDescent="0.25">
      <c r="AB37827" s="14"/>
      <c r="AC37827" s="14"/>
      <c r="AG37827" s="10"/>
      <c r="AH37827" s="10"/>
      <c r="AL37827" s="84"/>
      <c r="AM37827" s="84"/>
    </row>
    <row r="37828" spans="28:39" hidden="1" x14ac:dyDescent="0.25">
      <c r="AB37828" s="14"/>
      <c r="AC37828" s="14"/>
      <c r="AG37828" s="10"/>
      <c r="AH37828" s="10"/>
      <c r="AL37828" s="84"/>
      <c r="AM37828" s="84"/>
    </row>
    <row r="37829" spans="28:39" hidden="1" x14ac:dyDescent="0.25">
      <c r="AB37829" s="14"/>
      <c r="AC37829" s="14"/>
      <c r="AG37829" s="10"/>
      <c r="AH37829" s="10"/>
      <c r="AL37829" s="84"/>
      <c r="AM37829" s="84"/>
    </row>
    <row r="37830" spans="28:39" hidden="1" x14ac:dyDescent="0.25">
      <c r="AB37830" s="14"/>
      <c r="AC37830" s="14"/>
      <c r="AG37830" s="10"/>
      <c r="AH37830" s="10"/>
      <c r="AL37830" s="84"/>
      <c r="AM37830" s="84"/>
    </row>
    <row r="37831" spans="28:39" hidden="1" x14ac:dyDescent="0.25">
      <c r="AB37831" s="14"/>
      <c r="AC37831" s="14"/>
      <c r="AG37831" s="10"/>
      <c r="AH37831" s="10"/>
      <c r="AL37831" s="84"/>
      <c r="AM37831" s="84"/>
    </row>
    <row r="37832" spans="28:39" hidden="1" x14ac:dyDescent="0.25">
      <c r="AB37832" s="14"/>
      <c r="AC37832" s="14"/>
      <c r="AG37832" s="10"/>
      <c r="AH37832" s="10"/>
      <c r="AL37832" s="84"/>
      <c r="AM37832" s="84"/>
    </row>
    <row r="37833" spans="28:39" hidden="1" x14ac:dyDescent="0.25">
      <c r="AB37833" s="14"/>
      <c r="AC37833" s="14"/>
      <c r="AG37833" s="10"/>
      <c r="AH37833" s="10"/>
      <c r="AL37833" s="84"/>
      <c r="AM37833" s="84"/>
    </row>
    <row r="37834" spans="28:39" hidden="1" x14ac:dyDescent="0.25">
      <c r="AB37834" s="14"/>
      <c r="AC37834" s="14"/>
      <c r="AG37834" s="10"/>
      <c r="AH37834" s="10"/>
      <c r="AL37834" s="84"/>
      <c r="AM37834" s="84"/>
    </row>
    <row r="37835" spans="28:39" hidden="1" x14ac:dyDescent="0.25">
      <c r="AB37835" s="14"/>
      <c r="AC37835" s="14"/>
      <c r="AG37835" s="10"/>
      <c r="AH37835" s="10"/>
      <c r="AL37835" s="84"/>
      <c r="AM37835" s="84"/>
    </row>
    <row r="37836" spans="28:39" hidden="1" x14ac:dyDescent="0.25">
      <c r="AB37836" s="14"/>
      <c r="AC37836" s="14"/>
      <c r="AG37836" s="10"/>
      <c r="AH37836" s="10"/>
      <c r="AL37836" s="84"/>
      <c r="AM37836" s="84"/>
    </row>
    <row r="37837" spans="28:39" hidden="1" x14ac:dyDescent="0.25">
      <c r="AB37837" s="14"/>
      <c r="AC37837" s="14"/>
      <c r="AG37837" s="10"/>
      <c r="AH37837" s="10"/>
      <c r="AL37837" s="84"/>
      <c r="AM37837" s="84"/>
    </row>
    <row r="37838" spans="28:39" hidden="1" x14ac:dyDescent="0.25">
      <c r="AB37838" s="14"/>
      <c r="AC37838" s="14"/>
      <c r="AG37838" s="10"/>
      <c r="AH37838" s="10"/>
      <c r="AL37838" s="84"/>
      <c r="AM37838" s="84"/>
    </row>
    <row r="37839" spans="28:39" hidden="1" x14ac:dyDescent="0.25">
      <c r="AB37839" s="14"/>
      <c r="AC37839" s="14"/>
      <c r="AG37839" s="10"/>
      <c r="AH37839" s="10"/>
      <c r="AL37839" s="84"/>
      <c r="AM37839" s="84"/>
    </row>
    <row r="37840" spans="28:39" hidden="1" x14ac:dyDescent="0.25">
      <c r="AB37840" s="14"/>
      <c r="AC37840" s="14"/>
      <c r="AG37840" s="10"/>
      <c r="AH37840" s="10"/>
      <c r="AL37840" s="84"/>
      <c r="AM37840" s="84"/>
    </row>
    <row r="37841" spans="28:39" hidden="1" x14ac:dyDescent="0.25">
      <c r="AB37841" s="14"/>
      <c r="AC37841" s="14"/>
      <c r="AG37841" s="10"/>
      <c r="AH37841" s="10"/>
      <c r="AL37841" s="84"/>
      <c r="AM37841" s="84"/>
    </row>
    <row r="37842" spans="28:39" hidden="1" x14ac:dyDescent="0.25">
      <c r="AB37842" s="14"/>
      <c r="AC37842" s="14"/>
      <c r="AG37842" s="10"/>
      <c r="AH37842" s="10"/>
      <c r="AL37842" s="84"/>
      <c r="AM37842" s="84"/>
    </row>
    <row r="37843" spans="28:39" hidden="1" x14ac:dyDescent="0.25">
      <c r="AB37843" s="14"/>
      <c r="AC37843" s="14"/>
      <c r="AG37843" s="10"/>
      <c r="AH37843" s="10"/>
      <c r="AL37843" s="84"/>
      <c r="AM37843" s="84"/>
    </row>
    <row r="37844" spans="28:39" hidden="1" x14ac:dyDescent="0.25">
      <c r="AB37844" s="14"/>
      <c r="AC37844" s="14"/>
      <c r="AG37844" s="10"/>
      <c r="AH37844" s="10"/>
      <c r="AL37844" s="84"/>
      <c r="AM37844" s="84"/>
    </row>
    <row r="37845" spans="28:39" hidden="1" x14ac:dyDescent="0.25">
      <c r="AB37845" s="14"/>
      <c r="AC37845" s="14"/>
      <c r="AG37845" s="10"/>
      <c r="AH37845" s="10"/>
      <c r="AL37845" s="84"/>
      <c r="AM37845" s="84"/>
    </row>
    <row r="37846" spans="28:39" hidden="1" x14ac:dyDescent="0.25">
      <c r="AB37846" s="14"/>
      <c r="AC37846" s="14"/>
      <c r="AG37846" s="10"/>
      <c r="AH37846" s="10"/>
      <c r="AL37846" s="84"/>
      <c r="AM37846" s="84"/>
    </row>
    <row r="37847" spans="28:39" hidden="1" x14ac:dyDescent="0.25">
      <c r="AB37847" s="14"/>
      <c r="AC37847" s="14"/>
      <c r="AG37847" s="10"/>
      <c r="AH37847" s="10"/>
      <c r="AL37847" s="84"/>
      <c r="AM37847" s="84"/>
    </row>
    <row r="37848" spans="28:39" hidden="1" x14ac:dyDescent="0.25">
      <c r="AB37848" s="14"/>
      <c r="AC37848" s="14"/>
      <c r="AG37848" s="10"/>
      <c r="AH37848" s="10"/>
      <c r="AL37848" s="84"/>
      <c r="AM37848" s="84"/>
    </row>
    <row r="37849" spans="28:39" hidden="1" x14ac:dyDescent="0.25">
      <c r="AB37849" s="14"/>
      <c r="AC37849" s="14"/>
      <c r="AG37849" s="10"/>
      <c r="AH37849" s="10"/>
      <c r="AL37849" s="84"/>
      <c r="AM37849" s="84"/>
    </row>
    <row r="37850" spans="28:39" hidden="1" x14ac:dyDescent="0.25">
      <c r="AB37850" s="14"/>
      <c r="AC37850" s="14"/>
      <c r="AG37850" s="10"/>
      <c r="AH37850" s="10"/>
      <c r="AL37850" s="84"/>
      <c r="AM37850" s="84"/>
    </row>
    <row r="37851" spans="28:39" hidden="1" x14ac:dyDescent="0.25">
      <c r="AB37851" s="14"/>
      <c r="AC37851" s="14"/>
      <c r="AG37851" s="10"/>
      <c r="AH37851" s="10"/>
      <c r="AL37851" s="84"/>
      <c r="AM37851" s="84"/>
    </row>
    <row r="37852" spans="28:39" hidden="1" x14ac:dyDescent="0.25">
      <c r="AB37852" s="14"/>
      <c r="AC37852" s="14"/>
      <c r="AG37852" s="10"/>
      <c r="AH37852" s="10"/>
      <c r="AL37852" s="84"/>
      <c r="AM37852" s="84"/>
    </row>
    <row r="37853" spans="28:39" hidden="1" x14ac:dyDescent="0.25">
      <c r="AB37853" s="14"/>
      <c r="AC37853" s="14"/>
      <c r="AG37853" s="10"/>
      <c r="AH37853" s="10"/>
      <c r="AL37853" s="84"/>
      <c r="AM37853" s="84"/>
    </row>
    <row r="37854" spans="28:39" hidden="1" x14ac:dyDescent="0.25">
      <c r="AB37854" s="14"/>
      <c r="AC37854" s="14"/>
      <c r="AG37854" s="10"/>
      <c r="AH37854" s="10"/>
      <c r="AL37854" s="84"/>
      <c r="AM37854" s="84"/>
    </row>
    <row r="37855" spans="28:39" hidden="1" x14ac:dyDescent="0.25">
      <c r="AB37855" s="14"/>
      <c r="AC37855" s="14"/>
      <c r="AG37855" s="10"/>
      <c r="AH37855" s="10"/>
      <c r="AL37855" s="84"/>
      <c r="AM37855" s="84"/>
    </row>
    <row r="37856" spans="28:39" hidden="1" x14ac:dyDescent="0.25">
      <c r="AB37856" s="14"/>
      <c r="AC37856" s="14"/>
      <c r="AG37856" s="10"/>
      <c r="AH37856" s="10"/>
      <c r="AL37856" s="84"/>
      <c r="AM37856" s="84"/>
    </row>
    <row r="37857" spans="28:39" hidden="1" x14ac:dyDescent="0.25">
      <c r="AB37857" s="14"/>
      <c r="AC37857" s="14"/>
      <c r="AG37857" s="10"/>
      <c r="AH37857" s="10"/>
      <c r="AL37857" s="84"/>
      <c r="AM37857" s="84"/>
    </row>
    <row r="37858" spans="28:39" hidden="1" x14ac:dyDescent="0.25">
      <c r="AB37858" s="14"/>
      <c r="AC37858" s="14"/>
      <c r="AG37858" s="10"/>
      <c r="AH37858" s="10"/>
      <c r="AL37858" s="84"/>
      <c r="AM37858" s="84"/>
    </row>
    <row r="37859" spans="28:39" hidden="1" x14ac:dyDescent="0.25">
      <c r="AB37859" s="14"/>
      <c r="AC37859" s="14"/>
      <c r="AG37859" s="10"/>
      <c r="AH37859" s="10"/>
      <c r="AL37859" s="84"/>
      <c r="AM37859" s="84"/>
    </row>
    <row r="37860" spans="28:39" hidden="1" x14ac:dyDescent="0.25">
      <c r="AB37860" s="14"/>
      <c r="AC37860" s="14"/>
      <c r="AG37860" s="10"/>
      <c r="AH37860" s="10"/>
      <c r="AL37860" s="84"/>
      <c r="AM37860" s="84"/>
    </row>
    <row r="37861" spans="28:39" hidden="1" x14ac:dyDescent="0.25">
      <c r="AB37861" s="14"/>
      <c r="AC37861" s="14"/>
      <c r="AG37861" s="10"/>
      <c r="AH37861" s="10"/>
      <c r="AL37861" s="84"/>
      <c r="AM37861" s="84"/>
    </row>
    <row r="37862" spans="28:39" hidden="1" x14ac:dyDescent="0.25">
      <c r="AB37862" s="14"/>
      <c r="AC37862" s="14"/>
      <c r="AG37862" s="10"/>
      <c r="AH37862" s="10"/>
      <c r="AL37862" s="84"/>
      <c r="AM37862" s="84"/>
    </row>
    <row r="37863" spans="28:39" hidden="1" x14ac:dyDescent="0.25">
      <c r="AB37863" s="14"/>
      <c r="AC37863" s="14"/>
      <c r="AG37863" s="10"/>
      <c r="AH37863" s="10"/>
      <c r="AL37863" s="84"/>
      <c r="AM37863" s="84"/>
    </row>
    <row r="37864" spans="28:39" hidden="1" x14ac:dyDescent="0.25">
      <c r="AB37864" s="14"/>
      <c r="AC37864" s="14"/>
      <c r="AG37864" s="10"/>
      <c r="AH37864" s="10"/>
      <c r="AL37864" s="84"/>
      <c r="AM37864" s="84"/>
    </row>
    <row r="37865" spans="28:39" hidden="1" x14ac:dyDescent="0.25">
      <c r="AB37865" s="14"/>
      <c r="AC37865" s="14"/>
      <c r="AG37865" s="10"/>
      <c r="AH37865" s="10"/>
      <c r="AL37865" s="84"/>
      <c r="AM37865" s="84"/>
    </row>
    <row r="37866" spans="28:39" hidden="1" x14ac:dyDescent="0.25">
      <c r="AB37866" s="14"/>
      <c r="AC37866" s="14"/>
      <c r="AG37866" s="10"/>
      <c r="AH37866" s="10"/>
      <c r="AL37866" s="84"/>
      <c r="AM37866" s="84"/>
    </row>
    <row r="37867" spans="28:39" hidden="1" x14ac:dyDescent="0.25">
      <c r="AB37867" s="14"/>
      <c r="AC37867" s="14"/>
      <c r="AG37867" s="10"/>
      <c r="AH37867" s="10"/>
      <c r="AL37867" s="84"/>
      <c r="AM37867" s="84"/>
    </row>
    <row r="37868" spans="28:39" hidden="1" x14ac:dyDescent="0.25">
      <c r="AB37868" s="14"/>
      <c r="AC37868" s="14"/>
      <c r="AG37868" s="10"/>
      <c r="AH37868" s="10"/>
      <c r="AL37868" s="84"/>
      <c r="AM37868" s="84"/>
    </row>
    <row r="37869" spans="28:39" hidden="1" x14ac:dyDescent="0.25">
      <c r="AB37869" s="14"/>
      <c r="AC37869" s="14"/>
      <c r="AG37869" s="10"/>
      <c r="AH37869" s="10"/>
      <c r="AL37869" s="84"/>
      <c r="AM37869" s="84"/>
    </row>
    <row r="37870" spans="28:39" hidden="1" x14ac:dyDescent="0.25">
      <c r="AB37870" s="14"/>
      <c r="AC37870" s="14"/>
      <c r="AG37870" s="10"/>
      <c r="AH37870" s="10"/>
      <c r="AL37870" s="84"/>
      <c r="AM37870" s="84"/>
    </row>
    <row r="37871" spans="28:39" hidden="1" x14ac:dyDescent="0.25">
      <c r="AB37871" s="14"/>
      <c r="AC37871" s="14"/>
      <c r="AG37871" s="10"/>
      <c r="AH37871" s="10"/>
      <c r="AL37871" s="84"/>
      <c r="AM37871" s="84"/>
    </row>
    <row r="37872" spans="28:39" hidden="1" x14ac:dyDescent="0.25">
      <c r="AB37872" s="14"/>
      <c r="AC37872" s="14"/>
      <c r="AG37872" s="10"/>
      <c r="AH37872" s="10"/>
      <c r="AL37872" s="84"/>
      <c r="AM37872" s="84"/>
    </row>
    <row r="37873" spans="28:39" hidden="1" x14ac:dyDescent="0.25">
      <c r="AB37873" s="14"/>
      <c r="AC37873" s="14"/>
      <c r="AG37873" s="10"/>
      <c r="AH37873" s="10"/>
      <c r="AL37873" s="84"/>
      <c r="AM37873" s="84"/>
    </row>
    <row r="37874" spans="28:39" hidden="1" x14ac:dyDescent="0.25">
      <c r="AB37874" s="14"/>
      <c r="AC37874" s="14"/>
      <c r="AG37874" s="10"/>
      <c r="AH37874" s="10"/>
      <c r="AL37874" s="84"/>
      <c r="AM37874" s="84"/>
    </row>
    <row r="37875" spans="28:39" hidden="1" x14ac:dyDescent="0.25">
      <c r="AB37875" s="14"/>
      <c r="AC37875" s="14"/>
      <c r="AG37875" s="10"/>
      <c r="AH37875" s="10"/>
      <c r="AL37875" s="84"/>
      <c r="AM37875" s="84"/>
    </row>
    <row r="37876" spans="28:39" hidden="1" x14ac:dyDescent="0.25">
      <c r="AB37876" s="14"/>
      <c r="AC37876" s="14"/>
      <c r="AG37876" s="10"/>
      <c r="AH37876" s="10"/>
      <c r="AL37876" s="84"/>
      <c r="AM37876" s="84"/>
    </row>
    <row r="37877" spans="28:39" hidden="1" x14ac:dyDescent="0.25">
      <c r="AB37877" s="14"/>
      <c r="AC37877" s="14"/>
      <c r="AG37877" s="10"/>
      <c r="AH37877" s="10"/>
      <c r="AL37877" s="84"/>
      <c r="AM37877" s="84"/>
    </row>
    <row r="37878" spans="28:39" hidden="1" x14ac:dyDescent="0.25">
      <c r="AB37878" s="14"/>
      <c r="AC37878" s="14"/>
      <c r="AG37878" s="10"/>
      <c r="AH37878" s="10"/>
      <c r="AL37878" s="84"/>
      <c r="AM37878" s="84"/>
    </row>
    <row r="37879" spans="28:39" hidden="1" x14ac:dyDescent="0.25">
      <c r="AB37879" s="14"/>
      <c r="AC37879" s="14"/>
      <c r="AG37879" s="10"/>
      <c r="AH37879" s="10"/>
      <c r="AL37879" s="84"/>
      <c r="AM37879" s="84"/>
    </row>
    <row r="37880" spans="28:39" hidden="1" x14ac:dyDescent="0.25">
      <c r="AB37880" s="14"/>
      <c r="AC37880" s="14"/>
      <c r="AG37880" s="10"/>
      <c r="AH37880" s="10"/>
      <c r="AL37880" s="84"/>
      <c r="AM37880" s="84"/>
    </row>
    <row r="37881" spans="28:39" hidden="1" x14ac:dyDescent="0.25">
      <c r="AB37881" s="14"/>
      <c r="AC37881" s="14"/>
      <c r="AG37881" s="10"/>
      <c r="AH37881" s="10"/>
      <c r="AL37881" s="84"/>
      <c r="AM37881" s="84"/>
    </row>
    <row r="37882" spans="28:39" hidden="1" x14ac:dyDescent="0.25">
      <c r="AB37882" s="14"/>
      <c r="AC37882" s="14"/>
      <c r="AG37882" s="10"/>
      <c r="AH37882" s="10"/>
      <c r="AL37882" s="84"/>
      <c r="AM37882" s="84"/>
    </row>
    <row r="37883" spans="28:39" hidden="1" x14ac:dyDescent="0.25">
      <c r="AB37883" s="14"/>
      <c r="AC37883" s="14"/>
      <c r="AG37883" s="10"/>
      <c r="AH37883" s="10"/>
      <c r="AL37883" s="84"/>
      <c r="AM37883" s="84"/>
    </row>
    <row r="37884" spans="28:39" hidden="1" x14ac:dyDescent="0.25">
      <c r="AB37884" s="14"/>
      <c r="AC37884" s="14"/>
      <c r="AG37884" s="10"/>
      <c r="AH37884" s="10"/>
      <c r="AL37884" s="84"/>
      <c r="AM37884" s="84"/>
    </row>
    <row r="37885" spans="28:39" hidden="1" x14ac:dyDescent="0.25">
      <c r="AB37885" s="14"/>
      <c r="AC37885" s="14"/>
      <c r="AG37885" s="10"/>
      <c r="AH37885" s="10"/>
      <c r="AL37885" s="84"/>
      <c r="AM37885" s="84"/>
    </row>
    <row r="37886" spans="28:39" hidden="1" x14ac:dyDescent="0.25">
      <c r="AB37886" s="14"/>
      <c r="AC37886" s="14"/>
      <c r="AG37886" s="10"/>
      <c r="AH37886" s="10"/>
      <c r="AL37886" s="84"/>
      <c r="AM37886" s="84"/>
    </row>
    <row r="37887" spans="28:39" hidden="1" x14ac:dyDescent="0.25">
      <c r="AB37887" s="14"/>
      <c r="AC37887" s="14"/>
      <c r="AG37887" s="10"/>
      <c r="AH37887" s="10"/>
      <c r="AL37887" s="84"/>
      <c r="AM37887" s="84"/>
    </row>
    <row r="37888" spans="28:39" hidden="1" x14ac:dyDescent="0.25">
      <c r="AB37888" s="14"/>
      <c r="AC37888" s="14"/>
      <c r="AG37888" s="10"/>
      <c r="AH37888" s="10"/>
      <c r="AL37888" s="84"/>
      <c r="AM37888" s="84"/>
    </row>
    <row r="37889" spans="28:39" hidden="1" x14ac:dyDescent="0.25">
      <c r="AB37889" s="14"/>
      <c r="AC37889" s="14"/>
      <c r="AG37889" s="10"/>
      <c r="AH37889" s="10"/>
      <c r="AL37889" s="84"/>
      <c r="AM37889" s="84"/>
    </row>
    <row r="37890" spans="28:39" hidden="1" x14ac:dyDescent="0.25">
      <c r="AB37890" s="14"/>
      <c r="AC37890" s="14"/>
      <c r="AG37890" s="10"/>
      <c r="AH37890" s="10"/>
      <c r="AL37890" s="84"/>
      <c r="AM37890" s="84"/>
    </row>
    <row r="37891" spans="28:39" hidden="1" x14ac:dyDescent="0.25">
      <c r="AB37891" s="14"/>
      <c r="AC37891" s="14"/>
      <c r="AG37891" s="10"/>
      <c r="AH37891" s="10"/>
      <c r="AL37891" s="84"/>
      <c r="AM37891" s="84"/>
    </row>
    <row r="37892" spans="28:39" hidden="1" x14ac:dyDescent="0.25">
      <c r="AB37892" s="14"/>
      <c r="AC37892" s="14"/>
      <c r="AG37892" s="10"/>
      <c r="AH37892" s="10"/>
      <c r="AL37892" s="84"/>
      <c r="AM37892" s="84"/>
    </row>
    <row r="37893" spans="28:39" hidden="1" x14ac:dyDescent="0.25">
      <c r="AB37893" s="14"/>
      <c r="AC37893" s="14"/>
      <c r="AG37893" s="10"/>
      <c r="AH37893" s="10"/>
      <c r="AL37893" s="84"/>
      <c r="AM37893" s="84"/>
    </row>
    <row r="37894" spans="28:39" hidden="1" x14ac:dyDescent="0.25">
      <c r="AB37894" s="14"/>
      <c r="AC37894" s="14"/>
      <c r="AG37894" s="10"/>
      <c r="AH37894" s="10"/>
      <c r="AL37894" s="84"/>
      <c r="AM37894" s="84"/>
    </row>
    <row r="37895" spans="28:39" hidden="1" x14ac:dyDescent="0.25">
      <c r="AB37895" s="14"/>
      <c r="AC37895" s="14"/>
      <c r="AG37895" s="10"/>
      <c r="AH37895" s="10"/>
      <c r="AL37895" s="84"/>
      <c r="AM37895" s="84"/>
    </row>
    <row r="37896" spans="28:39" hidden="1" x14ac:dyDescent="0.25">
      <c r="AB37896" s="14"/>
      <c r="AC37896" s="14"/>
      <c r="AG37896" s="10"/>
      <c r="AH37896" s="10"/>
      <c r="AL37896" s="84"/>
      <c r="AM37896" s="84"/>
    </row>
    <row r="37897" spans="28:39" hidden="1" x14ac:dyDescent="0.25">
      <c r="AB37897" s="14"/>
      <c r="AC37897" s="14"/>
      <c r="AG37897" s="10"/>
      <c r="AH37897" s="10"/>
      <c r="AL37897" s="84"/>
      <c r="AM37897" s="84"/>
    </row>
    <row r="37898" spans="28:39" hidden="1" x14ac:dyDescent="0.25">
      <c r="AB37898" s="14"/>
      <c r="AC37898" s="14"/>
      <c r="AG37898" s="10"/>
      <c r="AH37898" s="10"/>
      <c r="AL37898" s="84"/>
      <c r="AM37898" s="84"/>
    </row>
    <row r="37899" spans="28:39" hidden="1" x14ac:dyDescent="0.25">
      <c r="AB37899" s="14"/>
      <c r="AC37899" s="14"/>
      <c r="AG37899" s="10"/>
      <c r="AH37899" s="10"/>
      <c r="AL37899" s="84"/>
      <c r="AM37899" s="84"/>
    </row>
    <row r="37900" spans="28:39" hidden="1" x14ac:dyDescent="0.25">
      <c r="AB37900" s="14"/>
      <c r="AC37900" s="14"/>
      <c r="AG37900" s="10"/>
      <c r="AH37900" s="10"/>
      <c r="AL37900" s="84"/>
      <c r="AM37900" s="84"/>
    </row>
    <row r="37901" spans="28:39" hidden="1" x14ac:dyDescent="0.25">
      <c r="AB37901" s="14"/>
      <c r="AC37901" s="14"/>
      <c r="AG37901" s="10"/>
      <c r="AH37901" s="10"/>
      <c r="AL37901" s="84"/>
      <c r="AM37901" s="84"/>
    </row>
    <row r="37902" spans="28:39" hidden="1" x14ac:dyDescent="0.25">
      <c r="AB37902" s="14"/>
      <c r="AC37902" s="14"/>
      <c r="AG37902" s="10"/>
      <c r="AH37902" s="10"/>
      <c r="AL37902" s="84"/>
      <c r="AM37902" s="84"/>
    </row>
    <row r="37903" spans="28:39" hidden="1" x14ac:dyDescent="0.25">
      <c r="AB37903" s="14"/>
      <c r="AC37903" s="14"/>
      <c r="AG37903" s="10"/>
      <c r="AH37903" s="10"/>
      <c r="AL37903" s="84"/>
      <c r="AM37903" s="84"/>
    </row>
    <row r="37904" spans="28:39" hidden="1" x14ac:dyDescent="0.25">
      <c r="AB37904" s="14"/>
      <c r="AC37904" s="14"/>
      <c r="AG37904" s="10"/>
      <c r="AH37904" s="10"/>
      <c r="AL37904" s="84"/>
      <c r="AM37904" s="84"/>
    </row>
    <row r="37905" spans="28:39" hidden="1" x14ac:dyDescent="0.25">
      <c r="AB37905" s="14"/>
      <c r="AC37905" s="14"/>
      <c r="AG37905" s="10"/>
      <c r="AH37905" s="10"/>
      <c r="AL37905" s="84"/>
      <c r="AM37905" s="84"/>
    </row>
    <row r="37906" spans="28:39" hidden="1" x14ac:dyDescent="0.25">
      <c r="AB37906" s="14"/>
      <c r="AC37906" s="14"/>
      <c r="AG37906" s="10"/>
      <c r="AH37906" s="10"/>
      <c r="AL37906" s="84"/>
      <c r="AM37906" s="84"/>
    </row>
    <row r="37907" spans="28:39" hidden="1" x14ac:dyDescent="0.25">
      <c r="AB37907" s="14"/>
      <c r="AC37907" s="14"/>
      <c r="AG37907" s="10"/>
      <c r="AH37907" s="10"/>
      <c r="AL37907" s="84"/>
      <c r="AM37907" s="84"/>
    </row>
    <row r="37908" spans="28:39" hidden="1" x14ac:dyDescent="0.25">
      <c r="AB37908" s="14"/>
      <c r="AC37908" s="14"/>
      <c r="AG37908" s="10"/>
      <c r="AH37908" s="10"/>
      <c r="AL37908" s="84"/>
      <c r="AM37908" s="84"/>
    </row>
    <row r="37909" spans="28:39" hidden="1" x14ac:dyDescent="0.25">
      <c r="AB37909" s="14"/>
      <c r="AC37909" s="14"/>
      <c r="AG37909" s="10"/>
      <c r="AH37909" s="10"/>
      <c r="AL37909" s="84"/>
      <c r="AM37909" s="84"/>
    </row>
    <row r="37910" spans="28:39" hidden="1" x14ac:dyDescent="0.25">
      <c r="AB37910" s="14"/>
      <c r="AC37910" s="14"/>
      <c r="AG37910" s="10"/>
      <c r="AH37910" s="10"/>
      <c r="AL37910" s="84"/>
      <c r="AM37910" s="84"/>
    </row>
    <row r="37911" spans="28:39" hidden="1" x14ac:dyDescent="0.25">
      <c r="AB37911" s="14"/>
      <c r="AC37911" s="14"/>
      <c r="AG37911" s="10"/>
      <c r="AH37911" s="10"/>
      <c r="AL37911" s="84"/>
      <c r="AM37911" s="84"/>
    </row>
    <row r="37912" spans="28:39" hidden="1" x14ac:dyDescent="0.25">
      <c r="AB37912" s="14"/>
      <c r="AC37912" s="14"/>
      <c r="AG37912" s="10"/>
      <c r="AH37912" s="10"/>
      <c r="AL37912" s="84"/>
      <c r="AM37912" s="84"/>
    </row>
    <row r="37913" spans="28:39" hidden="1" x14ac:dyDescent="0.25">
      <c r="AB37913" s="14"/>
      <c r="AC37913" s="14"/>
      <c r="AG37913" s="10"/>
      <c r="AH37913" s="10"/>
      <c r="AL37913" s="84"/>
      <c r="AM37913" s="84"/>
    </row>
    <row r="37914" spans="28:39" hidden="1" x14ac:dyDescent="0.25">
      <c r="AB37914" s="14"/>
      <c r="AC37914" s="14"/>
      <c r="AG37914" s="10"/>
      <c r="AH37914" s="10"/>
      <c r="AL37914" s="84"/>
      <c r="AM37914" s="84"/>
    </row>
    <row r="37915" spans="28:39" hidden="1" x14ac:dyDescent="0.25">
      <c r="AB37915" s="14"/>
      <c r="AC37915" s="14"/>
      <c r="AG37915" s="10"/>
      <c r="AH37915" s="10"/>
      <c r="AL37915" s="84"/>
      <c r="AM37915" s="84"/>
    </row>
    <row r="37916" spans="28:39" hidden="1" x14ac:dyDescent="0.25">
      <c r="AB37916" s="14"/>
      <c r="AC37916" s="14"/>
      <c r="AG37916" s="10"/>
      <c r="AH37916" s="10"/>
      <c r="AL37916" s="84"/>
      <c r="AM37916" s="84"/>
    </row>
    <row r="37917" spans="28:39" hidden="1" x14ac:dyDescent="0.25">
      <c r="AB37917" s="14"/>
      <c r="AC37917" s="14"/>
      <c r="AG37917" s="10"/>
      <c r="AH37917" s="10"/>
      <c r="AL37917" s="84"/>
      <c r="AM37917" s="84"/>
    </row>
    <row r="37918" spans="28:39" hidden="1" x14ac:dyDescent="0.25">
      <c r="AB37918" s="14"/>
      <c r="AC37918" s="14"/>
      <c r="AG37918" s="10"/>
      <c r="AH37918" s="10"/>
      <c r="AL37918" s="84"/>
      <c r="AM37918" s="84"/>
    </row>
    <row r="37919" spans="28:39" hidden="1" x14ac:dyDescent="0.25">
      <c r="AB37919" s="14"/>
      <c r="AC37919" s="14"/>
      <c r="AG37919" s="10"/>
      <c r="AH37919" s="10"/>
      <c r="AL37919" s="84"/>
      <c r="AM37919" s="84"/>
    </row>
    <row r="37920" spans="28:39" hidden="1" x14ac:dyDescent="0.25">
      <c r="AB37920" s="14"/>
      <c r="AC37920" s="14"/>
      <c r="AG37920" s="10"/>
      <c r="AH37920" s="10"/>
      <c r="AL37920" s="84"/>
      <c r="AM37920" s="84"/>
    </row>
    <row r="37921" spans="28:39" hidden="1" x14ac:dyDescent="0.25">
      <c r="AB37921" s="14"/>
      <c r="AC37921" s="14"/>
      <c r="AG37921" s="10"/>
      <c r="AH37921" s="10"/>
      <c r="AL37921" s="84"/>
      <c r="AM37921" s="84"/>
    </row>
    <row r="37922" spans="28:39" hidden="1" x14ac:dyDescent="0.25">
      <c r="AB37922" s="14"/>
      <c r="AC37922" s="14"/>
      <c r="AG37922" s="10"/>
      <c r="AH37922" s="10"/>
      <c r="AL37922" s="84"/>
      <c r="AM37922" s="84"/>
    </row>
    <row r="37923" spans="28:39" hidden="1" x14ac:dyDescent="0.25">
      <c r="AB37923" s="14"/>
      <c r="AC37923" s="14"/>
      <c r="AG37923" s="10"/>
      <c r="AH37923" s="10"/>
      <c r="AL37923" s="84"/>
      <c r="AM37923" s="84"/>
    </row>
    <row r="37924" spans="28:39" hidden="1" x14ac:dyDescent="0.25">
      <c r="AB37924" s="14"/>
      <c r="AC37924" s="14"/>
      <c r="AG37924" s="10"/>
      <c r="AH37924" s="10"/>
      <c r="AL37924" s="84"/>
      <c r="AM37924" s="84"/>
    </row>
    <row r="37925" spans="28:39" hidden="1" x14ac:dyDescent="0.25">
      <c r="AB37925" s="14"/>
      <c r="AC37925" s="14"/>
      <c r="AG37925" s="10"/>
      <c r="AH37925" s="10"/>
      <c r="AL37925" s="84"/>
      <c r="AM37925" s="84"/>
    </row>
    <row r="37926" spans="28:39" hidden="1" x14ac:dyDescent="0.25">
      <c r="AB37926" s="14"/>
      <c r="AC37926" s="14"/>
      <c r="AG37926" s="10"/>
      <c r="AH37926" s="10"/>
      <c r="AL37926" s="84"/>
      <c r="AM37926" s="84"/>
    </row>
    <row r="37927" spans="28:39" hidden="1" x14ac:dyDescent="0.25">
      <c r="AB37927" s="14"/>
      <c r="AC37927" s="14"/>
      <c r="AG37927" s="10"/>
      <c r="AH37927" s="10"/>
      <c r="AL37927" s="84"/>
      <c r="AM37927" s="84"/>
    </row>
    <row r="37928" spans="28:39" hidden="1" x14ac:dyDescent="0.25">
      <c r="AB37928" s="14"/>
      <c r="AC37928" s="14"/>
      <c r="AG37928" s="10"/>
      <c r="AH37928" s="10"/>
      <c r="AL37928" s="84"/>
      <c r="AM37928" s="84"/>
    </row>
    <row r="37929" spans="28:39" hidden="1" x14ac:dyDescent="0.25">
      <c r="AB37929" s="14"/>
      <c r="AC37929" s="14"/>
      <c r="AG37929" s="10"/>
      <c r="AH37929" s="10"/>
      <c r="AL37929" s="84"/>
      <c r="AM37929" s="84"/>
    </row>
    <row r="37930" spans="28:39" hidden="1" x14ac:dyDescent="0.25">
      <c r="AB37930" s="14"/>
      <c r="AC37930" s="14"/>
      <c r="AG37930" s="10"/>
      <c r="AH37930" s="10"/>
      <c r="AL37930" s="84"/>
      <c r="AM37930" s="84"/>
    </row>
    <row r="37931" spans="28:39" hidden="1" x14ac:dyDescent="0.25">
      <c r="AB37931" s="14"/>
      <c r="AC37931" s="14"/>
      <c r="AG37931" s="10"/>
      <c r="AH37931" s="10"/>
      <c r="AL37931" s="84"/>
      <c r="AM37931" s="84"/>
    </row>
    <row r="37932" spans="28:39" hidden="1" x14ac:dyDescent="0.25">
      <c r="AB37932" s="14"/>
      <c r="AC37932" s="14"/>
      <c r="AG37932" s="10"/>
      <c r="AH37932" s="10"/>
      <c r="AL37932" s="84"/>
      <c r="AM37932" s="84"/>
    </row>
    <row r="37933" spans="28:39" hidden="1" x14ac:dyDescent="0.25">
      <c r="AB37933" s="14"/>
      <c r="AC37933" s="14"/>
      <c r="AG37933" s="10"/>
      <c r="AH37933" s="10"/>
      <c r="AL37933" s="84"/>
      <c r="AM37933" s="84"/>
    </row>
    <row r="37934" spans="28:39" hidden="1" x14ac:dyDescent="0.25">
      <c r="AB37934" s="14"/>
      <c r="AC37934" s="14"/>
      <c r="AG37934" s="10"/>
      <c r="AH37934" s="10"/>
      <c r="AL37934" s="84"/>
      <c r="AM37934" s="84"/>
    </row>
    <row r="37935" spans="28:39" hidden="1" x14ac:dyDescent="0.25">
      <c r="AB37935" s="14"/>
      <c r="AC37935" s="14"/>
      <c r="AG37935" s="10"/>
      <c r="AH37935" s="10"/>
      <c r="AL37935" s="84"/>
      <c r="AM37935" s="84"/>
    </row>
    <row r="37936" spans="28:39" hidden="1" x14ac:dyDescent="0.25">
      <c r="AB37936" s="14"/>
      <c r="AC37936" s="14"/>
      <c r="AG37936" s="10"/>
      <c r="AH37936" s="10"/>
      <c r="AL37936" s="84"/>
      <c r="AM37936" s="84"/>
    </row>
    <row r="37937" spans="28:39" hidden="1" x14ac:dyDescent="0.25">
      <c r="AB37937" s="14"/>
      <c r="AC37937" s="14"/>
      <c r="AG37937" s="10"/>
      <c r="AH37937" s="10"/>
      <c r="AL37937" s="84"/>
      <c r="AM37937" s="84"/>
    </row>
    <row r="37938" spans="28:39" hidden="1" x14ac:dyDescent="0.25">
      <c r="AB37938" s="14"/>
      <c r="AC37938" s="14"/>
      <c r="AG37938" s="10"/>
      <c r="AH37938" s="10"/>
      <c r="AL37938" s="84"/>
      <c r="AM37938" s="84"/>
    </row>
    <row r="37939" spans="28:39" hidden="1" x14ac:dyDescent="0.25">
      <c r="AB37939" s="14"/>
      <c r="AC37939" s="14"/>
      <c r="AG37939" s="10"/>
      <c r="AH37939" s="10"/>
      <c r="AL37939" s="84"/>
      <c r="AM37939" s="84"/>
    </row>
    <row r="37940" spans="28:39" hidden="1" x14ac:dyDescent="0.25">
      <c r="AB37940" s="14"/>
      <c r="AC37940" s="14"/>
      <c r="AG37940" s="10"/>
      <c r="AH37940" s="10"/>
      <c r="AL37940" s="84"/>
      <c r="AM37940" s="84"/>
    </row>
    <row r="37941" spans="28:39" hidden="1" x14ac:dyDescent="0.25">
      <c r="AB37941" s="14"/>
      <c r="AC37941" s="14"/>
      <c r="AG37941" s="10"/>
      <c r="AH37941" s="10"/>
      <c r="AL37941" s="84"/>
      <c r="AM37941" s="84"/>
    </row>
    <row r="37942" spans="28:39" hidden="1" x14ac:dyDescent="0.25">
      <c r="AB37942" s="14"/>
      <c r="AC37942" s="14"/>
      <c r="AG37942" s="10"/>
      <c r="AH37942" s="10"/>
      <c r="AL37942" s="84"/>
      <c r="AM37942" s="84"/>
    </row>
    <row r="37943" spans="28:39" hidden="1" x14ac:dyDescent="0.25">
      <c r="AB37943" s="14"/>
      <c r="AC37943" s="14"/>
      <c r="AG37943" s="10"/>
      <c r="AH37943" s="10"/>
      <c r="AL37943" s="84"/>
      <c r="AM37943" s="84"/>
    </row>
    <row r="37944" spans="28:39" hidden="1" x14ac:dyDescent="0.25">
      <c r="AB37944" s="14"/>
      <c r="AC37944" s="14"/>
      <c r="AG37944" s="10"/>
      <c r="AH37944" s="10"/>
      <c r="AL37944" s="84"/>
      <c r="AM37944" s="84"/>
    </row>
    <row r="37945" spans="28:39" hidden="1" x14ac:dyDescent="0.25">
      <c r="AB37945" s="14"/>
      <c r="AC37945" s="14"/>
      <c r="AG37945" s="10"/>
      <c r="AH37945" s="10"/>
      <c r="AL37945" s="84"/>
      <c r="AM37945" s="84"/>
    </row>
    <row r="37946" spans="28:39" hidden="1" x14ac:dyDescent="0.25">
      <c r="AB37946" s="14"/>
      <c r="AC37946" s="14"/>
      <c r="AG37946" s="10"/>
      <c r="AH37946" s="10"/>
      <c r="AL37946" s="84"/>
      <c r="AM37946" s="84"/>
    </row>
    <row r="37947" spans="28:39" hidden="1" x14ac:dyDescent="0.25">
      <c r="AB37947" s="14"/>
      <c r="AC37947" s="14"/>
      <c r="AG37947" s="10"/>
      <c r="AH37947" s="10"/>
      <c r="AL37947" s="84"/>
      <c r="AM37947" s="84"/>
    </row>
    <row r="37948" spans="28:39" hidden="1" x14ac:dyDescent="0.25">
      <c r="AB37948" s="14"/>
      <c r="AC37948" s="14"/>
      <c r="AG37948" s="10"/>
      <c r="AH37948" s="10"/>
      <c r="AL37948" s="84"/>
      <c r="AM37948" s="84"/>
    </row>
    <row r="37949" spans="28:39" hidden="1" x14ac:dyDescent="0.25">
      <c r="AB37949" s="14"/>
      <c r="AC37949" s="14"/>
      <c r="AG37949" s="10"/>
      <c r="AH37949" s="10"/>
      <c r="AL37949" s="84"/>
      <c r="AM37949" s="84"/>
    </row>
    <row r="37950" spans="28:39" hidden="1" x14ac:dyDescent="0.25">
      <c r="AB37950" s="14"/>
      <c r="AC37950" s="14"/>
      <c r="AG37950" s="10"/>
      <c r="AH37950" s="10"/>
      <c r="AL37950" s="84"/>
      <c r="AM37950" s="84"/>
    </row>
    <row r="37951" spans="28:39" hidden="1" x14ac:dyDescent="0.25">
      <c r="AB37951" s="14"/>
      <c r="AC37951" s="14"/>
      <c r="AG37951" s="10"/>
      <c r="AH37951" s="10"/>
      <c r="AL37951" s="84"/>
      <c r="AM37951" s="84"/>
    </row>
    <row r="37952" spans="28:39" hidden="1" x14ac:dyDescent="0.25">
      <c r="AB37952" s="14"/>
      <c r="AC37952" s="14"/>
      <c r="AG37952" s="10"/>
      <c r="AH37952" s="10"/>
      <c r="AL37952" s="84"/>
      <c r="AM37952" s="84"/>
    </row>
    <row r="37953" spans="28:39" hidden="1" x14ac:dyDescent="0.25">
      <c r="AB37953" s="14"/>
      <c r="AC37953" s="14"/>
      <c r="AG37953" s="10"/>
      <c r="AH37953" s="10"/>
      <c r="AL37953" s="84"/>
      <c r="AM37953" s="84"/>
    </row>
    <row r="37954" spans="28:39" hidden="1" x14ac:dyDescent="0.25">
      <c r="AB37954" s="14"/>
      <c r="AC37954" s="14"/>
      <c r="AG37954" s="10"/>
      <c r="AH37954" s="10"/>
      <c r="AL37954" s="84"/>
      <c r="AM37954" s="84"/>
    </row>
    <row r="37955" spans="28:39" hidden="1" x14ac:dyDescent="0.25">
      <c r="AB37955" s="14"/>
      <c r="AC37955" s="14"/>
      <c r="AG37955" s="10"/>
      <c r="AH37955" s="10"/>
      <c r="AL37955" s="84"/>
      <c r="AM37955" s="84"/>
    </row>
    <row r="37956" spans="28:39" hidden="1" x14ac:dyDescent="0.25">
      <c r="AB37956" s="14"/>
      <c r="AC37956" s="14"/>
      <c r="AG37956" s="10"/>
      <c r="AH37956" s="10"/>
      <c r="AL37956" s="84"/>
      <c r="AM37956" s="84"/>
    </row>
    <row r="37957" spans="28:39" hidden="1" x14ac:dyDescent="0.25">
      <c r="AB37957" s="14"/>
      <c r="AC37957" s="14"/>
      <c r="AG37957" s="10"/>
      <c r="AH37957" s="10"/>
      <c r="AL37957" s="84"/>
      <c r="AM37957" s="84"/>
    </row>
    <row r="37958" spans="28:39" hidden="1" x14ac:dyDescent="0.25">
      <c r="AB37958" s="14"/>
      <c r="AC37958" s="14"/>
      <c r="AG37958" s="10"/>
      <c r="AH37958" s="10"/>
      <c r="AL37958" s="84"/>
      <c r="AM37958" s="84"/>
    </row>
    <row r="37959" spans="28:39" hidden="1" x14ac:dyDescent="0.25">
      <c r="AB37959" s="14"/>
      <c r="AC37959" s="14"/>
      <c r="AG37959" s="10"/>
      <c r="AH37959" s="10"/>
      <c r="AL37959" s="84"/>
      <c r="AM37959" s="84"/>
    </row>
    <row r="37960" spans="28:39" hidden="1" x14ac:dyDescent="0.25">
      <c r="AB37960" s="14"/>
      <c r="AC37960" s="14"/>
      <c r="AG37960" s="10"/>
      <c r="AH37960" s="10"/>
      <c r="AL37960" s="84"/>
      <c r="AM37960" s="84"/>
    </row>
    <row r="37961" spans="28:39" hidden="1" x14ac:dyDescent="0.25">
      <c r="AB37961" s="14"/>
      <c r="AC37961" s="14"/>
      <c r="AG37961" s="10"/>
      <c r="AH37961" s="10"/>
      <c r="AL37961" s="84"/>
      <c r="AM37961" s="84"/>
    </row>
    <row r="37962" spans="28:39" hidden="1" x14ac:dyDescent="0.25">
      <c r="AB37962" s="14"/>
      <c r="AC37962" s="14"/>
      <c r="AG37962" s="10"/>
      <c r="AH37962" s="10"/>
      <c r="AL37962" s="84"/>
      <c r="AM37962" s="84"/>
    </row>
    <row r="37963" spans="28:39" hidden="1" x14ac:dyDescent="0.25">
      <c r="AB37963" s="14"/>
      <c r="AC37963" s="14"/>
      <c r="AG37963" s="10"/>
      <c r="AH37963" s="10"/>
      <c r="AL37963" s="84"/>
      <c r="AM37963" s="84"/>
    </row>
    <row r="37964" spans="28:39" hidden="1" x14ac:dyDescent="0.25">
      <c r="AB37964" s="14"/>
      <c r="AC37964" s="14"/>
      <c r="AG37964" s="10"/>
      <c r="AH37964" s="10"/>
      <c r="AL37964" s="84"/>
      <c r="AM37964" s="84"/>
    </row>
    <row r="37965" spans="28:39" hidden="1" x14ac:dyDescent="0.25">
      <c r="AB37965" s="14"/>
      <c r="AC37965" s="14"/>
      <c r="AG37965" s="10"/>
      <c r="AH37965" s="10"/>
      <c r="AL37965" s="84"/>
      <c r="AM37965" s="84"/>
    </row>
    <row r="37966" spans="28:39" hidden="1" x14ac:dyDescent="0.25">
      <c r="AB37966" s="14"/>
      <c r="AC37966" s="14"/>
      <c r="AG37966" s="10"/>
      <c r="AH37966" s="10"/>
      <c r="AL37966" s="84"/>
      <c r="AM37966" s="84"/>
    </row>
    <row r="37967" spans="28:39" hidden="1" x14ac:dyDescent="0.25">
      <c r="AB37967" s="14"/>
      <c r="AC37967" s="14"/>
      <c r="AG37967" s="10"/>
      <c r="AH37967" s="10"/>
      <c r="AL37967" s="84"/>
      <c r="AM37967" s="84"/>
    </row>
    <row r="37968" spans="28:39" hidden="1" x14ac:dyDescent="0.25">
      <c r="AB37968" s="14"/>
      <c r="AC37968" s="14"/>
      <c r="AG37968" s="10"/>
      <c r="AH37968" s="10"/>
      <c r="AL37968" s="84"/>
      <c r="AM37968" s="84"/>
    </row>
    <row r="37969" spans="28:39" hidden="1" x14ac:dyDescent="0.25">
      <c r="AB37969" s="14"/>
      <c r="AC37969" s="14"/>
      <c r="AG37969" s="10"/>
      <c r="AH37969" s="10"/>
      <c r="AL37969" s="84"/>
      <c r="AM37969" s="84"/>
    </row>
    <row r="37970" spans="28:39" hidden="1" x14ac:dyDescent="0.25">
      <c r="AB37970" s="14"/>
      <c r="AC37970" s="14"/>
      <c r="AG37970" s="10"/>
      <c r="AH37970" s="10"/>
      <c r="AL37970" s="84"/>
      <c r="AM37970" s="84"/>
    </row>
    <row r="37971" spans="28:39" hidden="1" x14ac:dyDescent="0.25">
      <c r="AB37971" s="14"/>
      <c r="AC37971" s="14"/>
      <c r="AG37971" s="10"/>
      <c r="AH37971" s="10"/>
      <c r="AL37971" s="84"/>
      <c r="AM37971" s="84"/>
    </row>
    <row r="37972" spans="28:39" hidden="1" x14ac:dyDescent="0.25">
      <c r="AB37972" s="14"/>
      <c r="AC37972" s="14"/>
      <c r="AG37972" s="10"/>
      <c r="AH37972" s="10"/>
      <c r="AL37972" s="84"/>
      <c r="AM37972" s="84"/>
    </row>
    <row r="37973" spans="28:39" hidden="1" x14ac:dyDescent="0.25">
      <c r="AB37973" s="14"/>
      <c r="AC37973" s="14"/>
      <c r="AG37973" s="10"/>
      <c r="AH37973" s="10"/>
      <c r="AL37973" s="84"/>
      <c r="AM37973" s="84"/>
    </row>
    <row r="37974" spans="28:39" hidden="1" x14ac:dyDescent="0.25">
      <c r="AB37974" s="14"/>
      <c r="AC37974" s="14"/>
      <c r="AG37974" s="10"/>
      <c r="AH37974" s="10"/>
      <c r="AL37974" s="84"/>
      <c r="AM37974" s="84"/>
    </row>
    <row r="37975" spans="28:39" hidden="1" x14ac:dyDescent="0.25">
      <c r="AB37975" s="14"/>
      <c r="AC37975" s="14"/>
      <c r="AG37975" s="10"/>
      <c r="AH37975" s="10"/>
      <c r="AL37975" s="84"/>
      <c r="AM37975" s="84"/>
    </row>
    <row r="37976" spans="28:39" hidden="1" x14ac:dyDescent="0.25">
      <c r="AB37976" s="14"/>
      <c r="AC37976" s="14"/>
      <c r="AG37976" s="10"/>
      <c r="AH37976" s="10"/>
      <c r="AL37976" s="84"/>
      <c r="AM37976" s="84"/>
    </row>
    <row r="37977" spans="28:39" hidden="1" x14ac:dyDescent="0.25">
      <c r="AB37977" s="14"/>
      <c r="AC37977" s="14"/>
      <c r="AG37977" s="10"/>
      <c r="AH37977" s="10"/>
      <c r="AL37977" s="84"/>
      <c r="AM37977" s="84"/>
    </row>
    <row r="37978" spans="28:39" hidden="1" x14ac:dyDescent="0.25">
      <c r="AB37978" s="14"/>
      <c r="AC37978" s="14"/>
      <c r="AG37978" s="10"/>
      <c r="AH37978" s="10"/>
      <c r="AL37978" s="84"/>
      <c r="AM37978" s="84"/>
    </row>
    <row r="37979" spans="28:39" hidden="1" x14ac:dyDescent="0.25">
      <c r="AB37979" s="14"/>
      <c r="AC37979" s="14"/>
      <c r="AG37979" s="10"/>
      <c r="AH37979" s="10"/>
      <c r="AL37979" s="84"/>
      <c r="AM37979" s="84"/>
    </row>
    <row r="37980" spans="28:39" hidden="1" x14ac:dyDescent="0.25">
      <c r="AB37980" s="14"/>
      <c r="AC37980" s="14"/>
      <c r="AG37980" s="10"/>
      <c r="AH37980" s="10"/>
      <c r="AL37980" s="84"/>
      <c r="AM37980" s="84"/>
    </row>
    <row r="37981" spans="28:39" hidden="1" x14ac:dyDescent="0.25">
      <c r="AB37981" s="14"/>
      <c r="AC37981" s="14"/>
      <c r="AG37981" s="10"/>
      <c r="AH37981" s="10"/>
      <c r="AL37981" s="84"/>
      <c r="AM37981" s="84"/>
    </row>
    <row r="37982" spans="28:39" hidden="1" x14ac:dyDescent="0.25">
      <c r="AB37982" s="14"/>
      <c r="AC37982" s="14"/>
      <c r="AG37982" s="10"/>
      <c r="AH37982" s="10"/>
      <c r="AL37982" s="84"/>
      <c r="AM37982" s="84"/>
    </row>
    <row r="37983" spans="28:39" hidden="1" x14ac:dyDescent="0.25">
      <c r="AB37983" s="14"/>
      <c r="AC37983" s="14"/>
      <c r="AG37983" s="10"/>
      <c r="AH37983" s="10"/>
      <c r="AL37983" s="84"/>
      <c r="AM37983" s="84"/>
    </row>
    <row r="37984" spans="28:39" hidden="1" x14ac:dyDescent="0.25">
      <c r="AB37984" s="14"/>
      <c r="AC37984" s="14"/>
      <c r="AG37984" s="10"/>
      <c r="AH37984" s="10"/>
      <c r="AL37984" s="84"/>
      <c r="AM37984" s="84"/>
    </row>
    <row r="37985" spans="28:39" hidden="1" x14ac:dyDescent="0.25">
      <c r="AB37985" s="14"/>
      <c r="AC37985" s="14"/>
      <c r="AG37985" s="10"/>
      <c r="AH37985" s="10"/>
      <c r="AL37985" s="84"/>
      <c r="AM37985" s="84"/>
    </row>
    <row r="37986" spans="28:39" hidden="1" x14ac:dyDescent="0.25">
      <c r="AB37986" s="14"/>
      <c r="AC37986" s="14"/>
      <c r="AG37986" s="10"/>
      <c r="AH37986" s="10"/>
      <c r="AL37986" s="84"/>
      <c r="AM37986" s="84"/>
    </row>
    <row r="37987" spans="28:39" hidden="1" x14ac:dyDescent="0.25">
      <c r="AB37987" s="14"/>
      <c r="AC37987" s="14"/>
      <c r="AG37987" s="10"/>
      <c r="AH37987" s="10"/>
      <c r="AL37987" s="84"/>
      <c r="AM37987" s="84"/>
    </row>
    <row r="37988" spans="28:39" hidden="1" x14ac:dyDescent="0.25">
      <c r="AB37988" s="14"/>
      <c r="AC37988" s="14"/>
      <c r="AG37988" s="10"/>
      <c r="AH37988" s="10"/>
      <c r="AL37988" s="84"/>
      <c r="AM37988" s="84"/>
    </row>
    <row r="37989" spans="28:39" hidden="1" x14ac:dyDescent="0.25">
      <c r="AB37989" s="14"/>
      <c r="AC37989" s="14"/>
      <c r="AG37989" s="10"/>
      <c r="AH37989" s="10"/>
      <c r="AL37989" s="84"/>
      <c r="AM37989" s="84"/>
    </row>
    <row r="37990" spans="28:39" hidden="1" x14ac:dyDescent="0.25">
      <c r="AB37990" s="14"/>
      <c r="AC37990" s="14"/>
      <c r="AG37990" s="10"/>
      <c r="AH37990" s="10"/>
      <c r="AL37990" s="84"/>
      <c r="AM37990" s="84"/>
    </row>
    <row r="37991" spans="28:39" hidden="1" x14ac:dyDescent="0.25">
      <c r="AB37991" s="14"/>
      <c r="AC37991" s="14"/>
      <c r="AG37991" s="10"/>
      <c r="AH37991" s="10"/>
      <c r="AL37991" s="84"/>
      <c r="AM37991" s="84"/>
    </row>
    <row r="37992" spans="28:39" hidden="1" x14ac:dyDescent="0.25">
      <c r="AB37992" s="14"/>
      <c r="AC37992" s="14"/>
      <c r="AG37992" s="10"/>
      <c r="AH37992" s="10"/>
      <c r="AL37992" s="84"/>
      <c r="AM37992" s="84"/>
    </row>
    <row r="37993" spans="28:39" hidden="1" x14ac:dyDescent="0.25">
      <c r="AB37993" s="14"/>
      <c r="AC37993" s="14"/>
      <c r="AG37993" s="10"/>
      <c r="AH37993" s="10"/>
      <c r="AL37993" s="84"/>
      <c r="AM37993" s="84"/>
    </row>
    <row r="37994" spans="28:39" hidden="1" x14ac:dyDescent="0.25">
      <c r="AB37994" s="14"/>
      <c r="AC37994" s="14"/>
      <c r="AG37994" s="10"/>
      <c r="AH37994" s="10"/>
      <c r="AL37994" s="84"/>
      <c r="AM37994" s="84"/>
    </row>
    <row r="37995" spans="28:39" hidden="1" x14ac:dyDescent="0.25">
      <c r="AB37995" s="14"/>
      <c r="AC37995" s="14"/>
      <c r="AG37995" s="10"/>
      <c r="AH37995" s="10"/>
      <c r="AL37995" s="84"/>
      <c r="AM37995" s="84"/>
    </row>
    <row r="37996" spans="28:39" hidden="1" x14ac:dyDescent="0.25">
      <c r="AB37996" s="14"/>
      <c r="AC37996" s="14"/>
      <c r="AG37996" s="10"/>
      <c r="AH37996" s="10"/>
      <c r="AL37996" s="84"/>
      <c r="AM37996" s="84"/>
    </row>
    <row r="37997" spans="28:39" hidden="1" x14ac:dyDescent="0.25">
      <c r="AB37997" s="14"/>
      <c r="AC37997" s="14"/>
      <c r="AG37997" s="10"/>
      <c r="AH37997" s="10"/>
      <c r="AL37997" s="84"/>
      <c r="AM37997" s="84"/>
    </row>
    <row r="37998" spans="28:39" hidden="1" x14ac:dyDescent="0.25">
      <c r="AB37998" s="14"/>
      <c r="AC37998" s="14"/>
      <c r="AG37998" s="10"/>
      <c r="AH37998" s="10"/>
      <c r="AL37998" s="84"/>
      <c r="AM37998" s="84"/>
    </row>
    <row r="37999" spans="28:39" hidden="1" x14ac:dyDescent="0.25">
      <c r="AB37999" s="14"/>
      <c r="AC37999" s="14"/>
      <c r="AG37999" s="10"/>
      <c r="AH37999" s="10"/>
      <c r="AL37999" s="84"/>
      <c r="AM37999" s="84"/>
    </row>
    <row r="38000" spans="28:39" hidden="1" x14ac:dyDescent="0.25">
      <c r="AB38000" s="14"/>
      <c r="AC38000" s="14"/>
      <c r="AG38000" s="10"/>
      <c r="AH38000" s="10"/>
      <c r="AL38000" s="84"/>
      <c r="AM38000" s="84"/>
    </row>
    <row r="38001" spans="28:39" hidden="1" x14ac:dyDescent="0.25">
      <c r="AB38001" s="14"/>
      <c r="AC38001" s="14"/>
      <c r="AG38001" s="10"/>
      <c r="AH38001" s="10"/>
      <c r="AL38001" s="84"/>
      <c r="AM38001" s="84"/>
    </row>
    <row r="38002" spans="28:39" hidden="1" x14ac:dyDescent="0.25">
      <c r="AB38002" s="14"/>
      <c r="AC38002" s="14"/>
      <c r="AG38002" s="10"/>
      <c r="AH38002" s="10"/>
      <c r="AL38002" s="84"/>
      <c r="AM38002" s="84"/>
    </row>
    <row r="38003" spans="28:39" hidden="1" x14ac:dyDescent="0.25">
      <c r="AB38003" s="14"/>
      <c r="AC38003" s="14"/>
      <c r="AG38003" s="10"/>
      <c r="AH38003" s="10"/>
      <c r="AL38003" s="84"/>
      <c r="AM38003" s="84"/>
    </row>
    <row r="38004" spans="28:39" hidden="1" x14ac:dyDescent="0.25">
      <c r="AB38004" s="14"/>
      <c r="AC38004" s="14"/>
      <c r="AG38004" s="10"/>
      <c r="AH38004" s="10"/>
      <c r="AL38004" s="84"/>
      <c r="AM38004" s="84"/>
    </row>
    <row r="38005" spans="28:39" hidden="1" x14ac:dyDescent="0.25">
      <c r="AB38005" s="14"/>
      <c r="AC38005" s="14"/>
      <c r="AG38005" s="10"/>
      <c r="AH38005" s="10"/>
      <c r="AL38005" s="84"/>
      <c r="AM38005" s="84"/>
    </row>
    <row r="38006" spans="28:39" hidden="1" x14ac:dyDescent="0.25">
      <c r="AB38006" s="14"/>
      <c r="AC38006" s="14"/>
      <c r="AG38006" s="10"/>
      <c r="AH38006" s="10"/>
      <c r="AL38006" s="84"/>
      <c r="AM38006" s="84"/>
    </row>
    <row r="38007" spans="28:39" hidden="1" x14ac:dyDescent="0.25">
      <c r="AB38007" s="14"/>
      <c r="AC38007" s="14"/>
      <c r="AG38007" s="10"/>
      <c r="AH38007" s="10"/>
      <c r="AL38007" s="84"/>
      <c r="AM38007" s="84"/>
    </row>
    <row r="38008" spans="28:39" hidden="1" x14ac:dyDescent="0.25">
      <c r="AB38008" s="14"/>
      <c r="AC38008" s="14"/>
      <c r="AG38008" s="10"/>
      <c r="AH38008" s="10"/>
      <c r="AL38008" s="84"/>
      <c r="AM38008" s="84"/>
    </row>
    <row r="38009" spans="28:39" hidden="1" x14ac:dyDescent="0.25">
      <c r="AB38009" s="14"/>
      <c r="AC38009" s="14"/>
      <c r="AG38009" s="10"/>
      <c r="AH38009" s="10"/>
      <c r="AL38009" s="84"/>
      <c r="AM38009" s="84"/>
    </row>
    <row r="38010" spans="28:39" hidden="1" x14ac:dyDescent="0.25">
      <c r="AB38010" s="14"/>
      <c r="AC38010" s="14"/>
      <c r="AG38010" s="10"/>
      <c r="AH38010" s="10"/>
      <c r="AL38010" s="84"/>
      <c r="AM38010" s="84"/>
    </row>
    <row r="38011" spans="28:39" hidden="1" x14ac:dyDescent="0.25">
      <c r="AB38011" s="14"/>
      <c r="AC38011" s="14"/>
      <c r="AG38011" s="10"/>
      <c r="AH38011" s="10"/>
      <c r="AL38011" s="84"/>
      <c r="AM38011" s="84"/>
    </row>
    <row r="38012" spans="28:39" hidden="1" x14ac:dyDescent="0.25">
      <c r="AB38012" s="14"/>
      <c r="AC38012" s="14"/>
      <c r="AG38012" s="10"/>
      <c r="AH38012" s="10"/>
      <c r="AL38012" s="84"/>
      <c r="AM38012" s="84"/>
    </row>
    <row r="38013" spans="28:39" hidden="1" x14ac:dyDescent="0.25">
      <c r="AB38013" s="14"/>
      <c r="AC38013" s="14"/>
      <c r="AG38013" s="10"/>
      <c r="AH38013" s="10"/>
      <c r="AL38013" s="84"/>
      <c r="AM38013" s="84"/>
    </row>
    <row r="38014" spans="28:39" hidden="1" x14ac:dyDescent="0.25">
      <c r="AB38014" s="14"/>
      <c r="AC38014" s="14"/>
      <c r="AG38014" s="10"/>
      <c r="AH38014" s="10"/>
      <c r="AL38014" s="84"/>
      <c r="AM38014" s="84"/>
    </row>
    <row r="38015" spans="28:39" hidden="1" x14ac:dyDescent="0.25">
      <c r="AB38015" s="14"/>
      <c r="AC38015" s="14"/>
      <c r="AG38015" s="10"/>
      <c r="AH38015" s="10"/>
      <c r="AL38015" s="84"/>
      <c r="AM38015" s="84"/>
    </row>
    <row r="38016" spans="28:39" hidden="1" x14ac:dyDescent="0.25">
      <c r="AB38016" s="14"/>
      <c r="AC38016" s="14"/>
      <c r="AG38016" s="10"/>
      <c r="AH38016" s="10"/>
      <c r="AL38016" s="84"/>
      <c r="AM38016" s="84"/>
    </row>
    <row r="38017" spans="28:39" hidden="1" x14ac:dyDescent="0.25">
      <c r="AB38017" s="14"/>
      <c r="AC38017" s="14"/>
      <c r="AG38017" s="10"/>
      <c r="AH38017" s="10"/>
      <c r="AL38017" s="84"/>
      <c r="AM38017" s="84"/>
    </row>
    <row r="38018" spans="28:39" hidden="1" x14ac:dyDescent="0.25">
      <c r="AB38018" s="14"/>
      <c r="AC38018" s="14"/>
      <c r="AG38018" s="10"/>
      <c r="AH38018" s="10"/>
      <c r="AL38018" s="84"/>
      <c r="AM38018" s="84"/>
    </row>
    <row r="38019" spans="28:39" hidden="1" x14ac:dyDescent="0.25">
      <c r="AB38019" s="14"/>
      <c r="AC38019" s="14"/>
      <c r="AG38019" s="10"/>
      <c r="AH38019" s="10"/>
      <c r="AL38019" s="84"/>
      <c r="AM38019" s="84"/>
    </row>
    <row r="38020" spans="28:39" hidden="1" x14ac:dyDescent="0.25">
      <c r="AB38020" s="14"/>
      <c r="AC38020" s="14"/>
      <c r="AG38020" s="10"/>
      <c r="AH38020" s="10"/>
      <c r="AL38020" s="84"/>
      <c r="AM38020" s="84"/>
    </row>
    <row r="38021" spans="28:39" hidden="1" x14ac:dyDescent="0.25">
      <c r="AB38021" s="14"/>
      <c r="AC38021" s="14"/>
      <c r="AG38021" s="10"/>
      <c r="AH38021" s="10"/>
      <c r="AL38021" s="84"/>
      <c r="AM38021" s="84"/>
    </row>
    <row r="38022" spans="28:39" hidden="1" x14ac:dyDescent="0.25">
      <c r="AB38022" s="14"/>
      <c r="AC38022" s="14"/>
      <c r="AG38022" s="10"/>
      <c r="AH38022" s="10"/>
      <c r="AL38022" s="84"/>
      <c r="AM38022" s="84"/>
    </row>
    <row r="38023" spans="28:39" hidden="1" x14ac:dyDescent="0.25">
      <c r="AB38023" s="14"/>
      <c r="AC38023" s="14"/>
      <c r="AG38023" s="10"/>
      <c r="AH38023" s="10"/>
      <c r="AL38023" s="84"/>
      <c r="AM38023" s="84"/>
    </row>
    <row r="38024" spans="28:39" hidden="1" x14ac:dyDescent="0.25">
      <c r="AB38024" s="14"/>
      <c r="AC38024" s="14"/>
      <c r="AG38024" s="10"/>
      <c r="AH38024" s="10"/>
      <c r="AL38024" s="84"/>
      <c r="AM38024" s="84"/>
    </row>
    <row r="38025" spans="28:39" hidden="1" x14ac:dyDescent="0.25">
      <c r="AB38025" s="14"/>
      <c r="AC38025" s="14"/>
      <c r="AG38025" s="10"/>
      <c r="AH38025" s="10"/>
      <c r="AL38025" s="84"/>
      <c r="AM38025" s="84"/>
    </row>
    <row r="38026" spans="28:39" hidden="1" x14ac:dyDescent="0.25">
      <c r="AB38026" s="14"/>
      <c r="AC38026" s="14"/>
      <c r="AG38026" s="10"/>
      <c r="AH38026" s="10"/>
      <c r="AL38026" s="84"/>
      <c r="AM38026" s="84"/>
    </row>
    <row r="38027" spans="28:39" hidden="1" x14ac:dyDescent="0.25">
      <c r="AB38027" s="14"/>
      <c r="AC38027" s="14"/>
      <c r="AG38027" s="10"/>
      <c r="AH38027" s="10"/>
      <c r="AL38027" s="84"/>
      <c r="AM38027" s="84"/>
    </row>
    <row r="38028" spans="28:39" hidden="1" x14ac:dyDescent="0.25">
      <c r="AB38028" s="14"/>
      <c r="AC38028" s="14"/>
      <c r="AG38028" s="10"/>
      <c r="AH38028" s="10"/>
      <c r="AL38028" s="84"/>
      <c r="AM38028" s="84"/>
    </row>
    <row r="38029" spans="28:39" hidden="1" x14ac:dyDescent="0.25">
      <c r="AB38029" s="14"/>
      <c r="AC38029" s="14"/>
      <c r="AG38029" s="10"/>
      <c r="AH38029" s="10"/>
      <c r="AL38029" s="84"/>
      <c r="AM38029" s="84"/>
    </row>
    <row r="38030" spans="28:39" hidden="1" x14ac:dyDescent="0.25">
      <c r="AB38030" s="14"/>
      <c r="AC38030" s="14"/>
      <c r="AG38030" s="10"/>
      <c r="AH38030" s="10"/>
      <c r="AL38030" s="84"/>
      <c r="AM38030" s="84"/>
    </row>
    <row r="38031" spans="28:39" hidden="1" x14ac:dyDescent="0.25">
      <c r="AB38031" s="14"/>
      <c r="AC38031" s="14"/>
      <c r="AG38031" s="10"/>
      <c r="AH38031" s="10"/>
      <c r="AL38031" s="84"/>
      <c r="AM38031" s="84"/>
    </row>
    <row r="38032" spans="28:39" hidden="1" x14ac:dyDescent="0.25">
      <c r="AB38032" s="14"/>
      <c r="AC38032" s="14"/>
      <c r="AG38032" s="10"/>
      <c r="AH38032" s="10"/>
      <c r="AL38032" s="84"/>
      <c r="AM38032" s="84"/>
    </row>
    <row r="38033" spans="28:39" hidden="1" x14ac:dyDescent="0.25">
      <c r="AB38033" s="14"/>
      <c r="AC38033" s="14"/>
      <c r="AG38033" s="10"/>
      <c r="AH38033" s="10"/>
      <c r="AL38033" s="84"/>
      <c r="AM38033" s="84"/>
    </row>
    <row r="38034" spans="28:39" hidden="1" x14ac:dyDescent="0.25">
      <c r="AB38034" s="14"/>
      <c r="AC38034" s="14"/>
      <c r="AG38034" s="10"/>
      <c r="AH38034" s="10"/>
      <c r="AL38034" s="84"/>
      <c r="AM38034" s="84"/>
    </row>
    <row r="38035" spans="28:39" hidden="1" x14ac:dyDescent="0.25">
      <c r="AB38035" s="14"/>
      <c r="AC38035" s="14"/>
      <c r="AG38035" s="10"/>
      <c r="AH38035" s="10"/>
      <c r="AL38035" s="84"/>
      <c r="AM38035" s="84"/>
    </row>
    <row r="38036" spans="28:39" hidden="1" x14ac:dyDescent="0.25">
      <c r="AB38036" s="14"/>
      <c r="AC38036" s="14"/>
      <c r="AG38036" s="10"/>
      <c r="AH38036" s="10"/>
      <c r="AL38036" s="84"/>
      <c r="AM38036" s="84"/>
    </row>
    <row r="38037" spans="28:39" hidden="1" x14ac:dyDescent="0.25">
      <c r="AB38037" s="14"/>
      <c r="AC38037" s="14"/>
      <c r="AG38037" s="10"/>
      <c r="AH38037" s="10"/>
      <c r="AL38037" s="84"/>
      <c r="AM38037" s="84"/>
    </row>
    <row r="38038" spans="28:39" hidden="1" x14ac:dyDescent="0.25">
      <c r="AB38038" s="14"/>
      <c r="AC38038" s="14"/>
      <c r="AG38038" s="10"/>
      <c r="AH38038" s="10"/>
      <c r="AL38038" s="84"/>
      <c r="AM38038" s="84"/>
    </row>
    <row r="38039" spans="28:39" hidden="1" x14ac:dyDescent="0.25">
      <c r="AB38039" s="14"/>
      <c r="AC38039" s="14"/>
      <c r="AG38039" s="10"/>
      <c r="AH38039" s="10"/>
      <c r="AL38039" s="84"/>
      <c r="AM38039" s="84"/>
    </row>
    <row r="38040" spans="28:39" hidden="1" x14ac:dyDescent="0.25">
      <c r="AB38040" s="14"/>
      <c r="AC38040" s="14"/>
      <c r="AG38040" s="10"/>
      <c r="AH38040" s="10"/>
      <c r="AL38040" s="84"/>
      <c r="AM38040" s="84"/>
    </row>
    <row r="38041" spans="28:39" hidden="1" x14ac:dyDescent="0.25">
      <c r="AB38041" s="14"/>
      <c r="AC38041" s="14"/>
      <c r="AG38041" s="10"/>
      <c r="AH38041" s="10"/>
      <c r="AL38041" s="84"/>
      <c r="AM38041" s="84"/>
    </row>
    <row r="38042" spans="28:39" hidden="1" x14ac:dyDescent="0.25">
      <c r="AB38042" s="14"/>
      <c r="AC38042" s="14"/>
      <c r="AG38042" s="10"/>
      <c r="AH38042" s="10"/>
      <c r="AL38042" s="84"/>
      <c r="AM38042" s="84"/>
    </row>
    <row r="38043" spans="28:39" hidden="1" x14ac:dyDescent="0.25">
      <c r="AB38043" s="14"/>
      <c r="AC38043" s="14"/>
      <c r="AG38043" s="10"/>
      <c r="AH38043" s="10"/>
      <c r="AL38043" s="84"/>
      <c r="AM38043" s="84"/>
    </row>
    <row r="38044" spans="28:39" hidden="1" x14ac:dyDescent="0.25">
      <c r="AB38044" s="14"/>
      <c r="AC38044" s="14"/>
      <c r="AG38044" s="10"/>
      <c r="AH38044" s="10"/>
      <c r="AL38044" s="84"/>
      <c r="AM38044" s="84"/>
    </row>
    <row r="38045" spans="28:39" hidden="1" x14ac:dyDescent="0.25">
      <c r="AB38045" s="14"/>
      <c r="AC38045" s="14"/>
      <c r="AG38045" s="10"/>
      <c r="AH38045" s="10"/>
      <c r="AL38045" s="84"/>
      <c r="AM38045" s="84"/>
    </row>
    <row r="38046" spans="28:39" hidden="1" x14ac:dyDescent="0.25">
      <c r="AB38046" s="14"/>
      <c r="AC38046" s="14"/>
      <c r="AG38046" s="10"/>
      <c r="AH38046" s="10"/>
      <c r="AL38046" s="84"/>
      <c r="AM38046" s="84"/>
    </row>
    <row r="38047" spans="28:39" hidden="1" x14ac:dyDescent="0.25">
      <c r="AB38047" s="14"/>
      <c r="AC38047" s="14"/>
      <c r="AG38047" s="10"/>
      <c r="AH38047" s="10"/>
      <c r="AL38047" s="84"/>
      <c r="AM38047" s="84"/>
    </row>
    <row r="38048" spans="28:39" hidden="1" x14ac:dyDescent="0.25">
      <c r="AB38048" s="14"/>
      <c r="AC38048" s="14"/>
      <c r="AG38048" s="10"/>
      <c r="AH38048" s="10"/>
      <c r="AL38048" s="84"/>
      <c r="AM38048" s="84"/>
    </row>
    <row r="38049" spans="28:39" hidden="1" x14ac:dyDescent="0.25">
      <c r="AB38049" s="14"/>
      <c r="AC38049" s="14"/>
      <c r="AG38049" s="10"/>
      <c r="AH38049" s="10"/>
      <c r="AL38049" s="84"/>
      <c r="AM38049" s="84"/>
    </row>
    <row r="38050" spans="28:39" hidden="1" x14ac:dyDescent="0.25">
      <c r="AB38050" s="14"/>
      <c r="AC38050" s="14"/>
      <c r="AG38050" s="10"/>
      <c r="AH38050" s="10"/>
      <c r="AL38050" s="84"/>
      <c r="AM38050" s="84"/>
    </row>
    <row r="38051" spans="28:39" hidden="1" x14ac:dyDescent="0.25">
      <c r="AB38051" s="14"/>
      <c r="AC38051" s="14"/>
      <c r="AG38051" s="10"/>
      <c r="AH38051" s="10"/>
      <c r="AL38051" s="84"/>
      <c r="AM38051" s="84"/>
    </row>
    <row r="38052" spans="28:39" hidden="1" x14ac:dyDescent="0.25">
      <c r="AB38052" s="14"/>
      <c r="AC38052" s="14"/>
      <c r="AG38052" s="10"/>
      <c r="AH38052" s="10"/>
      <c r="AL38052" s="84"/>
      <c r="AM38052" s="84"/>
    </row>
    <row r="38053" spans="28:39" hidden="1" x14ac:dyDescent="0.25">
      <c r="AB38053" s="14"/>
      <c r="AC38053" s="14"/>
      <c r="AG38053" s="10"/>
      <c r="AH38053" s="10"/>
      <c r="AL38053" s="84"/>
      <c r="AM38053" s="84"/>
    </row>
    <row r="38054" spans="28:39" hidden="1" x14ac:dyDescent="0.25">
      <c r="AB38054" s="14"/>
      <c r="AC38054" s="14"/>
      <c r="AG38054" s="10"/>
      <c r="AH38054" s="10"/>
      <c r="AL38054" s="84"/>
      <c r="AM38054" s="84"/>
    </row>
    <row r="38055" spans="28:39" hidden="1" x14ac:dyDescent="0.25">
      <c r="AB38055" s="14"/>
      <c r="AC38055" s="14"/>
      <c r="AG38055" s="10"/>
      <c r="AH38055" s="10"/>
      <c r="AL38055" s="84"/>
      <c r="AM38055" s="84"/>
    </row>
    <row r="38056" spans="28:39" hidden="1" x14ac:dyDescent="0.25">
      <c r="AB38056" s="14"/>
      <c r="AC38056" s="14"/>
      <c r="AG38056" s="10"/>
      <c r="AH38056" s="10"/>
      <c r="AL38056" s="84"/>
      <c r="AM38056" s="84"/>
    </row>
    <row r="38057" spans="28:39" hidden="1" x14ac:dyDescent="0.25">
      <c r="AB38057" s="14"/>
      <c r="AC38057" s="14"/>
      <c r="AG38057" s="10"/>
      <c r="AH38057" s="10"/>
      <c r="AL38057" s="84"/>
      <c r="AM38057" s="84"/>
    </row>
    <row r="38058" spans="28:39" hidden="1" x14ac:dyDescent="0.25">
      <c r="AB38058" s="14"/>
      <c r="AC38058" s="14"/>
      <c r="AG38058" s="10"/>
      <c r="AH38058" s="10"/>
      <c r="AL38058" s="84"/>
      <c r="AM38058" s="84"/>
    </row>
    <row r="38059" spans="28:39" hidden="1" x14ac:dyDescent="0.25">
      <c r="AB38059" s="14"/>
      <c r="AC38059" s="14"/>
      <c r="AG38059" s="10"/>
      <c r="AH38059" s="10"/>
      <c r="AL38059" s="84"/>
      <c r="AM38059" s="84"/>
    </row>
    <row r="38060" spans="28:39" hidden="1" x14ac:dyDescent="0.25">
      <c r="AB38060" s="14"/>
      <c r="AC38060" s="14"/>
      <c r="AG38060" s="10"/>
      <c r="AH38060" s="10"/>
      <c r="AL38060" s="84"/>
      <c r="AM38060" s="84"/>
    </row>
    <row r="38061" spans="28:39" hidden="1" x14ac:dyDescent="0.25">
      <c r="AB38061" s="14"/>
      <c r="AC38061" s="14"/>
      <c r="AG38061" s="10"/>
      <c r="AH38061" s="10"/>
      <c r="AL38061" s="84"/>
      <c r="AM38061" s="84"/>
    </row>
    <row r="38062" spans="28:39" hidden="1" x14ac:dyDescent="0.25">
      <c r="AB38062" s="14"/>
      <c r="AC38062" s="14"/>
      <c r="AG38062" s="10"/>
      <c r="AH38062" s="10"/>
      <c r="AL38062" s="84"/>
      <c r="AM38062" s="84"/>
    </row>
    <row r="38063" spans="28:39" hidden="1" x14ac:dyDescent="0.25">
      <c r="AB38063" s="14"/>
      <c r="AC38063" s="14"/>
      <c r="AG38063" s="10"/>
      <c r="AH38063" s="10"/>
      <c r="AL38063" s="84"/>
      <c r="AM38063" s="84"/>
    </row>
    <row r="38064" spans="28:39" hidden="1" x14ac:dyDescent="0.25">
      <c r="AB38064" s="14"/>
      <c r="AC38064" s="14"/>
      <c r="AG38064" s="10"/>
      <c r="AH38064" s="10"/>
      <c r="AL38064" s="84"/>
      <c r="AM38064" s="84"/>
    </row>
    <row r="38065" spans="28:39" hidden="1" x14ac:dyDescent="0.25">
      <c r="AB38065" s="14"/>
      <c r="AC38065" s="14"/>
      <c r="AG38065" s="10"/>
      <c r="AH38065" s="10"/>
      <c r="AL38065" s="84"/>
      <c r="AM38065" s="84"/>
    </row>
    <row r="38066" spans="28:39" hidden="1" x14ac:dyDescent="0.25">
      <c r="AB38066" s="14"/>
      <c r="AC38066" s="14"/>
      <c r="AG38066" s="10"/>
      <c r="AH38066" s="10"/>
      <c r="AL38066" s="84"/>
      <c r="AM38066" s="84"/>
    </row>
    <row r="38067" spans="28:39" hidden="1" x14ac:dyDescent="0.25">
      <c r="AB38067" s="14"/>
      <c r="AC38067" s="14"/>
      <c r="AG38067" s="10"/>
      <c r="AH38067" s="10"/>
      <c r="AL38067" s="84"/>
      <c r="AM38067" s="84"/>
    </row>
    <row r="38068" spans="28:39" hidden="1" x14ac:dyDescent="0.25">
      <c r="AB38068" s="14"/>
      <c r="AC38068" s="14"/>
      <c r="AG38068" s="10"/>
      <c r="AH38068" s="10"/>
      <c r="AL38068" s="84"/>
      <c r="AM38068" s="84"/>
    </row>
    <row r="38069" spans="28:39" hidden="1" x14ac:dyDescent="0.25">
      <c r="AB38069" s="14"/>
      <c r="AC38069" s="14"/>
      <c r="AG38069" s="10"/>
      <c r="AH38069" s="10"/>
      <c r="AL38069" s="84"/>
      <c r="AM38069" s="84"/>
    </row>
    <row r="38070" spans="28:39" hidden="1" x14ac:dyDescent="0.25">
      <c r="AB38070" s="14"/>
      <c r="AC38070" s="14"/>
      <c r="AG38070" s="10"/>
      <c r="AH38070" s="10"/>
      <c r="AL38070" s="84"/>
      <c r="AM38070" s="84"/>
    </row>
    <row r="38071" spans="28:39" hidden="1" x14ac:dyDescent="0.25">
      <c r="AB38071" s="14"/>
      <c r="AC38071" s="14"/>
      <c r="AG38071" s="10"/>
      <c r="AH38071" s="10"/>
      <c r="AL38071" s="84"/>
      <c r="AM38071" s="84"/>
    </row>
    <row r="38072" spans="28:39" hidden="1" x14ac:dyDescent="0.25">
      <c r="AB38072" s="14"/>
      <c r="AC38072" s="14"/>
      <c r="AG38072" s="10"/>
      <c r="AH38072" s="10"/>
      <c r="AL38072" s="84"/>
      <c r="AM38072" s="84"/>
    </row>
    <row r="38073" spans="28:39" hidden="1" x14ac:dyDescent="0.25">
      <c r="AB38073" s="14"/>
      <c r="AC38073" s="14"/>
      <c r="AG38073" s="10"/>
      <c r="AH38073" s="10"/>
      <c r="AL38073" s="84"/>
      <c r="AM38073" s="84"/>
    </row>
    <row r="38074" spans="28:39" hidden="1" x14ac:dyDescent="0.25">
      <c r="AB38074" s="14"/>
      <c r="AC38074" s="14"/>
      <c r="AG38074" s="10"/>
      <c r="AH38074" s="10"/>
      <c r="AL38074" s="84"/>
      <c r="AM38074" s="84"/>
    </row>
    <row r="38075" spans="28:39" hidden="1" x14ac:dyDescent="0.25">
      <c r="AB38075" s="14"/>
      <c r="AC38075" s="14"/>
      <c r="AG38075" s="10"/>
      <c r="AH38075" s="10"/>
      <c r="AL38075" s="84"/>
      <c r="AM38075" s="84"/>
    </row>
    <row r="38076" spans="28:39" hidden="1" x14ac:dyDescent="0.25">
      <c r="AB38076" s="14"/>
      <c r="AC38076" s="14"/>
      <c r="AG38076" s="10"/>
      <c r="AH38076" s="10"/>
      <c r="AL38076" s="84"/>
      <c r="AM38076" s="84"/>
    </row>
    <row r="38077" spans="28:39" hidden="1" x14ac:dyDescent="0.25">
      <c r="AB38077" s="14"/>
      <c r="AC38077" s="14"/>
      <c r="AG38077" s="10"/>
      <c r="AH38077" s="10"/>
      <c r="AL38077" s="84"/>
      <c r="AM38077" s="84"/>
    </row>
    <row r="38078" spans="28:39" hidden="1" x14ac:dyDescent="0.25">
      <c r="AB38078" s="14"/>
      <c r="AC38078" s="14"/>
      <c r="AG38078" s="10"/>
      <c r="AH38078" s="10"/>
      <c r="AL38078" s="84"/>
      <c r="AM38078" s="84"/>
    </row>
    <row r="38079" spans="28:39" hidden="1" x14ac:dyDescent="0.25">
      <c r="AB38079" s="14"/>
      <c r="AC38079" s="14"/>
      <c r="AG38079" s="10"/>
      <c r="AH38079" s="10"/>
      <c r="AL38079" s="84"/>
      <c r="AM38079" s="84"/>
    </row>
    <row r="38080" spans="28:39" hidden="1" x14ac:dyDescent="0.25">
      <c r="AB38080" s="14"/>
      <c r="AC38080" s="14"/>
      <c r="AG38080" s="10"/>
      <c r="AH38080" s="10"/>
      <c r="AL38080" s="84"/>
      <c r="AM38080" s="84"/>
    </row>
    <row r="38081" spans="28:39" hidden="1" x14ac:dyDescent="0.25">
      <c r="AB38081" s="14"/>
      <c r="AC38081" s="14"/>
      <c r="AG38081" s="10"/>
      <c r="AH38081" s="10"/>
      <c r="AL38081" s="84"/>
      <c r="AM38081" s="84"/>
    </row>
    <row r="38082" spans="28:39" hidden="1" x14ac:dyDescent="0.25">
      <c r="AB38082" s="14"/>
      <c r="AC38082" s="14"/>
      <c r="AG38082" s="10"/>
      <c r="AH38082" s="10"/>
      <c r="AL38082" s="84"/>
      <c r="AM38082" s="84"/>
    </row>
    <row r="38083" spans="28:39" hidden="1" x14ac:dyDescent="0.25">
      <c r="AB38083" s="14"/>
      <c r="AC38083" s="14"/>
      <c r="AG38083" s="10"/>
      <c r="AH38083" s="10"/>
      <c r="AL38083" s="84"/>
      <c r="AM38083" s="84"/>
    </row>
    <row r="38084" spans="28:39" hidden="1" x14ac:dyDescent="0.25">
      <c r="AB38084" s="14"/>
      <c r="AC38084" s="14"/>
      <c r="AG38084" s="10"/>
      <c r="AH38084" s="10"/>
      <c r="AL38084" s="84"/>
      <c r="AM38084" s="84"/>
    </row>
    <row r="38085" spans="28:39" hidden="1" x14ac:dyDescent="0.25">
      <c r="AB38085" s="14"/>
      <c r="AC38085" s="14"/>
      <c r="AG38085" s="10"/>
      <c r="AH38085" s="10"/>
      <c r="AL38085" s="84"/>
      <c r="AM38085" s="84"/>
    </row>
    <row r="38086" spans="28:39" hidden="1" x14ac:dyDescent="0.25">
      <c r="AB38086" s="14"/>
      <c r="AC38086" s="14"/>
      <c r="AG38086" s="10"/>
      <c r="AH38086" s="10"/>
      <c r="AL38086" s="84"/>
      <c r="AM38086" s="84"/>
    </row>
    <row r="38087" spans="28:39" hidden="1" x14ac:dyDescent="0.25">
      <c r="AB38087" s="14"/>
      <c r="AC38087" s="14"/>
      <c r="AG38087" s="10"/>
      <c r="AH38087" s="10"/>
      <c r="AL38087" s="84"/>
      <c r="AM38087" s="84"/>
    </row>
    <row r="38088" spans="28:39" hidden="1" x14ac:dyDescent="0.25">
      <c r="AB38088" s="14"/>
      <c r="AC38088" s="14"/>
      <c r="AG38088" s="10"/>
      <c r="AH38088" s="10"/>
      <c r="AL38088" s="84"/>
      <c r="AM38088" s="84"/>
    </row>
    <row r="38089" spans="28:39" hidden="1" x14ac:dyDescent="0.25">
      <c r="AB38089" s="14"/>
      <c r="AC38089" s="14"/>
      <c r="AG38089" s="10"/>
      <c r="AH38089" s="10"/>
      <c r="AL38089" s="84"/>
      <c r="AM38089" s="84"/>
    </row>
    <row r="38090" spans="28:39" hidden="1" x14ac:dyDescent="0.25">
      <c r="AB38090" s="14"/>
      <c r="AC38090" s="14"/>
      <c r="AG38090" s="10"/>
      <c r="AH38090" s="10"/>
      <c r="AL38090" s="84"/>
      <c r="AM38090" s="84"/>
    </row>
    <row r="38091" spans="28:39" hidden="1" x14ac:dyDescent="0.25">
      <c r="AB38091" s="14"/>
      <c r="AC38091" s="14"/>
      <c r="AG38091" s="10"/>
      <c r="AH38091" s="10"/>
      <c r="AL38091" s="84"/>
      <c r="AM38091" s="84"/>
    </row>
    <row r="38092" spans="28:39" hidden="1" x14ac:dyDescent="0.25">
      <c r="AB38092" s="14"/>
      <c r="AC38092" s="14"/>
      <c r="AG38092" s="10"/>
      <c r="AH38092" s="10"/>
      <c r="AL38092" s="84"/>
      <c r="AM38092" s="84"/>
    </row>
    <row r="38093" spans="28:39" hidden="1" x14ac:dyDescent="0.25">
      <c r="AB38093" s="14"/>
      <c r="AC38093" s="14"/>
      <c r="AG38093" s="10"/>
      <c r="AH38093" s="10"/>
      <c r="AL38093" s="84"/>
      <c r="AM38093" s="84"/>
    </row>
    <row r="38094" spans="28:39" hidden="1" x14ac:dyDescent="0.25">
      <c r="AB38094" s="14"/>
      <c r="AC38094" s="14"/>
      <c r="AG38094" s="10"/>
      <c r="AH38094" s="10"/>
      <c r="AL38094" s="84"/>
      <c r="AM38094" s="84"/>
    </row>
    <row r="38095" spans="28:39" hidden="1" x14ac:dyDescent="0.25">
      <c r="AB38095" s="14"/>
      <c r="AC38095" s="14"/>
      <c r="AG38095" s="10"/>
      <c r="AH38095" s="10"/>
      <c r="AL38095" s="84"/>
      <c r="AM38095" s="84"/>
    </row>
    <row r="38096" spans="28:39" hidden="1" x14ac:dyDescent="0.25">
      <c r="AB38096" s="14"/>
      <c r="AC38096" s="14"/>
      <c r="AG38096" s="10"/>
      <c r="AH38096" s="10"/>
      <c r="AL38096" s="84"/>
      <c r="AM38096" s="84"/>
    </row>
    <row r="38097" spans="28:39" hidden="1" x14ac:dyDescent="0.25">
      <c r="AB38097" s="14"/>
      <c r="AC38097" s="14"/>
      <c r="AG38097" s="10"/>
      <c r="AH38097" s="10"/>
      <c r="AL38097" s="84"/>
      <c r="AM38097" s="84"/>
    </row>
    <row r="38098" spans="28:39" hidden="1" x14ac:dyDescent="0.25">
      <c r="AB38098" s="14"/>
      <c r="AC38098" s="14"/>
      <c r="AG38098" s="10"/>
      <c r="AH38098" s="10"/>
      <c r="AL38098" s="84"/>
      <c r="AM38098" s="84"/>
    </row>
    <row r="38099" spans="28:39" hidden="1" x14ac:dyDescent="0.25">
      <c r="AB38099" s="14"/>
      <c r="AC38099" s="14"/>
      <c r="AG38099" s="10"/>
      <c r="AH38099" s="10"/>
      <c r="AL38099" s="84"/>
      <c r="AM38099" s="84"/>
    </row>
    <row r="38100" spans="28:39" hidden="1" x14ac:dyDescent="0.25">
      <c r="AB38100" s="14"/>
      <c r="AC38100" s="14"/>
      <c r="AG38100" s="10"/>
      <c r="AH38100" s="10"/>
      <c r="AL38100" s="84"/>
      <c r="AM38100" s="84"/>
    </row>
    <row r="38101" spans="28:39" hidden="1" x14ac:dyDescent="0.25">
      <c r="AB38101" s="14"/>
      <c r="AC38101" s="14"/>
      <c r="AG38101" s="10"/>
      <c r="AH38101" s="10"/>
      <c r="AL38101" s="84"/>
      <c r="AM38101" s="84"/>
    </row>
    <row r="38102" spans="28:39" hidden="1" x14ac:dyDescent="0.25">
      <c r="AB38102" s="14"/>
      <c r="AC38102" s="14"/>
      <c r="AG38102" s="10"/>
      <c r="AH38102" s="10"/>
      <c r="AL38102" s="84"/>
      <c r="AM38102" s="84"/>
    </row>
    <row r="38103" spans="28:39" hidden="1" x14ac:dyDescent="0.25">
      <c r="AB38103" s="14"/>
      <c r="AC38103" s="14"/>
      <c r="AG38103" s="10"/>
      <c r="AH38103" s="10"/>
      <c r="AL38103" s="84"/>
      <c r="AM38103" s="84"/>
    </row>
    <row r="38104" spans="28:39" hidden="1" x14ac:dyDescent="0.25">
      <c r="AB38104" s="14"/>
      <c r="AC38104" s="14"/>
      <c r="AG38104" s="10"/>
      <c r="AH38104" s="10"/>
      <c r="AL38104" s="84"/>
      <c r="AM38104" s="84"/>
    </row>
    <row r="38105" spans="28:39" hidden="1" x14ac:dyDescent="0.25">
      <c r="AB38105" s="14"/>
      <c r="AC38105" s="14"/>
      <c r="AG38105" s="10"/>
      <c r="AH38105" s="10"/>
      <c r="AL38105" s="84"/>
      <c r="AM38105" s="84"/>
    </row>
    <row r="38106" spans="28:39" hidden="1" x14ac:dyDescent="0.25">
      <c r="AB38106" s="14"/>
      <c r="AC38106" s="14"/>
      <c r="AG38106" s="10"/>
      <c r="AH38106" s="10"/>
      <c r="AL38106" s="84"/>
      <c r="AM38106" s="84"/>
    </row>
    <row r="38107" spans="28:39" hidden="1" x14ac:dyDescent="0.25">
      <c r="AB38107" s="14"/>
      <c r="AC38107" s="14"/>
      <c r="AG38107" s="10"/>
      <c r="AH38107" s="10"/>
      <c r="AL38107" s="84"/>
      <c r="AM38107" s="84"/>
    </row>
    <row r="38108" spans="28:39" hidden="1" x14ac:dyDescent="0.25">
      <c r="AB38108" s="14"/>
      <c r="AC38108" s="14"/>
      <c r="AG38108" s="10"/>
      <c r="AH38108" s="10"/>
      <c r="AL38108" s="84"/>
      <c r="AM38108" s="84"/>
    </row>
    <row r="38109" spans="28:39" hidden="1" x14ac:dyDescent="0.25">
      <c r="AB38109" s="14"/>
      <c r="AC38109" s="14"/>
      <c r="AG38109" s="10"/>
      <c r="AH38109" s="10"/>
      <c r="AL38109" s="84"/>
      <c r="AM38109" s="84"/>
    </row>
    <row r="38110" spans="28:39" hidden="1" x14ac:dyDescent="0.25">
      <c r="AB38110" s="14"/>
      <c r="AC38110" s="14"/>
      <c r="AG38110" s="10"/>
      <c r="AH38110" s="10"/>
      <c r="AL38110" s="84"/>
      <c r="AM38110" s="84"/>
    </row>
    <row r="38111" spans="28:39" hidden="1" x14ac:dyDescent="0.25">
      <c r="AB38111" s="14"/>
      <c r="AC38111" s="14"/>
      <c r="AG38111" s="10"/>
      <c r="AH38111" s="10"/>
      <c r="AL38111" s="84"/>
      <c r="AM38111" s="84"/>
    </row>
    <row r="38112" spans="28:39" hidden="1" x14ac:dyDescent="0.25">
      <c r="AB38112" s="14"/>
      <c r="AC38112" s="14"/>
      <c r="AG38112" s="10"/>
      <c r="AH38112" s="10"/>
      <c r="AL38112" s="84"/>
      <c r="AM38112" s="84"/>
    </row>
    <row r="38113" spans="28:39" hidden="1" x14ac:dyDescent="0.25">
      <c r="AB38113" s="14"/>
      <c r="AC38113" s="14"/>
      <c r="AG38113" s="10"/>
      <c r="AH38113" s="10"/>
      <c r="AL38113" s="84"/>
      <c r="AM38113" s="84"/>
    </row>
    <row r="38114" spans="28:39" hidden="1" x14ac:dyDescent="0.25">
      <c r="AB38114" s="14"/>
      <c r="AC38114" s="14"/>
      <c r="AG38114" s="10"/>
      <c r="AH38114" s="10"/>
      <c r="AL38114" s="84"/>
      <c r="AM38114" s="84"/>
    </row>
    <row r="38115" spans="28:39" hidden="1" x14ac:dyDescent="0.25">
      <c r="AB38115" s="14"/>
      <c r="AC38115" s="14"/>
      <c r="AG38115" s="10"/>
      <c r="AH38115" s="10"/>
      <c r="AL38115" s="84"/>
      <c r="AM38115" s="84"/>
    </row>
    <row r="38116" spans="28:39" hidden="1" x14ac:dyDescent="0.25">
      <c r="AB38116" s="14"/>
      <c r="AC38116" s="14"/>
      <c r="AG38116" s="10"/>
      <c r="AH38116" s="10"/>
      <c r="AL38116" s="84"/>
      <c r="AM38116" s="84"/>
    </row>
    <row r="38117" spans="28:39" hidden="1" x14ac:dyDescent="0.25">
      <c r="AB38117" s="14"/>
      <c r="AC38117" s="14"/>
      <c r="AG38117" s="10"/>
      <c r="AH38117" s="10"/>
      <c r="AL38117" s="84"/>
      <c r="AM38117" s="84"/>
    </row>
    <row r="38118" spans="28:39" hidden="1" x14ac:dyDescent="0.25">
      <c r="AB38118" s="14"/>
      <c r="AC38118" s="14"/>
      <c r="AG38118" s="10"/>
      <c r="AH38118" s="10"/>
      <c r="AL38118" s="84"/>
      <c r="AM38118" s="84"/>
    </row>
    <row r="38119" spans="28:39" hidden="1" x14ac:dyDescent="0.25">
      <c r="AB38119" s="14"/>
      <c r="AC38119" s="14"/>
      <c r="AG38119" s="10"/>
      <c r="AH38119" s="10"/>
      <c r="AL38119" s="84"/>
      <c r="AM38119" s="84"/>
    </row>
    <row r="38120" spans="28:39" hidden="1" x14ac:dyDescent="0.25">
      <c r="AB38120" s="14"/>
      <c r="AC38120" s="14"/>
      <c r="AG38120" s="10"/>
      <c r="AH38120" s="10"/>
      <c r="AL38120" s="84"/>
      <c r="AM38120" s="84"/>
    </row>
    <row r="38121" spans="28:39" hidden="1" x14ac:dyDescent="0.25">
      <c r="AB38121" s="14"/>
      <c r="AC38121" s="14"/>
      <c r="AG38121" s="10"/>
      <c r="AH38121" s="10"/>
      <c r="AL38121" s="84"/>
      <c r="AM38121" s="84"/>
    </row>
    <row r="38122" spans="28:39" hidden="1" x14ac:dyDescent="0.25">
      <c r="AB38122" s="14"/>
      <c r="AC38122" s="14"/>
      <c r="AG38122" s="10"/>
      <c r="AH38122" s="10"/>
      <c r="AL38122" s="84"/>
      <c r="AM38122" s="84"/>
    </row>
    <row r="38123" spans="28:39" hidden="1" x14ac:dyDescent="0.25">
      <c r="AB38123" s="14"/>
      <c r="AC38123" s="14"/>
      <c r="AG38123" s="10"/>
      <c r="AH38123" s="10"/>
      <c r="AL38123" s="84"/>
      <c r="AM38123" s="84"/>
    </row>
    <row r="38124" spans="28:39" hidden="1" x14ac:dyDescent="0.25">
      <c r="AB38124" s="14"/>
      <c r="AC38124" s="14"/>
      <c r="AG38124" s="10"/>
      <c r="AH38124" s="10"/>
      <c r="AL38124" s="84"/>
      <c r="AM38124" s="84"/>
    </row>
    <row r="38125" spans="28:39" hidden="1" x14ac:dyDescent="0.25">
      <c r="AB38125" s="14"/>
      <c r="AC38125" s="14"/>
      <c r="AG38125" s="10"/>
      <c r="AH38125" s="10"/>
      <c r="AL38125" s="84"/>
      <c r="AM38125" s="84"/>
    </row>
    <row r="38126" spans="28:39" hidden="1" x14ac:dyDescent="0.25">
      <c r="AB38126" s="14"/>
      <c r="AC38126" s="14"/>
      <c r="AG38126" s="10"/>
      <c r="AH38126" s="10"/>
      <c r="AL38126" s="84"/>
      <c r="AM38126" s="84"/>
    </row>
    <row r="38127" spans="28:39" hidden="1" x14ac:dyDescent="0.25">
      <c r="AB38127" s="14"/>
      <c r="AC38127" s="14"/>
      <c r="AG38127" s="10"/>
      <c r="AH38127" s="10"/>
      <c r="AL38127" s="84"/>
      <c r="AM38127" s="84"/>
    </row>
    <row r="38128" spans="28:39" hidden="1" x14ac:dyDescent="0.25">
      <c r="AB38128" s="14"/>
      <c r="AC38128" s="14"/>
      <c r="AG38128" s="10"/>
      <c r="AH38128" s="10"/>
      <c r="AL38128" s="84"/>
      <c r="AM38128" s="84"/>
    </row>
    <row r="38129" spans="28:39" hidden="1" x14ac:dyDescent="0.25">
      <c r="AB38129" s="14"/>
      <c r="AC38129" s="14"/>
      <c r="AG38129" s="10"/>
      <c r="AH38129" s="10"/>
      <c r="AL38129" s="84"/>
      <c r="AM38129" s="84"/>
    </row>
    <row r="38130" spans="28:39" hidden="1" x14ac:dyDescent="0.25">
      <c r="AB38130" s="14"/>
      <c r="AC38130" s="14"/>
      <c r="AG38130" s="10"/>
      <c r="AH38130" s="10"/>
      <c r="AL38130" s="84"/>
      <c r="AM38130" s="84"/>
    </row>
    <row r="38131" spans="28:39" hidden="1" x14ac:dyDescent="0.25">
      <c r="AB38131" s="14"/>
      <c r="AC38131" s="14"/>
      <c r="AG38131" s="10"/>
      <c r="AH38131" s="10"/>
      <c r="AL38131" s="84"/>
      <c r="AM38131" s="84"/>
    </row>
    <row r="38132" spans="28:39" hidden="1" x14ac:dyDescent="0.25">
      <c r="AB38132" s="14"/>
      <c r="AC38132" s="14"/>
      <c r="AG38132" s="10"/>
      <c r="AH38132" s="10"/>
      <c r="AL38132" s="84"/>
      <c r="AM38132" s="84"/>
    </row>
    <row r="38133" spans="28:39" hidden="1" x14ac:dyDescent="0.25">
      <c r="AB38133" s="14"/>
      <c r="AC38133" s="14"/>
      <c r="AG38133" s="10"/>
      <c r="AH38133" s="10"/>
      <c r="AL38133" s="84"/>
      <c r="AM38133" s="84"/>
    </row>
    <row r="38134" spans="28:39" hidden="1" x14ac:dyDescent="0.25">
      <c r="AB38134" s="14"/>
      <c r="AC38134" s="14"/>
      <c r="AG38134" s="10"/>
      <c r="AH38134" s="10"/>
      <c r="AL38134" s="84"/>
      <c r="AM38134" s="84"/>
    </row>
    <row r="38135" spans="28:39" hidden="1" x14ac:dyDescent="0.25">
      <c r="AB38135" s="14"/>
      <c r="AC38135" s="14"/>
      <c r="AG38135" s="10"/>
      <c r="AH38135" s="10"/>
      <c r="AL38135" s="84"/>
      <c r="AM38135" s="84"/>
    </row>
    <row r="38136" spans="28:39" hidden="1" x14ac:dyDescent="0.25">
      <c r="AB38136" s="14"/>
      <c r="AC38136" s="14"/>
      <c r="AG38136" s="10"/>
      <c r="AH38136" s="10"/>
      <c r="AL38136" s="84"/>
      <c r="AM38136" s="84"/>
    </row>
    <row r="38137" spans="28:39" hidden="1" x14ac:dyDescent="0.25">
      <c r="AB38137" s="14"/>
      <c r="AC38137" s="14"/>
      <c r="AG38137" s="10"/>
      <c r="AH38137" s="10"/>
      <c r="AL38137" s="84"/>
      <c r="AM38137" s="84"/>
    </row>
    <row r="38138" spans="28:39" hidden="1" x14ac:dyDescent="0.25">
      <c r="AB38138" s="14"/>
      <c r="AC38138" s="14"/>
      <c r="AG38138" s="10"/>
      <c r="AH38138" s="10"/>
      <c r="AL38138" s="84"/>
      <c r="AM38138" s="84"/>
    </row>
    <row r="38139" spans="28:39" hidden="1" x14ac:dyDescent="0.25">
      <c r="AB38139" s="14"/>
      <c r="AC38139" s="14"/>
      <c r="AG38139" s="10"/>
      <c r="AH38139" s="10"/>
      <c r="AL38139" s="84"/>
      <c r="AM38139" s="84"/>
    </row>
    <row r="38140" spans="28:39" hidden="1" x14ac:dyDescent="0.25">
      <c r="AB38140" s="14"/>
      <c r="AC38140" s="14"/>
      <c r="AG38140" s="10"/>
      <c r="AH38140" s="10"/>
      <c r="AL38140" s="84"/>
      <c r="AM38140" s="84"/>
    </row>
    <row r="38141" spans="28:39" hidden="1" x14ac:dyDescent="0.25">
      <c r="AB38141" s="14"/>
      <c r="AC38141" s="14"/>
      <c r="AG38141" s="10"/>
      <c r="AH38141" s="10"/>
      <c r="AL38141" s="84"/>
      <c r="AM38141" s="84"/>
    </row>
    <row r="38142" spans="28:39" hidden="1" x14ac:dyDescent="0.25">
      <c r="AB38142" s="14"/>
      <c r="AC38142" s="14"/>
      <c r="AG38142" s="10"/>
      <c r="AH38142" s="10"/>
      <c r="AL38142" s="84"/>
      <c r="AM38142" s="84"/>
    </row>
    <row r="38143" spans="28:39" hidden="1" x14ac:dyDescent="0.25">
      <c r="AB38143" s="14"/>
      <c r="AC38143" s="14"/>
      <c r="AG38143" s="10"/>
      <c r="AH38143" s="10"/>
      <c r="AL38143" s="84"/>
      <c r="AM38143" s="84"/>
    </row>
    <row r="38144" spans="28:39" hidden="1" x14ac:dyDescent="0.25">
      <c r="AB38144" s="14"/>
      <c r="AC38144" s="14"/>
      <c r="AG38144" s="10"/>
      <c r="AH38144" s="10"/>
      <c r="AL38144" s="84"/>
      <c r="AM38144" s="84"/>
    </row>
    <row r="38145" spans="28:39" hidden="1" x14ac:dyDescent="0.25">
      <c r="AB38145" s="14"/>
      <c r="AC38145" s="14"/>
      <c r="AG38145" s="10"/>
      <c r="AH38145" s="10"/>
      <c r="AL38145" s="84"/>
      <c r="AM38145" s="84"/>
    </row>
    <row r="38146" spans="28:39" hidden="1" x14ac:dyDescent="0.25">
      <c r="AB38146" s="14"/>
      <c r="AC38146" s="14"/>
      <c r="AG38146" s="10"/>
      <c r="AH38146" s="10"/>
      <c r="AL38146" s="84"/>
      <c r="AM38146" s="84"/>
    </row>
    <row r="38147" spans="28:39" hidden="1" x14ac:dyDescent="0.25">
      <c r="AB38147" s="14"/>
      <c r="AC38147" s="14"/>
      <c r="AG38147" s="10"/>
      <c r="AH38147" s="10"/>
      <c r="AL38147" s="84"/>
      <c r="AM38147" s="84"/>
    </row>
    <row r="38148" spans="28:39" hidden="1" x14ac:dyDescent="0.25">
      <c r="AB38148" s="14"/>
      <c r="AC38148" s="14"/>
      <c r="AG38148" s="10"/>
      <c r="AH38148" s="10"/>
      <c r="AL38148" s="84"/>
      <c r="AM38148" s="84"/>
    </row>
    <row r="38149" spans="28:39" hidden="1" x14ac:dyDescent="0.25">
      <c r="AB38149" s="14"/>
      <c r="AC38149" s="14"/>
      <c r="AG38149" s="10"/>
      <c r="AH38149" s="10"/>
      <c r="AL38149" s="84"/>
      <c r="AM38149" s="84"/>
    </row>
    <row r="38150" spans="28:39" hidden="1" x14ac:dyDescent="0.25">
      <c r="AB38150" s="14"/>
      <c r="AC38150" s="14"/>
      <c r="AG38150" s="10"/>
      <c r="AH38150" s="10"/>
      <c r="AL38150" s="84"/>
      <c r="AM38150" s="84"/>
    </row>
    <row r="38151" spans="28:39" hidden="1" x14ac:dyDescent="0.25">
      <c r="AB38151" s="14"/>
      <c r="AC38151" s="14"/>
      <c r="AG38151" s="10"/>
      <c r="AH38151" s="10"/>
      <c r="AL38151" s="84"/>
      <c r="AM38151" s="84"/>
    </row>
    <row r="38152" spans="28:39" hidden="1" x14ac:dyDescent="0.25">
      <c r="AB38152" s="14"/>
      <c r="AC38152" s="14"/>
      <c r="AG38152" s="10"/>
      <c r="AH38152" s="10"/>
      <c r="AL38152" s="84"/>
      <c r="AM38152" s="84"/>
    </row>
    <row r="38153" spans="28:39" hidden="1" x14ac:dyDescent="0.25">
      <c r="AB38153" s="14"/>
      <c r="AC38153" s="14"/>
      <c r="AG38153" s="10"/>
      <c r="AH38153" s="10"/>
      <c r="AL38153" s="84"/>
      <c r="AM38153" s="84"/>
    </row>
    <row r="38154" spans="28:39" hidden="1" x14ac:dyDescent="0.25">
      <c r="AB38154" s="14"/>
      <c r="AC38154" s="14"/>
      <c r="AG38154" s="10"/>
      <c r="AH38154" s="10"/>
      <c r="AL38154" s="84"/>
      <c r="AM38154" s="84"/>
    </row>
    <row r="38155" spans="28:39" hidden="1" x14ac:dyDescent="0.25">
      <c r="AB38155" s="14"/>
      <c r="AC38155" s="14"/>
      <c r="AG38155" s="10"/>
      <c r="AH38155" s="10"/>
      <c r="AL38155" s="84"/>
      <c r="AM38155" s="84"/>
    </row>
    <row r="38156" spans="28:39" hidden="1" x14ac:dyDescent="0.25">
      <c r="AB38156" s="14"/>
      <c r="AC38156" s="14"/>
      <c r="AG38156" s="10"/>
      <c r="AH38156" s="10"/>
      <c r="AL38156" s="84"/>
      <c r="AM38156" s="84"/>
    </row>
    <row r="38157" spans="28:39" hidden="1" x14ac:dyDescent="0.25">
      <c r="AB38157" s="14"/>
      <c r="AC38157" s="14"/>
      <c r="AG38157" s="10"/>
      <c r="AH38157" s="10"/>
      <c r="AL38157" s="84"/>
      <c r="AM38157" s="84"/>
    </row>
    <row r="38158" spans="28:39" hidden="1" x14ac:dyDescent="0.25">
      <c r="AB38158" s="14"/>
      <c r="AC38158" s="14"/>
      <c r="AG38158" s="10"/>
      <c r="AH38158" s="10"/>
      <c r="AL38158" s="84"/>
      <c r="AM38158" s="84"/>
    </row>
    <row r="38159" spans="28:39" hidden="1" x14ac:dyDescent="0.25">
      <c r="AB38159" s="14"/>
      <c r="AC38159" s="14"/>
      <c r="AG38159" s="10"/>
      <c r="AH38159" s="10"/>
      <c r="AL38159" s="84"/>
      <c r="AM38159" s="84"/>
    </row>
    <row r="38160" spans="28:39" hidden="1" x14ac:dyDescent="0.25">
      <c r="AB38160" s="14"/>
      <c r="AC38160" s="14"/>
      <c r="AG38160" s="10"/>
      <c r="AH38160" s="10"/>
      <c r="AL38160" s="84"/>
      <c r="AM38160" s="84"/>
    </row>
    <row r="38161" spans="28:39" hidden="1" x14ac:dyDescent="0.25">
      <c r="AB38161" s="14"/>
      <c r="AC38161" s="14"/>
      <c r="AG38161" s="10"/>
      <c r="AH38161" s="10"/>
      <c r="AL38161" s="84"/>
      <c r="AM38161" s="84"/>
    </row>
    <row r="38162" spans="28:39" hidden="1" x14ac:dyDescent="0.25">
      <c r="AB38162" s="14"/>
      <c r="AC38162" s="14"/>
      <c r="AG38162" s="10"/>
      <c r="AH38162" s="10"/>
      <c r="AL38162" s="84"/>
      <c r="AM38162" s="84"/>
    </row>
    <row r="38163" spans="28:39" hidden="1" x14ac:dyDescent="0.25">
      <c r="AB38163" s="14"/>
      <c r="AC38163" s="14"/>
      <c r="AG38163" s="10"/>
      <c r="AH38163" s="10"/>
      <c r="AL38163" s="84"/>
      <c r="AM38163" s="84"/>
    </row>
    <row r="38164" spans="28:39" hidden="1" x14ac:dyDescent="0.25">
      <c r="AB38164" s="14"/>
      <c r="AC38164" s="14"/>
      <c r="AG38164" s="10"/>
      <c r="AH38164" s="10"/>
      <c r="AL38164" s="84"/>
      <c r="AM38164" s="84"/>
    </row>
    <row r="38165" spans="28:39" hidden="1" x14ac:dyDescent="0.25">
      <c r="AB38165" s="14"/>
      <c r="AC38165" s="14"/>
      <c r="AG38165" s="10"/>
      <c r="AH38165" s="10"/>
      <c r="AL38165" s="84"/>
      <c r="AM38165" s="84"/>
    </row>
    <row r="38166" spans="28:39" hidden="1" x14ac:dyDescent="0.25">
      <c r="AB38166" s="14"/>
      <c r="AC38166" s="14"/>
      <c r="AG38166" s="10"/>
      <c r="AH38166" s="10"/>
      <c r="AL38166" s="84"/>
      <c r="AM38166" s="84"/>
    </row>
    <row r="38167" spans="28:39" hidden="1" x14ac:dyDescent="0.25">
      <c r="AB38167" s="14"/>
      <c r="AC38167" s="14"/>
      <c r="AG38167" s="10"/>
      <c r="AH38167" s="10"/>
      <c r="AL38167" s="84"/>
      <c r="AM38167" s="84"/>
    </row>
    <row r="38168" spans="28:39" hidden="1" x14ac:dyDescent="0.25">
      <c r="AB38168" s="14"/>
      <c r="AC38168" s="14"/>
      <c r="AG38168" s="10"/>
      <c r="AH38168" s="10"/>
      <c r="AL38168" s="84"/>
      <c r="AM38168" s="84"/>
    </row>
    <row r="38169" spans="28:39" hidden="1" x14ac:dyDescent="0.25">
      <c r="AB38169" s="14"/>
      <c r="AC38169" s="14"/>
      <c r="AG38169" s="10"/>
      <c r="AH38169" s="10"/>
      <c r="AL38169" s="84"/>
      <c r="AM38169" s="84"/>
    </row>
    <row r="38170" spans="28:39" hidden="1" x14ac:dyDescent="0.25">
      <c r="AB38170" s="14"/>
      <c r="AC38170" s="14"/>
      <c r="AG38170" s="10"/>
      <c r="AH38170" s="10"/>
      <c r="AL38170" s="84"/>
      <c r="AM38170" s="84"/>
    </row>
    <row r="38171" spans="28:39" hidden="1" x14ac:dyDescent="0.25">
      <c r="AB38171" s="14"/>
      <c r="AC38171" s="14"/>
      <c r="AG38171" s="10"/>
      <c r="AH38171" s="10"/>
      <c r="AL38171" s="84"/>
      <c r="AM38171" s="84"/>
    </row>
    <row r="38172" spans="28:39" hidden="1" x14ac:dyDescent="0.25">
      <c r="AB38172" s="14"/>
      <c r="AC38172" s="14"/>
      <c r="AG38172" s="10"/>
      <c r="AH38172" s="10"/>
      <c r="AL38172" s="84"/>
      <c r="AM38172" s="84"/>
    </row>
    <row r="38173" spans="28:39" hidden="1" x14ac:dyDescent="0.25">
      <c r="AB38173" s="14"/>
      <c r="AC38173" s="14"/>
      <c r="AG38173" s="10"/>
      <c r="AH38173" s="10"/>
      <c r="AL38173" s="84"/>
      <c r="AM38173" s="84"/>
    </row>
    <row r="38174" spans="28:39" hidden="1" x14ac:dyDescent="0.25">
      <c r="AB38174" s="14"/>
      <c r="AC38174" s="14"/>
      <c r="AG38174" s="10"/>
      <c r="AH38174" s="10"/>
      <c r="AL38174" s="84"/>
      <c r="AM38174" s="84"/>
    </row>
    <row r="38175" spans="28:39" hidden="1" x14ac:dyDescent="0.25">
      <c r="AB38175" s="14"/>
      <c r="AC38175" s="14"/>
      <c r="AG38175" s="10"/>
      <c r="AH38175" s="10"/>
      <c r="AL38175" s="84"/>
      <c r="AM38175" s="84"/>
    </row>
    <row r="38176" spans="28:39" hidden="1" x14ac:dyDescent="0.25">
      <c r="AB38176" s="14"/>
      <c r="AC38176" s="14"/>
      <c r="AG38176" s="10"/>
      <c r="AH38176" s="10"/>
      <c r="AL38176" s="84"/>
      <c r="AM38176" s="84"/>
    </row>
    <row r="38177" spans="28:39" hidden="1" x14ac:dyDescent="0.25">
      <c r="AB38177" s="14"/>
      <c r="AC38177" s="14"/>
      <c r="AG38177" s="10"/>
      <c r="AH38177" s="10"/>
      <c r="AL38177" s="84"/>
      <c r="AM38177" s="84"/>
    </row>
    <row r="38178" spans="28:39" hidden="1" x14ac:dyDescent="0.25">
      <c r="AB38178" s="14"/>
      <c r="AC38178" s="14"/>
      <c r="AG38178" s="10"/>
      <c r="AH38178" s="10"/>
      <c r="AL38178" s="84"/>
      <c r="AM38178" s="84"/>
    </row>
    <row r="38179" spans="28:39" hidden="1" x14ac:dyDescent="0.25">
      <c r="AB38179" s="14"/>
      <c r="AC38179" s="14"/>
      <c r="AG38179" s="10"/>
      <c r="AH38179" s="10"/>
      <c r="AL38179" s="84"/>
      <c r="AM38179" s="84"/>
    </row>
    <row r="38180" spans="28:39" hidden="1" x14ac:dyDescent="0.25">
      <c r="AB38180" s="14"/>
      <c r="AC38180" s="14"/>
      <c r="AG38180" s="10"/>
      <c r="AH38180" s="10"/>
      <c r="AL38180" s="84"/>
      <c r="AM38180" s="84"/>
    </row>
    <row r="38181" spans="28:39" hidden="1" x14ac:dyDescent="0.25">
      <c r="AB38181" s="14"/>
      <c r="AC38181" s="14"/>
      <c r="AG38181" s="10"/>
      <c r="AH38181" s="10"/>
      <c r="AL38181" s="84"/>
      <c r="AM38181" s="84"/>
    </row>
    <row r="38182" spans="28:39" hidden="1" x14ac:dyDescent="0.25">
      <c r="AB38182" s="14"/>
      <c r="AC38182" s="14"/>
      <c r="AG38182" s="10"/>
      <c r="AH38182" s="10"/>
      <c r="AL38182" s="84"/>
      <c r="AM38182" s="84"/>
    </row>
    <row r="38183" spans="28:39" hidden="1" x14ac:dyDescent="0.25">
      <c r="AB38183" s="14"/>
      <c r="AC38183" s="14"/>
      <c r="AG38183" s="10"/>
      <c r="AH38183" s="10"/>
      <c r="AL38183" s="84"/>
      <c r="AM38183" s="84"/>
    </row>
    <row r="38184" spans="28:39" hidden="1" x14ac:dyDescent="0.25">
      <c r="AB38184" s="14"/>
      <c r="AC38184" s="14"/>
      <c r="AG38184" s="10"/>
      <c r="AH38184" s="10"/>
      <c r="AL38184" s="84"/>
      <c r="AM38184" s="84"/>
    </row>
    <row r="38185" spans="28:39" hidden="1" x14ac:dyDescent="0.25">
      <c r="AB38185" s="14"/>
      <c r="AC38185" s="14"/>
      <c r="AG38185" s="10"/>
      <c r="AH38185" s="10"/>
      <c r="AL38185" s="84"/>
      <c r="AM38185" s="84"/>
    </row>
    <row r="38186" spans="28:39" hidden="1" x14ac:dyDescent="0.25">
      <c r="AB38186" s="14"/>
      <c r="AC38186" s="14"/>
      <c r="AG38186" s="10"/>
      <c r="AH38186" s="10"/>
      <c r="AL38186" s="84"/>
      <c r="AM38186" s="84"/>
    </row>
    <row r="38187" spans="28:39" hidden="1" x14ac:dyDescent="0.25">
      <c r="AB38187" s="14"/>
      <c r="AC38187" s="14"/>
      <c r="AG38187" s="10"/>
      <c r="AH38187" s="10"/>
      <c r="AL38187" s="84"/>
      <c r="AM38187" s="84"/>
    </row>
    <row r="38188" spans="28:39" hidden="1" x14ac:dyDescent="0.25">
      <c r="AB38188" s="14"/>
      <c r="AC38188" s="14"/>
      <c r="AG38188" s="10"/>
      <c r="AH38188" s="10"/>
      <c r="AL38188" s="84"/>
      <c r="AM38188" s="84"/>
    </row>
    <row r="38189" spans="28:39" hidden="1" x14ac:dyDescent="0.25">
      <c r="AB38189" s="14"/>
      <c r="AC38189" s="14"/>
      <c r="AG38189" s="10"/>
      <c r="AH38189" s="10"/>
      <c r="AL38189" s="84"/>
      <c r="AM38189" s="84"/>
    </row>
    <row r="38190" spans="28:39" hidden="1" x14ac:dyDescent="0.25">
      <c r="AB38190" s="14"/>
      <c r="AC38190" s="14"/>
      <c r="AG38190" s="10"/>
      <c r="AH38190" s="10"/>
      <c r="AL38190" s="84"/>
      <c r="AM38190" s="84"/>
    </row>
    <row r="38191" spans="28:39" hidden="1" x14ac:dyDescent="0.25">
      <c r="AB38191" s="14"/>
      <c r="AC38191" s="14"/>
      <c r="AG38191" s="10"/>
      <c r="AH38191" s="10"/>
      <c r="AL38191" s="84"/>
      <c r="AM38191" s="84"/>
    </row>
    <row r="38192" spans="28:39" hidden="1" x14ac:dyDescent="0.25">
      <c r="AB38192" s="14"/>
      <c r="AC38192" s="14"/>
      <c r="AG38192" s="10"/>
      <c r="AH38192" s="10"/>
      <c r="AL38192" s="84"/>
      <c r="AM38192" s="84"/>
    </row>
    <row r="38193" spans="28:39" hidden="1" x14ac:dyDescent="0.25">
      <c r="AB38193" s="14"/>
      <c r="AC38193" s="14"/>
      <c r="AG38193" s="10"/>
      <c r="AH38193" s="10"/>
      <c r="AL38193" s="84"/>
      <c r="AM38193" s="84"/>
    </row>
    <row r="38194" spans="28:39" hidden="1" x14ac:dyDescent="0.25">
      <c r="AB38194" s="14"/>
      <c r="AC38194" s="14"/>
      <c r="AG38194" s="10"/>
      <c r="AH38194" s="10"/>
      <c r="AL38194" s="84"/>
      <c r="AM38194" s="84"/>
    </row>
    <row r="38195" spans="28:39" hidden="1" x14ac:dyDescent="0.25">
      <c r="AB38195" s="14"/>
      <c r="AC38195" s="14"/>
      <c r="AG38195" s="10"/>
      <c r="AH38195" s="10"/>
      <c r="AL38195" s="84"/>
      <c r="AM38195" s="84"/>
    </row>
    <row r="38196" spans="28:39" hidden="1" x14ac:dyDescent="0.25">
      <c r="AB38196" s="14"/>
      <c r="AC38196" s="14"/>
      <c r="AG38196" s="10"/>
      <c r="AH38196" s="10"/>
      <c r="AL38196" s="84"/>
      <c r="AM38196" s="84"/>
    </row>
    <row r="38197" spans="28:39" hidden="1" x14ac:dyDescent="0.25">
      <c r="AB38197" s="14"/>
      <c r="AC38197" s="14"/>
      <c r="AG38197" s="10"/>
      <c r="AH38197" s="10"/>
      <c r="AL38197" s="84"/>
      <c r="AM38197" s="84"/>
    </row>
    <row r="38198" spans="28:39" hidden="1" x14ac:dyDescent="0.25">
      <c r="AB38198" s="14"/>
      <c r="AC38198" s="14"/>
      <c r="AG38198" s="10"/>
      <c r="AH38198" s="10"/>
      <c r="AL38198" s="84"/>
      <c r="AM38198" s="84"/>
    </row>
    <row r="38199" spans="28:39" hidden="1" x14ac:dyDescent="0.25">
      <c r="AB38199" s="14"/>
      <c r="AC38199" s="14"/>
      <c r="AG38199" s="10"/>
      <c r="AH38199" s="10"/>
      <c r="AL38199" s="84"/>
      <c r="AM38199" s="84"/>
    </row>
    <row r="38200" spans="28:39" hidden="1" x14ac:dyDescent="0.25">
      <c r="AB38200" s="14"/>
      <c r="AC38200" s="14"/>
      <c r="AG38200" s="10"/>
      <c r="AH38200" s="10"/>
      <c r="AL38200" s="84"/>
      <c r="AM38200" s="84"/>
    </row>
    <row r="38201" spans="28:39" hidden="1" x14ac:dyDescent="0.25">
      <c r="AB38201" s="14"/>
      <c r="AC38201" s="14"/>
      <c r="AG38201" s="10"/>
      <c r="AH38201" s="10"/>
      <c r="AL38201" s="84"/>
      <c r="AM38201" s="84"/>
    </row>
    <row r="38202" spans="28:39" hidden="1" x14ac:dyDescent="0.25">
      <c r="AB38202" s="14"/>
      <c r="AC38202" s="14"/>
      <c r="AG38202" s="10"/>
      <c r="AH38202" s="10"/>
      <c r="AL38202" s="84"/>
      <c r="AM38202" s="84"/>
    </row>
    <row r="38203" spans="28:39" hidden="1" x14ac:dyDescent="0.25">
      <c r="AB38203" s="14"/>
      <c r="AC38203" s="14"/>
      <c r="AG38203" s="10"/>
      <c r="AH38203" s="10"/>
      <c r="AL38203" s="84"/>
      <c r="AM38203" s="84"/>
    </row>
    <row r="38204" spans="28:39" hidden="1" x14ac:dyDescent="0.25">
      <c r="AB38204" s="14"/>
      <c r="AC38204" s="14"/>
      <c r="AG38204" s="10"/>
      <c r="AH38204" s="10"/>
      <c r="AL38204" s="84"/>
      <c r="AM38204" s="84"/>
    </row>
    <row r="38205" spans="28:39" hidden="1" x14ac:dyDescent="0.25">
      <c r="AB38205" s="14"/>
      <c r="AC38205" s="14"/>
      <c r="AG38205" s="10"/>
      <c r="AH38205" s="10"/>
      <c r="AL38205" s="84"/>
      <c r="AM38205" s="84"/>
    </row>
    <row r="38206" spans="28:39" hidden="1" x14ac:dyDescent="0.25">
      <c r="AB38206" s="14"/>
      <c r="AC38206" s="14"/>
      <c r="AG38206" s="10"/>
      <c r="AH38206" s="10"/>
      <c r="AL38206" s="84"/>
      <c r="AM38206" s="84"/>
    </row>
    <row r="38207" spans="28:39" hidden="1" x14ac:dyDescent="0.25">
      <c r="AB38207" s="14"/>
      <c r="AC38207" s="14"/>
      <c r="AG38207" s="10"/>
      <c r="AH38207" s="10"/>
      <c r="AL38207" s="84"/>
      <c r="AM38207" s="84"/>
    </row>
    <row r="38208" spans="28:39" hidden="1" x14ac:dyDescent="0.25">
      <c r="AB38208" s="14"/>
      <c r="AC38208" s="14"/>
      <c r="AG38208" s="10"/>
      <c r="AH38208" s="10"/>
      <c r="AL38208" s="84"/>
      <c r="AM38208" s="84"/>
    </row>
    <row r="38209" spans="28:39" hidden="1" x14ac:dyDescent="0.25">
      <c r="AB38209" s="14"/>
      <c r="AC38209" s="14"/>
      <c r="AG38209" s="10"/>
      <c r="AH38209" s="10"/>
      <c r="AL38209" s="84"/>
      <c r="AM38209" s="84"/>
    </row>
    <row r="38210" spans="28:39" hidden="1" x14ac:dyDescent="0.25">
      <c r="AB38210" s="14"/>
      <c r="AC38210" s="14"/>
      <c r="AG38210" s="10"/>
      <c r="AH38210" s="10"/>
      <c r="AL38210" s="84"/>
      <c r="AM38210" s="84"/>
    </row>
    <row r="38211" spans="28:39" hidden="1" x14ac:dyDescent="0.25">
      <c r="AB38211" s="14"/>
      <c r="AC38211" s="14"/>
      <c r="AG38211" s="10"/>
      <c r="AH38211" s="10"/>
      <c r="AL38211" s="84"/>
      <c r="AM38211" s="84"/>
    </row>
    <row r="38212" spans="28:39" hidden="1" x14ac:dyDescent="0.25">
      <c r="AB38212" s="14"/>
      <c r="AC38212" s="14"/>
      <c r="AG38212" s="10"/>
      <c r="AH38212" s="10"/>
      <c r="AL38212" s="84"/>
      <c r="AM38212" s="84"/>
    </row>
    <row r="38213" spans="28:39" hidden="1" x14ac:dyDescent="0.25">
      <c r="AB38213" s="14"/>
      <c r="AC38213" s="14"/>
      <c r="AG38213" s="10"/>
      <c r="AH38213" s="10"/>
      <c r="AL38213" s="84"/>
      <c r="AM38213" s="84"/>
    </row>
    <row r="38214" spans="28:39" hidden="1" x14ac:dyDescent="0.25">
      <c r="AB38214" s="14"/>
      <c r="AC38214" s="14"/>
      <c r="AG38214" s="10"/>
      <c r="AH38214" s="10"/>
      <c r="AL38214" s="84"/>
      <c r="AM38214" s="84"/>
    </row>
    <row r="38215" spans="28:39" hidden="1" x14ac:dyDescent="0.25">
      <c r="AB38215" s="14"/>
      <c r="AC38215" s="14"/>
      <c r="AG38215" s="10"/>
      <c r="AH38215" s="10"/>
      <c r="AL38215" s="84"/>
      <c r="AM38215" s="84"/>
    </row>
    <row r="38216" spans="28:39" hidden="1" x14ac:dyDescent="0.25">
      <c r="AB38216" s="14"/>
      <c r="AC38216" s="14"/>
      <c r="AG38216" s="10"/>
      <c r="AH38216" s="10"/>
      <c r="AL38216" s="84"/>
      <c r="AM38216" s="84"/>
    </row>
    <row r="38217" spans="28:39" hidden="1" x14ac:dyDescent="0.25">
      <c r="AB38217" s="14"/>
      <c r="AC38217" s="14"/>
      <c r="AG38217" s="10"/>
      <c r="AH38217" s="10"/>
      <c r="AL38217" s="84"/>
      <c r="AM38217" s="84"/>
    </row>
    <row r="38218" spans="28:39" hidden="1" x14ac:dyDescent="0.25">
      <c r="AB38218" s="14"/>
      <c r="AC38218" s="14"/>
      <c r="AG38218" s="10"/>
      <c r="AH38218" s="10"/>
      <c r="AL38218" s="84"/>
      <c r="AM38218" s="84"/>
    </row>
    <row r="38219" spans="28:39" hidden="1" x14ac:dyDescent="0.25">
      <c r="AB38219" s="14"/>
      <c r="AC38219" s="14"/>
      <c r="AG38219" s="10"/>
      <c r="AH38219" s="10"/>
      <c r="AL38219" s="84"/>
      <c r="AM38219" s="84"/>
    </row>
    <row r="38220" spans="28:39" hidden="1" x14ac:dyDescent="0.25">
      <c r="AB38220" s="14"/>
      <c r="AC38220" s="14"/>
      <c r="AG38220" s="10"/>
      <c r="AH38220" s="10"/>
      <c r="AL38220" s="84"/>
      <c r="AM38220" s="84"/>
    </row>
    <row r="38221" spans="28:39" hidden="1" x14ac:dyDescent="0.25">
      <c r="AB38221" s="14"/>
      <c r="AC38221" s="14"/>
      <c r="AG38221" s="10"/>
      <c r="AH38221" s="10"/>
      <c r="AL38221" s="84"/>
      <c r="AM38221" s="84"/>
    </row>
    <row r="38222" spans="28:39" hidden="1" x14ac:dyDescent="0.25">
      <c r="AB38222" s="14"/>
      <c r="AC38222" s="14"/>
      <c r="AG38222" s="10"/>
      <c r="AH38222" s="10"/>
      <c r="AL38222" s="84"/>
      <c r="AM38222" s="84"/>
    </row>
    <row r="38223" spans="28:39" hidden="1" x14ac:dyDescent="0.25">
      <c r="AB38223" s="14"/>
      <c r="AC38223" s="14"/>
      <c r="AG38223" s="10"/>
      <c r="AH38223" s="10"/>
      <c r="AL38223" s="84"/>
      <c r="AM38223" s="84"/>
    </row>
    <row r="38224" spans="28:39" hidden="1" x14ac:dyDescent="0.25">
      <c r="AB38224" s="14"/>
      <c r="AC38224" s="14"/>
      <c r="AG38224" s="10"/>
      <c r="AH38224" s="10"/>
      <c r="AL38224" s="84"/>
      <c r="AM38224" s="84"/>
    </row>
    <row r="38225" spans="28:39" hidden="1" x14ac:dyDescent="0.25">
      <c r="AB38225" s="14"/>
      <c r="AC38225" s="14"/>
      <c r="AG38225" s="10"/>
      <c r="AH38225" s="10"/>
      <c r="AL38225" s="84"/>
      <c r="AM38225" s="84"/>
    </row>
    <row r="38226" spans="28:39" hidden="1" x14ac:dyDescent="0.25">
      <c r="AB38226" s="14"/>
      <c r="AC38226" s="14"/>
      <c r="AG38226" s="10"/>
      <c r="AH38226" s="10"/>
      <c r="AL38226" s="84"/>
      <c r="AM38226" s="84"/>
    </row>
    <row r="38227" spans="28:39" hidden="1" x14ac:dyDescent="0.25">
      <c r="AB38227" s="14"/>
      <c r="AC38227" s="14"/>
      <c r="AG38227" s="10"/>
      <c r="AH38227" s="10"/>
      <c r="AL38227" s="84"/>
      <c r="AM38227" s="84"/>
    </row>
    <row r="38228" spans="28:39" hidden="1" x14ac:dyDescent="0.25">
      <c r="AB38228" s="14"/>
      <c r="AC38228" s="14"/>
      <c r="AG38228" s="10"/>
      <c r="AH38228" s="10"/>
      <c r="AL38228" s="84"/>
      <c r="AM38228" s="84"/>
    </row>
    <row r="38229" spans="28:39" hidden="1" x14ac:dyDescent="0.25">
      <c r="AB38229" s="14"/>
      <c r="AC38229" s="14"/>
      <c r="AG38229" s="10"/>
      <c r="AH38229" s="10"/>
      <c r="AL38229" s="84"/>
      <c r="AM38229" s="84"/>
    </row>
    <row r="38230" spans="28:39" hidden="1" x14ac:dyDescent="0.25">
      <c r="AB38230" s="14"/>
      <c r="AC38230" s="14"/>
      <c r="AG38230" s="10"/>
      <c r="AH38230" s="10"/>
      <c r="AL38230" s="84"/>
      <c r="AM38230" s="84"/>
    </row>
    <row r="38231" spans="28:39" hidden="1" x14ac:dyDescent="0.25">
      <c r="AB38231" s="14"/>
      <c r="AC38231" s="14"/>
      <c r="AG38231" s="10"/>
      <c r="AH38231" s="10"/>
      <c r="AL38231" s="84"/>
      <c r="AM38231" s="84"/>
    </row>
    <row r="38232" spans="28:39" hidden="1" x14ac:dyDescent="0.25">
      <c r="AB38232" s="14"/>
      <c r="AC38232" s="14"/>
      <c r="AG38232" s="10"/>
      <c r="AH38232" s="10"/>
      <c r="AL38232" s="84"/>
      <c r="AM38232" s="84"/>
    </row>
    <row r="38233" spans="28:39" hidden="1" x14ac:dyDescent="0.25">
      <c r="AB38233" s="14"/>
      <c r="AC38233" s="14"/>
      <c r="AG38233" s="10"/>
      <c r="AH38233" s="10"/>
      <c r="AL38233" s="84"/>
      <c r="AM38233" s="84"/>
    </row>
    <row r="38234" spans="28:39" hidden="1" x14ac:dyDescent="0.25">
      <c r="AB38234" s="14"/>
      <c r="AC38234" s="14"/>
      <c r="AG38234" s="10"/>
      <c r="AH38234" s="10"/>
      <c r="AL38234" s="84"/>
      <c r="AM38234" s="84"/>
    </row>
    <row r="38235" spans="28:39" hidden="1" x14ac:dyDescent="0.25">
      <c r="AB38235" s="14"/>
      <c r="AC38235" s="14"/>
      <c r="AG38235" s="10"/>
      <c r="AH38235" s="10"/>
      <c r="AL38235" s="84"/>
      <c r="AM38235" s="84"/>
    </row>
    <row r="38236" spans="28:39" hidden="1" x14ac:dyDescent="0.25">
      <c r="AB38236" s="14"/>
      <c r="AC38236" s="14"/>
      <c r="AG38236" s="10"/>
      <c r="AH38236" s="10"/>
      <c r="AL38236" s="84"/>
      <c r="AM38236" s="84"/>
    </row>
    <row r="38237" spans="28:39" hidden="1" x14ac:dyDescent="0.25">
      <c r="AB38237" s="14"/>
      <c r="AC38237" s="14"/>
      <c r="AG38237" s="10"/>
      <c r="AH38237" s="10"/>
      <c r="AL38237" s="84"/>
      <c r="AM38237" s="84"/>
    </row>
    <row r="38238" spans="28:39" hidden="1" x14ac:dyDescent="0.25">
      <c r="AB38238" s="14"/>
      <c r="AC38238" s="14"/>
      <c r="AG38238" s="10"/>
      <c r="AH38238" s="10"/>
      <c r="AL38238" s="84"/>
      <c r="AM38238" s="84"/>
    </row>
    <row r="38239" spans="28:39" hidden="1" x14ac:dyDescent="0.25">
      <c r="AB38239" s="14"/>
      <c r="AC38239" s="14"/>
      <c r="AG38239" s="10"/>
      <c r="AH38239" s="10"/>
      <c r="AL38239" s="84"/>
      <c r="AM38239" s="84"/>
    </row>
    <row r="38240" spans="28:39" hidden="1" x14ac:dyDescent="0.25">
      <c r="AB38240" s="14"/>
      <c r="AC38240" s="14"/>
      <c r="AG38240" s="10"/>
      <c r="AH38240" s="10"/>
      <c r="AL38240" s="84"/>
      <c r="AM38240" s="84"/>
    </row>
    <row r="38241" spans="28:39" hidden="1" x14ac:dyDescent="0.25">
      <c r="AB38241" s="14"/>
      <c r="AC38241" s="14"/>
      <c r="AG38241" s="10"/>
      <c r="AH38241" s="10"/>
      <c r="AL38241" s="84"/>
      <c r="AM38241" s="84"/>
    </row>
    <row r="38242" spans="28:39" hidden="1" x14ac:dyDescent="0.25">
      <c r="AB38242" s="14"/>
      <c r="AC38242" s="14"/>
      <c r="AG38242" s="10"/>
      <c r="AH38242" s="10"/>
      <c r="AL38242" s="84"/>
      <c r="AM38242" s="84"/>
    </row>
    <row r="38243" spans="28:39" hidden="1" x14ac:dyDescent="0.25">
      <c r="AB38243" s="14"/>
      <c r="AC38243" s="14"/>
      <c r="AG38243" s="10"/>
      <c r="AH38243" s="10"/>
      <c r="AL38243" s="84"/>
      <c r="AM38243" s="84"/>
    </row>
    <row r="38244" spans="28:39" hidden="1" x14ac:dyDescent="0.25">
      <c r="AB38244" s="14"/>
      <c r="AC38244" s="14"/>
      <c r="AG38244" s="10"/>
      <c r="AH38244" s="10"/>
      <c r="AL38244" s="84"/>
      <c r="AM38244" s="84"/>
    </row>
    <row r="38245" spans="28:39" hidden="1" x14ac:dyDescent="0.25">
      <c r="AB38245" s="14"/>
      <c r="AC38245" s="14"/>
      <c r="AG38245" s="10"/>
      <c r="AH38245" s="10"/>
      <c r="AL38245" s="84"/>
      <c r="AM38245" s="84"/>
    </row>
    <row r="38246" spans="28:39" hidden="1" x14ac:dyDescent="0.25">
      <c r="AB38246" s="14"/>
      <c r="AC38246" s="14"/>
      <c r="AG38246" s="10"/>
      <c r="AH38246" s="10"/>
      <c r="AL38246" s="84"/>
      <c r="AM38246" s="84"/>
    </row>
    <row r="38247" spans="28:39" hidden="1" x14ac:dyDescent="0.25">
      <c r="AB38247" s="14"/>
      <c r="AC38247" s="14"/>
      <c r="AG38247" s="10"/>
      <c r="AH38247" s="10"/>
      <c r="AL38247" s="84"/>
      <c r="AM38247" s="84"/>
    </row>
    <row r="38248" spans="28:39" hidden="1" x14ac:dyDescent="0.25">
      <c r="AB38248" s="14"/>
      <c r="AC38248" s="14"/>
      <c r="AG38248" s="10"/>
      <c r="AH38248" s="10"/>
      <c r="AL38248" s="84"/>
      <c r="AM38248" s="84"/>
    </row>
    <row r="38249" spans="28:39" hidden="1" x14ac:dyDescent="0.25">
      <c r="AB38249" s="14"/>
      <c r="AC38249" s="14"/>
      <c r="AG38249" s="10"/>
      <c r="AH38249" s="10"/>
      <c r="AL38249" s="84"/>
      <c r="AM38249" s="84"/>
    </row>
    <row r="38250" spans="28:39" hidden="1" x14ac:dyDescent="0.25">
      <c r="AB38250" s="14"/>
      <c r="AC38250" s="14"/>
      <c r="AG38250" s="10"/>
      <c r="AH38250" s="10"/>
      <c r="AL38250" s="84"/>
      <c r="AM38250" s="84"/>
    </row>
    <row r="38251" spans="28:39" hidden="1" x14ac:dyDescent="0.25">
      <c r="AB38251" s="14"/>
      <c r="AC38251" s="14"/>
      <c r="AG38251" s="10"/>
      <c r="AH38251" s="10"/>
      <c r="AL38251" s="84"/>
      <c r="AM38251" s="84"/>
    </row>
    <row r="38252" spans="28:39" hidden="1" x14ac:dyDescent="0.25">
      <c r="AB38252" s="14"/>
      <c r="AC38252" s="14"/>
      <c r="AG38252" s="10"/>
      <c r="AH38252" s="10"/>
      <c r="AL38252" s="84"/>
      <c r="AM38252" s="84"/>
    </row>
    <row r="38253" spans="28:39" hidden="1" x14ac:dyDescent="0.25">
      <c r="AB38253" s="14"/>
      <c r="AC38253" s="14"/>
      <c r="AG38253" s="10"/>
      <c r="AH38253" s="10"/>
      <c r="AL38253" s="84"/>
      <c r="AM38253" s="84"/>
    </row>
    <row r="38254" spans="28:39" hidden="1" x14ac:dyDescent="0.25">
      <c r="AB38254" s="14"/>
      <c r="AC38254" s="14"/>
      <c r="AG38254" s="10"/>
      <c r="AH38254" s="10"/>
      <c r="AL38254" s="84"/>
      <c r="AM38254" s="84"/>
    </row>
    <row r="38255" spans="28:39" hidden="1" x14ac:dyDescent="0.25">
      <c r="AB38255" s="14"/>
      <c r="AC38255" s="14"/>
      <c r="AG38255" s="10"/>
      <c r="AH38255" s="10"/>
      <c r="AL38255" s="84"/>
      <c r="AM38255" s="84"/>
    </row>
    <row r="38256" spans="28:39" hidden="1" x14ac:dyDescent="0.25">
      <c r="AB38256" s="14"/>
      <c r="AC38256" s="14"/>
      <c r="AG38256" s="10"/>
      <c r="AH38256" s="10"/>
      <c r="AL38256" s="84"/>
      <c r="AM38256" s="84"/>
    </row>
    <row r="38257" spans="28:39" hidden="1" x14ac:dyDescent="0.25">
      <c r="AB38257" s="14"/>
      <c r="AC38257" s="14"/>
      <c r="AG38257" s="10"/>
      <c r="AH38257" s="10"/>
      <c r="AL38257" s="84"/>
      <c r="AM38257" s="84"/>
    </row>
    <row r="38258" spans="28:39" hidden="1" x14ac:dyDescent="0.25">
      <c r="AB38258" s="14"/>
      <c r="AC38258" s="14"/>
      <c r="AG38258" s="10"/>
      <c r="AH38258" s="10"/>
      <c r="AL38258" s="84"/>
      <c r="AM38258" s="84"/>
    </row>
    <row r="38259" spans="28:39" hidden="1" x14ac:dyDescent="0.25">
      <c r="AB38259" s="14"/>
      <c r="AC38259" s="14"/>
      <c r="AG38259" s="10"/>
      <c r="AH38259" s="10"/>
      <c r="AL38259" s="84"/>
      <c r="AM38259" s="84"/>
    </row>
    <row r="38260" spans="28:39" hidden="1" x14ac:dyDescent="0.25">
      <c r="AB38260" s="14"/>
      <c r="AC38260" s="14"/>
      <c r="AG38260" s="10"/>
      <c r="AH38260" s="10"/>
      <c r="AL38260" s="84"/>
      <c r="AM38260" s="84"/>
    </row>
    <row r="38261" spans="28:39" hidden="1" x14ac:dyDescent="0.25">
      <c r="AB38261" s="14"/>
      <c r="AC38261" s="14"/>
      <c r="AG38261" s="10"/>
      <c r="AH38261" s="10"/>
      <c r="AL38261" s="84"/>
      <c r="AM38261" s="84"/>
    </row>
    <row r="38262" spans="28:39" hidden="1" x14ac:dyDescent="0.25">
      <c r="AB38262" s="14"/>
      <c r="AC38262" s="14"/>
      <c r="AG38262" s="10"/>
      <c r="AH38262" s="10"/>
      <c r="AL38262" s="84"/>
      <c r="AM38262" s="84"/>
    </row>
    <row r="38263" spans="28:39" hidden="1" x14ac:dyDescent="0.25">
      <c r="AB38263" s="14"/>
      <c r="AC38263" s="14"/>
      <c r="AG38263" s="10"/>
      <c r="AH38263" s="10"/>
      <c r="AL38263" s="84"/>
      <c r="AM38263" s="84"/>
    </row>
    <row r="38264" spans="28:39" hidden="1" x14ac:dyDescent="0.25">
      <c r="AB38264" s="14"/>
      <c r="AC38264" s="14"/>
      <c r="AG38264" s="10"/>
      <c r="AH38264" s="10"/>
      <c r="AL38264" s="84"/>
      <c r="AM38264" s="84"/>
    </row>
    <row r="38265" spans="28:39" hidden="1" x14ac:dyDescent="0.25">
      <c r="AB38265" s="14"/>
      <c r="AC38265" s="14"/>
      <c r="AG38265" s="10"/>
      <c r="AH38265" s="10"/>
      <c r="AL38265" s="84"/>
      <c r="AM38265" s="84"/>
    </row>
    <row r="38266" spans="28:39" hidden="1" x14ac:dyDescent="0.25">
      <c r="AB38266" s="14"/>
      <c r="AC38266" s="14"/>
      <c r="AG38266" s="10"/>
      <c r="AH38266" s="10"/>
      <c r="AL38266" s="84"/>
      <c r="AM38266" s="84"/>
    </row>
    <row r="38267" spans="28:39" hidden="1" x14ac:dyDescent="0.25">
      <c r="AB38267" s="14"/>
      <c r="AC38267" s="14"/>
      <c r="AG38267" s="10"/>
      <c r="AH38267" s="10"/>
      <c r="AL38267" s="84"/>
      <c r="AM38267" s="84"/>
    </row>
    <row r="38268" spans="28:39" hidden="1" x14ac:dyDescent="0.25">
      <c r="AB38268" s="14"/>
      <c r="AC38268" s="14"/>
      <c r="AG38268" s="10"/>
      <c r="AH38268" s="10"/>
      <c r="AL38268" s="84"/>
      <c r="AM38268" s="84"/>
    </row>
    <row r="38269" spans="28:39" hidden="1" x14ac:dyDescent="0.25">
      <c r="AB38269" s="14"/>
      <c r="AC38269" s="14"/>
      <c r="AG38269" s="10"/>
      <c r="AH38269" s="10"/>
      <c r="AL38269" s="84"/>
      <c r="AM38269" s="84"/>
    </row>
    <row r="38270" spans="28:39" hidden="1" x14ac:dyDescent="0.25">
      <c r="AB38270" s="14"/>
      <c r="AC38270" s="14"/>
      <c r="AG38270" s="10"/>
      <c r="AH38270" s="10"/>
      <c r="AL38270" s="84"/>
      <c r="AM38270" s="84"/>
    </row>
    <row r="38271" spans="28:39" hidden="1" x14ac:dyDescent="0.25">
      <c r="AB38271" s="14"/>
      <c r="AC38271" s="14"/>
      <c r="AG38271" s="10"/>
      <c r="AH38271" s="10"/>
      <c r="AL38271" s="84"/>
      <c r="AM38271" s="84"/>
    </row>
    <row r="38272" spans="28:39" hidden="1" x14ac:dyDescent="0.25">
      <c r="AB38272" s="14"/>
      <c r="AC38272" s="14"/>
      <c r="AG38272" s="10"/>
      <c r="AH38272" s="10"/>
      <c r="AL38272" s="84"/>
      <c r="AM38272" s="84"/>
    </row>
    <row r="38273" spans="28:39" hidden="1" x14ac:dyDescent="0.25">
      <c r="AB38273" s="14"/>
      <c r="AC38273" s="14"/>
      <c r="AG38273" s="10"/>
      <c r="AH38273" s="10"/>
      <c r="AL38273" s="84"/>
      <c r="AM38273" s="84"/>
    </row>
    <row r="38274" spans="28:39" hidden="1" x14ac:dyDescent="0.25">
      <c r="AB38274" s="14"/>
      <c r="AC38274" s="14"/>
      <c r="AG38274" s="10"/>
      <c r="AH38274" s="10"/>
      <c r="AL38274" s="84"/>
      <c r="AM38274" s="84"/>
    </row>
    <row r="38275" spans="28:39" hidden="1" x14ac:dyDescent="0.25">
      <c r="AB38275" s="14"/>
      <c r="AC38275" s="14"/>
      <c r="AG38275" s="10"/>
      <c r="AH38275" s="10"/>
      <c r="AL38275" s="84"/>
      <c r="AM38275" s="84"/>
    </row>
    <row r="38276" spans="28:39" hidden="1" x14ac:dyDescent="0.25">
      <c r="AB38276" s="14"/>
      <c r="AC38276" s="14"/>
      <c r="AG38276" s="10"/>
      <c r="AH38276" s="10"/>
      <c r="AL38276" s="84"/>
      <c r="AM38276" s="84"/>
    </row>
    <row r="38277" spans="28:39" hidden="1" x14ac:dyDescent="0.25">
      <c r="AB38277" s="14"/>
      <c r="AC38277" s="14"/>
      <c r="AG38277" s="10"/>
      <c r="AH38277" s="10"/>
      <c r="AL38277" s="84"/>
      <c r="AM38277" s="84"/>
    </row>
    <row r="38278" spans="28:39" hidden="1" x14ac:dyDescent="0.25">
      <c r="AB38278" s="14"/>
      <c r="AC38278" s="14"/>
      <c r="AG38278" s="10"/>
      <c r="AH38278" s="10"/>
      <c r="AL38278" s="84"/>
      <c r="AM38278" s="84"/>
    </row>
    <row r="38279" spans="28:39" hidden="1" x14ac:dyDescent="0.25">
      <c r="AB38279" s="14"/>
      <c r="AC38279" s="14"/>
      <c r="AG38279" s="10"/>
      <c r="AH38279" s="10"/>
      <c r="AL38279" s="84"/>
      <c r="AM38279" s="84"/>
    </row>
    <row r="38280" spans="28:39" hidden="1" x14ac:dyDescent="0.25">
      <c r="AB38280" s="14"/>
      <c r="AC38280" s="14"/>
      <c r="AG38280" s="10"/>
      <c r="AH38280" s="10"/>
      <c r="AL38280" s="84"/>
      <c r="AM38280" s="84"/>
    </row>
    <row r="38281" spans="28:39" hidden="1" x14ac:dyDescent="0.25">
      <c r="AB38281" s="14"/>
      <c r="AC38281" s="14"/>
      <c r="AG38281" s="10"/>
      <c r="AH38281" s="10"/>
      <c r="AL38281" s="84"/>
      <c r="AM38281" s="84"/>
    </row>
    <row r="38282" spans="28:39" hidden="1" x14ac:dyDescent="0.25">
      <c r="AB38282" s="14"/>
      <c r="AC38282" s="14"/>
      <c r="AG38282" s="10"/>
      <c r="AH38282" s="10"/>
      <c r="AL38282" s="84"/>
      <c r="AM38282" s="84"/>
    </row>
    <row r="38283" spans="28:39" hidden="1" x14ac:dyDescent="0.25">
      <c r="AB38283" s="14"/>
      <c r="AC38283" s="14"/>
      <c r="AG38283" s="10"/>
      <c r="AH38283" s="10"/>
      <c r="AL38283" s="84"/>
      <c r="AM38283" s="84"/>
    </row>
    <row r="38284" spans="28:39" hidden="1" x14ac:dyDescent="0.25">
      <c r="AB38284" s="14"/>
      <c r="AC38284" s="14"/>
      <c r="AG38284" s="10"/>
      <c r="AH38284" s="10"/>
      <c r="AL38284" s="84"/>
      <c r="AM38284" s="84"/>
    </row>
    <row r="38285" spans="28:39" hidden="1" x14ac:dyDescent="0.25">
      <c r="AB38285" s="14"/>
      <c r="AC38285" s="14"/>
      <c r="AG38285" s="10"/>
      <c r="AH38285" s="10"/>
      <c r="AL38285" s="84"/>
      <c r="AM38285" s="84"/>
    </row>
    <row r="38286" spans="28:39" hidden="1" x14ac:dyDescent="0.25">
      <c r="AB38286" s="14"/>
      <c r="AC38286" s="14"/>
      <c r="AG38286" s="10"/>
      <c r="AH38286" s="10"/>
      <c r="AL38286" s="84"/>
      <c r="AM38286" s="84"/>
    </row>
    <row r="38287" spans="28:39" hidden="1" x14ac:dyDescent="0.25">
      <c r="AB38287" s="14"/>
      <c r="AC38287" s="14"/>
      <c r="AG38287" s="10"/>
      <c r="AH38287" s="10"/>
      <c r="AL38287" s="84"/>
      <c r="AM38287" s="84"/>
    </row>
    <row r="38288" spans="28:39" hidden="1" x14ac:dyDescent="0.25">
      <c r="AB38288" s="14"/>
      <c r="AC38288" s="14"/>
      <c r="AG38288" s="10"/>
      <c r="AH38288" s="10"/>
      <c r="AL38288" s="84"/>
      <c r="AM38288" s="84"/>
    </row>
    <row r="38289" spans="28:39" hidden="1" x14ac:dyDescent="0.25">
      <c r="AB38289" s="14"/>
      <c r="AC38289" s="14"/>
      <c r="AG38289" s="10"/>
      <c r="AH38289" s="10"/>
      <c r="AL38289" s="84"/>
      <c r="AM38289" s="84"/>
    </row>
    <row r="38290" spans="28:39" hidden="1" x14ac:dyDescent="0.25">
      <c r="AB38290" s="14"/>
      <c r="AC38290" s="14"/>
      <c r="AG38290" s="10"/>
      <c r="AH38290" s="10"/>
      <c r="AL38290" s="84"/>
      <c r="AM38290" s="84"/>
    </row>
    <row r="38291" spans="28:39" hidden="1" x14ac:dyDescent="0.25">
      <c r="AB38291" s="14"/>
      <c r="AC38291" s="14"/>
      <c r="AG38291" s="10"/>
      <c r="AH38291" s="10"/>
      <c r="AL38291" s="84"/>
      <c r="AM38291" s="84"/>
    </row>
    <row r="38292" spans="28:39" hidden="1" x14ac:dyDescent="0.25">
      <c r="AB38292" s="14"/>
      <c r="AC38292" s="14"/>
      <c r="AG38292" s="10"/>
      <c r="AH38292" s="10"/>
      <c r="AL38292" s="84"/>
      <c r="AM38292" s="84"/>
    </row>
    <row r="38293" spans="28:39" hidden="1" x14ac:dyDescent="0.25">
      <c r="AB38293" s="14"/>
      <c r="AC38293" s="14"/>
      <c r="AG38293" s="10"/>
      <c r="AH38293" s="10"/>
      <c r="AL38293" s="84"/>
      <c r="AM38293" s="84"/>
    </row>
    <row r="38294" spans="28:39" hidden="1" x14ac:dyDescent="0.25">
      <c r="AB38294" s="14"/>
      <c r="AC38294" s="14"/>
      <c r="AG38294" s="10"/>
      <c r="AH38294" s="10"/>
      <c r="AL38294" s="84"/>
      <c r="AM38294" s="84"/>
    </row>
    <row r="38295" spans="28:39" hidden="1" x14ac:dyDescent="0.25">
      <c r="AB38295" s="14"/>
      <c r="AC38295" s="14"/>
      <c r="AG38295" s="10"/>
      <c r="AH38295" s="10"/>
      <c r="AL38295" s="84"/>
      <c r="AM38295" s="84"/>
    </row>
    <row r="38296" spans="28:39" hidden="1" x14ac:dyDescent="0.25">
      <c r="AB38296" s="14"/>
      <c r="AC38296" s="14"/>
      <c r="AG38296" s="10"/>
      <c r="AH38296" s="10"/>
      <c r="AL38296" s="84"/>
      <c r="AM38296" s="84"/>
    </row>
    <row r="38297" spans="28:39" hidden="1" x14ac:dyDescent="0.25">
      <c r="AB38297" s="14"/>
      <c r="AC38297" s="14"/>
      <c r="AG38297" s="10"/>
      <c r="AH38297" s="10"/>
      <c r="AL38297" s="84"/>
      <c r="AM38297" s="84"/>
    </row>
    <row r="38298" spans="28:39" hidden="1" x14ac:dyDescent="0.25">
      <c r="AB38298" s="14"/>
      <c r="AC38298" s="14"/>
      <c r="AG38298" s="10"/>
      <c r="AH38298" s="10"/>
      <c r="AL38298" s="84"/>
      <c r="AM38298" s="84"/>
    </row>
    <row r="38299" spans="28:39" hidden="1" x14ac:dyDescent="0.25">
      <c r="AB38299" s="14"/>
      <c r="AC38299" s="14"/>
      <c r="AG38299" s="10"/>
      <c r="AH38299" s="10"/>
      <c r="AL38299" s="84"/>
      <c r="AM38299" s="84"/>
    </row>
    <row r="38300" spans="28:39" hidden="1" x14ac:dyDescent="0.25">
      <c r="AB38300" s="14"/>
      <c r="AC38300" s="14"/>
      <c r="AG38300" s="10"/>
      <c r="AH38300" s="10"/>
      <c r="AL38300" s="84"/>
      <c r="AM38300" s="84"/>
    </row>
    <row r="38301" spans="28:39" hidden="1" x14ac:dyDescent="0.25">
      <c r="AB38301" s="14"/>
      <c r="AC38301" s="14"/>
      <c r="AG38301" s="10"/>
      <c r="AH38301" s="10"/>
      <c r="AL38301" s="84"/>
      <c r="AM38301" s="84"/>
    </row>
    <row r="38302" spans="28:39" hidden="1" x14ac:dyDescent="0.25">
      <c r="AB38302" s="14"/>
      <c r="AC38302" s="14"/>
      <c r="AG38302" s="10"/>
      <c r="AH38302" s="10"/>
      <c r="AL38302" s="84"/>
      <c r="AM38302" s="84"/>
    </row>
    <row r="38303" spans="28:39" hidden="1" x14ac:dyDescent="0.25">
      <c r="AB38303" s="14"/>
      <c r="AC38303" s="14"/>
      <c r="AG38303" s="10"/>
      <c r="AH38303" s="10"/>
      <c r="AL38303" s="84"/>
      <c r="AM38303" s="84"/>
    </row>
    <row r="38304" spans="28:39" hidden="1" x14ac:dyDescent="0.25">
      <c r="AB38304" s="14"/>
      <c r="AC38304" s="14"/>
      <c r="AG38304" s="10"/>
      <c r="AH38304" s="10"/>
      <c r="AL38304" s="84"/>
      <c r="AM38304" s="84"/>
    </row>
    <row r="38305" spans="28:39" hidden="1" x14ac:dyDescent="0.25">
      <c r="AB38305" s="14"/>
      <c r="AC38305" s="14"/>
      <c r="AG38305" s="10"/>
      <c r="AH38305" s="10"/>
      <c r="AL38305" s="84"/>
      <c r="AM38305" s="84"/>
    </row>
    <row r="38306" spans="28:39" hidden="1" x14ac:dyDescent="0.25">
      <c r="AB38306" s="14"/>
      <c r="AC38306" s="14"/>
      <c r="AG38306" s="10"/>
      <c r="AH38306" s="10"/>
      <c r="AL38306" s="84"/>
      <c r="AM38306" s="84"/>
    </row>
    <row r="38307" spans="28:39" hidden="1" x14ac:dyDescent="0.25">
      <c r="AB38307" s="14"/>
      <c r="AC38307" s="14"/>
      <c r="AG38307" s="10"/>
      <c r="AH38307" s="10"/>
      <c r="AL38307" s="84"/>
      <c r="AM38307" s="84"/>
    </row>
    <row r="38308" spans="28:39" hidden="1" x14ac:dyDescent="0.25">
      <c r="AB38308" s="14"/>
      <c r="AC38308" s="14"/>
      <c r="AG38308" s="10"/>
      <c r="AH38308" s="10"/>
      <c r="AL38308" s="84"/>
      <c r="AM38308" s="84"/>
    </row>
    <row r="38309" spans="28:39" hidden="1" x14ac:dyDescent="0.25">
      <c r="AB38309" s="14"/>
      <c r="AC38309" s="14"/>
      <c r="AG38309" s="10"/>
      <c r="AH38309" s="10"/>
      <c r="AL38309" s="84"/>
      <c r="AM38309" s="84"/>
    </row>
    <row r="38310" spans="28:39" hidden="1" x14ac:dyDescent="0.25">
      <c r="AB38310" s="14"/>
      <c r="AC38310" s="14"/>
      <c r="AG38310" s="10"/>
      <c r="AH38310" s="10"/>
      <c r="AL38310" s="84"/>
      <c r="AM38310" s="84"/>
    </row>
    <row r="38311" spans="28:39" hidden="1" x14ac:dyDescent="0.25">
      <c r="AB38311" s="14"/>
      <c r="AC38311" s="14"/>
      <c r="AG38311" s="10"/>
      <c r="AH38311" s="10"/>
      <c r="AL38311" s="84"/>
      <c r="AM38311" s="84"/>
    </row>
    <row r="38312" spans="28:39" hidden="1" x14ac:dyDescent="0.25">
      <c r="AB38312" s="14"/>
      <c r="AC38312" s="14"/>
      <c r="AG38312" s="10"/>
      <c r="AH38312" s="10"/>
      <c r="AL38312" s="84"/>
      <c r="AM38312" s="84"/>
    </row>
    <row r="38313" spans="28:39" hidden="1" x14ac:dyDescent="0.25">
      <c r="AB38313" s="14"/>
      <c r="AC38313" s="14"/>
      <c r="AG38313" s="10"/>
      <c r="AH38313" s="10"/>
      <c r="AL38313" s="84"/>
      <c r="AM38313" s="84"/>
    </row>
    <row r="38314" spans="28:39" hidden="1" x14ac:dyDescent="0.25">
      <c r="AB38314" s="14"/>
      <c r="AC38314" s="14"/>
      <c r="AG38314" s="10"/>
      <c r="AH38314" s="10"/>
      <c r="AL38314" s="84"/>
      <c r="AM38314" s="84"/>
    </row>
    <row r="38315" spans="28:39" hidden="1" x14ac:dyDescent="0.25">
      <c r="AB38315" s="14"/>
      <c r="AC38315" s="14"/>
      <c r="AG38315" s="10"/>
      <c r="AH38315" s="10"/>
      <c r="AL38315" s="84"/>
      <c r="AM38315" s="84"/>
    </row>
    <row r="38316" spans="28:39" hidden="1" x14ac:dyDescent="0.25">
      <c r="AB38316" s="14"/>
      <c r="AC38316" s="14"/>
      <c r="AG38316" s="10"/>
      <c r="AH38316" s="10"/>
      <c r="AL38316" s="84"/>
      <c r="AM38316" s="84"/>
    </row>
    <row r="38317" spans="28:39" hidden="1" x14ac:dyDescent="0.25">
      <c r="AB38317" s="14"/>
      <c r="AC38317" s="14"/>
      <c r="AG38317" s="10"/>
      <c r="AH38317" s="10"/>
      <c r="AL38317" s="84"/>
      <c r="AM38317" s="84"/>
    </row>
    <row r="38318" spans="28:39" hidden="1" x14ac:dyDescent="0.25">
      <c r="AB38318" s="14"/>
      <c r="AC38318" s="14"/>
      <c r="AG38318" s="10"/>
      <c r="AH38318" s="10"/>
      <c r="AL38318" s="84"/>
      <c r="AM38318" s="84"/>
    </row>
    <row r="38319" spans="28:39" hidden="1" x14ac:dyDescent="0.25">
      <c r="AB38319" s="14"/>
      <c r="AC38319" s="14"/>
      <c r="AG38319" s="10"/>
      <c r="AH38319" s="10"/>
      <c r="AL38319" s="84"/>
      <c r="AM38319" s="84"/>
    </row>
    <row r="38320" spans="28:39" hidden="1" x14ac:dyDescent="0.25">
      <c r="AB38320" s="14"/>
      <c r="AC38320" s="14"/>
      <c r="AG38320" s="10"/>
      <c r="AH38320" s="10"/>
      <c r="AL38320" s="84"/>
      <c r="AM38320" s="84"/>
    </row>
    <row r="38321" spans="28:39" hidden="1" x14ac:dyDescent="0.25">
      <c r="AB38321" s="14"/>
      <c r="AC38321" s="14"/>
      <c r="AG38321" s="10"/>
      <c r="AH38321" s="10"/>
      <c r="AL38321" s="84"/>
      <c r="AM38321" s="84"/>
    </row>
    <row r="38322" spans="28:39" hidden="1" x14ac:dyDescent="0.25">
      <c r="AB38322" s="14"/>
      <c r="AC38322" s="14"/>
      <c r="AG38322" s="10"/>
      <c r="AH38322" s="10"/>
      <c r="AL38322" s="84"/>
      <c r="AM38322" s="84"/>
    </row>
    <row r="38323" spans="28:39" hidden="1" x14ac:dyDescent="0.25">
      <c r="AB38323" s="14"/>
      <c r="AC38323" s="14"/>
      <c r="AG38323" s="10"/>
      <c r="AH38323" s="10"/>
      <c r="AL38323" s="84"/>
      <c r="AM38323" s="84"/>
    </row>
    <row r="38324" spans="28:39" hidden="1" x14ac:dyDescent="0.25">
      <c r="AB38324" s="14"/>
      <c r="AC38324" s="14"/>
      <c r="AG38324" s="10"/>
      <c r="AH38324" s="10"/>
      <c r="AL38324" s="84"/>
      <c r="AM38324" s="84"/>
    </row>
    <row r="38325" spans="28:39" hidden="1" x14ac:dyDescent="0.25">
      <c r="AB38325" s="14"/>
      <c r="AC38325" s="14"/>
      <c r="AG38325" s="10"/>
      <c r="AH38325" s="10"/>
      <c r="AL38325" s="84"/>
      <c r="AM38325" s="84"/>
    </row>
    <row r="38326" spans="28:39" hidden="1" x14ac:dyDescent="0.25">
      <c r="AB38326" s="14"/>
      <c r="AC38326" s="14"/>
      <c r="AG38326" s="10"/>
      <c r="AH38326" s="10"/>
      <c r="AL38326" s="84"/>
      <c r="AM38326" s="84"/>
    </row>
    <row r="38327" spans="28:39" hidden="1" x14ac:dyDescent="0.25">
      <c r="AB38327" s="14"/>
      <c r="AC38327" s="14"/>
      <c r="AG38327" s="10"/>
      <c r="AH38327" s="10"/>
      <c r="AL38327" s="84"/>
      <c r="AM38327" s="84"/>
    </row>
    <row r="38328" spans="28:39" hidden="1" x14ac:dyDescent="0.25">
      <c r="AB38328" s="14"/>
      <c r="AC38328" s="14"/>
      <c r="AG38328" s="10"/>
      <c r="AH38328" s="10"/>
      <c r="AL38328" s="84"/>
      <c r="AM38328" s="84"/>
    </row>
    <row r="38329" spans="28:39" hidden="1" x14ac:dyDescent="0.25">
      <c r="AB38329" s="14"/>
      <c r="AC38329" s="14"/>
      <c r="AG38329" s="10"/>
      <c r="AH38329" s="10"/>
      <c r="AL38329" s="84"/>
      <c r="AM38329" s="84"/>
    </row>
    <row r="38330" spans="28:39" hidden="1" x14ac:dyDescent="0.25">
      <c r="AB38330" s="14"/>
      <c r="AC38330" s="14"/>
      <c r="AG38330" s="10"/>
      <c r="AH38330" s="10"/>
      <c r="AL38330" s="84"/>
      <c r="AM38330" s="84"/>
    </row>
    <row r="38331" spans="28:39" hidden="1" x14ac:dyDescent="0.25">
      <c r="AB38331" s="14"/>
      <c r="AC38331" s="14"/>
      <c r="AG38331" s="10"/>
      <c r="AH38331" s="10"/>
      <c r="AL38331" s="84"/>
      <c r="AM38331" s="84"/>
    </row>
    <row r="38332" spans="28:39" hidden="1" x14ac:dyDescent="0.25">
      <c r="AB38332" s="14"/>
      <c r="AC38332" s="14"/>
      <c r="AG38332" s="10"/>
      <c r="AH38332" s="10"/>
      <c r="AL38332" s="84"/>
      <c r="AM38332" s="84"/>
    </row>
    <row r="38333" spans="28:39" hidden="1" x14ac:dyDescent="0.25">
      <c r="AB38333" s="14"/>
      <c r="AC38333" s="14"/>
      <c r="AG38333" s="10"/>
      <c r="AH38333" s="10"/>
      <c r="AL38333" s="84"/>
      <c r="AM38333" s="84"/>
    </row>
    <row r="38334" spans="28:39" hidden="1" x14ac:dyDescent="0.25">
      <c r="AB38334" s="14"/>
      <c r="AC38334" s="14"/>
      <c r="AG38334" s="10"/>
      <c r="AH38334" s="10"/>
      <c r="AL38334" s="84"/>
      <c r="AM38334" s="84"/>
    </row>
    <row r="38335" spans="28:39" hidden="1" x14ac:dyDescent="0.25">
      <c r="AB38335" s="14"/>
      <c r="AC38335" s="14"/>
      <c r="AG38335" s="10"/>
      <c r="AH38335" s="10"/>
      <c r="AL38335" s="84"/>
      <c r="AM38335" s="84"/>
    </row>
    <row r="38336" spans="28:39" hidden="1" x14ac:dyDescent="0.25">
      <c r="AB38336" s="14"/>
      <c r="AC38336" s="14"/>
      <c r="AG38336" s="10"/>
      <c r="AH38336" s="10"/>
      <c r="AL38336" s="84"/>
      <c r="AM38336" s="84"/>
    </row>
    <row r="38337" spans="28:39" hidden="1" x14ac:dyDescent="0.25">
      <c r="AB38337" s="14"/>
      <c r="AC38337" s="14"/>
      <c r="AG38337" s="10"/>
      <c r="AH38337" s="10"/>
      <c r="AL38337" s="84"/>
      <c r="AM38337" s="84"/>
    </row>
    <row r="38338" spans="28:39" hidden="1" x14ac:dyDescent="0.25">
      <c r="AB38338" s="14"/>
      <c r="AC38338" s="14"/>
      <c r="AG38338" s="10"/>
      <c r="AH38338" s="10"/>
      <c r="AL38338" s="84"/>
      <c r="AM38338" s="84"/>
    </row>
    <row r="38339" spans="28:39" hidden="1" x14ac:dyDescent="0.25">
      <c r="AB38339" s="14"/>
      <c r="AC38339" s="14"/>
      <c r="AG38339" s="10"/>
      <c r="AH38339" s="10"/>
      <c r="AL38339" s="84"/>
      <c r="AM38339" s="84"/>
    </row>
    <row r="38340" spans="28:39" hidden="1" x14ac:dyDescent="0.25">
      <c r="AB38340" s="14"/>
      <c r="AC38340" s="14"/>
      <c r="AG38340" s="10"/>
      <c r="AH38340" s="10"/>
      <c r="AL38340" s="84"/>
      <c r="AM38340" s="84"/>
    </row>
    <row r="38341" spans="28:39" hidden="1" x14ac:dyDescent="0.25">
      <c r="AB38341" s="14"/>
      <c r="AC38341" s="14"/>
      <c r="AG38341" s="10"/>
      <c r="AH38341" s="10"/>
      <c r="AL38341" s="84"/>
      <c r="AM38341" s="84"/>
    </row>
    <row r="38342" spans="28:39" hidden="1" x14ac:dyDescent="0.25">
      <c r="AB38342" s="14"/>
      <c r="AC38342" s="14"/>
      <c r="AG38342" s="10"/>
      <c r="AH38342" s="10"/>
      <c r="AL38342" s="84"/>
      <c r="AM38342" s="84"/>
    </row>
    <row r="38343" spans="28:39" hidden="1" x14ac:dyDescent="0.25">
      <c r="AB38343" s="14"/>
      <c r="AC38343" s="14"/>
      <c r="AG38343" s="10"/>
      <c r="AH38343" s="10"/>
      <c r="AL38343" s="84"/>
      <c r="AM38343" s="84"/>
    </row>
    <row r="38344" spans="28:39" hidden="1" x14ac:dyDescent="0.25">
      <c r="AB38344" s="14"/>
      <c r="AC38344" s="14"/>
      <c r="AG38344" s="10"/>
      <c r="AH38344" s="10"/>
      <c r="AL38344" s="84"/>
      <c r="AM38344" s="84"/>
    </row>
    <row r="38345" spans="28:39" hidden="1" x14ac:dyDescent="0.25">
      <c r="AB38345" s="14"/>
      <c r="AC38345" s="14"/>
      <c r="AG38345" s="10"/>
      <c r="AH38345" s="10"/>
      <c r="AL38345" s="84"/>
      <c r="AM38345" s="84"/>
    </row>
    <row r="38346" spans="28:39" hidden="1" x14ac:dyDescent="0.25">
      <c r="AB38346" s="14"/>
      <c r="AC38346" s="14"/>
      <c r="AG38346" s="10"/>
      <c r="AH38346" s="10"/>
      <c r="AL38346" s="84"/>
      <c r="AM38346" s="84"/>
    </row>
    <row r="38347" spans="28:39" hidden="1" x14ac:dyDescent="0.25">
      <c r="AB38347" s="14"/>
      <c r="AC38347" s="14"/>
      <c r="AG38347" s="10"/>
      <c r="AH38347" s="10"/>
      <c r="AL38347" s="84"/>
      <c r="AM38347" s="84"/>
    </row>
    <row r="38348" spans="28:39" hidden="1" x14ac:dyDescent="0.25">
      <c r="AB38348" s="14"/>
      <c r="AC38348" s="14"/>
      <c r="AG38348" s="10"/>
      <c r="AH38348" s="10"/>
      <c r="AL38348" s="84"/>
      <c r="AM38348" s="84"/>
    </row>
    <row r="38349" spans="28:39" hidden="1" x14ac:dyDescent="0.25">
      <c r="AB38349" s="14"/>
      <c r="AC38349" s="14"/>
      <c r="AG38349" s="10"/>
      <c r="AH38349" s="10"/>
      <c r="AL38349" s="84"/>
      <c r="AM38349" s="84"/>
    </row>
    <row r="38350" spans="28:39" hidden="1" x14ac:dyDescent="0.25">
      <c r="AB38350" s="14"/>
      <c r="AC38350" s="14"/>
      <c r="AG38350" s="10"/>
      <c r="AH38350" s="10"/>
      <c r="AL38350" s="84"/>
      <c r="AM38350" s="84"/>
    </row>
    <row r="38351" spans="28:39" hidden="1" x14ac:dyDescent="0.25">
      <c r="AB38351" s="14"/>
      <c r="AC38351" s="14"/>
      <c r="AG38351" s="10"/>
      <c r="AH38351" s="10"/>
      <c r="AL38351" s="84"/>
      <c r="AM38351" s="84"/>
    </row>
    <row r="38352" spans="28:39" hidden="1" x14ac:dyDescent="0.25">
      <c r="AB38352" s="14"/>
      <c r="AC38352" s="14"/>
      <c r="AG38352" s="10"/>
      <c r="AH38352" s="10"/>
      <c r="AL38352" s="84"/>
      <c r="AM38352" s="84"/>
    </row>
    <row r="38353" spans="28:39" hidden="1" x14ac:dyDescent="0.25">
      <c r="AB38353" s="14"/>
      <c r="AC38353" s="14"/>
      <c r="AG38353" s="10"/>
      <c r="AH38353" s="10"/>
      <c r="AL38353" s="84"/>
      <c r="AM38353" s="84"/>
    </row>
    <row r="38354" spans="28:39" hidden="1" x14ac:dyDescent="0.25">
      <c r="AB38354" s="14"/>
      <c r="AC38354" s="14"/>
      <c r="AG38354" s="10"/>
      <c r="AH38354" s="10"/>
      <c r="AL38354" s="84"/>
      <c r="AM38354" s="84"/>
    </row>
    <row r="38355" spans="28:39" hidden="1" x14ac:dyDescent="0.25">
      <c r="AB38355" s="14"/>
      <c r="AC38355" s="14"/>
      <c r="AG38355" s="10"/>
      <c r="AH38355" s="10"/>
      <c r="AL38355" s="84"/>
      <c r="AM38355" s="84"/>
    </row>
    <row r="38356" spans="28:39" hidden="1" x14ac:dyDescent="0.25">
      <c r="AB38356" s="14"/>
      <c r="AC38356" s="14"/>
      <c r="AG38356" s="10"/>
      <c r="AH38356" s="10"/>
      <c r="AL38356" s="84"/>
      <c r="AM38356" s="84"/>
    </row>
    <row r="38357" spans="28:39" hidden="1" x14ac:dyDescent="0.25">
      <c r="AB38357" s="14"/>
      <c r="AC38357" s="14"/>
      <c r="AG38357" s="10"/>
      <c r="AH38357" s="10"/>
      <c r="AL38357" s="84"/>
      <c r="AM38357" s="84"/>
    </row>
    <row r="38358" spans="28:39" hidden="1" x14ac:dyDescent="0.25">
      <c r="AB38358" s="14"/>
      <c r="AC38358" s="14"/>
      <c r="AG38358" s="10"/>
      <c r="AH38358" s="10"/>
      <c r="AL38358" s="84"/>
      <c r="AM38358" s="84"/>
    </row>
    <row r="38359" spans="28:39" hidden="1" x14ac:dyDescent="0.25">
      <c r="AB38359" s="14"/>
      <c r="AC38359" s="14"/>
      <c r="AG38359" s="10"/>
      <c r="AH38359" s="10"/>
      <c r="AL38359" s="84"/>
      <c r="AM38359" s="84"/>
    </row>
    <row r="38360" spans="28:39" hidden="1" x14ac:dyDescent="0.25">
      <c r="AB38360" s="14"/>
      <c r="AC38360" s="14"/>
      <c r="AG38360" s="10"/>
      <c r="AH38360" s="10"/>
      <c r="AL38360" s="84"/>
      <c r="AM38360" s="84"/>
    </row>
    <row r="38361" spans="28:39" hidden="1" x14ac:dyDescent="0.25">
      <c r="AB38361" s="14"/>
      <c r="AC38361" s="14"/>
      <c r="AG38361" s="10"/>
      <c r="AH38361" s="10"/>
      <c r="AL38361" s="84"/>
      <c r="AM38361" s="84"/>
    </row>
    <row r="38362" spans="28:39" hidden="1" x14ac:dyDescent="0.25">
      <c r="AB38362" s="14"/>
      <c r="AC38362" s="14"/>
      <c r="AG38362" s="10"/>
      <c r="AH38362" s="10"/>
      <c r="AL38362" s="84"/>
      <c r="AM38362" s="84"/>
    </row>
    <row r="38363" spans="28:39" hidden="1" x14ac:dyDescent="0.25">
      <c r="AB38363" s="14"/>
      <c r="AC38363" s="14"/>
      <c r="AG38363" s="10"/>
      <c r="AH38363" s="10"/>
      <c r="AL38363" s="84"/>
      <c r="AM38363" s="84"/>
    </row>
    <row r="38364" spans="28:39" hidden="1" x14ac:dyDescent="0.25">
      <c r="AB38364" s="14"/>
      <c r="AC38364" s="14"/>
      <c r="AG38364" s="10"/>
      <c r="AH38364" s="10"/>
      <c r="AL38364" s="84"/>
      <c r="AM38364" s="84"/>
    </row>
    <row r="38365" spans="28:39" hidden="1" x14ac:dyDescent="0.25">
      <c r="AB38365" s="14"/>
      <c r="AC38365" s="14"/>
      <c r="AG38365" s="10"/>
      <c r="AH38365" s="10"/>
      <c r="AL38365" s="84"/>
      <c r="AM38365" s="84"/>
    </row>
    <row r="38366" spans="28:39" hidden="1" x14ac:dyDescent="0.25">
      <c r="AB38366" s="14"/>
      <c r="AC38366" s="14"/>
      <c r="AG38366" s="10"/>
      <c r="AH38366" s="10"/>
      <c r="AL38366" s="84"/>
      <c r="AM38366" s="84"/>
    </row>
    <row r="38367" spans="28:39" hidden="1" x14ac:dyDescent="0.25">
      <c r="AB38367" s="14"/>
      <c r="AC38367" s="14"/>
      <c r="AG38367" s="10"/>
      <c r="AH38367" s="10"/>
      <c r="AL38367" s="84"/>
      <c r="AM38367" s="84"/>
    </row>
    <row r="38368" spans="28:39" hidden="1" x14ac:dyDescent="0.25">
      <c r="AB38368" s="14"/>
      <c r="AC38368" s="14"/>
      <c r="AG38368" s="10"/>
      <c r="AH38368" s="10"/>
      <c r="AL38368" s="84"/>
      <c r="AM38368" s="84"/>
    </row>
    <row r="38369" spans="28:39" hidden="1" x14ac:dyDescent="0.25">
      <c r="AB38369" s="14"/>
      <c r="AC38369" s="14"/>
      <c r="AG38369" s="10"/>
      <c r="AH38369" s="10"/>
      <c r="AL38369" s="84"/>
      <c r="AM38369" s="84"/>
    </row>
    <row r="38370" spans="28:39" hidden="1" x14ac:dyDescent="0.25">
      <c r="AB38370" s="14"/>
      <c r="AC38370" s="14"/>
      <c r="AG38370" s="10"/>
      <c r="AH38370" s="10"/>
      <c r="AL38370" s="84"/>
      <c r="AM38370" s="84"/>
    </row>
    <row r="38371" spans="28:39" hidden="1" x14ac:dyDescent="0.25">
      <c r="AB38371" s="14"/>
      <c r="AC38371" s="14"/>
      <c r="AG38371" s="10"/>
      <c r="AH38371" s="10"/>
      <c r="AL38371" s="84"/>
      <c r="AM38371" s="84"/>
    </row>
    <row r="38372" spans="28:39" hidden="1" x14ac:dyDescent="0.25">
      <c r="AB38372" s="14"/>
      <c r="AC38372" s="14"/>
      <c r="AG38372" s="10"/>
      <c r="AH38372" s="10"/>
      <c r="AL38372" s="84"/>
      <c r="AM38372" s="84"/>
    </row>
    <row r="38373" spans="28:39" hidden="1" x14ac:dyDescent="0.25">
      <c r="AB38373" s="14"/>
      <c r="AC38373" s="14"/>
      <c r="AG38373" s="10"/>
      <c r="AH38373" s="10"/>
      <c r="AL38373" s="84"/>
      <c r="AM38373" s="84"/>
    </row>
    <row r="38374" spans="28:39" hidden="1" x14ac:dyDescent="0.25">
      <c r="AB38374" s="14"/>
      <c r="AC38374" s="14"/>
      <c r="AG38374" s="10"/>
      <c r="AH38374" s="10"/>
      <c r="AL38374" s="84"/>
      <c r="AM38374" s="84"/>
    </row>
    <row r="38375" spans="28:39" hidden="1" x14ac:dyDescent="0.25">
      <c r="AB38375" s="14"/>
      <c r="AC38375" s="14"/>
      <c r="AG38375" s="10"/>
      <c r="AH38375" s="10"/>
      <c r="AL38375" s="84"/>
      <c r="AM38375" s="84"/>
    </row>
    <row r="38376" spans="28:39" hidden="1" x14ac:dyDescent="0.25">
      <c r="AB38376" s="14"/>
      <c r="AC38376" s="14"/>
      <c r="AG38376" s="10"/>
      <c r="AH38376" s="10"/>
      <c r="AL38376" s="84"/>
      <c r="AM38376" s="84"/>
    </row>
    <row r="38377" spans="28:39" hidden="1" x14ac:dyDescent="0.25">
      <c r="AB38377" s="14"/>
      <c r="AC38377" s="14"/>
      <c r="AG38377" s="10"/>
      <c r="AH38377" s="10"/>
      <c r="AL38377" s="84"/>
      <c r="AM38377" s="84"/>
    </row>
    <row r="38378" spans="28:39" hidden="1" x14ac:dyDescent="0.25">
      <c r="AB38378" s="14"/>
      <c r="AC38378" s="14"/>
      <c r="AG38378" s="10"/>
      <c r="AH38378" s="10"/>
      <c r="AL38378" s="84"/>
      <c r="AM38378" s="84"/>
    </row>
    <row r="38379" spans="28:39" hidden="1" x14ac:dyDescent="0.25">
      <c r="AB38379" s="14"/>
      <c r="AC38379" s="14"/>
      <c r="AG38379" s="10"/>
      <c r="AH38379" s="10"/>
      <c r="AL38379" s="84"/>
      <c r="AM38379" s="84"/>
    </row>
    <row r="38380" spans="28:39" hidden="1" x14ac:dyDescent="0.25">
      <c r="AB38380" s="14"/>
      <c r="AC38380" s="14"/>
      <c r="AG38380" s="10"/>
      <c r="AH38380" s="10"/>
      <c r="AL38380" s="84"/>
      <c r="AM38380" s="84"/>
    </row>
    <row r="38381" spans="28:39" hidden="1" x14ac:dyDescent="0.25">
      <c r="AB38381" s="14"/>
      <c r="AC38381" s="14"/>
      <c r="AG38381" s="10"/>
      <c r="AH38381" s="10"/>
      <c r="AL38381" s="84"/>
      <c r="AM38381" s="84"/>
    </row>
    <row r="38382" spans="28:39" hidden="1" x14ac:dyDescent="0.25">
      <c r="AB38382" s="14"/>
      <c r="AC38382" s="14"/>
      <c r="AG38382" s="10"/>
      <c r="AH38382" s="10"/>
      <c r="AL38382" s="84"/>
      <c r="AM38382" s="84"/>
    </row>
    <row r="38383" spans="28:39" hidden="1" x14ac:dyDescent="0.25">
      <c r="AB38383" s="14"/>
      <c r="AC38383" s="14"/>
      <c r="AG38383" s="10"/>
      <c r="AH38383" s="10"/>
      <c r="AL38383" s="84"/>
      <c r="AM38383" s="84"/>
    </row>
    <row r="38384" spans="28:39" hidden="1" x14ac:dyDescent="0.25">
      <c r="AB38384" s="14"/>
      <c r="AC38384" s="14"/>
      <c r="AG38384" s="10"/>
      <c r="AH38384" s="10"/>
      <c r="AL38384" s="84"/>
      <c r="AM38384" s="84"/>
    </row>
    <row r="38385" spans="28:39" hidden="1" x14ac:dyDescent="0.25">
      <c r="AB38385" s="14"/>
      <c r="AC38385" s="14"/>
      <c r="AG38385" s="10"/>
      <c r="AH38385" s="10"/>
      <c r="AL38385" s="84"/>
      <c r="AM38385" s="84"/>
    </row>
    <row r="38386" spans="28:39" hidden="1" x14ac:dyDescent="0.25">
      <c r="AB38386" s="14"/>
      <c r="AC38386" s="14"/>
      <c r="AG38386" s="10"/>
      <c r="AH38386" s="10"/>
      <c r="AL38386" s="84"/>
      <c r="AM38386" s="84"/>
    </row>
    <row r="38387" spans="28:39" hidden="1" x14ac:dyDescent="0.25">
      <c r="AB38387" s="14"/>
      <c r="AC38387" s="14"/>
      <c r="AG38387" s="10"/>
      <c r="AH38387" s="10"/>
      <c r="AL38387" s="84"/>
      <c r="AM38387" s="84"/>
    </row>
    <row r="38388" spans="28:39" hidden="1" x14ac:dyDescent="0.25">
      <c r="AB38388" s="14"/>
      <c r="AC38388" s="14"/>
      <c r="AG38388" s="10"/>
      <c r="AH38388" s="10"/>
      <c r="AL38388" s="84"/>
      <c r="AM38388" s="84"/>
    </row>
    <row r="38389" spans="28:39" hidden="1" x14ac:dyDescent="0.25">
      <c r="AB38389" s="14"/>
      <c r="AC38389" s="14"/>
      <c r="AG38389" s="10"/>
      <c r="AH38389" s="10"/>
      <c r="AL38389" s="84"/>
      <c r="AM38389" s="84"/>
    </row>
    <row r="38390" spans="28:39" hidden="1" x14ac:dyDescent="0.25">
      <c r="AB38390" s="14"/>
      <c r="AC38390" s="14"/>
      <c r="AG38390" s="10"/>
      <c r="AH38390" s="10"/>
      <c r="AL38390" s="84"/>
      <c r="AM38390" s="84"/>
    </row>
    <row r="38391" spans="28:39" hidden="1" x14ac:dyDescent="0.25">
      <c r="AB38391" s="14"/>
      <c r="AC38391" s="14"/>
      <c r="AG38391" s="10"/>
      <c r="AH38391" s="10"/>
      <c r="AL38391" s="84"/>
      <c r="AM38391" s="84"/>
    </row>
    <row r="38392" spans="28:39" hidden="1" x14ac:dyDescent="0.25">
      <c r="AB38392" s="14"/>
      <c r="AC38392" s="14"/>
      <c r="AG38392" s="10"/>
      <c r="AH38392" s="10"/>
      <c r="AL38392" s="84"/>
      <c r="AM38392" s="84"/>
    </row>
    <row r="38393" spans="28:39" hidden="1" x14ac:dyDescent="0.25">
      <c r="AB38393" s="14"/>
      <c r="AC38393" s="14"/>
      <c r="AG38393" s="10"/>
      <c r="AH38393" s="10"/>
      <c r="AL38393" s="84"/>
      <c r="AM38393" s="84"/>
    </row>
    <row r="38394" spans="28:39" hidden="1" x14ac:dyDescent="0.25">
      <c r="AB38394" s="14"/>
      <c r="AC38394" s="14"/>
      <c r="AG38394" s="10"/>
      <c r="AH38394" s="10"/>
      <c r="AL38394" s="84"/>
      <c r="AM38394" s="84"/>
    </row>
    <row r="38395" spans="28:39" hidden="1" x14ac:dyDescent="0.25">
      <c r="AB38395" s="14"/>
      <c r="AC38395" s="14"/>
      <c r="AG38395" s="10"/>
      <c r="AH38395" s="10"/>
      <c r="AL38395" s="84"/>
      <c r="AM38395" s="84"/>
    </row>
    <row r="38396" spans="28:39" hidden="1" x14ac:dyDescent="0.25">
      <c r="AB38396" s="14"/>
      <c r="AC38396" s="14"/>
      <c r="AG38396" s="10"/>
      <c r="AH38396" s="10"/>
      <c r="AL38396" s="84"/>
      <c r="AM38396" s="84"/>
    </row>
    <row r="38397" spans="28:39" hidden="1" x14ac:dyDescent="0.25">
      <c r="AB38397" s="14"/>
      <c r="AC38397" s="14"/>
      <c r="AG38397" s="10"/>
      <c r="AH38397" s="10"/>
      <c r="AL38397" s="84"/>
      <c r="AM38397" s="84"/>
    </row>
    <row r="38398" spans="28:39" hidden="1" x14ac:dyDescent="0.25">
      <c r="AB38398" s="14"/>
      <c r="AC38398" s="14"/>
      <c r="AG38398" s="10"/>
      <c r="AH38398" s="10"/>
      <c r="AL38398" s="84"/>
      <c r="AM38398" s="84"/>
    </row>
    <row r="38399" spans="28:39" hidden="1" x14ac:dyDescent="0.25">
      <c r="AB38399" s="14"/>
      <c r="AC38399" s="14"/>
      <c r="AG38399" s="10"/>
      <c r="AH38399" s="10"/>
      <c r="AL38399" s="84"/>
      <c r="AM38399" s="84"/>
    </row>
    <row r="38400" spans="28:39" hidden="1" x14ac:dyDescent="0.25">
      <c r="AB38400" s="14"/>
      <c r="AC38400" s="14"/>
      <c r="AG38400" s="10"/>
      <c r="AH38400" s="10"/>
      <c r="AL38400" s="84"/>
      <c r="AM38400" s="84"/>
    </row>
    <row r="38401" spans="28:39" hidden="1" x14ac:dyDescent="0.25">
      <c r="AB38401" s="14"/>
      <c r="AC38401" s="14"/>
      <c r="AG38401" s="10"/>
      <c r="AH38401" s="10"/>
      <c r="AL38401" s="84"/>
      <c r="AM38401" s="84"/>
    </row>
    <row r="38402" spans="28:39" hidden="1" x14ac:dyDescent="0.25">
      <c r="AB38402" s="14"/>
      <c r="AC38402" s="14"/>
      <c r="AG38402" s="10"/>
      <c r="AH38402" s="10"/>
      <c r="AL38402" s="84"/>
      <c r="AM38402" s="84"/>
    </row>
    <row r="38403" spans="28:39" hidden="1" x14ac:dyDescent="0.25">
      <c r="AB38403" s="14"/>
      <c r="AC38403" s="14"/>
      <c r="AG38403" s="10"/>
      <c r="AH38403" s="10"/>
      <c r="AL38403" s="84"/>
      <c r="AM38403" s="84"/>
    </row>
    <row r="38404" spans="28:39" hidden="1" x14ac:dyDescent="0.25">
      <c r="AB38404" s="14"/>
      <c r="AC38404" s="14"/>
      <c r="AG38404" s="10"/>
      <c r="AH38404" s="10"/>
      <c r="AL38404" s="84"/>
      <c r="AM38404" s="84"/>
    </row>
    <row r="38405" spans="28:39" hidden="1" x14ac:dyDescent="0.25">
      <c r="AB38405" s="14"/>
      <c r="AC38405" s="14"/>
      <c r="AG38405" s="10"/>
      <c r="AH38405" s="10"/>
      <c r="AL38405" s="84"/>
      <c r="AM38405" s="84"/>
    </row>
    <row r="38406" spans="28:39" hidden="1" x14ac:dyDescent="0.25">
      <c r="AB38406" s="14"/>
      <c r="AC38406" s="14"/>
      <c r="AG38406" s="10"/>
      <c r="AH38406" s="10"/>
      <c r="AL38406" s="84"/>
      <c r="AM38406" s="84"/>
    </row>
    <row r="38407" spans="28:39" hidden="1" x14ac:dyDescent="0.25">
      <c r="AB38407" s="14"/>
      <c r="AC38407" s="14"/>
      <c r="AG38407" s="10"/>
      <c r="AH38407" s="10"/>
      <c r="AL38407" s="84"/>
      <c r="AM38407" s="84"/>
    </row>
    <row r="38408" spans="28:39" hidden="1" x14ac:dyDescent="0.25">
      <c r="AB38408" s="14"/>
      <c r="AC38408" s="14"/>
      <c r="AG38408" s="10"/>
      <c r="AH38408" s="10"/>
      <c r="AL38408" s="84"/>
      <c r="AM38408" s="84"/>
    </row>
    <row r="38409" spans="28:39" hidden="1" x14ac:dyDescent="0.25">
      <c r="AB38409" s="14"/>
      <c r="AC38409" s="14"/>
      <c r="AG38409" s="10"/>
      <c r="AH38409" s="10"/>
      <c r="AL38409" s="84"/>
      <c r="AM38409" s="84"/>
    </row>
    <row r="38410" spans="28:39" hidden="1" x14ac:dyDescent="0.25">
      <c r="AB38410" s="14"/>
      <c r="AC38410" s="14"/>
      <c r="AG38410" s="10"/>
      <c r="AH38410" s="10"/>
      <c r="AL38410" s="84"/>
      <c r="AM38410" s="84"/>
    </row>
    <row r="38411" spans="28:39" hidden="1" x14ac:dyDescent="0.25">
      <c r="AB38411" s="14"/>
      <c r="AC38411" s="14"/>
      <c r="AG38411" s="10"/>
      <c r="AH38411" s="10"/>
      <c r="AL38411" s="84"/>
      <c r="AM38411" s="84"/>
    </row>
    <row r="38412" spans="28:39" hidden="1" x14ac:dyDescent="0.25">
      <c r="AB38412" s="14"/>
      <c r="AC38412" s="14"/>
      <c r="AG38412" s="10"/>
      <c r="AH38412" s="10"/>
      <c r="AL38412" s="84"/>
      <c r="AM38412" s="84"/>
    </row>
    <row r="38413" spans="28:39" hidden="1" x14ac:dyDescent="0.25">
      <c r="AB38413" s="14"/>
      <c r="AC38413" s="14"/>
      <c r="AG38413" s="10"/>
      <c r="AH38413" s="10"/>
      <c r="AL38413" s="84"/>
      <c r="AM38413" s="84"/>
    </row>
    <row r="38414" spans="28:39" hidden="1" x14ac:dyDescent="0.25">
      <c r="AB38414" s="14"/>
      <c r="AC38414" s="14"/>
      <c r="AG38414" s="10"/>
      <c r="AH38414" s="10"/>
      <c r="AL38414" s="84"/>
      <c r="AM38414" s="84"/>
    </row>
    <row r="38415" spans="28:39" hidden="1" x14ac:dyDescent="0.25">
      <c r="AB38415" s="14"/>
      <c r="AC38415" s="14"/>
      <c r="AG38415" s="10"/>
      <c r="AH38415" s="10"/>
      <c r="AL38415" s="84"/>
      <c r="AM38415" s="84"/>
    </row>
    <row r="38416" spans="28:39" hidden="1" x14ac:dyDescent="0.25">
      <c r="AB38416" s="14"/>
      <c r="AC38416" s="14"/>
      <c r="AG38416" s="10"/>
      <c r="AH38416" s="10"/>
      <c r="AL38416" s="84"/>
      <c r="AM38416" s="84"/>
    </row>
    <row r="38417" spans="28:39" hidden="1" x14ac:dyDescent="0.25">
      <c r="AB38417" s="14"/>
      <c r="AC38417" s="14"/>
      <c r="AG38417" s="10"/>
      <c r="AH38417" s="10"/>
      <c r="AL38417" s="84"/>
      <c r="AM38417" s="84"/>
    </row>
    <row r="38418" spans="28:39" hidden="1" x14ac:dyDescent="0.25">
      <c r="AB38418" s="14"/>
      <c r="AC38418" s="14"/>
      <c r="AG38418" s="10"/>
      <c r="AH38418" s="10"/>
      <c r="AL38418" s="84"/>
      <c r="AM38418" s="84"/>
    </row>
    <row r="38419" spans="28:39" hidden="1" x14ac:dyDescent="0.25">
      <c r="AB38419" s="14"/>
      <c r="AC38419" s="14"/>
      <c r="AG38419" s="10"/>
      <c r="AH38419" s="10"/>
      <c r="AL38419" s="84"/>
      <c r="AM38419" s="84"/>
    </row>
    <row r="38420" spans="28:39" hidden="1" x14ac:dyDescent="0.25">
      <c r="AB38420" s="14"/>
      <c r="AC38420" s="14"/>
      <c r="AG38420" s="10"/>
      <c r="AH38420" s="10"/>
      <c r="AL38420" s="84"/>
      <c r="AM38420" s="84"/>
    </row>
    <row r="38421" spans="28:39" hidden="1" x14ac:dyDescent="0.25">
      <c r="AB38421" s="14"/>
      <c r="AC38421" s="14"/>
      <c r="AG38421" s="10"/>
      <c r="AH38421" s="10"/>
      <c r="AL38421" s="84"/>
      <c r="AM38421" s="84"/>
    </row>
    <row r="38422" spans="28:39" hidden="1" x14ac:dyDescent="0.25">
      <c r="AB38422" s="14"/>
      <c r="AC38422" s="14"/>
      <c r="AG38422" s="10"/>
      <c r="AH38422" s="10"/>
      <c r="AL38422" s="84"/>
      <c r="AM38422" s="84"/>
    </row>
    <row r="38423" spans="28:39" hidden="1" x14ac:dyDescent="0.25">
      <c r="AB38423" s="14"/>
      <c r="AC38423" s="14"/>
      <c r="AG38423" s="10"/>
      <c r="AH38423" s="10"/>
      <c r="AL38423" s="84"/>
      <c r="AM38423" s="84"/>
    </row>
    <row r="38424" spans="28:39" hidden="1" x14ac:dyDescent="0.25">
      <c r="AB38424" s="14"/>
      <c r="AC38424" s="14"/>
      <c r="AG38424" s="10"/>
      <c r="AH38424" s="10"/>
      <c r="AL38424" s="84"/>
      <c r="AM38424" s="84"/>
    </row>
    <row r="38425" spans="28:39" hidden="1" x14ac:dyDescent="0.25">
      <c r="AB38425" s="14"/>
      <c r="AC38425" s="14"/>
      <c r="AG38425" s="10"/>
      <c r="AH38425" s="10"/>
      <c r="AL38425" s="84"/>
      <c r="AM38425" s="84"/>
    </row>
    <row r="38426" spans="28:39" hidden="1" x14ac:dyDescent="0.25">
      <c r="AB38426" s="14"/>
      <c r="AC38426" s="14"/>
      <c r="AG38426" s="10"/>
      <c r="AH38426" s="10"/>
      <c r="AL38426" s="84"/>
      <c r="AM38426" s="84"/>
    </row>
    <row r="38427" spans="28:39" hidden="1" x14ac:dyDescent="0.25">
      <c r="AB38427" s="14"/>
      <c r="AC38427" s="14"/>
      <c r="AG38427" s="10"/>
      <c r="AH38427" s="10"/>
      <c r="AL38427" s="84"/>
      <c r="AM38427" s="84"/>
    </row>
    <row r="38428" spans="28:39" hidden="1" x14ac:dyDescent="0.25">
      <c r="AB38428" s="14"/>
      <c r="AC38428" s="14"/>
      <c r="AG38428" s="10"/>
      <c r="AH38428" s="10"/>
      <c r="AL38428" s="84"/>
      <c r="AM38428" s="84"/>
    </row>
    <row r="38429" spans="28:39" hidden="1" x14ac:dyDescent="0.25">
      <c r="AB38429" s="14"/>
      <c r="AC38429" s="14"/>
      <c r="AG38429" s="10"/>
      <c r="AH38429" s="10"/>
      <c r="AL38429" s="84"/>
      <c r="AM38429" s="84"/>
    </row>
    <row r="38430" spans="28:39" hidden="1" x14ac:dyDescent="0.25">
      <c r="AB38430" s="14"/>
      <c r="AC38430" s="14"/>
      <c r="AG38430" s="10"/>
      <c r="AH38430" s="10"/>
      <c r="AL38430" s="84"/>
      <c r="AM38430" s="84"/>
    </row>
    <row r="38431" spans="28:39" hidden="1" x14ac:dyDescent="0.25">
      <c r="AB38431" s="14"/>
      <c r="AC38431" s="14"/>
      <c r="AG38431" s="10"/>
      <c r="AH38431" s="10"/>
      <c r="AL38431" s="84"/>
      <c r="AM38431" s="84"/>
    </row>
    <row r="38432" spans="28:39" hidden="1" x14ac:dyDescent="0.25">
      <c r="AB38432" s="14"/>
      <c r="AC38432" s="14"/>
      <c r="AG38432" s="10"/>
      <c r="AH38432" s="10"/>
      <c r="AL38432" s="84"/>
      <c r="AM38432" s="84"/>
    </row>
    <row r="38433" spans="28:39" hidden="1" x14ac:dyDescent="0.25">
      <c r="AB38433" s="14"/>
      <c r="AC38433" s="14"/>
      <c r="AG38433" s="10"/>
      <c r="AH38433" s="10"/>
      <c r="AL38433" s="84"/>
      <c r="AM38433" s="84"/>
    </row>
    <row r="38434" spans="28:39" hidden="1" x14ac:dyDescent="0.25">
      <c r="AB38434" s="14"/>
      <c r="AC38434" s="14"/>
      <c r="AG38434" s="10"/>
      <c r="AH38434" s="10"/>
      <c r="AL38434" s="84"/>
      <c r="AM38434" s="84"/>
    </row>
    <row r="38435" spans="28:39" hidden="1" x14ac:dyDescent="0.25">
      <c r="AB38435" s="14"/>
      <c r="AC38435" s="14"/>
      <c r="AG38435" s="10"/>
      <c r="AH38435" s="10"/>
      <c r="AL38435" s="84"/>
      <c r="AM38435" s="84"/>
    </row>
    <row r="38436" spans="28:39" hidden="1" x14ac:dyDescent="0.25">
      <c r="AB38436" s="14"/>
      <c r="AC38436" s="14"/>
      <c r="AG38436" s="10"/>
      <c r="AH38436" s="10"/>
      <c r="AL38436" s="84"/>
      <c r="AM38436" s="84"/>
    </row>
    <row r="38437" spans="28:39" hidden="1" x14ac:dyDescent="0.25">
      <c r="AB38437" s="14"/>
      <c r="AC38437" s="14"/>
      <c r="AG38437" s="10"/>
      <c r="AH38437" s="10"/>
      <c r="AL38437" s="84"/>
      <c r="AM38437" s="84"/>
    </row>
    <row r="38438" spans="28:39" hidden="1" x14ac:dyDescent="0.25">
      <c r="AB38438" s="14"/>
      <c r="AC38438" s="14"/>
      <c r="AG38438" s="10"/>
      <c r="AH38438" s="10"/>
      <c r="AL38438" s="84"/>
      <c r="AM38438" s="84"/>
    </row>
    <row r="38439" spans="28:39" hidden="1" x14ac:dyDescent="0.25">
      <c r="AB38439" s="14"/>
      <c r="AC38439" s="14"/>
      <c r="AG38439" s="10"/>
      <c r="AH38439" s="10"/>
      <c r="AL38439" s="84"/>
      <c r="AM38439" s="84"/>
    </row>
    <row r="38440" spans="28:39" hidden="1" x14ac:dyDescent="0.25">
      <c r="AB38440" s="14"/>
      <c r="AC38440" s="14"/>
      <c r="AG38440" s="10"/>
      <c r="AH38440" s="10"/>
      <c r="AL38440" s="84"/>
      <c r="AM38440" s="84"/>
    </row>
    <row r="38441" spans="28:39" hidden="1" x14ac:dyDescent="0.25">
      <c r="AB38441" s="14"/>
      <c r="AC38441" s="14"/>
      <c r="AG38441" s="10"/>
      <c r="AH38441" s="10"/>
      <c r="AL38441" s="84"/>
      <c r="AM38441" s="84"/>
    </row>
    <row r="38442" spans="28:39" hidden="1" x14ac:dyDescent="0.25">
      <c r="AB38442" s="14"/>
      <c r="AC38442" s="14"/>
      <c r="AG38442" s="10"/>
      <c r="AH38442" s="10"/>
      <c r="AL38442" s="84"/>
      <c r="AM38442" s="84"/>
    </row>
    <row r="38443" spans="28:39" hidden="1" x14ac:dyDescent="0.25">
      <c r="AB38443" s="14"/>
      <c r="AC38443" s="14"/>
      <c r="AG38443" s="10"/>
      <c r="AH38443" s="10"/>
      <c r="AL38443" s="84"/>
      <c r="AM38443" s="84"/>
    </row>
    <row r="38444" spans="28:39" hidden="1" x14ac:dyDescent="0.25">
      <c r="AB38444" s="14"/>
      <c r="AC38444" s="14"/>
      <c r="AG38444" s="10"/>
      <c r="AH38444" s="10"/>
      <c r="AL38444" s="84"/>
      <c r="AM38444" s="84"/>
    </row>
    <row r="38445" spans="28:39" hidden="1" x14ac:dyDescent="0.25">
      <c r="AB38445" s="14"/>
      <c r="AC38445" s="14"/>
      <c r="AG38445" s="10"/>
      <c r="AH38445" s="10"/>
      <c r="AL38445" s="84"/>
      <c r="AM38445" s="84"/>
    </row>
    <row r="38446" spans="28:39" hidden="1" x14ac:dyDescent="0.25">
      <c r="AB38446" s="14"/>
      <c r="AC38446" s="14"/>
      <c r="AG38446" s="10"/>
      <c r="AH38446" s="10"/>
      <c r="AL38446" s="84"/>
      <c r="AM38446" s="84"/>
    </row>
    <row r="38447" spans="28:39" hidden="1" x14ac:dyDescent="0.25">
      <c r="AB38447" s="14"/>
      <c r="AC38447" s="14"/>
      <c r="AG38447" s="10"/>
      <c r="AH38447" s="10"/>
      <c r="AL38447" s="84"/>
      <c r="AM38447" s="84"/>
    </row>
    <row r="38448" spans="28:39" hidden="1" x14ac:dyDescent="0.25">
      <c r="AB38448" s="14"/>
      <c r="AC38448" s="14"/>
      <c r="AG38448" s="10"/>
      <c r="AH38448" s="10"/>
      <c r="AL38448" s="84"/>
      <c r="AM38448" s="84"/>
    </row>
    <row r="38449" spans="28:39" hidden="1" x14ac:dyDescent="0.25">
      <c r="AB38449" s="14"/>
      <c r="AC38449" s="14"/>
      <c r="AG38449" s="10"/>
      <c r="AH38449" s="10"/>
      <c r="AL38449" s="84"/>
      <c r="AM38449" s="84"/>
    </row>
    <row r="38450" spans="28:39" hidden="1" x14ac:dyDescent="0.25">
      <c r="AB38450" s="14"/>
      <c r="AC38450" s="14"/>
      <c r="AG38450" s="10"/>
      <c r="AH38450" s="10"/>
      <c r="AL38450" s="84"/>
      <c r="AM38450" s="84"/>
    </row>
    <row r="38451" spans="28:39" hidden="1" x14ac:dyDescent="0.25">
      <c r="AB38451" s="14"/>
      <c r="AC38451" s="14"/>
      <c r="AG38451" s="10"/>
      <c r="AH38451" s="10"/>
      <c r="AL38451" s="84"/>
      <c r="AM38451" s="84"/>
    </row>
    <row r="38452" spans="28:39" hidden="1" x14ac:dyDescent="0.25">
      <c r="AB38452" s="14"/>
      <c r="AC38452" s="14"/>
      <c r="AG38452" s="10"/>
      <c r="AH38452" s="10"/>
      <c r="AL38452" s="84"/>
      <c r="AM38452" s="84"/>
    </row>
    <row r="38453" spans="28:39" hidden="1" x14ac:dyDescent="0.25">
      <c r="AB38453" s="14"/>
      <c r="AC38453" s="14"/>
      <c r="AG38453" s="10"/>
      <c r="AH38453" s="10"/>
      <c r="AL38453" s="84"/>
      <c r="AM38453" s="84"/>
    </row>
    <row r="38454" spans="28:39" hidden="1" x14ac:dyDescent="0.25">
      <c r="AB38454" s="14"/>
      <c r="AC38454" s="14"/>
      <c r="AG38454" s="10"/>
      <c r="AH38454" s="10"/>
      <c r="AL38454" s="84"/>
      <c r="AM38454" s="84"/>
    </row>
    <row r="38455" spans="28:39" hidden="1" x14ac:dyDescent="0.25">
      <c r="AB38455" s="14"/>
      <c r="AC38455" s="14"/>
      <c r="AG38455" s="10"/>
      <c r="AH38455" s="10"/>
      <c r="AL38455" s="84"/>
      <c r="AM38455" s="84"/>
    </row>
    <row r="38456" spans="28:39" hidden="1" x14ac:dyDescent="0.25">
      <c r="AB38456" s="14"/>
      <c r="AC38456" s="14"/>
      <c r="AG38456" s="10"/>
      <c r="AH38456" s="10"/>
      <c r="AL38456" s="84"/>
      <c r="AM38456" s="84"/>
    </row>
    <row r="38457" spans="28:39" hidden="1" x14ac:dyDescent="0.25">
      <c r="AB38457" s="14"/>
      <c r="AC38457" s="14"/>
      <c r="AG38457" s="10"/>
      <c r="AH38457" s="10"/>
      <c r="AL38457" s="84"/>
      <c r="AM38457" s="84"/>
    </row>
    <row r="38458" spans="28:39" hidden="1" x14ac:dyDescent="0.25">
      <c r="AB38458" s="14"/>
      <c r="AC38458" s="14"/>
      <c r="AG38458" s="10"/>
      <c r="AH38458" s="10"/>
      <c r="AL38458" s="84"/>
      <c r="AM38458" s="84"/>
    </row>
    <row r="38459" spans="28:39" hidden="1" x14ac:dyDescent="0.25">
      <c r="AB38459" s="14"/>
      <c r="AC38459" s="14"/>
      <c r="AG38459" s="10"/>
      <c r="AH38459" s="10"/>
      <c r="AL38459" s="84"/>
      <c r="AM38459" s="84"/>
    </row>
    <row r="38460" spans="28:39" hidden="1" x14ac:dyDescent="0.25">
      <c r="AB38460" s="14"/>
      <c r="AC38460" s="14"/>
      <c r="AG38460" s="10"/>
      <c r="AH38460" s="10"/>
      <c r="AL38460" s="84"/>
      <c r="AM38460" s="84"/>
    </row>
    <row r="38461" spans="28:39" hidden="1" x14ac:dyDescent="0.25">
      <c r="AB38461" s="14"/>
      <c r="AC38461" s="14"/>
      <c r="AG38461" s="10"/>
      <c r="AH38461" s="10"/>
      <c r="AL38461" s="84"/>
      <c r="AM38461" s="84"/>
    </row>
    <row r="38462" spans="28:39" hidden="1" x14ac:dyDescent="0.25">
      <c r="AB38462" s="14"/>
      <c r="AC38462" s="14"/>
      <c r="AG38462" s="10"/>
      <c r="AH38462" s="10"/>
      <c r="AL38462" s="84"/>
      <c r="AM38462" s="84"/>
    </row>
    <row r="38463" spans="28:39" hidden="1" x14ac:dyDescent="0.25">
      <c r="AB38463" s="14"/>
      <c r="AC38463" s="14"/>
      <c r="AG38463" s="10"/>
      <c r="AH38463" s="10"/>
      <c r="AL38463" s="84"/>
      <c r="AM38463" s="84"/>
    </row>
    <row r="38464" spans="28:39" hidden="1" x14ac:dyDescent="0.25">
      <c r="AB38464" s="14"/>
      <c r="AC38464" s="14"/>
      <c r="AG38464" s="10"/>
      <c r="AH38464" s="10"/>
      <c r="AL38464" s="84"/>
      <c r="AM38464" s="84"/>
    </row>
    <row r="38465" spans="28:39" hidden="1" x14ac:dyDescent="0.25">
      <c r="AB38465" s="14"/>
      <c r="AC38465" s="14"/>
      <c r="AG38465" s="10"/>
      <c r="AH38465" s="10"/>
      <c r="AL38465" s="84"/>
      <c r="AM38465" s="84"/>
    </row>
    <row r="38466" spans="28:39" hidden="1" x14ac:dyDescent="0.25">
      <c r="AB38466" s="14"/>
      <c r="AC38466" s="14"/>
      <c r="AG38466" s="10"/>
      <c r="AH38466" s="10"/>
      <c r="AL38466" s="84"/>
      <c r="AM38466" s="84"/>
    </row>
    <row r="38467" spans="28:39" hidden="1" x14ac:dyDescent="0.25">
      <c r="AB38467" s="14"/>
      <c r="AC38467" s="14"/>
      <c r="AG38467" s="10"/>
      <c r="AH38467" s="10"/>
      <c r="AL38467" s="84"/>
      <c r="AM38467" s="84"/>
    </row>
    <row r="38468" spans="28:39" hidden="1" x14ac:dyDescent="0.25">
      <c r="AB38468" s="14"/>
      <c r="AC38468" s="14"/>
      <c r="AG38468" s="10"/>
      <c r="AH38468" s="10"/>
      <c r="AL38468" s="84"/>
      <c r="AM38468" s="84"/>
    </row>
    <row r="38469" spans="28:39" hidden="1" x14ac:dyDescent="0.25">
      <c r="AB38469" s="14"/>
      <c r="AC38469" s="14"/>
      <c r="AG38469" s="10"/>
      <c r="AH38469" s="10"/>
      <c r="AL38469" s="84"/>
      <c r="AM38469" s="84"/>
    </row>
    <row r="38470" spans="28:39" hidden="1" x14ac:dyDescent="0.25">
      <c r="AB38470" s="14"/>
      <c r="AC38470" s="14"/>
      <c r="AG38470" s="10"/>
      <c r="AH38470" s="10"/>
      <c r="AL38470" s="84"/>
      <c r="AM38470" s="84"/>
    </row>
    <row r="38471" spans="28:39" hidden="1" x14ac:dyDescent="0.25">
      <c r="AB38471" s="14"/>
      <c r="AC38471" s="14"/>
      <c r="AG38471" s="10"/>
      <c r="AH38471" s="10"/>
      <c r="AL38471" s="84"/>
      <c r="AM38471" s="84"/>
    </row>
    <row r="38472" spans="28:39" hidden="1" x14ac:dyDescent="0.25">
      <c r="AB38472" s="14"/>
      <c r="AC38472" s="14"/>
      <c r="AG38472" s="10"/>
      <c r="AH38472" s="10"/>
      <c r="AL38472" s="84"/>
      <c r="AM38472" s="84"/>
    </row>
    <row r="38473" spans="28:39" hidden="1" x14ac:dyDescent="0.25">
      <c r="AB38473" s="14"/>
      <c r="AC38473" s="14"/>
      <c r="AG38473" s="10"/>
      <c r="AH38473" s="10"/>
      <c r="AL38473" s="84"/>
      <c r="AM38473" s="84"/>
    </row>
    <row r="38474" spans="28:39" hidden="1" x14ac:dyDescent="0.25">
      <c r="AB38474" s="14"/>
      <c r="AC38474" s="14"/>
      <c r="AG38474" s="10"/>
      <c r="AH38474" s="10"/>
      <c r="AL38474" s="84"/>
      <c r="AM38474" s="84"/>
    </row>
    <row r="38475" spans="28:39" hidden="1" x14ac:dyDescent="0.25">
      <c r="AB38475" s="14"/>
      <c r="AC38475" s="14"/>
      <c r="AG38475" s="10"/>
      <c r="AH38475" s="10"/>
      <c r="AL38475" s="84"/>
      <c r="AM38475" s="84"/>
    </row>
    <row r="38476" spans="28:39" hidden="1" x14ac:dyDescent="0.25">
      <c r="AB38476" s="14"/>
      <c r="AC38476" s="14"/>
      <c r="AG38476" s="10"/>
      <c r="AH38476" s="10"/>
      <c r="AL38476" s="84"/>
      <c r="AM38476" s="84"/>
    </row>
    <row r="38477" spans="28:39" hidden="1" x14ac:dyDescent="0.25">
      <c r="AB38477" s="14"/>
      <c r="AC38477" s="14"/>
      <c r="AG38477" s="10"/>
      <c r="AH38477" s="10"/>
      <c r="AL38477" s="84"/>
      <c r="AM38477" s="84"/>
    </row>
    <row r="38478" spans="28:39" hidden="1" x14ac:dyDescent="0.25">
      <c r="AB38478" s="14"/>
      <c r="AC38478" s="14"/>
      <c r="AG38478" s="10"/>
      <c r="AH38478" s="10"/>
      <c r="AL38478" s="84"/>
      <c r="AM38478" s="84"/>
    </row>
    <row r="38479" spans="28:39" hidden="1" x14ac:dyDescent="0.25">
      <c r="AB38479" s="14"/>
      <c r="AC38479" s="14"/>
      <c r="AG38479" s="10"/>
      <c r="AH38479" s="10"/>
      <c r="AL38479" s="84"/>
      <c r="AM38479" s="84"/>
    </row>
    <row r="38480" spans="28:39" hidden="1" x14ac:dyDescent="0.25">
      <c r="AB38480" s="14"/>
      <c r="AC38480" s="14"/>
      <c r="AG38480" s="10"/>
      <c r="AH38480" s="10"/>
      <c r="AL38480" s="84"/>
      <c r="AM38480" s="84"/>
    </row>
    <row r="38481" spans="28:39" hidden="1" x14ac:dyDescent="0.25">
      <c r="AB38481" s="14"/>
      <c r="AC38481" s="14"/>
      <c r="AG38481" s="10"/>
      <c r="AH38481" s="10"/>
      <c r="AL38481" s="84"/>
      <c r="AM38481" s="84"/>
    </row>
    <row r="38482" spans="28:39" hidden="1" x14ac:dyDescent="0.25">
      <c r="AB38482" s="14"/>
      <c r="AC38482" s="14"/>
      <c r="AG38482" s="10"/>
      <c r="AH38482" s="10"/>
      <c r="AL38482" s="84"/>
      <c r="AM38482" s="84"/>
    </row>
    <row r="38483" spans="28:39" hidden="1" x14ac:dyDescent="0.25">
      <c r="AB38483" s="14"/>
      <c r="AC38483" s="14"/>
      <c r="AG38483" s="10"/>
      <c r="AH38483" s="10"/>
      <c r="AL38483" s="84"/>
      <c r="AM38483" s="84"/>
    </row>
    <row r="38484" spans="28:39" hidden="1" x14ac:dyDescent="0.25">
      <c r="AB38484" s="14"/>
      <c r="AC38484" s="14"/>
      <c r="AG38484" s="10"/>
      <c r="AH38484" s="10"/>
      <c r="AL38484" s="84"/>
      <c r="AM38484" s="84"/>
    </row>
    <row r="38485" spans="28:39" hidden="1" x14ac:dyDescent="0.25">
      <c r="AB38485" s="14"/>
      <c r="AC38485" s="14"/>
      <c r="AG38485" s="10"/>
      <c r="AH38485" s="10"/>
      <c r="AL38485" s="84"/>
      <c r="AM38485" s="84"/>
    </row>
    <row r="38486" spans="28:39" hidden="1" x14ac:dyDescent="0.25">
      <c r="AB38486" s="14"/>
      <c r="AC38486" s="14"/>
      <c r="AG38486" s="10"/>
      <c r="AH38486" s="10"/>
      <c r="AL38486" s="84"/>
      <c r="AM38486" s="84"/>
    </row>
    <row r="38487" spans="28:39" hidden="1" x14ac:dyDescent="0.25">
      <c r="AB38487" s="14"/>
      <c r="AC38487" s="14"/>
      <c r="AG38487" s="10"/>
      <c r="AH38487" s="10"/>
      <c r="AL38487" s="84"/>
      <c r="AM38487" s="84"/>
    </row>
    <row r="38488" spans="28:39" hidden="1" x14ac:dyDescent="0.25">
      <c r="AB38488" s="14"/>
      <c r="AC38488" s="14"/>
      <c r="AG38488" s="10"/>
      <c r="AH38488" s="10"/>
      <c r="AL38488" s="84"/>
      <c r="AM38488" s="84"/>
    </row>
    <row r="38489" spans="28:39" hidden="1" x14ac:dyDescent="0.25">
      <c r="AB38489" s="14"/>
      <c r="AC38489" s="14"/>
      <c r="AG38489" s="10"/>
      <c r="AH38489" s="10"/>
      <c r="AL38489" s="84"/>
      <c r="AM38489" s="84"/>
    </row>
    <row r="38490" spans="28:39" hidden="1" x14ac:dyDescent="0.25">
      <c r="AB38490" s="14"/>
      <c r="AC38490" s="14"/>
      <c r="AG38490" s="10"/>
      <c r="AH38490" s="10"/>
      <c r="AL38490" s="84"/>
      <c r="AM38490" s="84"/>
    </row>
    <row r="38491" spans="28:39" hidden="1" x14ac:dyDescent="0.25">
      <c r="AB38491" s="14"/>
      <c r="AC38491" s="14"/>
      <c r="AG38491" s="10"/>
      <c r="AH38491" s="10"/>
      <c r="AL38491" s="84"/>
      <c r="AM38491" s="84"/>
    </row>
    <row r="38492" spans="28:39" hidden="1" x14ac:dyDescent="0.25">
      <c r="AB38492" s="14"/>
      <c r="AC38492" s="14"/>
      <c r="AG38492" s="10"/>
      <c r="AH38492" s="10"/>
      <c r="AL38492" s="84"/>
      <c r="AM38492" s="84"/>
    </row>
    <row r="38493" spans="28:39" hidden="1" x14ac:dyDescent="0.25">
      <c r="AB38493" s="14"/>
      <c r="AC38493" s="14"/>
      <c r="AG38493" s="10"/>
      <c r="AH38493" s="10"/>
      <c r="AL38493" s="84"/>
      <c r="AM38493" s="84"/>
    </row>
    <row r="38494" spans="28:39" hidden="1" x14ac:dyDescent="0.25">
      <c r="AB38494" s="14"/>
      <c r="AC38494" s="14"/>
      <c r="AG38494" s="10"/>
      <c r="AH38494" s="10"/>
      <c r="AL38494" s="84"/>
      <c r="AM38494" s="84"/>
    </row>
    <row r="38495" spans="28:39" hidden="1" x14ac:dyDescent="0.25">
      <c r="AB38495" s="14"/>
      <c r="AC38495" s="14"/>
      <c r="AG38495" s="10"/>
      <c r="AH38495" s="10"/>
      <c r="AL38495" s="84"/>
      <c r="AM38495" s="84"/>
    </row>
    <row r="38496" spans="28:39" hidden="1" x14ac:dyDescent="0.25">
      <c r="AB38496" s="14"/>
      <c r="AC38496" s="14"/>
      <c r="AG38496" s="10"/>
      <c r="AH38496" s="10"/>
      <c r="AL38496" s="84"/>
      <c r="AM38496" s="84"/>
    </row>
    <row r="38497" spans="28:39" hidden="1" x14ac:dyDescent="0.25">
      <c r="AB38497" s="14"/>
      <c r="AC38497" s="14"/>
      <c r="AG38497" s="10"/>
      <c r="AH38497" s="10"/>
      <c r="AL38497" s="84"/>
      <c r="AM38497" s="84"/>
    </row>
    <row r="38498" spans="28:39" hidden="1" x14ac:dyDescent="0.25">
      <c r="AB38498" s="14"/>
      <c r="AC38498" s="14"/>
      <c r="AG38498" s="10"/>
      <c r="AH38498" s="10"/>
      <c r="AL38498" s="84"/>
      <c r="AM38498" s="84"/>
    </row>
    <row r="38499" spans="28:39" hidden="1" x14ac:dyDescent="0.25">
      <c r="AB38499" s="14"/>
      <c r="AC38499" s="14"/>
      <c r="AG38499" s="10"/>
      <c r="AH38499" s="10"/>
      <c r="AL38499" s="84"/>
      <c r="AM38499" s="84"/>
    </row>
    <row r="38500" spans="28:39" hidden="1" x14ac:dyDescent="0.25">
      <c r="AB38500" s="14"/>
      <c r="AC38500" s="14"/>
      <c r="AG38500" s="10"/>
      <c r="AH38500" s="10"/>
      <c r="AL38500" s="84"/>
      <c r="AM38500" s="84"/>
    </row>
    <row r="38501" spans="28:39" hidden="1" x14ac:dyDescent="0.25">
      <c r="AB38501" s="14"/>
      <c r="AC38501" s="14"/>
      <c r="AG38501" s="10"/>
      <c r="AH38501" s="10"/>
      <c r="AL38501" s="84"/>
      <c r="AM38501" s="84"/>
    </row>
    <row r="38502" spans="28:39" hidden="1" x14ac:dyDescent="0.25">
      <c r="AB38502" s="14"/>
      <c r="AC38502" s="14"/>
      <c r="AG38502" s="10"/>
      <c r="AH38502" s="10"/>
      <c r="AL38502" s="84"/>
      <c r="AM38502" s="84"/>
    </row>
    <row r="38503" spans="28:39" hidden="1" x14ac:dyDescent="0.25">
      <c r="AB38503" s="14"/>
      <c r="AC38503" s="14"/>
      <c r="AG38503" s="10"/>
      <c r="AH38503" s="10"/>
      <c r="AL38503" s="84"/>
      <c r="AM38503" s="84"/>
    </row>
    <row r="38504" spans="28:39" hidden="1" x14ac:dyDescent="0.25">
      <c r="AB38504" s="14"/>
      <c r="AC38504" s="14"/>
      <c r="AG38504" s="10"/>
      <c r="AH38504" s="10"/>
      <c r="AL38504" s="84"/>
      <c r="AM38504" s="84"/>
    </row>
    <row r="38505" spans="28:39" hidden="1" x14ac:dyDescent="0.25">
      <c r="AB38505" s="14"/>
      <c r="AC38505" s="14"/>
      <c r="AG38505" s="10"/>
      <c r="AH38505" s="10"/>
      <c r="AL38505" s="84"/>
      <c r="AM38505" s="84"/>
    </row>
    <row r="38506" spans="28:39" hidden="1" x14ac:dyDescent="0.25">
      <c r="AB38506" s="14"/>
      <c r="AC38506" s="14"/>
      <c r="AG38506" s="10"/>
      <c r="AH38506" s="10"/>
      <c r="AL38506" s="84"/>
      <c r="AM38506" s="84"/>
    </row>
    <row r="38507" spans="28:39" hidden="1" x14ac:dyDescent="0.25">
      <c r="AB38507" s="14"/>
      <c r="AC38507" s="14"/>
      <c r="AG38507" s="10"/>
      <c r="AH38507" s="10"/>
      <c r="AL38507" s="84"/>
      <c r="AM38507" s="84"/>
    </row>
    <row r="38508" spans="28:39" hidden="1" x14ac:dyDescent="0.25">
      <c r="AB38508" s="14"/>
      <c r="AC38508" s="14"/>
      <c r="AG38508" s="10"/>
      <c r="AH38508" s="10"/>
      <c r="AL38508" s="84"/>
      <c r="AM38508" s="84"/>
    </row>
    <row r="38509" spans="28:39" hidden="1" x14ac:dyDescent="0.25">
      <c r="AB38509" s="14"/>
      <c r="AC38509" s="14"/>
      <c r="AG38509" s="10"/>
      <c r="AH38509" s="10"/>
      <c r="AL38509" s="84"/>
      <c r="AM38509" s="84"/>
    </row>
    <row r="38510" spans="28:39" hidden="1" x14ac:dyDescent="0.25">
      <c r="AB38510" s="14"/>
      <c r="AC38510" s="14"/>
      <c r="AG38510" s="10"/>
      <c r="AH38510" s="10"/>
      <c r="AL38510" s="84"/>
      <c r="AM38510" s="84"/>
    </row>
    <row r="38511" spans="28:39" hidden="1" x14ac:dyDescent="0.25">
      <c r="AB38511" s="14"/>
      <c r="AC38511" s="14"/>
      <c r="AG38511" s="10"/>
      <c r="AH38511" s="10"/>
      <c r="AL38511" s="84"/>
      <c r="AM38511" s="84"/>
    </row>
    <row r="38512" spans="28:39" hidden="1" x14ac:dyDescent="0.25">
      <c r="AB38512" s="14"/>
      <c r="AC38512" s="14"/>
      <c r="AG38512" s="10"/>
      <c r="AH38512" s="10"/>
      <c r="AL38512" s="84"/>
      <c r="AM38512" s="84"/>
    </row>
    <row r="38513" spans="28:39" hidden="1" x14ac:dyDescent="0.25">
      <c r="AB38513" s="14"/>
      <c r="AC38513" s="14"/>
      <c r="AG38513" s="10"/>
      <c r="AH38513" s="10"/>
      <c r="AL38513" s="84"/>
      <c r="AM38513" s="84"/>
    </row>
    <row r="38514" spans="28:39" hidden="1" x14ac:dyDescent="0.25">
      <c r="AB38514" s="14"/>
      <c r="AC38514" s="14"/>
      <c r="AG38514" s="10"/>
      <c r="AH38514" s="10"/>
      <c r="AL38514" s="84"/>
      <c r="AM38514" s="84"/>
    </row>
    <row r="38515" spans="28:39" hidden="1" x14ac:dyDescent="0.25">
      <c r="AB38515" s="14"/>
      <c r="AC38515" s="14"/>
      <c r="AG38515" s="10"/>
      <c r="AH38515" s="10"/>
      <c r="AL38515" s="84"/>
      <c r="AM38515" s="84"/>
    </row>
    <row r="38516" spans="28:39" hidden="1" x14ac:dyDescent="0.25">
      <c r="AB38516" s="14"/>
      <c r="AC38516" s="14"/>
      <c r="AG38516" s="10"/>
      <c r="AH38516" s="10"/>
      <c r="AL38516" s="84"/>
      <c r="AM38516" s="84"/>
    </row>
    <row r="38517" spans="28:39" hidden="1" x14ac:dyDescent="0.25">
      <c r="AB38517" s="14"/>
      <c r="AC38517" s="14"/>
      <c r="AG38517" s="10"/>
      <c r="AH38517" s="10"/>
      <c r="AL38517" s="84"/>
      <c r="AM38517" s="84"/>
    </row>
    <row r="38518" spans="28:39" hidden="1" x14ac:dyDescent="0.25">
      <c r="AB38518" s="14"/>
      <c r="AC38518" s="14"/>
      <c r="AG38518" s="10"/>
      <c r="AH38518" s="10"/>
      <c r="AL38518" s="84"/>
      <c r="AM38518" s="84"/>
    </row>
    <row r="38519" spans="28:39" hidden="1" x14ac:dyDescent="0.25">
      <c r="AB38519" s="14"/>
      <c r="AC38519" s="14"/>
      <c r="AG38519" s="10"/>
      <c r="AH38519" s="10"/>
      <c r="AL38519" s="84"/>
      <c r="AM38519" s="84"/>
    </row>
    <row r="38520" spans="28:39" hidden="1" x14ac:dyDescent="0.25">
      <c r="AB38520" s="14"/>
      <c r="AC38520" s="14"/>
      <c r="AG38520" s="10"/>
      <c r="AH38520" s="10"/>
      <c r="AL38520" s="84"/>
      <c r="AM38520" s="84"/>
    </row>
    <row r="38521" spans="28:39" hidden="1" x14ac:dyDescent="0.25">
      <c r="AB38521" s="14"/>
      <c r="AC38521" s="14"/>
      <c r="AG38521" s="10"/>
      <c r="AH38521" s="10"/>
      <c r="AL38521" s="84"/>
      <c r="AM38521" s="84"/>
    </row>
    <row r="38522" spans="28:39" hidden="1" x14ac:dyDescent="0.25">
      <c r="AB38522" s="14"/>
      <c r="AC38522" s="14"/>
      <c r="AG38522" s="10"/>
      <c r="AH38522" s="10"/>
      <c r="AL38522" s="84"/>
      <c r="AM38522" s="84"/>
    </row>
    <row r="38523" spans="28:39" hidden="1" x14ac:dyDescent="0.25">
      <c r="AB38523" s="14"/>
      <c r="AC38523" s="14"/>
      <c r="AG38523" s="10"/>
      <c r="AH38523" s="10"/>
      <c r="AL38523" s="84"/>
      <c r="AM38523" s="84"/>
    </row>
    <row r="38524" spans="28:39" hidden="1" x14ac:dyDescent="0.25">
      <c r="AB38524" s="14"/>
      <c r="AC38524" s="14"/>
      <c r="AG38524" s="10"/>
      <c r="AH38524" s="10"/>
      <c r="AL38524" s="84"/>
      <c r="AM38524" s="84"/>
    </row>
    <row r="38525" spans="28:39" hidden="1" x14ac:dyDescent="0.25">
      <c r="AB38525" s="14"/>
      <c r="AC38525" s="14"/>
      <c r="AG38525" s="10"/>
      <c r="AH38525" s="10"/>
      <c r="AL38525" s="84"/>
      <c r="AM38525" s="84"/>
    </row>
    <row r="38526" spans="28:39" hidden="1" x14ac:dyDescent="0.25">
      <c r="AB38526" s="14"/>
      <c r="AC38526" s="14"/>
      <c r="AG38526" s="10"/>
      <c r="AH38526" s="10"/>
      <c r="AL38526" s="84"/>
      <c r="AM38526" s="84"/>
    </row>
    <row r="38527" spans="28:39" hidden="1" x14ac:dyDescent="0.25">
      <c r="AB38527" s="14"/>
      <c r="AC38527" s="14"/>
      <c r="AG38527" s="10"/>
      <c r="AH38527" s="10"/>
      <c r="AL38527" s="84"/>
      <c r="AM38527" s="84"/>
    </row>
    <row r="38528" spans="28:39" hidden="1" x14ac:dyDescent="0.25">
      <c r="AB38528" s="14"/>
      <c r="AC38528" s="14"/>
      <c r="AG38528" s="10"/>
      <c r="AH38528" s="10"/>
      <c r="AL38528" s="84"/>
      <c r="AM38528" s="84"/>
    </row>
    <row r="38529" spans="28:39" hidden="1" x14ac:dyDescent="0.25">
      <c r="AB38529" s="14"/>
      <c r="AC38529" s="14"/>
      <c r="AG38529" s="10"/>
      <c r="AH38529" s="10"/>
      <c r="AL38529" s="84"/>
      <c r="AM38529" s="84"/>
    </row>
    <row r="38530" spans="28:39" hidden="1" x14ac:dyDescent="0.25">
      <c r="AB38530" s="14"/>
      <c r="AC38530" s="14"/>
      <c r="AG38530" s="10"/>
      <c r="AH38530" s="10"/>
      <c r="AL38530" s="84"/>
      <c r="AM38530" s="84"/>
    </row>
    <row r="38531" spans="28:39" hidden="1" x14ac:dyDescent="0.25">
      <c r="AB38531" s="14"/>
      <c r="AC38531" s="14"/>
      <c r="AG38531" s="10"/>
      <c r="AH38531" s="10"/>
      <c r="AL38531" s="84"/>
      <c r="AM38531" s="84"/>
    </row>
    <row r="38532" spans="28:39" hidden="1" x14ac:dyDescent="0.25">
      <c r="AB38532" s="14"/>
      <c r="AC38532" s="14"/>
      <c r="AG38532" s="10"/>
      <c r="AH38532" s="10"/>
      <c r="AL38532" s="84"/>
      <c r="AM38532" s="84"/>
    </row>
    <row r="38533" spans="28:39" hidden="1" x14ac:dyDescent="0.25">
      <c r="AB38533" s="14"/>
      <c r="AC38533" s="14"/>
      <c r="AG38533" s="10"/>
      <c r="AH38533" s="10"/>
      <c r="AL38533" s="84"/>
      <c r="AM38533" s="84"/>
    </row>
    <row r="38534" spans="28:39" hidden="1" x14ac:dyDescent="0.25">
      <c r="AB38534" s="14"/>
      <c r="AC38534" s="14"/>
      <c r="AG38534" s="10"/>
      <c r="AH38534" s="10"/>
      <c r="AL38534" s="84"/>
      <c r="AM38534" s="84"/>
    </row>
    <row r="38535" spans="28:39" hidden="1" x14ac:dyDescent="0.25">
      <c r="AB38535" s="14"/>
      <c r="AC38535" s="14"/>
      <c r="AG38535" s="10"/>
      <c r="AH38535" s="10"/>
      <c r="AL38535" s="84"/>
      <c r="AM38535" s="84"/>
    </row>
    <row r="38536" spans="28:39" hidden="1" x14ac:dyDescent="0.25">
      <c r="AB38536" s="14"/>
      <c r="AC38536" s="14"/>
      <c r="AG38536" s="10"/>
      <c r="AH38536" s="10"/>
      <c r="AL38536" s="84"/>
      <c r="AM38536" s="84"/>
    </row>
    <row r="38537" spans="28:39" hidden="1" x14ac:dyDescent="0.25">
      <c r="AB38537" s="14"/>
      <c r="AC38537" s="14"/>
      <c r="AG38537" s="10"/>
      <c r="AH38537" s="10"/>
      <c r="AL38537" s="84"/>
      <c r="AM38537" s="84"/>
    </row>
    <row r="38538" spans="28:39" hidden="1" x14ac:dyDescent="0.25">
      <c r="AB38538" s="14"/>
      <c r="AC38538" s="14"/>
      <c r="AG38538" s="10"/>
      <c r="AH38538" s="10"/>
      <c r="AL38538" s="84"/>
      <c r="AM38538" s="84"/>
    </row>
    <row r="38539" spans="28:39" hidden="1" x14ac:dyDescent="0.25">
      <c r="AB38539" s="14"/>
      <c r="AC38539" s="14"/>
      <c r="AG38539" s="10"/>
      <c r="AH38539" s="10"/>
      <c r="AL38539" s="84"/>
      <c r="AM38539" s="84"/>
    </row>
    <row r="38540" spans="28:39" hidden="1" x14ac:dyDescent="0.25">
      <c r="AB38540" s="14"/>
      <c r="AC38540" s="14"/>
      <c r="AG38540" s="10"/>
      <c r="AH38540" s="10"/>
      <c r="AL38540" s="84"/>
      <c r="AM38540" s="84"/>
    </row>
    <row r="38541" spans="28:39" hidden="1" x14ac:dyDescent="0.25">
      <c r="AB38541" s="14"/>
      <c r="AC38541" s="14"/>
      <c r="AG38541" s="10"/>
      <c r="AH38541" s="10"/>
      <c r="AL38541" s="84"/>
      <c r="AM38541" s="84"/>
    </row>
    <row r="38542" spans="28:39" hidden="1" x14ac:dyDescent="0.25">
      <c r="AB38542" s="14"/>
      <c r="AC38542" s="14"/>
      <c r="AG38542" s="10"/>
      <c r="AH38542" s="10"/>
      <c r="AL38542" s="84"/>
      <c r="AM38542" s="84"/>
    </row>
    <row r="38543" spans="28:39" hidden="1" x14ac:dyDescent="0.25">
      <c r="AB38543" s="14"/>
      <c r="AC38543" s="14"/>
      <c r="AG38543" s="10"/>
      <c r="AH38543" s="10"/>
      <c r="AL38543" s="84"/>
      <c r="AM38543" s="84"/>
    </row>
    <row r="38544" spans="28:39" hidden="1" x14ac:dyDescent="0.25">
      <c r="AB38544" s="14"/>
      <c r="AC38544" s="14"/>
      <c r="AG38544" s="10"/>
      <c r="AH38544" s="10"/>
      <c r="AL38544" s="84"/>
      <c r="AM38544" s="84"/>
    </row>
    <row r="38545" spans="28:39" hidden="1" x14ac:dyDescent="0.25">
      <c r="AB38545" s="14"/>
      <c r="AC38545" s="14"/>
      <c r="AG38545" s="10"/>
      <c r="AH38545" s="10"/>
      <c r="AL38545" s="84"/>
      <c r="AM38545" s="84"/>
    </row>
    <row r="38546" spans="28:39" hidden="1" x14ac:dyDescent="0.25">
      <c r="AB38546" s="14"/>
      <c r="AC38546" s="14"/>
      <c r="AG38546" s="10"/>
      <c r="AH38546" s="10"/>
      <c r="AL38546" s="84"/>
      <c r="AM38546" s="84"/>
    </row>
    <row r="38547" spans="28:39" hidden="1" x14ac:dyDescent="0.25">
      <c r="AB38547" s="14"/>
      <c r="AC38547" s="14"/>
      <c r="AG38547" s="10"/>
      <c r="AH38547" s="10"/>
      <c r="AL38547" s="84"/>
      <c r="AM38547" s="84"/>
    </row>
    <row r="38548" spans="28:39" hidden="1" x14ac:dyDescent="0.25">
      <c r="AB38548" s="14"/>
      <c r="AC38548" s="14"/>
      <c r="AG38548" s="10"/>
      <c r="AH38548" s="10"/>
      <c r="AL38548" s="84"/>
      <c r="AM38548" s="84"/>
    </row>
    <row r="38549" spans="28:39" hidden="1" x14ac:dyDescent="0.25">
      <c r="AB38549" s="14"/>
      <c r="AC38549" s="14"/>
      <c r="AG38549" s="10"/>
      <c r="AH38549" s="10"/>
      <c r="AL38549" s="84"/>
      <c r="AM38549" s="84"/>
    </row>
    <row r="38550" spans="28:39" hidden="1" x14ac:dyDescent="0.25">
      <c r="AB38550" s="14"/>
      <c r="AC38550" s="14"/>
      <c r="AG38550" s="10"/>
      <c r="AH38550" s="10"/>
      <c r="AL38550" s="84"/>
      <c r="AM38550" s="84"/>
    </row>
    <row r="38551" spans="28:39" hidden="1" x14ac:dyDescent="0.25">
      <c r="AB38551" s="14"/>
      <c r="AC38551" s="14"/>
      <c r="AG38551" s="10"/>
      <c r="AH38551" s="10"/>
      <c r="AL38551" s="84"/>
      <c r="AM38551" s="84"/>
    </row>
    <row r="38552" spans="28:39" hidden="1" x14ac:dyDescent="0.25">
      <c r="AB38552" s="14"/>
      <c r="AC38552" s="14"/>
      <c r="AG38552" s="10"/>
      <c r="AH38552" s="10"/>
      <c r="AL38552" s="84"/>
      <c r="AM38552" s="84"/>
    </row>
    <row r="38553" spans="28:39" hidden="1" x14ac:dyDescent="0.25">
      <c r="AB38553" s="14"/>
      <c r="AC38553" s="14"/>
      <c r="AG38553" s="10"/>
      <c r="AH38553" s="10"/>
      <c r="AL38553" s="84"/>
      <c r="AM38553" s="84"/>
    </row>
    <row r="38554" spans="28:39" hidden="1" x14ac:dyDescent="0.25">
      <c r="AB38554" s="14"/>
      <c r="AC38554" s="14"/>
      <c r="AG38554" s="10"/>
      <c r="AH38554" s="10"/>
      <c r="AL38554" s="84"/>
      <c r="AM38554" s="84"/>
    </row>
    <row r="38555" spans="28:39" hidden="1" x14ac:dyDescent="0.25">
      <c r="AB38555" s="14"/>
      <c r="AC38555" s="14"/>
      <c r="AG38555" s="10"/>
      <c r="AH38555" s="10"/>
      <c r="AL38555" s="84"/>
      <c r="AM38555" s="84"/>
    </row>
    <row r="38556" spans="28:39" hidden="1" x14ac:dyDescent="0.25">
      <c r="AB38556" s="14"/>
      <c r="AC38556" s="14"/>
      <c r="AG38556" s="10"/>
      <c r="AH38556" s="10"/>
      <c r="AL38556" s="84"/>
      <c r="AM38556" s="84"/>
    </row>
    <row r="38557" spans="28:39" hidden="1" x14ac:dyDescent="0.25">
      <c r="AB38557" s="14"/>
      <c r="AC38557" s="14"/>
      <c r="AG38557" s="10"/>
      <c r="AH38557" s="10"/>
      <c r="AL38557" s="84"/>
      <c r="AM38557" s="84"/>
    </row>
    <row r="38558" spans="28:39" hidden="1" x14ac:dyDescent="0.25">
      <c r="AB38558" s="14"/>
      <c r="AC38558" s="14"/>
      <c r="AG38558" s="10"/>
      <c r="AH38558" s="10"/>
      <c r="AL38558" s="84"/>
      <c r="AM38558" s="84"/>
    </row>
    <row r="38559" spans="28:39" hidden="1" x14ac:dyDescent="0.25">
      <c r="AB38559" s="14"/>
      <c r="AC38559" s="14"/>
      <c r="AG38559" s="10"/>
      <c r="AH38559" s="10"/>
      <c r="AL38559" s="84"/>
      <c r="AM38559" s="84"/>
    </row>
    <row r="38560" spans="28:39" hidden="1" x14ac:dyDescent="0.25">
      <c r="AB38560" s="14"/>
      <c r="AC38560" s="14"/>
      <c r="AG38560" s="10"/>
      <c r="AH38560" s="10"/>
      <c r="AL38560" s="84"/>
      <c r="AM38560" s="84"/>
    </row>
    <row r="38561" spans="28:39" hidden="1" x14ac:dyDescent="0.25">
      <c r="AB38561" s="14"/>
      <c r="AC38561" s="14"/>
      <c r="AG38561" s="10"/>
      <c r="AH38561" s="10"/>
      <c r="AL38561" s="84"/>
      <c r="AM38561" s="84"/>
    </row>
    <row r="38562" spans="28:39" hidden="1" x14ac:dyDescent="0.25">
      <c r="AB38562" s="14"/>
      <c r="AC38562" s="14"/>
      <c r="AG38562" s="10"/>
      <c r="AH38562" s="10"/>
      <c r="AL38562" s="84"/>
      <c r="AM38562" s="84"/>
    </row>
    <row r="38563" spans="28:39" hidden="1" x14ac:dyDescent="0.25">
      <c r="AB38563" s="14"/>
      <c r="AC38563" s="14"/>
      <c r="AG38563" s="10"/>
      <c r="AH38563" s="10"/>
      <c r="AL38563" s="84"/>
      <c r="AM38563" s="84"/>
    </row>
    <row r="38564" spans="28:39" hidden="1" x14ac:dyDescent="0.25">
      <c r="AB38564" s="14"/>
      <c r="AC38564" s="14"/>
      <c r="AG38564" s="10"/>
      <c r="AH38564" s="10"/>
      <c r="AL38564" s="84"/>
      <c r="AM38564" s="84"/>
    </row>
    <row r="38565" spans="28:39" hidden="1" x14ac:dyDescent="0.25">
      <c r="AB38565" s="14"/>
      <c r="AC38565" s="14"/>
      <c r="AG38565" s="10"/>
      <c r="AH38565" s="10"/>
      <c r="AL38565" s="84"/>
      <c r="AM38565" s="84"/>
    </row>
    <row r="38566" spans="28:39" hidden="1" x14ac:dyDescent="0.25">
      <c r="AB38566" s="14"/>
      <c r="AC38566" s="14"/>
      <c r="AG38566" s="10"/>
      <c r="AH38566" s="10"/>
      <c r="AL38566" s="84"/>
      <c r="AM38566" s="84"/>
    </row>
    <row r="38567" spans="28:39" hidden="1" x14ac:dyDescent="0.25">
      <c r="AB38567" s="14"/>
      <c r="AC38567" s="14"/>
      <c r="AG38567" s="10"/>
      <c r="AH38567" s="10"/>
      <c r="AL38567" s="84"/>
      <c r="AM38567" s="84"/>
    </row>
    <row r="38568" spans="28:39" hidden="1" x14ac:dyDescent="0.25">
      <c r="AB38568" s="14"/>
      <c r="AC38568" s="14"/>
      <c r="AG38568" s="10"/>
      <c r="AH38568" s="10"/>
      <c r="AL38568" s="84"/>
      <c r="AM38568" s="84"/>
    </row>
    <row r="38569" spans="28:39" hidden="1" x14ac:dyDescent="0.25">
      <c r="AB38569" s="14"/>
      <c r="AC38569" s="14"/>
      <c r="AG38569" s="10"/>
      <c r="AH38569" s="10"/>
      <c r="AL38569" s="84"/>
      <c r="AM38569" s="84"/>
    </row>
    <row r="38570" spans="28:39" hidden="1" x14ac:dyDescent="0.25">
      <c r="AB38570" s="14"/>
      <c r="AC38570" s="14"/>
      <c r="AG38570" s="10"/>
      <c r="AH38570" s="10"/>
      <c r="AL38570" s="84"/>
      <c r="AM38570" s="84"/>
    </row>
    <row r="38571" spans="28:39" hidden="1" x14ac:dyDescent="0.25">
      <c r="AB38571" s="14"/>
      <c r="AC38571" s="14"/>
      <c r="AG38571" s="10"/>
      <c r="AH38571" s="10"/>
      <c r="AL38571" s="84"/>
      <c r="AM38571" s="84"/>
    </row>
    <row r="38572" spans="28:39" hidden="1" x14ac:dyDescent="0.25">
      <c r="AB38572" s="14"/>
      <c r="AC38572" s="14"/>
      <c r="AG38572" s="10"/>
      <c r="AH38572" s="10"/>
      <c r="AL38572" s="84"/>
      <c r="AM38572" s="84"/>
    </row>
    <row r="38573" spans="28:39" hidden="1" x14ac:dyDescent="0.25">
      <c r="AB38573" s="14"/>
      <c r="AC38573" s="14"/>
      <c r="AG38573" s="10"/>
      <c r="AH38573" s="10"/>
      <c r="AL38573" s="84"/>
      <c r="AM38573" s="84"/>
    </row>
    <row r="38574" spans="28:39" hidden="1" x14ac:dyDescent="0.25">
      <c r="AB38574" s="14"/>
      <c r="AC38574" s="14"/>
      <c r="AG38574" s="10"/>
      <c r="AH38574" s="10"/>
      <c r="AL38574" s="84"/>
      <c r="AM38574" s="84"/>
    </row>
    <row r="38575" spans="28:39" hidden="1" x14ac:dyDescent="0.25">
      <c r="AB38575" s="14"/>
      <c r="AC38575" s="14"/>
      <c r="AG38575" s="10"/>
      <c r="AH38575" s="10"/>
      <c r="AL38575" s="84"/>
      <c r="AM38575" s="84"/>
    </row>
    <row r="38576" spans="28:39" hidden="1" x14ac:dyDescent="0.25">
      <c r="AB38576" s="14"/>
      <c r="AC38576" s="14"/>
      <c r="AG38576" s="10"/>
      <c r="AH38576" s="10"/>
      <c r="AL38576" s="84"/>
      <c r="AM38576" s="84"/>
    </row>
    <row r="38577" spans="28:39" hidden="1" x14ac:dyDescent="0.25">
      <c r="AB38577" s="14"/>
      <c r="AC38577" s="14"/>
      <c r="AG38577" s="10"/>
      <c r="AH38577" s="10"/>
      <c r="AL38577" s="84"/>
      <c r="AM38577" s="84"/>
    </row>
    <row r="38578" spans="28:39" hidden="1" x14ac:dyDescent="0.25">
      <c r="AB38578" s="14"/>
      <c r="AC38578" s="14"/>
      <c r="AG38578" s="10"/>
      <c r="AH38578" s="10"/>
      <c r="AL38578" s="84"/>
      <c r="AM38578" s="84"/>
    </row>
    <row r="38579" spans="28:39" hidden="1" x14ac:dyDescent="0.25">
      <c r="AB38579" s="14"/>
      <c r="AC38579" s="14"/>
      <c r="AG38579" s="10"/>
      <c r="AH38579" s="10"/>
      <c r="AL38579" s="84"/>
      <c r="AM38579" s="84"/>
    </row>
    <row r="38580" spans="28:39" hidden="1" x14ac:dyDescent="0.25">
      <c r="AB38580" s="14"/>
      <c r="AC38580" s="14"/>
      <c r="AG38580" s="10"/>
      <c r="AH38580" s="10"/>
      <c r="AL38580" s="84"/>
      <c r="AM38580" s="84"/>
    </row>
    <row r="38581" spans="28:39" hidden="1" x14ac:dyDescent="0.25">
      <c r="AB38581" s="14"/>
      <c r="AC38581" s="14"/>
      <c r="AG38581" s="10"/>
      <c r="AH38581" s="10"/>
      <c r="AL38581" s="84"/>
      <c r="AM38581" s="84"/>
    </row>
    <row r="38582" spans="28:39" hidden="1" x14ac:dyDescent="0.25">
      <c r="AB38582" s="14"/>
      <c r="AC38582" s="14"/>
      <c r="AG38582" s="10"/>
      <c r="AH38582" s="10"/>
      <c r="AL38582" s="84"/>
      <c r="AM38582" s="84"/>
    </row>
    <row r="38583" spans="28:39" hidden="1" x14ac:dyDescent="0.25">
      <c r="AB38583" s="14"/>
      <c r="AC38583" s="14"/>
      <c r="AG38583" s="10"/>
      <c r="AH38583" s="10"/>
      <c r="AL38583" s="84"/>
      <c r="AM38583" s="84"/>
    </row>
    <row r="38584" spans="28:39" hidden="1" x14ac:dyDescent="0.25">
      <c r="AB38584" s="14"/>
      <c r="AC38584" s="14"/>
      <c r="AG38584" s="10"/>
      <c r="AH38584" s="10"/>
      <c r="AL38584" s="84"/>
      <c r="AM38584" s="84"/>
    </row>
    <row r="38585" spans="28:39" hidden="1" x14ac:dyDescent="0.25">
      <c r="AB38585" s="14"/>
      <c r="AC38585" s="14"/>
      <c r="AG38585" s="10"/>
      <c r="AH38585" s="10"/>
      <c r="AL38585" s="84"/>
      <c r="AM38585" s="84"/>
    </row>
    <row r="38586" spans="28:39" hidden="1" x14ac:dyDescent="0.25">
      <c r="AB38586" s="14"/>
      <c r="AC38586" s="14"/>
      <c r="AG38586" s="10"/>
      <c r="AH38586" s="10"/>
      <c r="AL38586" s="84"/>
      <c r="AM38586" s="84"/>
    </row>
    <row r="38587" spans="28:39" hidden="1" x14ac:dyDescent="0.25">
      <c r="AB38587" s="14"/>
      <c r="AC38587" s="14"/>
      <c r="AG38587" s="10"/>
      <c r="AH38587" s="10"/>
      <c r="AL38587" s="84"/>
      <c r="AM38587" s="84"/>
    </row>
    <row r="38588" spans="28:39" hidden="1" x14ac:dyDescent="0.25">
      <c r="AB38588" s="14"/>
      <c r="AC38588" s="14"/>
      <c r="AG38588" s="10"/>
      <c r="AH38588" s="10"/>
      <c r="AL38588" s="84"/>
      <c r="AM38588" s="84"/>
    </row>
    <row r="38589" spans="28:39" hidden="1" x14ac:dyDescent="0.25">
      <c r="AB38589" s="14"/>
      <c r="AC38589" s="14"/>
      <c r="AG38589" s="10"/>
      <c r="AH38589" s="10"/>
      <c r="AL38589" s="84"/>
      <c r="AM38589" s="84"/>
    </row>
    <row r="38590" spans="28:39" hidden="1" x14ac:dyDescent="0.25">
      <c r="AB38590" s="14"/>
      <c r="AC38590" s="14"/>
      <c r="AG38590" s="10"/>
      <c r="AH38590" s="10"/>
      <c r="AL38590" s="84"/>
      <c r="AM38590" s="84"/>
    </row>
    <row r="38591" spans="28:39" hidden="1" x14ac:dyDescent="0.25">
      <c r="AB38591" s="14"/>
      <c r="AC38591" s="14"/>
      <c r="AG38591" s="10"/>
      <c r="AH38591" s="10"/>
      <c r="AL38591" s="84"/>
      <c r="AM38591" s="84"/>
    </row>
    <row r="38592" spans="28:39" hidden="1" x14ac:dyDescent="0.25">
      <c r="AB38592" s="14"/>
      <c r="AC38592" s="14"/>
      <c r="AG38592" s="10"/>
      <c r="AH38592" s="10"/>
      <c r="AL38592" s="84"/>
      <c r="AM38592" s="84"/>
    </row>
    <row r="38593" spans="28:39" hidden="1" x14ac:dyDescent="0.25">
      <c r="AB38593" s="14"/>
      <c r="AC38593" s="14"/>
      <c r="AG38593" s="10"/>
      <c r="AH38593" s="10"/>
      <c r="AL38593" s="84"/>
      <c r="AM38593" s="84"/>
    </row>
    <row r="38594" spans="28:39" hidden="1" x14ac:dyDescent="0.25">
      <c r="AB38594" s="14"/>
      <c r="AC38594" s="14"/>
      <c r="AG38594" s="10"/>
      <c r="AH38594" s="10"/>
      <c r="AL38594" s="84"/>
      <c r="AM38594" s="84"/>
    </row>
    <row r="38595" spans="28:39" hidden="1" x14ac:dyDescent="0.25">
      <c r="AB38595" s="14"/>
      <c r="AC38595" s="14"/>
      <c r="AG38595" s="10"/>
      <c r="AH38595" s="10"/>
      <c r="AL38595" s="84"/>
      <c r="AM38595" s="84"/>
    </row>
    <row r="38596" spans="28:39" hidden="1" x14ac:dyDescent="0.25">
      <c r="AB38596" s="14"/>
      <c r="AC38596" s="14"/>
      <c r="AG38596" s="10"/>
      <c r="AH38596" s="10"/>
      <c r="AL38596" s="84"/>
      <c r="AM38596" s="84"/>
    </row>
    <row r="38597" spans="28:39" hidden="1" x14ac:dyDescent="0.25">
      <c r="AB38597" s="14"/>
      <c r="AC38597" s="14"/>
      <c r="AG38597" s="10"/>
      <c r="AH38597" s="10"/>
      <c r="AL38597" s="84"/>
      <c r="AM38597" s="84"/>
    </row>
    <row r="38598" spans="28:39" hidden="1" x14ac:dyDescent="0.25">
      <c r="AB38598" s="14"/>
      <c r="AC38598" s="14"/>
      <c r="AG38598" s="10"/>
      <c r="AH38598" s="10"/>
      <c r="AL38598" s="84"/>
      <c r="AM38598" s="84"/>
    </row>
    <row r="38599" spans="28:39" hidden="1" x14ac:dyDescent="0.25">
      <c r="AB38599" s="14"/>
      <c r="AC38599" s="14"/>
      <c r="AG38599" s="10"/>
      <c r="AH38599" s="10"/>
      <c r="AL38599" s="84"/>
      <c r="AM38599" s="84"/>
    </row>
    <row r="38600" spans="28:39" hidden="1" x14ac:dyDescent="0.25">
      <c r="AB38600" s="14"/>
      <c r="AC38600" s="14"/>
      <c r="AG38600" s="10"/>
      <c r="AH38600" s="10"/>
      <c r="AL38600" s="84"/>
      <c r="AM38600" s="84"/>
    </row>
    <row r="38601" spans="28:39" hidden="1" x14ac:dyDescent="0.25">
      <c r="AB38601" s="14"/>
      <c r="AC38601" s="14"/>
      <c r="AG38601" s="10"/>
      <c r="AH38601" s="10"/>
      <c r="AL38601" s="84"/>
      <c r="AM38601" s="84"/>
    </row>
    <row r="38602" spans="28:39" hidden="1" x14ac:dyDescent="0.25">
      <c r="AB38602" s="14"/>
      <c r="AC38602" s="14"/>
      <c r="AG38602" s="10"/>
      <c r="AH38602" s="10"/>
      <c r="AL38602" s="84"/>
      <c r="AM38602" s="84"/>
    </row>
    <row r="38603" spans="28:39" hidden="1" x14ac:dyDescent="0.25">
      <c r="AB38603" s="14"/>
      <c r="AC38603" s="14"/>
      <c r="AG38603" s="10"/>
      <c r="AH38603" s="10"/>
      <c r="AL38603" s="84"/>
      <c r="AM38603" s="84"/>
    </row>
    <row r="38604" spans="28:39" hidden="1" x14ac:dyDescent="0.25">
      <c r="AB38604" s="14"/>
      <c r="AC38604" s="14"/>
      <c r="AG38604" s="10"/>
      <c r="AH38604" s="10"/>
      <c r="AL38604" s="84"/>
      <c r="AM38604" s="84"/>
    </row>
    <row r="38605" spans="28:39" hidden="1" x14ac:dyDescent="0.25">
      <c r="AB38605" s="14"/>
      <c r="AC38605" s="14"/>
      <c r="AG38605" s="10"/>
      <c r="AH38605" s="10"/>
      <c r="AL38605" s="84"/>
      <c r="AM38605" s="84"/>
    </row>
    <row r="38606" spans="28:39" hidden="1" x14ac:dyDescent="0.25">
      <c r="AB38606" s="14"/>
      <c r="AC38606" s="14"/>
      <c r="AG38606" s="10"/>
      <c r="AH38606" s="10"/>
      <c r="AL38606" s="84"/>
      <c r="AM38606" s="84"/>
    </row>
    <row r="38607" spans="28:39" hidden="1" x14ac:dyDescent="0.25">
      <c r="AB38607" s="14"/>
      <c r="AC38607" s="14"/>
      <c r="AG38607" s="10"/>
      <c r="AH38607" s="10"/>
      <c r="AL38607" s="84"/>
      <c r="AM38607" s="84"/>
    </row>
    <row r="38608" spans="28:39" hidden="1" x14ac:dyDescent="0.25">
      <c r="AB38608" s="14"/>
      <c r="AC38608" s="14"/>
      <c r="AG38608" s="10"/>
      <c r="AH38608" s="10"/>
      <c r="AL38608" s="84"/>
      <c r="AM38608" s="84"/>
    </row>
    <row r="38609" spans="28:39" hidden="1" x14ac:dyDescent="0.25">
      <c r="AB38609" s="14"/>
      <c r="AC38609" s="14"/>
      <c r="AG38609" s="10"/>
      <c r="AH38609" s="10"/>
      <c r="AL38609" s="84"/>
      <c r="AM38609" s="84"/>
    </row>
    <row r="38610" spans="28:39" hidden="1" x14ac:dyDescent="0.25">
      <c r="AB38610" s="14"/>
      <c r="AC38610" s="14"/>
      <c r="AG38610" s="10"/>
      <c r="AH38610" s="10"/>
      <c r="AL38610" s="84"/>
      <c r="AM38610" s="84"/>
    </row>
    <row r="38611" spans="28:39" hidden="1" x14ac:dyDescent="0.25">
      <c r="AB38611" s="14"/>
      <c r="AC38611" s="14"/>
      <c r="AG38611" s="10"/>
      <c r="AH38611" s="10"/>
      <c r="AL38611" s="84"/>
      <c r="AM38611" s="84"/>
    </row>
    <row r="38612" spans="28:39" hidden="1" x14ac:dyDescent="0.25">
      <c r="AB38612" s="14"/>
      <c r="AC38612" s="14"/>
      <c r="AG38612" s="10"/>
      <c r="AH38612" s="10"/>
      <c r="AL38612" s="84"/>
      <c r="AM38612" s="84"/>
    </row>
    <row r="38613" spans="28:39" hidden="1" x14ac:dyDescent="0.25">
      <c r="AB38613" s="14"/>
      <c r="AC38613" s="14"/>
      <c r="AG38613" s="10"/>
      <c r="AH38613" s="10"/>
      <c r="AL38613" s="84"/>
      <c r="AM38613" s="84"/>
    </row>
    <row r="38614" spans="28:39" hidden="1" x14ac:dyDescent="0.25">
      <c r="AB38614" s="14"/>
      <c r="AC38614" s="14"/>
      <c r="AG38614" s="10"/>
      <c r="AH38614" s="10"/>
      <c r="AL38614" s="84"/>
      <c r="AM38614" s="84"/>
    </row>
    <row r="38615" spans="28:39" hidden="1" x14ac:dyDescent="0.25">
      <c r="AB38615" s="14"/>
      <c r="AC38615" s="14"/>
      <c r="AG38615" s="10"/>
      <c r="AH38615" s="10"/>
      <c r="AL38615" s="84"/>
      <c r="AM38615" s="84"/>
    </row>
    <row r="38616" spans="28:39" hidden="1" x14ac:dyDescent="0.25">
      <c r="AB38616" s="14"/>
      <c r="AC38616" s="14"/>
      <c r="AG38616" s="10"/>
      <c r="AH38616" s="10"/>
      <c r="AL38616" s="84"/>
      <c r="AM38616" s="84"/>
    </row>
    <row r="38617" spans="28:39" hidden="1" x14ac:dyDescent="0.25">
      <c r="AB38617" s="14"/>
      <c r="AC38617" s="14"/>
      <c r="AG38617" s="10"/>
      <c r="AH38617" s="10"/>
      <c r="AL38617" s="84"/>
      <c r="AM38617" s="84"/>
    </row>
    <row r="38618" spans="28:39" hidden="1" x14ac:dyDescent="0.25">
      <c r="AB38618" s="14"/>
      <c r="AC38618" s="14"/>
      <c r="AG38618" s="10"/>
      <c r="AH38618" s="10"/>
      <c r="AL38618" s="84"/>
      <c r="AM38618" s="84"/>
    </row>
    <row r="38619" spans="28:39" hidden="1" x14ac:dyDescent="0.25">
      <c r="AB38619" s="14"/>
      <c r="AC38619" s="14"/>
      <c r="AG38619" s="10"/>
      <c r="AH38619" s="10"/>
      <c r="AL38619" s="84"/>
      <c r="AM38619" s="84"/>
    </row>
    <row r="38620" spans="28:39" hidden="1" x14ac:dyDescent="0.25">
      <c r="AB38620" s="14"/>
      <c r="AC38620" s="14"/>
      <c r="AG38620" s="10"/>
      <c r="AH38620" s="10"/>
      <c r="AL38620" s="84"/>
      <c r="AM38620" s="84"/>
    </row>
    <row r="38621" spans="28:39" hidden="1" x14ac:dyDescent="0.25">
      <c r="AB38621" s="14"/>
      <c r="AC38621" s="14"/>
      <c r="AG38621" s="10"/>
      <c r="AH38621" s="10"/>
      <c r="AL38621" s="84"/>
      <c r="AM38621" s="84"/>
    </row>
    <row r="38622" spans="28:39" hidden="1" x14ac:dyDescent="0.25">
      <c r="AB38622" s="14"/>
      <c r="AC38622" s="14"/>
      <c r="AG38622" s="10"/>
      <c r="AH38622" s="10"/>
      <c r="AL38622" s="84"/>
      <c r="AM38622" s="84"/>
    </row>
    <row r="38623" spans="28:39" hidden="1" x14ac:dyDescent="0.25">
      <c r="AB38623" s="14"/>
      <c r="AC38623" s="14"/>
      <c r="AG38623" s="10"/>
      <c r="AH38623" s="10"/>
      <c r="AL38623" s="84"/>
      <c r="AM38623" s="84"/>
    </row>
    <row r="38624" spans="28:39" hidden="1" x14ac:dyDescent="0.25">
      <c r="AB38624" s="14"/>
      <c r="AC38624" s="14"/>
      <c r="AG38624" s="10"/>
      <c r="AH38624" s="10"/>
      <c r="AL38624" s="84"/>
      <c r="AM38624" s="84"/>
    </row>
    <row r="38625" spans="28:39" hidden="1" x14ac:dyDescent="0.25">
      <c r="AB38625" s="14"/>
      <c r="AC38625" s="14"/>
      <c r="AG38625" s="10"/>
      <c r="AH38625" s="10"/>
      <c r="AL38625" s="84"/>
      <c r="AM38625" s="84"/>
    </row>
    <row r="38626" spans="28:39" hidden="1" x14ac:dyDescent="0.25">
      <c r="AB38626" s="14"/>
      <c r="AC38626" s="14"/>
      <c r="AG38626" s="10"/>
      <c r="AH38626" s="10"/>
      <c r="AL38626" s="84"/>
      <c r="AM38626" s="84"/>
    </row>
    <row r="38627" spans="28:39" hidden="1" x14ac:dyDescent="0.25">
      <c r="AB38627" s="14"/>
      <c r="AC38627" s="14"/>
      <c r="AG38627" s="10"/>
      <c r="AH38627" s="10"/>
      <c r="AL38627" s="84"/>
      <c r="AM38627" s="84"/>
    </row>
    <row r="38628" spans="28:39" hidden="1" x14ac:dyDescent="0.25">
      <c r="AB38628" s="14"/>
      <c r="AC38628" s="14"/>
      <c r="AG38628" s="10"/>
      <c r="AH38628" s="10"/>
      <c r="AL38628" s="84"/>
      <c r="AM38628" s="84"/>
    </row>
    <row r="38629" spans="28:39" hidden="1" x14ac:dyDescent="0.25">
      <c r="AB38629" s="14"/>
      <c r="AC38629" s="14"/>
      <c r="AG38629" s="10"/>
      <c r="AH38629" s="10"/>
      <c r="AL38629" s="84"/>
      <c r="AM38629" s="84"/>
    </row>
    <row r="38630" spans="28:39" hidden="1" x14ac:dyDescent="0.25">
      <c r="AB38630" s="14"/>
      <c r="AC38630" s="14"/>
      <c r="AG38630" s="10"/>
      <c r="AH38630" s="10"/>
      <c r="AL38630" s="84"/>
      <c r="AM38630" s="84"/>
    </row>
    <row r="38631" spans="28:39" hidden="1" x14ac:dyDescent="0.25">
      <c r="AB38631" s="14"/>
      <c r="AC38631" s="14"/>
      <c r="AG38631" s="10"/>
      <c r="AH38631" s="10"/>
      <c r="AL38631" s="84"/>
      <c r="AM38631" s="84"/>
    </row>
    <row r="38632" spans="28:39" hidden="1" x14ac:dyDescent="0.25">
      <c r="AB38632" s="14"/>
      <c r="AC38632" s="14"/>
      <c r="AG38632" s="10"/>
      <c r="AH38632" s="10"/>
      <c r="AL38632" s="84"/>
      <c r="AM38632" s="84"/>
    </row>
    <row r="38633" spans="28:39" hidden="1" x14ac:dyDescent="0.25">
      <c r="AB38633" s="14"/>
      <c r="AC38633" s="14"/>
      <c r="AG38633" s="10"/>
      <c r="AH38633" s="10"/>
      <c r="AL38633" s="84"/>
      <c r="AM38633" s="84"/>
    </row>
    <row r="38634" spans="28:39" hidden="1" x14ac:dyDescent="0.25">
      <c r="AB38634" s="14"/>
      <c r="AC38634" s="14"/>
      <c r="AG38634" s="10"/>
      <c r="AH38634" s="10"/>
      <c r="AL38634" s="84"/>
      <c r="AM38634" s="84"/>
    </row>
    <row r="38635" spans="28:39" hidden="1" x14ac:dyDescent="0.25">
      <c r="AB38635" s="14"/>
      <c r="AC38635" s="14"/>
      <c r="AG38635" s="10"/>
      <c r="AH38635" s="10"/>
      <c r="AL38635" s="84"/>
      <c r="AM38635" s="84"/>
    </row>
    <row r="38636" spans="28:39" hidden="1" x14ac:dyDescent="0.25">
      <c r="AB38636" s="14"/>
      <c r="AC38636" s="14"/>
      <c r="AG38636" s="10"/>
      <c r="AH38636" s="10"/>
      <c r="AL38636" s="84"/>
      <c r="AM38636" s="84"/>
    </row>
    <row r="38637" spans="28:39" hidden="1" x14ac:dyDescent="0.25">
      <c r="AB38637" s="14"/>
      <c r="AC38637" s="14"/>
      <c r="AG38637" s="10"/>
      <c r="AH38637" s="10"/>
      <c r="AL38637" s="84"/>
      <c r="AM38637" s="84"/>
    </row>
    <row r="38638" spans="28:39" hidden="1" x14ac:dyDescent="0.25">
      <c r="AB38638" s="14"/>
      <c r="AC38638" s="14"/>
      <c r="AG38638" s="10"/>
      <c r="AH38638" s="10"/>
      <c r="AL38638" s="84"/>
      <c r="AM38638" s="84"/>
    </row>
    <row r="38639" spans="28:39" hidden="1" x14ac:dyDescent="0.25">
      <c r="AB38639" s="14"/>
      <c r="AC38639" s="14"/>
      <c r="AG38639" s="10"/>
      <c r="AH38639" s="10"/>
      <c r="AL38639" s="84"/>
      <c r="AM38639" s="84"/>
    </row>
    <row r="38640" spans="28:39" hidden="1" x14ac:dyDescent="0.25">
      <c r="AB38640" s="14"/>
      <c r="AC38640" s="14"/>
      <c r="AG38640" s="10"/>
      <c r="AH38640" s="10"/>
      <c r="AL38640" s="84"/>
      <c r="AM38640" s="84"/>
    </row>
    <row r="38641" spans="28:39" hidden="1" x14ac:dyDescent="0.25">
      <c r="AB38641" s="14"/>
      <c r="AC38641" s="14"/>
      <c r="AG38641" s="10"/>
      <c r="AH38641" s="10"/>
      <c r="AL38641" s="84"/>
      <c r="AM38641" s="84"/>
    </row>
    <row r="38642" spans="28:39" hidden="1" x14ac:dyDescent="0.25">
      <c r="AB38642" s="14"/>
      <c r="AC38642" s="14"/>
      <c r="AG38642" s="10"/>
      <c r="AH38642" s="10"/>
      <c r="AL38642" s="84"/>
      <c r="AM38642" s="84"/>
    </row>
    <row r="38643" spans="28:39" hidden="1" x14ac:dyDescent="0.25">
      <c r="AB38643" s="14"/>
      <c r="AC38643" s="14"/>
      <c r="AG38643" s="10"/>
      <c r="AH38643" s="10"/>
      <c r="AL38643" s="84"/>
      <c r="AM38643" s="84"/>
    </row>
    <row r="38644" spans="28:39" hidden="1" x14ac:dyDescent="0.25">
      <c r="AB38644" s="14"/>
      <c r="AC38644" s="14"/>
      <c r="AG38644" s="10"/>
      <c r="AH38644" s="10"/>
      <c r="AL38644" s="84"/>
      <c r="AM38644" s="84"/>
    </row>
    <row r="38645" spans="28:39" hidden="1" x14ac:dyDescent="0.25">
      <c r="AB38645" s="14"/>
      <c r="AC38645" s="14"/>
      <c r="AG38645" s="10"/>
      <c r="AH38645" s="10"/>
      <c r="AL38645" s="84"/>
      <c r="AM38645" s="84"/>
    </row>
    <row r="38646" spans="28:39" hidden="1" x14ac:dyDescent="0.25">
      <c r="AB38646" s="14"/>
      <c r="AC38646" s="14"/>
      <c r="AG38646" s="10"/>
      <c r="AH38646" s="10"/>
      <c r="AL38646" s="84"/>
      <c r="AM38646" s="84"/>
    </row>
    <row r="38647" spans="28:39" hidden="1" x14ac:dyDescent="0.25">
      <c r="AB38647" s="14"/>
      <c r="AC38647" s="14"/>
      <c r="AG38647" s="10"/>
      <c r="AH38647" s="10"/>
      <c r="AL38647" s="84"/>
      <c r="AM38647" s="84"/>
    </row>
    <row r="38648" spans="28:39" hidden="1" x14ac:dyDescent="0.25">
      <c r="AB38648" s="14"/>
      <c r="AC38648" s="14"/>
      <c r="AG38648" s="10"/>
      <c r="AH38648" s="10"/>
      <c r="AL38648" s="84"/>
      <c r="AM38648" s="84"/>
    </row>
    <row r="38649" spans="28:39" hidden="1" x14ac:dyDescent="0.25">
      <c r="AB38649" s="14"/>
      <c r="AC38649" s="14"/>
      <c r="AG38649" s="10"/>
      <c r="AH38649" s="10"/>
      <c r="AL38649" s="84"/>
      <c r="AM38649" s="84"/>
    </row>
    <row r="38650" spans="28:39" hidden="1" x14ac:dyDescent="0.25">
      <c r="AB38650" s="14"/>
      <c r="AC38650" s="14"/>
      <c r="AG38650" s="10"/>
      <c r="AH38650" s="10"/>
      <c r="AL38650" s="84"/>
      <c r="AM38650" s="84"/>
    </row>
    <row r="38651" spans="28:39" hidden="1" x14ac:dyDescent="0.25">
      <c r="AB38651" s="14"/>
      <c r="AC38651" s="14"/>
      <c r="AG38651" s="10"/>
      <c r="AH38651" s="10"/>
      <c r="AL38651" s="84"/>
      <c r="AM38651" s="84"/>
    </row>
    <row r="38652" spans="28:39" hidden="1" x14ac:dyDescent="0.25">
      <c r="AB38652" s="14"/>
      <c r="AC38652" s="14"/>
      <c r="AG38652" s="10"/>
      <c r="AH38652" s="10"/>
      <c r="AL38652" s="84"/>
      <c r="AM38652" s="84"/>
    </row>
    <row r="38653" spans="28:39" hidden="1" x14ac:dyDescent="0.25">
      <c r="AB38653" s="14"/>
      <c r="AC38653" s="14"/>
      <c r="AG38653" s="10"/>
      <c r="AH38653" s="10"/>
      <c r="AL38653" s="84"/>
      <c r="AM38653" s="84"/>
    </row>
    <row r="38654" spans="28:39" hidden="1" x14ac:dyDescent="0.25">
      <c r="AB38654" s="14"/>
      <c r="AC38654" s="14"/>
      <c r="AG38654" s="10"/>
      <c r="AH38654" s="10"/>
      <c r="AL38654" s="84"/>
      <c r="AM38654" s="84"/>
    </row>
    <row r="38655" spans="28:39" hidden="1" x14ac:dyDescent="0.25">
      <c r="AB38655" s="14"/>
      <c r="AC38655" s="14"/>
      <c r="AG38655" s="10"/>
      <c r="AH38655" s="10"/>
      <c r="AL38655" s="84"/>
      <c r="AM38655" s="84"/>
    </row>
    <row r="38656" spans="28:39" hidden="1" x14ac:dyDescent="0.25">
      <c r="AB38656" s="14"/>
      <c r="AC38656" s="14"/>
      <c r="AG38656" s="10"/>
      <c r="AH38656" s="10"/>
      <c r="AL38656" s="84"/>
      <c r="AM38656" s="84"/>
    </row>
    <row r="38657" spans="28:39" hidden="1" x14ac:dyDescent="0.25">
      <c r="AB38657" s="14"/>
      <c r="AC38657" s="14"/>
      <c r="AG38657" s="10"/>
      <c r="AH38657" s="10"/>
      <c r="AL38657" s="84"/>
      <c r="AM38657" s="84"/>
    </row>
    <row r="38658" spans="28:39" hidden="1" x14ac:dyDescent="0.25">
      <c r="AB38658" s="14"/>
      <c r="AC38658" s="14"/>
      <c r="AG38658" s="10"/>
      <c r="AH38658" s="10"/>
      <c r="AL38658" s="84"/>
      <c r="AM38658" s="84"/>
    </row>
    <row r="38659" spans="28:39" hidden="1" x14ac:dyDescent="0.25">
      <c r="AB38659" s="14"/>
      <c r="AC38659" s="14"/>
      <c r="AG38659" s="10"/>
      <c r="AH38659" s="10"/>
      <c r="AL38659" s="84"/>
      <c r="AM38659" s="84"/>
    </row>
    <row r="38660" spans="28:39" hidden="1" x14ac:dyDescent="0.25">
      <c r="AB38660" s="14"/>
      <c r="AC38660" s="14"/>
      <c r="AG38660" s="10"/>
      <c r="AH38660" s="10"/>
      <c r="AL38660" s="84"/>
      <c r="AM38660" s="84"/>
    </row>
    <row r="38661" spans="28:39" hidden="1" x14ac:dyDescent="0.25">
      <c r="AB38661" s="14"/>
      <c r="AC38661" s="14"/>
      <c r="AG38661" s="10"/>
      <c r="AH38661" s="10"/>
      <c r="AL38661" s="84"/>
      <c r="AM38661" s="84"/>
    </row>
    <row r="38662" spans="28:39" hidden="1" x14ac:dyDescent="0.25">
      <c r="AB38662" s="14"/>
      <c r="AC38662" s="14"/>
      <c r="AG38662" s="10"/>
      <c r="AH38662" s="10"/>
      <c r="AL38662" s="84"/>
      <c r="AM38662" s="84"/>
    </row>
    <row r="38663" spans="28:39" hidden="1" x14ac:dyDescent="0.25">
      <c r="AB38663" s="14"/>
      <c r="AC38663" s="14"/>
      <c r="AG38663" s="10"/>
      <c r="AH38663" s="10"/>
      <c r="AL38663" s="84"/>
      <c r="AM38663" s="84"/>
    </row>
    <row r="38664" spans="28:39" hidden="1" x14ac:dyDescent="0.25">
      <c r="AB38664" s="14"/>
      <c r="AC38664" s="14"/>
      <c r="AG38664" s="10"/>
      <c r="AH38664" s="10"/>
      <c r="AL38664" s="84"/>
      <c r="AM38664" s="84"/>
    </row>
    <row r="38665" spans="28:39" hidden="1" x14ac:dyDescent="0.25">
      <c r="AB38665" s="14"/>
      <c r="AC38665" s="14"/>
      <c r="AG38665" s="10"/>
      <c r="AH38665" s="10"/>
      <c r="AL38665" s="84"/>
      <c r="AM38665" s="84"/>
    </row>
    <row r="38666" spans="28:39" hidden="1" x14ac:dyDescent="0.25">
      <c r="AB38666" s="14"/>
      <c r="AC38666" s="14"/>
      <c r="AG38666" s="10"/>
      <c r="AH38666" s="10"/>
      <c r="AL38666" s="84"/>
      <c r="AM38666" s="84"/>
    </row>
    <row r="38667" spans="28:39" hidden="1" x14ac:dyDescent="0.25">
      <c r="AB38667" s="14"/>
      <c r="AC38667" s="14"/>
      <c r="AG38667" s="10"/>
      <c r="AH38667" s="10"/>
      <c r="AL38667" s="84"/>
      <c r="AM38667" s="84"/>
    </row>
    <row r="38668" spans="28:39" hidden="1" x14ac:dyDescent="0.25">
      <c r="AB38668" s="14"/>
      <c r="AC38668" s="14"/>
      <c r="AG38668" s="10"/>
      <c r="AH38668" s="10"/>
      <c r="AL38668" s="84"/>
      <c r="AM38668" s="84"/>
    </row>
    <row r="38669" spans="28:39" hidden="1" x14ac:dyDescent="0.25">
      <c r="AB38669" s="14"/>
      <c r="AC38669" s="14"/>
      <c r="AG38669" s="10"/>
      <c r="AH38669" s="10"/>
      <c r="AL38669" s="84"/>
      <c r="AM38669" s="84"/>
    </row>
    <row r="38670" spans="28:39" hidden="1" x14ac:dyDescent="0.25">
      <c r="AB38670" s="14"/>
      <c r="AC38670" s="14"/>
      <c r="AG38670" s="10"/>
      <c r="AH38670" s="10"/>
      <c r="AL38670" s="84"/>
      <c r="AM38670" s="84"/>
    </row>
    <row r="38671" spans="28:39" hidden="1" x14ac:dyDescent="0.25">
      <c r="AB38671" s="14"/>
      <c r="AC38671" s="14"/>
      <c r="AG38671" s="10"/>
      <c r="AH38671" s="10"/>
      <c r="AL38671" s="84"/>
      <c r="AM38671" s="84"/>
    </row>
    <row r="38672" spans="28:39" hidden="1" x14ac:dyDescent="0.25">
      <c r="AB38672" s="14"/>
      <c r="AC38672" s="14"/>
      <c r="AG38672" s="10"/>
      <c r="AH38672" s="10"/>
      <c r="AL38672" s="84"/>
      <c r="AM38672" s="84"/>
    </row>
    <row r="38673" spans="28:39" hidden="1" x14ac:dyDescent="0.25">
      <c r="AB38673" s="14"/>
      <c r="AC38673" s="14"/>
      <c r="AG38673" s="10"/>
      <c r="AH38673" s="10"/>
      <c r="AL38673" s="84"/>
      <c r="AM38673" s="84"/>
    </row>
    <row r="38674" spans="28:39" hidden="1" x14ac:dyDescent="0.25">
      <c r="AB38674" s="14"/>
      <c r="AC38674" s="14"/>
      <c r="AG38674" s="10"/>
      <c r="AH38674" s="10"/>
      <c r="AL38674" s="84"/>
      <c r="AM38674" s="84"/>
    </row>
    <row r="38675" spans="28:39" hidden="1" x14ac:dyDescent="0.25">
      <c r="AB38675" s="14"/>
      <c r="AC38675" s="14"/>
      <c r="AG38675" s="10"/>
      <c r="AH38675" s="10"/>
      <c r="AL38675" s="84"/>
      <c r="AM38675" s="84"/>
    </row>
    <row r="38676" spans="28:39" hidden="1" x14ac:dyDescent="0.25">
      <c r="AB38676" s="14"/>
      <c r="AC38676" s="14"/>
      <c r="AG38676" s="10"/>
      <c r="AH38676" s="10"/>
      <c r="AL38676" s="84"/>
      <c r="AM38676" s="84"/>
    </row>
    <row r="38677" spans="28:39" hidden="1" x14ac:dyDescent="0.25">
      <c r="AB38677" s="14"/>
      <c r="AC38677" s="14"/>
      <c r="AG38677" s="10"/>
      <c r="AH38677" s="10"/>
      <c r="AL38677" s="84"/>
      <c r="AM38677" s="84"/>
    </row>
    <row r="38678" spans="28:39" hidden="1" x14ac:dyDescent="0.25">
      <c r="AB38678" s="14"/>
      <c r="AC38678" s="14"/>
      <c r="AG38678" s="10"/>
      <c r="AH38678" s="10"/>
      <c r="AL38678" s="84"/>
      <c r="AM38678" s="84"/>
    </row>
    <row r="38679" spans="28:39" hidden="1" x14ac:dyDescent="0.25">
      <c r="AB38679" s="14"/>
      <c r="AC38679" s="14"/>
      <c r="AG38679" s="10"/>
      <c r="AH38679" s="10"/>
      <c r="AL38679" s="84"/>
      <c r="AM38679" s="84"/>
    </row>
    <row r="38680" spans="28:39" hidden="1" x14ac:dyDescent="0.25">
      <c r="AB38680" s="14"/>
      <c r="AC38680" s="14"/>
      <c r="AG38680" s="10"/>
      <c r="AH38680" s="10"/>
      <c r="AL38680" s="84"/>
      <c r="AM38680" s="84"/>
    </row>
    <row r="38681" spans="28:39" hidden="1" x14ac:dyDescent="0.25">
      <c r="AB38681" s="14"/>
      <c r="AC38681" s="14"/>
      <c r="AG38681" s="10"/>
      <c r="AH38681" s="10"/>
      <c r="AL38681" s="84"/>
      <c r="AM38681" s="84"/>
    </row>
    <row r="38682" spans="28:39" hidden="1" x14ac:dyDescent="0.25">
      <c r="AB38682" s="14"/>
      <c r="AC38682" s="14"/>
      <c r="AG38682" s="10"/>
      <c r="AH38682" s="10"/>
      <c r="AL38682" s="84"/>
      <c r="AM38682" s="84"/>
    </row>
    <row r="38683" spans="28:39" hidden="1" x14ac:dyDescent="0.25">
      <c r="AB38683" s="14"/>
      <c r="AC38683" s="14"/>
      <c r="AG38683" s="10"/>
      <c r="AH38683" s="10"/>
      <c r="AL38683" s="84"/>
      <c r="AM38683" s="84"/>
    </row>
    <row r="38684" spans="28:39" hidden="1" x14ac:dyDescent="0.25">
      <c r="AB38684" s="14"/>
      <c r="AC38684" s="14"/>
      <c r="AG38684" s="10"/>
      <c r="AH38684" s="10"/>
      <c r="AL38684" s="84"/>
      <c r="AM38684" s="84"/>
    </row>
    <row r="38685" spans="28:39" hidden="1" x14ac:dyDescent="0.25">
      <c r="AB38685" s="14"/>
      <c r="AC38685" s="14"/>
      <c r="AG38685" s="10"/>
      <c r="AH38685" s="10"/>
      <c r="AL38685" s="84"/>
      <c r="AM38685" s="84"/>
    </row>
    <row r="38686" spans="28:39" hidden="1" x14ac:dyDescent="0.25">
      <c r="AB38686" s="14"/>
      <c r="AC38686" s="14"/>
      <c r="AG38686" s="10"/>
      <c r="AH38686" s="10"/>
      <c r="AL38686" s="84"/>
      <c r="AM38686" s="84"/>
    </row>
    <row r="38687" spans="28:39" hidden="1" x14ac:dyDescent="0.25">
      <c r="AB38687" s="14"/>
      <c r="AC38687" s="14"/>
      <c r="AG38687" s="10"/>
      <c r="AH38687" s="10"/>
      <c r="AL38687" s="84"/>
      <c r="AM38687" s="84"/>
    </row>
    <row r="38688" spans="28:39" hidden="1" x14ac:dyDescent="0.25">
      <c r="AB38688" s="14"/>
      <c r="AC38688" s="14"/>
      <c r="AG38688" s="10"/>
      <c r="AH38688" s="10"/>
      <c r="AL38688" s="84"/>
      <c r="AM38688" s="84"/>
    </row>
    <row r="38689" spans="28:39" hidden="1" x14ac:dyDescent="0.25">
      <c r="AB38689" s="14"/>
      <c r="AC38689" s="14"/>
      <c r="AG38689" s="10"/>
      <c r="AH38689" s="10"/>
      <c r="AL38689" s="84"/>
      <c r="AM38689" s="84"/>
    </row>
    <row r="38690" spans="28:39" hidden="1" x14ac:dyDescent="0.25">
      <c r="AB38690" s="14"/>
      <c r="AC38690" s="14"/>
      <c r="AG38690" s="10"/>
      <c r="AH38690" s="10"/>
      <c r="AL38690" s="84"/>
      <c r="AM38690" s="84"/>
    </row>
    <row r="38691" spans="28:39" hidden="1" x14ac:dyDescent="0.25">
      <c r="AB38691" s="14"/>
      <c r="AC38691" s="14"/>
      <c r="AG38691" s="10"/>
      <c r="AH38691" s="10"/>
      <c r="AL38691" s="84"/>
      <c r="AM38691" s="84"/>
    </row>
    <row r="38692" spans="28:39" hidden="1" x14ac:dyDescent="0.25">
      <c r="AB38692" s="14"/>
      <c r="AC38692" s="14"/>
      <c r="AG38692" s="10"/>
      <c r="AH38692" s="10"/>
      <c r="AL38692" s="84"/>
      <c r="AM38692" s="84"/>
    </row>
    <row r="38693" spans="28:39" hidden="1" x14ac:dyDescent="0.25">
      <c r="AB38693" s="14"/>
      <c r="AC38693" s="14"/>
      <c r="AG38693" s="10"/>
      <c r="AH38693" s="10"/>
      <c r="AL38693" s="84"/>
      <c r="AM38693" s="84"/>
    </row>
    <row r="38694" spans="28:39" hidden="1" x14ac:dyDescent="0.25">
      <c r="AB38694" s="14"/>
      <c r="AC38694" s="14"/>
      <c r="AG38694" s="10"/>
      <c r="AH38694" s="10"/>
      <c r="AL38694" s="84"/>
      <c r="AM38694" s="84"/>
    </row>
    <row r="38695" spans="28:39" hidden="1" x14ac:dyDescent="0.25">
      <c r="AB38695" s="14"/>
      <c r="AC38695" s="14"/>
      <c r="AG38695" s="10"/>
      <c r="AH38695" s="10"/>
      <c r="AL38695" s="84"/>
      <c r="AM38695" s="84"/>
    </row>
    <row r="38696" spans="28:39" hidden="1" x14ac:dyDescent="0.25">
      <c r="AB38696" s="14"/>
      <c r="AC38696" s="14"/>
      <c r="AG38696" s="10"/>
      <c r="AH38696" s="10"/>
      <c r="AL38696" s="84"/>
      <c r="AM38696" s="84"/>
    </row>
    <row r="38697" spans="28:39" hidden="1" x14ac:dyDescent="0.25">
      <c r="AB38697" s="14"/>
      <c r="AC38697" s="14"/>
      <c r="AG38697" s="10"/>
      <c r="AH38697" s="10"/>
      <c r="AL38697" s="84"/>
      <c r="AM38697" s="84"/>
    </row>
    <row r="38698" spans="28:39" hidden="1" x14ac:dyDescent="0.25">
      <c r="AB38698" s="14"/>
      <c r="AC38698" s="14"/>
      <c r="AG38698" s="10"/>
      <c r="AH38698" s="10"/>
      <c r="AL38698" s="84"/>
      <c r="AM38698" s="84"/>
    </row>
    <row r="38699" spans="28:39" hidden="1" x14ac:dyDescent="0.25">
      <c r="AB38699" s="14"/>
      <c r="AC38699" s="14"/>
      <c r="AG38699" s="10"/>
      <c r="AH38699" s="10"/>
      <c r="AL38699" s="84"/>
      <c r="AM38699" s="84"/>
    </row>
    <row r="38700" spans="28:39" hidden="1" x14ac:dyDescent="0.25">
      <c r="AB38700" s="14"/>
      <c r="AC38700" s="14"/>
      <c r="AG38700" s="10"/>
      <c r="AH38700" s="10"/>
      <c r="AL38700" s="84"/>
      <c r="AM38700" s="84"/>
    </row>
    <row r="38701" spans="28:39" hidden="1" x14ac:dyDescent="0.25">
      <c r="AB38701" s="14"/>
      <c r="AC38701" s="14"/>
      <c r="AG38701" s="10"/>
      <c r="AH38701" s="10"/>
      <c r="AL38701" s="84"/>
      <c r="AM38701" s="84"/>
    </row>
    <row r="38702" spans="28:39" hidden="1" x14ac:dyDescent="0.25">
      <c r="AB38702" s="14"/>
      <c r="AC38702" s="14"/>
      <c r="AG38702" s="10"/>
      <c r="AH38702" s="10"/>
      <c r="AL38702" s="84"/>
      <c r="AM38702" s="84"/>
    </row>
    <row r="38703" spans="28:39" hidden="1" x14ac:dyDescent="0.25">
      <c r="AB38703" s="14"/>
      <c r="AC38703" s="14"/>
      <c r="AG38703" s="10"/>
      <c r="AH38703" s="10"/>
      <c r="AL38703" s="84"/>
      <c r="AM38703" s="84"/>
    </row>
    <row r="38704" spans="28:39" hidden="1" x14ac:dyDescent="0.25">
      <c r="AB38704" s="14"/>
      <c r="AC38704" s="14"/>
      <c r="AG38704" s="10"/>
      <c r="AH38704" s="10"/>
      <c r="AL38704" s="84"/>
      <c r="AM38704" s="84"/>
    </row>
    <row r="38705" spans="28:39" hidden="1" x14ac:dyDescent="0.25">
      <c r="AB38705" s="14"/>
      <c r="AC38705" s="14"/>
      <c r="AG38705" s="10"/>
      <c r="AH38705" s="10"/>
      <c r="AL38705" s="84"/>
      <c r="AM38705" s="84"/>
    </row>
    <row r="38706" spans="28:39" hidden="1" x14ac:dyDescent="0.25">
      <c r="AB38706" s="14"/>
      <c r="AC38706" s="14"/>
      <c r="AG38706" s="10"/>
      <c r="AH38706" s="10"/>
      <c r="AL38706" s="84"/>
      <c r="AM38706" s="84"/>
    </row>
    <row r="38707" spans="28:39" hidden="1" x14ac:dyDescent="0.25">
      <c r="AB38707" s="14"/>
      <c r="AC38707" s="14"/>
      <c r="AG38707" s="10"/>
      <c r="AH38707" s="10"/>
      <c r="AL38707" s="84"/>
      <c r="AM38707" s="84"/>
    </row>
    <row r="38708" spans="28:39" hidden="1" x14ac:dyDescent="0.25">
      <c r="AB38708" s="14"/>
      <c r="AC38708" s="14"/>
      <c r="AG38708" s="10"/>
      <c r="AH38708" s="10"/>
      <c r="AL38708" s="84"/>
      <c r="AM38708" s="84"/>
    </row>
    <row r="38709" spans="28:39" hidden="1" x14ac:dyDescent="0.25">
      <c r="AB38709" s="14"/>
      <c r="AC38709" s="14"/>
      <c r="AG38709" s="10"/>
      <c r="AH38709" s="10"/>
      <c r="AL38709" s="84"/>
      <c r="AM38709" s="84"/>
    </row>
    <row r="38710" spans="28:39" hidden="1" x14ac:dyDescent="0.25">
      <c r="AB38710" s="14"/>
      <c r="AC38710" s="14"/>
      <c r="AG38710" s="10"/>
      <c r="AH38710" s="10"/>
      <c r="AL38710" s="84"/>
      <c r="AM38710" s="84"/>
    </row>
    <row r="38711" spans="28:39" hidden="1" x14ac:dyDescent="0.25">
      <c r="AB38711" s="14"/>
      <c r="AC38711" s="14"/>
      <c r="AG38711" s="10"/>
      <c r="AH38711" s="10"/>
      <c r="AL38711" s="84"/>
      <c r="AM38711" s="84"/>
    </row>
    <row r="38712" spans="28:39" hidden="1" x14ac:dyDescent="0.25">
      <c r="AB38712" s="14"/>
      <c r="AC38712" s="14"/>
      <c r="AG38712" s="10"/>
      <c r="AH38712" s="10"/>
      <c r="AL38712" s="84"/>
      <c r="AM38712" s="84"/>
    </row>
    <row r="38713" spans="28:39" hidden="1" x14ac:dyDescent="0.25">
      <c r="AB38713" s="14"/>
      <c r="AC38713" s="14"/>
      <c r="AG38713" s="10"/>
      <c r="AH38713" s="10"/>
      <c r="AL38713" s="84"/>
      <c r="AM38713" s="84"/>
    </row>
    <row r="38714" spans="28:39" hidden="1" x14ac:dyDescent="0.25">
      <c r="AB38714" s="14"/>
      <c r="AC38714" s="14"/>
      <c r="AG38714" s="10"/>
      <c r="AH38714" s="10"/>
      <c r="AL38714" s="84"/>
      <c r="AM38714" s="84"/>
    </row>
    <row r="38715" spans="28:39" hidden="1" x14ac:dyDescent="0.25">
      <c r="AB38715" s="14"/>
      <c r="AC38715" s="14"/>
      <c r="AG38715" s="10"/>
      <c r="AH38715" s="10"/>
      <c r="AL38715" s="84"/>
      <c r="AM38715" s="84"/>
    </row>
    <row r="38716" spans="28:39" hidden="1" x14ac:dyDescent="0.25">
      <c r="AB38716" s="14"/>
      <c r="AC38716" s="14"/>
      <c r="AG38716" s="10"/>
      <c r="AH38716" s="10"/>
      <c r="AL38716" s="84"/>
      <c r="AM38716" s="84"/>
    </row>
    <row r="38717" spans="28:39" hidden="1" x14ac:dyDescent="0.25">
      <c r="AB38717" s="14"/>
      <c r="AC38717" s="14"/>
      <c r="AG38717" s="10"/>
      <c r="AH38717" s="10"/>
      <c r="AL38717" s="84"/>
      <c r="AM38717" s="84"/>
    </row>
    <row r="38718" spans="28:39" hidden="1" x14ac:dyDescent="0.25">
      <c r="AB38718" s="14"/>
      <c r="AC38718" s="14"/>
      <c r="AG38718" s="10"/>
      <c r="AH38718" s="10"/>
      <c r="AL38718" s="84"/>
      <c r="AM38718" s="84"/>
    </row>
    <row r="38719" spans="28:39" hidden="1" x14ac:dyDescent="0.25">
      <c r="AB38719" s="14"/>
      <c r="AC38719" s="14"/>
      <c r="AG38719" s="10"/>
      <c r="AH38719" s="10"/>
      <c r="AL38719" s="84"/>
      <c r="AM38719" s="84"/>
    </row>
    <row r="38720" spans="28:39" hidden="1" x14ac:dyDescent="0.25">
      <c r="AB38720" s="14"/>
      <c r="AC38720" s="14"/>
      <c r="AG38720" s="10"/>
      <c r="AH38720" s="10"/>
      <c r="AL38720" s="84"/>
      <c r="AM38720" s="84"/>
    </row>
    <row r="38721" spans="28:39" hidden="1" x14ac:dyDescent="0.25">
      <c r="AB38721" s="14"/>
      <c r="AC38721" s="14"/>
      <c r="AG38721" s="10"/>
      <c r="AH38721" s="10"/>
      <c r="AL38721" s="84"/>
      <c r="AM38721" s="84"/>
    </row>
    <row r="38722" spans="28:39" hidden="1" x14ac:dyDescent="0.25">
      <c r="AB38722" s="14"/>
      <c r="AC38722" s="14"/>
      <c r="AG38722" s="10"/>
      <c r="AH38722" s="10"/>
      <c r="AL38722" s="84"/>
      <c r="AM38722" s="84"/>
    </row>
    <row r="38723" spans="28:39" hidden="1" x14ac:dyDescent="0.25">
      <c r="AB38723" s="14"/>
      <c r="AC38723" s="14"/>
      <c r="AG38723" s="10"/>
      <c r="AH38723" s="10"/>
      <c r="AL38723" s="84"/>
      <c r="AM38723" s="84"/>
    </row>
    <row r="38724" spans="28:39" hidden="1" x14ac:dyDescent="0.25">
      <c r="AB38724" s="14"/>
      <c r="AC38724" s="14"/>
      <c r="AG38724" s="10"/>
      <c r="AH38724" s="10"/>
      <c r="AL38724" s="84"/>
      <c r="AM38724" s="84"/>
    </row>
    <row r="38725" spans="28:39" hidden="1" x14ac:dyDescent="0.25">
      <c r="AB38725" s="14"/>
      <c r="AC38725" s="14"/>
      <c r="AG38725" s="10"/>
      <c r="AH38725" s="10"/>
      <c r="AL38725" s="84"/>
      <c r="AM38725" s="84"/>
    </row>
    <row r="38726" spans="28:39" hidden="1" x14ac:dyDescent="0.25">
      <c r="AB38726" s="14"/>
      <c r="AC38726" s="14"/>
      <c r="AG38726" s="10"/>
      <c r="AH38726" s="10"/>
      <c r="AL38726" s="84"/>
      <c r="AM38726" s="84"/>
    </row>
    <row r="38727" spans="28:39" hidden="1" x14ac:dyDescent="0.25">
      <c r="AB38727" s="14"/>
      <c r="AC38727" s="14"/>
      <c r="AG38727" s="10"/>
      <c r="AH38727" s="10"/>
      <c r="AL38727" s="84"/>
      <c r="AM38727" s="84"/>
    </row>
    <row r="38728" spans="28:39" hidden="1" x14ac:dyDescent="0.25">
      <c r="AB38728" s="14"/>
      <c r="AC38728" s="14"/>
      <c r="AG38728" s="10"/>
      <c r="AH38728" s="10"/>
      <c r="AL38728" s="84"/>
      <c r="AM38728" s="84"/>
    </row>
    <row r="38729" spans="28:39" hidden="1" x14ac:dyDescent="0.25">
      <c r="AB38729" s="14"/>
      <c r="AC38729" s="14"/>
      <c r="AG38729" s="10"/>
      <c r="AH38729" s="10"/>
      <c r="AL38729" s="84"/>
      <c r="AM38729" s="84"/>
    </row>
    <row r="38730" spans="28:39" hidden="1" x14ac:dyDescent="0.25">
      <c r="AB38730" s="14"/>
      <c r="AC38730" s="14"/>
      <c r="AG38730" s="10"/>
      <c r="AH38730" s="10"/>
      <c r="AL38730" s="84"/>
      <c r="AM38730" s="84"/>
    </row>
    <row r="38731" spans="28:39" hidden="1" x14ac:dyDescent="0.25">
      <c r="AB38731" s="14"/>
      <c r="AC38731" s="14"/>
      <c r="AG38731" s="10"/>
      <c r="AH38731" s="10"/>
      <c r="AL38731" s="84"/>
      <c r="AM38731" s="84"/>
    </row>
    <row r="38732" spans="28:39" hidden="1" x14ac:dyDescent="0.25">
      <c r="AB38732" s="14"/>
      <c r="AC38732" s="14"/>
      <c r="AG38732" s="10"/>
      <c r="AH38732" s="10"/>
      <c r="AL38732" s="84"/>
      <c r="AM38732" s="84"/>
    </row>
    <row r="38733" spans="28:39" hidden="1" x14ac:dyDescent="0.25">
      <c r="AB38733" s="14"/>
      <c r="AC38733" s="14"/>
      <c r="AG38733" s="10"/>
      <c r="AH38733" s="10"/>
      <c r="AL38733" s="84"/>
      <c r="AM38733" s="84"/>
    </row>
    <row r="38734" spans="28:39" hidden="1" x14ac:dyDescent="0.25">
      <c r="AB38734" s="14"/>
      <c r="AC38734" s="14"/>
      <c r="AG38734" s="10"/>
      <c r="AH38734" s="10"/>
      <c r="AL38734" s="84"/>
      <c r="AM38734" s="84"/>
    </row>
    <row r="38735" spans="28:39" hidden="1" x14ac:dyDescent="0.25">
      <c r="AB38735" s="14"/>
      <c r="AC38735" s="14"/>
      <c r="AG38735" s="10"/>
      <c r="AH38735" s="10"/>
      <c r="AL38735" s="84"/>
      <c r="AM38735" s="84"/>
    </row>
    <row r="38736" spans="28:39" hidden="1" x14ac:dyDescent="0.25">
      <c r="AB38736" s="14"/>
      <c r="AC38736" s="14"/>
      <c r="AG38736" s="10"/>
      <c r="AH38736" s="10"/>
      <c r="AL38736" s="84"/>
      <c r="AM38736" s="84"/>
    </row>
    <row r="38737" spans="28:39" hidden="1" x14ac:dyDescent="0.25">
      <c r="AB38737" s="14"/>
      <c r="AC38737" s="14"/>
      <c r="AG38737" s="10"/>
      <c r="AH38737" s="10"/>
      <c r="AL38737" s="84"/>
      <c r="AM38737" s="84"/>
    </row>
    <row r="38738" spans="28:39" hidden="1" x14ac:dyDescent="0.25">
      <c r="AB38738" s="14"/>
      <c r="AC38738" s="14"/>
      <c r="AG38738" s="10"/>
      <c r="AH38738" s="10"/>
      <c r="AL38738" s="84"/>
      <c r="AM38738" s="84"/>
    </row>
    <row r="38739" spans="28:39" hidden="1" x14ac:dyDescent="0.25">
      <c r="AB38739" s="14"/>
      <c r="AC38739" s="14"/>
      <c r="AG38739" s="10"/>
      <c r="AH38739" s="10"/>
      <c r="AL38739" s="84"/>
      <c r="AM38739" s="84"/>
    </row>
    <row r="38740" spans="28:39" hidden="1" x14ac:dyDescent="0.25">
      <c r="AB38740" s="14"/>
      <c r="AC38740" s="14"/>
      <c r="AG38740" s="10"/>
      <c r="AH38740" s="10"/>
      <c r="AL38740" s="84"/>
      <c r="AM38740" s="84"/>
    </row>
    <row r="38741" spans="28:39" hidden="1" x14ac:dyDescent="0.25">
      <c r="AB38741" s="14"/>
      <c r="AC38741" s="14"/>
      <c r="AG38741" s="10"/>
      <c r="AH38741" s="10"/>
      <c r="AL38741" s="84"/>
      <c r="AM38741" s="84"/>
    </row>
    <row r="38742" spans="28:39" hidden="1" x14ac:dyDescent="0.25">
      <c r="AB38742" s="14"/>
      <c r="AC38742" s="14"/>
      <c r="AG38742" s="10"/>
      <c r="AH38742" s="10"/>
      <c r="AL38742" s="84"/>
      <c r="AM38742" s="84"/>
    </row>
    <row r="38743" spans="28:39" hidden="1" x14ac:dyDescent="0.25">
      <c r="AB38743" s="14"/>
      <c r="AC38743" s="14"/>
      <c r="AG38743" s="10"/>
      <c r="AH38743" s="10"/>
      <c r="AL38743" s="84"/>
      <c r="AM38743" s="84"/>
    </row>
    <row r="38744" spans="28:39" hidden="1" x14ac:dyDescent="0.25">
      <c r="AB38744" s="14"/>
      <c r="AC38744" s="14"/>
      <c r="AG38744" s="10"/>
      <c r="AH38744" s="10"/>
      <c r="AL38744" s="84"/>
      <c r="AM38744" s="84"/>
    </row>
    <row r="38745" spans="28:39" hidden="1" x14ac:dyDescent="0.25">
      <c r="AB38745" s="14"/>
      <c r="AC38745" s="14"/>
      <c r="AG38745" s="10"/>
      <c r="AH38745" s="10"/>
      <c r="AL38745" s="84"/>
      <c r="AM38745" s="84"/>
    </row>
    <row r="38746" spans="28:39" hidden="1" x14ac:dyDescent="0.25">
      <c r="AB38746" s="14"/>
      <c r="AC38746" s="14"/>
      <c r="AG38746" s="10"/>
      <c r="AH38746" s="10"/>
      <c r="AL38746" s="84"/>
      <c r="AM38746" s="84"/>
    </row>
    <row r="38747" spans="28:39" hidden="1" x14ac:dyDescent="0.25">
      <c r="AB38747" s="14"/>
      <c r="AC38747" s="14"/>
      <c r="AG38747" s="10"/>
      <c r="AH38747" s="10"/>
      <c r="AL38747" s="84"/>
      <c r="AM38747" s="84"/>
    </row>
    <row r="38748" spans="28:39" hidden="1" x14ac:dyDescent="0.25">
      <c r="AB38748" s="14"/>
      <c r="AC38748" s="14"/>
      <c r="AG38748" s="10"/>
      <c r="AH38748" s="10"/>
      <c r="AL38748" s="84"/>
      <c r="AM38748" s="84"/>
    </row>
    <row r="38749" spans="28:39" hidden="1" x14ac:dyDescent="0.25">
      <c r="AB38749" s="14"/>
      <c r="AC38749" s="14"/>
      <c r="AG38749" s="10"/>
      <c r="AH38749" s="10"/>
      <c r="AL38749" s="84"/>
      <c r="AM38749" s="84"/>
    </row>
    <row r="38750" spans="28:39" hidden="1" x14ac:dyDescent="0.25">
      <c r="AB38750" s="14"/>
      <c r="AC38750" s="14"/>
      <c r="AG38750" s="10"/>
      <c r="AH38750" s="10"/>
      <c r="AL38750" s="84"/>
      <c r="AM38750" s="84"/>
    </row>
    <row r="38751" spans="28:39" hidden="1" x14ac:dyDescent="0.25">
      <c r="AB38751" s="14"/>
      <c r="AC38751" s="14"/>
      <c r="AG38751" s="10"/>
      <c r="AH38751" s="10"/>
      <c r="AL38751" s="84"/>
      <c r="AM38751" s="84"/>
    </row>
    <row r="38752" spans="28:39" hidden="1" x14ac:dyDescent="0.25">
      <c r="AB38752" s="14"/>
      <c r="AC38752" s="14"/>
      <c r="AG38752" s="10"/>
      <c r="AH38752" s="10"/>
      <c r="AL38752" s="84"/>
      <c r="AM38752" s="84"/>
    </row>
    <row r="38753" spans="28:39" hidden="1" x14ac:dyDescent="0.25">
      <c r="AB38753" s="14"/>
      <c r="AC38753" s="14"/>
      <c r="AG38753" s="10"/>
      <c r="AH38753" s="10"/>
      <c r="AL38753" s="84"/>
      <c r="AM38753" s="84"/>
    </row>
    <row r="38754" spans="28:39" hidden="1" x14ac:dyDescent="0.25">
      <c r="AB38754" s="14"/>
      <c r="AC38754" s="14"/>
      <c r="AG38754" s="10"/>
      <c r="AH38754" s="10"/>
      <c r="AL38754" s="84"/>
      <c r="AM38754" s="84"/>
    </row>
    <row r="38755" spans="28:39" hidden="1" x14ac:dyDescent="0.25">
      <c r="AB38755" s="14"/>
      <c r="AC38755" s="14"/>
      <c r="AG38755" s="10"/>
      <c r="AH38755" s="10"/>
      <c r="AL38755" s="84"/>
      <c r="AM38755" s="84"/>
    </row>
    <row r="38756" spans="28:39" hidden="1" x14ac:dyDescent="0.25">
      <c r="AB38756" s="14"/>
      <c r="AC38756" s="14"/>
      <c r="AG38756" s="10"/>
      <c r="AH38756" s="10"/>
      <c r="AL38756" s="84"/>
      <c r="AM38756" s="84"/>
    </row>
    <row r="38757" spans="28:39" hidden="1" x14ac:dyDescent="0.25">
      <c r="AB38757" s="14"/>
      <c r="AC38757" s="14"/>
      <c r="AG38757" s="10"/>
      <c r="AH38757" s="10"/>
      <c r="AL38757" s="84"/>
      <c r="AM38757" s="84"/>
    </row>
    <row r="38758" spans="28:39" hidden="1" x14ac:dyDescent="0.25">
      <c r="AB38758" s="14"/>
      <c r="AC38758" s="14"/>
      <c r="AG38758" s="10"/>
      <c r="AH38758" s="10"/>
      <c r="AL38758" s="84"/>
      <c r="AM38758" s="84"/>
    </row>
    <row r="38759" spans="28:39" hidden="1" x14ac:dyDescent="0.25">
      <c r="AB38759" s="14"/>
      <c r="AC38759" s="14"/>
      <c r="AG38759" s="10"/>
      <c r="AH38759" s="10"/>
      <c r="AL38759" s="84"/>
      <c r="AM38759" s="84"/>
    </row>
    <row r="38760" spans="28:39" hidden="1" x14ac:dyDescent="0.25">
      <c r="AB38760" s="14"/>
      <c r="AC38760" s="14"/>
      <c r="AG38760" s="10"/>
      <c r="AH38760" s="10"/>
      <c r="AL38760" s="84"/>
      <c r="AM38760" s="84"/>
    </row>
    <row r="38761" spans="28:39" hidden="1" x14ac:dyDescent="0.25">
      <c r="AB38761" s="14"/>
      <c r="AC38761" s="14"/>
      <c r="AG38761" s="10"/>
      <c r="AH38761" s="10"/>
      <c r="AL38761" s="84"/>
      <c r="AM38761" s="84"/>
    </row>
    <row r="38762" spans="28:39" hidden="1" x14ac:dyDescent="0.25">
      <c r="AB38762" s="14"/>
      <c r="AC38762" s="14"/>
      <c r="AG38762" s="10"/>
      <c r="AH38762" s="10"/>
      <c r="AL38762" s="84"/>
      <c r="AM38762" s="84"/>
    </row>
    <row r="38763" spans="28:39" hidden="1" x14ac:dyDescent="0.25">
      <c r="AB38763" s="14"/>
      <c r="AC38763" s="14"/>
      <c r="AG38763" s="10"/>
      <c r="AH38763" s="10"/>
      <c r="AL38763" s="84"/>
      <c r="AM38763" s="84"/>
    </row>
    <row r="38764" spans="28:39" hidden="1" x14ac:dyDescent="0.25">
      <c r="AB38764" s="14"/>
      <c r="AC38764" s="14"/>
      <c r="AG38764" s="10"/>
      <c r="AH38764" s="10"/>
      <c r="AL38764" s="84"/>
      <c r="AM38764" s="84"/>
    </row>
    <row r="38765" spans="28:39" hidden="1" x14ac:dyDescent="0.25">
      <c r="AB38765" s="14"/>
      <c r="AC38765" s="14"/>
      <c r="AG38765" s="10"/>
      <c r="AH38765" s="10"/>
      <c r="AL38765" s="84"/>
      <c r="AM38765" s="84"/>
    </row>
    <row r="38766" spans="28:39" hidden="1" x14ac:dyDescent="0.25">
      <c r="AB38766" s="14"/>
      <c r="AC38766" s="14"/>
      <c r="AG38766" s="10"/>
      <c r="AH38766" s="10"/>
      <c r="AL38766" s="84"/>
      <c r="AM38766" s="84"/>
    </row>
    <row r="38767" spans="28:39" hidden="1" x14ac:dyDescent="0.25">
      <c r="AB38767" s="14"/>
      <c r="AC38767" s="14"/>
      <c r="AG38767" s="10"/>
      <c r="AH38767" s="10"/>
      <c r="AL38767" s="84"/>
      <c r="AM38767" s="84"/>
    </row>
    <row r="38768" spans="28:39" hidden="1" x14ac:dyDescent="0.25">
      <c r="AB38768" s="14"/>
      <c r="AC38768" s="14"/>
      <c r="AG38768" s="10"/>
      <c r="AH38768" s="10"/>
      <c r="AL38768" s="84"/>
      <c r="AM38768" s="84"/>
    </row>
    <row r="38769" spans="28:39" hidden="1" x14ac:dyDescent="0.25">
      <c r="AB38769" s="14"/>
      <c r="AC38769" s="14"/>
      <c r="AG38769" s="10"/>
      <c r="AH38769" s="10"/>
      <c r="AL38769" s="84"/>
      <c r="AM38769" s="84"/>
    </row>
    <row r="38770" spans="28:39" hidden="1" x14ac:dyDescent="0.25">
      <c r="AB38770" s="14"/>
      <c r="AC38770" s="14"/>
      <c r="AG38770" s="10"/>
      <c r="AH38770" s="10"/>
      <c r="AL38770" s="84"/>
      <c r="AM38770" s="84"/>
    </row>
    <row r="38771" spans="28:39" hidden="1" x14ac:dyDescent="0.25">
      <c r="AB38771" s="14"/>
      <c r="AC38771" s="14"/>
      <c r="AG38771" s="10"/>
      <c r="AH38771" s="10"/>
      <c r="AL38771" s="84"/>
      <c r="AM38771" s="84"/>
    </row>
    <row r="38772" spans="28:39" hidden="1" x14ac:dyDescent="0.25">
      <c r="AB38772" s="14"/>
      <c r="AC38772" s="14"/>
      <c r="AG38772" s="10"/>
      <c r="AH38772" s="10"/>
      <c r="AL38772" s="84"/>
      <c r="AM38772" s="84"/>
    </row>
    <row r="38773" spans="28:39" hidden="1" x14ac:dyDescent="0.25">
      <c r="AB38773" s="14"/>
      <c r="AC38773" s="14"/>
      <c r="AG38773" s="10"/>
      <c r="AH38773" s="10"/>
      <c r="AL38773" s="84"/>
      <c r="AM38773" s="84"/>
    </row>
    <row r="38774" spans="28:39" hidden="1" x14ac:dyDescent="0.25">
      <c r="AB38774" s="14"/>
      <c r="AC38774" s="14"/>
      <c r="AG38774" s="10"/>
      <c r="AH38774" s="10"/>
      <c r="AL38774" s="84"/>
      <c r="AM38774" s="84"/>
    </row>
    <row r="38775" spans="28:39" hidden="1" x14ac:dyDescent="0.25">
      <c r="AB38775" s="14"/>
      <c r="AC38775" s="14"/>
      <c r="AG38775" s="10"/>
      <c r="AH38775" s="10"/>
      <c r="AL38775" s="84"/>
      <c r="AM38775" s="84"/>
    </row>
    <row r="38776" spans="28:39" hidden="1" x14ac:dyDescent="0.25">
      <c r="AB38776" s="14"/>
      <c r="AC38776" s="14"/>
      <c r="AG38776" s="10"/>
      <c r="AH38776" s="10"/>
      <c r="AL38776" s="84"/>
      <c r="AM38776" s="84"/>
    </row>
    <row r="38777" spans="28:39" hidden="1" x14ac:dyDescent="0.25">
      <c r="AB38777" s="14"/>
      <c r="AC38777" s="14"/>
      <c r="AG38777" s="10"/>
      <c r="AH38777" s="10"/>
      <c r="AL38777" s="84"/>
      <c r="AM38777" s="84"/>
    </row>
    <row r="38778" spans="28:39" hidden="1" x14ac:dyDescent="0.25">
      <c r="AB38778" s="14"/>
      <c r="AC38778" s="14"/>
      <c r="AG38778" s="10"/>
      <c r="AH38778" s="10"/>
      <c r="AL38778" s="84"/>
      <c r="AM38778" s="84"/>
    </row>
    <row r="38779" spans="28:39" hidden="1" x14ac:dyDescent="0.25">
      <c r="AB38779" s="14"/>
      <c r="AC38779" s="14"/>
      <c r="AG38779" s="10"/>
      <c r="AH38779" s="10"/>
      <c r="AL38779" s="84"/>
      <c r="AM38779" s="84"/>
    </row>
    <row r="38780" spans="28:39" hidden="1" x14ac:dyDescent="0.25">
      <c r="AB38780" s="14"/>
      <c r="AC38780" s="14"/>
      <c r="AG38780" s="10"/>
      <c r="AH38780" s="10"/>
      <c r="AL38780" s="84"/>
      <c r="AM38780" s="84"/>
    </row>
    <row r="38781" spans="28:39" hidden="1" x14ac:dyDescent="0.25">
      <c r="AB38781" s="14"/>
      <c r="AC38781" s="14"/>
      <c r="AG38781" s="10"/>
      <c r="AH38781" s="10"/>
      <c r="AL38781" s="84"/>
      <c r="AM38781" s="84"/>
    </row>
    <row r="38782" spans="28:39" hidden="1" x14ac:dyDescent="0.25">
      <c r="AB38782" s="14"/>
      <c r="AC38782" s="14"/>
      <c r="AG38782" s="10"/>
      <c r="AH38782" s="10"/>
      <c r="AL38782" s="84"/>
      <c r="AM38782" s="84"/>
    </row>
    <row r="38783" spans="28:39" hidden="1" x14ac:dyDescent="0.25">
      <c r="AB38783" s="14"/>
      <c r="AC38783" s="14"/>
      <c r="AG38783" s="10"/>
      <c r="AH38783" s="10"/>
      <c r="AL38783" s="84"/>
      <c r="AM38783" s="84"/>
    </row>
    <row r="38784" spans="28:39" hidden="1" x14ac:dyDescent="0.25">
      <c r="AB38784" s="14"/>
      <c r="AC38784" s="14"/>
      <c r="AG38784" s="10"/>
      <c r="AH38784" s="10"/>
      <c r="AL38784" s="84"/>
      <c r="AM38784" s="84"/>
    </row>
    <row r="38785" spans="28:39" hidden="1" x14ac:dyDescent="0.25">
      <c r="AB38785" s="14"/>
      <c r="AC38785" s="14"/>
      <c r="AG38785" s="10"/>
      <c r="AH38785" s="10"/>
      <c r="AL38785" s="84"/>
      <c r="AM38785" s="84"/>
    </row>
    <row r="38786" spans="28:39" hidden="1" x14ac:dyDescent="0.25">
      <c r="AB38786" s="14"/>
      <c r="AC38786" s="14"/>
      <c r="AG38786" s="10"/>
      <c r="AH38786" s="10"/>
      <c r="AL38786" s="84"/>
      <c r="AM38786" s="84"/>
    </row>
    <row r="38787" spans="28:39" hidden="1" x14ac:dyDescent="0.25">
      <c r="AB38787" s="14"/>
      <c r="AC38787" s="14"/>
      <c r="AG38787" s="10"/>
      <c r="AH38787" s="10"/>
      <c r="AL38787" s="84"/>
      <c r="AM38787" s="84"/>
    </row>
    <row r="38788" spans="28:39" hidden="1" x14ac:dyDescent="0.25">
      <c r="AB38788" s="14"/>
      <c r="AC38788" s="14"/>
      <c r="AG38788" s="10"/>
      <c r="AH38788" s="10"/>
      <c r="AL38788" s="84"/>
      <c r="AM38788" s="84"/>
    </row>
    <row r="38789" spans="28:39" hidden="1" x14ac:dyDescent="0.25">
      <c r="AB38789" s="14"/>
      <c r="AC38789" s="14"/>
      <c r="AG38789" s="10"/>
      <c r="AH38789" s="10"/>
      <c r="AL38789" s="84"/>
      <c r="AM38789" s="84"/>
    </row>
    <row r="38790" spans="28:39" hidden="1" x14ac:dyDescent="0.25">
      <c r="AB38790" s="14"/>
      <c r="AC38790" s="14"/>
      <c r="AG38790" s="10"/>
      <c r="AH38790" s="10"/>
      <c r="AL38790" s="84"/>
      <c r="AM38790" s="84"/>
    </row>
    <row r="38791" spans="28:39" hidden="1" x14ac:dyDescent="0.25">
      <c r="AB38791" s="14"/>
      <c r="AC38791" s="14"/>
      <c r="AG38791" s="10"/>
      <c r="AH38791" s="10"/>
      <c r="AL38791" s="84"/>
      <c r="AM38791" s="84"/>
    </row>
    <row r="38792" spans="28:39" hidden="1" x14ac:dyDescent="0.25">
      <c r="AB38792" s="14"/>
      <c r="AC38792" s="14"/>
      <c r="AG38792" s="10"/>
      <c r="AH38792" s="10"/>
      <c r="AL38792" s="84"/>
      <c r="AM38792" s="84"/>
    </row>
    <row r="38793" spans="28:39" hidden="1" x14ac:dyDescent="0.25">
      <c r="AB38793" s="14"/>
      <c r="AC38793" s="14"/>
      <c r="AG38793" s="10"/>
      <c r="AH38793" s="10"/>
      <c r="AL38793" s="84"/>
      <c r="AM38793" s="84"/>
    </row>
    <row r="38794" spans="28:39" hidden="1" x14ac:dyDescent="0.25">
      <c r="AB38794" s="14"/>
      <c r="AC38794" s="14"/>
      <c r="AG38794" s="10"/>
      <c r="AH38794" s="10"/>
      <c r="AL38794" s="84"/>
      <c r="AM38794" s="84"/>
    </row>
    <row r="38795" spans="28:39" hidden="1" x14ac:dyDescent="0.25">
      <c r="AB38795" s="14"/>
      <c r="AC38795" s="14"/>
      <c r="AG38795" s="10"/>
      <c r="AH38795" s="10"/>
      <c r="AL38795" s="84"/>
      <c r="AM38795" s="84"/>
    </row>
    <row r="38796" spans="28:39" hidden="1" x14ac:dyDescent="0.25">
      <c r="AB38796" s="14"/>
      <c r="AC38796" s="14"/>
      <c r="AG38796" s="10"/>
      <c r="AH38796" s="10"/>
      <c r="AL38796" s="84"/>
      <c r="AM38796" s="84"/>
    </row>
    <row r="38797" spans="28:39" hidden="1" x14ac:dyDescent="0.25">
      <c r="AB38797" s="14"/>
      <c r="AC38797" s="14"/>
      <c r="AG38797" s="10"/>
      <c r="AH38797" s="10"/>
      <c r="AL38797" s="84"/>
      <c r="AM38797" s="84"/>
    </row>
    <row r="38798" spans="28:39" hidden="1" x14ac:dyDescent="0.25">
      <c r="AB38798" s="14"/>
      <c r="AC38798" s="14"/>
      <c r="AG38798" s="10"/>
      <c r="AH38798" s="10"/>
      <c r="AL38798" s="84"/>
      <c r="AM38798" s="84"/>
    </row>
    <row r="38799" spans="28:39" hidden="1" x14ac:dyDescent="0.25">
      <c r="AB38799" s="14"/>
      <c r="AC38799" s="14"/>
      <c r="AG38799" s="10"/>
      <c r="AH38799" s="10"/>
      <c r="AL38799" s="84"/>
      <c r="AM38799" s="84"/>
    </row>
    <row r="38800" spans="28:39" hidden="1" x14ac:dyDescent="0.25">
      <c r="AB38800" s="14"/>
      <c r="AC38800" s="14"/>
      <c r="AG38800" s="10"/>
      <c r="AH38800" s="10"/>
      <c r="AL38800" s="84"/>
      <c r="AM38800" s="84"/>
    </row>
    <row r="38801" spans="28:39" hidden="1" x14ac:dyDescent="0.25">
      <c r="AB38801" s="14"/>
      <c r="AC38801" s="14"/>
      <c r="AG38801" s="10"/>
      <c r="AH38801" s="10"/>
      <c r="AL38801" s="84"/>
      <c r="AM38801" s="84"/>
    </row>
    <row r="38802" spans="28:39" hidden="1" x14ac:dyDescent="0.25">
      <c r="AB38802" s="14"/>
      <c r="AC38802" s="14"/>
      <c r="AG38802" s="10"/>
      <c r="AH38802" s="10"/>
      <c r="AL38802" s="84"/>
      <c r="AM38802" s="84"/>
    </row>
    <row r="38803" spans="28:39" hidden="1" x14ac:dyDescent="0.25">
      <c r="AB38803" s="14"/>
      <c r="AC38803" s="14"/>
      <c r="AG38803" s="10"/>
      <c r="AH38803" s="10"/>
      <c r="AL38803" s="84"/>
      <c r="AM38803" s="84"/>
    </row>
    <row r="38804" spans="28:39" hidden="1" x14ac:dyDescent="0.25">
      <c r="AB38804" s="14"/>
      <c r="AC38804" s="14"/>
      <c r="AG38804" s="10"/>
      <c r="AH38804" s="10"/>
      <c r="AL38804" s="84"/>
      <c r="AM38804" s="84"/>
    </row>
    <row r="38805" spans="28:39" hidden="1" x14ac:dyDescent="0.25">
      <c r="AB38805" s="14"/>
      <c r="AC38805" s="14"/>
      <c r="AG38805" s="10"/>
      <c r="AH38805" s="10"/>
      <c r="AL38805" s="84"/>
      <c r="AM38805" s="84"/>
    </row>
    <row r="38806" spans="28:39" hidden="1" x14ac:dyDescent="0.25">
      <c r="AB38806" s="14"/>
      <c r="AC38806" s="14"/>
      <c r="AG38806" s="10"/>
      <c r="AH38806" s="10"/>
      <c r="AL38806" s="84"/>
      <c r="AM38806" s="84"/>
    </row>
    <row r="38807" spans="28:39" hidden="1" x14ac:dyDescent="0.25">
      <c r="AB38807" s="14"/>
      <c r="AC38807" s="14"/>
      <c r="AG38807" s="10"/>
      <c r="AH38807" s="10"/>
      <c r="AL38807" s="84"/>
      <c r="AM38807" s="84"/>
    </row>
    <row r="38808" spans="28:39" hidden="1" x14ac:dyDescent="0.25">
      <c r="AB38808" s="14"/>
      <c r="AC38808" s="14"/>
      <c r="AG38808" s="10"/>
      <c r="AH38808" s="10"/>
      <c r="AL38808" s="84"/>
      <c r="AM38808" s="84"/>
    </row>
    <row r="38809" spans="28:39" hidden="1" x14ac:dyDescent="0.25">
      <c r="AB38809" s="14"/>
      <c r="AC38809" s="14"/>
      <c r="AG38809" s="10"/>
      <c r="AH38809" s="10"/>
      <c r="AL38809" s="84"/>
      <c r="AM38809" s="84"/>
    </row>
    <row r="38810" spans="28:39" hidden="1" x14ac:dyDescent="0.25">
      <c r="AB38810" s="14"/>
      <c r="AC38810" s="14"/>
      <c r="AG38810" s="10"/>
      <c r="AH38810" s="10"/>
      <c r="AL38810" s="84"/>
      <c r="AM38810" s="84"/>
    </row>
    <row r="38811" spans="28:39" hidden="1" x14ac:dyDescent="0.25">
      <c r="AB38811" s="14"/>
      <c r="AC38811" s="14"/>
      <c r="AG38811" s="10"/>
      <c r="AH38811" s="10"/>
      <c r="AL38811" s="84"/>
      <c r="AM38811" s="84"/>
    </row>
    <row r="38812" spans="28:39" hidden="1" x14ac:dyDescent="0.25">
      <c r="AB38812" s="14"/>
      <c r="AC38812" s="14"/>
      <c r="AG38812" s="10"/>
      <c r="AH38812" s="10"/>
      <c r="AL38812" s="84"/>
      <c r="AM38812" s="84"/>
    </row>
    <row r="38813" spans="28:39" hidden="1" x14ac:dyDescent="0.25">
      <c r="AB38813" s="14"/>
      <c r="AC38813" s="14"/>
      <c r="AG38813" s="10"/>
      <c r="AH38813" s="10"/>
      <c r="AL38813" s="84"/>
      <c r="AM38813" s="84"/>
    </row>
    <row r="38814" spans="28:39" hidden="1" x14ac:dyDescent="0.25">
      <c r="AB38814" s="14"/>
      <c r="AC38814" s="14"/>
      <c r="AG38814" s="10"/>
      <c r="AH38814" s="10"/>
      <c r="AL38814" s="84"/>
      <c r="AM38814" s="84"/>
    </row>
    <row r="38815" spans="28:39" hidden="1" x14ac:dyDescent="0.25">
      <c r="AB38815" s="14"/>
      <c r="AC38815" s="14"/>
      <c r="AG38815" s="10"/>
      <c r="AH38815" s="10"/>
      <c r="AL38815" s="84"/>
      <c r="AM38815" s="84"/>
    </row>
    <row r="38816" spans="28:39" hidden="1" x14ac:dyDescent="0.25">
      <c r="AB38816" s="14"/>
      <c r="AC38816" s="14"/>
      <c r="AG38816" s="10"/>
      <c r="AH38816" s="10"/>
      <c r="AL38816" s="84"/>
      <c r="AM38816" s="84"/>
    </row>
    <row r="38817" spans="28:39" hidden="1" x14ac:dyDescent="0.25">
      <c r="AB38817" s="14"/>
      <c r="AC38817" s="14"/>
      <c r="AG38817" s="10"/>
      <c r="AH38817" s="10"/>
      <c r="AL38817" s="84"/>
      <c r="AM38817" s="84"/>
    </row>
    <row r="38818" spans="28:39" hidden="1" x14ac:dyDescent="0.25">
      <c r="AB38818" s="14"/>
      <c r="AC38818" s="14"/>
      <c r="AG38818" s="10"/>
      <c r="AH38818" s="10"/>
      <c r="AL38818" s="84"/>
      <c r="AM38818" s="84"/>
    </row>
    <row r="38819" spans="28:39" hidden="1" x14ac:dyDescent="0.25">
      <c r="AB38819" s="14"/>
      <c r="AC38819" s="14"/>
      <c r="AG38819" s="10"/>
      <c r="AH38819" s="10"/>
      <c r="AL38819" s="84"/>
      <c r="AM38819" s="84"/>
    </row>
    <row r="38820" spans="28:39" hidden="1" x14ac:dyDescent="0.25">
      <c r="AB38820" s="14"/>
      <c r="AC38820" s="14"/>
      <c r="AG38820" s="10"/>
      <c r="AH38820" s="10"/>
      <c r="AL38820" s="84"/>
      <c r="AM38820" s="84"/>
    </row>
    <row r="38821" spans="28:39" hidden="1" x14ac:dyDescent="0.25">
      <c r="AB38821" s="14"/>
      <c r="AC38821" s="14"/>
      <c r="AG38821" s="10"/>
      <c r="AH38821" s="10"/>
      <c r="AL38821" s="84"/>
      <c r="AM38821" s="84"/>
    </row>
    <row r="38822" spans="28:39" hidden="1" x14ac:dyDescent="0.25">
      <c r="AB38822" s="14"/>
      <c r="AC38822" s="14"/>
      <c r="AG38822" s="10"/>
      <c r="AH38822" s="10"/>
      <c r="AL38822" s="84"/>
      <c r="AM38822" s="84"/>
    </row>
    <row r="38823" spans="28:39" hidden="1" x14ac:dyDescent="0.25">
      <c r="AB38823" s="14"/>
      <c r="AC38823" s="14"/>
      <c r="AG38823" s="10"/>
      <c r="AH38823" s="10"/>
      <c r="AL38823" s="84"/>
      <c r="AM38823" s="84"/>
    </row>
    <row r="38824" spans="28:39" hidden="1" x14ac:dyDescent="0.25">
      <c r="AB38824" s="14"/>
      <c r="AC38824" s="14"/>
      <c r="AG38824" s="10"/>
      <c r="AH38824" s="10"/>
      <c r="AL38824" s="84"/>
      <c r="AM38824" s="84"/>
    </row>
    <row r="38825" spans="28:39" hidden="1" x14ac:dyDescent="0.25">
      <c r="AB38825" s="14"/>
      <c r="AC38825" s="14"/>
      <c r="AG38825" s="10"/>
      <c r="AH38825" s="10"/>
      <c r="AL38825" s="84"/>
      <c r="AM38825" s="84"/>
    </row>
    <row r="38826" spans="28:39" hidden="1" x14ac:dyDescent="0.25">
      <c r="AB38826" s="14"/>
      <c r="AC38826" s="14"/>
      <c r="AG38826" s="10"/>
      <c r="AH38826" s="10"/>
      <c r="AL38826" s="84"/>
      <c r="AM38826" s="84"/>
    </row>
    <row r="38827" spans="28:39" hidden="1" x14ac:dyDescent="0.25">
      <c r="AB38827" s="14"/>
      <c r="AC38827" s="14"/>
      <c r="AG38827" s="10"/>
      <c r="AH38827" s="10"/>
      <c r="AL38827" s="84"/>
      <c r="AM38827" s="84"/>
    </row>
    <row r="38828" spans="28:39" hidden="1" x14ac:dyDescent="0.25">
      <c r="AB38828" s="14"/>
      <c r="AC38828" s="14"/>
      <c r="AG38828" s="10"/>
      <c r="AH38828" s="10"/>
      <c r="AL38828" s="84"/>
      <c r="AM38828" s="84"/>
    </row>
    <row r="38829" spans="28:39" hidden="1" x14ac:dyDescent="0.25">
      <c r="AB38829" s="14"/>
      <c r="AC38829" s="14"/>
      <c r="AG38829" s="10"/>
      <c r="AH38829" s="10"/>
      <c r="AL38829" s="84"/>
      <c r="AM38829" s="84"/>
    </row>
    <row r="38830" spans="28:39" hidden="1" x14ac:dyDescent="0.25">
      <c r="AB38830" s="14"/>
      <c r="AC38830" s="14"/>
      <c r="AG38830" s="10"/>
      <c r="AH38830" s="10"/>
      <c r="AL38830" s="84"/>
      <c r="AM38830" s="84"/>
    </row>
    <row r="38831" spans="28:39" hidden="1" x14ac:dyDescent="0.25">
      <c r="AB38831" s="14"/>
      <c r="AC38831" s="14"/>
      <c r="AG38831" s="10"/>
      <c r="AH38831" s="10"/>
      <c r="AL38831" s="84"/>
      <c r="AM38831" s="84"/>
    </row>
    <row r="38832" spans="28:39" hidden="1" x14ac:dyDescent="0.25">
      <c r="AB38832" s="14"/>
      <c r="AC38832" s="14"/>
      <c r="AG38832" s="10"/>
      <c r="AH38832" s="10"/>
      <c r="AL38832" s="84"/>
      <c r="AM38832" s="84"/>
    </row>
    <row r="38833" spans="28:39" hidden="1" x14ac:dyDescent="0.25">
      <c r="AB38833" s="14"/>
      <c r="AC38833" s="14"/>
      <c r="AG38833" s="10"/>
      <c r="AH38833" s="10"/>
      <c r="AL38833" s="84"/>
      <c r="AM38833" s="84"/>
    </row>
    <row r="38834" spans="28:39" hidden="1" x14ac:dyDescent="0.25">
      <c r="AB38834" s="14"/>
      <c r="AC38834" s="14"/>
      <c r="AG38834" s="10"/>
      <c r="AH38834" s="10"/>
      <c r="AL38834" s="84"/>
      <c r="AM38834" s="84"/>
    </row>
    <row r="38835" spans="28:39" hidden="1" x14ac:dyDescent="0.25">
      <c r="AB38835" s="14"/>
      <c r="AC38835" s="14"/>
      <c r="AG38835" s="10"/>
      <c r="AH38835" s="10"/>
      <c r="AL38835" s="84"/>
      <c r="AM38835" s="84"/>
    </row>
    <row r="38836" spans="28:39" hidden="1" x14ac:dyDescent="0.25">
      <c r="AB38836" s="14"/>
      <c r="AC38836" s="14"/>
      <c r="AG38836" s="10"/>
      <c r="AH38836" s="10"/>
      <c r="AL38836" s="84"/>
      <c r="AM38836" s="84"/>
    </row>
    <row r="38837" spans="28:39" hidden="1" x14ac:dyDescent="0.25">
      <c r="AB38837" s="14"/>
      <c r="AC38837" s="14"/>
      <c r="AG38837" s="10"/>
      <c r="AH38837" s="10"/>
      <c r="AL38837" s="84"/>
      <c r="AM38837" s="84"/>
    </row>
    <row r="38838" spans="28:39" hidden="1" x14ac:dyDescent="0.25">
      <c r="AB38838" s="14"/>
      <c r="AC38838" s="14"/>
      <c r="AG38838" s="10"/>
      <c r="AH38838" s="10"/>
      <c r="AL38838" s="84"/>
      <c r="AM38838" s="84"/>
    </row>
    <row r="38839" spans="28:39" hidden="1" x14ac:dyDescent="0.25">
      <c r="AB38839" s="14"/>
      <c r="AC38839" s="14"/>
      <c r="AG38839" s="10"/>
      <c r="AH38839" s="10"/>
      <c r="AL38839" s="84"/>
      <c r="AM38839" s="84"/>
    </row>
    <row r="38840" spans="28:39" hidden="1" x14ac:dyDescent="0.25">
      <c r="AB38840" s="14"/>
      <c r="AC38840" s="14"/>
      <c r="AG38840" s="10"/>
      <c r="AH38840" s="10"/>
      <c r="AL38840" s="84"/>
      <c r="AM38840" s="84"/>
    </row>
    <row r="38841" spans="28:39" hidden="1" x14ac:dyDescent="0.25">
      <c r="AB38841" s="14"/>
      <c r="AC38841" s="14"/>
      <c r="AG38841" s="10"/>
      <c r="AH38841" s="10"/>
      <c r="AL38841" s="84"/>
      <c r="AM38841" s="84"/>
    </row>
    <row r="38842" spans="28:39" hidden="1" x14ac:dyDescent="0.25">
      <c r="AB38842" s="14"/>
      <c r="AC38842" s="14"/>
      <c r="AG38842" s="10"/>
      <c r="AH38842" s="10"/>
      <c r="AL38842" s="84"/>
      <c r="AM38842" s="84"/>
    </row>
    <row r="38843" spans="28:39" hidden="1" x14ac:dyDescent="0.25">
      <c r="AB38843" s="14"/>
      <c r="AC38843" s="14"/>
      <c r="AG38843" s="10"/>
      <c r="AH38843" s="10"/>
      <c r="AL38843" s="84"/>
      <c r="AM38843" s="84"/>
    </row>
    <row r="38844" spans="28:39" hidden="1" x14ac:dyDescent="0.25">
      <c r="AB38844" s="14"/>
      <c r="AC38844" s="14"/>
      <c r="AG38844" s="10"/>
      <c r="AH38844" s="10"/>
      <c r="AL38844" s="84"/>
      <c r="AM38844" s="84"/>
    </row>
    <row r="38845" spans="28:39" hidden="1" x14ac:dyDescent="0.25">
      <c r="AB38845" s="14"/>
      <c r="AC38845" s="14"/>
      <c r="AG38845" s="10"/>
      <c r="AH38845" s="10"/>
      <c r="AL38845" s="84"/>
      <c r="AM38845" s="84"/>
    </row>
    <row r="38846" spans="28:39" hidden="1" x14ac:dyDescent="0.25">
      <c r="AB38846" s="14"/>
      <c r="AC38846" s="14"/>
      <c r="AG38846" s="10"/>
      <c r="AH38846" s="10"/>
      <c r="AL38846" s="84"/>
      <c r="AM38846" s="84"/>
    </row>
    <row r="38847" spans="28:39" hidden="1" x14ac:dyDescent="0.25">
      <c r="AB38847" s="14"/>
      <c r="AC38847" s="14"/>
      <c r="AG38847" s="10"/>
      <c r="AH38847" s="10"/>
      <c r="AL38847" s="84"/>
      <c r="AM38847" s="84"/>
    </row>
    <row r="38848" spans="28:39" hidden="1" x14ac:dyDescent="0.25">
      <c r="AB38848" s="14"/>
      <c r="AC38848" s="14"/>
      <c r="AG38848" s="10"/>
      <c r="AH38848" s="10"/>
      <c r="AL38848" s="84"/>
      <c r="AM38848" s="84"/>
    </row>
    <row r="38849" spans="28:39" hidden="1" x14ac:dyDescent="0.25">
      <c r="AB38849" s="14"/>
      <c r="AC38849" s="14"/>
      <c r="AG38849" s="10"/>
      <c r="AH38849" s="10"/>
      <c r="AL38849" s="84"/>
      <c r="AM38849" s="84"/>
    </row>
    <row r="38850" spans="28:39" hidden="1" x14ac:dyDescent="0.25">
      <c r="AB38850" s="14"/>
      <c r="AC38850" s="14"/>
      <c r="AG38850" s="10"/>
      <c r="AH38850" s="10"/>
      <c r="AL38850" s="84"/>
      <c r="AM38850" s="84"/>
    </row>
    <row r="38851" spans="28:39" hidden="1" x14ac:dyDescent="0.25">
      <c r="AB38851" s="14"/>
      <c r="AC38851" s="14"/>
      <c r="AG38851" s="10"/>
      <c r="AH38851" s="10"/>
      <c r="AL38851" s="84"/>
      <c r="AM38851" s="84"/>
    </row>
    <row r="38852" spans="28:39" hidden="1" x14ac:dyDescent="0.25">
      <c r="AB38852" s="14"/>
      <c r="AC38852" s="14"/>
      <c r="AG38852" s="10"/>
      <c r="AH38852" s="10"/>
      <c r="AL38852" s="84"/>
      <c r="AM38852" s="84"/>
    </row>
    <row r="38853" spans="28:39" hidden="1" x14ac:dyDescent="0.25">
      <c r="AB38853" s="14"/>
      <c r="AC38853" s="14"/>
      <c r="AG38853" s="10"/>
      <c r="AH38853" s="10"/>
      <c r="AL38853" s="84"/>
      <c r="AM38853" s="84"/>
    </row>
    <row r="38854" spans="28:39" hidden="1" x14ac:dyDescent="0.25">
      <c r="AB38854" s="14"/>
      <c r="AC38854" s="14"/>
      <c r="AG38854" s="10"/>
      <c r="AH38854" s="10"/>
      <c r="AL38854" s="84"/>
      <c r="AM38854" s="84"/>
    </row>
    <row r="38855" spans="28:39" hidden="1" x14ac:dyDescent="0.25">
      <c r="AB38855" s="14"/>
      <c r="AC38855" s="14"/>
      <c r="AG38855" s="10"/>
      <c r="AH38855" s="10"/>
      <c r="AL38855" s="84"/>
      <c r="AM38855" s="84"/>
    </row>
    <row r="38856" spans="28:39" hidden="1" x14ac:dyDescent="0.25">
      <c r="AB38856" s="14"/>
      <c r="AC38856" s="14"/>
      <c r="AG38856" s="10"/>
      <c r="AH38856" s="10"/>
      <c r="AL38856" s="84"/>
      <c r="AM38856" s="84"/>
    </row>
    <row r="38857" spans="28:39" hidden="1" x14ac:dyDescent="0.25">
      <c r="AB38857" s="14"/>
      <c r="AC38857" s="14"/>
      <c r="AG38857" s="10"/>
      <c r="AH38857" s="10"/>
      <c r="AL38857" s="84"/>
      <c r="AM38857" s="84"/>
    </row>
    <row r="38858" spans="28:39" hidden="1" x14ac:dyDescent="0.25">
      <c r="AB38858" s="14"/>
      <c r="AC38858" s="14"/>
      <c r="AG38858" s="10"/>
      <c r="AH38858" s="10"/>
      <c r="AL38858" s="84"/>
      <c r="AM38858" s="84"/>
    </row>
    <row r="38859" spans="28:39" hidden="1" x14ac:dyDescent="0.25">
      <c r="AB38859" s="14"/>
      <c r="AC38859" s="14"/>
      <c r="AG38859" s="10"/>
      <c r="AH38859" s="10"/>
      <c r="AL38859" s="84"/>
      <c r="AM38859" s="84"/>
    </row>
    <row r="38860" spans="28:39" hidden="1" x14ac:dyDescent="0.25">
      <c r="AB38860" s="14"/>
      <c r="AC38860" s="14"/>
      <c r="AG38860" s="10"/>
      <c r="AH38860" s="10"/>
      <c r="AL38860" s="84"/>
      <c r="AM38860" s="84"/>
    </row>
    <row r="38861" spans="28:39" hidden="1" x14ac:dyDescent="0.25">
      <c r="AB38861" s="14"/>
      <c r="AC38861" s="14"/>
      <c r="AG38861" s="10"/>
      <c r="AH38861" s="10"/>
      <c r="AL38861" s="84"/>
      <c r="AM38861" s="84"/>
    </row>
    <row r="38862" spans="28:39" hidden="1" x14ac:dyDescent="0.25">
      <c r="AB38862" s="14"/>
      <c r="AC38862" s="14"/>
      <c r="AG38862" s="10"/>
      <c r="AH38862" s="10"/>
      <c r="AL38862" s="84"/>
      <c r="AM38862" s="84"/>
    </row>
    <row r="38863" spans="28:39" hidden="1" x14ac:dyDescent="0.25">
      <c r="AB38863" s="14"/>
      <c r="AC38863" s="14"/>
      <c r="AG38863" s="10"/>
      <c r="AH38863" s="10"/>
      <c r="AL38863" s="84"/>
      <c r="AM38863" s="84"/>
    </row>
    <row r="38864" spans="28:39" hidden="1" x14ac:dyDescent="0.25">
      <c r="AB38864" s="14"/>
      <c r="AC38864" s="14"/>
      <c r="AG38864" s="10"/>
      <c r="AH38864" s="10"/>
      <c r="AL38864" s="84"/>
      <c r="AM38864" s="84"/>
    </row>
    <row r="38865" spans="28:39" hidden="1" x14ac:dyDescent="0.25">
      <c r="AB38865" s="14"/>
      <c r="AC38865" s="14"/>
      <c r="AG38865" s="10"/>
      <c r="AH38865" s="10"/>
      <c r="AL38865" s="84"/>
      <c r="AM38865" s="84"/>
    </row>
    <row r="38866" spans="28:39" hidden="1" x14ac:dyDescent="0.25">
      <c r="AB38866" s="14"/>
      <c r="AC38866" s="14"/>
      <c r="AG38866" s="10"/>
      <c r="AH38866" s="10"/>
      <c r="AL38866" s="84"/>
      <c r="AM38866" s="84"/>
    </row>
    <row r="38867" spans="28:39" hidden="1" x14ac:dyDescent="0.25">
      <c r="AB38867" s="14"/>
      <c r="AC38867" s="14"/>
      <c r="AG38867" s="10"/>
      <c r="AH38867" s="10"/>
      <c r="AL38867" s="84"/>
      <c r="AM38867" s="84"/>
    </row>
    <row r="38868" spans="28:39" hidden="1" x14ac:dyDescent="0.25">
      <c r="AB38868" s="14"/>
      <c r="AC38868" s="14"/>
      <c r="AG38868" s="10"/>
      <c r="AH38868" s="10"/>
      <c r="AL38868" s="84"/>
      <c r="AM38868" s="84"/>
    </row>
    <row r="38869" spans="28:39" hidden="1" x14ac:dyDescent="0.25">
      <c r="AB38869" s="14"/>
      <c r="AC38869" s="14"/>
      <c r="AG38869" s="10"/>
      <c r="AH38869" s="10"/>
      <c r="AL38869" s="84"/>
      <c r="AM38869" s="84"/>
    </row>
    <row r="38870" spans="28:39" hidden="1" x14ac:dyDescent="0.25">
      <c r="AB38870" s="14"/>
      <c r="AC38870" s="14"/>
      <c r="AG38870" s="10"/>
      <c r="AH38870" s="10"/>
      <c r="AL38870" s="84"/>
      <c r="AM38870" s="84"/>
    </row>
    <row r="38871" spans="28:39" hidden="1" x14ac:dyDescent="0.25">
      <c r="AB38871" s="14"/>
      <c r="AC38871" s="14"/>
      <c r="AG38871" s="10"/>
      <c r="AH38871" s="10"/>
      <c r="AL38871" s="84"/>
      <c r="AM38871" s="84"/>
    </row>
    <row r="38872" spans="28:39" hidden="1" x14ac:dyDescent="0.25">
      <c r="AB38872" s="14"/>
      <c r="AC38872" s="14"/>
      <c r="AG38872" s="10"/>
      <c r="AH38872" s="10"/>
      <c r="AL38872" s="84"/>
      <c r="AM38872" s="84"/>
    </row>
    <row r="38873" spans="28:39" hidden="1" x14ac:dyDescent="0.25">
      <c r="AB38873" s="14"/>
      <c r="AC38873" s="14"/>
      <c r="AG38873" s="10"/>
      <c r="AH38873" s="10"/>
      <c r="AL38873" s="84"/>
      <c r="AM38873" s="84"/>
    </row>
    <row r="38874" spans="28:39" hidden="1" x14ac:dyDescent="0.25">
      <c r="AB38874" s="14"/>
      <c r="AC38874" s="14"/>
      <c r="AG38874" s="10"/>
      <c r="AH38874" s="10"/>
      <c r="AL38874" s="84"/>
      <c r="AM38874" s="84"/>
    </row>
    <row r="38875" spans="28:39" hidden="1" x14ac:dyDescent="0.25">
      <c r="AB38875" s="14"/>
      <c r="AC38875" s="14"/>
      <c r="AG38875" s="10"/>
      <c r="AH38875" s="10"/>
      <c r="AL38875" s="84"/>
      <c r="AM38875" s="84"/>
    </row>
    <row r="38876" spans="28:39" hidden="1" x14ac:dyDescent="0.25">
      <c r="AB38876" s="14"/>
      <c r="AC38876" s="14"/>
      <c r="AG38876" s="10"/>
      <c r="AH38876" s="10"/>
      <c r="AL38876" s="84"/>
      <c r="AM38876" s="84"/>
    </row>
    <row r="38877" spans="28:39" hidden="1" x14ac:dyDescent="0.25">
      <c r="AB38877" s="14"/>
      <c r="AC38877" s="14"/>
      <c r="AG38877" s="10"/>
      <c r="AH38877" s="10"/>
      <c r="AL38877" s="84"/>
      <c r="AM38877" s="84"/>
    </row>
    <row r="38878" spans="28:39" hidden="1" x14ac:dyDescent="0.25">
      <c r="AB38878" s="14"/>
      <c r="AC38878" s="14"/>
      <c r="AG38878" s="10"/>
      <c r="AH38878" s="10"/>
      <c r="AL38878" s="84"/>
      <c r="AM38878" s="84"/>
    </row>
    <row r="38879" spans="28:39" hidden="1" x14ac:dyDescent="0.25">
      <c r="AB38879" s="14"/>
      <c r="AC38879" s="14"/>
      <c r="AG38879" s="10"/>
      <c r="AH38879" s="10"/>
      <c r="AL38879" s="84"/>
      <c r="AM38879" s="84"/>
    </row>
    <row r="38880" spans="28:39" hidden="1" x14ac:dyDescent="0.25">
      <c r="AB38880" s="14"/>
      <c r="AC38880" s="14"/>
      <c r="AG38880" s="10"/>
      <c r="AH38880" s="10"/>
      <c r="AL38880" s="84"/>
      <c r="AM38880" s="84"/>
    </row>
    <row r="38881" spans="28:39" hidden="1" x14ac:dyDescent="0.25">
      <c r="AB38881" s="14"/>
      <c r="AC38881" s="14"/>
      <c r="AG38881" s="10"/>
      <c r="AH38881" s="10"/>
      <c r="AL38881" s="84"/>
      <c r="AM38881" s="84"/>
    </row>
    <row r="38882" spans="28:39" hidden="1" x14ac:dyDescent="0.25">
      <c r="AB38882" s="14"/>
      <c r="AC38882" s="14"/>
      <c r="AG38882" s="10"/>
      <c r="AH38882" s="10"/>
      <c r="AL38882" s="84"/>
      <c r="AM38882" s="84"/>
    </row>
    <row r="38883" spans="28:39" hidden="1" x14ac:dyDescent="0.25">
      <c r="AB38883" s="14"/>
      <c r="AC38883" s="14"/>
      <c r="AG38883" s="10"/>
      <c r="AH38883" s="10"/>
      <c r="AL38883" s="84"/>
      <c r="AM38883" s="84"/>
    </row>
    <row r="38884" spans="28:39" hidden="1" x14ac:dyDescent="0.25">
      <c r="AB38884" s="14"/>
      <c r="AC38884" s="14"/>
      <c r="AG38884" s="10"/>
      <c r="AH38884" s="10"/>
      <c r="AL38884" s="84"/>
      <c r="AM38884" s="84"/>
    </row>
    <row r="38885" spans="28:39" hidden="1" x14ac:dyDescent="0.25">
      <c r="AB38885" s="14"/>
      <c r="AC38885" s="14"/>
      <c r="AG38885" s="10"/>
      <c r="AH38885" s="10"/>
      <c r="AL38885" s="84"/>
      <c r="AM38885" s="84"/>
    </row>
    <row r="38886" spans="28:39" hidden="1" x14ac:dyDescent="0.25">
      <c r="AB38886" s="14"/>
      <c r="AC38886" s="14"/>
      <c r="AG38886" s="10"/>
      <c r="AH38886" s="10"/>
      <c r="AL38886" s="84"/>
      <c r="AM38886" s="84"/>
    </row>
    <row r="38887" spans="28:39" hidden="1" x14ac:dyDescent="0.25">
      <c r="AB38887" s="14"/>
      <c r="AC38887" s="14"/>
      <c r="AG38887" s="10"/>
      <c r="AH38887" s="10"/>
      <c r="AL38887" s="84"/>
      <c r="AM38887" s="84"/>
    </row>
    <row r="38888" spans="28:39" hidden="1" x14ac:dyDescent="0.25">
      <c r="AB38888" s="14"/>
      <c r="AC38888" s="14"/>
      <c r="AG38888" s="10"/>
      <c r="AH38888" s="10"/>
      <c r="AL38888" s="84"/>
      <c r="AM38888" s="84"/>
    </row>
    <row r="38889" spans="28:39" hidden="1" x14ac:dyDescent="0.25">
      <c r="AB38889" s="14"/>
      <c r="AC38889" s="14"/>
      <c r="AG38889" s="10"/>
      <c r="AH38889" s="10"/>
      <c r="AL38889" s="84"/>
      <c r="AM38889" s="84"/>
    </row>
    <row r="38890" spans="28:39" hidden="1" x14ac:dyDescent="0.25">
      <c r="AB38890" s="14"/>
      <c r="AC38890" s="14"/>
      <c r="AG38890" s="10"/>
      <c r="AH38890" s="10"/>
      <c r="AL38890" s="84"/>
      <c r="AM38890" s="84"/>
    </row>
    <row r="38891" spans="28:39" hidden="1" x14ac:dyDescent="0.25">
      <c r="AB38891" s="14"/>
      <c r="AC38891" s="14"/>
      <c r="AG38891" s="10"/>
      <c r="AH38891" s="10"/>
      <c r="AL38891" s="84"/>
      <c r="AM38891" s="84"/>
    </row>
    <row r="38892" spans="28:39" hidden="1" x14ac:dyDescent="0.25">
      <c r="AB38892" s="14"/>
      <c r="AC38892" s="14"/>
      <c r="AG38892" s="10"/>
      <c r="AH38892" s="10"/>
      <c r="AL38892" s="84"/>
      <c r="AM38892" s="84"/>
    </row>
    <row r="38893" spans="28:39" hidden="1" x14ac:dyDescent="0.25">
      <c r="AB38893" s="14"/>
      <c r="AC38893" s="14"/>
      <c r="AG38893" s="10"/>
      <c r="AH38893" s="10"/>
      <c r="AL38893" s="84"/>
      <c r="AM38893" s="84"/>
    </row>
    <row r="38894" spans="28:39" hidden="1" x14ac:dyDescent="0.25">
      <c r="AB38894" s="14"/>
      <c r="AC38894" s="14"/>
      <c r="AG38894" s="10"/>
      <c r="AH38894" s="10"/>
      <c r="AL38894" s="84"/>
      <c r="AM38894" s="84"/>
    </row>
    <row r="38895" spans="28:39" hidden="1" x14ac:dyDescent="0.25">
      <c r="AB38895" s="14"/>
      <c r="AC38895" s="14"/>
      <c r="AG38895" s="10"/>
      <c r="AH38895" s="10"/>
      <c r="AL38895" s="84"/>
      <c r="AM38895" s="84"/>
    </row>
    <row r="38896" spans="28:39" hidden="1" x14ac:dyDescent="0.25">
      <c r="AB38896" s="14"/>
      <c r="AC38896" s="14"/>
      <c r="AG38896" s="10"/>
      <c r="AH38896" s="10"/>
      <c r="AL38896" s="84"/>
      <c r="AM38896" s="84"/>
    </row>
    <row r="38897" spans="28:39" hidden="1" x14ac:dyDescent="0.25">
      <c r="AB38897" s="14"/>
      <c r="AC38897" s="14"/>
      <c r="AG38897" s="10"/>
      <c r="AH38897" s="10"/>
      <c r="AL38897" s="84"/>
      <c r="AM38897" s="84"/>
    </row>
    <row r="38898" spans="28:39" hidden="1" x14ac:dyDescent="0.25">
      <c r="AB38898" s="14"/>
      <c r="AC38898" s="14"/>
      <c r="AG38898" s="10"/>
      <c r="AH38898" s="10"/>
      <c r="AL38898" s="84"/>
      <c r="AM38898" s="84"/>
    </row>
    <row r="38899" spans="28:39" hidden="1" x14ac:dyDescent="0.25">
      <c r="AB38899" s="14"/>
      <c r="AC38899" s="14"/>
      <c r="AG38899" s="10"/>
      <c r="AH38899" s="10"/>
      <c r="AL38899" s="84"/>
      <c r="AM38899" s="84"/>
    </row>
    <row r="38900" spans="28:39" hidden="1" x14ac:dyDescent="0.25">
      <c r="AB38900" s="14"/>
      <c r="AC38900" s="14"/>
      <c r="AG38900" s="10"/>
      <c r="AH38900" s="10"/>
      <c r="AL38900" s="84"/>
      <c r="AM38900" s="84"/>
    </row>
    <row r="38901" spans="28:39" hidden="1" x14ac:dyDescent="0.25">
      <c r="AB38901" s="14"/>
      <c r="AC38901" s="14"/>
      <c r="AG38901" s="10"/>
      <c r="AH38901" s="10"/>
      <c r="AL38901" s="84"/>
      <c r="AM38901" s="84"/>
    </row>
    <row r="38902" spans="28:39" hidden="1" x14ac:dyDescent="0.25">
      <c r="AB38902" s="14"/>
      <c r="AC38902" s="14"/>
      <c r="AG38902" s="10"/>
      <c r="AH38902" s="10"/>
      <c r="AL38902" s="84"/>
      <c r="AM38902" s="84"/>
    </row>
    <row r="38903" spans="28:39" hidden="1" x14ac:dyDescent="0.25">
      <c r="AB38903" s="14"/>
      <c r="AC38903" s="14"/>
      <c r="AG38903" s="10"/>
      <c r="AH38903" s="10"/>
      <c r="AL38903" s="84"/>
      <c r="AM38903" s="84"/>
    </row>
    <row r="38904" spans="28:39" hidden="1" x14ac:dyDescent="0.25">
      <c r="AB38904" s="14"/>
      <c r="AC38904" s="14"/>
      <c r="AG38904" s="10"/>
      <c r="AH38904" s="10"/>
      <c r="AL38904" s="84"/>
      <c r="AM38904" s="84"/>
    </row>
    <row r="38905" spans="28:39" hidden="1" x14ac:dyDescent="0.25">
      <c r="AB38905" s="14"/>
      <c r="AC38905" s="14"/>
      <c r="AG38905" s="10"/>
      <c r="AH38905" s="10"/>
      <c r="AL38905" s="84"/>
      <c r="AM38905" s="84"/>
    </row>
    <row r="38906" spans="28:39" hidden="1" x14ac:dyDescent="0.25">
      <c r="AB38906" s="14"/>
      <c r="AC38906" s="14"/>
      <c r="AG38906" s="10"/>
      <c r="AH38906" s="10"/>
      <c r="AL38906" s="84"/>
      <c r="AM38906" s="84"/>
    </row>
    <row r="38907" spans="28:39" hidden="1" x14ac:dyDescent="0.25">
      <c r="AB38907" s="14"/>
      <c r="AC38907" s="14"/>
      <c r="AG38907" s="10"/>
      <c r="AH38907" s="10"/>
      <c r="AL38907" s="84"/>
      <c r="AM38907" s="84"/>
    </row>
    <row r="38908" spans="28:39" hidden="1" x14ac:dyDescent="0.25">
      <c r="AB38908" s="14"/>
      <c r="AC38908" s="14"/>
      <c r="AG38908" s="10"/>
      <c r="AH38908" s="10"/>
      <c r="AL38908" s="84"/>
      <c r="AM38908" s="84"/>
    </row>
    <row r="38909" spans="28:39" hidden="1" x14ac:dyDescent="0.25">
      <c r="AB38909" s="14"/>
      <c r="AC38909" s="14"/>
      <c r="AG38909" s="10"/>
      <c r="AH38909" s="10"/>
      <c r="AL38909" s="84"/>
      <c r="AM38909" s="84"/>
    </row>
    <row r="38910" spans="28:39" hidden="1" x14ac:dyDescent="0.25">
      <c r="AB38910" s="14"/>
      <c r="AC38910" s="14"/>
      <c r="AG38910" s="10"/>
      <c r="AH38910" s="10"/>
      <c r="AL38910" s="84"/>
      <c r="AM38910" s="84"/>
    </row>
    <row r="38911" spans="28:39" hidden="1" x14ac:dyDescent="0.25">
      <c r="AB38911" s="14"/>
      <c r="AC38911" s="14"/>
      <c r="AG38911" s="10"/>
      <c r="AH38911" s="10"/>
      <c r="AL38911" s="84"/>
      <c r="AM38911" s="84"/>
    </row>
    <row r="38912" spans="28:39" hidden="1" x14ac:dyDescent="0.25">
      <c r="AB38912" s="14"/>
      <c r="AC38912" s="14"/>
      <c r="AG38912" s="10"/>
      <c r="AH38912" s="10"/>
      <c r="AL38912" s="84"/>
      <c r="AM38912" s="84"/>
    </row>
    <row r="38913" spans="28:39" hidden="1" x14ac:dyDescent="0.25">
      <c r="AB38913" s="14"/>
      <c r="AC38913" s="14"/>
      <c r="AG38913" s="10"/>
      <c r="AH38913" s="10"/>
      <c r="AL38913" s="84"/>
      <c r="AM38913" s="84"/>
    </row>
    <row r="38914" spans="28:39" hidden="1" x14ac:dyDescent="0.25">
      <c r="AB38914" s="14"/>
      <c r="AC38914" s="14"/>
      <c r="AG38914" s="10"/>
      <c r="AH38914" s="10"/>
      <c r="AL38914" s="84"/>
      <c r="AM38914" s="84"/>
    </row>
    <row r="38915" spans="28:39" hidden="1" x14ac:dyDescent="0.25">
      <c r="AB38915" s="14"/>
      <c r="AC38915" s="14"/>
      <c r="AG38915" s="10"/>
      <c r="AH38915" s="10"/>
      <c r="AL38915" s="84"/>
      <c r="AM38915" s="84"/>
    </row>
    <row r="38916" spans="28:39" hidden="1" x14ac:dyDescent="0.25">
      <c r="AB38916" s="14"/>
      <c r="AC38916" s="14"/>
      <c r="AG38916" s="10"/>
      <c r="AH38916" s="10"/>
      <c r="AL38916" s="84"/>
      <c r="AM38916" s="84"/>
    </row>
    <row r="38917" spans="28:39" hidden="1" x14ac:dyDescent="0.25">
      <c r="AB38917" s="14"/>
      <c r="AC38917" s="14"/>
      <c r="AG38917" s="10"/>
      <c r="AH38917" s="10"/>
      <c r="AL38917" s="84"/>
      <c r="AM38917" s="84"/>
    </row>
    <row r="38918" spans="28:39" hidden="1" x14ac:dyDescent="0.25">
      <c r="AB38918" s="14"/>
      <c r="AC38918" s="14"/>
      <c r="AG38918" s="10"/>
      <c r="AH38918" s="10"/>
      <c r="AL38918" s="84"/>
      <c r="AM38918" s="84"/>
    </row>
    <row r="38919" spans="28:39" hidden="1" x14ac:dyDescent="0.25">
      <c r="AB38919" s="14"/>
      <c r="AC38919" s="14"/>
      <c r="AG38919" s="10"/>
      <c r="AH38919" s="10"/>
      <c r="AL38919" s="84"/>
      <c r="AM38919" s="84"/>
    </row>
    <row r="38920" spans="28:39" hidden="1" x14ac:dyDescent="0.25">
      <c r="AB38920" s="14"/>
      <c r="AC38920" s="14"/>
      <c r="AG38920" s="10"/>
      <c r="AH38920" s="10"/>
      <c r="AL38920" s="84"/>
      <c r="AM38920" s="84"/>
    </row>
    <row r="38921" spans="28:39" hidden="1" x14ac:dyDescent="0.25">
      <c r="AB38921" s="14"/>
      <c r="AC38921" s="14"/>
      <c r="AG38921" s="10"/>
      <c r="AH38921" s="10"/>
      <c r="AL38921" s="84"/>
      <c r="AM38921" s="84"/>
    </row>
    <row r="38922" spans="28:39" hidden="1" x14ac:dyDescent="0.25">
      <c r="AB38922" s="14"/>
      <c r="AC38922" s="14"/>
      <c r="AG38922" s="10"/>
      <c r="AH38922" s="10"/>
      <c r="AL38922" s="84"/>
      <c r="AM38922" s="84"/>
    </row>
    <row r="38923" spans="28:39" hidden="1" x14ac:dyDescent="0.25">
      <c r="AB38923" s="14"/>
      <c r="AC38923" s="14"/>
      <c r="AG38923" s="10"/>
      <c r="AH38923" s="10"/>
      <c r="AL38923" s="84"/>
      <c r="AM38923" s="84"/>
    </row>
    <row r="38924" spans="28:39" hidden="1" x14ac:dyDescent="0.25">
      <c r="AB38924" s="14"/>
      <c r="AC38924" s="14"/>
      <c r="AG38924" s="10"/>
      <c r="AH38924" s="10"/>
      <c r="AL38924" s="84"/>
      <c r="AM38924" s="84"/>
    </row>
    <row r="38925" spans="28:39" hidden="1" x14ac:dyDescent="0.25">
      <c r="AB38925" s="14"/>
      <c r="AC38925" s="14"/>
      <c r="AG38925" s="10"/>
      <c r="AH38925" s="10"/>
      <c r="AL38925" s="84"/>
      <c r="AM38925" s="84"/>
    </row>
    <row r="38926" spans="28:39" hidden="1" x14ac:dyDescent="0.25">
      <c r="AB38926" s="14"/>
      <c r="AC38926" s="14"/>
      <c r="AG38926" s="10"/>
      <c r="AH38926" s="10"/>
      <c r="AL38926" s="84"/>
      <c r="AM38926" s="84"/>
    </row>
    <row r="38927" spans="28:39" hidden="1" x14ac:dyDescent="0.25">
      <c r="AB38927" s="14"/>
      <c r="AC38927" s="14"/>
      <c r="AG38927" s="10"/>
      <c r="AH38927" s="10"/>
      <c r="AL38927" s="84"/>
      <c r="AM38927" s="84"/>
    </row>
    <row r="38928" spans="28:39" hidden="1" x14ac:dyDescent="0.25">
      <c r="AB38928" s="14"/>
      <c r="AC38928" s="14"/>
      <c r="AG38928" s="10"/>
      <c r="AH38928" s="10"/>
      <c r="AL38928" s="84"/>
      <c r="AM38928" s="84"/>
    </row>
    <row r="38929" spans="28:39" hidden="1" x14ac:dyDescent="0.25">
      <c r="AB38929" s="14"/>
      <c r="AC38929" s="14"/>
      <c r="AG38929" s="10"/>
      <c r="AH38929" s="10"/>
      <c r="AL38929" s="84"/>
      <c r="AM38929" s="84"/>
    </row>
    <row r="38930" spans="28:39" hidden="1" x14ac:dyDescent="0.25">
      <c r="AB38930" s="14"/>
      <c r="AC38930" s="14"/>
      <c r="AG38930" s="10"/>
      <c r="AH38930" s="10"/>
      <c r="AL38930" s="84"/>
      <c r="AM38930" s="84"/>
    </row>
    <row r="38931" spans="28:39" hidden="1" x14ac:dyDescent="0.25">
      <c r="AB38931" s="14"/>
      <c r="AC38931" s="14"/>
      <c r="AG38931" s="10"/>
      <c r="AH38931" s="10"/>
      <c r="AL38931" s="84"/>
      <c r="AM38931" s="84"/>
    </row>
    <row r="38932" spans="28:39" hidden="1" x14ac:dyDescent="0.25">
      <c r="AB38932" s="14"/>
      <c r="AC38932" s="14"/>
      <c r="AG38932" s="10"/>
      <c r="AH38932" s="10"/>
      <c r="AL38932" s="84"/>
      <c r="AM38932" s="84"/>
    </row>
    <row r="38933" spans="28:39" hidden="1" x14ac:dyDescent="0.25">
      <c r="AB38933" s="14"/>
      <c r="AC38933" s="14"/>
      <c r="AG38933" s="10"/>
      <c r="AH38933" s="10"/>
      <c r="AL38933" s="84"/>
      <c r="AM38933" s="84"/>
    </row>
    <row r="38934" spans="28:39" hidden="1" x14ac:dyDescent="0.25">
      <c r="AB38934" s="14"/>
      <c r="AC38934" s="14"/>
      <c r="AG38934" s="10"/>
      <c r="AH38934" s="10"/>
      <c r="AL38934" s="84"/>
      <c r="AM38934" s="84"/>
    </row>
    <row r="38935" spans="28:39" hidden="1" x14ac:dyDescent="0.25">
      <c r="AB38935" s="14"/>
      <c r="AC38935" s="14"/>
      <c r="AG38935" s="10"/>
      <c r="AH38935" s="10"/>
      <c r="AL38935" s="84"/>
      <c r="AM38935" s="84"/>
    </row>
    <row r="38936" spans="28:39" hidden="1" x14ac:dyDescent="0.25">
      <c r="AB38936" s="14"/>
      <c r="AC38936" s="14"/>
      <c r="AG38936" s="10"/>
      <c r="AH38936" s="10"/>
      <c r="AL38936" s="84"/>
      <c r="AM38936" s="84"/>
    </row>
    <row r="38937" spans="28:39" hidden="1" x14ac:dyDescent="0.25">
      <c r="AB38937" s="14"/>
      <c r="AC38937" s="14"/>
      <c r="AG38937" s="10"/>
      <c r="AH38937" s="10"/>
      <c r="AL38937" s="84"/>
      <c r="AM38937" s="84"/>
    </row>
    <row r="38938" spans="28:39" hidden="1" x14ac:dyDescent="0.25">
      <c r="AB38938" s="14"/>
      <c r="AC38938" s="14"/>
      <c r="AG38938" s="10"/>
      <c r="AH38938" s="10"/>
      <c r="AL38938" s="84"/>
      <c r="AM38938" s="84"/>
    </row>
    <row r="38939" spans="28:39" hidden="1" x14ac:dyDescent="0.25">
      <c r="AB38939" s="14"/>
      <c r="AC38939" s="14"/>
      <c r="AG38939" s="10"/>
      <c r="AH38939" s="10"/>
      <c r="AL38939" s="84"/>
      <c r="AM38939" s="84"/>
    </row>
    <row r="38940" spans="28:39" hidden="1" x14ac:dyDescent="0.25">
      <c r="AB38940" s="14"/>
      <c r="AC38940" s="14"/>
      <c r="AG38940" s="10"/>
      <c r="AH38940" s="10"/>
      <c r="AL38940" s="84"/>
      <c r="AM38940" s="84"/>
    </row>
    <row r="38941" spans="28:39" hidden="1" x14ac:dyDescent="0.25">
      <c r="AB38941" s="14"/>
      <c r="AC38941" s="14"/>
      <c r="AG38941" s="10"/>
      <c r="AH38941" s="10"/>
      <c r="AL38941" s="84"/>
      <c r="AM38941" s="84"/>
    </row>
    <row r="38942" spans="28:39" hidden="1" x14ac:dyDescent="0.25">
      <c r="AB38942" s="14"/>
      <c r="AC38942" s="14"/>
      <c r="AG38942" s="10"/>
      <c r="AH38942" s="10"/>
      <c r="AL38942" s="84"/>
      <c r="AM38942" s="84"/>
    </row>
    <row r="38943" spans="28:39" hidden="1" x14ac:dyDescent="0.25">
      <c r="AB38943" s="14"/>
      <c r="AC38943" s="14"/>
      <c r="AG38943" s="10"/>
      <c r="AH38943" s="10"/>
      <c r="AL38943" s="84"/>
      <c r="AM38943" s="84"/>
    </row>
    <row r="38944" spans="28:39" hidden="1" x14ac:dyDescent="0.25">
      <c r="AB38944" s="14"/>
      <c r="AC38944" s="14"/>
      <c r="AG38944" s="10"/>
      <c r="AH38944" s="10"/>
      <c r="AL38944" s="84"/>
      <c r="AM38944" s="84"/>
    </row>
    <row r="38945" spans="28:39" hidden="1" x14ac:dyDescent="0.25">
      <c r="AB38945" s="14"/>
      <c r="AC38945" s="14"/>
      <c r="AG38945" s="10"/>
      <c r="AH38945" s="10"/>
      <c r="AL38945" s="84"/>
      <c r="AM38945" s="84"/>
    </row>
    <row r="38946" spans="28:39" hidden="1" x14ac:dyDescent="0.25">
      <c r="AB38946" s="14"/>
      <c r="AC38946" s="14"/>
      <c r="AG38946" s="10"/>
      <c r="AH38946" s="10"/>
      <c r="AL38946" s="84"/>
      <c r="AM38946" s="84"/>
    </row>
    <row r="38947" spans="28:39" hidden="1" x14ac:dyDescent="0.25">
      <c r="AB38947" s="14"/>
      <c r="AC38947" s="14"/>
      <c r="AG38947" s="10"/>
      <c r="AH38947" s="10"/>
      <c r="AL38947" s="84"/>
      <c r="AM38947" s="84"/>
    </row>
    <row r="38948" spans="28:39" hidden="1" x14ac:dyDescent="0.25">
      <c r="AB38948" s="14"/>
      <c r="AC38948" s="14"/>
      <c r="AG38948" s="10"/>
      <c r="AH38948" s="10"/>
      <c r="AL38948" s="84"/>
      <c r="AM38948" s="84"/>
    </row>
    <row r="38949" spans="28:39" hidden="1" x14ac:dyDescent="0.25">
      <c r="AB38949" s="14"/>
      <c r="AC38949" s="14"/>
      <c r="AG38949" s="10"/>
      <c r="AH38949" s="10"/>
      <c r="AL38949" s="84"/>
      <c r="AM38949" s="84"/>
    </row>
    <row r="38950" spans="28:39" hidden="1" x14ac:dyDescent="0.25">
      <c r="AB38950" s="14"/>
      <c r="AC38950" s="14"/>
      <c r="AG38950" s="10"/>
      <c r="AH38950" s="10"/>
      <c r="AL38950" s="84"/>
      <c r="AM38950" s="84"/>
    </row>
    <row r="38951" spans="28:39" hidden="1" x14ac:dyDescent="0.25">
      <c r="AB38951" s="14"/>
      <c r="AC38951" s="14"/>
      <c r="AG38951" s="10"/>
      <c r="AH38951" s="10"/>
      <c r="AL38951" s="84"/>
      <c r="AM38951" s="84"/>
    </row>
    <row r="38952" spans="28:39" hidden="1" x14ac:dyDescent="0.25">
      <c r="AB38952" s="14"/>
      <c r="AC38952" s="14"/>
      <c r="AG38952" s="10"/>
      <c r="AH38952" s="10"/>
      <c r="AL38952" s="84"/>
      <c r="AM38952" s="84"/>
    </row>
    <row r="38953" spans="28:39" hidden="1" x14ac:dyDescent="0.25">
      <c r="AB38953" s="14"/>
      <c r="AC38953" s="14"/>
      <c r="AG38953" s="10"/>
      <c r="AH38953" s="10"/>
      <c r="AL38953" s="84"/>
      <c r="AM38953" s="84"/>
    </row>
    <row r="38954" spans="28:39" hidden="1" x14ac:dyDescent="0.25">
      <c r="AB38954" s="14"/>
      <c r="AC38954" s="14"/>
      <c r="AG38954" s="10"/>
      <c r="AH38954" s="10"/>
      <c r="AL38954" s="84"/>
      <c r="AM38954" s="84"/>
    </row>
    <row r="38955" spans="28:39" hidden="1" x14ac:dyDescent="0.25">
      <c r="AB38955" s="14"/>
      <c r="AC38955" s="14"/>
      <c r="AG38955" s="10"/>
      <c r="AH38955" s="10"/>
      <c r="AL38955" s="84"/>
      <c r="AM38955" s="84"/>
    </row>
    <row r="38956" spans="28:39" hidden="1" x14ac:dyDescent="0.25">
      <c r="AB38956" s="14"/>
      <c r="AC38956" s="14"/>
      <c r="AG38956" s="10"/>
      <c r="AH38956" s="10"/>
      <c r="AL38956" s="84"/>
      <c r="AM38956" s="84"/>
    </row>
    <row r="38957" spans="28:39" hidden="1" x14ac:dyDescent="0.25">
      <c r="AB38957" s="14"/>
      <c r="AC38957" s="14"/>
      <c r="AG38957" s="10"/>
      <c r="AH38957" s="10"/>
      <c r="AL38957" s="84"/>
      <c r="AM38957" s="84"/>
    </row>
    <row r="38958" spans="28:39" hidden="1" x14ac:dyDescent="0.25">
      <c r="AB38958" s="14"/>
      <c r="AC38958" s="14"/>
      <c r="AG38958" s="10"/>
      <c r="AH38958" s="10"/>
      <c r="AL38958" s="84"/>
      <c r="AM38958" s="84"/>
    </row>
    <row r="38959" spans="28:39" hidden="1" x14ac:dyDescent="0.25">
      <c r="AB38959" s="14"/>
      <c r="AC38959" s="14"/>
      <c r="AG38959" s="10"/>
      <c r="AH38959" s="10"/>
      <c r="AL38959" s="84"/>
      <c r="AM38959" s="84"/>
    </row>
    <row r="38960" spans="28:39" hidden="1" x14ac:dyDescent="0.25">
      <c r="AB38960" s="14"/>
      <c r="AC38960" s="14"/>
      <c r="AG38960" s="10"/>
      <c r="AH38960" s="10"/>
      <c r="AL38960" s="84"/>
      <c r="AM38960" s="84"/>
    </row>
    <row r="38961" spans="28:39" hidden="1" x14ac:dyDescent="0.25">
      <c r="AB38961" s="14"/>
      <c r="AC38961" s="14"/>
      <c r="AG38961" s="10"/>
      <c r="AH38961" s="10"/>
      <c r="AL38961" s="84"/>
      <c r="AM38961" s="84"/>
    </row>
    <row r="38962" spans="28:39" hidden="1" x14ac:dyDescent="0.25">
      <c r="AB38962" s="14"/>
      <c r="AC38962" s="14"/>
      <c r="AG38962" s="10"/>
      <c r="AH38962" s="10"/>
      <c r="AL38962" s="84"/>
      <c r="AM38962" s="84"/>
    </row>
    <row r="38963" spans="28:39" hidden="1" x14ac:dyDescent="0.25">
      <c r="AB38963" s="14"/>
      <c r="AC38963" s="14"/>
      <c r="AG38963" s="10"/>
      <c r="AH38963" s="10"/>
      <c r="AL38963" s="84"/>
      <c r="AM38963" s="84"/>
    </row>
    <row r="38964" spans="28:39" hidden="1" x14ac:dyDescent="0.25">
      <c r="AB38964" s="14"/>
      <c r="AC38964" s="14"/>
      <c r="AG38964" s="10"/>
      <c r="AH38964" s="10"/>
      <c r="AL38964" s="84"/>
      <c r="AM38964" s="84"/>
    </row>
    <row r="38965" spans="28:39" hidden="1" x14ac:dyDescent="0.25">
      <c r="AB38965" s="14"/>
      <c r="AC38965" s="14"/>
      <c r="AG38965" s="10"/>
      <c r="AH38965" s="10"/>
      <c r="AL38965" s="84"/>
      <c r="AM38965" s="84"/>
    </row>
    <row r="38966" spans="28:39" hidden="1" x14ac:dyDescent="0.25">
      <c r="AB38966" s="14"/>
      <c r="AC38966" s="14"/>
      <c r="AG38966" s="10"/>
      <c r="AH38966" s="10"/>
      <c r="AL38966" s="84"/>
      <c r="AM38966" s="84"/>
    </row>
    <row r="38967" spans="28:39" hidden="1" x14ac:dyDescent="0.25">
      <c r="AB38967" s="14"/>
      <c r="AC38967" s="14"/>
      <c r="AG38967" s="10"/>
      <c r="AH38967" s="10"/>
      <c r="AL38967" s="84"/>
      <c r="AM38967" s="84"/>
    </row>
    <row r="38968" spans="28:39" hidden="1" x14ac:dyDescent="0.25">
      <c r="AB38968" s="14"/>
      <c r="AC38968" s="14"/>
      <c r="AG38968" s="10"/>
      <c r="AH38968" s="10"/>
      <c r="AL38968" s="84"/>
      <c r="AM38968" s="84"/>
    </row>
    <row r="38969" spans="28:39" hidden="1" x14ac:dyDescent="0.25">
      <c r="AB38969" s="14"/>
      <c r="AC38969" s="14"/>
      <c r="AG38969" s="10"/>
      <c r="AH38969" s="10"/>
      <c r="AL38969" s="84"/>
      <c r="AM38969" s="84"/>
    </row>
    <row r="38970" spans="28:39" hidden="1" x14ac:dyDescent="0.25">
      <c r="AB38970" s="14"/>
      <c r="AC38970" s="14"/>
      <c r="AG38970" s="10"/>
      <c r="AH38970" s="10"/>
      <c r="AL38970" s="84"/>
      <c r="AM38970" s="84"/>
    </row>
    <row r="38971" spans="28:39" hidden="1" x14ac:dyDescent="0.25">
      <c r="AB38971" s="14"/>
      <c r="AC38971" s="14"/>
      <c r="AG38971" s="10"/>
      <c r="AH38971" s="10"/>
      <c r="AL38971" s="84"/>
      <c r="AM38971" s="84"/>
    </row>
    <row r="38972" spans="28:39" hidden="1" x14ac:dyDescent="0.25">
      <c r="AB38972" s="14"/>
      <c r="AC38972" s="14"/>
      <c r="AG38972" s="10"/>
      <c r="AH38972" s="10"/>
      <c r="AL38972" s="84"/>
      <c r="AM38972" s="84"/>
    </row>
    <row r="38973" spans="28:39" hidden="1" x14ac:dyDescent="0.25">
      <c r="AB38973" s="14"/>
      <c r="AC38973" s="14"/>
      <c r="AG38973" s="10"/>
      <c r="AH38973" s="10"/>
      <c r="AL38973" s="84"/>
      <c r="AM38973" s="84"/>
    </row>
    <row r="38974" spans="28:39" hidden="1" x14ac:dyDescent="0.25">
      <c r="AB38974" s="14"/>
      <c r="AC38974" s="14"/>
      <c r="AG38974" s="10"/>
      <c r="AH38974" s="10"/>
      <c r="AL38974" s="84"/>
      <c r="AM38974" s="84"/>
    </row>
    <row r="38975" spans="28:39" hidden="1" x14ac:dyDescent="0.25">
      <c r="AB38975" s="14"/>
      <c r="AC38975" s="14"/>
      <c r="AG38975" s="10"/>
      <c r="AH38975" s="10"/>
      <c r="AL38975" s="84"/>
      <c r="AM38975" s="84"/>
    </row>
    <row r="38976" spans="28:39" hidden="1" x14ac:dyDescent="0.25">
      <c r="AB38976" s="14"/>
      <c r="AC38976" s="14"/>
      <c r="AG38976" s="10"/>
      <c r="AH38976" s="10"/>
      <c r="AL38976" s="84"/>
      <c r="AM38976" s="84"/>
    </row>
    <row r="38977" spans="28:39" hidden="1" x14ac:dyDescent="0.25">
      <c r="AB38977" s="14"/>
      <c r="AC38977" s="14"/>
      <c r="AG38977" s="10"/>
      <c r="AH38977" s="10"/>
      <c r="AL38977" s="84"/>
      <c r="AM38977" s="84"/>
    </row>
    <row r="38978" spans="28:39" hidden="1" x14ac:dyDescent="0.25">
      <c r="AB38978" s="14"/>
      <c r="AC38978" s="14"/>
      <c r="AG38978" s="10"/>
      <c r="AH38978" s="10"/>
      <c r="AL38978" s="84"/>
      <c r="AM38978" s="84"/>
    </row>
    <row r="38979" spans="28:39" hidden="1" x14ac:dyDescent="0.25">
      <c r="AB38979" s="14"/>
      <c r="AC38979" s="14"/>
      <c r="AG38979" s="10"/>
      <c r="AH38979" s="10"/>
      <c r="AL38979" s="84"/>
      <c r="AM38979" s="84"/>
    </row>
    <row r="38980" spans="28:39" hidden="1" x14ac:dyDescent="0.25">
      <c r="AB38980" s="14"/>
      <c r="AC38980" s="14"/>
      <c r="AG38980" s="10"/>
      <c r="AH38980" s="10"/>
      <c r="AL38980" s="84"/>
      <c r="AM38980" s="84"/>
    </row>
    <row r="38981" spans="28:39" hidden="1" x14ac:dyDescent="0.25">
      <c r="AB38981" s="14"/>
      <c r="AC38981" s="14"/>
      <c r="AG38981" s="10"/>
      <c r="AH38981" s="10"/>
      <c r="AL38981" s="84"/>
      <c r="AM38981" s="84"/>
    </row>
    <row r="38982" spans="28:39" hidden="1" x14ac:dyDescent="0.25">
      <c r="AB38982" s="14"/>
      <c r="AC38982" s="14"/>
      <c r="AG38982" s="10"/>
      <c r="AH38982" s="10"/>
      <c r="AL38982" s="84"/>
      <c r="AM38982" s="84"/>
    </row>
    <row r="38983" spans="28:39" hidden="1" x14ac:dyDescent="0.25">
      <c r="AB38983" s="14"/>
      <c r="AC38983" s="14"/>
      <c r="AG38983" s="10"/>
      <c r="AH38983" s="10"/>
      <c r="AL38983" s="84"/>
      <c r="AM38983" s="84"/>
    </row>
    <row r="38984" spans="28:39" hidden="1" x14ac:dyDescent="0.25">
      <c r="AB38984" s="14"/>
      <c r="AC38984" s="14"/>
      <c r="AG38984" s="10"/>
      <c r="AH38984" s="10"/>
      <c r="AL38984" s="84"/>
      <c r="AM38984" s="84"/>
    </row>
    <row r="38985" spans="28:39" hidden="1" x14ac:dyDescent="0.25">
      <c r="AB38985" s="14"/>
      <c r="AC38985" s="14"/>
      <c r="AG38985" s="10"/>
      <c r="AH38985" s="10"/>
      <c r="AL38985" s="84"/>
      <c r="AM38985" s="84"/>
    </row>
    <row r="38986" spans="28:39" hidden="1" x14ac:dyDescent="0.25">
      <c r="AB38986" s="14"/>
      <c r="AC38986" s="14"/>
      <c r="AG38986" s="10"/>
      <c r="AH38986" s="10"/>
      <c r="AL38986" s="84"/>
      <c r="AM38986" s="84"/>
    </row>
    <row r="38987" spans="28:39" hidden="1" x14ac:dyDescent="0.25">
      <c r="AB38987" s="14"/>
      <c r="AC38987" s="14"/>
      <c r="AG38987" s="10"/>
      <c r="AH38987" s="10"/>
      <c r="AL38987" s="84"/>
      <c r="AM38987" s="84"/>
    </row>
    <row r="38988" spans="28:39" hidden="1" x14ac:dyDescent="0.25">
      <c r="AB38988" s="14"/>
      <c r="AC38988" s="14"/>
      <c r="AG38988" s="10"/>
      <c r="AH38988" s="10"/>
      <c r="AL38988" s="84"/>
      <c r="AM38988" s="84"/>
    </row>
    <row r="38989" spans="28:39" hidden="1" x14ac:dyDescent="0.25">
      <c r="AB38989" s="14"/>
      <c r="AC38989" s="14"/>
      <c r="AG38989" s="10"/>
      <c r="AH38989" s="10"/>
      <c r="AL38989" s="84"/>
      <c r="AM38989" s="84"/>
    </row>
    <row r="38990" spans="28:39" hidden="1" x14ac:dyDescent="0.25">
      <c r="AB38990" s="14"/>
      <c r="AC38990" s="14"/>
      <c r="AG38990" s="10"/>
      <c r="AH38990" s="10"/>
      <c r="AL38990" s="84"/>
      <c r="AM38990" s="84"/>
    </row>
    <row r="38991" spans="28:39" hidden="1" x14ac:dyDescent="0.25">
      <c r="AB38991" s="14"/>
      <c r="AC38991" s="14"/>
      <c r="AG38991" s="10"/>
      <c r="AH38991" s="10"/>
      <c r="AL38991" s="84"/>
      <c r="AM38991" s="84"/>
    </row>
    <row r="38992" spans="28:39" hidden="1" x14ac:dyDescent="0.25">
      <c r="AB38992" s="14"/>
      <c r="AC38992" s="14"/>
      <c r="AG38992" s="10"/>
      <c r="AH38992" s="10"/>
      <c r="AL38992" s="84"/>
      <c r="AM38992" s="84"/>
    </row>
    <row r="38993" spans="28:39" hidden="1" x14ac:dyDescent="0.25">
      <c r="AB38993" s="14"/>
      <c r="AC38993" s="14"/>
      <c r="AG38993" s="10"/>
      <c r="AH38993" s="10"/>
      <c r="AL38993" s="84"/>
      <c r="AM38993" s="84"/>
    </row>
    <row r="38994" spans="28:39" hidden="1" x14ac:dyDescent="0.25">
      <c r="AB38994" s="14"/>
      <c r="AC38994" s="14"/>
      <c r="AG38994" s="10"/>
      <c r="AH38994" s="10"/>
      <c r="AL38994" s="84"/>
      <c r="AM38994" s="84"/>
    </row>
    <row r="38995" spans="28:39" hidden="1" x14ac:dyDescent="0.25">
      <c r="AB38995" s="14"/>
      <c r="AC38995" s="14"/>
      <c r="AG38995" s="10"/>
      <c r="AH38995" s="10"/>
      <c r="AL38995" s="84"/>
      <c r="AM38995" s="84"/>
    </row>
    <row r="38996" spans="28:39" hidden="1" x14ac:dyDescent="0.25">
      <c r="AB38996" s="14"/>
      <c r="AC38996" s="14"/>
      <c r="AG38996" s="10"/>
      <c r="AH38996" s="10"/>
      <c r="AL38996" s="84"/>
      <c r="AM38996" s="84"/>
    </row>
    <row r="38997" spans="28:39" hidden="1" x14ac:dyDescent="0.25">
      <c r="AB38997" s="14"/>
      <c r="AC38997" s="14"/>
      <c r="AG38997" s="10"/>
      <c r="AH38997" s="10"/>
      <c r="AL38997" s="84"/>
      <c r="AM38997" s="84"/>
    </row>
    <row r="38998" spans="28:39" hidden="1" x14ac:dyDescent="0.25">
      <c r="AB38998" s="14"/>
      <c r="AC38998" s="14"/>
      <c r="AG38998" s="10"/>
      <c r="AH38998" s="10"/>
      <c r="AL38998" s="84"/>
      <c r="AM38998" s="84"/>
    </row>
    <row r="38999" spans="28:39" hidden="1" x14ac:dyDescent="0.25">
      <c r="AB38999" s="14"/>
      <c r="AC38999" s="14"/>
      <c r="AG38999" s="10"/>
      <c r="AH38999" s="10"/>
      <c r="AL38999" s="84"/>
      <c r="AM38999" s="84"/>
    </row>
    <row r="39000" spans="28:39" hidden="1" x14ac:dyDescent="0.25">
      <c r="AB39000" s="14"/>
      <c r="AC39000" s="14"/>
      <c r="AG39000" s="10"/>
      <c r="AH39000" s="10"/>
      <c r="AL39000" s="84"/>
      <c r="AM39000" s="84"/>
    </row>
    <row r="39001" spans="28:39" hidden="1" x14ac:dyDescent="0.25">
      <c r="AB39001" s="14"/>
      <c r="AC39001" s="14"/>
      <c r="AG39001" s="10"/>
      <c r="AH39001" s="10"/>
      <c r="AL39001" s="84"/>
      <c r="AM39001" s="84"/>
    </row>
    <row r="39002" spans="28:39" hidden="1" x14ac:dyDescent="0.25">
      <c r="AB39002" s="14"/>
      <c r="AC39002" s="14"/>
      <c r="AG39002" s="10"/>
      <c r="AH39002" s="10"/>
      <c r="AL39002" s="84"/>
      <c r="AM39002" s="84"/>
    </row>
    <row r="39003" spans="28:39" hidden="1" x14ac:dyDescent="0.25">
      <c r="AB39003" s="14"/>
      <c r="AC39003" s="14"/>
      <c r="AG39003" s="10"/>
      <c r="AH39003" s="10"/>
      <c r="AL39003" s="84"/>
      <c r="AM39003" s="84"/>
    </row>
    <row r="39004" spans="28:39" hidden="1" x14ac:dyDescent="0.25">
      <c r="AB39004" s="14"/>
      <c r="AC39004" s="14"/>
      <c r="AG39004" s="10"/>
      <c r="AH39004" s="10"/>
      <c r="AL39004" s="84"/>
      <c r="AM39004" s="84"/>
    </row>
    <row r="39005" spans="28:39" hidden="1" x14ac:dyDescent="0.25">
      <c r="AB39005" s="14"/>
      <c r="AC39005" s="14"/>
      <c r="AG39005" s="10"/>
      <c r="AH39005" s="10"/>
      <c r="AL39005" s="84"/>
      <c r="AM39005" s="84"/>
    </row>
    <row r="39006" spans="28:39" hidden="1" x14ac:dyDescent="0.25">
      <c r="AB39006" s="14"/>
      <c r="AC39006" s="14"/>
      <c r="AG39006" s="10"/>
      <c r="AH39006" s="10"/>
      <c r="AL39006" s="84"/>
      <c r="AM39006" s="84"/>
    </row>
    <row r="39007" spans="28:39" hidden="1" x14ac:dyDescent="0.25">
      <c r="AB39007" s="14"/>
      <c r="AC39007" s="14"/>
      <c r="AG39007" s="10"/>
      <c r="AH39007" s="10"/>
      <c r="AL39007" s="84"/>
      <c r="AM39007" s="84"/>
    </row>
    <row r="39008" spans="28:39" hidden="1" x14ac:dyDescent="0.25">
      <c r="AB39008" s="14"/>
      <c r="AC39008" s="14"/>
      <c r="AG39008" s="10"/>
      <c r="AH39008" s="10"/>
      <c r="AL39008" s="84"/>
      <c r="AM39008" s="84"/>
    </row>
    <row r="39009" spans="28:39" hidden="1" x14ac:dyDescent="0.25">
      <c r="AB39009" s="14"/>
      <c r="AC39009" s="14"/>
      <c r="AG39009" s="10"/>
      <c r="AH39009" s="10"/>
      <c r="AL39009" s="84"/>
      <c r="AM39009" s="84"/>
    </row>
    <row r="39010" spans="28:39" hidden="1" x14ac:dyDescent="0.25">
      <c r="AB39010" s="14"/>
      <c r="AC39010" s="14"/>
      <c r="AG39010" s="10"/>
      <c r="AH39010" s="10"/>
      <c r="AL39010" s="84"/>
      <c r="AM39010" s="84"/>
    </row>
    <row r="39011" spans="28:39" hidden="1" x14ac:dyDescent="0.25">
      <c r="AB39011" s="14"/>
      <c r="AC39011" s="14"/>
      <c r="AG39011" s="10"/>
      <c r="AH39011" s="10"/>
      <c r="AL39011" s="84"/>
      <c r="AM39011" s="84"/>
    </row>
    <row r="39012" spans="28:39" hidden="1" x14ac:dyDescent="0.25">
      <c r="AB39012" s="14"/>
      <c r="AC39012" s="14"/>
      <c r="AG39012" s="10"/>
      <c r="AH39012" s="10"/>
      <c r="AL39012" s="84"/>
      <c r="AM39012" s="84"/>
    </row>
    <row r="39013" spans="28:39" hidden="1" x14ac:dyDescent="0.25">
      <c r="AB39013" s="14"/>
      <c r="AC39013" s="14"/>
      <c r="AG39013" s="10"/>
      <c r="AH39013" s="10"/>
      <c r="AL39013" s="84"/>
      <c r="AM39013" s="84"/>
    </row>
    <row r="39014" spans="28:39" hidden="1" x14ac:dyDescent="0.25">
      <c r="AB39014" s="14"/>
      <c r="AC39014" s="14"/>
      <c r="AG39014" s="10"/>
      <c r="AH39014" s="10"/>
      <c r="AL39014" s="84"/>
      <c r="AM39014" s="84"/>
    </row>
    <row r="39015" spans="28:39" hidden="1" x14ac:dyDescent="0.25">
      <c r="AB39015" s="14"/>
      <c r="AC39015" s="14"/>
      <c r="AG39015" s="10"/>
      <c r="AH39015" s="10"/>
      <c r="AL39015" s="84"/>
      <c r="AM39015" s="84"/>
    </row>
    <row r="39016" spans="28:39" hidden="1" x14ac:dyDescent="0.25">
      <c r="AB39016" s="14"/>
      <c r="AC39016" s="14"/>
      <c r="AG39016" s="10"/>
      <c r="AH39016" s="10"/>
      <c r="AL39016" s="84"/>
      <c r="AM39016" s="84"/>
    </row>
    <row r="39017" spans="28:39" hidden="1" x14ac:dyDescent="0.25">
      <c r="AB39017" s="14"/>
      <c r="AC39017" s="14"/>
      <c r="AG39017" s="10"/>
      <c r="AH39017" s="10"/>
      <c r="AL39017" s="84"/>
      <c r="AM39017" s="84"/>
    </row>
    <row r="39018" spans="28:39" hidden="1" x14ac:dyDescent="0.25">
      <c r="AB39018" s="14"/>
      <c r="AC39018" s="14"/>
      <c r="AG39018" s="10"/>
      <c r="AH39018" s="10"/>
      <c r="AL39018" s="84"/>
      <c r="AM39018" s="84"/>
    </row>
    <row r="39019" spans="28:39" hidden="1" x14ac:dyDescent="0.25">
      <c r="AB39019" s="14"/>
      <c r="AC39019" s="14"/>
      <c r="AG39019" s="10"/>
      <c r="AH39019" s="10"/>
      <c r="AL39019" s="84"/>
      <c r="AM39019" s="84"/>
    </row>
    <row r="39020" spans="28:39" hidden="1" x14ac:dyDescent="0.25">
      <c r="AB39020" s="14"/>
      <c r="AC39020" s="14"/>
      <c r="AG39020" s="10"/>
      <c r="AH39020" s="10"/>
      <c r="AL39020" s="84"/>
      <c r="AM39020" s="84"/>
    </row>
    <row r="39021" spans="28:39" hidden="1" x14ac:dyDescent="0.25">
      <c r="AB39021" s="14"/>
      <c r="AC39021" s="14"/>
      <c r="AG39021" s="10"/>
      <c r="AH39021" s="10"/>
      <c r="AL39021" s="84"/>
      <c r="AM39021" s="84"/>
    </row>
    <row r="39022" spans="28:39" hidden="1" x14ac:dyDescent="0.25">
      <c r="AB39022" s="14"/>
      <c r="AC39022" s="14"/>
      <c r="AG39022" s="10"/>
      <c r="AH39022" s="10"/>
      <c r="AL39022" s="84"/>
      <c r="AM39022" s="84"/>
    </row>
    <row r="39023" spans="28:39" hidden="1" x14ac:dyDescent="0.25">
      <c r="AB39023" s="14"/>
      <c r="AC39023" s="14"/>
      <c r="AG39023" s="10"/>
      <c r="AH39023" s="10"/>
      <c r="AL39023" s="84"/>
      <c r="AM39023" s="84"/>
    </row>
    <row r="39024" spans="28:39" hidden="1" x14ac:dyDescent="0.25">
      <c r="AB39024" s="14"/>
      <c r="AC39024" s="14"/>
      <c r="AG39024" s="10"/>
      <c r="AH39024" s="10"/>
      <c r="AL39024" s="84"/>
      <c r="AM39024" s="84"/>
    </row>
    <row r="39025" spans="28:39" hidden="1" x14ac:dyDescent="0.25">
      <c r="AB39025" s="14"/>
      <c r="AC39025" s="14"/>
      <c r="AG39025" s="10"/>
      <c r="AH39025" s="10"/>
      <c r="AL39025" s="84"/>
      <c r="AM39025" s="84"/>
    </row>
    <row r="39026" spans="28:39" hidden="1" x14ac:dyDescent="0.25">
      <c r="AB39026" s="14"/>
      <c r="AC39026" s="14"/>
      <c r="AG39026" s="10"/>
      <c r="AH39026" s="10"/>
      <c r="AL39026" s="84"/>
      <c r="AM39026" s="84"/>
    </row>
    <row r="39027" spans="28:39" hidden="1" x14ac:dyDescent="0.25">
      <c r="AB39027" s="14"/>
      <c r="AC39027" s="14"/>
      <c r="AG39027" s="10"/>
      <c r="AH39027" s="10"/>
      <c r="AL39027" s="84"/>
      <c r="AM39027" s="84"/>
    </row>
    <row r="39028" spans="28:39" hidden="1" x14ac:dyDescent="0.25">
      <c r="AB39028" s="14"/>
      <c r="AC39028" s="14"/>
      <c r="AG39028" s="10"/>
      <c r="AH39028" s="10"/>
      <c r="AL39028" s="84"/>
      <c r="AM39028" s="84"/>
    </row>
    <row r="39029" spans="28:39" hidden="1" x14ac:dyDescent="0.25">
      <c r="AB39029" s="14"/>
      <c r="AC39029" s="14"/>
      <c r="AG39029" s="10"/>
      <c r="AH39029" s="10"/>
      <c r="AL39029" s="84"/>
      <c r="AM39029" s="84"/>
    </row>
    <row r="39030" spans="28:39" hidden="1" x14ac:dyDescent="0.25">
      <c r="AB39030" s="14"/>
      <c r="AC39030" s="14"/>
      <c r="AG39030" s="10"/>
      <c r="AH39030" s="10"/>
      <c r="AL39030" s="84"/>
      <c r="AM39030" s="84"/>
    </row>
    <row r="39031" spans="28:39" hidden="1" x14ac:dyDescent="0.25">
      <c r="AB39031" s="14"/>
      <c r="AC39031" s="14"/>
      <c r="AG39031" s="10"/>
      <c r="AH39031" s="10"/>
      <c r="AL39031" s="84"/>
      <c r="AM39031" s="84"/>
    </row>
    <row r="39032" spans="28:39" hidden="1" x14ac:dyDescent="0.25">
      <c r="AB39032" s="14"/>
      <c r="AC39032" s="14"/>
      <c r="AG39032" s="10"/>
      <c r="AH39032" s="10"/>
      <c r="AL39032" s="84"/>
      <c r="AM39032" s="84"/>
    </row>
    <row r="39033" spans="28:39" hidden="1" x14ac:dyDescent="0.25">
      <c r="AB39033" s="14"/>
      <c r="AC39033" s="14"/>
      <c r="AG39033" s="10"/>
      <c r="AH39033" s="10"/>
      <c r="AL39033" s="84"/>
      <c r="AM39033" s="84"/>
    </row>
    <row r="39034" spans="28:39" hidden="1" x14ac:dyDescent="0.25">
      <c r="AB39034" s="14"/>
      <c r="AC39034" s="14"/>
      <c r="AG39034" s="10"/>
      <c r="AH39034" s="10"/>
      <c r="AL39034" s="84"/>
      <c r="AM39034" s="84"/>
    </row>
    <row r="39035" spans="28:39" hidden="1" x14ac:dyDescent="0.25">
      <c r="AB39035" s="14"/>
      <c r="AC39035" s="14"/>
      <c r="AG39035" s="10"/>
      <c r="AH39035" s="10"/>
      <c r="AL39035" s="84"/>
      <c r="AM39035" s="84"/>
    </row>
    <row r="39036" spans="28:39" hidden="1" x14ac:dyDescent="0.25">
      <c r="AB39036" s="14"/>
      <c r="AC39036" s="14"/>
      <c r="AG39036" s="10"/>
      <c r="AH39036" s="10"/>
      <c r="AL39036" s="84"/>
      <c r="AM39036" s="84"/>
    </row>
    <row r="39037" spans="28:39" hidden="1" x14ac:dyDescent="0.25">
      <c r="AB39037" s="14"/>
      <c r="AC39037" s="14"/>
      <c r="AG39037" s="10"/>
      <c r="AH39037" s="10"/>
      <c r="AL39037" s="84"/>
      <c r="AM39037" s="84"/>
    </row>
    <row r="39038" spans="28:39" hidden="1" x14ac:dyDescent="0.25">
      <c r="AB39038" s="14"/>
      <c r="AC39038" s="14"/>
      <c r="AG39038" s="10"/>
      <c r="AH39038" s="10"/>
      <c r="AL39038" s="84"/>
      <c r="AM39038" s="84"/>
    </row>
    <row r="39039" spans="28:39" hidden="1" x14ac:dyDescent="0.25">
      <c r="AB39039" s="14"/>
      <c r="AC39039" s="14"/>
      <c r="AG39039" s="10"/>
      <c r="AH39039" s="10"/>
      <c r="AL39039" s="84"/>
      <c r="AM39039" s="84"/>
    </row>
    <row r="39040" spans="28:39" hidden="1" x14ac:dyDescent="0.25">
      <c r="AB39040" s="14"/>
      <c r="AC39040" s="14"/>
      <c r="AG39040" s="10"/>
      <c r="AH39040" s="10"/>
      <c r="AL39040" s="84"/>
      <c r="AM39040" s="84"/>
    </row>
    <row r="39041" spans="28:39" hidden="1" x14ac:dyDescent="0.25">
      <c r="AB39041" s="14"/>
      <c r="AC39041" s="14"/>
      <c r="AG39041" s="10"/>
      <c r="AH39041" s="10"/>
      <c r="AL39041" s="84"/>
      <c r="AM39041" s="84"/>
    </row>
    <row r="39042" spans="28:39" hidden="1" x14ac:dyDescent="0.25">
      <c r="AB39042" s="14"/>
      <c r="AC39042" s="14"/>
      <c r="AG39042" s="10"/>
      <c r="AH39042" s="10"/>
      <c r="AL39042" s="84"/>
      <c r="AM39042" s="84"/>
    </row>
    <row r="39043" spans="28:39" hidden="1" x14ac:dyDescent="0.25">
      <c r="AB39043" s="14"/>
      <c r="AC39043" s="14"/>
      <c r="AG39043" s="10"/>
      <c r="AH39043" s="10"/>
      <c r="AL39043" s="84"/>
      <c r="AM39043" s="84"/>
    </row>
    <row r="39044" spans="28:39" hidden="1" x14ac:dyDescent="0.25">
      <c r="AB39044" s="14"/>
      <c r="AC39044" s="14"/>
      <c r="AG39044" s="10"/>
      <c r="AH39044" s="10"/>
      <c r="AL39044" s="84"/>
      <c r="AM39044" s="84"/>
    </row>
    <row r="39045" spans="28:39" hidden="1" x14ac:dyDescent="0.25">
      <c r="AB39045" s="14"/>
      <c r="AC39045" s="14"/>
      <c r="AG39045" s="10"/>
      <c r="AH39045" s="10"/>
      <c r="AL39045" s="84"/>
      <c r="AM39045" s="84"/>
    </row>
    <row r="39046" spans="28:39" hidden="1" x14ac:dyDescent="0.25">
      <c r="AB39046" s="14"/>
      <c r="AC39046" s="14"/>
      <c r="AG39046" s="10"/>
      <c r="AH39046" s="10"/>
      <c r="AL39046" s="84"/>
      <c r="AM39046" s="84"/>
    </row>
    <row r="39047" spans="28:39" hidden="1" x14ac:dyDescent="0.25">
      <c r="AB39047" s="14"/>
      <c r="AC39047" s="14"/>
      <c r="AG39047" s="10"/>
      <c r="AH39047" s="10"/>
      <c r="AL39047" s="84"/>
      <c r="AM39047" s="84"/>
    </row>
    <row r="39048" spans="28:39" hidden="1" x14ac:dyDescent="0.25">
      <c r="AB39048" s="14"/>
      <c r="AC39048" s="14"/>
      <c r="AG39048" s="10"/>
      <c r="AH39048" s="10"/>
      <c r="AL39048" s="84"/>
      <c r="AM39048" s="84"/>
    </row>
    <row r="39049" spans="28:39" hidden="1" x14ac:dyDescent="0.25">
      <c r="AB39049" s="14"/>
      <c r="AC39049" s="14"/>
      <c r="AG39049" s="10"/>
      <c r="AH39049" s="10"/>
      <c r="AL39049" s="84"/>
      <c r="AM39049" s="84"/>
    </row>
    <row r="39050" spans="28:39" hidden="1" x14ac:dyDescent="0.25">
      <c r="AB39050" s="14"/>
      <c r="AC39050" s="14"/>
      <c r="AG39050" s="10"/>
      <c r="AH39050" s="10"/>
      <c r="AL39050" s="84"/>
      <c r="AM39050" s="84"/>
    </row>
    <row r="39051" spans="28:39" hidden="1" x14ac:dyDescent="0.25">
      <c r="AB39051" s="14"/>
      <c r="AC39051" s="14"/>
      <c r="AG39051" s="10"/>
      <c r="AH39051" s="10"/>
      <c r="AL39051" s="84"/>
      <c r="AM39051" s="84"/>
    </row>
    <row r="39052" spans="28:39" hidden="1" x14ac:dyDescent="0.25">
      <c r="AB39052" s="14"/>
      <c r="AC39052" s="14"/>
      <c r="AG39052" s="10"/>
      <c r="AH39052" s="10"/>
      <c r="AL39052" s="84"/>
      <c r="AM39052" s="84"/>
    </row>
    <row r="39053" spans="28:39" hidden="1" x14ac:dyDescent="0.25">
      <c r="AB39053" s="14"/>
      <c r="AC39053" s="14"/>
      <c r="AG39053" s="10"/>
      <c r="AH39053" s="10"/>
      <c r="AL39053" s="84"/>
      <c r="AM39053" s="84"/>
    </row>
    <row r="39054" spans="28:39" hidden="1" x14ac:dyDescent="0.25">
      <c r="AB39054" s="14"/>
      <c r="AC39054" s="14"/>
      <c r="AG39054" s="10"/>
      <c r="AH39054" s="10"/>
      <c r="AL39054" s="84"/>
      <c r="AM39054" s="84"/>
    </row>
    <row r="39055" spans="28:39" hidden="1" x14ac:dyDescent="0.25">
      <c r="AB39055" s="14"/>
      <c r="AC39055" s="14"/>
      <c r="AG39055" s="10"/>
      <c r="AH39055" s="10"/>
      <c r="AL39055" s="84"/>
      <c r="AM39055" s="84"/>
    </row>
    <row r="39056" spans="28:39" hidden="1" x14ac:dyDescent="0.25">
      <c r="AB39056" s="14"/>
      <c r="AC39056" s="14"/>
      <c r="AG39056" s="10"/>
      <c r="AH39056" s="10"/>
      <c r="AL39056" s="84"/>
      <c r="AM39056" s="84"/>
    </row>
    <row r="39057" spans="28:39" hidden="1" x14ac:dyDescent="0.25">
      <c r="AB39057" s="14"/>
      <c r="AC39057" s="14"/>
      <c r="AG39057" s="10"/>
      <c r="AH39057" s="10"/>
      <c r="AL39057" s="84"/>
      <c r="AM39057" s="84"/>
    </row>
    <row r="39058" spans="28:39" hidden="1" x14ac:dyDescent="0.25">
      <c r="AB39058" s="14"/>
      <c r="AC39058" s="14"/>
      <c r="AG39058" s="10"/>
      <c r="AH39058" s="10"/>
      <c r="AL39058" s="84"/>
      <c r="AM39058" s="84"/>
    </row>
    <row r="39059" spans="28:39" hidden="1" x14ac:dyDescent="0.25">
      <c r="AB39059" s="14"/>
      <c r="AC39059" s="14"/>
      <c r="AG39059" s="10"/>
      <c r="AH39059" s="10"/>
      <c r="AL39059" s="84"/>
      <c r="AM39059" s="84"/>
    </row>
    <row r="39060" spans="28:39" hidden="1" x14ac:dyDescent="0.25">
      <c r="AB39060" s="14"/>
      <c r="AC39060" s="14"/>
      <c r="AG39060" s="10"/>
      <c r="AH39060" s="10"/>
      <c r="AL39060" s="84"/>
      <c r="AM39060" s="84"/>
    </row>
    <row r="39061" spans="28:39" hidden="1" x14ac:dyDescent="0.25">
      <c r="AB39061" s="14"/>
      <c r="AC39061" s="14"/>
      <c r="AG39061" s="10"/>
      <c r="AH39061" s="10"/>
      <c r="AL39061" s="84"/>
      <c r="AM39061" s="84"/>
    </row>
    <row r="39062" spans="28:39" hidden="1" x14ac:dyDescent="0.25">
      <c r="AB39062" s="14"/>
      <c r="AC39062" s="14"/>
      <c r="AG39062" s="10"/>
      <c r="AH39062" s="10"/>
      <c r="AL39062" s="84"/>
      <c r="AM39062" s="84"/>
    </row>
    <row r="39063" spans="28:39" hidden="1" x14ac:dyDescent="0.25">
      <c r="AB39063" s="14"/>
      <c r="AC39063" s="14"/>
      <c r="AG39063" s="10"/>
      <c r="AH39063" s="10"/>
      <c r="AL39063" s="84"/>
      <c r="AM39063" s="84"/>
    </row>
    <row r="39064" spans="28:39" hidden="1" x14ac:dyDescent="0.25">
      <c r="AB39064" s="14"/>
      <c r="AC39064" s="14"/>
      <c r="AG39064" s="10"/>
      <c r="AH39064" s="10"/>
      <c r="AL39064" s="84"/>
      <c r="AM39064" s="84"/>
    </row>
    <row r="39065" spans="28:39" hidden="1" x14ac:dyDescent="0.25">
      <c r="AB39065" s="14"/>
      <c r="AC39065" s="14"/>
      <c r="AG39065" s="10"/>
      <c r="AH39065" s="10"/>
      <c r="AL39065" s="84"/>
      <c r="AM39065" s="84"/>
    </row>
    <row r="39066" spans="28:39" hidden="1" x14ac:dyDescent="0.25">
      <c r="AB39066" s="14"/>
      <c r="AC39066" s="14"/>
      <c r="AG39066" s="10"/>
      <c r="AH39066" s="10"/>
      <c r="AL39066" s="84"/>
      <c r="AM39066" s="84"/>
    </row>
    <row r="39067" spans="28:39" hidden="1" x14ac:dyDescent="0.25">
      <c r="AB39067" s="14"/>
      <c r="AC39067" s="14"/>
      <c r="AG39067" s="10"/>
      <c r="AH39067" s="10"/>
      <c r="AL39067" s="84"/>
      <c r="AM39067" s="84"/>
    </row>
    <row r="39068" spans="28:39" hidden="1" x14ac:dyDescent="0.25">
      <c r="AB39068" s="14"/>
      <c r="AC39068" s="14"/>
      <c r="AG39068" s="10"/>
      <c r="AH39068" s="10"/>
      <c r="AL39068" s="84"/>
      <c r="AM39068" s="84"/>
    </row>
    <row r="39069" spans="28:39" hidden="1" x14ac:dyDescent="0.25">
      <c r="AB39069" s="14"/>
      <c r="AC39069" s="14"/>
      <c r="AG39069" s="10"/>
      <c r="AH39069" s="10"/>
      <c r="AL39069" s="84"/>
      <c r="AM39069" s="84"/>
    </row>
    <row r="39070" spans="28:39" hidden="1" x14ac:dyDescent="0.25">
      <c r="AB39070" s="14"/>
      <c r="AC39070" s="14"/>
      <c r="AG39070" s="10"/>
      <c r="AH39070" s="10"/>
      <c r="AL39070" s="84"/>
      <c r="AM39070" s="84"/>
    </row>
    <row r="39071" spans="28:39" hidden="1" x14ac:dyDescent="0.25">
      <c r="AB39071" s="14"/>
      <c r="AC39071" s="14"/>
      <c r="AG39071" s="10"/>
      <c r="AH39071" s="10"/>
      <c r="AL39071" s="84"/>
      <c r="AM39071" s="84"/>
    </row>
    <row r="39072" spans="28:39" hidden="1" x14ac:dyDescent="0.25">
      <c r="AB39072" s="14"/>
      <c r="AC39072" s="14"/>
      <c r="AG39072" s="10"/>
      <c r="AH39072" s="10"/>
      <c r="AL39072" s="84"/>
      <c r="AM39072" s="84"/>
    </row>
    <row r="39073" spans="28:39" hidden="1" x14ac:dyDescent="0.25">
      <c r="AB39073" s="14"/>
      <c r="AC39073" s="14"/>
      <c r="AG39073" s="10"/>
      <c r="AH39073" s="10"/>
      <c r="AL39073" s="84"/>
      <c r="AM39073" s="84"/>
    </row>
    <row r="39074" spans="28:39" hidden="1" x14ac:dyDescent="0.25">
      <c r="AB39074" s="14"/>
      <c r="AC39074" s="14"/>
      <c r="AG39074" s="10"/>
      <c r="AH39074" s="10"/>
      <c r="AL39074" s="84"/>
      <c r="AM39074" s="84"/>
    </row>
    <row r="39075" spans="28:39" hidden="1" x14ac:dyDescent="0.25">
      <c r="AB39075" s="14"/>
      <c r="AC39075" s="14"/>
      <c r="AG39075" s="10"/>
      <c r="AH39075" s="10"/>
      <c r="AL39075" s="84"/>
      <c r="AM39075" s="84"/>
    </row>
    <row r="39076" spans="28:39" hidden="1" x14ac:dyDescent="0.25">
      <c r="AB39076" s="14"/>
      <c r="AC39076" s="14"/>
      <c r="AG39076" s="10"/>
      <c r="AH39076" s="10"/>
      <c r="AL39076" s="84"/>
      <c r="AM39076" s="84"/>
    </row>
    <row r="39077" spans="28:39" hidden="1" x14ac:dyDescent="0.25">
      <c r="AB39077" s="14"/>
      <c r="AC39077" s="14"/>
      <c r="AG39077" s="10"/>
      <c r="AH39077" s="10"/>
      <c r="AL39077" s="84"/>
      <c r="AM39077" s="84"/>
    </row>
    <row r="39078" spans="28:39" hidden="1" x14ac:dyDescent="0.25">
      <c r="AB39078" s="14"/>
      <c r="AC39078" s="14"/>
      <c r="AG39078" s="10"/>
      <c r="AH39078" s="10"/>
      <c r="AL39078" s="84"/>
      <c r="AM39078" s="84"/>
    </row>
    <row r="39079" spans="28:39" hidden="1" x14ac:dyDescent="0.25">
      <c r="AB39079" s="14"/>
      <c r="AC39079" s="14"/>
      <c r="AG39079" s="10"/>
      <c r="AH39079" s="10"/>
      <c r="AL39079" s="84"/>
      <c r="AM39079" s="84"/>
    </row>
    <row r="39080" spans="28:39" hidden="1" x14ac:dyDescent="0.25">
      <c r="AB39080" s="14"/>
      <c r="AC39080" s="14"/>
      <c r="AG39080" s="10"/>
      <c r="AH39080" s="10"/>
      <c r="AL39080" s="84"/>
      <c r="AM39080" s="84"/>
    </row>
    <row r="39081" spans="28:39" hidden="1" x14ac:dyDescent="0.25">
      <c r="AB39081" s="14"/>
      <c r="AC39081" s="14"/>
      <c r="AG39081" s="10"/>
      <c r="AH39081" s="10"/>
      <c r="AL39081" s="84"/>
      <c r="AM39081" s="84"/>
    </row>
    <row r="39082" spans="28:39" hidden="1" x14ac:dyDescent="0.25">
      <c r="AB39082" s="14"/>
      <c r="AC39082" s="14"/>
      <c r="AG39082" s="10"/>
      <c r="AH39082" s="10"/>
      <c r="AL39082" s="84"/>
      <c r="AM39082" s="84"/>
    </row>
    <row r="39083" spans="28:39" hidden="1" x14ac:dyDescent="0.25">
      <c r="AB39083" s="14"/>
      <c r="AC39083" s="14"/>
      <c r="AG39083" s="10"/>
      <c r="AH39083" s="10"/>
      <c r="AL39083" s="84"/>
      <c r="AM39083" s="84"/>
    </row>
    <row r="39084" spans="28:39" hidden="1" x14ac:dyDescent="0.25">
      <c r="AB39084" s="14"/>
      <c r="AC39084" s="14"/>
      <c r="AG39084" s="10"/>
      <c r="AH39084" s="10"/>
      <c r="AL39084" s="84"/>
      <c r="AM39084" s="84"/>
    </row>
    <row r="39085" spans="28:39" hidden="1" x14ac:dyDescent="0.25">
      <c r="AB39085" s="14"/>
      <c r="AC39085" s="14"/>
      <c r="AG39085" s="10"/>
      <c r="AH39085" s="10"/>
      <c r="AL39085" s="84"/>
      <c r="AM39085" s="84"/>
    </row>
    <row r="39086" spans="28:39" hidden="1" x14ac:dyDescent="0.25">
      <c r="AB39086" s="14"/>
      <c r="AC39086" s="14"/>
      <c r="AG39086" s="10"/>
      <c r="AH39086" s="10"/>
      <c r="AL39086" s="84"/>
      <c r="AM39086" s="84"/>
    </row>
    <row r="39087" spans="28:39" hidden="1" x14ac:dyDescent="0.25">
      <c r="AB39087" s="14"/>
      <c r="AC39087" s="14"/>
      <c r="AG39087" s="10"/>
      <c r="AH39087" s="10"/>
      <c r="AL39087" s="84"/>
      <c r="AM39087" s="84"/>
    </row>
    <row r="39088" spans="28:39" hidden="1" x14ac:dyDescent="0.25">
      <c r="AB39088" s="14"/>
      <c r="AC39088" s="14"/>
      <c r="AG39088" s="10"/>
      <c r="AH39088" s="10"/>
      <c r="AL39088" s="84"/>
      <c r="AM39088" s="84"/>
    </row>
    <row r="39089" spans="28:39" hidden="1" x14ac:dyDescent="0.25">
      <c r="AB39089" s="14"/>
      <c r="AC39089" s="14"/>
      <c r="AG39089" s="10"/>
      <c r="AH39089" s="10"/>
      <c r="AL39089" s="84"/>
      <c r="AM39089" s="84"/>
    </row>
    <row r="39090" spans="28:39" hidden="1" x14ac:dyDescent="0.25">
      <c r="AB39090" s="14"/>
      <c r="AC39090" s="14"/>
      <c r="AG39090" s="10"/>
      <c r="AH39090" s="10"/>
      <c r="AL39090" s="84"/>
      <c r="AM39090" s="84"/>
    </row>
    <row r="39091" spans="28:39" hidden="1" x14ac:dyDescent="0.25">
      <c r="AB39091" s="14"/>
      <c r="AC39091" s="14"/>
      <c r="AG39091" s="10"/>
      <c r="AH39091" s="10"/>
      <c r="AL39091" s="84"/>
      <c r="AM39091" s="84"/>
    </row>
    <row r="39092" spans="28:39" hidden="1" x14ac:dyDescent="0.25">
      <c r="AB39092" s="14"/>
      <c r="AC39092" s="14"/>
      <c r="AG39092" s="10"/>
      <c r="AH39092" s="10"/>
      <c r="AL39092" s="84"/>
      <c r="AM39092" s="84"/>
    </row>
    <row r="39093" spans="28:39" hidden="1" x14ac:dyDescent="0.25">
      <c r="AB39093" s="14"/>
      <c r="AC39093" s="14"/>
      <c r="AG39093" s="10"/>
      <c r="AH39093" s="10"/>
      <c r="AL39093" s="84"/>
      <c r="AM39093" s="84"/>
    </row>
    <row r="39094" spans="28:39" hidden="1" x14ac:dyDescent="0.25">
      <c r="AB39094" s="14"/>
      <c r="AC39094" s="14"/>
      <c r="AG39094" s="10"/>
      <c r="AH39094" s="10"/>
      <c r="AL39094" s="84"/>
      <c r="AM39094" s="84"/>
    </row>
    <row r="39095" spans="28:39" hidden="1" x14ac:dyDescent="0.25">
      <c r="AB39095" s="14"/>
      <c r="AC39095" s="14"/>
      <c r="AG39095" s="10"/>
      <c r="AH39095" s="10"/>
      <c r="AL39095" s="84"/>
      <c r="AM39095" s="84"/>
    </row>
    <row r="39096" spans="28:39" hidden="1" x14ac:dyDescent="0.25">
      <c r="AB39096" s="14"/>
      <c r="AC39096" s="14"/>
      <c r="AG39096" s="10"/>
      <c r="AH39096" s="10"/>
      <c r="AL39096" s="84"/>
      <c r="AM39096" s="84"/>
    </row>
    <row r="39097" spans="28:39" hidden="1" x14ac:dyDescent="0.25">
      <c r="AB39097" s="14"/>
      <c r="AC39097" s="14"/>
      <c r="AG39097" s="10"/>
      <c r="AH39097" s="10"/>
      <c r="AL39097" s="84"/>
      <c r="AM39097" s="84"/>
    </row>
    <row r="39098" spans="28:39" hidden="1" x14ac:dyDescent="0.25">
      <c r="AB39098" s="14"/>
      <c r="AC39098" s="14"/>
      <c r="AG39098" s="10"/>
      <c r="AH39098" s="10"/>
      <c r="AL39098" s="84"/>
      <c r="AM39098" s="84"/>
    </row>
    <row r="39099" spans="28:39" hidden="1" x14ac:dyDescent="0.25">
      <c r="AB39099" s="14"/>
      <c r="AC39099" s="14"/>
      <c r="AG39099" s="10"/>
      <c r="AH39099" s="10"/>
      <c r="AL39099" s="84"/>
      <c r="AM39099" s="84"/>
    </row>
    <row r="39100" spans="28:39" hidden="1" x14ac:dyDescent="0.25">
      <c r="AB39100" s="14"/>
      <c r="AC39100" s="14"/>
      <c r="AG39100" s="10"/>
      <c r="AH39100" s="10"/>
      <c r="AL39100" s="84"/>
      <c r="AM39100" s="84"/>
    </row>
    <row r="39101" spans="28:39" hidden="1" x14ac:dyDescent="0.25">
      <c r="AB39101" s="14"/>
      <c r="AC39101" s="14"/>
      <c r="AG39101" s="10"/>
      <c r="AH39101" s="10"/>
      <c r="AL39101" s="84"/>
      <c r="AM39101" s="84"/>
    </row>
    <row r="39102" spans="28:39" hidden="1" x14ac:dyDescent="0.25">
      <c r="AB39102" s="14"/>
      <c r="AC39102" s="14"/>
      <c r="AG39102" s="10"/>
      <c r="AH39102" s="10"/>
      <c r="AL39102" s="84"/>
      <c r="AM39102" s="84"/>
    </row>
    <row r="39103" spans="28:39" hidden="1" x14ac:dyDescent="0.25">
      <c r="AB39103" s="14"/>
      <c r="AC39103" s="14"/>
      <c r="AG39103" s="10"/>
      <c r="AH39103" s="10"/>
      <c r="AL39103" s="84"/>
      <c r="AM39103" s="84"/>
    </row>
    <row r="39104" spans="28:39" hidden="1" x14ac:dyDescent="0.25">
      <c r="AB39104" s="14"/>
      <c r="AC39104" s="14"/>
      <c r="AG39104" s="10"/>
      <c r="AH39104" s="10"/>
      <c r="AL39104" s="84"/>
      <c r="AM39104" s="84"/>
    </row>
    <row r="39105" spans="28:39" hidden="1" x14ac:dyDescent="0.25">
      <c r="AB39105" s="14"/>
      <c r="AC39105" s="14"/>
      <c r="AG39105" s="10"/>
      <c r="AH39105" s="10"/>
      <c r="AL39105" s="84"/>
      <c r="AM39105" s="84"/>
    </row>
    <row r="39106" spans="28:39" hidden="1" x14ac:dyDescent="0.25">
      <c r="AB39106" s="14"/>
      <c r="AC39106" s="14"/>
      <c r="AG39106" s="10"/>
      <c r="AH39106" s="10"/>
      <c r="AL39106" s="84"/>
      <c r="AM39106" s="84"/>
    </row>
    <row r="39107" spans="28:39" hidden="1" x14ac:dyDescent="0.25">
      <c r="AB39107" s="14"/>
      <c r="AC39107" s="14"/>
      <c r="AG39107" s="10"/>
      <c r="AH39107" s="10"/>
      <c r="AL39107" s="84"/>
      <c r="AM39107" s="84"/>
    </row>
    <row r="39108" spans="28:39" hidden="1" x14ac:dyDescent="0.25">
      <c r="AB39108" s="14"/>
      <c r="AC39108" s="14"/>
      <c r="AG39108" s="10"/>
      <c r="AH39108" s="10"/>
      <c r="AL39108" s="84"/>
      <c r="AM39108" s="84"/>
    </row>
    <row r="39109" spans="28:39" hidden="1" x14ac:dyDescent="0.25">
      <c r="AB39109" s="14"/>
      <c r="AC39109" s="14"/>
      <c r="AG39109" s="10"/>
      <c r="AH39109" s="10"/>
      <c r="AL39109" s="84"/>
      <c r="AM39109" s="84"/>
    </row>
    <row r="39110" spans="28:39" hidden="1" x14ac:dyDescent="0.25">
      <c r="AB39110" s="14"/>
      <c r="AC39110" s="14"/>
      <c r="AG39110" s="10"/>
      <c r="AH39110" s="10"/>
      <c r="AL39110" s="84"/>
      <c r="AM39110" s="84"/>
    </row>
    <row r="39111" spans="28:39" hidden="1" x14ac:dyDescent="0.25">
      <c r="AB39111" s="14"/>
      <c r="AC39111" s="14"/>
      <c r="AG39111" s="10"/>
      <c r="AH39111" s="10"/>
      <c r="AL39111" s="84"/>
      <c r="AM39111" s="84"/>
    </row>
    <row r="39112" spans="28:39" hidden="1" x14ac:dyDescent="0.25">
      <c r="AB39112" s="14"/>
      <c r="AC39112" s="14"/>
      <c r="AG39112" s="10"/>
      <c r="AH39112" s="10"/>
      <c r="AL39112" s="84"/>
      <c r="AM39112" s="84"/>
    </row>
    <row r="39113" spans="28:39" hidden="1" x14ac:dyDescent="0.25">
      <c r="AB39113" s="14"/>
      <c r="AC39113" s="14"/>
      <c r="AG39113" s="10"/>
      <c r="AH39113" s="10"/>
      <c r="AL39113" s="84"/>
      <c r="AM39113" s="84"/>
    </row>
    <row r="39114" spans="28:39" hidden="1" x14ac:dyDescent="0.25">
      <c r="AB39114" s="14"/>
      <c r="AC39114" s="14"/>
      <c r="AG39114" s="10"/>
      <c r="AH39114" s="10"/>
      <c r="AL39114" s="84"/>
      <c r="AM39114" s="84"/>
    </row>
    <row r="39115" spans="28:39" hidden="1" x14ac:dyDescent="0.25">
      <c r="AB39115" s="14"/>
      <c r="AC39115" s="14"/>
      <c r="AG39115" s="10"/>
      <c r="AH39115" s="10"/>
      <c r="AL39115" s="84"/>
      <c r="AM39115" s="84"/>
    </row>
    <row r="39116" spans="28:39" hidden="1" x14ac:dyDescent="0.25">
      <c r="AB39116" s="14"/>
      <c r="AC39116" s="14"/>
      <c r="AG39116" s="10"/>
      <c r="AH39116" s="10"/>
      <c r="AL39116" s="84"/>
      <c r="AM39116" s="84"/>
    </row>
    <row r="39117" spans="28:39" hidden="1" x14ac:dyDescent="0.25">
      <c r="AB39117" s="14"/>
      <c r="AC39117" s="14"/>
      <c r="AG39117" s="10"/>
      <c r="AH39117" s="10"/>
      <c r="AL39117" s="84"/>
      <c r="AM39117" s="84"/>
    </row>
    <row r="39118" spans="28:39" hidden="1" x14ac:dyDescent="0.25">
      <c r="AB39118" s="14"/>
      <c r="AC39118" s="14"/>
      <c r="AG39118" s="10"/>
      <c r="AH39118" s="10"/>
      <c r="AL39118" s="84"/>
      <c r="AM39118" s="84"/>
    </row>
    <row r="39119" spans="28:39" hidden="1" x14ac:dyDescent="0.25">
      <c r="AB39119" s="14"/>
      <c r="AC39119" s="14"/>
      <c r="AG39119" s="10"/>
      <c r="AH39119" s="10"/>
      <c r="AL39119" s="84"/>
      <c r="AM39119" s="84"/>
    </row>
    <row r="39120" spans="28:39" hidden="1" x14ac:dyDescent="0.25">
      <c r="AB39120" s="14"/>
      <c r="AC39120" s="14"/>
      <c r="AG39120" s="10"/>
      <c r="AH39120" s="10"/>
      <c r="AL39120" s="84"/>
      <c r="AM39120" s="84"/>
    </row>
    <row r="39121" spans="28:39" hidden="1" x14ac:dyDescent="0.25">
      <c r="AB39121" s="14"/>
      <c r="AC39121" s="14"/>
      <c r="AG39121" s="10"/>
      <c r="AH39121" s="10"/>
      <c r="AL39121" s="84"/>
      <c r="AM39121" s="84"/>
    </row>
    <row r="39122" spans="28:39" hidden="1" x14ac:dyDescent="0.25">
      <c r="AB39122" s="14"/>
      <c r="AC39122" s="14"/>
      <c r="AG39122" s="10"/>
      <c r="AH39122" s="10"/>
      <c r="AL39122" s="84"/>
      <c r="AM39122" s="84"/>
    </row>
    <row r="39123" spans="28:39" hidden="1" x14ac:dyDescent="0.25">
      <c r="AB39123" s="14"/>
      <c r="AC39123" s="14"/>
      <c r="AG39123" s="10"/>
      <c r="AH39123" s="10"/>
      <c r="AL39123" s="84"/>
      <c r="AM39123" s="84"/>
    </row>
    <row r="39124" spans="28:39" hidden="1" x14ac:dyDescent="0.25">
      <c r="AB39124" s="14"/>
      <c r="AC39124" s="14"/>
      <c r="AG39124" s="10"/>
      <c r="AH39124" s="10"/>
      <c r="AL39124" s="84"/>
      <c r="AM39124" s="84"/>
    </row>
    <row r="39125" spans="28:39" hidden="1" x14ac:dyDescent="0.25">
      <c r="AB39125" s="14"/>
      <c r="AC39125" s="14"/>
      <c r="AG39125" s="10"/>
      <c r="AH39125" s="10"/>
      <c r="AL39125" s="84"/>
      <c r="AM39125" s="84"/>
    </row>
    <row r="39126" spans="28:39" hidden="1" x14ac:dyDescent="0.25">
      <c r="AB39126" s="14"/>
      <c r="AC39126" s="14"/>
      <c r="AG39126" s="10"/>
      <c r="AH39126" s="10"/>
      <c r="AL39126" s="84"/>
      <c r="AM39126" s="84"/>
    </row>
    <row r="39127" spans="28:39" hidden="1" x14ac:dyDescent="0.25">
      <c r="AB39127" s="14"/>
      <c r="AC39127" s="14"/>
      <c r="AG39127" s="10"/>
      <c r="AH39127" s="10"/>
      <c r="AL39127" s="84"/>
      <c r="AM39127" s="84"/>
    </row>
    <row r="39128" spans="28:39" hidden="1" x14ac:dyDescent="0.25">
      <c r="AB39128" s="14"/>
      <c r="AC39128" s="14"/>
      <c r="AG39128" s="10"/>
      <c r="AH39128" s="10"/>
      <c r="AL39128" s="84"/>
      <c r="AM39128" s="84"/>
    </row>
    <row r="39129" spans="28:39" hidden="1" x14ac:dyDescent="0.25">
      <c r="AB39129" s="14"/>
      <c r="AC39129" s="14"/>
      <c r="AG39129" s="10"/>
      <c r="AH39129" s="10"/>
      <c r="AL39129" s="84"/>
      <c r="AM39129" s="84"/>
    </row>
    <row r="39130" spans="28:39" hidden="1" x14ac:dyDescent="0.25">
      <c r="AB39130" s="14"/>
      <c r="AC39130" s="14"/>
      <c r="AG39130" s="10"/>
      <c r="AH39130" s="10"/>
      <c r="AL39130" s="84"/>
      <c r="AM39130" s="84"/>
    </row>
    <row r="39131" spans="28:39" hidden="1" x14ac:dyDescent="0.25">
      <c r="AB39131" s="14"/>
      <c r="AC39131" s="14"/>
      <c r="AG39131" s="10"/>
      <c r="AH39131" s="10"/>
      <c r="AL39131" s="84"/>
      <c r="AM39131" s="84"/>
    </row>
    <row r="39132" spans="28:39" hidden="1" x14ac:dyDescent="0.25">
      <c r="AB39132" s="14"/>
      <c r="AC39132" s="14"/>
      <c r="AG39132" s="10"/>
      <c r="AH39132" s="10"/>
      <c r="AL39132" s="84"/>
      <c r="AM39132" s="84"/>
    </row>
    <row r="39133" spans="28:39" hidden="1" x14ac:dyDescent="0.25">
      <c r="AB39133" s="14"/>
      <c r="AC39133" s="14"/>
      <c r="AG39133" s="10"/>
      <c r="AH39133" s="10"/>
      <c r="AL39133" s="84"/>
      <c r="AM39133" s="84"/>
    </row>
    <row r="39134" spans="28:39" hidden="1" x14ac:dyDescent="0.25">
      <c r="AB39134" s="14"/>
      <c r="AC39134" s="14"/>
      <c r="AG39134" s="10"/>
      <c r="AH39134" s="10"/>
      <c r="AL39134" s="84"/>
      <c r="AM39134" s="84"/>
    </row>
    <row r="39135" spans="28:39" hidden="1" x14ac:dyDescent="0.25">
      <c r="AB39135" s="14"/>
      <c r="AC39135" s="14"/>
      <c r="AG39135" s="10"/>
      <c r="AH39135" s="10"/>
      <c r="AL39135" s="84"/>
      <c r="AM39135" s="84"/>
    </row>
    <row r="39136" spans="28:39" hidden="1" x14ac:dyDescent="0.25">
      <c r="AB39136" s="14"/>
      <c r="AC39136" s="14"/>
      <c r="AG39136" s="10"/>
      <c r="AH39136" s="10"/>
      <c r="AL39136" s="84"/>
      <c r="AM39136" s="84"/>
    </row>
    <row r="39137" spans="28:39" hidden="1" x14ac:dyDescent="0.25">
      <c r="AB39137" s="14"/>
      <c r="AC39137" s="14"/>
      <c r="AG39137" s="10"/>
      <c r="AH39137" s="10"/>
      <c r="AL39137" s="84"/>
      <c r="AM39137" s="84"/>
    </row>
    <row r="39138" spans="28:39" hidden="1" x14ac:dyDescent="0.25">
      <c r="AB39138" s="14"/>
      <c r="AC39138" s="14"/>
      <c r="AG39138" s="10"/>
      <c r="AH39138" s="10"/>
      <c r="AL39138" s="84"/>
      <c r="AM39138" s="84"/>
    </row>
    <row r="39139" spans="28:39" hidden="1" x14ac:dyDescent="0.25">
      <c r="AB39139" s="14"/>
      <c r="AC39139" s="14"/>
      <c r="AG39139" s="10"/>
      <c r="AH39139" s="10"/>
      <c r="AL39139" s="84"/>
      <c r="AM39139" s="84"/>
    </row>
    <row r="39140" spans="28:39" hidden="1" x14ac:dyDescent="0.25">
      <c r="AB39140" s="14"/>
      <c r="AC39140" s="14"/>
      <c r="AG39140" s="10"/>
      <c r="AH39140" s="10"/>
      <c r="AL39140" s="84"/>
      <c r="AM39140" s="84"/>
    </row>
    <row r="39141" spans="28:39" hidden="1" x14ac:dyDescent="0.25">
      <c r="AB39141" s="14"/>
      <c r="AC39141" s="14"/>
      <c r="AG39141" s="10"/>
      <c r="AH39141" s="10"/>
      <c r="AL39141" s="84"/>
      <c r="AM39141" s="84"/>
    </row>
    <row r="39142" spans="28:39" hidden="1" x14ac:dyDescent="0.25">
      <c r="AB39142" s="14"/>
      <c r="AC39142" s="14"/>
      <c r="AG39142" s="10"/>
      <c r="AH39142" s="10"/>
      <c r="AL39142" s="84"/>
      <c r="AM39142" s="84"/>
    </row>
    <row r="39143" spans="28:39" hidden="1" x14ac:dyDescent="0.25">
      <c r="AB39143" s="14"/>
      <c r="AC39143" s="14"/>
      <c r="AG39143" s="10"/>
      <c r="AH39143" s="10"/>
      <c r="AL39143" s="84"/>
      <c r="AM39143" s="84"/>
    </row>
    <row r="39144" spans="28:39" hidden="1" x14ac:dyDescent="0.25">
      <c r="AB39144" s="14"/>
      <c r="AC39144" s="14"/>
      <c r="AG39144" s="10"/>
      <c r="AH39144" s="10"/>
      <c r="AL39144" s="84"/>
      <c r="AM39144" s="84"/>
    </row>
    <row r="39145" spans="28:39" hidden="1" x14ac:dyDescent="0.25">
      <c r="AB39145" s="14"/>
      <c r="AC39145" s="14"/>
      <c r="AG39145" s="10"/>
      <c r="AH39145" s="10"/>
      <c r="AL39145" s="84"/>
      <c r="AM39145" s="84"/>
    </row>
    <row r="39146" spans="28:39" hidden="1" x14ac:dyDescent="0.25">
      <c r="AB39146" s="14"/>
      <c r="AC39146" s="14"/>
      <c r="AG39146" s="10"/>
      <c r="AH39146" s="10"/>
      <c r="AL39146" s="84"/>
      <c r="AM39146" s="84"/>
    </row>
    <row r="39147" spans="28:39" hidden="1" x14ac:dyDescent="0.25">
      <c r="AB39147" s="14"/>
      <c r="AC39147" s="14"/>
      <c r="AG39147" s="10"/>
      <c r="AH39147" s="10"/>
      <c r="AL39147" s="84"/>
      <c r="AM39147" s="84"/>
    </row>
    <row r="39148" spans="28:39" hidden="1" x14ac:dyDescent="0.25">
      <c r="AB39148" s="14"/>
      <c r="AC39148" s="14"/>
      <c r="AG39148" s="10"/>
      <c r="AH39148" s="10"/>
      <c r="AL39148" s="84"/>
      <c r="AM39148" s="84"/>
    </row>
    <row r="39149" spans="28:39" hidden="1" x14ac:dyDescent="0.25">
      <c r="AB39149" s="14"/>
      <c r="AC39149" s="14"/>
      <c r="AG39149" s="10"/>
      <c r="AH39149" s="10"/>
      <c r="AL39149" s="84"/>
      <c r="AM39149" s="84"/>
    </row>
    <row r="39150" spans="28:39" hidden="1" x14ac:dyDescent="0.25">
      <c r="AB39150" s="14"/>
      <c r="AC39150" s="14"/>
      <c r="AG39150" s="10"/>
      <c r="AH39150" s="10"/>
      <c r="AL39150" s="84"/>
      <c r="AM39150" s="84"/>
    </row>
    <row r="39151" spans="28:39" hidden="1" x14ac:dyDescent="0.25">
      <c r="AB39151" s="14"/>
      <c r="AC39151" s="14"/>
      <c r="AG39151" s="10"/>
      <c r="AH39151" s="10"/>
      <c r="AL39151" s="84"/>
      <c r="AM39151" s="84"/>
    </row>
    <row r="39152" spans="28:39" hidden="1" x14ac:dyDescent="0.25">
      <c r="AB39152" s="14"/>
      <c r="AC39152" s="14"/>
      <c r="AG39152" s="10"/>
      <c r="AH39152" s="10"/>
      <c r="AL39152" s="84"/>
      <c r="AM39152" s="84"/>
    </row>
    <row r="39153" spans="28:39" hidden="1" x14ac:dyDescent="0.25">
      <c r="AB39153" s="14"/>
      <c r="AC39153" s="14"/>
      <c r="AG39153" s="10"/>
      <c r="AH39153" s="10"/>
      <c r="AL39153" s="84"/>
      <c r="AM39153" s="84"/>
    </row>
    <row r="39154" spans="28:39" hidden="1" x14ac:dyDescent="0.25">
      <c r="AB39154" s="14"/>
      <c r="AC39154" s="14"/>
      <c r="AG39154" s="10"/>
      <c r="AH39154" s="10"/>
      <c r="AL39154" s="84"/>
      <c r="AM39154" s="84"/>
    </row>
    <row r="39155" spans="28:39" hidden="1" x14ac:dyDescent="0.25">
      <c r="AB39155" s="14"/>
      <c r="AC39155" s="14"/>
      <c r="AG39155" s="10"/>
      <c r="AH39155" s="10"/>
      <c r="AL39155" s="84"/>
      <c r="AM39155" s="84"/>
    </row>
    <row r="39156" spans="28:39" hidden="1" x14ac:dyDescent="0.25">
      <c r="AB39156" s="14"/>
      <c r="AC39156" s="14"/>
      <c r="AG39156" s="10"/>
      <c r="AH39156" s="10"/>
      <c r="AL39156" s="84"/>
      <c r="AM39156" s="84"/>
    </row>
    <row r="39157" spans="28:39" hidden="1" x14ac:dyDescent="0.25">
      <c r="AB39157" s="14"/>
      <c r="AC39157" s="14"/>
      <c r="AG39157" s="10"/>
      <c r="AH39157" s="10"/>
      <c r="AL39157" s="84"/>
      <c r="AM39157" s="84"/>
    </row>
    <row r="39158" spans="28:39" hidden="1" x14ac:dyDescent="0.25">
      <c r="AB39158" s="14"/>
      <c r="AC39158" s="14"/>
      <c r="AG39158" s="10"/>
      <c r="AH39158" s="10"/>
      <c r="AL39158" s="84"/>
      <c r="AM39158" s="84"/>
    </row>
    <row r="39159" spans="28:39" hidden="1" x14ac:dyDescent="0.25">
      <c r="AB39159" s="14"/>
      <c r="AC39159" s="14"/>
      <c r="AG39159" s="10"/>
      <c r="AH39159" s="10"/>
      <c r="AL39159" s="84"/>
      <c r="AM39159" s="84"/>
    </row>
    <row r="39160" spans="28:39" hidden="1" x14ac:dyDescent="0.25">
      <c r="AB39160" s="14"/>
      <c r="AC39160" s="14"/>
      <c r="AG39160" s="10"/>
      <c r="AH39160" s="10"/>
      <c r="AL39160" s="84"/>
      <c r="AM39160" s="84"/>
    </row>
    <row r="39161" spans="28:39" hidden="1" x14ac:dyDescent="0.25">
      <c r="AB39161" s="14"/>
      <c r="AC39161" s="14"/>
      <c r="AG39161" s="10"/>
      <c r="AH39161" s="10"/>
      <c r="AL39161" s="84"/>
      <c r="AM39161" s="84"/>
    </row>
    <row r="39162" spans="28:39" hidden="1" x14ac:dyDescent="0.25">
      <c r="AB39162" s="14"/>
      <c r="AC39162" s="14"/>
      <c r="AG39162" s="10"/>
      <c r="AH39162" s="10"/>
      <c r="AL39162" s="84"/>
      <c r="AM39162" s="84"/>
    </row>
    <row r="39163" spans="28:39" hidden="1" x14ac:dyDescent="0.25">
      <c r="AB39163" s="14"/>
      <c r="AC39163" s="14"/>
      <c r="AG39163" s="10"/>
      <c r="AH39163" s="10"/>
      <c r="AL39163" s="84"/>
      <c r="AM39163" s="84"/>
    </row>
    <row r="39164" spans="28:39" hidden="1" x14ac:dyDescent="0.25">
      <c r="AB39164" s="14"/>
      <c r="AC39164" s="14"/>
      <c r="AG39164" s="10"/>
      <c r="AH39164" s="10"/>
      <c r="AL39164" s="84"/>
      <c r="AM39164" s="84"/>
    </row>
    <row r="39165" spans="28:39" hidden="1" x14ac:dyDescent="0.25">
      <c r="AB39165" s="14"/>
      <c r="AC39165" s="14"/>
      <c r="AG39165" s="10"/>
      <c r="AH39165" s="10"/>
      <c r="AL39165" s="84"/>
      <c r="AM39165" s="84"/>
    </row>
    <row r="39166" spans="28:39" hidden="1" x14ac:dyDescent="0.25">
      <c r="AB39166" s="14"/>
      <c r="AC39166" s="14"/>
      <c r="AG39166" s="10"/>
      <c r="AH39166" s="10"/>
      <c r="AL39166" s="84"/>
      <c r="AM39166" s="84"/>
    </row>
    <row r="39167" spans="28:39" hidden="1" x14ac:dyDescent="0.25">
      <c r="AB39167" s="14"/>
      <c r="AC39167" s="14"/>
      <c r="AG39167" s="10"/>
      <c r="AH39167" s="10"/>
      <c r="AL39167" s="84"/>
      <c r="AM39167" s="84"/>
    </row>
    <row r="39168" spans="28:39" hidden="1" x14ac:dyDescent="0.25">
      <c r="AB39168" s="14"/>
      <c r="AC39168" s="14"/>
      <c r="AG39168" s="10"/>
      <c r="AH39168" s="10"/>
      <c r="AL39168" s="84"/>
      <c r="AM39168" s="84"/>
    </row>
    <row r="39169" spans="28:39" hidden="1" x14ac:dyDescent="0.25">
      <c r="AB39169" s="14"/>
      <c r="AC39169" s="14"/>
      <c r="AG39169" s="10"/>
      <c r="AH39169" s="10"/>
      <c r="AL39169" s="84"/>
      <c r="AM39169" s="84"/>
    </row>
    <row r="39170" spans="28:39" hidden="1" x14ac:dyDescent="0.25">
      <c r="AB39170" s="14"/>
      <c r="AC39170" s="14"/>
      <c r="AG39170" s="10"/>
      <c r="AH39170" s="10"/>
      <c r="AL39170" s="84"/>
      <c r="AM39170" s="84"/>
    </row>
    <row r="39171" spans="28:39" hidden="1" x14ac:dyDescent="0.25">
      <c r="AB39171" s="14"/>
      <c r="AC39171" s="14"/>
      <c r="AG39171" s="10"/>
      <c r="AH39171" s="10"/>
      <c r="AL39171" s="84"/>
      <c r="AM39171" s="84"/>
    </row>
    <row r="39172" spans="28:39" hidden="1" x14ac:dyDescent="0.25">
      <c r="AB39172" s="14"/>
      <c r="AC39172" s="14"/>
      <c r="AG39172" s="10"/>
      <c r="AH39172" s="10"/>
      <c r="AL39172" s="84"/>
      <c r="AM39172" s="84"/>
    </row>
    <row r="39173" spans="28:39" hidden="1" x14ac:dyDescent="0.25">
      <c r="AB39173" s="14"/>
      <c r="AC39173" s="14"/>
      <c r="AG39173" s="10"/>
      <c r="AH39173" s="10"/>
      <c r="AL39173" s="84"/>
      <c r="AM39173" s="84"/>
    </row>
    <row r="39174" spans="28:39" hidden="1" x14ac:dyDescent="0.25">
      <c r="AB39174" s="14"/>
      <c r="AC39174" s="14"/>
      <c r="AG39174" s="10"/>
      <c r="AH39174" s="10"/>
      <c r="AL39174" s="84"/>
      <c r="AM39174" s="84"/>
    </row>
    <row r="39175" spans="28:39" hidden="1" x14ac:dyDescent="0.25">
      <c r="AB39175" s="14"/>
      <c r="AC39175" s="14"/>
      <c r="AG39175" s="10"/>
      <c r="AH39175" s="10"/>
      <c r="AL39175" s="84"/>
      <c r="AM39175" s="84"/>
    </row>
    <row r="39176" spans="28:39" hidden="1" x14ac:dyDescent="0.25">
      <c r="AB39176" s="14"/>
      <c r="AC39176" s="14"/>
      <c r="AG39176" s="10"/>
      <c r="AH39176" s="10"/>
      <c r="AL39176" s="84"/>
      <c r="AM39176" s="84"/>
    </row>
    <row r="39177" spans="28:39" hidden="1" x14ac:dyDescent="0.25">
      <c r="AB39177" s="14"/>
      <c r="AC39177" s="14"/>
      <c r="AG39177" s="10"/>
      <c r="AH39177" s="10"/>
      <c r="AL39177" s="84"/>
      <c r="AM39177" s="84"/>
    </row>
    <row r="39178" spans="28:39" hidden="1" x14ac:dyDescent="0.25">
      <c r="AB39178" s="14"/>
      <c r="AC39178" s="14"/>
      <c r="AG39178" s="10"/>
      <c r="AH39178" s="10"/>
      <c r="AL39178" s="84"/>
      <c r="AM39178" s="84"/>
    </row>
    <row r="39179" spans="28:39" hidden="1" x14ac:dyDescent="0.25">
      <c r="AB39179" s="14"/>
      <c r="AC39179" s="14"/>
      <c r="AG39179" s="10"/>
      <c r="AH39179" s="10"/>
      <c r="AL39179" s="84"/>
      <c r="AM39179" s="84"/>
    </row>
    <row r="39180" spans="28:39" hidden="1" x14ac:dyDescent="0.25">
      <c r="AB39180" s="14"/>
      <c r="AC39180" s="14"/>
      <c r="AG39180" s="10"/>
      <c r="AH39180" s="10"/>
      <c r="AL39180" s="84"/>
      <c r="AM39180" s="84"/>
    </row>
    <row r="39181" spans="28:39" hidden="1" x14ac:dyDescent="0.25">
      <c r="AB39181" s="14"/>
      <c r="AC39181" s="14"/>
      <c r="AG39181" s="10"/>
      <c r="AH39181" s="10"/>
      <c r="AL39181" s="84"/>
      <c r="AM39181" s="84"/>
    </row>
    <row r="39182" spans="28:39" hidden="1" x14ac:dyDescent="0.25">
      <c r="AB39182" s="14"/>
      <c r="AC39182" s="14"/>
      <c r="AG39182" s="10"/>
      <c r="AH39182" s="10"/>
      <c r="AL39182" s="84"/>
      <c r="AM39182" s="84"/>
    </row>
    <row r="39183" spans="28:39" hidden="1" x14ac:dyDescent="0.25">
      <c r="AB39183" s="14"/>
      <c r="AC39183" s="14"/>
      <c r="AG39183" s="10"/>
      <c r="AH39183" s="10"/>
      <c r="AL39183" s="84"/>
      <c r="AM39183" s="84"/>
    </row>
    <row r="39184" spans="28:39" hidden="1" x14ac:dyDescent="0.25">
      <c r="AB39184" s="14"/>
      <c r="AC39184" s="14"/>
      <c r="AG39184" s="10"/>
      <c r="AH39184" s="10"/>
      <c r="AL39184" s="84"/>
      <c r="AM39184" s="84"/>
    </row>
    <row r="39185" spans="28:39" hidden="1" x14ac:dyDescent="0.25">
      <c r="AB39185" s="14"/>
      <c r="AC39185" s="14"/>
      <c r="AG39185" s="10"/>
      <c r="AH39185" s="10"/>
      <c r="AL39185" s="84"/>
      <c r="AM39185" s="84"/>
    </row>
    <row r="39186" spans="28:39" hidden="1" x14ac:dyDescent="0.25">
      <c r="AB39186" s="14"/>
      <c r="AC39186" s="14"/>
      <c r="AG39186" s="10"/>
      <c r="AH39186" s="10"/>
      <c r="AL39186" s="84"/>
      <c r="AM39186" s="84"/>
    </row>
    <row r="39187" spans="28:39" hidden="1" x14ac:dyDescent="0.25">
      <c r="AB39187" s="14"/>
      <c r="AC39187" s="14"/>
      <c r="AG39187" s="10"/>
      <c r="AH39187" s="10"/>
      <c r="AL39187" s="84"/>
      <c r="AM39187" s="84"/>
    </row>
    <row r="39188" spans="28:39" hidden="1" x14ac:dyDescent="0.25">
      <c r="AB39188" s="14"/>
      <c r="AC39188" s="14"/>
      <c r="AG39188" s="10"/>
      <c r="AH39188" s="10"/>
      <c r="AL39188" s="84"/>
      <c r="AM39188" s="84"/>
    </row>
    <row r="39189" spans="28:39" hidden="1" x14ac:dyDescent="0.25">
      <c r="AB39189" s="14"/>
      <c r="AC39189" s="14"/>
      <c r="AG39189" s="10"/>
      <c r="AH39189" s="10"/>
      <c r="AL39189" s="84"/>
      <c r="AM39189" s="84"/>
    </row>
    <row r="39190" spans="28:39" hidden="1" x14ac:dyDescent="0.25">
      <c r="AB39190" s="14"/>
      <c r="AC39190" s="14"/>
      <c r="AG39190" s="10"/>
      <c r="AH39190" s="10"/>
      <c r="AL39190" s="84"/>
      <c r="AM39190" s="84"/>
    </row>
    <row r="39191" spans="28:39" hidden="1" x14ac:dyDescent="0.25">
      <c r="AB39191" s="14"/>
      <c r="AC39191" s="14"/>
      <c r="AG39191" s="10"/>
      <c r="AH39191" s="10"/>
      <c r="AL39191" s="84"/>
      <c r="AM39191" s="84"/>
    </row>
    <row r="39192" spans="28:39" hidden="1" x14ac:dyDescent="0.25">
      <c r="AB39192" s="14"/>
      <c r="AC39192" s="14"/>
      <c r="AG39192" s="10"/>
      <c r="AH39192" s="10"/>
      <c r="AL39192" s="84"/>
      <c r="AM39192" s="84"/>
    </row>
    <row r="39193" spans="28:39" hidden="1" x14ac:dyDescent="0.25">
      <c r="AB39193" s="14"/>
      <c r="AC39193" s="14"/>
      <c r="AG39193" s="10"/>
      <c r="AH39193" s="10"/>
      <c r="AL39193" s="84"/>
      <c r="AM39193" s="84"/>
    </row>
    <row r="39194" spans="28:39" hidden="1" x14ac:dyDescent="0.25">
      <c r="AB39194" s="14"/>
      <c r="AC39194" s="14"/>
      <c r="AG39194" s="10"/>
      <c r="AH39194" s="10"/>
      <c r="AL39194" s="84"/>
      <c r="AM39194" s="84"/>
    </row>
    <row r="39195" spans="28:39" hidden="1" x14ac:dyDescent="0.25">
      <c r="AB39195" s="14"/>
      <c r="AC39195" s="14"/>
      <c r="AG39195" s="10"/>
      <c r="AH39195" s="10"/>
      <c r="AL39195" s="84"/>
      <c r="AM39195" s="84"/>
    </row>
    <row r="39196" spans="28:39" hidden="1" x14ac:dyDescent="0.25">
      <c r="AB39196" s="14"/>
      <c r="AC39196" s="14"/>
      <c r="AG39196" s="10"/>
      <c r="AH39196" s="10"/>
      <c r="AL39196" s="84"/>
      <c r="AM39196" s="84"/>
    </row>
    <row r="39197" spans="28:39" hidden="1" x14ac:dyDescent="0.25">
      <c r="AB39197" s="14"/>
      <c r="AC39197" s="14"/>
      <c r="AG39197" s="10"/>
      <c r="AH39197" s="10"/>
      <c r="AL39197" s="84"/>
      <c r="AM39197" s="84"/>
    </row>
    <row r="39198" spans="28:39" hidden="1" x14ac:dyDescent="0.25">
      <c r="AB39198" s="14"/>
      <c r="AC39198" s="14"/>
      <c r="AG39198" s="10"/>
      <c r="AH39198" s="10"/>
      <c r="AL39198" s="84"/>
      <c r="AM39198" s="84"/>
    </row>
    <row r="39199" spans="28:39" hidden="1" x14ac:dyDescent="0.25">
      <c r="AB39199" s="14"/>
      <c r="AC39199" s="14"/>
      <c r="AG39199" s="10"/>
      <c r="AH39199" s="10"/>
      <c r="AL39199" s="84"/>
      <c r="AM39199" s="84"/>
    </row>
    <row r="39200" spans="28:39" hidden="1" x14ac:dyDescent="0.25">
      <c r="AB39200" s="14"/>
      <c r="AC39200" s="14"/>
      <c r="AG39200" s="10"/>
      <c r="AH39200" s="10"/>
      <c r="AL39200" s="84"/>
      <c r="AM39200" s="84"/>
    </row>
    <row r="39201" spans="28:39" hidden="1" x14ac:dyDescent="0.25">
      <c r="AB39201" s="14"/>
      <c r="AC39201" s="14"/>
      <c r="AG39201" s="10"/>
      <c r="AH39201" s="10"/>
      <c r="AL39201" s="84"/>
      <c r="AM39201" s="84"/>
    </row>
    <row r="39202" spans="28:39" hidden="1" x14ac:dyDescent="0.25">
      <c r="AB39202" s="14"/>
      <c r="AC39202" s="14"/>
      <c r="AG39202" s="10"/>
      <c r="AH39202" s="10"/>
      <c r="AL39202" s="84"/>
      <c r="AM39202" s="84"/>
    </row>
    <row r="39203" spans="28:39" hidden="1" x14ac:dyDescent="0.25">
      <c r="AB39203" s="14"/>
      <c r="AC39203" s="14"/>
      <c r="AG39203" s="10"/>
      <c r="AH39203" s="10"/>
      <c r="AL39203" s="84"/>
      <c r="AM39203" s="84"/>
    </row>
    <row r="39204" spans="28:39" hidden="1" x14ac:dyDescent="0.25">
      <c r="AB39204" s="14"/>
      <c r="AC39204" s="14"/>
      <c r="AG39204" s="10"/>
      <c r="AH39204" s="10"/>
      <c r="AL39204" s="84"/>
      <c r="AM39204" s="84"/>
    </row>
    <row r="39205" spans="28:39" hidden="1" x14ac:dyDescent="0.25">
      <c r="AB39205" s="14"/>
      <c r="AC39205" s="14"/>
      <c r="AG39205" s="10"/>
      <c r="AH39205" s="10"/>
      <c r="AL39205" s="84"/>
      <c r="AM39205" s="84"/>
    </row>
    <row r="39206" spans="28:39" hidden="1" x14ac:dyDescent="0.25">
      <c r="AB39206" s="14"/>
      <c r="AC39206" s="14"/>
      <c r="AG39206" s="10"/>
      <c r="AH39206" s="10"/>
      <c r="AL39206" s="84"/>
      <c r="AM39206" s="84"/>
    </row>
    <row r="39207" spans="28:39" hidden="1" x14ac:dyDescent="0.25">
      <c r="AB39207" s="14"/>
      <c r="AC39207" s="14"/>
      <c r="AG39207" s="10"/>
      <c r="AH39207" s="10"/>
      <c r="AL39207" s="84"/>
      <c r="AM39207" s="84"/>
    </row>
    <row r="39208" spans="28:39" hidden="1" x14ac:dyDescent="0.25">
      <c r="AB39208" s="14"/>
      <c r="AC39208" s="14"/>
      <c r="AG39208" s="10"/>
      <c r="AH39208" s="10"/>
      <c r="AL39208" s="84"/>
      <c r="AM39208" s="84"/>
    </row>
    <row r="39209" spans="28:39" hidden="1" x14ac:dyDescent="0.25">
      <c r="AB39209" s="14"/>
      <c r="AC39209" s="14"/>
      <c r="AG39209" s="10"/>
      <c r="AH39209" s="10"/>
      <c r="AL39209" s="84"/>
      <c r="AM39209" s="84"/>
    </row>
    <row r="39210" spans="28:39" hidden="1" x14ac:dyDescent="0.25">
      <c r="AB39210" s="14"/>
      <c r="AC39210" s="14"/>
      <c r="AG39210" s="10"/>
      <c r="AH39210" s="10"/>
      <c r="AL39210" s="84"/>
      <c r="AM39210" s="84"/>
    </row>
    <row r="39211" spans="28:39" hidden="1" x14ac:dyDescent="0.25">
      <c r="AB39211" s="14"/>
      <c r="AC39211" s="14"/>
      <c r="AG39211" s="10"/>
      <c r="AH39211" s="10"/>
      <c r="AL39211" s="84"/>
      <c r="AM39211" s="84"/>
    </row>
    <row r="39212" spans="28:39" hidden="1" x14ac:dyDescent="0.25">
      <c r="AB39212" s="14"/>
      <c r="AC39212" s="14"/>
      <c r="AG39212" s="10"/>
      <c r="AH39212" s="10"/>
      <c r="AL39212" s="84"/>
      <c r="AM39212" s="84"/>
    </row>
    <row r="39213" spans="28:39" hidden="1" x14ac:dyDescent="0.25">
      <c r="AB39213" s="14"/>
      <c r="AC39213" s="14"/>
      <c r="AG39213" s="10"/>
      <c r="AH39213" s="10"/>
      <c r="AL39213" s="84"/>
      <c r="AM39213" s="84"/>
    </row>
    <row r="39214" spans="28:39" hidden="1" x14ac:dyDescent="0.25">
      <c r="AB39214" s="14"/>
      <c r="AC39214" s="14"/>
      <c r="AG39214" s="10"/>
      <c r="AH39214" s="10"/>
      <c r="AL39214" s="84"/>
      <c r="AM39214" s="84"/>
    </row>
    <row r="39215" spans="28:39" hidden="1" x14ac:dyDescent="0.25">
      <c r="AB39215" s="14"/>
      <c r="AC39215" s="14"/>
      <c r="AG39215" s="10"/>
      <c r="AH39215" s="10"/>
      <c r="AL39215" s="84"/>
      <c r="AM39215" s="84"/>
    </row>
    <row r="39216" spans="28:39" hidden="1" x14ac:dyDescent="0.25">
      <c r="AB39216" s="14"/>
      <c r="AC39216" s="14"/>
      <c r="AG39216" s="10"/>
      <c r="AH39216" s="10"/>
      <c r="AL39216" s="84"/>
      <c r="AM39216" s="84"/>
    </row>
    <row r="39217" spans="28:39" hidden="1" x14ac:dyDescent="0.25">
      <c r="AB39217" s="14"/>
      <c r="AC39217" s="14"/>
      <c r="AG39217" s="10"/>
      <c r="AH39217" s="10"/>
      <c r="AL39217" s="84"/>
      <c r="AM39217" s="84"/>
    </row>
    <row r="39218" spans="28:39" hidden="1" x14ac:dyDescent="0.25">
      <c r="AB39218" s="14"/>
      <c r="AC39218" s="14"/>
      <c r="AG39218" s="10"/>
      <c r="AH39218" s="10"/>
      <c r="AL39218" s="84"/>
      <c r="AM39218" s="84"/>
    </row>
    <row r="39219" spans="28:39" hidden="1" x14ac:dyDescent="0.25">
      <c r="AB39219" s="14"/>
      <c r="AC39219" s="14"/>
      <c r="AG39219" s="10"/>
      <c r="AH39219" s="10"/>
      <c r="AL39219" s="84"/>
      <c r="AM39219" s="84"/>
    </row>
    <row r="39220" spans="28:39" hidden="1" x14ac:dyDescent="0.25">
      <c r="AB39220" s="14"/>
      <c r="AC39220" s="14"/>
      <c r="AG39220" s="10"/>
      <c r="AH39220" s="10"/>
      <c r="AL39220" s="84"/>
      <c r="AM39220" s="84"/>
    </row>
    <row r="39221" spans="28:39" hidden="1" x14ac:dyDescent="0.25">
      <c r="AB39221" s="14"/>
      <c r="AC39221" s="14"/>
      <c r="AG39221" s="10"/>
      <c r="AH39221" s="10"/>
      <c r="AL39221" s="84"/>
      <c r="AM39221" s="84"/>
    </row>
    <row r="39222" spans="28:39" hidden="1" x14ac:dyDescent="0.25">
      <c r="AB39222" s="14"/>
      <c r="AC39222" s="14"/>
      <c r="AG39222" s="10"/>
      <c r="AH39222" s="10"/>
      <c r="AL39222" s="84"/>
      <c r="AM39222" s="84"/>
    </row>
    <row r="39223" spans="28:39" hidden="1" x14ac:dyDescent="0.25">
      <c r="AB39223" s="14"/>
      <c r="AC39223" s="14"/>
      <c r="AG39223" s="10"/>
      <c r="AH39223" s="10"/>
      <c r="AL39223" s="84"/>
      <c r="AM39223" s="84"/>
    </row>
    <row r="39224" spans="28:39" hidden="1" x14ac:dyDescent="0.25">
      <c r="AB39224" s="14"/>
      <c r="AC39224" s="14"/>
      <c r="AG39224" s="10"/>
      <c r="AH39224" s="10"/>
      <c r="AL39224" s="84"/>
      <c r="AM39224" s="84"/>
    </row>
    <row r="39225" spans="28:39" hidden="1" x14ac:dyDescent="0.25">
      <c r="AB39225" s="14"/>
      <c r="AC39225" s="14"/>
      <c r="AG39225" s="10"/>
      <c r="AH39225" s="10"/>
      <c r="AL39225" s="84"/>
      <c r="AM39225" s="84"/>
    </row>
    <row r="39226" spans="28:39" hidden="1" x14ac:dyDescent="0.25">
      <c r="AB39226" s="14"/>
      <c r="AC39226" s="14"/>
      <c r="AG39226" s="10"/>
      <c r="AH39226" s="10"/>
      <c r="AL39226" s="84"/>
      <c r="AM39226" s="84"/>
    </row>
    <row r="39227" spans="28:39" hidden="1" x14ac:dyDescent="0.25">
      <c r="AB39227" s="14"/>
      <c r="AC39227" s="14"/>
      <c r="AG39227" s="10"/>
      <c r="AH39227" s="10"/>
      <c r="AL39227" s="84"/>
      <c r="AM39227" s="84"/>
    </row>
    <row r="39228" spans="28:39" hidden="1" x14ac:dyDescent="0.25">
      <c r="AB39228" s="14"/>
      <c r="AC39228" s="14"/>
      <c r="AG39228" s="10"/>
      <c r="AH39228" s="10"/>
      <c r="AL39228" s="84"/>
      <c r="AM39228" s="84"/>
    </row>
    <row r="39229" spans="28:39" hidden="1" x14ac:dyDescent="0.25">
      <c r="AB39229" s="14"/>
      <c r="AC39229" s="14"/>
      <c r="AG39229" s="10"/>
      <c r="AH39229" s="10"/>
      <c r="AL39229" s="84"/>
      <c r="AM39229" s="84"/>
    </row>
    <row r="39230" spans="28:39" hidden="1" x14ac:dyDescent="0.25">
      <c r="AB39230" s="14"/>
      <c r="AC39230" s="14"/>
      <c r="AG39230" s="10"/>
      <c r="AH39230" s="10"/>
      <c r="AL39230" s="84"/>
      <c r="AM39230" s="84"/>
    </row>
    <row r="39231" spans="28:39" hidden="1" x14ac:dyDescent="0.25">
      <c r="AB39231" s="14"/>
      <c r="AC39231" s="14"/>
      <c r="AG39231" s="10"/>
      <c r="AH39231" s="10"/>
      <c r="AL39231" s="84"/>
      <c r="AM39231" s="84"/>
    </row>
    <row r="39232" spans="28:39" hidden="1" x14ac:dyDescent="0.25">
      <c r="AB39232" s="14"/>
      <c r="AC39232" s="14"/>
      <c r="AG39232" s="10"/>
      <c r="AH39232" s="10"/>
      <c r="AL39232" s="84"/>
      <c r="AM39232" s="84"/>
    </row>
    <row r="39233" spans="28:39" hidden="1" x14ac:dyDescent="0.25">
      <c r="AB39233" s="14"/>
      <c r="AC39233" s="14"/>
      <c r="AG39233" s="10"/>
      <c r="AH39233" s="10"/>
      <c r="AL39233" s="84"/>
      <c r="AM39233" s="84"/>
    </row>
    <row r="39234" spans="28:39" hidden="1" x14ac:dyDescent="0.25">
      <c r="AB39234" s="14"/>
      <c r="AC39234" s="14"/>
      <c r="AG39234" s="10"/>
      <c r="AH39234" s="10"/>
      <c r="AL39234" s="84"/>
      <c r="AM39234" s="84"/>
    </row>
    <row r="39235" spans="28:39" hidden="1" x14ac:dyDescent="0.25">
      <c r="AB39235" s="14"/>
      <c r="AC39235" s="14"/>
      <c r="AG39235" s="10"/>
      <c r="AH39235" s="10"/>
      <c r="AL39235" s="84"/>
      <c r="AM39235" s="84"/>
    </row>
    <row r="39236" spans="28:39" hidden="1" x14ac:dyDescent="0.25">
      <c r="AB39236" s="14"/>
      <c r="AC39236" s="14"/>
      <c r="AG39236" s="10"/>
      <c r="AH39236" s="10"/>
      <c r="AL39236" s="84"/>
      <c r="AM39236" s="84"/>
    </row>
    <row r="39237" spans="28:39" hidden="1" x14ac:dyDescent="0.25">
      <c r="AB39237" s="14"/>
      <c r="AC39237" s="14"/>
      <c r="AG39237" s="10"/>
      <c r="AH39237" s="10"/>
      <c r="AL39237" s="84"/>
      <c r="AM39237" s="84"/>
    </row>
    <row r="39238" spans="28:39" hidden="1" x14ac:dyDescent="0.25">
      <c r="AB39238" s="14"/>
      <c r="AC39238" s="14"/>
      <c r="AG39238" s="10"/>
      <c r="AH39238" s="10"/>
      <c r="AL39238" s="84"/>
      <c r="AM39238" s="84"/>
    </row>
    <row r="39239" spans="28:39" hidden="1" x14ac:dyDescent="0.25">
      <c r="AB39239" s="14"/>
      <c r="AC39239" s="14"/>
      <c r="AG39239" s="10"/>
      <c r="AH39239" s="10"/>
      <c r="AL39239" s="84"/>
      <c r="AM39239" s="84"/>
    </row>
    <row r="39240" spans="28:39" hidden="1" x14ac:dyDescent="0.25">
      <c r="AB39240" s="14"/>
      <c r="AC39240" s="14"/>
      <c r="AG39240" s="10"/>
      <c r="AH39240" s="10"/>
      <c r="AL39240" s="84"/>
      <c r="AM39240" s="84"/>
    </row>
    <row r="39241" spans="28:39" hidden="1" x14ac:dyDescent="0.25">
      <c r="AB39241" s="14"/>
      <c r="AC39241" s="14"/>
      <c r="AG39241" s="10"/>
      <c r="AH39241" s="10"/>
      <c r="AL39241" s="84"/>
      <c r="AM39241" s="84"/>
    </row>
    <row r="39242" spans="28:39" hidden="1" x14ac:dyDescent="0.25">
      <c r="AB39242" s="14"/>
      <c r="AC39242" s="14"/>
      <c r="AG39242" s="10"/>
      <c r="AH39242" s="10"/>
      <c r="AL39242" s="84"/>
      <c r="AM39242" s="84"/>
    </row>
    <row r="39243" spans="28:39" hidden="1" x14ac:dyDescent="0.25">
      <c r="AB39243" s="14"/>
      <c r="AC39243" s="14"/>
      <c r="AG39243" s="10"/>
      <c r="AH39243" s="10"/>
      <c r="AL39243" s="84"/>
      <c r="AM39243" s="84"/>
    </row>
    <row r="39244" spans="28:39" hidden="1" x14ac:dyDescent="0.25">
      <c r="AB39244" s="14"/>
      <c r="AC39244" s="14"/>
      <c r="AG39244" s="10"/>
      <c r="AH39244" s="10"/>
      <c r="AL39244" s="84"/>
      <c r="AM39244" s="84"/>
    </row>
    <row r="39245" spans="28:39" hidden="1" x14ac:dyDescent="0.25">
      <c r="AB39245" s="14"/>
      <c r="AC39245" s="14"/>
      <c r="AG39245" s="10"/>
      <c r="AH39245" s="10"/>
      <c r="AL39245" s="84"/>
      <c r="AM39245" s="84"/>
    </row>
    <row r="39246" spans="28:39" hidden="1" x14ac:dyDescent="0.25">
      <c r="AB39246" s="14"/>
      <c r="AC39246" s="14"/>
      <c r="AG39246" s="10"/>
      <c r="AH39246" s="10"/>
      <c r="AL39246" s="84"/>
      <c r="AM39246" s="84"/>
    </row>
    <row r="39247" spans="28:39" hidden="1" x14ac:dyDescent="0.25">
      <c r="AB39247" s="14"/>
      <c r="AC39247" s="14"/>
      <c r="AG39247" s="10"/>
      <c r="AH39247" s="10"/>
      <c r="AL39247" s="84"/>
      <c r="AM39247" s="84"/>
    </row>
    <row r="39248" spans="28:39" hidden="1" x14ac:dyDescent="0.25">
      <c r="AB39248" s="14"/>
      <c r="AC39248" s="14"/>
      <c r="AG39248" s="10"/>
      <c r="AH39248" s="10"/>
      <c r="AL39248" s="84"/>
      <c r="AM39248" s="84"/>
    </row>
    <row r="39249" spans="28:39" hidden="1" x14ac:dyDescent="0.25">
      <c r="AB39249" s="14"/>
      <c r="AC39249" s="14"/>
      <c r="AG39249" s="10"/>
      <c r="AH39249" s="10"/>
      <c r="AL39249" s="84"/>
      <c r="AM39249" s="84"/>
    </row>
    <row r="39250" spans="28:39" hidden="1" x14ac:dyDescent="0.25">
      <c r="AB39250" s="14"/>
      <c r="AC39250" s="14"/>
      <c r="AG39250" s="10"/>
      <c r="AH39250" s="10"/>
      <c r="AL39250" s="84"/>
      <c r="AM39250" s="84"/>
    </row>
    <row r="39251" spans="28:39" hidden="1" x14ac:dyDescent="0.25">
      <c r="AB39251" s="14"/>
      <c r="AC39251" s="14"/>
      <c r="AG39251" s="10"/>
      <c r="AH39251" s="10"/>
      <c r="AL39251" s="84"/>
      <c r="AM39251" s="84"/>
    </row>
    <row r="39252" spans="28:39" hidden="1" x14ac:dyDescent="0.25">
      <c r="AB39252" s="14"/>
      <c r="AC39252" s="14"/>
      <c r="AG39252" s="10"/>
      <c r="AH39252" s="10"/>
      <c r="AL39252" s="84"/>
      <c r="AM39252" s="84"/>
    </row>
    <row r="39253" spans="28:39" hidden="1" x14ac:dyDescent="0.25">
      <c r="AB39253" s="14"/>
      <c r="AC39253" s="14"/>
      <c r="AG39253" s="10"/>
      <c r="AH39253" s="10"/>
      <c r="AL39253" s="84"/>
      <c r="AM39253" s="84"/>
    </row>
    <row r="39254" spans="28:39" hidden="1" x14ac:dyDescent="0.25">
      <c r="AB39254" s="14"/>
      <c r="AC39254" s="14"/>
      <c r="AG39254" s="10"/>
      <c r="AH39254" s="10"/>
      <c r="AL39254" s="84"/>
      <c r="AM39254" s="84"/>
    </row>
    <row r="39255" spans="28:39" hidden="1" x14ac:dyDescent="0.25">
      <c r="AB39255" s="14"/>
      <c r="AC39255" s="14"/>
      <c r="AG39255" s="10"/>
      <c r="AH39255" s="10"/>
      <c r="AL39255" s="84"/>
      <c r="AM39255" s="84"/>
    </row>
    <row r="39256" spans="28:39" hidden="1" x14ac:dyDescent="0.25">
      <c r="AB39256" s="14"/>
      <c r="AC39256" s="14"/>
      <c r="AG39256" s="10"/>
      <c r="AH39256" s="10"/>
      <c r="AL39256" s="84"/>
      <c r="AM39256" s="84"/>
    </row>
    <row r="39257" spans="28:39" hidden="1" x14ac:dyDescent="0.25">
      <c r="AB39257" s="14"/>
      <c r="AC39257" s="14"/>
      <c r="AG39257" s="10"/>
      <c r="AH39257" s="10"/>
      <c r="AL39257" s="84"/>
      <c r="AM39257" s="84"/>
    </row>
    <row r="39258" spans="28:39" hidden="1" x14ac:dyDescent="0.25">
      <c r="AB39258" s="14"/>
      <c r="AC39258" s="14"/>
      <c r="AG39258" s="10"/>
      <c r="AH39258" s="10"/>
      <c r="AL39258" s="84"/>
      <c r="AM39258" s="84"/>
    </row>
    <row r="39259" spans="28:39" hidden="1" x14ac:dyDescent="0.25">
      <c r="AB39259" s="14"/>
      <c r="AC39259" s="14"/>
      <c r="AG39259" s="10"/>
      <c r="AH39259" s="10"/>
      <c r="AL39259" s="84"/>
      <c r="AM39259" s="84"/>
    </row>
    <row r="39260" spans="28:39" hidden="1" x14ac:dyDescent="0.25">
      <c r="AB39260" s="14"/>
      <c r="AC39260" s="14"/>
      <c r="AG39260" s="10"/>
      <c r="AH39260" s="10"/>
      <c r="AL39260" s="84"/>
      <c r="AM39260" s="84"/>
    </row>
    <row r="39261" spans="28:39" hidden="1" x14ac:dyDescent="0.25">
      <c r="AB39261" s="14"/>
      <c r="AC39261" s="14"/>
      <c r="AG39261" s="10"/>
      <c r="AH39261" s="10"/>
      <c r="AL39261" s="84"/>
      <c r="AM39261" s="84"/>
    </row>
    <row r="39262" spans="28:39" hidden="1" x14ac:dyDescent="0.25">
      <c r="AB39262" s="14"/>
      <c r="AC39262" s="14"/>
      <c r="AG39262" s="10"/>
      <c r="AH39262" s="10"/>
      <c r="AL39262" s="84"/>
      <c r="AM39262" s="84"/>
    </row>
    <row r="39263" spans="28:39" hidden="1" x14ac:dyDescent="0.25">
      <c r="AB39263" s="14"/>
      <c r="AC39263" s="14"/>
      <c r="AG39263" s="10"/>
      <c r="AH39263" s="10"/>
      <c r="AL39263" s="84"/>
      <c r="AM39263" s="84"/>
    </row>
    <row r="39264" spans="28:39" hidden="1" x14ac:dyDescent="0.25">
      <c r="AB39264" s="14"/>
      <c r="AC39264" s="14"/>
      <c r="AG39264" s="10"/>
      <c r="AH39264" s="10"/>
      <c r="AL39264" s="84"/>
      <c r="AM39264" s="84"/>
    </row>
    <row r="39265" spans="28:39" hidden="1" x14ac:dyDescent="0.25">
      <c r="AB39265" s="14"/>
      <c r="AC39265" s="14"/>
      <c r="AG39265" s="10"/>
      <c r="AH39265" s="10"/>
      <c r="AL39265" s="84"/>
      <c r="AM39265" s="84"/>
    </row>
    <row r="39266" spans="28:39" hidden="1" x14ac:dyDescent="0.25">
      <c r="AB39266" s="14"/>
      <c r="AC39266" s="14"/>
      <c r="AG39266" s="10"/>
      <c r="AH39266" s="10"/>
      <c r="AL39266" s="84"/>
      <c r="AM39266" s="84"/>
    </row>
    <row r="39267" spans="28:39" hidden="1" x14ac:dyDescent="0.25">
      <c r="AB39267" s="14"/>
      <c r="AC39267" s="14"/>
      <c r="AG39267" s="10"/>
      <c r="AH39267" s="10"/>
      <c r="AL39267" s="84"/>
      <c r="AM39267" s="84"/>
    </row>
    <row r="39268" spans="28:39" hidden="1" x14ac:dyDescent="0.25">
      <c r="AB39268" s="14"/>
      <c r="AC39268" s="14"/>
      <c r="AG39268" s="10"/>
      <c r="AH39268" s="10"/>
      <c r="AL39268" s="84"/>
      <c r="AM39268" s="84"/>
    </row>
    <row r="39269" spans="28:39" hidden="1" x14ac:dyDescent="0.25">
      <c r="AB39269" s="14"/>
      <c r="AC39269" s="14"/>
      <c r="AG39269" s="10"/>
      <c r="AH39269" s="10"/>
      <c r="AL39269" s="84"/>
      <c r="AM39269" s="84"/>
    </row>
    <row r="39270" spans="28:39" hidden="1" x14ac:dyDescent="0.25">
      <c r="AB39270" s="14"/>
      <c r="AC39270" s="14"/>
      <c r="AG39270" s="10"/>
      <c r="AH39270" s="10"/>
      <c r="AL39270" s="84"/>
      <c r="AM39270" s="84"/>
    </row>
    <row r="39271" spans="28:39" hidden="1" x14ac:dyDescent="0.25">
      <c r="AB39271" s="14"/>
      <c r="AC39271" s="14"/>
      <c r="AG39271" s="10"/>
      <c r="AH39271" s="10"/>
      <c r="AL39271" s="84"/>
      <c r="AM39271" s="84"/>
    </row>
    <row r="39272" spans="28:39" hidden="1" x14ac:dyDescent="0.25">
      <c r="AB39272" s="14"/>
      <c r="AC39272" s="14"/>
      <c r="AG39272" s="10"/>
      <c r="AH39272" s="10"/>
      <c r="AL39272" s="84"/>
      <c r="AM39272" s="84"/>
    </row>
    <row r="39273" spans="28:39" hidden="1" x14ac:dyDescent="0.25">
      <c r="AB39273" s="14"/>
      <c r="AC39273" s="14"/>
      <c r="AG39273" s="10"/>
      <c r="AH39273" s="10"/>
      <c r="AL39273" s="84"/>
      <c r="AM39273" s="84"/>
    </row>
    <row r="39274" spans="28:39" hidden="1" x14ac:dyDescent="0.25">
      <c r="AB39274" s="14"/>
      <c r="AC39274" s="14"/>
      <c r="AG39274" s="10"/>
      <c r="AH39274" s="10"/>
      <c r="AL39274" s="84"/>
      <c r="AM39274" s="84"/>
    </row>
    <row r="39275" spans="28:39" hidden="1" x14ac:dyDescent="0.25">
      <c r="AB39275" s="14"/>
      <c r="AC39275" s="14"/>
      <c r="AG39275" s="10"/>
      <c r="AH39275" s="10"/>
      <c r="AL39275" s="84"/>
      <c r="AM39275" s="84"/>
    </row>
    <row r="39276" spans="28:39" hidden="1" x14ac:dyDescent="0.25">
      <c r="AB39276" s="14"/>
      <c r="AC39276" s="14"/>
      <c r="AG39276" s="10"/>
      <c r="AH39276" s="10"/>
      <c r="AL39276" s="84"/>
      <c r="AM39276" s="84"/>
    </row>
    <row r="39277" spans="28:39" hidden="1" x14ac:dyDescent="0.25">
      <c r="AB39277" s="14"/>
      <c r="AC39277" s="14"/>
      <c r="AG39277" s="10"/>
      <c r="AH39277" s="10"/>
      <c r="AL39277" s="84"/>
      <c r="AM39277" s="84"/>
    </row>
    <row r="39278" spans="28:39" hidden="1" x14ac:dyDescent="0.25">
      <c r="AB39278" s="14"/>
      <c r="AC39278" s="14"/>
      <c r="AG39278" s="10"/>
      <c r="AH39278" s="10"/>
      <c r="AL39278" s="84"/>
      <c r="AM39278" s="84"/>
    </row>
    <row r="39279" spans="28:39" hidden="1" x14ac:dyDescent="0.25">
      <c r="AB39279" s="14"/>
      <c r="AC39279" s="14"/>
      <c r="AG39279" s="10"/>
      <c r="AH39279" s="10"/>
      <c r="AL39279" s="84"/>
      <c r="AM39279" s="84"/>
    </row>
    <row r="39280" spans="28:39" hidden="1" x14ac:dyDescent="0.25">
      <c r="AB39280" s="14"/>
      <c r="AC39280" s="14"/>
      <c r="AG39280" s="10"/>
      <c r="AH39280" s="10"/>
      <c r="AL39280" s="84"/>
      <c r="AM39280" s="84"/>
    </row>
    <row r="39281" spans="28:39" hidden="1" x14ac:dyDescent="0.25">
      <c r="AB39281" s="14"/>
      <c r="AC39281" s="14"/>
      <c r="AG39281" s="10"/>
      <c r="AH39281" s="10"/>
      <c r="AL39281" s="84"/>
      <c r="AM39281" s="84"/>
    </row>
    <row r="39282" spans="28:39" hidden="1" x14ac:dyDescent="0.25">
      <c r="AB39282" s="14"/>
      <c r="AC39282" s="14"/>
      <c r="AG39282" s="10"/>
      <c r="AH39282" s="10"/>
      <c r="AL39282" s="84"/>
      <c r="AM39282" s="84"/>
    </row>
    <row r="39283" spans="28:39" hidden="1" x14ac:dyDescent="0.25">
      <c r="AB39283" s="14"/>
      <c r="AC39283" s="14"/>
      <c r="AG39283" s="10"/>
      <c r="AH39283" s="10"/>
      <c r="AL39283" s="84"/>
      <c r="AM39283" s="84"/>
    </row>
    <row r="39284" spans="28:39" hidden="1" x14ac:dyDescent="0.25">
      <c r="AB39284" s="14"/>
      <c r="AC39284" s="14"/>
      <c r="AG39284" s="10"/>
      <c r="AH39284" s="10"/>
      <c r="AL39284" s="84"/>
      <c r="AM39284" s="84"/>
    </row>
    <row r="39285" spans="28:39" hidden="1" x14ac:dyDescent="0.25">
      <c r="AB39285" s="14"/>
      <c r="AC39285" s="14"/>
      <c r="AG39285" s="10"/>
      <c r="AH39285" s="10"/>
      <c r="AL39285" s="84"/>
      <c r="AM39285" s="84"/>
    </row>
    <row r="39286" spans="28:39" hidden="1" x14ac:dyDescent="0.25">
      <c r="AB39286" s="14"/>
      <c r="AC39286" s="14"/>
      <c r="AG39286" s="10"/>
      <c r="AH39286" s="10"/>
      <c r="AL39286" s="84"/>
      <c r="AM39286" s="84"/>
    </row>
    <row r="39287" spans="28:39" hidden="1" x14ac:dyDescent="0.25">
      <c r="AB39287" s="14"/>
      <c r="AC39287" s="14"/>
      <c r="AG39287" s="10"/>
      <c r="AH39287" s="10"/>
      <c r="AL39287" s="84"/>
      <c r="AM39287" s="84"/>
    </row>
    <row r="39288" spans="28:39" hidden="1" x14ac:dyDescent="0.25">
      <c r="AB39288" s="14"/>
      <c r="AC39288" s="14"/>
      <c r="AG39288" s="10"/>
      <c r="AH39288" s="10"/>
      <c r="AL39288" s="84"/>
      <c r="AM39288" s="84"/>
    </row>
    <row r="39289" spans="28:39" hidden="1" x14ac:dyDescent="0.25">
      <c r="AB39289" s="14"/>
      <c r="AC39289" s="14"/>
      <c r="AG39289" s="10"/>
      <c r="AH39289" s="10"/>
      <c r="AL39289" s="84"/>
      <c r="AM39289" s="84"/>
    </row>
    <row r="39290" spans="28:39" hidden="1" x14ac:dyDescent="0.25">
      <c r="AB39290" s="14"/>
      <c r="AC39290" s="14"/>
      <c r="AG39290" s="10"/>
      <c r="AH39290" s="10"/>
      <c r="AL39290" s="84"/>
      <c r="AM39290" s="84"/>
    </row>
    <row r="39291" spans="28:39" hidden="1" x14ac:dyDescent="0.25">
      <c r="AB39291" s="14"/>
      <c r="AC39291" s="14"/>
      <c r="AG39291" s="10"/>
      <c r="AH39291" s="10"/>
      <c r="AL39291" s="84"/>
      <c r="AM39291" s="84"/>
    </row>
    <row r="39292" spans="28:39" hidden="1" x14ac:dyDescent="0.25">
      <c r="AB39292" s="14"/>
      <c r="AC39292" s="14"/>
      <c r="AG39292" s="10"/>
      <c r="AH39292" s="10"/>
      <c r="AL39292" s="84"/>
      <c r="AM39292" s="84"/>
    </row>
    <row r="39293" spans="28:39" hidden="1" x14ac:dyDescent="0.25">
      <c r="AB39293" s="14"/>
      <c r="AC39293" s="14"/>
      <c r="AG39293" s="10"/>
      <c r="AH39293" s="10"/>
      <c r="AL39293" s="84"/>
      <c r="AM39293" s="84"/>
    </row>
    <row r="39294" spans="28:39" hidden="1" x14ac:dyDescent="0.25">
      <c r="AB39294" s="14"/>
      <c r="AC39294" s="14"/>
      <c r="AG39294" s="10"/>
      <c r="AH39294" s="10"/>
      <c r="AL39294" s="84"/>
      <c r="AM39294" s="84"/>
    </row>
    <row r="39295" spans="28:39" hidden="1" x14ac:dyDescent="0.25">
      <c r="AB39295" s="14"/>
      <c r="AC39295" s="14"/>
      <c r="AG39295" s="10"/>
      <c r="AH39295" s="10"/>
      <c r="AL39295" s="84"/>
      <c r="AM39295" s="84"/>
    </row>
    <row r="39296" spans="28:39" hidden="1" x14ac:dyDescent="0.25">
      <c r="AB39296" s="14"/>
      <c r="AC39296" s="14"/>
      <c r="AG39296" s="10"/>
      <c r="AH39296" s="10"/>
      <c r="AL39296" s="84"/>
      <c r="AM39296" s="84"/>
    </row>
    <row r="39297" spans="28:39" hidden="1" x14ac:dyDescent="0.25">
      <c r="AB39297" s="14"/>
      <c r="AC39297" s="14"/>
      <c r="AG39297" s="10"/>
      <c r="AH39297" s="10"/>
      <c r="AL39297" s="84"/>
      <c r="AM39297" s="84"/>
    </row>
    <row r="39298" spans="28:39" hidden="1" x14ac:dyDescent="0.25">
      <c r="AB39298" s="14"/>
      <c r="AC39298" s="14"/>
      <c r="AG39298" s="10"/>
      <c r="AH39298" s="10"/>
      <c r="AL39298" s="84"/>
      <c r="AM39298" s="84"/>
    </row>
    <row r="39299" spans="28:39" hidden="1" x14ac:dyDescent="0.25">
      <c r="AB39299" s="14"/>
      <c r="AC39299" s="14"/>
      <c r="AG39299" s="10"/>
      <c r="AH39299" s="10"/>
      <c r="AL39299" s="84"/>
      <c r="AM39299" s="84"/>
    </row>
    <row r="39300" spans="28:39" hidden="1" x14ac:dyDescent="0.25">
      <c r="AB39300" s="14"/>
      <c r="AC39300" s="14"/>
      <c r="AG39300" s="10"/>
      <c r="AH39300" s="10"/>
      <c r="AL39300" s="84"/>
      <c r="AM39300" s="84"/>
    </row>
    <row r="39301" spans="28:39" hidden="1" x14ac:dyDescent="0.25">
      <c r="AB39301" s="14"/>
      <c r="AC39301" s="14"/>
      <c r="AG39301" s="10"/>
      <c r="AH39301" s="10"/>
      <c r="AL39301" s="84"/>
      <c r="AM39301" s="84"/>
    </row>
    <row r="39302" spans="28:39" hidden="1" x14ac:dyDescent="0.25">
      <c r="AB39302" s="14"/>
      <c r="AC39302" s="14"/>
      <c r="AG39302" s="10"/>
      <c r="AH39302" s="10"/>
      <c r="AL39302" s="84"/>
      <c r="AM39302" s="84"/>
    </row>
    <row r="39303" spans="28:39" hidden="1" x14ac:dyDescent="0.25">
      <c r="AB39303" s="14"/>
      <c r="AC39303" s="14"/>
      <c r="AG39303" s="10"/>
      <c r="AH39303" s="10"/>
      <c r="AL39303" s="84"/>
      <c r="AM39303" s="84"/>
    </row>
    <row r="39304" spans="28:39" hidden="1" x14ac:dyDescent="0.25">
      <c r="AB39304" s="14"/>
      <c r="AC39304" s="14"/>
      <c r="AG39304" s="10"/>
      <c r="AH39304" s="10"/>
      <c r="AL39304" s="84"/>
      <c r="AM39304" s="84"/>
    </row>
    <row r="39305" spans="28:39" hidden="1" x14ac:dyDescent="0.25">
      <c r="AB39305" s="14"/>
      <c r="AC39305" s="14"/>
      <c r="AG39305" s="10"/>
      <c r="AH39305" s="10"/>
      <c r="AL39305" s="84"/>
      <c r="AM39305" s="84"/>
    </row>
    <row r="39306" spans="28:39" hidden="1" x14ac:dyDescent="0.25">
      <c r="AB39306" s="14"/>
      <c r="AC39306" s="14"/>
      <c r="AG39306" s="10"/>
      <c r="AH39306" s="10"/>
      <c r="AL39306" s="84"/>
      <c r="AM39306" s="84"/>
    </row>
    <row r="39307" spans="28:39" hidden="1" x14ac:dyDescent="0.25">
      <c r="AB39307" s="14"/>
      <c r="AC39307" s="14"/>
      <c r="AG39307" s="10"/>
      <c r="AH39307" s="10"/>
      <c r="AL39307" s="84"/>
      <c r="AM39307" s="84"/>
    </row>
    <row r="39308" spans="28:39" hidden="1" x14ac:dyDescent="0.25">
      <c r="AB39308" s="14"/>
      <c r="AC39308" s="14"/>
      <c r="AG39308" s="10"/>
      <c r="AH39308" s="10"/>
      <c r="AL39308" s="84"/>
      <c r="AM39308" s="84"/>
    </row>
    <row r="39309" spans="28:39" hidden="1" x14ac:dyDescent="0.25">
      <c r="AB39309" s="14"/>
      <c r="AC39309" s="14"/>
      <c r="AG39309" s="10"/>
      <c r="AH39309" s="10"/>
      <c r="AL39309" s="84"/>
      <c r="AM39309" s="84"/>
    </row>
    <row r="39310" spans="28:39" hidden="1" x14ac:dyDescent="0.25">
      <c r="AB39310" s="14"/>
      <c r="AC39310" s="14"/>
      <c r="AG39310" s="10"/>
      <c r="AH39310" s="10"/>
      <c r="AL39310" s="84"/>
      <c r="AM39310" s="84"/>
    </row>
    <row r="39311" spans="28:39" hidden="1" x14ac:dyDescent="0.25">
      <c r="AB39311" s="14"/>
      <c r="AC39311" s="14"/>
      <c r="AG39311" s="10"/>
      <c r="AH39311" s="10"/>
      <c r="AL39311" s="84"/>
      <c r="AM39311" s="84"/>
    </row>
    <row r="39312" spans="28:39" hidden="1" x14ac:dyDescent="0.25">
      <c r="AB39312" s="14"/>
      <c r="AC39312" s="14"/>
      <c r="AG39312" s="10"/>
      <c r="AH39312" s="10"/>
      <c r="AL39312" s="84"/>
      <c r="AM39312" s="84"/>
    </row>
    <row r="39313" spans="28:39" hidden="1" x14ac:dyDescent="0.25">
      <c r="AB39313" s="14"/>
      <c r="AC39313" s="14"/>
      <c r="AG39313" s="10"/>
      <c r="AH39313" s="10"/>
      <c r="AL39313" s="84"/>
      <c r="AM39313" s="84"/>
    </row>
    <row r="39314" spans="28:39" hidden="1" x14ac:dyDescent="0.25">
      <c r="AB39314" s="14"/>
      <c r="AC39314" s="14"/>
      <c r="AG39314" s="10"/>
      <c r="AH39314" s="10"/>
      <c r="AL39314" s="84"/>
      <c r="AM39314" s="84"/>
    </row>
    <row r="39315" spans="28:39" hidden="1" x14ac:dyDescent="0.25">
      <c r="AB39315" s="14"/>
      <c r="AC39315" s="14"/>
      <c r="AG39315" s="10"/>
      <c r="AH39315" s="10"/>
      <c r="AL39315" s="84"/>
      <c r="AM39315" s="84"/>
    </row>
    <row r="39316" spans="28:39" hidden="1" x14ac:dyDescent="0.25">
      <c r="AB39316" s="14"/>
      <c r="AC39316" s="14"/>
      <c r="AG39316" s="10"/>
      <c r="AH39316" s="10"/>
      <c r="AL39316" s="84"/>
      <c r="AM39316" s="84"/>
    </row>
    <row r="39317" spans="28:39" hidden="1" x14ac:dyDescent="0.25">
      <c r="AB39317" s="14"/>
      <c r="AC39317" s="14"/>
      <c r="AG39317" s="10"/>
      <c r="AH39317" s="10"/>
      <c r="AL39317" s="84"/>
      <c r="AM39317" s="84"/>
    </row>
    <row r="39318" spans="28:39" hidden="1" x14ac:dyDescent="0.25">
      <c r="AB39318" s="14"/>
      <c r="AC39318" s="14"/>
      <c r="AG39318" s="10"/>
      <c r="AH39318" s="10"/>
      <c r="AL39318" s="84"/>
      <c r="AM39318" s="84"/>
    </row>
    <row r="39319" spans="28:39" hidden="1" x14ac:dyDescent="0.25">
      <c r="AB39319" s="14"/>
      <c r="AC39319" s="14"/>
      <c r="AG39319" s="10"/>
      <c r="AH39319" s="10"/>
      <c r="AL39319" s="84"/>
      <c r="AM39319" s="84"/>
    </row>
    <row r="39320" spans="28:39" hidden="1" x14ac:dyDescent="0.25">
      <c r="AB39320" s="14"/>
      <c r="AC39320" s="14"/>
      <c r="AG39320" s="10"/>
      <c r="AH39320" s="10"/>
      <c r="AL39320" s="84"/>
      <c r="AM39320" s="84"/>
    </row>
    <row r="39321" spans="28:39" hidden="1" x14ac:dyDescent="0.25">
      <c r="AB39321" s="14"/>
      <c r="AC39321" s="14"/>
      <c r="AG39321" s="10"/>
      <c r="AH39321" s="10"/>
      <c r="AL39321" s="84"/>
      <c r="AM39321" s="84"/>
    </row>
    <row r="39322" spans="28:39" hidden="1" x14ac:dyDescent="0.25">
      <c r="AB39322" s="14"/>
      <c r="AC39322" s="14"/>
      <c r="AG39322" s="10"/>
      <c r="AH39322" s="10"/>
      <c r="AL39322" s="84"/>
      <c r="AM39322" s="84"/>
    </row>
    <row r="39323" spans="28:39" hidden="1" x14ac:dyDescent="0.25">
      <c r="AB39323" s="14"/>
      <c r="AC39323" s="14"/>
      <c r="AG39323" s="10"/>
      <c r="AH39323" s="10"/>
      <c r="AL39323" s="84"/>
      <c r="AM39323" s="84"/>
    </row>
    <row r="39324" spans="28:39" hidden="1" x14ac:dyDescent="0.25">
      <c r="AB39324" s="14"/>
      <c r="AC39324" s="14"/>
      <c r="AG39324" s="10"/>
      <c r="AH39324" s="10"/>
      <c r="AL39324" s="84"/>
      <c r="AM39324" s="84"/>
    </row>
    <row r="39325" spans="28:39" hidden="1" x14ac:dyDescent="0.25">
      <c r="AB39325" s="14"/>
      <c r="AC39325" s="14"/>
      <c r="AG39325" s="10"/>
      <c r="AH39325" s="10"/>
      <c r="AL39325" s="84"/>
      <c r="AM39325" s="84"/>
    </row>
    <row r="39326" spans="28:39" hidden="1" x14ac:dyDescent="0.25">
      <c r="AB39326" s="14"/>
      <c r="AC39326" s="14"/>
      <c r="AG39326" s="10"/>
      <c r="AH39326" s="10"/>
      <c r="AL39326" s="84"/>
      <c r="AM39326" s="84"/>
    </row>
    <row r="39327" spans="28:39" hidden="1" x14ac:dyDescent="0.25">
      <c r="AB39327" s="14"/>
      <c r="AC39327" s="14"/>
      <c r="AG39327" s="10"/>
      <c r="AH39327" s="10"/>
      <c r="AL39327" s="84"/>
      <c r="AM39327" s="84"/>
    </row>
    <row r="39328" spans="28:39" hidden="1" x14ac:dyDescent="0.25">
      <c r="AB39328" s="14"/>
      <c r="AC39328" s="14"/>
      <c r="AG39328" s="10"/>
      <c r="AH39328" s="10"/>
      <c r="AL39328" s="84"/>
      <c r="AM39328" s="84"/>
    </row>
    <row r="39329" spans="28:39" hidden="1" x14ac:dyDescent="0.25">
      <c r="AB39329" s="14"/>
      <c r="AC39329" s="14"/>
      <c r="AG39329" s="10"/>
      <c r="AH39329" s="10"/>
      <c r="AL39329" s="84"/>
      <c r="AM39329" s="84"/>
    </row>
    <row r="39330" spans="28:39" hidden="1" x14ac:dyDescent="0.25">
      <c r="AB39330" s="14"/>
      <c r="AC39330" s="14"/>
      <c r="AG39330" s="10"/>
      <c r="AH39330" s="10"/>
      <c r="AL39330" s="84"/>
      <c r="AM39330" s="84"/>
    </row>
    <row r="39331" spans="28:39" hidden="1" x14ac:dyDescent="0.25">
      <c r="AB39331" s="14"/>
      <c r="AC39331" s="14"/>
      <c r="AG39331" s="10"/>
      <c r="AH39331" s="10"/>
      <c r="AL39331" s="84"/>
      <c r="AM39331" s="84"/>
    </row>
    <row r="39332" spans="28:39" hidden="1" x14ac:dyDescent="0.25">
      <c r="AB39332" s="14"/>
      <c r="AC39332" s="14"/>
      <c r="AG39332" s="10"/>
      <c r="AH39332" s="10"/>
      <c r="AL39332" s="84"/>
      <c r="AM39332" s="84"/>
    </row>
    <row r="39333" spans="28:39" hidden="1" x14ac:dyDescent="0.25">
      <c r="AB39333" s="14"/>
      <c r="AC39333" s="14"/>
      <c r="AG39333" s="10"/>
      <c r="AH39333" s="10"/>
      <c r="AL39333" s="84"/>
      <c r="AM39333" s="84"/>
    </row>
    <row r="39334" spans="28:39" hidden="1" x14ac:dyDescent="0.25">
      <c r="AB39334" s="14"/>
      <c r="AC39334" s="14"/>
      <c r="AG39334" s="10"/>
      <c r="AH39334" s="10"/>
      <c r="AL39334" s="84"/>
      <c r="AM39334" s="84"/>
    </row>
    <row r="39335" spans="28:39" hidden="1" x14ac:dyDescent="0.25">
      <c r="AB39335" s="14"/>
      <c r="AC39335" s="14"/>
      <c r="AG39335" s="10"/>
      <c r="AH39335" s="10"/>
      <c r="AL39335" s="84"/>
      <c r="AM39335" s="84"/>
    </row>
    <row r="39336" spans="28:39" hidden="1" x14ac:dyDescent="0.25">
      <c r="AB39336" s="14"/>
      <c r="AC39336" s="14"/>
      <c r="AG39336" s="10"/>
      <c r="AH39336" s="10"/>
      <c r="AL39336" s="84"/>
      <c r="AM39336" s="84"/>
    </row>
    <row r="39337" spans="28:39" hidden="1" x14ac:dyDescent="0.25">
      <c r="AB39337" s="14"/>
      <c r="AC39337" s="14"/>
      <c r="AG39337" s="10"/>
      <c r="AH39337" s="10"/>
      <c r="AL39337" s="84"/>
      <c r="AM39337" s="84"/>
    </row>
    <row r="39338" spans="28:39" hidden="1" x14ac:dyDescent="0.25">
      <c r="AB39338" s="14"/>
      <c r="AC39338" s="14"/>
      <c r="AG39338" s="10"/>
      <c r="AH39338" s="10"/>
      <c r="AL39338" s="84"/>
      <c r="AM39338" s="84"/>
    </row>
    <row r="39339" spans="28:39" hidden="1" x14ac:dyDescent="0.25">
      <c r="AB39339" s="14"/>
      <c r="AC39339" s="14"/>
      <c r="AG39339" s="10"/>
      <c r="AH39339" s="10"/>
      <c r="AL39339" s="84"/>
      <c r="AM39339" s="84"/>
    </row>
    <row r="39340" spans="28:39" hidden="1" x14ac:dyDescent="0.25">
      <c r="AB39340" s="14"/>
      <c r="AC39340" s="14"/>
      <c r="AG39340" s="10"/>
      <c r="AH39340" s="10"/>
      <c r="AL39340" s="84"/>
      <c r="AM39340" s="84"/>
    </row>
    <row r="39341" spans="28:39" hidden="1" x14ac:dyDescent="0.25">
      <c r="AB39341" s="14"/>
      <c r="AC39341" s="14"/>
      <c r="AG39341" s="10"/>
      <c r="AH39341" s="10"/>
      <c r="AL39341" s="84"/>
      <c r="AM39341" s="84"/>
    </row>
    <row r="39342" spans="28:39" hidden="1" x14ac:dyDescent="0.25">
      <c r="AB39342" s="14"/>
      <c r="AC39342" s="14"/>
      <c r="AG39342" s="10"/>
      <c r="AH39342" s="10"/>
      <c r="AL39342" s="84"/>
      <c r="AM39342" s="84"/>
    </row>
    <row r="39343" spans="28:39" hidden="1" x14ac:dyDescent="0.25">
      <c r="AB39343" s="14"/>
      <c r="AC39343" s="14"/>
      <c r="AG39343" s="10"/>
      <c r="AH39343" s="10"/>
      <c r="AL39343" s="84"/>
      <c r="AM39343" s="84"/>
    </row>
    <row r="39344" spans="28:39" hidden="1" x14ac:dyDescent="0.25">
      <c r="AB39344" s="14"/>
      <c r="AC39344" s="14"/>
      <c r="AG39344" s="10"/>
      <c r="AH39344" s="10"/>
      <c r="AL39344" s="84"/>
      <c r="AM39344" s="84"/>
    </row>
    <row r="39345" spans="28:39" hidden="1" x14ac:dyDescent="0.25">
      <c r="AB39345" s="14"/>
      <c r="AC39345" s="14"/>
      <c r="AG39345" s="10"/>
      <c r="AH39345" s="10"/>
      <c r="AL39345" s="84"/>
      <c r="AM39345" s="84"/>
    </row>
    <row r="39346" spans="28:39" hidden="1" x14ac:dyDescent="0.25">
      <c r="AB39346" s="14"/>
      <c r="AC39346" s="14"/>
      <c r="AG39346" s="10"/>
      <c r="AH39346" s="10"/>
      <c r="AL39346" s="84"/>
      <c r="AM39346" s="84"/>
    </row>
    <row r="39347" spans="28:39" hidden="1" x14ac:dyDescent="0.25">
      <c r="AB39347" s="14"/>
      <c r="AC39347" s="14"/>
      <c r="AG39347" s="10"/>
      <c r="AH39347" s="10"/>
      <c r="AL39347" s="84"/>
      <c r="AM39347" s="84"/>
    </row>
    <row r="39348" spans="28:39" hidden="1" x14ac:dyDescent="0.25">
      <c r="AB39348" s="14"/>
      <c r="AC39348" s="14"/>
      <c r="AG39348" s="10"/>
      <c r="AH39348" s="10"/>
      <c r="AL39348" s="84"/>
      <c r="AM39348" s="84"/>
    </row>
    <row r="39349" spans="28:39" hidden="1" x14ac:dyDescent="0.25">
      <c r="AB39349" s="14"/>
      <c r="AC39349" s="14"/>
      <c r="AG39349" s="10"/>
      <c r="AH39349" s="10"/>
      <c r="AL39349" s="84"/>
      <c r="AM39349" s="84"/>
    </row>
    <row r="39350" spans="28:39" hidden="1" x14ac:dyDescent="0.25">
      <c r="AB39350" s="14"/>
      <c r="AC39350" s="14"/>
      <c r="AG39350" s="10"/>
      <c r="AH39350" s="10"/>
      <c r="AL39350" s="84"/>
      <c r="AM39350" s="84"/>
    </row>
    <row r="39351" spans="28:39" hidden="1" x14ac:dyDescent="0.25">
      <c r="AB39351" s="14"/>
      <c r="AC39351" s="14"/>
      <c r="AG39351" s="10"/>
      <c r="AH39351" s="10"/>
      <c r="AL39351" s="84"/>
      <c r="AM39351" s="84"/>
    </row>
    <row r="39352" spans="28:39" hidden="1" x14ac:dyDescent="0.25">
      <c r="AB39352" s="14"/>
      <c r="AC39352" s="14"/>
      <c r="AG39352" s="10"/>
      <c r="AH39352" s="10"/>
      <c r="AL39352" s="84"/>
      <c r="AM39352" s="84"/>
    </row>
    <row r="39353" spans="28:39" hidden="1" x14ac:dyDescent="0.25">
      <c r="AB39353" s="14"/>
      <c r="AC39353" s="14"/>
      <c r="AG39353" s="10"/>
      <c r="AH39353" s="10"/>
      <c r="AL39353" s="84"/>
      <c r="AM39353" s="84"/>
    </row>
    <row r="39354" spans="28:39" hidden="1" x14ac:dyDescent="0.25">
      <c r="AB39354" s="14"/>
      <c r="AC39354" s="14"/>
      <c r="AG39354" s="10"/>
      <c r="AH39354" s="10"/>
      <c r="AL39354" s="84"/>
      <c r="AM39354" s="84"/>
    </row>
    <row r="39355" spans="28:39" hidden="1" x14ac:dyDescent="0.25">
      <c r="AB39355" s="14"/>
      <c r="AC39355" s="14"/>
      <c r="AG39355" s="10"/>
      <c r="AH39355" s="10"/>
      <c r="AL39355" s="84"/>
      <c r="AM39355" s="84"/>
    </row>
    <row r="39356" spans="28:39" hidden="1" x14ac:dyDescent="0.25">
      <c r="AB39356" s="14"/>
      <c r="AC39356" s="14"/>
      <c r="AG39356" s="10"/>
      <c r="AH39356" s="10"/>
      <c r="AL39356" s="84"/>
      <c r="AM39356" s="84"/>
    </row>
    <row r="39357" spans="28:39" hidden="1" x14ac:dyDescent="0.25">
      <c r="AB39357" s="14"/>
      <c r="AC39357" s="14"/>
      <c r="AG39357" s="10"/>
      <c r="AH39357" s="10"/>
      <c r="AL39357" s="84"/>
      <c r="AM39357" s="84"/>
    </row>
    <row r="39358" spans="28:39" hidden="1" x14ac:dyDescent="0.25">
      <c r="AB39358" s="14"/>
      <c r="AC39358" s="14"/>
      <c r="AG39358" s="10"/>
      <c r="AH39358" s="10"/>
      <c r="AL39358" s="84"/>
      <c r="AM39358" s="84"/>
    </row>
    <row r="39359" spans="28:39" hidden="1" x14ac:dyDescent="0.25">
      <c r="AB39359" s="14"/>
      <c r="AC39359" s="14"/>
      <c r="AG39359" s="10"/>
      <c r="AH39359" s="10"/>
      <c r="AL39359" s="84"/>
      <c r="AM39359" s="84"/>
    </row>
    <row r="39360" spans="28:39" hidden="1" x14ac:dyDescent="0.25">
      <c r="AB39360" s="14"/>
      <c r="AC39360" s="14"/>
      <c r="AG39360" s="10"/>
      <c r="AH39360" s="10"/>
      <c r="AL39360" s="84"/>
      <c r="AM39360" s="84"/>
    </row>
    <row r="39361" spans="28:39" hidden="1" x14ac:dyDescent="0.25">
      <c r="AB39361" s="14"/>
      <c r="AC39361" s="14"/>
      <c r="AG39361" s="10"/>
      <c r="AH39361" s="10"/>
      <c r="AL39361" s="84"/>
      <c r="AM39361" s="84"/>
    </row>
    <row r="39362" spans="28:39" hidden="1" x14ac:dyDescent="0.25">
      <c r="AB39362" s="14"/>
      <c r="AC39362" s="14"/>
      <c r="AG39362" s="10"/>
      <c r="AH39362" s="10"/>
      <c r="AL39362" s="84"/>
      <c r="AM39362" s="84"/>
    </row>
    <row r="39363" spans="28:39" hidden="1" x14ac:dyDescent="0.25">
      <c r="AB39363" s="14"/>
      <c r="AC39363" s="14"/>
      <c r="AG39363" s="10"/>
      <c r="AH39363" s="10"/>
      <c r="AL39363" s="84"/>
      <c r="AM39363" s="84"/>
    </row>
    <row r="39364" spans="28:39" hidden="1" x14ac:dyDescent="0.25">
      <c r="AB39364" s="14"/>
      <c r="AC39364" s="14"/>
      <c r="AG39364" s="10"/>
      <c r="AH39364" s="10"/>
      <c r="AL39364" s="84"/>
      <c r="AM39364" s="84"/>
    </row>
    <row r="39365" spans="28:39" hidden="1" x14ac:dyDescent="0.25">
      <c r="AB39365" s="14"/>
      <c r="AC39365" s="14"/>
      <c r="AG39365" s="10"/>
      <c r="AH39365" s="10"/>
      <c r="AL39365" s="84"/>
      <c r="AM39365" s="84"/>
    </row>
    <row r="39366" spans="28:39" hidden="1" x14ac:dyDescent="0.25">
      <c r="AB39366" s="14"/>
      <c r="AC39366" s="14"/>
      <c r="AG39366" s="10"/>
      <c r="AH39366" s="10"/>
      <c r="AL39366" s="84"/>
      <c r="AM39366" s="84"/>
    </row>
    <row r="39367" spans="28:39" hidden="1" x14ac:dyDescent="0.25">
      <c r="AB39367" s="14"/>
      <c r="AC39367" s="14"/>
      <c r="AG39367" s="10"/>
      <c r="AH39367" s="10"/>
      <c r="AL39367" s="84"/>
      <c r="AM39367" s="84"/>
    </row>
    <row r="39368" spans="28:39" hidden="1" x14ac:dyDescent="0.25">
      <c r="AB39368" s="14"/>
      <c r="AC39368" s="14"/>
      <c r="AG39368" s="10"/>
      <c r="AH39368" s="10"/>
      <c r="AL39368" s="84"/>
      <c r="AM39368" s="84"/>
    </row>
    <row r="39369" spans="28:39" hidden="1" x14ac:dyDescent="0.25">
      <c r="AB39369" s="14"/>
      <c r="AC39369" s="14"/>
      <c r="AG39369" s="10"/>
      <c r="AH39369" s="10"/>
      <c r="AL39369" s="84"/>
      <c r="AM39369" s="84"/>
    </row>
    <row r="39370" spans="28:39" hidden="1" x14ac:dyDescent="0.25">
      <c r="AB39370" s="14"/>
      <c r="AC39370" s="14"/>
      <c r="AG39370" s="10"/>
      <c r="AH39370" s="10"/>
      <c r="AL39370" s="84"/>
      <c r="AM39370" s="84"/>
    </row>
    <row r="39371" spans="28:39" hidden="1" x14ac:dyDescent="0.25">
      <c r="AB39371" s="14"/>
      <c r="AC39371" s="14"/>
      <c r="AG39371" s="10"/>
      <c r="AH39371" s="10"/>
      <c r="AL39371" s="84"/>
      <c r="AM39371" s="84"/>
    </row>
    <row r="39372" spans="28:39" hidden="1" x14ac:dyDescent="0.25">
      <c r="AB39372" s="14"/>
      <c r="AC39372" s="14"/>
      <c r="AG39372" s="10"/>
      <c r="AH39372" s="10"/>
      <c r="AL39372" s="84"/>
      <c r="AM39372" s="84"/>
    </row>
    <row r="39373" spans="28:39" hidden="1" x14ac:dyDescent="0.25">
      <c r="AB39373" s="14"/>
      <c r="AC39373" s="14"/>
      <c r="AG39373" s="10"/>
      <c r="AH39373" s="10"/>
      <c r="AL39373" s="84"/>
      <c r="AM39373" s="84"/>
    </row>
    <row r="39374" spans="28:39" hidden="1" x14ac:dyDescent="0.25">
      <c r="AB39374" s="14"/>
      <c r="AC39374" s="14"/>
      <c r="AG39374" s="10"/>
      <c r="AH39374" s="10"/>
      <c r="AL39374" s="84"/>
      <c r="AM39374" s="84"/>
    </row>
    <row r="39375" spans="28:39" hidden="1" x14ac:dyDescent="0.25">
      <c r="AB39375" s="14"/>
      <c r="AC39375" s="14"/>
      <c r="AG39375" s="10"/>
      <c r="AH39375" s="10"/>
      <c r="AL39375" s="84"/>
      <c r="AM39375" s="84"/>
    </row>
    <row r="39376" spans="28:39" hidden="1" x14ac:dyDescent="0.25">
      <c r="AB39376" s="14"/>
      <c r="AC39376" s="14"/>
      <c r="AG39376" s="10"/>
      <c r="AH39376" s="10"/>
      <c r="AL39376" s="84"/>
      <c r="AM39376" s="84"/>
    </row>
    <row r="39377" spans="28:39" hidden="1" x14ac:dyDescent="0.25">
      <c r="AB39377" s="14"/>
      <c r="AC39377" s="14"/>
      <c r="AG39377" s="10"/>
      <c r="AH39377" s="10"/>
      <c r="AL39377" s="84"/>
      <c r="AM39377" s="84"/>
    </row>
    <row r="39378" spans="28:39" hidden="1" x14ac:dyDescent="0.25">
      <c r="AB39378" s="14"/>
      <c r="AC39378" s="14"/>
      <c r="AG39378" s="10"/>
      <c r="AH39378" s="10"/>
      <c r="AL39378" s="84"/>
      <c r="AM39378" s="84"/>
    </row>
    <row r="39379" spans="28:39" hidden="1" x14ac:dyDescent="0.25">
      <c r="AB39379" s="14"/>
      <c r="AC39379" s="14"/>
      <c r="AG39379" s="10"/>
      <c r="AH39379" s="10"/>
      <c r="AL39379" s="84"/>
      <c r="AM39379" s="84"/>
    </row>
    <row r="39380" spans="28:39" hidden="1" x14ac:dyDescent="0.25">
      <c r="AB39380" s="14"/>
      <c r="AC39380" s="14"/>
      <c r="AG39380" s="10"/>
      <c r="AH39380" s="10"/>
      <c r="AL39380" s="84"/>
      <c r="AM39380" s="84"/>
    </row>
    <row r="39381" spans="28:39" hidden="1" x14ac:dyDescent="0.25">
      <c r="AB39381" s="14"/>
      <c r="AC39381" s="14"/>
      <c r="AG39381" s="10"/>
      <c r="AH39381" s="10"/>
      <c r="AL39381" s="84"/>
      <c r="AM39381" s="84"/>
    </row>
    <row r="39382" spans="28:39" hidden="1" x14ac:dyDescent="0.25">
      <c r="AB39382" s="14"/>
      <c r="AC39382" s="14"/>
      <c r="AG39382" s="10"/>
      <c r="AH39382" s="10"/>
      <c r="AL39382" s="84"/>
      <c r="AM39382" s="84"/>
    </row>
    <row r="39383" spans="28:39" hidden="1" x14ac:dyDescent="0.25">
      <c r="AB39383" s="14"/>
      <c r="AC39383" s="14"/>
      <c r="AG39383" s="10"/>
      <c r="AH39383" s="10"/>
      <c r="AL39383" s="84"/>
      <c r="AM39383" s="84"/>
    </row>
    <row r="39384" spans="28:39" hidden="1" x14ac:dyDescent="0.25">
      <c r="AB39384" s="14"/>
      <c r="AC39384" s="14"/>
      <c r="AG39384" s="10"/>
      <c r="AH39384" s="10"/>
      <c r="AL39384" s="84"/>
      <c r="AM39384" s="84"/>
    </row>
    <row r="39385" spans="28:39" hidden="1" x14ac:dyDescent="0.25">
      <c r="AB39385" s="14"/>
      <c r="AC39385" s="14"/>
      <c r="AG39385" s="10"/>
      <c r="AH39385" s="10"/>
      <c r="AL39385" s="84"/>
      <c r="AM39385" s="84"/>
    </row>
    <row r="39386" spans="28:39" hidden="1" x14ac:dyDescent="0.25">
      <c r="AB39386" s="14"/>
      <c r="AC39386" s="14"/>
      <c r="AG39386" s="10"/>
      <c r="AH39386" s="10"/>
      <c r="AL39386" s="84"/>
      <c r="AM39386" s="84"/>
    </row>
    <row r="39387" spans="28:39" hidden="1" x14ac:dyDescent="0.25">
      <c r="AB39387" s="14"/>
      <c r="AC39387" s="14"/>
      <c r="AG39387" s="10"/>
      <c r="AH39387" s="10"/>
      <c r="AL39387" s="84"/>
      <c r="AM39387" s="84"/>
    </row>
    <row r="39388" spans="28:39" hidden="1" x14ac:dyDescent="0.25">
      <c r="AB39388" s="14"/>
      <c r="AC39388" s="14"/>
      <c r="AG39388" s="10"/>
      <c r="AH39388" s="10"/>
      <c r="AL39388" s="84"/>
      <c r="AM39388" s="84"/>
    </row>
    <row r="39389" spans="28:39" hidden="1" x14ac:dyDescent="0.25">
      <c r="AB39389" s="14"/>
      <c r="AC39389" s="14"/>
      <c r="AG39389" s="10"/>
      <c r="AH39389" s="10"/>
      <c r="AL39389" s="84"/>
      <c r="AM39389" s="84"/>
    </row>
    <row r="39390" spans="28:39" hidden="1" x14ac:dyDescent="0.25">
      <c r="AB39390" s="14"/>
      <c r="AC39390" s="14"/>
      <c r="AG39390" s="10"/>
      <c r="AH39390" s="10"/>
      <c r="AL39390" s="84"/>
      <c r="AM39390" s="84"/>
    </row>
    <row r="39391" spans="28:39" hidden="1" x14ac:dyDescent="0.25">
      <c r="AB39391" s="14"/>
      <c r="AC39391" s="14"/>
      <c r="AG39391" s="10"/>
      <c r="AH39391" s="10"/>
      <c r="AL39391" s="84"/>
      <c r="AM39391" s="84"/>
    </row>
    <row r="39392" spans="28:39" hidden="1" x14ac:dyDescent="0.25">
      <c r="AB39392" s="14"/>
      <c r="AC39392" s="14"/>
      <c r="AG39392" s="10"/>
      <c r="AH39392" s="10"/>
      <c r="AL39392" s="84"/>
      <c r="AM39392" s="84"/>
    </row>
    <row r="39393" spans="28:39" hidden="1" x14ac:dyDescent="0.25">
      <c r="AB39393" s="14"/>
      <c r="AC39393" s="14"/>
      <c r="AG39393" s="10"/>
      <c r="AH39393" s="10"/>
      <c r="AL39393" s="84"/>
      <c r="AM39393" s="84"/>
    </row>
    <row r="39394" spans="28:39" hidden="1" x14ac:dyDescent="0.25">
      <c r="AB39394" s="14"/>
      <c r="AC39394" s="14"/>
      <c r="AG39394" s="10"/>
      <c r="AH39394" s="10"/>
      <c r="AL39394" s="84"/>
      <c r="AM39394" s="84"/>
    </row>
    <row r="39395" spans="28:39" hidden="1" x14ac:dyDescent="0.25">
      <c r="AB39395" s="14"/>
      <c r="AC39395" s="14"/>
      <c r="AG39395" s="10"/>
      <c r="AH39395" s="10"/>
      <c r="AL39395" s="84"/>
      <c r="AM39395" s="84"/>
    </row>
    <row r="39396" spans="28:39" hidden="1" x14ac:dyDescent="0.25">
      <c r="AB39396" s="14"/>
      <c r="AC39396" s="14"/>
      <c r="AG39396" s="10"/>
      <c r="AH39396" s="10"/>
      <c r="AL39396" s="84"/>
      <c r="AM39396" s="84"/>
    </row>
    <row r="39397" spans="28:39" hidden="1" x14ac:dyDescent="0.25">
      <c r="AB39397" s="14"/>
      <c r="AC39397" s="14"/>
      <c r="AG39397" s="10"/>
      <c r="AH39397" s="10"/>
      <c r="AL39397" s="84"/>
      <c r="AM39397" s="84"/>
    </row>
    <row r="39398" spans="28:39" hidden="1" x14ac:dyDescent="0.25">
      <c r="AB39398" s="14"/>
      <c r="AC39398" s="14"/>
      <c r="AG39398" s="10"/>
      <c r="AH39398" s="10"/>
      <c r="AL39398" s="84"/>
      <c r="AM39398" s="84"/>
    </row>
    <row r="39399" spans="28:39" hidden="1" x14ac:dyDescent="0.25">
      <c r="AB39399" s="14"/>
      <c r="AC39399" s="14"/>
      <c r="AG39399" s="10"/>
      <c r="AH39399" s="10"/>
      <c r="AL39399" s="84"/>
      <c r="AM39399" s="84"/>
    </row>
    <row r="39400" spans="28:39" hidden="1" x14ac:dyDescent="0.25">
      <c r="AB39400" s="14"/>
      <c r="AC39400" s="14"/>
      <c r="AG39400" s="10"/>
      <c r="AH39400" s="10"/>
      <c r="AL39400" s="84"/>
      <c r="AM39400" s="84"/>
    </row>
    <row r="39401" spans="28:39" hidden="1" x14ac:dyDescent="0.25">
      <c r="AB39401" s="14"/>
      <c r="AC39401" s="14"/>
      <c r="AG39401" s="10"/>
      <c r="AH39401" s="10"/>
      <c r="AL39401" s="84"/>
      <c r="AM39401" s="84"/>
    </row>
    <row r="39402" spans="28:39" hidden="1" x14ac:dyDescent="0.25">
      <c r="AB39402" s="14"/>
      <c r="AC39402" s="14"/>
      <c r="AG39402" s="10"/>
      <c r="AH39402" s="10"/>
      <c r="AL39402" s="84"/>
      <c r="AM39402" s="84"/>
    </row>
    <row r="39403" spans="28:39" hidden="1" x14ac:dyDescent="0.25">
      <c r="AB39403" s="14"/>
      <c r="AC39403" s="14"/>
      <c r="AG39403" s="10"/>
      <c r="AH39403" s="10"/>
      <c r="AL39403" s="84"/>
      <c r="AM39403" s="84"/>
    </row>
    <row r="39404" spans="28:39" hidden="1" x14ac:dyDescent="0.25">
      <c r="AB39404" s="14"/>
      <c r="AC39404" s="14"/>
      <c r="AG39404" s="10"/>
      <c r="AH39404" s="10"/>
      <c r="AL39404" s="84"/>
      <c r="AM39404" s="84"/>
    </row>
    <row r="39405" spans="28:39" hidden="1" x14ac:dyDescent="0.25">
      <c r="AB39405" s="14"/>
      <c r="AC39405" s="14"/>
      <c r="AG39405" s="10"/>
      <c r="AH39405" s="10"/>
      <c r="AL39405" s="84"/>
      <c r="AM39405" s="84"/>
    </row>
    <row r="39406" spans="28:39" hidden="1" x14ac:dyDescent="0.25">
      <c r="AB39406" s="14"/>
      <c r="AC39406" s="14"/>
      <c r="AG39406" s="10"/>
      <c r="AH39406" s="10"/>
      <c r="AL39406" s="84"/>
      <c r="AM39406" s="84"/>
    </row>
    <row r="39407" spans="28:39" hidden="1" x14ac:dyDescent="0.25">
      <c r="AB39407" s="14"/>
      <c r="AC39407" s="14"/>
      <c r="AG39407" s="10"/>
      <c r="AH39407" s="10"/>
      <c r="AL39407" s="84"/>
      <c r="AM39407" s="84"/>
    </row>
    <row r="39408" spans="28:39" hidden="1" x14ac:dyDescent="0.25">
      <c r="AB39408" s="14"/>
      <c r="AC39408" s="14"/>
      <c r="AG39408" s="10"/>
      <c r="AH39408" s="10"/>
      <c r="AL39408" s="84"/>
      <c r="AM39408" s="84"/>
    </row>
    <row r="39409" spans="28:39" hidden="1" x14ac:dyDescent="0.25">
      <c r="AB39409" s="14"/>
      <c r="AC39409" s="14"/>
      <c r="AG39409" s="10"/>
      <c r="AH39409" s="10"/>
      <c r="AL39409" s="84"/>
      <c r="AM39409" s="84"/>
    </row>
    <row r="39410" spans="28:39" hidden="1" x14ac:dyDescent="0.25">
      <c r="AB39410" s="14"/>
      <c r="AC39410" s="14"/>
      <c r="AG39410" s="10"/>
      <c r="AH39410" s="10"/>
      <c r="AL39410" s="84"/>
      <c r="AM39410" s="84"/>
    </row>
    <row r="39411" spans="28:39" hidden="1" x14ac:dyDescent="0.25">
      <c r="AB39411" s="14"/>
      <c r="AC39411" s="14"/>
      <c r="AG39411" s="10"/>
      <c r="AH39411" s="10"/>
      <c r="AL39411" s="84"/>
      <c r="AM39411" s="84"/>
    </row>
    <row r="39412" spans="28:39" hidden="1" x14ac:dyDescent="0.25">
      <c r="AB39412" s="14"/>
      <c r="AC39412" s="14"/>
      <c r="AG39412" s="10"/>
      <c r="AH39412" s="10"/>
      <c r="AL39412" s="84"/>
      <c r="AM39412" s="84"/>
    </row>
    <row r="39413" spans="28:39" hidden="1" x14ac:dyDescent="0.25">
      <c r="AB39413" s="14"/>
      <c r="AC39413" s="14"/>
      <c r="AG39413" s="10"/>
      <c r="AH39413" s="10"/>
      <c r="AL39413" s="84"/>
      <c r="AM39413" s="84"/>
    </row>
    <row r="39414" spans="28:39" hidden="1" x14ac:dyDescent="0.25">
      <c r="AB39414" s="14"/>
      <c r="AC39414" s="14"/>
      <c r="AG39414" s="10"/>
      <c r="AH39414" s="10"/>
      <c r="AL39414" s="84"/>
      <c r="AM39414" s="84"/>
    </row>
    <row r="39415" spans="28:39" hidden="1" x14ac:dyDescent="0.25">
      <c r="AB39415" s="14"/>
      <c r="AC39415" s="14"/>
      <c r="AG39415" s="10"/>
      <c r="AH39415" s="10"/>
      <c r="AL39415" s="84"/>
      <c r="AM39415" s="84"/>
    </row>
    <row r="39416" spans="28:39" hidden="1" x14ac:dyDescent="0.25">
      <c r="AB39416" s="14"/>
      <c r="AC39416" s="14"/>
      <c r="AG39416" s="10"/>
      <c r="AH39416" s="10"/>
      <c r="AL39416" s="84"/>
      <c r="AM39416" s="84"/>
    </row>
    <row r="39417" spans="28:39" hidden="1" x14ac:dyDescent="0.25">
      <c r="AB39417" s="14"/>
      <c r="AC39417" s="14"/>
      <c r="AG39417" s="10"/>
      <c r="AH39417" s="10"/>
      <c r="AL39417" s="84"/>
      <c r="AM39417" s="84"/>
    </row>
    <row r="39418" spans="28:39" hidden="1" x14ac:dyDescent="0.25">
      <c r="AB39418" s="14"/>
      <c r="AC39418" s="14"/>
      <c r="AG39418" s="10"/>
      <c r="AH39418" s="10"/>
      <c r="AL39418" s="84"/>
      <c r="AM39418" s="84"/>
    </row>
    <row r="39419" spans="28:39" hidden="1" x14ac:dyDescent="0.25">
      <c r="AB39419" s="14"/>
      <c r="AC39419" s="14"/>
      <c r="AG39419" s="10"/>
      <c r="AH39419" s="10"/>
      <c r="AL39419" s="84"/>
      <c r="AM39419" s="84"/>
    </row>
    <row r="39420" spans="28:39" hidden="1" x14ac:dyDescent="0.25">
      <c r="AB39420" s="14"/>
      <c r="AC39420" s="14"/>
      <c r="AG39420" s="10"/>
      <c r="AH39420" s="10"/>
      <c r="AL39420" s="84"/>
      <c r="AM39420" s="84"/>
    </row>
    <row r="39421" spans="28:39" hidden="1" x14ac:dyDescent="0.25">
      <c r="AB39421" s="14"/>
      <c r="AC39421" s="14"/>
      <c r="AG39421" s="10"/>
      <c r="AH39421" s="10"/>
      <c r="AL39421" s="84"/>
      <c r="AM39421" s="84"/>
    </row>
    <row r="39422" spans="28:39" hidden="1" x14ac:dyDescent="0.25">
      <c r="AB39422" s="14"/>
      <c r="AC39422" s="14"/>
      <c r="AG39422" s="10"/>
      <c r="AH39422" s="10"/>
      <c r="AL39422" s="84"/>
      <c r="AM39422" s="84"/>
    </row>
    <row r="39423" spans="28:39" hidden="1" x14ac:dyDescent="0.25">
      <c r="AB39423" s="14"/>
      <c r="AC39423" s="14"/>
      <c r="AG39423" s="10"/>
      <c r="AH39423" s="10"/>
      <c r="AL39423" s="84"/>
      <c r="AM39423" s="84"/>
    </row>
    <row r="39424" spans="28:39" hidden="1" x14ac:dyDescent="0.25">
      <c r="AB39424" s="14"/>
      <c r="AC39424" s="14"/>
      <c r="AG39424" s="10"/>
      <c r="AH39424" s="10"/>
      <c r="AL39424" s="84"/>
      <c r="AM39424" s="84"/>
    </row>
    <row r="39425" spans="28:39" hidden="1" x14ac:dyDescent="0.25">
      <c r="AB39425" s="14"/>
      <c r="AC39425" s="14"/>
      <c r="AG39425" s="10"/>
      <c r="AH39425" s="10"/>
      <c r="AL39425" s="84"/>
      <c r="AM39425" s="84"/>
    </row>
    <row r="39426" spans="28:39" hidden="1" x14ac:dyDescent="0.25">
      <c r="AB39426" s="14"/>
      <c r="AC39426" s="14"/>
      <c r="AG39426" s="10"/>
      <c r="AH39426" s="10"/>
      <c r="AL39426" s="84"/>
      <c r="AM39426" s="84"/>
    </row>
    <row r="39427" spans="28:39" hidden="1" x14ac:dyDescent="0.25">
      <c r="AB39427" s="14"/>
      <c r="AC39427" s="14"/>
      <c r="AG39427" s="10"/>
      <c r="AH39427" s="10"/>
      <c r="AL39427" s="84"/>
      <c r="AM39427" s="84"/>
    </row>
    <row r="39428" spans="28:39" hidden="1" x14ac:dyDescent="0.25">
      <c r="AB39428" s="14"/>
      <c r="AC39428" s="14"/>
      <c r="AG39428" s="10"/>
      <c r="AH39428" s="10"/>
      <c r="AL39428" s="84"/>
      <c r="AM39428" s="84"/>
    </row>
    <row r="39429" spans="28:39" hidden="1" x14ac:dyDescent="0.25">
      <c r="AB39429" s="14"/>
      <c r="AC39429" s="14"/>
      <c r="AG39429" s="10"/>
      <c r="AH39429" s="10"/>
      <c r="AL39429" s="84"/>
      <c r="AM39429" s="84"/>
    </row>
    <row r="39430" spans="28:39" hidden="1" x14ac:dyDescent="0.25">
      <c r="AB39430" s="14"/>
      <c r="AC39430" s="14"/>
      <c r="AG39430" s="10"/>
      <c r="AH39430" s="10"/>
      <c r="AL39430" s="84"/>
      <c r="AM39430" s="84"/>
    </row>
    <row r="39431" spans="28:39" hidden="1" x14ac:dyDescent="0.25">
      <c r="AB39431" s="14"/>
      <c r="AC39431" s="14"/>
      <c r="AG39431" s="10"/>
      <c r="AH39431" s="10"/>
      <c r="AL39431" s="84"/>
      <c r="AM39431" s="84"/>
    </row>
    <row r="39432" spans="28:39" hidden="1" x14ac:dyDescent="0.25">
      <c r="AB39432" s="14"/>
      <c r="AC39432" s="14"/>
      <c r="AG39432" s="10"/>
      <c r="AH39432" s="10"/>
      <c r="AL39432" s="84"/>
      <c r="AM39432" s="84"/>
    </row>
    <row r="39433" spans="28:39" hidden="1" x14ac:dyDescent="0.25">
      <c r="AB39433" s="14"/>
      <c r="AC39433" s="14"/>
      <c r="AG39433" s="10"/>
      <c r="AH39433" s="10"/>
      <c r="AL39433" s="84"/>
      <c r="AM39433" s="84"/>
    </row>
    <row r="39434" spans="28:39" hidden="1" x14ac:dyDescent="0.25">
      <c r="AB39434" s="14"/>
      <c r="AC39434" s="14"/>
      <c r="AG39434" s="10"/>
      <c r="AH39434" s="10"/>
      <c r="AL39434" s="84"/>
      <c r="AM39434" s="84"/>
    </row>
    <row r="39435" spans="28:39" hidden="1" x14ac:dyDescent="0.25">
      <c r="AB39435" s="14"/>
      <c r="AC39435" s="14"/>
      <c r="AG39435" s="10"/>
      <c r="AH39435" s="10"/>
      <c r="AL39435" s="84"/>
      <c r="AM39435" s="84"/>
    </row>
    <row r="39436" spans="28:39" hidden="1" x14ac:dyDescent="0.25">
      <c r="AB39436" s="14"/>
      <c r="AC39436" s="14"/>
      <c r="AG39436" s="10"/>
      <c r="AH39436" s="10"/>
      <c r="AL39436" s="84"/>
      <c r="AM39436" s="84"/>
    </row>
    <row r="39437" spans="28:39" hidden="1" x14ac:dyDescent="0.25">
      <c r="AB39437" s="14"/>
      <c r="AC39437" s="14"/>
      <c r="AG39437" s="10"/>
      <c r="AH39437" s="10"/>
      <c r="AL39437" s="84"/>
      <c r="AM39437" s="84"/>
    </row>
    <row r="39438" spans="28:39" hidden="1" x14ac:dyDescent="0.25">
      <c r="AB39438" s="14"/>
      <c r="AC39438" s="14"/>
      <c r="AG39438" s="10"/>
      <c r="AH39438" s="10"/>
      <c r="AL39438" s="84"/>
      <c r="AM39438" s="84"/>
    </row>
    <row r="39439" spans="28:39" hidden="1" x14ac:dyDescent="0.25">
      <c r="AB39439" s="14"/>
      <c r="AC39439" s="14"/>
      <c r="AG39439" s="10"/>
      <c r="AH39439" s="10"/>
      <c r="AL39439" s="84"/>
      <c r="AM39439" s="84"/>
    </row>
    <row r="39440" spans="28:39" hidden="1" x14ac:dyDescent="0.25">
      <c r="AB39440" s="14"/>
      <c r="AC39440" s="14"/>
      <c r="AG39440" s="10"/>
      <c r="AH39440" s="10"/>
      <c r="AL39440" s="84"/>
      <c r="AM39440" s="84"/>
    </row>
    <row r="39441" spans="28:39" hidden="1" x14ac:dyDescent="0.25">
      <c r="AB39441" s="14"/>
      <c r="AC39441" s="14"/>
      <c r="AG39441" s="10"/>
      <c r="AH39441" s="10"/>
      <c r="AL39441" s="84"/>
      <c r="AM39441" s="84"/>
    </row>
    <row r="39442" spans="28:39" hidden="1" x14ac:dyDescent="0.25">
      <c r="AB39442" s="14"/>
      <c r="AC39442" s="14"/>
      <c r="AG39442" s="10"/>
      <c r="AH39442" s="10"/>
      <c r="AL39442" s="84"/>
      <c r="AM39442" s="84"/>
    </row>
    <row r="39443" spans="28:39" hidden="1" x14ac:dyDescent="0.25">
      <c r="AB39443" s="14"/>
      <c r="AC39443" s="14"/>
      <c r="AG39443" s="10"/>
      <c r="AH39443" s="10"/>
      <c r="AL39443" s="84"/>
      <c r="AM39443" s="84"/>
    </row>
    <row r="39444" spans="28:39" hidden="1" x14ac:dyDescent="0.25">
      <c r="AB39444" s="14"/>
      <c r="AC39444" s="14"/>
      <c r="AG39444" s="10"/>
      <c r="AH39444" s="10"/>
      <c r="AL39444" s="84"/>
      <c r="AM39444" s="84"/>
    </row>
    <row r="39445" spans="28:39" hidden="1" x14ac:dyDescent="0.25">
      <c r="AB39445" s="14"/>
      <c r="AC39445" s="14"/>
      <c r="AG39445" s="10"/>
      <c r="AH39445" s="10"/>
      <c r="AL39445" s="84"/>
      <c r="AM39445" s="84"/>
    </row>
    <row r="39446" spans="28:39" hidden="1" x14ac:dyDescent="0.25">
      <c r="AB39446" s="14"/>
      <c r="AC39446" s="14"/>
      <c r="AG39446" s="10"/>
      <c r="AH39446" s="10"/>
      <c r="AL39446" s="84"/>
      <c r="AM39446" s="84"/>
    </row>
    <row r="39447" spans="28:39" hidden="1" x14ac:dyDescent="0.25">
      <c r="AB39447" s="14"/>
      <c r="AC39447" s="14"/>
      <c r="AG39447" s="10"/>
      <c r="AH39447" s="10"/>
      <c r="AL39447" s="84"/>
      <c r="AM39447" s="84"/>
    </row>
    <row r="39448" spans="28:39" hidden="1" x14ac:dyDescent="0.25">
      <c r="AB39448" s="14"/>
      <c r="AC39448" s="14"/>
      <c r="AG39448" s="10"/>
      <c r="AH39448" s="10"/>
      <c r="AL39448" s="84"/>
      <c r="AM39448" s="84"/>
    </row>
    <row r="39449" spans="28:39" hidden="1" x14ac:dyDescent="0.25">
      <c r="AB39449" s="14"/>
      <c r="AC39449" s="14"/>
      <c r="AG39449" s="10"/>
      <c r="AH39449" s="10"/>
      <c r="AL39449" s="84"/>
      <c r="AM39449" s="84"/>
    </row>
    <row r="39450" spans="28:39" hidden="1" x14ac:dyDescent="0.25">
      <c r="AB39450" s="14"/>
      <c r="AC39450" s="14"/>
      <c r="AG39450" s="10"/>
      <c r="AH39450" s="10"/>
      <c r="AL39450" s="84"/>
      <c r="AM39450" s="84"/>
    </row>
    <row r="39451" spans="28:39" hidden="1" x14ac:dyDescent="0.25">
      <c r="AB39451" s="14"/>
      <c r="AC39451" s="14"/>
      <c r="AG39451" s="10"/>
      <c r="AH39451" s="10"/>
      <c r="AL39451" s="84"/>
      <c r="AM39451" s="84"/>
    </row>
    <row r="39452" spans="28:39" hidden="1" x14ac:dyDescent="0.25">
      <c r="AB39452" s="14"/>
      <c r="AC39452" s="14"/>
      <c r="AG39452" s="10"/>
      <c r="AH39452" s="10"/>
      <c r="AL39452" s="84"/>
      <c r="AM39452" s="84"/>
    </row>
    <row r="39453" spans="28:39" hidden="1" x14ac:dyDescent="0.25">
      <c r="AB39453" s="14"/>
      <c r="AC39453" s="14"/>
      <c r="AG39453" s="10"/>
      <c r="AH39453" s="10"/>
      <c r="AL39453" s="84"/>
      <c r="AM39453" s="84"/>
    </row>
    <row r="39454" spans="28:39" hidden="1" x14ac:dyDescent="0.25">
      <c r="AB39454" s="14"/>
      <c r="AC39454" s="14"/>
      <c r="AG39454" s="10"/>
      <c r="AH39454" s="10"/>
      <c r="AL39454" s="84"/>
      <c r="AM39454" s="84"/>
    </row>
    <row r="39455" spans="28:39" hidden="1" x14ac:dyDescent="0.25">
      <c r="AB39455" s="14"/>
      <c r="AC39455" s="14"/>
      <c r="AG39455" s="10"/>
      <c r="AH39455" s="10"/>
      <c r="AL39455" s="84"/>
      <c r="AM39455" s="84"/>
    </row>
    <row r="39456" spans="28:39" hidden="1" x14ac:dyDescent="0.25">
      <c r="AB39456" s="14"/>
      <c r="AC39456" s="14"/>
      <c r="AG39456" s="10"/>
      <c r="AH39456" s="10"/>
      <c r="AL39456" s="84"/>
      <c r="AM39456" s="84"/>
    </row>
    <row r="39457" spans="28:39" hidden="1" x14ac:dyDescent="0.25">
      <c r="AB39457" s="14"/>
      <c r="AC39457" s="14"/>
      <c r="AG39457" s="10"/>
      <c r="AH39457" s="10"/>
      <c r="AL39457" s="84"/>
      <c r="AM39457" s="84"/>
    </row>
    <row r="39458" spans="28:39" hidden="1" x14ac:dyDescent="0.25">
      <c r="AB39458" s="14"/>
      <c r="AC39458" s="14"/>
      <c r="AG39458" s="10"/>
      <c r="AH39458" s="10"/>
      <c r="AL39458" s="84"/>
      <c r="AM39458" s="84"/>
    </row>
    <row r="39459" spans="28:39" hidden="1" x14ac:dyDescent="0.25">
      <c r="AB39459" s="14"/>
      <c r="AC39459" s="14"/>
      <c r="AG39459" s="10"/>
      <c r="AH39459" s="10"/>
      <c r="AL39459" s="84"/>
      <c r="AM39459" s="84"/>
    </row>
    <row r="39460" spans="28:39" hidden="1" x14ac:dyDescent="0.25">
      <c r="AB39460" s="14"/>
      <c r="AC39460" s="14"/>
      <c r="AG39460" s="10"/>
      <c r="AH39460" s="10"/>
      <c r="AL39460" s="84"/>
      <c r="AM39460" s="84"/>
    </row>
    <row r="39461" spans="28:39" hidden="1" x14ac:dyDescent="0.25">
      <c r="AB39461" s="14"/>
      <c r="AC39461" s="14"/>
      <c r="AG39461" s="10"/>
      <c r="AH39461" s="10"/>
      <c r="AL39461" s="84"/>
      <c r="AM39461" s="84"/>
    </row>
    <row r="39462" spans="28:39" hidden="1" x14ac:dyDescent="0.25">
      <c r="AB39462" s="14"/>
      <c r="AC39462" s="14"/>
      <c r="AG39462" s="10"/>
      <c r="AH39462" s="10"/>
      <c r="AL39462" s="84"/>
      <c r="AM39462" s="84"/>
    </row>
    <row r="39463" spans="28:39" hidden="1" x14ac:dyDescent="0.25">
      <c r="AB39463" s="14"/>
      <c r="AC39463" s="14"/>
      <c r="AG39463" s="10"/>
      <c r="AH39463" s="10"/>
      <c r="AL39463" s="84"/>
      <c r="AM39463" s="84"/>
    </row>
    <row r="39464" spans="28:39" hidden="1" x14ac:dyDescent="0.25">
      <c r="AB39464" s="14"/>
      <c r="AC39464" s="14"/>
      <c r="AG39464" s="10"/>
      <c r="AH39464" s="10"/>
      <c r="AL39464" s="84"/>
      <c r="AM39464" s="84"/>
    </row>
    <row r="39465" spans="28:39" hidden="1" x14ac:dyDescent="0.25">
      <c r="AB39465" s="14"/>
      <c r="AC39465" s="14"/>
      <c r="AG39465" s="10"/>
      <c r="AH39465" s="10"/>
      <c r="AL39465" s="84"/>
      <c r="AM39465" s="84"/>
    </row>
    <row r="39466" spans="28:39" hidden="1" x14ac:dyDescent="0.25">
      <c r="AB39466" s="14"/>
      <c r="AC39466" s="14"/>
      <c r="AG39466" s="10"/>
      <c r="AH39466" s="10"/>
      <c r="AL39466" s="84"/>
      <c r="AM39466" s="84"/>
    </row>
    <row r="39467" spans="28:39" hidden="1" x14ac:dyDescent="0.25">
      <c r="AB39467" s="14"/>
      <c r="AC39467" s="14"/>
      <c r="AG39467" s="10"/>
      <c r="AH39467" s="10"/>
      <c r="AL39467" s="84"/>
      <c r="AM39467" s="84"/>
    </row>
    <row r="39468" spans="28:39" hidden="1" x14ac:dyDescent="0.25">
      <c r="AB39468" s="14"/>
      <c r="AC39468" s="14"/>
      <c r="AG39468" s="10"/>
      <c r="AH39468" s="10"/>
      <c r="AL39468" s="84"/>
      <c r="AM39468" s="84"/>
    </row>
    <row r="39469" spans="28:39" hidden="1" x14ac:dyDescent="0.25">
      <c r="AB39469" s="14"/>
      <c r="AC39469" s="14"/>
      <c r="AG39469" s="10"/>
      <c r="AH39469" s="10"/>
      <c r="AL39469" s="84"/>
      <c r="AM39469" s="84"/>
    </row>
    <row r="39470" spans="28:39" hidden="1" x14ac:dyDescent="0.25">
      <c r="AB39470" s="14"/>
      <c r="AC39470" s="14"/>
      <c r="AG39470" s="10"/>
      <c r="AH39470" s="10"/>
      <c r="AL39470" s="84"/>
      <c r="AM39470" s="84"/>
    </row>
    <row r="39471" spans="28:39" hidden="1" x14ac:dyDescent="0.25">
      <c r="AB39471" s="14"/>
      <c r="AC39471" s="14"/>
      <c r="AG39471" s="10"/>
      <c r="AH39471" s="10"/>
      <c r="AL39471" s="84"/>
      <c r="AM39471" s="84"/>
    </row>
    <row r="39472" spans="28:39" hidden="1" x14ac:dyDescent="0.25">
      <c r="AB39472" s="14"/>
      <c r="AC39472" s="14"/>
      <c r="AG39472" s="10"/>
      <c r="AH39472" s="10"/>
      <c r="AL39472" s="84"/>
      <c r="AM39472" s="84"/>
    </row>
    <row r="39473" spans="28:39" hidden="1" x14ac:dyDescent="0.25">
      <c r="AB39473" s="14"/>
      <c r="AC39473" s="14"/>
      <c r="AG39473" s="10"/>
      <c r="AH39473" s="10"/>
      <c r="AL39473" s="84"/>
      <c r="AM39473" s="84"/>
    </row>
    <row r="39474" spans="28:39" hidden="1" x14ac:dyDescent="0.25">
      <c r="AB39474" s="14"/>
      <c r="AC39474" s="14"/>
      <c r="AG39474" s="10"/>
      <c r="AH39474" s="10"/>
      <c r="AL39474" s="84"/>
      <c r="AM39474" s="84"/>
    </row>
    <row r="39475" spans="28:39" hidden="1" x14ac:dyDescent="0.25">
      <c r="AB39475" s="14"/>
      <c r="AC39475" s="14"/>
      <c r="AG39475" s="10"/>
      <c r="AH39475" s="10"/>
      <c r="AL39475" s="84"/>
      <c r="AM39475" s="84"/>
    </row>
    <row r="39476" spans="28:39" hidden="1" x14ac:dyDescent="0.25">
      <c r="AB39476" s="14"/>
      <c r="AC39476" s="14"/>
      <c r="AG39476" s="10"/>
      <c r="AH39476" s="10"/>
      <c r="AL39476" s="84"/>
      <c r="AM39476" s="84"/>
    </row>
    <row r="39477" spans="28:39" hidden="1" x14ac:dyDescent="0.25">
      <c r="AB39477" s="14"/>
      <c r="AC39477" s="14"/>
      <c r="AG39477" s="10"/>
      <c r="AH39477" s="10"/>
      <c r="AL39477" s="84"/>
      <c r="AM39477" s="84"/>
    </row>
    <row r="39478" spans="28:39" hidden="1" x14ac:dyDescent="0.25">
      <c r="AB39478" s="14"/>
      <c r="AC39478" s="14"/>
      <c r="AG39478" s="10"/>
      <c r="AH39478" s="10"/>
      <c r="AL39478" s="84"/>
      <c r="AM39478" s="84"/>
    </row>
    <row r="39479" spans="28:39" hidden="1" x14ac:dyDescent="0.25">
      <c r="AB39479" s="14"/>
      <c r="AC39479" s="14"/>
      <c r="AG39479" s="10"/>
      <c r="AH39479" s="10"/>
      <c r="AL39479" s="84"/>
      <c r="AM39479" s="84"/>
    </row>
    <row r="39480" spans="28:39" hidden="1" x14ac:dyDescent="0.25">
      <c r="AB39480" s="14"/>
      <c r="AC39480" s="14"/>
      <c r="AG39480" s="10"/>
      <c r="AH39480" s="10"/>
      <c r="AL39480" s="84"/>
      <c r="AM39480" s="84"/>
    </row>
    <row r="39481" spans="28:39" hidden="1" x14ac:dyDescent="0.25">
      <c r="AB39481" s="14"/>
      <c r="AC39481" s="14"/>
      <c r="AG39481" s="10"/>
      <c r="AH39481" s="10"/>
      <c r="AL39481" s="84"/>
      <c r="AM39481" s="84"/>
    </row>
    <row r="39482" spans="28:39" hidden="1" x14ac:dyDescent="0.25">
      <c r="AB39482" s="14"/>
      <c r="AC39482" s="14"/>
      <c r="AG39482" s="10"/>
      <c r="AH39482" s="10"/>
      <c r="AL39482" s="84"/>
      <c r="AM39482" s="84"/>
    </row>
    <row r="39483" spans="28:39" hidden="1" x14ac:dyDescent="0.25">
      <c r="AB39483" s="14"/>
      <c r="AC39483" s="14"/>
      <c r="AG39483" s="10"/>
      <c r="AH39483" s="10"/>
      <c r="AL39483" s="84"/>
      <c r="AM39483" s="84"/>
    </row>
    <row r="39484" spans="28:39" hidden="1" x14ac:dyDescent="0.25">
      <c r="AB39484" s="14"/>
      <c r="AC39484" s="14"/>
      <c r="AG39484" s="10"/>
      <c r="AH39484" s="10"/>
      <c r="AL39484" s="84"/>
      <c r="AM39484" s="84"/>
    </row>
    <row r="39485" spans="28:39" hidden="1" x14ac:dyDescent="0.25">
      <c r="AB39485" s="14"/>
      <c r="AC39485" s="14"/>
      <c r="AG39485" s="10"/>
      <c r="AH39485" s="10"/>
      <c r="AL39485" s="84"/>
      <c r="AM39485" s="84"/>
    </row>
    <row r="39486" spans="28:39" hidden="1" x14ac:dyDescent="0.25">
      <c r="AB39486" s="14"/>
      <c r="AC39486" s="14"/>
      <c r="AG39486" s="10"/>
      <c r="AH39486" s="10"/>
      <c r="AL39486" s="84"/>
      <c r="AM39486" s="84"/>
    </row>
    <row r="39487" spans="28:39" hidden="1" x14ac:dyDescent="0.25">
      <c r="AB39487" s="14"/>
      <c r="AC39487" s="14"/>
      <c r="AG39487" s="10"/>
      <c r="AH39487" s="10"/>
      <c r="AL39487" s="84"/>
      <c r="AM39487" s="84"/>
    </row>
    <row r="39488" spans="28:39" hidden="1" x14ac:dyDescent="0.25">
      <c r="AB39488" s="14"/>
      <c r="AC39488" s="14"/>
      <c r="AG39488" s="10"/>
      <c r="AH39488" s="10"/>
      <c r="AL39488" s="84"/>
      <c r="AM39488" s="84"/>
    </row>
    <row r="39489" spans="28:39" hidden="1" x14ac:dyDescent="0.25">
      <c r="AB39489" s="14"/>
      <c r="AC39489" s="14"/>
      <c r="AG39489" s="10"/>
      <c r="AH39489" s="10"/>
      <c r="AL39489" s="84"/>
      <c r="AM39489" s="84"/>
    </row>
    <row r="39490" spans="28:39" hidden="1" x14ac:dyDescent="0.25">
      <c r="AB39490" s="14"/>
      <c r="AC39490" s="14"/>
      <c r="AG39490" s="10"/>
      <c r="AH39490" s="10"/>
      <c r="AL39490" s="84"/>
      <c r="AM39490" s="84"/>
    </row>
    <row r="39491" spans="28:39" hidden="1" x14ac:dyDescent="0.25">
      <c r="AB39491" s="14"/>
      <c r="AC39491" s="14"/>
      <c r="AG39491" s="10"/>
      <c r="AH39491" s="10"/>
      <c r="AL39491" s="84"/>
      <c r="AM39491" s="84"/>
    </row>
    <row r="39492" spans="28:39" hidden="1" x14ac:dyDescent="0.25">
      <c r="AB39492" s="14"/>
      <c r="AC39492" s="14"/>
      <c r="AG39492" s="10"/>
      <c r="AH39492" s="10"/>
      <c r="AL39492" s="84"/>
      <c r="AM39492" s="84"/>
    </row>
    <row r="39493" spans="28:39" hidden="1" x14ac:dyDescent="0.25">
      <c r="AB39493" s="14"/>
      <c r="AC39493" s="14"/>
      <c r="AG39493" s="10"/>
      <c r="AH39493" s="10"/>
      <c r="AL39493" s="84"/>
      <c r="AM39493" s="84"/>
    </row>
    <row r="39494" spans="28:39" hidden="1" x14ac:dyDescent="0.25">
      <c r="AB39494" s="14"/>
      <c r="AC39494" s="14"/>
      <c r="AG39494" s="10"/>
      <c r="AH39494" s="10"/>
      <c r="AL39494" s="84"/>
      <c r="AM39494" s="84"/>
    </row>
    <row r="39495" spans="28:39" hidden="1" x14ac:dyDescent="0.25">
      <c r="AB39495" s="14"/>
      <c r="AC39495" s="14"/>
      <c r="AG39495" s="10"/>
      <c r="AH39495" s="10"/>
      <c r="AL39495" s="84"/>
      <c r="AM39495" s="84"/>
    </row>
    <row r="39496" spans="28:39" hidden="1" x14ac:dyDescent="0.25">
      <c r="AB39496" s="14"/>
      <c r="AC39496" s="14"/>
      <c r="AG39496" s="10"/>
      <c r="AH39496" s="10"/>
      <c r="AL39496" s="84"/>
      <c r="AM39496" s="84"/>
    </row>
    <row r="39497" spans="28:39" hidden="1" x14ac:dyDescent="0.25">
      <c r="AB39497" s="14"/>
      <c r="AC39497" s="14"/>
      <c r="AG39497" s="10"/>
      <c r="AH39497" s="10"/>
      <c r="AL39497" s="84"/>
      <c r="AM39497" s="84"/>
    </row>
    <row r="39498" spans="28:39" hidden="1" x14ac:dyDescent="0.25">
      <c r="AB39498" s="14"/>
      <c r="AC39498" s="14"/>
      <c r="AG39498" s="10"/>
      <c r="AH39498" s="10"/>
      <c r="AL39498" s="84"/>
      <c r="AM39498" s="84"/>
    </row>
    <row r="39499" spans="28:39" hidden="1" x14ac:dyDescent="0.25">
      <c r="AB39499" s="14"/>
      <c r="AC39499" s="14"/>
      <c r="AG39499" s="10"/>
      <c r="AH39499" s="10"/>
      <c r="AL39499" s="84"/>
      <c r="AM39499" s="84"/>
    </row>
    <row r="39500" spans="28:39" hidden="1" x14ac:dyDescent="0.25">
      <c r="AB39500" s="14"/>
      <c r="AC39500" s="14"/>
      <c r="AG39500" s="10"/>
      <c r="AH39500" s="10"/>
      <c r="AL39500" s="84"/>
      <c r="AM39500" s="84"/>
    </row>
    <row r="39501" spans="28:39" hidden="1" x14ac:dyDescent="0.25">
      <c r="AB39501" s="14"/>
      <c r="AC39501" s="14"/>
      <c r="AG39501" s="10"/>
      <c r="AH39501" s="10"/>
      <c r="AL39501" s="84"/>
      <c r="AM39501" s="84"/>
    </row>
    <row r="39502" spans="28:39" hidden="1" x14ac:dyDescent="0.25">
      <c r="AB39502" s="14"/>
      <c r="AC39502" s="14"/>
      <c r="AG39502" s="10"/>
      <c r="AH39502" s="10"/>
      <c r="AL39502" s="84"/>
      <c r="AM39502" s="84"/>
    </row>
    <row r="39503" spans="28:39" hidden="1" x14ac:dyDescent="0.25">
      <c r="AB39503" s="14"/>
      <c r="AC39503" s="14"/>
      <c r="AG39503" s="10"/>
      <c r="AH39503" s="10"/>
      <c r="AL39503" s="84"/>
      <c r="AM39503" s="84"/>
    </row>
    <row r="39504" spans="28:39" hidden="1" x14ac:dyDescent="0.25">
      <c r="AB39504" s="14"/>
      <c r="AC39504" s="14"/>
      <c r="AG39504" s="10"/>
      <c r="AH39504" s="10"/>
      <c r="AL39504" s="84"/>
      <c r="AM39504" s="84"/>
    </row>
    <row r="39505" spans="28:39" hidden="1" x14ac:dyDescent="0.25">
      <c r="AB39505" s="14"/>
      <c r="AC39505" s="14"/>
      <c r="AG39505" s="10"/>
      <c r="AH39505" s="10"/>
      <c r="AL39505" s="84"/>
      <c r="AM39505" s="84"/>
    </row>
    <row r="39506" spans="28:39" hidden="1" x14ac:dyDescent="0.25">
      <c r="AB39506" s="14"/>
      <c r="AC39506" s="14"/>
      <c r="AG39506" s="10"/>
      <c r="AH39506" s="10"/>
      <c r="AL39506" s="84"/>
      <c r="AM39506" s="84"/>
    </row>
    <row r="39507" spans="28:39" hidden="1" x14ac:dyDescent="0.25">
      <c r="AB39507" s="14"/>
      <c r="AC39507" s="14"/>
      <c r="AG39507" s="10"/>
      <c r="AH39507" s="10"/>
      <c r="AL39507" s="84"/>
      <c r="AM39507" s="84"/>
    </row>
    <row r="39508" spans="28:39" hidden="1" x14ac:dyDescent="0.25">
      <c r="AB39508" s="14"/>
      <c r="AC39508" s="14"/>
      <c r="AG39508" s="10"/>
      <c r="AH39508" s="10"/>
      <c r="AL39508" s="84"/>
      <c r="AM39508" s="84"/>
    </row>
    <row r="39509" spans="28:39" hidden="1" x14ac:dyDescent="0.25">
      <c r="AB39509" s="14"/>
      <c r="AC39509" s="14"/>
      <c r="AG39509" s="10"/>
      <c r="AH39509" s="10"/>
      <c r="AL39509" s="84"/>
      <c r="AM39509" s="84"/>
    </row>
    <row r="39510" spans="28:39" hidden="1" x14ac:dyDescent="0.25">
      <c r="AB39510" s="14"/>
      <c r="AC39510" s="14"/>
      <c r="AG39510" s="10"/>
      <c r="AH39510" s="10"/>
      <c r="AL39510" s="84"/>
      <c r="AM39510" s="84"/>
    </row>
    <row r="39511" spans="28:39" hidden="1" x14ac:dyDescent="0.25">
      <c r="AB39511" s="14"/>
      <c r="AC39511" s="14"/>
      <c r="AG39511" s="10"/>
      <c r="AH39511" s="10"/>
      <c r="AL39511" s="84"/>
      <c r="AM39511" s="84"/>
    </row>
    <row r="39512" spans="28:39" hidden="1" x14ac:dyDescent="0.25">
      <c r="AB39512" s="14"/>
      <c r="AC39512" s="14"/>
      <c r="AG39512" s="10"/>
      <c r="AH39512" s="10"/>
      <c r="AL39512" s="84"/>
      <c r="AM39512" s="84"/>
    </row>
    <row r="39513" spans="28:39" hidden="1" x14ac:dyDescent="0.25">
      <c r="AB39513" s="14"/>
      <c r="AC39513" s="14"/>
      <c r="AG39513" s="10"/>
      <c r="AH39513" s="10"/>
      <c r="AL39513" s="84"/>
      <c r="AM39513" s="84"/>
    </row>
    <row r="39514" spans="28:39" hidden="1" x14ac:dyDescent="0.25">
      <c r="AB39514" s="14"/>
      <c r="AC39514" s="14"/>
      <c r="AG39514" s="10"/>
      <c r="AH39514" s="10"/>
      <c r="AL39514" s="84"/>
      <c r="AM39514" s="84"/>
    </row>
    <row r="39515" spans="28:39" hidden="1" x14ac:dyDescent="0.25">
      <c r="AB39515" s="14"/>
      <c r="AC39515" s="14"/>
      <c r="AG39515" s="10"/>
      <c r="AH39515" s="10"/>
      <c r="AL39515" s="84"/>
      <c r="AM39515" s="84"/>
    </row>
    <row r="39516" spans="28:39" hidden="1" x14ac:dyDescent="0.25">
      <c r="AB39516" s="14"/>
      <c r="AC39516" s="14"/>
      <c r="AG39516" s="10"/>
      <c r="AH39516" s="10"/>
      <c r="AL39516" s="84"/>
      <c r="AM39516" s="84"/>
    </row>
    <row r="39517" spans="28:39" hidden="1" x14ac:dyDescent="0.25">
      <c r="AB39517" s="14"/>
      <c r="AC39517" s="14"/>
      <c r="AG39517" s="10"/>
      <c r="AH39517" s="10"/>
      <c r="AL39517" s="84"/>
      <c r="AM39517" s="84"/>
    </row>
    <row r="39518" spans="28:39" hidden="1" x14ac:dyDescent="0.25">
      <c r="AB39518" s="14"/>
      <c r="AC39518" s="14"/>
      <c r="AG39518" s="10"/>
      <c r="AH39518" s="10"/>
      <c r="AL39518" s="84"/>
      <c r="AM39518" s="84"/>
    </row>
    <row r="39519" spans="28:39" hidden="1" x14ac:dyDescent="0.25">
      <c r="AB39519" s="14"/>
      <c r="AC39519" s="14"/>
      <c r="AG39519" s="10"/>
      <c r="AH39519" s="10"/>
      <c r="AL39519" s="84"/>
      <c r="AM39519" s="84"/>
    </row>
    <row r="39520" spans="28:39" hidden="1" x14ac:dyDescent="0.25">
      <c r="AB39520" s="14"/>
      <c r="AC39520" s="14"/>
      <c r="AG39520" s="10"/>
      <c r="AH39520" s="10"/>
      <c r="AL39520" s="84"/>
      <c r="AM39520" s="84"/>
    </row>
    <row r="39521" spans="28:39" hidden="1" x14ac:dyDescent="0.25">
      <c r="AB39521" s="14"/>
      <c r="AC39521" s="14"/>
      <c r="AG39521" s="10"/>
      <c r="AH39521" s="10"/>
      <c r="AL39521" s="84"/>
      <c r="AM39521" s="84"/>
    </row>
    <row r="39522" spans="28:39" hidden="1" x14ac:dyDescent="0.25">
      <c r="AB39522" s="14"/>
      <c r="AC39522" s="14"/>
      <c r="AG39522" s="10"/>
      <c r="AH39522" s="10"/>
      <c r="AL39522" s="84"/>
      <c r="AM39522" s="84"/>
    </row>
    <row r="39523" spans="28:39" hidden="1" x14ac:dyDescent="0.25">
      <c r="AB39523" s="14"/>
      <c r="AC39523" s="14"/>
      <c r="AG39523" s="10"/>
      <c r="AH39523" s="10"/>
      <c r="AL39523" s="84"/>
      <c r="AM39523" s="84"/>
    </row>
    <row r="39524" spans="28:39" hidden="1" x14ac:dyDescent="0.25">
      <c r="AB39524" s="14"/>
      <c r="AC39524" s="14"/>
      <c r="AG39524" s="10"/>
      <c r="AH39524" s="10"/>
      <c r="AL39524" s="84"/>
      <c r="AM39524" s="84"/>
    </row>
    <row r="39525" spans="28:39" hidden="1" x14ac:dyDescent="0.25">
      <c r="AB39525" s="14"/>
      <c r="AC39525" s="14"/>
      <c r="AG39525" s="10"/>
      <c r="AH39525" s="10"/>
      <c r="AL39525" s="84"/>
      <c r="AM39525" s="84"/>
    </row>
    <row r="39526" spans="28:39" hidden="1" x14ac:dyDescent="0.25">
      <c r="AB39526" s="14"/>
      <c r="AC39526" s="14"/>
      <c r="AG39526" s="10"/>
      <c r="AH39526" s="10"/>
      <c r="AL39526" s="84"/>
      <c r="AM39526" s="84"/>
    </row>
    <row r="39527" spans="28:39" hidden="1" x14ac:dyDescent="0.25">
      <c r="AB39527" s="14"/>
      <c r="AC39527" s="14"/>
      <c r="AG39527" s="10"/>
      <c r="AH39527" s="10"/>
      <c r="AL39527" s="84"/>
      <c r="AM39527" s="84"/>
    </row>
    <row r="39528" spans="28:39" hidden="1" x14ac:dyDescent="0.25">
      <c r="AB39528" s="14"/>
      <c r="AC39528" s="14"/>
      <c r="AG39528" s="10"/>
      <c r="AH39528" s="10"/>
      <c r="AL39528" s="84"/>
      <c r="AM39528" s="84"/>
    </row>
    <row r="39529" spans="28:39" hidden="1" x14ac:dyDescent="0.25">
      <c r="AB39529" s="14"/>
      <c r="AC39529" s="14"/>
      <c r="AG39529" s="10"/>
      <c r="AH39529" s="10"/>
      <c r="AL39529" s="84"/>
      <c r="AM39529" s="84"/>
    </row>
    <row r="39530" spans="28:39" hidden="1" x14ac:dyDescent="0.25">
      <c r="AB39530" s="14"/>
      <c r="AC39530" s="14"/>
      <c r="AG39530" s="10"/>
      <c r="AH39530" s="10"/>
      <c r="AL39530" s="84"/>
      <c r="AM39530" s="84"/>
    </row>
    <row r="39531" spans="28:39" hidden="1" x14ac:dyDescent="0.25">
      <c r="AB39531" s="14"/>
      <c r="AC39531" s="14"/>
      <c r="AG39531" s="10"/>
      <c r="AH39531" s="10"/>
      <c r="AL39531" s="84"/>
      <c r="AM39531" s="84"/>
    </row>
    <row r="39532" spans="28:39" hidden="1" x14ac:dyDescent="0.25">
      <c r="AB39532" s="14"/>
      <c r="AC39532" s="14"/>
      <c r="AG39532" s="10"/>
      <c r="AH39532" s="10"/>
      <c r="AL39532" s="84"/>
      <c r="AM39532" s="84"/>
    </row>
    <row r="39533" spans="28:39" hidden="1" x14ac:dyDescent="0.25">
      <c r="AB39533" s="14"/>
      <c r="AC39533" s="14"/>
      <c r="AG39533" s="10"/>
      <c r="AH39533" s="10"/>
      <c r="AL39533" s="84"/>
      <c r="AM39533" s="84"/>
    </row>
    <row r="39534" spans="28:39" hidden="1" x14ac:dyDescent="0.25">
      <c r="AB39534" s="14"/>
      <c r="AC39534" s="14"/>
      <c r="AG39534" s="10"/>
      <c r="AH39534" s="10"/>
      <c r="AL39534" s="84"/>
      <c r="AM39534" s="84"/>
    </row>
    <row r="39535" spans="28:39" hidden="1" x14ac:dyDescent="0.25">
      <c r="AB39535" s="14"/>
      <c r="AC39535" s="14"/>
      <c r="AG39535" s="10"/>
      <c r="AH39535" s="10"/>
      <c r="AL39535" s="84"/>
      <c r="AM39535" s="84"/>
    </row>
    <row r="39536" spans="28:39" hidden="1" x14ac:dyDescent="0.25">
      <c r="AB39536" s="14"/>
      <c r="AC39536" s="14"/>
      <c r="AG39536" s="10"/>
      <c r="AH39536" s="10"/>
      <c r="AL39536" s="84"/>
      <c r="AM39536" s="84"/>
    </row>
    <row r="39537" spans="28:39" hidden="1" x14ac:dyDescent="0.25">
      <c r="AB39537" s="14"/>
      <c r="AC39537" s="14"/>
      <c r="AG39537" s="10"/>
      <c r="AH39537" s="10"/>
      <c r="AL39537" s="84"/>
      <c r="AM39537" s="84"/>
    </row>
    <row r="39538" spans="28:39" hidden="1" x14ac:dyDescent="0.25">
      <c r="AB39538" s="14"/>
      <c r="AC39538" s="14"/>
      <c r="AG39538" s="10"/>
      <c r="AH39538" s="10"/>
      <c r="AL39538" s="84"/>
      <c r="AM39538" s="84"/>
    </row>
    <row r="39539" spans="28:39" hidden="1" x14ac:dyDescent="0.25">
      <c r="AB39539" s="14"/>
      <c r="AC39539" s="14"/>
      <c r="AG39539" s="10"/>
      <c r="AH39539" s="10"/>
      <c r="AL39539" s="84"/>
      <c r="AM39539" s="84"/>
    </row>
    <row r="39540" spans="28:39" hidden="1" x14ac:dyDescent="0.25">
      <c r="AB39540" s="14"/>
      <c r="AC39540" s="14"/>
      <c r="AG39540" s="10"/>
      <c r="AH39540" s="10"/>
      <c r="AL39540" s="84"/>
      <c r="AM39540" s="84"/>
    </row>
    <row r="39541" spans="28:39" hidden="1" x14ac:dyDescent="0.25">
      <c r="AB39541" s="14"/>
      <c r="AC39541" s="14"/>
      <c r="AG39541" s="10"/>
      <c r="AH39541" s="10"/>
      <c r="AL39541" s="84"/>
      <c r="AM39541" s="84"/>
    </row>
    <row r="39542" spans="28:39" hidden="1" x14ac:dyDescent="0.25">
      <c r="AB39542" s="14"/>
      <c r="AC39542" s="14"/>
      <c r="AG39542" s="10"/>
      <c r="AH39542" s="10"/>
      <c r="AL39542" s="84"/>
      <c r="AM39542" s="84"/>
    </row>
    <row r="39543" spans="28:39" hidden="1" x14ac:dyDescent="0.25">
      <c r="AB39543" s="14"/>
      <c r="AC39543" s="14"/>
      <c r="AG39543" s="10"/>
      <c r="AH39543" s="10"/>
      <c r="AL39543" s="84"/>
      <c r="AM39543" s="84"/>
    </row>
    <row r="39544" spans="28:39" hidden="1" x14ac:dyDescent="0.25">
      <c r="AB39544" s="14"/>
      <c r="AC39544" s="14"/>
      <c r="AG39544" s="10"/>
      <c r="AH39544" s="10"/>
      <c r="AL39544" s="84"/>
      <c r="AM39544" s="84"/>
    </row>
    <row r="39545" spans="28:39" hidden="1" x14ac:dyDescent="0.25">
      <c r="AB39545" s="14"/>
      <c r="AC39545" s="14"/>
      <c r="AG39545" s="10"/>
      <c r="AH39545" s="10"/>
      <c r="AL39545" s="84"/>
      <c r="AM39545" s="84"/>
    </row>
    <row r="39546" spans="28:39" hidden="1" x14ac:dyDescent="0.25">
      <c r="AB39546" s="14"/>
      <c r="AC39546" s="14"/>
      <c r="AG39546" s="10"/>
      <c r="AH39546" s="10"/>
      <c r="AL39546" s="84"/>
      <c r="AM39546" s="84"/>
    </row>
    <row r="39547" spans="28:39" hidden="1" x14ac:dyDescent="0.25">
      <c r="AB39547" s="14"/>
      <c r="AC39547" s="14"/>
      <c r="AG39547" s="10"/>
      <c r="AH39547" s="10"/>
      <c r="AL39547" s="84"/>
      <c r="AM39547" s="84"/>
    </row>
    <row r="39548" spans="28:39" hidden="1" x14ac:dyDescent="0.25">
      <c r="AB39548" s="14"/>
      <c r="AC39548" s="14"/>
      <c r="AG39548" s="10"/>
      <c r="AH39548" s="10"/>
      <c r="AL39548" s="84"/>
      <c r="AM39548" s="84"/>
    </row>
    <row r="39549" spans="28:39" hidden="1" x14ac:dyDescent="0.25">
      <c r="AB39549" s="14"/>
      <c r="AC39549" s="14"/>
      <c r="AG39549" s="10"/>
      <c r="AH39549" s="10"/>
      <c r="AL39549" s="84"/>
      <c r="AM39549" s="84"/>
    </row>
    <row r="39550" spans="28:39" hidden="1" x14ac:dyDescent="0.25">
      <c r="AB39550" s="14"/>
      <c r="AC39550" s="14"/>
      <c r="AG39550" s="10"/>
      <c r="AH39550" s="10"/>
      <c r="AL39550" s="84"/>
      <c r="AM39550" s="84"/>
    </row>
    <row r="39551" spans="28:39" hidden="1" x14ac:dyDescent="0.25">
      <c r="AB39551" s="14"/>
      <c r="AC39551" s="14"/>
      <c r="AG39551" s="10"/>
      <c r="AH39551" s="10"/>
      <c r="AL39551" s="84"/>
      <c r="AM39551" s="84"/>
    </row>
    <row r="39552" spans="28:39" hidden="1" x14ac:dyDescent="0.25">
      <c r="AB39552" s="14"/>
      <c r="AC39552" s="14"/>
      <c r="AG39552" s="10"/>
      <c r="AH39552" s="10"/>
      <c r="AL39552" s="84"/>
      <c r="AM39552" s="84"/>
    </row>
    <row r="39553" spans="28:39" hidden="1" x14ac:dyDescent="0.25">
      <c r="AB39553" s="14"/>
      <c r="AC39553" s="14"/>
      <c r="AG39553" s="10"/>
      <c r="AH39553" s="10"/>
      <c r="AL39553" s="84"/>
      <c r="AM39553" s="84"/>
    </row>
    <row r="39554" spans="28:39" hidden="1" x14ac:dyDescent="0.25">
      <c r="AB39554" s="14"/>
      <c r="AC39554" s="14"/>
      <c r="AG39554" s="10"/>
      <c r="AH39554" s="10"/>
      <c r="AL39554" s="84"/>
      <c r="AM39554" s="84"/>
    </row>
    <row r="39555" spans="28:39" hidden="1" x14ac:dyDescent="0.25">
      <c r="AB39555" s="14"/>
      <c r="AC39555" s="14"/>
      <c r="AG39555" s="10"/>
      <c r="AH39555" s="10"/>
      <c r="AL39555" s="84"/>
      <c r="AM39555" s="84"/>
    </row>
    <row r="39556" spans="28:39" hidden="1" x14ac:dyDescent="0.25">
      <c r="AB39556" s="14"/>
      <c r="AC39556" s="14"/>
      <c r="AG39556" s="10"/>
      <c r="AH39556" s="10"/>
      <c r="AL39556" s="84"/>
      <c r="AM39556" s="84"/>
    </row>
    <row r="39557" spans="28:39" hidden="1" x14ac:dyDescent="0.25">
      <c r="AB39557" s="14"/>
      <c r="AC39557" s="14"/>
      <c r="AG39557" s="10"/>
      <c r="AH39557" s="10"/>
      <c r="AL39557" s="84"/>
      <c r="AM39557" s="84"/>
    </row>
    <row r="39558" spans="28:39" hidden="1" x14ac:dyDescent="0.25">
      <c r="AB39558" s="14"/>
      <c r="AC39558" s="14"/>
      <c r="AG39558" s="10"/>
      <c r="AH39558" s="10"/>
      <c r="AL39558" s="84"/>
      <c r="AM39558" s="84"/>
    </row>
    <row r="39559" spans="28:39" hidden="1" x14ac:dyDescent="0.25">
      <c r="AB39559" s="14"/>
      <c r="AC39559" s="14"/>
      <c r="AG39559" s="10"/>
      <c r="AH39559" s="10"/>
      <c r="AL39559" s="84"/>
      <c r="AM39559" s="84"/>
    </row>
    <row r="39560" spans="28:39" hidden="1" x14ac:dyDescent="0.25">
      <c r="AB39560" s="14"/>
      <c r="AC39560" s="14"/>
      <c r="AG39560" s="10"/>
      <c r="AH39560" s="10"/>
      <c r="AL39560" s="84"/>
      <c r="AM39560" s="84"/>
    </row>
    <row r="39561" spans="28:39" hidden="1" x14ac:dyDescent="0.25">
      <c r="AB39561" s="14"/>
      <c r="AC39561" s="14"/>
      <c r="AG39561" s="10"/>
      <c r="AH39561" s="10"/>
      <c r="AL39561" s="84"/>
      <c r="AM39561" s="84"/>
    </row>
    <row r="39562" spans="28:39" hidden="1" x14ac:dyDescent="0.25">
      <c r="AB39562" s="14"/>
      <c r="AC39562" s="14"/>
      <c r="AG39562" s="10"/>
      <c r="AH39562" s="10"/>
      <c r="AL39562" s="84"/>
      <c r="AM39562" s="84"/>
    </row>
    <row r="39563" spans="28:39" hidden="1" x14ac:dyDescent="0.25">
      <c r="AB39563" s="14"/>
      <c r="AC39563" s="14"/>
      <c r="AG39563" s="10"/>
      <c r="AH39563" s="10"/>
      <c r="AL39563" s="84"/>
      <c r="AM39563" s="84"/>
    </row>
    <row r="39564" spans="28:39" hidden="1" x14ac:dyDescent="0.25">
      <c r="AB39564" s="14"/>
      <c r="AC39564" s="14"/>
      <c r="AG39564" s="10"/>
      <c r="AH39564" s="10"/>
      <c r="AL39564" s="84"/>
      <c r="AM39564" s="84"/>
    </row>
    <row r="39565" spans="28:39" hidden="1" x14ac:dyDescent="0.25">
      <c r="AB39565" s="14"/>
      <c r="AC39565" s="14"/>
      <c r="AG39565" s="10"/>
      <c r="AH39565" s="10"/>
      <c r="AL39565" s="84"/>
      <c r="AM39565" s="84"/>
    </row>
    <row r="39566" spans="28:39" hidden="1" x14ac:dyDescent="0.25">
      <c r="AB39566" s="14"/>
      <c r="AC39566" s="14"/>
      <c r="AG39566" s="10"/>
      <c r="AH39566" s="10"/>
      <c r="AL39566" s="84"/>
      <c r="AM39566" s="84"/>
    </row>
    <row r="39567" spans="28:39" hidden="1" x14ac:dyDescent="0.25">
      <c r="AB39567" s="14"/>
      <c r="AC39567" s="14"/>
      <c r="AG39567" s="10"/>
      <c r="AH39567" s="10"/>
      <c r="AL39567" s="84"/>
      <c r="AM39567" s="84"/>
    </row>
    <row r="39568" spans="28:39" hidden="1" x14ac:dyDescent="0.25">
      <c r="AB39568" s="14"/>
      <c r="AC39568" s="14"/>
      <c r="AG39568" s="10"/>
      <c r="AH39568" s="10"/>
      <c r="AL39568" s="84"/>
      <c r="AM39568" s="84"/>
    </row>
    <row r="39569" spans="28:39" hidden="1" x14ac:dyDescent="0.25">
      <c r="AB39569" s="14"/>
      <c r="AC39569" s="14"/>
      <c r="AG39569" s="10"/>
      <c r="AH39569" s="10"/>
      <c r="AL39569" s="84"/>
      <c r="AM39569" s="84"/>
    </row>
    <row r="39570" spans="28:39" hidden="1" x14ac:dyDescent="0.25">
      <c r="AB39570" s="14"/>
      <c r="AC39570" s="14"/>
      <c r="AG39570" s="10"/>
      <c r="AH39570" s="10"/>
      <c r="AL39570" s="84"/>
      <c r="AM39570" s="84"/>
    </row>
    <row r="39571" spans="28:39" hidden="1" x14ac:dyDescent="0.25">
      <c r="AB39571" s="14"/>
      <c r="AC39571" s="14"/>
      <c r="AG39571" s="10"/>
      <c r="AH39571" s="10"/>
      <c r="AL39571" s="84"/>
      <c r="AM39571" s="84"/>
    </row>
    <row r="39572" spans="28:39" hidden="1" x14ac:dyDescent="0.25">
      <c r="AB39572" s="14"/>
      <c r="AC39572" s="14"/>
      <c r="AG39572" s="10"/>
      <c r="AH39572" s="10"/>
      <c r="AL39572" s="84"/>
      <c r="AM39572" s="84"/>
    </row>
    <row r="39573" spans="28:39" hidden="1" x14ac:dyDescent="0.25">
      <c r="AB39573" s="14"/>
      <c r="AC39573" s="14"/>
      <c r="AG39573" s="10"/>
      <c r="AH39573" s="10"/>
      <c r="AL39573" s="84"/>
      <c r="AM39573" s="84"/>
    </row>
    <row r="39574" spans="28:39" hidden="1" x14ac:dyDescent="0.25">
      <c r="AB39574" s="14"/>
      <c r="AC39574" s="14"/>
      <c r="AG39574" s="10"/>
      <c r="AH39574" s="10"/>
      <c r="AL39574" s="84"/>
      <c r="AM39574" s="84"/>
    </row>
    <row r="39575" spans="28:39" hidden="1" x14ac:dyDescent="0.25">
      <c r="AB39575" s="14"/>
      <c r="AC39575" s="14"/>
      <c r="AG39575" s="10"/>
      <c r="AH39575" s="10"/>
      <c r="AL39575" s="84"/>
      <c r="AM39575" s="84"/>
    </row>
    <row r="39576" spans="28:39" hidden="1" x14ac:dyDescent="0.25">
      <c r="AB39576" s="14"/>
      <c r="AC39576" s="14"/>
      <c r="AG39576" s="10"/>
      <c r="AH39576" s="10"/>
      <c r="AL39576" s="84"/>
      <c r="AM39576" s="84"/>
    </row>
    <row r="39577" spans="28:39" hidden="1" x14ac:dyDescent="0.25">
      <c r="AB39577" s="14"/>
      <c r="AC39577" s="14"/>
      <c r="AG39577" s="10"/>
      <c r="AH39577" s="10"/>
      <c r="AL39577" s="84"/>
      <c r="AM39577" s="84"/>
    </row>
    <row r="39578" spans="28:39" hidden="1" x14ac:dyDescent="0.25">
      <c r="AB39578" s="14"/>
      <c r="AC39578" s="14"/>
      <c r="AG39578" s="10"/>
      <c r="AH39578" s="10"/>
      <c r="AL39578" s="84"/>
      <c r="AM39578" s="84"/>
    </row>
    <row r="39579" spans="28:39" hidden="1" x14ac:dyDescent="0.25">
      <c r="AB39579" s="14"/>
      <c r="AC39579" s="14"/>
      <c r="AG39579" s="10"/>
      <c r="AH39579" s="10"/>
      <c r="AL39579" s="84"/>
      <c r="AM39579" s="84"/>
    </row>
    <row r="39580" spans="28:39" hidden="1" x14ac:dyDescent="0.25">
      <c r="AB39580" s="14"/>
      <c r="AC39580" s="14"/>
      <c r="AG39580" s="10"/>
      <c r="AH39580" s="10"/>
      <c r="AL39580" s="84"/>
      <c r="AM39580" s="84"/>
    </row>
    <row r="39581" spans="28:39" hidden="1" x14ac:dyDescent="0.25">
      <c r="AB39581" s="14"/>
      <c r="AC39581" s="14"/>
      <c r="AG39581" s="10"/>
      <c r="AH39581" s="10"/>
      <c r="AL39581" s="84"/>
      <c r="AM39581" s="84"/>
    </row>
    <row r="39582" spans="28:39" hidden="1" x14ac:dyDescent="0.25">
      <c r="AB39582" s="14"/>
      <c r="AC39582" s="14"/>
      <c r="AG39582" s="10"/>
      <c r="AH39582" s="10"/>
      <c r="AL39582" s="84"/>
      <c r="AM39582" s="84"/>
    </row>
    <row r="39583" spans="28:39" hidden="1" x14ac:dyDescent="0.25">
      <c r="AB39583" s="14"/>
      <c r="AC39583" s="14"/>
      <c r="AG39583" s="10"/>
      <c r="AH39583" s="10"/>
      <c r="AL39583" s="84"/>
      <c r="AM39583" s="84"/>
    </row>
    <row r="39584" spans="28:39" hidden="1" x14ac:dyDescent="0.25">
      <c r="AB39584" s="14"/>
      <c r="AC39584" s="14"/>
      <c r="AG39584" s="10"/>
      <c r="AH39584" s="10"/>
      <c r="AL39584" s="84"/>
      <c r="AM39584" s="84"/>
    </row>
    <row r="39585" spans="28:39" hidden="1" x14ac:dyDescent="0.25">
      <c r="AB39585" s="14"/>
      <c r="AC39585" s="14"/>
      <c r="AG39585" s="10"/>
      <c r="AH39585" s="10"/>
      <c r="AL39585" s="84"/>
      <c r="AM39585" s="84"/>
    </row>
    <row r="39586" spans="28:39" hidden="1" x14ac:dyDescent="0.25">
      <c r="AB39586" s="14"/>
      <c r="AC39586" s="14"/>
      <c r="AG39586" s="10"/>
      <c r="AH39586" s="10"/>
      <c r="AL39586" s="84"/>
      <c r="AM39586" s="84"/>
    </row>
    <row r="39587" spans="28:39" hidden="1" x14ac:dyDescent="0.25">
      <c r="AB39587" s="14"/>
      <c r="AC39587" s="14"/>
      <c r="AG39587" s="10"/>
      <c r="AH39587" s="10"/>
      <c r="AL39587" s="84"/>
      <c r="AM39587" s="84"/>
    </row>
    <row r="39588" spans="28:39" hidden="1" x14ac:dyDescent="0.25">
      <c r="AB39588" s="14"/>
      <c r="AC39588" s="14"/>
      <c r="AG39588" s="10"/>
      <c r="AH39588" s="10"/>
      <c r="AL39588" s="84"/>
      <c r="AM39588" s="84"/>
    </row>
    <row r="39589" spans="28:39" hidden="1" x14ac:dyDescent="0.25">
      <c r="AB39589" s="14"/>
      <c r="AC39589" s="14"/>
      <c r="AG39589" s="10"/>
      <c r="AH39589" s="10"/>
      <c r="AL39589" s="84"/>
      <c r="AM39589" s="84"/>
    </row>
    <row r="39590" spans="28:39" hidden="1" x14ac:dyDescent="0.25">
      <c r="AB39590" s="14"/>
      <c r="AC39590" s="14"/>
      <c r="AG39590" s="10"/>
      <c r="AH39590" s="10"/>
      <c r="AL39590" s="84"/>
      <c r="AM39590" s="84"/>
    </row>
    <row r="39591" spans="28:39" hidden="1" x14ac:dyDescent="0.25">
      <c r="AB39591" s="14"/>
      <c r="AC39591" s="14"/>
      <c r="AG39591" s="10"/>
      <c r="AH39591" s="10"/>
      <c r="AL39591" s="84"/>
      <c r="AM39591" s="84"/>
    </row>
    <row r="39592" spans="28:39" hidden="1" x14ac:dyDescent="0.25">
      <c r="AB39592" s="14"/>
      <c r="AC39592" s="14"/>
      <c r="AG39592" s="10"/>
      <c r="AH39592" s="10"/>
      <c r="AL39592" s="84"/>
      <c r="AM39592" s="84"/>
    </row>
    <row r="39593" spans="28:39" hidden="1" x14ac:dyDescent="0.25">
      <c r="AB39593" s="14"/>
      <c r="AC39593" s="14"/>
      <c r="AG39593" s="10"/>
      <c r="AH39593" s="10"/>
      <c r="AL39593" s="84"/>
      <c r="AM39593" s="84"/>
    </row>
    <row r="39594" spans="28:39" hidden="1" x14ac:dyDescent="0.25">
      <c r="AB39594" s="14"/>
      <c r="AC39594" s="14"/>
      <c r="AG39594" s="10"/>
      <c r="AH39594" s="10"/>
      <c r="AL39594" s="84"/>
      <c r="AM39594" s="84"/>
    </row>
    <row r="39595" spans="28:39" hidden="1" x14ac:dyDescent="0.25">
      <c r="AB39595" s="14"/>
      <c r="AC39595" s="14"/>
      <c r="AG39595" s="10"/>
      <c r="AH39595" s="10"/>
      <c r="AL39595" s="84"/>
      <c r="AM39595" s="84"/>
    </row>
    <row r="39596" spans="28:39" hidden="1" x14ac:dyDescent="0.25">
      <c r="AB39596" s="14"/>
      <c r="AC39596" s="14"/>
      <c r="AG39596" s="10"/>
      <c r="AH39596" s="10"/>
      <c r="AL39596" s="84"/>
      <c r="AM39596" s="84"/>
    </row>
    <row r="39597" spans="28:39" hidden="1" x14ac:dyDescent="0.25">
      <c r="AB39597" s="14"/>
      <c r="AC39597" s="14"/>
      <c r="AG39597" s="10"/>
      <c r="AH39597" s="10"/>
      <c r="AL39597" s="84"/>
      <c r="AM39597" s="84"/>
    </row>
    <row r="39598" spans="28:39" hidden="1" x14ac:dyDescent="0.25">
      <c r="AB39598" s="14"/>
      <c r="AC39598" s="14"/>
      <c r="AG39598" s="10"/>
      <c r="AH39598" s="10"/>
      <c r="AL39598" s="84"/>
      <c r="AM39598" s="84"/>
    </row>
    <row r="39599" spans="28:39" hidden="1" x14ac:dyDescent="0.25">
      <c r="AB39599" s="14"/>
      <c r="AC39599" s="14"/>
      <c r="AG39599" s="10"/>
      <c r="AH39599" s="10"/>
      <c r="AL39599" s="84"/>
      <c r="AM39599" s="84"/>
    </row>
    <row r="39600" spans="28:39" hidden="1" x14ac:dyDescent="0.25">
      <c r="AB39600" s="14"/>
      <c r="AC39600" s="14"/>
      <c r="AG39600" s="10"/>
      <c r="AH39600" s="10"/>
      <c r="AL39600" s="84"/>
      <c r="AM39600" s="84"/>
    </row>
    <row r="39601" spans="28:39" hidden="1" x14ac:dyDescent="0.25">
      <c r="AB39601" s="14"/>
      <c r="AC39601" s="14"/>
      <c r="AG39601" s="10"/>
      <c r="AH39601" s="10"/>
      <c r="AL39601" s="84"/>
      <c r="AM39601" s="84"/>
    </row>
    <row r="39602" spans="28:39" hidden="1" x14ac:dyDescent="0.25">
      <c r="AB39602" s="14"/>
      <c r="AC39602" s="14"/>
      <c r="AG39602" s="10"/>
      <c r="AH39602" s="10"/>
      <c r="AL39602" s="84"/>
      <c r="AM39602" s="84"/>
    </row>
    <row r="39603" spans="28:39" hidden="1" x14ac:dyDescent="0.25">
      <c r="AB39603" s="14"/>
      <c r="AC39603" s="14"/>
      <c r="AG39603" s="10"/>
      <c r="AH39603" s="10"/>
      <c r="AL39603" s="84"/>
      <c r="AM39603" s="84"/>
    </row>
    <row r="39604" spans="28:39" hidden="1" x14ac:dyDescent="0.25">
      <c r="AB39604" s="14"/>
      <c r="AC39604" s="14"/>
      <c r="AG39604" s="10"/>
      <c r="AH39604" s="10"/>
      <c r="AL39604" s="84"/>
      <c r="AM39604" s="84"/>
    </row>
    <row r="39605" spans="28:39" hidden="1" x14ac:dyDescent="0.25">
      <c r="AB39605" s="14"/>
      <c r="AC39605" s="14"/>
      <c r="AG39605" s="10"/>
      <c r="AH39605" s="10"/>
      <c r="AL39605" s="84"/>
      <c r="AM39605" s="84"/>
    </row>
    <row r="39606" spans="28:39" hidden="1" x14ac:dyDescent="0.25">
      <c r="AB39606" s="14"/>
      <c r="AC39606" s="14"/>
      <c r="AG39606" s="10"/>
      <c r="AH39606" s="10"/>
      <c r="AL39606" s="84"/>
      <c r="AM39606" s="84"/>
    </row>
    <row r="39607" spans="28:39" hidden="1" x14ac:dyDescent="0.25">
      <c r="AB39607" s="14"/>
      <c r="AC39607" s="14"/>
      <c r="AG39607" s="10"/>
      <c r="AH39607" s="10"/>
      <c r="AL39607" s="84"/>
      <c r="AM39607" s="84"/>
    </row>
    <row r="39608" spans="28:39" hidden="1" x14ac:dyDescent="0.25">
      <c r="AB39608" s="14"/>
      <c r="AC39608" s="14"/>
      <c r="AG39608" s="10"/>
      <c r="AH39608" s="10"/>
      <c r="AL39608" s="84"/>
      <c r="AM39608" s="84"/>
    </row>
    <row r="39609" spans="28:39" hidden="1" x14ac:dyDescent="0.25">
      <c r="AB39609" s="14"/>
      <c r="AC39609" s="14"/>
      <c r="AG39609" s="10"/>
      <c r="AH39609" s="10"/>
      <c r="AL39609" s="84"/>
      <c r="AM39609" s="84"/>
    </row>
    <row r="39610" spans="28:39" hidden="1" x14ac:dyDescent="0.25">
      <c r="AB39610" s="14"/>
      <c r="AC39610" s="14"/>
      <c r="AG39610" s="10"/>
      <c r="AH39610" s="10"/>
      <c r="AL39610" s="84"/>
      <c r="AM39610" s="84"/>
    </row>
    <row r="39611" spans="28:39" hidden="1" x14ac:dyDescent="0.25">
      <c r="AB39611" s="14"/>
      <c r="AC39611" s="14"/>
      <c r="AG39611" s="10"/>
      <c r="AH39611" s="10"/>
      <c r="AL39611" s="84"/>
      <c r="AM39611" s="84"/>
    </row>
    <row r="39612" spans="28:39" hidden="1" x14ac:dyDescent="0.25">
      <c r="AB39612" s="14"/>
      <c r="AC39612" s="14"/>
      <c r="AG39612" s="10"/>
      <c r="AH39612" s="10"/>
      <c r="AL39612" s="84"/>
      <c r="AM39612" s="84"/>
    </row>
    <row r="39613" spans="28:39" hidden="1" x14ac:dyDescent="0.25">
      <c r="AB39613" s="14"/>
      <c r="AC39613" s="14"/>
      <c r="AG39613" s="10"/>
      <c r="AH39613" s="10"/>
      <c r="AL39613" s="84"/>
      <c r="AM39613" s="84"/>
    </row>
    <row r="39614" spans="28:39" hidden="1" x14ac:dyDescent="0.25">
      <c r="AB39614" s="14"/>
      <c r="AC39614" s="14"/>
      <c r="AG39614" s="10"/>
      <c r="AH39614" s="10"/>
      <c r="AL39614" s="84"/>
      <c r="AM39614" s="84"/>
    </row>
    <row r="39615" spans="28:39" hidden="1" x14ac:dyDescent="0.25">
      <c r="AB39615" s="14"/>
      <c r="AC39615" s="14"/>
      <c r="AG39615" s="10"/>
      <c r="AH39615" s="10"/>
      <c r="AL39615" s="84"/>
      <c r="AM39615" s="84"/>
    </row>
    <row r="39616" spans="28:39" hidden="1" x14ac:dyDescent="0.25">
      <c r="AB39616" s="14"/>
      <c r="AC39616" s="14"/>
      <c r="AG39616" s="10"/>
      <c r="AH39616" s="10"/>
      <c r="AL39616" s="84"/>
      <c r="AM39616" s="84"/>
    </row>
    <row r="39617" spans="28:39" hidden="1" x14ac:dyDescent="0.25">
      <c r="AB39617" s="14"/>
      <c r="AC39617" s="14"/>
      <c r="AG39617" s="10"/>
      <c r="AH39617" s="10"/>
      <c r="AL39617" s="84"/>
      <c r="AM39617" s="84"/>
    </row>
    <row r="39618" spans="28:39" hidden="1" x14ac:dyDescent="0.25">
      <c r="AB39618" s="14"/>
      <c r="AC39618" s="14"/>
      <c r="AG39618" s="10"/>
      <c r="AH39618" s="10"/>
      <c r="AL39618" s="84"/>
      <c r="AM39618" s="84"/>
    </row>
    <row r="39619" spans="28:39" hidden="1" x14ac:dyDescent="0.25">
      <c r="AB39619" s="14"/>
      <c r="AC39619" s="14"/>
      <c r="AG39619" s="10"/>
      <c r="AH39619" s="10"/>
      <c r="AL39619" s="84"/>
      <c r="AM39619" s="84"/>
    </row>
    <row r="39620" spans="28:39" hidden="1" x14ac:dyDescent="0.25">
      <c r="AB39620" s="14"/>
      <c r="AC39620" s="14"/>
      <c r="AG39620" s="10"/>
      <c r="AH39620" s="10"/>
      <c r="AL39620" s="84"/>
      <c r="AM39620" s="84"/>
    </row>
    <row r="39621" spans="28:39" hidden="1" x14ac:dyDescent="0.25">
      <c r="AB39621" s="14"/>
      <c r="AC39621" s="14"/>
      <c r="AG39621" s="10"/>
      <c r="AH39621" s="10"/>
      <c r="AL39621" s="84"/>
      <c r="AM39621" s="84"/>
    </row>
    <row r="39622" spans="28:39" hidden="1" x14ac:dyDescent="0.25">
      <c r="AB39622" s="14"/>
      <c r="AC39622" s="14"/>
      <c r="AG39622" s="10"/>
      <c r="AH39622" s="10"/>
      <c r="AL39622" s="84"/>
      <c r="AM39622" s="84"/>
    </row>
    <row r="39623" spans="28:39" hidden="1" x14ac:dyDescent="0.25">
      <c r="AB39623" s="14"/>
      <c r="AC39623" s="14"/>
      <c r="AG39623" s="10"/>
      <c r="AH39623" s="10"/>
      <c r="AL39623" s="84"/>
      <c r="AM39623" s="84"/>
    </row>
    <row r="39624" spans="28:39" hidden="1" x14ac:dyDescent="0.25">
      <c r="AB39624" s="14"/>
      <c r="AC39624" s="14"/>
      <c r="AG39624" s="10"/>
      <c r="AH39624" s="10"/>
      <c r="AL39624" s="84"/>
      <c r="AM39624" s="84"/>
    </row>
    <row r="39625" spans="28:39" hidden="1" x14ac:dyDescent="0.25">
      <c r="AB39625" s="14"/>
      <c r="AC39625" s="14"/>
      <c r="AG39625" s="10"/>
      <c r="AH39625" s="10"/>
      <c r="AL39625" s="84"/>
      <c r="AM39625" s="84"/>
    </row>
    <row r="39626" spans="28:39" hidden="1" x14ac:dyDescent="0.25">
      <c r="AB39626" s="14"/>
      <c r="AC39626" s="14"/>
      <c r="AG39626" s="10"/>
      <c r="AH39626" s="10"/>
      <c r="AL39626" s="84"/>
      <c r="AM39626" s="84"/>
    </row>
    <row r="39627" spans="28:39" hidden="1" x14ac:dyDescent="0.25">
      <c r="AB39627" s="14"/>
      <c r="AC39627" s="14"/>
      <c r="AG39627" s="10"/>
      <c r="AH39627" s="10"/>
      <c r="AL39627" s="84"/>
      <c r="AM39627" s="84"/>
    </row>
    <row r="39628" spans="28:39" hidden="1" x14ac:dyDescent="0.25">
      <c r="AB39628" s="14"/>
      <c r="AC39628" s="14"/>
      <c r="AG39628" s="10"/>
      <c r="AH39628" s="10"/>
      <c r="AL39628" s="84"/>
      <c r="AM39628" s="84"/>
    </row>
    <row r="39629" spans="28:39" hidden="1" x14ac:dyDescent="0.25">
      <c r="AB39629" s="14"/>
      <c r="AC39629" s="14"/>
      <c r="AG39629" s="10"/>
      <c r="AH39629" s="10"/>
      <c r="AL39629" s="84"/>
      <c r="AM39629" s="84"/>
    </row>
    <row r="39630" spans="28:39" hidden="1" x14ac:dyDescent="0.25">
      <c r="AB39630" s="14"/>
      <c r="AC39630" s="14"/>
      <c r="AG39630" s="10"/>
      <c r="AH39630" s="10"/>
      <c r="AL39630" s="84"/>
      <c r="AM39630" s="84"/>
    </row>
    <row r="39631" spans="28:39" hidden="1" x14ac:dyDescent="0.25">
      <c r="AB39631" s="14"/>
      <c r="AC39631" s="14"/>
      <c r="AG39631" s="10"/>
      <c r="AH39631" s="10"/>
      <c r="AL39631" s="84"/>
      <c r="AM39631" s="84"/>
    </row>
    <row r="39632" spans="28:39" hidden="1" x14ac:dyDescent="0.25">
      <c r="AB39632" s="14"/>
      <c r="AC39632" s="14"/>
      <c r="AG39632" s="10"/>
      <c r="AH39632" s="10"/>
      <c r="AL39632" s="84"/>
      <c r="AM39632" s="84"/>
    </row>
    <row r="39633" spans="28:39" hidden="1" x14ac:dyDescent="0.25">
      <c r="AB39633" s="14"/>
      <c r="AC39633" s="14"/>
      <c r="AG39633" s="10"/>
      <c r="AH39633" s="10"/>
      <c r="AL39633" s="84"/>
      <c r="AM39633" s="84"/>
    </row>
    <row r="39634" spans="28:39" hidden="1" x14ac:dyDescent="0.25">
      <c r="AB39634" s="14"/>
      <c r="AC39634" s="14"/>
      <c r="AG39634" s="10"/>
      <c r="AH39634" s="10"/>
      <c r="AL39634" s="84"/>
      <c r="AM39634" s="84"/>
    </row>
    <row r="39635" spans="28:39" hidden="1" x14ac:dyDescent="0.25">
      <c r="AB39635" s="14"/>
      <c r="AC39635" s="14"/>
      <c r="AG39635" s="10"/>
      <c r="AH39635" s="10"/>
      <c r="AL39635" s="84"/>
      <c r="AM39635" s="84"/>
    </row>
    <row r="39636" spans="28:39" hidden="1" x14ac:dyDescent="0.25">
      <c r="AB39636" s="14"/>
      <c r="AC39636" s="14"/>
      <c r="AG39636" s="10"/>
      <c r="AH39636" s="10"/>
      <c r="AL39636" s="84"/>
      <c r="AM39636" s="84"/>
    </row>
    <row r="39637" spans="28:39" hidden="1" x14ac:dyDescent="0.25">
      <c r="AB39637" s="14"/>
      <c r="AC39637" s="14"/>
      <c r="AG39637" s="10"/>
      <c r="AH39637" s="10"/>
      <c r="AL39637" s="84"/>
      <c r="AM39637" s="84"/>
    </row>
    <row r="39638" spans="28:39" hidden="1" x14ac:dyDescent="0.25">
      <c r="AB39638" s="14"/>
      <c r="AC39638" s="14"/>
      <c r="AG39638" s="10"/>
      <c r="AH39638" s="10"/>
      <c r="AL39638" s="84"/>
      <c r="AM39638" s="84"/>
    </row>
    <row r="39639" spans="28:39" hidden="1" x14ac:dyDescent="0.25">
      <c r="AB39639" s="14"/>
      <c r="AC39639" s="14"/>
      <c r="AG39639" s="10"/>
      <c r="AH39639" s="10"/>
      <c r="AL39639" s="84"/>
      <c r="AM39639" s="84"/>
    </row>
    <row r="39640" spans="28:39" hidden="1" x14ac:dyDescent="0.25">
      <c r="AB39640" s="14"/>
      <c r="AC39640" s="14"/>
      <c r="AG39640" s="10"/>
      <c r="AH39640" s="10"/>
      <c r="AL39640" s="84"/>
      <c r="AM39640" s="84"/>
    </row>
    <row r="39641" spans="28:39" hidden="1" x14ac:dyDescent="0.25">
      <c r="AB39641" s="14"/>
      <c r="AC39641" s="14"/>
      <c r="AG39641" s="10"/>
      <c r="AH39641" s="10"/>
      <c r="AL39641" s="84"/>
      <c r="AM39641" s="84"/>
    </row>
    <row r="39642" spans="28:39" hidden="1" x14ac:dyDescent="0.25">
      <c r="AB39642" s="14"/>
      <c r="AC39642" s="14"/>
      <c r="AG39642" s="10"/>
      <c r="AH39642" s="10"/>
      <c r="AL39642" s="84"/>
      <c r="AM39642" s="84"/>
    </row>
    <row r="39643" spans="28:39" hidden="1" x14ac:dyDescent="0.25">
      <c r="AB39643" s="14"/>
      <c r="AC39643" s="14"/>
      <c r="AG39643" s="10"/>
      <c r="AH39643" s="10"/>
      <c r="AL39643" s="84"/>
      <c r="AM39643" s="84"/>
    </row>
    <row r="39644" spans="28:39" hidden="1" x14ac:dyDescent="0.25">
      <c r="AB39644" s="14"/>
      <c r="AC39644" s="14"/>
      <c r="AG39644" s="10"/>
      <c r="AH39644" s="10"/>
      <c r="AL39644" s="84"/>
      <c r="AM39644" s="84"/>
    </row>
    <row r="39645" spans="28:39" hidden="1" x14ac:dyDescent="0.25">
      <c r="AB39645" s="14"/>
      <c r="AC39645" s="14"/>
      <c r="AG39645" s="10"/>
      <c r="AH39645" s="10"/>
      <c r="AL39645" s="84"/>
      <c r="AM39645" s="84"/>
    </row>
    <row r="39646" spans="28:39" hidden="1" x14ac:dyDescent="0.25">
      <c r="AB39646" s="14"/>
      <c r="AC39646" s="14"/>
      <c r="AG39646" s="10"/>
      <c r="AH39646" s="10"/>
      <c r="AL39646" s="84"/>
      <c r="AM39646" s="84"/>
    </row>
    <row r="39647" spans="28:39" hidden="1" x14ac:dyDescent="0.25">
      <c r="AB39647" s="14"/>
      <c r="AC39647" s="14"/>
      <c r="AG39647" s="10"/>
      <c r="AH39647" s="10"/>
      <c r="AL39647" s="84"/>
      <c r="AM39647" s="84"/>
    </row>
    <row r="39648" spans="28:39" hidden="1" x14ac:dyDescent="0.25">
      <c r="AB39648" s="14"/>
      <c r="AC39648" s="14"/>
      <c r="AG39648" s="10"/>
      <c r="AH39648" s="10"/>
      <c r="AL39648" s="84"/>
      <c r="AM39648" s="84"/>
    </row>
    <row r="39649" spans="28:39" hidden="1" x14ac:dyDescent="0.25">
      <c r="AB39649" s="14"/>
      <c r="AC39649" s="14"/>
      <c r="AG39649" s="10"/>
      <c r="AH39649" s="10"/>
      <c r="AL39649" s="84"/>
      <c r="AM39649" s="84"/>
    </row>
    <row r="39650" spans="28:39" hidden="1" x14ac:dyDescent="0.25">
      <c r="AB39650" s="14"/>
      <c r="AC39650" s="14"/>
      <c r="AG39650" s="10"/>
      <c r="AH39650" s="10"/>
      <c r="AL39650" s="84"/>
      <c r="AM39650" s="84"/>
    </row>
    <row r="39651" spans="28:39" hidden="1" x14ac:dyDescent="0.25">
      <c r="AB39651" s="14"/>
      <c r="AC39651" s="14"/>
      <c r="AG39651" s="10"/>
      <c r="AH39651" s="10"/>
      <c r="AL39651" s="84"/>
      <c r="AM39651" s="84"/>
    </row>
    <row r="39652" spans="28:39" hidden="1" x14ac:dyDescent="0.25">
      <c r="AB39652" s="14"/>
      <c r="AC39652" s="14"/>
      <c r="AG39652" s="10"/>
      <c r="AH39652" s="10"/>
      <c r="AL39652" s="84"/>
      <c r="AM39652" s="84"/>
    </row>
    <row r="39653" spans="28:39" hidden="1" x14ac:dyDescent="0.25">
      <c r="AB39653" s="14"/>
      <c r="AC39653" s="14"/>
      <c r="AG39653" s="10"/>
      <c r="AH39653" s="10"/>
      <c r="AL39653" s="84"/>
      <c r="AM39653" s="84"/>
    </row>
    <row r="39654" spans="28:39" hidden="1" x14ac:dyDescent="0.25">
      <c r="AB39654" s="14"/>
      <c r="AC39654" s="14"/>
      <c r="AG39654" s="10"/>
      <c r="AH39654" s="10"/>
      <c r="AL39654" s="84"/>
      <c r="AM39654" s="84"/>
    </row>
    <row r="39655" spans="28:39" hidden="1" x14ac:dyDescent="0.25">
      <c r="AB39655" s="14"/>
      <c r="AC39655" s="14"/>
      <c r="AG39655" s="10"/>
      <c r="AH39655" s="10"/>
      <c r="AL39655" s="84"/>
      <c r="AM39655" s="84"/>
    </row>
    <row r="39656" spans="28:39" hidden="1" x14ac:dyDescent="0.25">
      <c r="AB39656" s="14"/>
      <c r="AC39656" s="14"/>
      <c r="AG39656" s="10"/>
      <c r="AH39656" s="10"/>
      <c r="AL39656" s="84"/>
      <c r="AM39656" s="84"/>
    </row>
    <row r="39657" spans="28:39" hidden="1" x14ac:dyDescent="0.25">
      <c r="AB39657" s="14"/>
      <c r="AC39657" s="14"/>
      <c r="AG39657" s="10"/>
      <c r="AH39657" s="10"/>
      <c r="AL39657" s="84"/>
      <c r="AM39657" s="84"/>
    </row>
    <row r="39658" spans="28:39" hidden="1" x14ac:dyDescent="0.25">
      <c r="AB39658" s="14"/>
      <c r="AC39658" s="14"/>
      <c r="AG39658" s="10"/>
      <c r="AH39658" s="10"/>
      <c r="AL39658" s="84"/>
      <c r="AM39658" s="84"/>
    </row>
    <row r="39659" spans="28:39" hidden="1" x14ac:dyDescent="0.25">
      <c r="AB39659" s="14"/>
      <c r="AC39659" s="14"/>
      <c r="AG39659" s="10"/>
      <c r="AH39659" s="10"/>
      <c r="AL39659" s="84"/>
      <c r="AM39659" s="84"/>
    </row>
    <row r="39660" spans="28:39" hidden="1" x14ac:dyDescent="0.25">
      <c r="AB39660" s="14"/>
      <c r="AC39660" s="14"/>
      <c r="AG39660" s="10"/>
      <c r="AH39660" s="10"/>
      <c r="AL39660" s="84"/>
      <c r="AM39660" s="84"/>
    </row>
    <row r="39661" spans="28:39" hidden="1" x14ac:dyDescent="0.25">
      <c r="AB39661" s="14"/>
      <c r="AC39661" s="14"/>
      <c r="AG39661" s="10"/>
      <c r="AH39661" s="10"/>
      <c r="AL39661" s="84"/>
      <c r="AM39661" s="84"/>
    </row>
    <row r="39662" spans="28:39" hidden="1" x14ac:dyDescent="0.25">
      <c r="AB39662" s="14"/>
      <c r="AC39662" s="14"/>
      <c r="AG39662" s="10"/>
      <c r="AH39662" s="10"/>
      <c r="AL39662" s="84"/>
      <c r="AM39662" s="84"/>
    </row>
    <row r="39663" spans="28:39" hidden="1" x14ac:dyDescent="0.25">
      <c r="AB39663" s="14"/>
      <c r="AC39663" s="14"/>
      <c r="AG39663" s="10"/>
      <c r="AH39663" s="10"/>
      <c r="AL39663" s="84"/>
      <c r="AM39663" s="84"/>
    </row>
    <row r="39664" spans="28:39" hidden="1" x14ac:dyDescent="0.25">
      <c r="AB39664" s="14"/>
      <c r="AC39664" s="14"/>
      <c r="AG39664" s="10"/>
      <c r="AH39664" s="10"/>
      <c r="AL39664" s="84"/>
      <c r="AM39664" s="84"/>
    </row>
    <row r="39665" spans="28:39" hidden="1" x14ac:dyDescent="0.25">
      <c r="AB39665" s="14"/>
      <c r="AC39665" s="14"/>
      <c r="AG39665" s="10"/>
      <c r="AH39665" s="10"/>
      <c r="AL39665" s="84"/>
      <c r="AM39665" s="84"/>
    </row>
    <row r="39666" spans="28:39" hidden="1" x14ac:dyDescent="0.25">
      <c r="AB39666" s="14"/>
      <c r="AC39666" s="14"/>
      <c r="AG39666" s="10"/>
      <c r="AH39666" s="10"/>
      <c r="AL39666" s="84"/>
      <c r="AM39666" s="84"/>
    </row>
    <row r="39667" spans="28:39" hidden="1" x14ac:dyDescent="0.25">
      <c r="AB39667" s="14"/>
      <c r="AC39667" s="14"/>
      <c r="AG39667" s="10"/>
      <c r="AH39667" s="10"/>
      <c r="AL39667" s="84"/>
      <c r="AM39667" s="84"/>
    </row>
    <row r="39668" spans="28:39" hidden="1" x14ac:dyDescent="0.25">
      <c r="AB39668" s="14"/>
      <c r="AC39668" s="14"/>
      <c r="AG39668" s="10"/>
      <c r="AH39668" s="10"/>
      <c r="AL39668" s="84"/>
      <c r="AM39668" s="84"/>
    </row>
    <row r="39669" spans="28:39" hidden="1" x14ac:dyDescent="0.25">
      <c r="AB39669" s="14"/>
      <c r="AC39669" s="14"/>
      <c r="AG39669" s="10"/>
      <c r="AH39669" s="10"/>
      <c r="AL39669" s="84"/>
      <c r="AM39669" s="84"/>
    </row>
    <row r="39670" spans="28:39" hidden="1" x14ac:dyDescent="0.25">
      <c r="AB39670" s="14"/>
      <c r="AC39670" s="14"/>
      <c r="AG39670" s="10"/>
      <c r="AH39670" s="10"/>
      <c r="AL39670" s="84"/>
      <c r="AM39670" s="84"/>
    </row>
    <row r="39671" spans="28:39" hidden="1" x14ac:dyDescent="0.25">
      <c r="AB39671" s="14"/>
      <c r="AC39671" s="14"/>
      <c r="AG39671" s="10"/>
      <c r="AH39671" s="10"/>
      <c r="AL39671" s="84"/>
      <c r="AM39671" s="84"/>
    </row>
    <row r="39672" spans="28:39" hidden="1" x14ac:dyDescent="0.25">
      <c r="AB39672" s="14"/>
      <c r="AC39672" s="14"/>
      <c r="AG39672" s="10"/>
      <c r="AH39672" s="10"/>
      <c r="AL39672" s="84"/>
      <c r="AM39672" s="84"/>
    </row>
    <row r="39673" spans="28:39" hidden="1" x14ac:dyDescent="0.25">
      <c r="AB39673" s="14"/>
      <c r="AC39673" s="14"/>
      <c r="AG39673" s="10"/>
      <c r="AH39673" s="10"/>
      <c r="AL39673" s="84"/>
      <c r="AM39673" s="84"/>
    </row>
    <row r="39674" spans="28:39" hidden="1" x14ac:dyDescent="0.25">
      <c r="AB39674" s="14"/>
      <c r="AC39674" s="14"/>
      <c r="AG39674" s="10"/>
      <c r="AH39674" s="10"/>
      <c r="AL39674" s="84"/>
      <c r="AM39674" s="84"/>
    </row>
    <row r="39675" spans="28:39" hidden="1" x14ac:dyDescent="0.25">
      <c r="AB39675" s="14"/>
      <c r="AC39675" s="14"/>
      <c r="AG39675" s="10"/>
      <c r="AH39675" s="10"/>
      <c r="AL39675" s="84"/>
      <c r="AM39675" s="84"/>
    </row>
    <row r="39676" spans="28:39" hidden="1" x14ac:dyDescent="0.25">
      <c r="AB39676" s="14"/>
      <c r="AC39676" s="14"/>
      <c r="AG39676" s="10"/>
      <c r="AH39676" s="10"/>
      <c r="AL39676" s="84"/>
      <c r="AM39676" s="84"/>
    </row>
    <row r="39677" spans="28:39" hidden="1" x14ac:dyDescent="0.25">
      <c r="AB39677" s="14"/>
      <c r="AC39677" s="14"/>
      <c r="AG39677" s="10"/>
      <c r="AH39677" s="10"/>
      <c r="AL39677" s="84"/>
      <c r="AM39677" s="84"/>
    </row>
    <row r="39678" spans="28:39" hidden="1" x14ac:dyDescent="0.25">
      <c r="AB39678" s="14"/>
      <c r="AC39678" s="14"/>
      <c r="AG39678" s="10"/>
      <c r="AH39678" s="10"/>
      <c r="AL39678" s="84"/>
      <c r="AM39678" s="84"/>
    </row>
    <row r="39679" spans="28:39" hidden="1" x14ac:dyDescent="0.25">
      <c r="AB39679" s="14"/>
      <c r="AC39679" s="14"/>
      <c r="AG39679" s="10"/>
      <c r="AH39679" s="10"/>
      <c r="AL39679" s="84"/>
      <c r="AM39679" s="84"/>
    </row>
    <row r="39680" spans="28:39" hidden="1" x14ac:dyDescent="0.25">
      <c r="AB39680" s="14"/>
      <c r="AC39680" s="14"/>
      <c r="AG39680" s="10"/>
      <c r="AH39680" s="10"/>
      <c r="AL39680" s="84"/>
      <c r="AM39680" s="84"/>
    </row>
    <row r="39681" spans="28:39" hidden="1" x14ac:dyDescent="0.25">
      <c r="AB39681" s="14"/>
      <c r="AC39681" s="14"/>
      <c r="AG39681" s="10"/>
      <c r="AH39681" s="10"/>
      <c r="AL39681" s="84"/>
      <c r="AM39681" s="84"/>
    </row>
    <row r="39682" spans="28:39" hidden="1" x14ac:dyDescent="0.25">
      <c r="AB39682" s="14"/>
      <c r="AC39682" s="14"/>
      <c r="AG39682" s="10"/>
      <c r="AH39682" s="10"/>
      <c r="AL39682" s="84"/>
      <c r="AM39682" s="84"/>
    </row>
    <row r="39683" spans="28:39" hidden="1" x14ac:dyDescent="0.25">
      <c r="AB39683" s="14"/>
      <c r="AC39683" s="14"/>
      <c r="AG39683" s="10"/>
      <c r="AH39683" s="10"/>
      <c r="AL39683" s="84"/>
      <c r="AM39683" s="84"/>
    </row>
    <row r="39684" spans="28:39" hidden="1" x14ac:dyDescent="0.25">
      <c r="AB39684" s="14"/>
      <c r="AC39684" s="14"/>
      <c r="AG39684" s="10"/>
      <c r="AH39684" s="10"/>
      <c r="AL39684" s="84"/>
      <c r="AM39684" s="84"/>
    </row>
    <row r="39685" spans="28:39" hidden="1" x14ac:dyDescent="0.25">
      <c r="AB39685" s="14"/>
      <c r="AC39685" s="14"/>
      <c r="AG39685" s="10"/>
      <c r="AH39685" s="10"/>
      <c r="AL39685" s="84"/>
      <c r="AM39685" s="84"/>
    </row>
    <row r="39686" spans="28:39" hidden="1" x14ac:dyDescent="0.25">
      <c r="AB39686" s="14"/>
      <c r="AC39686" s="14"/>
      <c r="AG39686" s="10"/>
      <c r="AH39686" s="10"/>
      <c r="AL39686" s="84"/>
      <c r="AM39686" s="84"/>
    </row>
    <row r="39687" spans="28:39" hidden="1" x14ac:dyDescent="0.25">
      <c r="AB39687" s="14"/>
      <c r="AC39687" s="14"/>
      <c r="AG39687" s="10"/>
      <c r="AH39687" s="10"/>
      <c r="AL39687" s="84"/>
      <c r="AM39687" s="84"/>
    </row>
    <row r="39688" spans="28:39" hidden="1" x14ac:dyDescent="0.25">
      <c r="AB39688" s="14"/>
      <c r="AC39688" s="14"/>
      <c r="AG39688" s="10"/>
      <c r="AH39688" s="10"/>
      <c r="AL39688" s="84"/>
      <c r="AM39688" s="84"/>
    </row>
    <row r="39689" spans="28:39" hidden="1" x14ac:dyDescent="0.25">
      <c r="AB39689" s="14"/>
      <c r="AC39689" s="14"/>
      <c r="AG39689" s="10"/>
      <c r="AH39689" s="10"/>
      <c r="AL39689" s="84"/>
      <c r="AM39689" s="84"/>
    </row>
    <row r="39690" spans="28:39" hidden="1" x14ac:dyDescent="0.25">
      <c r="AB39690" s="14"/>
      <c r="AC39690" s="14"/>
      <c r="AG39690" s="10"/>
      <c r="AH39690" s="10"/>
      <c r="AL39690" s="84"/>
      <c r="AM39690" s="84"/>
    </row>
    <row r="39691" spans="28:39" hidden="1" x14ac:dyDescent="0.25">
      <c r="AB39691" s="14"/>
      <c r="AC39691" s="14"/>
      <c r="AG39691" s="10"/>
      <c r="AH39691" s="10"/>
      <c r="AL39691" s="84"/>
      <c r="AM39691" s="84"/>
    </row>
    <row r="39692" spans="28:39" hidden="1" x14ac:dyDescent="0.25">
      <c r="AB39692" s="14"/>
      <c r="AC39692" s="14"/>
      <c r="AG39692" s="10"/>
      <c r="AH39692" s="10"/>
      <c r="AL39692" s="84"/>
      <c r="AM39692" s="84"/>
    </row>
    <row r="39693" spans="28:39" hidden="1" x14ac:dyDescent="0.25">
      <c r="AB39693" s="14"/>
      <c r="AC39693" s="14"/>
      <c r="AG39693" s="10"/>
      <c r="AH39693" s="10"/>
      <c r="AL39693" s="84"/>
      <c r="AM39693" s="84"/>
    </row>
    <row r="39694" spans="28:39" hidden="1" x14ac:dyDescent="0.25">
      <c r="AB39694" s="14"/>
      <c r="AC39694" s="14"/>
      <c r="AG39694" s="10"/>
      <c r="AH39694" s="10"/>
      <c r="AL39694" s="84"/>
      <c r="AM39694" s="84"/>
    </row>
    <row r="39695" spans="28:39" hidden="1" x14ac:dyDescent="0.25">
      <c r="AB39695" s="14"/>
      <c r="AC39695" s="14"/>
      <c r="AG39695" s="10"/>
      <c r="AH39695" s="10"/>
      <c r="AL39695" s="84"/>
      <c r="AM39695" s="84"/>
    </row>
    <row r="39696" spans="28:39" hidden="1" x14ac:dyDescent="0.25">
      <c r="AB39696" s="14"/>
      <c r="AC39696" s="14"/>
      <c r="AG39696" s="10"/>
      <c r="AH39696" s="10"/>
      <c r="AL39696" s="84"/>
      <c r="AM39696" s="84"/>
    </row>
    <row r="39697" spans="28:39" hidden="1" x14ac:dyDescent="0.25">
      <c r="AB39697" s="14"/>
      <c r="AC39697" s="14"/>
      <c r="AG39697" s="10"/>
      <c r="AH39697" s="10"/>
      <c r="AL39697" s="84"/>
      <c r="AM39697" s="84"/>
    </row>
    <row r="39698" spans="28:39" hidden="1" x14ac:dyDescent="0.25">
      <c r="AB39698" s="14"/>
      <c r="AC39698" s="14"/>
      <c r="AG39698" s="10"/>
      <c r="AH39698" s="10"/>
      <c r="AL39698" s="84"/>
      <c r="AM39698" s="84"/>
    </row>
    <row r="39699" spans="28:39" hidden="1" x14ac:dyDescent="0.25">
      <c r="AB39699" s="14"/>
      <c r="AC39699" s="14"/>
      <c r="AG39699" s="10"/>
      <c r="AH39699" s="10"/>
      <c r="AL39699" s="84"/>
      <c r="AM39699" s="84"/>
    </row>
    <row r="39700" spans="28:39" hidden="1" x14ac:dyDescent="0.25">
      <c r="AB39700" s="14"/>
      <c r="AC39700" s="14"/>
      <c r="AG39700" s="10"/>
      <c r="AH39700" s="10"/>
      <c r="AL39700" s="84"/>
      <c r="AM39700" s="84"/>
    </row>
    <row r="39701" spans="28:39" hidden="1" x14ac:dyDescent="0.25">
      <c r="AB39701" s="14"/>
      <c r="AC39701" s="14"/>
      <c r="AG39701" s="10"/>
      <c r="AH39701" s="10"/>
      <c r="AL39701" s="84"/>
      <c r="AM39701" s="84"/>
    </row>
    <row r="39702" spans="28:39" hidden="1" x14ac:dyDescent="0.25">
      <c r="AB39702" s="14"/>
      <c r="AC39702" s="14"/>
      <c r="AG39702" s="10"/>
      <c r="AH39702" s="10"/>
      <c r="AL39702" s="84"/>
      <c r="AM39702" s="84"/>
    </row>
    <row r="39703" spans="28:39" hidden="1" x14ac:dyDescent="0.25">
      <c r="AB39703" s="14"/>
      <c r="AC39703" s="14"/>
      <c r="AG39703" s="10"/>
      <c r="AH39703" s="10"/>
      <c r="AL39703" s="84"/>
      <c r="AM39703" s="84"/>
    </row>
    <row r="39704" spans="28:39" hidden="1" x14ac:dyDescent="0.25">
      <c r="AB39704" s="14"/>
      <c r="AC39704" s="14"/>
      <c r="AG39704" s="10"/>
      <c r="AH39704" s="10"/>
      <c r="AL39704" s="84"/>
      <c r="AM39704" s="84"/>
    </row>
    <row r="39705" spans="28:39" hidden="1" x14ac:dyDescent="0.25">
      <c r="AB39705" s="14"/>
      <c r="AC39705" s="14"/>
      <c r="AG39705" s="10"/>
      <c r="AH39705" s="10"/>
      <c r="AL39705" s="84"/>
      <c r="AM39705" s="84"/>
    </row>
    <row r="39706" spans="28:39" hidden="1" x14ac:dyDescent="0.25">
      <c r="AB39706" s="14"/>
      <c r="AC39706" s="14"/>
      <c r="AG39706" s="10"/>
      <c r="AH39706" s="10"/>
      <c r="AL39706" s="84"/>
      <c r="AM39706" s="84"/>
    </row>
    <row r="39707" spans="28:39" hidden="1" x14ac:dyDescent="0.25">
      <c r="AB39707" s="14"/>
      <c r="AC39707" s="14"/>
      <c r="AG39707" s="10"/>
      <c r="AH39707" s="10"/>
      <c r="AL39707" s="84"/>
      <c r="AM39707" s="84"/>
    </row>
    <row r="39708" spans="28:39" hidden="1" x14ac:dyDescent="0.25">
      <c r="AB39708" s="14"/>
      <c r="AC39708" s="14"/>
      <c r="AG39708" s="10"/>
      <c r="AH39708" s="10"/>
      <c r="AL39708" s="84"/>
      <c r="AM39708" s="84"/>
    </row>
    <row r="39709" spans="28:39" hidden="1" x14ac:dyDescent="0.25">
      <c r="AB39709" s="14"/>
      <c r="AC39709" s="14"/>
      <c r="AG39709" s="10"/>
      <c r="AH39709" s="10"/>
      <c r="AL39709" s="84"/>
      <c r="AM39709" s="84"/>
    </row>
    <row r="39710" spans="28:39" hidden="1" x14ac:dyDescent="0.25">
      <c r="AB39710" s="14"/>
      <c r="AC39710" s="14"/>
      <c r="AG39710" s="10"/>
      <c r="AH39710" s="10"/>
      <c r="AL39710" s="84"/>
      <c r="AM39710" s="84"/>
    </row>
    <row r="39711" spans="28:39" hidden="1" x14ac:dyDescent="0.25">
      <c r="AB39711" s="14"/>
      <c r="AC39711" s="14"/>
      <c r="AG39711" s="10"/>
      <c r="AH39711" s="10"/>
      <c r="AL39711" s="84"/>
      <c r="AM39711" s="84"/>
    </row>
    <row r="39712" spans="28:39" hidden="1" x14ac:dyDescent="0.25">
      <c r="AB39712" s="14"/>
      <c r="AC39712" s="14"/>
      <c r="AG39712" s="10"/>
      <c r="AH39712" s="10"/>
      <c r="AL39712" s="84"/>
      <c r="AM39712" s="84"/>
    </row>
    <row r="39713" spans="28:39" hidden="1" x14ac:dyDescent="0.25">
      <c r="AB39713" s="14"/>
      <c r="AC39713" s="14"/>
      <c r="AG39713" s="10"/>
      <c r="AH39713" s="10"/>
      <c r="AL39713" s="84"/>
      <c r="AM39713" s="84"/>
    </row>
    <row r="39714" spans="28:39" hidden="1" x14ac:dyDescent="0.25">
      <c r="AB39714" s="14"/>
      <c r="AC39714" s="14"/>
      <c r="AG39714" s="10"/>
      <c r="AH39714" s="10"/>
      <c r="AL39714" s="84"/>
      <c r="AM39714" s="84"/>
    </row>
    <row r="39715" spans="28:39" hidden="1" x14ac:dyDescent="0.25">
      <c r="AB39715" s="14"/>
      <c r="AC39715" s="14"/>
      <c r="AG39715" s="10"/>
      <c r="AH39715" s="10"/>
      <c r="AL39715" s="84"/>
      <c r="AM39715" s="84"/>
    </row>
    <row r="39716" spans="28:39" hidden="1" x14ac:dyDescent="0.25">
      <c r="AB39716" s="14"/>
      <c r="AC39716" s="14"/>
      <c r="AG39716" s="10"/>
      <c r="AH39716" s="10"/>
      <c r="AL39716" s="84"/>
      <c r="AM39716" s="84"/>
    </row>
    <row r="39717" spans="28:39" hidden="1" x14ac:dyDescent="0.25">
      <c r="AB39717" s="14"/>
      <c r="AC39717" s="14"/>
      <c r="AG39717" s="10"/>
      <c r="AH39717" s="10"/>
      <c r="AL39717" s="84"/>
      <c r="AM39717" s="84"/>
    </row>
    <row r="39718" spans="28:39" hidden="1" x14ac:dyDescent="0.25">
      <c r="AB39718" s="14"/>
      <c r="AC39718" s="14"/>
      <c r="AG39718" s="10"/>
      <c r="AH39718" s="10"/>
      <c r="AL39718" s="84"/>
      <c r="AM39718" s="84"/>
    </row>
    <row r="39719" spans="28:39" hidden="1" x14ac:dyDescent="0.25">
      <c r="AB39719" s="14"/>
      <c r="AC39719" s="14"/>
      <c r="AG39719" s="10"/>
      <c r="AH39719" s="10"/>
      <c r="AL39719" s="84"/>
      <c r="AM39719" s="84"/>
    </row>
    <row r="39720" spans="28:39" hidden="1" x14ac:dyDescent="0.25">
      <c r="AB39720" s="14"/>
      <c r="AC39720" s="14"/>
      <c r="AG39720" s="10"/>
      <c r="AH39720" s="10"/>
      <c r="AL39720" s="84"/>
      <c r="AM39720" s="84"/>
    </row>
    <row r="39721" spans="28:39" hidden="1" x14ac:dyDescent="0.25">
      <c r="AB39721" s="14"/>
      <c r="AC39721" s="14"/>
      <c r="AG39721" s="10"/>
      <c r="AH39721" s="10"/>
      <c r="AL39721" s="84"/>
      <c r="AM39721" s="84"/>
    </row>
    <row r="39722" spans="28:39" hidden="1" x14ac:dyDescent="0.25">
      <c r="AB39722" s="14"/>
      <c r="AC39722" s="14"/>
      <c r="AG39722" s="10"/>
      <c r="AH39722" s="10"/>
      <c r="AL39722" s="84"/>
      <c r="AM39722" s="84"/>
    </row>
    <row r="39723" spans="28:39" hidden="1" x14ac:dyDescent="0.25">
      <c r="AB39723" s="14"/>
      <c r="AC39723" s="14"/>
      <c r="AG39723" s="10"/>
      <c r="AH39723" s="10"/>
      <c r="AL39723" s="84"/>
      <c r="AM39723" s="84"/>
    </row>
    <row r="39724" spans="28:39" hidden="1" x14ac:dyDescent="0.25">
      <c r="AB39724" s="14"/>
      <c r="AC39724" s="14"/>
      <c r="AG39724" s="10"/>
      <c r="AH39724" s="10"/>
      <c r="AL39724" s="84"/>
      <c r="AM39724" s="84"/>
    </row>
    <row r="39725" spans="28:39" hidden="1" x14ac:dyDescent="0.25">
      <c r="AB39725" s="14"/>
      <c r="AC39725" s="14"/>
      <c r="AG39725" s="10"/>
      <c r="AH39725" s="10"/>
      <c r="AL39725" s="84"/>
      <c r="AM39725" s="84"/>
    </row>
    <row r="39726" spans="28:39" hidden="1" x14ac:dyDescent="0.25">
      <c r="AB39726" s="14"/>
      <c r="AC39726" s="14"/>
      <c r="AG39726" s="10"/>
      <c r="AH39726" s="10"/>
      <c r="AL39726" s="84"/>
      <c r="AM39726" s="84"/>
    </row>
    <row r="39727" spans="28:39" hidden="1" x14ac:dyDescent="0.25">
      <c r="AB39727" s="14"/>
      <c r="AC39727" s="14"/>
      <c r="AG39727" s="10"/>
      <c r="AH39727" s="10"/>
      <c r="AL39727" s="84"/>
      <c r="AM39727" s="84"/>
    </row>
    <row r="39728" spans="28:39" hidden="1" x14ac:dyDescent="0.25">
      <c r="AB39728" s="14"/>
      <c r="AC39728" s="14"/>
      <c r="AG39728" s="10"/>
      <c r="AH39728" s="10"/>
      <c r="AL39728" s="84"/>
      <c r="AM39728" s="84"/>
    </row>
    <row r="39729" spans="28:39" hidden="1" x14ac:dyDescent="0.25">
      <c r="AB39729" s="14"/>
      <c r="AC39729" s="14"/>
      <c r="AG39729" s="10"/>
      <c r="AH39729" s="10"/>
      <c r="AL39729" s="84"/>
      <c r="AM39729" s="84"/>
    </row>
    <row r="39730" spans="28:39" hidden="1" x14ac:dyDescent="0.25">
      <c r="AB39730" s="14"/>
      <c r="AC39730" s="14"/>
      <c r="AG39730" s="10"/>
      <c r="AH39730" s="10"/>
      <c r="AL39730" s="84"/>
      <c r="AM39730" s="84"/>
    </row>
    <row r="39731" spans="28:39" hidden="1" x14ac:dyDescent="0.25">
      <c r="AB39731" s="14"/>
      <c r="AC39731" s="14"/>
      <c r="AG39731" s="10"/>
      <c r="AH39731" s="10"/>
      <c r="AL39731" s="84"/>
      <c r="AM39731" s="84"/>
    </row>
    <row r="39732" spans="28:39" hidden="1" x14ac:dyDescent="0.25">
      <c r="AB39732" s="14"/>
      <c r="AC39732" s="14"/>
      <c r="AG39732" s="10"/>
      <c r="AH39732" s="10"/>
      <c r="AL39732" s="84"/>
      <c r="AM39732" s="84"/>
    </row>
    <row r="39733" spans="28:39" hidden="1" x14ac:dyDescent="0.25">
      <c r="AB39733" s="14"/>
      <c r="AC39733" s="14"/>
      <c r="AG39733" s="10"/>
      <c r="AH39733" s="10"/>
      <c r="AL39733" s="84"/>
      <c r="AM39733" s="84"/>
    </row>
    <row r="39734" spans="28:39" hidden="1" x14ac:dyDescent="0.25">
      <c r="AB39734" s="14"/>
      <c r="AC39734" s="14"/>
      <c r="AG39734" s="10"/>
      <c r="AH39734" s="10"/>
      <c r="AL39734" s="84"/>
      <c r="AM39734" s="84"/>
    </row>
    <row r="39735" spans="28:39" hidden="1" x14ac:dyDescent="0.25">
      <c r="AB39735" s="14"/>
      <c r="AC39735" s="14"/>
      <c r="AG39735" s="10"/>
      <c r="AH39735" s="10"/>
      <c r="AL39735" s="84"/>
      <c r="AM39735" s="84"/>
    </row>
    <row r="39736" spans="28:39" hidden="1" x14ac:dyDescent="0.25">
      <c r="AB39736" s="14"/>
      <c r="AC39736" s="14"/>
      <c r="AG39736" s="10"/>
      <c r="AH39736" s="10"/>
      <c r="AL39736" s="84"/>
      <c r="AM39736" s="84"/>
    </row>
    <row r="39737" spans="28:39" hidden="1" x14ac:dyDescent="0.25">
      <c r="AB39737" s="14"/>
      <c r="AC39737" s="14"/>
      <c r="AG39737" s="10"/>
      <c r="AH39737" s="10"/>
      <c r="AL39737" s="84"/>
      <c r="AM39737" s="84"/>
    </row>
    <row r="39738" spans="28:39" hidden="1" x14ac:dyDescent="0.25">
      <c r="AB39738" s="14"/>
      <c r="AC39738" s="14"/>
      <c r="AG39738" s="10"/>
      <c r="AH39738" s="10"/>
      <c r="AL39738" s="84"/>
      <c r="AM39738" s="84"/>
    </row>
    <row r="39739" spans="28:39" hidden="1" x14ac:dyDescent="0.25">
      <c r="AB39739" s="14"/>
      <c r="AC39739" s="14"/>
      <c r="AG39739" s="10"/>
      <c r="AH39739" s="10"/>
      <c r="AL39739" s="84"/>
      <c r="AM39739" s="84"/>
    </row>
    <row r="39740" spans="28:39" hidden="1" x14ac:dyDescent="0.25">
      <c r="AB39740" s="14"/>
      <c r="AC39740" s="14"/>
      <c r="AG39740" s="10"/>
      <c r="AH39740" s="10"/>
      <c r="AL39740" s="84"/>
      <c r="AM39740" s="84"/>
    </row>
    <row r="39741" spans="28:39" hidden="1" x14ac:dyDescent="0.25">
      <c r="AB39741" s="14"/>
      <c r="AC39741" s="14"/>
      <c r="AG39741" s="10"/>
      <c r="AH39741" s="10"/>
      <c r="AL39741" s="84"/>
      <c r="AM39741" s="84"/>
    </row>
    <row r="39742" spans="28:39" hidden="1" x14ac:dyDescent="0.25">
      <c r="AB39742" s="14"/>
      <c r="AC39742" s="14"/>
      <c r="AG39742" s="10"/>
      <c r="AH39742" s="10"/>
      <c r="AL39742" s="84"/>
      <c r="AM39742" s="84"/>
    </row>
    <row r="39743" spans="28:39" hidden="1" x14ac:dyDescent="0.25">
      <c r="AB39743" s="14"/>
      <c r="AC39743" s="14"/>
      <c r="AG39743" s="10"/>
      <c r="AH39743" s="10"/>
      <c r="AL39743" s="84"/>
      <c r="AM39743" s="84"/>
    </row>
    <row r="39744" spans="28:39" hidden="1" x14ac:dyDescent="0.25">
      <c r="AB39744" s="14"/>
      <c r="AC39744" s="14"/>
      <c r="AG39744" s="10"/>
      <c r="AH39744" s="10"/>
      <c r="AL39744" s="84"/>
      <c r="AM39744" s="84"/>
    </row>
    <row r="39745" spans="28:39" hidden="1" x14ac:dyDescent="0.25">
      <c r="AB39745" s="14"/>
      <c r="AC39745" s="14"/>
      <c r="AG39745" s="10"/>
      <c r="AH39745" s="10"/>
      <c r="AL39745" s="84"/>
      <c r="AM39745" s="84"/>
    </row>
    <row r="39746" spans="28:39" hidden="1" x14ac:dyDescent="0.25">
      <c r="AB39746" s="14"/>
      <c r="AC39746" s="14"/>
      <c r="AG39746" s="10"/>
      <c r="AH39746" s="10"/>
      <c r="AL39746" s="84"/>
      <c r="AM39746" s="84"/>
    </row>
    <row r="39747" spans="28:39" hidden="1" x14ac:dyDescent="0.25">
      <c r="AB39747" s="14"/>
      <c r="AC39747" s="14"/>
      <c r="AG39747" s="10"/>
      <c r="AH39747" s="10"/>
      <c r="AL39747" s="84"/>
      <c r="AM39747" s="84"/>
    </row>
    <row r="39748" spans="28:39" hidden="1" x14ac:dyDescent="0.25">
      <c r="AB39748" s="14"/>
      <c r="AC39748" s="14"/>
      <c r="AG39748" s="10"/>
      <c r="AH39748" s="10"/>
      <c r="AL39748" s="84"/>
      <c r="AM39748" s="84"/>
    </row>
    <row r="39749" spans="28:39" hidden="1" x14ac:dyDescent="0.25">
      <c r="AB39749" s="14"/>
      <c r="AC39749" s="14"/>
      <c r="AG39749" s="10"/>
      <c r="AH39749" s="10"/>
      <c r="AL39749" s="84"/>
      <c r="AM39749" s="84"/>
    </row>
    <row r="39750" spans="28:39" hidden="1" x14ac:dyDescent="0.25">
      <c r="AB39750" s="14"/>
      <c r="AC39750" s="14"/>
      <c r="AG39750" s="10"/>
      <c r="AH39750" s="10"/>
      <c r="AL39750" s="84"/>
      <c r="AM39750" s="84"/>
    </row>
    <row r="39751" spans="28:39" hidden="1" x14ac:dyDescent="0.25">
      <c r="AB39751" s="14"/>
      <c r="AC39751" s="14"/>
      <c r="AG39751" s="10"/>
      <c r="AH39751" s="10"/>
      <c r="AL39751" s="84"/>
      <c r="AM39751" s="84"/>
    </row>
    <row r="39752" spans="28:39" hidden="1" x14ac:dyDescent="0.25">
      <c r="AB39752" s="14"/>
      <c r="AC39752" s="14"/>
      <c r="AG39752" s="10"/>
      <c r="AH39752" s="10"/>
      <c r="AL39752" s="84"/>
      <c r="AM39752" s="84"/>
    </row>
    <row r="39753" spans="28:39" hidden="1" x14ac:dyDescent="0.25">
      <c r="AB39753" s="14"/>
      <c r="AC39753" s="14"/>
      <c r="AG39753" s="10"/>
      <c r="AH39753" s="10"/>
      <c r="AL39753" s="84"/>
      <c r="AM39753" s="84"/>
    </row>
    <row r="39754" spans="28:39" hidden="1" x14ac:dyDescent="0.25">
      <c r="AB39754" s="14"/>
      <c r="AC39754" s="14"/>
      <c r="AG39754" s="10"/>
      <c r="AH39754" s="10"/>
      <c r="AL39754" s="84"/>
      <c r="AM39754" s="84"/>
    </row>
    <row r="39755" spans="28:39" hidden="1" x14ac:dyDescent="0.25">
      <c r="AB39755" s="14"/>
      <c r="AC39755" s="14"/>
      <c r="AG39755" s="10"/>
      <c r="AH39755" s="10"/>
      <c r="AL39755" s="84"/>
      <c r="AM39755" s="84"/>
    </row>
    <row r="39756" spans="28:39" hidden="1" x14ac:dyDescent="0.25">
      <c r="AB39756" s="14"/>
      <c r="AC39756" s="14"/>
      <c r="AG39756" s="10"/>
      <c r="AH39756" s="10"/>
      <c r="AL39756" s="84"/>
      <c r="AM39756" s="84"/>
    </row>
    <row r="39757" spans="28:39" hidden="1" x14ac:dyDescent="0.25">
      <c r="AB39757" s="14"/>
      <c r="AC39757" s="14"/>
      <c r="AG39757" s="10"/>
      <c r="AH39757" s="10"/>
      <c r="AL39757" s="84"/>
      <c r="AM39757" s="84"/>
    </row>
    <row r="39758" spans="28:39" hidden="1" x14ac:dyDescent="0.25">
      <c r="AB39758" s="14"/>
      <c r="AC39758" s="14"/>
      <c r="AG39758" s="10"/>
      <c r="AH39758" s="10"/>
      <c r="AL39758" s="84"/>
      <c r="AM39758" s="84"/>
    </row>
    <row r="39759" spans="28:39" hidden="1" x14ac:dyDescent="0.25">
      <c r="AB39759" s="14"/>
      <c r="AC39759" s="14"/>
      <c r="AG39759" s="10"/>
      <c r="AH39759" s="10"/>
      <c r="AL39759" s="84"/>
      <c r="AM39759" s="84"/>
    </row>
    <row r="39760" spans="28:39" hidden="1" x14ac:dyDescent="0.25">
      <c r="AB39760" s="14"/>
      <c r="AC39760" s="14"/>
      <c r="AG39760" s="10"/>
      <c r="AH39760" s="10"/>
      <c r="AL39760" s="84"/>
      <c r="AM39760" s="84"/>
    </row>
    <row r="39761" spans="28:39" hidden="1" x14ac:dyDescent="0.25">
      <c r="AB39761" s="14"/>
      <c r="AC39761" s="14"/>
      <c r="AG39761" s="10"/>
      <c r="AH39761" s="10"/>
      <c r="AL39761" s="84"/>
      <c r="AM39761" s="84"/>
    </row>
    <row r="39762" spans="28:39" hidden="1" x14ac:dyDescent="0.25">
      <c r="AB39762" s="14"/>
      <c r="AC39762" s="14"/>
      <c r="AG39762" s="10"/>
      <c r="AH39762" s="10"/>
      <c r="AL39762" s="84"/>
      <c r="AM39762" s="84"/>
    </row>
    <row r="39763" spans="28:39" hidden="1" x14ac:dyDescent="0.25">
      <c r="AB39763" s="14"/>
      <c r="AC39763" s="14"/>
      <c r="AG39763" s="10"/>
      <c r="AH39763" s="10"/>
      <c r="AL39763" s="84"/>
      <c r="AM39763" s="84"/>
    </row>
    <row r="39764" spans="28:39" hidden="1" x14ac:dyDescent="0.25">
      <c r="AB39764" s="14"/>
      <c r="AC39764" s="14"/>
      <c r="AG39764" s="10"/>
      <c r="AH39764" s="10"/>
      <c r="AL39764" s="84"/>
      <c r="AM39764" s="84"/>
    </row>
    <row r="39765" spans="28:39" hidden="1" x14ac:dyDescent="0.25">
      <c r="AB39765" s="14"/>
      <c r="AC39765" s="14"/>
      <c r="AG39765" s="10"/>
      <c r="AH39765" s="10"/>
      <c r="AL39765" s="84"/>
      <c r="AM39765" s="84"/>
    </row>
    <row r="39766" spans="28:39" hidden="1" x14ac:dyDescent="0.25">
      <c r="AB39766" s="14"/>
      <c r="AC39766" s="14"/>
      <c r="AG39766" s="10"/>
      <c r="AH39766" s="10"/>
      <c r="AL39766" s="84"/>
      <c r="AM39766" s="84"/>
    </row>
    <row r="39767" spans="28:39" hidden="1" x14ac:dyDescent="0.25">
      <c r="AB39767" s="14"/>
      <c r="AC39767" s="14"/>
      <c r="AG39767" s="10"/>
      <c r="AH39767" s="10"/>
      <c r="AL39767" s="84"/>
      <c r="AM39767" s="84"/>
    </row>
    <row r="39768" spans="28:39" hidden="1" x14ac:dyDescent="0.25">
      <c r="AB39768" s="14"/>
      <c r="AC39768" s="14"/>
      <c r="AG39768" s="10"/>
      <c r="AH39768" s="10"/>
      <c r="AL39768" s="84"/>
      <c r="AM39768" s="84"/>
    </row>
    <row r="39769" spans="28:39" hidden="1" x14ac:dyDescent="0.25">
      <c r="AB39769" s="14"/>
      <c r="AC39769" s="14"/>
      <c r="AG39769" s="10"/>
      <c r="AH39769" s="10"/>
      <c r="AL39769" s="84"/>
      <c r="AM39769" s="84"/>
    </row>
    <row r="39770" spans="28:39" hidden="1" x14ac:dyDescent="0.25">
      <c r="AB39770" s="14"/>
      <c r="AC39770" s="14"/>
      <c r="AG39770" s="10"/>
      <c r="AH39770" s="10"/>
      <c r="AL39770" s="84"/>
      <c r="AM39770" s="84"/>
    </row>
    <row r="39771" spans="28:39" hidden="1" x14ac:dyDescent="0.25">
      <c r="AB39771" s="14"/>
      <c r="AC39771" s="14"/>
      <c r="AG39771" s="10"/>
      <c r="AH39771" s="10"/>
      <c r="AL39771" s="84"/>
      <c r="AM39771" s="84"/>
    </row>
    <row r="39772" spans="28:39" hidden="1" x14ac:dyDescent="0.25">
      <c r="AB39772" s="14"/>
      <c r="AC39772" s="14"/>
      <c r="AG39772" s="10"/>
      <c r="AH39772" s="10"/>
      <c r="AL39772" s="84"/>
      <c r="AM39772" s="84"/>
    </row>
    <row r="39773" spans="28:39" hidden="1" x14ac:dyDescent="0.25">
      <c r="AB39773" s="14"/>
      <c r="AC39773" s="14"/>
      <c r="AG39773" s="10"/>
      <c r="AH39773" s="10"/>
      <c r="AL39773" s="84"/>
      <c r="AM39773" s="84"/>
    </row>
    <row r="39774" spans="28:39" hidden="1" x14ac:dyDescent="0.25">
      <c r="AB39774" s="14"/>
      <c r="AC39774" s="14"/>
      <c r="AG39774" s="10"/>
      <c r="AH39774" s="10"/>
      <c r="AL39774" s="84"/>
      <c r="AM39774" s="84"/>
    </row>
    <row r="39775" spans="28:39" hidden="1" x14ac:dyDescent="0.25">
      <c r="AB39775" s="14"/>
      <c r="AC39775" s="14"/>
      <c r="AG39775" s="10"/>
      <c r="AH39775" s="10"/>
      <c r="AL39775" s="84"/>
      <c r="AM39775" s="84"/>
    </row>
    <row r="39776" spans="28:39" hidden="1" x14ac:dyDescent="0.25">
      <c r="AB39776" s="14"/>
      <c r="AC39776" s="14"/>
      <c r="AG39776" s="10"/>
      <c r="AH39776" s="10"/>
      <c r="AL39776" s="84"/>
      <c r="AM39776" s="84"/>
    </row>
    <row r="39777" spans="28:39" hidden="1" x14ac:dyDescent="0.25">
      <c r="AB39777" s="14"/>
      <c r="AC39777" s="14"/>
      <c r="AG39777" s="10"/>
      <c r="AH39777" s="10"/>
      <c r="AL39777" s="84"/>
      <c r="AM39777" s="84"/>
    </row>
    <row r="39778" spans="28:39" hidden="1" x14ac:dyDescent="0.25">
      <c r="AB39778" s="14"/>
      <c r="AC39778" s="14"/>
      <c r="AG39778" s="10"/>
      <c r="AH39778" s="10"/>
      <c r="AL39778" s="84"/>
      <c r="AM39778" s="84"/>
    </row>
    <row r="39779" spans="28:39" hidden="1" x14ac:dyDescent="0.25">
      <c r="AB39779" s="14"/>
      <c r="AC39779" s="14"/>
      <c r="AG39779" s="10"/>
      <c r="AH39779" s="10"/>
      <c r="AL39779" s="84"/>
      <c r="AM39779" s="84"/>
    </row>
    <row r="39780" spans="28:39" hidden="1" x14ac:dyDescent="0.25">
      <c r="AB39780" s="14"/>
      <c r="AC39780" s="14"/>
      <c r="AG39780" s="10"/>
      <c r="AH39780" s="10"/>
      <c r="AL39780" s="84"/>
      <c r="AM39780" s="84"/>
    </row>
    <row r="39781" spans="28:39" hidden="1" x14ac:dyDescent="0.25">
      <c r="AB39781" s="14"/>
      <c r="AC39781" s="14"/>
      <c r="AG39781" s="10"/>
      <c r="AH39781" s="10"/>
      <c r="AL39781" s="84"/>
      <c r="AM39781" s="84"/>
    </row>
    <row r="39782" spans="28:39" hidden="1" x14ac:dyDescent="0.25">
      <c r="AB39782" s="14"/>
      <c r="AC39782" s="14"/>
      <c r="AG39782" s="10"/>
      <c r="AH39782" s="10"/>
      <c r="AL39782" s="84"/>
      <c r="AM39782" s="84"/>
    </row>
    <row r="39783" spans="28:39" hidden="1" x14ac:dyDescent="0.25">
      <c r="AB39783" s="14"/>
      <c r="AC39783" s="14"/>
      <c r="AG39783" s="10"/>
      <c r="AH39783" s="10"/>
      <c r="AL39783" s="84"/>
      <c r="AM39783" s="84"/>
    </row>
    <row r="39784" spans="28:39" hidden="1" x14ac:dyDescent="0.25">
      <c r="AB39784" s="14"/>
      <c r="AC39784" s="14"/>
      <c r="AG39784" s="10"/>
      <c r="AH39784" s="10"/>
      <c r="AL39784" s="84"/>
      <c r="AM39784" s="84"/>
    </row>
    <row r="39785" spans="28:39" hidden="1" x14ac:dyDescent="0.25">
      <c r="AB39785" s="14"/>
      <c r="AC39785" s="14"/>
      <c r="AG39785" s="10"/>
      <c r="AH39785" s="10"/>
      <c r="AL39785" s="84"/>
      <c r="AM39785" s="84"/>
    </row>
    <row r="39786" spans="28:39" hidden="1" x14ac:dyDescent="0.25">
      <c r="AB39786" s="14"/>
      <c r="AC39786" s="14"/>
      <c r="AG39786" s="10"/>
      <c r="AH39786" s="10"/>
      <c r="AL39786" s="84"/>
      <c r="AM39786" s="84"/>
    </row>
    <row r="39787" spans="28:39" hidden="1" x14ac:dyDescent="0.25">
      <c r="AB39787" s="14"/>
      <c r="AC39787" s="14"/>
      <c r="AG39787" s="10"/>
      <c r="AH39787" s="10"/>
      <c r="AL39787" s="84"/>
      <c r="AM39787" s="84"/>
    </row>
    <row r="39788" spans="28:39" hidden="1" x14ac:dyDescent="0.25">
      <c r="AB39788" s="14"/>
      <c r="AC39788" s="14"/>
      <c r="AG39788" s="10"/>
      <c r="AH39788" s="10"/>
      <c r="AL39788" s="84"/>
      <c r="AM39788" s="84"/>
    </row>
    <row r="39789" spans="28:39" hidden="1" x14ac:dyDescent="0.25">
      <c r="AB39789" s="14"/>
      <c r="AC39789" s="14"/>
      <c r="AG39789" s="10"/>
      <c r="AH39789" s="10"/>
      <c r="AL39789" s="84"/>
      <c r="AM39789" s="84"/>
    </row>
    <row r="39790" spans="28:39" hidden="1" x14ac:dyDescent="0.25">
      <c r="AB39790" s="14"/>
      <c r="AC39790" s="14"/>
      <c r="AG39790" s="10"/>
      <c r="AH39790" s="10"/>
      <c r="AL39790" s="84"/>
      <c r="AM39790" s="84"/>
    </row>
    <row r="39791" spans="28:39" hidden="1" x14ac:dyDescent="0.25">
      <c r="AB39791" s="14"/>
      <c r="AC39791" s="14"/>
      <c r="AG39791" s="10"/>
      <c r="AH39791" s="10"/>
      <c r="AL39791" s="84"/>
      <c r="AM39791" s="84"/>
    </row>
    <row r="39792" spans="28:39" hidden="1" x14ac:dyDescent="0.25">
      <c r="AB39792" s="14"/>
      <c r="AC39792" s="14"/>
      <c r="AG39792" s="10"/>
      <c r="AH39792" s="10"/>
      <c r="AL39792" s="84"/>
      <c r="AM39792" s="84"/>
    </row>
    <row r="39793" spans="28:39" hidden="1" x14ac:dyDescent="0.25">
      <c r="AB39793" s="14"/>
      <c r="AC39793" s="14"/>
      <c r="AG39793" s="10"/>
      <c r="AH39793" s="10"/>
      <c r="AL39793" s="84"/>
      <c r="AM39793" s="84"/>
    </row>
    <row r="39794" spans="28:39" hidden="1" x14ac:dyDescent="0.25">
      <c r="AB39794" s="14"/>
      <c r="AC39794" s="14"/>
      <c r="AG39794" s="10"/>
      <c r="AH39794" s="10"/>
      <c r="AL39794" s="84"/>
      <c r="AM39794" s="84"/>
    </row>
    <row r="39795" spans="28:39" hidden="1" x14ac:dyDescent="0.25">
      <c r="AB39795" s="14"/>
      <c r="AC39795" s="14"/>
      <c r="AG39795" s="10"/>
      <c r="AH39795" s="10"/>
      <c r="AL39795" s="84"/>
      <c r="AM39795" s="84"/>
    </row>
    <row r="39796" spans="28:39" hidden="1" x14ac:dyDescent="0.25">
      <c r="AB39796" s="14"/>
      <c r="AC39796" s="14"/>
      <c r="AG39796" s="10"/>
      <c r="AH39796" s="10"/>
      <c r="AL39796" s="84"/>
      <c r="AM39796" s="84"/>
    </row>
    <row r="39797" spans="28:39" hidden="1" x14ac:dyDescent="0.25">
      <c r="AB39797" s="14"/>
      <c r="AC39797" s="14"/>
      <c r="AG39797" s="10"/>
      <c r="AH39797" s="10"/>
      <c r="AL39797" s="84"/>
      <c r="AM39797" s="84"/>
    </row>
    <row r="39798" spans="28:39" hidden="1" x14ac:dyDescent="0.25">
      <c r="AB39798" s="14"/>
      <c r="AC39798" s="14"/>
      <c r="AG39798" s="10"/>
      <c r="AH39798" s="10"/>
      <c r="AL39798" s="84"/>
      <c r="AM39798" s="84"/>
    </row>
    <row r="39799" spans="28:39" hidden="1" x14ac:dyDescent="0.25">
      <c r="AB39799" s="14"/>
      <c r="AC39799" s="14"/>
      <c r="AG39799" s="10"/>
      <c r="AH39799" s="10"/>
      <c r="AL39799" s="84"/>
      <c r="AM39799" s="84"/>
    </row>
    <row r="39800" spans="28:39" hidden="1" x14ac:dyDescent="0.25">
      <c r="AB39800" s="14"/>
      <c r="AC39800" s="14"/>
      <c r="AG39800" s="10"/>
      <c r="AH39800" s="10"/>
      <c r="AL39800" s="84"/>
      <c r="AM39800" s="84"/>
    </row>
    <row r="39801" spans="28:39" hidden="1" x14ac:dyDescent="0.25">
      <c r="AB39801" s="14"/>
      <c r="AC39801" s="14"/>
      <c r="AG39801" s="10"/>
      <c r="AH39801" s="10"/>
      <c r="AL39801" s="84"/>
      <c r="AM39801" s="84"/>
    </row>
    <row r="39802" spans="28:39" hidden="1" x14ac:dyDescent="0.25">
      <c r="AB39802" s="14"/>
      <c r="AC39802" s="14"/>
      <c r="AG39802" s="10"/>
      <c r="AH39802" s="10"/>
      <c r="AL39802" s="84"/>
      <c r="AM39802" s="84"/>
    </row>
    <row r="39803" spans="28:39" hidden="1" x14ac:dyDescent="0.25">
      <c r="AB39803" s="14"/>
      <c r="AC39803" s="14"/>
      <c r="AG39803" s="10"/>
      <c r="AH39803" s="10"/>
      <c r="AL39803" s="84"/>
      <c r="AM39803" s="84"/>
    </row>
    <row r="39804" spans="28:39" hidden="1" x14ac:dyDescent="0.25">
      <c r="AB39804" s="14"/>
      <c r="AC39804" s="14"/>
      <c r="AG39804" s="10"/>
      <c r="AH39804" s="10"/>
      <c r="AL39804" s="84"/>
      <c r="AM39804" s="84"/>
    </row>
    <row r="39805" spans="28:39" hidden="1" x14ac:dyDescent="0.25">
      <c r="AB39805" s="14"/>
      <c r="AC39805" s="14"/>
      <c r="AG39805" s="10"/>
      <c r="AH39805" s="10"/>
      <c r="AL39805" s="84"/>
      <c r="AM39805" s="84"/>
    </row>
    <row r="39806" spans="28:39" hidden="1" x14ac:dyDescent="0.25">
      <c r="AB39806" s="14"/>
      <c r="AC39806" s="14"/>
      <c r="AG39806" s="10"/>
      <c r="AH39806" s="10"/>
      <c r="AL39806" s="84"/>
      <c r="AM39806" s="84"/>
    </row>
    <row r="39807" spans="28:39" hidden="1" x14ac:dyDescent="0.25">
      <c r="AB39807" s="14"/>
      <c r="AC39807" s="14"/>
      <c r="AG39807" s="10"/>
      <c r="AH39807" s="10"/>
      <c r="AL39807" s="84"/>
      <c r="AM39807" s="84"/>
    </row>
    <row r="39808" spans="28:39" hidden="1" x14ac:dyDescent="0.25">
      <c r="AB39808" s="14"/>
      <c r="AC39808" s="14"/>
      <c r="AG39808" s="10"/>
      <c r="AH39808" s="10"/>
      <c r="AL39808" s="84"/>
      <c r="AM39808" s="84"/>
    </row>
    <row r="39809" spans="28:39" hidden="1" x14ac:dyDescent="0.25">
      <c r="AB39809" s="14"/>
      <c r="AC39809" s="14"/>
      <c r="AG39809" s="10"/>
      <c r="AH39809" s="10"/>
      <c r="AL39809" s="84"/>
      <c r="AM39809" s="84"/>
    </row>
    <row r="39810" spans="28:39" hidden="1" x14ac:dyDescent="0.25">
      <c r="AB39810" s="14"/>
      <c r="AC39810" s="14"/>
      <c r="AG39810" s="10"/>
      <c r="AH39810" s="10"/>
      <c r="AL39810" s="84"/>
      <c r="AM39810" s="84"/>
    </row>
    <row r="39811" spans="28:39" hidden="1" x14ac:dyDescent="0.25">
      <c r="AB39811" s="14"/>
      <c r="AC39811" s="14"/>
      <c r="AG39811" s="10"/>
      <c r="AH39811" s="10"/>
      <c r="AL39811" s="84"/>
      <c r="AM39811" s="84"/>
    </row>
    <row r="39812" spans="28:39" hidden="1" x14ac:dyDescent="0.25">
      <c r="AB39812" s="14"/>
      <c r="AC39812" s="14"/>
      <c r="AG39812" s="10"/>
      <c r="AH39812" s="10"/>
      <c r="AL39812" s="84"/>
      <c r="AM39812" s="84"/>
    </row>
    <row r="39813" spans="28:39" hidden="1" x14ac:dyDescent="0.25">
      <c r="AB39813" s="14"/>
      <c r="AC39813" s="14"/>
      <c r="AG39813" s="10"/>
      <c r="AH39813" s="10"/>
      <c r="AL39813" s="84"/>
      <c r="AM39813" s="84"/>
    </row>
    <row r="39814" spans="28:39" hidden="1" x14ac:dyDescent="0.25">
      <c r="AB39814" s="14"/>
      <c r="AC39814" s="14"/>
      <c r="AG39814" s="10"/>
      <c r="AH39814" s="10"/>
      <c r="AL39814" s="84"/>
      <c r="AM39814" s="84"/>
    </row>
    <row r="39815" spans="28:39" hidden="1" x14ac:dyDescent="0.25">
      <c r="AB39815" s="14"/>
      <c r="AC39815" s="14"/>
      <c r="AG39815" s="10"/>
      <c r="AH39815" s="10"/>
      <c r="AL39815" s="84"/>
      <c r="AM39815" s="84"/>
    </row>
    <row r="39816" spans="28:39" hidden="1" x14ac:dyDescent="0.25">
      <c r="AB39816" s="14"/>
      <c r="AC39816" s="14"/>
      <c r="AG39816" s="10"/>
      <c r="AH39816" s="10"/>
      <c r="AL39816" s="84"/>
      <c r="AM39816" s="84"/>
    </row>
    <row r="39817" spans="28:39" hidden="1" x14ac:dyDescent="0.25">
      <c r="AB39817" s="14"/>
      <c r="AC39817" s="14"/>
      <c r="AG39817" s="10"/>
      <c r="AH39817" s="10"/>
      <c r="AL39817" s="84"/>
      <c r="AM39817" s="84"/>
    </row>
    <row r="39818" spans="28:39" hidden="1" x14ac:dyDescent="0.25">
      <c r="AB39818" s="14"/>
      <c r="AC39818" s="14"/>
      <c r="AG39818" s="10"/>
      <c r="AH39818" s="10"/>
      <c r="AL39818" s="84"/>
      <c r="AM39818" s="84"/>
    </row>
    <row r="39819" spans="28:39" hidden="1" x14ac:dyDescent="0.25">
      <c r="AB39819" s="14"/>
      <c r="AC39819" s="14"/>
      <c r="AG39819" s="10"/>
      <c r="AH39819" s="10"/>
      <c r="AL39819" s="84"/>
      <c r="AM39819" s="84"/>
    </row>
    <row r="39820" spans="28:39" hidden="1" x14ac:dyDescent="0.25">
      <c r="AB39820" s="14"/>
      <c r="AC39820" s="14"/>
      <c r="AG39820" s="10"/>
      <c r="AH39820" s="10"/>
      <c r="AL39820" s="84"/>
      <c r="AM39820" s="84"/>
    </row>
    <row r="39821" spans="28:39" hidden="1" x14ac:dyDescent="0.25">
      <c r="AB39821" s="14"/>
      <c r="AC39821" s="14"/>
      <c r="AG39821" s="10"/>
      <c r="AH39821" s="10"/>
      <c r="AL39821" s="84"/>
      <c r="AM39821" s="84"/>
    </row>
    <row r="39822" spans="28:39" hidden="1" x14ac:dyDescent="0.25">
      <c r="AB39822" s="14"/>
      <c r="AC39822" s="14"/>
      <c r="AG39822" s="10"/>
      <c r="AH39822" s="10"/>
      <c r="AL39822" s="84"/>
      <c r="AM39822" s="84"/>
    </row>
    <row r="39823" spans="28:39" hidden="1" x14ac:dyDescent="0.25">
      <c r="AB39823" s="14"/>
      <c r="AC39823" s="14"/>
      <c r="AG39823" s="10"/>
      <c r="AH39823" s="10"/>
      <c r="AL39823" s="84"/>
      <c r="AM39823" s="84"/>
    </row>
    <row r="39824" spans="28:39" hidden="1" x14ac:dyDescent="0.25">
      <c r="AB39824" s="14"/>
      <c r="AC39824" s="14"/>
      <c r="AG39824" s="10"/>
      <c r="AH39824" s="10"/>
      <c r="AL39824" s="84"/>
      <c r="AM39824" s="84"/>
    </row>
    <row r="39825" spans="28:39" hidden="1" x14ac:dyDescent="0.25">
      <c r="AB39825" s="14"/>
      <c r="AC39825" s="14"/>
      <c r="AG39825" s="10"/>
      <c r="AH39825" s="10"/>
      <c r="AL39825" s="84"/>
      <c r="AM39825" s="84"/>
    </row>
    <row r="39826" spans="28:39" hidden="1" x14ac:dyDescent="0.25">
      <c r="AB39826" s="14"/>
      <c r="AC39826" s="14"/>
      <c r="AG39826" s="10"/>
      <c r="AH39826" s="10"/>
      <c r="AL39826" s="84"/>
      <c r="AM39826" s="84"/>
    </row>
    <row r="39827" spans="28:39" hidden="1" x14ac:dyDescent="0.25">
      <c r="AB39827" s="14"/>
      <c r="AC39827" s="14"/>
      <c r="AG39827" s="10"/>
      <c r="AH39827" s="10"/>
      <c r="AL39827" s="84"/>
      <c r="AM39827" s="84"/>
    </row>
    <row r="39828" spans="28:39" hidden="1" x14ac:dyDescent="0.25">
      <c r="AB39828" s="14"/>
      <c r="AC39828" s="14"/>
      <c r="AG39828" s="10"/>
      <c r="AH39828" s="10"/>
      <c r="AL39828" s="84"/>
      <c r="AM39828" s="84"/>
    </row>
    <row r="39829" spans="28:39" hidden="1" x14ac:dyDescent="0.25">
      <c r="AB39829" s="14"/>
      <c r="AC39829" s="14"/>
      <c r="AG39829" s="10"/>
      <c r="AH39829" s="10"/>
      <c r="AL39829" s="84"/>
      <c r="AM39829" s="84"/>
    </row>
    <row r="39830" spans="28:39" hidden="1" x14ac:dyDescent="0.25">
      <c r="AB39830" s="14"/>
      <c r="AC39830" s="14"/>
      <c r="AG39830" s="10"/>
      <c r="AH39830" s="10"/>
      <c r="AL39830" s="84"/>
      <c r="AM39830" s="84"/>
    </row>
    <row r="39831" spans="28:39" hidden="1" x14ac:dyDescent="0.25">
      <c r="AB39831" s="14"/>
      <c r="AC39831" s="14"/>
      <c r="AG39831" s="10"/>
      <c r="AH39831" s="10"/>
      <c r="AL39831" s="84"/>
      <c r="AM39831" s="84"/>
    </row>
    <row r="39832" spans="28:39" hidden="1" x14ac:dyDescent="0.25">
      <c r="AB39832" s="14"/>
      <c r="AC39832" s="14"/>
      <c r="AG39832" s="10"/>
      <c r="AH39832" s="10"/>
      <c r="AL39832" s="84"/>
      <c r="AM39832" s="84"/>
    </row>
    <row r="39833" spans="28:39" hidden="1" x14ac:dyDescent="0.25">
      <c r="AB39833" s="14"/>
      <c r="AC39833" s="14"/>
      <c r="AG39833" s="10"/>
      <c r="AH39833" s="10"/>
      <c r="AL39833" s="84"/>
      <c r="AM39833" s="84"/>
    </row>
    <row r="39834" spans="28:39" hidden="1" x14ac:dyDescent="0.25">
      <c r="AB39834" s="14"/>
      <c r="AC39834" s="14"/>
      <c r="AG39834" s="10"/>
      <c r="AH39834" s="10"/>
      <c r="AL39834" s="84"/>
      <c r="AM39834" s="84"/>
    </row>
    <row r="39835" spans="28:39" hidden="1" x14ac:dyDescent="0.25">
      <c r="AB39835" s="14"/>
      <c r="AC39835" s="14"/>
      <c r="AG39835" s="10"/>
      <c r="AH39835" s="10"/>
      <c r="AL39835" s="84"/>
      <c r="AM39835" s="84"/>
    </row>
    <row r="39836" spans="28:39" hidden="1" x14ac:dyDescent="0.25">
      <c r="AB39836" s="14"/>
      <c r="AC39836" s="14"/>
      <c r="AG39836" s="10"/>
      <c r="AH39836" s="10"/>
      <c r="AL39836" s="84"/>
      <c r="AM39836" s="84"/>
    </row>
    <row r="39837" spans="28:39" hidden="1" x14ac:dyDescent="0.25">
      <c r="AB39837" s="14"/>
      <c r="AC39837" s="14"/>
      <c r="AG39837" s="10"/>
      <c r="AH39837" s="10"/>
      <c r="AL39837" s="84"/>
      <c r="AM39837" s="84"/>
    </row>
    <row r="39838" spans="28:39" hidden="1" x14ac:dyDescent="0.25">
      <c r="AB39838" s="14"/>
      <c r="AC39838" s="14"/>
      <c r="AG39838" s="10"/>
      <c r="AH39838" s="10"/>
      <c r="AL39838" s="84"/>
      <c r="AM39838" s="84"/>
    </row>
    <row r="39839" spans="28:39" hidden="1" x14ac:dyDescent="0.25">
      <c r="AB39839" s="14"/>
      <c r="AC39839" s="14"/>
      <c r="AG39839" s="10"/>
      <c r="AH39839" s="10"/>
      <c r="AL39839" s="84"/>
      <c r="AM39839" s="84"/>
    </row>
    <row r="39840" spans="28:39" hidden="1" x14ac:dyDescent="0.25">
      <c r="AB39840" s="14"/>
      <c r="AC39840" s="14"/>
      <c r="AG39840" s="10"/>
      <c r="AH39840" s="10"/>
      <c r="AL39840" s="84"/>
      <c r="AM39840" s="84"/>
    </row>
    <row r="39841" spans="28:39" hidden="1" x14ac:dyDescent="0.25">
      <c r="AB39841" s="14"/>
      <c r="AC39841" s="14"/>
      <c r="AG39841" s="10"/>
      <c r="AH39841" s="10"/>
      <c r="AL39841" s="84"/>
      <c r="AM39841" s="84"/>
    </row>
    <row r="39842" spans="28:39" hidden="1" x14ac:dyDescent="0.25">
      <c r="AB39842" s="14"/>
      <c r="AC39842" s="14"/>
      <c r="AG39842" s="10"/>
      <c r="AH39842" s="10"/>
      <c r="AL39842" s="84"/>
      <c r="AM39842" s="84"/>
    </row>
    <row r="39843" spans="28:39" hidden="1" x14ac:dyDescent="0.25">
      <c r="AB39843" s="14"/>
      <c r="AC39843" s="14"/>
      <c r="AG39843" s="10"/>
      <c r="AH39843" s="10"/>
      <c r="AL39843" s="84"/>
      <c r="AM39843" s="84"/>
    </row>
    <row r="39844" spans="28:39" hidden="1" x14ac:dyDescent="0.25">
      <c r="AB39844" s="14"/>
      <c r="AC39844" s="14"/>
      <c r="AG39844" s="10"/>
      <c r="AH39844" s="10"/>
      <c r="AL39844" s="84"/>
      <c r="AM39844" s="84"/>
    </row>
    <row r="39845" spans="28:39" hidden="1" x14ac:dyDescent="0.25">
      <c r="AB39845" s="14"/>
      <c r="AC39845" s="14"/>
      <c r="AG39845" s="10"/>
      <c r="AH39845" s="10"/>
      <c r="AL39845" s="84"/>
      <c r="AM39845" s="84"/>
    </row>
    <row r="39846" spans="28:39" hidden="1" x14ac:dyDescent="0.25">
      <c r="AB39846" s="14"/>
      <c r="AC39846" s="14"/>
      <c r="AG39846" s="10"/>
      <c r="AH39846" s="10"/>
      <c r="AL39846" s="84"/>
      <c r="AM39846" s="84"/>
    </row>
    <row r="39847" spans="28:39" hidden="1" x14ac:dyDescent="0.25">
      <c r="AB39847" s="14"/>
      <c r="AC39847" s="14"/>
      <c r="AG39847" s="10"/>
      <c r="AH39847" s="10"/>
      <c r="AL39847" s="84"/>
      <c r="AM39847" s="84"/>
    </row>
    <row r="39848" spans="28:39" hidden="1" x14ac:dyDescent="0.25">
      <c r="AB39848" s="14"/>
      <c r="AC39848" s="14"/>
      <c r="AG39848" s="10"/>
      <c r="AH39848" s="10"/>
      <c r="AL39848" s="84"/>
      <c r="AM39848" s="84"/>
    </row>
    <row r="39849" spans="28:39" hidden="1" x14ac:dyDescent="0.25">
      <c r="AB39849" s="14"/>
      <c r="AC39849" s="14"/>
      <c r="AG39849" s="10"/>
      <c r="AH39849" s="10"/>
      <c r="AL39849" s="84"/>
      <c r="AM39849" s="84"/>
    </row>
    <row r="39850" spans="28:39" hidden="1" x14ac:dyDescent="0.25">
      <c r="AB39850" s="14"/>
      <c r="AC39850" s="14"/>
      <c r="AG39850" s="10"/>
      <c r="AH39850" s="10"/>
      <c r="AL39850" s="84"/>
      <c r="AM39850" s="84"/>
    </row>
    <row r="39851" spans="28:39" hidden="1" x14ac:dyDescent="0.25">
      <c r="AB39851" s="14"/>
      <c r="AC39851" s="14"/>
      <c r="AG39851" s="10"/>
      <c r="AH39851" s="10"/>
      <c r="AL39851" s="84"/>
      <c r="AM39851" s="84"/>
    </row>
    <row r="39852" spans="28:39" hidden="1" x14ac:dyDescent="0.25">
      <c r="AB39852" s="14"/>
      <c r="AC39852" s="14"/>
      <c r="AG39852" s="10"/>
      <c r="AH39852" s="10"/>
      <c r="AL39852" s="84"/>
      <c r="AM39852" s="84"/>
    </row>
    <row r="39853" spans="28:39" hidden="1" x14ac:dyDescent="0.25">
      <c r="AB39853" s="14"/>
      <c r="AC39853" s="14"/>
      <c r="AG39853" s="10"/>
      <c r="AH39853" s="10"/>
      <c r="AL39853" s="84"/>
      <c r="AM39853" s="84"/>
    </row>
    <row r="39854" spans="28:39" hidden="1" x14ac:dyDescent="0.25">
      <c r="AB39854" s="14"/>
      <c r="AC39854" s="14"/>
      <c r="AG39854" s="10"/>
      <c r="AH39854" s="10"/>
      <c r="AL39854" s="84"/>
      <c r="AM39854" s="84"/>
    </row>
    <row r="39855" spans="28:39" hidden="1" x14ac:dyDescent="0.25">
      <c r="AB39855" s="14"/>
      <c r="AC39855" s="14"/>
      <c r="AG39855" s="10"/>
      <c r="AH39855" s="10"/>
      <c r="AL39855" s="84"/>
      <c r="AM39855" s="84"/>
    </row>
    <row r="39856" spans="28:39" hidden="1" x14ac:dyDescent="0.25">
      <c r="AB39856" s="14"/>
      <c r="AC39856" s="14"/>
      <c r="AG39856" s="10"/>
      <c r="AH39856" s="10"/>
      <c r="AL39856" s="84"/>
      <c r="AM39856" s="84"/>
    </row>
    <row r="39857" spans="28:39" hidden="1" x14ac:dyDescent="0.25">
      <c r="AB39857" s="14"/>
      <c r="AC39857" s="14"/>
      <c r="AG39857" s="10"/>
      <c r="AH39857" s="10"/>
      <c r="AL39857" s="84"/>
      <c r="AM39857" s="84"/>
    </row>
    <row r="39858" spans="28:39" hidden="1" x14ac:dyDescent="0.25">
      <c r="AB39858" s="14"/>
      <c r="AC39858" s="14"/>
      <c r="AG39858" s="10"/>
      <c r="AH39858" s="10"/>
      <c r="AL39858" s="84"/>
      <c r="AM39858" s="84"/>
    </row>
    <row r="39859" spans="28:39" hidden="1" x14ac:dyDescent="0.25">
      <c r="AB39859" s="14"/>
      <c r="AC39859" s="14"/>
      <c r="AG39859" s="10"/>
      <c r="AH39859" s="10"/>
      <c r="AL39859" s="84"/>
      <c r="AM39859" s="84"/>
    </row>
    <row r="39860" spans="28:39" hidden="1" x14ac:dyDescent="0.25">
      <c r="AB39860" s="14"/>
      <c r="AC39860" s="14"/>
      <c r="AG39860" s="10"/>
      <c r="AH39860" s="10"/>
      <c r="AL39860" s="84"/>
      <c r="AM39860" s="84"/>
    </row>
    <row r="39861" spans="28:39" hidden="1" x14ac:dyDescent="0.25">
      <c r="AB39861" s="14"/>
      <c r="AC39861" s="14"/>
      <c r="AG39861" s="10"/>
      <c r="AH39861" s="10"/>
      <c r="AL39861" s="84"/>
      <c r="AM39861" s="84"/>
    </row>
    <row r="39862" spans="28:39" hidden="1" x14ac:dyDescent="0.25">
      <c r="AB39862" s="14"/>
      <c r="AC39862" s="14"/>
      <c r="AG39862" s="10"/>
      <c r="AH39862" s="10"/>
      <c r="AL39862" s="84"/>
      <c r="AM39862" s="84"/>
    </row>
    <row r="39863" spans="28:39" hidden="1" x14ac:dyDescent="0.25">
      <c r="AB39863" s="14"/>
      <c r="AC39863" s="14"/>
      <c r="AG39863" s="10"/>
      <c r="AH39863" s="10"/>
      <c r="AL39863" s="84"/>
      <c r="AM39863" s="84"/>
    </row>
    <row r="39864" spans="28:39" hidden="1" x14ac:dyDescent="0.25">
      <c r="AB39864" s="14"/>
      <c r="AC39864" s="14"/>
      <c r="AG39864" s="10"/>
      <c r="AH39864" s="10"/>
      <c r="AL39864" s="84"/>
      <c r="AM39864" s="84"/>
    </row>
    <row r="39865" spans="28:39" hidden="1" x14ac:dyDescent="0.25">
      <c r="AB39865" s="14"/>
      <c r="AC39865" s="14"/>
      <c r="AG39865" s="10"/>
      <c r="AH39865" s="10"/>
      <c r="AL39865" s="84"/>
      <c r="AM39865" s="84"/>
    </row>
    <row r="39866" spans="28:39" hidden="1" x14ac:dyDescent="0.25">
      <c r="AB39866" s="14"/>
      <c r="AC39866" s="14"/>
      <c r="AG39866" s="10"/>
      <c r="AH39866" s="10"/>
      <c r="AL39866" s="84"/>
      <c r="AM39866" s="84"/>
    </row>
    <row r="39867" spans="28:39" hidden="1" x14ac:dyDescent="0.25">
      <c r="AB39867" s="14"/>
      <c r="AC39867" s="14"/>
      <c r="AG39867" s="10"/>
      <c r="AH39867" s="10"/>
      <c r="AL39867" s="84"/>
      <c r="AM39867" s="84"/>
    </row>
    <row r="39868" spans="28:39" hidden="1" x14ac:dyDescent="0.25">
      <c r="AB39868" s="14"/>
      <c r="AC39868" s="14"/>
      <c r="AG39868" s="10"/>
      <c r="AH39868" s="10"/>
      <c r="AL39868" s="84"/>
      <c r="AM39868" s="84"/>
    </row>
    <row r="39869" spans="28:39" hidden="1" x14ac:dyDescent="0.25">
      <c r="AB39869" s="14"/>
      <c r="AC39869" s="14"/>
      <c r="AG39869" s="10"/>
      <c r="AH39869" s="10"/>
      <c r="AL39869" s="84"/>
      <c r="AM39869" s="84"/>
    </row>
    <row r="39870" spans="28:39" hidden="1" x14ac:dyDescent="0.25">
      <c r="AB39870" s="14"/>
      <c r="AC39870" s="14"/>
      <c r="AG39870" s="10"/>
      <c r="AH39870" s="10"/>
      <c r="AL39870" s="84"/>
      <c r="AM39870" s="84"/>
    </row>
    <row r="39871" spans="28:39" hidden="1" x14ac:dyDescent="0.25">
      <c r="AB39871" s="14"/>
      <c r="AC39871" s="14"/>
      <c r="AG39871" s="10"/>
      <c r="AH39871" s="10"/>
      <c r="AL39871" s="84"/>
      <c r="AM39871" s="84"/>
    </row>
    <row r="39872" spans="28:39" hidden="1" x14ac:dyDescent="0.25">
      <c r="AB39872" s="14"/>
      <c r="AC39872" s="14"/>
      <c r="AG39872" s="10"/>
      <c r="AH39872" s="10"/>
      <c r="AL39872" s="84"/>
      <c r="AM39872" s="84"/>
    </row>
    <row r="39873" spans="28:39" hidden="1" x14ac:dyDescent="0.25">
      <c r="AB39873" s="14"/>
      <c r="AC39873" s="14"/>
      <c r="AG39873" s="10"/>
      <c r="AH39873" s="10"/>
      <c r="AL39873" s="84"/>
      <c r="AM39873" s="84"/>
    </row>
    <row r="39874" spans="28:39" hidden="1" x14ac:dyDescent="0.25">
      <c r="AB39874" s="14"/>
      <c r="AC39874" s="14"/>
      <c r="AG39874" s="10"/>
      <c r="AH39874" s="10"/>
      <c r="AL39874" s="84"/>
      <c r="AM39874" s="84"/>
    </row>
    <row r="39875" spans="28:39" hidden="1" x14ac:dyDescent="0.25">
      <c r="AB39875" s="14"/>
      <c r="AC39875" s="14"/>
      <c r="AG39875" s="10"/>
      <c r="AH39875" s="10"/>
      <c r="AL39875" s="84"/>
      <c r="AM39875" s="84"/>
    </row>
    <row r="39876" spans="28:39" hidden="1" x14ac:dyDescent="0.25">
      <c r="AB39876" s="14"/>
      <c r="AC39876" s="14"/>
      <c r="AG39876" s="10"/>
      <c r="AH39876" s="10"/>
      <c r="AL39876" s="84"/>
      <c r="AM39876" s="84"/>
    </row>
    <row r="39877" spans="28:39" hidden="1" x14ac:dyDescent="0.25">
      <c r="AB39877" s="14"/>
      <c r="AC39877" s="14"/>
      <c r="AG39877" s="10"/>
      <c r="AH39877" s="10"/>
      <c r="AL39877" s="84"/>
      <c r="AM39877" s="84"/>
    </row>
    <row r="39878" spans="28:39" hidden="1" x14ac:dyDescent="0.25">
      <c r="AB39878" s="14"/>
      <c r="AC39878" s="14"/>
      <c r="AG39878" s="10"/>
      <c r="AH39878" s="10"/>
      <c r="AL39878" s="84"/>
      <c r="AM39878" s="84"/>
    </row>
    <row r="39879" spans="28:39" hidden="1" x14ac:dyDescent="0.25">
      <c r="AB39879" s="14"/>
      <c r="AC39879" s="14"/>
      <c r="AG39879" s="10"/>
      <c r="AH39879" s="10"/>
      <c r="AL39879" s="84"/>
      <c r="AM39879" s="84"/>
    </row>
    <row r="39880" spans="28:39" hidden="1" x14ac:dyDescent="0.25">
      <c r="AB39880" s="14"/>
      <c r="AC39880" s="14"/>
      <c r="AG39880" s="10"/>
      <c r="AH39880" s="10"/>
      <c r="AL39880" s="84"/>
      <c r="AM39880" s="84"/>
    </row>
    <row r="39881" spans="28:39" hidden="1" x14ac:dyDescent="0.25">
      <c r="AB39881" s="14"/>
      <c r="AC39881" s="14"/>
      <c r="AG39881" s="10"/>
      <c r="AH39881" s="10"/>
      <c r="AL39881" s="84"/>
      <c r="AM39881" s="84"/>
    </row>
    <row r="39882" spans="28:39" hidden="1" x14ac:dyDescent="0.25">
      <c r="AB39882" s="14"/>
      <c r="AC39882" s="14"/>
      <c r="AG39882" s="10"/>
      <c r="AH39882" s="10"/>
      <c r="AL39882" s="84"/>
      <c r="AM39882" s="84"/>
    </row>
    <row r="39883" spans="28:39" hidden="1" x14ac:dyDescent="0.25">
      <c r="AB39883" s="14"/>
      <c r="AC39883" s="14"/>
      <c r="AG39883" s="10"/>
      <c r="AH39883" s="10"/>
      <c r="AL39883" s="84"/>
      <c r="AM39883" s="84"/>
    </row>
    <row r="39884" spans="28:39" hidden="1" x14ac:dyDescent="0.25">
      <c r="AB39884" s="14"/>
      <c r="AC39884" s="14"/>
      <c r="AG39884" s="10"/>
      <c r="AH39884" s="10"/>
      <c r="AL39884" s="84"/>
      <c r="AM39884" s="84"/>
    </row>
    <row r="39885" spans="28:39" hidden="1" x14ac:dyDescent="0.25">
      <c r="AB39885" s="14"/>
      <c r="AC39885" s="14"/>
      <c r="AG39885" s="10"/>
      <c r="AH39885" s="10"/>
      <c r="AL39885" s="84"/>
      <c r="AM39885" s="84"/>
    </row>
    <row r="39886" spans="28:39" hidden="1" x14ac:dyDescent="0.25">
      <c r="AB39886" s="14"/>
      <c r="AC39886" s="14"/>
      <c r="AG39886" s="10"/>
      <c r="AH39886" s="10"/>
      <c r="AL39886" s="84"/>
      <c r="AM39886" s="84"/>
    </row>
    <row r="39887" spans="28:39" hidden="1" x14ac:dyDescent="0.25">
      <c r="AB39887" s="14"/>
      <c r="AC39887" s="14"/>
      <c r="AG39887" s="10"/>
      <c r="AH39887" s="10"/>
      <c r="AL39887" s="84"/>
      <c r="AM39887" s="84"/>
    </row>
    <row r="39888" spans="28:39" hidden="1" x14ac:dyDescent="0.25">
      <c r="AB39888" s="14"/>
      <c r="AC39888" s="14"/>
      <c r="AG39888" s="10"/>
      <c r="AH39888" s="10"/>
      <c r="AL39888" s="84"/>
      <c r="AM39888" s="84"/>
    </row>
    <row r="39889" spans="28:39" hidden="1" x14ac:dyDescent="0.25">
      <c r="AB39889" s="14"/>
      <c r="AC39889" s="14"/>
      <c r="AG39889" s="10"/>
      <c r="AH39889" s="10"/>
      <c r="AL39889" s="84"/>
      <c r="AM39889" s="84"/>
    </row>
    <row r="39890" spans="28:39" hidden="1" x14ac:dyDescent="0.25">
      <c r="AB39890" s="14"/>
      <c r="AC39890" s="14"/>
      <c r="AG39890" s="10"/>
      <c r="AH39890" s="10"/>
      <c r="AL39890" s="84"/>
      <c r="AM39890" s="84"/>
    </row>
    <row r="39891" spans="28:39" hidden="1" x14ac:dyDescent="0.25">
      <c r="AB39891" s="14"/>
      <c r="AC39891" s="14"/>
      <c r="AG39891" s="10"/>
      <c r="AH39891" s="10"/>
      <c r="AL39891" s="84"/>
      <c r="AM39891" s="84"/>
    </row>
    <row r="39892" spans="28:39" hidden="1" x14ac:dyDescent="0.25">
      <c r="AB39892" s="14"/>
      <c r="AC39892" s="14"/>
      <c r="AG39892" s="10"/>
      <c r="AH39892" s="10"/>
      <c r="AL39892" s="84"/>
      <c r="AM39892" s="84"/>
    </row>
    <row r="39893" spans="28:39" hidden="1" x14ac:dyDescent="0.25">
      <c r="AB39893" s="14"/>
      <c r="AC39893" s="14"/>
      <c r="AG39893" s="10"/>
      <c r="AH39893" s="10"/>
      <c r="AL39893" s="84"/>
      <c r="AM39893" s="84"/>
    </row>
    <row r="39894" spans="28:39" hidden="1" x14ac:dyDescent="0.25">
      <c r="AB39894" s="14"/>
      <c r="AC39894" s="14"/>
      <c r="AG39894" s="10"/>
      <c r="AH39894" s="10"/>
      <c r="AL39894" s="84"/>
      <c r="AM39894" s="84"/>
    </row>
    <row r="39895" spans="28:39" hidden="1" x14ac:dyDescent="0.25">
      <c r="AB39895" s="14"/>
      <c r="AC39895" s="14"/>
      <c r="AG39895" s="10"/>
      <c r="AH39895" s="10"/>
      <c r="AL39895" s="84"/>
      <c r="AM39895" s="84"/>
    </row>
    <row r="39896" spans="28:39" hidden="1" x14ac:dyDescent="0.25">
      <c r="AB39896" s="14"/>
      <c r="AC39896" s="14"/>
      <c r="AG39896" s="10"/>
      <c r="AH39896" s="10"/>
      <c r="AL39896" s="84"/>
      <c r="AM39896" s="84"/>
    </row>
    <row r="39897" spans="28:39" hidden="1" x14ac:dyDescent="0.25">
      <c r="AB39897" s="14"/>
      <c r="AC39897" s="14"/>
      <c r="AG39897" s="10"/>
      <c r="AH39897" s="10"/>
      <c r="AL39897" s="84"/>
      <c r="AM39897" s="84"/>
    </row>
    <row r="39898" spans="28:39" hidden="1" x14ac:dyDescent="0.25">
      <c r="AB39898" s="14"/>
      <c r="AC39898" s="14"/>
      <c r="AG39898" s="10"/>
      <c r="AH39898" s="10"/>
      <c r="AL39898" s="84"/>
      <c r="AM39898" s="84"/>
    </row>
    <row r="39899" spans="28:39" hidden="1" x14ac:dyDescent="0.25">
      <c r="AB39899" s="14"/>
      <c r="AC39899" s="14"/>
      <c r="AG39899" s="10"/>
      <c r="AH39899" s="10"/>
      <c r="AL39899" s="84"/>
      <c r="AM39899" s="84"/>
    </row>
    <row r="39900" spans="28:39" hidden="1" x14ac:dyDescent="0.25">
      <c r="AB39900" s="14"/>
      <c r="AC39900" s="14"/>
      <c r="AG39900" s="10"/>
      <c r="AH39900" s="10"/>
      <c r="AL39900" s="84"/>
      <c r="AM39900" s="84"/>
    </row>
    <row r="39901" spans="28:39" hidden="1" x14ac:dyDescent="0.25">
      <c r="AB39901" s="14"/>
      <c r="AC39901" s="14"/>
      <c r="AG39901" s="10"/>
      <c r="AH39901" s="10"/>
      <c r="AL39901" s="84"/>
      <c r="AM39901" s="84"/>
    </row>
    <row r="39902" spans="28:39" hidden="1" x14ac:dyDescent="0.25">
      <c r="AB39902" s="14"/>
      <c r="AC39902" s="14"/>
      <c r="AG39902" s="10"/>
      <c r="AH39902" s="10"/>
      <c r="AL39902" s="84"/>
      <c r="AM39902" s="84"/>
    </row>
    <row r="39903" spans="28:39" hidden="1" x14ac:dyDescent="0.25">
      <c r="AB39903" s="14"/>
      <c r="AC39903" s="14"/>
      <c r="AG39903" s="10"/>
      <c r="AH39903" s="10"/>
      <c r="AL39903" s="84"/>
      <c r="AM39903" s="84"/>
    </row>
    <row r="39904" spans="28:39" hidden="1" x14ac:dyDescent="0.25">
      <c r="AB39904" s="14"/>
      <c r="AC39904" s="14"/>
      <c r="AG39904" s="10"/>
      <c r="AH39904" s="10"/>
      <c r="AL39904" s="84"/>
      <c r="AM39904" s="84"/>
    </row>
    <row r="39905" spans="28:39" hidden="1" x14ac:dyDescent="0.25">
      <c r="AB39905" s="14"/>
      <c r="AC39905" s="14"/>
      <c r="AG39905" s="10"/>
      <c r="AH39905" s="10"/>
      <c r="AL39905" s="84"/>
      <c r="AM39905" s="84"/>
    </row>
    <row r="39906" spans="28:39" hidden="1" x14ac:dyDescent="0.25">
      <c r="AB39906" s="14"/>
      <c r="AC39906" s="14"/>
      <c r="AG39906" s="10"/>
      <c r="AH39906" s="10"/>
      <c r="AL39906" s="84"/>
      <c r="AM39906" s="84"/>
    </row>
    <row r="39907" spans="28:39" hidden="1" x14ac:dyDescent="0.25">
      <c r="AB39907" s="14"/>
      <c r="AC39907" s="14"/>
      <c r="AG39907" s="10"/>
      <c r="AH39907" s="10"/>
      <c r="AL39907" s="84"/>
      <c r="AM39907" s="84"/>
    </row>
    <row r="39908" spans="28:39" hidden="1" x14ac:dyDescent="0.25">
      <c r="AB39908" s="14"/>
      <c r="AC39908" s="14"/>
      <c r="AG39908" s="10"/>
      <c r="AH39908" s="10"/>
      <c r="AL39908" s="84"/>
      <c r="AM39908" s="84"/>
    </row>
    <row r="39909" spans="28:39" hidden="1" x14ac:dyDescent="0.25">
      <c r="AB39909" s="14"/>
      <c r="AC39909" s="14"/>
      <c r="AG39909" s="10"/>
      <c r="AH39909" s="10"/>
      <c r="AL39909" s="84"/>
      <c r="AM39909" s="84"/>
    </row>
    <row r="39910" spans="28:39" hidden="1" x14ac:dyDescent="0.25">
      <c r="AB39910" s="14"/>
      <c r="AC39910" s="14"/>
      <c r="AG39910" s="10"/>
      <c r="AH39910" s="10"/>
      <c r="AL39910" s="84"/>
      <c r="AM39910" s="84"/>
    </row>
    <row r="39911" spans="28:39" hidden="1" x14ac:dyDescent="0.25">
      <c r="AB39911" s="14"/>
      <c r="AC39911" s="14"/>
      <c r="AG39911" s="10"/>
      <c r="AH39911" s="10"/>
      <c r="AL39911" s="84"/>
      <c r="AM39911" s="84"/>
    </row>
    <row r="39912" spans="28:39" hidden="1" x14ac:dyDescent="0.25">
      <c r="AB39912" s="14"/>
      <c r="AC39912" s="14"/>
      <c r="AG39912" s="10"/>
      <c r="AH39912" s="10"/>
      <c r="AL39912" s="84"/>
      <c r="AM39912" s="84"/>
    </row>
    <row r="39913" spans="28:39" hidden="1" x14ac:dyDescent="0.25">
      <c r="AB39913" s="14"/>
      <c r="AC39913" s="14"/>
      <c r="AG39913" s="10"/>
      <c r="AH39913" s="10"/>
      <c r="AL39913" s="84"/>
      <c r="AM39913" s="84"/>
    </row>
    <row r="39914" spans="28:39" hidden="1" x14ac:dyDescent="0.25">
      <c r="AB39914" s="14"/>
      <c r="AC39914" s="14"/>
      <c r="AG39914" s="10"/>
      <c r="AH39914" s="10"/>
      <c r="AL39914" s="84"/>
      <c r="AM39914" s="84"/>
    </row>
    <row r="39915" spans="28:39" hidden="1" x14ac:dyDescent="0.25">
      <c r="AB39915" s="14"/>
      <c r="AC39915" s="14"/>
      <c r="AG39915" s="10"/>
      <c r="AH39915" s="10"/>
      <c r="AL39915" s="84"/>
      <c r="AM39915" s="84"/>
    </row>
    <row r="39916" spans="28:39" hidden="1" x14ac:dyDescent="0.25">
      <c r="AB39916" s="14"/>
      <c r="AC39916" s="14"/>
      <c r="AG39916" s="10"/>
      <c r="AH39916" s="10"/>
      <c r="AL39916" s="84"/>
      <c r="AM39916" s="84"/>
    </row>
    <row r="39917" spans="28:39" hidden="1" x14ac:dyDescent="0.25">
      <c r="AB39917" s="14"/>
      <c r="AC39917" s="14"/>
      <c r="AG39917" s="10"/>
      <c r="AH39917" s="10"/>
      <c r="AL39917" s="84"/>
      <c r="AM39917" s="84"/>
    </row>
    <row r="39918" spans="28:39" hidden="1" x14ac:dyDescent="0.25">
      <c r="AB39918" s="14"/>
      <c r="AC39918" s="14"/>
      <c r="AG39918" s="10"/>
      <c r="AH39918" s="10"/>
      <c r="AL39918" s="84"/>
      <c r="AM39918" s="84"/>
    </row>
    <row r="39919" spans="28:39" hidden="1" x14ac:dyDescent="0.25">
      <c r="AB39919" s="14"/>
      <c r="AC39919" s="14"/>
      <c r="AG39919" s="10"/>
      <c r="AH39919" s="10"/>
      <c r="AL39919" s="84"/>
      <c r="AM39919" s="84"/>
    </row>
    <row r="39920" spans="28:39" hidden="1" x14ac:dyDescent="0.25">
      <c r="AB39920" s="14"/>
      <c r="AC39920" s="14"/>
      <c r="AG39920" s="10"/>
      <c r="AH39920" s="10"/>
      <c r="AL39920" s="84"/>
      <c r="AM39920" s="84"/>
    </row>
    <row r="39921" spans="28:39" hidden="1" x14ac:dyDescent="0.25">
      <c r="AB39921" s="14"/>
      <c r="AC39921" s="14"/>
      <c r="AG39921" s="10"/>
      <c r="AH39921" s="10"/>
      <c r="AL39921" s="84"/>
      <c r="AM39921" s="84"/>
    </row>
    <row r="39922" spans="28:39" hidden="1" x14ac:dyDescent="0.25">
      <c r="AB39922" s="14"/>
      <c r="AC39922" s="14"/>
      <c r="AG39922" s="10"/>
      <c r="AH39922" s="10"/>
      <c r="AL39922" s="84"/>
      <c r="AM39922" s="84"/>
    </row>
    <row r="39923" spans="28:39" hidden="1" x14ac:dyDescent="0.25">
      <c r="AB39923" s="14"/>
      <c r="AC39923" s="14"/>
      <c r="AG39923" s="10"/>
      <c r="AH39923" s="10"/>
      <c r="AL39923" s="84"/>
      <c r="AM39923" s="84"/>
    </row>
    <row r="39924" spans="28:39" hidden="1" x14ac:dyDescent="0.25">
      <c r="AB39924" s="14"/>
      <c r="AC39924" s="14"/>
      <c r="AG39924" s="10"/>
      <c r="AH39924" s="10"/>
      <c r="AL39924" s="84"/>
      <c r="AM39924" s="84"/>
    </row>
    <row r="39925" spans="28:39" hidden="1" x14ac:dyDescent="0.25">
      <c r="AB39925" s="14"/>
      <c r="AC39925" s="14"/>
      <c r="AG39925" s="10"/>
      <c r="AH39925" s="10"/>
      <c r="AL39925" s="84"/>
      <c r="AM39925" s="84"/>
    </row>
    <row r="39926" spans="28:39" hidden="1" x14ac:dyDescent="0.25">
      <c r="AB39926" s="14"/>
      <c r="AC39926" s="14"/>
      <c r="AG39926" s="10"/>
      <c r="AH39926" s="10"/>
      <c r="AL39926" s="84"/>
      <c r="AM39926" s="84"/>
    </row>
    <row r="39927" spans="28:39" hidden="1" x14ac:dyDescent="0.25">
      <c r="AB39927" s="14"/>
      <c r="AC39927" s="14"/>
      <c r="AG39927" s="10"/>
      <c r="AH39927" s="10"/>
      <c r="AL39927" s="84"/>
      <c r="AM39927" s="84"/>
    </row>
    <row r="39928" spans="28:39" hidden="1" x14ac:dyDescent="0.25">
      <c r="AB39928" s="14"/>
      <c r="AC39928" s="14"/>
      <c r="AG39928" s="10"/>
      <c r="AH39928" s="10"/>
      <c r="AL39928" s="84"/>
      <c r="AM39928" s="84"/>
    </row>
    <row r="39929" spans="28:39" hidden="1" x14ac:dyDescent="0.25">
      <c r="AB39929" s="14"/>
      <c r="AC39929" s="14"/>
      <c r="AG39929" s="10"/>
      <c r="AH39929" s="10"/>
      <c r="AL39929" s="84"/>
      <c r="AM39929" s="84"/>
    </row>
    <row r="39930" spans="28:39" hidden="1" x14ac:dyDescent="0.25">
      <c r="AB39930" s="14"/>
      <c r="AC39930" s="14"/>
      <c r="AG39930" s="10"/>
      <c r="AH39930" s="10"/>
      <c r="AL39930" s="84"/>
      <c r="AM39930" s="84"/>
    </row>
    <row r="39931" spans="28:39" hidden="1" x14ac:dyDescent="0.25">
      <c r="AB39931" s="14"/>
      <c r="AC39931" s="14"/>
      <c r="AG39931" s="10"/>
      <c r="AH39931" s="10"/>
      <c r="AL39931" s="84"/>
      <c r="AM39931" s="84"/>
    </row>
    <row r="39932" spans="28:39" hidden="1" x14ac:dyDescent="0.25">
      <c r="AB39932" s="14"/>
      <c r="AC39932" s="14"/>
      <c r="AG39932" s="10"/>
      <c r="AH39932" s="10"/>
      <c r="AL39932" s="84"/>
      <c r="AM39932" s="84"/>
    </row>
    <row r="39933" spans="28:39" hidden="1" x14ac:dyDescent="0.25">
      <c r="AB39933" s="14"/>
      <c r="AC39933" s="14"/>
      <c r="AG39933" s="10"/>
      <c r="AH39933" s="10"/>
      <c r="AL39933" s="84"/>
      <c r="AM39933" s="84"/>
    </row>
    <row r="39934" spans="28:39" hidden="1" x14ac:dyDescent="0.25">
      <c r="AB39934" s="14"/>
      <c r="AC39934" s="14"/>
      <c r="AG39934" s="10"/>
      <c r="AH39934" s="10"/>
      <c r="AL39934" s="84"/>
      <c r="AM39934" s="84"/>
    </row>
    <row r="39935" spans="28:39" hidden="1" x14ac:dyDescent="0.25">
      <c r="AB39935" s="14"/>
      <c r="AC39935" s="14"/>
      <c r="AG39935" s="10"/>
      <c r="AH39935" s="10"/>
      <c r="AL39935" s="84"/>
      <c r="AM39935" s="84"/>
    </row>
    <row r="39936" spans="28:39" hidden="1" x14ac:dyDescent="0.25">
      <c r="AB39936" s="14"/>
      <c r="AC39936" s="14"/>
      <c r="AG39936" s="10"/>
      <c r="AH39936" s="10"/>
      <c r="AL39936" s="84"/>
      <c r="AM39936" s="84"/>
    </row>
    <row r="39937" spans="28:39" hidden="1" x14ac:dyDescent="0.25">
      <c r="AB39937" s="14"/>
      <c r="AC39937" s="14"/>
      <c r="AG39937" s="10"/>
      <c r="AH39937" s="10"/>
      <c r="AL39937" s="84"/>
      <c r="AM39937" s="84"/>
    </row>
    <row r="39938" spans="28:39" hidden="1" x14ac:dyDescent="0.25">
      <c r="AB39938" s="14"/>
      <c r="AC39938" s="14"/>
      <c r="AG39938" s="10"/>
      <c r="AH39938" s="10"/>
      <c r="AL39938" s="84"/>
      <c r="AM39938" s="84"/>
    </row>
    <row r="39939" spans="28:39" hidden="1" x14ac:dyDescent="0.25">
      <c r="AB39939" s="14"/>
      <c r="AC39939" s="14"/>
      <c r="AG39939" s="10"/>
      <c r="AH39939" s="10"/>
      <c r="AL39939" s="84"/>
      <c r="AM39939" s="84"/>
    </row>
    <row r="39940" spans="28:39" hidden="1" x14ac:dyDescent="0.25">
      <c r="AB39940" s="14"/>
      <c r="AC39940" s="14"/>
      <c r="AG39940" s="10"/>
      <c r="AH39940" s="10"/>
      <c r="AL39940" s="84"/>
      <c r="AM39940" s="84"/>
    </row>
    <row r="39941" spans="28:39" hidden="1" x14ac:dyDescent="0.25">
      <c r="AB39941" s="14"/>
      <c r="AC39941" s="14"/>
      <c r="AG39941" s="10"/>
      <c r="AH39941" s="10"/>
      <c r="AL39941" s="84"/>
      <c r="AM39941" s="84"/>
    </row>
    <row r="39942" spans="28:39" hidden="1" x14ac:dyDescent="0.25">
      <c r="AB39942" s="14"/>
      <c r="AC39942" s="14"/>
      <c r="AG39942" s="10"/>
      <c r="AH39942" s="10"/>
      <c r="AL39942" s="84"/>
      <c r="AM39942" s="84"/>
    </row>
    <row r="39943" spans="28:39" hidden="1" x14ac:dyDescent="0.25">
      <c r="AB39943" s="14"/>
      <c r="AC39943" s="14"/>
      <c r="AG39943" s="10"/>
      <c r="AH39943" s="10"/>
      <c r="AL39943" s="84"/>
      <c r="AM39943" s="84"/>
    </row>
    <row r="39944" spans="28:39" hidden="1" x14ac:dyDescent="0.25">
      <c r="AB39944" s="14"/>
      <c r="AC39944" s="14"/>
      <c r="AG39944" s="10"/>
      <c r="AH39944" s="10"/>
      <c r="AL39944" s="84"/>
      <c r="AM39944" s="84"/>
    </row>
    <row r="39945" spans="28:39" hidden="1" x14ac:dyDescent="0.25">
      <c r="AB39945" s="14"/>
      <c r="AC39945" s="14"/>
      <c r="AG39945" s="10"/>
      <c r="AH39945" s="10"/>
      <c r="AL39945" s="84"/>
      <c r="AM39945" s="84"/>
    </row>
    <row r="39946" spans="28:39" hidden="1" x14ac:dyDescent="0.25">
      <c r="AB39946" s="14"/>
      <c r="AC39946" s="14"/>
      <c r="AG39946" s="10"/>
      <c r="AH39946" s="10"/>
      <c r="AL39946" s="84"/>
      <c r="AM39946" s="84"/>
    </row>
    <row r="39947" spans="28:39" hidden="1" x14ac:dyDescent="0.25">
      <c r="AB39947" s="14"/>
      <c r="AC39947" s="14"/>
      <c r="AG39947" s="10"/>
      <c r="AH39947" s="10"/>
      <c r="AL39947" s="84"/>
      <c r="AM39947" s="84"/>
    </row>
    <row r="39948" spans="28:39" hidden="1" x14ac:dyDescent="0.25">
      <c r="AB39948" s="14"/>
      <c r="AC39948" s="14"/>
      <c r="AG39948" s="10"/>
      <c r="AH39948" s="10"/>
      <c r="AL39948" s="84"/>
      <c r="AM39948" s="84"/>
    </row>
    <row r="39949" spans="28:39" hidden="1" x14ac:dyDescent="0.25">
      <c r="AB39949" s="14"/>
      <c r="AC39949" s="14"/>
      <c r="AG39949" s="10"/>
      <c r="AH39949" s="10"/>
      <c r="AL39949" s="84"/>
      <c r="AM39949" s="84"/>
    </row>
    <row r="39950" spans="28:39" hidden="1" x14ac:dyDescent="0.25">
      <c r="AB39950" s="14"/>
      <c r="AC39950" s="14"/>
      <c r="AG39950" s="10"/>
      <c r="AH39950" s="10"/>
      <c r="AL39950" s="84"/>
      <c r="AM39950" s="84"/>
    </row>
    <row r="39951" spans="28:39" hidden="1" x14ac:dyDescent="0.25">
      <c r="AB39951" s="14"/>
      <c r="AC39951" s="14"/>
      <c r="AG39951" s="10"/>
      <c r="AH39951" s="10"/>
      <c r="AL39951" s="84"/>
      <c r="AM39951" s="84"/>
    </row>
    <row r="39952" spans="28:39" hidden="1" x14ac:dyDescent="0.25">
      <c r="AB39952" s="14"/>
      <c r="AC39952" s="14"/>
      <c r="AG39952" s="10"/>
      <c r="AH39952" s="10"/>
      <c r="AL39952" s="84"/>
      <c r="AM39952" s="84"/>
    </row>
    <row r="39953" spans="28:39" hidden="1" x14ac:dyDescent="0.25">
      <c r="AB39953" s="14"/>
      <c r="AC39953" s="14"/>
      <c r="AG39953" s="10"/>
      <c r="AH39953" s="10"/>
      <c r="AL39953" s="84"/>
      <c r="AM39953" s="84"/>
    </row>
    <row r="39954" spans="28:39" hidden="1" x14ac:dyDescent="0.25">
      <c r="AB39954" s="14"/>
      <c r="AC39954" s="14"/>
      <c r="AG39954" s="10"/>
      <c r="AH39954" s="10"/>
      <c r="AL39954" s="84"/>
      <c r="AM39954" s="84"/>
    </row>
    <row r="39955" spans="28:39" hidden="1" x14ac:dyDescent="0.25">
      <c r="AB39955" s="14"/>
      <c r="AC39955" s="14"/>
      <c r="AG39955" s="10"/>
      <c r="AH39955" s="10"/>
      <c r="AL39955" s="84"/>
      <c r="AM39955" s="84"/>
    </row>
    <row r="39956" spans="28:39" hidden="1" x14ac:dyDescent="0.25">
      <c r="AB39956" s="14"/>
      <c r="AC39956" s="14"/>
      <c r="AG39956" s="10"/>
      <c r="AH39956" s="10"/>
      <c r="AL39956" s="84"/>
      <c r="AM39956" s="84"/>
    </row>
    <row r="39957" spans="28:39" hidden="1" x14ac:dyDescent="0.25">
      <c r="AB39957" s="14"/>
      <c r="AC39957" s="14"/>
      <c r="AG39957" s="10"/>
      <c r="AH39957" s="10"/>
      <c r="AL39957" s="84"/>
      <c r="AM39957" s="84"/>
    </row>
    <row r="39958" spans="28:39" hidden="1" x14ac:dyDescent="0.25">
      <c r="AB39958" s="14"/>
      <c r="AC39958" s="14"/>
      <c r="AG39958" s="10"/>
      <c r="AH39958" s="10"/>
      <c r="AL39958" s="84"/>
      <c r="AM39958" s="84"/>
    </row>
    <row r="39959" spans="28:39" hidden="1" x14ac:dyDescent="0.25">
      <c r="AB39959" s="14"/>
      <c r="AC39959" s="14"/>
      <c r="AG39959" s="10"/>
      <c r="AH39959" s="10"/>
      <c r="AL39959" s="84"/>
      <c r="AM39959" s="84"/>
    </row>
    <row r="39960" spans="28:39" hidden="1" x14ac:dyDescent="0.25">
      <c r="AB39960" s="14"/>
      <c r="AC39960" s="14"/>
      <c r="AG39960" s="10"/>
      <c r="AH39960" s="10"/>
      <c r="AL39960" s="84"/>
      <c r="AM39960" s="84"/>
    </row>
    <row r="39961" spans="28:39" hidden="1" x14ac:dyDescent="0.25">
      <c r="AB39961" s="14"/>
      <c r="AC39961" s="14"/>
      <c r="AG39961" s="10"/>
      <c r="AH39961" s="10"/>
      <c r="AL39961" s="84"/>
      <c r="AM39961" s="84"/>
    </row>
    <row r="39962" spans="28:39" hidden="1" x14ac:dyDescent="0.25">
      <c r="AB39962" s="14"/>
      <c r="AC39962" s="14"/>
      <c r="AG39962" s="10"/>
      <c r="AH39962" s="10"/>
      <c r="AL39962" s="84"/>
      <c r="AM39962" s="84"/>
    </row>
    <row r="39963" spans="28:39" hidden="1" x14ac:dyDescent="0.25">
      <c r="AB39963" s="14"/>
      <c r="AC39963" s="14"/>
      <c r="AG39963" s="10"/>
      <c r="AH39963" s="10"/>
      <c r="AL39963" s="84"/>
      <c r="AM39963" s="84"/>
    </row>
    <row r="39964" spans="28:39" hidden="1" x14ac:dyDescent="0.25">
      <c r="AB39964" s="14"/>
      <c r="AC39964" s="14"/>
      <c r="AG39964" s="10"/>
      <c r="AH39964" s="10"/>
      <c r="AL39964" s="84"/>
      <c r="AM39964" s="84"/>
    </row>
    <row r="39965" spans="28:39" hidden="1" x14ac:dyDescent="0.25">
      <c r="AB39965" s="14"/>
      <c r="AC39965" s="14"/>
      <c r="AG39965" s="10"/>
      <c r="AH39965" s="10"/>
      <c r="AL39965" s="84"/>
      <c r="AM39965" s="84"/>
    </row>
    <row r="39966" spans="28:39" hidden="1" x14ac:dyDescent="0.25">
      <c r="AB39966" s="14"/>
      <c r="AC39966" s="14"/>
      <c r="AG39966" s="10"/>
      <c r="AH39966" s="10"/>
      <c r="AL39966" s="84"/>
      <c r="AM39966" s="84"/>
    </row>
    <row r="39967" spans="28:39" hidden="1" x14ac:dyDescent="0.25">
      <c r="AB39967" s="14"/>
      <c r="AC39967" s="14"/>
      <c r="AG39967" s="10"/>
      <c r="AH39967" s="10"/>
      <c r="AL39967" s="84"/>
      <c r="AM39967" s="84"/>
    </row>
    <row r="39968" spans="28:39" hidden="1" x14ac:dyDescent="0.25">
      <c r="AB39968" s="14"/>
      <c r="AC39968" s="14"/>
      <c r="AG39968" s="10"/>
      <c r="AH39968" s="10"/>
      <c r="AL39968" s="84"/>
      <c r="AM39968" s="84"/>
    </row>
    <row r="39969" spans="28:39" hidden="1" x14ac:dyDescent="0.25">
      <c r="AB39969" s="14"/>
      <c r="AC39969" s="14"/>
      <c r="AG39969" s="10"/>
      <c r="AH39969" s="10"/>
      <c r="AL39969" s="84"/>
      <c r="AM39969" s="84"/>
    </row>
    <row r="39970" spans="28:39" hidden="1" x14ac:dyDescent="0.25">
      <c r="AB39970" s="14"/>
      <c r="AC39970" s="14"/>
      <c r="AG39970" s="10"/>
      <c r="AH39970" s="10"/>
      <c r="AL39970" s="84"/>
      <c r="AM39970" s="84"/>
    </row>
    <row r="39971" spans="28:39" hidden="1" x14ac:dyDescent="0.25">
      <c r="AB39971" s="14"/>
      <c r="AC39971" s="14"/>
      <c r="AG39971" s="10"/>
      <c r="AH39971" s="10"/>
      <c r="AL39971" s="84"/>
      <c r="AM39971" s="84"/>
    </row>
    <row r="39972" spans="28:39" hidden="1" x14ac:dyDescent="0.25">
      <c r="AB39972" s="14"/>
      <c r="AC39972" s="14"/>
      <c r="AG39972" s="10"/>
      <c r="AH39972" s="10"/>
      <c r="AL39972" s="84"/>
      <c r="AM39972" s="84"/>
    </row>
    <row r="39973" spans="28:39" hidden="1" x14ac:dyDescent="0.25">
      <c r="AB39973" s="14"/>
      <c r="AC39973" s="14"/>
      <c r="AG39973" s="10"/>
      <c r="AH39973" s="10"/>
      <c r="AL39973" s="84"/>
      <c r="AM39973" s="84"/>
    </row>
    <row r="39974" spans="28:39" hidden="1" x14ac:dyDescent="0.25">
      <c r="AB39974" s="14"/>
      <c r="AC39974" s="14"/>
      <c r="AG39974" s="10"/>
      <c r="AH39974" s="10"/>
      <c r="AL39974" s="84"/>
      <c r="AM39974" s="84"/>
    </row>
    <row r="39975" spans="28:39" hidden="1" x14ac:dyDescent="0.25">
      <c r="AB39975" s="14"/>
      <c r="AC39975" s="14"/>
      <c r="AG39975" s="10"/>
      <c r="AH39975" s="10"/>
      <c r="AL39975" s="84"/>
      <c r="AM39975" s="84"/>
    </row>
    <row r="39976" spans="28:39" hidden="1" x14ac:dyDescent="0.25">
      <c r="AB39976" s="14"/>
      <c r="AC39976" s="14"/>
      <c r="AG39976" s="10"/>
      <c r="AH39976" s="10"/>
      <c r="AL39976" s="84"/>
      <c r="AM39976" s="84"/>
    </row>
    <row r="39977" spans="28:39" hidden="1" x14ac:dyDescent="0.25">
      <c r="AB39977" s="14"/>
      <c r="AC39977" s="14"/>
      <c r="AG39977" s="10"/>
      <c r="AH39977" s="10"/>
      <c r="AL39977" s="84"/>
      <c r="AM39977" s="84"/>
    </row>
    <row r="39978" spans="28:39" hidden="1" x14ac:dyDescent="0.25">
      <c r="AB39978" s="14"/>
      <c r="AC39978" s="14"/>
      <c r="AG39978" s="10"/>
      <c r="AH39978" s="10"/>
      <c r="AL39978" s="84"/>
      <c r="AM39978" s="84"/>
    </row>
    <row r="39979" spans="28:39" hidden="1" x14ac:dyDescent="0.25">
      <c r="AB39979" s="14"/>
      <c r="AC39979" s="14"/>
      <c r="AG39979" s="10"/>
      <c r="AH39979" s="10"/>
      <c r="AL39979" s="84"/>
      <c r="AM39979" s="84"/>
    </row>
    <row r="39980" spans="28:39" hidden="1" x14ac:dyDescent="0.25">
      <c r="AB39980" s="14"/>
      <c r="AC39980" s="14"/>
      <c r="AG39980" s="10"/>
      <c r="AH39980" s="10"/>
      <c r="AL39980" s="84"/>
      <c r="AM39980" s="84"/>
    </row>
    <row r="39981" spans="28:39" hidden="1" x14ac:dyDescent="0.25">
      <c r="AB39981" s="14"/>
      <c r="AC39981" s="14"/>
      <c r="AG39981" s="10"/>
      <c r="AH39981" s="10"/>
      <c r="AL39981" s="84"/>
      <c r="AM39981" s="84"/>
    </row>
    <row r="39982" spans="28:39" hidden="1" x14ac:dyDescent="0.25">
      <c r="AB39982" s="14"/>
      <c r="AC39982" s="14"/>
      <c r="AG39982" s="10"/>
      <c r="AH39982" s="10"/>
      <c r="AL39982" s="84"/>
      <c r="AM39982" s="84"/>
    </row>
    <row r="39983" spans="28:39" hidden="1" x14ac:dyDescent="0.25">
      <c r="AB39983" s="14"/>
      <c r="AC39983" s="14"/>
      <c r="AG39983" s="10"/>
      <c r="AH39983" s="10"/>
      <c r="AL39983" s="84"/>
      <c r="AM39983" s="84"/>
    </row>
    <row r="39984" spans="28:39" hidden="1" x14ac:dyDescent="0.25">
      <c r="AB39984" s="14"/>
      <c r="AC39984" s="14"/>
      <c r="AG39984" s="10"/>
      <c r="AH39984" s="10"/>
      <c r="AL39984" s="84"/>
      <c r="AM39984" s="84"/>
    </row>
    <row r="39985" spans="28:39" hidden="1" x14ac:dyDescent="0.25">
      <c r="AB39985" s="14"/>
      <c r="AC39985" s="14"/>
      <c r="AG39985" s="10"/>
      <c r="AH39985" s="10"/>
      <c r="AL39985" s="84"/>
      <c r="AM39985" s="84"/>
    </row>
    <row r="39986" spans="28:39" hidden="1" x14ac:dyDescent="0.25">
      <c r="AB39986" s="14"/>
      <c r="AC39986" s="14"/>
      <c r="AG39986" s="10"/>
      <c r="AH39986" s="10"/>
      <c r="AL39986" s="84"/>
      <c r="AM39986" s="84"/>
    </row>
    <row r="39987" spans="28:39" hidden="1" x14ac:dyDescent="0.25">
      <c r="AB39987" s="14"/>
      <c r="AC39987" s="14"/>
      <c r="AG39987" s="10"/>
      <c r="AH39987" s="10"/>
      <c r="AL39987" s="84"/>
      <c r="AM39987" s="84"/>
    </row>
    <row r="39988" spans="28:39" hidden="1" x14ac:dyDescent="0.25">
      <c r="AB39988" s="14"/>
      <c r="AC39988" s="14"/>
      <c r="AG39988" s="10"/>
      <c r="AH39988" s="10"/>
      <c r="AL39988" s="84"/>
      <c r="AM39988" s="84"/>
    </row>
    <row r="39989" spans="28:39" hidden="1" x14ac:dyDescent="0.25">
      <c r="AB39989" s="14"/>
      <c r="AC39989" s="14"/>
      <c r="AG39989" s="10"/>
      <c r="AH39989" s="10"/>
      <c r="AL39989" s="84"/>
      <c r="AM39989" s="84"/>
    </row>
    <row r="39990" spans="28:39" hidden="1" x14ac:dyDescent="0.25">
      <c r="AB39990" s="14"/>
      <c r="AC39990" s="14"/>
      <c r="AG39990" s="10"/>
      <c r="AH39990" s="10"/>
      <c r="AL39990" s="84"/>
      <c r="AM39990" s="84"/>
    </row>
    <row r="39991" spans="28:39" hidden="1" x14ac:dyDescent="0.25">
      <c r="AB39991" s="14"/>
      <c r="AC39991" s="14"/>
      <c r="AG39991" s="10"/>
      <c r="AH39991" s="10"/>
      <c r="AL39991" s="84"/>
      <c r="AM39991" s="84"/>
    </row>
    <row r="39992" spans="28:39" hidden="1" x14ac:dyDescent="0.25">
      <c r="AB39992" s="14"/>
      <c r="AC39992" s="14"/>
      <c r="AG39992" s="10"/>
      <c r="AH39992" s="10"/>
      <c r="AL39992" s="84"/>
      <c r="AM39992" s="84"/>
    </row>
    <row r="39993" spans="28:39" hidden="1" x14ac:dyDescent="0.25">
      <c r="AB39993" s="14"/>
      <c r="AC39993" s="14"/>
      <c r="AG39993" s="10"/>
      <c r="AH39993" s="10"/>
      <c r="AL39993" s="84"/>
      <c r="AM39993" s="84"/>
    </row>
    <row r="39994" spans="28:39" hidden="1" x14ac:dyDescent="0.25">
      <c r="AB39994" s="14"/>
      <c r="AC39994" s="14"/>
      <c r="AG39994" s="10"/>
      <c r="AH39994" s="10"/>
      <c r="AL39994" s="84"/>
      <c r="AM39994" s="84"/>
    </row>
    <row r="39995" spans="28:39" hidden="1" x14ac:dyDescent="0.25">
      <c r="AB39995" s="14"/>
      <c r="AC39995" s="14"/>
      <c r="AG39995" s="10"/>
      <c r="AH39995" s="10"/>
      <c r="AL39995" s="84"/>
      <c r="AM39995" s="84"/>
    </row>
    <row r="39996" spans="28:39" hidden="1" x14ac:dyDescent="0.25">
      <c r="AB39996" s="14"/>
      <c r="AC39996" s="14"/>
      <c r="AG39996" s="10"/>
      <c r="AH39996" s="10"/>
      <c r="AL39996" s="84"/>
      <c r="AM39996" s="84"/>
    </row>
    <row r="39997" spans="28:39" hidden="1" x14ac:dyDescent="0.25">
      <c r="AB39997" s="14"/>
      <c r="AC39997" s="14"/>
      <c r="AG39997" s="10"/>
      <c r="AH39997" s="10"/>
      <c r="AL39997" s="84"/>
      <c r="AM39997" s="84"/>
    </row>
    <row r="39998" spans="28:39" hidden="1" x14ac:dyDescent="0.25">
      <c r="AB39998" s="14"/>
      <c r="AC39998" s="14"/>
      <c r="AG39998" s="10"/>
      <c r="AH39998" s="10"/>
      <c r="AL39998" s="84"/>
      <c r="AM39998" s="84"/>
    </row>
    <row r="39999" spans="28:39" hidden="1" x14ac:dyDescent="0.25">
      <c r="AB39999" s="14"/>
      <c r="AC39999" s="14"/>
      <c r="AG39999" s="10"/>
      <c r="AH39999" s="10"/>
      <c r="AL39999" s="84"/>
      <c r="AM39999" s="84"/>
    </row>
    <row r="40000" spans="28:39" hidden="1" x14ac:dyDescent="0.25">
      <c r="AB40000" s="14"/>
      <c r="AC40000" s="14"/>
      <c r="AG40000" s="10"/>
      <c r="AH40000" s="10"/>
      <c r="AL40000" s="84"/>
      <c r="AM40000" s="84"/>
    </row>
    <row r="40001" spans="28:39" hidden="1" x14ac:dyDescent="0.25">
      <c r="AB40001" s="14"/>
      <c r="AC40001" s="14"/>
      <c r="AG40001" s="10"/>
      <c r="AH40001" s="10"/>
      <c r="AL40001" s="84"/>
      <c r="AM40001" s="84"/>
    </row>
    <row r="40002" spans="28:39" hidden="1" x14ac:dyDescent="0.25">
      <c r="AB40002" s="14"/>
      <c r="AC40002" s="14"/>
      <c r="AG40002" s="10"/>
      <c r="AH40002" s="10"/>
      <c r="AL40002" s="84"/>
      <c r="AM40002" s="84"/>
    </row>
    <row r="40003" spans="28:39" hidden="1" x14ac:dyDescent="0.25">
      <c r="AB40003" s="14"/>
      <c r="AC40003" s="14"/>
      <c r="AG40003" s="10"/>
      <c r="AH40003" s="10"/>
      <c r="AL40003" s="84"/>
      <c r="AM40003" s="84"/>
    </row>
    <row r="40004" spans="28:39" hidden="1" x14ac:dyDescent="0.25">
      <c r="AB40004" s="14"/>
      <c r="AC40004" s="14"/>
      <c r="AG40004" s="10"/>
      <c r="AH40004" s="10"/>
      <c r="AL40004" s="84"/>
      <c r="AM40004" s="84"/>
    </row>
    <row r="40005" spans="28:39" hidden="1" x14ac:dyDescent="0.25">
      <c r="AB40005" s="14"/>
      <c r="AC40005" s="14"/>
      <c r="AG40005" s="10"/>
      <c r="AH40005" s="10"/>
      <c r="AL40005" s="84"/>
      <c r="AM40005" s="84"/>
    </row>
    <row r="40006" spans="28:39" hidden="1" x14ac:dyDescent="0.25">
      <c r="AB40006" s="14"/>
      <c r="AC40006" s="14"/>
      <c r="AG40006" s="10"/>
      <c r="AH40006" s="10"/>
      <c r="AL40006" s="84"/>
      <c r="AM40006" s="84"/>
    </row>
    <row r="40007" spans="28:39" hidden="1" x14ac:dyDescent="0.25">
      <c r="AB40007" s="14"/>
      <c r="AC40007" s="14"/>
      <c r="AG40007" s="10"/>
      <c r="AH40007" s="10"/>
      <c r="AL40007" s="84"/>
      <c r="AM40007" s="84"/>
    </row>
    <row r="40008" spans="28:39" hidden="1" x14ac:dyDescent="0.25">
      <c r="AB40008" s="14"/>
      <c r="AC40008" s="14"/>
      <c r="AG40008" s="10"/>
      <c r="AH40008" s="10"/>
      <c r="AL40008" s="84"/>
      <c r="AM40008" s="84"/>
    </row>
    <row r="40009" spans="28:39" hidden="1" x14ac:dyDescent="0.25">
      <c r="AB40009" s="14"/>
      <c r="AC40009" s="14"/>
      <c r="AG40009" s="10"/>
      <c r="AH40009" s="10"/>
      <c r="AL40009" s="84"/>
      <c r="AM40009" s="84"/>
    </row>
    <row r="40010" spans="28:39" hidden="1" x14ac:dyDescent="0.25">
      <c r="AB40010" s="14"/>
      <c r="AC40010" s="14"/>
      <c r="AG40010" s="10"/>
      <c r="AH40010" s="10"/>
      <c r="AL40010" s="84"/>
      <c r="AM40010" s="84"/>
    </row>
    <row r="40011" spans="28:39" hidden="1" x14ac:dyDescent="0.25">
      <c r="AB40011" s="14"/>
      <c r="AC40011" s="14"/>
      <c r="AG40011" s="10"/>
      <c r="AH40011" s="10"/>
      <c r="AL40011" s="84"/>
      <c r="AM40011" s="84"/>
    </row>
    <row r="40012" spans="28:39" hidden="1" x14ac:dyDescent="0.25">
      <c r="AB40012" s="14"/>
      <c r="AC40012" s="14"/>
      <c r="AG40012" s="10"/>
      <c r="AH40012" s="10"/>
      <c r="AL40012" s="84"/>
      <c r="AM40012" s="84"/>
    </row>
    <row r="40013" spans="28:39" hidden="1" x14ac:dyDescent="0.25">
      <c r="AB40013" s="14"/>
      <c r="AC40013" s="14"/>
      <c r="AG40013" s="10"/>
      <c r="AH40013" s="10"/>
      <c r="AL40013" s="84"/>
      <c r="AM40013" s="84"/>
    </row>
    <row r="40014" spans="28:39" hidden="1" x14ac:dyDescent="0.25">
      <c r="AB40014" s="14"/>
      <c r="AC40014" s="14"/>
      <c r="AG40014" s="10"/>
      <c r="AH40014" s="10"/>
      <c r="AL40014" s="84"/>
      <c r="AM40014" s="84"/>
    </row>
    <row r="40015" spans="28:39" hidden="1" x14ac:dyDescent="0.25">
      <c r="AB40015" s="14"/>
      <c r="AC40015" s="14"/>
      <c r="AG40015" s="10"/>
      <c r="AH40015" s="10"/>
      <c r="AL40015" s="84"/>
      <c r="AM40015" s="84"/>
    </row>
    <row r="40016" spans="28:39" hidden="1" x14ac:dyDescent="0.25">
      <c r="AB40016" s="14"/>
      <c r="AC40016" s="14"/>
      <c r="AG40016" s="10"/>
      <c r="AH40016" s="10"/>
      <c r="AL40016" s="84"/>
      <c r="AM40016" s="84"/>
    </row>
    <row r="40017" spans="28:39" hidden="1" x14ac:dyDescent="0.25">
      <c r="AB40017" s="14"/>
      <c r="AC40017" s="14"/>
      <c r="AG40017" s="10"/>
      <c r="AH40017" s="10"/>
      <c r="AL40017" s="84"/>
      <c r="AM40017" s="84"/>
    </row>
    <row r="40018" spans="28:39" hidden="1" x14ac:dyDescent="0.25">
      <c r="AB40018" s="14"/>
      <c r="AC40018" s="14"/>
      <c r="AG40018" s="10"/>
      <c r="AH40018" s="10"/>
      <c r="AL40018" s="84"/>
      <c r="AM40018" s="84"/>
    </row>
    <row r="40019" spans="28:39" hidden="1" x14ac:dyDescent="0.25">
      <c r="AB40019" s="14"/>
      <c r="AC40019" s="14"/>
      <c r="AG40019" s="10"/>
      <c r="AH40019" s="10"/>
      <c r="AL40019" s="84"/>
      <c r="AM40019" s="84"/>
    </row>
    <row r="40020" spans="28:39" hidden="1" x14ac:dyDescent="0.25">
      <c r="AB40020" s="14"/>
      <c r="AC40020" s="14"/>
      <c r="AG40020" s="10"/>
      <c r="AH40020" s="10"/>
      <c r="AL40020" s="84"/>
      <c r="AM40020" s="84"/>
    </row>
    <row r="40021" spans="28:39" hidden="1" x14ac:dyDescent="0.25">
      <c r="AB40021" s="14"/>
      <c r="AC40021" s="14"/>
      <c r="AG40021" s="10"/>
      <c r="AH40021" s="10"/>
      <c r="AL40021" s="84"/>
      <c r="AM40021" s="84"/>
    </row>
    <row r="40022" spans="28:39" hidden="1" x14ac:dyDescent="0.25">
      <c r="AB40022" s="14"/>
      <c r="AC40022" s="14"/>
      <c r="AG40022" s="10"/>
      <c r="AH40022" s="10"/>
      <c r="AL40022" s="84"/>
      <c r="AM40022" s="84"/>
    </row>
    <row r="40023" spans="28:39" hidden="1" x14ac:dyDescent="0.25">
      <c r="AB40023" s="14"/>
      <c r="AC40023" s="14"/>
      <c r="AG40023" s="10"/>
      <c r="AH40023" s="10"/>
      <c r="AL40023" s="84"/>
      <c r="AM40023" s="84"/>
    </row>
    <row r="40024" spans="28:39" hidden="1" x14ac:dyDescent="0.25">
      <c r="AB40024" s="14"/>
      <c r="AC40024" s="14"/>
      <c r="AG40024" s="10"/>
      <c r="AH40024" s="10"/>
      <c r="AL40024" s="84"/>
      <c r="AM40024" s="84"/>
    </row>
    <row r="40025" spans="28:39" hidden="1" x14ac:dyDescent="0.25">
      <c r="AB40025" s="14"/>
      <c r="AC40025" s="14"/>
      <c r="AG40025" s="10"/>
      <c r="AH40025" s="10"/>
      <c r="AL40025" s="84"/>
      <c r="AM40025" s="84"/>
    </row>
    <row r="40026" spans="28:39" hidden="1" x14ac:dyDescent="0.25">
      <c r="AB40026" s="14"/>
      <c r="AC40026" s="14"/>
      <c r="AG40026" s="10"/>
      <c r="AH40026" s="10"/>
      <c r="AL40026" s="84"/>
      <c r="AM40026" s="84"/>
    </row>
    <row r="40027" spans="28:39" hidden="1" x14ac:dyDescent="0.25">
      <c r="AB40027" s="14"/>
      <c r="AC40027" s="14"/>
      <c r="AG40027" s="10"/>
      <c r="AH40027" s="10"/>
      <c r="AL40027" s="84"/>
      <c r="AM40027" s="84"/>
    </row>
    <row r="40028" spans="28:39" hidden="1" x14ac:dyDescent="0.25">
      <c r="AB40028" s="14"/>
      <c r="AC40028" s="14"/>
      <c r="AG40028" s="10"/>
      <c r="AH40028" s="10"/>
      <c r="AL40028" s="84"/>
      <c r="AM40028" s="84"/>
    </row>
    <row r="40029" spans="28:39" hidden="1" x14ac:dyDescent="0.25">
      <c r="AB40029" s="14"/>
      <c r="AC40029" s="14"/>
      <c r="AG40029" s="10"/>
      <c r="AH40029" s="10"/>
      <c r="AL40029" s="84"/>
      <c r="AM40029" s="84"/>
    </row>
    <row r="40030" spans="28:39" hidden="1" x14ac:dyDescent="0.25">
      <c r="AB40030" s="14"/>
      <c r="AC40030" s="14"/>
      <c r="AG40030" s="10"/>
      <c r="AH40030" s="10"/>
      <c r="AL40030" s="84"/>
      <c r="AM40030" s="84"/>
    </row>
    <row r="40031" spans="28:39" hidden="1" x14ac:dyDescent="0.25">
      <c r="AB40031" s="14"/>
      <c r="AC40031" s="14"/>
      <c r="AG40031" s="10"/>
      <c r="AH40031" s="10"/>
      <c r="AL40031" s="84"/>
      <c r="AM40031" s="84"/>
    </row>
    <row r="40032" spans="28:39" hidden="1" x14ac:dyDescent="0.25">
      <c r="AB40032" s="14"/>
      <c r="AC40032" s="14"/>
      <c r="AG40032" s="10"/>
      <c r="AH40032" s="10"/>
      <c r="AL40032" s="84"/>
      <c r="AM40032" s="84"/>
    </row>
    <row r="40033" spans="28:39" hidden="1" x14ac:dyDescent="0.25">
      <c r="AB40033" s="14"/>
      <c r="AC40033" s="14"/>
      <c r="AG40033" s="10"/>
      <c r="AH40033" s="10"/>
      <c r="AL40033" s="84"/>
      <c r="AM40033" s="84"/>
    </row>
    <row r="40034" spans="28:39" hidden="1" x14ac:dyDescent="0.25">
      <c r="AB40034" s="14"/>
      <c r="AC40034" s="14"/>
      <c r="AG40034" s="10"/>
      <c r="AH40034" s="10"/>
      <c r="AL40034" s="84"/>
      <c r="AM40034" s="84"/>
    </row>
    <row r="40035" spans="28:39" hidden="1" x14ac:dyDescent="0.25">
      <c r="AB40035" s="14"/>
      <c r="AC40035" s="14"/>
      <c r="AG40035" s="10"/>
      <c r="AH40035" s="10"/>
      <c r="AL40035" s="84"/>
      <c r="AM40035" s="84"/>
    </row>
    <row r="40036" spans="28:39" hidden="1" x14ac:dyDescent="0.25">
      <c r="AB40036" s="14"/>
      <c r="AC40036" s="14"/>
      <c r="AG40036" s="10"/>
      <c r="AH40036" s="10"/>
      <c r="AL40036" s="84"/>
      <c r="AM40036" s="84"/>
    </row>
    <row r="40037" spans="28:39" hidden="1" x14ac:dyDescent="0.25">
      <c r="AB40037" s="14"/>
      <c r="AC40037" s="14"/>
      <c r="AG40037" s="10"/>
      <c r="AH40037" s="10"/>
      <c r="AL40037" s="84"/>
      <c r="AM40037" s="84"/>
    </row>
    <row r="40038" spans="28:39" hidden="1" x14ac:dyDescent="0.25">
      <c r="AB40038" s="14"/>
      <c r="AC40038" s="14"/>
      <c r="AG40038" s="10"/>
      <c r="AH40038" s="10"/>
      <c r="AL40038" s="84"/>
      <c r="AM40038" s="84"/>
    </row>
    <row r="40039" spans="28:39" hidden="1" x14ac:dyDescent="0.25">
      <c r="AB40039" s="14"/>
      <c r="AC40039" s="14"/>
      <c r="AG40039" s="10"/>
      <c r="AH40039" s="10"/>
      <c r="AL40039" s="84"/>
      <c r="AM40039" s="84"/>
    </row>
    <row r="40040" spans="28:39" hidden="1" x14ac:dyDescent="0.25">
      <c r="AB40040" s="14"/>
      <c r="AC40040" s="14"/>
      <c r="AG40040" s="10"/>
      <c r="AH40040" s="10"/>
      <c r="AL40040" s="84"/>
      <c r="AM40040" s="84"/>
    </row>
    <row r="40041" spans="28:39" hidden="1" x14ac:dyDescent="0.25">
      <c r="AB40041" s="14"/>
      <c r="AC40041" s="14"/>
      <c r="AG40041" s="10"/>
      <c r="AH40041" s="10"/>
      <c r="AL40041" s="84"/>
      <c r="AM40041" s="84"/>
    </row>
    <row r="40042" spans="28:39" hidden="1" x14ac:dyDescent="0.25">
      <c r="AB40042" s="14"/>
      <c r="AC40042" s="14"/>
      <c r="AG40042" s="10"/>
      <c r="AH40042" s="10"/>
      <c r="AL40042" s="84"/>
      <c r="AM40042" s="84"/>
    </row>
    <row r="40043" spans="28:39" hidden="1" x14ac:dyDescent="0.25">
      <c r="AB40043" s="14"/>
      <c r="AC40043" s="14"/>
      <c r="AG40043" s="10"/>
      <c r="AH40043" s="10"/>
      <c r="AL40043" s="84"/>
      <c r="AM40043" s="84"/>
    </row>
    <row r="40044" spans="28:39" hidden="1" x14ac:dyDescent="0.25">
      <c r="AB40044" s="14"/>
      <c r="AC40044" s="14"/>
      <c r="AG40044" s="10"/>
      <c r="AH40044" s="10"/>
      <c r="AL40044" s="84"/>
      <c r="AM40044" s="84"/>
    </row>
    <row r="40045" spans="28:39" hidden="1" x14ac:dyDescent="0.25">
      <c r="AB40045" s="14"/>
      <c r="AC40045" s="14"/>
      <c r="AG40045" s="10"/>
      <c r="AH40045" s="10"/>
      <c r="AL40045" s="84"/>
      <c r="AM40045" s="84"/>
    </row>
    <row r="40046" spans="28:39" hidden="1" x14ac:dyDescent="0.25">
      <c r="AB40046" s="14"/>
      <c r="AC40046" s="14"/>
      <c r="AG40046" s="10"/>
      <c r="AH40046" s="10"/>
      <c r="AL40046" s="84"/>
      <c r="AM40046" s="84"/>
    </row>
    <row r="40047" spans="28:39" hidden="1" x14ac:dyDescent="0.25">
      <c r="AB40047" s="14"/>
      <c r="AC40047" s="14"/>
      <c r="AG40047" s="10"/>
      <c r="AH40047" s="10"/>
      <c r="AL40047" s="84"/>
      <c r="AM40047" s="84"/>
    </row>
    <row r="40048" spans="28:39" hidden="1" x14ac:dyDescent="0.25">
      <c r="AB40048" s="14"/>
      <c r="AC40048" s="14"/>
      <c r="AG40048" s="10"/>
      <c r="AH40048" s="10"/>
      <c r="AL40048" s="84"/>
      <c r="AM40048" s="84"/>
    </row>
    <row r="40049" spans="28:39" hidden="1" x14ac:dyDescent="0.25">
      <c r="AB40049" s="14"/>
      <c r="AC40049" s="14"/>
      <c r="AG40049" s="10"/>
      <c r="AH40049" s="10"/>
      <c r="AL40049" s="84"/>
      <c r="AM40049" s="84"/>
    </row>
    <row r="40050" spans="28:39" hidden="1" x14ac:dyDescent="0.25">
      <c r="AB40050" s="14"/>
      <c r="AC40050" s="14"/>
      <c r="AG40050" s="10"/>
      <c r="AH40050" s="10"/>
      <c r="AL40050" s="84"/>
      <c r="AM40050" s="84"/>
    </row>
    <row r="40051" spans="28:39" hidden="1" x14ac:dyDescent="0.25">
      <c r="AB40051" s="14"/>
      <c r="AC40051" s="14"/>
      <c r="AG40051" s="10"/>
      <c r="AH40051" s="10"/>
      <c r="AL40051" s="84"/>
      <c r="AM40051" s="84"/>
    </row>
    <row r="40052" spans="28:39" hidden="1" x14ac:dyDescent="0.25">
      <c r="AB40052" s="14"/>
      <c r="AC40052" s="14"/>
      <c r="AG40052" s="10"/>
      <c r="AH40052" s="10"/>
      <c r="AL40052" s="84"/>
      <c r="AM40052" s="84"/>
    </row>
    <row r="40053" spans="28:39" hidden="1" x14ac:dyDescent="0.25">
      <c r="AB40053" s="14"/>
      <c r="AC40053" s="14"/>
      <c r="AG40053" s="10"/>
      <c r="AH40053" s="10"/>
      <c r="AL40053" s="84"/>
      <c r="AM40053" s="84"/>
    </row>
    <row r="40054" spans="28:39" hidden="1" x14ac:dyDescent="0.25">
      <c r="AB40054" s="14"/>
      <c r="AC40054" s="14"/>
      <c r="AG40054" s="10"/>
      <c r="AH40054" s="10"/>
      <c r="AL40054" s="84"/>
      <c r="AM40054" s="84"/>
    </row>
    <row r="40055" spans="28:39" hidden="1" x14ac:dyDescent="0.25">
      <c r="AB40055" s="14"/>
      <c r="AC40055" s="14"/>
      <c r="AG40055" s="10"/>
      <c r="AH40055" s="10"/>
      <c r="AL40055" s="84"/>
      <c r="AM40055" s="84"/>
    </row>
    <row r="40056" spans="28:39" hidden="1" x14ac:dyDescent="0.25">
      <c r="AB40056" s="14"/>
      <c r="AC40056" s="14"/>
      <c r="AG40056" s="10"/>
      <c r="AH40056" s="10"/>
      <c r="AL40056" s="84"/>
      <c r="AM40056" s="84"/>
    </row>
    <row r="40057" spans="28:39" hidden="1" x14ac:dyDescent="0.25">
      <c r="AB40057" s="14"/>
      <c r="AC40057" s="14"/>
      <c r="AG40057" s="10"/>
      <c r="AH40057" s="10"/>
      <c r="AL40057" s="84"/>
      <c r="AM40057" s="84"/>
    </row>
    <row r="40058" spans="28:39" hidden="1" x14ac:dyDescent="0.25">
      <c r="AB40058" s="14"/>
      <c r="AC40058" s="14"/>
      <c r="AG40058" s="10"/>
      <c r="AH40058" s="10"/>
      <c r="AL40058" s="84"/>
      <c r="AM40058" s="84"/>
    </row>
    <row r="40059" spans="28:39" hidden="1" x14ac:dyDescent="0.25">
      <c r="AB40059" s="14"/>
      <c r="AC40059" s="14"/>
      <c r="AG40059" s="10"/>
      <c r="AH40059" s="10"/>
      <c r="AL40059" s="84"/>
      <c r="AM40059" s="84"/>
    </row>
    <row r="40060" spans="28:39" hidden="1" x14ac:dyDescent="0.25">
      <c r="AB40060" s="14"/>
      <c r="AC40060" s="14"/>
      <c r="AG40060" s="10"/>
      <c r="AH40060" s="10"/>
      <c r="AL40060" s="84"/>
      <c r="AM40060" s="84"/>
    </row>
    <row r="40061" spans="28:39" hidden="1" x14ac:dyDescent="0.25">
      <c r="AB40061" s="14"/>
      <c r="AC40061" s="14"/>
      <c r="AG40061" s="10"/>
      <c r="AH40061" s="10"/>
      <c r="AL40061" s="84"/>
      <c r="AM40061" s="84"/>
    </row>
    <row r="40062" spans="28:39" hidden="1" x14ac:dyDescent="0.25">
      <c r="AB40062" s="14"/>
      <c r="AC40062" s="14"/>
      <c r="AG40062" s="10"/>
      <c r="AH40062" s="10"/>
      <c r="AL40062" s="84"/>
      <c r="AM40062" s="84"/>
    </row>
    <row r="40063" spans="28:39" hidden="1" x14ac:dyDescent="0.25">
      <c r="AB40063" s="14"/>
      <c r="AC40063" s="14"/>
      <c r="AG40063" s="10"/>
      <c r="AH40063" s="10"/>
      <c r="AL40063" s="84"/>
      <c r="AM40063" s="84"/>
    </row>
    <row r="40064" spans="28:39" hidden="1" x14ac:dyDescent="0.25">
      <c r="AB40064" s="14"/>
      <c r="AC40064" s="14"/>
      <c r="AG40064" s="10"/>
      <c r="AH40064" s="10"/>
      <c r="AL40064" s="84"/>
      <c r="AM40064" s="84"/>
    </row>
    <row r="40065" spans="28:39" hidden="1" x14ac:dyDescent="0.25">
      <c r="AB40065" s="14"/>
      <c r="AC40065" s="14"/>
      <c r="AG40065" s="10"/>
      <c r="AH40065" s="10"/>
      <c r="AL40065" s="84"/>
      <c r="AM40065" s="84"/>
    </row>
    <row r="40066" spans="28:39" hidden="1" x14ac:dyDescent="0.25">
      <c r="AB40066" s="14"/>
      <c r="AC40066" s="14"/>
      <c r="AG40066" s="10"/>
      <c r="AH40066" s="10"/>
      <c r="AL40066" s="84"/>
      <c r="AM40066" s="84"/>
    </row>
    <row r="40067" spans="28:39" hidden="1" x14ac:dyDescent="0.25">
      <c r="AB40067" s="14"/>
      <c r="AC40067" s="14"/>
      <c r="AG40067" s="10"/>
      <c r="AH40067" s="10"/>
      <c r="AL40067" s="84"/>
      <c r="AM40067" s="84"/>
    </row>
    <row r="40068" spans="28:39" hidden="1" x14ac:dyDescent="0.25">
      <c r="AB40068" s="14"/>
      <c r="AC40068" s="14"/>
      <c r="AG40068" s="10"/>
      <c r="AH40068" s="10"/>
      <c r="AL40068" s="84"/>
      <c r="AM40068" s="84"/>
    </row>
    <row r="40069" spans="28:39" hidden="1" x14ac:dyDescent="0.25">
      <c r="AB40069" s="14"/>
      <c r="AC40069" s="14"/>
      <c r="AG40069" s="10"/>
      <c r="AH40069" s="10"/>
      <c r="AL40069" s="84"/>
      <c r="AM40069" s="84"/>
    </row>
    <row r="40070" spans="28:39" hidden="1" x14ac:dyDescent="0.25">
      <c r="AB40070" s="14"/>
      <c r="AC40070" s="14"/>
      <c r="AG40070" s="10"/>
      <c r="AH40070" s="10"/>
      <c r="AL40070" s="84"/>
      <c r="AM40070" s="84"/>
    </row>
    <row r="40071" spans="28:39" hidden="1" x14ac:dyDescent="0.25">
      <c r="AB40071" s="14"/>
      <c r="AC40071" s="14"/>
      <c r="AG40071" s="10"/>
      <c r="AH40071" s="10"/>
      <c r="AL40071" s="84"/>
      <c r="AM40071" s="84"/>
    </row>
    <row r="40072" spans="28:39" hidden="1" x14ac:dyDescent="0.25">
      <c r="AB40072" s="14"/>
      <c r="AC40072" s="14"/>
      <c r="AG40072" s="10"/>
      <c r="AH40072" s="10"/>
      <c r="AL40072" s="84"/>
      <c r="AM40072" s="84"/>
    </row>
    <row r="40073" spans="28:39" hidden="1" x14ac:dyDescent="0.25">
      <c r="AB40073" s="14"/>
      <c r="AC40073" s="14"/>
      <c r="AG40073" s="10"/>
      <c r="AH40073" s="10"/>
      <c r="AL40073" s="84"/>
      <c r="AM40073" s="84"/>
    </row>
    <row r="40074" spans="28:39" hidden="1" x14ac:dyDescent="0.25">
      <c r="AB40074" s="14"/>
      <c r="AC40074" s="14"/>
      <c r="AG40074" s="10"/>
      <c r="AH40074" s="10"/>
      <c r="AL40074" s="84"/>
      <c r="AM40074" s="84"/>
    </row>
    <row r="40075" spans="28:39" hidden="1" x14ac:dyDescent="0.25">
      <c r="AB40075" s="14"/>
      <c r="AC40075" s="14"/>
      <c r="AG40075" s="10"/>
      <c r="AH40075" s="10"/>
      <c r="AL40075" s="84"/>
      <c r="AM40075" s="84"/>
    </row>
    <row r="40076" spans="28:39" hidden="1" x14ac:dyDescent="0.25">
      <c r="AB40076" s="14"/>
      <c r="AC40076" s="14"/>
      <c r="AG40076" s="10"/>
      <c r="AH40076" s="10"/>
      <c r="AL40076" s="84"/>
      <c r="AM40076" s="84"/>
    </row>
    <row r="40077" spans="28:39" hidden="1" x14ac:dyDescent="0.25">
      <c r="AB40077" s="14"/>
      <c r="AC40077" s="14"/>
      <c r="AG40077" s="10"/>
      <c r="AH40077" s="10"/>
      <c r="AL40077" s="84"/>
      <c r="AM40077" s="84"/>
    </row>
    <row r="40078" spans="28:39" hidden="1" x14ac:dyDescent="0.25">
      <c r="AB40078" s="14"/>
      <c r="AC40078" s="14"/>
      <c r="AG40078" s="10"/>
      <c r="AH40078" s="10"/>
      <c r="AL40078" s="84"/>
      <c r="AM40078" s="84"/>
    </row>
    <row r="40079" spans="28:39" hidden="1" x14ac:dyDescent="0.25">
      <c r="AB40079" s="14"/>
      <c r="AC40079" s="14"/>
      <c r="AG40079" s="10"/>
      <c r="AH40079" s="10"/>
      <c r="AL40079" s="84"/>
      <c r="AM40079" s="84"/>
    </row>
    <row r="40080" spans="28:39" hidden="1" x14ac:dyDescent="0.25">
      <c r="AB40080" s="14"/>
      <c r="AC40080" s="14"/>
      <c r="AG40080" s="10"/>
      <c r="AH40080" s="10"/>
      <c r="AL40080" s="84"/>
      <c r="AM40080" s="84"/>
    </row>
    <row r="40081" spans="28:39" hidden="1" x14ac:dyDescent="0.25">
      <c r="AB40081" s="14"/>
      <c r="AC40081" s="14"/>
      <c r="AG40081" s="10"/>
      <c r="AH40081" s="10"/>
      <c r="AL40081" s="84"/>
      <c r="AM40081" s="84"/>
    </row>
    <row r="40082" spans="28:39" hidden="1" x14ac:dyDescent="0.25">
      <c r="AB40082" s="14"/>
      <c r="AC40082" s="14"/>
      <c r="AG40082" s="10"/>
      <c r="AH40082" s="10"/>
      <c r="AL40082" s="84"/>
      <c r="AM40082" s="84"/>
    </row>
    <row r="40083" spans="28:39" hidden="1" x14ac:dyDescent="0.25">
      <c r="AB40083" s="14"/>
      <c r="AC40083" s="14"/>
      <c r="AG40083" s="10"/>
      <c r="AH40083" s="10"/>
      <c r="AL40083" s="84"/>
      <c r="AM40083" s="84"/>
    </row>
    <row r="40084" spans="28:39" hidden="1" x14ac:dyDescent="0.25">
      <c r="AB40084" s="14"/>
      <c r="AC40084" s="14"/>
      <c r="AG40084" s="10"/>
      <c r="AH40084" s="10"/>
      <c r="AL40084" s="84"/>
      <c r="AM40084" s="84"/>
    </row>
    <row r="40085" spans="28:39" hidden="1" x14ac:dyDescent="0.25">
      <c r="AB40085" s="14"/>
      <c r="AC40085" s="14"/>
      <c r="AG40085" s="10"/>
      <c r="AH40085" s="10"/>
      <c r="AL40085" s="84"/>
      <c r="AM40085" s="84"/>
    </row>
    <row r="40086" spans="28:39" hidden="1" x14ac:dyDescent="0.25">
      <c r="AB40086" s="14"/>
      <c r="AC40086" s="14"/>
      <c r="AG40086" s="10"/>
      <c r="AH40086" s="10"/>
      <c r="AL40086" s="84"/>
      <c r="AM40086" s="84"/>
    </row>
    <row r="40087" spans="28:39" hidden="1" x14ac:dyDescent="0.25">
      <c r="AB40087" s="14"/>
      <c r="AC40087" s="14"/>
      <c r="AG40087" s="10"/>
      <c r="AH40087" s="10"/>
      <c r="AL40087" s="84"/>
      <c r="AM40087" s="84"/>
    </row>
    <row r="40088" spans="28:39" hidden="1" x14ac:dyDescent="0.25">
      <c r="AB40088" s="14"/>
      <c r="AC40088" s="14"/>
      <c r="AG40088" s="10"/>
      <c r="AH40088" s="10"/>
      <c r="AL40088" s="84"/>
      <c r="AM40088" s="84"/>
    </row>
    <row r="40089" spans="28:39" hidden="1" x14ac:dyDescent="0.25">
      <c r="AB40089" s="14"/>
      <c r="AC40089" s="14"/>
      <c r="AG40089" s="10"/>
      <c r="AH40089" s="10"/>
      <c r="AL40089" s="84"/>
      <c r="AM40089" s="84"/>
    </row>
    <row r="40090" spans="28:39" hidden="1" x14ac:dyDescent="0.25">
      <c r="AB40090" s="14"/>
      <c r="AC40090" s="14"/>
      <c r="AG40090" s="10"/>
      <c r="AH40090" s="10"/>
      <c r="AL40090" s="84"/>
      <c r="AM40090" s="84"/>
    </row>
    <row r="40091" spans="28:39" hidden="1" x14ac:dyDescent="0.25">
      <c r="AB40091" s="14"/>
      <c r="AC40091" s="14"/>
      <c r="AG40091" s="10"/>
      <c r="AH40091" s="10"/>
      <c r="AL40091" s="84"/>
      <c r="AM40091" s="84"/>
    </row>
    <row r="40092" spans="28:39" hidden="1" x14ac:dyDescent="0.25">
      <c r="AB40092" s="14"/>
      <c r="AC40092" s="14"/>
      <c r="AG40092" s="10"/>
      <c r="AH40092" s="10"/>
      <c r="AL40092" s="84"/>
      <c r="AM40092" s="84"/>
    </row>
    <row r="40093" spans="28:39" hidden="1" x14ac:dyDescent="0.25">
      <c r="AB40093" s="14"/>
      <c r="AC40093" s="14"/>
      <c r="AG40093" s="10"/>
      <c r="AH40093" s="10"/>
      <c r="AL40093" s="84"/>
      <c r="AM40093" s="84"/>
    </row>
    <row r="40094" spans="28:39" hidden="1" x14ac:dyDescent="0.25">
      <c r="AB40094" s="14"/>
      <c r="AC40094" s="14"/>
      <c r="AG40094" s="10"/>
      <c r="AH40094" s="10"/>
      <c r="AL40094" s="84"/>
      <c r="AM40094" s="84"/>
    </row>
    <row r="40095" spans="28:39" hidden="1" x14ac:dyDescent="0.25">
      <c r="AB40095" s="14"/>
      <c r="AC40095" s="14"/>
      <c r="AG40095" s="10"/>
      <c r="AH40095" s="10"/>
      <c r="AL40095" s="84"/>
      <c r="AM40095" s="84"/>
    </row>
    <row r="40096" spans="28:39" hidden="1" x14ac:dyDescent="0.25">
      <c r="AB40096" s="14"/>
      <c r="AC40096" s="14"/>
      <c r="AG40096" s="10"/>
      <c r="AH40096" s="10"/>
      <c r="AL40096" s="84"/>
      <c r="AM40096" s="84"/>
    </row>
    <row r="40097" spans="28:39" hidden="1" x14ac:dyDescent="0.25">
      <c r="AB40097" s="14"/>
      <c r="AC40097" s="14"/>
      <c r="AG40097" s="10"/>
      <c r="AH40097" s="10"/>
      <c r="AL40097" s="84"/>
      <c r="AM40097" s="84"/>
    </row>
    <row r="40098" spans="28:39" hidden="1" x14ac:dyDescent="0.25">
      <c r="AB40098" s="14"/>
      <c r="AC40098" s="14"/>
      <c r="AG40098" s="10"/>
      <c r="AH40098" s="10"/>
      <c r="AL40098" s="84"/>
      <c r="AM40098" s="84"/>
    </row>
    <row r="40099" spans="28:39" hidden="1" x14ac:dyDescent="0.25">
      <c r="AB40099" s="14"/>
      <c r="AC40099" s="14"/>
      <c r="AG40099" s="10"/>
      <c r="AH40099" s="10"/>
      <c r="AL40099" s="84"/>
      <c r="AM40099" s="84"/>
    </row>
    <row r="40100" spans="28:39" hidden="1" x14ac:dyDescent="0.25">
      <c r="AB40100" s="14"/>
      <c r="AC40100" s="14"/>
      <c r="AG40100" s="10"/>
      <c r="AH40100" s="10"/>
      <c r="AL40100" s="84"/>
      <c r="AM40100" s="84"/>
    </row>
    <row r="40101" spans="28:39" hidden="1" x14ac:dyDescent="0.25">
      <c r="AB40101" s="14"/>
      <c r="AC40101" s="14"/>
      <c r="AG40101" s="10"/>
      <c r="AH40101" s="10"/>
      <c r="AL40101" s="84"/>
      <c r="AM40101" s="84"/>
    </row>
    <row r="40102" spans="28:39" hidden="1" x14ac:dyDescent="0.25">
      <c r="AB40102" s="14"/>
      <c r="AC40102" s="14"/>
      <c r="AG40102" s="10"/>
      <c r="AH40102" s="10"/>
      <c r="AL40102" s="84"/>
      <c r="AM40102" s="84"/>
    </row>
    <row r="40103" spans="28:39" hidden="1" x14ac:dyDescent="0.25">
      <c r="AB40103" s="14"/>
      <c r="AC40103" s="14"/>
      <c r="AG40103" s="10"/>
      <c r="AH40103" s="10"/>
      <c r="AL40103" s="84"/>
      <c r="AM40103" s="84"/>
    </row>
    <row r="40104" spans="28:39" hidden="1" x14ac:dyDescent="0.25">
      <c r="AB40104" s="14"/>
      <c r="AC40104" s="14"/>
      <c r="AG40104" s="10"/>
      <c r="AH40104" s="10"/>
      <c r="AL40104" s="84"/>
      <c r="AM40104" s="84"/>
    </row>
    <row r="40105" spans="28:39" hidden="1" x14ac:dyDescent="0.25">
      <c r="AB40105" s="14"/>
      <c r="AC40105" s="14"/>
      <c r="AG40105" s="10"/>
      <c r="AH40105" s="10"/>
      <c r="AL40105" s="84"/>
      <c r="AM40105" s="84"/>
    </row>
    <row r="40106" spans="28:39" hidden="1" x14ac:dyDescent="0.25">
      <c r="AB40106" s="14"/>
      <c r="AC40106" s="14"/>
      <c r="AG40106" s="10"/>
      <c r="AH40106" s="10"/>
      <c r="AL40106" s="84"/>
      <c r="AM40106" s="84"/>
    </row>
    <row r="40107" spans="28:39" hidden="1" x14ac:dyDescent="0.25">
      <c r="AB40107" s="14"/>
      <c r="AC40107" s="14"/>
      <c r="AG40107" s="10"/>
      <c r="AH40107" s="10"/>
      <c r="AL40107" s="84"/>
      <c r="AM40107" s="84"/>
    </row>
    <row r="40108" spans="28:39" hidden="1" x14ac:dyDescent="0.25">
      <c r="AB40108" s="14"/>
      <c r="AC40108" s="14"/>
      <c r="AG40108" s="10"/>
      <c r="AH40108" s="10"/>
      <c r="AL40108" s="84"/>
      <c r="AM40108" s="84"/>
    </row>
    <row r="40109" spans="28:39" hidden="1" x14ac:dyDescent="0.25">
      <c r="AB40109" s="14"/>
      <c r="AC40109" s="14"/>
      <c r="AG40109" s="10"/>
      <c r="AH40109" s="10"/>
      <c r="AL40109" s="84"/>
      <c r="AM40109" s="84"/>
    </row>
    <row r="40110" spans="28:39" hidden="1" x14ac:dyDescent="0.25">
      <c r="AB40110" s="14"/>
      <c r="AC40110" s="14"/>
      <c r="AG40110" s="10"/>
      <c r="AH40110" s="10"/>
      <c r="AL40110" s="84"/>
      <c r="AM40110" s="84"/>
    </row>
    <row r="40111" spans="28:39" hidden="1" x14ac:dyDescent="0.25">
      <c r="AB40111" s="14"/>
      <c r="AC40111" s="14"/>
      <c r="AG40111" s="10"/>
      <c r="AH40111" s="10"/>
      <c r="AL40111" s="84"/>
      <c r="AM40111" s="84"/>
    </row>
    <row r="40112" spans="28:39" hidden="1" x14ac:dyDescent="0.25">
      <c r="AB40112" s="14"/>
      <c r="AC40112" s="14"/>
      <c r="AG40112" s="10"/>
      <c r="AH40112" s="10"/>
      <c r="AL40112" s="84"/>
      <c r="AM40112" s="84"/>
    </row>
    <row r="40113" spans="28:39" hidden="1" x14ac:dyDescent="0.25">
      <c r="AB40113" s="14"/>
      <c r="AC40113" s="14"/>
      <c r="AG40113" s="10"/>
      <c r="AH40113" s="10"/>
      <c r="AL40113" s="84"/>
      <c r="AM40113" s="84"/>
    </row>
    <row r="40114" spans="28:39" hidden="1" x14ac:dyDescent="0.25">
      <c r="AB40114" s="14"/>
      <c r="AC40114" s="14"/>
      <c r="AG40114" s="10"/>
      <c r="AH40114" s="10"/>
      <c r="AL40114" s="84"/>
      <c r="AM40114" s="84"/>
    </row>
    <row r="40115" spans="28:39" hidden="1" x14ac:dyDescent="0.25">
      <c r="AB40115" s="14"/>
      <c r="AC40115" s="14"/>
      <c r="AG40115" s="10"/>
      <c r="AH40115" s="10"/>
      <c r="AL40115" s="84"/>
      <c r="AM40115" s="84"/>
    </row>
    <row r="40116" spans="28:39" hidden="1" x14ac:dyDescent="0.25">
      <c r="AB40116" s="14"/>
      <c r="AC40116" s="14"/>
      <c r="AG40116" s="10"/>
      <c r="AH40116" s="10"/>
      <c r="AL40116" s="84"/>
      <c r="AM40116" s="84"/>
    </row>
    <row r="40117" spans="28:39" hidden="1" x14ac:dyDescent="0.25">
      <c r="AB40117" s="14"/>
      <c r="AC40117" s="14"/>
      <c r="AG40117" s="10"/>
      <c r="AH40117" s="10"/>
      <c r="AL40117" s="84"/>
      <c r="AM40117" s="84"/>
    </row>
    <row r="40118" spans="28:39" hidden="1" x14ac:dyDescent="0.25">
      <c r="AB40118" s="14"/>
      <c r="AC40118" s="14"/>
      <c r="AG40118" s="10"/>
      <c r="AH40118" s="10"/>
      <c r="AL40118" s="84"/>
      <c r="AM40118" s="84"/>
    </row>
    <row r="40119" spans="28:39" hidden="1" x14ac:dyDescent="0.25">
      <c r="AB40119" s="14"/>
      <c r="AC40119" s="14"/>
      <c r="AG40119" s="10"/>
      <c r="AH40119" s="10"/>
      <c r="AL40119" s="84"/>
      <c r="AM40119" s="84"/>
    </row>
    <row r="40120" spans="28:39" hidden="1" x14ac:dyDescent="0.25">
      <c r="AB40120" s="14"/>
      <c r="AC40120" s="14"/>
      <c r="AG40120" s="10"/>
      <c r="AH40120" s="10"/>
      <c r="AL40120" s="84"/>
      <c r="AM40120" s="84"/>
    </row>
    <row r="40121" spans="28:39" hidden="1" x14ac:dyDescent="0.25">
      <c r="AB40121" s="14"/>
      <c r="AC40121" s="14"/>
      <c r="AG40121" s="10"/>
      <c r="AH40121" s="10"/>
      <c r="AL40121" s="84"/>
      <c r="AM40121" s="84"/>
    </row>
    <row r="40122" spans="28:39" hidden="1" x14ac:dyDescent="0.25">
      <c r="AB40122" s="14"/>
      <c r="AC40122" s="14"/>
      <c r="AG40122" s="10"/>
      <c r="AH40122" s="10"/>
      <c r="AL40122" s="84"/>
      <c r="AM40122" s="84"/>
    </row>
    <row r="40123" spans="28:39" hidden="1" x14ac:dyDescent="0.25">
      <c r="AB40123" s="14"/>
      <c r="AC40123" s="14"/>
      <c r="AG40123" s="10"/>
      <c r="AH40123" s="10"/>
      <c r="AL40123" s="84"/>
      <c r="AM40123" s="84"/>
    </row>
    <row r="40124" spans="28:39" hidden="1" x14ac:dyDescent="0.25">
      <c r="AB40124" s="14"/>
      <c r="AC40124" s="14"/>
      <c r="AG40124" s="10"/>
      <c r="AH40124" s="10"/>
      <c r="AL40124" s="84"/>
      <c r="AM40124" s="84"/>
    </row>
    <row r="40125" spans="28:39" hidden="1" x14ac:dyDescent="0.25">
      <c r="AB40125" s="14"/>
      <c r="AC40125" s="14"/>
      <c r="AG40125" s="10"/>
      <c r="AH40125" s="10"/>
      <c r="AL40125" s="84"/>
      <c r="AM40125" s="84"/>
    </row>
    <row r="40126" spans="28:39" hidden="1" x14ac:dyDescent="0.25">
      <c r="AB40126" s="14"/>
      <c r="AC40126" s="14"/>
      <c r="AG40126" s="10"/>
      <c r="AH40126" s="10"/>
      <c r="AL40126" s="84"/>
      <c r="AM40126" s="84"/>
    </row>
    <row r="40127" spans="28:39" hidden="1" x14ac:dyDescent="0.25">
      <c r="AB40127" s="14"/>
      <c r="AC40127" s="14"/>
      <c r="AG40127" s="10"/>
      <c r="AH40127" s="10"/>
      <c r="AL40127" s="84"/>
      <c r="AM40127" s="84"/>
    </row>
    <row r="40128" spans="28:39" hidden="1" x14ac:dyDescent="0.25">
      <c r="AB40128" s="14"/>
      <c r="AC40128" s="14"/>
      <c r="AG40128" s="10"/>
      <c r="AH40128" s="10"/>
      <c r="AL40128" s="84"/>
      <c r="AM40128" s="84"/>
    </row>
    <row r="40129" spans="28:39" hidden="1" x14ac:dyDescent="0.25">
      <c r="AB40129" s="14"/>
      <c r="AC40129" s="14"/>
      <c r="AG40129" s="10"/>
      <c r="AH40129" s="10"/>
      <c r="AL40129" s="84"/>
      <c r="AM40129" s="84"/>
    </row>
    <row r="40130" spans="28:39" hidden="1" x14ac:dyDescent="0.25">
      <c r="AB40130" s="14"/>
      <c r="AC40130" s="14"/>
      <c r="AG40130" s="10"/>
      <c r="AH40130" s="10"/>
      <c r="AL40130" s="84"/>
      <c r="AM40130" s="84"/>
    </row>
    <row r="40131" spans="28:39" hidden="1" x14ac:dyDescent="0.25">
      <c r="AB40131" s="14"/>
      <c r="AC40131" s="14"/>
      <c r="AG40131" s="10"/>
      <c r="AH40131" s="10"/>
      <c r="AL40131" s="84"/>
      <c r="AM40131" s="84"/>
    </row>
    <row r="40132" spans="28:39" hidden="1" x14ac:dyDescent="0.25">
      <c r="AB40132" s="14"/>
      <c r="AC40132" s="14"/>
      <c r="AG40132" s="10"/>
      <c r="AH40132" s="10"/>
      <c r="AL40132" s="84"/>
      <c r="AM40132" s="84"/>
    </row>
    <row r="40133" spans="28:39" hidden="1" x14ac:dyDescent="0.25">
      <c r="AB40133" s="14"/>
      <c r="AC40133" s="14"/>
      <c r="AG40133" s="10"/>
      <c r="AH40133" s="10"/>
      <c r="AL40133" s="84"/>
      <c r="AM40133" s="84"/>
    </row>
    <row r="40134" spans="28:39" hidden="1" x14ac:dyDescent="0.25">
      <c r="AB40134" s="14"/>
      <c r="AC40134" s="14"/>
      <c r="AG40134" s="10"/>
      <c r="AH40134" s="10"/>
      <c r="AL40134" s="84"/>
      <c r="AM40134" s="84"/>
    </row>
    <row r="40135" spans="28:39" hidden="1" x14ac:dyDescent="0.25">
      <c r="AB40135" s="14"/>
      <c r="AC40135" s="14"/>
      <c r="AG40135" s="10"/>
      <c r="AH40135" s="10"/>
      <c r="AL40135" s="84"/>
      <c r="AM40135" s="84"/>
    </row>
    <row r="40136" spans="28:39" hidden="1" x14ac:dyDescent="0.25">
      <c r="AB40136" s="14"/>
      <c r="AC40136" s="14"/>
      <c r="AG40136" s="10"/>
      <c r="AH40136" s="10"/>
      <c r="AL40136" s="84"/>
      <c r="AM40136" s="84"/>
    </row>
    <row r="40137" spans="28:39" hidden="1" x14ac:dyDescent="0.25">
      <c r="AB40137" s="14"/>
      <c r="AC40137" s="14"/>
      <c r="AG40137" s="10"/>
      <c r="AH40137" s="10"/>
      <c r="AL40137" s="84"/>
      <c r="AM40137" s="84"/>
    </row>
    <row r="40138" spans="28:39" hidden="1" x14ac:dyDescent="0.25">
      <c r="AB40138" s="14"/>
      <c r="AC40138" s="14"/>
      <c r="AG40138" s="10"/>
      <c r="AH40138" s="10"/>
      <c r="AL40138" s="84"/>
      <c r="AM40138" s="84"/>
    </row>
    <row r="40139" spans="28:39" hidden="1" x14ac:dyDescent="0.25">
      <c r="AB40139" s="14"/>
      <c r="AC40139" s="14"/>
      <c r="AG40139" s="10"/>
      <c r="AH40139" s="10"/>
      <c r="AL40139" s="84"/>
      <c r="AM40139" s="84"/>
    </row>
    <row r="40140" spans="28:39" hidden="1" x14ac:dyDescent="0.25">
      <c r="AB40140" s="14"/>
      <c r="AC40140" s="14"/>
      <c r="AG40140" s="10"/>
      <c r="AH40140" s="10"/>
      <c r="AL40140" s="84"/>
      <c r="AM40140" s="84"/>
    </row>
    <row r="40141" spans="28:39" hidden="1" x14ac:dyDescent="0.25">
      <c r="AB40141" s="14"/>
      <c r="AC40141" s="14"/>
      <c r="AG40141" s="10"/>
      <c r="AH40141" s="10"/>
      <c r="AL40141" s="84"/>
      <c r="AM40141" s="84"/>
    </row>
    <row r="40142" spans="28:39" hidden="1" x14ac:dyDescent="0.25">
      <c r="AB40142" s="14"/>
      <c r="AC40142" s="14"/>
      <c r="AG40142" s="10"/>
      <c r="AH40142" s="10"/>
      <c r="AL40142" s="84"/>
      <c r="AM40142" s="84"/>
    </row>
    <row r="40143" spans="28:39" hidden="1" x14ac:dyDescent="0.25">
      <c r="AB40143" s="14"/>
      <c r="AC40143" s="14"/>
      <c r="AG40143" s="10"/>
      <c r="AH40143" s="10"/>
      <c r="AL40143" s="84"/>
      <c r="AM40143" s="84"/>
    </row>
    <row r="40144" spans="28:39" hidden="1" x14ac:dyDescent="0.25">
      <c r="AB40144" s="14"/>
      <c r="AC40144" s="14"/>
      <c r="AG40144" s="10"/>
      <c r="AH40144" s="10"/>
      <c r="AL40144" s="84"/>
      <c r="AM40144" s="84"/>
    </row>
    <row r="40145" spans="28:39" hidden="1" x14ac:dyDescent="0.25">
      <c r="AB40145" s="14"/>
      <c r="AC40145" s="14"/>
      <c r="AG40145" s="10"/>
      <c r="AH40145" s="10"/>
      <c r="AL40145" s="84"/>
      <c r="AM40145" s="84"/>
    </row>
    <row r="40146" spans="28:39" hidden="1" x14ac:dyDescent="0.25">
      <c r="AB40146" s="14"/>
      <c r="AC40146" s="14"/>
      <c r="AG40146" s="10"/>
      <c r="AH40146" s="10"/>
      <c r="AL40146" s="84"/>
      <c r="AM40146" s="84"/>
    </row>
    <row r="40147" spans="28:39" hidden="1" x14ac:dyDescent="0.25">
      <c r="AB40147" s="14"/>
      <c r="AC40147" s="14"/>
      <c r="AG40147" s="10"/>
      <c r="AH40147" s="10"/>
      <c r="AL40147" s="84"/>
      <c r="AM40147" s="84"/>
    </row>
    <row r="40148" spans="28:39" hidden="1" x14ac:dyDescent="0.25">
      <c r="AB40148" s="14"/>
      <c r="AC40148" s="14"/>
      <c r="AG40148" s="10"/>
      <c r="AH40148" s="10"/>
      <c r="AL40148" s="84"/>
      <c r="AM40148" s="84"/>
    </row>
    <row r="40149" spans="28:39" hidden="1" x14ac:dyDescent="0.25">
      <c r="AB40149" s="14"/>
      <c r="AC40149" s="14"/>
      <c r="AG40149" s="10"/>
      <c r="AH40149" s="10"/>
      <c r="AL40149" s="84"/>
      <c r="AM40149" s="84"/>
    </row>
    <row r="40150" spans="28:39" hidden="1" x14ac:dyDescent="0.25">
      <c r="AB40150" s="14"/>
      <c r="AC40150" s="14"/>
      <c r="AG40150" s="10"/>
      <c r="AH40150" s="10"/>
      <c r="AL40150" s="84"/>
      <c r="AM40150" s="84"/>
    </row>
    <row r="40151" spans="28:39" hidden="1" x14ac:dyDescent="0.25">
      <c r="AB40151" s="14"/>
      <c r="AC40151" s="14"/>
      <c r="AG40151" s="10"/>
      <c r="AH40151" s="10"/>
      <c r="AL40151" s="84"/>
      <c r="AM40151" s="84"/>
    </row>
    <row r="40152" spans="28:39" hidden="1" x14ac:dyDescent="0.25">
      <c r="AB40152" s="14"/>
      <c r="AC40152" s="14"/>
      <c r="AG40152" s="10"/>
      <c r="AH40152" s="10"/>
      <c r="AL40152" s="84"/>
      <c r="AM40152" s="84"/>
    </row>
    <row r="40153" spans="28:39" hidden="1" x14ac:dyDescent="0.25">
      <c r="AB40153" s="14"/>
      <c r="AC40153" s="14"/>
      <c r="AG40153" s="10"/>
      <c r="AH40153" s="10"/>
      <c r="AL40153" s="84"/>
      <c r="AM40153" s="84"/>
    </row>
    <row r="40154" spans="28:39" hidden="1" x14ac:dyDescent="0.25">
      <c r="AB40154" s="14"/>
      <c r="AC40154" s="14"/>
      <c r="AG40154" s="10"/>
      <c r="AH40154" s="10"/>
      <c r="AL40154" s="84"/>
      <c r="AM40154" s="84"/>
    </row>
    <row r="40155" spans="28:39" hidden="1" x14ac:dyDescent="0.25">
      <c r="AB40155" s="14"/>
      <c r="AC40155" s="14"/>
      <c r="AG40155" s="10"/>
      <c r="AH40155" s="10"/>
      <c r="AL40155" s="84"/>
      <c r="AM40155" s="84"/>
    </row>
    <row r="40156" spans="28:39" hidden="1" x14ac:dyDescent="0.25">
      <c r="AB40156" s="14"/>
      <c r="AC40156" s="14"/>
      <c r="AG40156" s="10"/>
      <c r="AH40156" s="10"/>
      <c r="AL40156" s="84"/>
      <c r="AM40156" s="84"/>
    </row>
    <row r="40157" spans="28:39" hidden="1" x14ac:dyDescent="0.25">
      <c r="AB40157" s="14"/>
      <c r="AC40157" s="14"/>
      <c r="AG40157" s="10"/>
      <c r="AH40157" s="10"/>
      <c r="AL40157" s="84"/>
      <c r="AM40157" s="84"/>
    </row>
    <row r="40158" spans="28:39" hidden="1" x14ac:dyDescent="0.25">
      <c r="AB40158" s="14"/>
      <c r="AC40158" s="14"/>
      <c r="AG40158" s="10"/>
      <c r="AH40158" s="10"/>
      <c r="AL40158" s="84"/>
      <c r="AM40158" s="84"/>
    </row>
    <row r="40159" spans="28:39" hidden="1" x14ac:dyDescent="0.25">
      <c r="AB40159" s="14"/>
      <c r="AC40159" s="14"/>
      <c r="AG40159" s="10"/>
      <c r="AH40159" s="10"/>
      <c r="AL40159" s="84"/>
      <c r="AM40159" s="84"/>
    </row>
    <row r="40160" spans="28:39" hidden="1" x14ac:dyDescent="0.25">
      <c r="AB40160" s="14"/>
      <c r="AC40160" s="14"/>
      <c r="AG40160" s="10"/>
      <c r="AH40160" s="10"/>
      <c r="AL40160" s="84"/>
      <c r="AM40160" s="84"/>
    </row>
    <row r="40161" spans="28:39" hidden="1" x14ac:dyDescent="0.25">
      <c r="AB40161" s="14"/>
      <c r="AC40161" s="14"/>
      <c r="AG40161" s="10"/>
      <c r="AH40161" s="10"/>
      <c r="AL40161" s="84"/>
      <c r="AM40161" s="84"/>
    </row>
    <row r="40162" spans="28:39" hidden="1" x14ac:dyDescent="0.25">
      <c r="AB40162" s="14"/>
      <c r="AC40162" s="14"/>
      <c r="AG40162" s="10"/>
      <c r="AH40162" s="10"/>
      <c r="AL40162" s="84"/>
      <c r="AM40162" s="84"/>
    </row>
    <row r="40163" spans="28:39" hidden="1" x14ac:dyDescent="0.25">
      <c r="AB40163" s="14"/>
      <c r="AC40163" s="14"/>
      <c r="AG40163" s="10"/>
      <c r="AH40163" s="10"/>
      <c r="AL40163" s="84"/>
      <c r="AM40163" s="84"/>
    </row>
    <row r="40164" spans="28:39" hidden="1" x14ac:dyDescent="0.25">
      <c r="AB40164" s="14"/>
      <c r="AC40164" s="14"/>
      <c r="AG40164" s="10"/>
      <c r="AH40164" s="10"/>
      <c r="AL40164" s="84"/>
      <c r="AM40164" s="84"/>
    </row>
    <row r="40165" spans="28:39" hidden="1" x14ac:dyDescent="0.25">
      <c r="AB40165" s="14"/>
      <c r="AC40165" s="14"/>
      <c r="AG40165" s="10"/>
      <c r="AH40165" s="10"/>
      <c r="AL40165" s="84"/>
      <c r="AM40165" s="84"/>
    </row>
    <row r="40166" spans="28:39" hidden="1" x14ac:dyDescent="0.25">
      <c r="AB40166" s="14"/>
      <c r="AC40166" s="14"/>
      <c r="AG40166" s="10"/>
      <c r="AH40166" s="10"/>
      <c r="AL40166" s="84"/>
      <c r="AM40166" s="84"/>
    </row>
    <row r="40167" spans="28:39" hidden="1" x14ac:dyDescent="0.25">
      <c r="AB40167" s="14"/>
      <c r="AC40167" s="14"/>
      <c r="AG40167" s="10"/>
      <c r="AH40167" s="10"/>
      <c r="AL40167" s="84"/>
      <c r="AM40167" s="84"/>
    </row>
    <row r="40168" spans="28:39" hidden="1" x14ac:dyDescent="0.25">
      <c r="AB40168" s="14"/>
      <c r="AC40168" s="14"/>
      <c r="AG40168" s="10"/>
      <c r="AH40168" s="10"/>
      <c r="AL40168" s="84"/>
      <c r="AM40168" s="84"/>
    </row>
    <row r="40169" spans="28:39" hidden="1" x14ac:dyDescent="0.25">
      <c r="AB40169" s="14"/>
      <c r="AC40169" s="14"/>
      <c r="AG40169" s="10"/>
      <c r="AH40169" s="10"/>
      <c r="AL40169" s="84"/>
      <c r="AM40169" s="84"/>
    </row>
    <row r="40170" spans="28:39" hidden="1" x14ac:dyDescent="0.25">
      <c r="AB40170" s="14"/>
      <c r="AC40170" s="14"/>
      <c r="AG40170" s="10"/>
      <c r="AH40170" s="10"/>
      <c r="AL40170" s="84"/>
      <c r="AM40170" s="84"/>
    </row>
    <row r="40171" spans="28:39" hidden="1" x14ac:dyDescent="0.25">
      <c r="AB40171" s="14"/>
      <c r="AC40171" s="14"/>
      <c r="AG40171" s="10"/>
      <c r="AH40171" s="10"/>
      <c r="AL40171" s="84"/>
      <c r="AM40171" s="84"/>
    </row>
    <row r="40172" spans="28:39" hidden="1" x14ac:dyDescent="0.25">
      <c r="AB40172" s="14"/>
      <c r="AC40172" s="14"/>
      <c r="AG40172" s="10"/>
      <c r="AH40172" s="10"/>
      <c r="AL40172" s="84"/>
      <c r="AM40172" s="84"/>
    </row>
    <row r="40173" spans="28:39" hidden="1" x14ac:dyDescent="0.25">
      <c r="AB40173" s="14"/>
      <c r="AC40173" s="14"/>
      <c r="AG40173" s="10"/>
      <c r="AH40173" s="10"/>
      <c r="AL40173" s="84"/>
      <c r="AM40173" s="84"/>
    </row>
    <row r="40174" spans="28:39" hidden="1" x14ac:dyDescent="0.25">
      <c r="AB40174" s="14"/>
      <c r="AC40174" s="14"/>
      <c r="AG40174" s="10"/>
      <c r="AH40174" s="10"/>
      <c r="AL40174" s="84"/>
      <c r="AM40174" s="84"/>
    </row>
    <row r="40175" spans="28:39" hidden="1" x14ac:dyDescent="0.25">
      <c r="AB40175" s="14"/>
      <c r="AC40175" s="14"/>
      <c r="AG40175" s="10"/>
      <c r="AH40175" s="10"/>
      <c r="AL40175" s="84"/>
      <c r="AM40175" s="84"/>
    </row>
    <row r="40176" spans="28:39" hidden="1" x14ac:dyDescent="0.25">
      <c r="AB40176" s="14"/>
      <c r="AC40176" s="14"/>
      <c r="AG40176" s="10"/>
      <c r="AH40176" s="10"/>
      <c r="AL40176" s="84"/>
      <c r="AM40176" s="84"/>
    </row>
    <row r="40177" spans="28:39" hidden="1" x14ac:dyDescent="0.25">
      <c r="AB40177" s="14"/>
      <c r="AC40177" s="14"/>
      <c r="AG40177" s="10"/>
      <c r="AH40177" s="10"/>
      <c r="AL40177" s="84"/>
      <c r="AM40177" s="84"/>
    </row>
    <row r="40178" spans="28:39" hidden="1" x14ac:dyDescent="0.25">
      <c r="AB40178" s="14"/>
      <c r="AC40178" s="14"/>
      <c r="AG40178" s="10"/>
      <c r="AH40178" s="10"/>
      <c r="AL40178" s="84"/>
      <c r="AM40178" s="84"/>
    </row>
    <row r="40179" spans="28:39" hidden="1" x14ac:dyDescent="0.25">
      <c r="AB40179" s="14"/>
      <c r="AC40179" s="14"/>
      <c r="AG40179" s="10"/>
      <c r="AH40179" s="10"/>
      <c r="AL40179" s="84"/>
      <c r="AM40179" s="84"/>
    </row>
    <row r="40180" spans="28:39" hidden="1" x14ac:dyDescent="0.25">
      <c r="AB40180" s="14"/>
      <c r="AC40180" s="14"/>
      <c r="AG40180" s="10"/>
      <c r="AH40180" s="10"/>
      <c r="AL40180" s="84"/>
      <c r="AM40180" s="84"/>
    </row>
    <row r="40181" spans="28:39" hidden="1" x14ac:dyDescent="0.25">
      <c r="AB40181" s="14"/>
      <c r="AC40181" s="14"/>
      <c r="AG40181" s="10"/>
      <c r="AH40181" s="10"/>
      <c r="AL40181" s="84"/>
      <c r="AM40181" s="84"/>
    </row>
    <row r="40182" spans="28:39" hidden="1" x14ac:dyDescent="0.25">
      <c r="AB40182" s="14"/>
      <c r="AC40182" s="14"/>
      <c r="AG40182" s="10"/>
      <c r="AH40182" s="10"/>
      <c r="AL40182" s="84"/>
      <c r="AM40182" s="84"/>
    </row>
    <row r="40183" spans="28:39" hidden="1" x14ac:dyDescent="0.25">
      <c r="AB40183" s="14"/>
      <c r="AC40183" s="14"/>
      <c r="AG40183" s="10"/>
      <c r="AH40183" s="10"/>
      <c r="AL40183" s="84"/>
      <c r="AM40183" s="84"/>
    </row>
    <row r="40184" spans="28:39" hidden="1" x14ac:dyDescent="0.25">
      <c r="AB40184" s="14"/>
      <c r="AC40184" s="14"/>
      <c r="AG40184" s="10"/>
      <c r="AH40184" s="10"/>
      <c r="AL40184" s="84"/>
      <c r="AM40184" s="84"/>
    </row>
    <row r="40185" spans="28:39" hidden="1" x14ac:dyDescent="0.25">
      <c r="AB40185" s="14"/>
      <c r="AC40185" s="14"/>
      <c r="AG40185" s="10"/>
      <c r="AH40185" s="10"/>
      <c r="AL40185" s="84"/>
      <c r="AM40185" s="84"/>
    </row>
    <row r="40186" spans="28:39" hidden="1" x14ac:dyDescent="0.25">
      <c r="AB40186" s="14"/>
      <c r="AC40186" s="14"/>
      <c r="AG40186" s="10"/>
      <c r="AH40186" s="10"/>
      <c r="AL40186" s="84"/>
      <c r="AM40186" s="84"/>
    </row>
    <row r="40187" spans="28:39" hidden="1" x14ac:dyDescent="0.25">
      <c r="AB40187" s="14"/>
      <c r="AC40187" s="14"/>
      <c r="AG40187" s="10"/>
      <c r="AH40187" s="10"/>
      <c r="AL40187" s="84"/>
      <c r="AM40187" s="84"/>
    </row>
    <row r="40188" spans="28:39" hidden="1" x14ac:dyDescent="0.25">
      <c r="AB40188" s="14"/>
      <c r="AC40188" s="14"/>
      <c r="AG40188" s="10"/>
      <c r="AH40188" s="10"/>
      <c r="AL40188" s="84"/>
      <c r="AM40188" s="84"/>
    </row>
    <row r="40189" spans="28:39" hidden="1" x14ac:dyDescent="0.25">
      <c r="AB40189" s="14"/>
      <c r="AC40189" s="14"/>
      <c r="AG40189" s="10"/>
      <c r="AH40189" s="10"/>
      <c r="AL40189" s="84"/>
      <c r="AM40189" s="84"/>
    </row>
    <row r="40190" spans="28:39" hidden="1" x14ac:dyDescent="0.25">
      <c r="AB40190" s="14"/>
      <c r="AC40190" s="14"/>
      <c r="AG40190" s="10"/>
      <c r="AH40190" s="10"/>
      <c r="AL40190" s="84"/>
      <c r="AM40190" s="84"/>
    </row>
    <row r="40191" spans="28:39" hidden="1" x14ac:dyDescent="0.25">
      <c r="AB40191" s="14"/>
      <c r="AC40191" s="14"/>
      <c r="AG40191" s="10"/>
      <c r="AH40191" s="10"/>
      <c r="AL40191" s="84"/>
      <c r="AM40191" s="84"/>
    </row>
    <row r="40192" spans="28:39" hidden="1" x14ac:dyDescent="0.25">
      <c r="AB40192" s="14"/>
      <c r="AC40192" s="14"/>
      <c r="AG40192" s="10"/>
      <c r="AH40192" s="10"/>
      <c r="AL40192" s="84"/>
      <c r="AM40192" s="84"/>
    </row>
    <row r="40193" spans="28:39" hidden="1" x14ac:dyDescent="0.25">
      <c r="AB40193" s="14"/>
      <c r="AC40193" s="14"/>
      <c r="AG40193" s="10"/>
      <c r="AH40193" s="10"/>
      <c r="AL40193" s="84"/>
      <c r="AM40193" s="84"/>
    </row>
    <row r="40194" spans="28:39" hidden="1" x14ac:dyDescent="0.25">
      <c r="AB40194" s="14"/>
      <c r="AC40194" s="14"/>
      <c r="AG40194" s="10"/>
      <c r="AH40194" s="10"/>
      <c r="AL40194" s="84"/>
      <c r="AM40194" s="84"/>
    </row>
    <row r="40195" spans="28:39" hidden="1" x14ac:dyDescent="0.25">
      <c r="AB40195" s="14"/>
      <c r="AC40195" s="14"/>
      <c r="AG40195" s="10"/>
      <c r="AH40195" s="10"/>
      <c r="AL40195" s="84"/>
      <c r="AM40195" s="84"/>
    </row>
    <row r="40196" spans="28:39" hidden="1" x14ac:dyDescent="0.25">
      <c r="AB40196" s="14"/>
      <c r="AC40196" s="14"/>
      <c r="AG40196" s="10"/>
      <c r="AH40196" s="10"/>
      <c r="AL40196" s="84"/>
      <c r="AM40196" s="84"/>
    </row>
    <row r="40197" spans="28:39" hidden="1" x14ac:dyDescent="0.25">
      <c r="AB40197" s="14"/>
      <c r="AC40197" s="14"/>
      <c r="AG40197" s="10"/>
      <c r="AH40197" s="10"/>
      <c r="AL40197" s="84"/>
      <c r="AM40197" s="84"/>
    </row>
    <row r="40198" spans="28:39" hidden="1" x14ac:dyDescent="0.25">
      <c r="AB40198" s="14"/>
      <c r="AC40198" s="14"/>
      <c r="AG40198" s="10"/>
      <c r="AH40198" s="10"/>
      <c r="AL40198" s="84"/>
      <c r="AM40198" s="84"/>
    </row>
    <row r="40199" spans="28:39" hidden="1" x14ac:dyDescent="0.25">
      <c r="AB40199" s="14"/>
      <c r="AC40199" s="14"/>
      <c r="AG40199" s="10"/>
      <c r="AH40199" s="10"/>
      <c r="AL40199" s="84"/>
      <c r="AM40199" s="84"/>
    </row>
    <row r="40200" spans="28:39" hidden="1" x14ac:dyDescent="0.25">
      <c r="AB40200" s="14"/>
      <c r="AC40200" s="14"/>
      <c r="AG40200" s="10"/>
      <c r="AH40200" s="10"/>
      <c r="AL40200" s="84"/>
      <c r="AM40200" s="84"/>
    </row>
    <row r="40201" spans="28:39" hidden="1" x14ac:dyDescent="0.25">
      <c r="AB40201" s="14"/>
      <c r="AC40201" s="14"/>
      <c r="AG40201" s="10"/>
      <c r="AH40201" s="10"/>
      <c r="AL40201" s="84"/>
      <c r="AM40201" s="84"/>
    </row>
    <row r="40202" spans="28:39" hidden="1" x14ac:dyDescent="0.25">
      <c r="AB40202" s="14"/>
      <c r="AC40202" s="14"/>
      <c r="AG40202" s="10"/>
      <c r="AH40202" s="10"/>
      <c r="AL40202" s="84"/>
      <c r="AM40202" s="84"/>
    </row>
    <row r="40203" spans="28:39" hidden="1" x14ac:dyDescent="0.25">
      <c r="AB40203" s="14"/>
      <c r="AC40203" s="14"/>
      <c r="AG40203" s="10"/>
      <c r="AH40203" s="10"/>
      <c r="AL40203" s="84"/>
      <c r="AM40203" s="84"/>
    </row>
    <row r="40204" spans="28:39" hidden="1" x14ac:dyDescent="0.25">
      <c r="AB40204" s="14"/>
      <c r="AC40204" s="14"/>
      <c r="AG40204" s="10"/>
      <c r="AH40204" s="10"/>
      <c r="AL40204" s="84"/>
      <c r="AM40204" s="84"/>
    </row>
    <row r="40205" spans="28:39" hidden="1" x14ac:dyDescent="0.25">
      <c r="AB40205" s="14"/>
      <c r="AC40205" s="14"/>
      <c r="AG40205" s="10"/>
      <c r="AH40205" s="10"/>
      <c r="AL40205" s="84"/>
      <c r="AM40205" s="84"/>
    </row>
    <row r="40206" spans="28:39" hidden="1" x14ac:dyDescent="0.25">
      <c r="AB40206" s="14"/>
      <c r="AC40206" s="14"/>
      <c r="AG40206" s="10"/>
      <c r="AH40206" s="10"/>
      <c r="AL40206" s="84"/>
      <c r="AM40206" s="84"/>
    </row>
    <row r="40207" spans="28:39" hidden="1" x14ac:dyDescent="0.25">
      <c r="AB40207" s="14"/>
      <c r="AC40207" s="14"/>
      <c r="AG40207" s="10"/>
      <c r="AH40207" s="10"/>
      <c r="AL40207" s="84"/>
      <c r="AM40207" s="84"/>
    </row>
    <row r="40208" spans="28:39" hidden="1" x14ac:dyDescent="0.25">
      <c r="AB40208" s="14"/>
      <c r="AC40208" s="14"/>
      <c r="AG40208" s="10"/>
      <c r="AH40208" s="10"/>
      <c r="AL40208" s="84"/>
      <c r="AM40208" s="84"/>
    </row>
    <row r="40209" spans="28:39" hidden="1" x14ac:dyDescent="0.25">
      <c r="AB40209" s="14"/>
      <c r="AC40209" s="14"/>
      <c r="AG40209" s="10"/>
      <c r="AH40209" s="10"/>
      <c r="AL40209" s="84"/>
      <c r="AM40209" s="84"/>
    </row>
    <row r="40210" spans="28:39" hidden="1" x14ac:dyDescent="0.25">
      <c r="AB40210" s="14"/>
      <c r="AC40210" s="14"/>
      <c r="AG40210" s="10"/>
      <c r="AH40210" s="10"/>
      <c r="AL40210" s="84"/>
      <c r="AM40210" s="84"/>
    </row>
    <row r="40211" spans="28:39" hidden="1" x14ac:dyDescent="0.25">
      <c r="AB40211" s="14"/>
      <c r="AC40211" s="14"/>
      <c r="AG40211" s="10"/>
      <c r="AH40211" s="10"/>
      <c r="AL40211" s="84"/>
      <c r="AM40211" s="84"/>
    </row>
    <row r="40212" spans="28:39" hidden="1" x14ac:dyDescent="0.25">
      <c r="AB40212" s="14"/>
      <c r="AC40212" s="14"/>
      <c r="AG40212" s="10"/>
      <c r="AH40212" s="10"/>
      <c r="AL40212" s="84"/>
      <c r="AM40212" s="84"/>
    </row>
    <row r="40213" spans="28:39" hidden="1" x14ac:dyDescent="0.25">
      <c r="AB40213" s="14"/>
      <c r="AC40213" s="14"/>
      <c r="AG40213" s="10"/>
      <c r="AH40213" s="10"/>
      <c r="AL40213" s="84"/>
      <c r="AM40213" s="84"/>
    </row>
    <row r="40214" spans="28:39" hidden="1" x14ac:dyDescent="0.25">
      <c r="AB40214" s="14"/>
      <c r="AC40214" s="14"/>
      <c r="AG40214" s="10"/>
      <c r="AH40214" s="10"/>
      <c r="AL40214" s="84"/>
      <c r="AM40214" s="84"/>
    </row>
    <row r="40215" spans="28:39" hidden="1" x14ac:dyDescent="0.25">
      <c r="AB40215" s="14"/>
      <c r="AC40215" s="14"/>
      <c r="AG40215" s="10"/>
      <c r="AH40215" s="10"/>
      <c r="AL40215" s="84"/>
      <c r="AM40215" s="84"/>
    </row>
    <row r="40216" spans="28:39" hidden="1" x14ac:dyDescent="0.25">
      <c r="AB40216" s="14"/>
      <c r="AC40216" s="14"/>
      <c r="AG40216" s="10"/>
      <c r="AH40216" s="10"/>
      <c r="AL40216" s="84"/>
      <c r="AM40216" s="84"/>
    </row>
    <row r="40217" spans="28:39" hidden="1" x14ac:dyDescent="0.25">
      <c r="AB40217" s="14"/>
      <c r="AC40217" s="14"/>
      <c r="AG40217" s="10"/>
      <c r="AH40217" s="10"/>
      <c r="AL40217" s="84"/>
      <c r="AM40217" s="84"/>
    </row>
    <row r="40218" spans="28:39" hidden="1" x14ac:dyDescent="0.25">
      <c r="AB40218" s="14"/>
      <c r="AC40218" s="14"/>
      <c r="AG40218" s="10"/>
      <c r="AH40218" s="10"/>
      <c r="AL40218" s="84"/>
      <c r="AM40218" s="84"/>
    </row>
    <row r="40219" spans="28:39" hidden="1" x14ac:dyDescent="0.25">
      <c r="AB40219" s="14"/>
      <c r="AC40219" s="14"/>
      <c r="AG40219" s="10"/>
      <c r="AH40219" s="10"/>
      <c r="AL40219" s="84"/>
      <c r="AM40219" s="84"/>
    </row>
    <row r="40220" spans="28:39" hidden="1" x14ac:dyDescent="0.25">
      <c r="AB40220" s="14"/>
      <c r="AC40220" s="14"/>
      <c r="AG40220" s="10"/>
      <c r="AH40220" s="10"/>
      <c r="AL40220" s="84"/>
      <c r="AM40220" s="84"/>
    </row>
    <row r="40221" spans="28:39" hidden="1" x14ac:dyDescent="0.25">
      <c r="AB40221" s="14"/>
      <c r="AC40221" s="14"/>
      <c r="AG40221" s="10"/>
      <c r="AH40221" s="10"/>
      <c r="AL40221" s="84"/>
      <c r="AM40221" s="84"/>
    </row>
    <row r="40222" spans="28:39" hidden="1" x14ac:dyDescent="0.25">
      <c r="AB40222" s="14"/>
      <c r="AC40222" s="14"/>
      <c r="AG40222" s="10"/>
      <c r="AH40222" s="10"/>
      <c r="AL40222" s="84"/>
      <c r="AM40222" s="84"/>
    </row>
    <row r="40223" spans="28:39" hidden="1" x14ac:dyDescent="0.25">
      <c r="AB40223" s="14"/>
      <c r="AC40223" s="14"/>
      <c r="AG40223" s="10"/>
      <c r="AH40223" s="10"/>
      <c r="AL40223" s="84"/>
      <c r="AM40223" s="84"/>
    </row>
    <row r="40224" spans="28:39" hidden="1" x14ac:dyDescent="0.25">
      <c r="AB40224" s="14"/>
      <c r="AC40224" s="14"/>
      <c r="AG40224" s="10"/>
      <c r="AH40224" s="10"/>
      <c r="AL40224" s="84"/>
      <c r="AM40224" s="84"/>
    </row>
    <row r="40225" spans="28:39" hidden="1" x14ac:dyDescent="0.25">
      <c r="AB40225" s="14"/>
      <c r="AC40225" s="14"/>
      <c r="AG40225" s="10"/>
      <c r="AH40225" s="10"/>
      <c r="AL40225" s="84"/>
      <c r="AM40225" s="84"/>
    </row>
    <row r="40226" spans="28:39" hidden="1" x14ac:dyDescent="0.25">
      <c r="AB40226" s="14"/>
      <c r="AC40226" s="14"/>
      <c r="AG40226" s="10"/>
      <c r="AH40226" s="10"/>
      <c r="AL40226" s="84"/>
      <c r="AM40226" s="84"/>
    </row>
    <row r="40227" spans="28:39" hidden="1" x14ac:dyDescent="0.25">
      <c r="AB40227" s="14"/>
      <c r="AC40227" s="14"/>
      <c r="AG40227" s="10"/>
      <c r="AH40227" s="10"/>
      <c r="AL40227" s="84"/>
      <c r="AM40227" s="84"/>
    </row>
    <row r="40228" spans="28:39" hidden="1" x14ac:dyDescent="0.25">
      <c r="AB40228" s="14"/>
      <c r="AC40228" s="14"/>
      <c r="AG40228" s="10"/>
      <c r="AH40228" s="10"/>
      <c r="AL40228" s="84"/>
      <c r="AM40228" s="84"/>
    </row>
    <row r="40229" spans="28:39" hidden="1" x14ac:dyDescent="0.25">
      <c r="AB40229" s="14"/>
      <c r="AC40229" s="14"/>
      <c r="AG40229" s="10"/>
      <c r="AH40229" s="10"/>
      <c r="AL40229" s="84"/>
      <c r="AM40229" s="84"/>
    </row>
    <row r="40230" spans="28:39" hidden="1" x14ac:dyDescent="0.25">
      <c r="AB40230" s="14"/>
      <c r="AC40230" s="14"/>
      <c r="AG40230" s="10"/>
      <c r="AH40230" s="10"/>
      <c r="AL40230" s="84"/>
      <c r="AM40230" s="84"/>
    </row>
    <row r="40231" spans="28:39" hidden="1" x14ac:dyDescent="0.25">
      <c r="AB40231" s="14"/>
      <c r="AC40231" s="14"/>
      <c r="AG40231" s="10"/>
      <c r="AH40231" s="10"/>
      <c r="AL40231" s="84"/>
      <c r="AM40231" s="84"/>
    </row>
    <row r="40232" spans="28:39" hidden="1" x14ac:dyDescent="0.25">
      <c r="AB40232" s="14"/>
      <c r="AC40232" s="14"/>
      <c r="AG40232" s="10"/>
      <c r="AH40232" s="10"/>
      <c r="AL40232" s="84"/>
      <c r="AM40232" s="84"/>
    </row>
    <row r="40233" spans="28:39" hidden="1" x14ac:dyDescent="0.25">
      <c r="AB40233" s="14"/>
      <c r="AC40233" s="14"/>
      <c r="AG40233" s="10"/>
      <c r="AH40233" s="10"/>
      <c r="AL40233" s="84"/>
      <c r="AM40233" s="84"/>
    </row>
    <row r="40234" spans="28:39" hidden="1" x14ac:dyDescent="0.25">
      <c r="AB40234" s="14"/>
      <c r="AC40234" s="14"/>
      <c r="AG40234" s="10"/>
      <c r="AH40234" s="10"/>
      <c r="AL40234" s="84"/>
      <c r="AM40234" s="84"/>
    </row>
    <row r="40235" spans="28:39" hidden="1" x14ac:dyDescent="0.25">
      <c r="AB40235" s="14"/>
      <c r="AC40235" s="14"/>
      <c r="AG40235" s="10"/>
      <c r="AH40235" s="10"/>
      <c r="AL40235" s="84"/>
      <c r="AM40235" s="84"/>
    </row>
    <row r="40236" spans="28:39" hidden="1" x14ac:dyDescent="0.25">
      <c r="AB40236" s="14"/>
      <c r="AC40236" s="14"/>
      <c r="AG40236" s="10"/>
      <c r="AH40236" s="10"/>
      <c r="AL40236" s="84"/>
      <c r="AM40236" s="84"/>
    </row>
    <row r="40237" spans="28:39" hidden="1" x14ac:dyDescent="0.25">
      <c r="AB40237" s="14"/>
      <c r="AC40237" s="14"/>
      <c r="AG40237" s="10"/>
      <c r="AH40237" s="10"/>
      <c r="AL40237" s="84"/>
      <c r="AM40237" s="84"/>
    </row>
    <row r="40238" spans="28:39" hidden="1" x14ac:dyDescent="0.25">
      <c r="AB40238" s="14"/>
      <c r="AC40238" s="14"/>
      <c r="AG40238" s="10"/>
      <c r="AH40238" s="10"/>
      <c r="AL40238" s="84"/>
      <c r="AM40238" s="84"/>
    </row>
    <row r="40239" spans="28:39" hidden="1" x14ac:dyDescent="0.25">
      <c r="AB40239" s="14"/>
      <c r="AC40239" s="14"/>
      <c r="AG40239" s="10"/>
      <c r="AH40239" s="10"/>
      <c r="AL40239" s="84"/>
      <c r="AM40239" s="84"/>
    </row>
    <row r="40240" spans="28:39" hidden="1" x14ac:dyDescent="0.25">
      <c r="AB40240" s="14"/>
      <c r="AC40240" s="14"/>
      <c r="AG40240" s="10"/>
      <c r="AH40240" s="10"/>
      <c r="AL40240" s="84"/>
      <c r="AM40240" s="84"/>
    </row>
    <row r="40241" spans="28:39" hidden="1" x14ac:dyDescent="0.25">
      <c r="AB40241" s="14"/>
      <c r="AC40241" s="14"/>
      <c r="AG40241" s="10"/>
      <c r="AH40241" s="10"/>
      <c r="AL40241" s="84"/>
      <c r="AM40241" s="84"/>
    </row>
    <row r="40242" spans="28:39" hidden="1" x14ac:dyDescent="0.25">
      <c r="AB40242" s="14"/>
      <c r="AC40242" s="14"/>
      <c r="AG40242" s="10"/>
      <c r="AH40242" s="10"/>
      <c r="AL40242" s="84"/>
      <c r="AM40242" s="84"/>
    </row>
    <row r="40243" spans="28:39" hidden="1" x14ac:dyDescent="0.25">
      <c r="AB40243" s="14"/>
      <c r="AC40243" s="14"/>
      <c r="AG40243" s="10"/>
      <c r="AH40243" s="10"/>
      <c r="AL40243" s="84"/>
      <c r="AM40243" s="84"/>
    </row>
    <row r="40244" spans="28:39" hidden="1" x14ac:dyDescent="0.25">
      <c r="AB40244" s="14"/>
      <c r="AC40244" s="14"/>
      <c r="AG40244" s="10"/>
      <c r="AH40244" s="10"/>
      <c r="AL40244" s="84"/>
      <c r="AM40244" s="84"/>
    </row>
    <row r="40245" spans="28:39" hidden="1" x14ac:dyDescent="0.25">
      <c r="AB40245" s="14"/>
      <c r="AC40245" s="14"/>
      <c r="AG40245" s="10"/>
      <c r="AH40245" s="10"/>
      <c r="AL40245" s="84"/>
      <c r="AM40245" s="84"/>
    </row>
    <row r="40246" spans="28:39" hidden="1" x14ac:dyDescent="0.25">
      <c r="AB40246" s="14"/>
      <c r="AC40246" s="14"/>
      <c r="AG40246" s="10"/>
      <c r="AH40246" s="10"/>
      <c r="AL40246" s="84"/>
      <c r="AM40246" s="84"/>
    </row>
    <row r="40247" spans="28:39" hidden="1" x14ac:dyDescent="0.25">
      <c r="AB40247" s="14"/>
      <c r="AC40247" s="14"/>
      <c r="AG40247" s="10"/>
      <c r="AH40247" s="10"/>
      <c r="AL40247" s="84"/>
      <c r="AM40247" s="84"/>
    </row>
    <row r="40248" spans="28:39" hidden="1" x14ac:dyDescent="0.25">
      <c r="AB40248" s="14"/>
      <c r="AC40248" s="14"/>
      <c r="AG40248" s="10"/>
      <c r="AH40248" s="10"/>
      <c r="AL40248" s="84"/>
      <c r="AM40248" s="84"/>
    </row>
    <row r="40249" spans="28:39" hidden="1" x14ac:dyDescent="0.25">
      <c r="AB40249" s="14"/>
      <c r="AC40249" s="14"/>
      <c r="AG40249" s="10"/>
      <c r="AH40249" s="10"/>
      <c r="AL40249" s="84"/>
      <c r="AM40249" s="84"/>
    </row>
    <row r="40250" spans="28:39" hidden="1" x14ac:dyDescent="0.25">
      <c r="AB40250" s="14"/>
      <c r="AC40250" s="14"/>
      <c r="AG40250" s="10"/>
      <c r="AH40250" s="10"/>
      <c r="AL40250" s="84"/>
      <c r="AM40250" s="84"/>
    </row>
    <row r="40251" spans="28:39" hidden="1" x14ac:dyDescent="0.25">
      <c r="AB40251" s="14"/>
      <c r="AC40251" s="14"/>
      <c r="AG40251" s="10"/>
      <c r="AH40251" s="10"/>
      <c r="AL40251" s="84"/>
      <c r="AM40251" s="84"/>
    </row>
    <row r="40252" spans="28:39" hidden="1" x14ac:dyDescent="0.25">
      <c r="AB40252" s="14"/>
      <c r="AC40252" s="14"/>
      <c r="AG40252" s="10"/>
      <c r="AH40252" s="10"/>
      <c r="AL40252" s="84"/>
      <c r="AM40252" s="84"/>
    </row>
    <row r="40253" spans="28:39" hidden="1" x14ac:dyDescent="0.25">
      <c r="AB40253" s="14"/>
      <c r="AC40253" s="14"/>
      <c r="AG40253" s="10"/>
      <c r="AH40253" s="10"/>
      <c r="AL40253" s="84"/>
      <c r="AM40253" s="84"/>
    </row>
    <row r="40254" spans="28:39" hidden="1" x14ac:dyDescent="0.25">
      <c r="AB40254" s="14"/>
      <c r="AC40254" s="14"/>
      <c r="AG40254" s="10"/>
      <c r="AH40254" s="10"/>
      <c r="AL40254" s="84"/>
      <c r="AM40254" s="84"/>
    </row>
    <row r="40255" spans="28:39" hidden="1" x14ac:dyDescent="0.25">
      <c r="AB40255" s="14"/>
      <c r="AC40255" s="14"/>
      <c r="AG40255" s="10"/>
      <c r="AH40255" s="10"/>
      <c r="AL40255" s="84"/>
      <c r="AM40255" s="84"/>
    </row>
    <row r="40256" spans="28:39" hidden="1" x14ac:dyDescent="0.25">
      <c r="AB40256" s="14"/>
      <c r="AC40256" s="14"/>
      <c r="AG40256" s="10"/>
      <c r="AH40256" s="10"/>
      <c r="AL40256" s="84"/>
      <c r="AM40256" s="84"/>
    </row>
    <row r="40257" spans="28:39" hidden="1" x14ac:dyDescent="0.25">
      <c r="AB40257" s="14"/>
      <c r="AC40257" s="14"/>
      <c r="AG40257" s="10"/>
      <c r="AH40257" s="10"/>
      <c r="AL40257" s="84"/>
      <c r="AM40257" s="84"/>
    </row>
    <row r="40258" spans="28:39" hidden="1" x14ac:dyDescent="0.25">
      <c r="AB40258" s="14"/>
      <c r="AC40258" s="14"/>
      <c r="AG40258" s="10"/>
      <c r="AH40258" s="10"/>
      <c r="AL40258" s="84"/>
      <c r="AM40258" s="84"/>
    </row>
    <row r="40259" spans="28:39" hidden="1" x14ac:dyDescent="0.25">
      <c r="AB40259" s="14"/>
      <c r="AC40259" s="14"/>
      <c r="AG40259" s="10"/>
      <c r="AH40259" s="10"/>
      <c r="AL40259" s="84"/>
      <c r="AM40259" s="84"/>
    </row>
    <row r="40260" spans="28:39" hidden="1" x14ac:dyDescent="0.25">
      <c r="AB40260" s="14"/>
      <c r="AC40260" s="14"/>
      <c r="AG40260" s="10"/>
      <c r="AH40260" s="10"/>
      <c r="AL40260" s="84"/>
      <c r="AM40260" s="84"/>
    </row>
    <row r="40261" spans="28:39" hidden="1" x14ac:dyDescent="0.25">
      <c r="AB40261" s="14"/>
      <c r="AC40261" s="14"/>
      <c r="AG40261" s="10"/>
      <c r="AH40261" s="10"/>
      <c r="AL40261" s="84"/>
      <c r="AM40261" s="84"/>
    </row>
    <row r="40262" spans="28:39" hidden="1" x14ac:dyDescent="0.25">
      <c r="AB40262" s="14"/>
      <c r="AC40262" s="14"/>
      <c r="AG40262" s="10"/>
      <c r="AH40262" s="10"/>
      <c r="AL40262" s="84"/>
      <c r="AM40262" s="84"/>
    </row>
    <row r="40263" spans="28:39" hidden="1" x14ac:dyDescent="0.25">
      <c r="AB40263" s="14"/>
      <c r="AC40263" s="14"/>
      <c r="AG40263" s="10"/>
      <c r="AH40263" s="10"/>
      <c r="AL40263" s="84"/>
      <c r="AM40263" s="84"/>
    </row>
    <row r="40264" spans="28:39" hidden="1" x14ac:dyDescent="0.25">
      <c r="AB40264" s="14"/>
      <c r="AC40264" s="14"/>
      <c r="AG40264" s="10"/>
      <c r="AH40264" s="10"/>
      <c r="AL40264" s="84"/>
      <c r="AM40264" s="84"/>
    </row>
    <row r="40265" spans="28:39" hidden="1" x14ac:dyDescent="0.25">
      <c r="AB40265" s="14"/>
      <c r="AC40265" s="14"/>
      <c r="AG40265" s="10"/>
      <c r="AH40265" s="10"/>
      <c r="AL40265" s="84"/>
      <c r="AM40265" s="84"/>
    </row>
    <row r="40266" spans="28:39" hidden="1" x14ac:dyDescent="0.25">
      <c r="AB40266" s="14"/>
      <c r="AC40266" s="14"/>
      <c r="AG40266" s="10"/>
      <c r="AH40266" s="10"/>
      <c r="AL40266" s="84"/>
      <c r="AM40266" s="84"/>
    </row>
    <row r="40267" spans="28:39" hidden="1" x14ac:dyDescent="0.25">
      <c r="AB40267" s="14"/>
      <c r="AC40267" s="14"/>
      <c r="AG40267" s="10"/>
      <c r="AH40267" s="10"/>
      <c r="AL40267" s="84"/>
      <c r="AM40267" s="84"/>
    </row>
    <row r="40268" spans="28:39" hidden="1" x14ac:dyDescent="0.25">
      <c r="AB40268" s="14"/>
      <c r="AC40268" s="14"/>
      <c r="AG40268" s="10"/>
      <c r="AH40268" s="10"/>
      <c r="AL40268" s="84"/>
      <c r="AM40268" s="84"/>
    </row>
    <row r="40269" spans="28:39" hidden="1" x14ac:dyDescent="0.25">
      <c r="AB40269" s="14"/>
      <c r="AC40269" s="14"/>
      <c r="AG40269" s="10"/>
      <c r="AH40269" s="10"/>
      <c r="AL40269" s="84"/>
      <c r="AM40269" s="84"/>
    </row>
    <row r="40270" spans="28:39" hidden="1" x14ac:dyDescent="0.25">
      <c r="AB40270" s="14"/>
      <c r="AC40270" s="14"/>
      <c r="AG40270" s="10"/>
      <c r="AH40270" s="10"/>
      <c r="AL40270" s="84"/>
      <c r="AM40270" s="84"/>
    </row>
    <row r="40271" spans="28:39" hidden="1" x14ac:dyDescent="0.25">
      <c r="AB40271" s="14"/>
      <c r="AC40271" s="14"/>
      <c r="AG40271" s="10"/>
      <c r="AH40271" s="10"/>
      <c r="AL40271" s="84"/>
      <c r="AM40271" s="84"/>
    </row>
    <row r="40272" spans="28:39" hidden="1" x14ac:dyDescent="0.25">
      <c r="AB40272" s="14"/>
      <c r="AC40272" s="14"/>
      <c r="AG40272" s="10"/>
      <c r="AH40272" s="10"/>
      <c r="AL40272" s="84"/>
      <c r="AM40272" s="84"/>
    </row>
    <row r="40273" spans="28:39" hidden="1" x14ac:dyDescent="0.25">
      <c r="AB40273" s="14"/>
      <c r="AC40273" s="14"/>
      <c r="AG40273" s="10"/>
      <c r="AH40273" s="10"/>
      <c r="AL40273" s="84"/>
      <c r="AM40273" s="84"/>
    </row>
    <row r="40274" spans="28:39" hidden="1" x14ac:dyDescent="0.25">
      <c r="AB40274" s="14"/>
      <c r="AC40274" s="14"/>
      <c r="AG40274" s="10"/>
      <c r="AH40274" s="10"/>
      <c r="AL40274" s="84"/>
      <c r="AM40274" s="84"/>
    </row>
    <row r="40275" spans="28:39" hidden="1" x14ac:dyDescent="0.25">
      <c r="AB40275" s="14"/>
      <c r="AC40275" s="14"/>
      <c r="AG40275" s="10"/>
      <c r="AH40275" s="10"/>
      <c r="AL40275" s="84"/>
      <c r="AM40275" s="84"/>
    </row>
    <row r="40276" spans="28:39" hidden="1" x14ac:dyDescent="0.25">
      <c r="AB40276" s="14"/>
      <c r="AC40276" s="14"/>
      <c r="AG40276" s="10"/>
      <c r="AH40276" s="10"/>
      <c r="AL40276" s="84"/>
      <c r="AM40276" s="84"/>
    </row>
    <row r="40277" spans="28:39" hidden="1" x14ac:dyDescent="0.25">
      <c r="AB40277" s="14"/>
      <c r="AC40277" s="14"/>
      <c r="AG40277" s="10"/>
      <c r="AH40277" s="10"/>
      <c r="AL40277" s="84"/>
      <c r="AM40277" s="84"/>
    </row>
    <row r="40278" spans="28:39" hidden="1" x14ac:dyDescent="0.25">
      <c r="AB40278" s="14"/>
      <c r="AC40278" s="14"/>
      <c r="AG40278" s="10"/>
      <c r="AH40278" s="10"/>
      <c r="AL40278" s="84"/>
      <c r="AM40278" s="84"/>
    </row>
    <row r="40279" spans="28:39" hidden="1" x14ac:dyDescent="0.25">
      <c r="AB40279" s="14"/>
      <c r="AC40279" s="14"/>
      <c r="AG40279" s="10"/>
      <c r="AH40279" s="10"/>
      <c r="AL40279" s="84"/>
      <c r="AM40279" s="84"/>
    </row>
    <row r="40280" spans="28:39" hidden="1" x14ac:dyDescent="0.25">
      <c r="AB40280" s="14"/>
      <c r="AC40280" s="14"/>
      <c r="AG40280" s="10"/>
      <c r="AH40280" s="10"/>
      <c r="AL40280" s="84"/>
      <c r="AM40280" s="84"/>
    </row>
    <row r="40281" spans="28:39" hidden="1" x14ac:dyDescent="0.25">
      <c r="AB40281" s="14"/>
      <c r="AC40281" s="14"/>
      <c r="AG40281" s="10"/>
      <c r="AH40281" s="10"/>
      <c r="AL40281" s="84"/>
      <c r="AM40281" s="84"/>
    </row>
    <row r="40282" spans="28:39" hidden="1" x14ac:dyDescent="0.25">
      <c r="AB40282" s="14"/>
      <c r="AC40282" s="14"/>
      <c r="AG40282" s="10"/>
      <c r="AH40282" s="10"/>
      <c r="AL40282" s="84"/>
      <c r="AM40282" s="84"/>
    </row>
    <row r="40283" spans="28:39" hidden="1" x14ac:dyDescent="0.25">
      <c r="AB40283" s="14"/>
      <c r="AC40283" s="14"/>
      <c r="AG40283" s="10"/>
      <c r="AH40283" s="10"/>
      <c r="AL40283" s="84"/>
      <c r="AM40283" s="84"/>
    </row>
    <row r="40284" spans="28:39" hidden="1" x14ac:dyDescent="0.25">
      <c r="AB40284" s="14"/>
      <c r="AC40284" s="14"/>
      <c r="AG40284" s="10"/>
      <c r="AH40284" s="10"/>
      <c r="AL40284" s="84"/>
      <c r="AM40284" s="84"/>
    </row>
    <row r="40285" spans="28:39" hidden="1" x14ac:dyDescent="0.25">
      <c r="AB40285" s="14"/>
      <c r="AC40285" s="14"/>
      <c r="AG40285" s="10"/>
      <c r="AH40285" s="10"/>
      <c r="AL40285" s="84"/>
      <c r="AM40285" s="84"/>
    </row>
    <row r="40286" spans="28:39" hidden="1" x14ac:dyDescent="0.25">
      <c r="AB40286" s="14"/>
      <c r="AC40286" s="14"/>
      <c r="AG40286" s="10"/>
      <c r="AH40286" s="10"/>
      <c r="AL40286" s="84"/>
      <c r="AM40286" s="84"/>
    </row>
    <row r="40287" spans="28:39" hidden="1" x14ac:dyDescent="0.25">
      <c r="AB40287" s="14"/>
      <c r="AC40287" s="14"/>
      <c r="AG40287" s="10"/>
      <c r="AH40287" s="10"/>
      <c r="AL40287" s="84"/>
      <c r="AM40287" s="84"/>
    </row>
    <row r="40288" spans="28:39" hidden="1" x14ac:dyDescent="0.25">
      <c r="AB40288" s="14"/>
      <c r="AC40288" s="14"/>
      <c r="AG40288" s="10"/>
      <c r="AH40288" s="10"/>
      <c r="AL40288" s="84"/>
      <c r="AM40288" s="84"/>
    </row>
    <row r="40289" spans="28:39" hidden="1" x14ac:dyDescent="0.25">
      <c r="AB40289" s="14"/>
      <c r="AC40289" s="14"/>
      <c r="AG40289" s="10"/>
      <c r="AH40289" s="10"/>
      <c r="AL40289" s="84"/>
      <c r="AM40289" s="84"/>
    </row>
    <row r="40290" spans="28:39" hidden="1" x14ac:dyDescent="0.25">
      <c r="AB40290" s="14"/>
      <c r="AC40290" s="14"/>
      <c r="AG40290" s="10"/>
      <c r="AH40290" s="10"/>
      <c r="AL40290" s="84"/>
      <c r="AM40290" s="84"/>
    </row>
    <row r="40291" spans="28:39" hidden="1" x14ac:dyDescent="0.25">
      <c r="AB40291" s="14"/>
      <c r="AC40291" s="14"/>
      <c r="AG40291" s="10"/>
      <c r="AH40291" s="10"/>
      <c r="AL40291" s="84"/>
      <c r="AM40291" s="84"/>
    </row>
    <row r="40292" spans="28:39" hidden="1" x14ac:dyDescent="0.25">
      <c r="AB40292" s="14"/>
      <c r="AC40292" s="14"/>
      <c r="AG40292" s="10"/>
      <c r="AH40292" s="10"/>
      <c r="AL40292" s="84"/>
      <c r="AM40292" s="84"/>
    </row>
    <row r="40293" spans="28:39" hidden="1" x14ac:dyDescent="0.25">
      <c r="AB40293" s="14"/>
      <c r="AC40293" s="14"/>
      <c r="AG40293" s="10"/>
      <c r="AH40293" s="10"/>
      <c r="AL40293" s="84"/>
      <c r="AM40293" s="84"/>
    </row>
    <row r="40294" spans="28:39" hidden="1" x14ac:dyDescent="0.25">
      <c r="AB40294" s="14"/>
      <c r="AC40294" s="14"/>
      <c r="AG40294" s="10"/>
      <c r="AH40294" s="10"/>
      <c r="AL40294" s="84"/>
      <c r="AM40294" s="84"/>
    </row>
    <row r="40295" spans="28:39" hidden="1" x14ac:dyDescent="0.25">
      <c r="AB40295" s="14"/>
      <c r="AC40295" s="14"/>
      <c r="AG40295" s="10"/>
      <c r="AH40295" s="10"/>
      <c r="AL40295" s="84"/>
      <c r="AM40295" s="84"/>
    </row>
    <row r="40296" spans="28:39" hidden="1" x14ac:dyDescent="0.25">
      <c r="AB40296" s="14"/>
      <c r="AC40296" s="14"/>
      <c r="AG40296" s="10"/>
      <c r="AH40296" s="10"/>
      <c r="AL40296" s="84"/>
      <c r="AM40296" s="84"/>
    </row>
    <row r="40297" spans="28:39" hidden="1" x14ac:dyDescent="0.25">
      <c r="AB40297" s="14"/>
      <c r="AC40297" s="14"/>
      <c r="AG40297" s="10"/>
      <c r="AH40297" s="10"/>
      <c r="AL40297" s="84"/>
      <c r="AM40297" s="84"/>
    </row>
    <row r="40298" spans="28:39" hidden="1" x14ac:dyDescent="0.25">
      <c r="AB40298" s="14"/>
      <c r="AC40298" s="14"/>
      <c r="AG40298" s="10"/>
      <c r="AH40298" s="10"/>
      <c r="AL40298" s="84"/>
      <c r="AM40298" s="84"/>
    </row>
    <row r="40299" spans="28:39" hidden="1" x14ac:dyDescent="0.25">
      <c r="AB40299" s="14"/>
      <c r="AC40299" s="14"/>
      <c r="AG40299" s="10"/>
      <c r="AH40299" s="10"/>
      <c r="AL40299" s="84"/>
      <c r="AM40299" s="84"/>
    </row>
    <row r="40300" spans="28:39" hidden="1" x14ac:dyDescent="0.25">
      <c r="AB40300" s="14"/>
      <c r="AC40300" s="14"/>
      <c r="AG40300" s="10"/>
      <c r="AH40300" s="10"/>
      <c r="AL40300" s="84"/>
      <c r="AM40300" s="84"/>
    </row>
    <row r="40301" spans="28:39" hidden="1" x14ac:dyDescent="0.25">
      <c r="AB40301" s="14"/>
      <c r="AC40301" s="14"/>
      <c r="AG40301" s="10"/>
      <c r="AH40301" s="10"/>
      <c r="AL40301" s="84"/>
      <c r="AM40301" s="84"/>
    </row>
    <row r="40302" spans="28:39" hidden="1" x14ac:dyDescent="0.25">
      <c r="AB40302" s="14"/>
      <c r="AC40302" s="14"/>
      <c r="AG40302" s="10"/>
      <c r="AH40302" s="10"/>
      <c r="AL40302" s="84"/>
      <c r="AM40302" s="84"/>
    </row>
    <row r="40303" spans="28:39" hidden="1" x14ac:dyDescent="0.25">
      <c r="AB40303" s="14"/>
      <c r="AC40303" s="14"/>
      <c r="AG40303" s="10"/>
      <c r="AH40303" s="10"/>
      <c r="AL40303" s="84"/>
      <c r="AM40303" s="84"/>
    </row>
    <row r="40304" spans="28:39" hidden="1" x14ac:dyDescent="0.25">
      <c r="AB40304" s="14"/>
      <c r="AC40304" s="14"/>
      <c r="AG40304" s="10"/>
      <c r="AH40304" s="10"/>
      <c r="AL40304" s="84"/>
      <c r="AM40304" s="84"/>
    </row>
    <row r="40305" spans="28:39" hidden="1" x14ac:dyDescent="0.25">
      <c r="AB40305" s="14"/>
      <c r="AC40305" s="14"/>
      <c r="AG40305" s="10"/>
      <c r="AH40305" s="10"/>
      <c r="AL40305" s="84"/>
      <c r="AM40305" s="84"/>
    </row>
    <row r="40306" spans="28:39" hidden="1" x14ac:dyDescent="0.25">
      <c r="AB40306" s="14"/>
      <c r="AC40306" s="14"/>
      <c r="AG40306" s="10"/>
      <c r="AH40306" s="10"/>
      <c r="AL40306" s="84"/>
      <c r="AM40306" s="84"/>
    </row>
    <row r="40307" spans="28:39" hidden="1" x14ac:dyDescent="0.25">
      <c r="AB40307" s="14"/>
      <c r="AC40307" s="14"/>
      <c r="AG40307" s="10"/>
      <c r="AH40307" s="10"/>
      <c r="AL40307" s="84"/>
      <c r="AM40307" s="84"/>
    </row>
    <row r="40308" spans="28:39" hidden="1" x14ac:dyDescent="0.25">
      <c r="AB40308" s="14"/>
      <c r="AC40308" s="14"/>
      <c r="AG40308" s="10"/>
      <c r="AH40308" s="10"/>
      <c r="AL40308" s="84"/>
      <c r="AM40308" s="84"/>
    </row>
    <row r="40309" spans="28:39" hidden="1" x14ac:dyDescent="0.25">
      <c r="AB40309" s="14"/>
      <c r="AC40309" s="14"/>
      <c r="AG40309" s="10"/>
      <c r="AH40309" s="10"/>
      <c r="AL40309" s="84"/>
      <c r="AM40309" s="84"/>
    </row>
    <row r="40310" spans="28:39" hidden="1" x14ac:dyDescent="0.25">
      <c r="AB40310" s="14"/>
      <c r="AC40310" s="14"/>
      <c r="AG40310" s="10"/>
      <c r="AH40310" s="10"/>
      <c r="AL40310" s="84"/>
      <c r="AM40310" s="84"/>
    </row>
    <row r="40311" spans="28:39" hidden="1" x14ac:dyDescent="0.25">
      <c r="AB40311" s="14"/>
      <c r="AC40311" s="14"/>
      <c r="AG40311" s="10"/>
      <c r="AH40311" s="10"/>
      <c r="AL40311" s="84"/>
      <c r="AM40311" s="84"/>
    </row>
    <row r="40312" spans="28:39" hidden="1" x14ac:dyDescent="0.25">
      <c r="AB40312" s="14"/>
      <c r="AC40312" s="14"/>
      <c r="AG40312" s="10"/>
      <c r="AH40312" s="10"/>
      <c r="AL40312" s="84"/>
      <c r="AM40312" s="84"/>
    </row>
    <row r="40313" spans="28:39" hidden="1" x14ac:dyDescent="0.25">
      <c r="AB40313" s="14"/>
      <c r="AC40313" s="14"/>
      <c r="AG40313" s="10"/>
      <c r="AH40313" s="10"/>
      <c r="AL40313" s="84"/>
      <c r="AM40313" s="84"/>
    </row>
    <row r="40314" spans="28:39" hidden="1" x14ac:dyDescent="0.25">
      <c r="AB40314" s="14"/>
      <c r="AC40314" s="14"/>
      <c r="AG40314" s="10"/>
      <c r="AH40314" s="10"/>
      <c r="AL40314" s="84"/>
      <c r="AM40314" s="84"/>
    </row>
    <row r="40315" spans="28:39" hidden="1" x14ac:dyDescent="0.25">
      <c r="AB40315" s="14"/>
      <c r="AC40315" s="14"/>
      <c r="AG40315" s="10"/>
      <c r="AH40315" s="10"/>
      <c r="AL40315" s="84"/>
      <c r="AM40315" s="84"/>
    </row>
    <row r="40316" spans="28:39" hidden="1" x14ac:dyDescent="0.25">
      <c r="AB40316" s="14"/>
      <c r="AC40316" s="14"/>
      <c r="AG40316" s="10"/>
      <c r="AH40316" s="10"/>
      <c r="AL40316" s="84"/>
      <c r="AM40316" s="84"/>
    </row>
    <row r="40317" spans="28:39" hidden="1" x14ac:dyDescent="0.25">
      <c r="AB40317" s="14"/>
      <c r="AC40317" s="14"/>
      <c r="AG40317" s="10"/>
      <c r="AH40317" s="10"/>
      <c r="AL40317" s="84"/>
      <c r="AM40317" s="84"/>
    </row>
    <row r="40318" spans="28:39" hidden="1" x14ac:dyDescent="0.25">
      <c r="AB40318" s="14"/>
      <c r="AC40318" s="14"/>
      <c r="AG40318" s="10"/>
      <c r="AH40318" s="10"/>
      <c r="AL40318" s="84"/>
      <c r="AM40318" s="84"/>
    </row>
    <row r="40319" spans="28:39" hidden="1" x14ac:dyDescent="0.25">
      <c r="AB40319" s="14"/>
      <c r="AC40319" s="14"/>
      <c r="AG40319" s="10"/>
      <c r="AH40319" s="10"/>
      <c r="AL40319" s="84"/>
      <c r="AM40319" s="84"/>
    </row>
    <row r="40320" spans="28:39" hidden="1" x14ac:dyDescent="0.25">
      <c r="AB40320" s="14"/>
      <c r="AC40320" s="14"/>
      <c r="AG40320" s="10"/>
      <c r="AH40320" s="10"/>
      <c r="AL40320" s="84"/>
      <c r="AM40320" s="84"/>
    </row>
    <row r="40321" spans="28:39" hidden="1" x14ac:dyDescent="0.25">
      <c r="AB40321" s="14"/>
      <c r="AC40321" s="14"/>
      <c r="AG40321" s="10"/>
      <c r="AH40321" s="10"/>
      <c r="AL40321" s="84"/>
      <c r="AM40321" s="84"/>
    </row>
    <row r="40322" spans="28:39" hidden="1" x14ac:dyDescent="0.25">
      <c r="AB40322" s="14"/>
      <c r="AC40322" s="14"/>
      <c r="AG40322" s="10"/>
      <c r="AH40322" s="10"/>
      <c r="AL40322" s="84"/>
      <c r="AM40322" s="84"/>
    </row>
    <row r="40323" spans="28:39" hidden="1" x14ac:dyDescent="0.25">
      <c r="AB40323" s="14"/>
      <c r="AC40323" s="14"/>
      <c r="AG40323" s="10"/>
      <c r="AH40323" s="10"/>
      <c r="AL40323" s="84"/>
      <c r="AM40323" s="84"/>
    </row>
    <row r="40324" spans="28:39" hidden="1" x14ac:dyDescent="0.25">
      <c r="AB40324" s="14"/>
      <c r="AC40324" s="14"/>
      <c r="AG40324" s="10"/>
      <c r="AH40324" s="10"/>
      <c r="AL40324" s="84"/>
      <c r="AM40324" s="84"/>
    </row>
    <row r="40325" spans="28:39" hidden="1" x14ac:dyDescent="0.25">
      <c r="AB40325" s="14"/>
      <c r="AC40325" s="14"/>
      <c r="AG40325" s="10"/>
      <c r="AH40325" s="10"/>
      <c r="AL40325" s="84"/>
      <c r="AM40325" s="84"/>
    </row>
    <row r="40326" spans="28:39" hidden="1" x14ac:dyDescent="0.25">
      <c r="AB40326" s="14"/>
      <c r="AC40326" s="14"/>
      <c r="AG40326" s="10"/>
      <c r="AH40326" s="10"/>
      <c r="AL40326" s="84"/>
      <c r="AM40326" s="84"/>
    </row>
    <row r="40327" spans="28:39" hidden="1" x14ac:dyDescent="0.25">
      <c r="AB40327" s="14"/>
      <c r="AC40327" s="14"/>
      <c r="AG40327" s="10"/>
      <c r="AH40327" s="10"/>
      <c r="AL40327" s="84"/>
      <c r="AM40327" s="84"/>
    </row>
    <row r="40328" spans="28:39" hidden="1" x14ac:dyDescent="0.25">
      <c r="AB40328" s="14"/>
      <c r="AC40328" s="14"/>
      <c r="AG40328" s="10"/>
      <c r="AH40328" s="10"/>
      <c r="AL40328" s="84"/>
      <c r="AM40328" s="84"/>
    </row>
    <row r="40329" spans="28:39" hidden="1" x14ac:dyDescent="0.25">
      <c r="AB40329" s="14"/>
      <c r="AC40329" s="14"/>
      <c r="AG40329" s="10"/>
      <c r="AH40329" s="10"/>
      <c r="AL40329" s="84"/>
      <c r="AM40329" s="84"/>
    </row>
    <row r="40330" spans="28:39" hidden="1" x14ac:dyDescent="0.25">
      <c r="AB40330" s="14"/>
      <c r="AC40330" s="14"/>
      <c r="AG40330" s="10"/>
      <c r="AH40330" s="10"/>
      <c r="AL40330" s="84"/>
      <c r="AM40330" s="84"/>
    </row>
    <row r="40331" spans="28:39" hidden="1" x14ac:dyDescent="0.25">
      <c r="AB40331" s="14"/>
      <c r="AC40331" s="14"/>
      <c r="AG40331" s="10"/>
      <c r="AH40331" s="10"/>
      <c r="AL40331" s="84"/>
      <c r="AM40331" s="84"/>
    </row>
    <row r="40332" spans="28:39" hidden="1" x14ac:dyDescent="0.25">
      <c r="AB40332" s="14"/>
      <c r="AC40332" s="14"/>
      <c r="AG40332" s="10"/>
      <c r="AH40332" s="10"/>
      <c r="AL40332" s="84"/>
      <c r="AM40332" s="84"/>
    </row>
    <row r="40333" spans="28:39" hidden="1" x14ac:dyDescent="0.25">
      <c r="AB40333" s="14"/>
      <c r="AC40333" s="14"/>
      <c r="AG40333" s="10"/>
      <c r="AH40333" s="10"/>
      <c r="AL40333" s="84"/>
      <c r="AM40333" s="84"/>
    </row>
    <row r="40334" spans="28:39" hidden="1" x14ac:dyDescent="0.25">
      <c r="AB40334" s="14"/>
      <c r="AC40334" s="14"/>
      <c r="AG40334" s="10"/>
      <c r="AH40334" s="10"/>
      <c r="AL40334" s="84"/>
      <c r="AM40334" s="84"/>
    </row>
    <row r="40335" spans="28:39" hidden="1" x14ac:dyDescent="0.25">
      <c r="AB40335" s="14"/>
      <c r="AC40335" s="14"/>
      <c r="AG40335" s="10"/>
      <c r="AH40335" s="10"/>
      <c r="AL40335" s="84"/>
      <c r="AM40335" s="84"/>
    </row>
    <row r="40336" spans="28:39" hidden="1" x14ac:dyDescent="0.25">
      <c r="AB40336" s="14"/>
      <c r="AC40336" s="14"/>
      <c r="AG40336" s="10"/>
      <c r="AH40336" s="10"/>
      <c r="AL40336" s="84"/>
      <c r="AM40336" s="84"/>
    </row>
    <row r="40337" spans="28:39" hidden="1" x14ac:dyDescent="0.25">
      <c r="AB40337" s="14"/>
      <c r="AC40337" s="14"/>
      <c r="AG40337" s="10"/>
      <c r="AH40337" s="10"/>
      <c r="AL40337" s="84"/>
      <c r="AM40337" s="84"/>
    </row>
    <row r="40338" spans="28:39" hidden="1" x14ac:dyDescent="0.25">
      <c r="AB40338" s="14"/>
      <c r="AC40338" s="14"/>
      <c r="AG40338" s="10"/>
      <c r="AH40338" s="10"/>
      <c r="AL40338" s="84"/>
      <c r="AM40338" s="84"/>
    </row>
    <row r="40339" spans="28:39" hidden="1" x14ac:dyDescent="0.25">
      <c r="AB40339" s="14"/>
      <c r="AC40339" s="14"/>
      <c r="AG40339" s="10"/>
      <c r="AH40339" s="10"/>
      <c r="AL40339" s="84"/>
      <c r="AM40339" s="84"/>
    </row>
    <row r="40340" spans="28:39" hidden="1" x14ac:dyDescent="0.25">
      <c r="AB40340" s="14"/>
      <c r="AC40340" s="14"/>
      <c r="AG40340" s="10"/>
      <c r="AH40340" s="10"/>
      <c r="AL40340" s="84"/>
      <c r="AM40340" s="84"/>
    </row>
    <row r="40341" spans="28:39" hidden="1" x14ac:dyDescent="0.25">
      <c r="AB40341" s="14"/>
      <c r="AC40341" s="14"/>
      <c r="AG40341" s="10"/>
      <c r="AH40341" s="10"/>
      <c r="AL40341" s="84"/>
      <c r="AM40341" s="84"/>
    </row>
    <row r="40342" spans="28:39" hidden="1" x14ac:dyDescent="0.25">
      <c r="AB40342" s="14"/>
      <c r="AC40342" s="14"/>
      <c r="AG40342" s="10"/>
      <c r="AH40342" s="10"/>
      <c r="AL40342" s="84"/>
      <c r="AM40342" s="84"/>
    </row>
    <row r="40343" spans="28:39" hidden="1" x14ac:dyDescent="0.25">
      <c r="AB40343" s="14"/>
      <c r="AC40343" s="14"/>
      <c r="AG40343" s="10"/>
      <c r="AH40343" s="10"/>
      <c r="AL40343" s="84"/>
      <c r="AM40343" s="84"/>
    </row>
    <row r="40344" spans="28:39" hidden="1" x14ac:dyDescent="0.25">
      <c r="AB40344" s="14"/>
      <c r="AC40344" s="14"/>
      <c r="AG40344" s="10"/>
      <c r="AH40344" s="10"/>
      <c r="AL40344" s="84"/>
      <c r="AM40344" s="84"/>
    </row>
    <row r="40345" spans="28:39" hidden="1" x14ac:dyDescent="0.25">
      <c r="AB40345" s="14"/>
      <c r="AC40345" s="14"/>
      <c r="AG40345" s="10"/>
      <c r="AH40345" s="10"/>
      <c r="AL40345" s="84"/>
      <c r="AM40345" s="84"/>
    </row>
    <row r="40346" spans="28:39" hidden="1" x14ac:dyDescent="0.25">
      <c r="AB40346" s="14"/>
      <c r="AC40346" s="14"/>
      <c r="AG40346" s="10"/>
      <c r="AH40346" s="10"/>
      <c r="AL40346" s="84"/>
      <c r="AM40346" s="84"/>
    </row>
    <row r="40347" spans="28:39" hidden="1" x14ac:dyDescent="0.25">
      <c r="AB40347" s="14"/>
      <c r="AC40347" s="14"/>
      <c r="AG40347" s="10"/>
      <c r="AH40347" s="10"/>
      <c r="AL40347" s="84"/>
      <c r="AM40347" s="84"/>
    </row>
    <row r="40348" spans="28:39" hidden="1" x14ac:dyDescent="0.25">
      <c r="AB40348" s="14"/>
      <c r="AC40348" s="14"/>
      <c r="AG40348" s="10"/>
      <c r="AH40348" s="10"/>
      <c r="AL40348" s="84"/>
      <c r="AM40348" s="84"/>
    </row>
    <row r="40349" spans="28:39" hidden="1" x14ac:dyDescent="0.25">
      <c r="AB40349" s="14"/>
      <c r="AC40349" s="14"/>
      <c r="AG40349" s="10"/>
      <c r="AH40349" s="10"/>
      <c r="AL40349" s="84"/>
      <c r="AM40349" s="84"/>
    </row>
    <row r="40350" spans="28:39" hidden="1" x14ac:dyDescent="0.25">
      <c r="AB40350" s="14"/>
      <c r="AC40350" s="14"/>
      <c r="AG40350" s="10"/>
      <c r="AH40350" s="10"/>
      <c r="AL40350" s="84"/>
      <c r="AM40350" s="84"/>
    </row>
    <row r="40351" spans="28:39" hidden="1" x14ac:dyDescent="0.25">
      <c r="AB40351" s="14"/>
      <c r="AC40351" s="14"/>
      <c r="AG40351" s="10"/>
      <c r="AH40351" s="10"/>
      <c r="AL40351" s="84"/>
      <c r="AM40351" s="84"/>
    </row>
    <row r="40352" spans="28:39" hidden="1" x14ac:dyDescent="0.25">
      <c r="AB40352" s="14"/>
      <c r="AC40352" s="14"/>
      <c r="AG40352" s="10"/>
      <c r="AH40352" s="10"/>
      <c r="AL40352" s="84"/>
      <c r="AM40352" s="84"/>
    </row>
    <row r="40353" spans="28:39" hidden="1" x14ac:dyDescent="0.25">
      <c r="AB40353" s="14"/>
      <c r="AC40353" s="14"/>
      <c r="AG40353" s="10"/>
      <c r="AH40353" s="10"/>
      <c r="AL40353" s="84"/>
      <c r="AM40353" s="84"/>
    </row>
    <row r="40354" spans="28:39" hidden="1" x14ac:dyDescent="0.25">
      <c r="AB40354" s="14"/>
      <c r="AC40354" s="14"/>
      <c r="AG40354" s="10"/>
      <c r="AH40354" s="10"/>
      <c r="AL40354" s="84"/>
      <c r="AM40354" s="84"/>
    </row>
    <row r="40355" spans="28:39" hidden="1" x14ac:dyDescent="0.25">
      <c r="AB40355" s="14"/>
      <c r="AC40355" s="14"/>
      <c r="AG40355" s="10"/>
      <c r="AH40355" s="10"/>
      <c r="AL40355" s="84"/>
      <c r="AM40355" s="84"/>
    </row>
    <row r="40356" spans="28:39" hidden="1" x14ac:dyDescent="0.25">
      <c r="AB40356" s="14"/>
      <c r="AC40356" s="14"/>
      <c r="AG40356" s="10"/>
      <c r="AH40356" s="10"/>
      <c r="AL40356" s="84"/>
      <c r="AM40356" s="84"/>
    </row>
    <row r="40357" spans="28:39" hidden="1" x14ac:dyDescent="0.25">
      <c r="AB40357" s="14"/>
      <c r="AC40357" s="14"/>
      <c r="AG40357" s="10"/>
      <c r="AH40357" s="10"/>
      <c r="AL40357" s="84"/>
      <c r="AM40357" s="84"/>
    </row>
    <row r="40358" spans="28:39" hidden="1" x14ac:dyDescent="0.25">
      <c r="AB40358" s="14"/>
      <c r="AC40358" s="14"/>
      <c r="AG40358" s="10"/>
      <c r="AH40358" s="10"/>
      <c r="AL40358" s="84"/>
      <c r="AM40358" s="84"/>
    </row>
    <row r="40359" spans="28:39" hidden="1" x14ac:dyDescent="0.25">
      <c r="AB40359" s="14"/>
      <c r="AC40359" s="14"/>
      <c r="AG40359" s="10"/>
      <c r="AH40359" s="10"/>
      <c r="AL40359" s="84"/>
      <c r="AM40359" s="84"/>
    </row>
    <row r="40360" spans="28:39" hidden="1" x14ac:dyDescent="0.25">
      <c r="AB40360" s="14"/>
      <c r="AC40360" s="14"/>
      <c r="AG40360" s="10"/>
      <c r="AH40360" s="10"/>
      <c r="AL40360" s="84"/>
      <c r="AM40360" s="84"/>
    </row>
    <row r="40361" spans="28:39" hidden="1" x14ac:dyDescent="0.25">
      <c r="AB40361" s="14"/>
      <c r="AC40361" s="14"/>
      <c r="AG40361" s="10"/>
      <c r="AH40361" s="10"/>
      <c r="AL40361" s="84"/>
      <c r="AM40361" s="84"/>
    </row>
    <row r="40362" spans="28:39" hidden="1" x14ac:dyDescent="0.25">
      <c r="AB40362" s="14"/>
      <c r="AC40362" s="14"/>
      <c r="AG40362" s="10"/>
      <c r="AH40362" s="10"/>
      <c r="AL40362" s="84"/>
      <c r="AM40362" s="84"/>
    </row>
    <row r="40363" spans="28:39" hidden="1" x14ac:dyDescent="0.25">
      <c r="AB40363" s="14"/>
      <c r="AC40363" s="14"/>
      <c r="AG40363" s="10"/>
      <c r="AH40363" s="10"/>
      <c r="AL40363" s="84"/>
      <c r="AM40363" s="84"/>
    </row>
    <row r="40364" spans="28:39" hidden="1" x14ac:dyDescent="0.25">
      <c r="AB40364" s="14"/>
      <c r="AC40364" s="14"/>
      <c r="AG40364" s="10"/>
      <c r="AH40364" s="10"/>
      <c r="AL40364" s="84"/>
      <c r="AM40364" s="84"/>
    </row>
    <row r="40365" spans="28:39" hidden="1" x14ac:dyDescent="0.25">
      <c r="AB40365" s="14"/>
      <c r="AC40365" s="14"/>
      <c r="AG40365" s="10"/>
      <c r="AH40365" s="10"/>
      <c r="AL40365" s="84"/>
      <c r="AM40365" s="84"/>
    </row>
    <row r="40366" spans="28:39" hidden="1" x14ac:dyDescent="0.25">
      <c r="AB40366" s="14"/>
      <c r="AC40366" s="14"/>
      <c r="AG40366" s="10"/>
      <c r="AH40366" s="10"/>
      <c r="AL40366" s="84"/>
      <c r="AM40366" s="84"/>
    </row>
    <row r="40367" spans="28:39" hidden="1" x14ac:dyDescent="0.25">
      <c r="AB40367" s="14"/>
      <c r="AC40367" s="14"/>
      <c r="AG40367" s="10"/>
      <c r="AH40367" s="10"/>
      <c r="AL40367" s="84"/>
      <c r="AM40367" s="84"/>
    </row>
    <row r="40368" spans="28:39" hidden="1" x14ac:dyDescent="0.25">
      <c r="AB40368" s="14"/>
      <c r="AC40368" s="14"/>
      <c r="AG40368" s="10"/>
      <c r="AH40368" s="10"/>
      <c r="AL40368" s="84"/>
      <c r="AM40368" s="84"/>
    </row>
    <row r="40369" spans="28:39" hidden="1" x14ac:dyDescent="0.25">
      <c r="AB40369" s="14"/>
      <c r="AC40369" s="14"/>
      <c r="AG40369" s="10"/>
      <c r="AH40369" s="10"/>
      <c r="AL40369" s="84"/>
      <c r="AM40369" s="84"/>
    </row>
    <row r="40370" spans="28:39" hidden="1" x14ac:dyDescent="0.25">
      <c r="AB40370" s="14"/>
      <c r="AC40370" s="14"/>
      <c r="AG40370" s="10"/>
      <c r="AH40370" s="10"/>
      <c r="AL40370" s="84"/>
      <c r="AM40370" s="84"/>
    </row>
    <row r="40371" spans="28:39" hidden="1" x14ac:dyDescent="0.25">
      <c r="AB40371" s="14"/>
      <c r="AC40371" s="14"/>
      <c r="AG40371" s="10"/>
      <c r="AH40371" s="10"/>
      <c r="AL40371" s="84"/>
      <c r="AM40371" s="84"/>
    </row>
    <row r="40372" spans="28:39" hidden="1" x14ac:dyDescent="0.25">
      <c r="AB40372" s="14"/>
      <c r="AC40372" s="14"/>
      <c r="AG40372" s="10"/>
      <c r="AH40372" s="10"/>
      <c r="AL40372" s="84"/>
      <c r="AM40372" s="84"/>
    </row>
    <row r="40373" spans="28:39" hidden="1" x14ac:dyDescent="0.25">
      <c r="AB40373" s="14"/>
      <c r="AC40373" s="14"/>
      <c r="AG40373" s="10"/>
      <c r="AH40373" s="10"/>
      <c r="AL40373" s="84"/>
      <c r="AM40373" s="84"/>
    </row>
    <row r="40374" spans="28:39" hidden="1" x14ac:dyDescent="0.25">
      <c r="AB40374" s="14"/>
      <c r="AC40374" s="14"/>
      <c r="AG40374" s="10"/>
      <c r="AH40374" s="10"/>
      <c r="AL40374" s="84"/>
      <c r="AM40374" s="84"/>
    </row>
    <row r="40375" spans="28:39" hidden="1" x14ac:dyDescent="0.25">
      <c r="AB40375" s="14"/>
      <c r="AC40375" s="14"/>
      <c r="AG40375" s="10"/>
      <c r="AH40375" s="10"/>
      <c r="AL40375" s="84"/>
      <c r="AM40375" s="84"/>
    </row>
    <row r="40376" spans="28:39" hidden="1" x14ac:dyDescent="0.25">
      <c r="AB40376" s="14"/>
      <c r="AC40376" s="14"/>
      <c r="AG40376" s="10"/>
      <c r="AH40376" s="10"/>
      <c r="AL40376" s="84"/>
      <c r="AM40376" s="84"/>
    </row>
    <row r="40377" spans="28:39" hidden="1" x14ac:dyDescent="0.25">
      <c r="AB40377" s="14"/>
      <c r="AC40377" s="14"/>
      <c r="AG40377" s="10"/>
      <c r="AH40377" s="10"/>
      <c r="AL40377" s="84"/>
      <c r="AM40377" s="84"/>
    </row>
    <row r="40378" spans="28:39" hidden="1" x14ac:dyDescent="0.25">
      <c r="AB40378" s="14"/>
      <c r="AC40378" s="14"/>
      <c r="AG40378" s="10"/>
      <c r="AH40378" s="10"/>
      <c r="AL40378" s="84"/>
      <c r="AM40378" s="84"/>
    </row>
    <row r="40379" spans="28:39" hidden="1" x14ac:dyDescent="0.25">
      <c r="AB40379" s="14"/>
      <c r="AC40379" s="14"/>
      <c r="AG40379" s="10"/>
      <c r="AH40379" s="10"/>
      <c r="AL40379" s="84"/>
      <c r="AM40379" s="84"/>
    </row>
    <row r="40380" spans="28:39" hidden="1" x14ac:dyDescent="0.25">
      <c r="AB40380" s="14"/>
      <c r="AC40380" s="14"/>
      <c r="AG40380" s="10"/>
      <c r="AH40380" s="10"/>
      <c r="AL40380" s="84"/>
      <c r="AM40380" s="84"/>
    </row>
    <row r="40381" spans="28:39" hidden="1" x14ac:dyDescent="0.25">
      <c r="AB40381" s="14"/>
      <c r="AC40381" s="14"/>
      <c r="AG40381" s="10"/>
      <c r="AH40381" s="10"/>
      <c r="AL40381" s="84"/>
      <c r="AM40381" s="84"/>
    </row>
    <row r="40382" spans="28:39" hidden="1" x14ac:dyDescent="0.25">
      <c r="AB40382" s="14"/>
      <c r="AC40382" s="14"/>
      <c r="AG40382" s="10"/>
      <c r="AH40382" s="10"/>
      <c r="AL40382" s="84"/>
      <c r="AM40382" s="84"/>
    </row>
    <row r="40383" spans="28:39" hidden="1" x14ac:dyDescent="0.25">
      <c r="AB40383" s="14"/>
      <c r="AC40383" s="14"/>
      <c r="AG40383" s="10"/>
      <c r="AH40383" s="10"/>
      <c r="AL40383" s="84"/>
      <c r="AM40383" s="84"/>
    </row>
    <row r="40384" spans="28:39" hidden="1" x14ac:dyDescent="0.25">
      <c r="AB40384" s="14"/>
      <c r="AC40384" s="14"/>
      <c r="AG40384" s="10"/>
      <c r="AH40384" s="10"/>
      <c r="AL40384" s="84"/>
      <c r="AM40384" s="84"/>
    </row>
    <row r="40385" spans="28:39" hidden="1" x14ac:dyDescent="0.25">
      <c r="AB40385" s="14"/>
      <c r="AC40385" s="14"/>
      <c r="AG40385" s="10"/>
      <c r="AH40385" s="10"/>
      <c r="AL40385" s="84"/>
      <c r="AM40385" s="84"/>
    </row>
    <row r="40386" spans="28:39" hidden="1" x14ac:dyDescent="0.25">
      <c r="AB40386" s="14"/>
      <c r="AC40386" s="14"/>
      <c r="AG40386" s="10"/>
      <c r="AH40386" s="10"/>
      <c r="AL40386" s="84"/>
      <c r="AM40386" s="84"/>
    </row>
    <row r="40387" spans="28:39" hidden="1" x14ac:dyDescent="0.25">
      <c r="AB40387" s="14"/>
      <c r="AC40387" s="14"/>
      <c r="AG40387" s="10"/>
      <c r="AH40387" s="10"/>
      <c r="AL40387" s="84"/>
      <c r="AM40387" s="84"/>
    </row>
    <row r="40388" spans="28:39" hidden="1" x14ac:dyDescent="0.25">
      <c r="AB40388" s="14"/>
      <c r="AC40388" s="14"/>
      <c r="AG40388" s="10"/>
      <c r="AH40388" s="10"/>
      <c r="AL40388" s="84"/>
      <c r="AM40388" s="84"/>
    </row>
    <row r="40389" spans="28:39" hidden="1" x14ac:dyDescent="0.25">
      <c r="AB40389" s="14"/>
      <c r="AC40389" s="14"/>
      <c r="AG40389" s="10"/>
      <c r="AH40389" s="10"/>
      <c r="AL40389" s="84"/>
      <c r="AM40389" s="84"/>
    </row>
    <row r="40390" spans="28:39" hidden="1" x14ac:dyDescent="0.25">
      <c r="AB40390" s="14"/>
      <c r="AC40390" s="14"/>
      <c r="AG40390" s="10"/>
      <c r="AH40390" s="10"/>
      <c r="AL40390" s="84"/>
      <c r="AM40390" s="84"/>
    </row>
    <row r="40391" spans="28:39" hidden="1" x14ac:dyDescent="0.25">
      <c r="AB40391" s="14"/>
      <c r="AC40391" s="14"/>
      <c r="AG40391" s="10"/>
      <c r="AH40391" s="10"/>
      <c r="AL40391" s="84"/>
      <c r="AM40391" s="84"/>
    </row>
    <row r="40392" spans="28:39" hidden="1" x14ac:dyDescent="0.25">
      <c r="AB40392" s="14"/>
      <c r="AC40392" s="14"/>
      <c r="AG40392" s="10"/>
      <c r="AH40392" s="10"/>
      <c r="AL40392" s="84"/>
      <c r="AM40392" s="84"/>
    </row>
    <row r="40393" spans="28:39" hidden="1" x14ac:dyDescent="0.25">
      <c r="AB40393" s="14"/>
      <c r="AC40393" s="14"/>
      <c r="AG40393" s="10"/>
      <c r="AH40393" s="10"/>
      <c r="AL40393" s="84"/>
      <c r="AM40393" s="84"/>
    </row>
    <row r="40394" spans="28:39" hidden="1" x14ac:dyDescent="0.25">
      <c r="AB40394" s="14"/>
      <c r="AC40394" s="14"/>
      <c r="AG40394" s="10"/>
      <c r="AH40394" s="10"/>
      <c r="AL40394" s="84"/>
      <c r="AM40394" s="84"/>
    </row>
    <row r="40395" spans="28:39" hidden="1" x14ac:dyDescent="0.25">
      <c r="AB40395" s="14"/>
      <c r="AC40395" s="14"/>
      <c r="AG40395" s="10"/>
      <c r="AH40395" s="10"/>
      <c r="AL40395" s="84"/>
      <c r="AM40395" s="84"/>
    </row>
    <row r="40396" spans="28:39" hidden="1" x14ac:dyDescent="0.25">
      <c r="AB40396" s="14"/>
      <c r="AC40396" s="14"/>
      <c r="AG40396" s="10"/>
      <c r="AH40396" s="10"/>
      <c r="AL40396" s="84"/>
      <c r="AM40396" s="84"/>
    </row>
    <row r="40397" spans="28:39" hidden="1" x14ac:dyDescent="0.25">
      <c r="AB40397" s="14"/>
      <c r="AC40397" s="14"/>
      <c r="AG40397" s="10"/>
      <c r="AH40397" s="10"/>
      <c r="AL40397" s="84"/>
      <c r="AM40397" s="84"/>
    </row>
    <row r="40398" spans="28:39" hidden="1" x14ac:dyDescent="0.25">
      <c r="AB40398" s="14"/>
      <c r="AC40398" s="14"/>
      <c r="AG40398" s="10"/>
      <c r="AH40398" s="10"/>
      <c r="AL40398" s="84"/>
      <c r="AM40398" s="84"/>
    </row>
    <row r="40399" spans="28:39" hidden="1" x14ac:dyDescent="0.25">
      <c r="AB40399" s="14"/>
      <c r="AC40399" s="14"/>
      <c r="AG40399" s="10"/>
      <c r="AH40399" s="10"/>
      <c r="AL40399" s="84"/>
      <c r="AM40399" s="84"/>
    </row>
    <row r="40400" spans="28:39" hidden="1" x14ac:dyDescent="0.25">
      <c r="AB40400" s="14"/>
      <c r="AC40400" s="14"/>
      <c r="AG40400" s="10"/>
      <c r="AH40400" s="10"/>
      <c r="AL40400" s="84"/>
      <c r="AM40400" s="84"/>
    </row>
    <row r="40401" spans="28:39" hidden="1" x14ac:dyDescent="0.25">
      <c r="AB40401" s="14"/>
      <c r="AC40401" s="14"/>
      <c r="AG40401" s="10"/>
      <c r="AH40401" s="10"/>
      <c r="AL40401" s="84"/>
      <c r="AM40401" s="84"/>
    </row>
    <row r="40402" spans="28:39" hidden="1" x14ac:dyDescent="0.25">
      <c r="AB40402" s="14"/>
      <c r="AC40402" s="14"/>
      <c r="AG40402" s="10"/>
      <c r="AH40402" s="10"/>
      <c r="AL40402" s="84"/>
      <c r="AM40402" s="84"/>
    </row>
    <row r="40403" spans="28:39" hidden="1" x14ac:dyDescent="0.25">
      <c r="AB40403" s="14"/>
      <c r="AC40403" s="14"/>
      <c r="AG40403" s="10"/>
      <c r="AH40403" s="10"/>
      <c r="AL40403" s="84"/>
      <c r="AM40403" s="84"/>
    </row>
    <row r="40404" spans="28:39" hidden="1" x14ac:dyDescent="0.25">
      <c r="AB40404" s="14"/>
      <c r="AC40404" s="14"/>
      <c r="AG40404" s="10"/>
      <c r="AH40404" s="10"/>
      <c r="AL40404" s="84"/>
      <c r="AM40404" s="84"/>
    </row>
    <row r="40405" spans="28:39" hidden="1" x14ac:dyDescent="0.25">
      <c r="AB40405" s="14"/>
      <c r="AC40405" s="14"/>
      <c r="AG40405" s="10"/>
      <c r="AH40405" s="10"/>
      <c r="AL40405" s="84"/>
      <c r="AM40405" s="84"/>
    </row>
    <row r="40406" spans="28:39" hidden="1" x14ac:dyDescent="0.25">
      <c r="AB40406" s="14"/>
      <c r="AC40406" s="14"/>
      <c r="AG40406" s="10"/>
      <c r="AH40406" s="10"/>
      <c r="AL40406" s="84"/>
      <c r="AM40406" s="84"/>
    </row>
    <row r="40407" spans="28:39" hidden="1" x14ac:dyDescent="0.25">
      <c r="AB40407" s="14"/>
      <c r="AC40407" s="14"/>
      <c r="AG40407" s="10"/>
      <c r="AH40407" s="10"/>
      <c r="AL40407" s="84"/>
      <c r="AM40407" s="84"/>
    </row>
    <row r="40408" spans="28:39" hidden="1" x14ac:dyDescent="0.25">
      <c r="AB40408" s="14"/>
      <c r="AC40408" s="14"/>
      <c r="AG40408" s="10"/>
      <c r="AH40408" s="10"/>
      <c r="AL40408" s="84"/>
      <c r="AM40408" s="84"/>
    </row>
    <row r="40409" spans="28:39" hidden="1" x14ac:dyDescent="0.25">
      <c r="AB40409" s="14"/>
      <c r="AC40409" s="14"/>
      <c r="AG40409" s="10"/>
      <c r="AH40409" s="10"/>
      <c r="AL40409" s="84"/>
      <c r="AM40409" s="84"/>
    </row>
    <row r="40410" spans="28:39" hidden="1" x14ac:dyDescent="0.25">
      <c r="AB40410" s="14"/>
      <c r="AC40410" s="14"/>
      <c r="AG40410" s="10"/>
      <c r="AH40410" s="10"/>
      <c r="AL40410" s="84"/>
      <c r="AM40410" s="84"/>
    </row>
    <row r="40411" spans="28:39" hidden="1" x14ac:dyDescent="0.25">
      <c r="AB40411" s="14"/>
      <c r="AC40411" s="14"/>
      <c r="AG40411" s="10"/>
      <c r="AH40411" s="10"/>
      <c r="AL40411" s="84"/>
      <c r="AM40411" s="84"/>
    </row>
    <row r="40412" spans="28:39" hidden="1" x14ac:dyDescent="0.25">
      <c r="AB40412" s="14"/>
      <c r="AC40412" s="14"/>
      <c r="AG40412" s="10"/>
      <c r="AH40412" s="10"/>
      <c r="AL40412" s="84"/>
      <c r="AM40412" s="84"/>
    </row>
    <row r="40413" spans="28:39" hidden="1" x14ac:dyDescent="0.25">
      <c r="AB40413" s="14"/>
      <c r="AC40413" s="14"/>
      <c r="AG40413" s="10"/>
      <c r="AH40413" s="10"/>
      <c r="AL40413" s="84"/>
      <c r="AM40413" s="84"/>
    </row>
    <row r="40414" spans="28:39" hidden="1" x14ac:dyDescent="0.25">
      <c r="AB40414" s="14"/>
      <c r="AC40414" s="14"/>
      <c r="AG40414" s="10"/>
      <c r="AH40414" s="10"/>
      <c r="AL40414" s="84"/>
      <c r="AM40414" s="84"/>
    </row>
    <row r="40415" spans="28:39" hidden="1" x14ac:dyDescent="0.25">
      <c r="AB40415" s="14"/>
      <c r="AC40415" s="14"/>
      <c r="AG40415" s="10"/>
      <c r="AH40415" s="10"/>
      <c r="AL40415" s="84"/>
      <c r="AM40415" s="84"/>
    </row>
    <row r="40416" spans="28:39" hidden="1" x14ac:dyDescent="0.25">
      <c r="AB40416" s="14"/>
      <c r="AC40416" s="14"/>
      <c r="AG40416" s="10"/>
      <c r="AH40416" s="10"/>
      <c r="AL40416" s="84"/>
      <c r="AM40416" s="84"/>
    </row>
    <row r="40417" spans="28:39" hidden="1" x14ac:dyDescent="0.25">
      <c r="AB40417" s="14"/>
      <c r="AC40417" s="14"/>
      <c r="AG40417" s="10"/>
      <c r="AH40417" s="10"/>
      <c r="AL40417" s="84"/>
      <c r="AM40417" s="84"/>
    </row>
    <row r="40418" spans="28:39" hidden="1" x14ac:dyDescent="0.25">
      <c r="AB40418" s="14"/>
      <c r="AC40418" s="14"/>
      <c r="AG40418" s="10"/>
      <c r="AH40418" s="10"/>
      <c r="AL40418" s="84"/>
      <c r="AM40418" s="84"/>
    </row>
    <row r="40419" spans="28:39" hidden="1" x14ac:dyDescent="0.25">
      <c r="AB40419" s="14"/>
      <c r="AC40419" s="14"/>
      <c r="AG40419" s="10"/>
      <c r="AH40419" s="10"/>
      <c r="AL40419" s="84"/>
      <c r="AM40419" s="84"/>
    </row>
    <row r="40420" spans="28:39" hidden="1" x14ac:dyDescent="0.25">
      <c r="AB40420" s="14"/>
      <c r="AC40420" s="14"/>
      <c r="AG40420" s="10"/>
      <c r="AH40420" s="10"/>
      <c r="AL40420" s="84"/>
      <c r="AM40420" s="84"/>
    </row>
    <row r="40421" spans="28:39" hidden="1" x14ac:dyDescent="0.25">
      <c r="AB40421" s="14"/>
      <c r="AC40421" s="14"/>
      <c r="AG40421" s="10"/>
      <c r="AH40421" s="10"/>
      <c r="AL40421" s="84"/>
      <c r="AM40421" s="84"/>
    </row>
    <row r="40422" spans="28:39" hidden="1" x14ac:dyDescent="0.25">
      <c r="AB40422" s="14"/>
      <c r="AC40422" s="14"/>
      <c r="AG40422" s="10"/>
      <c r="AH40422" s="10"/>
      <c r="AL40422" s="84"/>
      <c r="AM40422" s="84"/>
    </row>
    <row r="40423" spans="28:39" hidden="1" x14ac:dyDescent="0.25">
      <c r="AB40423" s="14"/>
      <c r="AC40423" s="14"/>
      <c r="AG40423" s="10"/>
      <c r="AH40423" s="10"/>
      <c r="AL40423" s="84"/>
      <c r="AM40423" s="84"/>
    </row>
    <row r="40424" spans="28:39" hidden="1" x14ac:dyDescent="0.25">
      <c r="AB40424" s="14"/>
      <c r="AC40424" s="14"/>
      <c r="AG40424" s="10"/>
      <c r="AH40424" s="10"/>
      <c r="AL40424" s="84"/>
      <c r="AM40424" s="84"/>
    </row>
    <row r="40425" spans="28:39" hidden="1" x14ac:dyDescent="0.25">
      <c r="AB40425" s="14"/>
      <c r="AC40425" s="14"/>
      <c r="AG40425" s="10"/>
      <c r="AH40425" s="10"/>
      <c r="AL40425" s="84"/>
      <c r="AM40425" s="84"/>
    </row>
    <row r="40426" spans="28:39" hidden="1" x14ac:dyDescent="0.25">
      <c r="AB40426" s="14"/>
      <c r="AC40426" s="14"/>
      <c r="AG40426" s="10"/>
      <c r="AH40426" s="10"/>
      <c r="AL40426" s="84"/>
      <c r="AM40426" s="84"/>
    </row>
    <row r="40427" spans="28:39" hidden="1" x14ac:dyDescent="0.25">
      <c r="AB40427" s="14"/>
      <c r="AC40427" s="14"/>
      <c r="AG40427" s="10"/>
      <c r="AH40427" s="10"/>
      <c r="AL40427" s="84"/>
      <c r="AM40427" s="84"/>
    </row>
    <row r="40428" spans="28:39" hidden="1" x14ac:dyDescent="0.25">
      <c r="AB40428" s="14"/>
      <c r="AC40428" s="14"/>
      <c r="AG40428" s="10"/>
      <c r="AH40428" s="10"/>
      <c r="AL40428" s="84"/>
      <c r="AM40428" s="84"/>
    </row>
    <row r="40429" spans="28:39" hidden="1" x14ac:dyDescent="0.25">
      <c r="AB40429" s="14"/>
      <c r="AC40429" s="14"/>
      <c r="AG40429" s="10"/>
      <c r="AH40429" s="10"/>
      <c r="AL40429" s="84"/>
      <c r="AM40429" s="84"/>
    </row>
    <row r="40430" spans="28:39" hidden="1" x14ac:dyDescent="0.25">
      <c r="AB40430" s="14"/>
      <c r="AC40430" s="14"/>
      <c r="AG40430" s="10"/>
      <c r="AH40430" s="10"/>
      <c r="AL40430" s="84"/>
      <c r="AM40430" s="84"/>
    </row>
    <row r="40431" spans="28:39" hidden="1" x14ac:dyDescent="0.25">
      <c r="AB40431" s="14"/>
      <c r="AC40431" s="14"/>
      <c r="AG40431" s="10"/>
      <c r="AH40431" s="10"/>
      <c r="AL40431" s="84"/>
      <c r="AM40431" s="84"/>
    </row>
    <row r="40432" spans="28:39" hidden="1" x14ac:dyDescent="0.25">
      <c r="AB40432" s="14"/>
      <c r="AC40432" s="14"/>
      <c r="AG40432" s="10"/>
      <c r="AH40432" s="10"/>
      <c r="AL40432" s="84"/>
      <c r="AM40432" s="84"/>
    </row>
    <row r="40433" spans="28:39" hidden="1" x14ac:dyDescent="0.25">
      <c r="AB40433" s="14"/>
      <c r="AC40433" s="14"/>
      <c r="AG40433" s="10"/>
      <c r="AH40433" s="10"/>
      <c r="AL40433" s="84"/>
      <c r="AM40433" s="84"/>
    </row>
    <row r="40434" spans="28:39" hidden="1" x14ac:dyDescent="0.25">
      <c r="AB40434" s="14"/>
      <c r="AC40434" s="14"/>
      <c r="AG40434" s="10"/>
      <c r="AH40434" s="10"/>
      <c r="AL40434" s="84"/>
      <c r="AM40434" s="84"/>
    </row>
    <row r="40435" spans="28:39" hidden="1" x14ac:dyDescent="0.25">
      <c r="AB40435" s="14"/>
      <c r="AC40435" s="14"/>
      <c r="AG40435" s="10"/>
      <c r="AH40435" s="10"/>
      <c r="AL40435" s="84"/>
      <c r="AM40435" s="84"/>
    </row>
    <row r="40436" spans="28:39" hidden="1" x14ac:dyDescent="0.25">
      <c r="AB40436" s="14"/>
      <c r="AC40436" s="14"/>
      <c r="AG40436" s="10"/>
      <c r="AH40436" s="10"/>
      <c r="AL40436" s="84"/>
      <c r="AM40436" s="84"/>
    </row>
    <row r="40437" spans="28:39" hidden="1" x14ac:dyDescent="0.25">
      <c r="AB40437" s="14"/>
      <c r="AC40437" s="14"/>
      <c r="AG40437" s="10"/>
      <c r="AH40437" s="10"/>
      <c r="AL40437" s="84"/>
      <c r="AM40437" s="84"/>
    </row>
    <row r="40438" spans="28:39" hidden="1" x14ac:dyDescent="0.25">
      <c r="AB40438" s="14"/>
      <c r="AC40438" s="14"/>
      <c r="AG40438" s="10"/>
      <c r="AH40438" s="10"/>
      <c r="AL40438" s="84"/>
      <c r="AM40438" s="84"/>
    </row>
    <row r="40439" spans="28:39" hidden="1" x14ac:dyDescent="0.25">
      <c r="AB40439" s="14"/>
      <c r="AC40439" s="14"/>
      <c r="AG40439" s="10"/>
      <c r="AH40439" s="10"/>
      <c r="AL40439" s="84"/>
      <c r="AM40439" s="84"/>
    </row>
    <row r="40440" spans="28:39" hidden="1" x14ac:dyDescent="0.25">
      <c r="AB40440" s="14"/>
      <c r="AC40440" s="14"/>
      <c r="AG40440" s="10"/>
      <c r="AH40440" s="10"/>
      <c r="AL40440" s="84"/>
      <c r="AM40440" s="84"/>
    </row>
    <row r="40441" spans="28:39" hidden="1" x14ac:dyDescent="0.25">
      <c r="AB40441" s="14"/>
      <c r="AC40441" s="14"/>
      <c r="AG40441" s="10"/>
      <c r="AH40441" s="10"/>
      <c r="AL40441" s="84"/>
      <c r="AM40441" s="84"/>
    </row>
    <row r="40442" spans="28:39" hidden="1" x14ac:dyDescent="0.25">
      <c r="AB40442" s="14"/>
      <c r="AC40442" s="14"/>
      <c r="AG40442" s="10"/>
      <c r="AH40442" s="10"/>
      <c r="AL40442" s="84"/>
      <c r="AM40442" s="84"/>
    </row>
    <row r="40443" spans="28:39" hidden="1" x14ac:dyDescent="0.25">
      <c r="AB40443" s="14"/>
      <c r="AC40443" s="14"/>
      <c r="AG40443" s="10"/>
      <c r="AH40443" s="10"/>
      <c r="AL40443" s="84"/>
      <c r="AM40443" s="84"/>
    </row>
    <row r="40444" spans="28:39" hidden="1" x14ac:dyDescent="0.25">
      <c r="AB40444" s="14"/>
      <c r="AC40444" s="14"/>
      <c r="AG40444" s="10"/>
      <c r="AH40444" s="10"/>
      <c r="AL40444" s="84"/>
      <c r="AM40444" s="84"/>
    </row>
    <row r="40445" spans="28:39" hidden="1" x14ac:dyDescent="0.25">
      <c r="AB40445" s="14"/>
      <c r="AC40445" s="14"/>
      <c r="AG40445" s="10"/>
      <c r="AH40445" s="10"/>
      <c r="AL40445" s="84"/>
      <c r="AM40445" s="84"/>
    </row>
    <row r="40446" spans="28:39" hidden="1" x14ac:dyDescent="0.25">
      <c r="AB40446" s="14"/>
      <c r="AC40446" s="14"/>
      <c r="AG40446" s="10"/>
      <c r="AH40446" s="10"/>
      <c r="AL40446" s="84"/>
      <c r="AM40446" s="84"/>
    </row>
    <row r="40447" spans="28:39" hidden="1" x14ac:dyDescent="0.25">
      <c r="AB40447" s="14"/>
      <c r="AC40447" s="14"/>
      <c r="AG40447" s="10"/>
      <c r="AH40447" s="10"/>
      <c r="AL40447" s="84"/>
      <c r="AM40447" s="84"/>
    </row>
    <row r="40448" spans="28:39" hidden="1" x14ac:dyDescent="0.25">
      <c r="AB40448" s="14"/>
      <c r="AC40448" s="14"/>
      <c r="AG40448" s="10"/>
      <c r="AH40448" s="10"/>
      <c r="AL40448" s="84"/>
      <c r="AM40448" s="84"/>
    </row>
    <row r="40449" spans="28:39" hidden="1" x14ac:dyDescent="0.25">
      <c r="AB40449" s="14"/>
      <c r="AC40449" s="14"/>
      <c r="AG40449" s="10"/>
      <c r="AH40449" s="10"/>
      <c r="AL40449" s="84"/>
      <c r="AM40449" s="84"/>
    </row>
    <row r="40450" spans="28:39" hidden="1" x14ac:dyDescent="0.25">
      <c r="AB40450" s="14"/>
      <c r="AC40450" s="14"/>
      <c r="AG40450" s="10"/>
      <c r="AH40450" s="10"/>
      <c r="AL40450" s="84"/>
      <c r="AM40450" s="84"/>
    </row>
    <row r="40451" spans="28:39" hidden="1" x14ac:dyDescent="0.25">
      <c r="AB40451" s="14"/>
      <c r="AC40451" s="14"/>
      <c r="AG40451" s="10"/>
      <c r="AH40451" s="10"/>
      <c r="AL40451" s="84"/>
      <c r="AM40451" s="84"/>
    </row>
    <row r="40452" spans="28:39" hidden="1" x14ac:dyDescent="0.25">
      <c r="AB40452" s="14"/>
      <c r="AC40452" s="14"/>
      <c r="AG40452" s="10"/>
      <c r="AH40452" s="10"/>
      <c r="AL40452" s="84"/>
      <c r="AM40452" s="84"/>
    </row>
    <row r="40453" spans="28:39" hidden="1" x14ac:dyDescent="0.25">
      <c r="AB40453" s="14"/>
      <c r="AC40453" s="14"/>
      <c r="AG40453" s="10"/>
      <c r="AH40453" s="10"/>
      <c r="AL40453" s="84"/>
      <c r="AM40453" s="84"/>
    </row>
    <row r="40454" spans="28:39" hidden="1" x14ac:dyDescent="0.25">
      <c r="AB40454" s="14"/>
      <c r="AC40454" s="14"/>
      <c r="AG40454" s="10"/>
      <c r="AH40454" s="10"/>
      <c r="AL40454" s="84"/>
      <c r="AM40454" s="84"/>
    </row>
    <row r="40455" spans="28:39" hidden="1" x14ac:dyDescent="0.25">
      <c r="AB40455" s="14"/>
      <c r="AC40455" s="14"/>
      <c r="AG40455" s="10"/>
      <c r="AH40455" s="10"/>
      <c r="AL40455" s="84"/>
      <c r="AM40455" s="84"/>
    </row>
    <row r="40456" spans="28:39" hidden="1" x14ac:dyDescent="0.25">
      <c r="AB40456" s="14"/>
      <c r="AC40456" s="14"/>
      <c r="AG40456" s="10"/>
      <c r="AH40456" s="10"/>
      <c r="AL40456" s="84"/>
      <c r="AM40456" s="84"/>
    </row>
    <row r="40457" spans="28:39" hidden="1" x14ac:dyDescent="0.25">
      <c r="AB40457" s="14"/>
      <c r="AC40457" s="14"/>
      <c r="AG40457" s="10"/>
      <c r="AH40457" s="10"/>
      <c r="AL40457" s="84"/>
      <c r="AM40457" s="84"/>
    </row>
    <row r="40458" spans="28:39" hidden="1" x14ac:dyDescent="0.25">
      <c r="AB40458" s="14"/>
      <c r="AC40458" s="14"/>
      <c r="AG40458" s="10"/>
      <c r="AH40458" s="10"/>
      <c r="AL40458" s="84"/>
      <c r="AM40458" s="84"/>
    </row>
    <row r="40459" spans="28:39" hidden="1" x14ac:dyDescent="0.25">
      <c r="AB40459" s="14"/>
      <c r="AC40459" s="14"/>
      <c r="AG40459" s="10"/>
      <c r="AH40459" s="10"/>
      <c r="AL40459" s="84"/>
      <c r="AM40459" s="84"/>
    </row>
    <row r="40460" spans="28:39" hidden="1" x14ac:dyDescent="0.25">
      <c r="AB40460" s="14"/>
      <c r="AC40460" s="14"/>
      <c r="AG40460" s="10"/>
      <c r="AH40460" s="10"/>
      <c r="AL40460" s="84"/>
      <c r="AM40460" s="84"/>
    </row>
    <row r="40461" spans="28:39" hidden="1" x14ac:dyDescent="0.25">
      <c r="AB40461" s="14"/>
      <c r="AC40461" s="14"/>
      <c r="AG40461" s="10"/>
      <c r="AH40461" s="10"/>
      <c r="AL40461" s="84"/>
      <c r="AM40461" s="84"/>
    </row>
    <row r="40462" spans="28:39" hidden="1" x14ac:dyDescent="0.25">
      <c r="AB40462" s="14"/>
      <c r="AC40462" s="14"/>
      <c r="AG40462" s="10"/>
      <c r="AH40462" s="10"/>
      <c r="AL40462" s="84"/>
      <c r="AM40462" s="84"/>
    </row>
    <row r="40463" spans="28:39" hidden="1" x14ac:dyDescent="0.25">
      <c r="AB40463" s="14"/>
      <c r="AC40463" s="14"/>
      <c r="AG40463" s="10"/>
      <c r="AH40463" s="10"/>
      <c r="AL40463" s="84"/>
      <c r="AM40463" s="84"/>
    </row>
    <row r="40464" spans="28:39" hidden="1" x14ac:dyDescent="0.25">
      <c r="AB40464" s="14"/>
      <c r="AC40464" s="14"/>
      <c r="AG40464" s="10"/>
      <c r="AH40464" s="10"/>
      <c r="AL40464" s="84"/>
      <c r="AM40464" s="84"/>
    </row>
    <row r="40465" spans="28:39" hidden="1" x14ac:dyDescent="0.25">
      <c r="AB40465" s="14"/>
      <c r="AC40465" s="14"/>
      <c r="AG40465" s="10"/>
      <c r="AH40465" s="10"/>
      <c r="AL40465" s="84"/>
      <c r="AM40465" s="84"/>
    </row>
    <row r="40466" spans="28:39" hidden="1" x14ac:dyDescent="0.25">
      <c r="AB40466" s="14"/>
      <c r="AC40466" s="14"/>
      <c r="AG40466" s="10"/>
      <c r="AH40466" s="10"/>
      <c r="AL40466" s="84"/>
      <c r="AM40466" s="84"/>
    </row>
    <row r="40467" spans="28:39" hidden="1" x14ac:dyDescent="0.25">
      <c r="AB40467" s="14"/>
      <c r="AC40467" s="14"/>
      <c r="AG40467" s="10"/>
      <c r="AH40467" s="10"/>
      <c r="AL40467" s="84"/>
      <c r="AM40467" s="84"/>
    </row>
    <row r="40468" spans="28:39" hidden="1" x14ac:dyDescent="0.25">
      <c r="AB40468" s="14"/>
      <c r="AC40468" s="14"/>
      <c r="AG40468" s="10"/>
      <c r="AH40468" s="10"/>
      <c r="AL40468" s="84"/>
      <c r="AM40468" s="84"/>
    </row>
    <row r="40469" spans="28:39" hidden="1" x14ac:dyDescent="0.25">
      <c r="AB40469" s="14"/>
      <c r="AC40469" s="14"/>
      <c r="AG40469" s="10"/>
      <c r="AH40469" s="10"/>
      <c r="AL40469" s="84"/>
      <c r="AM40469" s="84"/>
    </row>
    <row r="40470" spans="28:39" hidden="1" x14ac:dyDescent="0.25">
      <c r="AB40470" s="14"/>
      <c r="AC40470" s="14"/>
      <c r="AG40470" s="10"/>
      <c r="AH40470" s="10"/>
      <c r="AL40470" s="84"/>
      <c r="AM40470" s="84"/>
    </row>
    <row r="40471" spans="28:39" hidden="1" x14ac:dyDescent="0.25">
      <c r="AB40471" s="14"/>
      <c r="AC40471" s="14"/>
      <c r="AG40471" s="10"/>
      <c r="AH40471" s="10"/>
      <c r="AL40471" s="84"/>
      <c r="AM40471" s="84"/>
    </row>
    <row r="40472" spans="28:39" hidden="1" x14ac:dyDescent="0.25">
      <c r="AB40472" s="14"/>
      <c r="AC40472" s="14"/>
      <c r="AG40472" s="10"/>
      <c r="AH40472" s="10"/>
      <c r="AL40472" s="84"/>
      <c r="AM40472" s="84"/>
    </row>
    <row r="40473" spans="28:39" hidden="1" x14ac:dyDescent="0.25">
      <c r="AB40473" s="14"/>
      <c r="AC40473" s="14"/>
      <c r="AG40473" s="10"/>
      <c r="AH40473" s="10"/>
      <c r="AL40473" s="84"/>
      <c r="AM40473" s="84"/>
    </row>
    <row r="40474" spans="28:39" hidden="1" x14ac:dyDescent="0.25">
      <c r="AB40474" s="14"/>
      <c r="AC40474" s="14"/>
      <c r="AG40474" s="10"/>
      <c r="AH40474" s="10"/>
      <c r="AL40474" s="84"/>
      <c r="AM40474" s="84"/>
    </row>
    <row r="40475" spans="28:39" hidden="1" x14ac:dyDescent="0.25">
      <c r="AB40475" s="14"/>
      <c r="AC40475" s="14"/>
      <c r="AG40475" s="10"/>
      <c r="AH40475" s="10"/>
      <c r="AL40475" s="84"/>
      <c r="AM40475" s="84"/>
    </row>
    <row r="40476" spans="28:39" hidden="1" x14ac:dyDescent="0.25">
      <c r="AB40476" s="14"/>
      <c r="AC40476" s="14"/>
      <c r="AG40476" s="10"/>
      <c r="AH40476" s="10"/>
      <c r="AL40476" s="84"/>
      <c r="AM40476" s="84"/>
    </row>
    <row r="40477" spans="28:39" hidden="1" x14ac:dyDescent="0.25">
      <c r="AB40477" s="14"/>
      <c r="AC40477" s="14"/>
      <c r="AG40477" s="10"/>
      <c r="AH40477" s="10"/>
      <c r="AL40477" s="84"/>
      <c r="AM40477" s="84"/>
    </row>
    <row r="40478" spans="28:39" hidden="1" x14ac:dyDescent="0.25">
      <c r="AB40478" s="14"/>
      <c r="AC40478" s="14"/>
      <c r="AG40478" s="10"/>
      <c r="AH40478" s="10"/>
      <c r="AL40478" s="84"/>
      <c r="AM40478" s="84"/>
    </row>
    <row r="40479" spans="28:39" hidden="1" x14ac:dyDescent="0.25">
      <c r="AB40479" s="14"/>
      <c r="AC40479" s="14"/>
      <c r="AG40479" s="10"/>
      <c r="AH40479" s="10"/>
      <c r="AL40479" s="84"/>
      <c r="AM40479" s="84"/>
    </row>
    <row r="40480" spans="28:39" hidden="1" x14ac:dyDescent="0.25">
      <c r="AB40480" s="14"/>
      <c r="AC40480" s="14"/>
      <c r="AG40480" s="10"/>
      <c r="AH40480" s="10"/>
      <c r="AL40480" s="84"/>
      <c r="AM40480" s="84"/>
    </row>
    <row r="40481" spans="28:39" hidden="1" x14ac:dyDescent="0.25">
      <c r="AB40481" s="14"/>
      <c r="AC40481" s="14"/>
      <c r="AG40481" s="10"/>
      <c r="AH40481" s="10"/>
      <c r="AL40481" s="84"/>
      <c r="AM40481" s="84"/>
    </row>
    <row r="40482" spans="28:39" hidden="1" x14ac:dyDescent="0.25">
      <c r="AB40482" s="14"/>
      <c r="AC40482" s="14"/>
      <c r="AG40482" s="10"/>
      <c r="AH40482" s="10"/>
      <c r="AL40482" s="84"/>
      <c r="AM40482" s="84"/>
    </row>
    <row r="40483" spans="28:39" hidden="1" x14ac:dyDescent="0.25">
      <c r="AB40483" s="14"/>
      <c r="AC40483" s="14"/>
      <c r="AG40483" s="10"/>
      <c r="AH40483" s="10"/>
      <c r="AL40483" s="84"/>
      <c r="AM40483" s="84"/>
    </row>
    <row r="40484" spans="28:39" hidden="1" x14ac:dyDescent="0.25">
      <c r="AB40484" s="14"/>
      <c r="AC40484" s="14"/>
      <c r="AG40484" s="10"/>
      <c r="AH40484" s="10"/>
      <c r="AL40484" s="84"/>
      <c r="AM40484" s="84"/>
    </row>
    <row r="40485" spans="28:39" hidden="1" x14ac:dyDescent="0.25">
      <c r="AB40485" s="14"/>
      <c r="AC40485" s="14"/>
      <c r="AG40485" s="10"/>
      <c r="AH40485" s="10"/>
      <c r="AL40485" s="84"/>
      <c r="AM40485" s="84"/>
    </row>
    <row r="40486" spans="28:39" hidden="1" x14ac:dyDescent="0.25">
      <c r="AB40486" s="14"/>
      <c r="AC40486" s="14"/>
      <c r="AG40486" s="10"/>
      <c r="AH40486" s="10"/>
      <c r="AL40486" s="84"/>
      <c r="AM40486" s="84"/>
    </row>
    <row r="40487" spans="28:39" hidden="1" x14ac:dyDescent="0.25">
      <c r="AB40487" s="14"/>
      <c r="AC40487" s="14"/>
      <c r="AG40487" s="10"/>
      <c r="AH40487" s="10"/>
      <c r="AL40487" s="84"/>
      <c r="AM40487" s="84"/>
    </row>
    <row r="40488" spans="28:39" hidden="1" x14ac:dyDescent="0.25">
      <c r="AB40488" s="14"/>
      <c r="AC40488" s="14"/>
      <c r="AG40488" s="10"/>
      <c r="AH40488" s="10"/>
      <c r="AL40488" s="84"/>
      <c r="AM40488" s="84"/>
    </row>
    <row r="40489" spans="28:39" hidden="1" x14ac:dyDescent="0.25">
      <c r="AB40489" s="14"/>
      <c r="AC40489" s="14"/>
      <c r="AG40489" s="10"/>
      <c r="AH40489" s="10"/>
      <c r="AL40489" s="84"/>
      <c r="AM40489" s="84"/>
    </row>
    <row r="40490" spans="28:39" hidden="1" x14ac:dyDescent="0.25">
      <c r="AB40490" s="14"/>
      <c r="AC40490" s="14"/>
      <c r="AG40490" s="10"/>
      <c r="AH40490" s="10"/>
      <c r="AL40490" s="84"/>
      <c r="AM40490" s="84"/>
    </row>
    <row r="40491" spans="28:39" hidden="1" x14ac:dyDescent="0.25">
      <c r="AB40491" s="14"/>
      <c r="AC40491" s="14"/>
      <c r="AG40491" s="10"/>
      <c r="AH40491" s="10"/>
      <c r="AL40491" s="84"/>
      <c r="AM40491" s="84"/>
    </row>
    <row r="40492" spans="28:39" hidden="1" x14ac:dyDescent="0.25">
      <c r="AB40492" s="14"/>
      <c r="AC40492" s="14"/>
      <c r="AG40492" s="10"/>
      <c r="AH40492" s="10"/>
      <c r="AL40492" s="84"/>
      <c r="AM40492" s="84"/>
    </row>
    <row r="40493" spans="28:39" hidden="1" x14ac:dyDescent="0.25">
      <c r="AB40493" s="14"/>
      <c r="AC40493" s="14"/>
      <c r="AG40493" s="10"/>
      <c r="AH40493" s="10"/>
      <c r="AL40493" s="84"/>
      <c r="AM40493" s="84"/>
    </row>
    <row r="40494" spans="28:39" hidden="1" x14ac:dyDescent="0.25">
      <c r="AB40494" s="14"/>
      <c r="AC40494" s="14"/>
      <c r="AG40494" s="10"/>
      <c r="AH40494" s="10"/>
      <c r="AL40494" s="84"/>
      <c r="AM40494" s="84"/>
    </row>
    <row r="40495" spans="28:39" hidden="1" x14ac:dyDescent="0.25">
      <c r="AB40495" s="14"/>
      <c r="AC40495" s="14"/>
      <c r="AG40495" s="10"/>
      <c r="AH40495" s="10"/>
      <c r="AL40495" s="84"/>
      <c r="AM40495" s="84"/>
    </row>
    <row r="40496" spans="28:39" hidden="1" x14ac:dyDescent="0.25">
      <c r="AB40496" s="14"/>
      <c r="AC40496" s="14"/>
      <c r="AG40496" s="10"/>
      <c r="AH40496" s="10"/>
      <c r="AL40496" s="84"/>
      <c r="AM40496" s="84"/>
    </row>
    <row r="40497" spans="28:39" hidden="1" x14ac:dyDescent="0.25">
      <c r="AB40497" s="14"/>
      <c r="AC40497" s="14"/>
      <c r="AG40497" s="10"/>
      <c r="AH40497" s="10"/>
      <c r="AL40497" s="84"/>
      <c r="AM40497" s="84"/>
    </row>
    <row r="40498" spans="28:39" hidden="1" x14ac:dyDescent="0.25">
      <c r="AB40498" s="14"/>
      <c r="AC40498" s="14"/>
      <c r="AG40498" s="10"/>
      <c r="AH40498" s="10"/>
      <c r="AL40498" s="84"/>
      <c r="AM40498" s="84"/>
    </row>
    <row r="40499" spans="28:39" hidden="1" x14ac:dyDescent="0.25">
      <c r="AB40499" s="14"/>
      <c r="AC40499" s="14"/>
      <c r="AG40499" s="10"/>
      <c r="AH40499" s="10"/>
      <c r="AL40499" s="84"/>
      <c r="AM40499" s="84"/>
    </row>
    <row r="40500" spans="28:39" hidden="1" x14ac:dyDescent="0.25">
      <c r="AB40500" s="14"/>
      <c r="AC40500" s="14"/>
      <c r="AG40500" s="10"/>
      <c r="AH40500" s="10"/>
      <c r="AL40500" s="84"/>
      <c r="AM40500" s="84"/>
    </row>
    <row r="40501" spans="28:39" hidden="1" x14ac:dyDescent="0.25">
      <c r="AB40501" s="14"/>
      <c r="AC40501" s="14"/>
      <c r="AG40501" s="10"/>
      <c r="AH40501" s="10"/>
      <c r="AL40501" s="84"/>
      <c r="AM40501" s="84"/>
    </row>
    <row r="40502" spans="28:39" hidden="1" x14ac:dyDescent="0.25">
      <c r="AB40502" s="14"/>
      <c r="AC40502" s="14"/>
      <c r="AG40502" s="10"/>
      <c r="AH40502" s="10"/>
      <c r="AL40502" s="84"/>
      <c r="AM40502" s="84"/>
    </row>
    <row r="40503" spans="28:39" hidden="1" x14ac:dyDescent="0.25">
      <c r="AB40503" s="14"/>
      <c r="AC40503" s="14"/>
      <c r="AG40503" s="10"/>
      <c r="AH40503" s="10"/>
      <c r="AL40503" s="84"/>
      <c r="AM40503" s="84"/>
    </row>
    <row r="40504" spans="28:39" hidden="1" x14ac:dyDescent="0.25">
      <c r="AB40504" s="14"/>
      <c r="AC40504" s="14"/>
      <c r="AG40504" s="10"/>
      <c r="AH40504" s="10"/>
      <c r="AL40504" s="84"/>
      <c r="AM40504" s="84"/>
    </row>
    <row r="40505" spans="28:39" hidden="1" x14ac:dyDescent="0.25">
      <c r="AB40505" s="14"/>
      <c r="AC40505" s="14"/>
      <c r="AG40505" s="10"/>
      <c r="AH40505" s="10"/>
      <c r="AL40505" s="84"/>
      <c r="AM40505" s="84"/>
    </row>
    <row r="40506" spans="28:39" hidden="1" x14ac:dyDescent="0.25">
      <c r="AB40506" s="14"/>
      <c r="AC40506" s="14"/>
      <c r="AG40506" s="10"/>
      <c r="AH40506" s="10"/>
      <c r="AL40506" s="84"/>
      <c r="AM40506" s="84"/>
    </row>
    <row r="40507" spans="28:39" hidden="1" x14ac:dyDescent="0.25">
      <c r="AB40507" s="14"/>
      <c r="AC40507" s="14"/>
      <c r="AG40507" s="10"/>
      <c r="AH40507" s="10"/>
      <c r="AL40507" s="84"/>
      <c r="AM40507" s="84"/>
    </row>
    <row r="40508" spans="28:39" hidden="1" x14ac:dyDescent="0.25">
      <c r="AB40508" s="14"/>
      <c r="AC40508" s="14"/>
      <c r="AG40508" s="10"/>
      <c r="AH40508" s="10"/>
      <c r="AL40508" s="84"/>
      <c r="AM40508" s="84"/>
    </row>
    <row r="40509" spans="28:39" hidden="1" x14ac:dyDescent="0.25">
      <c r="AB40509" s="14"/>
      <c r="AC40509" s="14"/>
      <c r="AG40509" s="10"/>
      <c r="AH40509" s="10"/>
      <c r="AL40509" s="84"/>
      <c r="AM40509" s="84"/>
    </row>
    <row r="40510" spans="28:39" hidden="1" x14ac:dyDescent="0.25">
      <c r="AB40510" s="14"/>
      <c r="AC40510" s="14"/>
      <c r="AG40510" s="10"/>
      <c r="AH40510" s="10"/>
      <c r="AL40510" s="84"/>
      <c r="AM40510" s="84"/>
    </row>
    <row r="40511" spans="28:39" hidden="1" x14ac:dyDescent="0.25">
      <c r="AB40511" s="14"/>
      <c r="AC40511" s="14"/>
      <c r="AG40511" s="10"/>
      <c r="AH40511" s="10"/>
      <c r="AL40511" s="84"/>
      <c r="AM40511" s="84"/>
    </row>
    <row r="40512" spans="28:39" hidden="1" x14ac:dyDescent="0.25">
      <c r="AB40512" s="14"/>
      <c r="AC40512" s="14"/>
      <c r="AG40512" s="10"/>
      <c r="AH40512" s="10"/>
      <c r="AL40512" s="84"/>
      <c r="AM40512" s="84"/>
    </row>
    <row r="40513" spans="28:39" hidden="1" x14ac:dyDescent="0.25">
      <c r="AB40513" s="14"/>
      <c r="AC40513" s="14"/>
      <c r="AG40513" s="10"/>
      <c r="AH40513" s="10"/>
      <c r="AL40513" s="84"/>
      <c r="AM40513" s="84"/>
    </row>
    <row r="40514" spans="28:39" hidden="1" x14ac:dyDescent="0.25">
      <c r="AB40514" s="14"/>
      <c r="AC40514" s="14"/>
      <c r="AG40514" s="10"/>
      <c r="AH40514" s="10"/>
      <c r="AL40514" s="84"/>
      <c r="AM40514" s="84"/>
    </row>
    <row r="40515" spans="28:39" hidden="1" x14ac:dyDescent="0.25">
      <c r="AB40515" s="14"/>
      <c r="AC40515" s="14"/>
      <c r="AG40515" s="10"/>
      <c r="AH40515" s="10"/>
      <c r="AL40515" s="84"/>
      <c r="AM40515" s="84"/>
    </row>
    <row r="40516" spans="28:39" hidden="1" x14ac:dyDescent="0.25">
      <c r="AB40516" s="14"/>
      <c r="AC40516" s="14"/>
      <c r="AG40516" s="10"/>
      <c r="AH40516" s="10"/>
      <c r="AL40516" s="84"/>
      <c r="AM40516" s="84"/>
    </row>
    <row r="40517" spans="28:39" hidden="1" x14ac:dyDescent="0.25">
      <c r="AB40517" s="14"/>
      <c r="AC40517" s="14"/>
      <c r="AG40517" s="10"/>
      <c r="AH40517" s="10"/>
      <c r="AL40517" s="84"/>
      <c r="AM40517" s="84"/>
    </row>
    <row r="40518" spans="28:39" hidden="1" x14ac:dyDescent="0.25">
      <c r="AB40518" s="14"/>
      <c r="AC40518" s="14"/>
      <c r="AG40518" s="10"/>
      <c r="AH40518" s="10"/>
      <c r="AL40518" s="84"/>
      <c r="AM40518" s="84"/>
    </row>
    <row r="40519" spans="28:39" hidden="1" x14ac:dyDescent="0.25">
      <c r="AB40519" s="14"/>
      <c r="AC40519" s="14"/>
      <c r="AG40519" s="10"/>
      <c r="AH40519" s="10"/>
      <c r="AL40519" s="84"/>
      <c r="AM40519" s="84"/>
    </row>
    <row r="40520" spans="28:39" hidden="1" x14ac:dyDescent="0.25">
      <c r="AB40520" s="14"/>
      <c r="AC40520" s="14"/>
      <c r="AG40520" s="10"/>
      <c r="AH40520" s="10"/>
      <c r="AL40520" s="84"/>
      <c r="AM40520" s="84"/>
    </row>
    <row r="40521" spans="28:39" hidden="1" x14ac:dyDescent="0.25">
      <c r="AB40521" s="14"/>
      <c r="AC40521" s="14"/>
      <c r="AG40521" s="10"/>
      <c r="AH40521" s="10"/>
      <c r="AL40521" s="84"/>
      <c r="AM40521" s="84"/>
    </row>
    <row r="40522" spans="28:39" hidden="1" x14ac:dyDescent="0.25">
      <c r="AB40522" s="14"/>
      <c r="AC40522" s="14"/>
      <c r="AG40522" s="10"/>
      <c r="AH40522" s="10"/>
      <c r="AL40522" s="84"/>
      <c r="AM40522" s="84"/>
    </row>
    <row r="40523" spans="28:39" hidden="1" x14ac:dyDescent="0.25">
      <c r="AB40523" s="14"/>
      <c r="AC40523" s="14"/>
      <c r="AG40523" s="10"/>
      <c r="AH40523" s="10"/>
      <c r="AL40523" s="84"/>
      <c r="AM40523" s="84"/>
    </row>
    <row r="40524" spans="28:39" hidden="1" x14ac:dyDescent="0.25">
      <c r="AB40524" s="14"/>
      <c r="AC40524" s="14"/>
      <c r="AG40524" s="10"/>
      <c r="AH40524" s="10"/>
      <c r="AL40524" s="84"/>
      <c r="AM40524" s="84"/>
    </row>
    <row r="40525" spans="28:39" hidden="1" x14ac:dyDescent="0.25">
      <c r="AB40525" s="14"/>
      <c r="AC40525" s="14"/>
      <c r="AG40525" s="10"/>
      <c r="AH40525" s="10"/>
      <c r="AL40525" s="84"/>
      <c r="AM40525" s="84"/>
    </row>
    <row r="40526" spans="28:39" hidden="1" x14ac:dyDescent="0.25">
      <c r="AB40526" s="14"/>
      <c r="AC40526" s="14"/>
      <c r="AG40526" s="10"/>
      <c r="AH40526" s="10"/>
      <c r="AL40526" s="84"/>
      <c r="AM40526" s="84"/>
    </row>
    <row r="40527" spans="28:39" hidden="1" x14ac:dyDescent="0.25">
      <c r="AB40527" s="14"/>
      <c r="AC40527" s="14"/>
      <c r="AG40527" s="10"/>
      <c r="AH40527" s="10"/>
      <c r="AL40527" s="84"/>
      <c r="AM40527" s="84"/>
    </row>
    <row r="40528" spans="28:39" hidden="1" x14ac:dyDescent="0.25">
      <c r="AB40528" s="14"/>
      <c r="AC40528" s="14"/>
      <c r="AG40528" s="10"/>
      <c r="AH40528" s="10"/>
      <c r="AL40528" s="84"/>
      <c r="AM40528" s="84"/>
    </row>
    <row r="40529" spans="28:39" hidden="1" x14ac:dyDescent="0.25">
      <c r="AB40529" s="14"/>
      <c r="AC40529" s="14"/>
      <c r="AG40529" s="10"/>
      <c r="AH40529" s="10"/>
      <c r="AL40529" s="84"/>
      <c r="AM40529" s="84"/>
    </row>
    <row r="40530" spans="28:39" hidden="1" x14ac:dyDescent="0.25">
      <c r="AB40530" s="14"/>
      <c r="AC40530" s="14"/>
      <c r="AG40530" s="10"/>
      <c r="AH40530" s="10"/>
      <c r="AL40530" s="84"/>
      <c r="AM40530" s="84"/>
    </row>
    <row r="40531" spans="28:39" hidden="1" x14ac:dyDescent="0.25">
      <c r="AB40531" s="14"/>
      <c r="AC40531" s="14"/>
      <c r="AG40531" s="10"/>
      <c r="AH40531" s="10"/>
      <c r="AL40531" s="84"/>
      <c r="AM40531" s="84"/>
    </row>
    <row r="40532" spans="28:39" hidden="1" x14ac:dyDescent="0.25">
      <c r="AB40532" s="14"/>
      <c r="AC40532" s="14"/>
      <c r="AG40532" s="10"/>
      <c r="AH40532" s="10"/>
      <c r="AL40532" s="84"/>
      <c r="AM40532" s="84"/>
    </row>
    <row r="40533" spans="28:39" hidden="1" x14ac:dyDescent="0.25">
      <c r="AB40533" s="14"/>
      <c r="AC40533" s="14"/>
      <c r="AG40533" s="10"/>
      <c r="AH40533" s="10"/>
      <c r="AL40533" s="84"/>
      <c r="AM40533" s="84"/>
    </row>
    <row r="40534" spans="28:39" hidden="1" x14ac:dyDescent="0.25">
      <c r="AB40534" s="14"/>
      <c r="AC40534" s="14"/>
      <c r="AG40534" s="10"/>
      <c r="AH40534" s="10"/>
      <c r="AL40534" s="84"/>
      <c r="AM40534" s="84"/>
    </row>
    <row r="40535" spans="28:39" hidden="1" x14ac:dyDescent="0.25">
      <c r="AB40535" s="14"/>
      <c r="AC40535" s="14"/>
      <c r="AG40535" s="10"/>
      <c r="AH40535" s="10"/>
      <c r="AL40535" s="84"/>
      <c r="AM40535" s="84"/>
    </row>
    <row r="40536" spans="28:39" hidden="1" x14ac:dyDescent="0.25">
      <c r="AB40536" s="14"/>
      <c r="AC40536" s="14"/>
      <c r="AG40536" s="10"/>
      <c r="AH40536" s="10"/>
      <c r="AL40536" s="84"/>
      <c r="AM40536" s="84"/>
    </row>
    <row r="40537" spans="28:39" hidden="1" x14ac:dyDescent="0.25">
      <c r="AB40537" s="14"/>
      <c r="AC40537" s="14"/>
      <c r="AG40537" s="10"/>
      <c r="AH40537" s="10"/>
      <c r="AL40537" s="84"/>
      <c r="AM40537" s="84"/>
    </row>
    <row r="40538" spans="28:39" hidden="1" x14ac:dyDescent="0.25">
      <c r="AB40538" s="14"/>
      <c r="AC40538" s="14"/>
      <c r="AG40538" s="10"/>
      <c r="AH40538" s="10"/>
      <c r="AL40538" s="84"/>
      <c r="AM40538" s="84"/>
    </row>
    <row r="40539" spans="28:39" hidden="1" x14ac:dyDescent="0.25">
      <c r="AB40539" s="14"/>
      <c r="AC40539" s="14"/>
      <c r="AG40539" s="10"/>
      <c r="AH40539" s="10"/>
      <c r="AL40539" s="84"/>
      <c r="AM40539" s="84"/>
    </row>
    <row r="40540" spans="28:39" hidden="1" x14ac:dyDescent="0.25">
      <c r="AB40540" s="14"/>
      <c r="AC40540" s="14"/>
      <c r="AG40540" s="10"/>
      <c r="AH40540" s="10"/>
      <c r="AL40540" s="84"/>
      <c r="AM40540" s="84"/>
    </row>
    <row r="40541" spans="28:39" hidden="1" x14ac:dyDescent="0.25">
      <c r="AB40541" s="14"/>
      <c r="AC40541" s="14"/>
      <c r="AG40541" s="10"/>
      <c r="AH40541" s="10"/>
      <c r="AL40541" s="84"/>
      <c r="AM40541" s="84"/>
    </row>
    <row r="40542" spans="28:39" hidden="1" x14ac:dyDescent="0.25">
      <c r="AB40542" s="14"/>
      <c r="AC40542" s="14"/>
      <c r="AG40542" s="10"/>
      <c r="AH40542" s="10"/>
      <c r="AL40542" s="84"/>
      <c r="AM40542" s="84"/>
    </row>
    <row r="40543" spans="28:39" hidden="1" x14ac:dyDescent="0.25">
      <c r="AB40543" s="14"/>
      <c r="AC40543" s="14"/>
      <c r="AG40543" s="10"/>
      <c r="AH40543" s="10"/>
      <c r="AL40543" s="84"/>
      <c r="AM40543" s="84"/>
    </row>
    <row r="40544" spans="28:39" hidden="1" x14ac:dyDescent="0.25">
      <c r="AB40544" s="14"/>
      <c r="AC40544" s="14"/>
      <c r="AG40544" s="10"/>
      <c r="AH40544" s="10"/>
      <c r="AL40544" s="84"/>
      <c r="AM40544" s="84"/>
    </row>
    <row r="40545" spans="28:39" hidden="1" x14ac:dyDescent="0.25">
      <c r="AB40545" s="14"/>
      <c r="AC40545" s="14"/>
      <c r="AG40545" s="10"/>
      <c r="AH40545" s="10"/>
      <c r="AL40545" s="84"/>
      <c r="AM40545" s="84"/>
    </row>
    <row r="40546" spans="28:39" hidden="1" x14ac:dyDescent="0.25">
      <c r="AB40546" s="14"/>
      <c r="AC40546" s="14"/>
      <c r="AG40546" s="10"/>
      <c r="AH40546" s="10"/>
      <c r="AL40546" s="84"/>
      <c r="AM40546" s="84"/>
    </row>
    <row r="40547" spans="28:39" hidden="1" x14ac:dyDescent="0.25">
      <c r="AB40547" s="14"/>
      <c r="AC40547" s="14"/>
      <c r="AG40547" s="10"/>
      <c r="AH40547" s="10"/>
      <c r="AL40547" s="84"/>
      <c r="AM40547" s="84"/>
    </row>
    <row r="40548" spans="28:39" hidden="1" x14ac:dyDescent="0.25">
      <c r="AB40548" s="14"/>
      <c r="AC40548" s="14"/>
      <c r="AG40548" s="10"/>
      <c r="AH40548" s="10"/>
      <c r="AL40548" s="84"/>
      <c r="AM40548" s="84"/>
    </row>
    <row r="40549" spans="28:39" hidden="1" x14ac:dyDescent="0.25">
      <c r="AB40549" s="14"/>
      <c r="AC40549" s="14"/>
      <c r="AG40549" s="10"/>
      <c r="AH40549" s="10"/>
      <c r="AL40549" s="84"/>
      <c r="AM40549" s="84"/>
    </row>
    <row r="40550" spans="28:39" hidden="1" x14ac:dyDescent="0.25">
      <c r="AB40550" s="14"/>
      <c r="AC40550" s="14"/>
      <c r="AG40550" s="10"/>
      <c r="AH40550" s="10"/>
      <c r="AL40550" s="84"/>
      <c r="AM40550" s="84"/>
    </row>
    <row r="40551" spans="28:39" hidden="1" x14ac:dyDescent="0.25">
      <c r="AB40551" s="14"/>
      <c r="AC40551" s="14"/>
      <c r="AG40551" s="10"/>
      <c r="AH40551" s="10"/>
      <c r="AL40551" s="84"/>
      <c r="AM40551" s="84"/>
    </row>
    <row r="40552" spans="28:39" hidden="1" x14ac:dyDescent="0.25">
      <c r="AB40552" s="14"/>
      <c r="AC40552" s="14"/>
      <c r="AG40552" s="10"/>
      <c r="AH40552" s="10"/>
      <c r="AL40552" s="84"/>
      <c r="AM40552" s="84"/>
    </row>
    <row r="40553" spans="28:39" hidden="1" x14ac:dyDescent="0.25">
      <c r="AB40553" s="14"/>
      <c r="AC40553" s="14"/>
      <c r="AG40553" s="10"/>
      <c r="AH40553" s="10"/>
      <c r="AL40553" s="84"/>
      <c r="AM40553" s="84"/>
    </row>
    <row r="40554" spans="28:39" hidden="1" x14ac:dyDescent="0.25">
      <c r="AB40554" s="14"/>
      <c r="AC40554" s="14"/>
      <c r="AG40554" s="10"/>
      <c r="AH40554" s="10"/>
      <c r="AL40554" s="84"/>
      <c r="AM40554" s="84"/>
    </row>
    <row r="40555" spans="28:39" hidden="1" x14ac:dyDescent="0.25">
      <c r="AB40555" s="14"/>
      <c r="AC40555" s="14"/>
      <c r="AG40555" s="10"/>
      <c r="AH40555" s="10"/>
      <c r="AL40555" s="84"/>
      <c r="AM40555" s="84"/>
    </row>
    <row r="40556" spans="28:39" hidden="1" x14ac:dyDescent="0.25">
      <c r="AB40556" s="14"/>
      <c r="AC40556" s="14"/>
      <c r="AG40556" s="10"/>
      <c r="AH40556" s="10"/>
      <c r="AL40556" s="84"/>
      <c r="AM40556" s="84"/>
    </row>
    <row r="40557" spans="28:39" hidden="1" x14ac:dyDescent="0.25">
      <c r="AB40557" s="14"/>
      <c r="AC40557" s="14"/>
      <c r="AG40557" s="10"/>
      <c r="AH40557" s="10"/>
      <c r="AL40557" s="84"/>
      <c r="AM40557" s="84"/>
    </row>
    <row r="40558" spans="28:39" hidden="1" x14ac:dyDescent="0.25">
      <c r="AB40558" s="14"/>
      <c r="AC40558" s="14"/>
      <c r="AG40558" s="10"/>
      <c r="AH40558" s="10"/>
      <c r="AL40558" s="84"/>
      <c r="AM40558" s="84"/>
    </row>
    <row r="40559" spans="28:39" hidden="1" x14ac:dyDescent="0.25">
      <c r="AB40559" s="14"/>
      <c r="AC40559" s="14"/>
      <c r="AG40559" s="10"/>
      <c r="AH40559" s="10"/>
      <c r="AL40559" s="84"/>
      <c r="AM40559" s="84"/>
    </row>
    <row r="40560" spans="28:39" hidden="1" x14ac:dyDescent="0.25">
      <c r="AB40560" s="14"/>
      <c r="AC40560" s="14"/>
      <c r="AG40560" s="10"/>
      <c r="AH40560" s="10"/>
      <c r="AL40560" s="84"/>
      <c r="AM40560" s="84"/>
    </row>
    <row r="40561" spans="28:39" hidden="1" x14ac:dyDescent="0.25">
      <c r="AB40561" s="14"/>
      <c r="AC40561" s="14"/>
      <c r="AG40561" s="10"/>
      <c r="AH40561" s="10"/>
      <c r="AL40561" s="84"/>
      <c r="AM40561" s="84"/>
    </row>
    <row r="40562" spans="28:39" hidden="1" x14ac:dyDescent="0.25">
      <c r="AB40562" s="14"/>
      <c r="AC40562" s="14"/>
      <c r="AG40562" s="10"/>
      <c r="AH40562" s="10"/>
      <c r="AL40562" s="84"/>
      <c r="AM40562" s="84"/>
    </row>
    <row r="40563" spans="28:39" hidden="1" x14ac:dyDescent="0.25">
      <c r="AB40563" s="14"/>
      <c r="AC40563" s="14"/>
      <c r="AG40563" s="10"/>
      <c r="AH40563" s="10"/>
      <c r="AL40563" s="84"/>
      <c r="AM40563" s="84"/>
    </row>
    <row r="40564" spans="28:39" hidden="1" x14ac:dyDescent="0.25">
      <c r="AB40564" s="14"/>
      <c r="AC40564" s="14"/>
      <c r="AG40564" s="10"/>
      <c r="AH40564" s="10"/>
      <c r="AL40564" s="84"/>
      <c r="AM40564" s="84"/>
    </row>
    <row r="40565" spans="28:39" hidden="1" x14ac:dyDescent="0.25">
      <c r="AB40565" s="14"/>
      <c r="AC40565" s="14"/>
      <c r="AG40565" s="10"/>
      <c r="AH40565" s="10"/>
      <c r="AL40565" s="84"/>
      <c r="AM40565" s="84"/>
    </row>
    <row r="40566" spans="28:39" hidden="1" x14ac:dyDescent="0.25">
      <c r="AB40566" s="14"/>
      <c r="AC40566" s="14"/>
      <c r="AG40566" s="10"/>
      <c r="AH40566" s="10"/>
      <c r="AL40566" s="84"/>
      <c r="AM40566" s="84"/>
    </row>
    <row r="40567" spans="28:39" hidden="1" x14ac:dyDescent="0.25">
      <c r="AB40567" s="14"/>
      <c r="AC40567" s="14"/>
      <c r="AG40567" s="10"/>
      <c r="AH40567" s="10"/>
      <c r="AL40567" s="84"/>
      <c r="AM40567" s="84"/>
    </row>
    <row r="40568" spans="28:39" hidden="1" x14ac:dyDescent="0.25">
      <c r="AB40568" s="14"/>
      <c r="AC40568" s="14"/>
      <c r="AG40568" s="10"/>
      <c r="AH40568" s="10"/>
      <c r="AL40568" s="84"/>
      <c r="AM40568" s="84"/>
    </row>
    <row r="40569" spans="28:39" hidden="1" x14ac:dyDescent="0.25">
      <c r="AB40569" s="14"/>
      <c r="AC40569" s="14"/>
      <c r="AG40569" s="10"/>
      <c r="AH40569" s="10"/>
      <c r="AL40569" s="84"/>
      <c r="AM40569" s="84"/>
    </row>
    <row r="40570" spans="28:39" hidden="1" x14ac:dyDescent="0.25">
      <c r="AB40570" s="14"/>
      <c r="AC40570" s="14"/>
      <c r="AG40570" s="10"/>
      <c r="AH40570" s="10"/>
      <c r="AL40570" s="84"/>
      <c r="AM40570" s="84"/>
    </row>
    <row r="40571" spans="28:39" hidden="1" x14ac:dyDescent="0.25">
      <c r="AB40571" s="14"/>
      <c r="AC40571" s="14"/>
      <c r="AG40571" s="10"/>
      <c r="AH40571" s="10"/>
      <c r="AL40571" s="84"/>
      <c r="AM40571" s="84"/>
    </row>
    <row r="40572" spans="28:39" hidden="1" x14ac:dyDescent="0.25">
      <c r="AB40572" s="14"/>
      <c r="AC40572" s="14"/>
      <c r="AG40572" s="10"/>
      <c r="AH40572" s="10"/>
      <c r="AL40572" s="84"/>
      <c r="AM40572" s="84"/>
    </row>
    <row r="40573" spans="28:39" hidden="1" x14ac:dyDescent="0.25">
      <c r="AB40573" s="14"/>
      <c r="AC40573" s="14"/>
      <c r="AG40573" s="10"/>
      <c r="AH40573" s="10"/>
      <c r="AL40573" s="84"/>
      <c r="AM40573" s="84"/>
    </row>
    <row r="40574" spans="28:39" hidden="1" x14ac:dyDescent="0.25">
      <c r="AB40574" s="14"/>
      <c r="AC40574" s="14"/>
      <c r="AG40574" s="10"/>
      <c r="AH40574" s="10"/>
      <c r="AL40574" s="84"/>
      <c r="AM40574" s="84"/>
    </row>
    <row r="40575" spans="28:39" hidden="1" x14ac:dyDescent="0.25">
      <c r="AB40575" s="14"/>
      <c r="AC40575" s="14"/>
      <c r="AG40575" s="10"/>
      <c r="AH40575" s="10"/>
      <c r="AL40575" s="84"/>
      <c r="AM40575" s="84"/>
    </row>
    <row r="40576" spans="28:39" hidden="1" x14ac:dyDescent="0.25">
      <c r="AB40576" s="14"/>
      <c r="AC40576" s="14"/>
      <c r="AG40576" s="10"/>
      <c r="AH40576" s="10"/>
      <c r="AL40576" s="84"/>
      <c r="AM40576" s="84"/>
    </row>
    <row r="40577" spans="28:39" hidden="1" x14ac:dyDescent="0.25">
      <c r="AB40577" s="14"/>
      <c r="AC40577" s="14"/>
      <c r="AG40577" s="10"/>
      <c r="AH40577" s="10"/>
      <c r="AL40577" s="84"/>
      <c r="AM40577" s="84"/>
    </row>
    <row r="40578" spans="28:39" hidden="1" x14ac:dyDescent="0.25">
      <c r="AB40578" s="14"/>
      <c r="AC40578" s="14"/>
      <c r="AG40578" s="10"/>
      <c r="AH40578" s="10"/>
      <c r="AL40578" s="84"/>
      <c r="AM40578" s="84"/>
    </row>
    <row r="40579" spans="28:39" hidden="1" x14ac:dyDescent="0.25">
      <c r="AB40579" s="14"/>
      <c r="AC40579" s="14"/>
      <c r="AG40579" s="10"/>
      <c r="AH40579" s="10"/>
      <c r="AL40579" s="84"/>
      <c r="AM40579" s="84"/>
    </row>
    <row r="40580" spans="28:39" hidden="1" x14ac:dyDescent="0.25">
      <c r="AB40580" s="14"/>
      <c r="AC40580" s="14"/>
      <c r="AG40580" s="10"/>
      <c r="AH40580" s="10"/>
      <c r="AL40580" s="84"/>
      <c r="AM40580" s="84"/>
    </row>
    <row r="40581" spans="28:39" hidden="1" x14ac:dyDescent="0.25">
      <c r="AB40581" s="14"/>
      <c r="AC40581" s="14"/>
      <c r="AG40581" s="10"/>
      <c r="AH40581" s="10"/>
      <c r="AL40581" s="84"/>
      <c r="AM40581" s="84"/>
    </row>
    <row r="40582" spans="28:39" hidden="1" x14ac:dyDescent="0.25">
      <c r="AB40582" s="14"/>
      <c r="AC40582" s="14"/>
      <c r="AG40582" s="10"/>
      <c r="AH40582" s="10"/>
      <c r="AL40582" s="84"/>
      <c r="AM40582" s="84"/>
    </row>
    <row r="40583" spans="28:39" hidden="1" x14ac:dyDescent="0.25">
      <c r="AB40583" s="14"/>
      <c r="AC40583" s="14"/>
      <c r="AG40583" s="10"/>
      <c r="AH40583" s="10"/>
      <c r="AL40583" s="84"/>
      <c r="AM40583" s="84"/>
    </row>
    <row r="40584" spans="28:39" hidden="1" x14ac:dyDescent="0.25">
      <c r="AB40584" s="14"/>
      <c r="AC40584" s="14"/>
      <c r="AG40584" s="10"/>
      <c r="AH40584" s="10"/>
      <c r="AL40584" s="84"/>
      <c r="AM40584" s="84"/>
    </row>
    <row r="40585" spans="28:39" hidden="1" x14ac:dyDescent="0.25">
      <c r="AB40585" s="14"/>
      <c r="AC40585" s="14"/>
      <c r="AG40585" s="10"/>
      <c r="AH40585" s="10"/>
      <c r="AL40585" s="84"/>
      <c r="AM40585" s="84"/>
    </row>
    <row r="40586" spans="28:39" hidden="1" x14ac:dyDescent="0.25">
      <c r="AB40586" s="14"/>
      <c r="AC40586" s="14"/>
      <c r="AG40586" s="10"/>
      <c r="AH40586" s="10"/>
      <c r="AL40586" s="84"/>
      <c r="AM40586" s="84"/>
    </row>
    <row r="40587" spans="28:39" hidden="1" x14ac:dyDescent="0.25">
      <c r="AB40587" s="14"/>
      <c r="AC40587" s="14"/>
      <c r="AG40587" s="10"/>
      <c r="AH40587" s="10"/>
      <c r="AL40587" s="84"/>
      <c r="AM40587" s="84"/>
    </row>
    <row r="40588" spans="28:39" hidden="1" x14ac:dyDescent="0.25">
      <c r="AB40588" s="14"/>
      <c r="AC40588" s="14"/>
      <c r="AG40588" s="10"/>
      <c r="AH40588" s="10"/>
      <c r="AL40588" s="84"/>
      <c r="AM40588" s="84"/>
    </row>
    <row r="40589" spans="28:39" hidden="1" x14ac:dyDescent="0.25">
      <c r="AB40589" s="14"/>
      <c r="AC40589" s="14"/>
      <c r="AG40589" s="10"/>
      <c r="AH40589" s="10"/>
      <c r="AL40589" s="84"/>
      <c r="AM40589" s="84"/>
    </row>
    <row r="40590" spans="28:39" hidden="1" x14ac:dyDescent="0.25">
      <c r="AB40590" s="14"/>
      <c r="AC40590" s="14"/>
      <c r="AG40590" s="10"/>
      <c r="AH40590" s="10"/>
      <c r="AL40590" s="84"/>
      <c r="AM40590" s="84"/>
    </row>
    <row r="40591" spans="28:39" hidden="1" x14ac:dyDescent="0.25">
      <c r="AB40591" s="14"/>
      <c r="AC40591" s="14"/>
      <c r="AG40591" s="10"/>
      <c r="AH40591" s="10"/>
      <c r="AL40591" s="84"/>
      <c r="AM40591" s="84"/>
    </row>
    <row r="40592" spans="28:39" hidden="1" x14ac:dyDescent="0.25">
      <c r="AB40592" s="14"/>
      <c r="AC40592" s="14"/>
      <c r="AG40592" s="10"/>
      <c r="AH40592" s="10"/>
      <c r="AL40592" s="84"/>
      <c r="AM40592" s="84"/>
    </row>
    <row r="40593" spans="28:39" hidden="1" x14ac:dyDescent="0.25">
      <c r="AB40593" s="14"/>
      <c r="AC40593" s="14"/>
      <c r="AG40593" s="10"/>
      <c r="AH40593" s="10"/>
      <c r="AL40593" s="84"/>
      <c r="AM40593" s="84"/>
    </row>
    <row r="40594" spans="28:39" hidden="1" x14ac:dyDescent="0.25">
      <c r="AB40594" s="14"/>
      <c r="AC40594" s="14"/>
      <c r="AG40594" s="10"/>
      <c r="AH40594" s="10"/>
      <c r="AL40594" s="84"/>
      <c r="AM40594" s="84"/>
    </row>
    <row r="40595" spans="28:39" hidden="1" x14ac:dyDescent="0.25">
      <c r="AB40595" s="14"/>
      <c r="AC40595" s="14"/>
      <c r="AG40595" s="10"/>
      <c r="AH40595" s="10"/>
      <c r="AL40595" s="84"/>
      <c r="AM40595" s="84"/>
    </row>
    <row r="40596" spans="28:39" hidden="1" x14ac:dyDescent="0.25">
      <c r="AB40596" s="14"/>
      <c r="AC40596" s="14"/>
      <c r="AG40596" s="10"/>
      <c r="AH40596" s="10"/>
      <c r="AL40596" s="84"/>
      <c r="AM40596" s="84"/>
    </row>
    <row r="40597" spans="28:39" hidden="1" x14ac:dyDescent="0.25">
      <c r="AB40597" s="14"/>
      <c r="AC40597" s="14"/>
      <c r="AG40597" s="10"/>
      <c r="AH40597" s="10"/>
      <c r="AL40597" s="84"/>
      <c r="AM40597" s="84"/>
    </row>
    <row r="40598" spans="28:39" hidden="1" x14ac:dyDescent="0.25">
      <c r="AB40598" s="14"/>
      <c r="AC40598" s="14"/>
      <c r="AG40598" s="10"/>
      <c r="AH40598" s="10"/>
      <c r="AL40598" s="84"/>
      <c r="AM40598" s="84"/>
    </row>
    <row r="40599" spans="28:39" hidden="1" x14ac:dyDescent="0.25">
      <c r="AB40599" s="14"/>
      <c r="AC40599" s="14"/>
      <c r="AG40599" s="10"/>
      <c r="AH40599" s="10"/>
      <c r="AL40599" s="84"/>
      <c r="AM40599" s="84"/>
    </row>
    <row r="40600" spans="28:39" hidden="1" x14ac:dyDescent="0.25">
      <c r="AB40600" s="14"/>
      <c r="AC40600" s="14"/>
      <c r="AG40600" s="10"/>
      <c r="AH40600" s="10"/>
      <c r="AL40600" s="84"/>
      <c r="AM40600" s="84"/>
    </row>
    <row r="40601" spans="28:39" hidden="1" x14ac:dyDescent="0.25">
      <c r="AB40601" s="14"/>
      <c r="AC40601" s="14"/>
      <c r="AG40601" s="10"/>
      <c r="AH40601" s="10"/>
      <c r="AL40601" s="84"/>
      <c r="AM40601" s="84"/>
    </row>
    <row r="40602" spans="28:39" hidden="1" x14ac:dyDescent="0.25">
      <c r="AB40602" s="14"/>
      <c r="AC40602" s="14"/>
      <c r="AG40602" s="10"/>
      <c r="AH40602" s="10"/>
      <c r="AL40602" s="84"/>
      <c r="AM40602" s="84"/>
    </row>
    <row r="40603" spans="28:39" hidden="1" x14ac:dyDescent="0.25">
      <c r="AB40603" s="14"/>
      <c r="AC40603" s="14"/>
      <c r="AG40603" s="10"/>
      <c r="AH40603" s="10"/>
      <c r="AL40603" s="84"/>
      <c r="AM40603" s="84"/>
    </row>
    <row r="40604" spans="28:39" hidden="1" x14ac:dyDescent="0.25">
      <c r="AB40604" s="14"/>
      <c r="AC40604" s="14"/>
      <c r="AG40604" s="10"/>
      <c r="AH40604" s="10"/>
      <c r="AL40604" s="84"/>
      <c r="AM40604" s="84"/>
    </row>
    <row r="40605" spans="28:39" hidden="1" x14ac:dyDescent="0.25">
      <c r="AB40605" s="14"/>
      <c r="AC40605" s="14"/>
      <c r="AG40605" s="10"/>
      <c r="AH40605" s="10"/>
      <c r="AL40605" s="84"/>
      <c r="AM40605" s="84"/>
    </row>
    <row r="40606" spans="28:39" hidden="1" x14ac:dyDescent="0.25">
      <c r="AB40606" s="14"/>
      <c r="AC40606" s="14"/>
      <c r="AG40606" s="10"/>
      <c r="AH40606" s="10"/>
      <c r="AL40606" s="84"/>
      <c r="AM40606" s="84"/>
    </row>
    <row r="40607" spans="28:39" hidden="1" x14ac:dyDescent="0.25">
      <c r="AB40607" s="14"/>
      <c r="AC40607" s="14"/>
      <c r="AG40607" s="10"/>
      <c r="AH40607" s="10"/>
      <c r="AL40607" s="84"/>
      <c r="AM40607" s="84"/>
    </row>
    <row r="40608" spans="28:39" hidden="1" x14ac:dyDescent="0.25">
      <c r="AB40608" s="14"/>
      <c r="AC40608" s="14"/>
      <c r="AG40608" s="10"/>
      <c r="AH40608" s="10"/>
      <c r="AL40608" s="84"/>
      <c r="AM40608" s="84"/>
    </row>
    <row r="40609" spans="28:39" hidden="1" x14ac:dyDescent="0.25">
      <c r="AB40609" s="14"/>
      <c r="AC40609" s="14"/>
      <c r="AG40609" s="10"/>
      <c r="AH40609" s="10"/>
      <c r="AL40609" s="84"/>
      <c r="AM40609" s="84"/>
    </row>
    <row r="40610" spans="28:39" hidden="1" x14ac:dyDescent="0.25">
      <c r="AB40610" s="14"/>
      <c r="AC40610" s="14"/>
      <c r="AG40610" s="10"/>
      <c r="AH40610" s="10"/>
      <c r="AL40610" s="84"/>
      <c r="AM40610" s="84"/>
    </row>
    <row r="40611" spans="28:39" hidden="1" x14ac:dyDescent="0.25">
      <c r="AB40611" s="14"/>
      <c r="AC40611" s="14"/>
      <c r="AG40611" s="10"/>
      <c r="AH40611" s="10"/>
      <c r="AL40611" s="84"/>
      <c r="AM40611" s="84"/>
    </row>
    <row r="40612" spans="28:39" hidden="1" x14ac:dyDescent="0.25">
      <c r="AB40612" s="14"/>
      <c r="AC40612" s="14"/>
      <c r="AG40612" s="10"/>
      <c r="AH40612" s="10"/>
      <c r="AL40612" s="84"/>
      <c r="AM40612" s="84"/>
    </row>
    <row r="40613" spans="28:39" hidden="1" x14ac:dyDescent="0.25">
      <c r="AB40613" s="14"/>
      <c r="AC40613" s="14"/>
      <c r="AG40613" s="10"/>
      <c r="AH40613" s="10"/>
      <c r="AL40613" s="84"/>
      <c r="AM40613" s="84"/>
    </row>
    <row r="40614" spans="28:39" hidden="1" x14ac:dyDescent="0.25">
      <c r="AB40614" s="14"/>
      <c r="AC40614" s="14"/>
      <c r="AG40614" s="10"/>
      <c r="AH40614" s="10"/>
      <c r="AL40614" s="84"/>
      <c r="AM40614" s="84"/>
    </row>
    <row r="40615" spans="28:39" hidden="1" x14ac:dyDescent="0.25">
      <c r="AB40615" s="14"/>
      <c r="AC40615" s="14"/>
      <c r="AG40615" s="10"/>
      <c r="AH40615" s="10"/>
      <c r="AL40615" s="84"/>
      <c r="AM40615" s="84"/>
    </row>
    <row r="40616" spans="28:39" hidden="1" x14ac:dyDescent="0.25">
      <c r="AB40616" s="14"/>
      <c r="AC40616" s="14"/>
      <c r="AG40616" s="10"/>
      <c r="AH40616" s="10"/>
      <c r="AL40616" s="84"/>
      <c r="AM40616" s="84"/>
    </row>
    <row r="40617" spans="28:39" hidden="1" x14ac:dyDescent="0.25">
      <c r="AB40617" s="14"/>
      <c r="AC40617" s="14"/>
      <c r="AG40617" s="10"/>
      <c r="AH40617" s="10"/>
      <c r="AL40617" s="84"/>
      <c r="AM40617" s="84"/>
    </row>
    <row r="40618" spans="28:39" hidden="1" x14ac:dyDescent="0.25">
      <c r="AB40618" s="14"/>
      <c r="AC40618" s="14"/>
      <c r="AG40618" s="10"/>
      <c r="AH40618" s="10"/>
      <c r="AL40618" s="84"/>
      <c r="AM40618" s="84"/>
    </row>
    <row r="40619" spans="28:39" hidden="1" x14ac:dyDescent="0.25">
      <c r="AB40619" s="14"/>
      <c r="AC40619" s="14"/>
      <c r="AG40619" s="10"/>
      <c r="AH40619" s="10"/>
      <c r="AL40619" s="84"/>
      <c r="AM40619" s="84"/>
    </row>
    <row r="40620" spans="28:39" hidden="1" x14ac:dyDescent="0.25">
      <c r="AB40620" s="14"/>
      <c r="AC40620" s="14"/>
      <c r="AG40620" s="10"/>
      <c r="AH40620" s="10"/>
      <c r="AL40620" s="84"/>
      <c r="AM40620" s="84"/>
    </row>
    <row r="40621" spans="28:39" hidden="1" x14ac:dyDescent="0.25">
      <c r="AB40621" s="14"/>
      <c r="AC40621" s="14"/>
      <c r="AG40621" s="10"/>
      <c r="AH40621" s="10"/>
      <c r="AL40621" s="84"/>
      <c r="AM40621" s="84"/>
    </row>
    <row r="40622" spans="28:39" hidden="1" x14ac:dyDescent="0.25">
      <c r="AB40622" s="14"/>
      <c r="AC40622" s="14"/>
      <c r="AG40622" s="10"/>
      <c r="AH40622" s="10"/>
      <c r="AL40622" s="84"/>
      <c r="AM40622" s="84"/>
    </row>
    <row r="40623" spans="28:39" hidden="1" x14ac:dyDescent="0.25">
      <c r="AB40623" s="14"/>
      <c r="AC40623" s="14"/>
      <c r="AG40623" s="10"/>
      <c r="AH40623" s="10"/>
      <c r="AL40623" s="84"/>
      <c r="AM40623" s="84"/>
    </row>
    <row r="40624" spans="28:39" hidden="1" x14ac:dyDescent="0.25">
      <c r="AB40624" s="14"/>
      <c r="AC40624" s="14"/>
      <c r="AG40624" s="10"/>
      <c r="AH40624" s="10"/>
      <c r="AL40624" s="84"/>
      <c r="AM40624" s="84"/>
    </row>
    <row r="40625" spans="28:39" hidden="1" x14ac:dyDescent="0.25">
      <c r="AB40625" s="14"/>
      <c r="AC40625" s="14"/>
      <c r="AG40625" s="10"/>
      <c r="AH40625" s="10"/>
      <c r="AL40625" s="84"/>
      <c r="AM40625" s="84"/>
    </row>
    <row r="40626" spans="28:39" hidden="1" x14ac:dyDescent="0.25">
      <c r="AB40626" s="14"/>
      <c r="AC40626" s="14"/>
      <c r="AG40626" s="10"/>
      <c r="AH40626" s="10"/>
      <c r="AL40626" s="84"/>
      <c r="AM40626" s="84"/>
    </row>
    <row r="40627" spans="28:39" hidden="1" x14ac:dyDescent="0.25">
      <c r="AB40627" s="14"/>
      <c r="AC40627" s="14"/>
      <c r="AG40627" s="10"/>
      <c r="AH40627" s="10"/>
      <c r="AL40627" s="84"/>
      <c r="AM40627" s="84"/>
    </row>
    <row r="40628" spans="28:39" hidden="1" x14ac:dyDescent="0.25">
      <c r="AB40628" s="14"/>
      <c r="AC40628" s="14"/>
      <c r="AG40628" s="10"/>
      <c r="AH40628" s="10"/>
      <c r="AL40628" s="84"/>
      <c r="AM40628" s="84"/>
    </row>
    <row r="40629" spans="28:39" hidden="1" x14ac:dyDescent="0.25">
      <c r="AB40629" s="14"/>
      <c r="AC40629" s="14"/>
      <c r="AG40629" s="10"/>
      <c r="AH40629" s="10"/>
      <c r="AL40629" s="84"/>
      <c r="AM40629" s="84"/>
    </row>
    <row r="40630" spans="28:39" hidden="1" x14ac:dyDescent="0.25">
      <c r="AB40630" s="14"/>
      <c r="AC40630" s="14"/>
      <c r="AG40630" s="10"/>
      <c r="AH40630" s="10"/>
      <c r="AL40630" s="84"/>
      <c r="AM40630" s="84"/>
    </row>
    <row r="40631" spans="28:39" hidden="1" x14ac:dyDescent="0.25">
      <c r="AB40631" s="14"/>
      <c r="AC40631" s="14"/>
      <c r="AG40631" s="10"/>
      <c r="AH40631" s="10"/>
      <c r="AL40631" s="84"/>
      <c r="AM40631" s="84"/>
    </row>
    <row r="40632" spans="28:39" hidden="1" x14ac:dyDescent="0.25">
      <c r="AB40632" s="14"/>
      <c r="AC40632" s="14"/>
      <c r="AG40632" s="10"/>
      <c r="AH40632" s="10"/>
      <c r="AL40632" s="84"/>
      <c r="AM40632" s="84"/>
    </row>
    <row r="40633" spans="28:39" hidden="1" x14ac:dyDescent="0.25">
      <c r="AB40633" s="14"/>
      <c r="AC40633" s="14"/>
      <c r="AG40633" s="10"/>
      <c r="AH40633" s="10"/>
      <c r="AL40633" s="84"/>
      <c r="AM40633" s="84"/>
    </row>
    <row r="40634" spans="28:39" hidden="1" x14ac:dyDescent="0.25">
      <c r="AB40634" s="14"/>
      <c r="AC40634" s="14"/>
      <c r="AG40634" s="10"/>
      <c r="AH40634" s="10"/>
      <c r="AL40634" s="84"/>
      <c r="AM40634" s="84"/>
    </row>
    <row r="40635" spans="28:39" hidden="1" x14ac:dyDescent="0.25">
      <c r="AB40635" s="14"/>
      <c r="AC40635" s="14"/>
      <c r="AG40635" s="10"/>
      <c r="AH40635" s="10"/>
      <c r="AL40635" s="84"/>
      <c r="AM40635" s="84"/>
    </row>
    <row r="40636" spans="28:39" hidden="1" x14ac:dyDescent="0.25">
      <c r="AB40636" s="14"/>
      <c r="AC40636" s="14"/>
      <c r="AG40636" s="10"/>
      <c r="AH40636" s="10"/>
      <c r="AL40636" s="84"/>
      <c r="AM40636" s="84"/>
    </row>
    <row r="40637" spans="28:39" hidden="1" x14ac:dyDescent="0.25">
      <c r="AB40637" s="14"/>
      <c r="AC40637" s="14"/>
      <c r="AG40637" s="10"/>
      <c r="AH40637" s="10"/>
      <c r="AL40637" s="84"/>
      <c r="AM40637" s="84"/>
    </row>
    <row r="40638" spans="28:39" hidden="1" x14ac:dyDescent="0.25">
      <c r="AB40638" s="14"/>
      <c r="AC40638" s="14"/>
      <c r="AG40638" s="10"/>
      <c r="AH40638" s="10"/>
      <c r="AL40638" s="84"/>
      <c r="AM40638" s="84"/>
    </row>
    <row r="40639" spans="28:39" hidden="1" x14ac:dyDescent="0.25">
      <c r="AB40639" s="14"/>
      <c r="AC40639" s="14"/>
      <c r="AG40639" s="10"/>
      <c r="AH40639" s="10"/>
      <c r="AL40639" s="84"/>
      <c r="AM40639" s="84"/>
    </row>
    <row r="40640" spans="28:39" hidden="1" x14ac:dyDescent="0.25">
      <c r="AB40640" s="14"/>
      <c r="AC40640" s="14"/>
      <c r="AG40640" s="10"/>
      <c r="AH40640" s="10"/>
      <c r="AL40640" s="84"/>
      <c r="AM40640" s="84"/>
    </row>
    <row r="40641" spans="28:39" hidden="1" x14ac:dyDescent="0.25">
      <c r="AB40641" s="14"/>
      <c r="AC40641" s="14"/>
      <c r="AG40641" s="10"/>
      <c r="AH40641" s="10"/>
      <c r="AL40641" s="84"/>
      <c r="AM40641" s="84"/>
    </row>
    <row r="40642" spans="28:39" hidden="1" x14ac:dyDescent="0.25">
      <c r="AB40642" s="14"/>
      <c r="AC40642" s="14"/>
      <c r="AG40642" s="10"/>
      <c r="AH40642" s="10"/>
      <c r="AL40642" s="84"/>
      <c r="AM40642" s="84"/>
    </row>
    <row r="40643" spans="28:39" hidden="1" x14ac:dyDescent="0.25">
      <c r="AB40643" s="14"/>
      <c r="AC40643" s="14"/>
      <c r="AG40643" s="10"/>
      <c r="AH40643" s="10"/>
      <c r="AL40643" s="84"/>
      <c r="AM40643" s="84"/>
    </row>
    <row r="40644" spans="28:39" hidden="1" x14ac:dyDescent="0.25">
      <c r="AB40644" s="14"/>
      <c r="AC40644" s="14"/>
      <c r="AG40644" s="10"/>
      <c r="AH40644" s="10"/>
      <c r="AL40644" s="84"/>
      <c r="AM40644" s="84"/>
    </row>
    <row r="40645" spans="28:39" hidden="1" x14ac:dyDescent="0.25">
      <c r="AB40645" s="14"/>
      <c r="AC40645" s="14"/>
      <c r="AG40645" s="10"/>
      <c r="AH40645" s="10"/>
      <c r="AL40645" s="84"/>
      <c r="AM40645" s="84"/>
    </row>
    <row r="40646" spans="28:39" hidden="1" x14ac:dyDescent="0.25">
      <c r="AB40646" s="14"/>
      <c r="AC40646" s="14"/>
      <c r="AG40646" s="10"/>
      <c r="AH40646" s="10"/>
      <c r="AL40646" s="84"/>
      <c r="AM40646" s="84"/>
    </row>
    <row r="40647" spans="28:39" hidden="1" x14ac:dyDescent="0.25">
      <c r="AB40647" s="14"/>
      <c r="AC40647" s="14"/>
      <c r="AG40647" s="10"/>
      <c r="AH40647" s="10"/>
      <c r="AL40647" s="84"/>
      <c r="AM40647" s="84"/>
    </row>
    <row r="40648" spans="28:39" hidden="1" x14ac:dyDescent="0.25">
      <c r="AB40648" s="14"/>
      <c r="AC40648" s="14"/>
      <c r="AG40648" s="10"/>
      <c r="AH40648" s="10"/>
      <c r="AL40648" s="84"/>
      <c r="AM40648" s="84"/>
    </row>
    <row r="40649" spans="28:39" hidden="1" x14ac:dyDescent="0.25">
      <c r="AB40649" s="14"/>
      <c r="AC40649" s="14"/>
      <c r="AG40649" s="10"/>
      <c r="AH40649" s="10"/>
      <c r="AL40649" s="84"/>
      <c r="AM40649" s="84"/>
    </row>
    <row r="40650" spans="28:39" hidden="1" x14ac:dyDescent="0.25">
      <c r="AB40650" s="14"/>
      <c r="AC40650" s="14"/>
      <c r="AG40650" s="10"/>
      <c r="AH40650" s="10"/>
      <c r="AL40650" s="84"/>
      <c r="AM40650" s="84"/>
    </row>
    <row r="40651" spans="28:39" hidden="1" x14ac:dyDescent="0.25">
      <c r="AB40651" s="14"/>
      <c r="AC40651" s="14"/>
      <c r="AG40651" s="10"/>
      <c r="AH40651" s="10"/>
      <c r="AL40651" s="84"/>
      <c r="AM40651" s="84"/>
    </row>
    <row r="40652" spans="28:39" hidden="1" x14ac:dyDescent="0.25">
      <c r="AB40652" s="14"/>
      <c r="AC40652" s="14"/>
      <c r="AG40652" s="10"/>
      <c r="AH40652" s="10"/>
      <c r="AL40652" s="84"/>
      <c r="AM40652" s="84"/>
    </row>
    <row r="40653" spans="28:39" hidden="1" x14ac:dyDescent="0.25">
      <c r="AB40653" s="14"/>
      <c r="AC40653" s="14"/>
      <c r="AG40653" s="10"/>
      <c r="AH40653" s="10"/>
      <c r="AL40653" s="84"/>
      <c r="AM40653" s="84"/>
    </row>
    <row r="40654" spans="28:39" hidden="1" x14ac:dyDescent="0.25">
      <c r="AB40654" s="14"/>
      <c r="AC40654" s="14"/>
      <c r="AG40654" s="10"/>
      <c r="AH40654" s="10"/>
      <c r="AL40654" s="84"/>
      <c r="AM40654" s="84"/>
    </row>
    <row r="40655" spans="28:39" hidden="1" x14ac:dyDescent="0.25">
      <c r="AB40655" s="14"/>
      <c r="AC40655" s="14"/>
      <c r="AG40655" s="10"/>
      <c r="AH40655" s="10"/>
      <c r="AL40655" s="84"/>
      <c r="AM40655" s="84"/>
    </row>
    <row r="40656" spans="28:39" hidden="1" x14ac:dyDescent="0.25">
      <c r="AB40656" s="14"/>
      <c r="AC40656" s="14"/>
      <c r="AG40656" s="10"/>
      <c r="AH40656" s="10"/>
      <c r="AL40656" s="84"/>
      <c r="AM40656" s="84"/>
    </row>
    <row r="40657" spans="28:39" hidden="1" x14ac:dyDescent="0.25">
      <c r="AB40657" s="14"/>
      <c r="AC40657" s="14"/>
      <c r="AG40657" s="10"/>
      <c r="AH40657" s="10"/>
      <c r="AL40657" s="84"/>
      <c r="AM40657" s="84"/>
    </row>
    <row r="40658" spans="28:39" hidden="1" x14ac:dyDescent="0.25">
      <c r="AB40658" s="14"/>
      <c r="AC40658" s="14"/>
      <c r="AG40658" s="10"/>
      <c r="AH40658" s="10"/>
      <c r="AL40658" s="84"/>
      <c r="AM40658" s="84"/>
    </row>
    <row r="40659" spans="28:39" hidden="1" x14ac:dyDescent="0.25">
      <c r="AB40659" s="14"/>
      <c r="AC40659" s="14"/>
      <c r="AG40659" s="10"/>
      <c r="AH40659" s="10"/>
      <c r="AL40659" s="84"/>
      <c r="AM40659" s="84"/>
    </row>
    <row r="40660" spans="28:39" hidden="1" x14ac:dyDescent="0.25">
      <c r="AB40660" s="14"/>
      <c r="AC40660" s="14"/>
      <c r="AG40660" s="10"/>
      <c r="AH40660" s="10"/>
      <c r="AL40660" s="84"/>
      <c r="AM40660" s="84"/>
    </row>
    <row r="40661" spans="28:39" hidden="1" x14ac:dyDescent="0.25">
      <c r="AB40661" s="14"/>
      <c r="AC40661" s="14"/>
      <c r="AG40661" s="10"/>
      <c r="AH40661" s="10"/>
      <c r="AL40661" s="84"/>
      <c r="AM40661" s="84"/>
    </row>
    <row r="40662" spans="28:39" hidden="1" x14ac:dyDescent="0.25">
      <c r="AB40662" s="14"/>
      <c r="AC40662" s="14"/>
      <c r="AG40662" s="10"/>
      <c r="AH40662" s="10"/>
      <c r="AL40662" s="84"/>
      <c r="AM40662" s="84"/>
    </row>
    <row r="40663" spans="28:39" hidden="1" x14ac:dyDescent="0.25">
      <c r="AB40663" s="14"/>
      <c r="AC40663" s="14"/>
      <c r="AG40663" s="10"/>
      <c r="AH40663" s="10"/>
      <c r="AL40663" s="84"/>
      <c r="AM40663" s="84"/>
    </row>
    <row r="40664" spans="28:39" hidden="1" x14ac:dyDescent="0.25">
      <c r="AB40664" s="14"/>
      <c r="AC40664" s="14"/>
      <c r="AG40664" s="10"/>
      <c r="AH40664" s="10"/>
      <c r="AL40664" s="84"/>
      <c r="AM40664" s="84"/>
    </row>
    <row r="40665" spans="28:39" hidden="1" x14ac:dyDescent="0.25">
      <c r="AB40665" s="14"/>
      <c r="AC40665" s="14"/>
      <c r="AG40665" s="10"/>
      <c r="AH40665" s="10"/>
      <c r="AL40665" s="84"/>
      <c r="AM40665" s="84"/>
    </row>
    <row r="40666" spans="28:39" hidden="1" x14ac:dyDescent="0.25">
      <c r="AB40666" s="14"/>
      <c r="AC40666" s="14"/>
      <c r="AG40666" s="10"/>
      <c r="AH40666" s="10"/>
      <c r="AL40666" s="84"/>
      <c r="AM40666" s="84"/>
    </row>
    <row r="40667" spans="28:39" hidden="1" x14ac:dyDescent="0.25">
      <c r="AB40667" s="14"/>
      <c r="AC40667" s="14"/>
      <c r="AG40667" s="10"/>
      <c r="AH40667" s="10"/>
      <c r="AL40667" s="84"/>
      <c r="AM40667" s="84"/>
    </row>
    <row r="40668" spans="28:39" hidden="1" x14ac:dyDescent="0.25">
      <c r="AB40668" s="14"/>
      <c r="AC40668" s="14"/>
      <c r="AG40668" s="10"/>
      <c r="AH40668" s="10"/>
      <c r="AL40668" s="84"/>
      <c r="AM40668" s="84"/>
    </row>
    <row r="40669" spans="28:39" hidden="1" x14ac:dyDescent="0.25">
      <c r="AB40669" s="14"/>
      <c r="AC40669" s="14"/>
      <c r="AG40669" s="10"/>
      <c r="AH40669" s="10"/>
      <c r="AL40669" s="84"/>
      <c r="AM40669" s="84"/>
    </row>
    <row r="40670" spans="28:39" hidden="1" x14ac:dyDescent="0.25">
      <c r="AB40670" s="14"/>
      <c r="AC40670" s="14"/>
      <c r="AG40670" s="10"/>
      <c r="AH40670" s="10"/>
      <c r="AL40670" s="84"/>
      <c r="AM40670" s="84"/>
    </row>
    <row r="40671" spans="28:39" hidden="1" x14ac:dyDescent="0.25">
      <c r="AB40671" s="14"/>
      <c r="AC40671" s="14"/>
      <c r="AG40671" s="10"/>
      <c r="AH40671" s="10"/>
      <c r="AL40671" s="84"/>
      <c r="AM40671" s="84"/>
    </row>
    <row r="40672" spans="28:39" hidden="1" x14ac:dyDescent="0.25">
      <c r="AB40672" s="14"/>
      <c r="AC40672" s="14"/>
      <c r="AG40672" s="10"/>
      <c r="AH40672" s="10"/>
      <c r="AL40672" s="84"/>
      <c r="AM40672" s="84"/>
    </row>
    <row r="40673" spans="28:39" hidden="1" x14ac:dyDescent="0.25">
      <c r="AB40673" s="14"/>
      <c r="AC40673" s="14"/>
      <c r="AG40673" s="10"/>
      <c r="AH40673" s="10"/>
      <c r="AL40673" s="84"/>
      <c r="AM40673" s="84"/>
    </row>
    <row r="40674" spans="28:39" hidden="1" x14ac:dyDescent="0.25">
      <c r="AB40674" s="14"/>
      <c r="AC40674" s="14"/>
      <c r="AG40674" s="10"/>
      <c r="AH40674" s="10"/>
      <c r="AL40674" s="84"/>
      <c r="AM40674" s="84"/>
    </row>
    <row r="40675" spans="28:39" hidden="1" x14ac:dyDescent="0.25">
      <c r="AB40675" s="14"/>
      <c r="AC40675" s="14"/>
      <c r="AG40675" s="10"/>
      <c r="AH40675" s="10"/>
      <c r="AL40675" s="84"/>
      <c r="AM40675" s="84"/>
    </row>
    <row r="40676" spans="28:39" hidden="1" x14ac:dyDescent="0.25">
      <c r="AB40676" s="14"/>
      <c r="AC40676" s="14"/>
      <c r="AG40676" s="10"/>
      <c r="AH40676" s="10"/>
      <c r="AL40676" s="84"/>
      <c r="AM40676" s="84"/>
    </row>
    <row r="40677" spans="28:39" hidden="1" x14ac:dyDescent="0.25">
      <c r="AB40677" s="14"/>
      <c r="AC40677" s="14"/>
      <c r="AG40677" s="10"/>
      <c r="AH40677" s="10"/>
      <c r="AL40677" s="84"/>
      <c r="AM40677" s="84"/>
    </row>
    <row r="40678" spans="28:39" hidden="1" x14ac:dyDescent="0.25">
      <c r="AB40678" s="14"/>
      <c r="AC40678" s="14"/>
      <c r="AG40678" s="10"/>
      <c r="AH40678" s="10"/>
      <c r="AL40678" s="84"/>
      <c r="AM40678" s="84"/>
    </row>
    <row r="40679" spans="28:39" hidden="1" x14ac:dyDescent="0.25">
      <c r="AB40679" s="14"/>
      <c r="AC40679" s="14"/>
      <c r="AG40679" s="10"/>
      <c r="AH40679" s="10"/>
      <c r="AL40679" s="84"/>
      <c r="AM40679" s="84"/>
    </row>
    <row r="40680" spans="28:39" hidden="1" x14ac:dyDescent="0.25">
      <c r="AB40680" s="14"/>
      <c r="AC40680" s="14"/>
      <c r="AG40680" s="10"/>
      <c r="AH40680" s="10"/>
      <c r="AL40680" s="84"/>
      <c r="AM40680" s="84"/>
    </row>
    <row r="40681" spans="28:39" hidden="1" x14ac:dyDescent="0.25">
      <c r="AB40681" s="14"/>
      <c r="AC40681" s="14"/>
      <c r="AG40681" s="10"/>
      <c r="AH40681" s="10"/>
      <c r="AL40681" s="84"/>
      <c r="AM40681" s="84"/>
    </row>
    <row r="40682" spans="28:39" hidden="1" x14ac:dyDescent="0.25">
      <c r="AB40682" s="14"/>
      <c r="AC40682" s="14"/>
      <c r="AG40682" s="10"/>
      <c r="AH40682" s="10"/>
      <c r="AL40682" s="84"/>
      <c r="AM40682" s="84"/>
    </row>
    <row r="40683" spans="28:39" hidden="1" x14ac:dyDescent="0.25">
      <c r="AB40683" s="14"/>
      <c r="AC40683" s="14"/>
      <c r="AG40683" s="10"/>
      <c r="AH40683" s="10"/>
      <c r="AL40683" s="84"/>
      <c r="AM40683" s="84"/>
    </row>
    <row r="40684" spans="28:39" hidden="1" x14ac:dyDescent="0.25">
      <c r="AB40684" s="14"/>
      <c r="AC40684" s="14"/>
      <c r="AG40684" s="10"/>
      <c r="AH40684" s="10"/>
      <c r="AL40684" s="84"/>
      <c r="AM40684" s="84"/>
    </row>
    <row r="40685" spans="28:39" hidden="1" x14ac:dyDescent="0.25">
      <c r="AB40685" s="14"/>
      <c r="AC40685" s="14"/>
      <c r="AG40685" s="10"/>
      <c r="AH40685" s="10"/>
      <c r="AL40685" s="84"/>
      <c r="AM40685" s="84"/>
    </row>
    <row r="40686" spans="28:39" hidden="1" x14ac:dyDescent="0.25">
      <c r="AB40686" s="14"/>
      <c r="AC40686" s="14"/>
      <c r="AG40686" s="10"/>
      <c r="AH40686" s="10"/>
      <c r="AL40686" s="84"/>
      <c r="AM40686" s="84"/>
    </row>
    <row r="40687" spans="28:39" hidden="1" x14ac:dyDescent="0.25">
      <c r="AB40687" s="14"/>
      <c r="AC40687" s="14"/>
      <c r="AG40687" s="10"/>
      <c r="AH40687" s="10"/>
      <c r="AL40687" s="84"/>
      <c r="AM40687" s="84"/>
    </row>
    <row r="40688" spans="28:39" hidden="1" x14ac:dyDescent="0.25">
      <c r="AB40688" s="14"/>
      <c r="AC40688" s="14"/>
      <c r="AG40688" s="10"/>
      <c r="AH40688" s="10"/>
      <c r="AL40688" s="84"/>
      <c r="AM40688" s="84"/>
    </row>
    <row r="40689" spans="28:39" hidden="1" x14ac:dyDescent="0.25">
      <c r="AB40689" s="14"/>
      <c r="AC40689" s="14"/>
      <c r="AG40689" s="10"/>
      <c r="AH40689" s="10"/>
      <c r="AL40689" s="84"/>
      <c r="AM40689" s="84"/>
    </row>
    <row r="40690" spans="28:39" hidden="1" x14ac:dyDescent="0.25">
      <c r="AB40690" s="14"/>
      <c r="AC40690" s="14"/>
      <c r="AG40690" s="10"/>
      <c r="AH40690" s="10"/>
      <c r="AL40690" s="84"/>
      <c r="AM40690" s="84"/>
    </row>
    <row r="40691" spans="28:39" hidden="1" x14ac:dyDescent="0.25">
      <c r="AB40691" s="14"/>
      <c r="AC40691" s="14"/>
      <c r="AG40691" s="10"/>
      <c r="AH40691" s="10"/>
      <c r="AL40691" s="84"/>
      <c r="AM40691" s="84"/>
    </row>
    <row r="40692" spans="28:39" hidden="1" x14ac:dyDescent="0.25">
      <c r="AB40692" s="14"/>
      <c r="AC40692" s="14"/>
      <c r="AG40692" s="10"/>
      <c r="AH40692" s="10"/>
      <c r="AL40692" s="84"/>
      <c r="AM40692" s="84"/>
    </row>
    <row r="40693" spans="28:39" hidden="1" x14ac:dyDescent="0.25">
      <c r="AB40693" s="14"/>
      <c r="AC40693" s="14"/>
      <c r="AG40693" s="10"/>
      <c r="AH40693" s="10"/>
      <c r="AL40693" s="84"/>
      <c r="AM40693" s="84"/>
    </row>
    <row r="40694" spans="28:39" hidden="1" x14ac:dyDescent="0.25">
      <c r="AB40694" s="14"/>
      <c r="AC40694" s="14"/>
      <c r="AG40694" s="10"/>
      <c r="AH40694" s="10"/>
      <c r="AL40694" s="84"/>
      <c r="AM40694" s="84"/>
    </row>
    <row r="40695" spans="28:39" hidden="1" x14ac:dyDescent="0.25">
      <c r="AB40695" s="14"/>
      <c r="AC40695" s="14"/>
      <c r="AG40695" s="10"/>
      <c r="AH40695" s="10"/>
      <c r="AL40695" s="84"/>
      <c r="AM40695" s="84"/>
    </row>
    <row r="40696" spans="28:39" hidden="1" x14ac:dyDescent="0.25">
      <c r="AB40696" s="14"/>
      <c r="AC40696" s="14"/>
      <c r="AG40696" s="10"/>
      <c r="AH40696" s="10"/>
      <c r="AL40696" s="84"/>
      <c r="AM40696" s="84"/>
    </row>
    <row r="40697" spans="28:39" hidden="1" x14ac:dyDescent="0.25">
      <c r="AB40697" s="14"/>
      <c r="AC40697" s="14"/>
      <c r="AG40697" s="10"/>
      <c r="AH40697" s="10"/>
      <c r="AL40697" s="84"/>
      <c r="AM40697" s="84"/>
    </row>
    <row r="40698" spans="28:39" hidden="1" x14ac:dyDescent="0.25">
      <c r="AB40698" s="14"/>
      <c r="AC40698" s="14"/>
      <c r="AG40698" s="10"/>
      <c r="AH40698" s="10"/>
      <c r="AL40698" s="84"/>
      <c r="AM40698" s="84"/>
    </row>
    <row r="40699" spans="28:39" hidden="1" x14ac:dyDescent="0.25">
      <c r="AB40699" s="14"/>
      <c r="AC40699" s="14"/>
      <c r="AG40699" s="10"/>
      <c r="AH40699" s="10"/>
      <c r="AL40699" s="84"/>
      <c r="AM40699" s="84"/>
    </row>
    <row r="40700" spans="28:39" hidden="1" x14ac:dyDescent="0.25">
      <c r="AB40700" s="14"/>
      <c r="AC40700" s="14"/>
      <c r="AG40700" s="10"/>
      <c r="AH40700" s="10"/>
      <c r="AL40700" s="84"/>
      <c r="AM40700" s="84"/>
    </row>
    <row r="40701" spans="28:39" hidden="1" x14ac:dyDescent="0.25">
      <c r="AB40701" s="14"/>
      <c r="AC40701" s="14"/>
      <c r="AG40701" s="10"/>
      <c r="AH40701" s="10"/>
      <c r="AL40701" s="84"/>
      <c r="AM40701" s="84"/>
    </row>
    <row r="40702" spans="28:39" hidden="1" x14ac:dyDescent="0.25">
      <c r="AB40702" s="14"/>
      <c r="AC40702" s="14"/>
      <c r="AG40702" s="10"/>
      <c r="AH40702" s="10"/>
      <c r="AL40702" s="84"/>
      <c r="AM40702" s="84"/>
    </row>
    <row r="40703" spans="28:39" hidden="1" x14ac:dyDescent="0.25">
      <c r="AB40703" s="14"/>
      <c r="AC40703" s="14"/>
      <c r="AG40703" s="10"/>
      <c r="AH40703" s="10"/>
      <c r="AL40703" s="84"/>
      <c r="AM40703" s="84"/>
    </row>
    <row r="40704" spans="28:39" hidden="1" x14ac:dyDescent="0.25">
      <c r="AB40704" s="14"/>
      <c r="AC40704" s="14"/>
      <c r="AG40704" s="10"/>
      <c r="AH40704" s="10"/>
      <c r="AL40704" s="84"/>
      <c r="AM40704" s="84"/>
    </row>
    <row r="40705" spans="28:39" hidden="1" x14ac:dyDescent="0.25">
      <c r="AB40705" s="14"/>
      <c r="AC40705" s="14"/>
      <c r="AG40705" s="10"/>
      <c r="AH40705" s="10"/>
      <c r="AL40705" s="84"/>
      <c r="AM40705" s="84"/>
    </row>
    <row r="40706" spans="28:39" hidden="1" x14ac:dyDescent="0.25">
      <c r="AB40706" s="14"/>
      <c r="AC40706" s="14"/>
      <c r="AG40706" s="10"/>
      <c r="AH40706" s="10"/>
      <c r="AL40706" s="84"/>
      <c r="AM40706" s="84"/>
    </row>
    <row r="40707" spans="28:39" hidden="1" x14ac:dyDescent="0.25">
      <c r="AB40707" s="14"/>
      <c r="AC40707" s="14"/>
      <c r="AG40707" s="10"/>
      <c r="AH40707" s="10"/>
      <c r="AL40707" s="84"/>
      <c r="AM40707" s="84"/>
    </row>
    <row r="40708" spans="28:39" hidden="1" x14ac:dyDescent="0.25">
      <c r="AB40708" s="14"/>
      <c r="AC40708" s="14"/>
      <c r="AG40708" s="10"/>
      <c r="AH40708" s="10"/>
      <c r="AL40708" s="84"/>
      <c r="AM40708" s="84"/>
    </row>
    <row r="40709" spans="28:39" hidden="1" x14ac:dyDescent="0.25">
      <c r="AB40709" s="14"/>
      <c r="AC40709" s="14"/>
      <c r="AG40709" s="10"/>
      <c r="AH40709" s="10"/>
      <c r="AL40709" s="84"/>
      <c r="AM40709" s="84"/>
    </row>
    <row r="40710" spans="28:39" hidden="1" x14ac:dyDescent="0.25">
      <c r="AB40710" s="14"/>
      <c r="AC40710" s="14"/>
      <c r="AG40710" s="10"/>
      <c r="AH40710" s="10"/>
      <c r="AL40710" s="84"/>
      <c r="AM40710" s="84"/>
    </row>
    <row r="40711" spans="28:39" hidden="1" x14ac:dyDescent="0.25">
      <c r="AB40711" s="14"/>
      <c r="AC40711" s="14"/>
      <c r="AG40711" s="10"/>
      <c r="AH40711" s="10"/>
      <c r="AL40711" s="84"/>
      <c r="AM40711" s="84"/>
    </row>
    <row r="40712" spans="28:39" hidden="1" x14ac:dyDescent="0.25">
      <c r="AB40712" s="14"/>
      <c r="AC40712" s="14"/>
      <c r="AG40712" s="10"/>
      <c r="AH40712" s="10"/>
      <c r="AL40712" s="84"/>
      <c r="AM40712" s="84"/>
    </row>
    <row r="40713" spans="28:39" hidden="1" x14ac:dyDescent="0.25">
      <c r="AB40713" s="14"/>
      <c r="AC40713" s="14"/>
      <c r="AG40713" s="10"/>
      <c r="AH40713" s="10"/>
      <c r="AL40713" s="84"/>
      <c r="AM40713" s="84"/>
    </row>
    <row r="40714" spans="28:39" hidden="1" x14ac:dyDescent="0.25">
      <c r="AB40714" s="14"/>
      <c r="AC40714" s="14"/>
      <c r="AG40714" s="10"/>
      <c r="AH40714" s="10"/>
      <c r="AL40714" s="84"/>
      <c r="AM40714" s="84"/>
    </row>
    <row r="40715" spans="28:39" hidden="1" x14ac:dyDescent="0.25">
      <c r="AB40715" s="14"/>
      <c r="AC40715" s="14"/>
      <c r="AG40715" s="10"/>
      <c r="AH40715" s="10"/>
      <c r="AL40715" s="84"/>
      <c r="AM40715" s="84"/>
    </row>
    <row r="40716" spans="28:39" hidden="1" x14ac:dyDescent="0.25">
      <c r="AB40716" s="14"/>
      <c r="AC40716" s="14"/>
      <c r="AG40716" s="10"/>
      <c r="AH40716" s="10"/>
      <c r="AL40716" s="84"/>
      <c r="AM40716" s="84"/>
    </row>
    <row r="40717" spans="28:39" hidden="1" x14ac:dyDescent="0.25">
      <c r="AB40717" s="14"/>
      <c r="AC40717" s="14"/>
      <c r="AG40717" s="10"/>
      <c r="AH40717" s="10"/>
      <c r="AL40717" s="84"/>
      <c r="AM40717" s="84"/>
    </row>
    <row r="40718" spans="28:39" hidden="1" x14ac:dyDescent="0.25">
      <c r="AB40718" s="14"/>
      <c r="AC40718" s="14"/>
      <c r="AG40718" s="10"/>
      <c r="AH40718" s="10"/>
      <c r="AL40718" s="84"/>
      <c r="AM40718" s="84"/>
    </row>
    <row r="40719" spans="28:39" hidden="1" x14ac:dyDescent="0.25">
      <c r="AB40719" s="14"/>
      <c r="AC40719" s="14"/>
      <c r="AG40719" s="10"/>
      <c r="AH40719" s="10"/>
      <c r="AL40719" s="84"/>
      <c r="AM40719" s="84"/>
    </row>
    <row r="40720" spans="28:39" hidden="1" x14ac:dyDescent="0.25">
      <c r="AB40720" s="14"/>
      <c r="AC40720" s="14"/>
      <c r="AG40720" s="10"/>
      <c r="AH40720" s="10"/>
      <c r="AL40720" s="84"/>
      <c r="AM40720" s="84"/>
    </row>
    <row r="40721" spans="28:39" hidden="1" x14ac:dyDescent="0.25">
      <c r="AB40721" s="14"/>
      <c r="AC40721" s="14"/>
      <c r="AG40721" s="10"/>
      <c r="AH40721" s="10"/>
      <c r="AL40721" s="84"/>
      <c r="AM40721" s="84"/>
    </row>
    <row r="40722" spans="28:39" hidden="1" x14ac:dyDescent="0.25">
      <c r="AB40722" s="14"/>
      <c r="AC40722" s="14"/>
      <c r="AG40722" s="10"/>
      <c r="AH40722" s="10"/>
      <c r="AL40722" s="84"/>
      <c r="AM40722" s="84"/>
    </row>
    <row r="40723" spans="28:39" hidden="1" x14ac:dyDescent="0.25">
      <c r="AB40723" s="14"/>
      <c r="AC40723" s="14"/>
      <c r="AG40723" s="10"/>
      <c r="AH40723" s="10"/>
      <c r="AL40723" s="84"/>
      <c r="AM40723" s="84"/>
    </row>
    <row r="40724" spans="28:39" hidden="1" x14ac:dyDescent="0.25">
      <c r="AB40724" s="14"/>
      <c r="AC40724" s="14"/>
      <c r="AG40724" s="10"/>
      <c r="AH40724" s="10"/>
      <c r="AL40724" s="84"/>
      <c r="AM40724" s="84"/>
    </row>
    <row r="40725" spans="28:39" hidden="1" x14ac:dyDescent="0.25">
      <c r="AB40725" s="14"/>
      <c r="AC40725" s="14"/>
      <c r="AG40725" s="10"/>
      <c r="AH40725" s="10"/>
      <c r="AL40725" s="84"/>
      <c r="AM40725" s="84"/>
    </row>
    <row r="40726" spans="28:39" hidden="1" x14ac:dyDescent="0.25">
      <c r="AB40726" s="14"/>
      <c r="AC40726" s="14"/>
      <c r="AG40726" s="10"/>
      <c r="AH40726" s="10"/>
      <c r="AL40726" s="84"/>
      <c r="AM40726" s="84"/>
    </row>
    <row r="40727" spans="28:39" hidden="1" x14ac:dyDescent="0.25">
      <c r="AB40727" s="14"/>
      <c r="AC40727" s="14"/>
      <c r="AG40727" s="10"/>
      <c r="AH40727" s="10"/>
      <c r="AL40727" s="84"/>
      <c r="AM40727" s="84"/>
    </row>
    <row r="40728" spans="28:39" hidden="1" x14ac:dyDescent="0.25">
      <c r="AB40728" s="14"/>
      <c r="AC40728" s="14"/>
      <c r="AG40728" s="10"/>
      <c r="AH40728" s="10"/>
      <c r="AL40728" s="84"/>
      <c r="AM40728" s="84"/>
    </row>
    <row r="40729" spans="28:39" hidden="1" x14ac:dyDescent="0.25">
      <c r="AB40729" s="14"/>
      <c r="AC40729" s="14"/>
      <c r="AG40729" s="10"/>
      <c r="AH40729" s="10"/>
      <c r="AL40729" s="84"/>
      <c r="AM40729" s="84"/>
    </row>
    <row r="40730" spans="28:39" hidden="1" x14ac:dyDescent="0.25">
      <c r="AB40730" s="14"/>
      <c r="AC40730" s="14"/>
      <c r="AG40730" s="10"/>
      <c r="AH40730" s="10"/>
      <c r="AL40730" s="84"/>
      <c r="AM40730" s="84"/>
    </row>
    <row r="40731" spans="28:39" hidden="1" x14ac:dyDescent="0.25">
      <c r="AB40731" s="14"/>
      <c r="AC40731" s="14"/>
      <c r="AG40731" s="10"/>
      <c r="AH40731" s="10"/>
      <c r="AL40731" s="84"/>
      <c r="AM40731" s="84"/>
    </row>
    <row r="40732" spans="28:39" hidden="1" x14ac:dyDescent="0.25">
      <c r="AB40732" s="14"/>
      <c r="AC40732" s="14"/>
      <c r="AG40732" s="10"/>
      <c r="AH40732" s="10"/>
      <c r="AL40732" s="84"/>
      <c r="AM40732" s="84"/>
    </row>
    <row r="40733" spans="28:39" hidden="1" x14ac:dyDescent="0.25">
      <c r="AB40733" s="14"/>
      <c r="AC40733" s="14"/>
      <c r="AG40733" s="10"/>
      <c r="AH40733" s="10"/>
      <c r="AL40733" s="84"/>
      <c r="AM40733" s="84"/>
    </row>
    <row r="40734" spans="28:39" hidden="1" x14ac:dyDescent="0.25">
      <c r="AB40734" s="14"/>
      <c r="AC40734" s="14"/>
      <c r="AG40734" s="10"/>
      <c r="AH40734" s="10"/>
      <c r="AL40734" s="84"/>
      <c r="AM40734" s="84"/>
    </row>
    <row r="40735" spans="28:39" hidden="1" x14ac:dyDescent="0.25">
      <c r="AB40735" s="14"/>
      <c r="AC40735" s="14"/>
      <c r="AG40735" s="10"/>
      <c r="AH40735" s="10"/>
      <c r="AL40735" s="84"/>
      <c r="AM40735" s="84"/>
    </row>
    <row r="40736" spans="28:39" hidden="1" x14ac:dyDescent="0.25">
      <c r="AB40736" s="14"/>
      <c r="AC40736" s="14"/>
      <c r="AG40736" s="10"/>
      <c r="AH40736" s="10"/>
      <c r="AL40736" s="84"/>
      <c r="AM40736" s="84"/>
    </row>
    <row r="40737" spans="28:39" hidden="1" x14ac:dyDescent="0.25">
      <c r="AB40737" s="14"/>
      <c r="AC40737" s="14"/>
      <c r="AG40737" s="10"/>
      <c r="AH40737" s="10"/>
      <c r="AL40737" s="84"/>
      <c r="AM40737" s="84"/>
    </row>
    <row r="40738" spans="28:39" hidden="1" x14ac:dyDescent="0.25">
      <c r="AB40738" s="14"/>
      <c r="AC40738" s="14"/>
      <c r="AG40738" s="10"/>
      <c r="AH40738" s="10"/>
      <c r="AL40738" s="84"/>
      <c r="AM40738" s="84"/>
    </row>
    <row r="40739" spans="28:39" hidden="1" x14ac:dyDescent="0.25">
      <c r="AB40739" s="14"/>
      <c r="AC40739" s="14"/>
      <c r="AG40739" s="10"/>
      <c r="AH40739" s="10"/>
      <c r="AL40739" s="84"/>
      <c r="AM40739" s="84"/>
    </row>
    <row r="40740" spans="28:39" hidden="1" x14ac:dyDescent="0.25">
      <c r="AB40740" s="14"/>
      <c r="AC40740" s="14"/>
      <c r="AG40740" s="10"/>
      <c r="AH40740" s="10"/>
      <c r="AL40740" s="84"/>
      <c r="AM40740" s="84"/>
    </row>
    <row r="40741" spans="28:39" hidden="1" x14ac:dyDescent="0.25">
      <c r="AB40741" s="14"/>
      <c r="AC40741" s="14"/>
      <c r="AG40741" s="10"/>
      <c r="AH40741" s="10"/>
      <c r="AL40741" s="84"/>
      <c r="AM40741" s="84"/>
    </row>
    <row r="40742" spans="28:39" hidden="1" x14ac:dyDescent="0.25">
      <c r="AB40742" s="14"/>
      <c r="AC40742" s="14"/>
      <c r="AG40742" s="10"/>
      <c r="AH40742" s="10"/>
      <c r="AL40742" s="84"/>
      <c r="AM40742" s="84"/>
    </row>
    <row r="40743" spans="28:39" hidden="1" x14ac:dyDescent="0.25">
      <c r="AB40743" s="14"/>
      <c r="AC40743" s="14"/>
      <c r="AG40743" s="10"/>
      <c r="AH40743" s="10"/>
      <c r="AL40743" s="84"/>
      <c r="AM40743" s="84"/>
    </row>
    <row r="40744" spans="28:39" hidden="1" x14ac:dyDescent="0.25">
      <c r="AB40744" s="14"/>
      <c r="AC40744" s="14"/>
      <c r="AG40744" s="10"/>
      <c r="AH40744" s="10"/>
      <c r="AL40744" s="84"/>
      <c r="AM40744" s="84"/>
    </row>
    <row r="40745" spans="28:39" hidden="1" x14ac:dyDescent="0.25">
      <c r="AB40745" s="14"/>
      <c r="AC40745" s="14"/>
      <c r="AG40745" s="10"/>
      <c r="AH40745" s="10"/>
      <c r="AL40745" s="84"/>
      <c r="AM40745" s="84"/>
    </row>
    <row r="40746" spans="28:39" hidden="1" x14ac:dyDescent="0.25">
      <c r="AB40746" s="14"/>
      <c r="AC40746" s="14"/>
      <c r="AG40746" s="10"/>
      <c r="AH40746" s="10"/>
      <c r="AL40746" s="84"/>
      <c r="AM40746" s="84"/>
    </row>
    <row r="40747" spans="28:39" hidden="1" x14ac:dyDescent="0.25">
      <c r="AB40747" s="14"/>
      <c r="AC40747" s="14"/>
      <c r="AG40747" s="10"/>
      <c r="AH40747" s="10"/>
      <c r="AL40747" s="84"/>
      <c r="AM40747" s="84"/>
    </row>
    <row r="40748" spans="28:39" hidden="1" x14ac:dyDescent="0.25">
      <c r="AB40748" s="14"/>
      <c r="AC40748" s="14"/>
      <c r="AG40748" s="10"/>
      <c r="AH40748" s="10"/>
      <c r="AL40748" s="84"/>
      <c r="AM40748" s="84"/>
    </row>
    <row r="40749" spans="28:39" hidden="1" x14ac:dyDescent="0.25">
      <c r="AB40749" s="14"/>
      <c r="AC40749" s="14"/>
      <c r="AG40749" s="10"/>
      <c r="AH40749" s="10"/>
      <c r="AL40749" s="84"/>
      <c r="AM40749" s="84"/>
    </row>
    <row r="40750" spans="28:39" hidden="1" x14ac:dyDescent="0.25">
      <c r="AB40750" s="14"/>
      <c r="AC40750" s="14"/>
      <c r="AG40750" s="10"/>
      <c r="AH40750" s="10"/>
      <c r="AL40750" s="84"/>
      <c r="AM40750" s="84"/>
    </row>
    <row r="40751" spans="28:39" hidden="1" x14ac:dyDescent="0.25">
      <c r="AB40751" s="14"/>
      <c r="AC40751" s="14"/>
      <c r="AG40751" s="10"/>
      <c r="AH40751" s="10"/>
      <c r="AL40751" s="84"/>
      <c r="AM40751" s="84"/>
    </row>
    <row r="40752" spans="28:39" hidden="1" x14ac:dyDescent="0.25">
      <c r="AB40752" s="14"/>
      <c r="AC40752" s="14"/>
      <c r="AG40752" s="10"/>
      <c r="AH40752" s="10"/>
      <c r="AL40752" s="84"/>
      <c r="AM40752" s="84"/>
    </row>
    <row r="40753" spans="28:39" hidden="1" x14ac:dyDescent="0.25">
      <c r="AB40753" s="14"/>
      <c r="AC40753" s="14"/>
      <c r="AG40753" s="10"/>
      <c r="AH40753" s="10"/>
      <c r="AL40753" s="84"/>
      <c r="AM40753" s="84"/>
    </row>
    <row r="40754" spans="28:39" hidden="1" x14ac:dyDescent="0.25">
      <c r="AB40754" s="14"/>
      <c r="AC40754" s="14"/>
      <c r="AG40754" s="10"/>
      <c r="AH40754" s="10"/>
      <c r="AL40754" s="84"/>
      <c r="AM40754" s="84"/>
    </row>
    <row r="40755" spans="28:39" hidden="1" x14ac:dyDescent="0.25">
      <c r="AB40755" s="14"/>
      <c r="AC40755" s="14"/>
      <c r="AG40755" s="10"/>
      <c r="AH40755" s="10"/>
      <c r="AL40755" s="84"/>
      <c r="AM40755" s="84"/>
    </row>
    <row r="40756" spans="28:39" hidden="1" x14ac:dyDescent="0.25">
      <c r="AB40756" s="14"/>
      <c r="AC40756" s="14"/>
      <c r="AG40756" s="10"/>
      <c r="AH40756" s="10"/>
      <c r="AL40756" s="84"/>
      <c r="AM40756" s="84"/>
    </row>
    <row r="40757" spans="28:39" hidden="1" x14ac:dyDescent="0.25">
      <c r="AB40757" s="14"/>
      <c r="AC40757" s="14"/>
      <c r="AG40757" s="10"/>
      <c r="AH40757" s="10"/>
      <c r="AL40757" s="84"/>
      <c r="AM40757" s="84"/>
    </row>
    <row r="40758" spans="28:39" hidden="1" x14ac:dyDescent="0.25">
      <c r="AB40758" s="14"/>
      <c r="AC40758" s="14"/>
      <c r="AG40758" s="10"/>
      <c r="AH40758" s="10"/>
      <c r="AL40758" s="84"/>
      <c r="AM40758" s="84"/>
    </row>
    <row r="40759" spans="28:39" hidden="1" x14ac:dyDescent="0.25">
      <c r="AB40759" s="14"/>
      <c r="AC40759" s="14"/>
      <c r="AG40759" s="10"/>
      <c r="AH40759" s="10"/>
      <c r="AL40759" s="84"/>
      <c r="AM40759" s="84"/>
    </row>
    <row r="40760" spans="28:39" hidden="1" x14ac:dyDescent="0.25">
      <c r="AB40760" s="14"/>
      <c r="AC40760" s="14"/>
      <c r="AG40760" s="10"/>
      <c r="AH40760" s="10"/>
      <c r="AL40760" s="84"/>
      <c r="AM40760" s="84"/>
    </row>
    <row r="40761" spans="28:39" hidden="1" x14ac:dyDescent="0.25">
      <c r="AB40761" s="14"/>
      <c r="AC40761" s="14"/>
      <c r="AG40761" s="10"/>
      <c r="AH40761" s="10"/>
      <c r="AL40761" s="84"/>
      <c r="AM40761" s="84"/>
    </row>
    <row r="40762" spans="28:39" hidden="1" x14ac:dyDescent="0.25">
      <c r="AB40762" s="14"/>
      <c r="AC40762" s="14"/>
      <c r="AG40762" s="10"/>
      <c r="AH40762" s="10"/>
      <c r="AL40762" s="84"/>
      <c r="AM40762" s="84"/>
    </row>
    <row r="40763" spans="28:39" hidden="1" x14ac:dyDescent="0.25">
      <c r="AB40763" s="14"/>
      <c r="AC40763" s="14"/>
      <c r="AG40763" s="10"/>
      <c r="AH40763" s="10"/>
      <c r="AL40763" s="84"/>
      <c r="AM40763" s="84"/>
    </row>
    <row r="40764" spans="28:39" hidden="1" x14ac:dyDescent="0.25">
      <c r="AB40764" s="14"/>
      <c r="AC40764" s="14"/>
      <c r="AG40764" s="10"/>
      <c r="AH40764" s="10"/>
      <c r="AL40764" s="84"/>
      <c r="AM40764" s="84"/>
    </row>
    <row r="40765" spans="28:39" hidden="1" x14ac:dyDescent="0.25">
      <c r="AB40765" s="14"/>
      <c r="AC40765" s="14"/>
      <c r="AG40765" s="10"/>
      <c r="AH40765" s="10"/>
      <c r="AL40765" s="84"/>
      <c r="AM40765" s="84"/>
    </row>
    <row r="40766" spans="28:39" hidden="1" x14ac:dyDescent="0.25">
      <c r="AB40766" s="14"/>
      <c r="AC40766" s="14"/>
      <c r="AG40766" s="10"/>
      <c r="AH40766" s="10"/>
      <c r="AL40766" s="84"/>
      <c r="AM40766" s="84"/>
    </row>
    <row r="40767" spans="28:39" hidden="1" x14ac:dyDescent="0.25">
      <c r="AB40767" s="14"/>
      <c r="AC40767" s="14"/>
      <c r="AG40767" s="10"/>
      <c r="AH40767" s="10"/>
      <c r="AL40767" s="84"/>
      <c r="AM40767" s="84"/>
    </row>
    <row r="40768" spans="28:39" hidden="1" x14ac:dyDescent="0.25">
      <c r="AB40768" s="14"/>
      <c r="AC40768" s="14"/>
      <c r="AG40768" s="10"/>
      <c r="AH40768" s="10"/>
      <c r="AL40768" s="84"/>
      <c r="AM40768" s="84"/>
    </row>
    <row r="40769" spans="28:39" hidden="1" x14ac:dyDescent="0.25">
      <c r="AB40769" s="14"/>
      <c r="AC40769" s="14"/>
      <c r="AG40769" s="10"/>
      <c r="AH40769" s="10"/>
      <c r="AL40769" s="84"/>
      <c r="AM40769" s="84"/>
    </row>
    <row r="40770" spans="28:39" hidden="1" x14ac:dyDescent="0.25">
      <c r="AB40770" s="14"/>
      <c r="AC40770" s="14"/>
      <c r="AG40770" s="10"/>
      <c r="AH40770" s="10"/>
      <c r="AL40770" s="84"/>
      <c r="AM40770" s="84"/>
    </row>
    <row r="40771" spans="28:39" hidden="1" x14ac:dyDescent="0.25">
      <c r="AB40771" s="14"/>
      <c r="AC40771" s="14"/>
      <c r="AG40771" s="10"/>
      <c r="AH40771" s="10"/>
      <c r="AL40771" s="84"/>
      <c r="AM40771" s="84"/>
    </row>
    <row r="40772" spans="28:39" hidden="1" x14ac:dyDescent="0.25">
      <c r="AB40772" s="14"/>
      <c r="AC40772" s="14"/>
      <c r="AG40772" s="10"/>
      <c r="AH40772" s="10"/>
      <c r="AL40772" s="84"/>
      <c r="AM40772" s="84"/>
    </row>
    <row r="40773" spans="28:39" hidden="1" x14ac:dyDescent="0.25">
      <c r="AB40773" s="14"/>
      <c r="AC40773" s="14"/>
      <c r="AG40773" s="10"/>
      <c r="AH40773" s="10"/>
      <c r="AL40773" s="84"/>
      <c r="AM40773" s="84"/>
    </row>
    <row r="40774" spans="28:39" hidden="1" x14ac:dyDescent="0.25">
      <c r="AB40774" s="14"/>
      <c r="AC40774" s="14"/>
      <c r="AG40774" s="10"/>
      <c r="AH40774" s="10"/>
      <c r="AL40774" s="84"/>
      <c r="AM40774" s="84"/>
    </row>
    <row r="40775" spans="28:39" hidden="1" x14ac:dyDescent="0.25">
      <c r="AB40775" s="14"/>
      <c r="AC40775" s="14"/>
      <c r="AG40775" s="10"/>
      <c r="AH40775" s="10"/>
      <c r="AL40775" s="84"/>
      <c r="AM40775" s="84"/>
    </row>
    <row r="40776" spans="28:39" hidden="1" x14ac:dyDescent="0.25">
      <c r="AB40776" s="14"/>
      <c r="AC40776" s="14"/>
      <c r="AG40776" s="10"/>
      <c r="AH40776" s="10"/>
      <c r="AL40776" s="84"/>
      <c r="AM40776" s="84"/>
    </row>
    <row r="40777" spans="28:39" hidden="1" x14ac:dyDescent="0.25">
      <c r="AB40777" s="14"/>
      <c r="AC40777" s="14"/>
      <c r="AG40777" s="10"/>
      <c r="AH40777" s="10"/>
      <c r="AL40777" s="84"/>
      <c r="AM40777" s="84"/>
    </row>
    <row r="40778" spans="28:39" hidden="1" x14ac:dyDescent="0.25">
      <c r="AB40778" s="14"/>
      <c r="AC40778" s="14"/>
      <c r="AG40778" s="10"/>
      <c r="AH40778" s="10"/>
      <c r="AL40778" s="84"/>
      <c r="AM40778" s="84"/>
    </row>
    <row r="40779" spans="28:39" hidden="1" x14ac:dyDescent="0.25">
      <c r="AB40779" s="14"/>
      <c r="AC40779" s="14"/>
      <c r="AG40779" s="10"/>
      <c r="AH40779" s="10"/>
      <c r="AL40779" s="84"/>
      <c r="AM40779" s="84"/>
    </row>
    <row r="40780" spans="28:39" hidden="1" x14ac:dyDescent="0.25">
      <c r="AB40780" s="14"/>
      <c r="AC40780" s="14"/>
      <c r="AG40780" s="10"/>
      <c r="AH40780" s="10"/>
      <c r="AL40780" s="84"/>
      <c r="AM40780" s="84"/>
    </row>
    <row r="40781" spans="28:39" hidden="1" x14ac:dyDescent="0.25">
      <c r="AB40781" s="14"/>
      <c r="AC40781" s="14"/>
      <c r="AG40781" s="10"/>
      <c r="AH40781" s="10"/>
      <c r="AL40781" s="84"/>
      <c r="AM40781" s="84"/>
    </row>
    <row r="40782" spans="28:39" hidden="1" x14ac:dyDescent="0.25">
      <c r="AB40782" s="14"/>
      <c r="AC40782" s="14"/>
      <c r="AG40782" s="10"/>
      <c r="AH40782" s="10"/>
      <c r="AL40782" s="84"/>
      <c r="AM40782" s="84"/>
    </row>
    <row r="40783" spans="28:39" hidden="1" x14ac:dyDescent="0.25">
      <c r="AB40783" s="14"/>
      <c r="AC40783" s="14"/>
      <c r="AG40783" s="10"/>
      <c r="AH40783" s="10"/>
      <c r="AL40783" s="84"/>
      <c r="AM40783" s="84"/>
    </row>
    <row r="40784" spans="28:39" hidden="1" x14ac:dyDescent="0.25">
      <c r="AB40784" s="14"/>
      <c r="AC40784" s="14"/>
      <c r="AG40784" s="10"/>
      <c r="AH40784" s="10"/>
      <c r="AL40784" s="84"/>
      <c r="AM40784" s="84"/>
    </row>
    <row r="40785" spans="28:39" hidden="1" x14ac:dyDescent="0.25">
      <c r="AB40785" s="14"/>
      <c r="AC40785" s="14"/>
      <c r="AG40785" s="10"/>
      <c r="AH40785" s="10"/>
      <c r="AL40785" s="84"/>
      <c r="AM40785" s="84"/>
    </row>
    <row r="40786" spans="28:39" hidden="1" x14ac:dyDescent="0.25">
      <c r="AB40786" s="14"/>
      <c r="AC40786" s="14"/>
      <c r="AG40786" s="10"/>
      <c r="AH40786" s="10"/>
      <c r="AL40786" s="84"/>
      <c r="AM40786" s="84"/>
    </row>
    <row r="40787" spans="28:39" hidden="1" x14ac:dyDescent="0.25">
      <c r="AB40787" s="14"/>
      <c r="AC40787" s="14"/>
      <c r="AG40787" s="10"/>
      <c r="AH40787" s="10"/>
      <c r="AL40787" s="84"/>
      <c r="AM40787" s="84"/>
    </row>
    <row r="40788" spans="28:39" hidden="1" x14ac:dyDescent="0.25">
      <c r="AB40788" s="14"/>
      <c r="AC40788" s="14"/>
      <c r="AG40788" s="10"/>
      <c r="AH40788" s="10"/>
      <c r="AL40788" s="84"/>
      <c r="AM40788" s="84"/>
    </row>
    <row r="40789" spans="28:39" hidden="1" x14ac:dyDescent="0.25">
      <c r="AB40789" s="14"/>
      <c r="AC40789" s="14"/>
      <c r="AG40789" s="10"/>
      <c r="AH40789" s="10"/>
      <c r="AL40789" s="84"/>
      <c r="AM40789" s="84"/>
    </row>
    <row r="40790" spans="28:39" hidden="1" x14ac:dyDescent="0.25">
      <c r="AB40790" s="14"/>
      <c r="AC40790" s="14"/>
      <c r="AG40790" s="10"/>
      <c r="AH40790" s="10"/>
      <c r="AL40790" s="84"/>
      <c r="AM40790" s="84"/>
    </row>
    <row r="40791" spans="28:39" hidden="1" x14ac:dyDescent="0.25">
      <c r="AB40791" s="14"/>
      <c r="AC40791" s="14"/>
      <c r="AG40791" s="10"/>
      <c r="AH40791" s="10"/>
      <c r="AL40791" s="84"/>
      <c r="AM40791" s="84"/>
    </row>
    <row r="40792" spans="28:39" hidden="1" x14ac:dyDescent="0.25">
      <c r="AB40792" s="14"/>
      <c r="AC40792" s="14"/>
      <c r="AG40792" s="10"/>
      <c r="AH40792" s="10"/>
      <c r="AL40792" s="84"/>
      <c r="AM40792" s="84"/>
    </row>
    <row r="40793" spans="28:39" hidden="1" x14ac:dyDescent="0.25">
      <c r="AB40793" s="14"/>
      <c r="AC40793" s="14"/>
      <c r="AG40793" s="10"/>
      <c r="AH40793" s="10"/>
      <c r="AL40793" s="84"/>
      <c r="AM40793" s="84"/>
    </row>
    <row r="40794" spans="28:39" hidden="1" x14ac:dyDescent="0.25">
      <c r="AB40794" s="14"/>
      <c r="AC40794" s="14"/>
      <c r="AG40794" s="10"/>
      <c r="AH40794" s="10"/>
      <c r="AL40794" s="84"/>
      <c r="AM40794" s="84"/>
    </row>
    <row r="40795" spans="28:39" hidden="1" x14ac:dyDescent="0.25">
      <c r="AB40795" s="14"/>
      <c r="AC40795" s="14"/>
      <c r="AG40795" s="10"/>
      <c r="AH40795" s="10"/>
      <c r="AL40795" s="84"/>
      <c r="AM40795" s="84"/>
    </row>
    <row r="40796" spans="28:39" hidden="1" x14ac:dyDescent="0.25">
      <c r="AB40796" s="14"/>
      <c r="AC40796" s="14"/>
      <c r="AG40796" s="10"/>
      <c r="AH40796" s="10"/>
      <c r="AL40796" s="84"/>
      <c r="AM40796" s="84"/>
    </row>
    <row r="40797" spans="28:39" hidden="1" x14ac:dyDescent="0.25">
      <c r="AB40797" s="14"/>
      <c r="AC40797" s="14"/>
      <c r="AG40797" s="10"/>
      <c r="AH40797" s="10"/>
      <c r="AL40797" s="84"/>
      <c r="AM40797" s="84"/>
    </row>
    <row r="40798" spans="28:39" hidden="1" x14ac:dyDescent="0.25">
      <c r="AB40798" s="14"/>
      <c r="AC40798" s="14"/>
      <c r="AG40798" s="10"/>
      <c r="AH40798" s="10"/>
      <c r="AL40798" s="84"/>
      <c r="AM40798" s="84"/>
    </row>
    <row r="40799" spans="28:39" hidden="1" x14ac:dyDescent="0.25">
      <c r="AB40799" s="14"/>
      <c r="AC40799" s="14"/>
      <c r="AG40799" s="10"/>
      <c r="AH40799" s="10"/>
      <c r="AL40799" s="84"/>
      <c r="AM40799" s="84"/>
    </row>
    <row r="40800" spans="28:39" hidden="1" x14ac:dyDescent="0.25">
      <c r="AB40800" s="14"/>
      <c r="AC40800" s="14"/>
      <c r="AG40800" s="10"/>
      <c r="AH40800" s="10"/>
      <c r="AL40800" s="84"/>
      <c r="AM40800" s="84"/>
    </row>
    <row r="40801" spans="28:39" hidden="1" x14ac:dyDescent="0.25">
      <c r="AB40801" s="14"/>
      <c r="AC40801" s="14"/>
      <c r="AG40801" s="10"/>
      <c r="AH40801" s="10"/>
      <c r="AL40801" s="84"/>
      <c r="AM40801" s="84"/>
    </row>
    <row r="40802" spans="28:39" hidden="1" x14ac:dyDescent="0.25">
      <c r="AB40802" s="14"/>
      <c r="AC40802" s="14"/>
      <c r="AG40802" s="10"/>
      <c r="AH40802" s="10"/>
      <c r="AL40802" s="84"/>
      <c r="AM40802" s="84"/>
    </row>
    <row r="40803" spans="28:39" hidden="1" x14ac:dyDescent="0.25">
      <c r="AB40803" s="14"/>
      <c r="AC40803" s="14"/>
      <c r="AG40803" s="10"/>
      <c r="AH40803" s="10"/>
      <c r="AL40803" s="84"/>
      <c r="AM40803" s="84"/>
    </row>
    <row r="40804" spans="28:39" hidden="1" x14ac:dyDescent="0.25">
      <c r="AB40804" s="14"/>
      <c r="AC40804" s="14"/>
      <c r="AG40804" s="10"/>
      <c r="AH40804" s="10"/>
      <c r="AL40804" s="84"/>
      <c r="AM40804" s="84"/>
    </row>
    <row r="40805" spans="28:39" hidden="1" x14ac:dyDescent="0.25">
      <c r="AB40805" s="14"/>
      <c r="AC40805" s="14"/>
      <c r="AG40805" s="10"/>
      <c r="AH40805" s="10"/>
      <c r="AL40805" s="84"/>
      <c r="AM40805" s="84"/>
    </row>
    <row r="40806" spans="28:39" hidden="1" x14ac:dyDescent="0.25">
      <c r="AB40806" s="14"/>
      <c r="AC40806" s="14"/>
      <c r="AG40806" s="10"/>
      <c r="AH40806" s="10"/>
      <c r="AL40806" s="84"/>
      <c r="AM40806" s="84"/>
    </row>
    <row r="40807" spans="28:39" hidden="1" x14ac:dyDescent="0.25">
      <c r="AB40807" s="14"/>
      <c r="AC40807" s="14"/>
      <c r="AG40807" s="10"/>
      <c r="AH40807" s="10"/>
      <c r="AL40807" s="84"/>
      <c r="AM40807" s="84"/>
    </row>
    <row r="40808" spans="28:39" hidden="1" x14ac:dyDescent="0.25">
      <c r="AB40808" s="14"/>
      <c r="AC40808" s="14"/>
      <c r="AG40808" s="10"/>
      <c r="AH40808" s="10"/>
      <c r="AL40808" s="84"/>
      <c r="AM40808" s="84"/>
    </row>
    <row r="40809" spans="28:39" hidden="1" x14ac:dyDescent="0.25">
      <c r="AB40809" s="14"/>
      <c r="AC40809" s="14"/>
      <c r="AG40809" s="10"/>
      <c r="AH40809" s="10"/>
      <c r="AL40809" s="84"/>
      <c r="AM40809" s="84"/>
    </row>
    <row r="40810" spans="28:39" hidden="1" x14ac:dyDescent="0.25">
      <c r="AB40810" s="14"/>
      <c r="AC40810" s="14"/>
      <c r="AG40810" s="10"/>
      <c r="AH40810" s="10"/>
      <c r="AL40810" s="84"/>
      <c r="AM40810" s="84"/>
    </row>
    <row r="40811" spans="28:39" hidden="1" x14ac:dyDescent="0.25">
      <c r="AB40811" s="14"/>
      <c r="AC40811" s="14"/>
      <c r="AG40811" s="10"/>
      <c r="AH40811" s="10"/>
      <c r="AL40811" s="84"/>
      <c r="AM40811" s="84"/>
    </row>
    <row r="40812" spans="28:39" hidden="1" x14ac:dyDescent="0.25">
      <c r="AB40812" s="14"/>
      <c r="AC40812" s="14"/>
      <c r="AG40812" s="10"/>
      <c r="AH40812" s="10"/>
      <c r="AL40812" s="84"/>
      <c r="AM40812" s="84"/>
    </row>
    <row r="40813" spans="28:39" hidden="1" x14ac:dyDescent="0.25">
      <c r="AB40813" s="14"/>
      <c r="AC40813" s="14"/>
      <c r="AG40813" s="10"/>
      <c r="AH40813" s="10"/>
      <c r="AL40813" s="84"/>
      <c r="AM40813" s="84"/>
    </row>
    <row r="40814" spans="28:39" hidden="1" x14ac:dyDescent="0.25">
      <c r="AB40814" s="14"/>
      <c r="AC40814" s="14"/>
      <c r="AG40814" s="10"/>
      <c r="AH40814" s="10"/>
      <c r="AL40814" s="84"/>
      <c r="AM40814" s="84"/>
    </row>
    <row r="40815" spans="28:39" hidden="1" x14ac:dyDescent="0.25">
      <c r="AB40815" s="14"/>
      <c r="AC40815" s="14"/>
      <c r="AG40815" s="10"/>
      <c r="AH40815" s="10"/>
      <c r="AL40815" s="84"/>
      <c r="AM40815" s="84"/>
    </row>
    <row r="40816" spans="28:39" hidden="1" x14ac:dyDescent="0.25">
      <c r="AB40816" s="14"/>
      <c r="AC40816" s="14"/>
      <c r="AG40816" s="10"/>
      <c r="AH40816" s="10"/>
      <c r="AL40816" s="84"/>
      <c r="AM40816" s="84"/>
    </row>
    <row r="40817" spans="28:39" hidden="1" x14ac:dyDescent="0.25">
      <c r="AB40817" s="14"/>
      <c r="AC40817" s="14"/>
      <c r="AG40817" s="10"/>
      <c r="AH40817" s="10"/>
      <c r="AL40817" s="84"/>
      <c r="AM40817" s="84"/>
    </row>
    <row r="40818" spans="28:39" hidden="1" x14ac:dyDescent="0.25">
      <c r="AB40818" s="14"/>
      <c r="AC40818" s="14"/>
      <c r="AG40818" s="10"/>
      <c r="AH40818" s="10"/>
      <c r="AL40818" s="84"/>
      <c r="AM40818" s="84"/>
    </row>
    <row r="40819" spans="28:39" hidden="1" x14ac:dyDescent="0.25">
      <c r="AB40819" s="14"/>
      <c r="AC40819" s="14"/>
      <c r="AG40819" s="10"/>
      <c r="AH40819" s="10"/>
      <c r="AL40819" s="84"/>
      <c r="AM40819" s="84"/>
    </row>
    <row r="40820" spans="28:39" hidden="1" x14ac:dyDescent="0.25">
      <c r="AB40820" s="14"/>
      <c r="AC40820" s="14"/>
      <c r="AG40820" s="10"/>
      <c r="AH40820" s="10"/>
      <c r="AL40820" s="84"/>
      <c r="AM40820" s="84"/>
    </row>
    <row r="40821" spans="28:39" hidden="1" x14ac:dyDescent="0.25">
      <c r="AB40821" s="14"/>
      <c r="AC40821" s="14"/>
      <c r="AG40821" s="10"/>
      <c r="AH40821" s="10"/>
      <c r="AL40821" s="84"/>
      <c r="AM40821" s="84"/>
    </row>
    <row r="40822" spans="28:39" hidden="1" x14ac:dyDescent="0.25">
      <c r="AB40822" s="14"/>
      <c r="AC40822" s="14"/>
      <c r="AG40822" s="10"/>
      <c r="AH40822" s="10"/>
      <c r="AL40822" s="84"/>
      <c r="AM40822" s="84"/>
    </row>
    <row r="40823" spans="28:39" hidden="1" x14ac:dyDescent="0.25">
      <c r="AB40823" s="14"/>
      <c r="AC40823" s="14"/>
      <c r="AG40823" s="10"/>
      <c r="AH40823" s="10"/>
      <c r="AL40823" s="84"/>
      <c r="AM40823" s="84"/>
    </row>
    <row r="40824" spans="28:39" hidden="1" x14ac:dyDescent="0.25">
      <c r="AB40824" s="14"/>
      <c r="AC40824" s="14"/>
      <c r="AG40824" s="10"/>
      <c r="AH40824" s="10"/>
      <c r="AL40824" s="84"/>
      <c r="AM40824" s="84"/>
    </row>
    <row r="40825" spans="28:39" hidden="1" x14ac:dyDescent="0.25">
      <c r="AB40825" s="14"/>
      <c r="AC40825" s="14"/>
      <c r="AG40825" s="10"/>
      <c r="AH40825" s="10"/>
      <c r="AL40825" s="84"/>
      <c r="AM40825" s="84"/>
    </row>
    <row r="40826" spans="28:39" hidden="1" x14ac:dyDescent="0.25">
      <c r="AB40826" s="14"/>
      <c r="AC40826" s="14"/>
      <c r="AG40826" s="10"/>
      <c r="AH40826" s="10"/>
      <c r="AL40826" s="84"/>
      <c r="AM40826" s="84"/>
    </row>
    <row r="40827" spans="28:39" hidden="1" x14ac:dyDescent="0.25">
      <c r="AB40827" s="14"/>
      <c r="AC40827" s="14"/>
      <c r="AG40827" s="10"/>
      <c r="AH40827" s="10"/>
      <c r="AL40827" s="84"/>
      <c r="AM40827" s="84"/>
    </row>
    <row r="40828" spans="28:39" hidden="1" x14ac:dyDescent="0.25">
      <c r="AB40828" s="14"/>
      <c r="AC40828" s="14"/>
      <c r="AG40828" s="10"/>
      <c r="AH40828" s="10"/>
      <c r="AL40828" s="84"/>
      <c r="AM40828" s="84"/>
    </row>
    <row r="40829" spans="28:39" hidden="1" x14ac:dyDescent="0.25">
      <c r="AB40829" s="14"/>
      <c r="AC40829" s="14"/>
      <c r="AG40829" s="10"/>
      <c r="AH40829" s="10"/>
      <c r="AL40829" s="84"/>
      <c r="AM40829" s="84"/>
    </row>
    <row r="40830" spans="28:39" hidden="1" x14ac:dyDescent="0.25">
      <c r="AB40830" s="14"/>
      <c r="AC40830" s="14"/>
      <c r="AG40830" s="10"/>
      <c r="AH40830" s="10"/>
      <c r="AL40830" s="84"/>
      <c r="AM40830" s="84"/>
    </row>
    <row r="40831" spans="28:39" hidden="1" x14ac:dyDescent="0.25">
      <c r="AB40831" s="14"/>
      <c r="AC40831" s="14"/>
      <c r="AG40831" s="10"/>
      <c r="AH40831" s="10"/>
      <c r="AL40831" s="84"/>
      <c r="AM40831" s="84"/>
    </row>
    <row r="40832" spans="28:39" hidden="1" x14ac:dyDescent="0.25">
      <c r="AB40832" s="14"/>
      <c r="AC40832" s="14"/>
      <c r="AG40832" s="10"/>
      <c r="AH40832" s="10"/>
      <c r="AL40832" s="84"/>
      <c r="AM40832" s="84"/>
    </row>
    <row r="40833" spans="28:39" hidden="1" x14ac:dyDescent="0.25">
      <c r="AB40833" s="14"/>
      <c r="AC40833" s="14"/>
      <c r="AG40833" s="10"/>
      <c r="AH40833" s="10"/>
      <c r="AL40833" s="84"/>
      <c r="AM40833" s="84"/>
    </row>
    <row r="40834" spans="28:39" hidden="1" x14ac:dyDescent="0.25">
      <c r="AB40834" s="14"/>
      <c r="AC40834" s="14"/>
      <c r="AG40834" s="10"/>
      <c r="AH40834" s="10"/>
      <c r="AL40834" s="84"/>
      <c r="AM40834" s="84"/>
    </row>
    <row r="40835" spans="28:39" hidden="1" x14ac:dyDescent="0.25">
      <c r="AB40835" s="14"/>
      <c r="AC40835" s="14"/>
      <c r="AG40835" s="10"/>
      <c r="AH40835" s="10"/>
      <c r="AL40835" s="84"/>
      <c r="AM40835" s="84"/>
    </row>
    <row r="40836" spans="28:39" hidden="1" x14ac:dyDescent="0.25">
      <c r="AB40836" s="14"/>
      <c r="AC40836" s="14"/>
      <c r="AG40836" s="10"/>
      <c r="AH40836" s="10"/>
      <c r="AL40836" s="84"/>
      <c r="AM40836" s="84"/>
    </row>
    <row r="40837" spans="28:39" hidden="1" x14ac:dyDescent="0.25">
      <c r="AB40837" s="14"/>
      <c r="AC40837" s="14"/>
      <c r="AG40837" s="10"/>
      <c r="AH40837" s="10"/>
      <c r="AL40837" s="84"/>
      <c r="AM40837" s="84"/>
    </row>
    <row r="40838" spans="28:39" hidden="1" x14ac:dyDescent="0.25">
      <c r="AB40838" s="14"/>
      <c r="AC40838" s="14"/>
      <c r="AG40838" s="10"/>
      <c r="AH40838" s="10"/>
      <c r="AL40838" s="84"/>
      <c r="AM40838" s="84"/>
    </row>
    <row r="40839" spans="28:39" hidden="1" x14ac:dyDescent="0.25">
      <c r="AB40839" s="14"/>
      <c r="AC40839" s="14"/>
      <c r="AG40839" s="10"/>
      <c r="AH40839" s="10"/>
      <c r="AL40839" s="84"/>
      <c r="AM40839" s="84"/>
    </row>
    <row r="40840" spans="28:39" hidden="1" x14ac:dyDescent="0.25">
      <c r="AB40840" s="14"/>
      <c r="AC40840" s="14"/>
      <c r="AG40840" s="10"/>
      <c r="AH40840" s="10"/>
      <c r="AL40840" s="84"/>
      <c r="AM40840" s="84"/>
    </row>
    <row r="40841" spans="28:39" hidden="1" x14ac:dyDescent="0.25">
      <c r="AB40841" s="14"/>
      <c r="AC40841" s="14"/>
      <c r="AG40841" s="10"/>
      <c r="AH40841" s="10"/>
      <c r="AL40841" s="84"/>
      <c r="AM40841" s="84"/>
    </row>
    <row r="40842" spans="28:39" hidden="1" x14ac:dyDescent="0.25">
      <c r="AB40842" s="14"/>
      <c r="AC40842" s="14"/>
      <c r="AG40842" s="10"/>
      <c r="AH40842" s="10"/>
      <c r="AL40842" s="84"/>
      <c r="AM40842" s="84"/>
    </row>
    <row r="40843" spans="28:39" hidden="1" x14ac:dyDescent="0.25">
      <c r="AB40843" s="14"/>
      <c r="AC40843" s="14"/>
      <c r="AG40843" s="10"/>
      <c r="AH40843" s="10"/>
      <c r="AL40843" s="84"/>
      <c r="AM40843" s="84"/>
    </row>
    <row r="40844" spans="28:39" hidden="1" x14ac:dyDescent="0.25">
      <c r="AB40844" s="14"/>
      <c r="AC40844" s="14"/>
      <c r="AG40844" s="10"/>
      <c r="AH40844" s="10"/>
      <c r="AL40844" s="84"/>
      <c r="AM40844" s="84"/>
    </row>
    <row r="40845" spans="28:39" hidden="1" x14ac:dyDescent="0.25">
      <c r="AB40845" s="14"/>
      <c r="AC40845" s="14"/>
      <c r="AG40845" s="10"/>
      <c r="AH40845" s="10"/>
      <c r="AL40845" s="84"/>
      <c r="AM40845" s="84"/>
    </row>
    <row r="40846" spans="28:39" hidden="1" x14ac:dyDescent="0.25">
      <c r="AB40846" s="14"/>
      <c r="AC40846" s="14"/>
      <c r="AG40846" s="10"/>
      <c r="AH40846" s="10"/>
      <c r="AL40846" s="84"/>
      <c r="AM40846" s="84"/>
    </row>
    <row r="40847" spans="28:39" hidden="1" x14ac:dyDescent="0.25">
      <c r="AB40847" s="14"/>
      <c r="AC40847" s="14"/>
      <c r="AG40847" s="10"/>
      <c r="AH40847" s="10"/>
      <c r="AL40847" s="84"/>
      <c r="AM40847" s="84"/>
    </row>
    <row r="40848" spans="28:39" hidden="1" x14ac:dyDescent="0.25">
      <c r="AB40848" s="14"/>
      <c r="AC40848" s="14"/>
      <c r="AG40848" s="10"/>
      <c r="AH40848" s="10"/>
      <c r="AL40848" s="84"/>
      <c r="AM40848" s="84"/>
    </row>
    <row r="40849" spans="28:39" hidden="1" x14ac:dyDescent="0.25">
      <c r="AB40849" s="14"/>
      <c r="AC40849" s="14"/>
      <c r="AG40849" s="10"/>
      <c r="AH40849" s="10"/>
      <c r="AL40849" s="84"/>
      <c r="AM40849" s="84"/>
    </row>
    <row r="40850" spans="28:39" hidden="1" x14ac:dyDescent="0.25">
      <c r="AB40850" s="14"/>
      <c r="AC40850" s="14"/>
      <c r="AG40850" s="10"/>
      <c r="AH40850" s="10"/>
      <c r="AL40850" s="84"/>
      <c r="AM40850" s="84"/>
    </row>
    <row r="40851" spans="28:39" hidden="1" x14ac:dyDescent="0.25">
      <c r="AB40851" s="14"/>
      <c r="AC40851" s="14"/>
      <c r="AG40851" s="10"/>
      <c r="AH40851" s="10"/>
      <c r="AL40851" s="84"/>
      <c r="AM40851" s="84"/>
    </row>
    <row r="40852" spans="28:39" hidden="1" x14ac:dyDescent="0.25">
      <c r="AB40852" s="14"/>
      <c r="AC40852" s="14"/>
      <c r="AG40852" s="10"/>
      <c r="AH40852" s="10"/>
      <c r="AL40852" s="84"/>
      <c r="AM40852" s="84"/>
    </row>
    <row r="40853" spans="28:39" hidden="1" x14ac:dyDescent="0.25">
      <c r="AB40853" s="14"/>
      <c r="AC40853" s="14"/>
      <c r="AG40853" s="10"/>
      <c r="AH40853" s="10"/>
      <c r="AL40853" s="84"/>
      <c r="AM40853" s="84"/>
    </row>
    <row r="40854" spans="28:39" hidden="1" x14ac:dyDescent="0.25">
      <c r="AB40854" s="14"/>
      <c r="AC40854" s="14"/>
      <c r="AG40854" s="10"/>
      <c r="AH40854" s="10"/>
      <c r="AL40854" s="84"/>
      <c r="AM40854" s="84"/>
    </row>
    <row r="40855" spans="28:39" hidden="1" x14ac:dyDescent="0.25">
      <c r="AB40855" s="14"/>
      <c r="AC40855" s="14"/>
      <c r="AG40855" s="10"/>
      <c r="AH40855" s="10"/>
      <c r="AL40855" s="84"/>
      <c r="AM40855" s="84"/>
    </row>
    <row r="40856" spans="28:39" hidden="1" x14ac:dyDescent="0.25">
      <c r="AB40856" s="14"/>
      <c r="AC40856" s="14"/>
      <c r="AG40856" s="10"/>
      <c r="AH40856" s="10"/>
      <c r="AL40856" s="84"/>
      <c r="AM40856" s="84"/>
    </row>
    <row r="40857" spans="28:39" hidden="1" x14ac:dyDescent="0.25">
      <c r="AB40857" s="14"/>
      <c r="AC40857" s="14"/>
      <c r="AG40857" s="10"/>
      <c r="AH40857" s="10"/>
      <c r="AL40857" s="84"/>
      <c r="AM40857" s="84"/>
    </row>
    <row r="40858" spans="28:39" hidden="1" x14ac:dyDescent="0.25">
      <c r="AB40858" s="14"/>
      <c r="AC40858" s="14"/>
      <c r="AG40858" s="10"/>
      <c r="AH40858" s="10"/>
      <c r="AL40858" s="84"/>
      <c r="AM40858" s="84"/>
    </row>
    <row r="40859" spans="28:39" hidden="1" x14ac:dyDescent="0.25">
      <c r="AB40859" s="14"/>
      <c r="AC40859" s="14"/>
      <c r="AG40859" s="10"/>
      <c r="AH40859" s="10"/>
      <c r="AL40859" s="84"/>
      <c r="AM40859" s="84"/>
    </row>
    <row r="40860" spans="28:39" hidden="1" x14ac:dyDescent="0.25">
      <c r="AB40860" s="14"/>
      <c r="AC40860" s="14"/>
      <c r="AG40860" s="10"/>
      <c r="AH40860" s="10"/>
      <c r="AL40860" s="84"/>
      <c r="AM40860" s="84"/>
    </row>
    <row r="40861" spans="28:39" hidden="1" x14ac:dyDescent="0.25">
      <c r="AB40861" s="14"/>
      <c r="AC40861" s="14"/>
      <c r="AG40861" s="10"/>
      <c r="AH40861" s="10"/>
      <c r="AL40861" s="84"/>
      <c r="AM40861" s="84"/>
    </row>
    <row r="40862" spans="28:39" hidden="1" x14ac:dyDescent="0.25">
      <c r="AB40862" s="14"/>
      <c r="AC40862" s="14"/>
      <c r="AG40862" s="10"/>
      <c r="AH40862" s="10"/>
      <c r="AL40862" s="84"/>
      <c r="AM40862" s="84"/>
    </row>
    <row r="40863" spans="28:39" hidden="1" x14ac:dyDescent="0.25">
      <c r="AB40863" s="14"/>
      <c r="AC40863" s="14"/>
      <c r="AG40863" s="10"/>
      <c r="AH40863" s="10"/>
      <c r="AL40863" s="84"/>
      <c r="AM40863" s="84"/>
    </row>
    <row r="40864" spans="28:39" hidden="1" x14ac:dyDescent="0.25">
      <c r="AB40864" s="14"/>
      <c r="AC40864" s="14"/>
      <c r="AG40864" s="10"/>
      <c r="AH40864" s="10"/>
      <c r="AL40864" s="84"/>
      <c r="AM40864" s="84"/>
    </row>
    <row r="40865" spans="28:39" hidden="1" x14ac:dyDescent="0.25">
      <c r="AB40865" s="14"/>
      <c r="AC40865" s="14"/>
      <c r="AG40865" s="10"/>
      <c r="AH40865" s="10"/>
      <c r="AL40865" s="84"/>
      <c r="AM40865" s="84"/>
    </row>
    <row r="40866" spans="28:39" hidden="1" x14ac:dyDescent="0.25">
      <c r="AB40866" s="14"/>
      <c r="AC40866" s="14"/>
      <c r="AG40866" s="10"/>
      <c r="AH40866" s="10"/>
      <c r="AL40866" s="84"/>
      <c r="AM40866" s="84"/>
    </row>
    <row r="40867" spans="28:39" hidden="1" x14ac:dyDescent="0.25">
      <c r="AB40867" s="14"/>
      <c r="AC40867" s="14"/>
      <c r="AG40867" s="10"/>
      <c r="AH40867" s="10"/>
      <c r="AL40867" s="84"/>
      <c r="AM40867" s="84"/>
    </row>
    <row r="40868" spans="28:39" hidden="1" x14ac:dyDescent="0.25">
      <c r="AB40868" s="14"/>
      <c r="AC40868" s="14"/>
      <c r="AG40868" s="10"/>
      <c r="AH40868" s="10"/>
      <c r="AL40868" s="84"/>
      <c r="AM40868" s="84"/>
    </row>
    <row r="40869" spans="28:39" hidden="1" x14ac:dyDescent="0.25">
      <c r="AB40869" s="14"/>
      <c r="AC40869" s="14"/>
      <c r="AG40869" s="10"/>
      <c r="AH40869" s="10"/>
      <c r="AL40869" s="84"/>
      <c r="AM40869" s="84"/>
    </row>
    <row r="40870" spans="28:39" hidden="1" x14ac:dyDescent="0.25">
      <c r="AB40870" s="14"/>
      <c r="AC40870" s="14"/>
      <c r="AG40870" s="10"/>
      <c r="AH40870" s="10"/>
      <c r="AL40870" s="84"/>
      <c r="AM40870" s="84"/>
    </row>
    <row r="40871" spans="28:39" hidden="1" x14ac:dyDescent="0.25">
      <c r="AB40871" s="14"/>
      <c r="AC40871" s="14"/>
      <c r="AG40871" s="10"/>
      <c r="AH40871" s="10"/>
      <c r="AL40871" s="84"/>
      <c r="AM40871" s="84"/>
    </row>
    <row r="40872" spans="28:39" hidden="1" x14ac:dyDescent="0.25">
      <c r="AB40872" s="14"/>
      <c r="AC40872" s="14"/>
      <c r="AG40872" s="10"/>
      <c r="AH40872" s="10"/>
      <c r="AL40872" s="84"/>
      <c r="AM40872" s="84"/>
    </row>
    <row r="40873" spans="28:39" hidden="1" x14ac:dyDescent="0.25">
      <c r="AB40873" s="14"/>
      <c r="AC40873" s="14"/>
      <c r="AG40873" s="10"/>
      <c r="AH40873" s="10"/>
      <c r="AL40873" s="84"/>
      <c r="AM40873" s="84"/>
    </row>
    <row r="40874" spans="28:39" hidden="1" x14ac:dyDescent="0.25">
      <c r="AB40874" s="14"/>
      <c r="AC40874" s="14"/>
      <c r="AG40874" s="10"/>
      <c r="AH40874" s="10"/>
      <c r="AL40874" s="84"/>
      <c r="AM40874" s="84"/>
    </row>
    <row r="40875" spans="28:39" hidden="1" x14ac:dyDescent="0.25">
      <c r="AB40875" s="14"/>
      <c r="AC40875" s="14"/>
      <c r="AG40875" s="10"/>
      <c r="AH40875" s="10"/>
      <c r="AL40875" s="84"/>
      <c r="AM40875" s="84"/>
    </row>
    <row r="40876" spans="28:39" hidden="1" x14ac:dyDescent="0.25">
      <c r="AB40876" s="14"/>
      <c r="AC40876" s="14"/>
      <c r="AG40876" s="10"/>
      <c r="AH40876" s="10"/>
      <c r="AL40876" s="84"/>
      <c r="AM40876" s="84"/>
    </row>
    <row r="40877" spans="28:39" hidden="1" x14ac:dyDescent="0.25">
      <c r="AB40877" s="14"/>
      <c r="AC40877" s="14"/>
      <c r="AG40877" s="10"/>
      <c r="AH40877" s="10"/>
      <c r="AL40877" s="84"/>
      <c r="AM40877" s="84"/>
    </row>
    <row r="40878" spans="28:39" hidden="1" x14ac:dyDescent="0.25">
      <c r="AB40878" s="14"/>
      <c r="AC40878" s="14"/>
      <c r="AG40878" s="10"/>
      <c r="AH40878" s="10"/>
      <c r="AL40878" s="84"/>
      <c r="AM40878" s="84"/>
    </row>
    <row r="40879" spans="28:39" hidden="1" x14ac:dyDescent="0.25">
      <c r="AB40879" s="14"/>
      <c r="AC40879" s="14"/>
      <c r="AG40879" s="10"/>
      <c r="AH40879" s="10"/>
      <c r="AL40879" s="84"/>
      <c r="AM40879" s="84"/>
    </row>
    <row r="40880" spans="28:39" hidden="1" x14ac:dyDescent="0.25">
      <c r="AB40880" s="14"/>
      <c r="AC40880" s="14"/>
      <c r="AG40880" s="10"/>
      <c r="AH40880" s="10"/>
      <c r="AL40880" s="84"/>
      <c r="AM40880" s="84"/>
    </row>
    <row r="40881" spans="28:39" hidden="1" x14ac:dyDescent="0.25">
      <c r="AB40881" s="14"/>
      <c r="AC40881" s="14"/>
      <c r="AG40881" s="10"/>
      <c r="AH40881" s="10"/>
      <c r="AL40881" s="84"/>
      <c r="AM40881" s="84"/>
    </row>
    <row r="40882" spans="28:39" hidden="1" x14ac:dyDescent="0.25">
      <c r="AB40882" s="14"/>
      <c r="AC40882" s="14"/>
      <c r="AG40882" s="10"/>
      <c r="AH40882" s="10"/>
      <c r="AL40882" s="84"/>
      <c r="AM40882" s="84"/>
    </row>
    <row r="40883" spans="28:39" hidden="1" x14ac:dyDescent="0.25">
      <c r="AB40883" s="14"/>
      <c r="AC40883" s="14"/>
      <c r="AG40883" s="10"/>
      <c r="AH40883" s="10"/>
      <c r="AL40883" s="84"/>
      <c r="AM40883" s="84"/>
    </row>
    <row r="40884" spans="28:39" hidden="1" x14ac:dyDescent="0.25">
      <c r="AB40884" s="14"/>
      <c r="AC40884" s="14"/>
      <c r="AG40884" s="10"/>
      <c r="AH40884" s="10"/>
      <c r="AL40884" s="84"/>
      <c r="AM40884" s="84"/>
    </row>
    <row r="40885" spans="28:39" hidden="1" x14ac:dyDescent="0.25">
      <c r="AB40885" s="14"/>
      <c r="AC40885" s="14"/>
      <c r="AG40885" s="10"/>
      <c r="AH40885" s="10"/>
      <c r="AL40885" s="84"/>
      <c r="AM40885" s="84"/>
    </row>
    <row r="40886" spans="28:39" hidden="1" x14ac:dyDescent="0.25">
      <c r="AB40886" s="14"/>
      <c r="AC40886" s="14"/>
      <c r="AG40886" s="10"/>
      <c r="AH40886" s="10"/>
      <c r="AL40886" s="84"/>
      <c r="AM40886" s="84"/>
    </row>
    <row r="40887" spans="28:39" hidden="1" x14ac:dyDescent="0.25">
      <c r="AB40887" s="14"/>
      <c r="AC40887" s="14"/>
      <c r="AG40887" s="10"/>
      <c r="AH40887" s="10"/>
      <c r="AL40887" s="84"/>
      <c r="AM40887" s="84"/>
    </row>
    <row r="40888" spans="28:39" hidden="1" x14ac:dyDescent="0.25">
      <c r="AB40888" s="14"/>
      <c r="AC40888" s="14"/>
      <c r="AG40888" s="10"/>
      <c r="AH40888" s="10"/>
      <c r="AL40888" s="84"/>
      <c r="AM40888" s="84"/>
    </row>
    <row r="40889" spans="28:39" hidden="1" x14ac:dyDescent="0.25">
      <c r="AB40889" s="14"/>
      <c r="AC40889" s="14"/>
      <c r="AG40889" s="10"/>
      <c r="AH40889" s="10"/>
      <c r="AL40889" s="84"/>
      <c r="AM40889" s="84"/>
    </row>
    <row r="40890" spans="28:39" hidden="1" x14ac:dyDescent="0.25">
      <c r="AB40890" s="14"/>
      <c r="AC40890" s="14"/>
      <c r="AG40890" s="10"/>
      <c r="AH40890" s="10"/>
      <c r="AL40890" s="84"/>
      <c r="AM40890" s="84"/>
    </row>
    <row r="40891" spans="28:39" hidden="1" x14ac:dyDescent="0.25">
      <c r="AB40891" s="14"/>
      <c r="AC40891" s="14"/>
      <c r="AG40891" s="10"/>
      <c r="AH40891" s="10"/>
      <c r="AL40891" s="84"/>
      <c r="AM40891" s="84"/>
    </row>
    <row r="40892" spans="28:39" hidden="1" x14ac:dyDescent="0.25">
      <c r="AB40892" s="14"/>
      <c r="AC40892" s="14"/>
      <c r="AG40892" s="10"/>
      <c r="AH40892" s="10"/>
      <c r="AL40892" s="84"/>
      <c r="AM40892" s="84"/>
    </row>
    <row r="40893" spans="28:39" hidden="1" x14ac:dyDescent="0.25">
      <c r="AB40893" s="14"/>
      <c r="AC40893" s="14"/>
      <c r="AG40893" s="10"/>
      <c r="AH40893" s="10"/>
      <c r="AL40893" s="84"/>
      <c r="AM40893" s="84"/>
    </row>
    <row r="40894" spans="28:39" hidden="1" x14ac:dyDescent="0.25">
      <c r="AB40894" s="14"/>
      <c r="AC40894" s="14"/>
      <c r="AG40894" s="10"/>
      <c r="AH40894" s="10"/>
      <c r="AL40894" s="84"/>
      <c r="AM40894" s="84"/>
    </row>
    <row r="40895" spans="28:39" hidden="1" x14ac:dyDescent="0.25">
      <c r="AB40895" s="14"/>
      <c r="AC40895" s="14"/>
      <c r="AG40895" s="10"/>
      <c r="AH40895" s="10"/>
      <c r="AL40895" s="84"/>
      <c r="AM40895" s="84"/>
    </row>
    <row r="40896" spans="28:39" hidden="1" x14ac:dyDescent="0.25">
      <c r="AB40896" s="14"/>
      <c r="AC40896" s="14"/>
      <c r="AG40896" s="10"/>
      <c r="AH40896" s="10"/>
      <c r="AL40896" s="84"/>
      <c r="AM40896" s="84"/>
    </row>
    <row r="40897" spans="28:39" hidden="1" x14ac:dyDescent="0.25">
      <c r="AB40897" s="14"/>
      <c r="AC40897" s="14"/>
      <c r="AG40897" s="10"/>
      <c r="AH40897" s="10"/>
      <c r="AL40897" s="84"/>
      <c r="AM40897" s="84"/>
    </row>
    <row r="40898" spans="28:39" hidden="1" x14ac:dyDescent="0.25">
      <c r="AB40898" s="14"/>
      <c r="AC40898" s="14"/>
      <c r="AG40898" s="10"/>
      <c r="AH40898" s="10"/>
      <c r="AL40898" s="84"/>
      <c r="AM40898" s="84"/>
    </row>
    <row r="40899" spans="28:39" hidden="1" x14ac:dyDescent="0.25">
      <c r="AB40899" s="14"/>
      <c r="AC40899" s="14"/>
      <c r="AG40899" s="10"/>
      <c r="AH40899" s="10"/>
      <c r="AL40899" s="84"/>
      <c r="AM40899" s="84"/>
    </row>
    <row r="40900" spans="28:39" hidden="1" x14ac:dyDescent="0.25">
      <c r="AB40900" s="14"/>
      <c r="AC40900" s="14"/>
      <c r="AG40900" s="10"/>
      <c r="AH40900" s="10"/>
      <c r="AL40900" s="84"/>
      <c r="AM40900" s="84"/>
    </row>
    <row r="40901" spans="28:39" hidden="1" x14ac:dyDescent="0.25">
      <c r="AB40901" s="14"/>
      <c r="AC40901" s="14"/>
      <c r="AG40901" s="10"/>
      <c r="AH40901" s="10"/>
      <c r="AL40901" s="84"/>
      <c r="AM40901" s="84"/>
    </row>
    <row r="40902" spans="28:39" hidden="1" x14ac:dyDescent="0.25">
      <c r="AB40902" s="14"/>
      <c r="AC40902" s="14"/>
      <c r="AG40902" s="10"/>
      <c r="AH40902" s="10"/>
      <c r="AL40902" s="84"/>
      <c r="AM40902" s="84"/>
    </row>
    <row r="40903" spans="28:39" hidden="1" x14ac:dyDescent="0.25">
      <c r="AB40903" s="14"/>
      <c r="AC40903" s="14"/>
      <c r="AG40903" s="10"/>
      <c r="AH40903" s="10"/>
      <c r="AL40903" s="84"/>
      <c r="AM40903" s="84"/>
    </row>
    <row r="40904" spans="28:39" hidden="1" x14ac:dyDescent="0.25">
      <c r="AB40904" s="14"/>
      <c r="AC40904" s="14"/>
      <c r="AG40904" s="10"/>
      <c r="AH40904" s="10"/>
      <c r="AL40904" s="84"/>
      <c r="AM40904" s="84"/>
    </row>
    <row r="40905" spans="28:39" hidden="1" x14ac:dyDescent="0.25">
      <c r="AB40905" s="14"/>
      <c r="AC40905" s="14"/>
      <c r="AG40905" s="10"/>
      <c r="AH40905" s="10"/>
      <c r="AL40905" s="84"/>
      <c r="AM40905" s="84"/>
    </row>
    <row r="40906" spans="28:39" hidden="1" x14ac:dyDescent="0.25">
      <c r="AB40906" s="14"/>
      <c r="AC40906" s="14"/>
      <c r="AG40906" s="10"/>
      <c r="AH40906" s="10"/>
      <c r="AL40906" s="84"/>
      <c r="AM40906" s="84"/>
    </row>
    <row r="40907" spans="28:39" hidden="1" x14ac:dyDescent="0.25">
      <c r="AB40907" s="14"/>
      <c r="AC40907" s="14"/>
      <c r="AG40907" s="10"/>
      <c r="AH40907" s="10"/>
      <c r="AL40907" s="84"/>
      <c r="AM40907" s="84"/>
    </row>
    <row r="40908" spans="28:39" hidden="1" x14ac:dyDescent="0.25">
      <c r="AB40908" s="14"/>
      <c r="AC40908" s="14"/>
      <c r="AG40908" s="10"/>
      <c r="AH40908" s="10"/>
      <c r="AL40908" s="84"/>
      <c r="AM40908" s="84"/>
    </row>
    <row r="40909" spans="28:39" hidden="1" x14ac:dyDescent="0.25">
      <c r="AB40909" s="14"/>
      <c r="AC40909" s="14"/>
      <c r="AG40909" s="10"/>
      <c r="AH40909" s="10"/>
      <c r="AL40909" s="84"/>
      <c r="AM40909" s="84"/>
    </row>
    <row r="40910" spans="28:39" hidden="1" x14ac:dyDescent="0.25">
      <c r="AB40910" s="14"/>
      <c r="AC40910" s="14"/>
      <c r="AG40910" s="10"/>
      <c r="AH40910" s="10"/>
      <c r="AL40910" s="84"/>
      <c r="AM40910" s="84"/>
    </row>
    <row r="40911" spans="28:39" hidden="1" x14ac:dyDescent="0.25">
      <c r="AB40911" s="14"/>
      <c r="AC40911" s="14"/>
      <c r="AG40911" s="10"/>
      <c r="AH40911" s="10"/>
      <c r="AL40911" s="84"/>
      <c r="AM40911" s="84"/>
    </row>
    <row r="40912" spans="28:39" hidden="1" x14ac:dyDescent="0.25">
      <c r="AB40912" s="14"/>
      <c r="AC40912" s="14"/>
      <c r="AG40912" s="10"/>
      <c r="AH40912" s="10"/>
      <c r="AL40912" s="84"/>
      <c r="AM40912" s="84"/>
    </row>
    <row r="40913" spans="28:39" hidden="1" x14ac:dyDescent="0.25">
      <c r="AB40913" s="14"/>
      <c r="AC40913" s="14"/>
      <c r="AG40913" s="10"/>
      <c r="AH40913" s="10"/>
      <c r="AL40913" s="84"/>
      <c r="AM40913" s="84"/>
    </row>
    <row r="40914" spans="28:39" hidden="1" x14ac:dyDescent="0.25">
      <c r="AB40914" s="14"/>
      <c r="AC40914" s="14"/>
      <c r="AG40914" s="10"/>
      <c r="AH40914" s="10"/>
      <c r="AL40914" s="84"/>
      <c r="AM40914" s="84"/>
    </row>
    <row r="40915" spans="28:39" hidden="1" x14ac:dyDescent="0.25">
      <c r="AB40915" s="14"/>
      <c r="AC40915" s="14"/>
      <c r="AG40915" s="10"/>
      <c r="AH40915" s="10"/>
      <c r="AL40915" s="84"/>
      <c r="AM40915" s="84"/>
    </row>
    <row r="40916" spans="28:39" hidden="1" x14ac:dyDescent="0.25">
      <c r="AB40916" s="14"/>
      <c r="AC40916" s="14"/>
      <c r="AG40916" s="10"/>
      <c r="AH40916" s="10"/>
      <c r="AL40916" s="84"/>
      <c r="AM40916" s="84"/>
    </row>
    <row r="40917" spans="28:39" hidden="1" x14ac:dyDescent="0.25">
      <c r="AB40917" s="14"/>
      <c r="AC40917" s="14"/>
      <c r="AG40917" s="10"/>
      <c r="AH40917" s="10"/>
      <c r="AL40917" s="84"/>
      <c r="AM40917" s="84"/>
    </row>
    <row r="40918" spans="28:39" hidden="1" x14ac:dyDescent="0.25">
      <c r="AB40918" s="14"/>
      <c r="AC40918" s="14"/>
      <c r="AG40918" s="10"/>
      <c r="AH40918" s="10"/>
      <c r="AL40918" s="84"/>
      <c r="AM40918" s="84"/>
    </row>
    <row r="40919" spans="28:39" hidden="1" x14ac:dyDescent="0.25">
      <c r="AB40919" s="14"/>
      <c r="AC40919" s="14"/>
      <c r="AG40919" s="10"/>
      <c r="AH40919" s="10"/>
      <c r="AL40919" s="84"/>
      <c r="AM40919" s="84"/>
    </row>
    <row r="40920" spans="28:39" hidden="1" x14ac:dyDescent="0.25">
      <c r="AB40920" s="14"/>
      <c r="AC40920" s="14"/>
      <c r="AG40920" s="10"/>
      <c r="AH40920" s="10"/>
      <c r="AL40920" s="84"/>
      <c r="AM40920" s="84"/>
    </row>
    <row r="40921" spans="28:39" hidden="1" x14ac:dyDescent="0.25">
      <c r="AB40921" s="14"/>
      <c r="AC40921" s="14"/>
      <c r="AG40921" s="10"/>
      <c r="AH40921" s="10"/>
      <c r="AL40921" s="84"/>
      <c r="AM40921" s="84"/>
    </row>
    <row r="40922" spans="28:39" hidden="1" x14ac:dyDescent="0.25">
      <c r="AB40922" s="14"/>
      <c r="AC40922" s="14"/>
      <c r="AG40922" s="10"/>
      <c r="AH40922" s="10"/>
      <c r="AL40922" s="84"/>
      <c r="AM40922" s="84"/>
    </row>
    <row r="40923" spans="28:39" hidden="1" x14ac:dyDescent="0.25">
      <c r="AB40923" s="14"/>
      <c r="AC40923" s="14"/>
      <c r="AG40923" s="10"/>
      <c r="AH40923" s="10"/>
      <c r="AL40923" s="84"/>
      <c r="AM40923" s="84"/>
    </row>
    <row r="40924" spans="28:39" hidden="1" x14ac:dyDescent="0.25">
      <c r="AB40924" s="14"/>
      <c r="AC40924" s="14"/>
      <c r="AG40924" s="10"/>
      <c r="AH40924" s="10"/>
      <c r="AL40924" s="84"/>
      <c r="AM40924" s="84"/>
    </row>
    <row r="40925" spans="28:39" hidden="1" x14ac:dyDescent="0.25">
      <c r="AB40925" s="14"/>
      <c r="AC40925" s="14"/>
      <c r="AG40925" s="10"/>
      <c r="AH40925" s="10"/>
      <c r="AL40925" s="84"/>
      <c r="AM40925" s="84"/>
    </row>
    <row r="40926" spans="28:39" hidden="1" x14ac:dyDescent="0.25">
      <c r="AB40926" s="14"/>
      <c r="AC40926" s="14"/>
      <c r="AG40926" s="10"/>
      <c r="AH40926" s="10"/>
      <c r="AL40926" s="84"/>
      <c r="AM40926" s="84"/>
    </row>
    <row r="40927" spans="28:39" hidden="1" x14ac:dyDescent="0.25">
      <c r="AB40927" s="14"/>
      <c r="AC40927" s="14"/>
      <c r="AG40927" s="10"/>
      <c r="AH40927" s="10"/>
      <c r="AL40927" s="84"/>
      <c r="AM40927" s="84"/>
    </row>
    <row r="40928" spans="28:39" hidden="1" x14ac:dyDescent="0.25">
      <c r="AB40928" s="14"/>
      <c r="AC40928" s="14"/>
      <c r="AG40928" s="10"/>
      <c r="AH40928" s="10"/>
      <c r="AL40928" s="84"/>
      <c r="AM40928" s="84"/>
    </row>
    <row r="40929" spans="28:39" hidden="1" x14ac:dyDescent="0.25">
      <c r="AB40929" s="14"/>
      <c r="AC40929" s="14"/>
      <c r="AG40929" s="10"/>
      <c r="AH40929" s="10"/>
      <c r="AL40929" s="84"/>
      <c r="AM40929" s="84"/>
    </row>
    <row r="40930" spans="28:39" hidden="1" x14ac:dyDescent="0.25">
      <c r="AB40930" s="14"/>
      <c r="AC40930" s="14"/>
      <c r="AG40930" s="10"/>
      <c r="AH40930" s="10"/>
      <c r="AL40930" s="84"/>
      <c r="AM40930" s="84"/>
    </row>
    <row r="40931" spans="28:39" hidden="1" x14ac:dyDescent="0.25">
      <c r="AB40931" s="14"/>
      <c r="AC40931" s="14"/>
      <c r="AG40931" s="10"/>
      <c r="AH40931" s="10"/>
      <c r="AL40931" s="84"/>
      <c r="AM40931" s="84"/>
    </row>
    <row r="40932" spans="28:39" hidden="1" x14ac:dyDescent="0.25">
      <c r="AB40932" s="14"/>
      <c r="AC40932" s="14"/>
      <c r="AG40932" s="10"/>
      <c r="AH40932" s="10"/>
      <c r="AL40932" s="84"/>
      <c r="AM40932" s="84"/>
    </row>
    <row r="40933" spans="28:39" hidden="1" x14ac:dyDescent="0.25">
      <c r="AB40933" s="14"/>
      <c r="AC40933" s="14"/>
      <c r="AG40933" s="10"/>
      <c r="AH40933" s="10"/>
      <c r="AL40933" s="84"/>
      <c r="AM40933" s="84"/>
    </row>
    <row r="40934" spans="28:39" hidden="1" x14ac:dyDescent="0.25">
      <c r="AB40934" s="14"/>
      <c r="AC40934" s="14"/>
      <c r="AG40934" s="10"/>
      <c r="AH40934" s="10"/>
      <c r="AL40934" s="84"/>
      <c r="AM40934" s="84"/>
    </row>
    <row r="40935" spans="28:39" hidden="1" x14ac:dyDescent="0.25">
      <c r="AB40935" s="14"/>
      <c r="AC40935" s="14"/>
      <c r="AG40935" s="10"/>
      <c r="AH40935" s="10"/>
      <c r="AL40935" s="84"/>
      <c r="AM40935" s="84"/>
    </row>
    <row r="40936" spans="28:39" hidden="1" x14ac:dyDescent="0.25">
      <c r="AB40936" s="14"/>
      <c r="AC40936" s="14"/>
      <c r="AG40936" s="10"/>
      <c r="AH40936" s="10"/>
      <c r="AL40936" s="84"/>
      <c r="AM40936" s="84"/>
    </row>
    <row r="40937" spans="28:39" hidden="1" x14ac:dyDescent="0.25">
      <c r="AB40937" s="14"/>
      <c r="AC40937" s="14"/>
      <c r="AG40937" s="10"/>
      <c r="AH40937" s="10"/>
      <c r="AL40937" s="84"/>
      <c r="AM40937" s="84"/>
    </row>
    <row r="40938" spans="28:39" hidden="1" x14ac:dyDescent="0.25">
      <c r="AB40938" s="14"/>
      <c r="AC40938" s="14"/>
      <c r="AG40938" s="10"/>
      <c r="AH40938" s="10"/>
      <c r="AL40938" s="84"/>
      <c r="AM40938" s="84"/>
    </row>
    <row r="40939" spans="28:39" hidden="1" x14ac:dyDescent="0.25">
      <c r="AB40939" s="14"/>
      <c r="AC40939" s="14"/>
      <c r="AG40939" s="10"/>
      <c r="AH40939" s="10"/>
      <c r="AL40939" s="84"/>
      <c r="AM40939" s="84"/>
    </row>
    <row r="40940" spans="28:39" hidden="1" x14ac:dyDescent="0.25">
      <c r="AB40940" s="14"/>
      <c r="AC40940" s="14"/>
      <c r="AG40940" s="10"/>
      <c r="AH40940" s="10"/>
      <c r="AL40940" s="84"/>
      <c r="AM40940" s="84"/>
    </row>
    <row r="40941" spans="28:39" hidden="1" x14ac:dyDescent="0.25">
      <c r="AB40941" s="14"/>
      <c r="AC40941" s="14"/>
      <c r="AG40941" s="10"/>
      <c r="AH40941" s="10"/>
      <c r="AL40941" s="84"/>
      <c r="AM40941" s="84"/>
    </row>
    <row r="40942" spans="28:39" hidden="1" x14ac:dyDescent="0.25">
      <c r="AB40942" s="14"/>
      <c r="AC40942" s="14"/>
      <c r="AG40942" s="10"/>
      <c r="AH40942" s="10"/>
      <c r="AL40942" s="84"/>
      <c r="AM40942" s="84"/>
    </row>
    <row r="40943" spans="28:39" hidden="1" x14ac:dyDescent="0.25">
      <c r="AB40943" s="14"/>
      <c r="AC40943" s="14"/>
      <c r="AG40943" s="10"/>
      <c r="AH40943" s="10"/>
      <c r="AL40943" s="84"/>
      <c r="AM40943" s="84"/>
    </row>
    <row r="40944" spans="28:39" hidden="1" x14ac:dyDescent="0.25">
      <c r="AB40944" s="14"/>
      <c r="AC40944" s="14"/>
      <c r="AG40944" s="10"/>
      <c r="AH40944" s="10"/>
      <c r="AL40944" s="84"/>
      <c r="AM40944" s="84"/>
    </row>
    <row r="40945" spans="28:39" hidden="1" x14ac:dyDescent="0.25">
      <c r="AB40945" s="14"/>
      <c r="AC40945" s="14"/>
      <c r="AG40945" s="10"/>
      <c r="AH40945" s="10"/>
      <c r="AL40945" s="84"/>
      <c r="AM40945" s="84"/>
    </row>
    <row r="40946" spans="28:39" hidden="1" x14ac:dyDescent="0.25">
      <c r="AB40946" s="14"/>
      <c r="AC40946" s="14"/>
      <c r="AG40946" s="10"/>
      <c r="AH40946" s="10"/>
      <c r="AL40946" s="84"/>
      <c r="AM40946" s="84"/>
    </row>
    <row r="40947" spans="28:39" hidden="1" x14ac:dyDescent="0.25">
      <c r="AB40947" s="14"/>
      <c r="AC40947" s="14"/>
      <c r="AG40947" s="10"/>
      <c r="AH40947" s="10"/>
      <c r="AL40947" s="84"/>
      <c r="AM40947" s="84"/>
    </row>
    <row r="40948" spans="28:39" hidden="1" x14ac:dyDescent="0.25">
      <c r="AB40948" s="14"/>
      <c r="AC40948" s="14"/>
      <c r="AG40948" s="10"/>
      <c r="AH40948" s="10"/>
      <c r="AL40948" s="84"/>
      <c r="AM40948" s="84"/>
    </row>
    <row r="40949" spans="28:39" hidden="1" x14ac:dyDescent="0.25">
      <c r="AB40949" s="14"/>
      <c r="AC40949" s="14"/>
      <c r="AG40949" s="10"/>
      <c r="AH40949" s="10"/>
      <c r="AL40949" s="84"/>
      <c r="AM40949" s="84"/>
    </row>
    <row r="40950" spans="28:39" hidden="1" x14ac:dyDescent="0.25">
      <c r="AB40950" s="14"/>
      <c r="AC40950" s="14"/>
      <c r="AG40950" s="10"/>
      <c r="AH40950" s="10"/>
      <c r="AL40950" s="84"/>
      <c r="AM40950" s="84"/>
    </row>
    <row r="40951" spans="28:39" hidden="1" x14ac:dyDescent="0.25">
      <c r="AB40951" s="14"/>
      <c r="AC40951" s="14"/>
      <c r="AG40951" s="10"/>
      <c r="AH40951" s="10"/>
      <c r="AL40951" s="84"/>
      <c r="AM40951" s="84"/>
    </row>
    <row r="40952" spans="28:39" hidden="1" x14ac:dyDescent="0.25">
      <c r="AB40952" s="14"/>
      <c r="AC40952" s="14"/>
      <c r="AG40952" s="10"/>
      <c r="AH40952" s="10"/>
      <c r="AL40952" s="84"/>
      <c r="AM40952" s="84"/>
    </row>
    <row r="40953" spans="28:39" hidden="1" x14ac:dyDescent="0.25">
      <c r="AB40953" s="14"/>
      <c r="AC40953" s="14"/>
      <c r="AG40953" s="10"/>
      <c r="AH40953" s="10"/>
      <c r="AL40953" s="84"/>
      <c r="AM40953" s="84"/>
    </row>
    <row r="40954" spans="28:39" hidden="1" x14ac:dyDescent="0.25">
      <c r="AB40954" s="14"/>
      <c r="AC40954" s="14"/>
      <c r="AG40954" s="10"/>
      <c r="AH40954" s="10"/>
      <c r="AL40954" s="84"/>
      <c r="AM40954" s="84"/>
    </row>
    <row r="40955" spans="28:39" hidden="1" x14ac:dyDescent="0.25">
      <c r="AB40955" s="14"/>
      <c r="AC40955" s="14"/>
      <c r="AG40955" s="10"/>
      <c r="AH40955" s="10"/>
      <c r="AL40955" s="84"/>
      <c r="AM40955" s="84"/>
    </row>
    <row r="40956" spans="28:39" hidden="1" x14ac:dyDescent="0.25">
      <c r="AB40956" s="14"/>
      <c r="AC40956" s="14"/>
      <c r="AG40956" s="10"/>
      <c r="AH40956" s="10"/>
      <c r="AL40956" s="84"/>
      <c r="AM40956" s="84"/>
    </row>
    <row r="40957" spans="28:39" hidden="1" x14ac:dyDescent="0.25">
      <c r="AB40957" s="14"/>
      <c r="AC40957" s="14"/>
      <c r="AG40957" s="10"/>
      <c r="AH40957" s="10"/>
      <c r="AL40957" s="84"/>
      <c r="AM40957" s="84"/>
    </row>
    <row r="40958" spans="28:39" hidden="1" x14ac:dyDescent="0.25">
      <c r="AB40958" s="14"/>
      <c r="AC40958" s="14"/>
      <c r="AG40958" s="10"/>
      <c r="AH40958" s="10"/>
      <c r="AL40958" s="84"/>
      <c r="AM40958" s="84"/>
    </row>
    <row r="40959" spans="28:39" hidden="1" x14ac:dyDescent="0.25">
      <c r="AB40959" s="14"/>
      <c r="AC40959" s="14"/>
      <c r="AG40959" s="10"/>
      <c r="AH40959" s="10"/>
      <c r="AL40959" s="84"/>
      <c r="AM40959" s="84"/>
    </row>
    <row r="40960" spans="28:39" hidden="1" x14ac:dyDescent="0.25">
      <c r="AB40960" s="14"/>
      <c r="AC40960" s="14"/>
      <c r="AG40960" s="10"/>
      <c r="AH40960" s="10"/>
      <c r="AL40960" s="84"/>
      <c r="AM40960" s="84"/>
    </row>
    <row r="40961" spans="28:39" hidden="1" x14ac:dyDescent="0.25">
      <c r="AB40961" s="14"/>
      <c r="AC40961" s="14"/>
      <c r="AG40961" s="10"/>
      <c r="AH40961" s="10"/>
      <c r="AL40961" s="84"/>
      <c r="AM40961" s="84"/>
    </row>
    <row r="40962" spans="28:39" hidden="1" x14ac:dyDescent="0.25">
      <c r="AB40962" s="14"/>
      <c r="AC40962" s="14"/>
      <c r="AG40962" s="10"/>
      <c r="AH40962" s="10"/>
      <c r="AL40962" s="84"/>
      <c r="AM40962" s="84"/>
    </row>
    <row r="40963" spans="28:39" hidden="1" x14ac:dyDescent="0.25">
      <c r="AB40963" s="14"/>
      <c r="AC40963" s="14"/>
      <c r="AG40963" s="10"/>
      <c r="AH40963" s="10"/>
      <c r="AL40963" s="84"/>
      <c r="AM40963" s="84"/>
    </row>
    <row r="40964" spans="28:39" hidden="1" x14ac:dyDescent="0.25">
      <c r="AB40964" s="14"/>
      <c r="AC40964" s="14"/>
      <c r="AG40964" s="10"/>
      <c r="AH40964" s="10"/>
      <c r="AL40964" s="84"/>
      <c r="AM40964" s="84"/>
    </row>
    <row r="40965" spans="28:39" hidden="1" x14ac:dyDescent="0.25">
      <c r="AB40965" s="14"/>
      <c r="AC40965" s="14"/>
      <c r="AG40965" s="10"/>
      <c r="AH40965" s="10"/>
      <c r="AL40965" s="84"/>
      <c r="AM40965" s="84"/>
    </row>
    <row r="40966" spans="28:39" hidden="1" x14ac:dyDescent="0.25">
      <c r="AB40966" s="14"/>
      <c r="AC40966" s="14"/>
      <c r="AG40966" s="10"/>
      <c r="AH40966" s="10"/>
      <c r="AL40966" s="84"/>
      <c r="AM40966" s="84"/>
    </row>
    <row r="40967" spans="28:39" hidden="1" x14ac:dyDescent="0.25">
      <c r="AB40967" s="14"/>
      <c r="AC40967" s="14"/>
      <c r="AG40967" s="10"/>
      <c r="AH40967" s="10"/>
      <c r="AL40967" s="84"/>
      <c r="AM40967" s="84"/>
    </row>
    <row r="40968" spans="28:39" hidden="1" x14ac:dyDescent="0.25">
      <c r="AB40968" s="14"/>
      <c r="AC40968" s="14"/>
      <c r="AG40968" s="10"/>
      <c r="AH40968" s="10"/>
      <c r="AL40968" s="84"/>
      <c r="AM40968" s="84"/>
    </row>
    <row r="40969" spans="28:39" hidden="1" x14ac:dyDescent="0.25">
      <c r="AB40969" s="14"/>
      <c r="AC40969" s="14"/>
      <c r="AG40969" s="10"/>
      <c r="AH40969" s="10"/>
      <c r="AL40969" s="84"/>
      <c r="AM40969" s="84"/>
    </row>
    <row r="40970" spans="28:39" hidden="1" x14ac:dyDescent="0.25">
      <c r="AB40970" s="14"/>
      <c r="AC40970" s="14"/>
      <c r="AG40970" s="10"/>
      <c r="AH40970" s="10"/>
      <c r="AL40970" s="84"/>
      <c r="AM40970" s="84"/>
    </row>
    <row r="40971" spans="28:39" hidden="1" x14ac:dyDescent="0.25">
      <c r="AB40971" s="14"/>
      <c r="AC40971" s="14"/>
      <c r="AG40971" s="10"/>
      <c r="AH40971" s="10"/>
      <c r="AL40971" s="84"/>
      <c r="AM40971" s="84"/>
    </row>
    <row r="40972" spans="28:39" hidden="1" x14ac:dyDescent="0.25">
      <c r="AB40972" s="14"/>
      <c r="AC40972" s="14"/>
      <c r="AG40972" s="10"/>
      <c r="AH40972" s="10"/>
      <c r="AL40972" s="84"/>
      <c r="AM40972" s="84"/>
    </row>
    <row r="40973" spans="28:39" hidden="1" x14ac:dyDescent="0.25">
      <c r="AB40973" s="14"/>
      <c r="AC40973" s="14"/>
      <c r="AG40973" s="10"/>
      <c r="AH40973" s="10"/>
      <c r="AL40973" s="84"/>
      <c r="AM40973" s="84"/>
    </row>
    <row r="40974" spans="28:39" hidden="1" x14ac:dyDescent="0.25">
      <c r="AB40974" s="14"/>
      <c r="AC40974" s="14"/>
      <c r="AG40974" s="10"/>
      <c r="AH40974" s="10"/>
      <c r="AL40974" s="84"/>
      <c r="AM40974" s="84"/>
    </row>
    <row r="40975" spans="28:39" hidden="1" x14ac:dyDescent="0.25">
      <c r="AB40975" s="14"/>
      <c r="AC40975" s="14"/>
      <c r="AG40975" s="10"/>
      <c r="AH40975" s="10"/>
      <c r="AL40975" s="84"/>
      <c r="AM40975" s="84"/>
    </row>
    <row r="40976" spans="28:39" hidden="1" x14ac:dyDescent="0.25">
      <c r="AB40976" s="14"/>
      <c r="AC40976" s="14"/>
      <c r="AG40976" s="10"/>
      <c r="AH40976" s="10"/>
      <c r="AL40976" s="84"/>
      <c r="AM40976" s="84"/>
    </row>
    <row r="40977" spans="28:39" hidden="1" x14ac:dyDescent="0.25">
      <c r="AB40977" s="14"/>
      <c r="AC40977" s="14"/>
      <c r="AG40977" s="10"/>
      <c r="AH40977" s="10"/>
      <c r="AL40977" s="84"/>
      <c r="AM40977" s="84"/>
    </row>
    <row r="40978" spans="28:39" hidden="1" x14ac:dyDescent="0.25">
      <c r="AB40978" s="14"/>
      <c r="AC40978" s="14"/>
      <c r="AG40978" s="10"/>
      <c r="AH40978" s="10"/>
      <c r="AL40978" s="84"/>
      <c r="AM40978" s="84"/>
    </row>
    <row r="40979" spans="28:39" hidden="1" x14ac:dyDescent="0.25">
      <c r="AB40979" s="14"/>
      <c r="AC40979" s="14"/>
      <c r="AG40979" s="10"/>
      <c r="AH40979" s="10"/>
      <c r="AL40979" s="84"/>
      <c r="AM40979" s="84"/>
    </row>
    <row r="40980" spans="28:39" hidden="1" x14ac:dyDescent="0.25">
      <c r="AB40980" s="14"/>
      <c r="AC40980" s="14"/>
      <c r="AG40980" s="10"/>
      <c r="AH40980" s="10"/>
      <c r="AL40980" s="84"/>
      <c r="AM40980" s="84"/>
    </row>
    <row r="40981" spans="28:39" hidden="1" x14ac:dyDescent="0.25">
      <c r="AB40981" s="14"/>
      <c r="AC40981" s="14"/>
      <c r="AG40981" s="10"/>
      <c r="AH40981" s="10"/>
      <c r="AL40981" s="84"/>
      <c r="AM40981" s="84"/>
    </row>
    <row r="40982" spans="28:39" hidden="1" x14ac:dyDescent="0.25">
      <c r="AB40982" s="14"/>
      <c r="AC40982" s="14"/>
      <c r="AG40982" s="10"/>
      <c r="AH40982" s="10"/>
      <c r="AL40982" s="84"/>
      <c r="AM40982" s="84"/>
    </row>
    <row r="40983" spans="28:39" hidden="1" x14ac:dyDescent="0.25">
      <c r="AB40983" s="14"/>
      <c r="AC40983" s="14"/>
      <c r="AG40983" s="10"/>
      <c r="AH40983" s="10"/>
      <c r="AL40983" s="84"/>
      <c r="AM40983" s="84"/>
    </row>
    <row r="40984" spans="28:39" hidden="1" x14ac:dyDescent="0.25">
      <c r="AB40984" s="14"/>
      <c r="AC40984" s="14"/>
      <c r="AG40984" s="10"/>
      <c r="AH40984" s="10"/>
      <c r="AL40984" s="84"/>
      <c r="AM40984" s="84"/>
    </row>
    <row r="40985" spans="28:39" hidden="1" x14ac:dyDescent="0.25">
      <c r="AB40985" s="14"/>
      <c r="AC40985" s="14"/>
      <c r="AG40985" s="10"/>
      <c r="AH40985" s="10"/>
      <c r="AL40985" s="84"/>
      <c r="AM40985" s="84"/>
    </row>
    <row r="40986" spans="28:39" hidden="1" x14ac:dyDescent="0.25">
      <c r="AB40986" s="14"/>
      <c r="AC40986" s="14"/>
      <c r="AG40986" s="10"/>
      <c r="AH40986" s="10"/>
      <c r="AL40986" s="84"/>
      <c r="AM40986" s="84"/>
    </row>
    <row r="40987" spans="28:39" hidden="1" x14ac:dyDescent="0.25">
      <c r="AB40987" s="14"/>
      <c r="AC40987" s="14"/>
      <c r="AG40987" s="10"/>
      <c r="AH40987" s="10"/>
      <c r="AL40987" s="84"/>
      <c r="AM40987" s="84"/>
    </row>
    <row r="40988" spans="28:39" hidden="1" x14ac:dyDescent="0.25">
      <c r="AB40988" s="14"/>
      <c r="AC40988" s="14"/>
      <c r="AG40988" s="10"/>
      <c r="AH40988" s="10"/>
      <c r="AL40988" s="84"/>
      <c r="AM40988" s="84"/>
    </row>
    <row r="40989" spans="28:39" hidden="1" x14ac:dyDescent="0.25">
      <c r="AB40989" s="14"/>
      <c r="AC40989" s="14"/>
      <c r="AG40989" s="10"/>
      <c r="AH40989" s="10"/>
      <c r="AL40989" s="84"/>
      <c r="AM40989" s="84"/>
    </row>
    <row r="40990" spans="28:39" hidden="1" x14ac:dyDescent="0.25">
      <c r="AB40990" s="14"/>
      <c r="AC40990" s="14"/>
      <c r="AG40990" s="10"/>
      <c r="AH40990" s="10"/>
      <c r="AL40990" s="84"/>
      <c r="AM40990" s="84"/>
    </row>
    <row r="40991" spans="28:39" hidden="1" x14ac:dyDescent="0.25">
      <c r="AB40991" s="14"/>
      <c r="AC40991" s="14"/>
      <c r="AG40991" s="10"/>
      <c r="AH40991" s="10"/>
      <c r="AL40991" s="84"/>
      <c r="AM40991" s="84"/>
    </row>
    <row r="40992" spans="28:39" hidden="1" x14ac:dyDescent="0.25">
      <c r="AB40992" s="14"/>
      <c r="AC40992" s="14"/>
      <c r="AG40992" s="10"/>
      <c r="AH40992" s="10"/>
      <c r="AL40992" s="84"/>
      <c r="AM40992" s="84"/>
    </row>
    <row r="40993" spans="28:39" hidden="1" x14ac:dyDescent="0.25">
      <c r="AB40993" s="14"/>
      <c r="AC40993" s="14"/>
      <c r="AG40993" s="10"/>
      <c r="AH40993" s="10"/>
      <c r="AL40993" s="84"/>
      <c r="AM40993" s="84"/>
    </row>
    <row r="40994" spans="28:39" hidden="1" x14ac:dyDescent="0.25">
      <c r="AB40994" s="14"/>
      <c r="AC40994" s="14"/>
      <c r="AG40994" s="10"/>
      <c r="AH40994" s="10"/>
      <c r="AL40994" s="84"/>
      <c r="AM40994" s="84"/>
    </row>
    <row r="40995" spans="28:39" hidden="1" x14ac:dyDescent="0.25">
      <c r="AB40995" s="14"/>
      <c r="AC40995" s="14"/>
      <c r="AG40995" s="10"/>
      <c r="AH40995" s="10"/>
      <c r="AL40995" s="84"/>
      <c r="AM40995" s="84"/>
    </row>
    <row r="40996" spans="28:39" hidden="1" x14ac:dyDescent="0.25">
      <c r="AB40996" s="14"/>
      <c r="AC40996" s="14"/>
      <c r="AG40996" s="10"/>
      <c r="AH40996" s="10"/>
      <c r="AL40996" s="84"/>
      <c r="AM40996" s="84"/>
    </row>
    <row r="40997" spans="28:39" hidden="1" x14ac:dyDescent="0.25">
      <c r="AB40997" s="14"/>
      <c r="AC40997" s="14"/>
      <c r="AG40997" s="10"/>
      <c r="AH40997" s="10"/>
      <c r="AL40997" s="84"/>
      <c r="AM40997" s="84"/>
    </row>
    <row r="40998" spans="28:39" hidden="1" x14ac:dyDescent="0.25">
      <c r="AB40998" s="14"/>
      <c r="AC40998" s="14"/>
      <c r="AG40998" s="10"/>
      <c r="AH40998" s="10"/>
      <c r="AL40998" s="84"/>
      <c r="AM40998" s="84"/>
    </row>
    <row r="40999" spans="28:39" hidden="1" x14ac:dyDescent="0.25">
      <c r="AB40999" s="14"/>
      <c r="AC40999" s="14"/>
      <c r="AG40999" s="10"/>
      <c r="AH40999" s="10"/>
      <c r="AL40999" s="84"/>
      <c r="AM40999" s="84"/>
    </row>
    <row r="41000" spans="28:39" hidden="1" x14ac:dyDescent="0.25">
      <c r="AB41000" s="14"/>
      <c r="AC41000" s="14"/>
      <c r="AG41000" s="10"/>
      <c r="AH41000" s="10"/>
      <c r="AL41000" s="84"/>
      <c r="AM41000" s="84"/>
    </row>
    <row r="41001" spans="28:39" hidden="1" x14ac:dyDescent="0.25">
      <c r="AB41001" s="14"/>
      <c r="AC41001" s="14"/>
      <c r="AG41001" s="10"/>
      <c r="AH41001" s="10"/>
      <c r="AL41001" s="84"/>
      <c r="AM41001" s="84"/>
    </row>
    <row r="41002" spans="28:39" hidden="1" x14ac:dyDescent="0.25">
      <c r="AB41002" s="14"/>
      <c r="AC41002" s="14"/>
      <c r="AG41002" s="10"/>
      <c r="AH41002" s="10"/>
      <c r="AL41002" s="84"/>
      <c r="AM41002" s="84"/>
    </row>
    <row r="41003" spans="28:39" hidden="1" x14ac:dyDescent="0.25">
      <c r="AB41003" s="14"/>
      <c r="AC41003" s="14"/>
      <c r="AG41003" s="10"/>
      <c r="AH41003" s="10"/>
      <c r="AL41003" s="84"/>
      <c r="AM41003" s="84"/>
    </row>
    <row r="41004" spans="28:39" hidden="1" x14ac:dyDescent="0.25">
      <c r="AB41004" s="14"/>
      <c r="AC41004" s="14"/>
      <c r="AG41004" s="10"/>
      <c r="AH41004" s="10"/>
      <c r="AL41004" s="84"/>
      <c r="AM41004" s="84"/>
    </row>
    <row r="41005" spans="28:39" hidden="1" x14ac:dyDescent="0.25">
      <c r="AB41005" s="14"/>
      <c r="AC41005" s="14"/>
      <c r="AG41005" s="10"/>
      <c r="AH41005" s="10"/>
      <c r="AL41005" s="84"/>
      <c r="AM41005" s="84"/>
    </row>
    <row r="41006" spans="28:39" hidden="1" x14ac:dyDescent="0.25">
      <c r="AB41006" s="14"/>
      <c r="AC41006" s="14"/>
      <c r="AG41006" s="10"/>
      <c r="AH41006" s="10"/>
      <c r="AL41006" s="84"/>
      <c r="AM41006" s="84"/>
    </row>
    <row r="41007" spans="28:39" hidden="1" x14ac:dyDescent="0.25">
      <c r="AB41007" s="14"/>
      <c r="AC41007" s="14"/>
      <c r="AG41007" s="10"/>
      <c r="AH41007" s="10"/>
      <c r="AL41007" s="84"/>
      <c r="AM41007" s="84"/>
    </row>
    <row r="41008" spans="28:39" hidden="1" x14ac:dyDescent="0.25">
      <c r="AB41008" s="14"/>
      <c r="AC41008" s="14"/>
      <c r="AG41008" s="10"/>
      <c r="AH41008" s="10"/>
      <c r="AL41008" s="84"/>
      <c r="AM41008" s="84"/>
    </row>
    <row r="41009" spans="28:39" hidden="1" x14ac:dyDescent="0.25">
      <c r="AB41009" s="14"/>
      <c r="AC41009" s="14"/>
      <c r="AG41009" s="10"/>
      <c r="AH41009" s="10"/>
      <c r="AL41009" s="84"/>
      <c r="AM41009" s="84"/>
    </row>
    <row r="41010" spans="28:39" hidden="1" x14ac:dyDescent="0.25">
      <c r="AB41010" s="14"/>
      <c r="AC41010" s="14"/>
      <c r="AG41010" s="10"/>
      <c r="AH41010" s="10"/>
      <c r="AL41010" s="84"/>
      <c r="AM41010" s="84"/>
    </row>
    <row r="41011" spans="28:39" hidden="1" x14ac:dyDescent="0.25">
      <c r="AB41011" s="14"/>
      <c r="AC41011" s="14"/>
      <c r="AG41011" s="10"/>
      <c r="AH41011" s="10"/>
      <c r="AL41011" s="84"/>
      <c r="AM41011" s="84"/>
    </row>
    <row r="41012" spans="28:39" hidden="1" x14ac:dyDescent="0.25">
      <c r="AB41012" s="14"/>
      <c r="AC41012" s="14"/>
      <c r="AG41012" s="10"/>
      <c r="AH41012" s="10"/>
      <c r="AL41012" s="84"/>
      <c r="AM41012" s="84"/>
    </row>
    <row r="41013" spans="28:39" hidden="1" x14ac:dyDescent="0.25">
      <c r="AB41013" s="14"/>
      <c r="AC41013" s="14"/>
      <c r="AG41013" s="10"/>
      <c r="AH41013" s="10"/>
      <c r="AL41013" s="84"/>
      <c r="AM41013" s="84"/>
    </row>
    <row r="41014" spans="28:39" hidden="1" x14ac:dyDescent="0.25">
      <c r="AB41014" s="14"/>
      <c r="AC41014" s="14"/>
      <c r="AG41014" s="10"/>
      <c r="AH41014" s="10"/>
      <c r="AL41014" s="84"/>
      <c r="AM41014" s="84"/>
    </row>
    <row r="41015" spans="28:39" hidden="1" x14ac:dyDescent="0.25">
      <c r="AB41015" s="14"/>
      <c r="AC41015" s="14"/>
      <c r="AG41015" s="10"/>
      <c r="AH41015" s="10"/>
      <c r="AL41015" s="84"/>
      <c r="AM41015" s="84"/>
    </row>
    <row r="41016" spans="28:39" hidden="1" x14ac:dyDescent="0.25">
      <c r="AB41016" s="14"/>
      <c r="AC41016" s="14"/>
      <c r="AG41016" s="10"/>
      <c r="AH41016" s="10"/>
      <c r="AL41016" s="84"/>
      <c r="AM41016" s="84"/>
    </row>
    <row r="41017" spans="28:39" hidden="1" x14ac:dyDescent="0.25">
      <c r="AB41017" s="14"/>
      <c r="AC41017" s="14"/>
      <c r="AG41017" s="10"/>
      <c r="AH41017" s="10"/>
      <c r="AL41017" s="84"/>
      <c r="AM41017" s="84"/>
    </row>
    <row r="41018" spans="28:39" hidden="1" x14ac:dyDescent="0.25">
      <c r="AB41018" s="14"/>
      <c r="AC41018" s="14"/>
      <c r="AG41018" s="10"/>
      <c r="AH41018" s="10"/>
      <c r="AL41018" s="84"/>
      <c r="AM41018" s="84"/>
    </row>
    <row r="41019" spans="28:39" hidden="1" x14ac:dyDescent="0.25">
      <c r="AB41019" s="14"/>
      <c r="AC41019" s="14"/>
      <c r="AG41019" s="10"/>
      <c r="AH41019" s="10"/>
      <c r="AL41019" s="84"/>
      <c r="AM41019" s="84"/>
    </row>
    <row r="41020" spans="28:39" hidden="1" x14ac:dyDescent="0.25">
      <c r="AB41020" s="14"/>
      <c r="AC41020" s="14"/>
      <c r="AG41020" s="10"/>
      <c r="AH41020" s="10"/>
      <c r="AL41020" s="84"/>
      <c r="AM41020" s="84"/>
    </row>
    <row r="41021" spans="28:39" hidden="1" x14ac:dyDescent="0.25">
      <c r="AB41021" s="14"/>
      <c r="AC41021" s="14"/>
      <c r="AG41021" s="10"/>
      <c r="AH41021" s="10"/>
      <c r="AL41021" s="84"/>
      <c r="AM41021" s="84"/>
    </row>
    <row r="41022" spans="28:39" hidden="1" x14ac:dyDescent="0.25">
      <c r="AB41022" s="14"/>
      <c r="AC41022" s="14"/>
      <c r="AG41022" s="10"/>
      <c r="AH41022" s="10"/>
      <c r="AL41022" s="84"/>
      <c r="AM41022" s="84"/>
    </row>
    <row r="41023" spans="28:39" hidden="1" x14ac:dyDescent="0.25">
      <c r="AB41023" s="14"/>
      <c r="AC41023" s="14"/>
      <c r="AG41023" s="10"/>
      <c r="AH41023" s="10"/>
      <c r="AL41023" s="84"/>
      <c r="AM41023" s="84"/>
    </row>
    <row r="41024" spans="28:39" hidden="1" x14ac:dyDescent="0.25">
      <c r="AB41024" s="14"/>
      <c r="AC41024" s="14"/>
      <c r="AG41024" s="10"/>
      <c r="AH41024" s="10"/>
      <c r="AL41024" s="84"/>
      <c r="AM41024" s="84"/>
    </row>
    <row r="41025" spans="28:39" hidden="1" x14ac:dyDescent="0.25">
      <c r="AB41025" s="14"/>
      <c r="AC41025" s="14"/>
      <c r="AG41025" s="10"/>
      <c r="AH41025" s="10"/>
      <c r="AL41025" s="84"/>
      <c r="AM41025" s="84"/>
    </row>
    <row r="41026" spans="28:39" hidden="1" x14ac:dyDescent="0.25">
      <c r="AB41026" s="14"/>
      <c r="AC41026" s="14"/>
      <c r="AG41026" s="10"/>
      <c r="AH41026" s="10"/>
      <c r="AL41026" s="84"/>
      <c r="AM41026" s="84"/>
    </row>
    <row r="41027" spans="28:39" hidden="1" x14ac:dyDescent="0.25">
      <c r="AB41027" s="14"/>
      <c r="AC41027" s="14"/>
      <c r="AG41027" s="10"/>
      <c r="AH41027" s="10"/>
      <c r="AL41027" s="84"/>
      <c r="AM41027" s="84"/>
    </row>
    <row r="41028" spans="28:39" hidden="1" x14ac:dyDescent="0.25">
      <c r="AB41028" s="14"/>
      <c r="AC41028" s="14"/>
      <c r="AG41028" s="10"/>
      <c r="AH41028" s="10"/>
      <c r="AL41028" s="84"/>
      <c r="AM41028" s="84"/>
    </row>
    <row r="41029" spans="28:39" hidden="1" x14ac:dyDescent="0.25">
      <c r="AB41029" s="14"/>
      <c r="AC41029" s="14"/>
      <c r="AG41029" s="10"/>
      <c r="AH41029" s="10"/>
      <c r="AL41029" s="84"/>
      <c r="AM41029" s="84"/>
    </row>
    <row r="41030" spans="28:39" hidden="1" x14ac:dyDescent="0.25">
      <c r="AB41030" s="14"/>
      <c r="AC41030" s="14"/>
      <c r="AG41030" s="10"/>
      <c r="AH41030" s="10"/>
      <c r="AL41030" s="84"/>
      <c r="AM41030" s="84"/>
    </row>
    <row r="41031" spans="28:39" hidden="1" x14ac:dyDescent="0.25">
      <c r="AB41031" s="14"/>
      <c r="AC41031" s="14"/>
      <c r="AG41031" s="10"/>
      <c r="AH41031" s="10"/>
      <c r="AL41031" s="84"/>
      <c r="AM41031" s="84"/>
    </row>
    <row r="41032" spans="28:39" hidden="1" x14ac:dyDescent="0.25">
      <c r="AB41032" s="14"/>
      <c r="AC41032" s="14"/>
      <c r="AG41032" s="10"/>
      <c r="AH41032" s="10"/>
      <c r="AL41032" s="84"/>
      <c r="AM41032" s="84"/>
    </row>
    <row r="41033" spans="28:39" hidden="1" x14ac:dyDescent="0.25">
      <c r="AB41033" s="14"/>
      <c r="AC41033" s="14"/>
      <c r="AG41033" s="10"/>
      <c r="AH41033" s="10"/>
      <c r="AL41033" s="84"/>
      <c r="AM41033" s="84"/>
    </row>
    <row r="41034" spans="28:39" hidden="1" x14ac:dyDescent="0.25">
      <c r="AB41034" s="14"/>
      <c r="AC41034" s="14"/>
      <c r="AG41034" s="10"/>
      <c r="AH41034" s="10"/>
      <c r="AL41034" s="84"/>
      <c r="AM41034" s="84"/>
    </row>
    <row r="41035" spans="28:39" hidden="1" x14ac:dyDescent="0.25">
      <c r="AB41035" s="14"/>
      <c r="AC41035" s="14"/>
      <c r="AG41035" s="10"/>
      <c r="AH41035" s="10"/>
      <c r="AL41035" s="84"/>
      <c r="AM41035" s="84"/>
    </row>
    <row r="41036" spans="28:39" hidden="1" x14ac:dyDescent="0.25">
      <c r="AB41036" s="14"/>
      <c r="AC41036" s="14"/>
      <c r="AG41036" s="10"/>
      <c r="AH41036" s="10"/>
      <c r="AL41036" s="84"/>
      <c r="AM41036" s="84"/>
    </row>
    <row r="41037" spans="28:39" hidden="1" x14ac:dyDescent="0.25">
      <c r="AB41037" s="14"/>
      <c r="AC41037" s="14"/>
      <c r="AG41037" s="10"/>
      <c r="AH41037" s="10"/>
      <c r="AL41037" s="84"/>
      <c r="AM41037" s="84"/>
    </row>
    <row r="41038" spans="28:39" hidden="1" x14ac:dyDescent="0.25">
      <c r="AB41038" s="14"/>
      <c r="AC41038" s="14"/>
      <c r="AG41038" s="10"/>
      <c r="AH41038" s="10"/>
      <c r="AL41038" s="84"/>
      <c r="AM41038" s="84"/>
    </row>
    <row r="41039" spans="28:39" hidden="1" x14ac:dyDescent="0.25">
      <c r="AB41039" s="14"/>
      <c r="AC41039" s="14"/>
      <c r="AG41039" s="10"/>
      <c r="AH41039" s="10"/>
      <c r="AL41039" s="84"/>
      <c r="AM41039" s="84"/>
    </row>
    <row r="41040" spans="28:39" hidden="1" x14ac:dyDescent="0.25">
      <c r="AB41040" s="14"/>
      <c r="AC41040" s="14"/>
      <c r="AG41040" s="10"/>
      <c r="AH41040" s="10"/>
      <c r="AL41040" s="84"/>
      <c r="AM41040" s="84"/>
    </row>
    <row r="41041" spans="28:39" hidden="1" x14ac:dyDescent="0.25">
      <c r="AB41041" s="14"/>
      <c r="AC41041" s="14"/>
      <c r="AG41041" s="10"/>
      <c r="AH41041" s="10"/>
      <c r="AL41041" s="84"/>
      <c r="AM41041" s="84"/>
    </row>
    <row r="41042" spans="28:39" hidden="1" x14ac:dyDescent="0.25">
      <c r="AB41042" s="14"/>
      <c r="AC41042" s="14"/>
      <c r="AG41042" s="10"/>
      <c r="AH41042" s="10"/>
      <c r="AL41042" s="84"/>
      <c r="AM41042" s="84"/>
    </row>
    <row r="41043" spans="28:39" hidden="1" x14ac:dyDescent="0.25">
      <c r="AB41043" s="14"/>
      <c r="AC41043" s="14"/>
      <c r="AG41043" s="10"/>
      <c r="AH41043" s="10"/>
      <c r="AL41043" s="84"/>
      <c r="AM41043" s="84"/>
    </row>
    <row r="41044" spans="28:39" hidden="1" x14ac:dyDescent="0.25">
      <c r="AB41044" s="14"/>
      <c r="AC41044" s="14"/>
      <c r="AG41044" s="10"/>
      <c r="AH41044" s="10"/>
      <c r="AL41044" s="84"/>
      <c r="AM41044" s="84"/>
    </row>
    <row r="41045" spans="28:39" hidden="1" x14ac:dyDescent="0.25">
      <c r="AB41045" s="14"/>
      <c r="AC41045" s="14"/>
      <c r="AG41045" s="10"/>
      <c r="AH41045" s="10"/>
      <c r="AL41045" s="84"/>
      <c r="AM41045" s="84"/>
    </row>
    <row r="41046" spans="28:39" hidden="1" x14ac:dyDescent="0.25">
      <c r="AB41046" s="14"/>
      <c r="AC41046" s="14"/>
      <c r="AG41046" s="10"/>
      <c r="AH41046" s="10"/>
      <c r="AL41046" s="84"/>
      <c r="AM41046" s="84"/>
    </row>
    <row r="41047" spans="28:39" hidden="1" x14ac:dyDescent="0.25">
      <c r="AB41047" s="14"/>
      <c r="AC41047" s="14"/>
      <c r="AG41047" s="10"/>
      <c r="AH41047" s="10"/>
      <c r="AL41047" s="84"/>
      <c r="AM41047" s="84"/>
    </row>
    <row r="41048" spans="28:39" hidden="1" x14ac:dyDescent="0.25">
      <c r="AB41048" s="14"/>
      <c r="AC41048" s="14"/>
      <c r="AG41048" s="10"/>
      <c r="AH41048" s="10"/>
      <c r="AL41048" s="84"/>
      <c r="AM41048" s="84"/>
    </row>
    <row r="41049" spans="28:39" hidden="1" x14ac:dyDescent="0.25">
      <c r="AB41049" s="14"/>
      <c r="AC41049" s="14"/>
      <c r="AG41049" s="10"/>
      <c r="AH41049" s="10"/>
      <c r="AL41049" s="84"/>
      <c r="AM41049" s="84"/>
    </row>
    <row r="41050" spans="28:39" hidden="1" x14ac:dyDescent="0.25">
      <c r="AB41050" s="14"/>
      <c r="AC41050" s="14"/>
      <c r="AG41050" s="10"/>
      <c r="AH41050" s="10"/>
      <c r="AL41050" s="84"/>
      <c r="AM41050" s="84"/>
    </row>
    <row r="41051" spans="28:39" hidden="1" x14ac:dyDescent="0.25">
      <c r="AB41051" s="14"/>
      <c r="AC41051" s="14"/>
      <c r="AG41051" s="10"/>
      <c r="AH41051" s="10"/>
      <c r="AL41051" s="84"/>
      <c r="AM41051" s="84"/>
    </row>
    <row r="41052" spans="28:39" hidden="1" x14ac:dyDescent="0.25">
      <c r="AB41052" s="14"/>
      <c r="AC41052" s="14"/>
      <c r="AG41052" s="10"/>
      <c r="AH41052" s="10"/>
      <c r="AL41052" s="84"/>
      <c r="AM41052" s="84"/>
    </row>
    <row r="41053" spans="28:39" hidden="1" x14ac:dyDescent="0.25">
      <c r="AB41053" s="14"/>
      <c r="AC41053" s="14"/>
      <c r="AG41053" s="10"/>
      <c r="AH41053" s="10"/>
      <c r="AL41053" s="84"/>
      <c r="AM41053" s="84"/>
    </row>
    <row r="41054" spans="28:39" hidden="1" x14ac:dyDescent="0.25">
      <c r="AB41054" s="14"/>
      <c r="AC41054" s="14"/>
      <c r="AG41054" s="10"/>
      <c r="AH41054" s="10"/>
      <c r="AL41054" s="84"/>
      <c r="AM41054" s="84"/>
    </row>
    <row r="41055" spans="28:39" hidden="1" x14ac:dyDescent="0.25">
      <c r="AB41055" s="14"/>
      <c r="AC41055" s="14"/>
      <c r="AG41055" s="10"/>
      <c r="AH41055" s="10"/>
      <c r="AL41055" s="84"/>
      <c r="AM41055" s="84"/>
    </row>
    <row r="41056" spans="28:39" hidden="1" x14ac:dyDescent="0.25">
      <c r="AB41056" s="14"/>
      <c r="AC41056" s="14"/>
      <c r="AG41056" s="10"/>
      <c r="AH41056" s="10"/>
      <c r="AL41056" s="84"/>
      <c r="AM41056" s="84"/>
    </row>
    <row r="41057" spans="28:39" hidden="1" x14ac:dyDescent="0.25">
      <c r="AB41057" s="14"/>
      <c r="AC41057" s="14"/>
      <c r="AG41057" s="10"/>
      <c r="AH41057" s="10"/>
      <c r="AL41057" s="84"/>
      <c r="AM41057" s="84"/>
    </row>
    <row r="41058" spans="28:39" hidden="1" x14ac:dyDescent="0.25">
      <c r="AB41058" s="14"/>
      <c r="AC41058" s="14"/>
      <c r="AG41058" s="10"/>
      <c r="AH41058" s="10"/>
      <c r="AL41058" s="84"/>
      <c r="AM41058" s="84"/>
    </row>
    <row r="41059" spans="28:39" hidden="1" x14ac:dyDescent="0.25">
      <c r="AB41059" s="14"/>
      <c r="AC41059" s="14"/>
      <c r="AG41059" s="10"/>
      <c r="AH41059" s="10"/>
      <c r="AL41059" s="84"/>
      <c r="AM41059" s="84"/>
    </row>
    <row r="41060" spans="28:39" hidden="1" x14ac:dyDescent="0.25">
      <c r="AB41060" s="14"/>
      <c r="AC41060" s="14"/>
      <c r="AG41060" s="10"/>
      <c r="AH41060" s="10"/>
      <c r="AL41060" s="84"/>
      <c r="AM41060" s="84"/>
    </row>
    <row r="41061" spans="28:39" hidden="1" x14ac:dyDescent="0.25">
      <c r="AB41061" s="14"/>
      <c r="AC41061" s="14"/>
      <c r="AG41061" s="10"/>
      <c r="AH41061" s="10"/>
      <c r="AL41061" s="84"/>
      <c r="AM41061" s="84"/>
    </row>
    <row r="41062" spans="28:39" hidden="1" x14ac:dyDescent="0.25">
      <c r="AB41062" s="14"/>
      <c r="AC41062" s="14"/>
      <c r="AG41062" s="10"/>
      <c r="AH41062" s="10"/>
      <c r="AL41062" s="84"/>
      <c r="AM41062" s="84"/>
    </row>
    <row r="41063" spans="28:39" hidden="1" x14ac:dyDescent="0.25">
      <c r="AB41063" s="14"/>
      <c r="AC41063" s="14"/>
      <c r="AG41063" s="10"/>
      <c r="AH41063" s="10"/>
      <c r="AL41063" s="84"/>
      <c r="AM41063" s="84"/>
    </row>
    <row r="41064" spans="28:39" hidden="1" x14ac:dyDescent="0.25">
      <c r="AB41064" s="14"/>
      <c r="AC41064" s="14"/>
      <c r="AG41064" s="10"/>
      <c r="AH41064" s="10"/>
      <c r="AL41064" s="84"/>
      <c r="AM41064" s="84"/>
    </row>
    <row r="41065" spans="28:39" hidden="1" x14ac:dyDescent="0.25">
      <c r="AB41065" s="14"/>
      <c r="AC41065" s="14"/>
      <c r="AG41065" s="10"/>
      <c r="AH41065" s="10"/>
      <c r="AL41065" s="84"/>
      <c r="AM41065" s="84"/>
    </row>
    <row r="41066" spans="28:39" hidden="1" x14ac:dyDescent="0.25">
      <c r="AB41066" s="14"/>
      <c r="AC41066" s="14"/>
      <c r="AG41066" s="10"/>
      <c r="AH41066" s="10"/>
      <c r="AL41066" s="84"/>
      <c r="AM41066" s="84"/>
    </row>
    <row r="41067" spans="28:39" hidden="1" x14ac:dyDescent="0.25">
      <c r="AB41067" s="14"/>
      <c r="AC41067" s="14"/>
      <c r="AG41067" s="10"/>
      <c r="AH41067" s="10"/>
      <c r="AL41067" s="84"/>
      <c r="AM41067" s="84"/>
    </row>
    <row r="41068" spans="28:39" hidden="1" x14ac:dyDescent="0.25">
      <c r="AB41068" s="14"/>
      <c r="AC41068" s="14"/>
      <c r="AG41068" s="10"/>
      <c r="AH41068" s="10"/>
      <c r="AL41068" s="84"/>
      <c r="AM41068" s="84"/>
    </row>
    <row r="41069" spans="28:39" hidden="1" x14ac:dyDescent="0.25">
      <c r="AB41069" s="14"/>
      <c r="AC41069" s="14"/>
      <c r="AG41069" s="10"/>
      <c r="AH41069" s="10"/>
      <c r="AL41069" s="84"/>
      <c r="AM41069" s="84"/>
    </row>
    <row r="41070" spans="28:39" hidden="1" x14ac:dyDescent="0.25">
      <c r="AB41070" s="14"/>
      <c r="AC41070" s="14"/>
      <c r="AG41070" s="10"/>
      <c r="AH41070" s="10"/>
      <c r="AL41070" s="84"/>
      <c r="AM41070" s="84"/>
    </row>
    <row r="41071" spans="28:39" hidden="1" x14ac:dyDescent="0.25">
      <c r="AB41071" s="14"/>
      <c r="AC41071" s="14"/>
      <c r="AG41071" s="10"/>
      <c r="AH41071" s="10"/>
      <c r="AL41071" s="84"/>
      <c r="AM41071" s="84"/>
    </row>
    <row r="41072" spans="28:39" hidden="1" x14ac:dyDescent="0.25">
      <c r="AB41072" s="14"/>
      <c r="AC41072" s="14"/>
      <c r="AG41072" s="10"/>
      <c r="AH41072" s="10"/>
      <c r="AL41072" s="84"/>
      <c r="AM41072" s="84"/>
    </row>
    <row r="41073" spans="28:39" hidden="1" x14ac:dyDescent="0.25">
      <c r="AB41073" s="14"/>
      <c r="AC41073" s="14"/>
      <c r="AG41073" s="10"/>
      <c r="AH41073" s="10"/>
      <c r="AL41073" s="84"/>
      <c r="AM41073" s="84"/>
    </row>
    <row r="41074" spans="28:39" hidden="1" x14ac:dyDescent="0.25">
      <c r="AB41074" s="14"/>
      <c r="AC41074" s="14"/>
      <c r="AG41074" s="10"/>
      <c r="AH41074" s="10"/>
      <c r="AL41074" s="84"/>
      <c r="AM41074" s="84"/>
    </row>
    <row r="41075" spans="28:39" hidden="1" x14ac:dyDescent="0.25">
      <c r="AB41075" s="14"/>
      <c r="AC41075" s="14"/>
      <c r="AG41075" s="10"/>
      <c r="AH41075" s="10"/>
      <c r="AL41075" s="84"/>
      <c r="AM41075" s="84"/>
    </row>
    <row r="41076" spans="28:39" hidden="1" x14ac:dyDescent="0.25">
      <c r="AB41076" s="14"/>
      <c r="AC41076" s="14"/>
      <c r="AG41076" s="10"/>
      <c r="AH41076" s="10"/>
      <c r="AL41076" s="84"/>
      <c r="AM41076" s="84"/>
    </row>
    <row r="41077" spans="28:39" hidden="1" x14ac:dyDescent="0.25">
      <c r="AB41077" s="14"/>
      <c r="AC41077" s="14"/>
      <c r="AG41077" s="10"/>
      <c r="AH41077" s="10"/>
      <c r="AL41077" s="84"/>
      <c r="AM41077" s="84"/>
    </row>
    <row r="41078" spans="28:39" hidden="1" x14ac:dyDescent="0.25">
      <c r="AB41078" s="14"/>
      <c r="AC41078" s="14"/>
      <c r="AG41078" s="10"/>
      <c r="AH41078" s="10"/>
      <c r="AL41078" s="84"/>
      <c r="AM41078" s="84"/>
    </row>
    <row r="41079" spans="28:39" hidden="1" x14ac:dyDescent="0.25">
      <c r="AB41079" s="14"/>
      <c r="AC41079" s="14"/>
      <c r="AG41079" s="10"/>
      <c r="AH41079" s="10"/>
      <c r="AL41079" s="84"/>
      <c r="AM41079" s="84"/>
    </row>
    <row r="41080" spans="28:39" hidden="1" x14ac:dyDescent="0.25">
      <c r="AB41080" s="14"/>
      <c r="AC41080" s="14"/>
      <c r="AG41080" s="10"/>
      <c r="AH41080" s="10"/>
      <c r="AL41080" s="84"/>
      <c r="AM41080" s="84"/>
    </row>
    <row r="41081" spans="28:39" hidden="1" x14ac:dyDescent="0.25">
      <c r="AB41081" s="14"/>
      <c r="AC41081" s="14"/>
      <c r="AG41081" s="10"/>
      <c r="AH41081" s="10"/>
      <c r="AL41081" s="84"/>
      <c r="AM41081" s="84"/>
    </row>
    <row r="41082" spans="28:39" hidden="1" x14ac:dyDescent="0.25">
      <c r="AB41082" s="14"/>
      <c r="AC41082" s="14"/>
      <c r="AG41082" s="10"/>
      <c r="AH41082" s="10"/>
      <c r="AL41082" s="84"/>
      <c r="AM41082" s="84"/>
    </row>
    <row r="41083" spans="28:39" hidden="1" x14ac:dyDescent="0.25">
      <c r="AB41083" s="14"/>
      <c r="AC41083" s="14"/>
      <c r="AG41083" s="10"/>
      <c r="AH41083" s="10"/>
      <c r="AL41083" s="84"/>
      <c r="AM41083" s="84"/>
    </row>
    <row r="41084" spans="28:39" hidden="1" x14ac:dyDescent="0.25">
      <c r="AB41084" s="14"/>
      <c r="AC41084" s="14"/>
      <c r="AG41084" s="10"/>
      <c r="AH41084" s="10"/>
      <c r="AL41084" s="84"/>
      <c r="AM41084" s="84"/>
    </row>
    <row r="41085" spans="28:39" hidden="1" x14ac:dyDescent="0.25">
      <c r="AB41085" s="14"/>
      <c r="AC41085" s="14"/>
      <c r="AG41085" s="10"/>
      <c r="AH41085" s="10"/>
      <c r="AL41085" s="84"/>
      <c r="AM41085" s="84"/>
    </row>
    <row r="41086" spans="28:39" hidden="1" x14ac:dyDescent="0.25">
      <c r="AB41086" s="14"/>
      <c r="AC41086" s="14"/>
      <c r="AG41086" s="10"/>
      <c r="AH41086" s="10"/>
      <c r="AL41086" s="84"/>
      <c r="AM41086" s="84"/>
    </row>
    <row r="41087" spans="28:39" hidden="1" x14ac:dyDescent="0.25">
      <c r="AB41087" s="14"/>
      <c r="AC41087" s="14"/>
      <c r="AG41087" s="10"/>
      <c r="AH41087" s="10"/>
      <c r="AL41087" s="84"/>
      <c r="AM41087" s="84"/>
    </row>
    <row r="41088" spans="28:39" hidden="1" x14ac:dyDescent="0.25">
      <c r="AB41088" s="14"/>
      <c r="AC41088" s="14"/>
      <c r="AG41088" s="10"/>
      <c r="AH41088" s="10"/>
      <c r="AL41088" s="84"/>
      <c r="AM41088" s="84"/>
    </row>
    <row r="41089" spans="28:39" hidden="1" x14ac:dyDescent="0.25">
      <c r="AB41089" s="14"/>
      <c r="AC41089" s="14"/>
      <c r="AG41089" s="10"/>
      <c r="AH41089" s="10"/>
      <c r="AL41089" s="84"/>
      <c r="AM41089" s="84"/>
    </row>
    <row r="41090" spans="28:39" hidden="1" x14ac:dyDescent="0.25">
      <c r="AB41090" s="14"/>
      <c r="AC41090" s="14"/>
      <c r="AG41090" s="10"/>
      <c r="AH41090" s="10"/>
      <c r="AL41090" s="84"/>
      <c r="AM41090" s="84"/>
    </row>
    <row r="41091" spans="28:39" hidden="1" x14ac:dyDescent="0.25">
      <c r="AB41091" s="14"/>
      <c r="AC41091" s="14"/>
      <c r="AG41091" s="10"/>
      <c r="AH41091" s="10"/>
      <c r="AL41091" s="84"/>
      <c r="AM41091" s="84"/>
    </row>
    <row r="41092" spans="28:39" hidden="1" x14ac:dyDescent="0.25">
      <c r="AB41092" s="14"/>
      <c r="AC41092" s="14"/>
      <c r="AG41092" s="10"/>
      <c r="AH41092" s="10"/>
      <c r="AL41092" s="84"/>
      <c r="AM41092" s="84"/>
    </row>
    <row r="41093" spans="28:39" hidden="1" x14ac:dyDescent="0.25">
      <c r="AB41093" s="14"/>
      <c r="AC41093" s="14"/>
      <c r="AG41093" s="10"/>
      <c r="AH41093" s="10"/>
      <c r="AL41093" s="84"/>
      <c r="AM41093" s="84"/>
    </row>
    <row r="41094" spans="28:39" hidden="1" x14ac:dyDescent="0.25">
      <c r="AB41094" s="14"/>
      <c r="AC41094" s="14"/>
      <c r="AG41094" s="10"/>
      <c r="AH41094" s="10"/>
      <c r="AL41094" s="84"/>
      <c r="AM41094" s="84"/>
    </row>
    <row r="41095" spans="28:39" hidden="1" x14ac:dyDescent="0.25">
      <c r="AB41095" s="14"/>
      <c r="AC41095" s="14"/>
      <c r="AG41095" s="10"/>
      <c r="AH41095" s="10"/>
      <c r="AL41095" s="84"/>
      <c r="AM41095" s="84"/>
    </row>
    <row r="41096" spans="28:39" hidden="1" x14ac:dyDescent="0.25">
      <c r="AB41096" s="14"/>
      <c r="AC41096" s="14"/>
      <c r="AG41096" s="10"/>
      <c r="AH41096" s="10"/>
      <c r="AL41096" s="84"/>
      <c r="AM41096" s="84"/>
    </row>
    <row r="41097" spans="28:39" hidden="1" x14ac:dyDescent="0.25">
      <c r="AB41097" s="14"/>
      <c r="AC41097" s="14"/>
      <c r="AG41097" s="10"/>
      <c r="AH41097" s="10"/>
      <c r="AL41097" s="84"/>
      <c r="AM41097" s="84"/>
    </row>
    <row r="41098" spans="28:39" hidden="1" x14ac:dyDescent="0.25">
      <c r="AB41098" s="14"/>
      <c r="AC41098" s="14"/>
      <c r="AG41098" s="10"/>
      <c r="AH41098" s="10"/>
      <c r="AL41098" s="84"/>
      <c r="AM41098" s="84"/>
    </row>
    <row r="41099" spans="28:39" hidden="1" x14ac:dyDescent="0.25">
      <c r="AB41099" s="14"/>
      <c r="AC41099" s="14"/>
      <c r="AG41099" s="10"/>
      <c r="AH41099" s="10"/>
      <c r="AL41099" s="84"/>
      <c r="AM41099" s="84"/>
    </row>
    <row r="41100" spans="28:39" hidden="1" x14ac:dyDescent="0.25">
      <c r="AB41100" s="14"/>
      <c r="AC41100" s="14"/>
      <c r="AG41100" s="10"/>
      <c r="AH41100" s="10"/>
      <c r="AL41100" s="84"/>
      <c r="AM41100" s="84"/>
    </row>
    <row r="41101" spans="28:39" hidden="1" x14ac:dyDescent="0.25">
      <c r="AB41101" s="14"/>
      <c r="AC41101" s="14"/>
      <c r="AG41101" s="10"/>
      <c r="AH41101" s="10"/>
      <c r="AL41101" s="84"/>
      <c r="AM41101" s="84"/>
    </row>
    <row r="41102" spans="28:39" hidden="1" x14ac:dyDescent="0.25">
      <c r="AB41102" s="14"/>
      <c r="AC41102" s="14"/>
      <c r="AG41102" s="10"/>
      <c r="AH41102" s="10"/>
      <c r="AL41102" s="84"/>
      <c r="AM41102" s="84"/>
    </row>
    <row r="41103" spans="28:39" hidden="1" x14ac:dyDescent="0.25">
      <c r="AB41103" s="14"/>
      <c r="AC41103" s="14"/>
      <c r="AG41103" s="10"/>
      <c r="AH41103" s="10"/>
      <c r="AL41103" s="84"/>
      <c r="AM41103" s="84"/>
    </row>
    <row r="41104" spans="28:39" hidden="1" x14ac:dyDescent="0.25">
      <c r="AB41104" s="14"/>
      <c r="AC41104" s="14"/>
      <c r="AG41104" s="10"/>
      <c r="AH41104" s="10"/>
      <c r="AL41104" s="84"/>
      <c r="AM41104" s="84"/>
    </row>
    <row r="41105" spans="28:39" hidden="1" x14ac:dyDescent="0.25">
      <c r="AB41105" s="14"/>
      <c r="AC41105" s="14"/>
      <c r="AG41105" s="10"/>
      <c r="AH41105" s="10"/>
      <c r="AL41105" s="84"/>
      <c r="AM41105" s="84"/>
    </row>
    <row r="41106" spans="28:39" hidden="1" x14ac:dyDescent="0.25">
      <c r="AB41106" s="14"/>
      <c r="AC41106" s="14"/>
      <c r="AG41106" s="10"/>
      <c r="AH41106" s="10"/>
      <c r="AL41106" s="84"/>
      <c r="AM41106" s="84"/>
    </row>
    <row r="41107" spans="28:39" hidden="1" x14ac:dyDescent="0.25">
      <c r="AB41107" s="14"/>
      <c r="AC41107" s="14"/>
      <c r="AG41107" s="10"/>
      <c r="AH41107" s="10"/>
      <c r="AL41107" s="84"/>
      <c r="AM41107" s="84"/>
    </row>
    <row r="41108" spans="28:39" hidden="1" x14ac:dyDescent="0.25">
      <c r="AB41108" s="14"/>
      <c r="AC41108" s="14"/>
      <c r="AG41108" s="10"/>
      <c r="AH41108" s="10"/>
      <c r="AL41108" s="84"/>
      <c r="AM41108" s="84"/>
    </row>
    <row r="41109" spans="28:39" hidden="1" x14ac:dyDescent="0.25">
      <c r="AB41109" s="14"/>
      <c r="AC41109" s="14"/>
      <c r="AG41109" s="10"/>
      <c r="AH41109" s="10"/>
      <c r="AL41109" s="84"/>
      <c r="AM41109" s="84"/>
    </row>
    <row r="41110" spans="28:39" hidden="1" x14ac:dyDescent="0.25">
      <c r="AB41110" s="14"/>
      <c r="AC41110" s="14"/>
      <c r="AG41110" s="10"/>
      <c r="AH41110" s="10"/>
      <c r="AL41110" s="84"/>
      <c r="AM41110" s="84"/>
    </row>
    <row r="41111" spans="28:39" hidden="1" x14ac:dyDescent="0.25">
      <c r="AB41111" s="14"/>
      <c r="AC41111" s="14"/>
      <c r="AG41111" s="10"/>
      <c r="AH41111" s="10"/>
      <c r="AL41111" s="84"/>
      <c r="AM41111" s="84"/>
    </row>
    <row r="41112" spans="28:39" hidden="1" x14ac:dyDescent="0.25">
      <c r="AB41112" s="14"/>
      <c r="AC41112" s="14"/>
      <c r="AG41112" s="10"/>
      <c r="AH41112" s="10"/>
      <c r="AL41112" s="84"/>
      <c r="AM41112" s="84"/>
    </row>
    <row r="41113" spans="28:39" hidden="1" x14ac:dyDescent="0.25">
      <c r="AB41113" s="14"/>
      <c r="AC41113" s="14"/>
      <c r="AG41113" s="10"/>
      <c r="AH41113" s="10"/>
      <c r="AL41113" s="84"/>
      <c r="AM41113" s="84"/>
    </row>
    <row r="41114" spans="28:39" hidden="1" x14ac:dyDescent="0.25">
      <c r="AB41114" s="14"/>
      <c r="AC41114" s="14"/>
      <c r="AG41114" s="10"/>
      <c r="AH41114" s="10"/>
      <c r="AL41114" s="84"/>
      <c r="AM41114" s="84"/>
    </row>
    <row r="41115" spans="28:39" hidden="1" x14ac:dyDescent="0.25">
      <c r="AB41115" s="14"/>
      <c r="AC41115" s="14"/>
      <c r="AG41115" s="10"/>
      <c r="AH41115" s="10"/>
      <c r="AL41115" s="84"/>
      <c r="AM41115" s="84"/>
    </row>
    <row r="41116" spans="28:39" hidden="1" x14ac:dyDescent="0.25">
      <c r="AB41116" s="14"/>
      <c r="AC41116" s="14"/>
      <c r="AG41116" s="10"/>
      <c r="AH41116" s="10"/>
      <c r="AL41116" s="84"/>
      <c r="AM41116" s="84"/>
    </row>
    <row r="41117" spans="28:39" hidden="1" x14ac:dyDescent="0.25">
      <c r="AB41117" s="14"/>
      <c r="AC41117" s="14"/>
      <c r="AG41117" s="10"/>
      <c r="AH41117" s="10"/>
      <c r="AL41117" s="84"/>
      <c r="AM41117" s="84"/>
    </row>
    <row r="41118" spans="28:39" hidden="1" x14ac:dyDescent="0.25">
      <c r="AB41118" s="14"/>
      <c r="AC41118" s="14"/>
      <c r="AG41118" s="10"/>
      <c r="AH41118" s="10"/>
      <c r="AL41118" s="84"/>
      <c r="AM41118" s="84"/>
    </row>
    <row r="41119" spans="28:39" hidden="1" x14ac:dyDescent="0.25">
      <c r="AB41119" s="14"/>
      <c r="AC41119" s="14"/>
      <c r="AG41119" s="10"/>
      <c r="AH41119" s="10"/>
      <c r="AL41119" s="84"/>
      <c r="AM41119" s="84"/>
    </row>
    <row r="41120" spans="28:39" hidden="1" x14ac:dyDescent="0.25">
      <c r="AB41120" s="14"/>
      <c r="AC41120" s="14"/>
      <c r="AG41120" s="10"/>
      <c r="AH41120" s="10"/>
      <c r="AL41120" s="84"/>
      <c r="AM41120" s="84"/>
    </row>
    <row r="41121" spans="28:39" hidden="1" x14ac:dyDescent="0.25">
      <c r="AB41121" s="14"/>
      <c r="AC41121" s="14"/>
      <c r="AG41121" s="10"/>
      <c r="AH41121" s="10"/>
      <c r="AL41121" s="84"/>
      <c r="AM41121" s="84"/>
    </row>
    <row r="41122" spans="28:39" hidden="1" x14ac:dyDescent="0.25">
      <c r="AB41122" s="14"/>
      <c r="AC41122" s="14"/>
      <c r="AG41122" s="10"/>
      <c r="AH41122" s="10"/>
      <c r="AL41122" s="84"/>
      <c r="AM41122" s="84"/>
    </row>
    <row r="41123" spans="28:39" hidden="1" x14ac:dyDescent="0.25">
      <c r="AB41123" s="14"/>
      <c r="AC41123" s="14"/>
      <c r="AG41123" s="10"/>
      <c r="AH41123" s="10"/>
      <c r="AL41123" s="84"/>
      <c r="AM41123" s="84"/>
    </row>
    <row r="41124" spans="28:39" hidden="1" x14ac:dyDescent="0.25">
      <c r="AB41124" s="14"/>
      <c r="AC41124" s="14"/>
      <c r="AG41124" s="10"/>
      <c r="AH41124" s="10"/>
      <c r="AL41124" s="84"/>
      <c r="AM41124" s="84"/>
    </row>
    <row r="41125" spans="28:39" hidden="1" x14ac:dyDescent="0.25">
      <c r="AB41125" s="14"/>
      <c r="AC41125" s="14"/>
      <c r="AG41125" s="10"/>
      <c r="AH41125" s="10"/>
      <c r="AL41125" s="84"/>
      <c r="AM41125" s="84"/>
    </row>
    <row r="41126" spans="28:39" hidden="1" x14ac:dyDescent="0.25">
      <c r="AB41126" s="14"/>
      <c r="AC41126" s="14"/>
      <c r="AG41126" s="10"/>
      <c r="AH41126" s="10"/>
      <c r="AL41126" s="84"/>
      <c r="AM41126" s="84"/>
    </row>
    <row r="41127" spans="28:39" hidden="1" x14ac:dyDescent="0.25">
      <c r="AB41127" s="14"/>
      <c r="AC41127" s="14"/>
      <c r="AG41127" s="10"/>
      <c r="AH41127" s="10"/>
      <c r="AL41127" s="84"/>
      <c r="AM41127" s="84"/>
    </row>
    <row r="41128" spans="28:39" hidden="1" x14ac:dyDescent="0.25">
      <c r="AB41128" s="14"/>
      <c r="AC41128" s="14"/>
      <c r="AG41128" s="10"/>
      <c r="AH41128" s="10"/>
      <c r="AL41128" s="84"/>
      <c r="AM41128" s="84"/>
    </row>
    <row r="41129" spans="28:39" hidden="1" x14ac:dyDescent="0.25">
      <c r="AB41129" s="14"/>
      <c r="AC41129" s="14"/>
      <c r="AG41129" s="10"/>
      <c r="AH41129" s="10"/>
      <c r="AL41129" s="84"/>
      <c r="AM41129" s="84"/>
    </row>
    <row r="41130" spans="28:39" hidden="1" x14ac:dyDescent="0.25">
      <c r="AB41130" s="14"/>
      <c r="AC41130" s="14"/>
      <c r="AG41130" s="10"/>
      <c r="AH41130" s="10"/>
      <c r="AL41130" s="84"/>
      <c r="AM41130" s="84"/>
    </row>
    <row r="41131" spans="28:39" hidden="1" x14ac:dyDescent="0.25">
      <c r="AB41131" s="14"/>
      <c r="AC41131" s="14"/>
      <c r="AG41131" s="10"/>
      <c r="AH41131" s="10"/>
      <c r="AL41131" s="84"/>
      <c r="AM41131" s="84"/>
    </row>
    <row r="41132" spans="28:39" hidden="1" x14ac:dyDescent="0.25">
      <c r="AB41132" s="14"/>
      <c r="AC41132" s="14"/>
      <c r="AG41132" s="10"/>
      <c r="AH41132" s="10"/>
      <c r="AL41132" s="84"/>
      <c r="AM41132" s="84"/>
    </row>
    <row r="41133" spans="28:39" hidden="1" x14ac:dyDescent="0.25">
      <c r="AB41133" s="14"/>
      <c r="AC41133" s="14"/>
      <c r="AG41133" s="10"/>
      <c r="AH41133" s="10"/>
      <c r="AL41133" s="84"/>
      <c r="AM41133" s="84"/>
    </row>
    <row r="41134" spans="28:39" hidden="1" x14ac:dyDescent="0.25">
      <c r="AB41134" s="14"/>
      <c r="AC41134" s="14"/>
      <c r="AG41134" s="10"/>
      <c r="AH41134" s="10"/>
      <c r="AL41134" s="84"/>
      <c r="AM41134" s="84"/>
    </row>
    <row r="41135" spans="28:39" hidden="1" x14ac:dyDescent="0.25">
      <c r="AB41135" s="14"/>
      <c r="AC41135" s="14"/>
      <c r="AG41135" s="10"/>
      <c r="AH41135" s="10"/>
      <c r="AL41135" s="84"/>
      <c r="AM41135" s="84"/>
    </row>
    <row r="41136" spans="28:39" hidden="1" x14ac:dyDescent="0.25">
      <c r="AB41136" s="14"/>
      <c r="AC41136" s="14"/>
      <c r="AG41136" s="10"/>
      <c r="AH41136" s="10"/>
      <c r="AL41136" s="84"/>
      <c r="AM41136" s="84"/>
    </row>
    <row r="41137" spans="28:39" hidden="1" x14ac:dyDescent="0.25">
      <c r="AB41137" s="14"/>
      <c r="AC41137" s="14"/>
      <c r="AG41137" s="10"/>
      <c r="AH41137" s="10"/>
      <c r="AL41137" s="84"/>
      <c r="AM41137" s="84"/>
    </row>
    <row r="41138" spans="28:39" hidden="1" x14ac:dyDescent="0.25">
      <c r="AB41138" s="14"/>
      <c r="AC41138" s="14"/>
      <c r="AG41138" s="10"/>
      <c r="AH41138" s="10"/>
      <c r="AL41138" s="84"/>
      <c r="AM41138" s="84"/>
    </row>
    <row r="41139" spans="28:39" hidden="1" x14ac:dyDescent="0.25">
      <c r="AB41139" s="14"/>
      <c r="AC41139" s="14"/>
      <c r="AG41139" s="10"/>
      <c r="AH41139" s="10"/>
      <c r="AL41139" s="84"/>
      <c r="AM41139" s="84"/>
    </row>
    <row r="41140" spans="28:39" hidden="1" x14ac:dyDescent="0.25">
      <c r="AB41140" s="14"/>
      <c r="AC41140" s="14"/>
      <c r="AG41140" s="10"/>
      <c r="AH41140" s="10"/>
      <c r="AL41140" s="84"/>
      <c r="AM41140" s="84"/>
    </row>
    <row r="41141" spans="28:39" hidden="1" x14ac:dyDescent="0.25">
      <c r="AB41141" s="14"/>
      <c r="AC41141" s="14"/>
      <c r="AG41141" s="10"/>
      <c r="AH41141" s="10"/>
      <c r="AL41141" s="84"/>
      <c r="AM41141" s="84"/>
    </row>
    <row r="41142" spans="28:39" hidden="1" x14ac:dyDescent="0.25">
      <c r="AB41142" s="14"/>
      <c r="AC41142" s="14"/>
      <c r="AG41142" s="10"/>
      <c r="AH41142" s="10"/>
      <c r="AL41142" s="84"/>
      <c r="AM41142" s="84"/>
    </row>
    <row r="41143" spans="28:39" hidden="1" x14ac:dyDescent="0.25">
      <c r="AB41143" s="14"/>
      <c r="AC41143" s="14"/>
      <c r="AG41143" s="10"/>
      <c r="AH41143" s="10"/>
      <c r="AL41143" s="84"/>
      <c r="AM41143" s="84"/>
    </row>
    <row r="41144" spans="28:39" hidden="1" x14ac:dyDescent="0.25">
      <c r="AB41144" s="14"/>
      <c r="AC41144" s="14"/>
      <c r="AG41144" s="10"/>
      <c r="AH41144" s="10"/>
      <c r="AL41144" s="84"/>
      <c r="AM41144" s="84"/>
    </row>
    <row r="41145" spans="28:39" hidden="1" x14ac:dyDescent="0.25">
      <c r="AB41145" s="14"/>
      <c r="AC41145" s="14"/>
      <c r="AG41145" s="10"/>
      <c r="AH41145" s="10"/>
      <c r="AL41145" s="84"/>
      <c r="AM41145" s="84"/>
    </row>
    <row r="41146" spans="28:39" hidden="1" x14ac:dyDescent="0.25">
      <c r="AB41146" s="14"/>
      <c r="AC41146" s="14"/>
      <c r="AG41146" s="10"/>
      <c r="AH41146" s="10"/>
      <c r="AL41146" s="84"/>
      <c r="AM41146" s="84"/>
    </row>
    <row r="41147" spans="28:39" hidden="1" x14ac:dyDescent="0.25">
      <c r="AB41147" s="14"/>
      <c r="AC41147" s="14"/>
      <c r="AG41147" s="10"/>
      <c r="AH41147" s="10"/>
      <c r="AL41147" s="84"/>
      <c r="AM41147" s="84"/>
    </row>
    <row r="41148" spans="28:39" hidden="1" x14ac:dyDescent="0.25">
      <c r="AB41148" s="14"/>
      <c r="AC41148" s="14"/>
      <c r="AG41148" s="10"/>
      <c r="AH41148" s="10"/>
      <c r="AL41148" s="84"/>
      <c r="AM41148" s="84"/>
    </row>
    <row r="41149" spans="28:39" hidden="1" x14ac:dyDescent="0.25">
      <c r="AB41149" s="14"/>
      <c r="AC41149" s="14"/>
      <c r="AG41149" s="10"/>
      <c r="AH41149" s="10"/>
      <c r="AL41149" s="84"/>
      <c r="AM41149" s="84"/>
    </row>
    <row r="41150" spans="28:39" hidden="1" x14ac:dyDescent="0.25">
      <c r="AB41150" s="14"/>
      <c r="AC41150" s="14"/>
      <c r="AG41150" s="10"/>
      <c r="AH41150" s="10"/>
      <c r="AL41150" s="84"/>
      <c r="AM41150" s="84"/>
    </row>
    <row r="41151" spans="28:39" hidden="1" x14ac:dyDescent="0.25">
      <c r="AB41151" s="14"/>
      <c r="AC41151" s="14"/>
      <c r="AG41151" s="10"/>
      <c r="AH41151" s="10"/>
      <c r="AL41151" s="84"/>
      <c r="AM41151" s="84"/>
    </row>
    <row r="41152" spans="28:39" hidden="1" x14ac:dyDescent="0.25">
      <c r="AB41152" s="14"/>
      <c r="AC41152" s="14"/>
      <c r="AG41152" s="10"/>
      <c r="AH41152" s="10"/>
      <c r="AL41152" s="84"/>
      <c r="AM41152" s="84"/>
    </row>
    <row r="41153" spans="28:39" hidden="1" x14ac:dyDescent="0.25">
      <c r="AB41153" s="14"/>
      <c r="AC41153" s="14"/>
      <c r="AG41153" s="10"/>
      <c r="AH41153" s="10"/>
      <c r="AL41153" s="84"/>
      <c r="AM41153" s="84"/>
    </row>
    <row r="41154" spans="28:39" hidden="1" x14ac:dyDescent="0.25">
      <c r="AB41154" s="14"/>
      <c r="AC41154" s="14"/>
      <c r="AG41154" s="10"/>
      <c r="AH41154" s="10"/>
      <c r="AL41154" s="84"/>
      <c r="AM41154" s="84"/>
    </row>
    <row r="41155" spans="28:39" hidden="1" x14ac:dyDescent="0.25">
      <c r="AB41155" s="14"/>
      <c r="AC41155" s="14"/>
      <c r="AG41155" s="10"/>
      <c r="AH41155" s="10"/>
      <c r="AL41155" s="84"/>
      <c r="AM41155" s="84"/>
    </row>
    <row r="41156" spans="28:39" hidden="1" x14ac:dyDescent="0.25">
      <c r="AB41156" s="14"/>
      <c r="AC41156" s="14"/>
      <c r="AG41156" s="10"/>
      <c r="AH41156" s="10"/>
      <c r="AL41156" s="84"/>
      <c r="AM41156" s="84"/>
    </row>
    <row r="41157" spans="28:39" hidden="1" x14ac:dyDescent="0.25">
      <c r="AB41157" s="14"/>
      <c r="AC41157" s="14"/>
      <c r="AG41157" s="10"/>
      <c r="AH41157" s="10"/>
      <c r="AL41157" s="84"/>
      <c r="AM41157" s="84"/>
    </row>
    <row r="41158" spans="28:39" hidden="1" x14ac:dyDescent="0.25">
      <c r="AB41158" s="14"/>
      <c r="AC41158" s="14"/>
      <c r="AG41158" s="10"/>
      <c r="AH41158" s="10"/>
      <c r="AL41158" s="84"/>
      <c r="AM41158" s="84"/>
    </row>
    <row r="41159" spans="28:39" hidden="1" x14ac:dyDescent="0.25">
      <c r="AB41159" s="14"/>
      <c r="AC41159" s="14"/>
      <c r="AG41159" s="10"/>
      <c r="AH41159" s="10"/>
      <c r="AL41159" s="84"/>
      <c r="AM41159" s="84"/>
    </row>
    <row r="41160" spans="28:39" hidden="1" x14ac:dyDescent="0.25">
      <c r="AB41160" s="14"/>
      <c r="AC41160" s="14"/>
      <c r="AG41160" s="10"/>
      <c r="AH41160" s="10"/>
      <c r="AL41160" s="84"/>
      <c r="AM41160" s="84"/>
    </row>
    <row r="41161" spans="28:39" hidden="1" x14ac:dyDescent="0.25">
      <c r="AB41161" s="14"/>
      <c r="AC41161" s="14"/>
      <c r="AG41161" s="10"/>
      <c r="AH41161" s="10"/>
      <c r="AL41161" s="84"/>
      <c r="AM41161" s="84"/>
    </row>
    <row r="41162" spans="28:39" hidden="1" x14ac:dyDescent="0.25">
      <c r="AB41162" s="14"/>
      <c r="AC41162" s="14"/>
      <c r="AG41162" s="10"/>
      <c r="AH41162" s="10"/>
      <c r="AL41162" s="84"/>
      <c r="AM41162" s="84"/>
    </row>
    <row r="41163" spans="28:39" hidden="1" x14ac:dyDescent="0.25">
      <c r="AB41163" s="14"/>
      <c r="AC41163" s="14"/>
      <c r="AG41163" s="10"/>
      <c r="AH41163" s="10"/>
      <c r="AL41163" s="84"/>
      <c r="AM41163" s="84"/>
    </row>
    <row r="41164" spans="28:39" hidden="1" x14ac:dyDescent="0.25">
      <c r="AB41164" s="14"/>
      <c r="AC41164" s="14"/>
      <c r="AG41164" s="10"/>
      <c r="AH41164" s="10"/>
      <c r="AL41164" s="84"/>
      <c r="AM41164" s="84"/>
    </row>
    <row r="41165" spans="28:39" hidden="1" x14ac:dyDescent="0.25">
      <c r="AB41165" s="14"/>
      <c r="AC41165" s="14"/>
      <c r="AG41165" s="10"/>
      <c r="AH41165" s="10"/>
      <c r="AL41165" s="84"/>
      <c r="AM41165" s="84"/>
    </row>
    <row r="41166" spans="28:39" hidden="1" x14ac:dyDescent="0.25">
      <c r="AB41166" s="14"/>
      <c r="AC41166" s="14"/>
      <c r="AG41166" s="10"/>
      <c r="AH41166" s="10"/>
      <c r="AL41166" s="84"/>
      <c r="AM41166" s="84"/>
    </row>
    <row r="41167" spans="28:39" hidden="1" x14ac:dyDescent="0.25">
      <c r="AB41167" s="14"/>
      <c r="AC41167" s="14"/>
      <c r="AG41167" s="10"/>
      <c r="AH41167" s="10"/>
      <c r="AL41167" s="84"/>
      <c r="AM41167" s="84"/>
    </row>
    <row r="41168" spans="28:39" hidden="1" x14ac:dyDescent="0.25">
      <c r="AB41168" s="14"/>
      <c r="AC41168" s="14"/>
      <c r="AG41168" s="10"/>
      <c r="AH41168" s="10"/>
      <c r="AL41168" s="84"/>
      <c r="AM41168" s="84"/>
    </row>
    <row r="41169" spans="28:39" hidden="1" x14ac:dyDescent="0.25">
      <c r="AB41169" s="14"/>
      <c r="AC41169" s="14"/>
      <c r="AG41169" s="10"/>
      <c r="AH41169" s="10"/>
      <c r="AL41169" s="84"/>
      <c r="AM41169" s="84"/>
    </row>
    <row r="41170" spans="28:39" hidden="1" x14ac:dyDescent="0.25">
      <c r="AB41170" s="14"/>
      <c r="AC41170" s="14"/>
      <c r="AG41170" s="10"/>
      <c r="AH41170" s="10"/>
      <c r="AL41170" s="84"/>
      <c r="AM41170" s="84"/>
    </row>
    <row r="41171" spans="28:39" hidden="1" x14ac:dyDescent="0.25">
      <c r="AB41171" s="14"/>
      <c r="AC41171" s="14"/>
      <c r="AG41171" s="10"/>
      <c r="AH41171" s="10"/>
      <c r="AL41171" s="84"/>
      <c r="AM41171" s="84"/>
    </row>
    <row r="41172" spans="28:39" hidden="1" x14ac:dyDescent="0.25">
      <c r="AB41172" s="14"/>
      <c r="AC41172" s="14"/>
      <c r="AG41172" s="10"/>
      <c r="AH41172" s="10"/>
      <c r="AL41172" s="84"/>
      <c r="AM41172" s="84"/>
    </row>
    <row r="41173" spans="28:39" hidden="1" x14ac:dyDescent="0.25">
      <c r="AB41173" s="14"/>
      <c r="AC41173" s="14"/>
      <c r="AG41173" s="10"/>
      <c r="AH41173" s="10"/>
      <c r="AL41173" s="84"/>
      <c r="AM41173" s="84"/>
    </row>
    <row r="41174" spans="28:39" hidden="1" x14ac:dyDescent="0.25">
      <c r="AB41174" s="14"/>
      <c r="AC41174" s="14"/>
      <c r="AG41174" s="10"/>
      <c r="AH41174" s="10"/>
      <c r="AL41174" s="84"/>
      <c r="AM41174" s="84"/>
    </row>
    <row r="41175" spans="28:39" hidden="1" x14ac:dyDescent="0.25">
      <c r="AB41175" s="14"/>
      <c r="AC41175" s="14"/>
      <c r="AG41175" s="10"/>
      <c r="AH41175" s="10"/>
      <c r="AL41175" s="84"/>
      <c r="AM41175" s="84"/>
    </row>
    <row r="41176" spans="28:39" hidden="1" x14ac:dyDescent="0.25">
      <c r="AB41176" s="14"/>
      <c r="AC41176" s="14"/>
      <c r="AG41176" s="10"/>
      <c r="AH41176" s="10"/>
      <c r="AL41176" s="84"/>
      <c r="AM41176" s="84"/>
    </row>
    <row r="41177" spans="28:39" hidden="1" x14ac:dyDescent="0.25">
      <c r="AB41177" s="14"/>
      <c r="AC41177" s="14"/>
      <c r="AG41177" s="10"/>
      <c r="AH41177" s="10"/>
      <c r="AL41177" s="84"/>
      <c r="AM41177" s="84"/>
    </row>
    <row r="41178" spans="28:39" hidden="1" x14ac:dyDescent="0.25">
      <c r="AB41178" s="14"/>
      <c r="AC41178" s="14"/>
      <c r="AG41178" s="10"/>
      <c r="AH41178" s="10"/>
      <c r="AL41178" s="84"/>
      <c r="AM41178" s="84"/>
    </row>
    <row r="41179" spans="28:39" hidden="1" x14ac:dyDescent="0.25">
      <c r="AB41179" s="14"/>
      <c r="AC41179" s="14"/>
      <c r="AG41179" s="10"/>
      <c r="AH41179" s="10"/>
      <c r="AL41179" s="84"/>
      <c r="AM41179" s="84"/>
    </row>
    <row r="41180" spans="28:39" hidden="1" x14ac:dyDescent="0.25">
      <c r="AB41180" s="14"/>
      <c r="AC41180" s="14"/>
      <c r="AG41180" s="10"/>
      <c r="AH41180" s="10"/>
      <c r="AL41180" s="84"/>
      <c r="AM41180" s="84"/>
    </row>
    <row r="41181" spans="28:39" hidden="1" x14ac:dyDescent="0.25">
      <c r="AB41181" s="14"/>
      <c r="AC41181" s="14"/>
      <c r="AG41181" s="10"/>
      <c r="AH41181" s="10"/>
      <c r="AL41181" s="84"/>
      <c r="AM41181" s="84"/>
    </row>
    <row r="41182" spans="28:39" hidden="1" x14ac:dyDescent="0.25">
      <c r="AB41182" s="14"/>
      <c r="AC41182" s="14"/>
      <c r="AG41182" s="10"/>
      <c r="AH41182" s="10"/>
      <c r="AL41182" s="84"/>
      <c r="AM41182" s="84"/>
    </row>
    <row r="41183" spans="28:39" hidden="1" x14ac:dyDescent="0.25">
      <c r="AB41183" s="14"/>
      <c r="AC41183" s="14"/>
      <c r="AG41183" s="10"/>
      <c r="AH41183" s="10"/>
      <c r="AL41183" s="84"/>
      <c r="AM41183" s="84"/>
    </row>
    <row r="41184" spans="28:39" hidden="1" x14ac:dyDescent="0.25">
      <c r="AB41184" s="14"/>
      <c r="AC41184" s="14"/>
      <c r="AG41184" s="10"/>
      <c r="AH41184" s="10"/>
      <c r="AL41184" s="84"/>
      <c r="AM41184" s="84"/>
    </row>
    <row r="41185" spans="28:39" hidden="1" x14ac:dyDescent="0.25">
      <c r="AB41185" s="14"/>
      <c r="AC41185" s="14"/>
      <c r="AG41185" s="10"/>
      <c r="AH41185" s="10"/>
      <c r="AL41185" s="84"/>
      <c r="AM41185" s="84"/>
    </row>
    <row r="41186" spans="28:39" hidden="1" x14ac:dyDescent="0.25">
      <c r="AB41186" s="14"/>
      <c r="AC41186" s="14"/>
      <c r="AG41186" s="10"/>
      <c r="AH41186" s="10"/>
      <c r="AL41186" s="84"/>
      <c r="AM41186" s="84"/>
    </row>
    <row r="41187" spans="28:39" hidden="1" x14ac:dyDescent="0.25">
      <c r="AB41187" s="14"/>
      <c r="AC41187" s="14"/>
      <c r="AG41187" s="10"/>
      <c r="AH41187" s="10"/>
      <c r="AL41187" s="84"/>
      <c r="AM41187" s="84"/>
    </row>
    <row r="41188" spans="28:39" hidden="1" x14ac:dyDescent="0.25">
      <c r="AB41188" s="14"/>
      <c r="AC41188" s="14"/>
      <c r="AG41188" s="10"/>
      <c r="AH41188" s="10"/>
      <c r="AL41188" s="84"/>
      <c r="AM41188" s="84"/>
    </row>
    <row r="41189" spans="28:39" hidden="1" x14ac:dyDescent="0.25">
      <c r="AB41189" s="14"/>
      <c r="AC41189" s="14"/>
      <c r="AG41189" s="10"/>
      <c r="AH41189" s="10"/>
      <c r="AL41189" s="84"/>
      <c r="AM41189" s="84"/>
    </row>
    <row r="41190" spans="28:39" hidden="1" x14ac:dyDescent="0.25">
      <c r="AB41190" s="14"/>
      <c r="AC41190" s="14"/>
      <c r="AG41190" s="10"/>
      <c r="AH41190" s="10"/>
      <c r="AL41190" s="84"/>
      <c r="AM41190" s="84"/>
    </row>
    <row r="41191" spans="28:39" hidden="1" x14ac:dyDescent="0.25">
      <c r="AB41191" s="14"/>
      <c r="AC41191" s="14"/>
      <c r="AG41191" s="10"/>
      <c r="AH41191" s="10"/>
      <c r="AL41191" s="84"/>
      <c r="AM41191" s="84"/>
    </row>
    <row r="41192" spans="28:39" hidden="1" x14ac:dyDescent="0.25">
      <c r="AB41192" s="14"/>
      <c r="AC41192" s="14"/>
      <c r="AG41192" s="10"/>
      <c r="AH41192" s="10"/>
      <c r="AL41192" s="84"/>
      <c r="AM41192" s="84"/>
    </row>
    <row r="41193" spans="28:39" hidden="1" x14ac:dyDescent="0.25">
      <c r="AB41193" s="14"/>
      <c r="AC41193" s="14"/>
      <c r="AG41193" s="10"/>
      <c r="AH41193" s="10"/>
      <c r="AL41193" s="84"/>
      <c r="AM41193" s="84"/>
    </row>
    <row r="41194" spans="28:39" hidden="1" x14ac:dyDescent="0.25">
      <c r="AB41194" s="14"/>
      <c r="AC41194" s="14"/>
      <c r="AG41194" s="10"/>
      <c r="AH41194" s="10"/>
      <c r="AL41194" s="84"/>
      <c r="AM41194" s="84"/>
    </row>
    <row r="41195" spans="28:39" hidden="1" x14ac:dyDescent="0.25">
      <c r="AB41195" s="14"/>
      <c r="AC41195" s="14"/>
      <c r="AG41195" s="10"/>
      <c r="AH41195" s="10"/>
      <c r="AL41195" s="84"/>
      <c r="AM41195" s="84"/>
    </row>
    <row r="41196" spans="28:39" hidden="1" x14ac:dyDescent="0.25">
      <c r="AB41196" s="14"/>
      <c r="AC41196" s="14"/>
      <c r="AG41196" s="10"/>
      <c r="AH41196" s="10"/>
      <c r="AL41196" s="84"/>
      <c r="AM41196" s="84"/>
    </row>
    <row r="41197" spans="28:39" hidden="1" x14ac:dyDescent="0.25">
      <c r="AB41197" s="14"/>
      <c r="AC41197" s="14"/>
      <c r="AG41197" s="10"/>
      <c r="AH41197" s="10"/>
      <c r="AL41197" s="84"/>
      <c r="AM41197" s="84"/>
    </row>
    <row r="41198" spans="28:39" hidden="1" x14ac:dyDescent="0.25">
      <c r="AB41198" s="14"/>
      <c r="AC41198" s="14"/>
      <c r="AG41198" s="10"/>
      <c r="AH41198" s="10"/>
      <c r="AL41198" s="84"/>
      <c r="AM41198" s="84"/>
    </row>
    <row r="41199" spans="28:39" hidden="1" x14ac:dyDescent="0.25">
      <c r="AB41199" s="14"/>
      <c r="AC41199" s="14"/>
      <c r="AG41199" s="10"/>
      <c r="AH41199" s="10"/>
      <c r="AL41199" s="84"/>
      <c r="AM41199" s="84"/>
    </row>
    <row r="41200" spans="28:39" hidden="1" x14ac:dyDescent="0.25">
      <c r="AB41200" s="14"/>
      <c r="AC41200" s="14"/>
      <c r="AG41200" s="10"/>
      <c r="AH41200" s="10"/>
      <c r="AL41200" s="84"/>
      <c r="AM41200" s="84"/>
    </row>
    <row r="41201" spans="28:39" hidden="1" x14ac:dyDescent="0.25">
      <c r="AB41201" s="14"/>
      <c r="AC41201" s="14"/>
      <c r="AG41201" s="10"/>
      <c r="AH41201" s="10"/>
      <c r="AL41201" s="84"/>
      <c r="AM41201" s="84"/>
    </row>
    <row r="41202" spans="28:39" hidden="1" x14ac:dyDescent="0.25">
      <c r="AB41202" s="14"/>
      <c r="AC41202" s="14"/>
      <c r="AG41202" s="10"/>
      <c r="AH41202" s="10"/>
      <c r="AL41202" s="84"/>
      <c r="AM41202" s="84"/>
    </row>
    <row r="41203" spans="28:39" hidden="1" x14ac:dyDescent="0.25">
      <c r="AB41203" s="14"/>
      <c r="AC41203" s="14"/>
      <c r="AG41203" s="10"/>
      <c r="AH41203" s="10"/>
      <c r="AL41203" s="84"/>
      <c r="AM41203" s="84"/>
    </row>
    <row r="41204" spans="28:39" hidden="1" x14ac:dyDescent="0.25">
      <c r="AB41204" s="14"/>
      <c r="AC41204" s="14"/>
      <c r="AG41204" s="10"/>
      <c r="AH41204" s="10"/>
      <c r="AL41204" s="84"/>
      <c r="AM41204" s="84"/>
    </row>
    <row r="41205" spans="28:39" hidden="1" x14ac:dyDescent="0.25">
      <c r="AB41205" s="14"/>
      <c r="AC41205" s="14"/>
      <c r="AG41205" s="10"/>
      <c r="AH41205" s="10"/>
      <c r="AL41205" s="84"/>
      <c r="AM41205" s="84"/>
    </row>
    <row r="41206" spans="28:39" hidden="1" x14ac:dyDescent="0.25">
      <c r="AB41206" s="14"/>
      <c r="AC41206" s="14"/>
      <c r="AG41206" s="10"/>
      <c r="AH41206" s="10"/>
      <c r="AL41206" s="84"/>
      <c r="AM41206" s="84"/>
    </row>
    <row r="41207" spans="28:39" hidden="1" x14ac:dyDescent="0.25">
      <c r="AB41207" s="14"/>
      <c r="AC41207" s="14"/>
      <c r="AG41207" s="10"/>
      <c r="AH41207" s="10"/>
      <c r="AL41207" s="84"/>
      <c r="AM41207" s="84"/>
    </row>
    <row r="41208" spans="28:39" hidden="1" x14ac:dyDescent="0.25">
      <c r="AB41208" s="14"/>
      <c r="AC41208" s="14"/>
      <c r="AG41208" s="10"/>
      <c r="AH41208" s="10"/>
      <c r="AL41208" s="84"/>
      <c r="AM41208" s="84"/>
    </row>
    <row r="41209" spans="28:39" hidden="1" x14ac:dyDescent="0.25">
      <c r="AB41209" s="14"/>
      <c r="AC41209" s="14"/>
      <c r="AG41209" s="10"/>
      <c r="AH41209" s="10"/>
      <c r="AL41209" s="84"/>
      <c r="AM41209" s="84"/>
    </row>
    <row r="41210" spans="28:39" hidden="1" x14ac:dyDescent="0.25">
      <c r="AB41210" s="14"/>
      <c r="AC41210" s="14"/>
      <c r="AG41210" s="10"/>
      <c r="AH41210" s="10"/>
      <c r="AL41210" s="84"/>
      <c r="AM41210" s="84"/>
    </row>
    <row r="41211" spans="28:39" hidden="1" x14ac:dyDescent="0.25">
      <c r="AB41211" s="14"/>
      <c r="AC41211" s="14"/>
      <c r="AG41211" s="10"/>
      <c r="AH41211" s="10"/>
      <c r="AL41211" s="84"/>
      <c r="AM41211" s="84"/>
    </row>
    <row r="41212" spans="28:39" hidden="1" x14ac:dyDescent="0.25">
      <c r="AB41212" s="14"/>
      <c r="AC41212" s="14"/>
      <c r="AG41212" s="10"/>
      <c r="AH41212" s="10"/>
      <c r="AL41212" s="84"/>
      <c r="AM41212" s="84"/>
    </row>
    <row r="41213" spans="28:39" hidden="1" x14ac:dyDescent="0.25">
      <c r="AB41213" s="14"/>
      <c r="AC41213" s="14"/>
      <c r="AG41213" s="10"/>
      <c r="AH41213" s="10"/>
      <c r="AL41213" s="84"/>
      <c r="AM41213" s="84"/>
    </row>
    <row r="41214" spans="28:39" hidden="1" x14ac:dyDescent="0.25">
      <c r="AB41214" s="14"/>
      <c r="AC41214" s="14"/>
      <c r="AG41214" s="10"/>
      <c r="AH41214" s="10"/>
      <c r="AL41214" s="84"/>
      <c r="AM41214" s="84"/>
    </row>
    <row r="41215" spans="28:39" hidden="1" x14ac:dyDescent="0.25">
      <c r="AB41215" s="14"/>
      <c r="AC41215" s="14"/>
      <c r="AG41215" s="10"/>
      <c r="AH41215" s="10"/>
      <c r="AL41215" s="84"/>
      <c r="AM41215" s="84"/>
    </row>
    <row r="41216" spans="28:39" hidden="1" x14ac:dyDescent="0.25">
      <c r="AB41216" s="14"/>
      <c r="AC41216" s="14"/>
      <c r="AG41216" s="10"/>
      <c r="AH41216" s="10"/>
      <c r="AL41216" s="84"/>
      <c r="AM41216" s="84"/>
    </row>
    <row r="41217" spans="28:39" hidden="1" x14ac:dyDescent="0.25">
      <c r="AB41217" s="14"/>
      <c r="AC41217" s="14"/>
      <c r="AG41217" s="10"/>
      <c r="AH41217" s="10"/>
      <c r="AL41217" s="84"/>
      <c r="AM41217" s="84"/>
    </row>
    <row r="41218" spans="28:39" hidden="1" x14ac:dyDescent="0.25">
      <c r="AB41218" s="14"/>
      <c r="AC41218" s="14"/>
      <c r="AG41218" s="10"/>
      <c r="AH41218" s="10"/>
      <c r="AL41218" s="84"/>
      <c r="AM41218" s="84"/>
    </row>
    <row r="41219" spans="28:39" hidden="1" x14ac:dyDescent="0.25">
      <c r="AB41219" s="14"/>
      <c r="AC41219" s="14"/>
      <c r="AG41219" s="10"/>
      <c r="AH41219" s="10"/>
      <c r="AL41219" s="84"/>
      <c r="AM41219" s="84"/>
    </row>
    <row r="41220" spans="28:39" hidden="1" x14ac:dyDescent="0.25">
      <c r="AB41220" s="14"/>
      <c r="AC41220" s="14"/>
      <c r="AG41220" s="10"/>
      <c r="AH41220" s="10"/>
      <c r="AL41220" s="84"/>
      <c r="AM41220" s="84"/>
    </row>
    <row r="41221" spans="28:39" hidden="1" x14ac:dyDescent="0.25">
      <c r="AB41221" s="14"/>
      <c r="AC41221" s="14"/>
      <c r="AG41221" s="10"/>
      <c r="AH41221" s="10"/>
      <c r="AL41221" s="84"/>
      <c r="AM41221" s="84"/>
    </row>
    <row r="41222" spans="28:39" hidden="1" x14ac:dyDescent="0.25">
      <c r="AB41222" s="14"/>
      <c r="AC41222" s="14"/>
      <c r="AG41222" s="10"/>
      <c r="AH41222" s="10"/>
      <c r="AL41222" s="84"/>
      <c r="AM41222" s="84"/>
    </row>
    <row r="41223" spans="28:39" hidden="1" x14ac:dyDescent="0.25">
      <c r="AB41223" s="14"/>
      <c r="AC41223" s="14"/>
      <c r="AG41223" s="10"/>
      <c r="AH41223" s="10"/>
      <c r="AL41223" s="84"/>
      <c r="AM41223" s="84"/>
    </row>
    <row r="41224" spans="28:39" hidden="1" x14ac:dyDescent="0.25">
      <c r="AB41224" s="14"/>
      <c r="AC41224" s="14"/>
      <c r="AG41224" s="10"/>
      <c r="AH41224" s="10"/>
      <c r="AL41224" s="84"/>
      <c r="AM41224" s="84"/>
    </row>
    <row r="41225" spans="28:39" hidden="1" x14ac:dyDescent="0.25">
      <c r="AB41225" s="14"/>
      <c r="AC41225" s="14"/>
      <c r="AG41225" s="10"/>
      <c r="AH41225" s="10"/>
      <c r="AL41225" s="84"/>
      <c r="AM41225" s="84"/>
    </row>
    <row r="41226" spans="28:39" hidden="1" x14ac:dyDescent="0.25">
      <c r="AB41226" s="14"/>
      <c r="AC41226" s="14"/>
      <c r="AG41226" s="10"/>
      <c r="AH41226" s="10"/>
      <c r="AL41226" s="84"/>
      <c r="AM41226" s="84"/>
    </row>
    <row r="41227" spans="28:39" hidden="1" x14ac:dyDescent="0.25">
      <c r="AB41227" s="14"/>
      <c r="AC41227" s="14"/>
      <c r="AG41227" s="10"/>
      <c r="AH41227" s="10"/>
      <c r="AL41227" s="84"/>
      <c r="AM41227" s="84"/>
    </row>
    <row r="41228" spans="28:39" hidden="1" x14ac:dyDescent="0.25">
      <c r="AB41228" s="14"/>
      <c r="AC41228" s="14"/>
      <c r="AG41228" s="10"/>
      <c r="AH41228" s="10"/>
      <c r="AL41228" s="84"/>
      <c r="AM41228" s="84"/>
    </row>
    <row r="41229" spans="28:39" hidden="1" x14ac:dyDescent="0.25">
      <c r="AB41229" s="14"/>
      <c r="AC41229" s="14"/>
      <c r="AG41229" s="10"/>
      <c r="AH41229" s="10"/>
      <c r="AL41229" s="84"/>
      <c r="AM41229" s="84"/>
    </row>
    <row r="41230" spans="28:39" hidden="1" x14ac:dyDescent="0.25">
      <c r="AB41230" s="14"/>
      <c r="AC41230" s="14"/>
      <c r="AG41230" s="10"/>
      <c r="AH41230" s="10"/>
      <c r="AL41230" s="84"/>
      <c r="AM41230" s="84"/>
    </row>
    <row r="41231" spans="28:39" hidden="1" x14ac:dyDescent="0.25">
      <c r="AB41231" s="14"/>
      <c r="AC41231" s="14"/>
      <c r="AG41231" s="10"/>
      <c r="AH41231" s="10"/>
      <c r="AL41231" s="84"/>
      <c r="AM41231" s="84"/>
    </row>
    <row r="41232" spans="28:39" hidden="1" x14ac:dyDescent="0.25">
      <c r="AB41232" s="14"/>
      <c r="AC41232" s="14"/>
      <c r="AG41232" s="10"/>
      <c r="AH41232" s="10"/>
      <c r="AL41232" s="84"/>
      <c r="AM41232" s="84"/>
    </row>
    <row r="41233" spans="28:39" hidden="1" x14ac:dyDescent="0.25">
      <c r="AB41233" s="14"/>
      <c r="AC41233" s="14"/>
      <c r="AG41233" s="10"/>
      <c r="AH41233" s="10"/>
      <c r="AL41233" s="84"/>
      <c r="AM41233" s="84"/>
    </row>
    <row r="41234" spans="28:39" hidden="1" x14ac:dyDescent="0.25">
      <c r="AB41234" s="14"/>
      <c r="AC41234" s="14"/>
      <c r="AG41234" s="10"/>
      <c r="AH41234" s="10"/>
      <c r="AL41234" s="84"/>
      <c r="AM41234" s="84"/>
    </row>
    <row r="41235" spans="28:39" hidden="1" x14ac:dyDescent="0.25">
      <c r="AB41235" s="14"/>
      <c r="AC41235" s="14"/>
      <c r="AG41235" s="10"/>
      <c r="AH41235" s="10"/>
      <c r="AL41235" s="84"/>
      <c r="AM41235" s="84"/>
    </row>
    <row r="41236" spans="28:39" hidden="1" x14ac:dyDescent="0.25">
      <c r="AB41236" s="14"/>
      <c r="AC41236" s="14"/>
      <c r="AG41236" s="10"/>
      <c r="AH41236" s="10"/>
      <c r="AL41236" s="84"/>
      <c r="AM41236" s="84"/>
    </row>
    <row r="41237" spans="28:39" hidden="1" x14ac:dyDescent="0.25">
      <c r="AB41237" s="14"/>
      <c r="AC41237" s="14"/>
      <c r="AG41237" s="10"/>
      <c r="AH41237" s="10"/>
      <c r="AL41237" s="84"/>
      <c r="AM41237" s="84"/>
    </row>
    <row r="41238" spans="28:39" hidden="1" x14ac:dyDescent="0.25">
      <c r="AB41238" s="14"/>
      <c r="AC41238" s="14"/>
      <c r="AG41238" s="10"/>
      <c r="AH41238" s="10"/>
      <c r="AL41238" s="84"/>
      <c r="AM41238" s="84"/>
    </row>
    <row r="41239" spans="28:39" hidden="1" x14ac:dyDescent="0.25">
      <c r="AB41239" s="14"/>
      <c r="AC41239" s="14"/>
      <c r="AG41239" s="10"/>
      <c r="AH41239" s="10"/>
      <c r="AL41239" s="84"/>
      <c r="AM41239" s="84"/>
    </row>
    <row r="41240" spans="28:39" hidden="1" x14ac:dyDescent="0.25">
      <c r="AB41240" s="14"/>
      <c r="AC41240" s="14"/>
      <c r="AG41240" s="10"/>
      <c r="AH41240" s="10"/>
      <c r="AL41240" s="84"/>
      <c r="AM41240" s="84"/>
    </row>
    <row r="41241" spans="28:39" hidden="1" x14ac:dyDescent="0.25">
      <c r="AB41241" s="14"/>
      <c r="AC41241" s="14"/>
      <c r="AG41241" s="10"/>
      <c r="AH41241" s="10"/>
      <c r="AL41241" s="84"/>
      <c r="AM41241" s="84"/>
    </row>
    <row r="41242" spans="28:39" hidden="1" x14ac:dyDescent="0.25">
      <c r="AB41242" s="14"/>
      <c r="AC41242" s="14"/>
      <c r="AG41242" s="10"/>
      <c r="AH41242" s="10"/>
      <c r="AL41242" s="84"/>
      <c r="AM41242" s="84"/>
    </row>
    <row r="41243" spans="28:39" hidden="1" x14ac:dyDescent="0.25">
      <c r="AB41243" s="14"/>
      <c r="AC41243" s="14"/>
      <c r="AG41243" s="10"/>
      <c r="AH41243" s="10"/>
      <c r="AL41243" s="84"/>
      <c r="AM41243" s="84"/>
    </row>
    <row r="41244" spans="28:39" hidden="1" x14ac:dyDescent="0.25">
      <c r="AB41244" s="14"/>
      <c r="AC41244" s="14"/>
      <c r="AG41244" s="10"/>
      <c r="AH41244" s="10"/>
      <c r="AL41244" s="84"/>
      <c r="AM41244" s="84"/>
    </row>
    <row r="41245" spans="28:39" hidden="1" x14ac:dyDescent="0.25">
      <c r="AB41245" s="14"/>
      <c r="AC41245" s="14"/>
      <c r="AG41245" s="10"/>
      <c r="AH41245" s="10"/>
      <c r="AL41245" s="84"/>
      <c r="AM41245" s="84"/>
    </row>
    <row r="41246" spans="28:39" hidden="1" x14ac:dyDescent="0.25">
      <c r="AB41246" s="14"/>
      <c r="AC41246" s="14"/>
      <c r="AG41246" s="10"/>
      <c r="AH41246" s="10"/>
      <c r="AL41246" s="84"/>
      <c r="AM41246" s="84"/>
    </row>
    <row r="41247" spans="28:39" hidden="1" x14ac:dyDescent="0.25">
      <c r="AB41247" s="14"/>
      <c r="AC41247" s="14"/>
      <c r="AG41247" s="10"/>
      <c r="AH41247" s="10"/>
      <c r="AL41247" s="84"/>
      <c r="AM41247" s="84"/>
    </row>
    <row r="41248" spans="28:39" hidden="1" x14ac:dyDescent="0.25">
      <c r="AB41248" s="14"/>
      <c r="AC41248" s="14"/>
      <c r="AG41248" s="10"/>
      <c r="AH41248" s="10"/>
      <c r="AL41248" s="84"/>
      <c r="AM41248" s="84"/>
    </row>
    <row r="41249" spans="28:39" hidden="1" x14ac:dyDescent="0.25">
      <c r="AB41249" s="14"/>
      <c r="AC41249" s="14"/>
      <c r="AG41249" s="10"/>
      <c r="AH41249" s="10"/>
      <c r="AL41249" s="84"/>
      <c r="AM41249" s="84"/>
    </row>
    <row r="41250" spans="28:39" hidden="1" x14ac:dyDescent="0.25">
      <c r="AB41250" s="14"/>
      <c r="AC41250" s="14"/>
      <c r="AG41250" s="10"/>
      <c r="AH41250" s="10"/>
      <c r="AL41250" s="84"/>
      <c r="AM41250" s="84"/>
    </row>
    <row r="41251" spans="28:39" hidden="1" x14ac:dyDescent="0.25">
      <c r="AB41251" s="14"/>
      <c r="AC41251" s="14"/>
      <c r="AG41251" s="10"/>
      <c r="AH41251" s="10"/>
      <c r="AL41251" s="84"/>
      <c r="AM41251" s="84"/>
    </row>
    <row r="41252" spans="28:39" hidden="1" x14ac:dyDescent="0.25">
      <c r="AB41252" s="14"/>
      <c r="AC41252" s="14"/>
      <c r="AG41252" s="10"/>
      <c r="AH41252" s="10"/>
      <c r="AL41252" s="84"/>
      <c r="AM41252" s="84"/>
    </row>
    <row r="41253" spans="28:39" hidden="1" x14ac:dyDescent="0.25">
      <c r="AB41253" s="14"/>
      <c r="AC41253" s="14"/>
      <c r="AG41253" s="10"/>
      <c r="AH41253" s="10"/>
      <c r="AL41253" s="84"/>
      <c r="AM41253" s="84"/>
    </row>
    <row r="41254" spans="28:39" hidden="1" x14ac:dyDescent="0.25">
      <c r="AB41254" s="14"/>
      <c r="AC41254" s="14"/>
      <c r="AG41254" s="10"/>
      <c r="AH41254" s="10"/>
      <c r="AL41254" s="84"/>
      <c r="AM41254" s="84"/>
    </row>
    <row r="41255" spans="28:39" hidden="1" x14ac:dyDescent="0.25">
      <c r="AB41255" s="14"/>
      <c r="AC41255" s="14"/>
      <c r="AG41255" s="10"/>
      <c r="AH41255" s="10"/>
      <c r="AL41255" s="84"/>
      <c r="AM41255" s="84"/>
    </row>
    <row r="41256" spans="28:39" hidden="1" x14ac:dyDescent="0.25">
      <c r="AB41256" s="14"/>
      <c r="AC41256" s="14"/>
      <c r="AG41256" s="10"/>
      <c r="AH41256" s="10"/>
      <c r="AL41256" s="84"/>
      <c r="AM41256" s="84"/>
    </row>
    <row r="41257" spans="28:39" hidden="1" x14ac:dyDescent="0.25">
      <c r="AB41257" s="14"/>
      <c r="AC41257" s="14"/>
      <c r="AG41257" s="10"/>
      <c r="AH41257" s="10"/>
      <c r="AL41257" s="84"/>
      <c r="AM41257" s="84"/>
    </row>
    <row r="41258" spans="28:39" hidden="1" x14ac:dyDescent="0.25">
      <c r="AB41258" s="14"/>
      <c r="AC41258" s="14"/>
      <c r="AG41258" s="10"/>
      <c r="AH41258" s="10"/>
      <c r="AL41258" s="84"/>
      <c r="AM41258" s="84"/>
    </row>
    <row r="41259" spans="28:39" hidden="1" x14ac:dyDescent="0.25">
      <c r="AB41259" s="14"/>
      <c r="AC41259" s="14"/>
      <c r="AG41259" s="10"/>
      <c r="AH41259" s="10"/>
      <c r="AL41259" s="84"/>
      <c r="AM41259" s="84"/>
    </row>
    <row r="41260" spans="28:39" hidden="1" x14ac:dyDescent="0.25">
      <c r="AB41260" s="14"/>
      <c r="AC41260" s="14"/>
      <c r="AG41260" s="10"/>
      <c r="AH41260" s="10"/>
      <c r="AL41260" s="84"/>
      <c r="AM41260" s="84"/>
    </row>
    <row r="41261" spans="28:39" hidden="1" x14ac:dyDescent="0.25">
      <c r="AB41261" s="14"/>
      <c r="AC41261" s="14"/>
      <c r="AG41261" s="10"/>
      <c r="AH41261" s="10"/>
      <c r="AL41261" s="84"/>
      <c r="AM41261" s="84"/>
    </row>
    <row r="41262" spans="28:39" hidden="1" x14ac:dyDescent="0.25">
      <c r="AB41262" s="14"/>
      <c r="AC41262" s="14"/>
      <c r="AG41262" s="10"/>
      <c r="AH41262" s="10"/>
      <c r="AL41262" s="84"/>
      <c r="AM41262" s="84"/>
    </row>
    <row r="41263" spans="28:39" hidden="1" x14ac:dyDescent="0.25">
      <c r="AB41263" s="14"/>
      <c r="AC41263" s="14"/>
      <c r="AG41263" s="10"/>
      <c r="AH41263" s="10"/>
      <c r="AL41263" s="84"/>
      <c r="AM41263" s="84"/>
    </row>
    <row r="41264" spans="28:39" hidden="1" x14ac:dyDescent="0.25">
      <c r="AB41264" s="14"/>
      <c r="AC41264" s="14"/>
      <c r="AG41264" s="10"/>
      <c r="AH41264" s="10"/>
      <c r="AL41264" s="84"/>
      <c r="AM41264" s="84"/>
    </row>
    <row r="41265" spans="28:39" hidden="1" x14ac:dyDescent="0.25">
      <c r="AB41265" s="14"/>
      <c r="AC41265" s="14"/>
      <c r="AG41265" s="10"/>
      <c r="AH41265" s="10"/>
      <c r="AL41265" s="84"/>
      <c r="AM41265" s="84"/>
    </row>
    <row r="41266" spans="28:39" hidden="1" x14ac:dyDescent="0.25">
      <c r="AB41266" s="14"/>
      <c r="AC41266" s="14"/>
      <c r="AG41266" s="10"/>
      <c r="AH41266" s="10"/>
      <c r="AL41266" s="84"/>
      <c r="AM41266" s="84"/>
    </row>
    <row r="41267" spans="28:39" hidden="1" x14ac:dyDescent="0.25">
      <c r="AB41267" s="14"/>
      <c r="AC41267" s="14"/>
      <c r="AG41267" s="10"/>
      <c r="AH41267" s="10"/>
      <c r="AL41267" s="84"/>
      <c r="AM41267" s="84"/>
    </row>
    <row r="41268" spans="28:39" hidden="1" x14ac:dyDescent="0.25">
      <c r="AB41268" s="14"/>
      <c r="AC41268" s="14"/>
      <c r="AG41268" s="10"/>
      <c r="AH41268" s="10"/>
      <c r="AL41268" s="84"/>
      <c r="AM41268" s="84"/>
    </row>
    <row r="41269" spans="28:39" hidden="1" x14ac:dyDescent="0.25">
      <c r="AB41269" s="14"/>
      <c r="AC41269" s="14"/>
      <c r="AG41269" s="10"/>
      <c r="AH41269" s="10"/>
      <c r="AL41269" s="84"/>
      <c r="AM41269" s="84"/>
    </row>
    <row r="41270" spans="28:39" hidden="1" x14ac:dyDescent="0.25">
      <c r="AB41270" s="14"/>
      <c r="AC41270" s="14"/>
      <c r="AG41270" s="10"/>
      <c r="AH41270" s="10"/>
      <c r="AL41270" s="84"/>
      <c r="AM41270" s="84"/>
    </row>
    <row r="41271" spans="28:39" hidden="1" x14ac:dyDescent="0.25">
      <c r="AB41271" s="14"/>
      <c r="AC41271" s="14"/>
      <c r="AG41271" s="10"/>
      <c r="AH41271" s="10"/>
      <c r="AL41271" s="84"/>
      <c r="AM41271" s="84"/>
    </row>
    <row r="41272" spans="28:39" hidden="1" x14ac:dyDescent="0.25">
      <c r="AB41272" s="14"/>
      <c r="AC41272" s="14"/>
      <c r="AG41272" s="10"/>
      <c r="AH41272" s="10"/>
      <c r="AL41272" s="84"/>
      <c r="AM41272" s="84"/>
    </row>
    <row r="41273" spans="28:39" hidden="1" x14ac:dyDescent="0.25">
      <c r="AB41273" s="14"/>
      <c r="AC41273" s="14"/>
      <c r="AG41273" s="10"/>
      <c r="AH41273" s="10"/>
      <c r="AL41273" s="84"/>
      <c r="AM41273" s="84"/>
    </row>
    <row r="41274" spans="28:39" hidden="1" x14ac:dyDescent="0.25">
      <c r="AB41274" s="14"/>
      <c r="AC41274" s="14"/>
      <c r="AG41274" s="10"/>
      <c r="AH41274" s="10"/>
      <c r="AL41274" s="84"/>
      <c r="AM41274" s="84"/>
    </row>
    <row r="41275" spans="28:39" hidden="1" x14ac:dyDescent="0.25">
      <c r="AB41275" s="14"/>
      <c r="AC41275" s="14"/>
      <c r="AG41275" s="10"/>
      <c r="AH41275" s="10"/>
      <c r="AL41275" s="84"/>
      <c r="AM41275" s="84"/>
    </row>
    <row r="41276" spans="28:39" hidden="1" x14ac:dyDescent="0.25">
      <c r="AB41276" s="14"/>
      <c r="AC41276" s="14"/>
      <c r="AG41276" s="10"/>
      <c r="AH41276" s="10"/>
      <c r="AL41276" s="84"/>
      <c r="AM41276" s="84"/>
    </row>
    <row r="41277" spans="28:39" hidden="1" x14ac:dyDescent="0.25">
      <c r="AB41277" s="14"/>
      <c r="AC41277" s="14"/>
      <c r="AG41277" s="10"/>
      <c r="AH41277" s="10"/>
      <c r="AL41277" s="84"/>
      <c r="AM41277" s="84"/>
    </row>
    <row r="41278" spans="28:39" hidden="1" x14ac:dyDescent="0.25">
      <c r="AB41278" s="14"/>
      <c r="AC41278" s="14"/>
      <c r="AG41278" s="10"/>
      <c r="AH41278" s="10"/>
      <c r="AL41278" s="84"/>
      <c r="AM41278" s="84"/>
    </row>
    <row r="41279" spans="28:39" hidden="1" x14ac:dyDescent="0.25">
      <c r="AB41279" s="14"/>
      <c r="AC41279" s="14"/>
      <c r="AG41279" s="10"/>
      <c r="AH41279" s="10"/>
      <c r="AL41279" s="84"/>
      <c r="AM41279" s="84"/>
    </row>
    <row r="41280" spans="28:39" hidden="1" x14ac:dyDescent="0.25">
      <c r="AB41280" s="14"/>
      <c r="AC41280" s="14"/>
      <c r="AG41280" s="10"/>
      <c r="AH41280" s="10"/>
      <c r="AL41280" s="84"/>
      <c r="AM41280" s="84"/>
    </row>
    <row r="41281" spans="28:39" hidden="1" x14ac:dyDescent="0.25">
      <c r="AB41281" s="14"/>
      <c r="AC41281" s="14"/>
      <c r="AG41281" s="10"/>
      <c r="AH41281" s="10"/>
      <c r="AL41281" s="84"/>
      <c r="AM41281" s="84"/>
    </row>
    <row r="41282" spans="28:39" hidden="1" x14ac:dyDescent="0.25">
      <c r="AB41282" s="14"/>
      <c r="AC41282" s="14"/>
      <c r="AG41282" s="10"/>
      <c r="AH41282" s="10"/>
      <c r="AL41282" s="84"/>
      <c r="AM41282" s="84"/>
    </row>
    <row r="41283" spans="28:39" hidden="1" x14ac:dyDescent="0.25">
      <c r="AB41283" s="14"/>
      <c r="AC41283" s="14"/>
      <c r="AG41283" s="10"/>
      <c r="AH41283" s="10"/>
      <c r="AL41283" s="84"/>
      <c r="AM41283" s="84"/>
    </row>
    <row r="41284" spans="28:39" hidden="1" x14ac:dyDescent="0.25">
      <c r="AB41284" s="14"/>
      <c r="AC41284" s="14"/>
      <c r="AG41284" s="10"/>
      <c r="AH41284" s="10"/>
      <c r="AL41284" s="84"/>
      <c r="AM41284" s="84"/>
    </row>
    <row r="41285" spans="28:39" hidden="1" x14ac:dyDescent="0.25">
      <c r="AB41285" s="14"/>
      <c r="AC41285" s="14"/>
      <c r="AG41285" s="10"/>
      <c r="AH41285" s="10"/>
      <c r="AL41285" s="84"/>
      <c r="AM41285" s="84"/>
    </row>
    <row r="41286" spans="28:39" hidden="1" x14ac:dyDescent="0.25">
      <c r="AB41286" s="14"/>
      <c r="AC41286" s="14"/>
      <c r="AG41286" s="10"/>
      <c r="AH41286" s="10"/>
      <c r="AL41286" s="84"/>
      <c r="AM41286" s="84"/>
    </row>
    <row r="41287" spans="28:39" hidden="1" x14ac:dyDescent="0.25">
      <c r="AB41287" s="14"/>
      <c r="AC41287" s="14"/>
      <c r="AG41287" s="10"/>
      <c r="AH41287" s="10"/>
      <c r="AL41287" s="84"/>
      <c r="AM41287" s="84"/>
    </row>
    <row r="41288" spans="28:39" hidden="1" x14ac:dyDescent="0.25">
      <c r="AB41288" s="14"/>
      <c r="AC41288" s="14"/>
      <c r="AG41288" s="10"/>
      <c r="AH41288" s="10"/>
      <c r="AL41288" s="84"/>
      <c r="AM41288" s="84"/>
    </row>
    <row r="41289" spans="28:39" hidden="1" x14ac:dyDescent="0.25">
      <c r="AB41289" s="14"/>
      <c r="AC41289" s="14"/>
      <c r="AG41289" s="10"/>
      <c r="AH41289" s="10"/>
      <c r="AL41289" s="84"/>
      <c r="AM41289" s="84"/>
    </row>
    <row r="41290" spans="28:39" hidden="1" x14ac:dyDescent="0.25">
      <c r="AB41290" s="14"/>
      <c r="AC41290" s="14"/>
      <c r="AG41290" s="10"/>
      <c r="AH41290" s="10"/>
      <c r="AL41290" s="84"/>
      <c r="AM41290" s="84"/>
    </row>
    <row r="41291" spans="28:39" hidden="1" x14ac:dyDescent="0.25">
      <c r="AB41291" s="14"/>
      <c r="AC41291" s="14"/>
      <c r="AG41291" s="10"/>
      <c r="AH41291" s="10"/>
      <c r="AL41291" s="84"/>
      <c r="AM41291" s="84"/>
    </row>
    <row r="41292" spans="28:39" hidden="1" x14ac:dyDescent="0.25">
      <c r="AB41292" s="14"/>
      <c r="AC41292" s="14"/>
      <c r="AG41292" s="10"/>
      <c r="AH41292" s="10"/>
      <c r="AL41292" s="84"/>
      <c r="AM41292" s="84"/>
    </row>
    <row r="41293" spans="28:39" hidden="1" x14ac:dyDescent="0.25">
      <c r="AB41293" s="14"/>
      <c r="AC41293" s="14"/>
      <c r="AG41293" s="10"/>
      <c r="AH41293" s="10"/>
      <c r="AL41293" s="84"/>
      <c r="AM41293" s="84"/>
    </row>
    <row r="41294" spans="28:39" hidden="1" x14ac:dyDescent="0.25">
      <c r="AB41294" s="14"/>
      <c r="AC41294" s="14"/>
      <c r="AG41294" s="10"/>
      <c r="AH41294" s="10"/>
      <c r="AL41294" s="84"/>
      <c r="AM41294" s="84"/>
    </row>
    <row r="41295" spans="28:39" hidden="1" x14ac:dyDescent="0.25">
      <c r="AB41295" s="14"/>
      <c r="AC41295" s="14"/>
      <c r="AG41295" s="10"/>
      <c r="AH41295" s="10"/>
      <c r="AL41295" s="84"/>
      <c r="AM41295" s="84"/>
    </row>
    <row r="41296" spans="28:39" hidden="1" x14ac:dyDescent="0.25">
      <c r="AB41296" s="14"/>
      <c r="AC41296" s="14"/>
      <c r="AG41296" s="10"/>
      <c r="AH41296" s="10"/>
      <c r="AL41296" s="84"/>
      <c r="AM41296" s="84"/>
    </row>
    <row r="41297" spans="28:39" hidden="1" x14ac:dyDescent="0.25">
      <c r="AB41297" s="14"/>
      <c r="AC41297" s="14"/>
      <c r="AG41297" s="10"/>
      <c r="AH41297" s="10"/>
      <c r="AL41297" s="84"/>
      <c r="AM41297" s="84"/>
    </row>
    <row r="41298" spans="28:39" hidden="1" x14ac:dyDescent="0.25">
      <c r="AB41298" s="14"/>
      <c r="AC41298" s="14"/>
      <c r="AG41298" s="10"/>
      <c r="AH41298" s="10"/>
      <c r="AL41298" s="84"/>
      <c r="AM41298" s="84"/>
    </row>
    <row r="41299" spans="28:39" hidden="1" x14ac:dyDescent="0.25">
      <c r="AB41299" s="14"/>
      <c r="AC41299" s="14"/>
      <c r="AG41299" s="10"/>
      <c r="AH41299" s="10"/>
      <c r="AL41299" s="84"/>
      <c r="AM41299" s="84"/>
    </row>
    <row r="41300" spans="28:39" hidden="1" x14ac:dyDescent="0.25">
      <c r="AB41300" s="14"/>
      <c r="AC41300" s="14"/>
      <c r="AG41300" s="10"/>
      <c r="AH41300" s="10"/>
      <c r="AL41300" s="84"/>
      <c r="AM41300" s="84"/>
    </row>
    <row r="41301" spans="28:39" hidden="1" x14ac:dyDescent="0.25">
      <c r="AB41301" s="14"/>
      <c r="AC41301" s="14"/>
      <c r="AG41301" s="10"/>
      <c r="AH41301" s="10"/>
      <c r="AL41301" s="84"/>
      <c r="AM41301" s="84"/>
    </row>
    <row r="41302" spans="28:39" hidden="1" x14ac:dyDescent="0.25">
      <c r="AB41302" s="14"/>
      <c r="AC41302" s="14"/>
      <c r="AG41302" s="10"/>
      <c r="AH41302" s="10"/>
      <c r="AL41302" s="84"/>
      <c r="AM41302" s="84"/>
    </row>
    <row r="41303" spans="28:39" hidden="1" x14ac:dyDescent="0.25">
      <c r="AB41303" s="14"/>
      <c r="AC41303" s="14"/>
      <c r="AG41303" s="10"/>
      <c r="AH41303" s="10"/>
      <c r="AL41303" s="84"/>
      <c r="AM41303" s="84"/>
    </row>
    <row r="41304" spans="28:39" hidden="1" x14ac:dyDescent="0.25">
      <c r="AB41304" s="14"/>
      <c r="AC41304" s="14"/>
      <c r="AG41304" s="10"/>
      <c r="AH41304" s="10"/>
      <c r="AL41304" s="84"/>
      <c r="AM41304" s="84"/>
    </row>
    <row r="41305" spans="28:39" hidden="1" x14ac:dyDescent="0.25">
      <c r="AB41305" s="14"/>
      <c r="AC41305" s="14"/>
      <c r="AG41305" s="10"/>
      <c r="AH41305" s="10"/>
      <c r="AL41305" s="84"/>
      <c r="AM41305" s="84"/>
    </row>
    <row r="41306" spans="28:39" hidden="1" x14ac:dyDescent="0.25">
      <c r="AB41306" s="14"/>
      <c r="AC41306" s="14"/>
      <c r="AG41306" s="10"/>
      <c r="AH41306" s="10"/>
      <c r="AL41306" s="84"/>
      <c r="AM41306" s="84"/>
    </row>
    <row r="41307" spans="28:39" hidden="1" x14ac:dyDescent="0.25">
      <c r="AB41307" s="14"/>
      <c r="AC41307" s="14"/>
      <c r="AG41307" s="10"/>
      <c r="AH41307" s="10"/>
      <c r="AL41307" s="84"/>
      <c r="AM41307" s="84"/>
    </row>
    <row r="41308" spans="28:39" hidden="1" x14ac:dyDescent="0.25">
      <c r="AB41308" s="14"/>
      <c r="AC41308" s="14"/>
      <c r="AG41308" s="10"/>
      <c r="AH41308" s="10"/>
      <c r="AL41308" s="84"/>
      <c r="AM41308" s="84"/>
    </row>
    <row r="41309" spans="28:39" hidden="1" x14ac:dyDescent="0.25">
      <c r="AB41309" s="14"/>
      <c r="AC41309" s="14"/>
      <c r="AG41309" s="10"/>
      <c r="AH41309" s="10"/>
      <c r="AL41309" s="84"/>
      <c r="AM41309" s="84"/>
    </row>
    <row r="41310" spans="28:39" hidden="1" x14ac:dyDescent="0.25">
      <c r="AB41310" s="14"/>
      <c r="AC41310" s="14"/>
      <c r="AG41310" s="10"/>
      <c r="AH41310" s="10"/>
      <c r="AL41310" s="84"/>
      <c r="AM41310" s="84"/>
    </row>
    <row r="41311" spans="28:39" hidden="1" x14ac:dyDescent="0.25">
      <c r="AB41311" s="14"/>
      <c r="AC41311" s="14"/>
      <c r="AG41311" s="10"/>
      <c r="AH41311" s="10"/>
      <c r="AL41311" s="84"/>
      <c r="AM41311" s="84"/>
    </row>
    <row r="41312" spans="28:39" hidden="1" x14ac:dyDescent="0.25">
      <c r="AB41312" s="14"/>
      <c r="AC41312" s="14"/>
      <c r="AG41312" s="10"/>
      <c r="AH41312" s="10"/>
      <c r="AL41312" s="84"/>
      <c r="AM41312" s="84"/>
    </row>
    <row r="41313" spans="28:39" hidden="1" x14ac:dyDescent="0.25">
      <c r="AB41313" s="14"/>
      <c r="AC41313" s="14"/>
      <c r="AG41313" s="10"/>
      <c r="AH41313" s="10"/>
      <c r="AL41313" s="84"/>
      <c r="AM41313" s="84"/>
    </row>
    <row r="41314" spans="28:39" hidden="1" x14ac:dyDescent="0.25">
      <c r="AB41314" s="14"/>
      <c r="AC41314" s="14"/>
      <c r="AG41314" s="10"/>
      <c r="AH41314" s="10"/>
      <c r="AL41314" s="84"/>
      <c r="AM41314" s="84"/>
    </row>
    <row r="41315" spans="28:39" hidden="1" x14ac:dyDescent="0.25">
      <c r="AB41315" s="14"/>
      <c r="AC41315" s="14"/>
      <c r="AG41315" s="10"/>
      <c r="AH41315" s="10"/>
      <c r="AL41315" s="84"/>
      <c r="AM41315" s="84"/>
    </row>
    <row r="41316" spans="28:39" hidden="1" x14ac:dyDescent="0.25">
      <c r="AB41316" s="14"/>
      <c r="AC41316" s="14"/>
      <c r="AG41316" s="10"/>
      <c r="AH41316" s="10"/>
      <c r="AL41316" s="84"/>
      <c r="AM41316" s="84"/>
    </row>
    <row r="41317" spans="28:39" hidden="1" x14ac:dyDescent="0.25">
      <c r="AB41317" s="14"/>
      <c r="AC41317" s="14"/>
      <c r="AG41317" s="10"/>
      <c r="AH41317" s="10"/>
      <c r="AL41317" s="84"/>
      <c r="AM41317" s="84"/>
    </row>
    <row r="41318" spans="28:39" hidden="1" x14ac:dyDescent="0.25">
      <c r="AB41318" s="14"/>
      <c r="AC41318" s="14"/>
      <c r="AG41318" s="10"/>
      <c r="AH41318" s="10"/>
      <c r="AL41318" s="84"/>
      <c r="AM41318" s="84"/>
    </row>
    <row r="41319" spans="28:39" hidden="1" x14ac:dyDescent="0.25">
      <c r="AB41319" s="14"/>
      <c r="AC41319" s="14"/>
      <c r="AG41319" s="10"/>
      <c r="AH41319" s="10"/>
      <c r="AL41319" s="84"/>
      <c r="AM41319" s="84"/>
    </row>
    <row r="41320" spans="28:39" hidden="1" x14ac:dyDescent="0.25">
      <c r="AB41320" s="14"/>
      <c r="AC41320" s="14"/>
      <c r="AG41320" s="10"/>
      <c r="AH41320" s="10"/>
      <c r="AL41320" s="84"/>
      <c r="AM41320" s="84"/>
    </row>
    <row r="41321" spans="28:39" hidden="1" x14ac:dyDescent="0.25">
      <c r="AB41321" s="14"/>
      <c r="AC41321" s="14"/>
      <c r="AG41321" s="10"/>
      <c r="AH41321" s="10"/>
      <c r="AL41321" s="84"/>
      <c r="AM41321" s="84"/>
    </row>
    <row r="41322" spans="28:39" hidden="1" x14ac:dyDescent="0.25">
      <c r="AB41322" s="14"/>
      <c r="AC41322" s="14"/>
      <c r="AG41322" s="10"/>
      <c r="AH41322" s="10"/>
      <c r="AL41322" s="84"/>
      <c r="AM41322" s="84"/>
    </row>
    <row r="41323" spans="28:39" hidden="1" x14ac:dyDescent="0.25">
      <c r="AB41323" s="14"/>
      <c r="AC41323" s="14"/>
      <c r="AG41323" s="10"/>
      <c r="AH41323" s="10"/>
      <c r="AL41323" s="84"/>
      <c r="AM41323" s="84"/>
    </row>
    <row r="41324" spans="28:39" hidden="1" x14ac:dyDescent="0.25">
      <c r="AB41324" s="14"/>
      <c r="AC41324" s="14"/>
      <c r="AG41324" s="10"/>
      <c r="AH41324" s="10"/>
      <c r="AL41324" s="84"/>
      <c r="AM41324" s="84"/>
    </row>
    <row r="41325" spans="28:39" hidden="1" x14ac:dyDescent="0.25">
      <c r="AB41325" s="14"/>
      <c r="AC41325" s="14"/>
      <c r="AG41325" s="10"/>
      <c r="AH41325" s="10"/>
      <c r="AL41325" s="84"/>
      <c r="AM41325" s="84"/>
    </row>
    <row r="41326" spans="28:39" hidden="1" x14ac:dyDescent="0.25">
      <c r="AB41326" s="14"/>
      <c r="AC41326" s="14"/>
      <c r="AG41326" s="10"/>
      <c r="AH41326" s="10"/>
      <c r="AL41326" s="84"/>
      <c r="AM41326" s="84"/>
    </row>
    <row r="41327" spans="28:39" hidden="1" x14ac:dyDescent="0.25">
      <c r="AB41327" s="14"/>
      <c r="AC41327" s="14"/>
      <c r="AG41327" s="10"/>
      <c r="AH41327" s="10"/>
      <c r="AL41327" s="84"/>
      <c r="AM41327" s="84"/>
    </row>
    <row r="41328" spans="28:39" hidden="1" x14ac:dyDescent="0.25">
      <c r="AB41328" s="14"/>
      <c r="AC41328" s="14"/>
      <c r="AG41328" s="10"/>
      <c r="AH41328" s="10"/>
      <c r="AL41328" s="84"/>
      <c r="AM41328" s="84"/>
    </row>
    <row r="41329" spans="28:39" hidden="1" x14ac:dyDescent="0.25">
      <c r="AB41329" s="14"/>
      <c r="AC41329" s="14"/>
      <c r="AG41329" s="10"/>
      <c r="AH41329" s="10"/>
      <c r="AL41329" s="84"/>
      <c r="AM41329" s="84"/>
    </row>
    <row r="41330" spans="28:39" hidden="1" x14ac:dyDescent="0.25">
      <c r="AB41330" s="14"/>
      <c r="AC41330" s="14"/>
      <c r="AG41330" s="10"/>
      <c r="AH41330" s="10"/>
      <c r="AL41330" s="84"/>
      <c r="AM41330" s="84"/>
    </row>
    <row r="41331" spans="28:39" hidden="1" x14ac:dyDescent="0.25">
      <c r="AB41331" s="14"/>
      <c r="AC41331" s="14"/>
      <c r="AG41331" s="10"/>
      <c r="AH41331" s="10"/>
      <c r="AL41331" s="84"/>
      <c r="AM41331" s="84"/>
    </row>
    <row r="41332" spans="28:39" hidden="1" x14ac:dyDescent="0.25">
      <c r="AB41332" s="14"/>
      <c r="AC41332" s="14"/>
      <c r="AG41332" s="10"/>
      <c r="AH41332" s="10"/>
      <c r="AL41332" s="84"/>
      <c r="AM41332" s="84"/>
    </row>
    <row r="41333" spans="28:39" hidden="1" x14ac:dyDescent="0.25">
      <c r="AB41333" s="14"/>
      <c r="AC41333" s="14"/>
      <c r="AG41333" s="10"/>
      <c r="AH41333" s="10"/>
      <c r="AL41333" s="84"/>
      <c r="AM41333" s="84"/>
    </row>
    <row r="41334" spans="28:39" hidden="1" x14ac:dyDescent="0.25">
      <c r="AB41334" s="14"/>
      <c r="AC41334" s="14"/>
      <c r="AG41334" s="10"/>
      <c r="AH41334" s="10"/>
      <c r="AL41334" s="84"/>
      <c r="AM41334" s="84"/>
    </row>
    <row r="41335" spans="28:39" hidden="1" x14ac:dyDescent="0.25">
      <c r="AB41335" s="14"/>
      <c r="AC41335" s="14"/>
      <c r="AG41335" s="10"/>
      <c r="AH41335" s="10"/>
      <c r="AL41335" s="84"/>
      <c r="AM41335" s="84"/>
    </row>
    <row r="41336" spans="28:39" hidden="1" x14ac:dyDescent="0.25">
      <c r="AB41336" s="14"/>
      <c r="AC41336" s="14"/>
      <c r="AG41336" s="10"/>
      <c r="AH41336" s="10"/>
      <c r="AL41336" s="84"/>
      <c r="AM41336" s="84"/>
    </row>
    <row r="41337" spans="28:39" hidden="1" x14ac:dyDescent="0.25">
      <c r="AB41337" s="14"/>
      <c r="AC41337" s="14"/>
      <c r="AG41337" s="10"/>
      <c r="AH41337" s="10"/>
      <c r="AL41337" s="84"/>
      <c r="AM41337" s="84"/>
    </row>
    <row r="41338" spans="28:39" hidden="1" x14ac:dyDescent="0.25">
      <c r="AB41338" s="14"/>
      <c r="AC41338" s="14"/>
      <c r="AG41338" s="10"/>
      <c r="AH41338" s="10"/>
      <c r="AL41338" s="84"/>
      <c r="AM41338" s="84"/>
    </row>
    <row r="41339" spans="28:39" hidden="1" x14ac:dyDescent="0.25">
      <c r="AB41339" s="14"/>
      <c r="AC41339" s="14"/>
      <c r="AG41339" s="10"/>
      <c r="AH41339" s="10"/>
      <c r="AL41339" s="84"/>
      <c r="AM41339" s="84"/>
    </row>
    <row r="41340" spans="28:39" hidden="1" x14ac:dyDescent="0.25">
      <c r="AB41340" s="14"/>
      <c r="AC41340" s="14"/>
      <c r="AG41340" s="10"/>
      <c r="AH41340" s="10"/>
      <c r="AL41340" s="84"/>
      <c r="AM41340" s="84"/>
    </row>
    <row r="41341" spans="28:39" hidden="1" x14ac:dyDescent="0.25">
      <c r="AB41341" s="14"/>
      <c r="AC41341" s="14"/>
      <c r="AG41341" s="10"/>
      <c r="AH41341" s="10"/>
      <c r="AL41341" s="84"/>
      <c r="AM41341" s="84"/>
    </row>
    <row r="41342" spans="28:39" hidden="1" x14ac:dyDescent="0.25">
      <c r="AB41342" s="14"/>
      <c r="AC41342" s="14"/>
      <c r="AG41342" s="10"/>
      <c r="AH41342" s="10"/>
      <c r="AL41342" s="84"/>
      <c r="AM41342" s="84"/>
    </row>
    <row r="41343" spans="28:39" hidden="1" x14ac:dyDescent="0.25">
      <c r="AB41343" s="14"/>
      <c r="AC41343" s="14"/>
      <c r="AG41343" s="10"/>
      <c r="AH41343" s="10"/>
      <c r="AL41343" s="84"/>
      <c r="AM41343" s="84"/>
    </row>
    <row r="41344" spans="28:39" hidden="1" x14ac:dyDescent="0.25">
      <c r="AB41344" s="14"/>
      <c r="AC41344" s="14"/>
      <c r="AG41344" s="10"/>
      <c r="AH41344" s="10"/>
      <c r="AL41344" s="84"/>
      <c r="AM41344" s="84"/>
    </row>
    <row r="41345" spans="28:39" hidden="1" x14ac:dyDescent="0.25">
      <c r="AB41345" s="14"/>
      <c r="AC41345" s="14"/>
      <c r="AG41345" s="10"/>
      <c r="AH41345" s="10"/>
      <c r="AL41345" s="84"/>
      <c r="AM41345" s="84"/>
    </row>
    <row r="41346" spans="28:39" hidden="1" x14ac:dyDescent="0.25">
      <c r="AB41346" s="14"/>
      <c r="AC41346" s="14"/>
      <c r="AG41346" s="10"/>
      <c r="AH41346" s="10"/>
      <c r="AL41346" s="84"/>
      <c r="AM41346" s="84"/>
    </row>
    <row r="41347" spans="28:39" hidden="1" x14ac:dyDescent="0.25">
      <c r="AB41347" s="14"/>
      <c r="AC41347" s="14"/>
      <c r="AG41347" s="10"/>
      <c r="AH41347" s="10"/>
      <c r="AL41347" s="84"/>
      <c r="AM41347" s="84"/>
    </row>
    <row r="41348" spans="28:39" hidden="1" x14ac:dyDescent="0.25">
      <c r="AB41348" s="14"/>
      <c r="AC41348" s="14"/>
      <c r="AG41348" s="10"/>
      <c r="AH41348" s="10"/>
      <c r="AL41348" s="84"/>
      <c r="AM41348" s="84"/>
    </row>
    <row r="41349" spans="28:39" hidden="1" x14ac:dyDescent="0.25">
      <c r="AB41349" s="14"/>
      <c r="AC41349" s="14"/>
      <c r="AG41349" s="10"/>
      <c r="AH41349" s="10"/>
      <c r="AL41349" s="84"/>
      <c r="AM41349" s="84"/>
    </row>
    <row r="41350" spans="28:39" hidden="1" x14ac:dyDescent="0.25">
      <c r="AB41350" s="14"/>
      <c r="AC41350" s="14"/>
      <c r="AG41350" s="10"/>
      <c r="AH41350" s="10"/>
      <c r="AL41350" s="84"/>
      <c r="AM41350" s="84"/>
    </row>
    <row r="41351" spans="28:39" hidden="1" x14ac:dyDescent="0.25">
      <c r="AB41351" s="14"/>
      <c r="AC41351" s="14"/>
      <c r="AG41351" s="10"/>
      <c r="AH41351" s="10"/>
      <c r="AL41351" s="84"/>
      <c r="AM41351" s="84"/>
    </row>
    <row r="41352" spans="28:39" hidden="1" x14ac:dyDescent="0.25">
      <c r="AB41352" s="14"/>
      <c r="AC41352" s="14"/>
      <c r="AG41352" s="10"/>
      <c r="AH41352" s="10"/>
      <c r="AL41352" s="84"/>
      <c r="AM41352" s="84"/>
    </row>
    <row r="41353" spans="28:39" hidden="1" x14ac:dyDescent="0.25">
      <c r="AB41353" s="14"/>
      <c r="AC41353" s="14"/>
      <c r="AG41353" s="10"/>
      <c r="AH41353" s="10"/>
      <c r="AL41353" s="84"/>
      <c r="AM41353" s="84"/>
    </row>
    <row r="41354" spans="28:39" hidden="1" x14ac:dyDescent="0.25">
      <c r="AB41354" s="14"/>
      <c r="AC41354" s="14"/>
      <c r="AG41354" s="10"/>
      <c r="AH41354" s="10"/>
      <c r="AL41354" s="84"/>
      <c r="AM41354" s="84"/>
    </row>
    <row r="41355" spans="28:39" hidden="1" x14ac:dyDescent="0.25">
      <c r="AB41355" s="14"/>
      <c r="AC41355" s="14"/>
      <c r="AG41355" s="10"/>
      <c r="AH41355" s="10"/>
      <c r="AL41355" s="84"/>
      <c r="AM41355" s="84"/>
    </row>
    <row r="41356" spans="28:39" hidden="1" x14ac:dyDescent="0.25">
      <c r="AB41356" s="14"/>
      <c r="AC41356" s="14"/>
      <c r="AG41356" s="10"/>
      <c r="AH41356" s="10"/>
      <c r="AL41356" s="84"/>
      <c r="AM41356" s="84"/>
    </row>
    <row r="41357" spans="28:39" hidden="1" x14ac:dyDescent="0.25">
      <c r="AB41357" s="14"/>
      <c r="AC41357" s="14"/>
      <c r="AG41357" s="10"/>
      <c r="AH41357" s="10"/>
      <c r="AL41357" s="84"/>
      <c r="AM41357" s="84"/>
    </row>
    <row r="41358" spans="28:39" hidden="1" x14ac:dyDescent="0.25">
      <c r="AB41358" s="14"/>
      <c r="AC41358" s="14"/>
      <c r="AG41358" s="10"/>
      <c r="AH41358" s="10"/>
      <c r="AL41358" s="84"/>
      <c r="AM41358" s="84"/>
    </row>
    <row r="41359" spans="28:39" hidden="1" x14ac:dyDescent="0.25">
      <c r="AB41359" s="14"/>
      <c r="AC41359" s="14"/>
      <c r="AG41359" s="10"/>
      <c r="AH41359" s="10"/>
      <c r="AL41359" s="84"/>
      <c r="AM41359" s="84"/>
    </row>
    <row r="41360" spans="28:39" hidden="1" x14ac:dyDescent="0.25">
      <c r="AB41360" s="14"/>
      <c r="AC41360" s="14"/>
      <c r="AG41360" s="10"/>
      <c r="AH41360" s="10"/>
      <c r="AL41360" s="84"/>
      <c r="AM41360" s="84"/>
    </row>
    <row r="41361" spans="28:39" hidden="1" x14ac:dyDescent="0.25">
      <c r="AB41361" s="14"/>
      <c r="AC41361" s="14"/>
      <c r="AG41361" s="10"/>
      <c r="AH41361" s="10"/>
      <c r="AL41361" s="84"/>
      <c r="AM41361" s="84"/>
    </row>
    <row r="41362" spans="28:39" hidden="1" x14ac:dyDescent="0.25">
      <c r="AB41362" s="14"/>
      <c r="AC41362" s="14"/>
      <c r="AG41362" s="10"/>
      <c r="AH41362" s="10"/>
      <c r="AL41362" s="84"/>
      <c r="AM41362" s="84"/>
    </row>
    <row r="41363" spans="28:39" hidden="1" x14ac:dyDescent="0.25">
      <c r="AB41363" s="14"/>
      <c r="AC41363" s="14"/>
      <c r="AG41363" s="10"/>
      <c r="AH41363" s="10"/>
      <c r="AL41363" s="84"/>
      <c r="AM41363" s="84"/>
    </row>
    <row r="41364" spans="28:39" hidden="1" x14ac:dyDescent="0.25">
      <c r="AB41364" s="14"/>
      <c r="AC41364" s="14"/>
      <c r="AG41364" s="10"/>
      <c r="AH41364" s="10"/>
      <c r="AL41364" s="84"/>
      <c r="AM41364" s="84"/>
    </row>
    <row r="41365" spans="28:39" hidden="1" x14ac:dyDescent="0.25">
      <c r="AB41365" s="14"/>
      <c r="AC41365" s="14"/>
      <c r="AG41365" s="10"/>
      <c r="AH41365" s="10"/>
      <c r="AL41365" s="84"/>
      <c r="AM41365" s="84"/>
    </row>
    <row r="41366" spans="28:39" hidden="1" x14ac:dyDescent="0.25">
      <c r="AB41366" s="14"/>
      <c r="AC41366" s="14"/>
      <c r="AG41366" s="10"/>
      <c r="AH41366" s="10"/>
      <c r="AL41366" s="84"/>
      <c r="AM41366" s="84"/>
    </row>
    <row r="41367" spans="28:39" hidden="1" x14ac:dyDescent="0.25">
      <c r="AB41367" s="14"/>
      <c r="AC41367" s="14"/>
      <c r="AG41367" s="10"/>
      <c r="AH41367" s="10"/>
      <c r="AL41367" s="84"/>
      <c r="AM41367" s="84"/>
    </row>
    <row r="41368" spans="28:39" hidden="1" x14ac:dyDescent="0.25">
      <c r="AB41368" s="14"/>
      <c r="AC41368" s="14"/>
      <c r="AG41368" s="10"/>
      <c r="AH41368" s="10"/>
      <c r="AL41368" s="84"/>
      <c r="AM41368" s="84"/>
    </row>
    <row r="41369" spans="28:39" hidden="1" x14ac:dyDescent="0.25">
      <c r="AB41369" s="14"/>
      <c r="AC41369" s="14"/>
      <c r="AG41369" s="10"/>
      <c r="AH41369" s="10"/>
      <c r="AL41369" s="84"/>
      <c r="AM41369" s="84"/>
    </row>
    <row r="41370" spans="28:39" hidden="1" x14ac:dyDescent="0.25">
      <c r="AB41370" s="14"/>
      <c r="AC41370" s="14"/>
      <c r="AG41370" s="10"/>
      <c r="AH41370" s="10"/>
      <c r="AL41370" s="84"/>
      <c r="AM41370" s="84"/>
    </row>
    <row r="41371" spans="28:39" hidden="1" x14ac:dyDescent="0.25">
      <c r="AB41371" s="14"/>
      <c r="AC41371" s="14"/>
      <c r="AG41371" s="10"/>
      <c r="AH41371" s="10"/>
      <c r="AL41371" s="84"/>
      <c r="AM41371" s="84"/>
    </row>
    <row r="41372" spans="28:39" hidden="1" x14ac:dyDescent="0.25">
      <c r="AB41372" s="14"/>
      <c r="AC41372" s="14"/>
      <c r="AG41372" s="10"/>
      <c r="AH41372" s="10"/>
      <c r="AL41372" s="84"/>
      <c r="AM41372" s="84"/>
    </row>
    <row r="41373" spans="28:39" hidden="1" x14ac:dyDescent="0.25">
      <c r="AB41373" s="14"/>
      <c r="AC41373" s="14"/>
      <c r="AG41373" s="10"/>
      <c r="AH41373" s="10"/>
      <c r="AL41373" s="84"/>
      <c r="AM41373" s="84"/>
    </row>
    <row r="41374" spans="28:39" hidden="1" x14ac:dyDescent="0.25">
      <c r="AB41374" s="14"/>
      <c r="AC41374" s="14"/>
      <c r="AG41374" s="10"/>
      <c r="AH41374" s="10"/>
      <c r="AL41374" s="84"/>
      <c r="AM41374" s="84"/>
    </row>
    <row r="41375" spans="28:39" hidden="1" x14ac:dyDescent="0.25">
      <c r="AB41375" s="14"/>
      <c r="AC41375" s="14"/>
      <c r="AG41375" s="10"/>
      <c r="AH41375" s="10"/>
      <c r="AL41375" s="84"/>
      <c r="AM41375" s="84"/>
    </row>
    <row r="41376" spans="28:39" hidden="1" x14ac:dyDescent="0.25">
      <c r="AB41376" s="14"/>
      <c r="AC41376" s="14"/>
      <c r="AG41376" s="10"/>
      <c r="AH41376" s="10"/>
      <c r="AL41376" s="84"/>
      <c r="AM41376" s="84"/>
    </row>
    <row r="41377" spans="28:39" hidden="1" x14ac:dyDescent="0.25">
      <c r="AB41377" s="14"/>
      <c r="AC41377" s="14"/>
      <c r="AG41377" s="10"/>
      <c r="AH41377" s="10"/>
      <c r="AL41377" s="84"/>
      <c r="AM41377" s="84"/>
    </row>
    <row r="41378" spans="28:39" hidden="1" x14ac:dyDescent="0.25">
      <c r="AB41378" s="14"/>
      <c r="AC41378" s="14"/>
      <c r="AG41378" s="10"/>
      <c r="AH41378" s="10"/>
      <c r="AL41378" s="84"/>
      <c r="AM41378" s="84"/>
    </row>
    <row r="41379" spans="28:39" hidden="1" x14ac:dyDescent="0.25">
      <c r="AB41379" s="14"/>
      <c r="AC41379" s="14"/>
      <c r="AG41379" s="10"/>
      <c r="AH41379" s="10"/>
      <c r="AL41379" s="84"/>
      <c r="AM41379" s="84"/>
    </row>
    <row r="41380" spans="28:39" hidden="1" x14ac:dyDescent="0.25">
      <c r="AB41380" s="14"/>
      <c r="AC41380" s="14"/>
      <c r="AG41380" s="10"/>
      <c r="AH41380" s="10"/>
      <c r="AL41380" s="84"/>
      <c r="AM41380" s="84"/>
    </row>
    <row r="41381" spans="28:39" hidden="1" x14ac:dyDescent="0.25">
      <c r="AB41381" s="14"/>
      <c r="AC41381" s="14"/>
      <c r="AG41381" s="10"/>
      <c r="AH41381" s="10"/>
      <c r="AL41381" s="84"/>
      <c r="AM41381" s="84"/>
    </row>
    <row r="41382" spans="28:39" hidden="1" x14ac:dyDescent="0.25">
      <c r="AB41382" s="14"/>
      <c r="AC41382" s="14"/>
      <c r="AG41382" s="10"/>
      <c r="AH41382" s="10"/>
      <c r="AL41382" s="84"/>
      <c r="AM41382" s="84"/>
    </row>
    <row r="41383" spans="28:39" hidden="1" x14ac:dyDescent="0.25">
      <c r="AB41383" s="14"/>
      <c r="AC41383" s="14"/>
      <c r="AG41383" s="10"/>
      <c r="AH41383" s="10"/>
      <c r="AL41383" s="84"/>
      <c r="AM41383" s="84"/>
    </row>
    <row r="41384" spans="28:39" hidden="1" x14ac:dyDescent="0.25">
      <c r="AB41384" s="14"/>
      <c r="AC41384" s="14"/>
      <c r="AG41384" s="10"/>
      <c r="AH41384" s="10"/>
      <c r="AL41384" s="84"/>
      <c r="AM41384" s="84"/>
    </row>
    <row r="41385" spans="28:39" hidden="1" x14ac:dyDescent="0.25">
      <c r="AB41385" s="14"/>
      <c r="AC41385" s="14"/>
      <c r="AG41385" s="10"/>
      <c r="AH41385" s="10"/>
      <c r="AL41385" s="84"/>
      <c r="AM41385" s="84"/>
    </row>
    <row r="41386" spans="28:39" hidden="1" x14ac:dyDescent="0.25">
      <c r="AB41386" s="14"/>
      <c r="AC41386" s="14"/>
      <c r="AG41386" s="10"/>
      <c r="AH41386" s="10"/>
      <c r="AL41386" s="84"/>
      <c r="AM41386" s="84"/>
    </row>
    <row r="41387" spans="28:39" hidden="1" x14ac:dyDescent="0.25">
      <c r="AB41387" s="14"/>
      <c r="AC41387" s="14"/>
      <c r="AG41387" s="10"/>
      <c r="AH41387" s="10"/>
      <c r="AL41387" s="84"/>
      <c r="AM41387" s="84"/>
    </row>
    <row r="41388" spans="28:39" hidden="1" x14ac:dyDescent="0.25">
      <c r="AB41388" s="14"/>
      <c r="AC41388" s="14"/>
      <c r="AG41388" s="10"/>
      <c r="AH41388" s="10"/>
      <c r="AL41388" s="84"/>
      <c r="AM41388" s="84"/>
    </row>
    <row r="41389" spans="28:39" hidden="1" x14ac:dyDescent="0.25">
      <c r="AB41389" s="14"/>
      <c r="AC41389" s="14"/>
      <c r="AG41389" s="10"/>
      <c r="AH41389" s="10"/>
      <c r="AL41389" s="84"/>
      <c r="AM41389" s="84"/>
    </row>
    <row r="41390" spans="28:39" hidden="1" x14ac:dyDescent="0.25">
      <c r="AB41390" s="14"/>
      <c r="AC41390" s="14"/>
      <c r="AG41390" s="10"/>
      <c r="AH41390" s="10"/>
      <c r="AL41390" s="84"/>
      <c r="AM41390" s="84"/>
    </row>
    <row r="41391" spans="28:39" hidden="1" x14ac:dyDescent="0.25">
      <c r="AB41391" s="14"/>
      <c r="AC41391" s="14"/>
      <c r="AG41391" s="10"/>
      <c r="AH41391" s="10"/>
      <c r="AL41391" s="84"/>
      <c r="AM41391" s="84"/>
    </row>
    <row r="41392" spans="28:39" hidden="1" x14ac:dyDescent="0.25">
      <c r="AB41392" s="14"/>
      <c r="AC41392" s="14"/>
      <c r="AG41392" s="10"/>
      <c r="AH41392" s="10"/>
      <c r="AL41392" s="84"/>
      <c r="AM41392" s="84"/>
    </row>
    <row r="41393" spans="28:39" hidden="1" x14ac:dyDescent="0.25">
      <c r="AB41393" s="14"/>
      <c r="AC41393" s="14"/>
      <c r="AG41393" s="10"/>
      <c r="AH41393" s="10"/>
      <c r="AL41393" s="84"/>
      <c r="AM41393" s="84"/>
    </row>
    <row r="41394" spans="28:39" hidden="1" x14ac:dyDescent="0.25">
      <c r="AB41394" s="14"/>
      <c r="AC41394" s="14"/>
      <c r="AG41394" s="10"/>
      <c r="AH41394" s="10"/>
      <c r="AL41394" s="84"/>
      <c r="AM41394" s="84"/>
    </row>
    <row r="41395" spans="28:39" hidden="1" x14ac:dyDescent="0.25">
      <c r="AB41395" s="14"/>
      <c r="AC41395" s="14"/>
      <c r="AG41395" s="10"/>
      <c r="AH41395" s="10"/>
      <c r="AL41395" s="84"/>
      <c r="AM41395" s="84"/>
    </row>
    <row r="41396" spans="28:39" hidden="1" x14ac:dyDescent="0.25">
      <c r="AB41396" s="14"/>
      <c r="AC41396" s="14"/>
      <c r="AG41396" s="10"/>
      <c r="AH41396" s="10"/>
      <c r="AL41396" s="84"/>
      <c r="AM41396" s="84"/>
    </row>
    <row r="41397" spans="28:39" hidden="1" x14ac:dyDescent="0.25">
      <c r="AB41397" s="14"/>
      <c r="AC41397" s="14"/>
      <c r="AG41397" s="10"/>
      <c r="AH41397" s="10"/>
      <c r="AL41397" s="84"/>
      <c r="AM41397" s="84"/>
    </row>
    <row r="41398" spans="28:39" hidden="1" x14ac:dyDescent="0.25">
      <c r="AB41398" s="14"/>
      <c r="AC41398" s="14"/>
      <c r="AG41398" s="10"/>
      <c r="AH41398" s="10"/>
      <c r="AL41398" s="84"/>
      <c r="AM41398" s="84"/>
    </row>
    <row r="41399" spans="28:39" hidden="1" x14ac:dyDescent="0.25">
      <c r="AB41399" s="14"/>
      <c r="AC41399" s="14"/>
      <c r="AG41399" s="10"/>
      <c r="AH41399" s="10"/>
      <c r="AL41399" s="84"/>
      <c r="AM41399" s="84"/>
    </row>
    <row r="41400" spans="28:39" hidden="1" x14ac:dyDescent="0.25">
      <c r="AB41400" s="14"/>
      <c r="AC41400" s="14"/>
      <c r="AG41400" s="10"/>
      <c r="AH41400" s="10"/>
      <c r="AL41400" s="84"/>
      <c r="AM41400" s="84"/>
    </row>
    <row r="41401" spans="28:39" hidden="1" x14ac:dyDescent="0.25">
      <c r="AB41401" s="14"/>
      <c r="AC41401" s="14"/>
      <c r="AG41401" s="10"/>
      <c r="AH41401" s="10"/>
      <c r="AL41401" s="84"/>
      <c r="AM41401" s="84"/>
    </row>
    <row r="41402" spans="28:39" hidden="1" x14ac:dyDescent="0.25">
      <c r="AB41402" s="14"/>
      <c r="AC41402" s="14"/>
      <c r="AG41402" s="10"/>
      <c r="AH41402" s="10"/>
      <c r="AL41402" s="84"/>
      <c r="AM41402" s="84"/>
    </row>
    <row r="41403" spans="28:39" hidden="1" x14ac:dyDescent="0.25">
      <c r="AB41403" s="14"/>
      <c r="AC41403" s="14"/>
      <c r="AG41403" s="10"/>
      <c r="AH41403" s="10"/>
      <c r="AL41403" s="84"/>
      <c r="AM41403" s="84"/>
    </row>
    <row r="41404" spans="28:39" hidden="1" x14ac:dyDescent="0.25">
      <c r="AB41404" s="14"/>
      <c r="AC41404" s="14"/>
      <c r="AG41404" s="10"/>
      <c r="AH41404" s="10"/>
      <c r="AL41404" s="84"/>
      <c r="AM41404" s="84"/>
    </row>
    <row r="41405" spans="28:39" hidden="1" x14ac:dyDescent="0.25">
      <c r="AB41405" s="14"/>
      <c r="AC41405" s="14"/>
      <c r="AG41405" s="10"/>
      <c r="AH41405" s="10"/>
      <c r="AL41405" s="84"/>
      <c r="AM41405" s="84"/>
    </row>
    <row r="41406" spans="28:39" hidden="1" x14ac:dyDescent="0.25">
      <c r="AB41406" s="14"/>
      <c r="AC41406" s="14"/>
      <c r="AG41406" s="10"/>
      <c r="AH41406" s="10"/>
      <c r="AL41406" s="84"/>
      <c r="AM41406" s="84"/>
    </row>
    <row r="41407" spans="28:39" hidden="1" x14ac:dyDescent="0.25">
      <c r="AB41407" s="14"/>
      <c r="AC41407" s="14"/>
      <c r="AG41407" s="10"/>
      <c r="AH41407" s="10"/>
      <c r="AL41407" s="84"/>
      <c r="AM41407" s="84"/>
    </row>
    <row r="41408" spans="28:39" hidden="1" x14ac:dyDescent="0.25">
      <c r="AB41408" s="14"/>
      <c r="AC41408" s="14"/>
      <c r="AG41408" s="10"/>
      <c r="AH41408" s="10"/>
      <c r="AL41408" s="84"/>
      <c r="AM41408" s="84"/>
    </row>
    <row r="41409" spans="28:39" hidden="1" x14ac:dyDescent="0.25">
      <c r="AB41409" s="14"/>
      <c r="AC41409" s="14"/>
      <c r="AG41409" s="10"/>
      <c r="AH41409" s="10"/>
      <c r="AL41409" s="84"/>
      <c r="AM41409" s="84"/>
    </row>
    <row r="41410" spans="28:39" hidden="1" x14ac:dyDescent="0.25">
      <c r="AB41410" s="14"/>
      <c r="AC41410" s="14"/>
      <c r="AG41410" s="10"/>
      <c r="AH41410" s="10"/>
      <c r="AL41410" s="84"/>
      <c r="AM41410" s="84"/>
    </row>
    <row r="41411" spans="28:39" hidden="1" x14ac:dyDescent="0.25">
      <c r="AB41411" s="14"/>
      <c r="AC41411" s="14"/>
      <c r="AG41411" s="10"/>
      <c r="AH41411" s="10"/>
      <c r="AL41411" s="84"/>
      <c r="AM41411" s="84"/>
    </row>
    <row r="41412" spans="28:39" hidden="1" x14ac:dyDescent="0.25">
      <c r="AB41412" s="14"/>
      <c r="AC41412" s="14"/>
      <c r="AG41412" s="10"/>
      <c r="AH41412" s="10"/>
      <c r="AL41412" s="84"/>
      <c r="AM41412" s="84"/>
    </row>
    <row r="41413" spans="28:39" hidden="1" x14ac:dyDescent="0.25">
      <c r="AB41413" s="14"/>
      <c r="AC41413" s="14"/>
      <c r="AG41413" s="10"/>
      <c r="AH41413" s="10"/>
      <c r="AL41413" s="84"/>
      <c r="AM41413" s="84"/>
    </row>
    <row r="41414" spans="28:39" hidden="1" x14ac:dyDescent="0.25">
      <c r="AB41414" s="14"/>
      <c r="AC41414" s="14"/>
      <c r="AG41414" s="10"/>
      <c r="AH41414" s="10"/>
      <c r="AL41414" s="84"/>
      <c r="AM41414" s="84"/>
    </row>
    <row r="41415" spans="28:39" hidden="1" x14ac:dyDescent="0.25">
      <c r="AB41415" s="14"/>
      <c r="AC41415" s="14"/>
      <c r="AG41415" s="10"/>
      <c r="AH41415" s="10"/>
      <c r="AL41415" s="84"/>
      <c r="AM41415" s="84"/>
    </row>
    <row r="41416" spans="28:39" hidden="1" x14ac:dyDescent="0.25">
      <c r="AB41416" s="14"/>
      <c r="AC41416" s="14"/>
      <c r="AG41416" s="10"/>
      <c r="AH41416" s="10"/>
      <c r="AL41416" s="84"/>
      <c r="AM41416" s="84"/>
    </row>
    <row r="41417" spans="28:39" hidden="1" x14ac:dyDescent="0.25">
      <c r="AB41417" s="14"/>
      <c r="AC41417" s="14"/>
      <c r="AG41417" s="10"/>
      <c r="AH41417" s="10"/>
      <c r="AL41417" s="84"/>
      <c r="AM41417" s="84"/>
    </row>
    <row r="41418" spans="28:39" hidden="1" x14ac:dyDescent="0.25">
      <c r="AB41418" s="14"/>
      <c r="AC41418" s="14"/>
      <c r="AG41418" s="10"/>
      <c r="AH41418" s="10"/>
      <c r="AL41418" s="84"/>
      <c r="AM41418" s="84"/>
    </row>
    <row r="41419" spans="28:39" hidden="1" x14ac:dyDescent="0.25">
      <c r="AB41419" s="14"/>
      <c r="AC41419" s="14"/>
      <c r="AG41419" s="10"/>
      <c r="AH41419" s="10"/>
      <c r="AL41419" s="84"/>
      <c r="AM41419" s="84"/>
    </row>
    <row r="41420" spans="28:39" hidden="1" x14ac:dyDescent="0.25">
      <c r="AB41420" s="14"/>
      <c r="AC41420" s="14"/>
      <c r="AG41420" s="10"/>
      <c r="AH41420" s="10"/>
      <c r="AL41420" s="84"/>
      <c r="AM41420" s="84"/>
    </row>
    <row r="41421" spans="28:39" hidden="1" x14ac:dyDescent="0.25">
      <c r="AB41421" s="14"/>
      <c r="AC41421" s="14"/>
      <c r="AG41421" s="10"/>
      <c r="AH41421" s="10"/>
      <c r="AL41421" s="84"/>
      <c r="AM41421" s="84"/>
    </row>
    <row r="41422" spans="28:39" hidden="1" x14ac:dyDescent="0.25">
      <c r="AB41422" s="14"/>
      <c r="AC41422" s="14"/>
      <c r="AG41422" s="10"/>
      <c r="AH41422" s="10"/>
      <c r="AL41422" s="84"/>
      <c r="AM41422" s="84"/>
    </row>
    <row r="41423" spans="28:39" hidden="1" x14ac:dyDescent="0.25">
      <c r="AB41423" s="14"/>
      <c r="AC41423" s="14"/>
      <c r="AG41423" s="10"/>
      <c r="AH41423" s="10"/>
      <c r="AL41423" s="84"/>
      <c r="AM41423" s="84"/>
    </row>
    <row r="41424" spans="28:39" hidden="1" x14ac:dyDescent="0.25">
      <c r="AB41424" s="14"/>
      <c r="AC41424" s="14"/>
      <c r="AG41424" s="10"/>
      <c r="AH41424" s="10"/>
      <c r="AL41424" s="84"/>
      <c r="AM41424" s="84"/>
    </row>
    <row r="41425" spans="28:39" hidden="1" x14ac:dyDescent="0.25">
      <c r="AB41425" s="14"/>
      <c r="AC41425" s="14"/>
      <c r="AG41425" s="10"/>
      <c r="AH41425" s="10"/>
      <c r="AL41425" s="84"/>
      <c r="AM41425" s="84"/>
    </row>
    <row r="41426" spans="28:39" hidden="1" x14ac:dyDescent="0.25">
      <c r="AB41426" s="14"/>
      <c r="AC41426" s="14"/>
      <c r="AG41426" s="10"/>
      <c r="AH41426" s="10"/>
      <c r="AL41426" s="84"/>
      <c r="AM41426" s="84"/>
    </row>
    <row r="41427" spans="28:39" hidden="1" x14ac:dyDescent="0.25">
      <c r="AB41427" s="14"/>
      <c r="AC41427" s="14"/>
      <c r="AG41427" s="10"/>
      <c r="AH41427" s="10"/>
      <c r="AL41427" s="84"/>
      <c r="AM41427" s="84"/>
    </row>
    <row r="41428" spans="28:39" hidden="1" x14ac:dyDescent="0.25">
      <c r="AB41428" s="14"/>
      <c r="AC41428" s="14"/>
      <c r="AG41428" s="10"/>
      <c r="AH41428" s="10"/>
      <c r="AL41428" s="84"/>
      <c r="AM41428" s="84"/>
    </row>
    <row r="41429" spans="28:39" hidden="1" x14ac:dyDescent="0.25">
      <c r="AB41429" s="14"/>
      <c r="AC41429" s="14"/>
      <c r="AG41429" s="10"/>
      <c r="AH41429" s="10"/>
      <c r="AL41429" s="84"/>
      <c r="AM41429" s="84"/>
    </row>
    <row r="41430" spans="28:39" hidden="1" x14ac:dyDescent="0.25">
      <c r="AB41430" s="14"/>
      <c r="AC41430" s="14"/>
      <c r="AG41430" s="10"/>
      <c r="AH41430" s="10"/>
      <c r="AL41430" s="84"/>
      <c r="AM41430" s="84"/>
    </row>
    <row r="41431" spans="28:39" hidden="1" x14ac:dyDescent="0.25">
      <c r="AB41431" s="14"/>
      <c r="AC41431" s="14"/>
      <c r="AG41431" s="10"/>
      <c r="AH41431" s="10"/>
      <c r="AL41431" s="84"/>
      <c r="AM41431" s="84"/>
    </row>
    <row r="41432" spans="28:39" hidden="1" x14ac:dyDescent="0.25">
      <c r="AB41432" s="14"/>
      <c r="AC41432" s="14"/>
      <c r="AG41432" s="10"/>
      <c r="AH41432" s="10"/>
      <c r="AL41432" s="84"/>
      <c r="AM41432" s="84"/>
    </row>
    <row r="41433" spans="28:39" hidden="1" x14ac:dyDescent="0.25">
      <c r="AB41433" s="14"/>
      <c r="AC41433" s="14"/>
      <c r="AG41433" s="10"/>
      <c r="AH41433" s="10"/>
      <c r="AL41433" s="84"/>
      <c r="AM41433" s="84"/>
    </row>
    <row r="41434" spans="28:39" hidden="1" x14ac:dyDescent="0.25">
      <c r="AB41434" s="14"/>
      <c r="AC41434" s="14"/>
      <c r="AG41434" s="10"/>
      <c r="AH41434" s="10"/>
      <c r="AL41434" s="84"/>
      <c r="AM41434" s="84"/>
    </row>
    <row r="41435" spans="28:39" hidden="1" x14ac:dyDescent="0.25">
      <c r="AB41435" s="14"/>
      <c r="AC41435" s="14"/>
      <c r="AG41435" s="10"/>
      <c r="AH41435" s="10"/>
      <c r="AL41435" s="84"/>
      <c r="AM41435" s="84"/>
    </row>
    <row r="41436" spans="28:39" hidden="1" x14ac:dyDescent="0.25">
      <c r="AB41436" s="14"/>
      <c r="AC41436" s="14"/>
      <c r="AG41436" s="10"/>
      <c r="AH41436" s="10"/>
      <c r="AL41436" s="84"/>
      <c r="AM41436" s="84"/>
    </row>
    <row r="41437" spans="28:39" hidden="1" x14ac:dyDescent="0.25">
      <c r="AB41437" s="14"/>
      <c r="AC41437" s="14"/>
      <c r="AG41437" s="10"/>
      <c r="AH41437" s="10"/>
      <c r="AL41437" s="84"/>
      <c r="AM41437" s="84"/>
    </row>
    <row r="41438" spans="28:39" hidden="1" x14ac:dyDescent="0.25">
      <c r="AB41438" s="14"/>
      <c r="AC41438" s="14"/>
      <c r="AG41438" s="10"/>
      <c r="AH41438" s="10"/>
      <c r="AL41438" s="84"/>
      <c r="AM41438" s="84"/>
    </row>
    <row r="41439" spans="28:39" hidden="1" x14ac:dyDescent="0.25">
      <c r="AB41439" s="14"/>
      <c r="AC41439" s="14"/>
      <c r="AG41439" s="10"/>
      <c r="AH41439" s="10"/>
      <c r="AL41439" s="84"/>
      <c r="AM41439" s="84"/>
    </row>
    <row r="41440" spans="28:39" hidden="1" x14ac:dyDescent="0.25">
      <c r="AB41440" s="14"/>
      <c r="AC41440" s="14"/>
      <c r="AG41440" s="10"/>
      <c r="AH41440" s="10"/>
      <c r="AL41440" s="84"/>
      <c r="AM41440" s="84"/>
    </row>
    <row r="41441" spans="28:39" hidden="1" x14ac:dyDescent="0.25">
      <c r="AB41441" s="14"/>
      <c r="AC41441" s="14"/>
      <c r="AG41441" s="10"/>
      <c r="AH41441" s="10"/>
      <c r="AL41441" s="84"/>
      <c r="AM41441" s="84"/>
    </row>
    <row r="41442" spans="28:39" hidden="1" x14ac:dyDescent="0.25">
      <c r="AB41442" s="14"/>
      <c r="AC41442" s="14"/>
      <c r="AG41442" s="10"/>
      <c r="AH41442" s="10"/>
      <c r="AL41442" s="84"/>
      <c r="AM41442" s="84"/>
    </row>
    <row r="41443" spans="28:39" hidden="1" x14ac:dyDescent="0.25">
      <c r="AB41443" s="14"/>
      <c r="AC41443" s="14"/>
      <c r="AG41443" s="10"/>
      <c r="AH41443" s="10"/>
      <c r="AL41443" s="84"/>
      <c r="AM41443" s="84"/>
    </row>
    <row r="41444" spans="28:39" hidden="1" x14ac:dyDescent="0.25">
      <c r="AB41444" s="14"/>
      <c r="AC41444" s="14"/>
      <c r="AG41444" s="10"/>
      <c r="AH41444" s="10"/>
      <c r="AL41444" s="84"/>
      <c r="AM41444" s="84"/>
    </row>
    <row r="41445" spans="28:39" hidden="1" x14ac:dyDescent="0.25">
      <c r="AB41445" s="14"/>
      <c r="AC41445" s="14"/>
      <c r="AG41445" s="10"/>
      <c r="AH41445" s="10"/>
      <c r="AL41445" s="84"/>
      <c r="AM41445" s="84"/>
    </row>
    <row r="41446" spans="28:39" hidden="1" x14ac:dyDescent="0.25">
      <c r="AB41446" s="14"/>
      <c r="AC41446" s="14"/>
      <c r="AG41446" s="10"/>
      <c r="AH41446" s="10"/>
      <c r="AL41446" s="84"/>
      <c r="AM41446" s="84"/>
    </row>
    <row r="41447" spans="28:39" hidden="1" x14ac:dyDescent="0.25">
      <c r="AB41447" s="14"/>
      <c r="AC41447" s="14"/>
      <c r="AG41447" s="10"/>
      <c r="AH41447" s="10"/>
      <c r="AL41447" s="84"/>
      <c r="AM41447" s="84"/>
    </row>
    <row r="41448" spans="28:39" hidden="1" x14ac:dyDescent="0.25">
      <c r="AB41448" s="14"/>
      <c r="AC41448" s="14"/>
      <c r="AG41448" s="10"/>
      <c r="AH41448" s="10"/>
      <c r="AL41448" s="84"/>
      <c r="AM41448" s="84"/>
    </row>
    <row r="41449" spans="28:39" hidden="1" x14ac:dyDescent="0.25">
      <c r="AB41449" s="14"/>
      <c r="AC41449" s="14"/>
      <c r="AG41449" s="10"/>
      <c r="AH41449" s="10"/>
      <c r="AL41449" s="84"/>
      <c r="AM41449" s="84"/>
    </row>
    <row r="41450" spans="28:39" hidden="1" x14ac:dyDescent="0.25">
      <c r="AB41450" s="14"/>
      <c r="AC41450" s="14"/>
      <c r="AG41450" s="10"/>
      <c r="AH41450" s="10"/>
      <c r="AL41450" s="84"/>
      <c r="AM41450" s="84"/>
    </row>
    <row r="41451" spans="28:39" hidden="1" x14ac:dyDescent="0.25">
      <c r="AB41451" s="14"/>
      <c r="AC41451" s="14"/>
      <c r="AG41451" s="10"/>
      <c r="AH41451" s="10"/>
      <c r="AL41451" s="84"/>
      <c r="AM41451" s="84"/>
    </row>
    <row r="41452" spans="28:39" hidden="1" x14ac:dyDescent="0.25">
      <c r="AB41452" s="14"/>
      <c r="AC41452" s="14"/>
      <c r="AG41452" s="10"/>
      <c r="AH41452" s="10"/>
      <c r="AL41452" s="84"/>
      <c r="AM41452" s="84"/>
    </row>
    <row r="41453" spans="28:39" hidden="1" x14ac:dyDescent="0.25">
      <c r="AB41453" s="14"/>
      <c r="AC41453" s="14"/>
      <c r="AG41453" s="10"/>
      <c r="AH41453" s="10"/>
      <c r="AL41453" s="84"/>
      <c r="AM41453" s="84"/>
    </row>
    <row r="41454" spans="28:39" hidden="1" x14ac:dyDescent="0.25">
      <c r="AB41454" s="14"/>
      <c r="AC41454" s="14"/>
      <c r="AG41454" s="10"/>
      <c r="AH41454" s="10"/>
      <c r="AL41454" s="84"/>
      <c r="AM41454" s="84"/>
    </row>
    <row r="41455" spans="28:39" hidden="1" x14ac:dyDescent="0.25">
      <c r="AB41455" s="14"/>
      <c r="AC41455" s="14"/>
      <c r="AG41455" s="10"/>
      <c r="AH41455" s="10"/>
      <c r="AL41455" s="84"/>
      <c r="AM41455" s="84"/>
    </row>
    <row r="41456" spans="28:39" hidden="1" x14ac:dyDescent="0.25">
      <c r="AB41456" s="14"/>
      <c r="AC41456" s="14"/>
      <c r="AG41456" s="10"/>
      <c r="AH41456" s="10"/>
      <c r="AL41456" s="84"/>
      <c r="AM41456" s="84"/>
    </row>
    <row r="41457" spans="28:39" hidden="1" x14ac:dyDescent="0.25">
      <c r="AB41457" s="14"/>
      <c r="AC41457" s="14"/>
      <c r="AG41457" s="10"/>
      <c r="AH41457" s="10"/>
      <c r="AL41457" s="84"/>
      <c r="AM41457" s="84"/>
    </row>
    <row r="41458" spans="28:39" hidden="1" x14ac:dyDescent="0.25">
      <c r="AB41458" s="14"/>
      <c r="AC41458" s="14"/>
      <c r="AG41458" s="10"/>
      <c r="AH41458" s="10"/>
      <c r="AL41458" s="84"/>
      <c r="AM41458" s="84"/>
    </row>
    <row r="41459" spans="28:39" hidden="1" x14ac:dyDescent="0.25">
      <c r="AB41459" s="14"/>
      <c r="AC41459" s="14"/>
      <c r="AG41459" s="10"/>
      <c r="AH41459" s="10"/>
      <c r="AL41459" s="84"/>
      <c r="AM41459" s="84"/>
    </row>
    <row r="41460" spans="28:39" hidden="1" x14ac:dyDescent="0.25">
      <c r="AB41460" s="14"/>
      <c r="AC41460" s="14"/>
      <c r="AG41460" s="10"/>
      <c r="AH41460" s="10"/>
      <c r="AL41460" s="84"/>
      <c r="AM41460" s="84"/>
    </row>
    <row r="41461" spans="28:39" hidden="1" x14ac:dyDescent="0.25">
      <c r="AB41461" s="14"/>
      <c r="AC41461" s="14"/>
      <c r="AG41461" s="10"/>
      <c r="AH41461" s="10"/>
      <c r="AL41461" s="84"/>
      <c r="AM41461" s="84"/>
    </row>
    <row r="41462" spans="28:39" hidden="1" x14ac:dyDescent="0.25">
      <c r="AB41462" s="14"/>
      <c r="AC41462" s="14"/>
      <c r="AG41462" s="10"/>
      <c r="AH41462" s="10"/>
      <c r="AL41462" s="84"/>
      <c r="AM41462" s="84"/>
    </row>
    <row r="41463" spans="28:39" hidden="1" x14ac:dyDescent="0.25">
      <c r="AB41463" s="14"/>
      <c r="AC41463" s="14"/>
      <c r="AG41463" s="10"/>
      <c r="AH41463" s="10"/>
      <c r="AL41463" s="84"/>
      <c r="AM41463" s="84"/>
    </row>
    <row r="41464" spans="28:39" hidden="1" x14ac:dyDescent="0.25">
      <c r="AB41464" s="14"/>
      <c r="AC41464" s="14"/>
      <c r="AG41464" s="10"/>
      <c r="AH41464" s="10"/>
      <c r="AL41464" s="84"/>
      <c r="AM41464" s="84"/>
    </row>
    <row r="41465" spans="28:39" hidden="1" x14ac:dyDescent="0.25">
      <c r="AB41465" s="14"/>
      <c r="AC41465" s="14"/>
      <c r="AG41465" s="10"/>
      <c r="AH41465" s="10"/>
      <c r="AL41465" s="84"/>
      <c r="AM41465" s="84"/>
    </row>
    <row r="41466" spans="28:39" hidden="1" x14ac:dyDescent="0.25">
      <c r="AB41466" s="14"/>
      <c r="AC41466" s="14"/>
      <c r="AG41466" s="10"/>
      <c r="AH41466" s="10"/>
      <c r="AL41466" s="84"/>
      <c r="AM41466" s="84"/>
    </row>
    <row r="41467" spans="28:39" hidden="1" x14ac:dyDescent="0.25">
      <c r="AB41467" s="14"/>
      <c r="AC41467" s="14"/>
      <c r="AG41467" s="10"/>
      <c r="AH41467" s="10"/>
      <c r="AL41467" s="84"/>
      <c r="AM41467" s="84"/>
    </row>
    <row r="41468" spans="28:39" hidden="1" x14ac:dyDescent="0.25">
      <c r="AB41468" s="14"/>
      <c r="AC41468" s="14"/>
      <c r="AG41468" s="10"/>
      <c r="AH41468" s="10"/>
      <c r="AL41468" s="84"/>
      <c r="AM41468" s="84"/>
    </row>
    <row r="41469" spans="28:39" hidden="1" x14ac:dyDescent="0.25">
      <c r="AB41469" s="14"/>
      <c r="AC41469" s="14"/>
      <c r="AG41469" s="10"/>
      <c r="AH41469" s="10"/>
      <c r="AL41469" s="84"/>
      <c r="AM41469" s="84"/>
    </row>
    <row r="41470" spans="28:39" hidden="1" x14ac:dyDescent="0.25">
      <c r="AB41470" s="14"/>
      <c r="AC41470" s="14"/>
      <c r="AG41470" s="10"/>
      <c r="AH41470" s="10"/>
      <c r="AL41470" s="84"/>
      <c r="AM41470" s="84"/>
    </row>
    <row r="41471" spans="28:39" hidden="1" x14ac:dyDescent="0.25">
      <c r="AB41471" s="14"/>
      <c r="AC41471" s="14"/>
      <c r="AG41471" s="10"/>
      <c r="AH41471" s="10"/>
      <c r="AL41471" s="84"/>
      <c r="AM41471" s="84"/>
    </row>
    <row r="41472" spans="28:39" hidden="1" x14ac:dyDescent="0.25">
      <c r="AB41472" s="14"/>
      <c r="AC41472" s="14"/>
      <c r="AG41472" s="10"/>
      <c r="AH41472" s="10"/>
      <c r="AL41472" s="84"/>
      <c r="AM41472" s="84"/>
    </row>
    <row r="41473" spans="28:39" hidden="1" x14ac:dyDescent="0.25">
      <c r="AB41473" s="14"/>
      <c r="AC41473" s="14"/>
      <c r="AG41473" s="10"/>
      <c r="AH41473" s="10"/>
      <c r="AL41473" s="84"/>
      <c r="AM41473" s="84"/>
    </row>
    <row r="41474" spans="28:39" hidden="1" x14ac:dyDescent="0.25">
      <c r="AB41474" s="14"/>
      <c r="AC41474" s="14"/>
      <c r="AG41474" s="10"/>
      <c r="AH41474" s="10"/>
      <c r="AL41474" s="84"/>
      <c r="AM41474" s="84"/>
    </row>
    <row r="41475" spans="28:39" hidden="1" x14ac:dyDescent="0.25">
      <c r="AB41475" s="14"/>
      <c r="AC41475" s="14"/>
      <c r="AG41475" s="10"/>
      <c r="AH41475" s="10"/>
      <c r="AL41475" s="84"/>
      <c r="AM41475" s="84"/>
    </row>
    <row r="41476" spans="28:39" hidden="1" x14ac:dyDescent="0.25">
      <c r="AB41476" s="14"/>
      <c r="AC41476" s="14"/>
      <c r="AG41476" s="10"/>
      <c r="AH41476" s="10"/>
      <c r="AL41476" s="84"/>
      <c r="AM41476" s="84"/>
    </row>
    <row r="41477" spans="28:39" hidden="1" x14ac:dyDescent="0.25">
      <c r="AB41477" s="14"/>
      <c r="AC41477" s="14"/>
      <c r="AG41477" s="10"/>
      <c r="AH41477" s="10"/>
      <c r="AL41477" s="84"/>
      <c r="AM41477" s="84"/>
    </row>
    <row r="41478" spans="28:39" hidden="1" x14ac:dyDescent="0.25">
      <c r="AB41478" s="14"/>
      <c r="AC41478" s="14"/>
      <c r="AG41478" s="10"/>
      <c r="AH41478" s="10"/>
      <c r="AL41478" s="84"/>
      <c r="AM41478" s="84"/>
    </row>
    <row r="41479" spans="28:39" hidden="1" x14ac:dyDescent="0.25">
      <c r="AB41479" s="14"/>
      <c r="AC41479" s="14"/>
      <c r="AG41479" s="10"/>
      <c r="AH41479" s="10"/>
      <c r="AL41479" s="84"/>
      <c r="AM41479" s="84"/>
    </row>
    <row r="41480" spans="28:39" hidden="1" x14ac:dyDescent="0.25">
      <c r="AB41480" s="14"/>
      <c r="AC41480" s="14"/>
      <c r="AG41480" s="10"/>
      <c r="AH41480" s="10"/>
      <c r="AL41480" s="84"/>
      <c r="AM41480" s="84"/>
    </row>
    <row r="41481" spans="28:39" hidden="1" x14ac:dyDescent="0.25">
      <c r="AB41481" s="14"/>
      <c r="AC41481" s="14"/>
      <c r="AG41481" s="10"/>
      <c r="AH41481" s="10"/>
      <c r="AL41481" s="84"/>
      <c r="AM41481" s="84"/>
    </row>
    <row r="41482" spans="28:39" hidden="1" x14ac:dyDescent="0.25">
      <c r="AB41482" s="14"/>
      <c r="AC41482" s="14"/>
      <c r="AG41482" s="10"/>
      <c r="AH41482" s="10"/>
      <c r="AL41482" s="84"/>
      <c r="AM41482" s="84"/>
    </row>
    <row r="41483" spans="28:39" hidden="1" x14ac:dyDescent="0.25">
      <c r="AB41483" s="14"/>
      <c r="AC41483" s="14"/>
      <c r="AG41483" s="10"/>
      <c r="AH41483" s="10"/>
      <c r="AL41483" s="84"/>
      <c r="AM41483" s="84"/>
    </row>
    <row r="41484" spans="28:39" hidden="1" x14ac:dyDescent="0.25">
      <c r="AB41484" s="14"/>
      <c r="AC41484" s="14"/>
      <c r="AG41484" s="10"/>
      <c r="AH41484" s="10"/>
      <c r="AL41484" s="84"/>
      <c r="AM41484" s="84"/>
    </row>
    <row r="41485" spans="28:39" hidden="1" x14ac:dyDescent="0.25">
      <c r="AB41485" s="14"/>
      <c r="AC41485" s="14"/>
      <c r="AG41485" s="10"/>
      <c r="AH41485" s="10"/>
      <c r="AL41485" s="84"/>
      <c r="AM41485" s="84"/>
    </row>
    <row r="41486" spans="28:39" hidden="1" x14ac:dyDescent="0.25">
      <c r="AB41486" s="14"/>
      <c r="AC41486" s="14"/>
      <c r="AG41486" s="10"/>
      <c r="AH41486" s="10"/>
      <c r="AL41486" s="84"/>
      <c r="AM41486" s="84"/>
    </row>
    <row r="41487" spans="28:39" hidden="1" x14ac:dyDescent="0.25">
      <c r="AB41487" s="14"/>
      <c r="AC41487" s="14"/>
      <c r="AG41487" s="10"/>
      <c r="AH41487" s="10"/>
      <c r="AL41487" s="84"/>
      <c r="AM41487" s="84"/>
    </row>
    <row r="41488" spans="28:39" hidden="1" x14ac:dyDescent="0.25">
      <c r="AB41488" s="14"/>
      <c r="AC41488" s="14"/>
      <c r="AG41488" s="10"/>
      <c r="AH41488" s="10"/>
      <c r="AL41488" s="84"/>
      <c r="AM41488" s="84"/>
    </row>
    <row r="41489" spans="28:39" hidden="1" x14ac:dyDescent="0.25">
      <c r="AB41489" s="14"/>
      <c r="AC41489" s="14"/>
      <c r="AG41489" s="10"/>
      <c r="AH41489" s="10"/>
      <c r="AL41489" s="84"/>
      <c r="AM41489" s="84"/>
    </row>
    <row r="41490" spans="28:39" hidden="1" x14ac:dyDescent="0.25">
      <c r="AB41490" s="14"/>
      <c r="AC41490" s="14"/>
      <c r="AG41490" s="10"/>
      <c r="AH41490" s="10"/>
      <c r="AL41490" s="84"/>
      <c r="AM41490" s="84"/>
    </row>
    <row r="41491" spans="28:39" hidden="1" x14ac:dyDescent="0.25">
      <c r="AB41491" s="14"/>
      <c r="AC41491" s="14"/>
      <c r="AG41491" s="10"/>
      <c r="AH41491" s="10"/>
      <c r="AL41491" s="84"/>
      <c r="AM41491" s="84"/>
    </row>
    <row r="41492" spans="28:39" hidden="1" x14ac:dyDescent="0.25">
      <c r="AB41492" s="14"/>
      <c r="AC41492" s="14"/>
      <c r="AG41492" s="10"/>
      <c r="AH41492" s="10"/>
      <c r="AL41492" s="84"/>
      <c r="AM41492" s="84"/>
    </row>
    <row r="41493" spans="28:39" hidden="1" x14ac:dyDescent="0.25">
      <c r="AB41493" s="14"/>
      <c r="AC41493" s="14"/>
      <c r="AG41493" s="10"/>
      <c r="AH41493" s="10"/>
      <c r="AL41493" s="84"/>
      <c r="AM41493" s="84"/>
    </row>
    <row r="41494" spans="28:39" hidden="1" x14ac:dyDescent="0.25">
      <c r="AB41494" s="14"/>
      <c r="AC41494" s="14"/>
      <c r="AG41494" s="10"/>
      <c r="AH41494" s="10"/>
      <c r="AL41494" s="84"/>
      <c r="AM41494" s="84"/>
    </row>
    <row r="41495" spans="28:39" hidden="1" x14ac:dyDescent="0.25">
      <c r="AB41495" s="14"/>
      <c r="AC41495" s="14"/>
      <c r="AG41495" s="10"/>
      <c r="AH41495" s="10"/>
      <c r="AL41495" s="84"/>
      <c r="AM41495" s="84"/>
    </row>
    <row r="41496" spans="28:39" hidden="1" x14ac:dyDescent="0.25">
      <c r="AB41496" s="14"/>
      <c r="AC41496" s="14"/>
      <c r="AG41496" s="10"/>
      <c r="AH41496" s="10"/>
      <c r="AL41496" s="84"/>
      <c r="AM41496" s="84"/>
    </row>
    <row r="41497" spans="28:39" hidden="1" x14ac:dyDescent="0.25">
      <c r="AB41497" s="14"/>
      <c r="AC41497" s="14"/>
      <c r="AG41497" s="10"/>
      <c r="AH41497" s="10"/>
      <c r="AL41497" s="84"/>
      <c r="AM41497" s="84"/>
    </row>
    <row r="41498" spans="28:39" hidden="1" x14ac:dyDescent="0.25">
      <c r="AB41498" s="14"/>
      <c r="AC41498" s="14"/>
      <c r="AG41498" s="10"/>
      <c r="AH41498" s="10"/>
      <c r="AL41498" s="84"/>
      <c r="AM41498" s="84"/>
    </row>
    <row r="41499" spans="28:39" hidden="1" x14ac:dyDescent="0.25">
      <c r="AB41499" s="14"/>
      <c r="AC41499" s="14"/>
      <c r="AG41499" s="10"/>
      <c r="AH41499" s="10"/>
      <c r="AL41499" s="84"/>
      <c r="AM41499" s="84"/>
    </row>
    <row r="41500" spans="28:39" hidden="1" x14ac:dyDescent="0.25">
      <c r="AB41500" s="14"/>
      <c r="AC41500" s="14"/>
      <c r="AG41500" s="10"/>
      <c r="AH41500" s="10"/>
      <c r="AL41500" s="84"/>
      <c r="AM41500" s="84"/>
    </row>
    <row r="41501" spans="28:39" hidden="1" x14ac:dyDescent="0.25">
      <c r="AB41501" s="14"/>
      <c r="AC41501" s="14"/>
      <c r="AG41501" s="10"/>
      <c r="AH41501" s="10"/>
      <c r="AL41501" s="84"/>
      <c r="AM41501" s="84"/>
    </row>
    <row r="41502" spans="28:39" hidden="1" x14ac:dyDescent="0.25">
      <c r="AB41502" s="14"/>
      <c r="AC41502" s="14"/>
      <c r="AG41502" s="10"/>
      <c r="AH41502" s="10"/>
      <c r="AL41502" s="84"/>
      <c r="AM41502" s="84"/>
    </row>
    <row r="41503" spans="28:39" hidden="1" x14ac:dyDescent="0.25">
      <c r="AB41503" s="14"/>
      <c r="AC41503" s="14"/>
      <c r="AG41503" s="10"/>
      <c r="AH41503" s="10"/>
      <c r="AL41503" s="84"/>
      <c r="AM41503" s="84"/>
    </row>
    <row r="41504" spans="28:39" hidden="1" x14ac:dyDescent="0.25">
      <c r="AB41504" s="14"/>
      <c r="AC41504" s="14"/>
      <c r="AG41504" s="10"/>
      <c r="AH41504" s="10"/>
      <c r="AL41504" s="84"/>
      <c r="AM41504" s="84"/>
    </row>
    <row r="41505" spans="28:39" hidden="1" x14ac:dyDescent="0.25">
      <c r="AB41505" s="14"/>
      <c r="AC41505" s="14"/>
      <c r="AG41505" s="10"/>
      <c r="AH41505" s="10"/>
      <c r="AL41505" s="84"/>
      <c r="AM41505" s="84"/>
    </row>
    <row r="41506" spans="28:39" hidden="1" x14ac:dyDescent="0.25">
      <c r="AB41506" s="14"/>
      <c r="AC41506" s="14"/>
      <c r="AG41506" s="10"/>
      <c r="AH41506" s="10"/>
      <c r="AL41506" s="84"/>
      <c r="AM41506" s="84"/>
    </row>
    <row r="41507" spans="28:39" hidden="1" x14ac:dyDescent="0.25">
      <c r="AB41507" s="14"/>
      <c r="AC41507" s="14"/>
      <c r="AG41507" s="10"/>
      <c r="AH41507" s="10"/>
      <c r="AL41507" s="84"/>
      <c r="AM41507" s="84"/>
    </row>
    <row r="41508" spans="28:39" hidden="1" x14ac:dyDescent="0.25">
      <c r="AB41508" s="14"/>
      <c r="AC41508" s="14"/>
      <c r="AG41508" s="10"/>
      <c r="AH41508" s="10"/>
      <c r="AL41508" s="84"/>
      <c r="AM41508" s="84"/>
    </row>
    <row r="41509" spans="28:39" hidden="1" x14ac:dyDescent="0.25">
      <c r="AB41509" s="14"/>
      <c r="AC41509" s="14"/>
      <c r="AG41509" s="10"/>
      <c r="AH41509" s="10"/>
      <c r="AL41509" s="84"/>
      <c r="AM41509" s="84"/>
    </row>
    <row r="41510" spans="28:39" hidden="1" x14ac:dyDescent="0.25">
      <c r="AB41510" s="14"/>
      <c r="AC41510" s="14"/>
      <c r="AG41510" s="10"/>
      <c r="AH41510" s="10"/>
      <c r="AL41510" s="84"/>
      <c r="AM41510" s="84"/>
    </row>
    <row r="41511" spans="28:39" hidden="1" x14ac:dyDescent="0.25">
      <c r="AB41511" s="14"/>
      <c r="AC41511" s="14"/>
      <c r="AG41511" s="10"/>
      <c r="AH41511" s="10"/>
      <c r="AL41511" s="84"/>
      <c r="AM41511" s="84"/>
    </row>
    <row r="41512" spans="28:39" hidden="1" x14ac:dyDescent="0.25">
      <c r="AB41512" s="14"/>
      <c r="AC41512" s="14"/>
      <c r="AG41512" s="10"/>
      <c r="AH41512" s="10"/>
      <c r="AL41512" s="84"/>
      <c r="AM41512" s="84"/>
    </row>
    <row r="41513" spans="28:39" hidden="1" x14ac:dyDescent="0.25">
      <c r="AB41513" s="14"/>
      <c r="AC41513" s="14"/>
      <c r="AG41513" s="10"/>
      <c r="AH41513" s="10"/>
      <c r="AL41513" s="84"/>
      <c r="AM41513" s="84"/>
    </row>
    <row r="41514" spans="28:39" hidden="1" x14ac:dyDescent="0.25">
      <c r="AB41514" s="14"/>
      <c r="AC41514" s="14"/>
      <c r="AG41514" s="10"/>
      <c r="AH41514" s="10"/>
      <c r="AL41514" s="84"/>
      <c r="AM41514" s="84"/>
    </row>
    <row r="41515" spans="28:39" hidden="1" x14ac:dyDescent="0.25">
      <c r="AB41515" s="14"/>
      <c r="AC41515" s="14"/>
      <c r="AG41515" s="10"/>
      <c r="AH41515" s="10"/>
      <c r="AL41515" s="84"/>
      <c r="AM41515" s="84"/>
    </row>
    <row r="41516" spans="28:39" hidden="1" x14ac:dyDescent="0.25">
      <c r="AB41516" s="14"/>
      <c r="AC41516" s="14"/>
      <c r="AG41516" s="10"/>
      <c r="AH41516" s="10"/>
      <c r="AL41516" s="84"/>
      <c r="AM41516" s="84"/>
    </row>
    <row r="41517" spans="28:39" hidden="1" x14ac:dyDescent="0.25">
      <c r="AB41517" s="14"/>
      <c r="AC41517" s="14"/>
      <c r="AG41517" s="10"/>
      <c r="AH41517" s="10"/>
      <c r="AL41517" s="84"/>
      <c r="AM41517" s="84"/>
    </row>
    <row r="41518" spans="28:39" hidden="1" x14ac:dyDescent="0.25">
      <c r="AB41518" s="14"/>
      <c r="AC41518" s="14"/>
      <c r="AG41518" s="10"/>
      <c r="AH41518" s="10"/>
      <c r="AL41518" s="84"/>
      <c r="AM41518" s="84"/>
    </row>
    <row r="41519" spans="28:39" hidden="1" x14ac:dyDescent="0.25">
      <c r="AB41519" s="14"/>
      <c r="AC41519" s="14"/>
      <c r="AG41519" s="10"/>
      <c r="AH41519" s="10"/>
      <c r="AL41519" s="84"/>
      <c r="AM41519" s="84"/>
    </row>
    <row r="41520" spans="28:39" hidden="1" x14ac:dyDescent="0.25">
      <c r="AB41520" s="14"/>
      <c r="AC41520" s="14"/>
      <c r="AG41520" s="10"/>
      <c r="AH41520" s="10"/>
      <c r="AL41520" s="84"/>
      <c r="AM41520" s="84"/>
    </row>
    <row r="41521" spans="28:39" hidden="1" x14ac:dyDescent="0.25">
      <c r="AB41521" s="14"/>
      <c r="AC41521" s="14"/>
      <c r="AG41521" s="10"/>
      <c r="AH41521" s="10"/>
      <c r="AL41521" s="84"/>
      <c r="AM41521" s="84"/>
    </row>
    <row r="41522" spans="28:39" hidden="1" x14ac:dyDescent="0.25">
      <c r="AB41522" s="14"/>
      <c r="AC41522" s="14"/>
      <c r="AG41522" s="10"/>
      <c r="AH41522" s="10"/>
      <c r="AL41522" s="84"/>
      <c r="AM41522" s="84"/>
    </row>
    <row r="41523" spans="28:39" hidden="1" x14ac:dyDescent="0.25">
      <c r="AB41523" s="14"/>
      <c r="AC41523" s="14"/>
      <c r="AG41523" s="10"/>
      <c r="AH41523" s="10"/>
      <c r="AL41523" s="84"/>
      <c r="AM41523" s="84"/>
    </row>
    <row r="41524" spans="28:39" hidden="1" x14ac:dyDescent="0.25">
      <c r="AB41524" s="14"/>
      <c r="AC41524" s="14"/>
      <c r="AG41524" s="10"/>
      <c r="AH41524" s="10"/>
      <c r="AL41524" s="84"/>
      <c r="AM41524" s="84"/>
    </row>
    <row r="41525" spans="28:39" hidden="1" x14ac:dyDescent="0.25">
      <c r="AB41525" s="14"/>
      <c r="AC41525" s="14"/>
      <c r="AG41525" s="10"/>
      <c r="AH41525" s="10"/>
      <c r="AL41525" s="84"/>
      <c r="AM41525" s="84"/>
    </row>
    <row r="41526" spans="28:39" hidden="1" x14ac:dyDescent="0.25">
      <c r="AB41526" s="14"/>
      <c r="AC41526" s="14"/>
      <c r="AG41526" s="10"/>
      <c r="AH41526" s="10"/>
      <c r="AL41526" s="84"/>
      <c r="AM41526" s="84"/>
    </row>
    <row r="41527" spans="28:39" hidden="1" x14ac:dyDescent="0.25">
      <c r="AB41527" s="14"/>
      <c r="AC41527" s="14"/>
      <c r="AG41527" s="10"/>
      <c r="AH41527" s="10"/>
      <c r="AL41527" s="84"/>
      <c r="AM41527" s="84"/>
    </row>
    <row r="41528" spans="28:39" hidden="1" x14ac:dyDescent="0.25">
      <c r="AB41528" s="14"/>
      <c r="AC41528" s="14"/>
      <c r="AG41528" s="10"/>
      <c r="AH41528" s="10"/>
      <c r="AL41528" s="84"/>
      <c r="AM41528" s="84"/>
    </row>
    <row r="41529" spans="28:39" hidden="1" x14ac:dyDescent="0.25">
      <c r="AB41529" s="14"/>
      <c r="AC41529" s="14"/>
      <c r="AG41529" s="10"/>
      <c r="AH41529" s="10"/>
      <c r="AL41529" s="84"/>
      <c r="AM41529" s="84"/>
    </row>
    <row r="41530" spans="28:39" hidden="1" x14ac:dyDescent="0.25">
      <c r="AB41530" s="14"/>
      <c r="AC41530" s="14"/>
      <c r="AG41530" s="10"/>
      <c r="AH41530" s="10"/>
      <c r="AL41530" s="84"/>
      <c r="AM41530" s="84"/>
    </row>
    <row r="41531" spans="28:39" hidden="1" x14ac:dyDescent="0.25">
      <c r="AB41531" s="14"/>
      <c r="AC41531" s="14"/>
      <c r="AG41531" s="10"/>
      <c r="AH41531" s="10"/>
      <c r="AL41531" s="84"/>
      <c r="AM41531" s="84"/>
    </row>
    <row r="41532" spans="28:39" hidden="1" x14ac:dyDescent="0.25">
      <c r="AB41532" s="14"/>
      <c r="AC41532" s="14"/>
      <c r="AG41532" s="10"/>
      <c r="AH41532" s="10"/>
      <c r="AL41532" s="84"/>
      <c r="AM41532" s="84"/>
    </row>
    <row r="41533" spans="28:39" hidden="1" x14ac:dyDescent="0.25">
      <c r="AB41533" s="14"/>
      <c r="AC41533" s="14"/>
      <c r="AG41533" s="10"/>
      <c r="AH41533" s="10"/>
      <c r="AL41533" s="84"/>
      <c r="AM41533" s="84"/>
    </row>
    <row r="41534" spans="28:39" hidden="1" x14ac:dyDescent="0.25">
      <c r="AB41534" s="14"/>
      <c r="AC41534" s="14"/>
      <c r="AG41534" s="10"/>
      <c r="AH41534" s="10"/>
      <c r="AL41534" s="84"/>
      <c r="AM41534" s="84"/>
    </row>
    <row r="41535" spans="28:39" hidden="1" x14ac:dyDescent="0.25">
      <c r="AB41535" s="14"/>
      <c r="AC41535" s="14"/>
      <c r="AG41535" s="10"/>
      <c r="AH41535" s="10"/>
      <c r="AL41535" s="84"/>
      <c r="AM41535" s="84"/>
    </row>
    <row r="41536" spans="28:39" hidden="1" x14ac:dyDescent="0.25">
      <c r="AB41536" s="14"/>
      <c r="AC41536" s="14"/>
      <c r="AG41536" s="10"/>
      <c r="AH41536" s="10"/>
      <c r="AL41536" s="84"/>
      <c r="AM41536" s="84"/>
    </row>
    <row r="41537" spans="28:39" hidden="1" x14ac:dyDescent="0.25">
      <c r="AB41537" s="14"/>
      <c r="AC41537" s="14"/>
      <c r="AG41537" s="10"/>
      <c r="AH41537" s="10"/>
      <c r="AL41537" s="84"/>
      <c r="AM41537" s="84"/>
    </row>
    <row r="41538" spans="28:39" hidden="1" x14ac:dyDescent="0.25">
      <c r="AB41538" s="14"/>
      <c r="AC41538" s="14"/>
      <c r="AG41538" s="10"/>
      <c r="AH41538" s="10"/>
      <c r="AL41538" s="84"/>
      <c r="AM41538" s="84"/>
    </row>
    <row r="41539" spans="28:39" hidden="1" x14ac:dyDescent="0.25">
      <c r="AB41539" s="14"/>
      <c r="AC41539" s="14"/>
      <c r="AG41539" s="10"/>
      <c r="AH41539" s="10"/>
      <c r="AL41539" s="84"/>
      <c r="AM41539" s="84"/>
    </row>
    <row r="41540" spans="28:39" hidden="1" x14ac:dyDescent="0.25">
      <c r="AB41540" s="14"/>
      <c r="AC41540" s="14"/>
      <c r="AG41540" s="10"/>
      <c r="AH41540" s="10"/>
      <c r="AL41540" s="84"/>
      <c r="AM41540" s="84"/>
    </row>
    <row r="41541" spans="28:39" hidden="1" x14ac:dyDescent="0.25">
      <c r="AB41541" s="14"/>
      <c r="AC41541" s="14"/>
      <c r="AG41541" s="10"/>
      <c r="AH41541" s="10"/>
      <c r="AL41541" s="84"/>
      <c r="AM41541" s="84"/>
    </row>
    <row r="41542" spans="28:39" hidden="1" x14ac:dyDescent="0.25">
      <c r="AB41542" s="14"/>
      <c r="AC41542" s="14"/>
      <c r="AG41542" s="10"/>
      <c r="AH41542" s="10"/>
      <c r="AL41542" s="84"/>
      <c r="AM41542" s="84"/>
    </row>
    <row r="41543" spans="28:39" hidden="1" x14ac:dyDescent="0.25">
      <c r="AB41543" s="14"/>
      <c r="AC41543" s="14"/>
      <c r="AG41543" s="10"/>
      <c r="AH41543" s="10"/>
      <c r="AL41543" s="84"/>
      <c r="AM41543" s="84"/>
    </row>
    <row r="41544" spans="28:39" hidden="1" x14ac:dyDescent="0.25">
      <c r="AB41544" s="14"/>
      <c r="AC41544" s="14"/>
      <c r="AG41544" s="10"/>
      <c r="AH41544" s="10"/>
      <c r="AL41544" s="84"/>
      <c r="AM41544" s="84"/>
    </row>
    <row r="41545" spans="28:39" hidden="1" x14ac:dyDescent="0.25">
      <c r="AB41545" s="14"/>
      <c r="AC41545" s="14"/>
      <c r="AG41545" s="10"/>
      <c r="AH41545" s="10"/>
      <c r="AL41545" s="84"/>
      <c r="AM41545" s="84"/>
    </row>
    <row r="41546" spans="28:39" hidden="1" x14ac:dyDescent="0.25">
      <c r="AB41546" s="14"/>
      <c r="AC41546" s="14"/>
      <c r="AG41546" s="10"/>
      <c r="AH41546" s="10"/>
      <c r="AL41546" s="84"/>
      <c r="AM41546" s="84"/>
    </row>
    <row r="41547" spans="28:39" hidden="1" x14ac:dyDescent="0.25">
      <c r="AB41547" s="14"/>
      <c r="AC41547" s="14"/>
      <c r="AG41547" s="10"/>
      <c r="AH41547" s="10"/>
      <c r="AL41547" s="84"/>
      <c r="AM41547" s="84"/>
    </row>
    <row r="41548" spans="28:39" hidden="1" x14ac:dyDescent="0.25">
      <c r="AB41548" s="14"/>
      <c r="AC41548" s="14"/>
      <c r="AG41548" s="10"/>
      <c r="AH41548" s="10"/>
      <c r="AL41548" s="84"/>
      <c r="AM41548" s="84"/>
    </row>
    <row r="41549" spans="28:39" hidden="1" x14ac:dyDescent="0.25">
      <c r="AB41549" s="14"/>
      <c r="AC41549" s="14"/>
      <c r="AG41549" s="10"/>
      <c r="AH41549" s="10"/>
      <c r="AL41549" s="84"/>
      <c r="AM41549" s="84"/>
    </row>
    <row r="41550" spans="28:39" hidden="1" x14ac:dyDescent="0.25">
      <c r="AB41550" s="14"/>
      <c r="AC41550" s="14"/>
      <c r="AG41550" s="10"/>
      <c r="AH41550" s="10"/>
      <c r="AL41550" s="84"/>
      <c r="AM41550" s="84"/>
    </row>
    <row r="41551" spans="28:39" hidden="1" x14ac:dyDescent="0.25">
      <c r="AB41551" s="14"/>
      <c r="AC41551" s="14"/>
      <c r="AG41551" s="10"/>
      <c r="AH41551" s="10"/>
      <c r="AL41551" s="84"/>
      <c r="AM41551" s="84"/>
    </row>
    <row r="41552" spans="28:39" hidden="1" x14ac:dyDescent="0.25">
      <c r="AB41552" s="14"/>
      <c r="AC41552" s="14"/>
      <c r="AG41552" s="10"/>
      <c r="AH41552" s="10"/>
      <c r="AL41552" s="84"/>
      <c r="AM41552" s="84"/>
    </row>
    <row r="41553" spans="28:39" hidden="1" x14ac:dyDescent="0.25">
      <c r="AB41553" s="14"/>
      <c r="AC41553" s="14"/>
      <c r="AG41553" s="10"/>
      <c r="AH41553" s="10"/>
      <c r="AL41553" s="84"/>
      <c r="AM41553" s="84"/>
    </row>
    <row r="41554" spans="28:39" hidden="1" x14ac:dyDescent="0.25">
      <c r="AB41554" s="14"/>
      <c r="AC41554" s="14"/>
      <c r="AG41554" s="10"/>
      <c r="AH41554" s="10"/>
      <c r="AL41554" s="84"/>
      <c r="AM41554" s="84"/>
    </row>
    <row r="41555" spans="28:39" hidden="1" x14ac:dyDescent="0.25">
      <c r="AB41555" s="14"/>
      <c r="AC41555" s="14"/>
      <c r="AG41555" s="10"/>
      <c r="AH41555" s="10"/>
      <c r="AL41555" s="84"/>
      <c r="AM41555" s="84"/>
    </row>
    <row r="41556" spans="28:39" hidden="1" x14ac:dyDescent="0.25">
      <c r="AB41556" s="14"/>
      <c r="AC41556" s="14"/>
      <c r="AG41556" s="10"/>
      <c r="AH41556" s="10"/>
      <c r="AL41556" s="84"/>
      <c r="AM41556" s="84"/>
    </row>
    <row r="41557" spans="28:39" hidden="1" x14ac:dyDescent="0.25">
      <c r="AB41557" s="14"/>
      <c r="AC41557" s="14"/>
      <c r="AG41557" s="10"/>
      <c r="AH41557" s="10"/>
      <c r="AL41557" s="84"/>
      <c r="AM41557" s="84"/>
    </row>
    <row r="41558" spans="28:39" hidden="1" x14ac:dyDescent="0.25">
      <c r="AB41558" s="14"/>
      <c r="AC41558" s="14"/>
      <c r="AG41558" s="10"/>
      <c r="AH41558" s="10"/>
      <c r="AL41558" s="84"/>
      <c r="AM41558" s="84"/>
    </row>
    <row r="41559" spans="28:39" hidden="1" x14ac:dyDescent="0.25">
      <c r="AB41559" s="14"/>
      <c r="AC41559" s="14"/>
      <c r="AG41559" s="10"/>
      <c r="AH41559" s="10"/>
      <c r="AL41559" s="84"/>
      <c r="AM41559" s="84"/>
    </row>
    <row r="41560" spans="28:39" hidden="1" x14ac:dyDescent="0.25">
      <c r="AB41560" s="14"/>
      <c r="AC41560" s="14"/>
      <c r="AG41560" s="10"/>
      <c r="AH41560" s="10"/>
      <c r="AL41560" s="84"/>
      <c r="AM41560" s="84"/>
    </row>
    <row r="41561" spans="28:39" hidden="1" x14ac:dyDescent="0.25">
      <c r="AB41561" s="14"/>
      <c r="AC41561" s="14"/>
      <c r="AG41561" s="10"/>
      <c r="AH41561" s="10"/>
      <c r="AL41561" s="84"/>
      <c r="AM41561" s="84"/>
    </row>
    <row r="41562" spans="28:39" hidden="1" x14ac:dyDescent="0.25">
      <c r="AB41562" s="14"/>
      <c r="AC41562" s="14"/>
      <c r="AG41562" s="10"/>
      <c r="AH41562" s="10"/>
      <c r="AL41562" s="84"/>
      <c r="AM41562" s="84"/>
    </row>
    <row r="41563" spans="28:39" hidden="1" x14ac:dyDescent="0.25">
      <c r="AB41563" s="14"/>
      <c r="AC41563" s="14"/>
      <c r="AG41563" s="10"/>
      <c r="AH41563" s="10"/>
      <c r="AL41563" s="84"/>
      <c r="AM41563" s="84"/>
    </row>
    <row r="41564" spans="28:39" hidden="1" x14ac:dyDescent="0.25">
      <c r="AB41564" s="14"/>
      <c r="AC41564" s="14"/>
      <c r="AG41564" s="10"/>
      <c r="AH41564" s="10"/>
      <c r="AL41564" s="84"/>
      <c r="AM41564" s="84"/>
    </row>
    <row r="41565" spans="28:39" hidden="1" x14ac:dyDescent="0.25">
      <c r="AB41565" s="14"/>
      <c r="AC41565" s="14"/>
      <c r="AG41565" s="10"/>
      <c r="AH41565" s="10"/>
      <c r="AL41565" s="84"/>
      <c r="AM41565" s="84"/>
    </row>
    <row r="41566" spans="28:39" hidden="1" x14ac:dyDescent="0.25">
      <c r="AB41566" s="14"/>
      <c r="AC41566" s="14"/>
      <c r="AG41566" s="10"/>
      <c r="AH41566" s="10"/>
      <c r="AL41566" s="84"/>
      <c r="AM41566" s="84"/>
    </row>
    <row r="41567" spans="28:39" hidden="1" x14ac:dyDescent="0.25">
      <c r="AB41567" s="14"/>
      <c r="AC41567" s="14"/>
      <c r="AG41567" s="10"/>
      <c r="AH41567" s="10"/>
      <c r="AL41567" s="84"/>
      <c r="AM41567" s="84"/>
    </row>
    <row r="41568" spans="28:39" hidden="1" x14ac:dyDescent="0.25">
      <c r="AB41568" s="14"/>
      <c r="AC41568" s="14"/>
      <c r="AG41568" s="10"/>
      <c r="AH41568" s="10"/>
      <c r="AL41568" s="84"/>
      <c r="AM41568" s="84"/>
    </row>
    <row r="41569" spans="28:39" hidden="1" x14ac:dyDescent="0.25">
      <c r="AB41569" s="14"/>
      <c r="AC41569" s="14"/>
      <c r="AG41569" s="10"/>
      <c r="AH41569" s="10"/>
      <c r="AL41569" s="84"/>
      <c r="AM41569" s="84"/>
    </row>
    <row r="41570" spans="28:39" hidden="1" x14ac:dyDescent="0.25">
      <c r="AB41570" s="14"/>
      <c r="AC41570" s="14"/>
      <c r="AG41570" s="10"/>
      <c r="AH41570" s="10"/>
      <c r="AL41570" s="84"/>
      <c r="AM41570" s="84"/>
    </row>
    <row r="41571" spans="28:39" hidden="1" x14ac:dyDescent="0.25">
      <c r="AB41571" s="14"/>
      <c r="AC41571" s="14"/>
      <c r="AG41571" s="10"/>
      <c r="AH41571" s="10"/>
      <c r="AL41571" s="84"/>
      <c r="AM41571" s="84"/>
    </row>
    <row r="41572" spans="28:39" hidden="1" x14ac:dyDescent="0.25">
      <c r="AB41572" s="14"/>
      <c r="AC41572" s="14"/>
      <c r="AG41572" s="10"/>
      <c r="AH41572" s="10"/>
      <c r="AL41572" s="84"/>
      <c r="AM41572" s="84"/>
    </row>
    <row r="41573" spans="28:39" hidden="1" x14ac:dyDescent="0.25">
      <c r="AB41573" s="14"/>
      <c r="AC41573" s="14"/>
      <c r="AG41573" s="10"/>
      <c r="AH41573" s="10"/>
      <c r="AL41573" s="84"/>
      <c r="AM41573" s="84"/>
    </row>
    <row r="41574" spans="28:39" hidden="1" x14ac:dyDescent="0.25">
      <c r="AB41574" s="14"/>
      <c r="AC41574" s="14"/>
      <c r="AG41574" s="10"/>
      <c r="AH41574" s="10"/>
      <c r="AL41574" s="84"/>
      <c r="AM41574" s="84"/>
    </row>
    <row r="41575" spans="28:39" hidden="1" x14ac:dyDescent="0.25">
      <c r="AB41575" s="14"/>
      <c r="AC41575" s="14"/>
      <c r="AG41575" s="10"/>
      <c r="AH41575" s="10"/>
      <c r="AL41575" s="84"/>
      <c r="AM41575" s="84"/>
    </row>
    <row r="41576" spans="28:39" hidden="1" x14ac:dyDescent="0.25">
      <c r="AB41576" s="14"/>
      <c r="AC41576" s="14"/>
      <c r="AG41576" s="10"/>
      <c r="AH41576" s="10"/>
      <c r="AL41576" s="84"/>
      <c r="AM41576" s="84"/>
    </row>
    <row r="41577" spans="28:39" hidden="1" x14ac:dyDescent="0.25">
      <c r="AB41577" s="14"/>
      <c r="AC41577" s="14"/>
      <c r="AG41577" s="10"/>
      <c r="AH41577" s="10"/>
      <c r="AL41577" s="84"/>
      <c r="AM41577" s="84"/>
    </row>
    <row r="41578" spans="28:39" hidden="1" x14ac:dyDescent="0.25">
      <c r="AB41578" s="14"/>
      <c r="AC41578" s="14"/>
      <c r="AG41578" s="10"/>
      <c r="AH41578" s="10"/>
      <c r="AL41578" s="84"/>
      <c r="AM41578" s="84"/>
    </row>
    <row r="41579" spans="28:39" hidden="1" x14ac:dyDescent="0.25">
      <c r="AB41579" s="14"/>
      <c r="AC41579" s="14"/>
      <c r="AG41579" s="10"/>
      <c r="AH41579" s="10"/>
      <c r="AL41579" s="84"/>
      <c r="AM41579" s="84"/>
    </row>
    <row r="41580" spans="28:39" hidden="1" x14ac:dyDescent="0.25">
      <c r="AB41580" s="14"/>
      <c r="AC41580" s="14"/>
      <c r="AG41580" s="10"/>
      <c r="AH41580" s="10"/>
      <c r="AL41580" s="84"/>
      <c r="AM41580" s="84"/>
    </row>
    <row r="41581" spans="28:39" hidden="1" x14ac:dyDescent="0.25">
      <c r="AB41581" s="14"/>
      <c r="AC41581" s="14"/>
      <c r="AG41581" s="10"/>
      <c r="AH41581" s="10"/>
      <c r="AL41581" s="84"/>
      <c r="AM41581" s="84"/>
    </row>
    <row r="41582" spans="28:39" hidden="1" x14ac:dyDescent="0.25">
      <c r="AB41582" s="14"/>
      <c r="AC41582" s="14"/>
      <c r="AG41582" s="10"/>
      <c r="AH41582" s="10"/>
      <c r="AL41582" s="84"/>
      <c r="AM41582" s="84"/>
    </row>
    <row r="41583" spans="28:39" hidden="1" x14ac:dyDescent="0.25">
      <c r="AB41583" s="14"/>
      <c r="AC41583" s="14"/>
      <c r="AG41583" s="10"/>
      <c r="AH41583" s="10"/>
      <c r="AL41583" s="84"/>
      <c r="AM41583" s="84"/>
    </row>
    <row r="41584" spans="28:39" hidden="1" x14ac:dyDescent="0.25">
      <c r="AB41584" s="14"/>
      <c r="AC41584" s="14"/>
      <c r="AG41584" s="10"/>
      <c r="AH41584" s="10"/>
      <c r="AL41584" s="84"/>
      <c r="AM41584" s="84"/>
    </row>
    <row r="41585" spans="28:39" hidden="1" x14ac:dyDescent="0.25">
      <c r="AB41585" s="14"/>
      <c r="AC41585" s="14"/>
      <c r="AG41585" s="10"/>
      <c r="AH41585" s="10"/>
      <c r="AL41585" s="84"/>
      <c r="AM41585" s="84"/>
    </row>
    <row r="41586" spans="28:39" hidden="1" x14ac:dyDescent="0.25">
      <c r="AB41586" s="14"/>
      <c r="AC41586" s="14"/>
      <c r="AG41586" s="10"/>
      <c r="AH41586" s="10"/>
      <c r="AL41586" s="84"/>
      <c r="AM41586" s="84"/>
    </row>
    <row r="41587" spans="28:39" hidden="1" x14ac:dyDescent="0.25">
      <c r="AB41587" s="14"/>
      <c r="AC41587" s="14"/>
      <c r="AG41587" s="10"/>
      <c r="AH41587" s="10"/>
      <c r="AL41587" s="84"/>
      <c r="AM41587" s="84"/>
    </row>
    <row r="41588" spans="28:39" hidden="1" x14ac:dyDescent="0.25">
      <c r="AB41588" s="14"/>
      <c r="AC41588" s="14"/>
      <c r="AG41588" s="10"/>
      <c r="AH41588" s="10"/>
      <c r="AL41588" s="84"/>
      <c r="AM41588" s="84"/>
    </row>
    <row r="41589" spans="28:39" hidden="1" x14ac:dyDescent="0.25">
      <c r="AB41589" s="14"/>
      <c r="AC41589" s="14"/>
      <c r="AG41589" s="10"/>
      <c r="AH41589" s="10"/>
      <c r="AL41589" s="84"/>
      <c r="AM41589" s="84"/>
    </row>
    <row r="41590" spans="28:39" hidden="1" x14ac:dyDescent="0.25">
      <c r="AB41590" s="14"/>
      <c r="AC41590" s="14"/>
      <c r="AG41590" s="10"/>
      <c r="AH41590" s="10"/>
      <c r="AL41590" s="84"/>
      <c r="AM41590" s="84"/>
    </row>
    <row r="41591" spans="28:39" hidden="1" x14ac:dyDescent="0.25">
      <c r="AB41591" s="14"/>
      <c r="AC41591" s="14"/>
      <c r="AG41591" s="10"/>
      <c r="AH41591" s="10"/>
      <c r="AL41591" s="84"/>
      <c r="AM41591" s="84"/>
    </row>
    <row r="41592" spans="28:39" hidden="1" x14ac:dyDescent="0.25">
      <c r="AB41592" s="14"/>
      <c r="AC41592" s="14"/>
      <c r="AG41592" s="10"/>
      <c r="AH41592" s="10"/>
      <c r="AL41592" s="84"/>
      <c r="AM41592" s="84"/>
    </row>
    <row r="41593" spans="28:39" hidden="1" x14ac:dyDescent="0.25">
      <c r="AB41593" s="14"/>
      <c r="AC41593" s="14"/>
      <c r="AG41593" s="10"/>
      <c r="AH41593" s="10"/>
      <c r="AL41593" s="84"/>
      <c r="AM41593" s="84"/>
    </row>
    <row r="41594" spans="28:39" hidden="1" x14ac:dyDescent="0.25">
      <c r="AB41594" s="14"/>
      <c r="AC41594" s="14"/>
      <c r="AG41594" s="10"/>
      <c r="AH41594" s="10"/>
      <c r="AL41594" s="84"/>
      <c r="AM41594" s="84"/>
    </row>
    <row r="41595" spans="28:39" hidden="1" x14ac:dyDescent="0.25">
      <c r="AB41595" s="14"/>
      <c r="AC41595" s="14"/>
      <c r="AG41595" s="10"/>
      <c r="AH41595" s="10"/>
      <c r="AL41595" s="84"/>
      <c r="AM41595" s="84"/>
    </row>
    <row r="41596" spans="28:39" hidden="1" x14ac:dyDescent="0.25">
      <c r="AB41596" s="14"/>
      <c r="AC41596" s="14"/>
      <c r="AG41596" s="10"/>
      <c r="AH41596" s="10"/>
      <c r="AL41596" s="84"/>
      <c r="AM41596" s="84"/>
    </row>
    <row r="41597" spans="28:39" hidden="1" x14ac:dyDescent="0.25">
      <c r="AB41597" s="14"/>
      <c r="AC41597" s="14"/>
      <c r="AG41597" s="10"/>
      <c r="AH41597" s="10"/>
      <c r="AL41597" s="84"/>
      <c r="AM41597" s="84"/>
    </row>
    <row r="41598" spans="28:39" hidden="1" x14ac:dyDescent="0.25">
      <c r="AB41598" s="14"/>
      <c r="AC41598" s="14"/>
      <c r="AG41598" s="10"/>
      <c r="AH41598" s="10"/>
      <c r="AL41598" s="84"/>
      <c r="AM41598" s="84"/>
    </row>
    <row r="41599" spans="28:39" hidden="1" x14ac:dyDescent="0.25">
      <c r="AB41599" s="14"/>
      <c r="AC41599" s="14"/>
      <c r="AG41599" s="10"/>
      <c r="AH41599" s="10"/>
      <c r="AL41599" s="84"/>
      <c r="AM41599" s="84"/>
    </row>
    <row r="41600" spans="28:39" hidden="1" x14ac:dyDescent="0.25">
      <c r="AB41600" s="14"/>
      <c r="AC41600" s="14"/>
      <c r="AG41600" s="10"/>
      <c r="AH41600" s="10"/>
      <c r="AL41600" s="84"/>
      <c r="AM41600" s="84"/>
    </row>
    <row r="41601" spans="28:39" hidden="1" x14ac:dyDescent="0.25">
      <c r="AB41601" s="14"/>
      <c r="AC41601" s="14"/>
      <c r="AG41601" s="10"/>
      <c r="AH41601" s="10"/>
      <c r="AL41601" s="84"/>
      <c r="AM41601" s="84"/>
    </row>
    <row r="41602" spans="28:39" hidden="1" x14ac:dyDescent="0.25">
      <c r="AB41602" s="14"/>
      <c r="AC41602" s="14"/>
      <c r="AG41602" s="10"/>
      <c r="AH41602" s="10"/>
      <c r="AL41602" s="84"/>
      <c r="AM41602" s="84"/>
    </row>
    <row r="41603" spans="28:39" hidden="1" x14ac:dyDescent="0.25">
      <c r="AB41603" s="14"/>
      <c r="AC41603" s="14"/>
      <c r="AG41603" s="10"/>
      <c r="AH41603" s="10"/>
      <c r="AL41603" s="84"/>
      <c r="AM41603" s="84"/>
    </row>
    <row r="41604" spans="28:39" hidden="1" x14ac:dyDescent="0.25">
      <c r="AB41604" s="14"/>
      <c r="AC41604" s="14"/>
      <c r="AG41604" s="10"/>
      <c r="AH41604" s="10"/>
      <c r="AL41604" s="84"/>
      <c r="AM41604" s="84"/>
    </row>
    <row r="41605" spans="28:39" hidden="1" x14ac:dyDescent="0.25">
      <c r="AB41605" s="14"/>
      <c r="AC41605" s="14"/>
      <c r="AG41605" s="10"/>
      <c r="AH41605" s="10"/>
      <c r="AL41605" s="84"/>
      <c r="AM41605" s="84"/>
    </row>
    <row r="41606" spans="28:39" hidden="1" x14ac:dyDescent="0.25">
      <c r="AB41606" s="14"/>
      <c r="AC41606" s="14"/>
      <c r="AG41606" s="10"/>
      <c r="AH41606" s="10"/>
      <c r="AL41606" s="84"/>
      <c r="AM41606" s="84"/>
    </row>
    <row r="41607" spans="28:39" hidden="1" x14ac:dyDescent="0.25">
      <c r="AB41607" s="14"/>
      <c r="AC41607" s="14"/>
      <c r="AG41607" s="10"/>
      <c r="AH41607" s="10"/>
      <c r="AL41607" s="84"/>
      <c r="AM41607" s="84"/>
    </row>
    <row r="41608" spans="28:39" hidden="1" x14ac:dyDescent="0.25">
      <c r="AB41608" s="14"/>
      <c r="AC41608" s="14"/>
      <c r="AG41608" s="10"/>
      <c r="AH41608" s="10"/>
      <c r="AL41608" s="84"/>
      <c r="AM41608" s="84"/>
    </row>
    <row r="41609" spans="28:39" hidden="1" x14ac:dyDescent="0.25">
      <c r="AB41609" s="14"/>
      <c r="AC41609" s="14"/>
      <c r="AG41609" s="10"/>
      <c r="AH41609" s="10"/>
      <c r="AL41609" s="84"/>
      <c r="AM41609" s="84"/>
    </row>
    <row r="41610" spans="28:39" hidden="1" x14ac:dyDescent="0.25">
      <c r="AB41610" s="14"/>
      <c r="AC41610" s="14"/>
      <c r="AG41610" s="10"/>
      <c r="AH41610" s="10"/>
      <c r="AL41610" s="84"/>
      <c r="AM41610" s="84"/>
    </row>
    <row r="41611" spans="28:39" hidden="1" x14ac:dyDescent="0.25">
      <c r="AB41611" s="14"/>
      <c r="AC41611" s="14"/>
      <c r="AG41611" s="10"/>
      <c r="AH41611" s="10"/>
      <c r="AL41611" s="84"/>
      <c r="AM41611" s="84"/>
    </row>
    <row r="41612" spans="28:39" hidden="1" x14ac:dyDescent="0.25">
      <c r="AB41612" s="14"/>
      <c r="AC41612" s="14"/>
      <c r="AG41612" s="10"/>
      <c r="AH41612" s="10"/>
      <c r="AL41612" s="84"/>
      <c r="AM41612" s="84"/>
    </row>
    <row r="41613" spans="28:39" hidden="1" x14ac:dyDescent="0.25">
      <c r="AB41613" s="14"/>
      <c r="AC41613" s="14"/>
      <c r="AG41613" s="10"/>
      <c r="AH41613" s="10"/>
      <c r="AL41613" s="84"/>
      <c r="AM41613" s="84"/>
    </row>
    <row r="41614" spans="28:39" hidden="1" x14ac:dyDescent="0.25">
      <c r="AB41614" s="14"/>
      <c r="AC41614" s="14"/>
      <c r="AG41614" s="10"/>
      <c r="AH41614" s="10"/>
      <c r="AL41614" s="84"/>
      <c r="AM41614" s="84"/>
    </row>
    <row r="41615" spans="28:39" hidden="1" x14ac:dyDescent="0.25">
      <c r="AB41615" s="14"/>
      <c r="AC41615" s="14"/>
      <c r="AG41615" s="10"/>
      <c r="AH41615" s="10"/>
      <c r="AL41615" s="84"/>
      <c r="AM41615" s="84"/>
    </row>
    <row r="41616" spans="28:39" hidden="1" x14ac:dyDescent="0.25">
      <c r="AB41616" s="14"/>
      <c r="AC41616" s="14"/>
      <c r="AG41616" s="10"/>
      <c r="AH41616" s="10"/>
      <c r="AL41616" s="84"/>
      <c r="AM41616" s="84"/>
    </row>
    <row r="41617" spans="28:39" hidden="1" x14ac:dyDescent="0.25">
      <c r="AB41617" s="14"/>
      <c r="AC41617" s="14"/>
      <c r="AG41617" s="10"/>
      <c r="AH41617" s="10"/>
      <c r="AL41617" s="84"/>
      <c r="AM41617" s="84"/>
    </row>
    <row r="41618" spans="28:39" hidden="1" x14ac:dyDescent="0.25">
      <c r="AB41618" s="14"/>
      <c r="AC41618" s="14"/>
      <c r="AG41618" s="10"/>
      <c r="AH41618" s="10"/>
      <c r="AL41618" s="84"/>
      <c r="AM41618" s="84"/>
    </row>
    <row r="41619" spans="28:39" hidden="1" x14ac:dyDescent="0.25">
      <c r="AB41619" s="14"/>
      <c r="AC41619" s="14"/>
      <c r="AG41619" s="10"/>
      <c r="AH41619" s="10"/>
      <c r="AL41619" s="84"/>
      <c r="AM41619" s="84"/>
    </row>
    <row r="41620" spans="28:39" hidden="1" x14ac:dyDescent="0.25">
      <c r="AB41620" s="14"/>
      <c r="AC41620" s="14"/>
      <c r="AG41620" s="10"/>
      <c r="AH41620" s="10"/>
      <c r="AL41620" s="84"/>
      <c r="AM41620" s="84"/>
    </row>
    <row r="41621" spans="28:39" hidden="1" x14ac:dyDescent="0.25">
      <c r="AB41621" s="14"/>
      <c r="AC41621" s="14"/>
      <c r="AG41621" s="10"/>
      <c r="AH41621" s="10"/>
      <c r="AL41621" s="84"/>
      <c r="AM41621" s="84"/>
    </row>
    <row r="41622" spans="28:39" hidden="1" x14ac:dyDescent="0.25">
      <c r="AB41622" s="14"/>
      <c r="AC41622" s="14"/>
      <c r="AG41622" s="10"/>
      <c r="AH41622" s="10"/>
      <c r="AL41622" s="84"/>
      <c r="AM41622" s="84"/>
    </row>
    <row r="41623" spans="28:39" hidden="1" x14ac:dyDescent="0.25">
      <c r="AB41623" s="14"/>
      <c r="AC41623" s="14"/>
      <c r="AG41623" s="10"/>
      <c r="AH41623" s="10"/>
      <c r="AL41623" s="84"/>
      <c r="AM41623" s="84"/>
    </row>
    <row r="41624" spans="28:39" hidden="1" x14ac:dyDescent="0.25">
      <c r="AB41624" s="14"/>
      <c r="AC41624" s="14"/>
      <c r="AG41624" s="10"/>
      <c r="AH41624" s="10"/>
      <c r="AL41624" s="84"/>
      <c r="AM41624" s="84"/>
    </row>
    <row r="41625" spans="28:39" hidden="1" x14ac:dyDescent="0.25">
      <c r="AB41625" s="14"/>
      <c r="AC41625" s="14"/>
      <c r="AG41625" s="10"/>
      <c r="AH41625" s="10"/>
      <c r="AL41625" s="84"/>
      <c r="AM41625" s="84"/>
    </row>
    <row r="41626" spans="28:39" hidden="1" x14ac:dyDescent="0.25">
      <c r="AB41626" s="14"/>
      <c r="AC41626" s="14"/>
      <c r="AG41626" s="10"/>
      <c r="AH41626" s="10"/>
      <c r="AL41626" s="84"/>
      <c r="AM41626" s="84"/>
    </row>
    <row r="41627" spans="28:39" hidden="1" x14ac:dyDescent="0.25">
      <c r="AB41627" s="14"/>
      <c r="AC41627" s="14"/>
      <c r="AG41627" s="10"/>
      <c r="AH41627" s="10"/>
      <c r="AL41627" s="84"/>
      <c r="AM41627" s="84"/>
    </row>
    <row r="41628" spans="28:39" hidden="1" x14ac:dyDescent="0.25">
      <c r="AB41628" s="14"/>
      <c r="AC41628" s="14"/>
      <c r="AG41628" s="10"/>
      <c r="AH41628" s="10"/>
      <c r="AL41628" s="84"/>
      <c r="AM41628" s="84"/>
    </row>
    <row r="41629" spans="28:39" hidden="1" x14ac:dyDescent="0.25">
      <c r="AB41629" s="14"/>
      <c r="AC41629" s="14"/>
      <c r="AG41629" s="10"/>
      <c r="AH41629" s="10"/>
      <c r="AL41629" s="84"/>
      <c r="AM41629" s="84"/>
    </row>
    <row r="41630" spans="28:39" hidden="1" x14ac:dyDescent="0.25">
      <c r="AB41630" s="14"/>
      <c r="AC41630" s="14"/>
      <c r="AG41630" s="10"/>
      <c r="AH41630" s="10"/>
      <c r="AL41630" s="84"/>
      <c r="AM41630" s="84"/>
    </row>
    <row r="41631" spans="28:39" hidden="1" x14ac:dyDescent="0.25">
      <c r="AB41631" s="14"/>
      <c r="AC41631" s="14"/>
      <c r="AG41631" s="10"/>
      <c r="AH41631" s="10"/>
      <c r="AL41631" s="84"/>
      <c r="AM41631" s="84"/>
    </row>
    <row r="41632" spans="28:39" hidden="1" x14ac:dyDescent="0.25">
      <c r="AB41632" s="14"/>
      <c r="AC41632" s="14"/>
      <c r="AG41632" s="10"/>
      <c r="AH41632" s="10"/>
      <c r="AL41632" s="84"/>
      <c r="AM41632" s="84"/>
    </row>
    <row r="41633" spans="28:39" hidden="1" x14ac:dyDescent="0.25">
      <c r="AB41633" s="14"/>
      <c r="AC41633" s="14"/>
      <c r="AG41633" s="10"/>
      <c r="AH41633" s="10"/>
      <c r="AL41633" s="84"/>
      <c r="AM41633" s="84"/>
    </row>
    <row r="41634" spans="28:39" hidden="1" x14ac:dyDescent="0.25">
      <c r="AB41634" s="14"/>
      <c r="AC41634" s="14"/>
      <c r="AG41634" s="10"/>
      <c r="AH41634" s="10"/>
      <c r="AL41634" s="84"/>
      <c r="AM41634" s="84"/>
    </row>
    <row r="41635" spans="28:39" hidden="1" x14ac:dyDescent="0.25">
      <c r="AB41635" s="14"/>
      <c r="AC41635" s="14"/>
      <c r="AG41635" s="10"/>
      <c r="AH41635" s="10"/>
      <c r="AL41635" s="84"/>
      <c r="AM41635" s="84"/>
    </row>
    <row r="41636" spans="28:39" hidden="1" x14ac:dyDescent="0.25">
      <c r="AB41636" s="14"/>
      <c r="AC41636" s="14"/>
      <c r="AG41636" s="10"/>
      <c r="AH41636" s="10"/>
      <c r="AL41636" s="84"/>
      <c r="AM41636" s="84"/>
    </row>
    <row r="41637" spans="28:39" hidden="1" x14ac:dyDescent="0.25">
      <c r="AB41637" s="14"/>
      <c r="AC41637" s="14"/>
      <c r="AG41637" s="10"/>
      <c r="AH41637" s="10"/>
      <c r="AL41637" s="84"/>
      <c r="AM41637" s="84"/>
    </row>
    <row r="41638" spans="28:39" hidden="1" x14ac:dyDescent="0.25">
      <c r="AB41638" s="14"/>
      <c r="AC41638" s="14"/>
      <c r="AG41638" s="10"/>
      <c r="AH41638" s="10"/>
      <c r="AL41638" s="84"/>
      <c r="AM41638" s="84"/>
    </row>
    <row r="41639" spans="28:39" hidden="1" x14ac:dyDescent="0.25">
      <c r="AB41639" s="14"/>
      <c r="AC41639" s="14"/>
      <c r="AG41639" s="10"/>
      <c r="AH41639" s="10"/>
      <c r="AL41639" s="84"/>
      <c r="AM41639" s="84"/>
    </row>
    <row r="41640" spans="28:39" hidden="1" x14ac:dyDescent="0.25">
      <c r="AB41640" s="14"/>
      <c r="AC41640" s="14"/>
      <c r="AG41640" s="10"/>
      <c r="AH41640" s="10"/>
      <c r="AL41640" s="84"/>
      <c r="AM41640" s="84"/>
    </row>
    <row r="41641" spans="28:39" hidden="1" x14ac:dyDescent="0.25">
      <c r="AB41641" s="14"/>
      <c r="AC41641" s="14"/>
      <c r="AG41641" s="10"/>
      <c r="AH41641" s="10"/>
      <c r="AL41641" s="84"/>
      <c r="AM41641" s="84"/>
    </row>
    <row r="41642" spans="28:39" hidden="1" x14ac:dyDescent="0.25">
      <c r="AB41642" s="14"/>
      <c r="AC41642" s="14"/>
      <c r="AG41642" s="10"/>
      <c r="AH41642" s="10"/>
      <c r="AL41642" s="84"/>
      <c r="AM41642" s="84"/>
    </row>
    <row r="41643" spans="28:39" hidden="1" x14ac:dyDescent="0.25">
      <c r="AB41643" s="14"/>
      <c r="AC41643" s="14"/>
      <c r="AG41643" s="10"/>
      <c r="AH41643" s="10"/>
      <c r="AL41643" s="84"/>
      <c r="AM41643" s="84"/>
    </row>
    <row r="41644" spans="28:39" hidden="1" x14ac:dyDescent="0.25">
      <c r="AB41644" s="14"/>
      <c r="AC41644" s="14"/>
      <c r="AG41644" s="10"/>
      <c r="AH41644" s="10"/>
      <c r="AL41644" s="84"/>
      <c r="AM41644" s="84"/>
    </row>
    <row r="41645" spans="28:39" hidden="1" x14ac:dyDescent="0.25">
      <c r="AB41645" s="14"/>
      <c r="AC41645" s="14"/>
      <c r="AG41645" s="10"/>
      <c r="AH41645" s="10"/>
      <c r="AL41645" s="84"/>
      <c r="AM41645" s="84"/>
    </row>
    <row r="41646" spans="28:39" hidden="1" x14ac:dyDescent="0.25">
      <c r="AB41646" s="14"/>
      <c r="AC41646" s="14"/>
      <c r="AG41646" s="10"/>
      <c r="AH41646" s="10"/>
      <c r="AL41646" s="84"/>
      <c r="AM41646" s="84"/>
    </row>
    <row r="41647" spans="28:39" hidden="1" x14ac:dyDescent="0.25">
      <c r="AB41647" s="14"/>
      <c r="AC41647" s="14"/>
      <c r="AG41647" s="10"/>
      <c r="AH41647" s="10"/>
      <c r="AL41647" s="84"/>
      <c r="AM41647" s="84"/>
    </row>
    <row r="41648" spans="28:39" hidden="1" x14ac:dyDescent="0.25">
      <c r="AB41648" s="14"/>
      <c r="AC41648" s="14"/>
      <c r="AG41648" s="10"/>
      <c r="AH41648" s="10"/>
      <c r="AL41648" s="84"/>
      <c r="AM41648" s="84"/>
    </row>
    <row r="41649" spans="28:39" hidden="1" x14ac:dyDescent="0.25">
      <c r="AB41649" s="14"/>
      <c r="AC41649" s="14"/>
      <c r="AG41649" s="10"/>
      <c r="AH41649" s="10"/>
      <c r="AL41649" s="84"/>
      <c r="AM41649" s="84"/>
    </row>
    <row r="41650" spans="28:39" hidden="1" x14ac:dyDescent="0.25">
      <c r="AB41650" s="14"/>
      <c r="AC41650" s="14"/>
      <c r="AG41650" s="10"/>
      <c r="AH41650" s="10"/>
      <c r="AL41650" s="84"/>
      <c r="AM41650" s="84"/>
    </row>
    <row r="41651" spans="28:39" hidden="1" x14ac:dyDescent="0.25">
      <c r="AB41651" s="14"/>
      <c r="AC41651" s="14"/>
      <c r="AG41651" s="10"/>
      <c r="AH41651" s="10"/>
      <c r="AL41651" s="84"/>
      <c r="AM41651" s="84"/>
    </row>
    <row r="41652" spans="28:39" hidden="1" x14ac:dyDescent="0.25">
      <c r="AB41652" s="14"/>
      <c r="AC41652" s="14"/>
      <c r="AG41652" s="10"/>
      <c r="AH41652" s="10"/>
      <c r="AL41652" s="84"/>
      <c r="AM41652" s="84"/>
    </row>
    <row r="41653" spans="28:39" hidden="1" x14ac:dyDescent="0.25">
      <c r="AB41653" s="14"/>
      <c r="AC41653" s="14"/>
      <c r="AG41653" s="10"/>
      <c r="AH41653" s="10"/>
      <c r="AL41653" s="84"/>
      <c r="AM41653" s="84"/>
    </row>
    <row r="41654" spans="28:39" hidden="1" x14ac:dyDescent="0.25">
      <c r="AB41654" s="14"/>
      <c r="AC41654" s="14"/>
      <c r="AG41654" s="10"/>
      <c r="AH41654" s="10"/>
      <c r="AL41654" s="84"/>
      <c r="AM41654" s="84"/>
    </row>
    <row r="41655" spans="28:39" hidden="1" x14ac:dyDescent="0.25">
      <c r="AB41655" s="14"/>
      <c r="AC41655" s="14"/>
      <c r="AG41655" s="10"/>
      <c r="AH41655" s="10"/>
      <c r="AL41655" s="84"/>
      <c r="AM41655" s="84"/>
    </row>
    <row r="41656" spans="28:39" hidden="1" x14ac:dyDescent="0.25">
      <c r="AB41656" s="14"/>
      <c r="AC41656" s="14"/>
      <c r="AG41656" s="10"/>
      <c r="AH41656" s="10"/>
      <c r="AL41656" s="84"/>
      <c r="AM41656" s="84"/>
    </row>
    <row r="41657" spans="28:39" hidden="1" x14ac:dyDescent="0.25">
      <c r="AB41657" s="14"/>
      <c r="AC41657" s="14"/>
      <c r="AG41657" s="10"/>
      <c r="AH41657" s="10"/>
      <c r="AL41657" s="84"/>
      <c r="AM41657" s="84"/>
    </row>
    <row r="41658" spans="28:39" hidden="1" x14ac:dyDescent="0.25">
      <c r="AB41658" s="14"/>
      <c r="AC41658" s="14"/>
      <c r="AG41658" s="10"/>
      <c r="AH41658" s="10"/>
      <c r="AL41658" s="84"/>
      <c r="AM41658" s="84"/>
    </row>
    <row r="41659" spans="28:39" hidden="1" x14ac:dyDescent="0.25">
      <c r="AB41659" s="14"/>
      <c r="AC41659" s="14"/>
      <c r="AG41659" s="10"/>
      <c r="AH41659" s="10"/>
      <c r="AL41659" s="84"/>
      <c r="AM41659" s="84"/>
    </row>
    <row r="41660" spans="28:39" hidden="1" x14ac:dyDescent="0.25">
      <c r="AB41660" s="14"/>
      <c r="AC41660" s="14"/>
      <c r="AG41660" s="10"/>
      <c r="AH41660" s="10"/>
      <c r="AL41660" s="84"/>
      <c r="AM41660" s="84"/>
    </row>
    <row r="41661" spans="28:39" hidden="1" x14ac:dyDescent="0.25">
      <c r="AB41661" s="14"/>
      <c r="AC41661" s="14"/>
      <c r="AG41661" s="10"/>
      <c r="AH41661" s="10"/>
      <c r="AL41661" s="84"/>
      <c r="AM41661" s="84"/>
    </row>
    <row r="41662" spans="28:39" hidden="1" x14ac:dyDescent="0.25">
      <c r="AB41662" s="14"/>
      <c r="AC41662" s="14"/>
      <c r="AG41662" s="10"/>
      <c r="AH41662" s="10"/>
      <c r="AL41662" s="84"/>
      <c r="AM41662" s="84"/>
    </row>
    <row r="41663" spans="28:39" hidden="1" x14ac:dyDescent="0.25">
      <c r="AB41663" s="14"/>
      <c r="AC41663" s="14"/>
      <c r="AG41663" s="10"/>
      <c r="AH41663" s="10"/>
      <c r="AL41663" s="84"/>
      <c r="AM41663" s="84"/>
    </row>
    <row r="41664" spans="28:39" hidden="1" x14ac:dyDescent="0.25">
      <c r="AB41664" s="14"/>
      <c r="AC41664" s="14"/>
      <c r="AG41664" s="10"/>
      <c r="AH41664" s="10"/>
      <c r="AL41664" s="84"/>
      <c r="AM41664" s="84"/>
    </row>
    <row r="41665" spans="28:39" hidden="1" x14ac:dyDescent="0.25">
      <c r="AB41665" s="14"/>
      <c r="AC41665" s="14"/>
      <c r="AG41665" s="10"/>
      <c r="AH41665" s="10"/>
      <c r="AL41665" s="84"/>
      <c r="AM41665" s="84"/>
    </row>
    <row r="41666" spans="28:39" hidden="1" x14ac:dyDescent="0.25">
      <c r="AB41666" s="14"/>
      <c r="AC41666" s="14"/>
      <c r="AG41666" s="10"/>
      <c r="AH41666" s="10"/>
      <c r="AL41666" s="84"/>
      <c r="AM41666" s="84"/>
    </row>
    <row r="41667" spans="28:39" hidden="1" x14ac:dyDescent="0.25">
      <c r="AB41667" s="14"/>
      <c r="AC41667" s="14"/>
      <c r="AG41667" s="10"/>
      <c r="AH41667" s="10"/>
      <c r="AL41667" s="84"/>
      <c r="AM41667" s="84"/>
    </row>
    <row r="41668" spans="28:39" hidden="1" x14ac:dyDescent="0.25">
      <c r="AB41668" s="14"/>
      <c r="AC41668" s="14"/>
      <c r="AG41668" s="10"/>
      <c r="AH41668" s="10"/>
      <c r="AL41668" s="84"/>
      <c r="AM41668" s="84"/>
    </row>
    <row r="41669" spans="28:39" hidden="1" x14ac:dyDescent="0.25">
      <c r="AB41669" s="14"/>
      <c r="AC41669" s="14"/>
      <c r="AG41669" s="10"/>
      <c r="AH41669" s="10"/>
      <c r="AL41669" s="84"/>
      <c r="AM41669" s="84"/>
    </row>
    <row r="41670" spans="28:39" hidden="1" x14ac:dyDescent="0.25">
      <c r="AB41670" s="14"/>
      <c r="AC41670" s="14"/>
      <c r="AG41670" s="10"/>
      <c r="AH41670" s="10"/>
      <c r="AL41670" s="84"/>
      <c r="AM41670" s="84"/>
    </row>
    <row r="41671" spans="28:39" hidden="1" x14ac:dyDescent="0.25">
      <c r="AB41671" s="14"/>
      <c r="AC41671" s="14"/>
      <c r="AG41671" s="10"/>
      <c r="AH41671" s="10"/>
      <c r="AL41671" s="84"/>
      <c r="AM41671" s="84"/>
    </row>
    <row r="41672" spans="28:39" hidden="1" x14ac:dyDescent="0.25">
      <c r="AB41672" s="14"/>
      <c r="AC41672" s="14"/>
      <c r="AG41672" s="10"/>
      <c r="AH41672" s="10"/>
      <c r="AL41672" s="84"/>
      <c r="AM41672" s="84"/>
    </row>
    <row r="41673" spans="28:39" hidden="1" x14ac:dyDescent="0.25">
      <c r="AB41673" s="14"/>
      <c r="AC41673" s="14"/>
      <c r="AG41673" s="10"/>
      <c r="AH41673" s="10"/>
      <c r="AL41673" s="84"/>
      <c r="AM41673" s="84"/>
    </row>
    <row r="41674" spans="28:39" hidden="1" x14ac:dyDescent="0.25">
      <c r="AB41674" s="14"/>
      <c r="AC41674" s="14"/>
      <c r="AG41674" s="10"/>
      <c r="AH41674" s="10"/>
      <c r="AL41674" s="84"/>
      <c r="AM41674" s="84"/>
    </row>
    <row r="41675" spans="28:39" hidden="1" x14ac:dyDescent="0.25">
      <c r="AB41675" s="14"/>
      <c r="AC41675" s="14"/>
      <c r="AG41675" s="10"/>
      <c r="AH41675" s="10"/>
      <c r="AL41675" s="84"/>
      <c r="AM41675" s="84"/>
    </row>
    <row r="41676" spans="28:39" hidden="1" x14ac:dyDescent="0.25">
      <c r="AB41676" s="14"/>
      <c r="AC41676" s="14"/>
      <c r="AG41676" s="10"/>
      <c r="AH41676" s="10"/>
      <c r="AL41676" s="84"/>
      <c r="AM41676" s="84"/>
    </row>
    <row r="41677" spans="28:39" hidden="1" x14ac:dyDescent="0.25">
      <c r="AB41677" s="14"/>
      <c r="AC41677" s="14"/>
      <c r="AG41677" s="10"/>
      <c r="AH41677" s="10"/>
      <c r="AL41677" s="84"/>
      <c r="AM41677" s="84"/>
    </row>
    <row r="41678" spans="28:39" hidden="1" x14ac:dyDescent="0.25">
      <c r="AB41678" s="14"/>
      <c r="AC41678" s="14"/>
      <c r="AG41678" s="10"/>
      <c r="AH41678" s="10"/>
      <c r="AL41678" s="84"/>
      <c r="AM41678" s="84"/>
    </row>
    <row r="41679" spans="28:39" hidden="1" x14ac:dyDescent="0.25">
      <c r="AB41679" s="14"/>
      <c r="AC41679" s="14"/>
      <c r="AG41679" s="10"/>
      <c r="AH41679" s="10"/>
      <c r="AL41679" s="84"/>
      <c r="AM41679" s="84"/>
    </row>
    <row r="41680" spans="28:39" hidden="1" x14ac:dyDescent="0.25">
      <c r="AB41680" s="14"/>
      <c r="AC41680" s="14"/>
      <c r="AG41680" s="10"/>
      <c r="AH41680" s="10"/>
      <c r="AL41680" s="84"/>
      <c r="AM41680" s="84"/>
    </row>
    <row r="41681" spans="28:39" hidden="1" x14ac:dyDescent="0.25">
      <c r="AB41681" s="14"/>
      <c r="AC41681" s="14"/>
      <c r="AG41681" s="10"/>
      <c r="AH41681" s="10"/>
      <c r="AL41681" s="84"/>
      <c r="AM41681" s="84"/>
    </row>
    <row r="41682" spans="28:39" hidden="1" x14ac:dyDescent="0.25">
      <c r="AB41682" s="14"/>
      <c r="AC41682" s="14"/>
      <c r="AG41682" s="10"/>
      <c r="AH41682" s="10"/>
      <c r="AL41682" s="84"/>
      <c r="AM41682" s="84"/>
    </row>
    <row r="41683" spans="28:39" hidden="1" x14ac:dyDescent="0.25">
      <c r="AB41683" s="14"/>
      <c r="AC41683" s="14"/>
      <c r="AG41683" s="10"/>
      <c r="AH41683" s="10"/>
      <c r="AL41683" s="84"/>
      <c r="AM41683" s="84"/>
    </row>
    <row r="41684" spans="28:39" hidden="1" x14ac:dyDescent="0.25">
      <c r="AB41684" s="14"/>
      <c r="AC41684" s="14"/>
      <c r="AG41684" s="10"/>
      <c r="AH41684" s="10"/>
      <c r="AL41684" s="84"/>
      <c r="AM41684" s="84"/>
    </row>
    <row r="41685" spans="28:39" hidden="1" x14ac:dyDescent="0.25">
      <c r="AB41685" s="14"/>
      <c r="AC41685" s="14"/>
      <c r="AG41685" s="10"/>
      <c r="AH41685" s="10"/>
      <c r="AL41685" s="84"/>
      <c r="AM41685" s="84"/>
    </row>
    <row r="41686" spans="28:39" hidden="1" x14ac:dyDescent="0.25">
      <c r="AB41686" s="14"/>
      <c r="AC41686" s="14"/>
      <c r="AG41686" s="10"/>
      <c r="AH41686" s="10"/>
      <c r="AL41686" s="84"/>
      <c r="AM41686" s="84"/>
    </row>
    <row r="41687" spans="28:39" hidden="1" x14ac:dyDescent="0.25">
      <c r="AB41687" s="14"/>
      <c r="AC41687" s="14"/>
      <c r="AG41687" s="10"/>
      <c r="AH41687" s="10"/>
      <c r="AL41687" s="84"/>
      <c r="AM41687" s="84"/>
    </row>
    <row r="41688" spans="28:39" hidden="1" x14ac:dyDescent="0.25">
      <c r="AB41688" s="14"/>
      <c r="AC41688" s="14"/>
      <c r="AG41688" s="10"/>
      <c r="AH41688" s="10"/>
      <c r="AL41688" s="84"/>
      <c r="AM41688" s="84"/>
    </row>
    <row r="41689" spans="28:39" hidden="1" x14ac:dyDescent="0.25">
      <c r="AB41689" s="14"/>
      <c r="AC41689" s="14"/>
      <c r="AG41689" s="10"/>
      <c r="AH41689" s="10"/>
      <c r="AL41689" s="84"/>
      <c r="AM41689" s="84"/>
    </row>
    <row r="41690" spans="28:39" hidden="1" x14ac:dyDescent="0.25">
      <c r="AB41690" s="14"/>
      <c r="AC41690" s="14"/>
      <c r="AG41690" s="10"/>
      <c r="AH41690" s="10"/>
      <c r="AL41690" s="84"/>
      <c r="AM41690" s="84"/>
    </row>
    <row r="41691" spans="28:39" hidden="1" x14ac:dyDescent="0.25">
      <c r="AB41691" s="14"/>
      <c r="AC41691" s="14"/>
      <c r="AG41691" s="10"/>
      <c r="AH41691" s="10"/>
      <c r="AL41691" s="84"/>
      <c r="AM41691" s="84"/>
    </row>
    <row r="41692" spans="28:39" hidden="1" x14ac:dyDescent="0.25">
      <c r="AB41692" s="14"/>
      <c r="AC41692" s="14"/>
      <c r="AG41692" s="10"/>
      <c r="AH41692" s="10"/>
      <c r="AL41692" s="84"/>
      <c r="AM41692" s="84"/>
    </row>
    <row r="41693" spans="28:39" hidden="1" x14ac:dyDescent="0.25">
      <c r="AB41693" s="14"/>
      <c r="AC41693" s="14"/>
      <c r="AG41693" s="10"/>
      <c r="AH41693" s="10"/>
      <c r="AL41693" s="84"/>
      <c r="AM41693" s="84"/>
    </row>
    <row r="41694" spans="28:39" hidden="1" x14ac:dyDescent="0.25">
      <c r="AB41694" s="14"/>
      <c r="AC41694" s="14"/>
      <c r="AG41694" s="10"/>
      <c r="AH41694" s="10"/>
      <c r="AL41694" s="84"/>
      <c r="AM41694" s="84"/>
    </row>
    <row r="41695" spans="28:39" hidden="1" x14ac:dyDescent="0.25">
      <c r="AB41695" s="14"/>
      <c r="AC41695" s="14"/>
      <c r="AG41695" s="10"/>
      <c r="AH41695" s="10"/>
      <c r="AL41695" s="84"/>
      <c r="AM41695" s="84"/>
    </row>
    <row r="41696" spans="28:39" hidden="1" x14ac:dyDescent="0.25">
      <c r="AB41696" s="14"/>
      <c r="AC41696" s="14"/>
      <c r="AG41696" s="10"/>
      <c r="AH41696" s="10"/>
      <c r="AL41696" s="84"/>
      <c r="AM41696" s="84"/>
    </row>
    <row r="41697" spans="28:39" hidden="1" x14ac:dyDescent="0.25">
      <c r="AB41697" s="14"/>
      <c r="AC41697" s="14"/>
      <c r="AG41697" s="10"/>
      <c r="AH41697" s="10"/>
      <c r="AL41697" s="84"/>
      <c r="AM41697" s="84"/>
    </row>
    <row r="41698" spans="28:39" hidden="1" x14ac:dyDescent="0.25">
      <c r="AB41698" s="14"/>
      <c r="AC41698" s="14"/>
      <c r="AG41698" s="10"/>
      <c r="AH41698" s="10"/>
      <c r="AL41698" s="84"/>
      <c r="AM41698" s="84"/>
    </row>
    <row r="41699" spans="28:39" hidden="1" x14ac:dyDescent="0.25">
      <c r="AB41699" s="14"/>
      <c r="AC41699" s="14"/>
      <c r="AG41699" s="10"/>
      <c r="AH41699" s="10"/>
      <c r="AL41699" s="84"/>
      <c r="AM41699" s="84"/>
    </row>
    <row r="41700" spans="28:39" hidden="1" x14ac:dyDescent="0.25">
      <c r="AB41700" s="14"/>
      <c r="AC41700" s="14"/>
      <c r="AG41700" s="10"/>
      <c r="AH41700" s="10"/>
      <c r="AL41700" s="84"/>
      <c r="AM41700" s="84"/>
    </row>
    <row r="41701" spans="28:39" hidden="1" x14ac:dyDescent="0.25">
      <c r="AB41701" s="14"/>
      <c r="AC41701" s="14"/>
      <c r="AG41701" s="10"/>
      <c r="AH41701" s="10"/>
      <c r="AL41701" s="84"/>
      <c r="AM41701" s="84"/>
    </row>
    <row r="41702" spans="28:39" hidden="1" x14ac:dyDescent="0.25">
      <c r="AB41702" s="14"/>
      <c r="AC41702" s="14"/>
      <c r="AG41702" s="10"/>
      <c r="AH41702" s="10"/>
      <c r="AL41702" s="84"/>
      <c r="AM41702" s="84"/>
    </row>
    <row r="41703" spans="28:39" hidden="1" x14ac:dyDescent="0.25">
      <c r="AB41703" s="14"/>
      <c r="AC41703" s="14"/>
      <c r="AG41703" s="10"/>
      <c r="AH41703" s="10"/>
      <c r="AL41703" s="84"/>
      <c r="AM41703" s="84"/>
    </row>
    <row r="41704" spans="28:39" hidden="1" x14ac:dyDescent="0.25">
      <c r="AB41704" s="14"/>
      <c r="AC41704" s="14"/>
      <c r="AG41704" s="10"/>
      <c r="AH41704" s="10"/>
      <c r="AL41704" s="84"/>
      <c r="AM41704" s="84"/>
    </row>
    <row r="41705" spans="28:39" hidden="1" x14ac:dyDescent="0.25">
      <c r="AB41705" s="14"/>
      <c r="AC41705" s="14"/>
      <c r="AG41705" s="10"/>
      <c r="AH41705" s="10"/>
      <c r="AL41705" s="84"/>
      <c r="AM41705" s="84"/>
    </row>
    <row r="41706" spans="28:39" hidden="1" x14ac:dyDescent="0.25">
      <c r="AB41706" s="14"/>
      <c r="AC41706" s="14"/>
      <c r="AG41706" s="10"/>
      <c r="AH41706" s="10"/>
      <c r="AL41706" s="84"/>
      <c r="AM41706" s="84"/>
    </row>
    <row r="41707" spans="28:39" hidden="1" x14ac:dyDescent="0.25">
      <c r="AB41707" s="14"/>
      <c r="AC41707" s="14"/>
      <c r="AG41707" s="10"/>
      <c r="AH41707" s="10"/>
      <c r="AL41707" s="84"/>
      <c r="AM41707" s="84"/>
    </row>
    <row r="41708" spans="28:39" hidden="1" x14ac:dyDescent="0.25">
      <c r="AB41708" s="14"/>
      <c r="AC41708" s="14"/>
      <c r="AG41708" s="10"/>
      <c r="AH41708" s="10"/>
      <c r="AL41708" s="84"/>
      <c r="AM41708" s="84"/>
    </row>
    <row r="41709" spans="28:39" hidden="1" x14ac:dyDescent="0.25">
      <c r="AB41709" s="14"/>
      <c r="AC41709" s="14"/>
      <c r="AG41709" s="10"/>
      <c r="AH41709" s="10"/>
      <c r="AL41709" s="84"/>
      <c r="AM41709" s="84"/>
    </row>
    <row r="41710" spans="28:39" hidden="1" x14ac:dyDescent="0.25">
      <c r="AB41710" s="14"/>
      <c r="AC41710" s="14"/>
      <c r="AG41710" s="10"/>
      <c r="AH41710" s="10"/>
      <c r="AL41710" s="84"/>
      <c r="AM41710" s="84"/>
    </row>
    <row r="41711" spans="28:39" hidden="1" x14ac:dyDescent="0.25">
      <c r="AB41711" s="14"/>
      <c r="AC41711" s="14"/>
      <c r="AG41711" s="10"/>
      <c r="AH41711" s="10"/>
      <c r="AL41711" s="84"/>
      <c r="AM41711" s="84"/>
    </row>
    <row r="41712" spans="28:39" hidden="1" x14ac:dyDescent="0.25">
      <c r="AB41712" s="14"/>
      <c r="AC41712" s="14"/>
      <c r="AG41712" s="10"/>
      <c r="AH41712" s="10"/>
      <c r="AL41712" s="84"/>
      <c r="AM41712" s="84"/>
    </row>
    <row r="41713" spans="28:39" hidden="1" x14ac:dyDescent="0.25">
      <c r="AB41713" s="14"/>
      <c r="AC41713" s="14"/>
      <c r="AG41713" s="10"/>
      <c r="AH41713" s="10"/>
      <c r="AL41713" s="84"/>
      <c r="AM41713" s="84"/>
    </row>
    <row r="41714" spans="28:39" hidden="1" x14ac:dyDescent="0.25">
      <c r="AB41714" s="14"/>
      <c r="AC41714" s="14"/>
      <c r="AG41714" s="10"/>
      <c r="AH41714" s="10"/>
      <c r="AL41714" s="84"/>
      <c r="AM41714" s="84"/>
    </row>
    <row r="41715" spans="28:39" hidden="1" x14ac:dyDescent="0.25">
      <c r="AB41715" s="14"/>
      <c r="AC41715" s="14"/>
      <c r="AG41715" s="10"/>
      <c r="AH41715" s="10"/>
      <c r="AL41715" s="84"/>
      <c r="AM41715" s="84"/>
    </row>
    <row r="41716" spans="28:39" hidden="1" x14ac:dyDescent="0.25">
      <c r="AB41716" s="14"/>
      <c r="AC41716" s="14"/>
      <c r="AG41716" s="10"/>
      <c r="AH41716" s="10"/>
      <c r="AL41716" s="84"/>
      <c r="AM41716" s="84"/>
    </row>
    <row r="41717" spans="28:39" hidden="1" x14ac:dyDescent="0.25">
      <c r="AB41717" s="14"/>
      <c r="AC41717" s="14"/>
      <c r="AG41717" s="10"/>
      <c r="AH41717" s="10"/>
      <c r="AL41717" s="84"/>
      <c r="AM41717" s="84"/>
    </row>
    <row r="41718" spans="28:39" hidden="1" x14ac:dyDescent="0.25">
      <c r="AB41718" s="14"/>
      <c r="AC41718" s="14"/>
      <c r="AG41718" s="10"/>
      <c r="AH41718" s="10"/>
      <c r="AL41718" s="84"/>
      <c r="AM41718" s="84"/>
    </row>
    <row r="41719" spans="28:39" hidden="1" x14ac:dyDescent="0.25">
      <c r="AB41719" s="14"/>
      <c r="AC41719" s="14"/>
      <c r="AG41719" s="10"/>
      <c r="AH41719" s="10"/>
      <c r="AL41719" s="84"/>
      <c r="AM41719" s="84"/>
    </row>
    <row r="41720" spans="28:39" hidden="1" x14ac:dyDescent="0.25">
      <c r="AB41720" s="14"/>
      <c r="AC41720" s="14"/>
      <c r="AG41720" s="10"/>
      <c r="AH41720" s="10"/>
      <c r="AL41720" s="84"/>
      <c r="AM41720" s="84"/>
    </row>
    <row r="41721" spans="28:39" hidden="1" x14ac:dyDescent="0.25">
      <c r="AB41721" s="14"/>
      <c r="AC41721" s="14"/>
      <c r="AG41721" s="10"/>
      <c r="AH41721" s="10"/>
      <c r="AL41721" s="84"/>
      <c r="AM41721" s="84"/>
    </row>
    <row r="41722" spans="28:39" hidden="1" x14ac:dyDescent="0.25">
      <c r="AB41722" s="14"/>
      <c r="AC41722" s="14"/>
      <c r="AG41722" s="10"/>
      <c r="AH41722" s="10"/>
      <c r="AL41722" s="84"/>
      <c r="AM41722" s="84"/>
    </row>
    <row r="41723" spans="28:39" hidden="1" x14ac:dyDescent="0.25">
      <c r="AB41723" s="14"/>
      <c r="AC41723" s="14"/>
      <c r="AG41723" s="10"/>
      <c r="AH41723" s="10"/>
      <c r="AL41723" s="84"/>
      <c r="AM41723" s="84"/>
    </row>
    <row r="41724" spans="28:39" hidden="1" x14ac:dyDescent="0.25">
      <c r="AB41724" s="14"/>
      <c r="AC41724" s="14"/>
      <c r="AG41724" s="10"/>
      <c r="AH41724" s="10"/>
      <c r="AL41724" s="84"/>
      <c r="AM41724" s="84"/>
    </row>
    <row r="41725" spans="28:39" hidden="1" x14ac:dyDescent="0.25">
      <c r="AB41725" s="14"/>
      <c r="AC41725" s="14"/>
      <c r="AG41725" s="10"/>
      <c r="AH41725" s="10"/>
      <c r="AL41725" s="84"/>
      <c r="AM41725" s="84"/>
    </row>
    <row r="41726" spans="28:39" hidden="1" x14ac:dyDescent="0.25">
      <c r="AB41726" s="14"/>
      <c r="AC41726" s="14"/>
      <c r="AG41726" s="10"/>
      <c r="AH41726" s="10"/>
      <c r="AL41726" s="84"/>
      <c r="AM41726" s="84"/>
    </row>
    <row r="41727" spans="28:39" hidden="1" x14ac:dyDescent="0.25">
      <c r="AB41727" s="14"/>
      <c r="AC41727" s="14"/>
      <c r="AG41727" s="10"/>
      <c r="AH41727" s="10"/>
      <c r="AL41727" s="84"/>
      <c r="AM41727" s="84"/>
    </row>
    <row r="41728" spans="28:39" hidden="1" x14ac:dyDescent="0.25">
      <c r="AB41728" s="14"/>
      <c r="AC41728" s="14"/>
      <c r="AG41728" s="10"/>
      <c r="AH41728" s="10"/>
      <c r="AL41728" s="84"/>
      <c r="AM41728" s="84"/>
    </row>
    <row r="41729" spans="28:39" hidden="1" x14ac:dyDescent="0.25">
      <c r="AB41729" s="14"/>
      <c r="AC41729" s="14"/>
      <c r="AG41729" s="10"/>
      <c r="AH41729" s="10"/>
      <c r="AL41729" s="84"/>
      <c r="AM41729" s="84"/>
    </row>
    <row r="41730" spans="28:39" hidden="1" x14ac:dyDescent="0.25">
      <c r="AB41730" s="14"/>
      <c r="AC41730" s="14"/>
      <c r="AG41730" s="10"/>
      <c r="AH41730" s="10"/>
      <c r="AL41730" s="84"/>
      <c r="AM41730" s="84"/>
    </row>
    <row r="41731" spans="28:39" hidden="1" x14ac:dyDescent="0.25">
      <c r="AB41731" s="14"/>
      <c r="AC41731" s="14"/>
      <c r="AG41731" s="10"/>
      <c r="AH41731" s="10"/>
      <c r="AL41731" s="84"/>
      <c r="AM41731" s="84"/>
    </row>
    <row r="41732" spans="28:39" hidden="1" x14ac:dyDescent="0.25">
      <c r="AB41732" s="14"/>
      <c r="AC41732" s="14"/>
      <c r="AG41732" s="10"/>
      <c r="AH41732" s="10"/>
      <c r="AL41732" s="84"/>
      <c r="AM41732" s="84"/>
    </row>
    <row r="41733" spans="28:39" hidden="1" x14ac:dyDescent="0.25">
      <c r="AB41733" s="14"/>
      <c r="AC41733" s="14"/>
      <c r="AG41733" s="10"/>
      <c r="AH41733" s="10"/>
      <c r="AL41733" s="84"/>
      <c r="AM41733" s="84"/>
    </row>
    <row r="41734" spans="28:39" hidden="1" x14ac:dyDescent="0.25">
      <c r="AB41734" s="14"/>
      <c r="AC41734" s="14"/>
      <c r="AG41734" s="10"/>
      <c r="AH41734" s="10"/>
      <c r="AL41734" s="84"/>
      <c r="AM41734" s="84"/>
    </row>
    <row r="41735" spans="28:39" hidden="1" x14ac:dyDescent="0.25">
      <c r="AB41735" s="14"/>
      <c r="AC41735" s="14"/>
      <c r="AG41735" s="10"/>
      <c r="AH41735" s="10"/>
      <c r="AL41735" s="84"/>
      <c r="AM41735" s="84"/>
    </row>
    <row r="41736" spans="28:39" hidden="1" x14ac:dyDescent="0.25">
      <c r="AB41736" s="14"/>
      <c r="AC41736" s="14"/>
      <c r="AG41736" s="10"/>
      <c r="AH41736" s="10"/>
      <c r="AL41736" s="84"/>
      <c r="AM41736" s="84"/>
    </row>
    <row r="41737" spans="28:39" hidden="1" x14ac:dyDescent="0.25">
      <c r="AB41737" s="14"/>
      <c r="AC41737" s="14"/>
      <c r="AG41737" s="10"/>
      <c r="AH41737" s="10"/>
      <c r="AL41737" s="84"/>
      <c r="AM41737" s="84"/>
    </row>
    <row r="41738" spans="28:39" hidden="1" x14ac:dyDescent="0.25">
      <c r="AB41738" s="14"/>
      <c r="AC41738" s="14"/>
      <c r="AG41738" s="10"/>
      <c r="AH41738" s="10"/>
      <c r="AL41738" s="84"/>
      <c r="AM41738" s="84"/>
    </row>
    <row r="41739" spans="28:39" hidden="1" x14ac:dyDescent="0.25">
      <c r="AB41739" s="14"/>
      <c r="AC41739" s="14"/>
      <c r="AG41739" s="10"/>
      <c r="AH41739" s="10"/>
      <c r="AL41739" s="84"/>
      <c r="AM41739" s="84"/>
    </row>
    <row r="41740" spans="28:39" hidden="1" x14ac:dyDescent="0.25">
      <c r="AB41740" s="14"/>
      <c r="AC41740" s="14"/>
      <c r="AG41740" s="10"/>
      <c r="AH41740" s="10"/>
      <c r="AL41740" s="84"/>
      <c r="AM41740" s="84"/>
    </row>
    <row r="41741" spans="28:39" hidden="1" x14ac:dyDescent="0.25">
      <c r="AB41741" s="14"/>
      <c r="AC41741" s="14"/>
      <c r="AG41741" s="10"/>
      <c r="AH41741" s="10"/>
      <c r="AL41741" s="84"/>
      <c r="AM41741" s="84"/>
    </row>
    <row r="41742" spans="28:39" hidden="1" x14ac:dyDescent="0.25">
      <c r="AB41742" s="14"/>
      <c r="AC41742" s="14"/>
      <c r="AG41742" s="10"/>
      <c r="AH41742" s="10"/>
      <c r="AL41742" s="84"/>
      <c r="AM41742" s="84"/>
    </row>
    <row r="41743" spans="28:39" hidden="1" x14ac:dyDescent="0.25">
      <c r="AB41743" s="14"/>
      <c r="AC41743" s="14"/>
      <c r="AG41743" s="10"/>
      <c r="AH41743" s="10"/>
      <c r="AL41743" s="84"/>
      <c r="AM41743" s="84"/>
    </row>
    <row r="41744" spans="28:39" hidden="1" x14ac:dyDescent="0.25">
      <c r="AB41744" s="14"/>
      <c r="AC41744" s="14"/>
      <c r="AG41744" s="10"/>
      <c r="AH41744" s="10"/>
      <c r="AL41744" s="84"/>
      <c r="AM41744" s="84"/>
    </row>
    <row r="41745" spans="28:39" hidden="1" x14ac:dyDescent="0.25">
      <c r="AB41745" s="14"/>
      <c r="AC41745" s="14"/>
      <c r="AG41745" s="10"/>
      <c r="AH41745" s="10"/>
      <c r="AL41745" s="84"/>
      <c r="AM41745" s="84"/>
    </row>
    <row r="41746" spans="28:39" hidden="1" x14ac:dyDescent="0.25">
      <c r="AB41746" s="14"/>
      <c r="AC41746" s="14"/>
      <c r="AG41746" s="10"/>
      <c r="AH41746" s="10"/>
      <c r="AL41746" s="84"/>
      <c r="AM41746" s="84"/>
    </row>
    <row r="41747" spans="28:39" hidden="1" x14ac:dyDescent="0.25">
      <c r="AB41747" s="14"/>
      <c r="AC41747" s="14"/>
      <c r="AG41747" s="10"/>
      <c r="AH41747" s="10"/>
      <c r="AL41747" s="84"/>
      <c r="AM41747" s="84"/>
    </row>
    <row r="41748" spans="28:39" hidden="1" x14ac:dyDescent="0.25">
      <c r="AB41748" s="14"/>
      <c r="AC41748" s="14"/>
      <c r="AG41748" s="10"/>
      <c r="AH41748" s="10"/>
      <c r="AL41748" s="84"/>
      <c r="AM41748" s="84"/>
    </row>
    <row r="41749" spans="28:39" hidden="1" x14ac:dyDescent="0.25">
      <c r="AB41749" s="14"/>
      <c r="AC41749" s="14"/>
      <c r="AG41749" s="10"/>
      <c r="AH41749" s="10"/>
      <c r="AL41749" s="84"/>
      <c r="AM41749" s="84"/>
    </row>
    <row r="41750" spans="28:39" hidden="1" x14ac:dyDescent="0.25">
      <c r="AB41750" s="14"/>
      <c r="AC41750" s="14"/>
      <c r="AG41750" s="10"/>
      <c r="AH41750" s="10"/>
      <c r="AL41750" s="84"/>
      <c r="AM41750" s="84"/>
    </row>
    <row r="41751" spans="28:39" hidden="1" x14ac:dyDescent="0.25">
      <c r="AB41751" s="14"/>
      <c r="AC41751" s="14"/>
      <c r="AG41751" s="10"/>
      <c r="AH41751" s="10"/>
      <c r="AL41751" s="84"/>
      <c r="AM41751" s="84"/>
    </row>
    <row r="41752" spans="28:39" hidden="1" x14ac:dyDescent="0.25">
      <c r="AB41752" s="14"/>
      <c r="AC41752" s="14"/>
      <c r="AG41752" s="10"/>
      <c r="AH41752" s="10"/>
      <c r="AL41752" s="84"/>
      <c r="AM41752" s="84"/>
    </row>
    <row r="41753" spans="28:39" hidden="1" x14ac:dyDescent="0.25">
      <c r="AB41753" s="14"/>
      <c r="AC41753" s="14"/>
      <c r="AG41753" s="10"/>
      <c r="AH41753" s="10"/>
      <c r="AL41753" s="84"/>
      <c r="AM41753" s="84"/>
    </row>
    <row r="41754" spans="28:39" hidden="1" x14ac:dyDescent="0.25">
      <c r="AB41754" s="14"/>
      <c r="AC41754" s="14"/>
      <c r="AG41754" s="10"/>
      <c r="AH41754" s="10"/>
      <c r="AL41754" s="84"/>
      <c r="AM41754" s="84"/>
    </row>
    <row r="41755" spans="28:39" hidden="1" x14ac:dyDescent="0.25">
      <c r="AB41755" s="14"/>
      <c r="AC41755" s="14"/>
      <c r="AG41755" s="10"/>
      <c r="AH41755" s="10"/>
      <c r="AL41755" s="84"/>
      <c r="AM41755" s="84"/>
    </row>
    <row r="41756" spans="28:39" hidden="1" x14ac:dyDescent="0.25">
      <c r="AB41756" s="14"/>
      <c r="AC41756" s="14"/>
      <c r="AG41756" s="10"/>
      <c r="AH41756" s="10"/>
      <c r="AL41756" s="84"/>
      <c r="AM41756" s="84"/>
    </row>
    <row r="41757" spans="28:39" hidden="1" x14ac:dyDescent="0.25">
      <c r="AB41757" s="14"/>
      <c r="AC41757" s="14"/>
      <c r="AG41757" s="10"/>
      <c r="AH41757" s="10"/>
      <c r="AL41757" s="84"/>
      <c r="AM41757" s="84"/>
    </row>
    <row r="41758" spans="28:39" hidden="1" x14ac:dyDescent="0.25">
      <c r="AB41758" s="14"/>
      <c r="AC41758" s="14"/>
      <c r="AG41758" s="10"/>
      <c r="AH41758" s="10"/>
      <c r="AL41758" s="84"/>
      <c r="AM41758" s="84"/>
    </row>
    <row r="41759" spans="28:39" hidden="1" x14ac:dyDescent="0.25">
      <c r="AB41759" s="14"/>
      <c r="AC41759" s="14"/>
      <c r="AG41759" s="10"/>
      <c r="AH41759" s="10"/>
      <c r="AL41759" s="84"/>
      <c r="AM41759" s="84"/>
    </row>
    <row r="41760" spans="28:39" hidden="1" x14ac:dyDescent="0.25">
      <c r="AB41760" s="14"/>
      <c r="AC41760" s="14"/>
      <c r="AG41760" s="10"/>
      <c r="AH41760" s="10"/>
      <c r="AL41760" s="84"/>
      <c r="AM41760" s="84"/>
    </row>
    <row r="41761" spans="28:39" hidden="1" x14ac:dyDescent="0.25">
      <c r="AB41761" s="14"/>
      <c r="AC41761" s="14"/>
      <c r="AG41761" s="10"/>
      <c r="AH41761" s="10"/>
      <c r="AL41761" s="84"/>
      <c r="AM41761" s="84"/>
    </row>
    <row r="41762" spans="28:39" hidden="1" x14ac:dyDescent="0.25">
      <c r="AB41762" s="14"/>
      <c r="AC41762" s="14"/>
      <c r="AG41762" s="10"/>
      <c r="AH41762" s="10"/>
      <c r="AL41762" s="84"/>
      <c r="AM41762" s="84"/>
    </row>
    <row r="41763" spans="28:39" hidden="1" x14ac:dyDescent="0.25">
      <c r="AB41763" s="14"/>
      <c r="AC41763" s="14"/>
      <c r="AG41763" s="10"/>
      <c r="AH41763" s="10"/>
      <c r="AL41763" s="84"/>
      <c r="AM41763" s="84"/>
    </row>
    <row r="41764" spans="28:39" hidden="1" x14ac:dyDescent="0.25">
      <c r="AB41764" s="14"/>
      <c r="AC41764" s="14"/>
      <c r="AG41764" s="10"/>
      <c r="AH41764" s="10"/>
      <c r="AL41764" s="84"/>
      <c r="AM41764" s="84"/>
    </row>
    <row r="41765" spans="28:39" hidden="1" x14ac:dyDescent="0.25">
      <c r="AB41765" s="14"/>
      <c r="AC41765" s="14"/>
      <c r="AG41765" s="10"/>
      <c r="AH41765" s="10"/>
      <c r="AL41765" s="84"/>
      <c r="AM41765" s="84"/>
    </row>
    <row r="41766" spans="28:39" hidden="1" x14ac:dyDescent="0.25">
      <c r="AB41766" s="14"/>
      <c r="AC41766" s="14"/>
      <c r="AG41766" s="10"/>
      <c r="AH41766" s="10"/>
      <c r="AL41766" s="84"/>
      <c r="AM41766" s="84"/>
    </row>
    <row r="41767" spans="28:39" hidden="1" x14ac:dyDescent="0.25">
      <c r="AB41767" s="14"/>
      <c r="AC41767" s="14"/>
      <c r="AG41767" s="10"/>
      <c r="AH41767" s="10"/>
      <c r="AL41767" s="84"/>
      <c r="AM41767" s="84"/>
    </row>
    <row r="41768" spans="28:39" hidden="1" x14ac:dyDescent="0.25">
      <c r="AB41768" s="14"/>
      <c r="AC41768" s="14"/>
      <c r="AG41768" s="10"/>
      <c r="AH41768" s="10"/>
      <c r="AL41768" s="84"/>
      <c r="AM41768" s="84"/>
    </row>
    <row r="41769" spans="28:39" hidden="1" x14ac:dyDescent="0.25">
      <c r="AB41769" s="14"/>
      <c r="AC41769" s="14"/>
      <c r="AG41769" s="10"/>
      <c r="AH41769" s="10"/>
      <c r="AL41769" s="84"/>
      <c r="AM41769" s="84"/>
    </row>
    <row r="41770" spans="28:39" hidden="1" x14ac:dyDescent="0.25">
      <c r="AB41770" s="14"/>
      <c r="AC41770" s="14"/>
      <c r="AG41770" s="10"/>
      <c r="AH41770" s="10"/>
      <c r="AL41770" s="84"/>
      <c r="AM41770" s="84"/>
    </row>
    <row r="41771" spans="28:39" hidden="1" x14ac:dyDescent="0.25">
      <c r="AB41771" s="14"/>
      <c r="AC41771" s="14"/>
      <c r="AG41771" s="10"/>
      <c r="AH41771" s="10"/>
      <c r="AL41771" s="84"/>
      <c r="AM41771" s="84"/>
    </row>
    <row r="41772" spans="28:39" hidden="1" x14ac:dyDescent="0.25">
      <c r="AB41772" s="14"/>
      <c r="AC41772" s="14"/>
      <c r="AG41772" s="10"/>
      <c r="AH41772" s="10"/>
      <c r="AL41772" s="84"/>
      <c r="AM41772" s="84"/>
    </row>
    <row r="41773" spans="28:39" hidden="1" x14ac:dyDescent="0.25">
      <c r="AB41773" s="14"/>
      <c r="AC41773" s="14"/>
      <c r="AG41773" s="10"/>
      <c r="AH41773" s="10"/>
      <c r="AL41773" s="84"/>
      <c r="AM41773" s="84"/>
    </row>
    <row r="41774" spans="28:39" hidden="1" x14ac:dyDescent="0.25">
      <c r="AB41774" s="14"/>
      <c r="AC41774" s="14"/>
      <c r="AG41774" s="10"/>
      <c r="AH41774" s="10"/>
      <c r="AL41774" s="84"/>
      <c r="AM41774" s="84"/>
    </row>
    <row r="41775" spans="28:39" hidden="1" x14ac:dyDescent="0.25">
      <c r="AB41775" s="14"/>
      <c r="AC41775" s="14"/>
      <c r="AG41775" s="10"/>
      <c r="AH41775" s="10"/>
      <c r="AL41775" s="84"/>
      <c r="AM41775" s="84"/>
    </row>
    <row r="41776" spans="28:39" hidden="1" x14ac:dyDescent="0.25">
      <c r="AB41776" s="14"/>
      <c r="AC41776" s="14"/>
      <c r="AG41776" s="10"/>
      <c r="AH41776" s="10"/>
      <c r="AL41776" s="84"/>
      <c r="AM41776" s="84"/>
    </row>
    <row r="41777" spans="28:39" hidden="1" x14ac:dyDescent="0.25">
      <c r="AB41777" s="14"/>
      <c r="AC41777" s="14"/>
      <c r="AG41777" s="10"/>
      <c r="AH41777" s="10"/>
      <c r="AL41777" s="84"/>
      <c r="AM41777" s="84"/>
    </row>
    <row r="41778" spans="28:39" hidden="1" x14ac:dyDescent="0.25">
      <c r="AB41778" s="14"/>
      <c r="AC41778" s="14"/>
      <c r="AG41778" s="10"/>
      <c r="AH41778" s="10"/>
      <c r="AL41778" s="84"/>
      <c r="AM41778" s="84"/>
    </row>
    <row r="41779" spans="28:39" hidden="1" x14ac:dyDescent="0.25">
      <c r="AB41779" s="14"/>
      <c r="AC41779" s="14"/>
      <c r="AG41779" s="10"/>
      <c r="AH41779" s="10"/>
      <c r="AL41779" s="84"/>
      <c r="AM41779" s="84"/>
    </row>
    <row r="41780" spans="28:39" hidden="1" x14ac:dyDescent="0.25">
      <c r="AB41780" s="14"/>
      <c r="AC41780" s="14"/>
      <c r="AG41780" s="10"/>
      <c r="AH41780" s="10"/>
      <c r="AL41780" s="84"/>
      <c r="AM41780" s="84"/>
    </row>
    <row r="41781" spans="28:39" hidden="1" x14ac:dyDescent="0.25">
      <c r="AB41781" s="14"/>
      <c r="AC41781" s="14"/>
      <c r="AG41781" s="10"/>
      <c r="AH41781" s="10"/>
      <c r="AL41781" s="84"/>
      <c r="AM41781" s="84"/>
    </row>
    <row r="41782" spans="28:39" hidden="1" x14ac:dyDescent="0.25">
      <c r="AB41782" s="14"/>
      <c r="AC41782" s="14"/>
      <c r="AG41782" s="10"/>
      <c r="AH41782" s="10"/>
      <c r="AL41782" s="84"/>
      <c r="AM41782" s="84"/>
    </row>
    <row r="41783" spans="28:39" hidden="1" x14ac:dyDescent="0.25">
      <c r="AB41783" s="14"/>
      <c r="AC41783" s="14"/>
      <c r="AG41783" s="10"/>
      <c r="AH41783" s="10"/>
      <c r="AL41783" s="84"/>
      <c r="AM41783" s="84"/>
    </row>
    <row r="41784" spans="28:39" hidden="1" x14ac:dyDescent="0.25">
      <c r="AB41784" s="14"/>
      <c r="AC41784" s="14"/>
      <c r="AG41784" s="10"/>
      <c r="AH41784" s="10"/>
      <c r="AL41784" s="84"/>
      <c r="AM41784" s="84"/>
    </row>
    <row r="41785" spans="28:39" hidden="1" x14ac:dyDescent="0.25">
      <c r="AB41785" s="14"/>
      <c r="AC41785" s="14"/>
      <c r="AG41785" s="10"/>
      <c r="AH41785" s="10"/>
      <c r="AL41785" s="84"/>
      <c r="AM41785" s="84"/>
    </row>
    <row r="41786" spans="28:39" hidden="1" x14ac:dyDescent="0.25">
      <c r="AB41786" s="14"/>
      <c r="AC41786" s="14"/>
      <c r="AG41786" s="10"/>
      <c r="AH41786" s="10"/>
      <c r="AL41786" s="84"/>
      <c r="AM41786" s="84"/>
    </row>
    <row r="41787" spans="28:39" hidden="1" x14ac:dyDescent="0.25">
      <c r="AB41787" s="14"/>
      <c r="AC41787" s="14"/>
      <c r="AG41787" s="10"/>
      <c r="AH41787" s="10"/>
      <c r="AL41787" s="84"/>
      <c r="AM41787" s="84"/>
    </row>
    <row r="41788" spans="28:39" hidden="1" x14ac:dyDescent="0.25">
      <c r="AB41788" s="14"/>
      <c r="AC41788" s="14"/>
      <c r="AG41788" s="10"/>
      <c r="AH41788" s="10"/>
      <c r="AL41788" s="84"/>
      <c r="AM41788" s="84"/>
    </row>
    <row r="41789" spans="28:39" hidden="1" x14ac:dyDescent="0.25">
      <c r="AB41789" s="14"/>
      <c r="AC41789" s="14"/>
      <c r="AG41789" s="10"/>
      <c r="AH41789" s="10"/>
      <c r="AL41789" s="84"/>
      <c r="AM41789" s="84"/>
    </row>
    <row r="41790" spans="28:39" hidden="1" x14ac:dyDescent="0.25">
      <c r="AB41790" s="14"/>
      <c r="AC41790" s="14"/>
      <c r="AG41790" s="10"/>
      <c r="AH41790" s="10"/>
      <c r="AL41790" s="84"/>
      <c r="AM41790" s="84"/>
    </row>
    <row r="41791" spans="28:39" hidden="1" x14ac:dyDescent="0.25">
      <c r="AB41791" s="14"/>
      <c r="AC41791" s="14"/>
      <c r="AG41791" s="10"/>
      <c r="AH41791" s="10"/>
      <c r="AL41791" s="84"/>
      <c r="AM41791" s="84"/>
    </row>
    <row r="41792" spans="28:39" hidden="1" x14ac:dyDescent="0.25">
      <c r="AB41792" s="14"/>
      <c r="AC41792" s="14"/>
      <c r="AG41792" s="10"/>
      <c r="AH41792" s="10"/>
      <c r="AL41792" s="84"/>
      <c r="AM41792" s="84"/>
    </row>
    <row r="41793" spans="28:39" hidden="1" x14ac:dyDescent="0.25">
      <c r="AB41793" s="14"/>
      <c r="AC41793" s="14"/>
      <c r="AG41793" s="10"/>
      <c r="AH41793" s="10"/>
      <c r="AL41793" s="84"/>
      <c r="AM41793" s="84"/>
    </row>
    <row r="41794" spans="28:39" hidden="1" x14ac:dyDescent="0.25">
      <c r="AB41794" s="14"/>
      <c r="AC41794" s="14"/>
      <c r="AG41794" s="10"/>
      <c r="AH41794" s="10"/>
      <c r="AL41794" s="84"/>
      <c r="AM41794" s="84"/>
    </row>
    <row r="41795" spans="28:39" hidden="1" x14ac:dyDescent="0.25">
      <c r="AB41795" s="14"/>
      <c r="AC41795" s="14"/>
      <c r="AG41795" s="10"/>
      <c r="AH41795" s="10"/>
      <c r="AL41795" s="84"/>
      <c r="AM41795" s="84"/>
    </row>
    <row r="41796" spans="28:39" hidden="1" x14ac:dyDescent="0.25">
      <c r="AB41796" s="14"/>
      <c r="AC41796" s="14"/>
      <c r="AG41796" s="10"/>
      <c r="AH41796" s="10"/>
      <c r="AL41796" s="84"/>
      <c r="AM41796" s="84"/>
    </row>
    <row r="41797" spans="28:39" hidden="1" x14ac:dyDescent="0.25">
      <c r="AB41797" s="14"/>
      <c r="AC41797" s="14"/>
      <c r="AG41797" s="10"/>
      <c r="AH41797" s="10"/>
      <c r="AL41797" s="84"/>
      <c r="AM41797" s="84"/>
    </row>
    <row r="41798" spans="28:39" hidden="1" x14ac:dyDescent="0.25">
      <c r="AB41798" s="14"/>
      <c r="AC41798" s="14"/>
      <c r="AG41798" s="10"/>
      <c r="AH41798" s="10"/>
      <c r="AL41798" s="84"/>
      <c r="AM41798" s="84"/>
    </row>
    <row r="41799" spans="28:39" hidden="1" x14ac:dyDescent="0.25">
      <c r="AB41799" s="14"/>
      <c r="AC41799" s="14"/>
      <c r="AG41799" s="10"/>
      <c r="AH41799" s="10"/>
      <c r="AL41799" s="84"/>
      <c r="AM41799" s="84"/>
    </row>
    <row r="41800" spans="28:39" hidden="1" x14ac:dyDescent="0.25">
      <c r="AB41800" s="14"/>
      <c r="AC41800" s="14"/>
      <c r="AG41800" s="10"/>
      <c r="AH41800" s="10"/>
      <c r="AL41800" s="84"/>
      <c r="AM41800" s="84"/>
    </row>
    <row r="41801" spans="28:39" hidden="1" x14ac:dyDescent="0.25">
      <c r="AB41801" s="14"/>
      <c r="AC41801" s="14"/>
      <c r="AG41801" s="10"/>
      <c r="AH41801" s="10"/>
      <c r="AL41801" s="84"/>
      <c r="AM41801" s="84"/>
    </row>
    <row r="41802" spans="28:39" hidden="1" x14ac:dyDescent="0.25">
      <c r="AB41802" s="14"/>
      <c r="AC41802" s="14"/>
      <c r="AG41802" s="10"/>
      <c r="AH41802" s="10"/>
      <c r="AL41802" s="84"/>
      <c r="AM41802" s="84"/>
    </row>
    <row r="41803" spans="28:39" hidden="1" x14ac:dyDescent="0.25">
      <c r="AB41803" s="14"/>
      <c r="AC41803" s="14"/>
      <c r="AG41803" s="10"/>
      <c r="AH41803" s="10"/>
      <c r="AL41803" s="84"/>
      <c r="AM41803" s="84"/>
    </row>
    <row r="41804" spans="28:39" hidden="1" x14ac:dyDescent="0.25">
      <c r="AB41804" s="14"/>
      <c r="AC41804" s="14"/>
      <c r="AG41804" s="10"/>
      <c r="AH41804" s="10"/>
      <c r="AL41804" s="84"/>
      <c r="AM41804" s="84"/>
    </row>
    <row r="41805" spans="28:39" hidden="1" x14ac:dyDescent="0.25">
      <c r="AB41805" s="14"/>
      <c r="AC41805" s="14"/>
      <c r="AG41805" s="10"/>
      <c r="AH41805" s="10"/>
      <c r="AL41805" s="84"/>
      <c r="AM41805" s="84"/>
    </row>
    <row r="41806" spans="28:39" hidden="1" x14ac:dyDescent="0.25">
      <c r="AB41806" s="14"/>
      <c r="AC41806" s="14"/>
      <c r="AG41806" s="10"/>
      <c r="AH41806" s="10"/>
      <c r="AL41806" s="84"/>
      <c r="AM41806" s="84"/>
    </row>
    <row r="41807" spans="28:39" hidden="1" x14ac:dyDescent="0.25">
      <c r="AB41807" s="14"/>
      <c r="AC41807" s="14"/>
      <c r="AG41807" s="10"/>
      <c r="AH41807" s="10"/>
      <c r="AL41807" s="84"/>
      <c r="AM41807" s="84"/>
    </row>
    <row r="41808" spans="28:39" hidden="1" x14ac:dyDescent="0.25">
      <c r="AB41808" s="14"/>
      <c r="AC41808" s="14"/>
      <c r="AG41808" s="10"/>
      <c r="AH41808" s="10"/>
      <c r="AL41808" s="84"/>
      <c r="AM41808" s="84"/>
    </row>
    <row r="41809" spans="28:39" hidden="1" x14ac:dyDescent="0.25">
      <c r="AB41809" s="14"/>
      <c r="AC41809" s="14"/>
      <c r="AG41809" s="10"/>
      <c r="AH41809" s="10"/>
      <c r="AL41809" s="84"/>
      <c r="AM41809" s="84"/>
    </row>
    <row r="41810" spans="28:39" hidden="1" x14ac:dyDescent="0.25">
      <c r="AB41810" s="14"/>
      <c r="AC41810" s="14"/>
      <c r="AG41810" s="10"/>
      <c r="AH41810" s="10"/>
      <c r="AL41810" s="84"/>
      <c r="AM41810" s="84"/>
    </row>
    <row r="41811" spans="28:39" hidden="1" x14ac:dyDescent="0.25">
      <c r="AB41811" s="14"/>
      <c r="AC41811" s="14"/>
      <c r="AG41811" s="10"/>
      <c r="AH41811" s="10"/>
      <c r="AL41811" s="84"/>
      <c r="AM41811" s="84"/>
    </row>
    <row r="41812" spans="28:39" hidden="1" x14ac:dyDescent="0.25">
      <c r="AB41812" s="14"/>
      <c r="AC41812" s="14"/>
      <c r="AG41812" s="10"/>
      <c r="AH41812" s="10"/>
      <c r="AL41812" s="84"/>
      <c r="AM41812" s="84"/>
    </row>
    <row r="41813" spans="28:39" hidden="1" x14ac:dyDescent="0.25">
      <c r="AB41813" s="14"/>
      <c r="AC41813" s="14"/>
      <c r="AG41813" s="10"/>
      <c r="AH41813" s="10"/>
      <c r="AL41813" s="84"/>
      <c r="AM41813" s="84"/>
    </row>
    <row r="41814" spans="28:39" hidden="1" x14ac:dyDescent="0.25">
      <c r="AB41814" s="14"/>
      <c r="AC41814" s="14"/>
      <c r="AG41814" s="10"/>
      <c r="AH41814" s="10"/>
      <c r="AL41814" s="84"/>
      <c r="AM41814" s="84"/>
    </row>
    <row r="41815" spans="28:39" hidden="1" x14ac:dyDescent="0.25">
      <c r="AB41815" s="14"/>
      <c r="AC41815" s="14"/>
      <c r="AG41815" s="10"/>
      <c r="AH41815" s="10"/>
      <c r="AL41815" s="84"/>
      <c r="AM41815" s="84"/>
    </row>
    <row r="41816" spans="28:39" hidden="1" x14ac:dyDescent="0.25">
      <c r="AB41816" s="14"/>
      <c r="AC41816" s="14"/>
      <c r="AG41816" s="10"/>
      <c r="AH41816" s="10"/>
      <c r="AL41816" s="84"/>
      <c r="AM41816" s="84"/>
    </row>
    <row r="41817" spans="28:39" hidden="1" x14ac:dyDescent="0.25">
      <c r="AB41817" s="14"/>
      <c r="AC41817" s="14"/>
      <c r="AG41817" s="10"/>
      <c r="AH41817" s="10"/>
      <c r="AL41817" s="84"/>
      <c r="AM41817" s="84"/>
    </row>
    <row r="41818" spans="28:39" hidden="1" x14ac:dyDescent="0.25">
      <c r="AB41818" s="14"/>
      <c r="AC41818" s="14"/>
      <c r="AG41818" s="10"/>
      <c r="AH41818" s="10"/>
      <c r="AL41818" s="84"/>
      <c r="AM41818" s="84"/>
    </row>
    <row r="41819" spans="28:39" hidden="1" x14ac:dyDescent="0.25">
      <c r="AB41819" s="14"/>
      <c r="AC41819" s="14"/>
      <c r="AG41819" s="10"/>
      <c r="AH41819" s="10"/>
      <c r="AL41819" s="84"/>
      <c r="AM41819" s="84"/>
    </row>
    <row r="41820" spans="28:39" hidden="1" x14ac:dyDescent="0.25">
      <c r="AB41820" s="14"/>
      <c r="AC41820" s="14"/>
      <c r="AG41820" s="10"/>
      <c r="AH41820" s="10"/>
      <c r="AL41820" s="84"/>
      <c r="AM41820" s="84"/>
    </row>
    <row r="41821" spans="28:39" hidden="1" x14ac:dyDescent="0.25">
      <c r="AB41821" s="14"/>
      <c r="AC41821" s="14"/>
      <c r="AG41821" s="10"/>
      <c r="AH41821" s="10"/>
      <c r="AL41821" s="84"/>
      <c r="AM41821" s="84"/>
    </row>
    <row r="41822" spans="28:39" hidden="1" x14ac:dyDescent="0.25">
      <c r="AB41822" s="14"/>
      <c r="AC41822" s="14"/>
      <c r="AG41822" s="10"/>
      <c r="AH41822" s="10"/>
      <c r="AL41822" s="84"/>
      <c r="AM41822" s="84"/>
    </row>
    <row r="41823" spans="28:39" hidden="1" x14ac:dyDescent="0.25">
      <c r="AB41823" s="14"/>
      <c r="AC41823" s="14"/>
      <c r="AG41823" s="10"/>
      <c r="AH41823" s="10"/>
      <c r="AL41823" s="84"/>
      <c r="AM41823" s="84"/>
    </row>
    <row r="41824" spans="28:39" hidden="1" x14ac:dyDescent="0.25">
      <c r="AB41824" s="14"/>
      <c r="AC41824" s="14"/>
      <c r="AG41824" s="10"/>
      <c r="AH41824" s="10"/>
      <c r="AL41824" s="84"/>
      <c r="AM41824" s="84"/>
    </row>
    <row r="41825" spans="28:39" hidden="1" x14ac:dyDescent="0.25">
      <c r="AB41825" s="14"/>
      <c r="AC41825" s="14"/>
      <c r="AG41825" s="10"/>
      <c r="AH41825" s="10"/>
      <c r="AL41825" s="84"/>
      <c r="AM41825" s="84"/>
    </row>
    <row r="41826" spans="28:39" hidden="1" x14ac:dyDescent="0.25">
      <c r="AB41826" s="14"/>
      <c r="AC41826" s="14"/>
      <c r="AG41826" s="10"/>
      <c r="AH41826" s="10"/>
      <c r="AL41826" s="84"/>
      <c r="AM41826" s="84"/>
    </row>
    <row r="41827" spans="28:39" hidden="1" x14ac:dyDescent="0.25">
      <c r="AB41827" s="14"/>
      <c r="AC41827" s="14"/>
      <c r="AG41827" s="10"/>
      <c r="AH41827" s="10"/>
      <c r="AL41827" s="84"/>
      <c r="AM41827" s="84"/>
    </row>
    <row r="41828" spans="28:39" hidden="1" x14ac:dyDescent="0.25">
      <c r="AB41828" s="14"/>
      <c r="AC41828" s="14"/>
      <c r="AG41828" s="10"/>
      <c r="AH41828" s="10"/>
      <c r="AL41828" s="84"/>
      <c r="AM41828" s="84"/>
    </row>
    <row r="41829" spans="28:39" hidden="1" x14ac:dyDescent="0.25">
      <c r="AB41829" s="14"/>
      <c r="AC41829" s="14"/>
      <c r="AG41829" s="10"/>
      <c r="AH41829" s="10"/>
      <c r="AL41829" s="84"/>
      <c r="AM41829" s="84"/>
    </row>
    <row r="41830" spans="28:39" hidden="1" x14ac:dyDescent="0.25">
      <c r="AB41830" s="14"/>
      <c r="AC41830" s="14"/>
      <c r="AG41830" s="10"/>
      <c r="AH41830" s="10"/>
      <c r="AL41830" s="84"/>
      <c r="AM41830" s="84"/>
    </row>
    <row r="41831" spans="28:39" hidden="1" x14ac:dyDescent="0.25">
      <c r="AB41831" s="14"/>
      <c r="AC41831" s="14"/>
      <c r="AG41831" s="10"/>
      <c r="AH41831" s="10"/>
      <c r="AL41831" s="84"/>
      <c r="AM41831" s="84"/>
    </row>
    <row r="41832" spans="28:39" hidden="1" x14ac:dyDescent="0.25">
      <c r="AB41832" s="14"/>
      <c r="AC41832" s="14"/>
      <c r="AG41832" s="10"/>
      <c r="AH41832" s="10"/>
      <c r="AL41832" s="84"/>
      <c r="AM41832" s="84"/>
    </row>
    <row r="41833" spans="28:39" hidden="1" x14ac:dyDescent="0.25">
      <c r="AB41833" s="14"/>
      <c r="AC41833" s="14"/>
      <c r="AG41833" s="10"/>
      <c r="AH41833" s="10"/>
      <c r="AL41833" s="84"/>
      <c r="AM41833" s="84"/>
    </row>
    <row r="41834" spans="28:39" hidden="1" x14ac:dyDescent="0.25">
      <c r="AB41834" s="14"/>
      <c r="AC41834" s="14"/>
      <c r="AG41834" s="10"/>
      <c r="AH41834" s="10"/>
      <c r="AL41834" s="84"/>
      <c r="AM41834" s="84"/>
    </row>
    <row r="41835" spans="28:39" hidden="1" x14ac:dyDescent="0.25">
      <c r="AB41835" s="14"/>
      <c r="AC41835" s="14"/>
      <c r="AG41835" s="10"/>
      <c r="AH41835" s="10"/>
      <c r="AL41835" s="84"/>
      <c r="AM41835" s="84"/>
    </row>
    <row r="41836" spans="28:39" hidden="1" x14ac:dyDescent="0.25">
      <c r="AB41836" s="14"/>
      <c r="AC41836" s="14"/>
      <c r="AG41836" s="10"/>
      <c r="AH41836" s="10"/>
      <c r="AL41836" s="84"/>
      <c r="AM41836" s="84"/>
    </row>
    <row r="41837" spans="28:39" hidden="1" x14ac:dyDescent="0.25">
      <c r="AB41837" s="14"/>
      <c r="AC41837" s="14"/>
      <c r="AG41837" s="10"/>
      <c r="AH41837" s="10"/>
      <c r="AL41837" s="84"/>
      <c r="AM41837" s="84"/>
    </row>
    <row r="41838" spans="28:39" hidden="1" x14ac:dyDescent="0.25">
      <c r="AB41838" s="14"/>
      <c r="AC41838" s="14"/>
      <c r="AG41838" s="10"/>
      <c r="AH41838" s="10"/>
      <c r="AL41838" s="84"/>
      <c r="AM41838" s="84"/>
    </row>
    <row r="41839" spans="28:39" hidden="1" x14ac:dyDescent="0.25">
      <c r="AB41839" s="14"/>
      <c r="AC41839" s="14"/>
      <c r="AG41839" s="10"/>
      <c r="AH41839" s="10"/>
      <c r="AL41839" s="84"/>
      <c r="AM41839" s="84"/>
    </row>
    <row r="41840" spans="28:39" hidden="1" x14ac:dyDescent="0.25">
      <c r="AB41840" s="14"/>
      <c r="AC41840" s="14"/>
      <c r="AG41840" s="10"/>
      <c r="AH41840" s="10"/>
      <c r="AL41840" s="84"/>
      <c r="AM41840" s="84"/>
    </row>
    <row r="41841" spans="28:39" hidden="1" x14ac:dyDescent="0.25">
      <c r="AB41841" s="14"/>
      <c r="AC41841" s="14"/>
      <c r="AG41841" s="10"/>
      <c r="AH41841" s="10"/>
      <c r="AL41841" s="84"/>
      <c r="AM41841" s="84"/>
    </row>
    <row r="41842" spans="28:39" hidden="1" x14ac:dyDescent="0.25">
      <c r="AB41842" s="14"/>
      <c r="AC41842" s="14"/>
      <c r="AG41842" s="10"/>
      <c r="AH41842" s="10"/>
      <c r="AL41842" s="84"/>
      <c r="AM41842" s="84"/>
    </row>
    <row r="41843" spans="28:39" hidden="1" x14ac:dyDescent="0.25">
      <c r="AB41843" s="14"/>
      <c r="AC41843" s="14"/>
      <c r="AG41843" s="10"/>
      <c r="AH41843" s="10"/>
      <c r="AL41843" s="84"/>
      <c r="AM41843" s="84"/>
    </row>
    <row r="41844" spans="28:39" hidden="1" x14ac:dyDescent="0.25">
      <c r="AB41844" s="14"/>
      <c r="AC41844" s="14"/>
      <c r="AG41844" s="10"/>
      <c r="AH41844" s="10"/>
      <c r="AL41844" s="84"/>
      <c r="AM41844" s="84"/>
    </row>
    <row r="41845" spans="28:39" hidden="1" x14ac:dyDescent="0.25">
      <c r="AB41845" s="14"/>
      <c r="AC41845" s="14"/>
      <c r="AG41845" s="10"/>
      <c r="AH41845" s="10"/>
      <c r="AL41845" s="84"/>
      <c r="AM41845" s="84"/>
    </row>
    <row r="41846" spans="28:39" hidden="1" x14ac:dyDescent="0.25">
      <c r="AB41846" s="14"/>
      <c r="AC41846" s="14"/>
      <c r="AG41846" s="10"/>
      <c r="AH41846" s="10"/>
      <c r="AL41846" s="84"/>
      <c r="AM41846" s="84"/>
    </row>
    <row r="41847" spans="28:39" hidden="1" x14ac:dyDescent="0.25">
      <c r="AB41847" s="14"/>
      <c r="AC41847" s="14"/>
      <c r="AG41847" s="10"/>
      <c r="AH41847" s="10"/>
      <c r="AL41847" s="84"/>
      <c r="AM41847" s="84"/>
    </row>
    <row r="41848" spans="28:39" hidden="1" x14ac:dyDescent="0.25">
      <c r="AB41848" s="14"/>
      <c r="AC41848" s="14"/>
      <c r="AG41848" s="10"/>
      <c r="AH41848" s="10"/>
      <c r="AL41848" s="84"/>
      <c r="AM41848" s="84"/>
    </row>
    <row r="41849" spans="28:39" hidden="1" x14ac:dyDescent="0.25">
      <c r="AB41849" s="14"/>
      <c r="AC41849" s="14"/>
      <c r="AG41849" s="10"/>
      <c r="AH41849" s="10"/>
      <c r="AL41849" s="84"/>
      <c r="AM41849" s="84"/>
    </row>
    <row r="41850" spans="28:39" hidden="1" x14ac:dyDescent="0.25">
      <c r="AB41850" s="14"/>
      <c r="AC41850" s="14"/>
      <c r="AG41850" s="10"/>
      <c r="AH41850" s="10"/>
      <c r="AL41850" s="84"/>
      <c r="AM41850" s="84"/>
    </row>
    <row r="41851" spans="28:39" hidden="1" x14ac:dyDescent="0.25">
      <c r="AB41851" s="14"/>
      <c r="AC41851" s="14"/>
      <c r="AG41851" s="10"/>
      <c r="AH41851" s="10"/>
      <c r="AL41851" s="84"/>
      <c r="AM41851" s="84"/>
    </row>
    <row r="41852" spans="28:39" hidden="1" x14ac:dyDescent="0.25">
      <c r="AB41852" s="14"/>
      <c r="AC41852" s="14"/>
      <c r="AG41852" s="10"/>
      <c r="AH41852" s="10"/>
      <c r="AL41852" s="84"/>
      <c r="AM41852" s="84"/>
    </row>
    <row r="41853" spans="28:39" hidden="1" x14ac:dyDescent="0.25">
      <c r="AB41853" s="14"/>
      <c r="AC41853" s="14"/>
      <c r="AG41853" s="10"/>
      <c r="AH41853" s="10"/>
      <c r="AL41853" s="84"/>
      <c r="AM41853" s="84"/>
    </row>
    <row r="41854" spans="28:39" hidden="1" x14ac:dyDescent="0.25">
      <c r="AB41854" s="14"/>
      <c r="AC41854" s="14"/>
      <c r="AG41854" s="10"/>
      <c r="AH41854" s="10"/>
      <c r="AL41854" s="84"/>
      <c r="AM41854" s="84"/>
    </row>
    <row r="41855" spans="28:39" hidden="1" x14ac:dyDescent="0.25">
      <c r="AB41855" s="14"/>
      <c r="AC41855" s="14"/>
      <c r="AG41855" s="10"/>
      <c r="AH41855" s="10"/>
      <c r="AL41855" s="84"/>
      <c r="AM41855" s="84"/>
    </row>
    <row r="41856" spans="28:39" hidden="1" x14ac:dyDescent="0.25">
      <c r="AB41856" s="14"/>
      <c r="AC41856" s="14"/>
      <c r="AG41856" s="10"/>
      <c r="AH41856" s="10"/>
      <c r="AL41856" s="84"/>
      <c r="AM41856" s="84"/>
    </row>
    <row r="41857" spans="28:39" hidden="1" x14ac:dyDescent="0.25">
      <c r="AB41857" s="14"/>
      <c r="AC41857" s="14"/>
      <c r="AG41857" s="10"/>
      <c r="AH41857" s="10"/>
      <c r="AL41857" s="84"/>
      <c r="AM41857" s="84"/>
    </row>
    <row r="41858" spans="28:39" hidden="1" x14ac:dyDescent="0.25">
      <c r="AB41858" s="14"/>
      <c r="AC41858" s="14"/>
      <c r="AG41858" s="10"/>
      <c r="AH41858" s="10"/>
      <c r="AL41858" s="84"/>
      <c r="AM41858" s="84"/>
    </row>
    <row r="41859" spans="28:39" hidden="1" x14ac:dyDescent="0.25">
      <c r="AB41859" s="14"/>
      <c r="AC41859" s="14"/>
      <c r="AG41859" s="10"/>
      <c r="AH41859" s="10"/>
      <c r="AL41859" s="84"/>
      <c r="AM41859" s="84"/>
    </row>
    <row r="41860" spans="28:39" hidden="1" x14ac:dyDescent="0.25">
      <c r="AB41860" s="14"/>
      <c r="AC41860" s="14"/>
      <c r="AG41860" s="10"/>
      <c r="AH41860" s="10"/>
      <c r="AL41860" s="84"/>
      <c r="AM41860" s="84"/>
    </row>
    <row r="41861" spans="28:39" hidden="1" x14ac:dyDescent="0.25">
      <c r="AB41861" s="14"/>
      <c r="AC41861" s="14"/>
      <c r="AG41861" s="10"/>
      <c r="AH41861" s="10"/>
      <c r="AL41861" s="84"/>
      <c r="AM41861" s="84"/>
    </row>
    <row r="41862" spans="28:39" hidden="1" x14ac:dyDescent="0.25">
      <c r="AB41862" s="14"/>
      <c r="AC41862" s="14"/>
      <c r="AG41862" s="10"/>
      <c r="AH41862" s="10"/>
      <c r="AL41862" s="84"/>
      <c r="AM41862" s="84"/>
    </row>
    <row r="41863" spans="28:39" hidden="1" x14ac:dyDescent="0.25">
      <c r="AB41863" s="14"/>
      <c r="AC41863" s="14"/>
      <c r="AG41863" s="10"/>
      <c r="AH41863" s="10"/>
      <c r="AL41863" s="84"/>
      <c r="AM41863" s="84"/>
    </row>
    <row r="41864" spans="28:39" hidden="1" x14ac:dyDescent="0.25">
      <c r="AB41864" s="14"/>
      <c r="AC41864" s="14"/>
      <c r="AG41864" s="10"/>
      <c r="AH41864" s="10"/>
      <c r="AL41864" s="84"/>
      <c r="AM41864" s="84"/>
    </row>
    <row r="41865" spans="28:39" hidden="1" x14ac:dyDescent="0.25">
      <c r="AB41865" s="14"/>
      <c r="AC41865" s="14"/>
      <c r="AG41865" s="10"/>
      <c r="AH41865" s="10"/>
      <c r="AL41865" s="84"/>
      <c r="AM41865" s="84"/>
    </row>
    <row r="41866" spans="28:39" hidden="1" x14ac:dyDescent="0.25">
      <c r="AB41866" s="14"/>
      <c r="AC41866" s="14"/>
      <c r="AG41866" s="10"/>
      <c r="AH41866" s="10"/>
      <c r="AL41866" s="84"/>
      <c r="AM41866" s="84"/>
    </row>
    <row r="41867" spans="28:39" hidden="1" x14ac:dyDescent="0.25">
      <c r="AB41867" s="14"/>
      <c r="AC41867" s="14"/>
      <c r="AG41867" s="10"/>
      <c r="AH41867" s="10"/>
      <c r="AL41867" s="84"/>
      <c r="AM41867" s="84"/>
    </row>
    <row r="41868" spans="28:39" hidden="1" x14ac:dyDescent="0.25">
      <c r="AB41868" s="14"/>
      <c r="AC41868" s="14"/>
      <c r="AG41868" s="10"/>
      <c r="AH41868" s="10"/>
      <c r="AL41868" s="84"/>
      <c r="AM41868" s="84"/>
    </row>
    <row r="41869" spans="28:39" hidden="1" x14ac:dyDescent="0.25">
      <c r="AB41869" s="14"/>
      <c r="AC41869" s="14"/>
      <c r="AG41869" s="10"/>
      <c r="AH41869" s="10"/>
      <c r="AL41869" s="84"/>
      <c r="AM41869" s="84"/>
    </row>
    <row r="41870" spans="28:39" hidden="1" x14ac:dyDescent="0.25">
      <c r="AB41870" s="14"/>
      <c r="AC41870" s="14"/>
      <c r="AG41870" s="10"/>
      <c r="AH41870" s="10"/>
      <c r="AL41870" s="84"/>
      <c r="AM41870" s="84"/>
    </row>
    <row r="41871" spans="28:39" hidden="1" x14ac:dyDescent="0.25">
      <c r="AB41871" s="14"/>
      <c r="AC41871" s="14"/>
      <c r="AG41871" s="10"/>
      <c r="AH41871" s="10"/>
      <c r="AL41871" s="84"/>
      <c r="AM41871" s="84"/>
    </row>
    <row r="41872" spans="28:39" hidden="1" x14ac:dyDescent="0.25">
      <c r="AB41872" s="14"/>
      <c r="AC41872" s="14"/>
      <c r="AG41872" s="10"/>
      <c r="AH41872" s="10"/>
      <c r="AL41872" s="84"/>
      <c r="AM41872" s="84"/>
    </row>
    <row r="41873" spans="28:39" hidden="1" x14ac:dyDescent="0.25">
      <c r="AB41873" s="14"/>
      <c r="AC41873" s="14"/>
      <c r="AG41873" s="10"/>
      <c r="AH41873" s="10"/>
      <c r="AL41873" s="84"/>
      <c r="AM41873" s="84"/>
    </row>
    <row r="41874" spans="28:39" hidden="1" x14ac:dyDescent="0.25">
      <c r="AB41874" s="14"/>
      <c r="AC41874" s="14"/>
      <c r="AG41874" s="10"/>
      <c r="AH41874" s="10"/>
      <c r="AL41874" s="84"/>
      <c r="AM41874" s="84"/>
    </row>
    <row r="41875" spans="28:39" hidden="1" x14ac:dyDescent="0.25">
      <c r="AB41875" s="14"/>
      <c r="AC41875" s="14"/>
      <c r="AG41875" s="10"/>
      <c r="AH41875" s="10"/>
      <c r="AL41875" s="84"/>
      <c r="AM41875" s="84"/>
    </row>
    <row r="41876" spans="28:39" hidden="1" x14ac:dyDescent="0.25">
      <c r="AB41876" s="14"/>
      <c r="AC41876" s="14"/>
      <c r="AG41876" s="10"/>
      <c r="AH41876" s="10"/>
      <c r="AL41876" s="84"/>
      <c r="AM41876" s="84"/>
    </row>
    <row r="41877" spans="28:39" hidden="1" x14ac:dyDescent="0.25">
      <c r="AB41877" s="14"/>
      <c r="AC41877" s="14"/>
      <c r="AG41877" s="10"/>
      <c r="AH41877" s="10"/>
      <c r="AL41877" s="84"/>
      <c r="AM41877" s="84"/>
    </row>
    <row r="41878" spans="28:39" hidden="1" x14ac:dyDescent="0.25">
      <c r="AB41878" s="14"/>
      <c r="AC41878" s="14"/>
      <c r="AG41878" s="10"/>
      <c r="AH41878" s="10"/>
      <c r="AL41878" s="84"/>
      <c r="AM41878" s="84"/>
    </row>
    <row r="41879" spans="28:39" hidden="1" x14ac:dyDescent="0.25">
      <c r="AB41879" s="14"/>
      <c r="AC41879" s="14"/>
      <c r="AG41879" s="10"/>
      <c r="AH41879" s="10"/>
      <c r="AL41879" s="84"/>
      <c r="AM41879" s="84"/>
    </row>
    <row r="41880" spans="28:39" hidden="1" x14ac:dyDescent="0.25">
      <c r="AB41880" s="14"/>
      <c r="AC41880" s="14"/>
      <c r="AG41880" s="10"/>
      <c r="AH41880" s="10"/>
      <c r="AL41880" s="84"/>
      <c r="AM41880" s="84"/>
    </row>
    <row r="41881" spans="28:39" hidden="1" x14ac:dyDescent="0.25">
      <c r="AB41881" s="14"/>
      <c r="AC41881" s="14"/>
      <c r="AG41881" s="10"/>
      <c r="AH41881" s="10"/>
      <c r="AL41881" s="84"/>
      <c r="AM41881" s="84"/>
    </row>
    <row r="41882" spans="28:39" hidden="1" x14ac:dyDescent="0.25">
      <c r="AB41882" s="14"/>
      <c r="AC41882" s="14"/>
      <c r="AG41882" s="10"/>
      <c r="AH41882" s="10"/>
      <c r="AL41882" s="84"/>
      <c r="AM41882" s="84"/>
    </row>
    <row r="41883" spans="28:39" hidden="1" x14ac:dyDescent="0.25">
      <c r="AB41883" s="14"/>
      <c r="AC41883" s="14"/>
      <c r="AG41883" s="10"/>
      <c r="AH41883" s="10"/>
      <c r="AL41883" s="84"/>
      <c r="AM41883" s="84"/>
    </row>
    <row r="41884" spans="28:39" hidden="1" x14ac:dyDescent="0.25">
      <c r="AB41884" s="14"/>
      <c r="AC41884" s="14"/>
      <c r="AG41884" s="10"/>
      <c r="AH41884" s="10"/>
      <c r="AL41884" s="84"/>
      <c r="AM41884" s="84"/>
    </row>
    <row r="41885" spans="28:39" hidden="1" x14ac:dyDescent="0.25">
      <c r="AB41885" s="14"/>
      <c r="AC41885" s="14"/>
      <c r="AG41885" s="10"/>
      <c r="AH41885" s="10"/>
      <c r="AL41885" s="84"/>
      <c r="AM41885" s="84"/>
    </row>
    <row r="41886" spans="28:39" hidden="1" x14ac:dyDescent="0.25">
      <c r="AB41886" s="14"/>
      <c r="AC41886" s="14"/>
      <c r="AG41886" s="10"/>
      <c r="AH41886" s="10"/>
      <c r="AL41886" s="84"/>
      <c r="AM41886" s="84"/>
    </row>
    <row r="41887" spans="28:39" hidden="1" x14ac:dyDescent="0.25">
      <c r="AB41887" s="14"/>
      <c r="AC41887" s="14"/>
      <c r="AG41887" s="10"/>
      <c r="AH41887" s="10"/>
      <c r="AL41887" s="84"/>
      <c r="AM41887" s="84"/>
    </row>
    <row r="41888" spans="28:39" hidden="1" x14ac:dyDescent="0.25">
      <c r="AB41888" s="14"/>
      <c r="AC41888" s="14"/>
      <c r="AG41888" s="10"/>
      <c r="AH41888" s="10"/>
      <c r="AL41888" s="84"/>
      <c r="AM41888" s="84"/>
    </row>
    <row r="41889" spans="28:39" hidden="1" x14ac:dyDescent="0.25">
      <c r="AB41889" s="14"/>
      <c r="AC41889" s="14"/>
      <c r="AG41889" s="10"/>
      <c r="AH41889" s="10"/>
      <c r="AL41889" s="84"/>
      <c r="AM41889" s="84"/>
    </row>
    <row r="41890" spans="28:39" hidden="1" x14ac:dyDescent="0.25">
      <c r="AB41890" s="14"/>
      <c r="AC41890" s="14"/>
      <c r="AG41890" s="10"/>
      <c r="AH41890" s="10"/>
      <c r="AL41890" s="84"/>
      <c r="AM41890" s="84"/>
    </row>
    <row r="41891" spans="28:39" hidden="1" x14ac:dyDescent="0.25">
      <c r="AB41891" s="14"/>
      <c r="AC41891" s="14"/>
      <c r="AG41891" s="10"/>
      <c r="AH41891" s="10"/>
      <c r="AL41891" s="84"/>
      <c r="AM41891" s="84"/>
    </row>
    <row r="41892" spans="28:39" hidden="1" x14ac:dyDescent="0.25">
      <c r="AB41892" s="14"/>
      <c r="AC41892" s="14"/>
      <c r="AG41892" s="10"/>
      <c r="AH41892" s="10"/>
      <c r="AL41892" s="84"/>
      <c r="AM41892" s="84"/>
    </row>
    <row r="41893" spans="28:39" hidden="1" x14ac:dyDescent="0.25">
      <c r="AB41893" s="14"/>
      <c r="AC41893" s="14"/>
      <c r="AG41893" s="10"/>
      <c r="AH41893" s="10"/>
      <c r="AL41893" s="84"/>
      <c r="AM41893" s="84"/>
    </row>
    <row r="41894" spans="28:39" hidden="1" x14ac:dyDescent="0.25">
      <c r="AB41894" s="14"/>
      <c r="AC41894" s="14"/>
      <c r="AG41894" s="10"/>
      <c r="AH41894" s="10"/>
      <c r="AL41894" s="84"/>
      <c r="AM41894" s="84"/>
    </row>
    <row r="41895" spans="28:39" hidden="1" x14ac:dyDescent="0.25">
      <c r="AB41895" s="14"/>
      <c r="AC41895" s="14"/>
      <c r="AG41895" s="10"/>
      <c r="AH41895" s="10"/>
      <c r="AL41895" s="84"/>
      <c r="AM41895" s="84"/>
    </row>
    <row r="41896" spans="28:39" hidden="1" x14ac:dyDescent="0.25">
      <c r="AB41896" s="14"/>
      <c r="AC41896" s="14"/>
      <c r="AG41896" s="10"/>
      <c r="AH41896" s="10"/>
      <c r="AL41896" s="84"/>
      <c r="AM41896" s="84"/>
    </row>
    <row r="41897" spans="28:39" hidden="1" x14ac:dyDescent="0.25">
      <c r="AB41897" s="14"/>
      <c r="AC41897" s="14"/>
      <c r="AG41897" s="10"/>
      <c r="AH41897" s="10"/>
      <c r="AL41897" s="84"/>
      <c r="AM41897" s="84"/>
    </row>
    <row r="41898" spans="28:39" hidden="1" x14ac:dyDescent="0.25">
      <c r="AB41898" s="14"/>
      <c r="AC41898" s="14"/>
      <c r="AG41898" s="10"/>
      <c r="AH41898" s="10"/>
      <c r="AL41898" s="84"/>
      <c r="AM41898" s="84"/>
    </row>
    <row r="41899" spans="28:39" hidden="1" x14ac:dyDescent="0.25">
      <c r="AB41899" s="14"/>
      <c r="AC41899" s="14"/>
      <c r="AG41899" s="10"/>
      <c r="AH41899" s="10"/>
      <c r="AL41899" s="84"/>
      <c r="AM41899" s="84"/>
    </row>
    <row r="41900" spans="28:39" hidden="1" x14ac:dyDescent="0.25">
      <c r="AB41900" s="14"/>
      <c r="AC41900" s="14"/>
      <c r="AG41900" s="10"/>
      <c r="AH41900" s="10"/>
      <c r="AL41900" s="84"/>
      <c r="AM41900" s="84"/>
    </row>
    <row r="41901" spans="28:39" hidden="1" x14ac:dyDescent="0.25">
      <c r="AB41901" s="14"/>
      <c r="AC41901" s="14"/>
      <c r="AG41901" s="10"/>
      <c r="AH41901" s="10"/>
      <c r="AL41901" s="84"/>
      <c r="AM41901" s="84"/>
    </row>
    <row r="41902" spans="28:39" hidden="1" x14ac:dyDescent="0.25">
      <c r="AB41902" s="14"/>
      <c r="AC41902" s="14"/>
      <c r="AG41902" s="10"/>
      <c r="AH41902" s="10"/>
      <c r="AL41902" s="84"/>
      <c r="AM41902" s="84"/>
    </row>
    <row r="41903" spans="28:39" hidden="1" x14ac:dyDescent="0.25">
      <c r="AB41903" s="14"/>
      <c r="AC41903" s="14"/>
      <c r="AG41903" s="10"/>
      <c r="AH41903" s="10"/>
      <c r="AL41903" s="84"/>
      <c r="AM41903" s="84"/>
    </row>
    <row r="41904" spans="28:39" hidden="1" x14ac:dyDescent="0.25">
      <c r="AB41904" s="14"/>
      <c r="AC41904" s="14"/>
      <c r="AG41904" s="10"/>
      <c r="AH41904" s="10"/>
      <c r="AL41904" s="84"/>
      <c r="AM41904" s="84"/>
    </row>
    <row r="41905" spans="28:39" hidden="1" x14ac:dyDescent="0.25">
      <c r="AB41905" s="14"/>
      <c r="AC41905" s="14"/>
      <c r="AG41905" s="10"/>
      <c r="AH41905" s="10"/>
      <c r="AL41905" s="84"/>
      <c r="AM41905" s="84"/>
    </row>
    <row r="41906" spans="28:39" hidden="1" x14ac:dyDescent="0.25">
      <c r="AB41906" s="14"/>
      <c r="AC41906" s="14"/>
      <c r="AG41906" s="10"/>
      <c r="AH41906" s="10"/>
      <c r="AL41906" s="84"/>
      <c r="AM41906" s="84"/>
    </row>
    <row r="41907" spans="28:39" hidden="1" x14ac:dyDescent="0.25">
      <c r="AB41907" s="14"/>
      <c r="AC41907" s="14"/>
      <c r="AG41907" s="10"/>
      <c r="AH41907" s="10"/>
      <c r="AL41907" s="84"/>
      <c r="AM41907" s="84"/>
    </row>
    <row r="41908" spans="28:39" hidden="1" x14ac:dyDescent="0.25">
      <c r="AB41908" s="14"/>
      <c r="AC41908" s="14"/>
      <c r="AG41908" s="10"/>
      <c r="AH41908" s="10"/>
      <c r="AL41908" s="84"/>
      <c r="AM41908" s="84"/>
    </row>
    <row r="41909" spans="28:39" hidden="1" x14ac:dyDescent="0.25">
      <c r="AB41909" s="14"/>
      <c r="AC41909" s="14"/>
      <c r="AG41909" s="10"/>
      <c r="AH41909" s="10"/>
      <c r="AL41909" s="84"/>
      <c r="AM41909" s="84"/>
    </row>
    <row r="41910" spans="28:39" hidden="1" x14ac:dyDescent="0.25">
      <c r="AB41910" s="14"/>
      <c r="AC41910" s="14"/>
      <c r="AG41910" s="10"/>
      <c r="AH41910" s="10"/>
      <c r="AL41910" s="84"/>
      <c r="AM41910" s="84"/>
    </row>
    <row r="41911" spans="28:39" hidden="1" x14ac:dyDescent="0.25">
      <c r="AB41911" s="14"/>
      <c r="AC41911" s="14"/>
      <c r="AG41911" s="10"/>
      <c r="AH41911" s="10"/>
      <c r="AL41911" s="84"/>
      <c r="AM41911" s="84"/>
    </row>
    <row r="41912" spans="28:39" hidden="1" x14ac:dyDescent="0.25">
      <c r="AB41912" s="14"/>
      <c r="AC41912" s="14"/>
      <c r="AG41912" s="10"/>
      <c r="AH41912" s="10"/>
      <c r="AL41912" s="84"/>
      <c r="AM41912" s="84"/>
    </row>
    <row r="41913" spans="28:39" hidden="1" x14ac:dyDescent="0.25">
      <c r="AB41913" s="14"/>
      <c r="AC41913" s="14"/>
      <c r="AG41913" s="10"/>
      <c r="AH41913" s="10"/>
      <c r="AL41913" s="84"/>
      <c r="AM41913" s="84"/>
    </row>
    <row r="41914" spans="28:39" hidden="1" x14ac:dyDescent="0.25">
      <c r="AB41914" s="14"/>
      <c r="AC41914" s="14"/>
      <c r="AG41914" s="10"/>
      <c r="AH41914" s="10"/>
      <c r="AL41914" s="84"/>
      <c r="AM41914" s="84"/>
    </row>
    <row r="41915" spans="28:39" hidden="1" x14ac:dyDescent="0.25">
      <c r="AB41915" s="14"/>
      <c r="AC41915" s="14"/>
      <c r="AG41915" s="10"/>
      <c r="AH41915" s="10"/>
      <c r="AL41915" s="84"/>
      <c r="AM41915" s="84"/>
    </row>
    <row r="41916" spans="28:39" hidden="1" x14ac:dyDescent="0.25">
      <c r="AB41916" s="14"/>
      <c r="AC41916" s="14"/>
      <c r="AG41916" s="10"/>
      <c r="AH41916" s="10"/>
      <c r="AL41916" s="84"/>
      <c r="AM41916" s="84"/>
    </row>
    <row r="41917" spans="28:39" hidden="1" x14ac:dyDescent="0.25">
      <c r="AB41917" s="14"/>
      <c r="AC41917" s="14"/>
      <c r="AG41917" s="10"/>
      <c r="AH41917" s="10"/>
      <c r="AL41917" s="84"/>
      <c r="AM41917" s="84"/>
    </row>
    <row r="41918" spans="28:39" hidden="1" x14ac:dyDescent="0.25">
      <c r="AB41918" s="14"/>
      <c r="AC41918" s="14"/>
      <c r="AG41918" s="10"/>
      <c r="AH41918" s="10"/>
      <c r="AL41918" s="84"/>
      <c r="AM41918" s="84"/>
    </row>
    <row r="41919" spans="28:39" hidden="1" x14ac:dyDescent="0.25">
      <c r="AB41919" s="14"/>
      <c r="AC41919" s="14"/>
      <c r="AG41919" s="10"/>
      <c r="AH41919" s="10"/>
      <c r="AL41919" s="84"/>
      <c r="AM41919" s="84"/>
    </row>
    <row r="41920" spans="28:39" hidden="1" x14ac:dyDescent="0.25">
      <c r="AB41920" s="14"/>
      <c r="AC41920" s="14"/>
      <c r="AG41920" s="10"/>
      <c r="AH41920" s="10"/>
      <c r="AL41920" s="84"/>
      <c r="AM41920" s="84"/>
    </row>
    <row r="41921" spans="28:39" hidden="1" x14ac:dyDescent="0.25">
      <c r="AB41921" s="14"/>
      <c r="AC41921" s="14"/>
      <c r="AG41921" s="10"/>
      <c r="AH41921" s="10"/>
      <c r="AL41921" s="84"/>
      <c r="AM41921" s="84"/>
    </row>
    <row r="41922" spans="28:39" hidden="1" x14ac:dyDescent="0.25">
      <c r="AB41922" s="14"/>
      <c r="AC41922" s="14"/>
      <c r="AG41922" s="10"/>
      <c r="AH41922" s="10"/>
      <c r="AL41922" s="84"/>
      <c r="AM41922" s="84"/>
    </row>
    <row r="41923" spans="28:39" hidden="1" x14ac:dyDescent="0.25">
      <c r="AB41923" s="14"/>
      <c r="AC41923" s="14"/>
      <c r="AG41923" s="10"/>
      <c r="AH41923" s="10"/>
      <c r="AL41923" s="84"/>
      <c r="AM41923" s="84"/>
    </row>
    <row r="41924" spans="28:39" hidden="1" x14ac:dyDescent="0.25">
      <c r="AB41924" s="14"/>
      <c r="AC41924" s="14"/>
      <c r="AG41924" s="10"/>
      <c r="AH41924" s="10"/>
      <c r="AL41924" s="84"/>
      <c r="AM41924" s="84"/>
    </row>
    <row r="41925" spans="28:39" hidden="1" x14ac:dyDescent="0.25">
      <c r="AB41925" s="14"/>
      <c r="AC41925" s="14"/>
      <c r="AG41925" s="10"/>
      <c r="AH41925" s="10"/>
      <c r="AL41925" s="84"/>
      <c r="AM41925" s="84"/>
    </row>
    <row r="41926" spans="28:39" hidden="1" x14ac:dyDescent="0.25">
      <c r="AB41926" s="14"/>
      <c r="AC41926" s="14"/>
      <c r="AG41926" s="10"/>
      <c r="AH41926" s="10"/>
      <c r="AL41926" s="84"/>
      <c r="AM41926" s="84"/>
    </row>
    <row r="41927" spans="28:39" hidden="1" x14ac:dyDescent="0.25">
      <c r="AB41927" s="14"/>
      <c r="AC41927" s="14"/>
      <c r="AG41927" s="10"/>
      <c r="AH41927" s="10"/>
      <c r="AL41927" s="84"/>
      <c r="AM41927" s="84"/>
    </row>
    <row r="41928" spans="28:39" hidden="1" x14ac:dyDescent="0.25">
      <c r="AB41928" s="14"/>
      <c r="AC41928" s="14"/>
      <c r="AG41928" s="10"/>
      <c r="AH41928" s="10"/>
      <c r="AL41928" s="84"/>
      <c r="AM41928" s="84"/>
    </row>
    <row r="41929" spans="28:39" hidden="1" x14ac:dyDescent="0.25">
      <c r="AB41929" s="14"/>
      <c r="AC41929" s="14"/>
      <c r="AG41929" s="10"/>
      <c r="AH41929" s="10"/>
      <c r="AL41929" s="84"/>
      <c r="AM41929" s="84"/>
    </row>
    <row r="41930" spans="28:39" hidden="1" x14ac:dyDescent="0.25">
      <c r="AB41930" s="14"/>
      <c r="AC41930" s="14"/>
      <c r="AG41930" s="10"/>
      <c r="AH41930" s="10"/>
      <c r="AL41930" s="84"/>
      <c r="AM41930" s="84"/>
    </row>
    <row r="41931" spans="28:39" hidden="1" x14ac:dyDescent="0.25">
      <c r="AB41931" s="14"/>
      <c r="AC41931" s="14"/>
      <c r="AG41931" s="10"/>
      <c r="AH41931" s="10"/>
      <c r="AL41931" s="84"/>
      <c r="AM41931" s="84"/>
    </row>
    <row r="41932" spans="28:39" hidden="1" x14ac:dyDescent="0.25">
      <c r="AB41932" s="14"/>
      <c r="AC41932" s="14"/>
      <c r="AG41932" s="10"/>
      <c r="AH41932" s="10"/>
      <c r="AL41932" s="84"/>
      <c r="AM41932" s="84"/>
    </row>
    <row r="41933" spans="28:39" hidden="1" x14ac:dyDescent="0.25">
      <c r="AB41933" s="14"/>
      <c r="AC41933" s="14"/>
      <c r="AG41933" s="10"/>
      <c r="AH41933" s="10"/>
      <c r="AL41933" s="84"/>
      <c r="AM41933" s="84"/>
    </row>
    <row r="41934" spans="28:39" hidden="1" x14ac:dyDescent="0.25">
      <c r="AB41934" s="14"/>
      <c r="AC41934" s="14"/>
      <c r="AG41934" s="10"/>
      <c r="AH41934" s="10"/>
      <c r="AL41934" s="84"/>
      <c r="AM41934" s="84"/>
    </row>
    <row r="41935" spans="28:39" hidden="1" x14ac:dyDescent="0.25">
      <c r="AB41935" s="14"/>
      <c r="AC41935" s="14"/>
      <c r="AG41935" s="10"/>
      <c r="AH41935" s="10"/>
      <c r="AL41935" s="84"/>
      <c r="AM41935" s="84"/>
    </row>
    <row r="41936" spans="28:39" hidden="1" x14ac:dyDescent="0.25">
      <c r="AB41936" s="14"/>
      <c r="AC41936" s="14"/>
      <c r="AG41936" s="10"/>
      <c r="AH41936" s="10"/>
      <c r="AL41936" s="84"/>
      <c r="AM41936" s="84"/>
    </row>
    <row r="41937" spans="28:39" hidden="1" x14ac:dyDescent="0.25">
      <c r="AB41937" s="14"/>
      <c r="AC41937" s="14"/>
      <c r="AG41937" s="10"/>
      <c r="AH41937" s="10"/>
      <c r="AL41937" s="84"/>
      <c r="AM41937" s="84"/>
    </row>
    <row r="41938" spans="28:39" hidden="1" x14ac:dyDescent="0.25">
      <c r="AB41938" s="14"/>
      <c r="AC41938" s="14"/>
      <c r="AG41938" s="10"/>
      <c r="AH41938" s="10"/>
      <c r="AL41938" s="84"/>
      <c r="AM41938" s="84"/>
    </row>
    <row r="41939" spans="28:39" hidden="1" x14ac:dyDescent="0.25">
      <c r="AB41939" s="14"/>
      <c r="AC41939" s="14"/>
      <c r="AG41939" s="10"/>
      <c r="AH41939" s="10"/>
      <c r="AL41939" s="84"/>
      <c r="AM41939" s="84"/>
    </row>
    <row r="41940" spans="28:39" hidden="1" x14ac:dyDescent="0.25">
      <c r="AB41940" s="14"/>
      <c r="AC41940" s="14"/>
      <c r="AG41940" s="10"/>
      <c r="AH41940" s="10"/>
      <c r="AL41940" s="84"/>
      <c r="AM41940" s="84"/>
    </row>
    <row r="41941" spans="28:39" hidden="1" x14ac:dyDescent="0.25">
      <c r="AB41941" s="14"/>
      <c r="AC41941" s="14"/>
      <c r="AG41941" s="10"/>
      <c r="AH41941" s="10"/>
      <c r="AL41941" s="84"/>
      <c r="AM41941" s="84"/>
    </row>
    <row r="41942" spans="28:39" hidden="1" x14ac:dyDescent="0.25">
      <c r="AB41942" s="14"/>
      <c r="AC41942" s="14"/>
      <c r="AG41942" s="10"/>
      <c r="AH41942" s="10"/>
      <c r="AL41942" s="84"/>
      <c r="AM41942" s="84"/>
    </row>
    <row r="41943" spans="28:39" hidden="1" x14ac:dyDescent="0.25">
      <c r="AB41943" s="14"/>
      <c r="AC41943" s="14"/>
      <c r="AG41943" s="10"/>
      <c r="AH41943" s="10"/>
      <c r="AL41943" s="84"/>
      <c r="AM41943" s="84"/>
    </row>
    <row r="41944" spans="28:39" hidden="1" x14ac:dyDescent="0.25">
      <c r="AB41944" s="14"/>
      <c r="AC41944" s="14"/>
      <c r="AG41944" s="10"/>
      <c r="AH41944" s="10"/>
      <c r="AL41944" s="84"/>
      <c r="AM41944" s="84"/>
    </row>
    <row r="41945" spans="28:39" hidden="1" x14ac:dyDescent="0.25">
      <c r="AB41945" s="14"/>
      <c r="AC41945" s="14"/>
      <c r="AG41945" s="10"/>
      <c r="AH41945" s="10"/>
      <c r="AL41945" s="84"/>
      <c r="AM41945" s="84"/>
    </row>
    <row r="41946" spans="28:39" hidden="1" x14ac:dyDescent="0.25">
      <c r="AB41946" s="14"/>
      <c r="AC41946" s="14"/>
      <c r="AG41946" s="10"/>
      <c r="AH41946" s="10"/>
      <c r="AL41946" s="84"/>
      <c r="AM41946" s="84"/>
    </row>
    <row r="41947" spans="28:39" hidden="1" x14ac:dyDescent="0.25">
      <c r="AB41947" s="14"/>
      <c r="AC41947" s="14"/>
      <c r="AG41947" s="10"/>
      <c r="AH41947" s="10"/>
      <c r="AL41947" s="84"/>
      <c r="AM41947" s="84"/>
    </row>
    <row r="41948" spans="28:39" hidden="1" x14ac:dyDescent="0.25">
      <c r="AB41948" s="14"/>
      <c r="AC41948" s="14"/>
      <c r="AG41948" s="10"/>
      <c r="AH41948" s="10"/>
      <c r="AL41948" s="84"/>
      <c r="AM41948" s="84"/>
    </row>
    <row r="41949" spans="28:39" hidden="1" x14ac:dyDescent="0.25">
      <c r="AB41949" s="14"/>
      <c r="AC41949" s="14"/>
      <c r="AG41949" s="10"/>
      <c r="AH41949" s="10"/>
      <c r="AL41949" s="84"/>
      <c r="AM41949" s="84"/>
    </row>
    <row r="41950" spans="28:39" hidden="1" x14ac:dyDescent="0.25">
      <c r="AB41950" s="14"/>
      <c r="AC41950" s="14"/>
      <c r="AG41950" s="10"/>
      <c r="AH41950" s="10"/>
      <c r="AL41950" s="84"/>
      <c r="AM41950" s="84"/>
    </row>
    <row r="41951" spans="28:39" hidden="1" x14ac:dyDescent="0.25">
      <c r="AB41951" s="14"/>
      <c r="AC41951" s="14"/>
      <c r="AG41951" s="10"/>
      <c r="AH41951" s="10"/>
      <c r="AL41951" s="84"/>
      <c r="AM41951" s="84"/>
    </row>
    <row r="41952" spans="28:39" hidden="1" x14ac:dyDescent="0.25">
      <c r="AB41952" s="14"/>
      <c r="AC41952" s="14"/>
      <c r="AG41952" s="10"/>
      <c r="AH41952" s="10"/>
      <c r="AL41952" s="84"/>
      <c r="AM41952" s="84"/>
    </row>
    <row r="41953" spans="28:39" hidden="1" x14ac:dyDescent="0.25">
      <c r="AB41953" s="14"/>
      <c r="AC41953" s="14"/>
      <c r="AG41953" s="10"/>
      <c r="AH41953" s="10"/>
      <c r="AL41953" s="84"/>
      <c r="AM41953" s="84"/>
    </row>
    <row r="41954" spans="28:39" hidden="1" x14ac:dyDescent="0.25">
      <c r="AB41954" s="14"/>
      <c r="AC41954" s="14"/>
      <c r="AG41954" s="10"/>
      <c r="AH41954" s="10"/>
      <c r="AL41954" s="84"/>
      <c r="AM41954" s="84"/>
    </row>
    <row r="41955" spans="28:39" hidden="1" x14ac:dyDescent="0.25">
      <c r="AB41955" s="14"/>
      <c r="AC41955" s="14"/>
      <c r="AG41955" s="10"/>
      <c r="AH41955" s="10"/>
      <c r="AL41955" s="84"/>
      <c r="AM41955" s="84"/>
    </row>
    <row r="41956" spans="28:39" hidden="1" x14ac:dyDescent="0.25">
      <c r="AB41956" s="14"/>
      <c r="AC41956" s="14"/>
      <c r="AG41956" s="10"/>
      <c r="AH41956" s="10"/>
      <c r="AL41956" s="84"/>
      <c r="AM41956" s="84"/>
    </row>
    <row r="41957" spans="28:39" hidden="1" x14ac:dyDescent="0.25">
      <c r="AB41957" s="14"/>
      <c r="AC41957" s="14"/>
      <c r="AG41957" s="10"/>
      <c r="AH41957" s="10"/>
      <c r="AL41957" s="84"/>
      <c r="AM41957" s="84"/>
    </row>
    <row r="41958" spans="28:39" hidden="1" x14ac:dyDescent="0.25">
      <c r="AB41958" s="14"/>
      <c r="AC41958" s="14"/>
      <c r="AG41958" s="10"/>
      <c r="AH41958" s="10"/>
      <c r="AL41958" s="84"/>
      <c r="AM41958" s="84"/>
    </row>
    <row r="41959" spans="28:39" hidden="1" x14ac:dyDescent="0.25">
      <c r="AB41959" s="14"/>
      <c r="AC41959" s="14"/>
      <c r="AG41959" s="10"/>
      <c r="AH41959" s="10"/>
      <c r="AL41959" s="84"/>
      <c r="AM41959" s="84"/>
    </row>
    <row r="41960" spans="28:39" hidden="1" x14ac:dyDescent="0.25">
      <c r="AB41960" s="14"/>
      <c r="AC41960" s="14"/>
      <c r="AG41960" s="10"/>
      <c r="AH41960" s="10"/>
      <c r="AL41960" s="84"/>
      <c r="AM41960" s="84"/>
    </row>
    <row r="41961" spans="28:39" hidden="1" x14ac:dyDescent="0.25">
      <c r="AB41961" s="14"/>
      <c r="AC41961" s="14"/>
      <c r="AG41961" s="10"/>
      <c r="AH41961" s="10"/>
      <c r="AL41961" s="84"/>
      <c r="AM41961" s="84"/>
    </row>
    <row r="41962" spans="28:39" hidden="1" x14ac:dyDescent="0.25">
      <c r="AB41962" s="14"/>
      <c r="AC41962" s="14"/>
      <c r="AG41962" s="10"/>
      <c r="AH41962" s="10"/>
      <c r="AL41962" s="84"/>
      <c r="AM41962" s="84"/>
    </row>
    <row r="41963" spans="28:39" hidden="1" x14ac:dyDescent="0.25">
      <c r="AB41963" s="14"/>
      <c r="AC41963" s="14"/>
      <c r="AG41963" s="10"/>
      <c r="AH41963" s="10"/>
      <c r="AL41963" s="84"/>
      <c r="AM41963" s="84"/>
    </row>
    <row r="41964" spans="28:39" hidden="1" x14ac:dyDescent="0.25">
      <c r="AB41964" s="14"/>
      <c r="AC41964" s="14"/>
      <c r="AG41964" s="10"/>
      <c r="AH41964" s="10"/>
      <c r="AL41964" s="84"/>
      <c r="AM41964" s="84"/>
    </row>
    <row r="41965" spans="28:39" hidden="1" x14ac:dyDescent="0.25">
      <c r="AB41965" s="14"/>
      <c r="AC41965" s="14"/>
      <c r="AG41965" s="10"/>
      <c r="AH41965" s="10"/>
      <c r="AL41965" s="84"/>
      <c r="AM41965" s="84"/>
    </row>
    <row r="41966" spans="28:39" hidden="1" x14ac:dyDescent="0.25">
      <c r="AB41966" s="14"/>
      <c r="AC41966" s="14"/>
      <c r="AG41966" s="10"/>
      <c r="AH41966" s="10"/>
      <c r="AL41966" s="84"/>
      <c r="AM41966" s="84"/>
    </row>
    <row r="41967" spans="28:39" hidden="1" x14ac:dyDescent="0.25">
      <c r="AB41967" s="14"/>
      <c r="AC41967" s="14"/>
      <c r="AG41967" s="10"/>
      <c r="AH41967" s="10"/>
      <c r="AL41967" s="84"/>
      <c r="AM41967" s="84"/>
    </row>
    <row r="41968" spans="28:39" hidden="1" x14ac:dyDescent="0.25">
      <c r="AB41968" s="14"/>
      <c r="AC41968" s="14"/>
      <c r="AG41968" s="10"/>
      <c r="AH41968" s="10"/>
      <c r="AL41968" s="84"/>
      <c r="AM41968" s="84"/>
    </row>
    <row r="41969" spans="28:39" hidden="1" x14ac:dyDescent="0.25">
      <c r="AB41969" s="14"/>
      <c r="AC41969" s="14"/>
      <c r="AG41969" s="10"/>
      <c r="AH41969" s="10"/>
      <c r="AL41969" s="84"/>
      <c r="AM41969" s="84"/>
    </row>
    <row r="41970" spans="28:39" hidden="1" x14ac:dyDescent="0.25">
      <c r="AB41970" s="14"/>
      <c r="AC41970" s="14"/>
      <c r="AG41970" s="10"/>
      <c r="AH41970" s="10"/>
      <c r="AL41970" s="84"/>
      <c r="AM41970" s="84"/>
    </row>
    <row r="41971" spans="28:39" hidden="1" x14ac:dyDescent="0.25">
      <c r="AB41971" s="14"/>
      <c r="AC41971" s="14"/>
      <c r="AG41971" s="10"/>
      <c r="AH41971" s="10"/>
      <c r="AL41971" s="84"/>
      <c r="AM41971" s="84"/>
    </row>
    <row r="41972" spans="28:39" hidden="1" x14ac:dyDescent="0.25">
      <c r="AB41972" s="14"/>
      <c r="AC41972" s="14"/>
      <c r="AG41972" s="10"/>
      <c r="AH41972" s="10"/>
      <c r="AL41972" s="84"/>
      <c r="AM41972" s="84"/>
    </row>
    <row r="41973" spans="28:39" hidden="1" x14ac:dyDescent="0.25">
      <c r="AB41973" s="14"/>
      <c r="AC41973" s="14"/>
      <c r="AG41973" s="10"/>
      <c r="AH41973" s="10"/>
      <c r="AL41973" s="84"/>
      <c r="AM41973" s="84"/>
    </row>
    <row r="41974" spans="28:39" hidden="1" x14ac:dyDescent="0.25">
      <c r="AB41974" s="14"/>
      <c r="AC41974" s="14"/>
      <c r="AG41974" s="10"/>
      <c r="AH41974" s="10"/>
      <c r="AL41974" s="84"/>
      <c r="AM41974" s="84"/>
    </row>
    <row r="41975" spans="28:39" hidden="1" x14ac:dyDescent="0.25">
      <c r="AB41975" s="14"/>
      <c r="AC41975" s="14"/>
      <c r="AG41975" s="10"/>
      <c r="AH41975" s="10"/>
      <c r="AL41975" s="84"/>
      <c r="AM41975" s="84"/>
    </row>
    <row r="41976" spans="28:39" hidden="1" x14ac:dyDescent="0.25">
      <c r="AB41976" s="14"/>
      <c r="AC41976" s="14"/>
      <c r="AG41976" s="10"/>
      <c r="AH41976" s="10"/>
      <c r="AL41976" s="84"/>
      <c r="AM41976" s="84"/>
    </row>
    <row r="41977" spans="28:39" hidden="1" x14ac:dyDescent="0.25">
      <c r="AB41977" s="14"/>
      <c r="AC41977" s="14"/>
      <c r="AG41977" s="10"/>
      <c r="AH41977" s="10"/>
      <c r="AL41977" s="84"/>
      <c r="AM41977" s="84"/>
    </row>
    <row r="41978" spans="28:39" hidden="1" x14ac:dyDescent="0.25">
      <c r="AB41978" s="14"/>
      <c r="AC41978" s="14"/>
      <c r="AG41978" s="10"/>
      <c r="AH41978" s="10"/>
      <c r="AL41978" s="84"/>
      <c r="AM41978" s="84"/>
    </row>
    <row r="41979" spans="28:39" hidden="1" x14ac:dyDescent="0.25">
      <c r="AB41979" s="14"/>
      <c r="AC41979" s="14"/>
      <c r="AG41979" s="10"/>
      <c r="AH41979" s="10"/>
      <c r="AL41979" s="84"/>
      <c r="AM41979" s="84"/>
    </row>
    <row r="41980" spans="28:39" hidden="1" x14ac:dyDescent="0.25">
      <c r="AB41980" s="14"/>
      <c r="AC41980" s="14"/>
      <c r="AG41980" s="10"/>
      <c r="AH41980" s="10"/>
      <c r="AL41980" s="84"/>
      <c r="AM41980" s="84"/>
    </row>
    <row r="41981" spans="28:39" hidden="1" x14ac:dyDescent="0.25">
      <c r="AB41981" s="14"/>
      <c r="AC41981" s="14"/>
      <c r="AG41981" s="10"/>
      <c r="AH41981" s="10"/>
      <c r="AL41981" s="84"/>
      <c r="AM41981" s="84"/>
    </row>
    <row r="41982" spans="28:39" hidden="1" x14ac:dyDescent="0.25">
      <c r="AB41982" s="14"/>
      <c r="AC41982" s="14"/>
      <c r="AG41982" s="10"/>
      <c r="AH41982" s="10"/>
      <c r="AL41982" s="84"/>
      <c r="AM41982" s="84"/>
    </row>
    <row r="41983" spans="28:39" hidden="1" x14ac:dyDescent="0.25">
      <c r="AB41983" s="14"/>
      <c r="AC41983" s="14"/>
      <c r="AG41983" s="10"/>
      <c r="AH41983" s="10"/>
      <c r="AL41983" s="84"/>
      <c r="AM41983" s="84"/>
    </row>
    <row r="41984" spans="28:39" hidden="1" x14ac:dyDescent="0.25">
      <c r="AB41984" s="14"/>
      <c r="AC41984" s="14"/>
      <c r="AG41984" s="10"/>
      <c r="AH41984" s="10"/>
      <c r="AL41984" s="84"/>
      <c r="AM41984" s="84"/>
    </row>
    <row r="41985" spans="28:39" hidden="1" x14ac:dyDescent="0.25">
      <c r="AB41985" s="14"/>
      <c r="AC41985" s="14"/>
      <c r="AG41985" s="10"/>
      <c r="AH41985" s="10"/>
      <c r="AL41985" s="84"/>
      <c r="AM41985" s="84"/>
    </row>
    <row r="41986" spans="28:39" hidden="1" x14ac:dyDescent="0.25">
      <c r="AB41986" s="14"/>
      <c r="AC41986" s="14"/>
      <c r="AG41986" s="10"/>
      <c r="AH41986" s="10"/>
      <c r="AL41986" s="84"/>
      <c r="AM41986" s="84"/>
    </row>
    <row r="41987" spans="28:39" hidden="1" x14ac:dyDescent="0.25">
      <c r="AB41987" s="14"/>
      <c r="AC41987" s="14"/>
      <c r="AG41987" s="10"/>
      <c r="AH41987" s="10"/>
      <c r="AL41987" s="84"/>
      <c r="AM41987" s="84"/>
    </row>
    <row r="41988" spans="28:39" hidden="1" x14ac:dyDescent="0.25">
      <c r="AB41988" s="14"/>
      <c r="AC41988" s="14"/>
      <c r="AG41988" s="10"/>
      <c r="AH41988" s="10"/>
      <c r="AL41988" s="84"/>
      <c r="AM41988" s="84"/>
    </row>
    <row r="41989" spans="28:39" hidden="1" x14ac:dyDescent="0.25">
      <c r="AB41989" s="14"/>
      <c r="AC41989" s="14"/>
      <c r="AG41989" s="10"/>
      <c r="AH41989" s="10"/>
      <c r="AL41989" s="84"/>
      <c r="AM41989" s="84"/>
    </row>
    <row r="41990" spans="28:39" hidden="1" x14ac:dyDescent="0.25">
      <c r="AB41990" s="14"/>
      <c r="AC41990" s="14"/>
      <c r="AG41990" s="10"/>
      <c r="AH41990" s="10"/>
      <c r="AL41990" s="84"/>
      <c r="AM41990" s="84"/>
    </row>
    <row r="41991" spans="28:39" hidden="1" x14ac:dyDescent="0.25">
      <c r="AB41991" s="14"/>
      <c r="AC41991" s="14"/>
      <c r="AG41991" s="10"/>
      <c r="AH41991" s="10"/>
      <c r="AL41991" s="84"/>
      <c r="AM41991" s="84"/>
    </row>
    <row r="41992" spans="28:39" hidden="1" x14ac:dyDescent="0.25">
      <c r="AB41992" s="14"/>
      <c r="AC41992" s="14"/>
      <c r="AG41992" s="10"/>
      <c r="AH41992" s="10"/>
      <c r="AL41992" s="84"/>
      <c r="AM41992" s="84"/>
    </row>
    <row r="41993" spans="28:39" hidden="1" x14ac:dyDescent="0.25">
      <c r="AB41993" s="14"/>
      <c r="AC41993" s="14"/>
      <c r="AG41993" s="10"/>
      <c r="AH41993" s="10"/>
      <c r="AL41993" s="84"/>
      <c r="AM41993" s="84"/>
    </row>
    <row r="41994" spans="28:39" hidden="1" x14ac:dyDescent="0.25">
      <c r="AB41994" s="14"/>
      <c r="AC41994" s="14"/>
      <c r="AG41994" s="10"/>
      <c r="AH41994" s="10"/>
      <c r="AL41994" s="84"/>
      <c r="AM41994" s="84"/>
    </row>
    <row r="41995" spans="28:39" hidden="1" x14ac:dyDescent="0.25">
      <c r="AB41995" s="14"/>
      <c r="AC41995" s="14"/>
      <c r="AG41995" s="10"/>
      <c r="AH41995" s="10"/>
      <c r="AL41995" s="84"/>
      <c r="AM41995" s="84"/>
    </row>
    <row r="41996" spans="28:39" hidden="1" x14ac:dyDescent="0.25">
      <c r="AB41996" s="14"/>
      <c r="AC41996" s="14"/>
      <c r="AG41996" s="10"/>
      <c r="AH41996" s="10"/>
      <c r="AL41996" s="84"/>
      <c r="AM41996" s="84"/>
    </row>
    <row r="41997" spans="28:39" hidden="1" x14ac:dyDescent="0.25">
      <c r="AB41997" s="14"/>
      <c r="AC41997" s="14"/>
      <c r="AG41997" s="10"/>
      <c r="AH41997" s="10"/>
      <c r="AL41997" s="84"/>
      <c r="AM41997" s="84"/>
    </row>
    <row r="41998" spans="28:39" hidden="1" x14ac:dyDescent="0.25">
      <c r="AB41998" s="14"/>
      <c r="AC41998" s="14"/>
      <c r="AG41998" s="10"/>
      <c r="AH41998" s="10"/>
      <c r="AL41998" s="84"/>
      <c r="AM41998" s="84"/>
    </row>
    <row r="41999" spans="28:39" hidden="1" x14ac:dyDescent="0.25">
      <c r="AB41999" s="14"/>
      <c r="AC41999" s="14"/>
      <c r="AG41999" s="10"/>
      <c r="AH41999" s="10"/>
      <c r="AL41999" s="84"/>
      <c r="AM41999" s="84"/>
    </row>
    <row r="42000" spans="28:39" hidden="1" x14ac:dyDescent="0.25">
      <c r="AB42000" s="14"/>
      <c r="AC42000" s="14"/>
      <c r="AG42000" s="10"/>
      <c r="AH42000" s="10"/>
      <c r="AL42000" s="84"/>
      <c r="AM42000" s="84"/>
    </row>
    <row r="42001" spans="28:39" hidden="1" x14ac:dyDescent="0.25">
      <c r="AB42001" s="14"/>
      <c r="AC42001" s="14"/>
      <c r="AG42001" s="10"/>
      <c r="AH42001" s="10"/>
      <c r="AL42001" s="84"/>
      <c r="AM42001" s="84"/>
    </row>
    <row r="42002" spans="28:39" hidden="1" x14ac:dyDescent="0.25">
      <c r="AB42002" s="14"/>
      <c r="AC42002" s="14"/>
      <c r="AG42002" s="10"/>
      <c r="AH42002" s="10"/>
      <c r="AL42002" s="84"/>
      <c r="AM42002" s="84"/>
    </row>
    <row r="42003" spans="28:39" hidden="1" x14ac:dyDescent="0.25">
      <c r="AB42003" s="14"/>
      <c r="AC42003" s="14"/>
      <c r="AG42003" s="10"/>
      <c r="AH42003" s="10"/>
      <c r="AL42003" s="84"/>
      <c r="AM42003" s="84"/>
    </row>
    <row r="42004" spans="28:39" hidden="1" x14ac:dyDescent="0.25">
      <c r="AB42004" s="14"/>
      <c r="AC42004" s="14"/>
      <c r="AG42004" s="10"/>
      <c r="AH42004" s="10"/>
      <c r="AL42004" s="84"/>
      <c r="AM42004" s="84"/>
    </row>
    <row r="42005" spans="28:39" hidden="1" x14ac:dyDescent="0.25">
      <c r="AB42005" s="14"/>
      <c r="AC42005" s="14"/>
      <c r="AG42005" s="10"/>
      <c r="AH42005" s="10"/>
      <c r="AL42005" s="84"/>
      <c r="AM42005" s="84"/>
    </row>
    <row r="42006" spans="28:39" hidden="1" x14ac:dyDescent="0.25">
      <c r="AB42006" s="14"/>
      <c r="AC42006" s="14"/>
      <c r="AG42006" s="10"/>
      <c r="AH42006" s="10"/>
      <c r="AL42006" s="84"/>
      <c r="AM42006" s="84"/>
    </row>
    <row r="42007" spans="28:39" hidden="1" x14ac:dyDescent="0.25">
      <c r="AB42007" s="14"/>
      <c r="AC42007" s="14"/>
      <c r="AG42007" s="10"/>
      <c r="AH42007" s="10"/>
      <c r="AL42007" s="84"/>
      <c r="AM42007" s="84"/>
    </row>
    <row r="42008" spans="28:39" hidden="1" x14ac:dyDescent="0.25">
      <c r="AB42008" s="14"/>
      <c r="AC42008" s="14"/>
      <c r="AG42008" s="10"/>
      <c r="AH42008" s="10"/>
      <c r="AL42008" s="84"/>
      <c r="AM42008" s="84"/>
    </row>
    <row r="42009" spans="28:39" hidden="1" x14ac:dyDescent="0.25">
      <c r="AB42009" s="14"/>
      <c r="AC42009" s="14"/>
      <c r="AG42009" s="10"/>
      <c r="AH42009" s="10"/>
      <c r="AL42009" s="84"/>
      <c r="AM42009" s="84"/>
    </row>
    <row r="42010" spans="28:39" hidden="1" x14ac:dyDescent="0.25">
      <c r="AB42010" s="14"/>
      <c r="AC42010" s="14"/>
      <c r="AG42010" s="10"/>
      <c r="AH42010" s="10"/>
      <c r="AL42010" s="84"/>
      <c r="AM42010" s="84"/>
    </row>
    <row r="42011" spans="28:39" hidden="1" x14ac:dyDescent="0.25">
      <c r="AB42011" s="14"/>
      <c r="AC42011" s="14"/>
      <c r="AG42011" s="10"/>
      <c r="AH42011" s="10"/>
      <c r="AL42011" s="84"/>
      <c r="AM42011" s="84"/>
    </row>
    <row r="42012" spans="28:39" hidden="1" x14ac:dyDescent="0.25">
      <c r="AB42012" s="14"/>
      <c r="AC42012" s="14"/>
      <c r="AG42012" s="10"/>
      <c r="AH42012" s="10"/>
      <c r="AL42012" s="84"/>
      <c r="AM42012" s="84"/>
    </row>
    <row r="42013" spans="28:39" hidden="1" x14ac:dyDescent="0.25">
      <c r="AB42013" s="14"/>
      <c r="AC42013" s="14"/>
      <c r="AG42013" s="10"/>
      <c r="AH42013" s="10"/>
      <c r="AL42013" s="84"/>
      <c r="AM42013" s="84"/>
    </row>
    <row r="42014" spans="28:39" hidden="1" x14ac:dyDescent="0.25">
      <c r="AB42014" s="14"/>
      <c r="AC42014" s="14"/>
      <c r="AG42014" s="10"/>
      <c r="AH42014" s="10"/>
      <c r="AL42014" s="84"/>
      <c r="AM42014" s="84"/>
    </row>
    <row r="42015" spans="28:39" hidden="1" x14ac:dyDescent="0.25">
      <c r="AB42015" s="14"/>
      <c r="AC42015" s="14"/>
      <c r="AG42015" s="10"/>
      <c r="AH42015" s="10"/>
      <c r="AL42015" s="84"/>
      <c r="AM42015" s="84"/>
    </row>
    <row r="42016" spans="28:39" hidden="1" x14ac:dyDescent="0.25">
      <c r="AB42016" s="14"/>
      <c r="AC42016" s="14"/>
      <c r="AG42016" s="10"/>
      <c r="AH42016" s="10"/>
      <c r="AL42016" s="84"/>
      <c r="AM42016" s="84"/>
    </row>
    <row r="42017" spans="28:39" hidden="1" x14ac:dyDescent="0.25">
      <c r="AB42017" s="14"/>
      <c r="AC42017" s="14"/>
      <c r="AG42017" s="10"/>
      <c r="AH42017" s="10"/>
      <c r="AL42017" s="84"/>
      <c r="AM42017" s="84"/>
    </row>
    <row r="42018" spans="28:39" hidden="1" x14ac:dyDescent="0.25">
      <c r="AB42018" s="14"/>
      <c r="AC42018" s="14"/>
      <c r="AG42018" s="10"/>
      <c r="AH42018" s="10"/>
      <c r="AL42018" s="84"/>
      <c r="AM42018" s="84"/>
    </row>
    <row r="42019" spans="28:39" hidden="1" x14ac:dyDescent="0.25">
      <c r="AB42019" s="14"/>
      <c r="AC42019" s="14"/>
      <c r="AG42019" s="10"/>
      <c r="AH42019" s="10"/>
      <c r="AL42019" s="84"/>
      <c r="AM42019" s="84"/>
    </row>
    <row r="42020" spans="28:39" hidden="1" x14ac:dyDescent="0.25">
      <c r="AB42020" s="14"/>
      <c r="AC42020" s="14"/>
      <c r="AG42020" s="10"/>
      <c r="AH42020" s="10"/>
      <c r="AL42020" s="84"/>
      <c r="AM42020" s="84"/>
    </row>
    <row r="42021" spans="28:39" hidden="1" x14ac:dyDescent="0.25">
      <c r="AB42021" s="14"/>
      <c r="AC42021" s="14"/>
      <c r="AG42021" s="10"/>
      <c r="AH42021" s="10"/>
      <c r="AL42021" s="84"/>
      <c r="AM42021" s="84"/>
    </row>
    <row r="42022" spans="28:39" hidden="1" x14ac:dyDescent="0.25">
      <c r="AB42022" s="14"/>
      <c r="AC42022" s="14"/>
      <c r="AG42022" s="10"/>
      <c r="AH42022" s="10"/>
      <c r="AL42022" s="84"/>
      <c r="AM42022" s="84"/>
    </row>
    <row r="42023" spans="28:39" hidden="1" x14ac:dyDescent="0.25">
      <c r="AB42023" s="14"/>
      <c r="AC42023" s="14"/>
      <c r="AG42023" s="10"/>
      <c r="AH42023" s="10"/>
      <c r="AL42023" s="84"/>
      <c r="AM42023" s="84"/>
    </row>
    <row r="42024" spans="28:39" hidden="1" x14ac:dyDescent="0.25">
      <c r="AB42024" s="14"/>
      <c r="AC42024" s="14"/>
      <c r="AG42024" s="10"/>
      <c r="AH42024" s="10"/>
      <c r="AL42024" s="84"/>
      <c r="AM42024" s="84"/>
    </row>
    <row r="42025" spans="28:39" hidden="1" x14ac:dyDescent="0.25">
      <c r="AB42025" s="14"/>
      <c r="AC42025" s="14"/>
      <c r="AG42025" s="10"/>
      <c r="AH42025" s="10"/>
      <c r="AL42025" s="84"/>
      <c r="AM42025" s="84"/>
    </row>
    <row r="42026" spans="28:39" hidden="1" x14ac:dyDescent="0.25">
      <c r="AB42026" s="14"/>
      <c r="AC42026" s="14"/>
      <c r="AG42026" s="10"/>
      <c r="AH42026" s="10"/>
      <c r="AL42026" s="84"/>
      <c r="AM42026" s="84"/>
    </row>
    <row r="42027" spans="28:39" hidden="1" x14ac:dyDescent="0.25">
      <c r="AB42027" s="14"/>
      <c r="AC42027" s="14"/>
      <c r="AG42027" s="10"/>
      <c r="AH42027" s="10"/>
      <c r="AL42027" s="84"/>
      <c r="AM42027" s="84"/>
    </row>
    <row r="42028" spans="28:39" hidden="1" x14ac:dyDescent="0.25">
      <c r="AB42028" s="14"/>
      <c r="AC42028" s="14"/>
      <c r="AG42028" s="10"/>
      <c r="AH42028" s="10"/>
      <c r="AL42028" s="84"/>
      <c r="AM42028" s="84"/>
    </row>
    <row r="42029" spans="28:39" hidden="1" x14ac:dyDescent="0.25">
      <c r="AB42029" s="14"/>
      <c r="AC42029" s="14"/>
      <c r="AG42029" s="10"/>
      <c r="AH42029" s="10"/>
      <c r="AL42029" s="84"/>
      <c r="AM42029" s="84"/>
    </row>
    <row r="42030" spans="28:39" hidden="1" x14ac:dyDescent="0.25">
      <c r="AB42030" s="14"/>
      <c r="AC42030" s="14"/>
      <c r="AG42030" s="10"/>
      <c r="AH42030" s="10"/>
      <c r="AL42030" s="84"/>
      <c r="AM42030" s="84"/>
    </row>
    <row r="42031" spans="28:39" hidden="1" x14ac:dyDescent="0.25">
      <c r="AB42031" s="14"/>
      <c r="AC42031" s="14"/>
      <c r="AG42031" s="10"/>
      <c r="AH42031" s="10"/>
      <c r="AL42031" s="84"/>
      <c r="AM42031" s="84"/>
    </row>
    <row r="42032" spans="28:39" hidden="1" x14ac:dyDescent="0.25">
      <c r="AB42032" s="14"/>
      <c r="AC42032" s="14"/>
      <c r="AG42032" s="10"/>
      <c r="AH42032" s="10"/>
      <c r="AL42032" s="84"/>
      <c r="AM42032" s="84"/>
    </row>
    <row r="42033" spans="28:39" hidden="1" x14ac:dyDescent="0.25">
      <c r="AB42033" s="14"/>
      <c r="AC42033" s="14"/>
      <c r="AG42033" s="10"/>
      <c r="AH42033" s="10"/>
      <c r="AL42033" s="84"/>
      <c r="AM42033" s="84"/>
    </row>
    <row r="42034" spans="28:39" hidden="1" x14ac:dyDescent="0.25">
      <c r="AB42034" s="14"/>
      <c r="AC42034" s="14"/>
      <c r="AG42034" s="10"/>
      <c r="AH42034" s="10"/>
      <c r="AL42034" s="84"/>
      <c r="AM42034" s="84"/>
    </row>
    <row r="42035" spans="28:39" hidden="1" x14ac:dyDescent="0.25">
      <c r="AB42035" s="14"/>
      <c r="AC42035" s="14"/>
      <c r="AG42035" s="10"/>
      <c r="AH42035" s="10"/>
      <c r="AL42035" s="84"/>
      <c r="AM42035" s="84"/>
    </row>
    <row r="42036" spans="28:39" hidden="1" x14ac:dyDescent="0.25">
      <c r="AB42036" s="14"/>
      <c r="AC42036" s="14"/>
      <c r="AG42036" s="10"/>
      <c r="AH42036" s="10"/>
      <c r="AL42036" s="84"/>
      <c r="AM42036" s="84"/>
    </row>
    <row r="42037" spans="28:39" hidden="1" x14ac:dyDescent="0.25">
      <c r="AB42037" s="14"/>
      <c r="AC42037" s="14"/>
      <c r="AG42037" s="10"/>
      <c r="AH42037" s="10"/>
      <c r="AL42037" s="84"/>
      <c r="AM42037" s="84"/>
    </row>
    <row r="42038" spans="28:39" hidden="1" x14ac:dyDescent="0.25">
      <c r="AB42038" s="14"/>
      <c r="AC42038" s="14"/>
      <c r="AG42038" s="10"/>
      <c r="AH42038" s="10"/>
      <c r="AL42038" s="84"/>
      <c r="AM42038" s="84"/>
    </row>
    <row r="42039" spans="28:39" hidden="1" x14ac:dyDescent="0.25">
      <c r="AB42039" s="14"/>
      <c r="AC42039" s="14"/>
      <c r="AG42039" s="10"/>
      <c r="AH42039" s="10"/>
      <c r="AL42039" s="84"/>
      <c r="AM42039" s="84"/>
    </row>
    <row r="42040" spans="28:39" hidden="1" x14ac:dyDescent="0.25">
      <c r="AB42040" s="14"/>
      <c r="AC42040" s="14"/>
      <c r="AG42040" s="10"/>
      <c r="AH42040" s="10"/>
      <c r="AL42040" s="84"/>
      <c r="AM42040" s="84"/>
    </row>
    <row r="42041" spans="28:39" hidden="1" x14ac:dyDescent="0.25">
      <c r="AB42041" s="14"/>
      <c r="AC42041" s="14"/>
      <c r="AG42041" s="10"/>
      <c r="AH42041" s="10"/>
      <c r="AL42041" s="84"/>
      <c r="AM42041" s="84"/>
    </row>
    <row r="42042" spans="28:39" hidden="1" x14ac:dyDescent="0.25">
      <c r="AB42042" s="14"/>
      <c r="AC42042" s="14"/>
      <c r="AG42042" s="10"/>
      <c r="AH42042" s="10"/>
      <c r="AL42042" s="84"/>
      <c r="AM42042" s="84"/>
    </row>
    <row r="42043" spans="28:39" hidden="1" x14ac:dyDescent="0.25">
      <c r="AB42043" s="14"/>
      <c r="AC42043" s="14"/>
      <c r="AG42043" s="10"/>
      <c r="AH42043" s="10"/>
      <c r="AL42043" s="84"/>
      <c r="AM42043" s="84"/>
    </row>
    <row r="42044" spans="28:39" hidden="1" x14ac:dyDescent="0.25">
      <c r="AB42044" s="14"/>
      <c r="AC42044" s="14"/>
      <c r="AG42044" s="10"/>
      <c r="AH42044" s="10"/>
      <c r="AL42044" s="84"/>
      <c r="AM42044" s="84"/>
    </row>
    <row r="42045" spans="28:39" hidden="1" x14ac:dyDescent="0.25">
      <c r="AB42045" s="14"/>
      <c r="AC42045" s="14"/>
      <c r="AG42045" s="10"/>
      <c r="AH42045" s="10"/>
      <c r="AL42045" s="84"/>
      <c r="AM42045" s="84"/>
    </row>
    <row r="42046" spans="28:39" hidden="1" x14ac:dyDescent="0.25">
      <c r="AB42046" s="14"/>
      <c r="AC42046" s="14"/>
      <c r="AG42046" s="10"/>
      <c r="AH42046" s="10"/>
      <c r="AL42046" s="84"/>
      <c r="AM42046" s="84"/>
    </row>
    <row r="42047" spans="28:39" hidden="1" x14ac:dyDescent="0.25">
      <c r="AB42047" s="14"/>
      <c r="AC42047" s="14"/>
      <c r="AG42047" s="10"/>
      <c r="AH42047" s="10"/>
      <c r="AL42047" s="84"/>
      <c r="AM42047" s="84"/>
    </row>
    <row r="42048" spans="28:39" hidden="1" x14ac:dyDescent="0.25">
      <c r="AB42048" s="14"/>
      <c r="AC42048" s="14"/>
      <c r="AG42048" s="10"/>
      <c r="AH42048" s="10"/>
      <c r="AL42048" s="84"/>
      <c r="AM42048" s="84"/>
    </row>
    <row r="42049" spans="28:39" hidden="1" x14ac:dyDescent="0.25">
      <c r="AB42049" s="14"/>
      <c r="AC42049" s="14"/>
      <c r="AG42049" s="10"/>
      <c r="AH42049" s="10"/>
      <c r="AL42049" s="84"/>
      <c r="AM42049" s="84"/>
    </row>
    <row r="42050" spans="28:39" hidden="1" x14ac:dyDescent="0.25">
      <c r="AB42050" s="14"/>
      <c r="AC42050" s="14"/>
      <c r="AG42050" s="10"/>
      <c r="AH42050" s="10"/>
      <c r="AL42050" s="84"/>
      <c r="AM42050" s="84"/>
    </row>
    <row r="42051" spans="28:39" hidden="1" x14ac:dyDescent="0.25">
      <c r="AB42051" s="14"/>
      <c r="AC42051" s="14"/>
      <c r="AG42051" s="10"/>
      <c r="AH42051" s="10"/>
      <c r="AL42051" s="84"/>
      <c r="AM42051" s="84"/>
    </row>
    <row r="42052" spans="28:39" hidden="1" x14ac:dyDescent="0.25">
      <c r="AB42052" s="14"/>
      <c r="AC42052" s="14"/>
      <c r="AG42052" s="10"/>
      <c r="AH42052" s="10"/>
      <c r="AL42052" s="84"/>
      <c r="AM42052" s="84"/>
    </row>
    <row r="42053" spans="28:39" hidden="1" x14ac:dyDescent="0.25">
      <c r="AB42053" s="14"/>
      <c r="AC42053" s="14"/>
      <c r="AG42053" s="10"/>
      <c r="AH42053" s="10"/>
      <c r="AL42053" s="84"/>
      <c r="AM42053" s="84"/>
    </row>
    <row r="42054" spans="28:39" hidden="1" x14ac:dyDescent="0.25">
      <c r="AB42054" s="14"/>
      <c r="AC42054" s="14"/>
      <c r="AG42054" s="10"/>
      <c r="AH42054" s="10"/>
      <c r="AL42054" s="84"/>
      <c r="AM42054" s="84"/>
    </row>
    <row r="42055" spans="28:39" hidden="1" x14ac:dyDescent="0.25">
      <c r="AB42055" s="14"/>
      <c r="AC42055" s="14"/>
      <c r="AG42055" s="10"/>
      <c r="AH42055" s="10"/>
      <c r="AL42055" s="84"/>
      <c r="AM42055" s="84"/>
    </row>
    <row r="42056" spans="28:39" hidden="1" x14ac:dyDescent="0.25">
      <c r="AB42056" s="14"/>
      <c r="AC42056" s="14"/>
      <c r="AG42056" s="10"/>
      <c r="AH42056" s="10"/>
      <c r="AL42056" s="84"/>
      <c r="AM42056" s="84"/>
    </row>
    <row r="42057" spans="28:39" hidden="1" x14ac:dyDescent="0.25">
      <c r="AB42057" s="14"/>
      <c r="AC42057" s="14"/>
      <c r="AG42057" s="10"/>
      <c r="AH42057" s="10"/>
      <c r="AL42057" s="84"/>
      <c r="AM42057" s="84"/>
    </row>
    <row r="42058" spans="28:39" hidden="1" x14ac:dyDescent="0.25">
      <c r="AB42058" s="14"/>
      <c r="AC42058" s="14"/>
      <c r="AG42058" s="10"/>
      <c r="AH42058" s="10"/>
      <c r="AL42058" s="84"/>
      <c r="AM42058" s="84"/>
    </row>
    <row r="42059" spans="28:39" hidden="1" x14ac:dyDescent="0.25">
      <c r="AB42059" s="14"/>
      <c r="AC42059" s="14"/>
      <c r="AG42059" s="10"/>
      <c r="AH42059" s="10"/>
      <c r="AL42059" s="84"/>
      <c r="AM42059" s="84"/>
    </row>
    <row r="42060" spans="28:39" hidden="1" x14ac:dyDescent="0.25">
      <c r="AB42060" s="14"/>
      <c r="AC42060" s="14"/>
      <c r="AG42060" s="10"/>
      <c r="AH42060" s="10"/>
      <c r="AL42060" s="84"/>
      <c r="AM42060" s="84"/>
    </row>
    <row r="42061" spans="28:39" hidden="1" x14ac:dyDescent="0.25">
      <c r="AB42061" s="14"/>
      <c r="AC42061" s="14"/>
      <c r="AG42061" s="10"/>
      <c r="AH42061" s="10"/>
      <c r="AL42061" s="84"/>
      <c r="AM42061" s="84"/>
    </row>
    <row r="42062" spans="28:39" hidden="1" x14ac:dyDescent="0.25">
      <c r="AB42062" s="14"/>
      <c r="AC42062" s="14"/>
      <c r="AG42062" s="10"/>
      <c r="AH42062" s="10"/>
      <c r="AL42062" s="84"/>
      <c r="AM42062" s="84"/>
    </row>
    <row r="42063" spans="28:39" hidden="1" x14ac:dyDescent="0.25">
      <c r="AB42063" s="14"/>
      <c r="AC42063" s="14"/>
      <c r="AG42063" s="10"/>
      <c r="AH42063" s="10"/>
      <c r="AL42063" s="84"/>
      <c r="AM42063" s="84"/>
    </row>
    <row r="42064" spans="28:39" hidden="1" x14ac:dyDescent="0.25">
      <c r="AB42064" s="14"/>
      <c r="AC42064" s="14"/>
      <c r="AG42064" s="10"/>
      <c r="AH42064" s="10"/>
      <c r="AL42064" s="84"/>
      <c r="AM42064" s="84"/>
    </row>
    <row r="42065" spans="28:39" hidden="1" x14ac:dyDescent="0.25">
      <c r="AB42065" s="14"/>
      <c r="AC42065" s="14"/>
      <c r="AG42065" s="10"/>
      <c r="AH42065" s="10"/>
      <c r="AL42065" s="84"/>
      <c r="AM42065" s="84"/>
    </row>
    <row r="42066" spans="28:39" hidden="1" x14ac:dyDescent="0.25">
      <c r="AB42066" s="14"/>
      <c r="AC42066" s="14"/>
      <c r="AG42066" s="10"/>
      <c r="AH42066" s="10"/>
      <c r="AL42066" s="84"/>
      <c r="AM42066" s="84"/>
    </row>
    <row r="42067" spans="28:39" hidden="1" x14ac:dyDescent="0.25">
      <c r="AB42067" s="14"/>
      <c r="AC42067" s="14"/>
      <c r="AG42067" s="10"/>
      <c r="AH42067" s="10"/>
      <c r="AL42067" s="84"/>
      <c r="AM42067" s="84"/>
    </row>
    <row r="42068" spans="28:39" hidden="1" x14ac:dyDescent="0.25">
      <c r="AB42068" s="14"/>
      <c r="AC42068" s="14"/>
      <c r="AG42068" s="10"/>
      <c r="AH42068" s="10"/>
      <c r="AL42068" s="84"/>
      <c r="AM42068" s="84"/>
    </row>
    <row r="42069" spans="28:39" hidden="1" x14ac:dyDescent="0.25">
      <c r="AB42069" s="14"/>
      <c r="AC42069" s="14"/>
      <c r="AG42069" s="10"/>
      <c r="AH42069" s="10"/>
      <c r="AL42069" s="84"/>
      <c r="AM42069" s="84"/>
    </row>
    <row r="42070" spans="28:39" hidden="1" x14ac:dyDescent="0.25">
      <c r="AB42070" s="14"/>
      <c r="AC42070" s="14"/>
      <c r="AG42070" s="10"/>
      <c r="AH42070" s="10"/>
      <c r="AL42070" s="84"/>
      <c r="AM42070" s="84"/>
    </row>
    <row r="42071" spans="28:39" hidden="1" x14ac:dyDescent="0.25">
      <c r="AB42071" s="14"/>
      <c r="AC42071" s="14"/>
      <c r="AG42071" s="10"/>
      <c r="AH42071" s="10"/>
      <c r="AL42071" s="84"/>
      <c r="AM42071" s="84"/>
    </row>
    <row r="42072" spans="28:39" hidden="1" x14ac:dyDescent="0.25">
      <c r="AB42072" s="14"/>
      <c r="AC42072" s="14"/>
      <c r="AG42072" s="10"/>
      <c r="AH42072" s="10"/>
      <c r="AL42072" s="84"/>
      <c r="AM42072" s="84"/>
    </row>
    <row r="42073" spans="28:39" hidden="1" x14ac:dyDescent="0.25">
      <c r="AB42073" s="14"/>
      <c r="AC42073" s="14"/>
      <c r="AG42073" s="10"/>
      <c r="AH42073" s="10"/>
      <c r="AL42073" s="84"/>
      <c r="AM42073" s="84"/>
    </row>
    <row r="42074" spans="28:39" hidden="1" x14ac:dyDescent="0.25">
      <c r="AB42074" s="14"/>
      <c r="AC42074" s="14"/>
      <c r="AG42074" s="10"/>
      <c r="AH42074" s="10"/>
      <c r="AL42074" s="84"/>
      <c r="AM42074" s="84"/>
    </row>
    <row r="42075" spans="28:39" hidden="1" x14ac:dyDescent="0.25">
      <c r="AB42075" s="14"/>
      <c r="AC42075" s="14"/>
      <c r="AG42075" s="10"/>
      <c r="AH42075" s="10"/>
      <c r="AL42075" s="84"/>
      <c r="AM42075" s="84"/>
    </row>
    <row r="42076" spans="28:39" hidden="1" x14ac:dyDescent="0.25">
      <c r="AB42076" s="14"/>
      <c r="AC42076" s="14"/>
      <c r="AG42076" s="10"/>
      <c r="AH42076" s="10"/>
      <c r="AL42076" s="84"/>
      <c r="AM42076" s="84"/>
    </row>
    <row r="42077" spans="28:39" hidden="1" x14ac:dyDescent="0.25">
      <c r="AB42077" s="14"/>
      <c r="AC42077" s="14"/>
      <c r="AG42077" s="10"/>
      <c r="AH42077" s="10"/>
      <c r="AL42077" s="84"/>
      <c r="AM42077" s="84"/>
    </row>
    <row r="42078" spans="28:39" hidden="1" x14ac:dyDescent="0.25">
      <c r="AB42078" s="14"/>
      <c r="AC42078" s="14"/>
      <c r="AG42078" s="10"/>
      <c r="AH42078" s="10"/>
      <c r="AL42078" s="84"/>
      <c r="AM42078" s="84"/>
    </row>
    <row r="42079" spans="28:39" hidden="1" x14ac:dyDescent="0.25">
      <c r="AB42079" s="14"/>
      <c r="AC42079" s="14"/>
      <c r="AG42079" s="10"/>
      <c r="AH42079" s="10"/>
      <c r="AL42079" s="84"/>
      <c r="AM42079" s="84"/>
    </row>
    <row r="42080" spans="28:39" hidden="1" x14ac:dyDescent="0.25">
      <c r="AB42080" s="14"/>
      <c r="AC42080" s="14"/>
      <c r="AG42080" s="10"/>
      <c r="AH42080" s="10"/>
      <c r="AL42080" s="84"/>
      <c r="AM42080" s="84"/>
    </row>
    <row r="42081" spans="28:39" hidden="1" x14ac:dyDescent="0.25">
      <c r="AB42081" s="14"/>
      <c r="AC42081" s="14"/>
      <c r="AG42081" s="10"/>
      <c r="AH42081" s="10"/>
      <c r="AL42081" s="84"/>
      <c r="AM42081" s="84"/>
    </row>
    <row r="42082" spans="28:39" hidden="1" x14ac:dyDescent="0.25">
      <c r="AB42082" s="14"/>
      <c r="AC42082" s="14"/>
      <c r="AG42082" s="10"/>
      <c r="AH42082" s="10"/>
      <c r="AL42082" s="84"/>
      <c r="AM42082" s="84"/>
    </row>
    <row r="42083" spans="28:39" hidden="1" x14ac:dyDescent="0.25">
      <c r="AB42083" s="14"/>
      <c r="AC42083" s="14"/>
      <c r="AG42083" s="10"/>
      <c r="AH42083" s="10"/>
      <c r="AL42083" s="84"/>
      <c r="AM42083" s="84"/>
    </row>
    <row r="42084" spans="28:39" hidden="1" x14ac:dyDescent="0.25">
      <c r="AB42084" s="14"/>
      <c r="AC42084" s="14"/>
      <c r="AG42084" s="10"/>
      <c r="AH42084" s="10"/>
      <c r="AL42084" s="84"/>
      <c r="AM42084" s="84"/>
    </row>
    <row r="42085" spans="28:39" hidden="1" x14ac:dyDescent="0.25">
      <c r="AB42085" s="14"/>
      <c r="AC42085" s="14"/>
      <c r="AG42085" s="10"/>
      <c r="AH42085" s="10"/>
      <c r="AL42085" s="84"/>
      <c r="AM42085" s="84"/>
    </row>
    <row r="42086" spans="28:39" hidden="1" x14ac:dyDescent="0.25">
      <c r="AB42086" s="14"/>
      <c r="AC42086" s="14"/>
      <c r="AG42086" s="10"/>
      <c r="AH42086" s="10"/>
      <c r="AL42086" s="84"/>
      <c r="AM42086" s="84"/>
    </row>
    <row r="42087" spans="28:39" hidden="1" x14ac:dyDescent="0.25">
      <c r="AB42087" s="14"/>
      <c r="AC42087" s="14"/>
      <c r="AG42087" s="10"/>
      <c r="AH42087" s="10"/>
      <c r="AL42087" s="84"/>
      <c r="AM42087" s="84"/>
    </row>
    <row r="42088" spans="28:39" hidden="1" x14ac:dyDescent="0.25">
      <c r="AB42088" s="14"/>
      <c r="AC42088" s="14"/>
      <c r="AG42088" s="10"/>
      <c r="AH42088" s="10"/>
      <c r="AL42088" s="84"/>
      <c r="AM42088" s="84"/>
    </row>
    <row r="42089" spans="28:39" hidden="1" x14ac:dyDescent="0.25">
      <c r="AB42089" s="14"/>
      <c r="AC42089" s="14"/>
      <c r="AG42089" s="10"/>
      <c r="AH42089" s="10"/>
      <c r="AL42089" s="84"/>
      <c r="AM42089" s="84"/>
    </row>
    <row r="42090" spans="28:39" hidden="1" x14ac:dyDescent="0.25">
      <c r="AB42090" s="14"/>
      <c r="AC42090" s="14"/>
      <c r="AG42090" s="10"/>
      <c r="AH42090" s="10"/>
      <c r="AL42090" s="84"/>
      <c r="AM42090" s="84"/>
    </row>
    <row r="42091" spans="28:39" hidden="1" x14ac:dyDescent="0.25">
      <c r="AB42091" s="14"/>
      <c r="AC42091" s="14"/>
      <c r="AG42091" s="10"/>
      <c r="AH42091" s="10"/>
      <c r="AL42091" s="84"/>
      <c r="AM42091" s="84"/>
    </row>
    <row r="42092" spans="28:39" hidden="1" x14ac:dyDescent="0.25">
      <c r="AB42092" s="14"/>
      <c r="AC42092" s="14"/>
      <c r="AG42092" s="10"/>
      <c r="AH42092" s="10"/>
      <c r="AL42092" s="84"/>
      <c r="AM42092" s="84"/>
    </row>
    <row r="42093" spans="28:39" hidden="1" x14ac:dyDescent="0.25">
      <c r="AB42093" s="14"/>
      <c r="AC42093" s="14"/>
      <c r="AG42093" s="10"/>
      <c r="AH42093" s="10"/>
      <c r="AL42093" s="84"/>
      <c r="AM42093" s="84"/>
    </row>
    <row r="42094" spans="28:39" hidden="1" x14ac:dyDescent="0.25">
      <c r="AB42094" s="14"/>
      <c r="AC42094" s="14"/>
      <c r="AG42094" s="10"/>
      <c r="AH42094" s="10"/>
      <c r="AL42094" s="84"/>
      <c r="AM42094" s="84"/>
    </row>
    <row r="42095" spans="28:39" hidden="1" x14ac:dyDescent="0.25">
      <c r="AB42095" s="14"/>
      <c r="AC42095" s="14"/>
      <c r="AG42095" s="10"/>
      <c r="AH42095" s="10"/>
      <c r="AL42095" s="84"/>
      <c r="AM42095" s="84"/>
    </row>
    <row r="42096" spans="28:39" hidden="1" x14ac:dyDescent="0.25">
      <c r="AB42096" s="14"/>
      <c r="AC42096" s="14"/>
      <c r="AG42096" s="10"/>
      <c r="AH42096" s="10"/>
      <c r="AL42096" s="84"/>
      <c r="AM42096" s="84"/>
    </row>
    <row r="42097" spans="28:39" hidden="1" x14ac:dyDescent="0.25">
      <c r="AB42097" s="14"/>
      <c r="AC42097" s="14"/>
      <c r="AG42097" s="10"/>
      <c r="AH42097" s="10"/>
      <c r="AL42097" s="84"/>
      <c r="AM42097" s="84"/>
    </row>
    <row r="42098" spans="28:39" hidden="1" x14ac:dyDescent="0.25">
      <c r="AB42098" s="14"/>
      <c r="AC42098" s="14"/>
      <c r="AG42098" s="10"/>
      <c r="AH42098" s="10"/>
      <c r="AL42098" s="84"/>
      <c r="AM42098" s="84"/>
    </row>
    <row r="42099" spans="28:39" hidden="1" x14ac:dyDescent="0.25">
      <c r="AB42099" s="14"/>
      <c r="AC42099" s="14"/>
      <c r="AG42099" s="10"/>
      <c r="AH42099" s="10"/>
      <c r="AL42099" s="84"/>
      <c r="AM42099" s="84"/>
    </row>
    <row r="42100" spans="28:39" hidden="1" x14ac:dyDescent="0.25">
      <c r="AB42100" s="14"/>
      <c r="AC42100" s="14"/>
      <c r="AG42100" s="10"/>
      <c r="AH42100" s="10"/>
      <c r="AL42100" s="84"/>
      <c r="AM42100" s="84"/>
    </row>
    <row r="42101" spans="28:39" hidden="1" x14ac:dyDescent="0.25">
      <c r="AB42101" s="14"/>
      <c r="AC42101" s="14"/>
      <c r="AG42101" s="10"/>
      <c r="AH42101" s="10"/>
      <c r="AL42101" s="84"/>
      <c r="AM42101" s="84"/>
    </row>
    <row r="42102" spans="28:39" hidden="1" x14ac:dyDescent="0.25">
      <c r="AB42102" s="14"/>
      <c r="AC42102" s="14"/>
      <c r="AG42102" s="10"/>
      <c r="AH42102" s="10"/>
      <c r="AL42102" s="84"/>
      <c r="AM42102" s="84"/>
    </row>
    <row r="42103" spans="28:39" hidden="1" x14ac:dyDescent="0.25">
      <c r="AB42103" s="14"/>
      <c r="AC42103" s="14"/>
      <c r="AG42103" s="10"/>
      <c r="AH42103" s="10"/>
      <c r="AL42103" s="84"/>
      <c r="AM42103" s="84"/>
    </row>
    <row r="42104" spans="28:39" hidden="1" x14ac:dyDescent="0.25">
      <c r="AB42104" s="14"/>
      <c r="AC42104" s="14"/>
      <c r="AG42104" s="10"/>
      <c r="AH42104" s="10"/>
      <c r="AL42104" s="84"/>
      <c r="AM42104" s="84"/>
    </row>
    <row r="42105" spans="28:39" hidden="1" x14ac:dyDescent="0.25">
      <c r="AB42105" s="14"/>
      <c r="AC42105" s="14"/>
      <c r="AG42105" s="10"/>
      <c r="AH42105" s="10"/>
      <c r="AL42105" s="84"/>
      <c r="AM42105" s="84"/>
    </row>
    <row r="42106" spans="28:39" hidden="1" x14ac:dyDescent="0.25">
      <c r="AB42106" s="14"/>
      <c r="AC42106" s="14"/>
      <c r="AG42106" s="10"/>
      <c r="AH42106" s="10"/>
      <c r="AL42106" s="84"/>
      <c r="AM42106" s="84"/>
    </row>
    <row r="42107" spans="28:39" hidden="1" x14ac:dyDescent="0.25">
      <c r="AB42107" s="14"/>
      <c r="AC42107" s="14"/>
      <c r="AG42107" s="10"/>
      <c r="AH42107" s="10"/>
      <c r="AL42107" s="84"/>
      <c r="AM42107" s="84"/>
    </row>
    <row r="42108" spans="28:39" hidden="1" x14ac:dyDescent="0.25">
      <c r="AB42108" s="14"/>
      <c r="AC42108" s="14"/>
      <c r="AG42108" s="10"/>
      <c r="AH42108" s="10"/>
      <c r="AL42108" s="84"/>
      <c r="AM42108" s="84"/>
    </row>
    <row r="42109" spans="28:39" hidden="1" x14ac:dyDescent="0.25">
      <c r="AB42109" s="14"/>
      <c r="AC42109" s="14"/>
      <c r="AG42109" s="10"/>
      <c r="AH42109" s="10"/>
      <c r="AL42109" s="84"/>
      <c r="AM42109" s="84"/>
    </row>
    <row r="42110" spans="28:39" hidden="1" x14ac:dyDescent="0.25">
      <c r="AB42110" s="14"/>
      <c r="AC42110" s="14"/>
      <c r="AG42110" s="10"/>
      <c r="AH42110" s="10"/>
      <c r="AL42110" s="84"/>
      <c r="AM42110" s="84"/>
    </row>
    <row r="42111" spans="28:39" hidden="1" x14ac:dyDescent="0.25">
      <c r="AB42111" s="14"/>
      <c r="AC42111" s="14"/>
      <c r="AG42111" s="10"/>
      <c r="AH42111" s="10"/>
      <c r="AL42111" s="84"/>
      <c r="AM42111" s="84"/>
    </row>
    <row r="42112" spans="28:39" hidden="1" x14ac:dyDescent="0.25">
      <c r="AB42112" s="14"/>
      <c r="AC42112" s="14"/>
      <c r="AG42112" s="10"/>
      <c r="AH42112" s="10"/>
      <c r="AL42112" s="84"/>
      <c r="AM42112" s="84"/>
    </row>
    <row r="42113" spans="28:39" hidden="1" x14ac:dyDescent="0.25">
      <c r="AB42113" s="14"/>
      <c r="AC42113" s="14"/>
      <c r="AG42113" s="10"/>
      <c r="AH42113" s="10"/>
      <c r="AL42113" s="84"/>
      <c r="AM42113" s="84"/>
    </row>
    <row r="42114" spans="28:39" hidden="1" x14ac:dyDescent="0.25">
      <c r="AB42114" s="14"/>
      <c r="AC42114" s="14"/>
      <c r="AG42114" s="10"/>
      <c r="AH42114" s="10"/>
      <c r="AL42114" s="84"/>
      <c r="AM42114" s="84"/>
    </row>
    <row r="42115" spans="28:39" hidden="1" x14ac:dyDescent="0.25">
      <c r="AB42115" s="14"/>
      <c r="AC42115" s="14"/>
      <c r="AG42115" s="10"/>
      <c r="AH42115" s="10"/>
      <c r="AL42115" s="84"/>
      <c r="AM42115" s="84"/>
    </row>
    <row r="42116" spans="28:39" hidden="1" x14ac:dyDescent="0.25">
      <c r="AB42116" s="14"/>
      <c r="AC42116" s="14"/>
      <c r="AG42116" s="10"/>
      <c r="AH42116" s="10"/>
      <c r="AL42116" s="84"/>
      <c r="AM42116" s="84"/>
    </row>
    <row r="42117" spans="28:39" hidden="1" x14ac:dyDescent="0.25">
      <c r="AB42117" s="14"/>
      <c r="AC42117" s="14"/>
      <c r="AG42117" s="10"/>
      <c r="AH42117" s="10"/>
      <c r="AL42117" s="84"/>
      <c r="AM42117" s="84"/>
    </row>
    <row r="42118" spans="28:39" hidden="1" x14ac:dyDescent="0.25">
      <c r="AB42118" s="14"/>
      <c r="AC42118" s="14"/>
      <c r="AG42118" s="10"/>
      <c r="AH42118" s="10"/>
      <c r="AL42118" s="84"/>
      <c r="AM42118" s="84"/>
    </row>
    <row r="42119" spans="28:39" hidden="1" x14ac:dyDescent="0.25">
      <c r="AB42119" s="14"/>
      <c r="AC42119" s="14"/>
      <c r="AG42119" s="10"/>
      <c r="AH42119" s="10"/>
      <c r="AL42119" s="84"/>
      <c r="AM42119" s="84"/>
    </row>
    <row r="42120" spans="28:39" hidden="1" x14ac:dyDescent="0.25">
      <c r="AB42120" s="14"/>
      <c r="AC42120" s="14"/>
      <c r="AG42120" s="10"/>
      <c r="AH42120" s="10"/>
      <c r="AL42120" s="84"/>
      <c r="AM42120" s="84"/>
    </row>
    <row r="42121" spans="28:39" hidden="1" x14ac:dyDescent="0.25">
      <c r="AB42121" s="14"/>
      <c r="AC42121" s="14"/>
      <c r="AG42121" s="10"/>
      <c r="AH42121" s="10"/>
      <c r="AL42121" s="84"/>
      <c r="AM42121" s="84"/>
    </row>
    <row r="42122" spans="28:39" hidden="1" x14ac:dyDescent="0.25">
      <c r="AB42122" s="14"/>
      <c r="AC42122" s="14"/>
      <c r="AG42122" s="10"/>
      <c r="AH42122" s="10"/>
      <c r="AL42122" s="84"/>
      <c r="AM42122" s="84"/>
    </row>
    <row r="42123" spans="28:39" hidden="1" x14ac:dyDescent="0.25">
      <c r="AB42123" s="14"/>
      <c r="AC42123" s="14"/>
      <c r="AG42123" s="10"/>
      <c r="AH42123" s="10"/>
      <c r="AL42123" s="84"/>
      <c r="AM42123" s="84"/>
    </row>
    <row r="42124" spans="28:39" hidden="1" x14ac:dyDescent="0.25">
      <c r="AB42124" s="14"/>
      <c r="AC42124" s="14"/>
      <c r="AG42124" s="10"/>
      <c r="AH42124" s="10"/>
      <c r="AL42124" s="84"/>
      <c r="AM42124" s="84"/>
    </row>
    <row r="42125" spans="28:39" hidden="1" x14ac:dyDescent="0.25">
      <c r="AB42125" s="14"/>
      <c r="AC42125" s="14"/>
      <c r="AG42125" s="10"/>
      <c r="AH42125" s="10"/>
      <c r="AL42125" s="84"/>
      <c r="AM42125" s="84"/>
    </row>
    <row r="42126" spans="28:39" hidden="1" x14ac:dyDescent="0.25">
      <c r="AB42126" s="14"/>
      <c r="AC42126" s="14"/>
      <c r="AG42126" s="10"/>
      <c r="AH42126" s="10"/>
      <c r="AL42126" s="84"/>
      <c r="AM42126" s="84"/>
    </row>
    <row r="42127" spans="28:39" hidden="1" x14ac:dyDescent="0.25">
      <c r="AB42127" s="14"/>
      <c r="AC42127" s="14"/>
      <c r="AG42127" s="10"/>
      <c r="AH42127" s="10"/>
      <c r="AL42127" s="84"/>
      <c r="AM42127" s="84"/>
    </row>
    <row r="42128" spans="28:39" hidden="1" x14ac:dyDescent="0.25">
      <c r="AB42128" s="14"/>
      <c r="AC42128" s="14"/>
      <c r="AG42128" s="10"/>
      <c r="AH42128" s="10"/>
      <c r="AL42128" s="84"/>
      <c r="AM42128" s="84"/>
    </row>
    <row r="42129" spans="28:39" hidden="1" x14ac:dyDescent="0.25">
      <c r="AB42129" s="14"/>
      <c r="AC42129" s="14"/>
      <c r="AG42129" s="10"/>
      <c r="AH42129" s="10"/>
      <c r="AL42129" s="84"/>
      <c r="AM42129" s="84"/>
    </row>
    <row r="42130" spans="28:39" hidden="1" x14ac:dyDescent="0.25">
      <c r="AB42130" s="14"/>
      <c r="AC42130" s="14"/>
      <c r="AG42130" s="10"/>
      <c r="AH42130" s="10"/>
      <c r="AL42130" s="84"/>
      <c r="AM42130" s="84"/>
    </row>
    <row r="42131" spans="28:39" hidden="1" x14ac:dyDescent="0.25">
      <c r="AB42131" s="14"/>
      <c r="AC42131" s="14"/>
      <c r="AG42131" s="10"/>
      <c r="AH42131" s="10"/>
      <c r="AL42131" s="84"/>
      <c r="AM42131" s="84"/>
    </row>
    <row r="42132" spans="28:39" hidden="1" x14ac:dyDescent="0.25">
      <c r="AB42132" s="14"/>
      <c r="AC42132" s="14"/>
      <c r="AG42132" s="10"/>
      <c r="AH42132" s="10"/>
      <c r="AL42132" s="84"/>
      <c r="AM42132" s="84"/>
    </row>
    <row r="42133" spans="28:39" hidden="1" x14ac:dyDescent="0.25">
      <c r="AB42133" s="14"/>
      <c r="AC42133" s="14"/>
      <c r="AG42133" s="10"/>
      <c r="AH42133" s="10"/>
      <c r="AL42133" s="84"/>
      <c r="AM42133" s="84"/>
    </row>
    <row r="42134" spans="28:39" hidden="1" x14ac:dyDescent="0.25">
      <c r="AB42134" s="14"/>
      <c r="AC42134" s="14"/>
      <c r="AG42134" s="10"/>
      <c r="AH42134" s="10"/>
      <c r="AL42134" s="84"/>
      <c r="AM42134" s="84"/>
    </row>
    <row r="42135" spans="28:39" hidden="1" x14ac:dyDescent="0.25">
      <c r="AB42135" s="14"/>
      <c r="AC42135" s="14"/>
      <c r="AG42135" s="10"/>
      <c r="AH42135" s="10"/>
      <c r="AL42135" s="84"/>
      <c r="AM42135" s="84"/>
    </row>
    <row r="42136" spans="28:39" hidden="1" x14ac:dyDescent="0.25">
      <c r="AB42136" s="14"/>
      <c r="AC42136" s="14"/>
      <c r="AG42136" s="10"/>
      <c r="AH42136" s="10"/>
      <c r="AL42136" s="84"/>
      <c r="AM42136" s="84"/>
    </row>
    <row r="42137" spans="28:39" hidden="1" x14ac:dyDescent="0.25">
      <c r="AB42137" s="14"/>
      <c r="AC42137" s="14"/>
      <c r="AG42137" s="10"/>
      <c r="AH42137" s="10"/>
      <c r="AL42137" s="84"/>
      <c r="AM42137" s="84"/>
    </row>
    <row r="42138" spans="28:39" hidden="1" x14ac:dyDescent="0.25">
      <c r="AB42138" s="14"/>
      <c r="AC42138" s="14"/>
      <c r="AG42138" s="10"/>
      <c r="AH42138" s="10"/>
      <c r="AL42138" s="84"/>
      <c r="AM42138" s="84"/>
    </row>
    <row r="42139" spans="28:39" hidden="1" x14ac:dyDescent="0.25">
      <c r="AB42139" s="14"/>
      <c r="AC42139" s="14"/>
      <c r="AG42139" s="10"/>
      <c r="AH42139" s="10"/>
      <c r="AL42139" s="84"/>
      <c r="AM42139" s="84"/>
    </row>
    <row r="42140" spans="28:39" hidden="1" x14ac:dyDescent="0.25">
      <c r="AB42140" s="14"/>
      <c r="AC42140" s="14"/>
      <c r="AG42140" s="10"/>
      <c r="AH42140" s="10"/>
      <c r="AL42140" s="84"/>
      <c r="AM42140" s="84"/>
    </row>
    <row r="42141" spans="28:39" hidden="1" x14ac:dyDescent="0.25">
      <c r="AB42141" s="14"/>
      <c r="AC42141" s="14"/>
      <c r="AG42141" s="10"/>
      <c r="AH42141" s="10"/>
      <c r="AL42141" s="84"/>
      <c r="AM42141" s="84"/>
    </row>
    <row r="42142" spans="28:39" hidden="1" x14ac:dyDescent="0.25">
      <c r="AB42142" s="14"/>
      <c r="AC42142" s="14"/>
      <c r="AG42142" s="10"/>
      <c r="AH42142" s="10"/>
      <c r="AL42142" s="84"/>
      <c r="AM42142" s="84"/>
    </row>
    <row r="42143" spans="28:39" hidden="1" x14ac:dyDescent="0.25">
      <c r="AB42143" s="14"/>
      <c r="AC42143" s="14"/>
      <c r="AG42143" s="10"/>
      <c r="AH42143" s="10"/>
      <c r="AL42143" s="84"/>
      <c r="AM42143" s="84"/>
    </row>
    <row r="42144" spans="28:39" hidden="1" x14ac:dyDescent="0.25">
      <c r="AB42144" s="14"/>
      <c r="AC42144" s="14"/>
      <c r="AG42144" s="10"/>
      <c r="AH42144" s="10"/>
      <c r="AL42144" s="84"/>
      <c r="AM42144" s="84"/>
    </row>
    <row r="42145" spans="28:39" hidden="1" x14ac:dyDescent="0.25">
      <c r="AB42145" s="14"/>
      <c r="AC42145" s="14"/>
      <c r="AG42145" s="10"/>
      <c r="AH42145" s="10"/>
      <c r="AL42145" s="84"/>
      <c r="AM42145" s="84"/>
    </row>
    <row r="42146" spans="28:39" hidden="1" x14ac:dyDescent="0.25">
      <c r="AB42146" s="14"/>
      <c r="AC42146" s="14"/>
      <c r="AG42146" s="10"/>
      <c r="AH42146" s="10"/>
      <c r="AL42146" s="84"/>
      <c r="AM42146" s="84"/>
    </row>
    <row r="42147" spans="28:39" hidden="1" x14ac:dyDescent="0.25">
      <c r="AB42147" s="14"/>
      <c r="AC42147" s="14"/>
      <c r="AG42147" s="10"/>
      <c r="AH42147" s="10"/>
      <c r="AL42147" s="84"/>
      <c r="AM42147" s="84"/>
    </row>
    <row r="42148" spans="28:39" hidden="1" x14ac:dyDescent="0.25">
      <c r="AB42148" s="14"/>
      <c r="AC42148" s="14"/>
      <c r="AG42148" s="10"/>
      <c r="AH42148" s="10"/>
      <c r="AL42148" s="84"/>
      <c r="AM42148" s="84"/>
    </row>
    <row r="42149" spans="28:39" hidden="1" x14ac:dyDescent="0.25">
      <c r="AB42149" s="14"/>
      <c r="AC42149" s="14"/>
      <c r="AG42149" s="10"/>
      <c r="AH42149" s="10"/>
      <c r="AL42149" s="84"/>
      <c r="AM42149" s="84"/>
    </row>
    <row r="42150" spans="28:39" hidden="1" x14ac:dyDescent="0.25">
      <c r="AB42150" s="14"/>
      <c r="AC42150" s="14"/>
      <c r="AG42150" s="10"/>
      <c r="AH42150" s="10"/>
      <c r="AL42150" s="84"/>
      <c r="AM42150" s="84"/>
    </row>
    <row r="42151" spans="28:39" hidden="1" x14ac:dyDescent="0.25">
      <c r="AB42151" s="14"/>
      <c r="AC42151" s="14"/>
      <c r="AG42151" s="10"/>
      <c r="AH42151" s="10"/>
      <c r="AL42151" s="84"/>
      <c r="AM42151" s="84"/>
    </row>
    <row r="42152" spans="28:39" hidden="1" x14ac:dyDescent="0.25">
      <c r="AB42152" s="14"/>
      <c r="AC42152" s="14"/>
      <c r="AG42152" s="10"/>
      <c r="AH42152" s="10"/>
      <c r="AL42152" s="84"/>
      <c r="AM42152" s="84"/>
    </row>
    <row r="42153" spans="28:39" hidden="1" x14ac:dyDescent="0.25">
      <c r="AB42153" s="14"/>
      <c r="AC42153" s="14"/>
      <c r="AG42153" s="10"/>
      <c r="AH42153" s="10"/>
      <c r="AL42153" s="84"/>
      <c r="AM42153" s="84"/>
    </row>
    <row r="42154" spans="28:39" hidden="1" x14ac:dyDescent="0.25">
      <c r="AB42154" s="14"/>
      <c r="AC42154" s="14"/>
      <c r="AG42154" s="10"/>
      <c r="AH42154" s="10"/>
      <c r="AL42154" s="84"/>
      <c r="AM42154" s="84"/>
    </row>
    <row r="42155" spans="28:39" hidden="1" x14ac:dyDescent="0.25">
      <c r="AB42155" s="14"/>
      <c r="AC42155" s="14"/>
      <c r="AG42155" s="10"/>
      <c r="AH42155" s="10"/>
      <c r="AL42155" s="84"/>
      <c r="AM42155" s="84"/>
    </row>
    <row r="42156" spans="28:39" hidden="1" x14ac:dyDescent="0.25">
      <c r="AB42156" s="14"/>
      <c r="AC42156" s="14"/>
      <c r="AG42156" s="10"/>
      <c r="AH42156" s="10"/>
      <c r="AL42156" s="84"/>
      <c r="AM42156" s="84"/>
    </row>
    <row r="42157" spans="28:39" hidden="1" x14ac:dyDescent="0.25">
      <c r="AB42157" s="14"/>
      <c r="AC42157" s="14"/>
      <c r="AG42157" s="10"/>
      <c r="AH42157" s="10"/>
      <c r="AL42157" s="84"/>
      <c r="AM42157" s="84"/>
    </row>
    <row r="42158" spans="28:39" hidden="1" x14ac:dyDescent="0.25">
      <c r="AB42158" s="14"/>
      <c r="AC42158" s="14"/>
      <c r="AG42158" s="10"/>
      <c r="AH42158" s="10"/>
      <c r="AL42158" s="84"/>
      <c r="AM42158" s="84"/>
    </row>
    <row r="42159" spans="28:39" hidden="1" x14ac:dyDescent="0.25">
      <c r="AB42159" s="14"/>
      <c r="AC42159" s="14"/>
      <c r="AG42159" s="10"/>
      <c r="AH42159" s="10"/>
      <c r="AL42159" s="84"/>
      <c r="AM42159" s="84"/>
    </row>
    <row r="42160" spans="28:39" hidden="1" x14ac:dyDescent="0.25">
      <c r="AB42160" s="14"/>
      <c r="AC42160" s="14"/>
      <c r="AG42160" s="10"/>
      <c r="AH42160" s="10"/>
      <c r="AL42160" s="84"/>
      <c r="AM42160" s="84"/>
    </row>
    <row r="42161" spans="28:39" hidden="1" x14ac:dyDescent="0.25">
      <c r="AB42161" s="14"/>
      <c r="AC42161" s="14"/>
      <c r="AG42161" s="10"/>
      <c r="AH42161" s="10"/>
      <c r="AL42161" s="84"/>
      <c r="AM42161" s="84"/>
    </row>
    <row r="42162" spans="28:39" hidden="1" x14ac:dyDescent="0.25">
      <c r="AB42162" s="14"/>
      <c r="AC42162" s="14"/>
      <c r="AG42162" s="10"/>
      <c r="AH42162" s="10"/>
      <c r="AL42162" s="84"/>
      <c r="AM42162" s="84"/>
    </row>
    <row r="42163" spans="28:39" hidden="1" x14ac:dyDescent="0.25">
      <c r="AB42163" s="14"/>
      <c r="AC42163" s="14"/>
      <c r="AG42163" s="10"/>
      <c r="AH42163" s="10"/>
      <c r="AL42163" s="84"/>
      <c r="AM42163" s="84"/>
    </row>
    <row r="42164" spans="28:39" hidden="1" x14ac:dyDescent="0.25">
      <c r="AB42164" s="14"/>
      <c r="AC42164" s="14"/>
      <c r="AG42164" s="10"/>
      <c r="AH42164" s="10"/>
      <c r="AL42164" s="84"/>
      <c r="AM42164" s="84"/>
    </row>
    <row r="42165" spans="28:39" hidden="1" x14ac:dyDescent="0.25">
      <c r="AB42165" s="14"/>
      <c r="AC42165" s="14"/>
      <c r="AG42165" s="10"/>
      <c r="AH42165" s="10"/>
      <c r="AL42165" s="84"/>
      <c r="AM42165" s="84"/>
    </row>
    <row r="42166" spans="28:39" hidden="1" x14ac:dyDescent="0.25">
      <c r="AB42166" s="14"/>
      <c r="AC42166" s="14"/>
      <c r="AG42166" s="10"/>
      <c r="AH42166" s="10"/>
      <c r="AL42166" s="84"/>
      <c r="AM42166" s="84"/>
    </row>
    <row r="42167" spans="28:39" hidden="1" x14ac:dyDescent="0.25">
      <c r="AB42167" s="14"/>
      <c r="AC42167" s="14"/>
      <c r="AG42167" s="10"/>
      <c r="AH42167" s="10"/>
      <c r="AL42167" s="84"/>
      <c r="AM42167" s="84"/>
    </row>
    <row r="42168" spans="28:39" hidden="1" x14ac:dyDescent="0.25">
      <c r="AB42168" s="14"/>
      <c r="AC42168" s="14"/>
      <c r="AG42168" s="10"/>
      <c r="AH42168" s="10"/>
      <c r="AL42168" s="84"/>
      <c r="AM42168" s="84"/>
    </row>
    <row r="42169" spans="28:39" hidden="1" x14ac:dyDescent="0.25">
      <c r="AB42169" s="14"/>
      <c r="AC42169" s="14"/>
      <c r="AG42169" s="10"/>
      <c r="AH42169" s="10"/>
      <c r="AL42169" s="84"/>
      <c r="AM42169" s="84"/>
    </row>
    <row r="42170" spans="28:39" hidden="1" x14ac:dyDescent="0.25">
      <c r="AB42170" s="14"/>
      <c r="AC42170" s="14"/>
      <c r="AG42170" s="10"/>
      <c r="AH42170" s="10"/>
      <c r="AL42170" s="84"/>
      <c r="AM42170" s="84"/>
    </row>
    <row r="42171" spans="28:39" hidden="1" x14ac:dyDescent="0.25">
      <c r="AB42171" s="14"/>
      <c r="AC42171" s="14"/>
      <c r="AG42171" s="10"/>
      <c r="AH42171" s="10"/>
      <c r="AL42171" s="84"/>
      <c r="AM42171" s="84"/>
    </row>
    <row r="42172" spans="28:39" hidden="1" x14ac:dyDescent="0.25">
      <c r="AB42172" s="14"/>
      <c r="AC42172" s="14"/>
      <c r="AG42172" s="10"/>
      <c r="AH42172" s="10"/>
      <c r="AL42172" s="84"/>
      <c r="AM42172" s="84"/>
    </row>
    <row r="42173" spans="28:39" hidden="1" x14ac:dyDescent="0.25">
      <c r="AB42173" s="14"/>
      <c r="AC42173" s="14"/>
      <c r="AG42173" s="10"/>
      <c r="AH42173" s="10"/>
      <c r="AL42173" s="84"/>
      <c r="AM42173" s="84"/>
    </row>
    <row r="42174" spans="28:39" hidden="1" x14ac:dyDescent="0.25">
      <c r="AB42174" s="14"/>
      <c r="AC42174" s="14"/>
      <c r="AG42174" s="10"/>
      <c r="AH42174" s="10"/>
      <c r="AL42174" s="84"/>
      <c r="AM42174" s="84"/>
    </row>
    <row r="42175" spans="28:39" hidden="1" x14ac:dyDescent="0.25">
      <c r="AB42175" s="14"/>
      <c r="AC42175" s="14"/>
      <c r="AG42175" s="10"/>
      <c r="AH42175" s="10"/>
      <c r="AL42175" s="84"/>
      <c r="AM42175" s="84"/>
    </row>
    <row r="42176" spans="28:39" hidden="1" x14ac:dyDescent="0.25">
      <c r="AB42176" s="14"/>
      <c r="AC42176" s="14"/>
      <c r="AG42176" s="10"/>
      <c r="AH42176" s="10"/>
      <c r="AL42176" s="84"/>
      <c r="AM42176" s="84"/>
    </row>
    <row r="42177" spans="28:39" hidden="1" x14ac:dyDescent="0.25">
      <c r="AB42177" s="14"/>
      <c r="AC42177" s="14"/>
      <c r="AG42177" s="10"/>
      <c r="AH42177" s="10"/>
      <c r="AL42177" s="84"/>
      <c r="AM42177" s="84"/>
    </row>
    <row r="42178" spans="28:39" hidden="1" x14ac:dyDescent="0.25">
      <c r="AB42178" s="14"/>
      <c r="AC42178" s="14"/>
      <c r="AG42178" s="10"/>
      <c r="AH42178" s="10"/>
      <c r="AL42178" s="84"/>
      <c r="AM42178" s="84"/>
    </row>
    <row r="42179" spans="28:39" hidden="1" x14ac:dyDescent="0.25">
      <c r="AB42179" s="14"/>
      <c r="AC42179" s="14"/>
      <c r="AG42179" s="10"/>
      <c r="AH42179" s="10"/>
      <c r="AL42179" s="84"/>
      <c r="AM42179" s="84"/>
    </row>
    <row r="42180" spans="28:39" hidden="1" x14ac:dyDescent="0.25">
      <c r="AB42180" s="14"/>
      <c r="AC42180" s="14"/>
      <c r="AG42180" s="10"/>
      <c r="AH42180" s="10"/>
      <c r="AL42180" s="84"/>
      <c r="AM42180" s="84"/>
    </row>
    <row r="42181" spans="28:39" hidden="1" x14ac:dyDescent="0.25">
      <c r="AB42181" s="14"/>
      <c r="AC42181" s="14"/>
      <c r="AG42181" s="10"/>
      <c r="AH42181" s="10"/>
      <c r="AL42181" s="84"/>
      <c r="AM42181" s="84"/>
    </row>
    <row r="42182" spans="28:39" hidden="1" x14ac:dyDescent="0.25">
      <c r="AB42182" s="14"/>
      <c r="AC42182" s="14"/>
      <c r="AG42182" s="10"/>
      <c r="AH42182" s="10"/>
      <c r="AL42182" s="84"/>
      <c r="AM42182" s="84"/>
    </row>
    <row r="42183" spans="28:39" hidden="1" x14ac:dyDescent="0.25">
      <c r="AB42183" s="14"/>
      <c r="AC42183" s="14"/>
      <c r="AG42183" s="10"/>
      <c r="AH42183" s="10"/>
      <c r="AL42183" s="84"/>
      <c r="AM42183" s="84"/>
    </row>
    <row r="42184" spans="28:39" hidden="1" x14ac:dyDescent="0.25">
      <c r="AB42184" s="14"/>
      <c r="AC42184" s="14"/>
      <c r="AG42184" s="10"/>
      <c r="AH42184" s="10"/>
      <c r="AL42184" s="84"/>
      <c r="AM42184" s="84"/>
    </row>
    <row r="42185" spans="28:39" hidden="1" x14ac:dyDescent="0.25">
      <c r="AB42185" s="14"/>
      <c r="AC42185" s="14"/>
      <c r="AG42185" s="10"/>
      <c r="AH42185" s="10"/>
      <c r="AL42185" s="84"/>
      <c r="AM42185" s="84"/>
    </row>
    <row r="42186" spans="28:39" hidden="1" x14ac:dyDescent="0.25">
      <c r="AB42186" s="14"/>
      <c r="AC42186" s="14"/>
      <c r="AG42186" s="10"/>
      <c r="AH42186" s="10"/>
      <c r="AL42186" s="84"/>
      <c r="AM42186" s="84"/>
    </row>
    <row r="42187" spans="28:39" hidden="1" x14ac:dyDescent="0.25">
      <c r="AB42187" s="14"/>
      <c r="AC42187" s="14"/>
      <c r="AG42187" s="10"/>
      <c r="AH42187" s="10"/>
      <c r="AL42187" s="84"/>
      <c r="AM42187" s="84"/>
    </row>
    <row r="42188" spans="28:39" hidden="1" x14ac:dyDescent="0.25">
      <c r="AB42188" s="14"/>
      <c r="AC42188" s="14"/>
      <c r="AG42188" s="10"/>
      <c r="AH42188" s="10"/>
      <c r="AL42188" s="84"/>
      <c r="AM42188" s="84"/>
    </row>
    <row r="42189" spans="28:39" hidden="1" x14ac:dyDescent="0.25">
      <c r="AB42189" s="14"/>
      <c r="AC42189" s="14"/>
      <c r="AG42189" s="10"/>
      <c r="AH42189" s="10"/>
      <c r="AL42189" s="84"/>
      <c r="AM42189" s="84"/>
    </row>
    <row r="42190" spans="28:39" hidden="1" x14ac:dyDescent="0.25">
      <c r="AB42190" s="14"/>
      <c r="AC42190" s="14"/>
      <c r="AG42190" s="10"/>
      <c r="AH42190" s="10"/>
      <c r="AL42190" s="84"/>
      <c r="AM42190" s="84"/>
    </row>
    <row r="42191" spans="28:39" hidden="1" x14ac:dyDescent="0.25">
      <c r="AB42191" s="14"/>
      <c r="AC42191" s="14"/>
      <c r="AG42191" s="10"/>
      <c r="AH42191" s="10"/>
      <c r="AL42191" s="84"/>
      <c r="AM42191" s="84"/>
    </row>
    <row r="42192" spans="28:39" hidden="1" x14ac:dyDescent="0.25">
      <c r="AB42192" s="14"/>
      <c r="AC42192" s="14"/>
      <c r="AG42192" s="10"/>
      <c r="AH42192" s="10"/>
      <c r="AL42192" s="84"/>
      <c r="AM42192" s="84"/>
    </row>
    <row r="42193" spans="28:39" hidden="1" x14ac:dyDescent="0.25">
      <c r="AB42193" s="14"/>
      <c r="AC42193" s="14"/>
      <c r="AG42193" s="10"/>
      <c r="AH42193" s="10"/>
      <c r="AL42193" s="84"/>
      <c r="AM42193" s="84"/>
    </row>
    <row r="42194" spans="28:39" hidden="1" x14ac:dyDescent="0.25">
      <c r="AB42194" s="14"/>
      <c r="AC42194" s="14"/>
      <c r="AG42194" s="10"/>
      <c r="AH42194" s="10"/>
      <c r="AL42194" s="84"/>
      <c r="AM42194" s="84"/>
    </row>
    <row r="42195" spans="28:39" hidden="1" x14ac:dyDescent="0.25">
      <c r="AB42195" s="14"/>
      <c r="AC42195" s="14"/>
      <c r="AG42195" s="10"/>
      <c r="AH42195" s="10"/>
      <c r="AL42195" s="84"/>
      <c r="AM42195" s="84"/>
    </row>
    <row r="42196" spans="28:39" hidden="1" x14ac:dyDescent="0.25">
      <c r="AB42196" s="14"/>
      <c r="AC42196" s="14"/>
      <c r="AG42196" s="10"/>
      <c r="AH42196" s="10"/>
      <c r="AL42196" s="84"/>
      <c r="AM42196" s="84"/>
    </row>
    <row r="42197" spans="28:39" hidden="1" x14ac:dyDescent="0.25">
      <c r="AB42197" s="14"/>
      <c r="AC42197" s="14"/>
      <c r="AG42197" s="10"/>
      <c r="AH42197" s="10"/>
      <c r="AL42197" s="84"/>
      <c r="AM42197" s="84"/>
    </row>
    <row r="42198" spans="28:39" hidden="1" x14ac:dyDescent="0.25">
      <c r="AB42198" s="14"/>
      <c r="AC42198" s="14"/>
      <c r="AG42198" s="10"/>
      <c r="AH42198" s="10"/>
      <c r="AL42198" s="84"/>
      <c r="AM42198" s="84"/>
    </row>
    <row r="42199" spans="28:39" hidden="1" x14ac:dyDescent="0.25">
      <c r="AB42199" s="14"/>
      <c r="AC42199" s="14"/>
      <c r="AG42199" s="10"/>
      <c r="AH42199" s="10"/>
      <c r="AL42199" s="84"/>
      <c r="AM42199" s="84"/>
    </row>
    <row r="42200" spans="28:39" hidden="1" x14ac:dyDescent="0.25">
      <c r="AB42200" s="14"/>
      <c r="AC42200" s="14"/>
      <c r="AG42200" s="10"/>
      <c r="AH42200" s="10"/>
      <c r="AL42200" s="84"/>
      <c r="AM42200" s="84"/>
    </row>
    <row r="42201" spans="28:39" hidden="1" x14ac:dyDescent="0.25">
      <c r="AB42201" s="14"/>
      <c r="AC42201" s="14"/>
      <c r="AG42201" s="10"/>
      <c r="AH42201" s="10"/>
      <c r="AL42201" s="84"/>
      <c r="AM42201" s="84"/>
    </row>
    <row r="42202" spans="28:39" hidden="1" x14ac:dyDescent="0.25">
      <c r="AB42202" s="14"/>
      <c r="AC42202" s="14"/>
      <c r="AG42202" s="10"/>
      <c r="AH42202" s="10"/>
      <c r="AL42202" s="84"/>
      <c r="AM42202" s="84"/>
    </row>
    <row r="42203" spans="28:39" hidden="1" x14ac:dyDescent="0.25">
      <c r="AB42203" s="14"/>
      <c r="AC42203" s="14"/>
      <c r="AG42203" s="10"/>
      <c r="AH42203" s="10"/>
      <c r="AL42203" s="84"/>
      <c r="AM42203" s="84"/>
    </row>
    <row r="42204" spans="28:39" hidden="1" x14ac:dyDescent="0.25">
      <c r="AB42204" s="14"/>
      <c r="AC42204" s="14"/>
      <c r="AG42204" s="10"/>
      <c r="AH42204" s="10"/>
      <c r="AL42204" s="84"/>
      <c r="AM42204" s="84"/>
    </row>
    <row r="42205" spans="28:39" hidden="1" x14ac:dyDescent="0.25">
      <c r="AB42205" s="14"/>
      <c r="AC42205" s="14"/>
      <c r="AG42205" s="10"/>
      <c r="AH42205" s="10"/>
      <c r="AL42205" s="84"/>
      <c r="AM42205" s="84"/>
    </row>
    <row r="42206" spans="28:39" hidden="1" x14ac:dyDescent="0.25">
      <c r="AB42206" s="14"/>
      <c r="AC42206" s="14"/>
      <c r="AG42206" s="10"/>
      <c r="AH42206" s="10"/>
      <c r="AL42206" s="84"/>
      <c r="AM42206" s="84"/>
    </row>
    <row r="42207" spans="28:39" hidden="1" x14ac:dyDescent="0.25">
      <c r="AB42207" s="14"/>
      <c r="AC42207" s="14"/>
      <c r="AG42207" s="10"/>
      <c r="AH42207" s="10"/>
      <c r="AL42207" s="84"/>
      <c r="AM42207" s="84"/>
    </row>
    <row r="42208" spans="28:39" hidden="1" x14ac:dyDescent="0.25">
      <c r="AB42208" s="14"/>
      <c r="AC42208" s="14"/>
      <c r="AG42208" s="10"/>
      <c r="AH42208" s="10"/>
      <c r="AL42208" s="84"/>
      <c r="AM42208" s="84"/>
    </row>
    <row r="42209" spans="28:39" hidden="1" x14ac:dyDescent="0.25">
      <c r="AB42209" s="14"/>
      <c r="AC42209" s="14"/>
      <c r="AG42209" s="10"/>
      <c r="AH42209" s="10"/>
      <c r="AL42209" s="84"/>
      <c r="AM42209" s="84"/>
    </row>
    <row r="42210" spans="28:39" hidden="1" x14ac:dyDescent="0.25">
      <c r="AB42210" s="14"/>
      <c r="AC42210" s="14"/>
      <c r="AG42210" s="10"/>
      <c r="AH42210" s="10"/>
      <c r="AL42210" s="84"/>
      <c r="AM42210" s="84"/>
    </row>
    <row r="42211" spans="28:39" hidden="1" x14ac:dyDescent="0.25">
      <c r="AB42211" s="14"/>
      <c r="AC42211" s="14"/>
      <c r="AG42211" s="10"/>
      <c r="AH42211" s="10"/>
      <c r="AL42211" s="84"/>
      <c r="AM42211" s="84"/>
    </row>
    <row r="42212" spans="28:39" hidden="1" x14ac:dyDescent="0.25">
      <c r="AB42212" s="14"/>
      <c r="AC42212" s="14"/>
      <c r="AG42212" s="10"/>
      <c r="AH42212" s="10"/>
      <c r="AL42212" s="84"/>
      <c r="AM42212" s="84"/>
    </row>
    <row r="42213" spans="28:39" hidden="1" x14ac:dyDescent="0.25">
      <c r="AB42213" s="14"/>
      <c r="AC42213" s="14"/>
      <c r="AG42213" s="10"/>
      <c r="AH42213" s="10"/>
      <c r="AL42213" s="84"/>
      <c r="AM42213" s="84"/>
    </row>
    <row r="42214" spans="28:39" hidden="1" x14ac:dyDescent="0.25">
      <c r="AB42214" s="14"/>
      <c r="AC42214" s="14"/>
      <c r="AG42214" s="10"/>
      <c r="AH42214" s="10"/>
      <c r="AL42214" s="84"/>
      <c r="AM42214" s="84"/>
    </row>
    <row r="42215" spans="28:39" hidden="1" x14ac:dyDescent="0.25">
      <c r="AB42215" s="14"/>
      <c r="AC42215" s="14"/>
      <c r="AG42215" s="10"/>
      <c r="AH42215" s="10"/>
      <c r="AL42215" s="84"/>
      <c r="AM42215" s="84"/>
    </row>
    <row r="42216" spans="28:39" hidden="1" x14ac:dyDescent="0.25">
      <c r="AB42216" s="14"/>
      <c r="AC42216" s="14"/>
      <c r="AG42216" s="10"/>
      <c r="AH42216" s="10"/>
      <c r="AL42216" s="84"/>
      <c r="AM42216" s="84"/>
    </row>
    <row r="42217" spans="28:39" hidden="1" x14ac:dyDescent="0.25">
      <c r="AB42217" s="14"/>
      <c r="AC42217" s="14"/>
      <c r="AG42217" s="10"/>
      <c r="AH42217" s="10"/>
      <c r="AL42217" s="84"/>
      <c r="AM42217" s="84"/>
    </row>
    <row r="42218" spans="28:39" hidden="1" x14ac:dyDescent="0.25">
      <c r="AB42218" s="14"/>
      <c r="AC42218" s="14"/>
      <c r="AG42218" s="10"/>
      <c r="AH42218" s="10"/>
      <c r="AL42218" s="84"/>
      <c r="AM42218" s="84"/>
    </row>
    <row r="42219" spans="28:39" hidden="1" x14ac:dyDescent="0.25">
      <c r="AB42219" s="14"/>
      <c r="AC42219" s="14"/>
      <c r="AG42219" s="10"/>
      <c r="AH42219" s="10"/>
      <c r="AL42219" s="84"/>
      <c r="AM42219" s="84"/>
    </row>
    <row r="42220" spans="28:39" hidden="1" x14ac:dyDescent="0.25">
      <c r="AB42220" s="14"/>
      <c r="AC42220" s="14"/>
      <c r="AG42220" s="10"/>
      <c r="AH42220" s="10"/>
      <c r="AL42220" s="84"/>
      <c r="AM42220" s="84"/>
    </row>
    <row r="42221" spans="28:39" hidden="1" x14ac:dyDescent="0.25">
      <c r="AB42221" s="14"/>
      <c r="AC42221" s="14"/>
      <c r="AG42221" s="10"/>
      <c r="AH42221" s="10"/>
      <c r="AL42221" s="84"/>
      <c r="AM42221" s="84"/>
    </row>
    <row r="42222" spans="28:39" hidden="1" x14ac:dyDescent="0.25">
      <c r="AB42222" s="14"/>
      <c r="AC42222" s="14"/>
      <c r="AG42222" s="10"/>
      <c r="AH42222" s="10"/>
      <c r="AL42222" s="84"/>
      <c r="AM42222" s="84"/>
    </row>
    <row r="42223" spans="28:39" hidden="1" x14ac:dyDescent="0.25">
      <c r="AB42223" s="14"/>
      <c r="AC42223" s="14"/>
      <c r="AG42223" s="10"/>
      <c r="AH42223" s="10"/>
      <c r="AL42223" s="84"/>
      <c r="AM42223" s="84"/>
    </row>
    <row r="42224" spans="28:39" hidden="1" x14ac:dyDescent="0.25">
      <c r="AB42224" s="14"/>
      <c r="AC42224" s="14"/>
      <c r="AG42224" s="10"/>
      <c r="AH42224" s="10"/>
      <c r="AL42224" s="84"/>
      <c r="AM42224" s="84"/>
    </row>
    <row r="42225" spans="28:39" hidden="1" x14ac:dyDescent="0.25">
      <c r="AB42225" s="14"/>
      <c r="AC42225" s="14"/>
      <c r="AG42225" s="10"/>
      <c r="AH42225" s="10"/>
      <c r="AL42225" s="84"/>
      <c r="AM42225" s="84"/>
    </row>
    <row r="42226" spans="28:39" hidden="1" x14ac:dyDescent="0.25">
      <c r="AB42226" s="14"/>
      <c r="AC42226" s="14"/>
      <c r="AG42226" s="10"/>
      <c r="AH42226" s="10"/>
      <c r="AL42226" s="84"/>
      <c r="AM42226" s="84"/>
    </row>
    <row r="42227" spans="28:39" hidden="1" x14ac:dyDescent="0.25">
      <c r="AB42227" s="14"/>
      <c r="AC42227" s="14"/>
      <c r="AG42227" s="10"/>
      <c r="AH42227" s="10"/>
      <c r="AL42227" s="84"/>
      <c r="AM42227" s="84"/>
    </row>
    <row r="42228" spans="28:39" hidden="1" x14ac:dyDescent="0.25">
      <c r="AB42228" s="14"/>
      <c r="AC42228" s="14"/>
      <c r="AG42228" s="10"/>
      <c r="AH42228" s="10"/>
      <c r="AL42228" s="84"/>
      <c r="AM42228" s="84"/>
    </row>
    <row r="42229" spans="28:39" hidden="1" x14ac:dyDescent="0.25">
      <c r="AB42229" s="14"/>
      <c r="AC42229" s="14"/>
      <c r="AG42229" s="10"/>
      <c r="AH42229" s="10"/>
      <c r="AL42229" s="84"/>
      <c r="AM42229" s="84"/>
    </row>
    <row r="42230" spans="28:39" hidden="1" x14ac:dyDescent="0.25">
      <c r="AB42230" s="14"/>
      <c r="AC42230" s="14"/>
      <c r="AG42230" s="10"/>
      <c r="AH42230" s="10"/>
      <c r="AL42230" s="84"/>
      <c r="AM42230" s="84"/>
    </row>
    <row r="42231" spans="28:39" hidden="1" x14ac:dyDescent="0.25">
      <c r="AB42231" s="14"/>
      <c r="AC42231" s="14"/>
      <c r="AG42231" s="10"/>
      <c r="AH42231" s="10"/>
      <c r="AL42231" s="84"/>
      <c r="AM42231" s="84"/>
    </row>
    <row r="42232" spans="28:39" hidden="1" x14ac:dyDescent="0.25">
      <c r="AB42232" s="14"/>
      <c r="AC42232" s="14"/>
      <c r="AG42232" s="10"/>
      <c r="AH42232" s="10"/>
      <c r="AL42232" s="84"/>
      <c r="AM42232" s="84"/>
    </row>
    <row r="42233" spans="28:39" hidden="1" x14ac:dyDescent="0.25">
      <c r="AB42233" s="14"/>
      <c r="AC42233" s="14"/>
      <c r="AG42233" s="10"/>
      <c r="AH42233" s="10"/>
      <c r="AL42233" s="84"/>
      <c r="AM42233" s="84"/>
    </row>
    <row r="42234" spans="28:39" hidden="1" x14ac:dyDescent="0.25">
      <c r="AB42234" s="14"/>
      <c r="AC42234" s="14"/>
      <c r="AG42234" s="10"/>
      <c r="AH42234" s="10"/>
      <c r="AL42234" s="84"/>
      <c r="AM42234" s="84"/>
    </row>
    <row r="42235" spans="28:39" hidden="1" x14ac:dyDescent="0.25">
      <c r="AB42235" s="14"/>
      <c r="AC42235" s="14"/>
      <c r="AG42235" s="10"/>
      <c r="AH42235" s="10"/>
      <c r="AL42235" s="84"/>
      <c r="AM42235" s="84"/>
    </row>
    <row r="42236" spans="28:39" hidden="1" x14ac:dyDescent="0.25">
      <c r="AB42236" s="14"/>
      <c r="AC42236" s="14"/>
      <c r="AG42236" s="10"/>
      <c r="AH42236" s="10"/>
      <c r="AL42236" s="84"/>
      <c r="AM42236" s="84"/>
    </row>
    <row r="42237" spans="28:39" hidden="1" x14ac:dyDescent="0.25">
      <c r="AB42237" s="14"/>
      <c r="AC42237" s="14"/>
      <c r="AG42237" s="10"/>
      <c r="AH42237" s="10"/>
      <c r="AL42237" s="84"/>
      <c r="AM42237" s="84"/>
    </row>
    <row r="42238" spans="28:39" hidden="1" x14ac:dyDescent="0.25">
      <c r="AB42238" s="14"/>
      <c r="AC42238" s="14"/>
      <c r="AG42238" s="10"/>
      <c r="AH42238" s="10"/>
      <c r="AL42238" s="84"/>
      <c r="AM42238" s="84"/>
    </row>
    <row r="42239" spans="28:39" hidden="1" x14ac:dyDescent="0.25">
      <c r="AB42239" s="14"/>
      <c r="AC42239" s="14"/>
      <c r="AG42239" s="10"/>
      <c r="AH42239" s="10"/>
      <c r="AL42239" s="84"/>
      <c r="AM42239" s="84"/>
    </row>
    <row r="42240" spans="28:39" hidden="1" x14ac:dyDescent="0.25">
      <c r="AB42240" s="14"/>
      <c r="AC42240" s="14"/>
      <c r="AG42240" s="10"/>
      <c r="AH42240" s="10"/>
      <c r="AL42240" s="84"/>
      <c r="AM42240" s="84"/>
    </row>
    <row r="42241" spans="28:39" hidden="1" x14ac:dyDescent="0.25">
      <c r="AB42241" s="14"/>
      <c r="AC42241" s="14"/>
      <c r="AG42241" s="10"/>
      <c r="AH42241" s="10"/>
      <c r="AL42241" s="84"/>
      <c r="AM42241" s="84"/>
    </row>
    <row r="42242" spans="28:39" hidden="1" x14ac:dyDescent="0.25">
      <c r="AB42242" s="14"/>
      <c r="AC42242" s="14"/>
      <c r="AG42242" s="10"/>
      <c r="AH42242" s="10"/>
      <c r="AL42242" s="84"/>
      <c r="AM42242" s="84"/>
    </row>
    <row r="42243" spans="28:39" hidden="1" x14ac:dyDescent="0.25">
      <c r="AB42243" s="14"/>
      <c r="AC42243" s="14"/>
      <c r="AG42243" s="10"/>
      <c r="AH42243" s="10"/>
      <c r="AL42243" s="84"/>
      <c r="AM42243" s="84"/>
    </row>
    <row r="42244" spans="28:39" hidden="1" x14ac:dyDescent="0.25">
      <c r="AB42244" s="14"/>
      <c r="AC42244" s="14"/>
      <c r="AG42244" s="10"/>
      <c r="AH42244" s="10"/>
      <c r="AL42244" s="84"/>
      <c r="AM42244" s="84"/>
    </row>
    <row r="42245" spans="28:39" hidden="1" x14ac:dyDescent="0.25">
      <c r="AB42245" s="14"/>
      <c r="AC42245" s="14"/>
      <c r="AG42245" s="10"/>
      <c r="AH42245" s="10"/>
      <c r="AL42245" s="84"/>
      <c r="AM42245" s="84"/>
    </row>
    <row r="42246" spans="28:39" hidden="1" x14ac:dyDescent="0.25">
      <c r="AB42246" s="14"/>
      <c r="AC42246" s="14"/>
      <c r="AG42246" s="10"/>
      <c r="AH42246" s="10"/>
      <c r="AL42246" s="84"/>
      <c r="AM42246" s="84"/>
    </row>
    <row r="42247" spans="28:39" hidden="1" x14ac:dyDescent="0.25">
      <c r="AB42247" s="14"/>
      <c r="AC42247" s="14"/>
      <c r="AG42247" s="10"/>
      <c r="AH42247" s="10"/>
      <c r="AL42247" s="84"/>
      <c r="AM42247" s="84"/>
    </row>
    <row r="42248" spans="28:39" hidden="1" x14ac:dyDescent="0.25">
      <c r="AB42248" s="14"/>
      <c r="AC42248" s="14"/>
      <c r="AG42248" s="10"/>
      <c r="AH42248" s="10"/>
      <c r="AL42248" s="84"/>
      <c r="AM42248" s="84"/>
    </row>
    <row r="42249" spans="28:39" hidden="1" x14ac:dyDescent="0.25">
      <c r="AB42249" s="14"/>
      <c r="AC42249" s="14"/>
      <c r="AG42249" s="10"/>
      <c r="AH42249" s="10"/>
      <c r="AL42249" s="84"/>
      <c r="AM42249" s="84"/>
    </row>
    <row r="42250" spans="28:39" hidden="1" x14ac:dyDescent="0.25">
      <c r="AB42250" s="14"/>
      <c r="AC42250" s="14"/>
      <c r="AG42250" s="10"/>
      <c r="AH42250" s="10"/>
      <c r="AL42250" s="84"/>
      <c r="AM42250" s="84"/>
    </row>
    <row r="42251" spans="28:39" hidden="1" x14ac:dyDescent="0.25">
      <c r="AB42251" s="14"/>
      <c r="AC42251" s="14"/>
      <c r="AG42251" s="10"/>
      <c r="AH42251" s="10"/>
      <c r="AL42251" s="84"/>
      <c r="AM42251" s="84"/>
    </row>
    <row r="42252" spans="28:39" hidden="1" x14ac:dyDescent="0.25">
      <c r="AB42252" s="14"/>
      <c r="AC42252" s="14"/>
      <c r="AG42252" s="10"/>
      <c r="AH42252" s="10"/>
      <c r="AL42252" s="84"/>
      <c r="AM42252" s="84"/>
    </row>
    <row r="42253" spans="28:39" hidden="1" x14ac:dyDescent="0.25">
      <c r="AB42253" s="14"/>
      <c r="AC42253" s="14"/>
      <c r="AG42253" s="10"/>
      <c r="AH42253" s="10"/>
      <c r="AL42253" s="84"/>
      <c r="AM42253" s="84"/>
    </row>
    <row r="42254" spans="28:39" hidden="1" x14ac:dyDescent="0.25">
      <c r="AB42254" s="14"/>
      <c r="AC42254" s="14"/>
      <c r="AG42254" s="10"/>
      <c r="AH42254" s="10"/>
      <c r="AL42254" s="84"/>
      <c r="AM42254" s="84"/>
    </row>
    <row r="42255" spans="28:39" hidden="1" x14ac:dyDescent="0.25">
      <c r="AB42255" s="14"/>
      <c r="AC42255" s="14"/>
      <c r="AG42255" s="10"/>
      <c r="AH42255" s="10"/>
      <c r="AL42255" s="84"/>
      <c r="AM42255" s="84"/>
    </row>
    <row r="42256" spans="28:39" hidden="1" x14ac:dyDescent="0.25">
      <c r="AB42256" s="14"/>
      <c r="AC42256" s="14"/>
      <c r="AG42256" s="10"/>
      <c r="AH42256" s="10"/>
      <c r="AL42256" s="84"/>
      <c r="AM42256" s="84"/>
    </row>
    <row r="42257" spans="28:39" hidden="1" x14ac:dyDescent="0.25">
      <c r="AB42257" s="14"/>
      <c r="AC42257" s="14"/>
      <c r="AG42257" s="10"/>
      <c r="AH42257" s="10"/>
      <c r="AL42257" s="84"/>
      <c r="AM42257" s="84"/>
    </row>
    <row r="42258" spans="28:39" hidden="1" x14ac:dyDescent="0.25">
      <c r="AB42258" s="14"/>
      <c r="AC42258" s="14"/>
      <c r="AG42258" s="10"/>
      <c r="AH42258" s="10"/>
      <c r="AL42258" s="84"/>
      <c r="AM42258" s="84"/>
    </row>
    <row r="42259" spans="28:39" hidden="1" x14ac:dyDescent="0.25">
      <c r="AB42259" s="14"/>
      <c r="AC42259" s="14"/>
      <c r="AG42259" s="10"/>
      <c r="AH42259" s="10"/>
      <c r="AL42259" s="84"/>
      <c r="AM42259" s="84"/>
    </row>
    <row r="42260" spans="28:39" hidden="1" x14ac:dyDescent="0.25">
      <c r="AB42260" s="14"/>
      <c r="AC42260" s="14"/>
      <c r="AG42260" s="10"/>
      <c r="AH42260" s="10"/>
      <c r="AL42260" s="84"/>
      <c r="AM42260" s="84"/>
    </row>
    <row r="42261" spans="28:39" hidden="1" x14ac:dyDescent="0.25">
      <c r="AB42261" s="14"/>
      <c r="AC42261" s="14"/>
      <c r="AG42261" s="10"/>
      <c r="AH42261" s="10"/>
      <c r="AL42261" s="84"/>
      <c r="AM42261" s="84"/>
    </row>
    <row r="42262" spans="28:39" hidden="1" x14ac:dyDescent="0.25">
      <c r="AB42262" s="14"/>
      <c r="AC42262" s="14"/>
      <c r="AG42262" s="10"/>
      <c r="AH42262" s="10"/>
      <c r="AL42262" s="84"/>
      <c r="AM42262" s="84"/>
    </row>
    <row r="42263" spans="28:39" hidden="1" x14ac:dyDescent="0.25">
      <c r="AB42263" s="14"/>
      <c r="AC42263" s="14"/>
      <c r="AG42263" s="10"/>
      <c r="AH42263" s="10"/>
      <c r="AL42263" s="84"/>
      <c r="AM42263" s="84"/>
    </row>
    <row r="42264" spans="28:39" hidden="1" x14ac:dyDescent="0.25">
      <c r="AB42264" s="14"/>
      <c r="AC42264" s="14"/>
      <c r="AG42264" s="10"/>
      <c r="AH42264" s="10"/>
      <c r="AL42264" s="84"/>
      <c r="AM42264" s="84"/>
    </row>
    <row r="42265" spans="28:39" hidden="1" x14ac:dyDescent="0.25">
      <c r="AB42265" s="14"/>
      <c r="AC42265" s="14"/>
      <c r="AG42265" s="10"/>
      <c r="AH42265" s="10"/>
      <c r="AL42265" s="84"/>
      <c r="AM42265" s="84"/>
    </row>
    <row r="42266" spans="28:39" hidden="1" x14ac:dyDescent="0.25">
      <c r="AB42266" s="14"/>
      <c r="AC42266" s="14"/>
      <c r="AG42266" s="10"/>
      <c r="AH42266" s="10"/>
      <c r="AL42266" s="84"/>
      <c r="AM42266" s="84"/>
    </row>
    <row r="42267" spans="28:39" hidden="1" x14ac:dyDescent="0.25">
      <c r="AB42267" s="14"/>
      <c r="AC42267" s="14"/>
      <c r="AG42267" s="10"/>
      <c r="AH42267" s="10"/>
      <c r="AL42267" s="84"/>
      <c r="AM42267" s="84"/>
    </row>
    <row r="42268" spans="28:39" hidden="1" x14ac:dyDescent="0.25">
      <c r="AB42268" s="14"/>
      <c r="AC42268" s="14"/>
      <c r="AG42268" s="10"/>
      <c r="AH42268" s="10"/>
      <c r="AL42268" s="84"/>
      <c r="AM42268" s="84"/>
    </row>
    <row r="42269" spans="28:39" hidden="1" x14ac:dyDescent="0.25">
      <c r="AB42269" s="14"/>
      <c r="AC42269" s="14"/>
      <c r="AG42269" s="10"/>
      <c r="AH42269" s="10"/>
      <c r="AL42269" s="84"/>
      <c r="AM42269" s="84"/>
    </row>
    <row r="42270" spans="28:39" hidden="1" x14ac:dyDescent="0.25">
      <c r="AB42270" s="14"/>
      <c r="AC42270" s="14"/>
      <c r="AG42270" s="10"/>
      <c r="AH42270" s="10"/>
      <c r="AL42270" s="84"/>
      <c r="AM42270" s="84"/>
    </row>
    <row r="42271" spans="28:39" hidden="1" x14ac:dyDescent="0.25">
      <c r="AB42271" s="14"/>
      <c r="AC42271" s="14"/>
      <c r="AG42271" s="10"/>
      <c r="AH42271" s="10"/>
      <c r="AL42271" s="84"/>
      <c r="AM42271" s="84"/>
    </row>
    <row r="42272" spans="28:39" hidden="1" x14ac:dyDescent="0.25">
      <c r="AB42272" s="14"/>
      <c r="AC42272" s="14"/>
      <c r="AG42272" s="10"/>
      <c r="AH42272" s="10"/>
      <c r="AL42272" s="84"/>
      <c r="AM42272" s="84"/>
    </row>
    <row r="42273" spans="28:39" hidden="1" x14ac:dyDescent="0.25">
      <c r="AB42273" s="14"/>
      <c r="AC42273" s="14"/>
      <c r="AG42273" s="10"/>
      <c r="AH42273" s="10"/>
      <c r="AL42273" s="84"/>
      <c r="AM42273" s="84"/>
    </row>
    <row r="42274" spans="28:39" hidden="1" x14ac:dyDescent="0.25">
      <c r="AB42274" s="14"/>
      <c r="AC42274" s="14"/>
      <c r="AG42274" s="10"/>
      <c r="AH42274" s="10"/>
      <c r="AL42274" s="84"/>
      <c r="AM42274" s="84"/>
    </row>
    <row r="42275" spans="28:39" hidden="1" x14ac:dyDescent="0.25">
      <c r="AB42275" s="14"/>
      <c r="AC42275" s="14"/>
      <c r="AG42275" s="10"/>
      <c r="AH42275" s="10"/>
      <c r="AL42275" s="84"/>
      <c r="AM42275" s="84"/>
    </row>
    <row r="42276" spans="28:39" hidden="1" x14ac:dyDescent="0.25">
      <c r="AB42276" s="14"/>
      <c r="AC42276" s="14"/>
      <c r="AG42276" s="10"/>
      <c r="AH42276" s="10"/>
      <c r="AL42276" s="84"/>
      <c r="AM42276" s="84"/>
    </row>
    <row r="42277" spans="28:39" hidden="1" x14ac:dyDescent="0.25">
      <c r="AB42277" s="14"/>
      <c r="AC42277" s="14"/>
      <c r="AG42277" s="10"/>
      <c r="AH42277" s="10"/>
      <c r="AL42277" s="84"/>
      <c r="AM42277" s="84"/>
    </row>
    <row r="42278" spans="28:39" hidden="1" x14ac:dyDescent="0.25">
      <c r="AB42278" s="14"/>
      <c r="AC42278" s="14"/>
      <c r="AG42278" s="10"/>
      <c r="AH42278" s="10"/>
      <c r="AL42278" s="84"/>
      <c r="AM42278" s="84"/>
    </row>
    <row r="42279" spans="28:39" hidden="1" x14ac:dyDescent="0.25">
      <c r="AB42279" s="14"/>
      <c r="AC42279" s="14"/>
      <c r="AG42279" s="10"/>
      <c r="AH42279" s="10"/>
      <c r="AL42279" s="84"/>
      <c r="AM42279" s="84"/>
    </row>
    <row r="42280" spans="28:39" hidden="1" x14ac:dyDescent="0.25">
      <c r="AB42280" s="14"/>
      <c r="AC42280" s="14"/>
      <c r="AG42280" s="10"/>
      <c r="AH42280" s="10"/>
      <c r="AL42280" s="84"/>
      <c r="AM42280" s="84"/>
    </row>
    <row r="42281" spans="28:39" hidden="1" x14ac:dyDescent="0.25">
      <c r="AB42281" s="14"/>
      <c r="AC42281" s="14"/>
      <c r="AG42281" s="10"/>
      <c r="AH42281" s="10"/>
      <c r="AL42281" s="84"/>
      <c r="AM42281" s="84"/>
    </row>
    <row r="42282" spans="28:39" hidden="1" x14ac:dyDescent="0.25">
      <c r="AB42282" s="14"/>
      <c r="AC42282" s="14"/>
      <c r="AG42282" s="10"/>
      <c r="AH42282" s="10"/>
      <c r="AL42282" s="84"/>
      <c r="AM42282" s="84"/>
    </row>
    <row r="42283" spans="28:39" hidden="1" x14ac:dyDescent="0.25">
      <c r="AB42283" s="14"/>
      <c r="AC42283" s="14"/>
      <c r="AG42283" s="10"/>
      <c r="AH42283" s="10"/>
      <c r="AL42283" s="84"/>
      <c r="AM42283" s="84"/>
    </row>
    <row r="42284" spans="28:39" hidden="1" x14ac:dyDescent="0.25">
      <c r="AB42284" s="14"/>
      <c r="AC42284" s="14"/>
      <c r="AG42284" s="10"/>
      <c r="AH42284" s="10"/>
      <c r="AL42284" s="84"/>
      <c r="AM42284" s="84"/>
    </row>
    <row r="42285" spans="28:39" hidden="1" x14ac:dyDescent="0.25">
      <c r="AB42285" s="14"/>
      <c r="AC42285" s="14"/>
      <c r="AG42285" s="10"/>
      <c r="AH42285" s="10"/>
      <c r="AL42285" s="84"/>
      <c r="AM42285" s="84"/>
    </row>
    <row r="42286" spans="28:39" hidden="1" x14ac:dyDescent="0.25">
      <c r="AB42286" s="14"/>
      <c r="AC42286" s="14"/>
      <c r="AG42286" s="10"/>
      <c r="AH42286" s="10"/>
      <c r="AL42286" s="84"/>
      <c r="AM42286" s="84"/>
    </row>
    <row r="42287" spans="28:39" hidden="1" x14ac:dyDescent="0.25">
      <c r="AB42287" s="14"/>
      <c r="AC42287" s="14"/>
      <c r="AG42287" s="10"/>
      <c r="AH42287" s="10"/>
      <c r="AL42287" s="84"/>
      <c r="AM42287" s="84"/>
    </row>
    <row r="42288" spans="28:39" hidden="1" x14ac:dyDescent="0.25">
      <c r="AB42288" s="14"/>
      <c r="AC42288" s="14"/>
      <c r="AG42288" s="10"/>
      <c r="AH42288" s="10"/>
      <c r="AL42288" s="84"/>
      <c r="AM42288" s="84"/>
    </row>
    <row r="42289" spans="28:39" hidden="1" x14ac:dyDescent="0.25">
      <c r="AB42289" s="14"/>
      <c r="AC42289" s="14"/>
      <c r="AG42289" s="10"/>
      <c r="AH42289" s="10"/>
      <c r="AL42289" s="84"/>
      <c r="AM42289" s="84"/>
    </row>
    <row r="42290" spans="28:39" hidden="1" x14ac:dyDescent="0.25">
      <c r="AB42290" s="14"/>
      <c r="AC42290" s="14"/>
      <c r="AG42290" s="10"/>
      <c r="AH42290" s="10"/>
      <c r="AL42290" s="84"/>
      <c r="AM42290" s="84"/>
    </row>
    <row r="42291" spans="28:39" hidden="1" x14ac:dyDescent="0.25">
      <c r="AB42291" s="14"/>
      <c r="AC42291" s="14"/>
      <c r="AG42291" s="10"/>
      <c r="AH42291" s="10"/>
      <c r="AL42291" s="84"/>
      <c r="AM42291" s="84"/>
    </row>
    <row r="42292" spans="28:39" hidden="1" x14ac:dyDescent="0.25">
      <c r="AB42292" s="14"/>
      <c r="AC42292" s="14"/>
      <c r="AG42292" s="10"/>
      <c r="AH42292" s="10"/>
      <c r="AL42292" s="84"/>
      <c r="AM42292" s="84"/>
    </row>
    <row r="42293" spans="28:39" hidden="1" x14ac:dyDescent="0.25">
      <c r="AB42293" s="14"/>
      <c r="AC42293" s="14"/>
      <c r="AG42293" s="10"/>
      <c r="AH42293" s="10"/>
      <c r="AL42293" s="84"/>
      <c r="AM42293" s="84"/>
    </row>
    <row r="42294" spans="28:39" hidden="1" x14ac:dyDescent="0.25">
      <c r="AB42294" s="14"/>
      <c r="AC42294" s="14"/>
      <c r="AG42294" s="10"/>
      <c r="AH42294" s="10"/>
      <c r="AL42294" s="84"/>
      <c r="AM42294" s="84"/>
    </row>
    <row r="42295" spans="28:39" hidden="1" x14ac:dyDescent="0.25">
      <c r="AB42295" s="14"/>
      <c r="AC42295" s="14"/>
      <c r="AG42295" s="10"/>
      <c r="AH42295" s="10"/>
      <c r="AL42295" s="84"/>
      <c r="AM42295" s="84"/>
    </row>
    <row r="42296" spans="28:39" hidden="1" x14ac:dyDescent="0.25">
      <c r="AB42296" s="14"/>
      <c r="AC42296" s="14"/>
      <c r="AG42296" s="10"/>
      <c r="AH42296" s="10"/>
      <c r="AL42296" s="84"/>
      <c r="AM42296" s="84"/>
    </row>
    <row r="42297" spans="28:39" hidden="1" x14ac:dyDescent="0.25">
      <c r="AB42297" s="14"/>
      <c r="AC42297" s="14"/>
      <c r="AG42297" s="10"/>
      <c r="AH42297" s="10"/>
      <c r="AL42297" s="84"/>
      <c r="AM42297" s="84"/>
    </row>
    <row r="42298" spans="28:39" hidden="1" x14ac:dyDescent="0.25">
      <c r="AB42298" s="14"/>
      <c r="AC42298" s="14"/>
      <c r="AG42298" s="10"/>
      <c r="AH42298" s="10"/>
      <c r="AL42298" s="84"/>
      <c r="AM42298" s="84"/>
    </row>
    <row r="42299" spans="28:39" hidden="1" x14ac:dyDescent="0.25">
      <c r="AB42299" s="14"/>
      <c r="AC42299" s="14"/>
      <c r="AG42299" s="10"/>
      <c r="AH42299" s="10"/>
      <c r="AL42299" s="84"/>
      <c r="AM42299" s="84"/>
    </row>
    <row r="42300" spans="28:39" hidden="1" x14ac:dyDescent="0.25">
      <c r="AB42300" s="14"/>
      <c r="AC42300" s="14"/>
      <c r="AG42300" s="10"/>
      <c r="AH42300" s="10"/>
      <c r="AL42300" s="84"/>
      <c r="AM42300" s="84"/>
    </row>
    <row r="42301" spans="28:39" hidden="1" x14ac:dyDescent="0.25">
      <c r="AB42301" s="14"/>
      <c r="AC42301" s="14"/>
      <c r="AG42301" s="10"/>
      <c r="AH42301" s="10"/>
      <c r="AL42301" s="84"/>
      <c r="AM42301" s="84"/>
    </row>
    <row r="42302" spans="28:39" hidden="1" x14ac:dyDescent="0.25">
      <c r="AB42302" s="14"/>
      <c r="AC42302" s="14"/>
      <c r="AG42302" s="10"/>
      <c r="AH42302" s="10"/>
      <c r="AL42302" s="84"/>
      <c r="AM42302" s="84"/>
    </row>
    <row r="42303" spans="28:39" hidden="1" x14ac:dyDescent="0.25">
      <c r="AB42303" s="14"/>
      <c r="AC42303" s="14"/>
      <c r="AG42303" s="10"/>
      <c r="AH42303" s="10"/>
      <c r="AL42303" s="84"/>
      <c r="AM42303" s="84"/>
    </row>
    <row r="42304" spans="28:39" hidden="1" x14ac:dyDescent="0.25">
      <c r="AB42304" s="14"/>
      <c r="AC42304" s="14"/>
      <c r="AG42304" s="10"/>
      <c r="AH42304" s="10"/>
      <c r="AL42304" s="84"/>
      <c r="AM42304" s="84"/>
    </row>
    <row r="42305" spans="28:39" hidden="1" x14ac:dyDescent="0.25">
      <c r="AB42305" s="14"/>
      <c r="AC42305" s="14"/>
      <c r="AG42305" s="10"/>
      <c r="AH42305" s="10"/>
      <c r="AL42305" s="84"/>
      <c r="AM42305" s="84"/>
    </row>
    <row r="42306" spans="28:39" hidden="1" x14ac:dyDescent="0.25">
      <c r="AB42306" s="14"/>
      <c r="AC42306" s="14"/>
      <c r="AG42306" s="10"/>
      <c r="AH42306" s="10"/>
      <c r="AL42306" s="84"/>
      <c r="AM42306" s="84"/>
    </row>
    <row r="42307" spans="28:39" hidden="1" x14ac:dyDescent="0.25">
      <c r="AB42307" s="14"/>
      <c r="AC42307" s="14"/>
      <c r="AG42307" s="10"/>
      <c r="AH42307" s="10"/>
      <c r="AL42307" s="84"/>
      <c r="AM42307" s="84"/>
    </row>
    <row r="42308" spans="28:39" hidden="1" x14ac:dyDescent="0.25">
      <c r="AB42308" s="14"/>
      <c r="AC42308" s="14"/>
      <c r="AG42308" s="10"/>
      <c r="AH42308" s="10"/>
      <c r="AL42308" s="84"/>
      <c r="AM42308" s="84"/>
    </row>
    <row r="42309" spans="28:39" hidden="1" x14ac:dyDescent="0.25">
      <c r="AB42309" s="14"/>
      <c r="AC42309" s="14"/>
      <c r="AG42309" s="10"/>
      <c r="AH42309" s="10"/>
      <c r="AL42309" s="84"/>
      <c r="AM42309" s="84"/>
    </row>
    <row r="42310" spans="28:39" hidden="1" x14ac:dyDescent="0.25">
      <c r="AB42310" s="14"/>
      <c r="AC42310" s="14"/>
      <c r="AG42310" s="10"/>
      <c r="AH42310" s="10"/>
      <c r="AL42310" s="84"/>
      <c r="AM42310" s="84"/>
    </row>
    <row r="42311" spans="28:39" hidden="1" x14ac:dyDescent="0.25">
      <c r="AB42311" s="14"/>
      <c r="AC42311" s="14"/>
      <c r="AG42311" s="10"/>
      <c r="AH42311" s="10"/>
      <c r="AL42311" s="84"/>
      <c r="AM42311" s="84"/>
    </row>
    <row r="42312" spans="28:39" hidden="1" x14ac:dyDescent="0.25">
      <c r="AB42312" s="14"/>
      <c r="AC42312" s="14"/>
      <c r="AG42312" s="10"/>
      <c r="AH42312" s="10"/>
      <c r="AL42312" s="84"/>
      <c r="AM42312" s="84"/>
    </row>
    <row r="42313" spans="28:39" hidden="1" x14ac:dyDescent="0.25">
      <c r="AB42313" s="14"/>
      <c r="AC42313" s="14"/>
      <c r="AG42313" s="10"/>
      <c r="AH42313" s="10"/>
      <c r="AL42313" s="84"/>
      <c r="AM42313" s="84"/>
    </row>
    <row r="42314" spans="28:39" hidden="1" x14ac:dyDescent="0.25">
      <c r="AB42314" s="14"/>
      <c r="AC42314" s="14"/>
      <c r="AG42314" s="10"/>
      <c r="AH42314" s="10"/>
      <c r="AL42314" s="84"/>
      <c r="AM42314" s="84"/>
    </row>
    <row r="42315" spans="28:39" hidden="1" x14ac:dyDescent="0.25">
      <c r="AB42315" s="14"/>
      <c r="AC42315" s="14"/>
      <c r="AG42315" s="10"/>
      <c r="AH42315" s="10"/>
      <c r="AL42315" s="84"/>
      <c r="AM42315" s="84"/>
    </row>
    <row r="42316" spans="28:39" hidden="1" x14ac:dyDescent="0.25">
      <c r="AB42316" s="14"/>
      <c r="AC42316" s="14"/>
      <c r="AG42316" s="10"/>
      <c r="AH42316" s="10"/>
      <c r="AL42316" s="84"/>
      <c r="AM42316" s="84"/>
    </row>
    <row r="42317" spans="28:39" hidden="1" x14ac:dyDescent="0.25">
      <c r="AB42317" s="14"/>
      <c r="AC42317" s="14"/>
      <c r="AG42317" s="10"/>
      <c r="AH42317" s="10"/>
      <c r="AL42317" s="84"/>
      <c r="AM42317" s="84"/>
    </row>
    <row r="42318" spans="28:39" hidden="1" x14ac:dyDescent="0.25">
      <c r="AB42318" s="14"/>
      <c r="AC42318" s="14"/>
      <c r="AG42318" s="10"/>
      <c r="AH42318" s="10"/>
      <c r="AL42318" s="84"/>
      <c r="AM42318" s="84"/>
    </row>
    <row r="42319" spans="28:39" hidden="1" x14ac:dyDescent="0.25">
      <c r="AB42319" s="14"/>
      <c r="AC42319" s="14"/>
      <c r="AG42319" s="10"/>
      <c r="AH42319" s="10"/>
      <c r="AL42319" s="84"/>
      <c r="AM42319" s="84"/>
    </row>
    <row r="42320" spans="28:39" hidden="1" x14ac:dyDescent="0.25">
      <c r="AB42320" s="14"/>
      <c r="AC42320" s="14"/>
      <c r="AG42320" s="10"/>
      <c r="AH42320" s="10"/>
      <c r="AL42320" s="84"/>
      <c r="AM42320" s="84"/>
    </row>
    <row r="42321" spans="28:39" hidden="1" x14ac:dyDescent="0.25">
      <c r="AB42321" s="14"/>
      <c r="AC42321" s="14"/>
      <c r="AG42321" s="10"/>
      <c r="AH42321" s="10"/>
      <c r="AL42321" s="84"/>
      <c r="AM42321" s="84"/>
    </row>
    <row r="42322" spans="28:39" hidden="1" x14ac:dyDescent="0.25">
      <c r="AB42322" s="14"/>
      <c r="AC42322" s="14"/>
      <c r="AG42322" s="10"/>
      <c r="AH42322" s="10"/>
      <c r="AL42322" s="84"/>
      <c r="AM42322" s="84"/>
    </row>
    <row r="42323" spans="28:39" hidden="1" x14ac:dyDescent="0.25">
      <c r="AB42323" s="14"/>
      <c r="AC42323" s="14"/>
      <c r="AG42323" s="10"/>
      <c r="AH42323" s="10"/>
      <c r="AL42323" s="84"/>
      <c r="AM42323" s="84"/>
    </row>
    <row r="42324" spans="28:39" hidden="1" x14ac:dyDescent="0.25">
      <c r="AB42324" s="14"/>
      <c r="AC42324" s="14"/>
      <c r="AG42324" s="10"/>
      <c r="AH42324" s="10"/>
      <c r="AL42324" s="84"/>
      <c r="AM42324" s="84"/>
    </row>
    <row r="42325" spans="28:39" hidden="1" x14ac:dyDescent="0.25">
      <c r="AB42325" s="14"/>
      <c r="AC42325" s="14"/>
      <c r="AG42325" s="10"/>
      <c r="AH42325" s="10"/>
      <c r="AL42325" s="84"/>
      <c r="AM42325" s="84"/>
    </row>
    <row r="42326" spans="28:39" hidden="1" x14ac:dyDescent="0.25">
      <c r="AB42326" s="14"/>
      <c r="AC42326" s="14"/>
      <c r="AG42326" s="10"/>
      <c r="AH42326" s="10"/>
      <c r="AL42326" s="84"/>
      <c r="AM42326" s="84"/>
    </row>
    <row r="42327" spans="28:39" hidden="1" x14ac:dyDescent="0.25">
      <c r="AB42327" s="14"/>
      <c r="AC42327" s="14"/>
      <c r="AG42327" s="10"/>
      <c r="AH42327" s="10"/>
      <c r="AL42327" s="84"/>
      <c r="AM42327" s="84"/>
    </row>
    <row r="42328" spans="28:39" hidden="1" x14ac:dyDescent="0.25">
      <c r="AB42328" s="14"/>
      <c r="AC42328" s="14"/>
      <c r="AG42328" s="10"/>
      <c r="AH42328" s="10"/>
      <c r="AL42328" s="84"/>
      <c r="AM42328" s="84"/>
    </row>
    <row r="42329" spans="28:39" hidden="1" x14ac:dyDescent="0.25">
      <c r="AB42329" s="14"/>
      <c r="AC42329" s="14"/>
      <c r="AG42329" s="10"/>
      <c r="AH42329" s="10"/>
      <c r="AL42329" s="84"/>
      <c r="AM42329" s="84"/>
    </row>
    <row r="42330" spans="28:39" hidden="1" x14ac:dyDescent="0.25">
      <c r="AB42330" s="14"/>
      <c r="AC42330" s="14"/>
      <c r="AG42330" s="10"/>
      <c r="AH42330" s="10"/>
      <c r="AL42330" s="84"/>
      <c r="AM42330" s="84"/>
    </row>
    <row r="42331" spans="28:39" hidden="1" x14ac:dyDescent="0.25">
      <c r="AB42331" s="14"/>
      <c r="AC42331" s="14"/>
      <c r="AG42331" s="10"/>
      <c r="AH42331" s="10"/>
      <c r="AL42331" s="84"/>
      <c r="AM42331" s="84"/>
    </row>
    <row r="42332" spans="28:39" hidden="1" x14ac:dyDescent="0.25">
      <c r="AB42332" s="14"/>
      <c r="AC42332" s="14"/>
      <c r="AG42332" s="10"/>
      <c r="AH42332" s="10"/>
      <c r="AL42332" s="84"/>
      <c r="AM42332" s="84"/>
    </row>
    <row r="42333" spans="28:39" hidden="1" x14ac:dyDescent="0.25">
      <c r="AB42333" s="14"/>
      <c r="AC42333" s="14"/>
      <c r="AG42333" s="10"/>
      <c r="AH42333" s="10"/>
      <c r="AL42333" s="84"/>
      <c r="AM42333" s="84"/>
    </row>
    <row r="42334" spans="28:39" hidden="1" x14ac:dyDescent="0.25">
      <c r="AB42334" s="14"/>
      <c r="AC42334" s="14"/>
      <c r="AG42334" s="10"/>
      <c r="AH42334" s="10"/>
      <c r="AL42334" s="84"/>
      <c r="AM42334" s="84"/>
    </row>
    <row r="42335" spans="28:39" hidden="1" x14ac:dyDescent="0.25">
      <c r="AB42335" s="14"/>
      <c r="AC42335" s="14"/>
      <c r="AG42335" s="10"/>
      <c r="AH42335" s="10"/>
      <c r="AL42335" s="84"/>
      <c r="AM42335" s="84"/>
    </row>
    <row r="42336" spans="28:39" hidden="1" x14ac:dyDescent="0.25">
      <c r="AB42336" s="14"/>
      <c r="AC42336" s="14"/>
      <c r="AG42336" s="10"/>
      <c r="AH42336" s="10"/>
      <c r="AL42336" s="84"/>
      <c r="AM42336" s="84"/>
    </row>
    <row r="42337" spans="28:39" hidden="1" x14ac:dyDescent="0.25">
      <c r="AB42337" s="14"/>
      <c r="AC42337" s="14"/>
      <c r="AG42337" s="10"/>
      <c r="AH42337" s="10"/>
      <c r="AL42337" s="84"/>
      <c r="AM42337" s="84"/>
    </row>
    <row r="42338" spans="28:39" hidden="1" x14ac:dyDescent="0.25">
      <c r="AB42338" s="14"/>
      <c r="AC42338" s="14"/>
      <c r="AG42338" s="10"/>
      <c r="AH42338" s="10"/>
      <c r="AL42338" s="84"/>
      <c r="AM42338" s="84"/>
    </row>
    <row r="42339" spans="28:39" hidden="1" x14ac:dyDescent="0.25">
      <c r="AB42339" s="14"/>
      <c r="AC42339" s="14"/>
      <c r="AG42339" s="10"/>
      <c r="AH42339" s="10"/>
      <c r="AL42339" s="84"/>
      <c r="AM42339" s="84"/>
    </row>
    <row r="42340" spans="28:39" hidden="1" x14ac:dyDescent="0.25">
      <c r="AB42340" s="14"/>
      <c r="AC42340" s="14"/>
      <c r="AG42340" s="10"/>
      <c r="AH42340" s="10"/>
      <c r="AL42340" s="84"/>
      <c r="AM42340" s="84"/>
    </row>
    <row r="42341" spans="28:39" hidden="1" x14ac:dyDescent="0.25">
      <c r="AB42341" s="14"/>
      <c r="AC42341" s="14"/>
      <c r="AG42341" s="10"/>
      <c r="AH42341" s="10"/>
      <c r="AL42341" s="84"/>
      <c r="AM42341" s="84"/>
    </row>
    <row r="42342" spans="28:39" hidden="1" x14ac:dyDescent="0.25">
      <c r="AB42342" s="14"/>
      <c r="AC42342" s="14"/>
      <c r="AG42342" s="10"/>
      <c r="AH42342" s="10"/>
      <c r="AL42342" s="84"/>
      <c r="AM42342" s="84"/>
    </row>
    <row r="42343" spans="28:39" hidden="1" x14ac:dyDescent="0.25">
      <c r="AB42343" s="14"/>
      <c r="AC42343" s="14"/>
      <c r="AG42343" s="10"/>
      <c r="AH42343" s="10"/>
      <c r="AL42343" s="84"/>
      <c r="AM42343" s="84"/>
    </row>
    <row r="42344" spans="28:39" hidden="1" x14ac:dyDescent="0.25">
      <c r="AB42344" s="14"/>
      <c r="AC42344" s="14"/>
      <c r="AG42344" s="10"/>
      <c r="AH42344" s="10"/>
      <c r="AL42344" s="84"/>
      <c r="AM42344" s="84"/>
    </row>
    <row r="42345" spans="28:39" hidden="1" x14ac:dyDescent="0.25">
      <c r="AB42345" s="14"/>
      <c r="AC42345" s="14"/>
      <c r="AG42345" s="10"/>
      <c r="AH42345" s="10"/>
      <c r="AL42345" s="84"/>
      <c r="AM42345" s="84"/>
    </row>
    <row r="42346" spans="28:39" hidden="1" x14ac:dyDescent="0.25">
      <c r="AB42346" s="14"/>
      <c r="AC42346" s="14"/>
      <c r="AG42346" s="10"/>
      <c r="AH42346" s="10"/>
      <c r="AL42346" s="84"/>
      <c r="AM42346" s="84"/>
    </row>
    <row r="42347" spans="28:39" hidden="1" x14ac:dyDescent="0.25">
      <c r="AB42347" s="14"/>
      <c r="AC42347" s="14"/>
      <c r="AG42347" s="10"/>
      <c r="AH42347" s="10"/>
      <c r="AL42347" s="84"/>
      <c r="AM42347" s="84"/>
    </row>
    <row r="42348" spans="28:39" hidden="1" x14ac:dyDescent="0.25">
      <c r="AB42348" s="14"/>
      <c r="AC42348" s="14"/>
      <c r="AG42348" s="10"/>
      <c r="AH42348" s="10"/>
      <c r="AL42348" s="84"/>
      <c r="AM42348" s="84"/>
    </row>
    <row r="42349" spans="28:39" hidden="1" x14ac:dyDescent="0.25">
      <c r="AB42349" s="14"/>
      <c r="AC42349" s="14"/>
      <c r="AG42349" s="10"/>
      <c r="AH42349" s="10"/>
      <c r="AL42349" s="84"/>
      <c r="AM42349" s="84"/>
    </row>
    <row r="42350" spans="28:39" hidden="1" x14ac:dyDescent="0.25">
      <c r="AB42350" s="14"/>
      <c r="AC42350" s="14"/>
      <c r="AG42350" s="10"/>
      <c r="AH42350" s="10"/>
      <c r="AL42350" s="84"/>
      <c r="AM42350" s="84"/>
    </row>
    <row r="42351" spans="28:39" hidden="1" x14ac:dyDescent="0.25">
      <c r="AB42351" s="14"/>
      <c r="AC42351" s="14"/>
      <c r="AG42351" s="10"/>
      <c r="AH42351" s="10"/>
      <c r="AL42351" s="84"/>
      <c r="AM42351" s="84"/>
    </row>
    <row r="42352" spans="28:39" hidden="1" x14ac:dyDescent="0.25">
      <c r="AB42352" s="14"/>
      <c r="AC42352" s="14"/>
      <c r="AG42352" s="10"/>
      <c r="AH42352" s="10"/>
      <c r="AL42352" s="84"/>
      <c r="AM42352" s="84"/>
    </row>
    <row r="42353" spans="28:39" hidden="1" x14ac:dyDescent="0.25">
      <c r="AB42353" s="14"/>
      <c r="AC42353" s="14"/>
      <c r="AG42353" s="10"/>
      <c r="AH42353" s="10"/>
      <c r="AL42353" s="84"/>
      <c r="AM42353" s="84"/>
    </row>
    <row r="42354" spans="28:39" hidden="1" x14ac:dyDescent="0.25">
      <c r="AB42354" s="14"/>
      <c r="AC42354" s="14"/>
      <c r="AG42354" s="10"/>
      <c r="AH42354" s="10"/>
      <c r="AL42354" s="84"/>
      <c r="AM42354" s="84"/>
    </row>
    <row r="42355" spans="28:39" hidden="1" x14ac:dyDescent="0.25">
      <c r="AB42355" s="14"/>
      <c r="AC42355" s="14"/>
      <c r="AG42355" s="10"/>
      <c r="AH42355" s="10"/>
      <c r="AL42355" s="84"/>
      <c r="AM42355" s="84"/>
    </row>
    <row r="42356" spans="28:39" hidden="1" x14ac:dyDescent="0.25">
      <c r="AB42356" s="14"/>
      <c r="AC42356" s="14"/>
      <c r="AG42356" s="10"/>
      <c r="AH42356" s="10"/>
      <c r="AL42356" s="84"/>
      <c r="AM42356" s="84"/>
    </row>
    <row r="42357" spans="28:39" hidden="1" x14ac:dyDescent="0.25">
      <c r="AB42357" s="14"/>
      <c r="AC42357" s="14"/>
      <c r="AG42357" s="10"/>
      <c r="AH42357" s="10"/>
      <c r="AL42357" s="84"/>
      <c r="AM42357" s="84"/>
    </row>
    <row r="42358" spans="28:39" hidden="1" x14ac:dyDescent="0.25">
      <c r="AB42358" s="14"/>
      <c r="AC42358" s="14"/>
      <c r="AG42358" s="10"/>
      <c r="AH42358" s="10"/>
      <c r="AL42358" s="84"/>
      <c r="AM42358" s="84"/>
    </row>
    <row r="42359" spans="28:39" hidden="1" x14ac:dyDescent="0.25">
      <c r="AB42359" s="14"/>
      <c r="AC42359" s="14"/>
      <c r="AG42359" s="10"/>
      <c r="AH42359" s="10"/>
      <c r="AL42359" s="84"/>
      <c r="AM42359" s="84"/>
    </row>
    <row r="42360" spans="28:39" hidden="1" x14ac:dyDescent="0.25">
      <c r="AB42360" s="14"/>
      <c r="AC42360" s="14"/>
      <c r="AG42360" s="10"/>
      <c r="AH42360" s="10"/>
      <c r="AL42360" s="84"/>
      <c r="AM42360" s="84"/>
    </row>
    <row r="42361" spans="28:39" hidden="1" x14ac:dyDescent="0.25">
      <c r="AB42361" s="14"/>
      <c r="AC42361" s="14"/>
      <c r="AG42361" s="10"/>
      <c r="AH42361" s="10"/>
      <c r="AL42361" s="84"/>
      <c r="AM42361" s="84"/>
    </row>
    <row r="42362" spans="28:39" hidden="1" x14ac:dyDescent="0.25">
      <c r="AB42362" s="14"/>
      <c r="AC42362" s="14"/>
      <c r="AG42362" s="10"/>
      <c r="AH42362" s="10"/>
      <c r="AL42362" s="84"/>
      <c r="AM42362" s="84"/>
    </row>
    <row r="42363" spans="28:39" hidden="1" x14ac:dyDescent="0.25">
      <c r="AB42363" s="14"/>
      <c r="AC42363" s="14"/>
      <c r="AG42363" s="10"/>
      <c r="AH42363" s="10"/>
      <c r="AL42363" s="84"/>
      <c r="AM42363" s="84"/>
    </row>
    <row r="42364" spans="28:39" hidden="1" x14ac:dyDescent="0.25">
      <c r="AB42364" s="14"/>
      <c r="AC42364" s="14"/>
      <c r="AG42364" s="10"/>
      <c r="AH42364" s="10"/>
      <c r="AL42364" s="84"/>
      <c r="AM42364" s="84"/>
    </row>
    <row r="42365" spans="28:39" hidden="1" x14ac:dyDescent="0.25">
      <c r="AB42365" s="14"/>
      <c r="AC42365" s="14"/>
      <c r="AG42365" s="10"/>
      <c r="AH42365" s="10"/>
      <c r="AL42365" s="84"/>
      <c r="AM42365" s="84"/>
    </row>
    <row r="42366" spans="28:39" hidden="1" x14ac:dyDescent="0.25">
      <c r="AB42366" s="14"/>
      <c r="AC42366" s="14"/>
      <c r="AG42366" s="10"/>
      <c r="AH42366" s="10"/>
      <c r="AL42366" s="84"/>
      <c r="AM42366" s="84"/>
    </row>
    <row r="42367" spans="28:39" hidden="1" x14ac:dyDescent="0.25">
      <c r="AB42367" s="14"/>
      <c r="AC42367" s="14"/>
      <c r="AG42367" s="10"/>
      <c r="AH42367" s="10"/>
      <c r="AL42367" s="84"/>
      <c r="AM42367" s="84"/>
    </row>
    <row r="42368" spans="28:39" hidden="1" x14ac:dyDescent="0.25">
      <c r="AB42368" s="14"/>
      <c r="AC42368" s="14"/>
      <c r="AG42368" s="10"/>
      <c r="AH42368" s="10"/>
      <c r="AL42368" s="84"/>
      <c r="AM42368" s="84"/>
    </row>
    <row r="42369" spans="28:39" hidden="1" x14ac:dyDescent="0.25">
      <c r="AB42369" s="14"/>
      <c r="AC42369" s="14"/>
      <c r="AG42369" s="10"/>
      <c r="AH42369" s="10"/>
      <c r="AL42369" s="84"/>
      <c r="AM42369" s="84"/>
    </row>
    <row r="42370" spans="28:39" hidden="1" x14ac:dyDescent="0.25">
      <c r="AB42370" s="14"/>
      <c r="AC42370" s="14"/>
      <c r="AG42370" s="10"/>
      <c r="AH42370" s="10"/>
      <c r="AL42370" s="84"/>
      <c r="AM42370" s="84"/>
    </row>
    <row r="42371" spans="28:39" hidden="1" x14ac:dyDescent="0.25">
      <c r="AB42371" s="14"/>
      <c r="AC42371" s="14"/>
      <c r="AG42371" s="10"/>
      <c r="AH42371" s="10"/>
      <c r="AL42371" s="84"/>
      <c r="AM42371" s="84"/>
    </row>
    <row r="42372" spans="28:39" hidden="1" x14ac:dyDescent="0.25">
      <c r="AB42372" s="14"/>
      <c r="AC42372" s="14"/>
      <c r="AG42372" s="10"/>
      <c r="AH42372" s="10"/>
      <c r="AL42372" s="84"/>
      <c r="AM42372" s="84"/>
    </row>
    <row r="42373" spans="28:39" hidden="1" x14ac:dyDescent="0.25">
      <c r="AB42373" s="14"/>
      <c r="AC42373" s="14"/>
      <c r="AG42373" s="10"/>
      <c r="AH42373" s="10"/>
      <c r="AL42373" s="84"/>
      <c r="AM42373" s="84"/>
    </row>
    <row r="42374" spans="28:39" hidden="1" x14ac:dyDescent="0.25">
      <c r="AB42374" s="14"/>
      <c r="AC42374" s="14"/>
      <c r="AG42374" s="10"/>
      <c r="AH42374" s="10"/>
      <c r="AL42374" s="84"/>
      <c r="AM42374" s="84"/>
    </row>
    <row r="42375" spans="28:39" hidden="1" x14ac:dyDescent="0.25">
      <c r="AB42375" s="14"/>
      <c r="AC42375" s="14"/>
      <c r="AG42375" s="10"/>
      <c r="AH42375" s="10"/>
      <c r="AL42375" s="84"/>
      <c r="AM42375" s="84"/>
    </row>
    <row r="42376" spans="28:39" hidden="1" x14ac:dyDescent="0.25">
      <c r="AB42376" s="14"/>
      <c r="AC42376" s="14"/>
      <c r="AG42376" s="10"/>
      <c r="AH42376" s="10"/>
      <c r="AL42376" s="84"/>
      <c r="AM42376" s="84"/>
    </row>
    <row r="42377" spans="28:39" hidden="1" x14ac:dyDescent="0.25">
      <c r="AB42377" s="14"/>
      <c r="AC42377" s="14"/>
      <c r="AG42377" s="10"/>
      <c r="AH42377" s="10"/>
      <c r="AL42377" s="84"/>
      <c r="AM42377" s="84"/>
    </row>
    <row r="42378" spans="28:39" hidden="1" x14ac:dyDescent="0.25">
      <c r="AB42378" s="14"/>
      <c r="AC42378" s="14"/>
      <c r="AG42378" s="10"/>
      <c r="AH42378" s="10"/>
      <c r="AL42378" s="84"/>
      <c r="AM42378" s="84"/>
    </row>
    <row r="42379" spans="28:39" hidden="1" x14ac:dyDescent="0.25">
      <c r="AB42379" s="14"/>
      <c r="AC42379" s="14"/>
      <c r="AG42379" s="10"/>
      <c r="AH42379" s="10"/>
      <c r="AL42379" s="84"/>
      <c r="AM42379" s="84"/>
    </row>
    <row r="42380" spans="28:39" hidden="1" x14ac:dyDescent="0.25">
      <c r="AB42380" s="14"/>
      <c r="AC42380" s="14"/>
      <c r="AG42380" s="10"/>
      <c r="AH42380" s="10"/>
      <c r="AL42380" s="84"/>
      <c r="AM42380" s="84"/>
    </row>
    <row r="42381" spans="28:39" hidden="1" x14ac:dyDescent="0.25">
      <c r="AB42381" s="14"/>
      <c r="AC42381" s="14"/>
      <c r="AG42381" s="10"/>
      <c r="AH42381" s="10"/>
      <c r="AL42381" s="84"/>
      <c r="AM42381" s="84"/>
    </row>
    <row r="42382" spans="28:39" hidden="1" x14ac:dyDescent="0.25">
      <c r="AB42382" s="14"/>
      <c r="AC42382" s="14"/>
      <c r="AG42382" s="10"/>
      <c r="AH42382" s="10"/>
      <c r="AL42382" s="84"/>
      <c r="AM42382" s="84"/>
    </row>
    <row r="42383" spans="28:39" hidden="1" x14ac:dyDescent="0.25">
      <c r="AB42383" s="14"/>
      <c r="AC42383" s="14"/>
      <c r="AG42383" s="10"/>
      <c r="AH42383" s="10"/>
      <c r="AL42383" s="84"/>
      <c r="AM42383" s="84"/>
    </row>
    <row r="42384" spans="28:39" hidden="1" x14ac:dyDescent="0.25">
      <c r="AB42384" s="14"/>
      <c r="AC42384" s="14"/>
      <c r="AG42384" s="10"/>
      <c r="AH42384" s="10"/>
      <c r="AL42384" s="84"/>
      <c r="AM42384" s="84"/>
    </row>
    <row r="42385" spans="28:39" hidden="1" x14ac:dyDescent="0.25">
      <c r="AB42385" s="14"/>
      <c r="AC42385" s="14"/>
      <c r="AG42385" s="10"/>
      <c r="AH42385" s="10"/>
      <c r="AL42385" s="84"/>
      <c r="AM42385" s="84"/>
    </row>
    <row r="42386" spans="28:39" hidden="1" x14ac:dyDescent="0.25">
      <c r="AB42386" s="14"/>
      <c r="AC42386" s="14"/>
      <c r="AG42386" s="10"/>
      <c r="AH42386" s="10"/>
      <c r="AL42386" s="84"/>
      <c r="AM42386" s="84"/>
    </row>
    <row r="42387" spans="28:39" hidden="1" x14ac:dyDescent="0.25">
      <c r="AB42387" s="14"/>
      <c r="AC42387" s="14"/>
      <c r="AG42387" s="10"/>
      <c r="AH42387" s="10"/>
      <c r="AL42387" s="84"/>
      <c r="AM42387" s="84"/>
    </row>
    <row r="42388" spans="28:39" hidden="1" x14ac:dyDescent="0.25">
      <c r="AB42388" s="14"/>
      <c r="AC42388" s="14"/>
      <c r="AG42388" s="10"/>
      <c r="AH42388" s="10"/>
      <c r="AL42388" s="84"/>
      <c r="AM42388" s="84"/>
    </row>
    <row r="42389" spans="28:39" hidden="1" x14ac:dyDescent="0.25">
      <c r="AB42389" s="14"/>
      <c r="AC42389" s="14"/>
      <c r="AG42389" s="10"/>
      <c r="AH42389" s="10"/>
      <c r="AL42389" s="84"/>
      <c r="AM42389" s="84"/>
    </row>
    <row r="42390" spans="28:39" hidden="1" x14ac:dyDescent="0.25">
      <c r="AB42390" s="14"/>
      <c r="AC42390" s="14"/>
      <c r="AG42390" s="10"/>
      <c r="AH42390" s="10"/>
      <c r="AL42390" s="84"/>
      <c r="AM42390" s="84"/>
    </row>
    <row r="42391" spans="28:39" hidden="1" x14ac:dyDescent="0.25">
      <c r="AB42391" s="14"/>
      <c r="AC42391" s="14"/>
      <c r="AG42391" s="10"/>
      <c r="AH42391" s="10"/>
      <c r="AL42391" s="84"/>
      <c r="AM42391" s="84"/>
    </row>
    <row r="42392" spans="28:39" hidden="1" x14ac:dyDescent="0.25">
      <c r="AB42392" s="14"/>
      <c r="AC42392" s="14"/>
      <c r="AG42392" s="10"/>
      <c r="AH42392" s="10"/>
      <c r="AL42392" s="84"/>
      <c r="AM42392" s="84"/>
    </row>
    <row r="42393" spans="28:39" hidden="1" x14ac:dyDescent="0.25">
      <c r="AB42393" s="14"/>
      <c r="AC42393" s="14"/>
      <c r="AG42393" s="10"/>
      <c r="AH42393" s="10"/>
      <c r="AL42393" s="84"/>
      <c r="AM42393" s="84"/>
    </row>
    <row r="42394" spans="28:39" hidden="1" x14ac:dyDescent="0.25">
      <c r="AB42394" s="14"/>
      <c r="AC42394" s="14"/>
      <c r="AG42394" s="10"/>
      <c r="AH42394" s="10"/>
      <c r="AL42394" s="84"/>
      <c r="AM42394" s="84"/>
    </row>
    <row r="42395" spans="28:39" hidden="1" x14ac:dyDescent="0.25">
      <c r="AB42395" s="14"/>
      <c r="AC42395" s="14"/>
      <c r="AG42395" s="10"/>
      <c r="AH42395" s="10"/>
      <c r="AL42395" s="84"/>
      <c r="AM42395" s="84"/>
    </row>
    <row r="42396" spans="28:39" hidden="1" x14ac:dyDescent="0.25">
      <c r="AB42396" s="14"/>
      <c r="AC42396" s="14"/>
      <c r="AG42396" s="10"/>
      <c r="AH42396" s="10"/>
      <c r="AL42396" s="84"/>
      <c r="AM42396" s="84"/>
    </row>
    <row r="42397" spans="28:39" hidden="1" x14ac:dyDescent="0.25">
      <c r="AB42397" s="14"/>
      <c r="AC42397" s="14"/>
      <c r="AG42397" s="10"/>
      <c r="AH42397" s="10"/>
      <c r="AL42397" s="84"/>
      <c r="AM42397" s="84"/>
    </row>
    <row r="42398" spans="28:39" hidden="1" x14ac:dyDescent="0.25">
      <c r="AB42398" s="14"/>
      <c r="AC42398" s="14"/>
      <c r="AG42398" s="10"/>
      <c r="AH42398" s="10"/>
      <c r="AL42398" s="84"/>
      <c r="AM42398" s="84"/>
    </row>
    <row r="42399" spans="28:39" hidden="1" x14ac:dyDescent="0.25">
      <c r="AB42399" s="14"/>
      <c r="AC42399" s="14"/>
      <c r="AG42399" s="10"/>
      <c r="AH42399" s="10"/>
      <c r="AL42399" s="84"/>
      <c r="AM42399" s="84"/>
    </row>
    <row r="42400" spans="28:39" hidden="1" x14ac:dyDescent="0.25">
      <c r="AB42400" s="14"/>
      <c r="AC42400" s="14"/>
      <c r="AG42400" s="10"/>
      <c r="AH42400" s="10"/>
      <c r="AL42400" s="84"/>
      <c r="AM42400" s="84"/>
    </row>
    <row r="42401" spans="28:39" hidden="1" x14ac:dyDescent="0.25">
      <c r="AB42401" s="14"/>
      <c r="AC42401" s="14"/>
      <c r="AG42401" s="10"/>
      <c r="AH42401" s="10"/>
      <c r="AL42401" s="84"/>
      <c r="AM42401" s="84"/>
    </row>
    <row r="42402" spans="28:39" hidden="1" x14ac:dyDescent="0.25">
      <c r="AB42402" s="14"/>
      <c r="AC42402" s="14"/>
      <c r="AG42402" s="10"/>
      <c r="AH42402" s="10"/>
      <c r="AL42402" s="84"/>
      <c r="AM42402" s="84"/>
    </row>
    <row r="42403" spans="28:39" hidden="1" x14ac:dyDescent="0.25">
      <c r="AB42403" s="14"/>
      <c r="AC42403" s="14"/>
      <c r="AG42403" s="10"/>
      <c r="AH42403" s="10"/>
      <c r="AL42403" s="84"/>
      <c r="AM42403" s="84"/>
    </row>
    <row r="42404" spans="28:39" hidden="1" x14ac:dyDescent="0.25">
      <c r="AB42404" s="14"/>
      <c r="AC42404" s="14"/>
      <c r="AG42404" s="10"/>
      <c r="AH42404" s="10"/>
      <c r="AL42404" s="84"/>
      <c r="AM42404" s="84"/>
    </row>
    <row r="42405" spans="28:39" hidden="1" x14ac:dyDescent="0.25">
      <c r="AB42405" s="14"/>
      <c r="AC42405" s="14"/>
      <c r="AG42405" s="10"/>
      <c r="AH42405" s="10"/>
      <c r="AL42405" s="84"/>
      <c r="AM42405" s="84"/>
    </row>
    <row r="42406" spans="28:39" hidden="1" x14ac:dyDescent="0.25">
      <c r="AB42406" s="14"/>
      <c r="AC42406" s="14"/>
      <c r="AG42406" s="10"/>
      <c r="AH42406" s="10"/>
      <c r="AL42406" s="84"/>
      <c r="AM42406" s="84"/>
    </row>
    <row r="42407" spans="28:39" hidden="1" x14ac:dyDescent="0.25">
      <c r="AB42407" s="14"/>
      <c r="AC42407" s="14"/>
      <c r="AG42407" s="10"/>
      <c r="AH42407" s="10"/>
      <c r="AL42407" s="84"/>
      <c r="AM42407" s="84"/>
    </row>
    <row r="42408" spans="28:39" hidden="1" x14ac:dyDescent="0.25">
      <c r="AB42408" s="14"/>
      <c r="AC42408" s="14"/>
      <c r="AG42408" s="10"/>
      <c r="AH42408" s="10"/>
      <c r="AL42408" s="84"/>
      <c r="AM42408" s="84"/>
    </row>
    <row r="42409" spans="28:39" hidden="1" x14ac:dyDescent="0.25">
      <c r="AB42409" s="14"/>
      <c r="AC42409" s="14"/>
      <c r="AG42409" s="10"/>
      <c r="AH42409" s="10"/>
      <c r="AL42409" s="84"/>
      <c r="AM42409" s="84"/>
    </row>
    <row r="42410" spans="28:39" hidden="1" x14ac:dyDescent="0.25">
      <c r="AB42410" s="14"/>
      <c r="AC42410" s="14"/>
      <c r="AG42410" s="10"/>
      <c r="AH42410" s="10"/>
      <c r="AL42410" s="84"/>
      <c r="AM42410" s="84"/>
    </row>
    <row r="42411" spans="28:39" hidden="1" x14ac:dyDescent="0.25">
      <c r="AB42411" s="14"/>
      <c r="AC42411" s="14"/>
      <c r="AG42411" s="10"/>
      <c r="AH42411" s="10"/>
      <c r="AL42411" s="84"/>
      <c r="AM42411" s="84"/>
    </row>
    <row r="42412" spans="28:39" hidden="1" x14ac:dyDescent="0.25">
      <c r="AB42412" s="14"/>
      <c r="AC42412" s="14"/>
      <c r="AG42412" s="10"/>
      <c r="AH42412" s="10"/>
      <c r="AL42412" s="84"/>
      <c r="AM42412" s="84"/>
    </row>
    <row r="42413" spans="28:39" hidden="1" x14ac:dyDescent="0.25">
      <c r="AB42413" s="14"/>
      <c r="AC42413" s="14"/>
      <c r="AG42413" s="10"/>
      <c r="AH42413" s="10"/>
      <c r="AL42413" s="84"/>
      <c r="AM42413" s="84"/>
    </row>
    <row r="42414" spans="28:39" hidden="1" x14ac:dyDescent="0.25">
      <c r="AB42414" s="14"/>
      <c r="AC42414" s="14"/>
      <c r="AG42414" s="10"/>
      <c r="AH42414" s="10"/>
      <c r="AL42414" s="84"/>
      <c r="AM42414" s="84"/>
    </row>
    <row r="42415" spans="28:39" hidden="1" x14ac:dyDescent="0.25">
      <c r="AB42415" s="14"/>
      <c r="AC42415" s="14"/>
      <c r="AG42415" s="10"/>
      <c r="AH42415" s="10"/>
      <c r="AL42415" s="84"/>
      <c r="AM42415" s="84"/>
    </row>
    <row r="42416" spans="28:39" hidden="1" x14ac:dyDescent="0.25">
      <c r="AB42416" s="14"/>
      <c r="AC42416" s="14"/>
      <c r="AG42416" s="10"/>
      <c r="AH42416" s="10"/>
      <c r="AL42416" s="84"/>
      <c r="AM42416" s="84"/>
    </row>
    <row r="42417" spans="28:39" hidden="1" x14ac:dyDescent="0.25">
      <c r="AB42417" s="14"/>
      <c r="AC42417" s="14"/>
      <c r="AG42417" s="10"/>
      <c r="AH42417" s="10"/>
      <c r="AL42417" s="84"/>
      <c r="AM42417" s="84"/>
    </row>
    <row r="42418" spans="28:39" hidden="1" x14ac:dyDescent="0.25">
      <c r="AB42418" s="14"/>
      <c r="AC42418" s="14"/>
      <c r="AG42418" s="10"/>
      <c r="AH42418" s="10"/>
      <c r="AL42418" s="84"/>
      <c r="AM42418" s="84"/>
    </row>
    <row r="42419" spans="28:39" hidden="1" x14ac:dyDescent="0.25">
      <c r="AB42419" s="14"/>
      <c r="AC42419" s="14"/>
      <c r="AG42419" s="10"/>
      <c r="AH42419" s="10"/>
      <c r="AL42419" s="84"/>
      <c r="AM42419" s="84"/>
    </row>
    <row r="42420" spans="28:39" hidden="1" x14ac:dyDescent="0.25">
      <c r="AB42420" s="14"/>
      <c r="AC42420" s="14"/>
      <c r="AG42420" s="10"/>
      <c r="AH42420" s="10"/>
      <c r="AL42420" s="84"/>
      <c r="AM42420" s="84"/>
    </row>
    <row r="42421" spans="28:39" hidden="1" x14ac:dyDescent="0.25">
      <c r="AB42421" s="14"/>
      <c r="AC42421" s="14"/>
      <c r="AG42421" s="10"/>
      <c r="AH42421" s="10"/>
      <c r="AL42421" s="84"/>
      <c r="AM42421" s="84"/>
    </row>
    <row r="42422" spans="28:39" hidden="1" x14ac:dyDescent="0.25">
      <c r="AB42422" s="14"/>
      <c r="AC42422" s="14"/>
      <c r="AG42422" s="10"/>
      <c r="AH42422" s="10"/>
      <c r="AL42422" s="84"/>
      <c r="AM42422" s="84"/>
    </row>
    <row r="42423" spans="28:39" hidden="1" x14ac:dyDescent="0.25">
      <c r="AB42423" s="14"/>
      <c r="AC42423" s="14"/>
      <c r="AG42423" s="10"/>
      <c r="AH42423" s="10"/>
      <c r="AL42423" s="84"/>
      <c r="AM42423" s="84"/>
    </row>
    <row r="42424" spans="28:39" hidden="1" x14ac:dyDescent="0.25">
      <c r="AB42424" s="14"/>
      <c r="AC42424" s="14"/>
      <c r="AG42424" s="10"/>
      <c r="AH42424" s="10"/>
      <c r="AL42424" s="84"/>
      <c r="AM42424" s="84"/>
    </row>
    <row r="42425" spans="28:39" hidden="1" x14ac:dyDescent="0.25">
      <c r="AB42425" s="14"/>
      <c r="AC42425" s="14"/>
      <c r="AG42425" s="10"/>
      <c r="AH42425" s="10"/>
      <c r="AL42425" s="84"/>
      <c r="AM42425" s="84"/>
    </row>
    <row r="42426" spans="28:39" hidden="1" x14ac:dyDescent="0.25">
      <c r="AB42426" s="14"/>
      <c r="AC42426" s="14"/>
      <c r="AG42426" s="10"/>
      <c r="AH42426" s="10"/>
      <c r="AL42426" s="84"/>
      <c r="AM42426" s="84"/>
    </row>
    <row r="42427" spans="28:39" hidden="1" x14ac:dyDescent="0.25">
      <c r="AB42427" s="14"/>
      <c r="AC42427" s="14"/>
      <c r="AG42427" s="10"/>
      <c r="AH42427" s="10"/>
      <c r="AL42427" s="84"/>
      <c r="AM42427" s="84"/>
    </row>
    <row r="42428" spans="28:39" hidden="1" x14ac:dyDescent="0.25">
      <c r="AB42428" s="14"/>
      <c r="AC42428" s="14"/>
      <c r="AG42428" s="10"/>
      <c r="AH42428" s="10"/>
      <c r="AL42428" s="84"/>
      <c r="AM42428" s="84"/>
    </row>
    <row r="42429" spans="28:39" hidden="1" x14ac:dyDescent="0.25">
      <c r="AB42429" s="14"/>
      <c r="AC42429" s="14"/>
      <c r="AG42429" s="10"/>
      <c r="AH42429" s="10"/>
      <c r="AL42429" s="84"/>
      <c r="AM42429" s="84"/>
    </row>
    <row r="42430" spans="28:39" hidden="1" x14ac:dyDescent="0.25">
      <c r="AB42430" s="14"/>
      <c r="AC42430" s="14"/>
      <c r="AG42430" s="10"/>
      <c r="AH42430" s="10"/>
      <c r="AL42430" s="84"/>
      <c r="AM42430" s="84"/>
    </row>
    <row r="42431" spans="28:39" hidden="1" x14ac:dyDescent="0.25">
      <c r="AB42431" s="14"/>
      <c r="AC42431" s="14"/>
      <c r="AG42431" s="10"/>
      <c r="AH42431" s="10"/>
      <c r="AL42431" s="84"/>
      <c r="AM42431" s="84"/>
    </row>
    <row r="42432" spans="28:39" hidden="1" x14ac:dyDescent="0.25">
      <c r="AB42432" s="14"/>
      <c r="AC42432" s="14"/>
      <c r="AG42432" s="10"/>
      <c r="AH42432" s="10"/>
      <c r="AL42432" s="84"/>
      <c r="AM42432" s="84"/>
    </row>
    <row r="42433" spans="28:39" hidden="1" x14ac:dyDescent="0.25">
      <c r="AB42433" s="14"/>
      <c r="AC42433" s="14"/>
      <c r="AG42433" s="10"/>
      <c r="AH42433" s="10"/>
      <c r="AL42433" s="84"/>
      <c r="AM42433" s="84"/>
    </row>
    <row r="42434" spans="28:39" hidden="1" x14ac:dyDescent="0.25">
      <c r="AB42434" s="14"/>
      <c r="AC42434" s="14"/>
      <c r="AG42434" s="10"/>
      <c r="AH42434" s="10"/>
      <c r="AL42434" s="84"/>
      <c r="AM42434" s="84"/>
    </row>
    <row r="42435" spans="28:39" hidden="1" x14ac:dyDescent="0.25">
      <c r="AB42435" s="14"/>
      <c r="AC42435" s="14"/>
      <c r="AG42435" s="10"/>
      <c r="AH42435" s="10"/>
      <c r="AL42435" s="84"/>
      <c r="AM42435" s="84"/>
    </row>
    <row r="42436" spans="28:39" hidden="1" x14ac:dyDescent="0.25">
      <c r="AB42436" s="14"/>
      <c r="AC42436" s="14"/>
      <c r="AG42436" s="10"/>
      <c r="AH42436" s="10"/>
      <c r="AL42436" s="84"/>
      <c r="AM42436" s="84"/>
    </row>
    <row r="42437" spans="28:39" hidden="1" x14ac:dyDescent="0.25">
      <c r="AB42437" s="14"/>
      <c r="AC42437" s="14"/>
      <c r="AG42437" s="10"/>
      <c r="AH42437" s="10"/>
      <c r="AL42437" s="84"/>
      <c r="AM42437" s="84"/>
    </row>
    <row r="42438" spans="28:39" hidden="1" x14ac:dyDescent="0.25">
      <c r="AB42438" s="14"/>
      <c r="AC42438" s="14"/>
      <c r="AG42438" s="10"/>
      <c r="AH42438" s="10"/>
      <c r="AL42438" s="84"/>
      <c r="AM42438" s="84"/>
    </row>
    <row r="42439" spans="28:39" hidden="1" x14ac:dyDescent="0.25">
      <c r="AB42439" s="14"/>
      <c r="AC42439" s="14"/>
      <c r="AG42439" s="10"/>
      <c r="AH42439" s="10"/>
      <c r="AL42439" s="84"/>
      <c r="AM42439" s="84"/>
    </row>
    <row r="42440" spans="28:39" hidden="1" x14ac:dyDescent="0.25">
      <c r="AB42440" s="14"/>
      <c r="AC42440" s="14"/>
      <c r="AG42440" s="10"/>
      <c r="AH42440" s="10"/>
      <c r="AL42440" s="84"/>
      <c r="AM42440" s="84"/>
    </row>
    <row r="42441" spans="28:39" hidden="1" x14ac:dyDescent="0.25">
      <c r="AB42441" s="14"/>
      <c r="AC42441" s="14"/>
      <c r="AG42441" s="10"/>
      <c r="AH42441" s="10"/>
      <c r="AL42441" s="84"/>
      <c r="AM42441" s="84"/>
    </row>
    <row r="42442" spans="28:39" hidden="1" x14ac:dyDescent="0.25">
      <c r="AB42442" s="14"/>
      <c r="AC42442" s="14"/>
      <c r="AG42442" s="10"/>
      <c r="AH42442" s="10"/>
      <c r="AL42442" s="84"/>
      <c r="AM42442" s="84"/>
    </row>
    <row r="42443" spans="28:39" hidden="1" x14ac:dyDescent="0.25">
      <c r="AB42443" s="14"/>
      <c r="AC42443" s="14"/>
      <c r="AG42443" s="10"/>
      <c r="AH42443" s="10"/>
      <c r="AL42443" s="84"/>
      <c r="AM42443" s="84"/>
    </row>
    <row r="42444" spans="28:39" hidden="1" x14ac:dyDescent="0.25">
      <c r="AB42444" s="14"/>
      <c r="AC42444" s="14"/>
      <c r="AG42444" s="10"/>
      <c r="AH42444" s="10"/>
      <c r="AL42444" s="84"/>
      <c r="AM42444" s="84"/>
    </row>
    <row r="42445" spans="28:39" hidden="1" x14ac:dyDescent="0.25">
      <c r="AB42445" s="14"/>
      <c r="AC42445" s="14"/>
      <c r="AG42445" s="10"/>
      <c r="AH42445" s="10"/>
      <c r="AL42445" s="84"/>
      <c r="AM42445" s="84"/>
    </row>
    <row r="42446" spans="28:39" hidden="1" x14ac:dyDescent="0.25">
      <c r="AB42446" s="14"/>
      <c r="AC42446" s="14"/>
      <c r="AG42446" s="10"/>
      <c r="AH42446" s="10"/>
      <c r="AL42446" s="84"/>
      <c r="AM42446" s="84"/>
    </row>
    <row r="42447" spans="28:39" hidden="1" x14ac:dyDescent="0.25">
      <c r="AB42447" s="14"/>
      <c r="AC42447" s="14"/>
      <c r="AG42447" s="10"/>
      <c r="AH42447" s="10"/>
      <c r="AL42447" s="84"/>
      <c r="AM42447" s="84"/>
    </row>
    <row r="42448" spans="28:39" hidden="1" x14ac:dyDescent="0.25">
      <c r="AB42448" s="14"/>
      <c r="AC42448" s="14"/>
      <c r="AG42448" s="10"/>
      <c r="AH42448" s="10"/>
      <c r="AL42448" s="84"/>
      <c r="AM42448" s="84"/>
    </row>
    <row r="42449" spans="28:39" hidden="1" x14ac:dyDescent="0.25">
      <c r="AB42449" s="14"/>
      <c r="AC42449" s="14"/>
      <c r="AG42449" s="10"/>
      <c r="AH42449" s="10"/>
      <c r="AL42449" s="84"/>
      <c r="AM42449" s="84"/>
    </row>
    <row r="42450" spans="28:39" hidden="1" x14ac:dyDescent="0.25">
      <c r="AB42450" s="14"/>
      <c r="AC42450" s="14"/>
      <c r="AG42450" s="10"/>
      <c r="AH42450" s="10"/>
      <c r="AL42450" s="84"/>
      <c r="AM42450" s="84"/>
    </row>
    <row r="42451" spans="28:39" hidden="1" x14ac:dyDescent="0.25">
      <c r="AB42451" s="14"/>
      <c r="AC42451" s="14"/>
      <c r="AG42451" s="10"/>
      <c r="AH42451" s="10"/>
      <c r="AL42451" s="84"/>
      <c r="AM42451" s="84"/>
    </row>
    <row r="42452" spans="28:39" hidden="1" x14ac:dyDescent="0.25">
      <c r="AB42452" s="14"/>
      <c r="AC42452" s="14"/>
      <c r="AG42452" s="10"/>
      <c r="AH42452" s="10"/>
      <c r="AL42452" s="84"/>
      <c r="AM42452" s="84"/>
    </row>
    <row r="42453" spans="28:39" hidden="1" x14ac:dyDescent="0.25">
      <c r="AB42453" s="14"/>
      <c r="AC42453" s="14"/>
      <c r="AG42453" s="10"/>
      <c r="AH42453" s="10"/>
      <c r="AL42453" s="84"/>
      <c r="AM42453" s="84"/>
    </row>
    <row r="42454" spans="28:39" hidden="1" x14ac:dyDescent="0.25">
      <c r="AB42454" s="14"/>
      <c r="AC42454" s="14"/>
      <c r="AG42454" s="10"/>
      <c r="AH42454" s="10"/>
      <c r="AL42454" s="84"/>
      <c r="AM42454" s="84"/>
    </row>
    <row r="42455" spans="28:39" hidden="1" x14ac:dyDescent="0.25">
      <c r="AB42455" s="14"/>
      <c r="AC42455" s="14"/>
      <c r="AG42455" s="10"/>
      <c r="AH42455" s="10"/>
      <c r="AL42455" s="84"/>
      <c r="AM42455" s="84"/>
    </row>
    <row r="42456" spans="28:39" hidden="1" x14ac:dyDescent="0.25">
      <c r="AB42456" s="14"/>
      <c r="AC42456" s="14"/>
      <c r="AG42456" s="10"/>
      <c r="AH42456" s="10"/>
      <c r="AL42456" s="84"/>
      <c r="AM42456" s="84"/>
    </row>
    <row r="42457" spans="28:39" hidden="1" x14ac:dyDescent="0.25">
      <c r="AB42457" s="14"/>
      <c r="AC42457" s="14"/>
      <c r="AG42457" s="10"/>
      <c r="AH42457" s="10"/>
      <c r="AL42457" s="84"/>
      <c r="AM42457" s="84"/>
    </row>
    <row r="42458" spans="28:39" hidden="1" x14ac:dyDescent="0.25">
      <c r="AB42458" s="14"/>
      <c r="AC42458" s="14"/>
      <c r="AG42458" s="10"/>
      <c r="AH42458" s="10"/>
      <c r="AL42458" s="84"/>
      <c r="AM42458" s="84"/>
    </row>
    <row r="42459" spans="28:39" hidden="1" x14ac:dyDescent="0.25">
      <c r="AB42459" s="14"/>
      <c r="AC42459" s="14"/>
      <c r="AG42459" s="10"/>
      <c r="AH42459" s="10"/>
      <c r="AL42459" s="84"/>
      <c r="AM42459" s="84"/>
    </row>
    <row r="42460" spans="28:39" hidden="1" x14ac:dyDescent="0.25">
      <c r="AB42460" s="14"/>
      <c r="AC42460" s="14"/>
      <c r="AG42460" s="10"/>
      <c r="AH42460" s="10"/>
      <c r="AL42460" s="84"/>
      <c r="AM42460" s="84"/>
    </row>
    <row r="42461" spans="28:39" hidden="1" x14ac:dyDescent="0.25">
      <c r="AB42461" s="14"/>
      <c r="AC42461" s="14"/>
      <c r="AG42461" s="10"/>
      <c r="AH42461" s="10"/>
      <c r="AL42461" s="84"/>
      <c r="AM42461" s="84"/>
    </row>
    <row r="42462" spans="28:39" hidden="1" x14ac:dyDescent="0.25">
      <c r="AB42462" s="14"/>
      <c r="AC42462" s="14"/>
      <c r="AG42462" s="10"/>
      <c r="AH42462" s="10"/>
      <c r="AL42462" s="84"/>
      <c r="AM42462" s="84"/>
    </row>
    <row r="42463" spans="28:39" hidden="1" x14ac:dyDescent="0.25">
      <c r="AB42463" s="14"/>
      <c r="AC42463" s="14"/>
      <c r="AG42463" s="10"/>
      <c r="AH42463" s="10"/>
      <c r="AL42463" s="84"/>
      <c r="AM42463" s="84"/>
    </row>
    <row r="42464" spans="28:39" hidden="1" x14ac:dyDescent="0.25">
      <c r="AB42464" s="14"/>
      <c r="AC42464" s="14"/>
      <c r="AG42464" s="10"/>
      <c r="AH42464" s="10"/>
      <c r="AL42464" s="84"/>
      <c r="AM42464" s="84"/>
    </row>
    <row r="42465" spans="28:39" hidden="1" x14ac:dyDescent="0.25">
      <c r="AB42465" s="14"/>
      <c r="AC42465" s="14"/>
      <c r="AG42465" s="10"/>
      <c r="AH42465" s="10"/>
      <c r="AL42465" s="84"/>
      <c r="AM42465" s="84"/>
    </row>
    <row r="42466" spans="28:39" hidden="1" x14ac:dyDescent="0.25">
      <c r="AB42466" s="14"/>
      <c r="AC42466" s="14"/>
      <c r="AG42466" s="10"/>
      <c r="AH42466" s="10"/>
      <c r="AL42466" s="84"/>
      <c r="AM42466" s="84"/>
    </row>
    <row r="42467" spans="28:39" hidden="1" x14ac:dyDescent="0.25">
      <c r="AB42467" s="14"/>
      <c r="AC42467" s="14"/>
      <c r="AG42467" s="10"/>
      <c r="AH42467" s="10"/>
      <c r="AL42467" s="84"/>
      <c r="AM42467" s="84"/>
    </row>
    <row r="42468" spans="28:39" hidden="1" x14ac:dyDescent="0.25">
      <c r="AB42468" s="14"/>
      <c r="AC42468" s="14"/>
      <c r="AG42468" s="10"/>
      <c r="AH42468" s="10"/>
      <c r="AL42468" s="84"/>
      <c r="AM42468" s="84"/>
    </row>
    <row r="42469" spans="28:39" hidden="1" x14ac:dyDescent="0.25">
      <c r="AB42469" s="14"/>
      <c r="AC42469" s="14"/>
      <c r="AG42469" s="10"/>
      <c r="AH42469" s="10"/>
      <c r="AL42469" s="84"/>
      <c r="AM42469" s="84"/>
    </row>
    <row r="42470" spans="28:39" hidden="1" x14ac:dyDescent="0.25">
      <c r="AB42470" s="14"/>
      <c r="AC42470" s="14"/>
      <c r="AG42470" s="10"/>
      <c r="AH42470" s="10"/>
      <c r="AL42470" s="84"/>
      <c r="AM42470" s="84"/>
    </row>
    <row r="42471" spans="28:39" hidden="1" x14ac:dyDescent="0.25">
      <c r="AB42471" s="14"/>
      <c r="AC42471" s="14"/>
      <c r="AG42471" s="10"/>
      <c r="AH42471" s="10"/>
      <c r="AL42471" s="84"/>
      <c r="AM42471" s="84"/>
    </row>
    <row r="42472" spans="28:39" hidden="1" x14ac:dyDescent="0.25">
      <c r="AB42472" s="14"/>
      <c r="AC42472" s="14"/>
      <c r="AG42472" s="10"/>
      <c r="AH42472" s="10"/>
      <c r="AL42472" s="84"/>
      <c r="AM42472" s="84"/>
    </row>
    <row r="42473" spans="28:39" hidden="1" x14ac:dyDescent="0.25">
      <c r="AB42473" s="14"/>
      <c r="AC42473" s="14"/>
      <c r="AG42473" s="10"/>
      <c r="AH42473" s="10"/>
      <c r="AL42473" s="84"/>
      <c r="AM42473" s="84"/>
    </row>
    <row r="42474" spans="28:39" hidden="1" x14ac:dyDescent="0.25">
      <c r="AB42474" s="14"/>
      <c r="AC42474" s="14"/>
      <c r="AG42474" s="10"/>
      <c r="AH42474" s="10"/>
      <c r="AL42474" s="84"/>
      <c r="AM42474" s="84"/>
    </row>
    <row r="42475" spans="28:39" hidden="1" x14ac:dyDescent="0.25">
      <c r="AB42475" s="14"/>
      <c r="AC42475" s="14"/>
      <c r="AG42475" s="10"/>
      <c r="AH42475" s="10"/>
      <c r="AL42475" s="84"/>
      <c r="AM42475" s="84"/>
    </row>
    <row r="42476" spans="28:39" hidden="1" x14ac:dyDescent="0.25">
      <c r="AB42476" s="14"/>
      <c r="AC42476" s="14"/>
      <c r="AG42476" s="10"/>
      <c r="AH42476" s="10"/>
      <c r="AL42476" s="84"/>
      <c r="AM42476" s="84"/>
    </row>
    <row r="42477" spans="28:39" hidden="1" x14ac:dyDescent="0.25">
      <c r="AB42477" s="14"/>
      <c r="AC42477" s="14"/>
      <c r="AG42477" s="10"/>
      <c r="AH42477" s="10"/>
      <c r="AL42477" s="84"/>
      <c r="AM42477" s="84"/>
    </row>
    <row r="42478" spans="28:39" hidden="1" x14ac:dyDescent="0.25">
      <c r="AB42478" s="14"/>
      <c r="AC42478" s="14"/>
      <c r="AG42478" s="10"/>
      <c r="AH42478" s="10"/>
      <c r="AL42478" s="84"/>
      <c r="AM42478" s="84"/>
    </row>
    <row r="42479" spans="28:39" hidden="1" x14ac:dyDescent="0.25">
      <c r="AB42479" s="14"/>
      <c r="AC42479" s="14"/>
      <c r="AG42479" s="10"/>
      <c r="AH42479" s="10"/>
      <c r="AL42479" s="84"/>
      <c r="AM42479" s="84"/>
    </row>
    <row r="42480" spans="28:39" hidden="1" x14ac:dyDescent="0.25">
      <c r="AB42480" s="14"/>
      <c r="AC42480" s="14"/>
      <c r="AG42480" s="10"/>
      <c r="AH42480" s="10"/>
      <c r="AL42480" s="84"/>
      <c r="AM42480" s="84"/>
    </row>
    <row r="42481" spans="28:39" hidden="1" x14ac:dyDescent="0.25">
      <c r="AB42481" s="14"/>
      <c r="AC42481" s="14"/>
      <c r="AG42481" s="10"/>
      <c r="AH42481" s="10"/>
      <c r="AL42481" s="84"/>
      <c r="AM42481" s="84"/>
    </row>
    <row r="42482" spans="28:39" hidden="1" x14ac:dyDescent="0.25">
      <c r="AB42482" s="14"/>
      <c r="AC42482" s="14"/>
      <c r="AG42482" s="10"/>
      <c r="AH42482" s="10"/>
      <c r="AL42482" s="84"/>
      <c r="AM42482" s="84"/>
    </row>
    <row r="42483" spans="28:39" hidden="1" x14ac:dyDescent="0.25">
      <c r="AB42483" s="14"/>
      <c r="AC42483" s="14"/>
      <c r="AG42483" s="10"/>
      <c r="AH42483" s="10"/>
      <c r="AL42483" s="84"/>
      <c r="AM42483" s="84"/>
    </row>
    <row r="42484" spans="28:39" hidden="1" x14ac:dyDescent="0.25">
      <c r="AB42484" s="14"/>
      <c r="AC42484" s="14"/>
      <c r="AG42484" s="10"/>
      <c r="AH42484" s="10"/>
      <c r="AL42484" s="84"/>
      <c r="AM42484" s="84"/>
    </row>
    <row r="42485" spans="28:39" hidden="1" x14ac:dyDescent="0.25">
      <c r="AB42485" s="14"/>
      <c r="AC42485" s="14"/>
      <c r="AG42485" s="10"/>
      <c r="AH42485" s="10"/>
      <c r="AL42485" s="84"/>
      <c r="AM42485" s="84"/>
    </row>
    <row r="42486" spans="28:39" hidden="1" x14ac:dyDescent="0.25">
      <c r="AB42486" s="14"/>
      <c r="AC42486" s="14"/>
      <c r="AG42486" s="10"/>
      <c r="AH42486" s="10"/>
      <c r="AL42486" s="84"/>
      <c r="AM42486" s="84"/>
    </row>
    <row r="42487" spans="28:39" hidden="1" x14ac:dyDescent="0.25">
      <c r="AB42487" s="14"/>
      <c r="AC42487" s="14"/>
      <c r="AG42487" s="10"/>
      <c r="AH42487" s="10"/>
      <c r="AL42487" s="84"/>
      <c r="AM42487" s="84"/>
    </row>
    <row r="42488" spans="28:39" hidden="1" x14ac:dyDescent="0.25">
      <c r="AB42488" s="14"/>
      <c r="AC42488" s="14"/>
      <c r="AG42488" s="10"/>
      <c r="AH42488" s="10"/>
      <c r="AL42488" s="84"/>
      <c r="AM42488" s="84"/>
    </row>
    <row r="42489" spans="28:39" hidden="1" x14ac:dyDescent="0.25">
      <c r="AB42489" s="14"/>
      <c r="AC42489" s="14"/>
      <c r="AG42489" s="10"/>
      <c r="AH42489" s="10"/>
      <c r="AL42489" s="84"/>
      <c r="AM42489" s="84"/>
    </row>
    <row r="42490" spans="28:39" hidden="1" x14ac:dyDescent="0.25">
      <c r="AB42490" s="14"/>
      <c r="AC42490" s="14"/>
      <c r="AG42490" s="10"/>
      <c r="AH42490" s="10"/>
      <c r="AL42490" s="84"/>
      <c r="AM42490" s="84"/>
    </row>
    <row r="42491" spans="28:39" hidden="1" x14ac:dyDescent="0.25">
      <c r="AB42491" s="14"/>
      <c r="AC42491" s="14"/>
      <c r="AG42491" s="10"/>
      <c r="AH42491" s="10"/>
      <c r="AL42491" s="84"/>
      <c r="AM42491" s="84"/>
    </row>
    <row r="42492" spans="28:39" hidden="1" x14ac:dyDescent="0.25">
      <c r="AB42492" s="14"/>
      <c r="AC42492" s="14"/>
      <c r="AG42492" s="10"/>
      <c r="AH42492" s="10"/>
      <c r="AL42492" s="84"/>
      <c r="AM42492" s="84"/>
    </row>
    <row r="42493" spans="28:39" hidden="1" x14ac:dyDescent="0.25">
      <c r="AB42493" s="14"/>
      <c r="AC42493" s="14"/>
      <c r="AG42493" s="10"/>
      <c r="AH42493" s="10"/>
      <c r="AL42493" s="84"/>
      <c r="AM42493" s="84"/>
    </row>
    <row r="42494" spans="28:39" hidden="1" x14ac:dyDescent="0.25">
      <c r="AB42494" s="14"/>
      <c r="AC42494" s="14"/>
      <c r="AG42494" s="10"/>
      <c r="AH42494" s="10"/>
      <c r="AL42494" s="84"/>
      <c r="AM42494" s="84"/>
    </row>
    <row r="42495" spans="28:39" hidden="1" x14ac:dyDescent="0.25">
      <c r="AB42495" s="14"/>
      <c r="AC42495" s="14"/>
      <c r="AG42495" s="10"/>
      <c r="AH42495" s="10"/>
      <c r="AL42495" s="84"/>
      <c r="AM42495" s="84"/>
    </row>
    <row r="42496" spans="28:39" hidden="1" x14ac:dyDescent="0.25">
      <c r="AB42496" s="14"/>
      <c r="AC42496" s="14"/>
      <c r="AG42496" s="10"/>
      <c r="AH42496" s="10"/>
      <c r="AL42496" s="84"/>
      <c r="AM42496" s="84"/>
    </row>
    <row r="42497" spans="28:39" hidden="1" x14ac:dyDescent="0.25">
      <c r="AB42497" s="14"/>
      <c r="AC42497" s="14"/>
      <c r="AG42497" s="10"/>
      <c r="AH42497" s="10"/>
      <c r="AL42497" s="84"/>
      <c r="AM42497" s="84"/>
    </row>
    <row r="42498" spans="28:39" hidden="1" x14ac:dyDescent="0.25">
      <c r="AB42498" s="14"/>
      <c r="AC42498" s="14"/>
      <c r="AG42498" s="10"/>
      <c r="AH42498" s="10"/>
      <c r="AL42498" s="84"/>
      <c r="AM42498" s="84"/>
    </row>
    <row r="42499" spans="28:39" hidden="1" x14ac:dyDescent="0.25">
      <c r="AB42499" s="14"/>
      <c r="AC42499" s="14"/>
      <c r="AG42499" s="10"/>
      <c r="AH42499" s="10"/>
      <c r="AL42499" s="84"/>
      <c r="AM42499" s="84"/>
    </row>
    <row r="42500" spans="28:39" hidden="1" x14ac:dyDescent="0.25">
      <c r="AB42500" s="14"/>
      <c r="AC42500" s="14"/>
      <c r="AG42500" s="10"/>
      <c r="AH42500" s="10"/>
      <c r="AL42500" s="84"/>
      <c r="AM42500" s="84"/>
    </row>
    <row r="42501" spans="28:39" hidden="1" x14ac:dyDescent="0.25">
      <c r="AB42501" s="14"/>
      <c r="AC42501" s="14"/>
      <c r="AG42501" s="10"/>
      <c r="AH42501" s="10"/>
      <c r="AL42501" s="84"/>
      <c r="AM42501" s="84"/>
    </row>
    <row r="42502" spans="28:39" hidden="1" x14ac:dyDescent="0.25">
      <c r="AB42502" s="14"/>
      <c r="AC42502" s="14"/>
      <c r="AG42502" s="10"/>
      <c r="AH42502" s="10"/>
      <c r="AL42502" s="84"/>
      <c r="AM42502" s="84"/>
    </row>
    <row r="42503" spans="28:39" hidden="1" x14ac:dyDescent="0.25">
      <c r="AB42503" s="14"/>
      <c r="AC42503" s="14"/>
      <c r="AG42503" s="10"/>
      <c r="AH42503" s="10"/>
      <c r="AL42503" s="84"/>
      <c r="AM42503" s="84"/>
    </row>
    <row r="42504" spans="28:39" hidden="1" x14ac:dyDescent="0.25">
      <c r="AB42504" s="14"/>
      <c r="AC42504" s="14"/>
      <c r="AG42504" s="10"/>
      <c r="AH42504" s="10"/>
      <c r="AL42504" s="84"/>
      <c r="AM42504" s="84"/>
    </row>
    <row r="42505" spans="28:39" hidden="1" x14ac:dyDescent="0.25">
      <c r="AB42505" s="14"/>
      <c r="AC42505" s="14"/>
      <c r="AG42505" s="10"/>
      <c r="AH42505" s="10"/>
      <c r="AL42505" s="84"/>
      <c r="AM42505" s="84"/>
    </row>
    <row r="42506" spans="28:39" hidden="1" x14ac:dyDescent="0.25">
      <c r="AB42506" s="14"/>
      <c r="AC42506" s="14"/>
      <c r="AG42506" s="10"/>
      <c r="AH42506" s="10"/>
      <c r="AL42506" s="84"/>
      <c r="AM42506" s="84"/>
    </row>
    <row r="42507" spans="28:39" hidden="1" x14ac:dyDescent="0.25">
      <c r="AB42507" s="14"/>
      <c r="AC42507" s="14"/>
      <c r="AG42507" s="10"/>
      <c r="AH42507" s="10"/>
      <c r="AL42507" s="84"/>
      <c r="AM42507" s="84"/>
    </row>
    <row r="42508" spans="28:39" hidden="1" x14ac:dyDescent="0.25">
      <c r="AB42508" s="14"/>
      <c r="AC42508" s="14"/>
      <c r="AG42508" s="10"/>
      <c r="AH42508" s="10"/>
      <c r="AL42508" s="84"/>
      <c r="AM42508" s="84"/>
    </row>
    <row r="42509" spans="28:39" hidden="1" x14ac:dyDescent="0.25">
      <c r="AB42509" s="14"/>
      <c r="AC42509" s="14"/>
      <c r="AG42509" s="10"/>
      <c r="AH42509" s="10"/>
      <c r="AL42509" s="84"/>
      <c r="AM42509" s="84"/>
    </row>
    <row r="42510" spans="28:39" hidden="1" x14ac:dyDescent="0.25">
      <c r="AB42510" s="14"/>
      <c r="AC42510" s="14"/>
      <c r="AG42510" s="10"/>
      <c r="AH42510" s="10"/>
      <c r="AL42510" s="84"/>
      <c r="AM42510" s="84"/>
    </row>
    <row r="42511" spans="28:39" hidden="1" x14ac:dyDescent="0.25">
      <c r="AB42511" s="14"/>
      <c r="AC42511" s="14"/>
      <c r="AG42511" s="10"/>
      <c r="AH42511" s="10"/>
      <c r="AL42511" s="84"/>
      <c r="AM42511" s="84"/>
    </row>
    <row r="42512" spans="28:39" hidden="1" x14ac:dyDescent="0.25">
      <c r="AB42512" s="14"/>
      <c r="AC42512" s="14"/>
      <c r="AG42512" s="10"/>
      <c r="AH42512" s="10"/>
      <c r="AL42512" s="84"/>
      <c r="AM42512" s="84"/>
    </row>
    <row r="42513" spans="28:39" hidden="1" x14ac:dyDescent="0.25">
      <c r="AB42513" s="14"/>
      <c r="AC42513" s="14"/>
      <c r="AG42513" s="10"/>
      <c r="AH42513" s="10"/>
      <c r="AL42513" s="84"/>
      <c r="AM42513" s="84"/>
    </row>
    <row r="42514" spans="28:39" hidden="1" x14ac:dyDescent="0.25">
      <c r="AB42514" s="14"/>
      <c r="AC42514" s="14"/>
      <c r="AG42514" s="10"/>
      <c r="AH42514" s="10"/>
      <c r="AL42514" s="84"/>
      <c r="AM42514" s="84"/>
    </row>
    <row r="42515" spans="28:39" hidden="1" x14ac:dyDescent="0.25">
      <c r="AB42515" s="14"/>
      <c r="AC42515" s="14"/>
      <c r="AG42515" s="10"/>
      <c r="AH42515" s="10"/>
      <c r="AL42515" s="84"/>
      <c r="AM42515" s="84"/>
    </row>
    <row r="42516" spans="28:39" hidden="1" x14ac:dyDescent="0.25">
      <c r="AB42516" s="14"/>
      <c r="AC42516" s="14"/>
      <c r="AG42516" s="10"/>
      <c r="AH42516" s="10"/>
      <c r="AL42516" s="84"/>
      <c r="AM42516" s="84"/>
    </row>
    <row r="42517" spans="28:39" hidden="1" x14ac:dyDescent="0.25">
      <c r="AB42517" s="14"/>
      <c r="AC42517" s="14"/>
      <c r="AG42517" s="10"/>
      <c r="AH42517" s="10"/>
      <c r="AL42517" s="84"/>
      <c r="AM42517" s="84"/>
    </row>
    <row r="42518" spans="28:39" hidden="1" x14ac:dyDescent="0.25">
      <c r="AB42518" s="14"/>
      <c r="AC42518" s="14"/>
      <c r="AG42518" s="10"/>
      <c r="AH42518" s="10"/>
      <c r="AL42518" s="84"/>
      <c r="AM42518" s="84"/>
    </row>
    <row r="42519" spans="28:39" hidden="1" x14ac:dyDescent="0.25">
      <c r="AB42519" s="14"/>
      <c r="AC42519" s="14"/>
      <c r="AG42519" s="10"/>
      <c r="AH42519" s="10"/>
      <c r="AL42519" s="84"/>
      <c r="AM42519" s="84"/>
    </row>
    <row r="42520" spans="28:39" hidden="1" x14ac:dyDescent="0.25">
      <c r="AB42520" s="14"/>
      <c r="AC42520" s="14"/>
      <c r="AG42520" s="10"/>
      <c r="AH42520" s="10"/>
      <c r="AL42520" s="84"/>
      <c r="AM42520" s="84"/>
    </row>
    <row r="42521" spans="28:39" hidden="1" x14ac:dyDescent="0.25">
      <c r="AB42521" s="14"/>
      <c r="AC42521" s="14"/>
      <c r="AG42521" s="10"/>
      <c r="AH42521" s="10"/>
      <c r="AL42521" s="84"/>
      <c r="AM42521" s="84"/>
    </row>
    <row r="42522" spans="28:39" hidden="1" x14ac:dyDescent="0.25">
      <c r="AB42522" s="14"/>
      <c r="AC42522" s="14"/>
      <c r="AG42522" s="10"/>
      <c r="AH42522" s="10"/>
      <c r="AL42522" s="84"/>
      <c r="AM42522" s="84"/>
    </row>
    <row r="42523" spans="28:39" hidden="1" x14ac:dyDescent="0.25">
      <c r="AB42523" s="14"/>
      <c r="AC42523" s="14"/>
      <c r="AG42523" s="10"/>
      <c r="AH42523" s="10"/>
      <c r="AL42523" s="84"/>
      <c r="AM42523" s="84"/>
    </row>
    <row r="42524" spans="28:39" hidden="1" x14ac:dyDescent="0.25">
      <c r="AB42524" s="14"/>
      <c r="AC42524" s="14"/>
      <c r="AG42524" s="10"/>
      <c r="AH42524" s="10"/>
      <c r="AL42524" s="84"/>
      <c r="AM42524" s="84"/>
    </row>
    <row r="42525" spans="28:39" hidden="1" x14ac:dyDescent="0.25">
      <c r="AB42525" s="14"/>
      <c r="AC42525" s="14"/>
      <c r="AG42525" s="10"/>
      <c r="AH42525" s="10"/>
      <c r="AL42525" s="84"/>
      <c r="AM42525" s="84"/>
    </row>
    <row r="42526" spans="28:39" hidden="1" x14ac:dyDescent="0.25">
      <c r="AB42526" s="14"/>
      <c r="AC42526" s="14"/>
      <c r="AG42526" s="10"/>
      <c r="AH42526" s="10"/>
      <c r="AL42526" s="84"/>
      <c r="AM42526" s="84"/>
    </row>
    <row r="42527" spans="28:39" hidden="1" x14ac:dyDescent="0.25">
      <c r="AB42527" s="14"/>
      <c r="AC42527" s="14"/>
      <c r="AG42527" s="10"/>
      <c r="AH42527" s="10"/>
      <c r="AL42527" s="84"/>
      <c r="AM42527" s="84"/>
    </row>
    <row r="42528" spans="28:39" hidden="1" x14ac:dyDescent="0.25">
      <c r="AB42528" s="14"/>
      <c r="AC42528" s="14"/>
      <c r="AG42528" s="10"/>
      <c r="AH42528" s="10"/>
      <c r="AL42528" s="84"/>
      <c r="AM42528" s="84"/>
    </row>
    <row r="42529" spans="28:39" hidden="1" x14ac:dyDescent="0.25">
      <c r="AB42529" s="14"/>
      <c r="AC42529" s="14"/>
      <c r="AG42529" s="10"/>
      <c r="AH42529" s="10"/>
      <c r="AL42529" s="84"/>
      <c r="AM42529" s="84"/>
    </row>
    <row r="42530" spans="28:39" hidden="1" x14ac:dyDescent="0.25">
      <c r="AB42530" s="14"/>
      <c r="AC42530" s="14"/>
      <c r="AG42530" s="10"/>
      <c r="AH42530" s="10"/>
      <c r="AL42530" s="84"/>
      <c r="AM42530" s="84"/>
    </row>
    <row r="42531" spans="28:39" hidden="1" x14ac:dyDescent="0.25">
      <c r="AB42531" s="14"/>
      <c r="AC42531" s="14"/>
      <c r="AG42531" s="10"/>
      <c r="AH42531" s="10"/>
      <c r="AL42531" s="84"/>
      <c r="AM42531" s="84"/>
    </row>
    <row r="42532" spans="28:39" hidden="1" x14ac:dyDescent="0.25">
      <c r="AB42532" s="14"/>
      <c r="AC42532" s="14"/>
      <c r="AG42532" s="10"/>
      <c r="AH42532" s="10"/>
      <c r="AL42532" s="84"/>
      <c r="AM42532" s="84"/>
    </row>
    <row r="42533" spans="28:39" hidden="1" x14ac:dyDescent="0.25">
      <c r="AB42533" s="14"/>
      <c r="AC42533" s="14"/>
      <c r="AG42533" s="10"/>
      <c r="AH42533" s="10"/>
      <c r="AL42533" s="84"/>
      <c r="AM42533" s="84"/>
    </row>
    <row r="42534" spans="28:39" hidden="1" x14ac:dyDescent="0.25">
      <c r="AB42534" s="14"/>
      <c r="AC42534" s="14"/>
      <c r="AG42534" s="10"/>
      <c r="AH42534" s="10"/>
      <c r="AL42534" s="84"/>
      <c r="AM42534" s="84"/>
    </row>
    <row r="42535" spans="28:39" hidden="1" x14ac:dyDescent="0.25">
      <c r="AB42535" s="14"/>
      <c r="AC42535" s="14"/>
      <c r="AG42535" s="10"/>
      <c r="AH42535" s="10"/>
      <c r="AL42535" s="84"/>
      <c r="AM42535" s="84"/>
    </row>
    <row r="42536" spans="28:39" hidden="1" x14ac:dyDescent="0.25">
      <c r="AB42536" s="14"/>
      <c r="AC42536" s="14"/>
      <c r="AG42536" s="10"/>
      <c r="AH42536" s="10"/>
      <c r="AL42536" s="84"/>
      <c r="AM42536" s="84"/>
    </row>
    <row r="42537" spans="28:39" hidden="1" x14ac:dyDescent="0.25">
      <c r="AB42537" s="14"/>
      <c r="AC42537" s="14"/>
      <c r="AG42537" s="10"/>
      <c r="AH42537" s="10"/>
      <c r="AL42537" s="84"/>
      <c r="AM42537" s="84"/>
    </row>
    <row r="42538" spans="28:39" hidden="1" x14ac:dyDescent="0.25">
      <c r="AB42538" s="14"/>
      <c r="AC42538" s="14"/>
      <c r="AG42538" s="10"/>
      <c r="AH42538" s="10"/>
      <c r="AL42538" s="84"/>
      <c r="AM42538" s="84"/>
    </row>
    <row r="42539" spans="28:39" hidden="1" x14ac:dyDescent="0.25">
      <c r="AB42539" s="14"/>
      <c r="AC42539" s="14"/>
      <c r="AG42539" s="10"/>
      <c r="AH42539" s="10"/>
      <c r="AL42539" s="84"/>
      <c r="AM42539" s="84"/>
    </row>
    <row r="42540" spans="28:39" hidden="1" x14ac:dyDescent="0.25">
      <c r="AB42540" s="14"/>
      <c r="AC42540" s="14"/>
      <c r="AG42540" s="10"/>
      <c r="AH42540" s="10"/>
      <c r="AL42540" s="84"/>
      <c r="AM42540" s="84"/>
    </row>
    <row r="42541" spans="28:39" hidden="1" x14ac:dyDescent="0.25">
      <c r="AB42541" s="14"/>
      <c r="AC42541" s="14"/>
      <c r="AG42541" s="10"/>
      <c r="AH42541" s="10"/>
      <c r="AL42541" s="84"/>
      <c r="AM42541" s="84"/>
    </row>
    <row r="42542" spans="28:39" hidden="1" x14ac:dyDescent="0.25">
      <c r="AB42542" s="14"/>
      <c r="AC42542" s="14"/>
      <c r="AG42542" s="10"/>
      <c r="AH42542" s="10"/>
      <c r="AL42542" s="84"/>
      <c r="AM42542" s="84"/>
    </row>
    <row r="42543" spans="28:39" hidden="1" x14ac:dyDescent="0.25">
      <c r="AB42543" s="14"/>
      <c r="AC42543" s="14"/>
      <c r="AG42543" s="10"/>
      <c r="AH42543" s="10"/>
      <c r="AL42543" s="84"/>
      <c r="AM42543" s="84"/>
    </row>
    <row r="42544" spans="28:39" hidden="1" x14ac:dyDescent="0.25">
      <c r="AB42544" s="14"/>
      <c r="AC42544" s="14"/>
      <c r="AG42544" s="10"/>
      <c r="AH42544" s="10"/>
      <c r="AL42544" s="84"/>
      <c r="AM42544" s="84"/>
    </row>
    <row r="42545" spans="28:39" hidden="1" x14ac:dyDescent="0.25">
      <c r="AB42545" s="14"/>
      <c r="AC42545" s="14"/>
      <c r="AG42545" s="10"/>
      <c r="AH42545" s="10"/>
      <c r="AL42545" s="84"/>
      <c r="AM42545" s="84"/>
    </row>
    <row r="42546" spans="28:39" hidden="1" x14ac:dyDescent="0.25">
      <c r="AB42546" s="14"/>
      <c r="AC42546" s="14"/>
      <c r="AG42546" s="10"/>
      <c r="AH42546" s="10"/>
      <c r="AL42546" s="84"/>
      <c r="AM42546" s="84"/>
    </row>
    <row r="42547" spans="28:39" hidden="1" x14ac:dyDescent="0.25">
      <c r="AB42547" s="14"/>
      <c r="AC42547" s="14"/>
      <c r="AG42547" s="10"/>
      <c r="AH42547" s="10"/>
      <c r="AL42547" s="84"/>
      <c r="AM42547" s="84"/>
    </row>
    <row r="42548" spans="28:39" hidden="1" x14ac:dyDescent="0.25">
      <c r="AB42548" s="14"/>
      <c r="AC42548" s="14"/>
      <c r="AG42548" s="10"/>
      <c r="AH42548" s="10"/>
      <c r="AL42548" s="84"/>
      <c r="AM42548" s="84"/>
    </row>
    <row r="42549" spans="28:39" hidden="1" x14ac:dyDescent="0.25">
      <c r="AB42549" s="14"/>
      <c r="AC42549" s="14"/>
      <c r="AG42549" s="10"/>
      <c r="AH42549" s="10"/>
      <c r="AL42549" s="84"/>
      <c r="AM42549" s="84"/>
    </row>
    <row r="42550" spans="28:39" hidden="1" x14ac:dyDescent="0.25">
      <c r="AB42550" s="14"/>
      <c r="AC42550" s="14"/>
      <c r="AG42550" s="10"/>
      <c r="AH42550" s="10"/>
      <c r="AL42550" s="84"/>
      <c r="AM42550" s="84"/>
    </row>
    <row r="42551" spans="28:39" hidden="1" x14ac:dyDescent="0.25">
      <c r="AB42551" s="14"/>
      <c r="AC42551" s="14"/>
      <c r="AG42551" s="10"/>
      <c r="AH42551" s="10"/>
      <c r="AL42551" s="84"/>
      <c r="AM42551" s="84"/>
    </row>
    <row r="42552" spans="28:39" hidden="1" x14ac:dyDescent="0.25">
      <c r="AB42552" s="14"/>
      <c r="AC42552" s="14"/>
      <c r="AG42552" s="10"/>
      <c r="AH42552" s="10"/>
      <c r="AL42552" s="84"/>
      <c r="AM42552" s="84"/>
    </row>
    <row r="42553" spans="28:39" hidden="1" x14ac:dyDescent="0.25">
      <c r="AB42553" s="14"/>
      <c r="AC42553" s="14"/>
      <c r="AG42553" s="10"/>
      <c r="AH42553" s="10"/>
      <c r="AL42553" s="84"/>
      <c r="AM42553" s="84"/>
    </row>
    <row r="42554" spans="28:39" hidden="1" x14ac:dyDescent="0.25">
      <c r="AB42554" s="14"/>
      <c r="AC42554" s="14"/>
      <c r="AG42554" s="10"/>
      <c r="AH42554" s="10"/>
      <c r="AL42554" s="84"/>
      <c r="AM42554" s="84"/>
    </row>
    <row r="42555" spans="28:39" hidden="1" x14ac:dyDescent="0.25">
      <c r="AB42555" s="14"/>
      <c r="AC42555" s="14"/>
      <c r="AG42555" s="10"/>
      <c r="AH42555" s="10"/>
      <c r="AL42555" s="84"/>
      <c r="AM42555" s="84"/>
    </row>
    <row r="42556" spans="28:39" hidden="1" x14ac:dyDescent="0.25">
      <c r="AB42556" s="14"/>
      <c r="AC42556" s="14"/>
      <c r="AG42556" s="10"/>
      <c r="AH42556" s="10"/>
      <c r="AL42556" s="84"/>
      <c r="AM42556" s="84"/>
    </row>
    <row r="42557" spans="28:39" hidden="1" x14ac:dyDescent="0.25">
      <c r="AB42557" s="14"/>
      <c r="AC42557" s="14"/>
      <c r="AG42557" s="10"/>
      <c r="AH42557" s="10"/>
      <c r="AL42557" s="84"/>
      <c r="AM42557" s="84"/>
    </row>
    <row r="42558" spans="28:39" hidden="1" x14ac:dyDescent="0.25">
      <c r="AB42558" s="14"/>
      <c r="AC42558" s="14"/>
      <c r="AG42558" s="10"/>
      <c r="AH42558" s="10"/>
      <c r="AL42558" s="84"/>
      <c r="AM42558" s="84"/>
    </row>
    <row r="42559" spans="28:39" hidden="1" x14ac:dyDescent="0.25">
      <c r="AB42559" s="14"/>
      <c r="AC42559" s="14"/>
      <c r="AG42559" s="10"/>
      <c r="AH42559" s="10"/>
      <c r="AL42559" s="84"/>
      <c r="AM42559" s="84"/>
    </row>
    <row r="42560" spans="28:39" hidden="1" x14ac:dyDescent="0.25">
      <c r="AB42560" s="14"/>
      <c r="AC42560" s="14"/>
      <c r="AG42560" s="10"/>
      <c r="AH42560" s="10"/>
      <c r="AL42560" s="84"/>
      <c r="AM42560" s="84"/>
    </row>
    <row r="42561" spans="28:39" hidden="1" x14ac:dyDescent="0.25">
      <c r="AB42561" s="14"/>
      <c r="AC42561" s="14"/>
      <c r="AG42561" s="10"/>
      <c r="AH42561" s="10"/>
      <c r="AL42561" s="84"/>
      <c r="AM42561" s="84"/>
    </row>
    <row r="42562" spans="28:39" hidden="1" x14ac:dyDescent="0.25">
      <c r="AB42562" s="14"/>
      <c r="AC42562" s="14"/>
      <c r="AG42562" s="10"/>
      <c r="AH42562" s="10"/>
      <c r="AL42562" s="84"/>
      <c r="AM42562" s="84"/>
    </row>
    <row r="42563" spans="28:39" hidden="1" x14ac:dyDescent="0.25">
      <c r="AB42563" s="14"/>
      <c r="AC42563" s="14"/>
      <c r="AG42563" s="10"/>
      <c r="AH42563" s="10"/>
      <c r="AL42563" s="84"/>
      <c r="AM42563" s="84"/>
    </row>
    <row r="42564" spans="28:39" hidden="1" x14ac:dyDescent="0.25">
      <c r="AB42564" s="14"/>
      <c r="AC42564" s="14"/>
      <c r="AG42564" s="10"/>
      <c r="AH42564" s="10"/>
      <c r="AL42564" s="84"/>
      <c r="AM42564" s="84"/>
    </row>
    <row r="42565" spans="28:39" hidden="1" x14ac:dyDescent="0.25">
      <c r="AB42565" s="14"/>
      <c r="AC42565" s="14"/>
      <c r="AG42565" s="10"/>
      <c r="AH42565" s="10"/>
      <c r="AL42565" s="84"/>
      <c r="AM42565" s="84"/>
    </row>
    <row r="42566" spans="28:39" hidden="1" x14ac:dyDescent="0.25">
      <c r="AB42566" s="14"/>
      <c r="AC42566" s="14"/>
      <c r="AG42566" s="10"/>
      <c r="AH42566" s="10"/>
      <c r="AL42566" s="84"/>
      <c r="AM42566" s="84"/>
    </row>
    <row r="42567" spans="28:39" hidden="1" x14ac:dyDescent="0.25">
      <c r="AB42567" s="14"/>
      <c r="AC42567" s="14"/>
      <c r="AG42567" s="10"/>
      <c r="AH42567" s="10"/>
      <c r="AL42567" s="84"/>
      <c r="AM42567" s="84"/>
    </row>
    <row r="42568" spans="28:39" hidden="1" x14ac:dyDescent="0.25">
      <c r="AB42568" s="14"/>
      <c r="AC42568" s="14"/>
      <c r="AG42568" s="10"/>
      <c r="AH42568" s="10"/>
      <c r="AL42568" s="84"/>
      <c r="AM42568" s="84"/>
    </row>
    <row r="42569" spans="28:39" hidden="1" x14ac:dyDescent="0.25">
      <c r="AB42569" s="14"/>
      <c r="AC42569" s="14"/>
      <c r="AG42569" s="10"/>
      <c r="AH42569" s="10"/>
      <c r="AL42569" s="84"/>
      <c r="AM42569" s="84"/>
    </row>
    <row r="42570" spans="28:39" hidden="1" x14ac:dyDescent="0.25">
      <c r="AB42570" s="14"/>
      <c r="AC42570" s="14"/>
      <c r="AG42570" s="10"/>
      <c r="AH42570" s="10"/>
      <c r="AL42570" s="84"/>
      <c r="AM42570" s="84"/>
    </row>
    <row r="42571" spans="28:39" hidden="1" x14ac:dyDescent="0.25">
      <c r="AB42571" s="14"/>
      <c r="AC42571" s="14"/>
      <c r="AG42571" s="10"/>
      <c r="AH42571" s="10"/>
      <c r="AL42571" s="84"/>
      <c r="AM42571" s="84"/>
    </row>
    <row r="42572" spans="28:39" hidden="1" x14ac:dyDescent="0.25">
      <c r="AB42572" s="14"/>
      <c r="AC42572" s="14"/>
      <c r="AG42572" s="10"/>
      <c r="AH42572" s="10"/>
      <c r="AL42572" s="84"/>
      <c r="AM42572" s="84"/>
    </row>
    <row r="42573" spans="28:39" hidden="1" x14ac:dyDescent="0.25">
      <c r="AB42573" s="14"/>
      <c r="AC42573" s="14"/>
      <c r="AG42573" s="10"/>
      <c r="AH42573" s="10"/>
      <c r="AL42573" s="84"/>
      <c r="AM42573" s="84"/>
    </row>
    <row r="42574" spans="28:39" hidden="1" x14ac:dyDescent="0.25">
      <c r="AB42574" s="14"/>
      <c r="AC42574" s="14"/>
      <c r="AG42574" s="10"/>
      <c r="AH42574" s="10"/>
      <c r="AL42574" s="84"/>
      <c r="AM42574" s="84"/>
    </row>
    <row r="42575" spans="28:39" hidden="1" x14ac:dyDescent="0.25">
      <c r="AB42575" s="14"/>
      <c r="AC42575" s="14"/>
      <c r="AG42575" s="10"/>
      <c r="AH42575" s="10"/>
      <c r="AL42575" s="84"/>
      <c r="AM42575" s="84"/>
    </row>
    <row r="42576" spans="28:39" hidden="1" x14ac:dyDescent="0.25">
      <c r="AB42576" s="14"/>
      <c r="AC42576" s="14"/>
      <c r="AG42576" s="10"/>
      <c r="AH42576" s="10"/>
      <c r="AL42576" s="84"/>
      <c r="AM42576" s="84"/>
    </row>
    <row r="42577" spans="28:39" hidden="1" x14ac:dyDescent="0.25">
      <c r="AB42577" s="14"/>
      <c r="AC42577" s="14"/>
      <c r="AG42577" s="10"/>
      <c r="AH42577" s="10"/>
      <c r="AL42577" s="84"/>
      <c r="AM42577" s="84"/>
    </row>
    <row r="42578" spans="28:39" hidden="1" x14ac:dyDescent="0.25">
      <c r="AB42578" s="14"/>
      <c r="AC42578" s="14"/>
      <c r="AG42578" s="10"/>
      <c r="AH42578" s="10"/>
      <c r="AL42578" s="84"/>
      <c r="AM42578" s="84"/>
    </row>
    <row r="42579" spans="28:39" hidden="1" x14ac:dyDescent="0.25">
      <c r="AB42579" s="14"/>
      <c r="AC42579" s="14"/>
      <c r="AG42579" s="10"/>
      <c r="AH42579" s="10"/>
      <c r="AL42579" s="84"/>
      <c r="AM42579" s="84"/>
    </row>
    <row r="42580" spans="28:39" hidden="1" x14ac:dyDescent="0.25">
      <c r="AB42580" s="14"/>
      <c r="AC42580" s="14"/>
      <c r="AG42580" s="10"/>
      <c r="AH42580" s="10"/>
      <c r="AL42580" s="84"/>
      <c r="AM42580" s="84"/>
    </row>
    <row r="42581" spans="28:39" hidden="1" x14ac:dyDescent="0.25">
      <c r="AB42581" s="14"/>
      <c r="AC42581" s="14"/>
      <c r="AG42581" s="10"/>
      <c r="AH42581" s="10"/>
      <c r="AL42581" s="84"/>
      <c r="AM42581" s="84"/>
    </row>
    <row r="42582" spans="28:39" hidden="1" x14ac:dyDescent="0.25">
      <c r="AB42582" s="14"/>
      <c r="AC42582" s="14"/>
      <c r="AG42582" s="10"/>
      <c r="AH42582" s="10"/>
      <c r="AL42582" s="84"/>
      <c r="AM42582" s="84"/>
    </row>
    <row r="42583" spans="28:39" hidden="1" x14ac:dyDescent="0.25">
      <c r="AB42583" s="14"/>
      <c r="AC42583" s="14"/>
      <c r="AG42583" s="10"/>
      <c r="AH42583" s="10"/>
      <c r="AL42583" s="84"/>
      <c r="AM42583" s="84"/>
    </row>
    <row r="42584" spans="28:39" hidden="1" x14ac:dyDescent="0.25">
      <c r="AB42584" s="14"/>
      <c r="AC42584" s="14"/>
      <c r="AG42584" s="10"/>
      <c r="AH42584" s="10"/>
      <c r="AL42584" s="84"/>
      <c r="AM42584" s="84"/>
    </row>
    <row r="42585" spans="28:39" hidden="1" x14ac:dyDescent="0.25">
      <c r="AB42585" s="14"/>
      <c r="AC42585" s="14"/>
      <c r="AG42585" s="10"/>
      <c r="AH42585" s="10"/>
      <c r="AL42585" s="84"/>
      <c r="AM42585" s="84"/>
    </row>
    <row r="42586" spans="28:39" hidden="1" x14ac:dyDescent="0.25">
      <c r="AB42586" s="14"/>
      <c r="AC42586" s="14"/>
      <c r="AG42586" s="10"/>
      <c r="AH42586" s="10"/>
      <c r="AL42586" s="84"/>
      <c r="AM42586" s="84"/>
    </row>
    <row r="42587" spans="28:39" hidden="1" x14ac:dyDescent="0.25">
      <c r="AB42587" s="14"/>
      <c r="AC42587" s="14"/>
      <c r="AG42587" s="10"/>
      <c r="AH42587" s="10"/>
      <c r="AL42587" s="84"/>
      <c r="AM42587" s="84"/>
    </row>
    <row r="42588" spans="28:39" hidden="1" x14ac:dyDescent="0.25">
      <c r="AB42588" s="14"/>
      <c r="AC42588" s="14"/>
      <c r="AG42588" s="10"/>
      <c r="AH42588" s="10"/>
      <c r="AL42588" s="84"/>
      <c r="AM42588" s="84"/>
    </row>
    <row r="42589" spans="28:39" hidden="1" x14ac:dyDescent="0.25">
      <c r="AB42589" s="14"/>
      <c r="AC42589" s="14"/>
      <c r="AG42589" s="10"/>
      <c r="AH42589" s="10"/>
      <c r="AL42589" s="84"/>
      <c r="AM42589" s="84"/>
    </row>
    <row r="42590" spans="28:39" hidden="1" x14ac:dyDescent="0.25">
      <c r="AB42590" s="14"/>
      <c r="AC42590" s="14"/>
      <c r="AG42590" s="10"/>
      <c r="AH42590" s="10"/>
      <c r="AL42590" s="84"/>
      <c r="AM42590" s="84"/>
    </row>
    <row r="42591" spans="28:39" hidden="1" x14ac:dyDescent="0.25">
      <c r="AB42591" s="14"/>
      <c r="AC42591" s="14"/>
      <c r="AG42591" s="10"/>
      <c r="AH42591" s="10"/>
      <c r="AL42591" s="84"/>
      <c r="AM42591" s="84"/>
    </row>
    <row r="42592" spans="28:39" hidden="1" x14ac:dyDescent="0.25">
      <c r="AB42592" s="14"/>
      <c r="AC42592" s="14"/>
      <c r="AG42592" s="10"/>
      <c r="AH42592" s="10"/>
      <c r="AL42592" s="84"/>
      <c r="AM42592" s="84"/>
    </row>
    <row r="42593" spans="28:39" hidden="1" x14ac:dyDescent="0.25">
      <c r="AB42593" s="14"/>
      <c r="AC42593" s="14"/>
      <c r="AG42593" s="10"/>
      <c r="AH42593" s="10"/>
      <c r="AL42593" s="84"/>
      <c r="AM42593" s="84"/>
    </row>
    <row r="42594" spans="28:39" hidden="1" x14ac:dyDescent="0.25">
      <c r="AB42594" s="14"/>
      <c r="AC42594" s="14"/>
      <c r="AG42594" s="10"/>
      <c r="AH42594" s="10"/>
      <c r="AL42594" s="84"/>
      <c r="AM42594" s="84"/>
    </row>
    <row r="42595" spans="28:39" hidden="1" x14ac:dyDescent="0.25">
      <c r="AB42595" s="14"/>
      <c r="AC42595" s="14"/>
      <c r="AG42595" s="10"/>
      <c r="AH42595" s="10"/>
      <c r="AL42595" s="84"/>
      <c r="AM42595" s="84"/>
    </row>
    <row r="42596" spans="28:39" hidden="1" x14ac:dyDescent="0.25">
      <c r="AB42596" s="14"/>
      <c r="AC42596" s="14"/>
      <c r="AG42596" s="10"/>
      <c r="AH42596" s="10"/>
      <c r="AL42596" s="84"/>
      <c r="AM42596" s="84"/>
    </row>
    <row r="42597" spans="28:39" hidden="1" x14ac:dyDescent="0.25">
      <c r="AB42597" s="14"/>
      <c r="AC42597" s="14"/>
      <c r="AG42597" s="10"/>
      <c r="AH42597" s="10"/>
      <c r="AL42597" s="84"/>
      <c r="AM42597" s="84"/>
    </row>
    <row r="42598" spans="28:39" hidden="1" x14ac:dyDescent="0.25">
      <c r="AB42598" s="14"/>
      <c r="AC42598" s="14"/>
      <c r="AG42598" s="10"/>
      <c r="AH42598" s="10"/>
      <c r="AL42598" s="84"/>
      <c r="AM42598" s="84"/>
    </row>
    <row r="42599" spans="28:39" hidden="1" x14ac:dyDescent="0.25">
      <c r="AB42599" s="14"/>
      <c r="AC42599" s="14"/>
      <c r="AG42599" s="10"/>
      <c r="AH42599" s="10"/>
      <c r="AL42599" s="84"/>
      <c r="AM42599" s="84"/>
    </row>
    <row r="42600" spans="28:39" hidden="1" x14ac:dyDescent="0.25">
      <c r="AB42600" s="14"/>
      <c r="AC42600" s="14"/>
      <c r="AG42600" s="10"/>
      <c r="AH42600" s="10"/>
      <c r="AL42600" s="84"/>
      <c r="AM42600" s="84"/>
    </row>
    <row r="42601" spans="28:39" hidden="1" x14ac:dyDescent="0.25">
      <c r="AB42601" s="14"/>
      <c r="AC42601" s="14"/>
      <c r="AG42601" s="10"/>
      <c r="AH42601" s="10"/>
      <c r="AL42601" s="84"/>
      <c r="AM42601" s="84"/>
    </row>
    <row r="42602" spans="28:39" hidden="1" x14ac:dyDescent="0.25">
      <c r="AB42602" s="14"/>
      <c r="AC42602" s="14"/>
      <c r="AG42602" s="10"/>
      <c r="AH42602" s="10"/>
      <c r="AL42602" s="84"/>
      <c r="AM42602" s="84"/>
    </row>
    <row r="42603" spans="28:39" hidden="1" x14ac:dyDescent="0.25">
      <c r="AB42603" s="14"/>
      <c r="AC42603" s="14"/>
      <c r="AG42603" s="10"/>
      <c r="AH42603" s="10"/>
      <c r="AL42603" s="84"/>
      <c r="AM42603" s="84"/>
    </row>
    <row r="42604" spans="28:39" hidden="1" x14ac:dyDescent="0.25">
      <c r="AB42604" s="14"/>
      <c r="AC42604" s="14"/>
      <c r="AG42604" s="10"/>
      <c r="AH42604" s="10"/>
      <c r="AL42604" s="84"/>
      <c r="AM42604" s="84"/>
    </row>
    <row r="42605" spans="28:39" hidden="1" x14ac:dyDescent="0.25">
      <c r="AB42605" s="14"/>
      <c r="AC42605" s="14"/>
      <c r="AG42605" s="10"/>
      <c r="AH42605" s="10"/>
      <c r="AL42605" s="84"/>
      <c r="AM42605" s="84"/>
    </row>
    <row r="42606" spans="28:39" hidden="1" x14ac:dyDescent="0.25">
      <c r="AB42606" s="14"/>
      <c r="AC42606" s="14"/>
      <c r="AG42606" s="10"/>
      <c r="AH42606" s="10"/>
      <c r="AL42606" s="84"/>
      <c r="AM42606" s="84"/>
    </row>
    <row r="42607" spans="28:39" hidden="1" x14ac:dyDescent="0.25">
      <c r="AB42607" s="14"/>
      <c r="AC42607" s="14"/>
      <c r="AG42607" s="10"/>
      <c r="AH42607" s="10"/>
      <c r="AL42607" s="84"/>
      <c r="AM42607" s="84"/>
    </row>
    <row r="42608" spans="28:39" hidden="1" x14ac:dyDescent="0.25">
      <c r="AB42608" s="14"/>
      <c r="AC42608" s="14"/>
      <c r="AG42608" s="10"/>
      <c r="AH42608" s="10"/>
      <c r="AL42608" s="84"/>
      <c r="AM42608" s="84"/>
    </row>
    <row r="42609" spans="28:39" hidden="1" x14ac:dyDescent="0.25">
      <c r="AB42609" s="14"/>
      <c r="AC42609" s="14"/>
      <c r="AG42609" s="10"/>
      <c r="AH42609" s="10"/>
      <c r="AL42609" s="84"/>
      <c r="AM42609" s="84"/>
    </row>
    <row r="42610" spans="28:39" hidden="1" x14ac:dyDescent="0.25">
      <c r="AB42610" s="14"/>
      <c r="AC42610" s="14"/>
      <c r="AG42610" s="10"/>
      <c r="AH42610" s="10"/>
      <c r="AL42610" s="84"/>
      <c r="AM42610" s="84"/>
    </row>
    <row r="42611" spans="28:39" hidden="1" x14ac:dyDescent="0.25">
      <c r="AB42611" s="14"/>
      <c r="AC42611" s="14"/>
      <c r="AG42611" s="10"/>
      <c r="AH42611" s="10"/>
      <c r="AL42611" s="84"/>
      <c r="AM42611" s="84"/>
    </row>
    <row r="42612" spans="28:39" hidden="1" x14ac:dyDescent="0.25">
      <c r="AB42612" s="14"/>
      <c r="AC42612" s="14"/>
      <c r="AG42612" s="10"/>
      <c r="AH42612" s="10"/>
      <c r="AL42612" s="84"/>
      <c r="AM42612" s="84"/>
    </row>
    <row r="42613" spans="28:39" hidden="1" x14ac:dyDescent="0.25">
      <c r="AB42613" s="14"/>
      <c r="AC42613" s="14"/>
      <c r="AG42613" s="10"/>
      <c r="AH42613" s="10"/>
      <c r="AL42613" s="84"/>
      <c r="AM42613" s="84"/>
    </row>
    <row r="42614" spans="28:39" hidden="1" x14ac:dyDescent="0.25">
      <c r="AB42614" s="14"/>
      <c r="AC42614" s="14"/>
      <c r="AG42614" s="10"/>
      <c r="AH42614" s="10"/>
      <c r="AL42614" s="84"/>
      <c r="AM42614" s="84"/>
    </row>
    <row r="42615" spans="28:39" hidden="1" x14ac:dyDescent="0.25">
      <c r="AB42615" s="14"/>
      <c r="AC42615" s="14"/>
      <c r="AG42615" s="10"/>
      <c r="AH42615" s="10"/>
      <c r="AL42615" s="84"/>
      <c r="AM42615" s="84"/>
    </row>
    <row r="42616" spans="28:39" hidden="1" x14ac:dyDescent="0.25">
      <c r="AB42616" s="14"/>
      <c r="AC42616" s="14"/>
      <c r="AG42616" s="10"/>
      <c r="AH42616" s="10"/>
      <c r="AL42616" s="84"/>
      <c r="AM42616" s="84"/>
    </row>
    <row r="42617" spans="28:39" hidden="1" x14ac:dyDescent="0.25">
      <c r="AB42617" s="14"/>
      <c r="AC42617" s="14"/>
      <c r="AG42617" s="10"/>
      <c r="AH42617" s="10"/>
      <c r="AL42617" s="84"/>
      <c r="AM42617" s="84"/>
    </row>
    <row r="42618" spans="28:39" hidden="1" x14ac:dyDescent="0.25">
      <c r="AB42618" s="14"/>
      <c r="AC42618" s="14"/>
      <c r="AG42618" s="10"/>
      <c r="AH42618" s="10"/>
      <c r="AL42618" s="84"/>
      <c r="AM42618" s="84"/>
    </row>
    <row r="42619" spans="28:39" hidden="1" x14ac:dyDescent="0.25">
      <c r="AB42619" s="14"/>
      <c r="AC42619" s="14"/>
      <c r="AG42619" s="10"/>
      <c r="AH42619" s="10"/>
      <c r="AL42619" s="84"/>
      <c r="AM42619" s="84"/>
    </row>
    <row r="42620" spans="28:39" hidden="1" x14ac:dyDescent="0.25">
      <c r="AB42620" s="14"/>
      <c r="AC42620" s="14"/>
      <c r="AG42620" s="10"/>
      <c r="AH42620" s="10"/>
      <c r="AL42620" s="84"/>
      <c r="AM42620" s="84"/>
    </row>
    <row r="42621" spans="28:39" hidden="1" x14ac:dyDescent="0.25">
      <c r="AB42621" s="14"/>
      <c r="AC42621" s="14"/>
      <c r="AG42621" s="10"/>
      <c r="AH42621" s="10"/>
      <c r="AL42621" s="84"/>
      <c r="AM42621" s="84"/>
    </row>
    <row r="42622" spans="28:39" hidden="1" x14ac:dyDescent="0.25">
      <c r="AB42622" s="14"/>
      <c r="AC42622" s="14"/>
      <c r="AG42622" s="10"/>
      <c r="AH42622" s="10"/>
      <c r="AL42622" s="84"/>
      <c r="AM42622" s="84"/>
    </row>
    <row r="42623" spans="28:39" hidden="1" x14ac:dyDescent="0.25">
      <c r="AB42623" s="14"/>
      <c r="AC42623" s="14"/>
      <c r="AG42623" s="10"/>
      <c r="AH42623" s="10"/>
      <c r="AL42623" s="84"/>
      <c r="AM42623" s="84"/>
    </row>
    <row r="42624" spans="28:39" hidden="1" x14ac:dyDescent="0.25">
      <c r="AB42624" s="14"/>
      <c r="AC42624" s="14"/>
      <c r="AG42624" s="10"/>
      <c r="AH42624" s="10"/>
      <c r="AL42624" s="84"/>
      <c r="AM42624" s="84"/>
    </row>
    <row r="42625" spans="28:39" hidden="1" x14ac:dyDescent="0.25">
      <c r="AB42625" s="14"/>
      <c r="AC42625" s="14"/>
      <c r="AG42625" s="10"/>
      <c r="AH42625" s="10"/>
      <c r="AL42625" s="84"/>
      <c r="AM42625" s="84"/>
    </row>
    <row r="42626" spans="28:39" hidden="1" x14ac:dyDescent="0.25">
      <c r="AB42626" s="14"/>
      <c r="AC42626" s="14"/>
      <c r="AG42626" s="10"/>
      <c r="AH42626" s="10"/>
      <c r="AL42626" s="84"/>
      <c r="AM42626" s="84"/>
    </row>
    <row r="42627" spans="28:39" hidden="1" x14ac:dyDescent="0.25">
      <c r="AB42627" s="14"/>
      <c r="AC42627" s="14"/>
      <c r="AG42627" s="10"/>
      <c r="AH42627" s="10"/>
      <c r="AL42627" s="84"/>
      <c r="AM42627" s="84"/>
    </row>
    <row r="42628" spans="28:39" hidden="1" x14ac:dyDescent="0.25">
      <c r="AB42628" s="14"/>
      <c r="AC42628" s="14"/>
      <c r="AG42628" s="10"/>
      <c r="AH42628" s="10"/>
      <c r="AL42628" s="84"/>
      <c r="AM42628" s="84"/>
    </row>
    <row r="42629" spans="28:39" hidden="1" x14ac:dyDescent="0.25">
      <c r="AB42629" s="14"/>
      <c r="AC42629" s="14"/>
      <c r="AG42629" s="10"/>
      <c r="AH42629" s="10"/>
      <c r="AL42629" s="84"/>
      <c r="AM42629" s="84"/>
    </row>
    <row r="42630" spans="28:39" hidden="1" x14ac:dyDescent="0.25">
      <c r="AB42630" s="14"/>
      <c r="AC42630" s="14"/>
      <c r="AG42630" s="10"/>
      <c r="AH42630" s="10"/>
      <c r="AL42630" s="84"/>
      <c r="AM42630" s="84"/>
    </row>
    <row r="42631" spans="28:39" hidden="1" x14ac:dyDescent="0.25">
      <c r="AB42631" s="14"/>
      <c r="AC42631" s="14"/>
      <c r="AG42631" s="10"/>
      <c r="AH42631" s="10"/>
      <c r="AL42631" s="84"/>
      <c r="AM42631" s="84"/>
    </row>
    <row r="42632" spans="28:39" hidden="1" x14ac:dyDescent="0.25">
      <c r="AB42632" s="14"/>
      <c r="AC42632" s="14"/>
      <c r="AG42632" s="10"/>
      <c r="AH42632" s="10"/>
      <c r="AL42632" s="84"/>
      <c r="AM42632" s="84"/>
    </row>
    <row r="42633" spans="28:39" hidden="1" x14ac:dyDescent="0.25">
      <c r="AB42633" s="14"/>
      <c r="AC42633" s="14"/>
      <c r="AG42633" s="10"/>
      <c r="AH42633" s="10"/>
      <c r="AL42633" s="84"/>
      <c r="AM42633" s="84"/>
    </row>
    <row r="42634" spans="28:39" hidden="1" x14ac:dyDescent="0.25">
      <c r="AB42634" s="14"/>
      <c r="AC42634" s="14"/>
      <c r="AG42634" s="10"/>
      <c r="AH42634" s="10"/>
      <c r="AL42634" s="84"/>
      <c r="AM42634" s="84"/>
    </row>
    <row r="42635" spans="28:39" hidden="1" x14ac:dyDescent="0.25">
      <c r="AB42635" s="14"/>
      <c r="AC42635" s="14"/>
      <c r="AG42635" s="10"/>
      <c r="AH42635" s="10"/>
      <c r="AL42635" s="84"/>
      <c r="AM42635" s="84"/>
    </row>
    <row r="42636" spans="28:39" hidden="1" x14ac:dyDescent="0.25">
      <c r="AB42636" s="14"/>
      <c r="AC42636" s="14"/>
      <c r="AG42636" s="10"/>
      <c r="AH42636" s="10"/>
      <c r="AL42636" s="84"/>
      <c r="AM42636" s="84"/>
    </row>
    <row r="42637" spans="28:39" hidden="1" x14ac:dyDescent="0.25">
      <c r="AB42637" s="14"/>
      <c r="AC42637" s="14"/>
      <c r="AG42637" s="10"/>
      <c r="AH42637" s="10"/>
      <c r="AL42637" s="84"/>
      <c r="AM42637" s="84"/>
    </row>
    <row r="42638" spans="28:39" hidden="1" x14ac:dyDescent="0.25">
      <c r="AB42638" s="14"/>
      <c r="AC42638" s="14"/>
      <c r="AG42638" s="10"/>
      <c r="AH42638" s="10"/>
      <c r="AL42638" s="84"/>
      <c r="AM42638" s="84"/>
    </row>
    <row r="42639" spans="28:39" hidden="1" x14ac:dyDescent="0.25">
      <c r="AB42639" s="14"/>
      <c r="AC42639" s="14"/>
      <c r="AG42639" s="10"/>
      <c r="AH42639" s="10"/>
      <c r="AL42639" s="84"/>
      <c r="AM42639" s="84"/>
    </row>
    <row r="42640" spans="28:39" hidden="1" x14ac:dyDescent="0.25">
      <c r="AB42640" s="14"/>
      <c r="AC42640" s="14"/>
      <c r="AG42640" s="10"/>
      <c r="AH42640" s="10"/>
      <c r="AL42640" s="84"/>
      <c r="AM42640" s="84"/>
    </row>
    <row r="42641" spans="28:39" hidden="1" x14ac:dyDescent="0.25">
      <c r="AB42641" s="14"/>
      <c r="AC42641" s="14"/>
      <c r="AG42641" s="10"/>
      <c r="AH42641" s="10"/>
      <c r="AL42641" s="84"/>
      <c r="AM42641" s="84"/>
    </row>
    <row r="42642" spans="28:39" hidden="1" x14ac:dyDescent="0.25">
      <c r="AB42642" s="14"/>
      <c r="AC42642" s="14"/>
      <c r="AG42642" s="10"/>
      <c r="AH42642" s="10"/>
      <c r="AL42642" s="84"/>
      <c r="AM42642" s="84"/>
    </row>
    <row r="42643" spans="28:39" hidden="1" x14ac:dyDescent="0.25">
      <c r="AB42643" s="14"/>
      <c r="AC42643" s="14"/>
      <c r="AG42643" s="10"/>
      <c r="AH42643" s="10"/>
      <c r="AL42643" s="84"/>
      <c r="AM42643" s="84"/>
    </row>
    <row r="42644" spans="28:39" hidden="1" x14ac:dyDescent="0.25">
      <c r="AB42644" s="14"/>
      <c r="AC42644" s="14"/>
      <c r="AG42644" s="10"/>
      <c r="AH42644" s="10"/>
      <c r="AL42644" s="84"/>
      <c r="AM42644" s="84"/>
    </row>
    <row r="42645" spans="28:39" hidden="1" x14ac:dyDescent="0.25">
      <c r="AB42645" s="14"/>
      <c r="AC42645" s="14"/>
      <c r="AG42645" s="10"/>
      <c r="AH42645" s="10"/>
      <c r="AL42645" s="84"/>
      <c r="AM42645" s="84"/>
    </row>
    <row r="42646" spans="28:39" hidden="1" x14ac:dyDescent="0.25">
      <c r="AB42646" s="14"/>
      <c r="AC42646" s="14"/>
      <c r="AG42646" s="10"/>
      <c r="AH42646" s="10"/>
      <c r="AL42646" s="84"/>
      <c r="AM42646" s="84"/>
    </row>
    <row r="42647" spans="28:39" hidden="1" x14ac:dyDescent="0.25">
      <c r="AB42647" s="14"/>
      <c r="AC42647" s="14"/>
      <c r="AG42647" s="10"/>
      <c r="AH42647" s="10"/>
      <c r="AL42647" s="84"/>
      <c r="AM42647" s="84"/>
    </row>
    <row r="42648" spans="28:39" hidden="1" x14ac:dyDescent="0.25">
      <c r="AB42648" s="14"/>
      <c r="AC42648" s="14"/>
      <c r="AG42648" s="10"/>
      <c r="AH42648" s="10"/>
      <c r="AL42648" s="84"/>
      <c r="AM42648" s="84"/>
    </row>
    <row r="42649" spans="28:39" hidden="1" x14ac:dyDescent="0.25">
      <c r="AB42649" s="14"/>
      <c r="AC42649" s="14"/>
      <c r="AG42649" s="10"/>
      <c r="AH42649" s="10"/>
      <c r="AL42649" s="84"/>
      <c r="AM42649" s="84"/>
    </row>
    <row r="42650" spans="28:39" hidden="1" x14ac:dyDescent="0.25">
      <c r="AB42650" s="14"/>
      <c r="AC42650" s="14"/>
      <c r="AG42650" s="10"/>
      <c r="AH42650" s="10"/>
      <c r="AL42650" s="84"/>
      <c r="AM42650" s="84"/>
    </row>
    <row r="42651" spans="28:39" hidden="1" x14ac:dyDescent="0.25">
      <c r="AB42651" s="14"/>
      <c r="AC42651" s="14"/>
      <c r="AG42651" s="10"/>
      <c r="AH42651" s="10"/>
      <c r="AL42651" s="84"/>
      <c r="AM42651" s="84"/>
    </row>
    <row r="42652" spans="28:39" hidden="1" x14ac:dyDescent="0.25">
      <c r="AB42652" s="14"/>
      <c r="AC42652" s="14"/>
      <c r="AG42652" s="10"/>
      <c r="AH42652" s="10"/>
      <c r="AL42652" s="84"/>
      <c r="AM42652" s="84"/>
    </row>
    <row r="42653" spans="28:39" hidden="1" x14ac:dyDescent="0.25">
      <c r="AB42653" s="14"/>
      <c r="AC42653" s="14"/>
      <c r="AG42653" s="10"/>
      <c r="AH42653" s="10"/>
      <c r="AL42653" s="84"/>
      <c r="AM42653" s="84"/>
    </row>
    <row r="42654" spans="28:39" hidden="1" x14ac:dyDescent="0.25">
      <c r="AB42654" s="14"/>
      <c r="AC42654" s="14"/>
      <c r="AG42654" s="10"/>
      <c r="AH42654" s="10"/>
      <c r="AL42654" s="84"/>
      <c r="AM42654" s="84"/>
    </row>
    <row r="42655" spans="28:39" hidden="1" x14ac:dyDescent="0.25">
      <c r="AB42655" s="14"/>
      <c r="AC42655" s="14"/>
      <c r="AG42655" s="10"/>
      <c r="AH42655" s="10"/>
      <c r="AL42655" s="84"/>
      <c r="AM42655" s="84"/>
    </row>
    <row r="42656" spans="28:39" hidden="1" x14ac:dyDescent="0.25">
      <c r="AB42656" s="14"/>
      <c r="AC42656" s="14"/>
      <c r="AG42656" s="10"/>
      <c r="AH42656" s="10"/>
      <c r="AL42656" s="84"/>
      <c r="AM42656" s="84"/>
    </row>
    <row r="42657" spans="28:39" hidden="1" x14ac:dyDescent="0.25">
      <c r="AB42657" s="14"/>
      <c r="AC42657" s="14"/>
      <c r="AG42657" s="10"/>
      <c r="AH42657" s="10"/>
      <c r="AL42657" s="84"/>
      <c r="AM42657" s="84"/>
    </row>
    <row r="42658" spans="28:39" hidden="1" x14ac:dyDescent="0.25">
      <c r="AB42658" s="14"/>
      <c r="AC42658" s="14"/>
      <c r="AG42658" s="10"/>
      <c r="AH42658" s="10"/>
      <c r="AL42658" s="84"/>
      <c r="AM42658" s="84"/>
    </row>
    <row r="42659" spans="28:39" hidden="1" x14ac:dyDescent="0.25">
      <c r="AB42659" s="14"/>
      <c r="AC42659" s="14"/>
      <c r="AG42659" s="10"/>
      <c r="AH42659" s="10"/>
      <c r="AL42659" s="84"/>
      <c r="AM42659" s="84"/>
    </row>
    <row r="42660" spans="28:39" hidden="1" x14ac:dyDescent="0.25">
      <c r="AB42660" s="14"/>
      <c r="AC42660" s="14"/>
      <c r="AG42660" s="10"/>
      <c r="AH42660" s="10"/>
      <c r="AL42660" s="84"/>
      <c r="AM42660" s="84"/>
    </row>
    <row r="42661" spans="28:39" hidden="1" x14ac:dyDescent="0.25">
      <c r="AB42661" s="14"/>
      <c r="AC42661" s="14"/>
      <c r="AG42661" s="10"/>
      <c r="AH42661" s="10"/>
      <c r="AL42661" s="84"/>
      <c r="AM42661" s="84"/>
    </row>
    <row r="42662" spans="28:39" hidden="1" x14ac:dyDescent="0.25">
      <c r="AB42662" s="14"/>
      <c r="AC42662" s="14"/>
      <c r="AG42662" s="10"/>
      <c r="AH42662" s="10"/>
      <c r="AL42662" s="84"/>
      <c r="AM42662" s="84"/>
    </row>
    <row r="42663" spans="28:39" hidden="1" x14ac:dyDescent="0.25">
      <c r="AB42663" s="14"/>
      <c r="AC42663" s="14"/>
      <c r="AG42663" s="10"/>
      <c r="AH42663" s="10"/>
      <c r="AL42663" s="84"/>
      <c r="AM42663" s="84"/>
    </row>
    <row r="42664" spans="28:39" hidden="1" x14ac:dyDescent="0.25">
      <c r="AB42664" s="14"/>
      <c r="AC42664" s="14"/>
      <c r="AG42664" s="10"/>
      <c r="AH42664" s="10"/>
      <c r="AL42664" s="84"/>
      <c r="AM42664" s="84"/>
    </row>
    <row r="42665" spans="28:39" hidden="1" x14ac:dyDescent="0.25">
      <c r="AB42665" s="14"/>
      <c r="AC42665" s="14"/>
      <c r="AG42665" s="10"/>
      <c r="AH42665" s="10"/>
      <c r="AL42665" s="84"/>
      <c r="AM42665" s="84"/>
    </row>
    <row r="42666" spans="28:39" hidden="1" x14ac:dyDescent="0.25">
      <c r="AB42666" s="14"/>
      <c r="AC42666" s="14"/>
      <c r="AG42666" s="10"/>
      <c r="AH42666" s="10"/>
      <c r="AL42666" s="84"/>
      <c r="AM42666" s="84"/>
    </row>
    <row r="42667" spans="28:39" hidden="1" x14ac:dyDescent="0.25">
      <c r="AB42667" s="14"/>
      <c r="AC42667" s="14"/>
      <c r="AG42667" s="10"/>
      <c r="AH42667" s="10"/>
      <c r="AL42667" s="84"/>
      <c r="AM42667" s="84"/>
    </row>
    <row r="42668" spans="28:39" hidden="1" x14ac:dyDescent="0.25">
      <c r="AB42668" s="14"/>
      <c r="AC42668" s="14"/>
      <c r="AG42668" s="10"/>
      <c r="AH42668" s="10"/>
      <c r="AL42668" s="84"/>
      <c r="AM42668" s="84"/>
    </row>
    <row r="42669" spans="28:39" hidden="1" x14ac:dyDescent="0.25">
      <c r="AB42669" s="14"/>
      <c r="AC42669" s="14"/>
      <c r="AG42669" s="10"/>
      <c r="AH42669" s="10"/>
      <c r="AL42669" s="84"/>
      <c r="AM42669" s="84"/>
    </row>
    <row r="42670" spans="28:39" hidden="1" x14ac:dyDescent="0.25">
      <c r="AB42670" s="14"/>
      <c r="AC42670" s="14"/>
      <c r="AG42670" s="10"/>
      <c r="AH42670" s="10"/>
      <c r="AL42670" s="84"/>
      <c r="AM42670" s="84"/>
    </row>
    <row r="42671" spans="28:39" hidden="1" x14ac:dyDescent="0.25">
      <c r="AB42671" s="14"/>
      <c r="AC42671" s="14"/>
      <c r="AG42671" s="10"/>
      <c r="AH42671" s="10"/>
      <c r="AL42671" s="84"/>
      <c r="AM42671" s="84"/>
    </row>
    <row r="42672" spans="28:39" hidden="1" x14ac:dyDescent="0.25">
      <c r="AB42672" s="14"/>
      <c r="AC42672" s="14"/>
      <c r="AG42672" s="10"/>
      <c r="AH42672" s="10"/>
      <c r="AL42672" s="84"/>
      <c r="AM42672" s="84"/>
    </row>
    <row r="42673" spans="28:39" hidden="1" x14ac:dyDescent="0.25">
      <c r="AB42673" s="14"/>
      <c r="AC42673" s="14"/>
      <c r="AG42673" s="10"/>
      <c r="AH42673" s="10"/>
      <c r="AL42673" s="84"/>
      <c r="AM42673" s="84"/>
    </row>
    <row r="42674" spans="28:39" hidden="1" x14ac:dyDescent="0.25">
      <c r="AB42674" s="14"/>
      <c r="AC42674" s="14"/>
      <c r="AG42674" s="10"/>
      <c r="AH42674" s="10"/>
      <c r="AL42674" s="84"/>
      <c r="AM42674" s="84"/>
    </row>
    <row r="42675" spans="28:39" hidden="1" x14ac:dyDescent="0.25">
      <c r="AB42675" s="14"/>
      <c r="AC42675" s="14"/>
      <c r="AG42675" s="10"/>
      <c r="AH42675" s="10"/>
      <c r="AL42675" s="84"/>
      <c r="AM42675" s="84"/>
    </row>
    <row r="42676" spans="28:39" hidden="1" x14ac:dyDescent="0.25">
      <c r="AB42676" s="14"/>
      <c r="AC42676" s="14"/>
      <c r="AG42676" s="10"/>
      <c r="AH42676" s="10"/>
      <c r="AL42676" s="84"/>
      <c r="AM42676" s="84"/>
    </row>
    <row r="42677" spans="28:39" hidden="1" x14ac:dyDescent="0.25">
      <c r="AB42677" s="14"/>
      <c r="AC42677" s="14"/>
      <c r="AG42677" s="10"/>
      <c r="AH42677" s="10"/>
      <c r="AL42677" s="84"/>
      <c r="AM42677" s="84"/>
    </row>
    <row r="42678" spans="28:39" hidden="1" x14ac:dyDescent="0.25">
      <c r="AB42678" s="14"/>
      <c r="AC42678" s="14"/>
      <c r="AG42678" s="10"/>
      <c r="AH42678" s="10"/>
      <c r="AL42678" s="84"/>
      <c r="AM42678" s="84"/>
    </row>
    <row r="42679" spans="28:39" hidden="1" x14ac:dyDescent="0.25">
      <c r="AB42679" s="14"/>
      <c r="AC42679" s="14"/>
      <c r="AG42679" s="10"/>
      <c r="AH42679" s="10"/>
      <c r="AL42679" s="84"/>
      <c r="AM42679" s="84"/>
    </row>
    <row r="42680" spans="28:39" hidden="1" x14ac:dyDescent="0.25">
      <c r="AB42680" s="14"/>
      <c r="AC42680" s="14"/>
      <c r="AG42680" s="10"/>
      <c r="AH42680" s="10"/>
      <c r="AL42680" s="84"/>
      <c r="AM42680" s="84"/>
    </row>
    <row r="42681" spans="28:39" hidden="1" x14ac:dyDescent="0.25">
      <c r="AB42681" s="14"/>
      <c r="AC42681" s="14"/>
      <c r="AG42681" s="10"/>
      <c r="AH42681" s="10"/>
      <c r="AL42681" s="84"/>
      <c r="AM42681" s="84"/>
    </row>
    <row r="42682" spans="28:39" hidden="1" x14ac:dyDescent="0.25">
      <c r="AB42682" s="14"/>
      <c r="AC42682" s="14"/>
      <c r="AG42682" s="10"/>
      <c r="AH42682" s="10"/>
      <c r="AL42682" s="84"/>
      <c r="AM42682" s="84"/>
    </row>
    <row r="42683" spans="28:39" hidden="1" x14ac:dyDescent="0.25">
      <c r="AB42683" s="14"/>
      <c r="AC42683" s="14"/>
      <c r="AG42683" s="10"/>
      <c r="AH42683" s="10"/>
      <c r="AL42683" s="84"/>
      <c r="AM42683" s="84"/>
    </row>
    <row r="42684" spans="28:39" hidden="1" x14ac:dyDescent="0.25">
      <c r="AB42684" s="14"/>
      <c r="AC42684" s="14"/>
      <c r="AG42684" s="10"/>
      <c r="AH42684" s="10"/>
      <c r="AL42684" s="84"/>
      <c r="AM42684" s="84"/>
    </row>
    <row r="42685" spans="28:39" hidden="1" x14ac:dyDescent="0.25">
      <c r="AB42685" s="14"/>
      <c r="AC42685" s="14"/>
      <c r="AG42685" s="10"/>
      <c r="AH42685" s="10"/>
      <c r="AL42685" s="84"/>
      <c r="AM42685" s="84"/>
    </row>
    <row r="42686" spans="28:39" hidden="1" x14ac:dyDescent="0.25">
      <c r="AB42686" s="14"/>
      <c r="AC42686" s="14"/>
      <c r="AG42686" s="10"/>
      <c r="AH42686" s="10"/>
      <c r="AL42686" s="84"/>
      <c r="AM42686" s="84"/>
    </row>
    <row r="42687" spans="28:39" hidden="1" x14ac:dyDescent="0.25">
      <c r="AB42687" s="14"/>
      <c r="AC42687" s="14"/>
      <c r="AG42687" s="10"/>
      <c r="AH42687" s="10"/>
      <c r="AL42687" s="84"/>
      <c r="AM42687" s="84"/>
    </row>
    <row r="42688" spans="28:39" hidden="1" x14ac:dyDescent="0.25">
      <c r="AB42688" s="14"/>
      <c r="AC42688" s="14"/>
      <c r="AG42688" s="10"/>
      <c r="AH42688" s="10"/>
      <c r="AL42688" s="84"/>
      <c r="AM42688" s="84"/>
    </row>
    <row r="42689" spans="28:39" hidden="1" x14ac:dyDescent="0.25">
      <c r="AB42689" s="14"/>
      <c r="AC42689" s="14"/>
      <c r="AG42689" s="10"/>
      <c r="AH42689" s="10"/>
      <c r="AL42689" s="84"/>
      <c r="AM42689" s="84"/>
    </row>
    <row r="42690" spans="28:39" hidden="1" x14ac:dyDescent="0.25">
      <c r="AB42690" s="14"/>
      <c r="AC42690" s="14"/>
      <c r="AG42690" s="10"/>
      <c r="AH42690" s="10"/>
      <c r="AL42690" s="84"/>
      <c r="AM42690" s="84"/>
    </row>
    <row r="42691" spans="28:39" hidden="1" x14ac:dyDescent="0.25">
      <c r="AB42691" s="14"/>
      <c r="AC42691" s="14"/>
      <c r="AG42691" s="10"/>
      <c r="AH42691" s="10"/>
      <c r="AL42691" s="84"/>
      <c r="AM42691" s="84"/>
    </row>
    <row r="42692" spans="28:39" hidden="1" x14ac:dyDescent="0.25">
      <c r="AB42692" s="14"/>
      <c r="AC42692" s="14"/>
      <c r="AG42692" s="10"/>
      <c r="AH42692" s="10"/>
      <c r="AL42692" s="84"/>
      <c r="AM42692" s="84"/>
    </row>
    <row r="42693" spans="28:39" hidden="1" x14ac:dyDescent="0.25">
      <c r="AB42693" s="14"/>
      <c r="AC42693" s="14"/>
      <c r="AG42693" s="10"/>
      <c r="AH42693" s="10"/>
      <c r="AL42693" s="84"/>
      <c r="AM42693" s="84"/>
    </row>
    <row r="42694" spans="28:39" hidden="1" x14ac:dyDescent="0.25">
      <c r="AB42694" s="14"/>
      <c r="AC42694" s="14"/>
      <c r="AG42694" s="10"/>
      <c r="AH42694" s="10"/>
      <c r="AL42694" s="84"/>
      <c r="AM42694" s="84"/>
    </row>
    <row r="42695" spans="28:39" hidden="1" x14ac:dyDescent="0.25">
      <c r="AB42695" s="14"/>
      <c r="AC42695" s="14"/>
      <c r="AG42695" s="10"/>
      <c r="AH42695" s="10"/>
      <c r="AL42695" s="84"/>
      <c r="AM42695" s="84"/>
    </row>
    <row r="42696" spans="28:39" hidden="1" x14ac:dyDescent="0.25">
      <c r="AB42696" s="14"/>
      <c r="AC42696" s="14"/>
      <c r="AG42696" s="10"/>
      <c r="AH42696" s="10"/>
      <c r="AL42696" s="84"/>
      <c r="AM42696" s="84"/>
    </row>
    <row r="42697" spans="28:39" hidden="1" x14ac:dyDescent="0.25">
      <c r="AB42697" s="14"/>
      <c r="AC42697" s="14"/>
      <c r="AG42697" s="10"/>
      <c r="AH42697" s="10"/>
      <c r="AL42697" s="84"/>
      <c r="AM42697" s="84"/>
    </row>
    <row r="42698" spans="28:39" hidden="1" x14ac:dyDescent="0.25">
      <c r="AB42698" s="14"/>
      <c r="AC42698" s="14"/>
      <c r="AG42698" s="10"/>
      <c r="AH42698" s="10"/>
      <c r="AL42698" s="84"/>
      <c r="AM42698" s="84"/>
    </row>
    <row r="42699" spans="28:39" hidden="1" x14ac:dyDescent="0.25">
      <c r="AB42699" s="14"/>
      <c r="AC42699" s="14"/>
      <c r="AG42699" s="10"/>
      <c r="AH42699" s="10"/>
      <c r="AL42699" s="84"/>
      <c r="AM42699" s="84"/>
    </row>
    <row r="42700" spans="28:39" hidden="1" x14ac:dyDescent="0.25">
      <c r="AB42700" s="14"/>
      <c r="AC42700" s="14"/>
      <c r="AG42700" s="10"/>
      <c r="AH42700" s="10"/>
      <c r="AL42700" s="84"/>
      <c r="AM42700" s="84"/>
    </row>
    <row r="42701" spans="28:39" hidden="1" x14ac:dyDescent="0.25">
      <c r="AB42701" s="14"/>
      <c r="AC42701" s="14"/>
      <c r="AG42701" s="10"/>
      <c r="AH42701" s="10"/>
      <c r="AL42701" s="84"/>
      <c r="AM42701" s="84"/>
    </row>
    <row r="42702" spans="28:39" hidden="1" x14ac:dyDescent="0.25">
      <c r="AB42702" s="14"/>
      <c r="AC42702" s="14"/>
      <c r="AG42702" s="10"/>
      <c r="AH42702" s="10"/>
      <c r="AL42702" s="84"/>
      <c r="AM42702" s="84"/>
    </row>
    <row r="42703" spans="28:39" hidden="1" x14ac:dyDescent="0.25">
      <c r="AB42703" s="14"/>
      <c r="AC42703" s="14"/>
      <c r="AG42703" s="10"/>
      <c r="AH42703" s="10"/>
      <c r="AL42703" s="84"/>
      <c r="AM42703" s="84"/>
    </row>
    <row r="42704" spans="28:39" hidden="1" x14ac:dyDescent="0.25">
      <c r="AB42704" s="14"/>
      <c r="AC42704" s="14"/>
      <c r="AG42704" s="10"/>
      <c r="AH42704" s="10"/>
      <c r="AL42704" s="84"/>
      <c r="AM42704" s="84"/>
    </row>
    <row r="42705" spans="28:39" hidden="1" x14ac:dyDescent="0.25">
      <c r="AB42705" s="14"/>
      <c r="AC42705" s="14"/>
      <c r="AG42705" s="10"/>
      <c r="AH42705" s="10"/>
      <c r="AL42705" s="84"/>
      <c r="AM42705" s="84"/>
    </row>
    <row r="42706" spans="28:39" hidden="1" x14ac:dyDescent="0.25">
      <c r="AB42706" s="14"/>
      <c r="AC42706" s="14"/>
      <c r="AG42706" s="10"/>
      <c r="AH42706" s="10"/>
      <c r="AL42706" s="84"/>
      <c r="AM42706" s="84"/>
    </row>
    <row r="42707" spans="28:39" hidden="1" x14ac:dyDescent="0.25">
      <c r="AB42707" s="14"/>
      <c r="AC42707" s="14"/>
      <c r="AG42707" s="10"/>
      <c r="AH42707" s="10"/>
      <c r="AL42707" s="84"/>
      <c r="AM42707" s="84"/>
    </row>
    <row r="42708" spans="28:39" hidden="1" x14ac:dyDescent="0.25">
      <c r="AB42708" s="14"/>
      <c r="AC42708" s="14"/>
      <c r="AG42708" s="10"/>
      <c r="AH42708" s="10"/>
      <c r="AL42708" s="84"/>
      <c r="AM42708" s="84"/>
    </row>
    <row r="42709" spans="28:39" hidden="1" x14ac:dyDescent="0.25">
      <c r="AB42709" s="14"/>
      <c r="AC42709" s="14"/>
      <c r="AG42709" s="10"/>
      <c r="AH42709" s="10"/>
      <c r="AL42709" s="84"/>
      <c r="AM42709" s="84"/>
    </row>
    <row r="42710" spans="28:39" hidden="1" x14ac:dyDescent="0.25">
      <c r="AB42710" s="14"/>
      <c r="AC42710" s="14"/>
      <c r="AG42710" s="10"/>
      <c r="AH42710" s="10"/>
      <c r="AL42710" s="84"/>
      <c r="AM42710" s="84"/>
    </row>
    <row r="42711" spans="28:39" hidden="1" x14ac:dyDescent="0.25">
      <c r="AB42711" s="14"/>
      <c r="AC42711" s="14"/>
      <c r="AG42711" s="10"/>
      <c r="AH42711" s="10"/>
      <c r="AL42711" s="84"/>
      <c r="AM42711" s="84"/>
    </row>
    <row r="42712" spans="28:39" hidden="1" x14ac:dyDescent="0.25">
      <c r="AB42712" s="14"/>
      <c r="AC42712" s="14"/>
      <c r="AG42712" s="10"/>
      <c r="AH42712" s="10"/>
      <c r="AL42712" s="84"/>
      <c r="AM42712" s="84"/>
    </row>
    <row r="42713" spans="28:39" hidden="1" x14ac:dyDescent="0.25">
      <c r="AB42713" s="14"/>
      <c r="AC42713" s="14"/>
      <c r="AG42713" s="10"/>
      <c r="AH42713" s="10"/>
      <c r="AL42713" s="84"/>
      <c r="AM42713" s="84"/>
    </row>
    <row r="42714" spans="28:39" hidden="1" x14ac:dyDescent="0.25">
      <c r="AB42714" s="14"/>
      <c r="AC42714" s="14"/>
      <c r="AG42714" s="10"/>
      <c r="AH42714" s="10"/>
      <c r="AL42714" s="84"/>
      <c r="AM42714" s="84"/>
    </row>
    <row r="42715" spans="28:39" hidden="1" x14ac:dyDescent="0.25">
      <c r="AB42715" s="14"/>
      <c r="AC42715" s="14"/>
      <c r="AG42715" s="10"/>
      <c r="AH42715" s="10"/>
      <c r="AL42715" s="84"/>
      <c r="AM42715" s="84"/>
    </row>
    <row r="42716" spans="28:39" hidden="1" x14ac:dyDescent="0.25">
      <c r="AB42716" s="14"/>
      <c r="AC42716" s="14"/>
      <c r="AG42716" s="10"/>
      <c r="AH42716" s="10"/>
      <c r="AL42716" s="84"/>
      <c r="AM42716" s="84"/>
    </row>
    <row r="42717" spans="28:39" hidden="1" x14ac:dyDescent="0.25">
      <c r="AB42717" s="14"/>
      <c r="AC42717" s="14"/>
      <c r="AG42717" s="10"/>
      <c r="AH42717" s="10"/>
      <c r="AL42717" s="84"/>
      <c r="AM42717" s="84"/>
    </row>
    <row r="42718" spans="28:39" hidden="1" x14ac:dyDescent="0.25">
      <c r="AB42718" s="14"/>
      <c r="AC42718" s="14"/>
      <c r="AG42718" s="10"/>
      <c r="AH42718" s="10"/>
      <c r="AL42718" s="84"/>
      <c r="AM42718" s="84"/>
    </row>
    <row r="42719" spans="28:39" hidden="1" x14ac:dyDescent="0.25">
      <c r="AB42719" s="14"/>
      <c r="AC42719" s="14"/>
      <c r="AG42719" s="10"/>
      <c r="AH42719" s="10"/>
      <c r="AL42719" s="84"/>
      <c r="AM42719" s="84"/>
    </row>
    <row r="42720" spans="28:39" hidden="1" x14ac:dyDescent="0.25">
      <c r="AB42720" s="14"/>
      <c r="AC42720" s="14"/>
      <c r="AG42720" s="10"/>
      <c r="AH42720" s="10"/>
      <c r="AL42720" s="84"/>
      <c r="AM42720" s="84"/>
    </row>
    <row r="42721" spans="28:39" hidden="1" x14ac:dyDescent="0.25">
      <c r="AB42721" s="14"/>
      <c r="AC42721" s="14"/>
      <c r="AG42721" s="10"/>
      <c r="AH42721" s="10"/>
      <c r="AL42721" s="84"/>
      <c r="AM42721" s="84"/>
    </row>
    <row r="42722" spans="28:39" hidden="1" x14ac:dyDescent="0.25">
      <c r="AB42722" s="14"/>
      <c r="AC42722" s="14"/>
      <c r="AG42722" s="10"/>
      <c r="AH42722" s="10"/>
      <c r="AL42722" s="84"/>
      <c r="AM42722" s="84"/>
    </row>
    <row r="42723" spans="28:39" hidden="1" x14ac:dyDescent="0.25">
      <c r="AB42723" s="14"/>
      <c r="AC42723" s="14"/>
      <c r="AG42723" s="10"/>
      <c r="AH42723" s="10"/>
      <c r="AL42723" s="84"/>
      <c r="AM42723" s="84"/>
    </row>
    <row r="42724" spans="28:39" hidden="1" x14ac:dyDescent="0.25">
      <c r="AB42724" s="14"/>
      <c r="AC42724" s="14"/>
      <c r="AG42724" s="10"/>
      <c r="AH42724" s="10"/>
      <c r="AL42724" s="84"/>
      <c r="AM42724" s="84"/>
    </row>
    <row r="42725" spans="28:39" hidden="1" x14ac:dyDescent="0.25">
      <c r="AB42725" s="14"/>
      <c r="AC42725" s="14"/>
      <c r="AG42725" s="10"/>
      <c r="AH42725" s="10"/>
      <c r="AL42725" s="84"/>
      <c r="AM42725" s="84"/>
    </row>
    <row r="42726" spans="28:39" hidden="1" x14ac:dyDescent="0.25">
      <c r="AB42726" s="14"/>
      <c r="AC42726" s="14"/>
      <c r="AG42726" s="10"/>
      <c r="AH42726" s="10"/>
      <c r="AL42726" s="84"/>
      <c r="AM42726" s="84"/>
    </row>
    <row r="42727" spans="28:39" hidden="1" x14ac:dyDescent="0.25">
      <c r="AB42727" s="14"/>
      <c r="AC42727" s="14"/>
      <c r="AG42727" s="10"/>
      <c r="AH42727" s="10"/>
      <c r="AL42727" s="84"/>
      <c r="AM42727" s="84"/>
    </row>
    <row r="42728" spans="28:39" hidden="1" x14ac:dyDescent="0.25">
      <c r="AB42728" s="14"/>
      <c r="AC42728" s="14"/>
      <c r="AG42728" s="10"/>
      <c r="AH42728" s="10"/>
      <c r="AL42728" s="84"/>
      <c r="AM42728" s="84"/>
    </row>
    <row r="42729" spans="28:39" hidden="1" x14ac:dyDescent="0.25">
      <c r="AB42729" s="14"/>
      <c r="AC42729" s="14"/>
      <c r="AG42729" s="10"/>
      <c r="AH42729" s="10"/>
      <c r="AL42729" s="84"/>
      <c r="AM42729" s="84"/>
    </row>
    <row r="42730" spans="28:39" hidden="1" x14ac:dyDescent="0.25">
      <c r="AB42730" s="14"/>
      <c r="AC42730" s="14"/>
      <c r="AG42730" s="10"/>
      <c r="AH42730" s="10"/>
      <c r="AL42730" s="84"/>
      <c r="AM42730" s="84"/>
    </row>
    <row r="42731" spans="28:39" hidden="1" x14ac:dyDescent="0.25">
      <c r="AB42731" s="14"/>
      <c r="AC42731" s="14"/>
      <c r="AG42731" s="10"/>
      <c r="AH42731" s="10"/>
      <c r="AL42731" s="84"/>
      <c r="AM42731" s="84"/>
    </row>
    <row r="42732" spans="28:39" hidden="1" x14ac:dyDescent="0.25">
      <c r="AB42732" s="14"/>
      <c r="AC42732" s="14"/>
      <c r="AG42732" s="10"/>
      <c r="AH42732" s="10"/>
      <c r="AL42732" s="84"/>
      <c r="AM42732" s="84"/>
    </row>
    <row r="42733" spans="28:39" hidden="1" x14ac:dyDescent="0.25">
      <c r="AB42733" s="14"/>
      <c r="AC42733" s="14"/>
      <c r="AG42733" s="10"/>
      <c r="AH42733" s="10"/>
      <c r="AL42733" s="84"/>
      <c r="AM42733" s="84"/>
    </row>
    <row r="42734" spans="28:39" hidden="1" x14ac:dyDescent="0.25">
      <c r="AB42734" s="14"/>
      <c r="AC42734" s="14"/>
      <c r="AG42734" s="10"/>
      <c r="AH42734" s="10"/>
      <c r="AL42734" s="84"/>
      <c r="AM42734" s="84"/>
    </row>
    <row r="42735" spans="28:39" hidden="1" x14ac:dyDescent="0.25">
      <c r="AB42735" s="14"/>
      <c r="AC42735" s="14"/>
      <c r="AG42735" s="10"/>
      <c r="AH42735" s="10"/>
      <c r="AL42735" s="84"/>
      <c r="AM42735" s="84"/>
    </row>
    <row r="42736" spans="28:39" hidden="1" x14ac:dyDescent="0.25">
      <c r="AB42736" s="14"/>
      <c r="AC42736" s="14"/>
      <c r="AG42736" s="10"/>
      <c r="AH42736" s="10"/>
      <c r="AL42736" s="84"/>
      <c r="AM42736" s="84"/>
    </row>
    <row r="42737" spans="28:39" hidden="1" x14ac:dyDescent="0.25">
      <c r="AB42737" s="14"/>
      <c r="AC42737" s="14"/>
      <c r="AG42737" s="10"/>
      <c r="AH42737" s="10"/>
      <c r="AL42737" s="84"/>
      <c r="AM42737" s="84"/>
    </row>
    <row r="42738" spans="28:39" hidden="1" x14ac:dyDescent="0.25">
      <c r="AB42738" s="14"/>
      <c r="AC42738" s="14"/>
      <c r="AG42738" s="10"/>
      <c r="AH42738" s="10"/>
      <c r="AL42738" s="84"/>
      <c r="AM42738" s="84"/>
    </row>
    <row r="42739" spans="28:39" hidden="1" x14ac:dyDescent="0.25">
      <c r="AB42739" s="14"/>
      <c r="AC42739" s="14"/>
      <c r="AG42739" s="10"/>
      <c r="AH42739" s="10"/>
      <c r="AL42739" s="84"/>
      <c r="AM42739" s="84"/>
    </row>
    <row r="42740" spans="28:39" hidden="1" x14ac:dyDescent="0.25">
      <c r="AB42740" s="14"/>
      <c r="AC42740" s="14"/>
      <c r="AG42740" s="10"/>
      <c r="AH42740" s="10"/>
      <c r="AL42740" s="84"/>
      <c r="AM42740" s="84"/>
    </row>
    <row r="42741" spans="28:39" hidden="1" x14ac:dyDescent="0.25">
      <c r="AB42741" s="14"/>
      <c r="AC42741" s="14"/>
      <c r="AG42741" s="10"/>
      <c r="AH42741" s="10"/>
      <c r="AL42741" s="84"/>
      <c r="AM42741" s="84"/>
    </row>
    <row r="42742" spans="28:39" hidden="1" x14ac:dyDescent="0.25">
      <c r="AB42742" s="14"/>
      <c r="AC42742" s="14"/>
      <c r="AG42742" s="10"/>
      <c r="AH42742" s="10"/>
      <c r="AL42742" s="84"/>
      <c r="AM42742" s="84"/>
    </row>
    <row r="42743" spans="28:39" hidden="1" x14ac:dyDescent="0.25">
      <c r="AB42743" s="14"/>
      <c r="AC42743" s="14"/>
      <c r="AG42743" s="10"/>
      <c r="AH42743" s="10"/>
      <c r="AL42743" s="84"/>
      <c r="AM42743" s="84"/>
    </row>
    <row r="42744" spans="28:39" hidden="1" x14ac:dyDescent="0.25">
      <c r="AB42744" s="14"/>
      <c r="AC42744" s="14"/>
      <c r="AG42744" s="10"/>
      <c r="AH42744" s="10"/>
      <c r="AL42744" s="84"/>
      <c r="AM42744" s="84"/>
    </row>
    <row r="42745" spans="28:39" hidden="1" x14ac:dyDescent="0.25">
      <c r="AB42745" s="14"/>
      <c r="AC42745" s="14"/>
      <c r="AG42745" s="10"/>
      <c r="AH42745" s="10"/>
      <c r="AL42745" s="84"/>
      <c r="AM42745" s="84"/>
    </row>
    <row r="42746" spans="28:39" hidden="1" x14ac:dyDescent="0.25">
      <c r="AB42746" s="14"/>
      <c r="AC42746" s="14"/>
      <c r="AG42746" s="10"/>
      <c r="AH42746" s="10"/>
      <c r="AL42746" s="84"/>
      <c r="AM42746" s="84"/>
    </row>
    <row r="42747" spans="28:39" hidden="1" x14ac:dyDescent="0.25">
      <c r="AB42747" s="14"/>
      <c r="AC42747" s="14"/>
      <c r="AG42747" s="10"/>
      <c r="AH42747" s="10"/>
      <c r="AL42747" s="84"/>
      <c r="AM42747" s="84"/>
    </row>
    <row r="42748" spans="28:39" hidden="1" x14ac:dyDescent="0.25">
      <c r="AB42748" s="14"/>
      <c r="AC42748" s="14"/>
      <c r="AG42748" s="10"/>
      <c r="AH42748" s="10"/>
      <c r="AL42748" s="84"/>
      <c r="AM42748" s="84"/>
    </row>
    <row r="42749" spans="28:39" hidden="1" x14ac:dyDescent="0.25">
      <c r="AB42749" s="14"/>
      <c r="AC42749" s="14"/>
      <c r="AG42749" s="10"/>
      <c r="AH42749" s="10"/>
      <c r="AL42749" s="84"/>
      <c r="AM42749" s="84"/>
    </row>
    <row r="42750" spans="28:39" hidden="1" x14ac:dyDescent="0.25">
      <c r="AB42750" s="14"/>
      <c r="AC42750" s="14"/>
      <c r="AG42750" s="10"/>
      <c r="AH42750" s="10"/>
      <c r="AL42750" s="84"/>
      <c r="AM42750" s="84"/>
    </row>
    <row r="42751" spans="28:39" hidden="1" x14ac:dyDescent="0.25">
      <c r="AB42751" s="14"/>
      <c r="AC42751" s="14"/>
      <c r="AG42751" s="10"/>
      <c r="AH42751" s="10"/>
      <c r="AL42751" s="84"/>
      <c r="AM42751" s="84"/>
    </row>
    <row r="42752" spans="28:39" hidden="1" x14ac:dyDescent="0.25">
      <c r="AB42752" s="14"/>
      <c r="AC42752" s="14"/>
      <c r="AG42752" s="10"/>
      <c r="AH42752" s="10"/>
      <c r="AL42752" s="84"/>
      <c r="AM42752" s="84"/>
    </row>
    <row r="42753" spans="28:39" hidden="1" x14ac:dyDescent="0.25">
      <c r="AB42753" s="14"/>
      <c r="AC42753" s="14"/>
      <c r="AG42753" s="10"/>
      <c r="AH42753" s="10"/>
      <c r="AL42753" s="84"/>
      <c r="AM42753" s="84"/>
    </row>
    <row r="42754" spans="28:39" hidden="1" x14ac:dyDescent="0.25">
      <c r="AB42754" s="14"/>
      <c r="AC42754" s="14"/>
      <c r="AG42754" s="10"/>
      <c r="AH42754" s="10"/>
      <c r="AL42754" s="84"/>
      <c r="AM42754" s="84"/>
    </row>
    <row r="42755" spans="28:39" hidden="1" x14ac:dyDescent="0.25">
      <c r="AB42755" s="14"/>
      <c r="AC42755" s="14"/>
      <c r="AG42755" s="10"/>
      <c r="AH42755" s="10"/>
      <c r="AL42755" s="84"/>
      <c r="AM42755" s="84"/>
    </row>
    <row r="42756" spans="28:39" hidden="1" x14ac:dyDescent="0.25">
      <c r="AB42756" s="14"/>
      <c r="AC42756" s="14"/>
      <c r="AG42756" s="10"/>
      <c r="AH42756" s="10"/>
      <c r="AL42756" s="84"/>
      <c r="AM42756" s="84"/>
    </row>
    <row r="42757" spans="28:39" hidden="1" x14ac:dyDescent="0.25">
      <c r="AB42757" s="14"/>
      <c r="AC42757" s="14"/>
      <c r="AG42757" s="10"/>
      <c r="AH42757" s="10"/>
      <c r="AL42757" s="84"/>
      <c r="AM42757" s="84"/>
    </row>
    <row r="42758" spans="28:39" hidden="1" x14ac:dyDescent="0.25">
      <c r="AB42758" s="14"/>
      <c r="AC42758" s="14"/>
      <c r="AG42758" s="10"/>
      <c r="AH42758" s="10"/>
      <c r="AL42758" s="84"/>
      <c r="AM42758" s="84"/>
    </row>
    <row r="42759" spans="28:39" hidden="1" x14ac:dyDescent="0.25">
      <c r="AB42759" s="14"/>
      <c r="AC42759" s="14"/>
      <c r="AG42759" s="10"/>
      <c r="AH42759" s="10"/>
      <c r="AL42759" s="84"/>
      <c r="AM42759" s="84"/>
    </row>
    <row r="42760" spans="28:39" hidden="1" x14ac:dyDescent="0.25">
      <c r="AB42760" s="14"/>
      <c r="AC42760" s="14"/>
      <c r="AG42760" s="10"/>
      <c r="AH42760" s="10"/>
      <c r="AL42760" s="84"/>
      <c r="AM42760" s="84"/>
    </row>
    <row r="42761" spans="28:39" hidden="1" x14ac:dyDescent="0.25">
      <c r="AB42761" s="14"/>
      <c r="AC42761" s="14"/>
      <c r="AG42761" s="10"/>
      <c r="AH42761" s="10"/>
      <c r="AL42761" s="84"/>
      <c r="AM42761" s="84"/>
    </row>
    <row r="42762" spans="28:39" hidden="1" x14ac:dyDescent="0.25">
      <c r="AB42762" s="14"/>
      <c r="AC42762" s="14"/>
      <c r="AG42762" s="10"/>
      <c r="AH42762" s="10"/>
      <c r="AL42762" s="84"/>
      <c r="AM42762" s="84"/>
    </row>
    <row r="42763" spans="28:39" hidden="1" x14ac:dyDescent="0.25">
      <c r="AB42763" s="14"/>
      <c r="AC42763" s="14"/>
      <c r="AG42763" s="10"/>
      <c r="AH42763" s="10"/>
      <c r="AL42763" s="84"/>
      <c r="AM42763" s="84"/>
    </row>
    <row r="42764" spans="28:39" hidden="1" x14ac:dyDescent="0.25">
      <c r="AB42764" s="14"/>
      <c r="AC42764" s="14"/>
      <c r="AG42764" s="10"/>
      <c r="AH42764" s="10"/>
      <c r="AL42764" s="84"/>
      <c r="AM42764" s="84"/>
    </row>
    <row r="42765" spans="28:39" hidden="1" x14ac:dyDescent="0.25">
      <c r="AB42765" s="14"/>
      <c r="AC42765" s="14"/>
      <c r="AG42765" s="10"/>
      <c r="AH42765" s="10"/>
      <c r="AL42765" s="84"/>
      <c r="AM42765" s="84"/>
    </row>
    <row r="42766" spans="28:39" hidden="1" x14ac:dyDescent="0.25">
      <c r="AB42766" s="14"/>
      <c r="AC42766" s="14"/>
      <c r="AG42766" s="10"/>
      <c r="AH42766" s="10"/>
      <c r="AL42766" s="84"/>
      <c r="AM42766" s="84"/>
    </row>
    <row r="42767" spans="28:39" hidden="1" x14ac:dyDescent="0.25">
      <c r="AB42767" s="14"/>
      <c r="AC42767" s="14"/>
      <c r="AG42767" s="10"/>
      <c r="AH42767" s="10"/>
      <c r="AL42767" s="84"/>
      <c r="AM42767" s="84"/>
    </row>
    <row r="42768" spans="28:39" hidden="1" x14ac:dyDescent="0.25">
      <c r="AB42768" s="14"/>
      <c r="AC42768" s="14"/>
      <c r="AG42768" s="10"/>
      <c r="AH42768" s="10"/>
      <c r="AL42768" s="84"/>
      <c r="AM42768" s="84"/>
    </row>
    <row r="42769" spans="28:39" hidden="1" x14ac:dyDescent="0.25">
      <c r="AB42769" s="14"/>
      <c r="AC42769" s="14"/>
      <c r="AG42769" s="10"/>
      <c r="AH42769" s="10"/>
      <c r="AL42769" s="84"/>
      <c r="AM42769" s="84"/>
    </row>
    <row r="42770" spans="28:39" hidden="1" x14ac:dyDescent="0.25">
      <c r="AB42770" s="14"/>
      <c r="AC42770" s="14"/>
      <c r="AG42770" s="10"/>
      <c r="AH42770" s="10"/>
      <c r="AL42770" s="84"/>
      <c r="AM42770" s="84"/>
    </row>
    <row r="42771" spans="28:39" hidden="1" x14ac:dyDescent="0.25">
      <c r="AB42771" s="14"/>
      <c r="AC42771" s="14"/>
      <c r="AG42771" s="10"/>
      <c r="AH42771" s="10"/>
      <c r="AL42771" s="84"/>
      <c r="AM42771" s="84"/>
    </row>
    <row r="42772" spans="28:39" hidden="1" x14ac:dyDescent="0.25">
      <c r="AB42772" s="14"/>
      <c r="AC42772" s="14"/>
      <c r="AG42772" s="10"/>
      <c r="AH42772" s="10"/>
      <c r="AL42772" s="84"/>
      <c r="AM42772" s="84"/>
    </row>
    <row r="42773" spans="28:39" hidden="1" x14ac:dyDescent="0.25">
      <c r="AB42773" s="14"/>
      <c r="AC42773" s="14"/>
      <c r="AG42773" s="10"/>
      <c r="AH42773" s="10"/>
      <c r="AL42773" s="84"/>
      <c r="AM42773" s="84"/>
    </row>
    <row r="42774" spans="28:39" hidden="1" x14ac:dyDescent="0.25">
      <c r="AB42774" s="14"/>
      <c r="AC42774" s="14"/>
      <c r="AG42774" s="10"/>
      <c r="AH42774" s="10"/>
      <c r="AL42774" s="84"/>
      <c r="AM42774" s="84"/>
    </row>
    <row r="42775" spans="28:39" hidden="1" x14ac:dyDescent="0.25">
      <c r="AB42775" s="14"/>
      <c r="AC42775" s="14"/>
      <c r="AG42775" s="10"/>
      <c r="AH42775" s="10"/>
      <c r="AL42775" s="84"/>
      <c r="AM42775" s="84"/>
    </row>
    <row r="42776" spans="28:39" hidden="1" x14ac:dyDescent="0.25">
      <c r="AB42776" s="14"/>
      <c r="AC42776" s="14"/>
      <c r="AG42776" s="10"/>
      <c r="AH42776" s="10"/>
      <c r="AL42776" s="84"/>
      <c r="AM42776" s="84"/>
    </row>
    <row r="42777" spans="28:39" hidden="1" x14ac:dyDescent="0.25">
      <c r="AB42777" s="14"/>
      <c r="AC42777" s="14"/>
      <c r="AG42777" s="10"/>
      <c r="AH42777" s="10"/>
      <c r="AL42777" s="84"/>
      <c r="AM42777" s="84"/>
    </row>
    <row r="42778" spans="28:39" hidden="1" x14ac:dyDescent="0.25">
      <c r="AB42778" s="14"/>
      <c r="AC42778" s="14"/>
      <c r="AG42778" s="10"/>
      <c r="AH42778" s="10"/>
      <c r="AL42778" s="84"/>
      <c r="AM42778" s="84"/>
    </row>
    <row r="42779" spans="28:39" hidden="1" x14ac:dyDescent="0.25">
      <c r="AB42779" s="14"/>
      <c r="AC42779" s="14"/>
      <c r="AG42779" s="10"/>
      <c r="AH42779" s="10"/>
      <c r="AL42779" s="84"/>
      <c r="AM42779" s="84"/>
    </row>
    <row r="42780" spans="28:39" hidden="1" x14ac:dyDescent="0.25">
      <c r="AB42780" s="14"/>
      <c r="AC42780" s="14"/>
      <c r="AG42780" s="10"/>
      <c r="AH42780" s="10"/>
      <c r="AL42780" s="84"/>
      <c r="AM42780" s="84"/>
    </row>
    <row r="42781" spans="28:39" hidden="1" x14ac:dyDescent="0.25">
      <c r="AB42781" s="14"/>
      <c r="AC42781" s="14"/>
      <c r="AG42781" s="10"/>
      <c r="AH42781" s="10"/>
      <c r="AL42781" s="84"/>
      <c r="AM42781" s="84"/>
    </row>
    <row r="42782" spans="28:39" hidden="1" x14ac:dyDescent="0.25">
      <c r="AB42782" s="14"/>
      <c r="AC42782" s="14"/>
      <c r="AG42782" s="10"/>
      <c r="AH42782" s="10"/>
      <c r="AL42782" s="84"/>
      <c r="AM42782" s="84"/>
    </row>
    <row r="42783" spans="28:39" hidden="1" x14ac:dyDescent="0.25">
      <c r="AB42783" s="14"/>
      <c r="AC42783" s="14"/>
      <c r="AG42783" s="10"/>
      <c r="AH42783" s="10"/>
      <c r="AL42783" s="84"/>
      <c r="AM42783" s="84"/>
    </row>
    <row r="42784" spans="28:39" hidden="1" x14ac:dyDescent="0.25">
      <c r="AB42784" s="14"/>
      <c r="AC42784" s="14"/>
      <c r="AG42784" s="10"/>
      <c r="AH42784" s="10"/>
      <c r="AL42784" s="84"/>
      <c r="AM42784" s="84"/>
    </row>
    <row r="42785" spans="28:39" hidden="1" x14ac:dyDescent="0.25">
      <c r="AB42785" s="14"/>
      <c r="AC42785" s="14"/>
      <c r="AG42785" s="10"/>
      <c r="AH42785" s="10"/>
      <c r="AL42785" s="84"/>
      <c r="AM42785" s="84"/>
    </row>
    <row r="42786" spans="28:39" hidden="1" x14ac:dyDescent="0.25">
      <c r="AB42786" s="14"/>
      <c r="AC42786" s="14"/>
      <c r="AG42786" s="10"/>
      <c r="AH42786" s="10"/>
      <c r="AL42786" s="84"/>
      <c r="AM42786" s="84"/>
    </row>
    <row r="42787" spans="28:39" hidden="1" x14ac:dyDescent="0.25">
      <c r="AB42787" s="14"/>
      <c r="AC42787" s="14"/>
      <c r="AG42787" s="10"/>
      <c r="AH42787" s="10"/>
      <c r="AL42787" s="84"/>
      <c r="AM42787" s="84"/>
    </row>
    <row r="42788" spans="28:39" hidden="1" x14ac:dyDescent="0.25">
      <c r="AB42788" s="14"/>
      <c r="AC42788" s="14"/>
      <c r="AG42788" s="10"/>
      <c r="AH42788" s="10"/>
      <c r="AL42788" s="84"/>
      <c r="AM42788" s="84"/>
    </row>
    <row r="42789" spans="28:39" hidden="1" x14ac:dyDescent="0.25">
      <c r="AB42789" s="14"/>
      <c r="AC42789" s="14"/>
      <c r="AG42789" s="10"/>
      <c r="AH42789" s="10"/>
      <c r="AL42789" s="84"/>
      <c r="AM42789" s="84"/>
    </row>
    <row r="42790" spans="28:39" hidden="1" x14ac:dyDescent="0.25">
      <c r="AB42790" s="14"/>
      <c r="AC42790" s="14"/>
      <c r="AG42790" s="10"/>
      <c r="AH42790" s="10"/>
      <c r="AL42790" s="84"/>
      <c r="AM42790" s="84"/>
    </row>
    <row r="42791" spans="28:39" hidden="1" x14ac:dyDescent="0.25">
      <c r="AB42791" s="14"/>
      <c r="AC42791" s="14"/>
      <c r="AG42791" s="10"/>
      <c r="AH42791" s="10"/>
      <c r="AL42791" s="84"/>
      <c r="AM42791" s="84"/>
    </row>
    <row r="42792" spans="28:39" hidden="1" x14ac:dyDescent="0.25">
      <c r="AB42792" s="14"/>
      <c r="AC42792" s="14"/>
      <c r="AG42792" s="10"/>
      <c r="AH42792" s="10"/>
      <c r="AL42792" s="84"/>
      <c r="AM42792" s="84"/>
    </row>
    <row r="42793" spans="28:39" hidden="1" x14ac:dyDescent="0.25">
      <c r="AB42793" s="14"/>
      <c r="AC42793" s="14"/>
      <c r="AG42793" s="10"/>
      <c r="AH42793" s="10"/>
      <c r="AL42793" s="84"/>
      <c r="AM42793" s="84"/>
    </row>
    <row r="42794" spans="28:39" hidden="1" x14ac:dyDescent="0.25">
      <c r="AB42794" s="14"/>
      <c r="AC42794" s="14"/>
      <c r="AG42794" s="10"/>
      <c r="AH42794" s="10"/>
      <c r="AL42794" s="84"/>
      <c r="AM42794" s="84"/>
    </row>
    <row r="42795" spans="28:39" hidden="1" x14ac:dyDescent="0.25">
      <c r="AB42795" s="14"/>
      <c r="AC42795" s="14"/>
      <c r="AG42795" s="10"/>
      <c r="AH42795" s="10"/>
      <c r="AL42795" s="84"/>
      <c r="AM42795" s="84"/>
    </row>
    <row r="42796" spans="28:39" hidden="1" x14ac:dyDescent="0.25">
      <c r="AB42796" s="14"/>
      <c r="AC42796" s="14"/>
      <c r="AG42796" s="10"/>
      <c r="AH42796" s="10"/>
      <c r="AL42796" s="84"/>
      <c r="AM42796" s="84"/>
    </row>
    <row r="42797" spans="28:39" hidden="1" x14ac:dyDescent="0.25">
      <c r="AB42797" s="14"/>
      <c r="AC42797" s="14"/>
      <c r="AG42797" s="10"/>
      <c r="AH42797" s="10"/>
      <c r="AL42797" s="84"/>
      <c r="AM42797" s="84"/>
    </row>
    <row r="42798" spans="28:39" hidden="1" x14ac:dyDescent="0.25">
      <c r="AB42798" s="14"/>
      <c r="AC42798" s="14"/>
      <c r="AG42798" s="10"/>
      <c r="AH42798" s="10"/>
      <c r="AL42798" s="84"/>
      <c r="AM42798" s="84"/>
    </row>
    <row r="42799" spans="28:39" hidden="1" x14ac:dyDescent="0.25">
      <c r="AB42799" s="14"/>
      <c r="AC42799" s="14"/>
      <c r="AG42799" s="10"/>
      <c r="AH42799" s="10"/>
      <c r="AL42799" s="84"/>
      <c r="AM42799" s="84"/>
    </row>
    <row r="42800" spans="28:39" hidden="1" x14ac:dyDescent="0.25">
      <c r="AB42800" s="14"/>
      <c r="AC42800" s="14"/>
      <c r="AG42800" s="10"/>
      <c r="AH42800" s="10"/>
      <c r="AL42800" s="84"/>
      <c r="AM42800" s="84"/>
    </row>
    <row r="42801" spans="28:39" hidden="1" x14ac:dyDescent="0.25">
      <c r="AB42801" s="14"/>
      <c r="AC42801" s="14"/>
      <c r="AG42801" s="10"/>
      <c r="AH42801" s="10"/>
      <c r="AL42801" s="84"/>
      <c r="AM42801" s="84"/>
    </row>
    <row r="42802" spans="28:39" hidden="1" x14ac:dyDescent="0.25">
      <c r="AB42802" s="14"/>
      <c r="AC42802" s="14"/>
      <c r="AG42802" s="10"/>
      <c r="AH42802" s="10"/>
      <c r="AL42802" s="84"/>
      <c r="AM42802" s="84"/>
    </row>
    <row r="42803" spans="28:39" hidden="1" x14ac:dyDescent="0.25">
      <c r="AB42803" s="14"/>
      <c r="AC42803" s="14"/>
      <c r="AG42803" s="10"/>
      <c r="AH42803" s="10"/>
      <c r="AL42803" s="84"/>
      <c r="AM42803" s="84"/>
    </row>
    <row r="42804" spans="28:39" hidden="1" x14ac:dyDescent="0.25">
      <c r="AB42804" s="14"/>
      <c r="AC42804" s="14"/>
      <c r="AG42804" s="10"/>
      <c r="AH42804" s="10"/>
      <c r="AL42804" s="84"/>
      <c r="AM42804" s="84"/>
    </row>
    <row r="42805" spans="28:39" hidden="1" x14ac:dyDescent="0.25">
      <c r="AB42805" s="14"/>
      <c r="AC42805" s="14"/>
      <c r="AG42805" s="10"/>
      <c r="AH42805" s="10"/>
      <c r="AL42805" s="84"/>
      <c r="AM42805" s="84"/>
    </row>
    <row r="42806" spans="28:39" hidden="1" x14ac:dyDescent="0.25">
      <c r="AB42806" s="14"/>
      <c r="AC42806" s="14"/>
      <c r="AG42806" s="10"/>
      <c r="AH42806" s="10"/>
      <c r="AL42806" s="84"/>
      <c r="AM42806" s="84"/>
    </row>
    <row r="42807" spans="28:39" hidden="1" x14ac:dyDescent="0.25">
      <c r="AB42807" s="14"/>
      <c r="AC42807" s="14"/>
      <c r="AG42807" s="10"/>
      <c r="AH42807" s="10"/>
      <c r="AL42807" s="84"/>
      <c r="AM42807" s="84"/>
    </row>
    <row r="42808" spans="28:39" hidden="1" x14ac:dyDescent="0.25">
      <c r="AB42808" s="14"/>
      <c r="AC42808" s="14"/>
      <c r="AG42808" s="10"/>
      <c r="AH42808" s="10"/>
      <c r="AL42808" s="84"/>
      <c r="AM42808" s="84"/>
    </row>
    <row r="42809" spans="28:39" hidden="1" x14ac:dyDescent="0.25">
      <c r="AB42809" s="14"/>
      <c r="AC42809" s="14"/>
      <c r="AG42809" s="10"/>
      <c r="AH42809" s="10"/>
      <c r="AL42809" s="84"/>
      <c r="AM42809" s="84"/>
    </row>
    <row r="42810" spans="28:39" hidden="1" x14ac:dyDescent="0.25">
      <c r="AB42810" s="14"/>
      <c r="AC42810" s="14"/>
      <c r="AG42810" s="10"/>
      <c r="AH42810" s="10"/>
      <c r="AL42810" s="84"/>
      <c r="AM42810" s="84"/>
    </row>
    <row r="42811" spans="28:39" hidden="1" x14ac:dyDescent="0.25">
      <c r="AB42811" s="14"/>
      <c r="AC42811" s="14"/>
      <c r="AG42811" s="10"/>
      <c r="AH42811" s="10"/>
      <c r="AL42811" s="84"/>
      <c r="AM42811" s="84"/>
    </row>
    <row r="42812" spans="28:39" hidden="1" x14ac:dyDescent="0.25">
      <c r="AB42812" s="14"/>
      <c r="AC42812" s="14"/>
      <c r="AG42812" s="10"/>
      <c r="AH42812" s="10"/>
      <c r="AL42812" s="84"/>
      <c r="AM42812" s="84"/>
    </row>
    <row r="42813" spans="28:39" hidden="1" x14ac:dyDescent="0.25">
      <c r="AB42813" s="14"/>
      <c r="AC42813" s="14"/>
      <c r="AG42813" s="10"/>
      <c r="AH42813" s="10"/>
      <c r="AL42813" s="84"/>
      <c r="AM42813" s="84"/>
    </row>
    <row r="42814" spans="28:39" hidden="1" x14ac:dyDescent="0.25">
      <c r="AB42814" s="14"/>
      <c r="AC42814" s="14"/>
      <c r="AG42814" s="10"/>
      <c r="AH42814" s="10"/>
      <c r="AL42814" s="84"/>
      <c r="AM42814" s="84"/>
    </row>
    <row r="42815" spans="28:39" hidden="1" x14ac:dyDescent="0.25">
      <c r="AB42815" s="14"/>
      <c r="AC42815" s="14"/>
      <c r="AG42815" s="10"/>
      <c r="AH42815" s="10"/>
      <c r="AL42815" s="84"/>
      <c r="AM42815" s="84"/>
    </row>
    <row r="42816" spans="28:39" hidden="1" x14ac:dyDescent="0.25">
      <c r="AB42816" s="14"/>
      <c r="AC42816" s="14"/>
      <c r="AG42816" s="10"/>
      <c r="AH42816" s="10"/>
      <c r="AL42816" s="84"/>
      <c r="AM42816" s="84"/>
    </row>
    <row r="42817" spans="28:39" hidden="1" x14ac:dyDescent="0.25">
      <c r="AB42817" s="14"/>
      <c r="AC42817" s="14"/>
      <c r="AG42817" s="10"/>
      <c r="AH42817" s="10"/>
      <c r="AL42817" s="84"/>
      <c r="AM42817" s="84"/>
    </row>
    <row r="42818" spans="28:39" hidden="1" x14ac:dyDescent="0.25">
      <c r="AB42818" s="14"/>
      <c r="AC42818" s="14"/>
      <c r="AG42818" s="10"/>
      <c r="AH42818" s="10"/>
      <c r="AL42818" s="84"/>
      <c r="AM42818" s="84"/>
    </row>
    <row r="42819" spans="28:39" hidden="1" x14ac:dyDescent="0.25">
      <c r="AB42819" s="14"/>
      <c r="AC42819" s="14"/>
      <c r="AG42819" s="10"/>
      <c r="AH42819" s="10"/>
      <c r="AL42819" s="84"/>
      <c r="AM42819" s="84"/>
    </row>
    <row r="42820" spans="28:39" hidden="1" x14ac:dyDescent="0.25">
      <c r="AB42820" s="14"/>
      <c r="AC42820" s="14"/>
      <c r="AG42820" s="10"/>
      <c r="AH42820" s="10"/>
      <c r="AL42820" s="84"/>
      <c r="AM42820" s="84"/>
    </row>
    <row r="42821" spans="28:39" hidden="1" x14ac:dyDescent="0.25">
      <c r="AB42821" s="14"/>
      <c r="AC42821" s="14"/>
      <c r="AG42821" s="10"/>
      <c r="AH42821" s="10"/>
      <c r="AL42821" s="84"/>
      <c r="AM42821" s="84"/>
    </row>
    <row r="42822" spans="28:39" hidden="1" x14ac:dyDescent="0.25">
      <c r="AB42822" s="14"/>
      <c r="AC42822" s="14"/>
      <c r="AG42822" s="10"/>
      <c r="AH42822" s="10"/>
      <c r="AL42822" s="84"/>
      <c r="AM42822" s="84"/>
    </row>
    <row r="42823" spans="28:39" hidden="1" x14ac:dyDescent="0.25">
      <c r="AB42823" s="14"/>
      <c r="AC42823" s="14"/>
      <c r="AG42823" s="10"/>
      <c r="AH42823" s="10"/>
      <c r="AL42823" s="84"/>
      <c r="AM42823" s="84"/>
    </row>
    <row r="42824" spans="28:39" hidden="1" x14ac:dyDescent="0.25">
      <c r="AB42824" s="14"/>
      <c r="AC42824" s="14"/>
      <c r="AG42824" s="10"/>
      <c r="AH42824" s="10"/>
      <c r="AL42824" s="84"/>
      <c r="AM42824" s="84"/>
    </row>
    <row r="42825" spans="28:39" hidden="1" x14ac:dyDescent="0.25">
      <c r="AB42825" s="14"/>
      <c r="AC42825" s="14"/>
      <c r="AG42825" s="10"/>
      <c r="AH42825" s="10"/>
      <c r="AL42825" s="84"/>
      <c r="AM42825" s="84"/>
    </row>
    <row r="42826" spans="28:39" hidden="1" x14ac:dyDescent="0.25">
      <c r="AB42826" s="14"/>
      <c r="AC42826" s="14"/>
      <c r="AG42826" s="10"/>
      <c r="AH42826" s="10"/>
      <c r="AL42826" s="84"/>
      <c r="AM42826" s="84"/>
    </row>
    <row r="42827" spans="28:39" hidden="1" x14ac:dyDescent="0.25">
      <c r="AB42827" s="14"/>
      <c r="AC42827" s="14"/>
      <c r="AG42827" s="10"/>
      <c r="AH42827" s="10"/>
      <c r="AL42827" s="84"/>
      <c r="AM42827" s="84"/>
    </row>
    <row r="42828" spans="28:39" hidden="1" x14ac:dyDescent="0.25">
      <c r="AB42828" s="14"/>
      <c r="AC42828" s="14"/>
      <c r="AG42828" s="10"/>
      <c r="AH42828" s="10"/>
      <c r="AL42828" s="84"/>
      <c r="AM42828" s="84"/>
    </row>
    <row r="42829" spans="28:39" hidden="1" x14ac:dyDescent="0.25">
      <c r="AB42829" s="14"/>
      <c r="AC42829" s="14"/>
      <c r="AG42829" s="10"/>
      <c r="AH42829" s="10"/>
      <c r="AL42829" s="84"/>
      <c r="AM42829" s="84"/>
    </row>
    <row r="42830" spans="28:39" hidden="1" x14ac:dyDescent="0.25">
      <c r="AB42830" s="14"/>
      <c r="AC42830" s="14"/>
      <c r="AG42830" s="10"/>
      <c r="AH42830" s="10"/>
      <c r="AL42830" s="84"/>
      <c r="AM42830" s="84"/>
    </row>
    <row r="42831" spans="28:39" hidden="1" x14ac:dyDescent="0.25">
      <c r="AB42831" s="14"/>
      <c r="AC42831" s="14"/>
      <c r="AG42831" s="10"/>
      <c r="AH42831" s="10"/>
      <c r="AL42831" s="84"/>
      <c r="AM42831" s="84"/>
    </row>
    <row r="42832" spans="28:39" hidden="1" x14ac:dyDescent="0.25">
      <c r="AB42832" s="14"/>
      <c r="AC42832" s="14"/>
      <c r="AG42832" s="10"/>
      <c r="AH42832" s="10"/>
      <c r="AL42832" s="84"/>
      <c r="AM42832" s="84"/>
    </row>
    <row r="42833" spans="28:39" hidden="1" x14ac:dyDescent="0.25">
      <c r="AB42833" s="14"/>
      <c r="AC42833" s="14"/>
      <c r="AG42833" s="10"/>
      <c r="AH42833" s="10"/>
      <c r="AL42833" s="84"/>
      <c r="AM42833" s="84"/>
    </row>
    <row r="42834" spans="28:39" hidden="1" x14ac:dyDescent="0.25">
      <c r="AB42834" s="14"/>
      <c r="AC42834" s="14"/>
      <c r="AG42834" s="10"/>
      <c r="AH42834" s="10"/>
      <c r="AL42834" s="84"/>
      <c r="AM42834" s="84"/>
    </row>
    <row r="42835" spans="28:39" hidden="1" x14ac:dyDescent="0.25">
      <c r="AB42835" s="14"/>
      <c r="AC42835" s="14"/>
      <c r="AG42835" s="10"/>
      <c r="AH42835" s="10"/>
      <c r="AL42835" s="84"/>
      <c r="AM42835" s="84"/>
    </row>
    <row r="42836" spans="28:39" hidden="1" x14ac:dyDescent="0.25">
      <c r="AB42836" s="14"/>
      <c r="AC42836" s="14"/>
      <c r="AG42836" s="10"/>
      <c r="AH42836" s="10"/>
      <c r="AL42836" s="84"/>
      <c r="AM42836" s="84"/>
    </row>
    <row r="42837" spans="28:39" hidden="1" x14ac:dyDescent="0.25">
      <c r="AB42837" s="14"/>
      <c r="AC42837" s="14"/>
      <c r="AG42837" s="10"/>
      <c r="AH42837" s="10"/>
      <c r="AL42837" s="84"/>
      <c r="AM42837" s="84"/>
    </row>
    <row r="42838" spans="28:39" hidden="1" x14ac:dyDescent="0.25">
      <c r="AB42838" s="14"/>
      <c r="AC42838" s="14"/>
      <c r="AG42838" s="10"/>
      <c r="AH42838" s="10"/>
      <c r="AL42838" s="84"/>
      <c r="AM42838" s="84"/>
    </row>
    <row r="42839" spans="28:39" hidden="1" x14ac:dyDescent="0.25">
      <c r="AB42839" s="14"/>
      <c r="AC42839" s="14"/>
      <c r="AG42839" s="10"/>
      <c r="AH42839" s="10"/>
      <c r="AL42839" s="84"/>
      <c r="AM42839" s="84"/>
    </row>
    <row r="42840" spans="28:39" hidden="1" x14ac:dyDescent="0.25">
      <c r="AB42840" s="14"/>
      <c r="AC42840" s="14"/>
      <c r="AG42840" s="10"/>
      <c r="AH42840" s="10"/>
      <c r="AL42840" s="84"/>
      <c r="AM42840" s="84"/>
    </row>
    <row r="42841" spans="28:39" hidden="1" x14ac:dyDescent="0.25">
      <c r="AB42841" s="14"/>
      <c r="AC42841" s="14"/>
      <c r="AG42841" s="10"/>
      <c r="AH42841" s="10"/>
      <c r="AL42841" s="84"/>
      <c r="AM42841" s="84"/>
    </row>
    <row r="42842" spans="28:39" hidden="1" x14ac:dyDescent="0.25">
      <c r="AB42842" s="14"/>
      <c r="AC42842" s="14"/>
      <c r="AG42842" s="10"/>
      <c r="AH42842" s="10"/>
      <c r="AL42842" s="84"/>
      <c r="AM42842" s="84"/>
    </row>
    <row r="42843" spans="28:39" hidden="1" x14ac:dyDescent="0.25">
      <c r="AB42843" s="14"/>
      <c r="AC42843" s="14"/>
      <c r="AG42843" s="10"/>
      <c r="AH42843" s="10"/>
      <c r="AL42843" s="84"/>
      <c r="AM42843" s="84"/>
    </row>
    <row r="42844" spans="28:39" hidden="1" x14ac:dyDescent="0.25">
      <c r="AB42844" s="14"/>
      <c r="AC42844" s="14"/>
      <c r="AG42844" s="10"/>
      <c r="AH42844" s="10"/>
      <c r="AL42844" s="84"/>
      <c r="AM42844" s="84"/>
    </row>
    <row r="42845" spans="28:39" hidden="1" x14ac:dyDescent="0.25">
      <c r="AB42845" s="14"/>
      <c r="AC42845" s="14"/>
      <c r="AG42845" s="10"/>
      <c r="AH42845" s="10"/>
      <c r="AL42845" s="84"/>
      <c r="AM42845" s="84"/>
    </row>
    <row r="42846" spans="28:39" hidden="1" x14ac:dyDescent="0.25">
      <c r="AB42846" s="14"/>
      <c r="AC42846" s="14"/>
      <c r="AG42846" s="10"/>
      <c r="AH42846" s="10"/>
      <c r="AL42846" s="84"/>
      <c r="AM42846" s="84"/>
    </row>
    <row r="42847" spans="28:39" hidden="1" x14ac:dyDescent="0.25">
      <c r="AB42847" s="14"/>
      <c r="AC42847" s="14"/>
      <c r="AG42847" s="10"/>
      <c r="AH42847" s="10"/>
      <c r="AL42847" s="84"/>
      <c r="AM42847" s="84"/>
    </row>
    <row r="42848" spans="28:39" hidden="1" x14ac:dyDescent="0.25">
      <c r="AB42848" s="14"/>
      <c r="AC42848" s="14"/>
      <c r="AG42848" s="10"/>
      <c r="AH42848" s="10"/>
      <c r="AL42848" s="84"/>
      <c r="AM42848" s="84"/>
    </row>
    <row r="42849" spans="28:39" hidden="1" x14ac:dyDescent="0.25">
      <c r="AB42849" s="14"/>
      <c r="AC42849" s="14"/>
      <c r="AG42849" s="10"/>
      <c r="AH42849" s="10"/>
      <c r="AL42849" s="84"/>
      <c r="AM42849" s="84"/>
    </row>
    <row r="42850" spans="28:39" hidden="1" x14ac:dyDescent="0.25">
      <c r="AB42850" s="14"/>
      <c r="AC42850" s="14"/>
      <c r="AG42850" s="10"/>
      <c r="AH42850" s="10"/>
      <c r="AL42850" s="84"/>
      <c r="AM42850" s="84"/>
    </row>
    <row r="42851" spans="28:39" hidden="1" x14ac:dyDescent="0.25">
      <c r="AB42851" s="14"/>
      <c r="AC42851" s="14"/>
      <c r="AG42851" s="10"/>
      <c r="AH42851" s="10"/>
      <c r="AL42851" s="84"/>
      <c r="AM42851" s="84"/>
    </row>
    <row r="42852" spans="28:39" hidden="1" x14ac:dyDescent="0.25">
      <c r="AB42852" s="14"/>
      <c r="AC42852" s="14"/>
      <c r="AG42852" s="10"/>
      <c r="AH42852" s="10"/>
      <c r="AL42852" s="84"/>
      <c r="AM42852" s="84"/>
    </row>
    <row r="42853" spans="28:39" hidden="1" x14ac:dyDescent="0.25">
      <c r="AB42853" s="14"/>
      <c r="AC42853" s="14"/>
      <c r="AG42853" s="10"/>
      <c r="AH42853" s="10"/>
      <c r="AL42853" s="84"/>
      <c r="AM42853" s="84"/>
    </row>
    <row r="42854" spans="28:39" hidden="1" x14ac:dyDescent="0.25">
      <c r="AB42854" s="14"/>
      <c r="AC42854" s="14"/>
      <c r="AG42854" s="10"/>
      <c r="AH42854" s="10"/>
      <c r="AL42854" s="84"/>
      <c r="AM42854" s="84"/>
    </row>
    <row r="42855" spans="28:39" hidden="1" x14ac:dyDescent="0.25">
      <c r="AB42855" s="14"/>
      <c r="AC42855" s="14"/>
      <c r="AG42855" s="10"/>
      <c r="AH42855" s="10"/>
      <c r="AL42855" s="84"/>
      <c r="AM42855" s="84"/>
    </row>
    <row r="42856" spans="28:39" hidden="1" x14ac:dyDescent="0.25">
      <c r="AB42856" s="14"/>
      <c r="AC42856" s="14"/>
      <c r="AG42856" s="10"/>
      <c r="AH42856" s="10"/>
      <c r="AL42856" s="84"/>
      <c r="AM42856" s="84"/>
    </row>
    <row r="42857" spans="28:39" hidden="1" x14ac:dyDescent="0.25">
      <c r="AB42857" s="14"/>
      <c r="AC42857" s="14"/>
      <c r="AG42857" s="10"/>
      <c r="AH42857" s="10"/>
      <c r="AL42857" s="84"/>
      <c r="AM42857" s="84"/>
    </row>
    <row r="42858" spans="28:39" hidden="1" x14ac:dyDescent="0.25">
      <c r="AB42858" s="14"/>
      <c r="AC42858" s="14"/>
      <c r="AG42858" s="10"/>
      <c r="AH42858" s="10"/>
      <c r="AL42858" s="84"/>
      <c r="AM42858" s="84"/>
    </row>
    <row r="42859" spans="28:39" hidden="1" x14ac:dyDescent="0.25">
      <c r="AB42859" s="14"/>
      <c r="AC42859" s="14"/>
      <c r="AG42859" s="10"/>
      <c r="AH42859" s="10"/>
      <c r="AL42859" s="84"/>
      <c r="AM42859" s="84"/>
    </row>
    <row r="42860" spans="28:39" hidden="1" x14ac:dyDescent="0.25">
      <c r="AB42860" s="14"/>
      <c r="AC42860" s="14"/>
      <c r="AG42860" s="10"/>
      <c r="AH42860" s="10"/>
      <c r="AL42860" s="84"/>
      <c r="AM42860" s="84"/>
    </row>
    <row r="42861" spans="28:39" hidden="1" x14ac:dyDescent="0.25">
      <c r="AB42861" s="14"/>
      <c r="AC42861" s="14"/>
      <c r="AG42861" s="10"/>
      <c r="AH42861" s="10"/>
      <c r="AL42861" s="84"/>
      <c r="AM42861" s="84"/>
    </row>
    <row r="42862" spans="28:39" hidden="1" x14ac:dyDescent="0.25">
      <c r="AB42862" s="14"/>
      <c r="AC42862" s="14"/>
      <c r="AG42862" s="10"/>
      <c r="AH42862" s="10"/>
      <c r="AL42862" s="84"/>
      <c r="AM42862" s="84"/>
    </row>
    <row r="42863" spans="28:39" hidden="1" x14ac:dyDescent="0.25">
      <c r="AB42863" s="14"/>
      <c r="AC42863" s="14"/>
      <c r="AG42863" s="10"/>
      <c r="AH42863" s="10"/>
      <c r="AL42863" s="84"/>
      <c r="AM42863" s="84"/>
    </row>
    <row r="42864" spans="28:39" hidden="1" x14ac:dyDescent="0.25">
      <c r="AB42864" s="14"/>
      <c r="AC42864" s="14"/>
      <c r="AG42864" s="10"/>
      <c r="AH42864" s="10"/>
      <c r="AL42864" s="84"/>
      <c r="AM42864" s="84"/>
    </row>
    <row r="42865" spans="28:39" hidden="1" x14ac:dyDescent="0.25">
      <c r="AB42865" s="14"/>
      <c r="AC42865" s="14"/>
      <c r="AG42865" s="10"/>
      <c r="AH42865" s="10"/>
      <c r="AL42865" s="84"/>
      <c r="AM42865" s="84"/>
    </row>
    <row r="42866" spans="28:39" hidden="1" x14ac:dyDescent="0.25">
      <c r="AB42866" s="14"/>
      <c r="AC42866" s="14"/>
      <c r="AG42866" s="10"/>
      <c r="AH42866" s="10"/>
      <c r="AL42866" s="84"/>
      <c r="AM42866" s="84"/>
    </row>
    <row r="42867" spans="28:39" hidden="1" x14ac:dyDescent="0.25">
      <c r="AB42867" s="14"/>
      <c r="AC42867" s="14"/>
      <c r="AG42867" s="10"/>
      <c r="AH42867" s="10"/>
      <c r="AL42867" s="84"/>
      <c r="AM42867" s="84"/>
    </row>
    <row r="42868" spans="28:39" hidden="1" x14ac:dyDescent="0.25">
      <c r="AB42868" s="14"/>
      <c r="AC42868" s="14"/>
      <c r="AG42868" s="10"/>
      <c r="AH42868" s="10"/>
      <c r="AL42868" s="84"/>
      <c r="AM42868" s="84"/>
    </row>
    <row r="42869" spans="28:39" hidden="1" x14ac:dyDescent="0.25">
      <c r="AB42869" s="14"/>
      <c r="AC42869" s="14"/>
      <c r="AG42869" s="10"/>
      <c r="AH42869" s="10"/>
      <c r="AL42869" s="84"/>
      <c r="AM42869" s="84"/>
    </row>
    <row r="42870" spans="28:39" hidden="1" x14ac:dyDescent="0.25">
      <c r="AB42870" s="14"/>
      <c r="AC42870" s="14"/>
      <c r="AG42870" s="10"/>
      <c r="AH42870" s="10"/>
      <c r="AL42870" s="84"/>
      <c r="AM42870" s="84"/>
    </row>
    <row r="42871" spans="28:39" hidden="1" x14ac:dyDescent="0.25">
      <c r="AB42871" s="14"/>
      <c r="AC42871" s="14"/>
      <c r="AG42871" s="10"/>
      <c r="AH42871" s="10"/>
      <c r="AL42871" s="84"/>
      <c r="AM42871" s="84"/>
    </row>
    <row r="42872" spans="28:39" hidden="1" x14ac:dyDescent="0.25">
      <c r="AB42872" s="14"/>
      <c r="AC42872" s="14"/>
      <c r="AG42872" s="10"/>
      <c r="AH42872" s="10"/>
      <c r="AL42872" s="84"/>
      <c r="AM42872" s="84"/>
    </row>
    <row r="42873" spans="28:39" hidden="1" x14ac:dyDescent="0.25">
      <c r="AB42873" s="14"/>
      <c r="AC42873" s="14"/>
      <c r="AG42873" s="10"/>
      <c r="AH42873" s="10"/>
      <c r="AL42873" s="84"/>
      <c r="AM42873" s="84"/>
    </row>
    <row r="42874" spans="28:39" hidden="1" x14ac:dyDescent="0.25">
      <c r="AB42874" s="14"/>
      <c r="AC42874" s="14"/>
      <c r="AG42874" s="10"/>
      <c r="AH42874" s="10"/>
      <c r="AL42874" s="84"/>
      <c r="AM42874" s="84"/>
    </row>
    <row r="42875" spans="28:39" hidden="1" x14ac:dyDescent="0.25">
      <c r="AB42875" s="14"/>
      <c r="AC42875" s="14"/>
      <c r="AG42875" s="10"/>
      <c r="AH42875" s="10"/>
      <c r="AL42875" s="84"/>
      <c r="AM42875" s="84"/>
    </row>
    <row r="42876" spans="28:39" hidden="1" x14ac:dyDescent="0.25">
      <c r="AB42876" s="14"/>
      <c r="AC42876" s="14"/>
      <c r="AG42876" s="10"/>
      <c r="AH42876" s="10"/>
      <c r="AL42876" s="84"/>
      <c r="AM42876" s="84"/>
    </row>
    <row r="42877" spans="28:39" hidden="1" x14ac:dyDescent="0.25">
      <c r="AB42877" s="14"/>
      <c r="AC42877" s="14"/>
      <c r="AG42877" s="10"/>
      <c r="AH42877" s="10"/>
      <c r="AL42877" s="84"/>
      <c r="AM42877" s="84"/>
    </row>
    <row r="42878" spans="28:39" hidden="1" x14ac:dyDescent="0.25">
      <c r="AB42878" s="14"/>
      <c r="AC42878" s="14"/>
      <c r="AG42878" s="10"/>
      <c r="AH42878" s="10"/>
      <c r="AL42878" s="84"/>
      <c r="AM42878" s="84"/>
    </row>
    <row r="42879" spans="28:39" hidden="1" x14ac:dyDescent="0.25">
      <c r="AB42879" s="14"/>
      <c r="AC42879" s="14"/>
      <c r="AG42879" s="10"/>
      <c r="AH42879" s="10"/>
      <c r="AL42879" s="84"/>
      <c r="AM42879" s="84"/>
    </row>
    <row r="42880" spans="28:39" hidden="1" x14ac:dyDescent="0.25">
      <c r="AB42880" s="14"/>
      <c r="AC42880" s="14"/>
      <c r="AG42880" s="10"/>
      <c r="AH42880" s="10"/>
      <c r="AL42880" s="84"/>
      <c r="AM42880" s="84"/>
    </row>
    <row r="42881" spans="28:39" hidden="1" x14ac:dyDescent="0.25">
      <c r="AB42881" s="14"/>
      <c r="AC42881" s="14"/>
      <c r="AG42881" s="10"/>
      <c r="AH42881" s="10"/>
      <c r="AL42881" s="84"/>
      <c r="AM42881" s="84"/>
    </row>
    <row r="42882" spans="28:39" hidden="1" x14ac:dyDescent="0.25">
      <c r="AB42882" s="14"/>
      <c r="AC42882" s="14"/>
      <c r="AG42882" s="10"/>
      <c r="AH42882" s="10"/>
      <c r="AL42882" s="84"/>
      <c r="AM42882" s="84"/>
    </row>
    <row r="42883" spans="28:39" hidden="1" x14ac:dyDescent="0.25">
      <c r="AB42883" s="14"/>
      <c r="AC42883" s="14"/>
      <c r="AG42883" s="10"/>
      <c r="AH42883" s="10"/>
      <c r="AL42883" s="84"/>
      <c r="AM42883" s="84"/>
    </row>
    <row r="42884" spans="28:39" hidden="1" x14ac:dyDescent="0.25">
      <c r="AB42884" s="14"/>
      <c r="AC42884" s="14"/>
      <c r="AG42884" s="10"/>
      <c r="AH42884" s="10"/>
      <c r="AL42884" s="84"/>
      <c r="AM42884" s="84"/>
    </row>
    <row r="42885" spans="28:39" hidden="1" x14ac:dyDescent="0.25">
      <c r="AB42885" s="14"/>
      <c r="AC42885" s="14"/>
      <c r="AG42885" s="10"/>
      <c r="AH42885" s="10"/>
      <c r="AL42885" s="84"/>
      <c r="AM42885" s="84"/>
    </row>
    <row r="42886" spans="28:39" hidden="1" x14ac:dyDescent="0.25">
      <c r="AB42886" s="14"/>
      <c r="AC42886" s="14"/>
      <c r="AG42886" s="10"/>
      <c r="AH42886" s="10"/>
      <c r="AL42886" s="84"/>
      <c r="AM42886" s="84"/>
    </row>
    <row r="42887" spans="28:39" hidden="1" x14ac:dyDescent="0.25">
      <c r="AB42887" s="14"/>
      <c r="AC42887" s="14"/>
      <c r="AG42887" s="10"/>
      <c r="AH42887" s="10"/>
      <c r="AL42887" s="84"/>
      <c r="AM42887" s="84"/>
    </row>
    <row r="42888" spans="28:39" hidden="1" x14ac:dyDescent="0.25">
      <c r="AB42888" s="14"/>
      <c r="AC42888" s="14"/>
      <c r="AG42888" s="10"/>
      <c r="AH42888" s="10"/>
      <c r="AL42888" s="84"/>
      <c r="AM42888" s="84"/>
    </row>
    <row r="42889" spans="28:39" hidden="1" x14ac:dyDescent="0.25">
      <c r="AB42889" s="14"/>
      <c r="AC42889" s="14"/>
      <c r="AG42889" s="10"/>
      <c r="AH42889" s="10"/>
      <c r="AL42889" s="84"/>
      <c r="AM42889" s="84"/>
    </row>
    <row r="42890" spans="28:39" hidden="1" x14ac:dyDescent="0.25">
      <c r="AB42890" s="14"/>
      <c r="AC42890" s="14"/>
      <c r="AG42890" s="10"/>
      <c r="AH42890" s="10"/>
      <c r="AL42890" s="84"/>
      <c r="AM42890" s="84"/>
    </row>
    <row r="42891" spans="28:39" hidden="1" x14ac:dyDescent="0.25">
      <c r="AB42891" s="14"/>
      <c r="AC42891" s="14"/>
      <c r="AG42891" s="10"/>
      <c r="AH42891" s="10"/>
      <c r="AL42891" s="84"/>
      <c r="AM42891" s="84"/>
    </row>
    <row r="42892" spans="28:39" hidden="1" x14ac:dyDescent="0.25">
      <c r="AB42892" s="14"/>
      <c r="AC42892" s="14"/>
      <c r="AG42892" s="10"/>
      <c r="AH42892" s="10"/>
      <c r="AL42892" s="84"/>
      <c r="AM42892" s="84"/>
    </row>
    <row r="42893" spans="28:39" hidden="1" x14ac:dyDescent="0.25">
      <c r="AB42893" s="14"/>
      <c r="AC42893" s="14"/>
      <c r="AG42893" s="10"/>
      <c r="AH42893" s="10"/>
      <c r="AL42893" s="84"/>
      <c r="AM42893" s="84"/>
    </row>
    <row r="42894" spans="28:39" hidden="1" x14ac:dyDescent="0.25">
      <c r="AB42894" s="14"/>
      <c r="AC42894" s="14"/>
      <c r="AG42894" s="10"/>
      <c r="AH42894" s="10"/>
      <c r="AL42894" s="84"/>
      <c r="AM42894" s="84"/>
    </row>
    <row r="42895" spans="28:39" hidden="1" x14ac:dyDescent="0.25">
      <c r="AB42895" s="14"/>
      <c r="AC42895" s="14"/>
      <c r="AG42895" s="10"/>
      <c r="AH42895" s="10"/>
      <c r="AL42895" s="84"/>
      <c r="AM42895" s="84"/>
    </row>
    <row r="42896" spans="28:39" hidden="1" x14ac:dyDescent="0.25">
      <c r="AB42896" s="14"/>
      <c r="AC42896" s="14"/>
      <c r="AG42896" s="10"/>
      <c r="AH42896" s="10"/>
      <c r="AL42896" s="84"/>
      <c r="AM42896" s="84"/>
    </row>
    <row r="42897" spans="28:39" hidden="1" x14ac:dyDescent="0.25">
      <c r="AB42897" s="14"/>
      <c r="AC42897" s="14"/>
      <c r="AG42897" s="10"/>
      <c r="AH42897" s="10"/>
      <c r="AL42897" s="84"/>
      <c r="AM42897" s="84"/>
    </row>
    <row r="42898" spans="28:39" hidden="1" x14ac:dyDescent="0.25">
      <c r="AB42898" s="14"/>
      <c r="AC42898" s="14"/>
      <c r="AG42898" s="10"/>
      <c r="AH42898" s="10"/>
      <c r="AL42898" s="84"/>
      <c r="AM42898" s="84"/>
    </row>
    <row r="42899" spans="28:39" hidden="1" x14ac:dyDescent="0.25">
      <c r="AB42899" s="14"/>
      <c r="AC42899" s="14"/>
      <c r="AG42899" s="10"/>
      <c r="AH42899" s="10"/>
      <c r="AL42899" s="84"/>
      <c r="AM42899" s="84"/>
    </row>
    <row r="42900" spans="28:39" hidden="1" x14ac:dyDescent="0.25">
      <c r="AB42900" s="14"/>
      <c r="AC42900" s="14"/>
      <c r="AG42900" s="10"/>
      <c r="AH42900" s="10"/>
      <c r="AL42900" s="84"/>
      <c r="AM42900" s="84"/>
    </row>
    <row r="42901" spans="28:39" hidden="1" x14ac:dyDescent="0.25">
      <c r="AB42901" s="14"/>
      <c r="AC42901" s="14"/>
      <c r="AG42901" s="10"/>
      <c r="AH42901" s="10"/>
      <c r="AL42901" s="84"/>
      <c r="AM42901" s="84"/>
    </row>
    <row r="42902" spans="28:39" hidden="1" x14ac:dyDescent="0.25">
      <c r="AB42902" s="14"/>
      <c r="AC42902" s="14"/>
      <c r="AG42902" s="10"/>
      <c r="AH42902" s="10"/>
      <c r="AL42902" s="84"/>
      <c r="AM42902" s="84"/>
    </row>
    <row r="42903" spans="28:39" hidden="1" x14ac:dyDescent="0.25">
      <c r="AB42903" s="14"/>
      <c r="AC42903" s="14"/>
      <c r="AG42903" s="10"/>
      <c r="AH42903" s="10"/>
      <c r="AL42903" s="84"/>
      <c r="AM42903" s="84"/>
    </row>
    <row r="42904" spans="28:39" hidden="1" x14ac:dyDescent="0.25">
      <c r="AB42904" s="14"/>
      <c r="AC42904" s="14"/>
      <c r="AG42904" s="10"/>
      <c r="AH42904" s="10"/>
      <c r="AL42904" s="84"/>
      <c r="AM42904" s="84"/>
    </row>
    <row r="42905" spans="28:39" hidden="1" x14ac:dyDescent="0.25">
      <c r="AB42905" s="14"/>
      <c r="AC42905" s="14"/>
      <c r="AG42905" s="10"/>
      <c r="AH42905" s="10"/>
      <c r="AL42905" s="84"/>
      <c r="AM42905" s="84"/>
    </row>
    <row r="42906" spans="28:39" hidden="1" x14ac:dyDescent="0.25">
      <c r="AB42906" s="14"/>
      <c r="AC42906" s="14"/>
      <c r="AG42906" s="10"/>
      <c r="AH42906" s="10"/>
      <c r="AL42906" s="84"/>
      <c r="AM42906" s="84"/>
    </row>
    <row r="42907" spans="28:39" hidden="1" x14ac:dyDescent="0.25">
      <c r="AB42907" s="14"/>
      <c r="AC42907" s="14"/>
      <c r="AG42907" s="10"/>
      <c r="AH42907" s="10"/>
      <c r="AL42907" s="84"/>
      <c r="AM42907" s="84"/>
    </row>
    <row r="42908" spans="28:39" hidden="1" x14ac:dyDescent="0.25">
      <c r="AB42908" s="14"/>
      <c r="AC42908" s="14"/>
      <c r="AG42908" s="10"/>
      <c r="AH42908" s="10"/>
      <c r="AL42908" s="84"/>
      <c r="AM42908" s="84"/>
    </row>
    <row r="42909" spans="28:39" hidden="1" x14ac:dyDescent="0.25">
      <c r="AB42909" s="14"/>
      <c r="AC42909" s="14"/>
      <c r="AG42909" s="10"/>
      <c r="AH42909" s="10"/>
      <c r="AL42909" s="84"/>
      <c r="AM42909" s="84"/>
    </row>
    <row r="42910" spans="28:39" hidden="1" x14ac:dyDescent="0.25">
      <c r="AB42910" s="14"/>
      <c r="AC42910" s="14"/>
      <c r="AG42910" s="10"/>
      <c r="AH42910" s="10"/>
      <c r="AL42910" s="84"/>
      <c r="AM42910" s="84"/>
    </row>
    <row r="42911" spans="28:39" hidden="1" x14ac:dyDescent="0.25">
      <c r="AB42911" s="14"/>
      <c r="AC42911" s="14"/>
      <c r="AG42911" s="10"/>
      <c r="AH42911" s="10"/>
      <c r="AL42911" s="84"/>
      <c r="AM42911" s="84"/>
    </row>
    <row r="42912" spans="28:39" hidden="1" x14ac:dyDescent="0.25">
      <c r="AB42912" s="14"/>
      <c r="AC42912" s="14"/>
      <c r="AG42912" s="10"/>
      <c r="AH42912" s="10"/>
      <c r="AL42912" s="84"/>
      <c r="AM42912" s="84"/>
    </row>
    <row r="42913" spans="28:39" hidden="1" x14ac:dyDescent="0.25">
      <c r="AB42913" s="14"/>
      <c r="AC42913" s="14"/>
      <c r="AG42913" s="10"/>
      <c r="AH42913" s="10"/>
      <c r="AL42913" s="84"/>
      <c r="AM42913" s="84"/>
    </row>
    <row r="42914" spans="28:39" hidden="1" x14ac:dyDescent="0.25">
      <c r="AB42914" s="14"/>
      <c r="AC42914" s="14"/>
      <c r="AG42914" s="10"/>
      <c r="AH42914" s="10"/>
      <c r="AL42914" s="84"/>
      <c r="AM42914" s="84"/>
    </row>
    <row r="42915" spans="28:39" hidden="1" x14ac:dyDescent="0.25">
      <c r="AB42915" s="14"/>
      <c r="AC42915" s="14"/>
      <c r="AG42915" s="10"/>
      <c r="AH42915" s="10"/>
      <c r="AL42915" s="84"/>
      <c r="AM42915" s="84"/>
    </row>
    <row r="42916" spans="28:39" hidden="1" x14ac:dyDescent="0.25">
      <c r="AB42916" s="14"/>
      <c r="AC42916" s="14"/>
      <c r="AG42916" s="10"/>
      <c r="AH42916" s="10"/>
      <c r="AL42916" s="84"/>
      <c r="AM42916" s="84"/>
    </row>
    <row r="42917" spans="28:39" hidden="1" x14ac:dyDescent="0.25">
      <c r="AB42917" s="14"/>
      <c r="AC42917" s="14"/>
      <c r="AG42917" s="10"/>
      <c r="AH42917" s="10"/>
      <c r="AL42917" s="84"/>
      <c r="AM42917" s="84"/>
    </row>
    <row r="42918" spans="28:39" hidden="1" x14ac:dyDescent="0.25">
      <c r="AB42918" s="14"/>
      <c r="AC42918" s="14"/>
      <c r="AG42918" s="10"/>
      <c r="AH42918" s="10"/>
      <c r="AL42918" s="84"/>
      <c r="AM42918" s="84"/>
    </row>
    <row r="42919" spans="28:39" hidden="1" x14ac:dyDescent="0.25">
      <c r="AB42919" s="14"/>
      <c r="AC42919" s="14"/>
      <c r="AG42919" s="10"/>
      <c r="AH42919" s="10"/>
      <c r="AL42919" s="84"/>
      <c r="AM42919" s="84"/>
    </row>
    <row r="42920" spans="28:39" hidden="1" x14ac:dyDescent="0.25">
      <c r="AB42920" s="14"/>
      <c r="AC42920" s="14"/>
      <c r="AG42920" s="10"/>
      <c r="AH42920" s="10"/>
      <c r="AL42920" s="84"/>
      <c r="AM42920" s="84"/>
    </row>
    <row r="42921" spans="28:39" hidden="1" x14ac:dyDescent="0.25">
      <c r="AB42921" s="14"/>
      <c r="AC42921" s="14"/>
      <c r="AG42921" s="10"/>
      <c r="AH42921" s="10"/>
      <c r="AL42921" s="84"/>
      <c r="AM42921" s="84"/>
    </row>
    <row r="42922" spans="28:39" hidden="1" x14ac:dyDescent="0.25">
      <c r="AB42922" s="14"/>
      <c r="AC42922" s="14"/>
      <c r="AG42922" s="10"/>
      <c r="AH42922" s="10"/>
      <c r="AL42922" s="84"/>
      <c r="AM42922" s="84"/>
    </row>
    <row r="42923" spans="28:39" hidden="1" x14ac:dyDescent="0.25">
      <c r="AB42923" s="14"/>
      <c r="AC42923" s="14"/>
      <c r="AG42923" s="10"/>
      <c r="AH42923" s="10"/>
      <c r="AL42923" s="84"/>
      <c r="AM42923" s="84"/>
    </row>
    <row r="42924" spans="28:39" hidden="1" x14ac:dyDescent="0.25">
      <c r="AB42924" s="14"/>
      <c r="AC42924" s="14"/>
      <c r="AG42924" s="10"/>
      <c r="AH42924" s="10"/>
      <c r="AL42924" s="84"/>
      <c r="AM42924" s="84"/>
    </row>
    <row r="42925" spans="28:39" hidden="1" x14ac:dyDescent="0.25">
      <c r="AB42925" s="14"/>
      <c r="AC42925" s="14"/>
      <c r="AG42925" s="10"/>
      <c r="AH42925" s="10"/>
      <c r="AL42925" s="84"/>
      <c r="AM42925" s="84"/>
    </row>
    <row r="42926" spans="28:39" hidden="1" x14ac:dyDescent="0.25">
      <c r="AB42926" s="14"/>
      <c r="AC42926" s="14"/>
      <c r="AG42926" s="10"/>
      <c r="AH42926" s="10"/>
      <c r="AL42926" s="84"/>
      <c r="AM42926" s="84"/>
    </row>
    <row r="42927" spans="28:39" hidden="1" x14ac:dyDescent="0.25">
      <c r="AB42927" s="14"/>
      <c r="AC42927" s="14"/>
      <c r="AG42927" s="10"/>
      <c r="AH42927" s="10"/>
      <c r="AL42927" s="84"/>
      <c r="AM42927" s="84"/>
    </row>
    <row r="42928" spans="28:39" hidden="1" x14ac:dyDescent="0.25">
      <c r="AB42928" s="14"/>
      <c r="AC42928" s="14"/>
      <c r="AG42928" s="10"/>
      <c r="AH42928" s="10"/>
      <c r="AL42928" s="84"/>
      <c r="AM42928" s="84"/>
    </row>
    <row r="42929" spans="28:39" hidden="1" x14ac:dyDescent="0.25">
      <c r="AB42929" s="14"/>
      <c r="AC42929" s="14"/>
      <c r="AG42929" s="10"/>
      <c r="AH42929" s="10"/>
      <c r="AL42929" s="84"/>
      <c r="AM42929" s="84"/>
    </row>
    <row r="42930" spans="28:39" hidden="1" x14ac:dyDescent="0.25">
      <c r="AB42930" s="14"/>
      <c r="AC42930" s="14"/>
      <c r="AG42930" s="10"/>
      <c r="AH42930" s="10"/>
      <c r="AL42930" s="84"/>
      <c r="AM42930" s="84"/>
    </row>
    <row r="42931" spans="28:39" hidden="1" x14ac:dyDescent="0.25">
      <c r="AB42931" s="14"/>
      <c r="AC42931" s="14"/>
      <c r="AG42931" s="10"/>
      <c r="AH42931" s="10"/>
      <c r="AL42931" s="84"/>
      <c r="AM42931" s="84"/>
    </row>
    <row r="42932" spans="28:39" hidden="1" x14ac:dyDescent="0.25">
      <c r="AB42932" s="14"/>
      <c r="AC42932" s="14"/>
      <c r="AG42932" s="10"/>
      <c r="AH42932" s="10"/>
      <c r="AL42932" s="84"/>
      <c r="AM42932" s="84"/>
    </row>
    <row r="42933" spans="28:39" hidden="1" x14ac:dyDescent="0.25">
      <c r="AB42933" s="14"/>
      <c r="AC42933" s="14"/>
      <c r="AG42933" s="10"/>
      <c r="AH42933" s="10"/>
      <c r="AL42933" s="84"/>
      <c r="AM42933" s="84"/>
    </row>
    <row r="42934" spans="28:39" hidden="1" x14ac:dyDescent="0.25">
      <c r="AB42934" s="14"/>
      <c r="AC42934" s="14"/>
      <c r="AG42934" s="10"/>
      <c r="AH42934" s="10"/>
      <c r="AL42934" s="84"/>
      <c r="AM42934" s="84"/>
    </row>
    <row r="42935" spans="28:39" hidden="1" x14ac:dyDescent="0.25">
      <c r="AB42935" s="14"/>
      <c r="AC42935" s="14"/>
      <c r="AG42935" s="10"/>
      <c r="AH42935" s="10"/>
      <c r="AL42935" s="84"/>
      <c r="AM42935" s="84"/>
    </row>
    <row r="42936" spans="28:39" hidden="1" x14ac:dyDescent="0.25">
      <c r="AB42936" s="14"/>
      <c r="AC42936" s="14"/>
      <c r="AG42936" s="10"/>
      <c r="AH42936" s="10"/>
      <c r="AL42936" s="84"/>
      <c r="AM42936" s="84"/>
    </row>
    <row r="42937" spans="28:39" hidden="1" x14ac:dyDescent="0.25">
      <c r="AB42937" s="14"/>
      <c r="AC42937" s="14"/>
      <c r="AG42937" s="10"/>
      <c r="AH42937" s="10"/>
      <c r="AL42937" s="84"/>
      <c r="AM42937" s="84"/>
    </row>
    <row r="42938" spans="28:39" hidden="1" x14ac:dyDescent="0.25">
      <c r="AB42938" s="14"/>
      <c r="AC42938" s="14"/>
      <c r="AG42938" s="10"/>
      <c r="AH42938" s="10"/>
      <c r="AL42938" s="84"/>
      <c r="AM42938" s="84"/>
    </row>
    <row r="42939" spans="28:39" hidden="1" x14ac:dyDescent="0.25">
      <c r="AB42939" s="14"/>
      <c r="AC42939" s="14"/>
      <c r="AG42939" s="10"/>
      <c r="AH42939" s="10"/>
      <c r="AL42939" s="84"/>
      <c r="AM42939" s="84"/>
    </row>
    <row r="42940" spans="28:39" hidden="1" x14ac:dyDescent="0.25">
      <c r="AB42940" s="14"/>
      <c r="AC42940" s="14"/>
      <c r="AG42940" s="10"/>
      <c r="AH42940" s="10"/>
      <c r="AL42940" s="84"/>
      <c r="AM42940" s="84"/>
    </row>
    <row r="42941" spans="28:39" hidden="1" x14ac:dyDescent="0.25">
      <c r="AB42941" s="14"/>
      <c r="AC42941" s="14"/>
      <c r="AG42941" s="10"/>
      <c r="AH42941" s="10"/>
      <c r="AL42941" s="84"/>
      <c r="AM42941" s="84"/>
    </row>
    <row r="42942" spans="28:39" hidden="1" x14ac:dyDescent="0.25">
      <c r="AB42942" s="14"/>
      <c r="AC42942" s="14"/>
      <c r="AG42942" s="10"/>
      <c r="AH42942" s="10"/>
      <c r="AL42942" s="84"/>
      <c r="AM42942" s="84"/>
    </row>
    <row r="42943" spans="28:39" hidden="1" x14ac:dyDescent="0.25">
      <c r="AB42943" s="14"/>
      <c r="AC42943" s="14"/>
      <c r="AG42943" s="10"/>
      <c r="AH42943" s="10"/>
      <c r="AL42943" s="84"/>
      <c r="AM42943" s="84"/>
    </row>
    <row r="42944" spans="28:39" hidden="1" x14ac:dyDescent="0.25">
      <c r="AB42944" s="14"/>
      <c r="AC42944" s="14"/>
      <c r="AG42944" s="10"/>
      <c r="AH42944" s="10"/>
      <c r="AL42944" s="84"/>
      <c r="AM42944" s="84"/>
    </row>
    <row r="42945" spans="28:39" hidden="1" x14ac:dyDescent="0.25">
      <c r="AB42945" s="14"/>
      <c r="AC42945" s="14"/>
      <c r="AG42945" s="10"/>
      <c r="AH42945" s="10"/>
      <c r="AL42945" s="84"/>
      <c r="AM42945" s="84"/>
    </row>
    <row r="42946" spans="28:39" hidden="1" x14ac:dyDescent="0.25">
      <c r="AB42946" s="14"/>
      <c r="AC42946" s="14"/>
      <c r="AG42946" s="10"/>
      <c r="AH42946" s="10"/>
      <c r="AL42946" s="84"/>
      <c r="AM42946" s="84"/>
    </row>
    <row r="42947" spans="28:39" hidden="1" x14ac:dyDescent="0.25">
      <c r="AB42947" s="14"/>
      <c r="AC42947" s="14"/>
      <c r="AG42947" s="10"/>
      <c r="AH42947" s="10"/>
      <c r="AL42947" s="84"/>
      <c r="AM42947" s="84"/>
    </row>
    <row r="42948" spans="28:39" hidden="1" x14ac:dyDescent="0.25">
      <c r="AB42948" s="14"/>
      <c r="AC42948" s="14"/>
      <c r="AG42948" s="10"/>
      <c r="AH42948" s="10"/>
      <c r="AL42948" s="84"/>
      <c r="AM42948" s="84"/>
    </row>
    <row r="42949" spans="28:39" hidden="1" x14ac:dyDescent="0.25">
      <c r="AB42949" s="14"/>
      <c r="AC42949" s="14"/>
      <c r="AG42949" s="10"/>
      <c r="AH42949" s="10"/>
      <c r="AL42949" s="84"/>
      <c r="AM42949" s="84"/>
    </row>
    <row r="42950" spans="28:39" hidden="1" x14ac:dyDescent="0.25">
      <c r="AB42950" s="14"/>
      <c r="AC42950" s="14"/>
      <c r="AG42950" s="10"/>
      <c r="AH42950" s="10"/>
      <c r="AL42950" s="84"/>
      <c r="AM42950" s="84"/>
    </row>
    <row r="42951" spans="28:39" hidden="1" x14ac:dyDescent="0.25">
      <c r="AB42951" s="14"/>
      <c r="AC42951" s="14"/>
      <c r="AG42951" s="10"/>
      <c r="AH42951" s="10"/>
      <c r="AL42951" s="84"/>
      <c r="AM42951" s="84"/>
    </row>
    <row r="42952" spans="28:39" hidden="1" x14ac:dyDescent="0.25">
      <c r="AB42952" s="14"/>
      <c r="AC42952" s="14"/>
      <c r="AG42952" s="10"/>
      <c r="AH42952" s="10"/>
      <c r="AL42952" s="84"/>
      <c r="AM42952" s="84"/>
    </row>
    <row r="42953" spans="28:39" hidden="1" x14ac:dyDescent="0.25">
      <c r="AB42953" s="14"/>
      <c r="AC42953" s="14"/>
      <c r="AG42953" s="10"/>
      <c r="AH42953" s="10"/>
      <c r="AL42953" s="84"/>
      <c r="AM42953" s="84"/>
    </row>
    <row r="42954" spans="28:39" hidden="1" x14ac:dyDescent="0.25">
      <c r="AB42954" s="14"/>
      <c r="AC42954" s="14"/>
      <c r="AG42954" s="10"/>
      <c r="AH42954" s="10"/>
      <c r="AL42954" s="84"/>
      <c r="AM42954" s="84"/>
    </row>
    <row r="42955" spans="28:39" hidden="1" x14ac:dyDescent="0.25">
      <c r="AB42955" s="14"/>
      <c r="AC42955" s="14"/>
      <c r="AG42955" s="10"/>
      <c r="AH42955" s="10"/>
      <c r="AL42955" s="84"/>
      <c r="AM42955" s="84"/>
    </row>
    <row r="42956" spans="28:39" hidden="1" x14ac:dyDescent="0.25">
      <c r="AB42956" s="14"/>
      <c r="AC42956" s="14"/>
      <c r="AG42956" s="10"/>
      <c r="AH42956" s="10"/>
      <c r="AL42956" s="84"/>
      <c r="AM42956" s="84"/>
    </row>
    <row r="42957" spans="28:39" hidden="1" x14ac:dyDescent="0.25">
      <c r="AB42957" s="14"/>
      <c r="AC42957" s="14"/>
      <c r="AG42957" s="10"/>
      <c r="AH42957" s="10"/>
      <c r="AL42957" s="84"/>
      <c r="AM42957" s="84"/>
    </row>
    <row r="42958" spans="28:39" hidden="1" x14ac:dyDescent="0.25">
      <c r="AB42958" s="14"/>
      <c r="AC42958" s="14"/>
      <c r="AG42958" s="10"/>
      <c r="AH42958" s="10"/>
      <c r="AL42958" s="84"/>
      <c r="AM42958" s="84"/>
    </row>
    <row r="42959" spans="28:39" hidden="1" x14ac:dyDescent="0.25">
      <c r="AB42959" s="14"/>
      <c r="AC42959" s="14"/>
      <c r="AG42959" s="10"/>
      <c r="AH42959" s="10"/>
      <c r="AL42959" s="84"/>
      <c r="AM42959" s="84"/>
    </row>
    <row r="42960" spans="28:39" hidden="1" x14ac:dyDescent="0.25">
      <c r="AB42960" s="14"/>
      <c r="AC42960" s="14"/>
      <c r="AG42960" s="10"/>
      <c r="AH42960" s="10"/>
      <c r="AL42960" s="84"/>
      <c r="AM42960" s="84"/>
    </row>
    <row r="42961" spans="28:39" hidden="1" x14ac:dyDescent="0.25">
      <c r="AB42961" s="14"/>
      <c r="AC42961" s="14"/>
      <c r="AG42961" s="10"/>
      <c r="AH42961" s="10"/>
      <c r="AL42961" s="84"/>
      <c r="AM42961" s="84"/>
    </row>
    <row r="42962" spans="28:39" hidden="1" x14ac:dyDescent="0.25">
      <c r="AB42962" s="14"/>
      <c r="AC42962" s="14"/>
      <c r="AG42962" s="10"/>
      <c r="AH42962" s="10"/>
      <c r="AL42962" s="84"/>
      <c r="AM42962" s="84"/>
    </row>
    <row r="42963" spans="28:39" hidden="1" x14ac:dyDescent="0.25">
      <c r="AB42963" s="14"/>
      <c r="AC42963" s="14"/>
      <c r="AG42963" s="10"/>
      <c r="AH42963" s="10"/>
      <c r="AL42963" s="84"/>
      <c r="AM42963" s="84"/>
    </row>
    <row r="42964" spans="28:39" hidden="1" x14ac:dyDescent="0.25">
      <c r="AB42964" s="14"/>
      <c r="AC42964" s="14"/>
      <c r="AG42964" s="10"/>
      <c r="AH42964" s="10"/>
      <c r="AL42964" s="84"/>
      <c r="AM42964" s="84"/>
    </row>
    <row r="42965" spans="28:39" hidden="1" x14ac:dyDescent="0.25">
      <c r="AB42965" s="14"/>
      <c r="AC42965" s="14"/>
      <c r="AG42965" s="10"/>
      <c r="AH42965" s="10"/>
      <c r="AL42965" s="84"/>
      <c r="AM42965" s="84"/>
    </row>
    <row r="42966" spans="28:39" hidden="1" x14ac:dyDescent="0.25">
      <c r="AB42966" s="14"/>
      <c r="AC42966" s="14"/>
      <c r="AG42966" s="10"/>
      <c r="AH42966" s="10"/>
      <c r="AL42966" s="84"/>
      <c r="AM42966" s="84"/>
    </row>
    <row r="42967" spans="28:39" hidden="1" x14ac:dyDescent="0.25">
      <c r="AB42967" s="14"/>
      <c r="AC42967" s="14"/>
      <c r="AG42967" s="10"/>
      <c r="AH42967" s="10"/>
      <c r="AL42967" s="84"/>
      <c r="AM42967" s="84"/>
    </row>
    <row r="42968" spans="28:39" hidden="1" x14ac:dyDescent="0.25">
      <c r="AB42968" s="14"/>
      <c r="AC42968" s="14"/>
      <c r="AG42968" s="10"/>
      <c r="AH42968" s="10"/>
      <c r="AL42968" s="84"/>
      <c r="AM42968" s="84"/>
    </row>
    <row r="42969" spans="28:39" hidden="1" x14ac:dyDescent="0.25">
      <c r="AB42969" s="14"/>
      <c r="AC42969" s="14"/>
      <c r="AG42969" s="10"/>
      <c r="AH42969" s="10"/>
      <c r="AL42969" s="84"/>
      <c r="AM42969" s="84"/>
    </row>
    <row r="42970" spans="28:39" hidden="1" x14ac:dyDescent="0.25">
      <c r="AB42970" s="14"/>
      <c r="AC42970" s="14"/>
      <c r="AG42970" s="10"/>
      <c r="AH42970" s="10"/>
      <c r="AL42970" s="84"/>
      <c r="AM42970" s="84"/>
    </row>
    <row r="42971" spans="28:39" hidden="1" x14ac:dyDescent="0.25">
      <c r="AB42971" s="14"/>
      <c r="AC42971" s="14"/>
      <c r="AG42971" s="10"/>
      <c r="AH42971" s="10"/>
      <c r="AL42971" s="84"/>
      <c r="AM42971" s="84"/>
    </row>
    <row r="42972" spans="28:39" hidden="1" x14ac:dyDescent="0.25">
      <c r="AB42972" s="14"/>
      <c r="AC42972" s="14"/>
      <c r="AG42972" s="10"/>
      <c r="AH42972" s="10"/>
      <c r="AL42972" s="84"/>
      <c r="AM42972" s="84"/>
    </row>
    <row r="42973" spans="28:39" hidden="1" x14ac:dyDescent="0.25">
      <c r="AB42973" s="14"/>
      <c r="AC42973" s="14"/>
      <c r="AG42973" s="10"/>
      <c r="AH42973" s="10"/>
      <c r="AL42973" s="84"/>
      <c r="AM42973" s="84"/>
    </row>
    <row r="42974" spans="28:39" hidden="1" x14ac:dyDescent="0.25">
      <c r="AB42974" s="14"/>
      <c r="AC42974" s="14"/>
      <c r="AG42974" s="10"/>
      <c r="AH42974" s="10"/>
      <c r="AL42974" s="84"/>
      <c r="AM42974" s="84"/>
    </row>
    <row r="42975" spans="28:39" hidden="1" x14ac:dyDescent="0.25">
      <c r="AB42975" s="14"/>
      <c r="AC42975" s="14"/>
      <c r="AG42975" s="10"/>
      <c r="AH42975" s="10"/>
      <c r="AL42975" s="84"/>
      <c r="AM42975" s="84"/>
    </row>
    <row r="42976" spans="28:39" hidden="1" x14ac:dyDescent="0.25">
      <c r="AB42976" s="14"/>
      <c r="AC42976" s="14"/>
      <c r="AG42976" s="10"/>
      <c r="AH42976" s="10"/>
      <c r="AL42976" s="84"/>
      <c r="AM42976" s="84"/>
    </row>
    <row r="42977" spans="28:39" hidden="1" x14ac:dyDescent="0.25">
      <c r="AB42977" s="14"/>
      <c r="AC42977" s="14"/>
      <c r="AG42977" s="10"/>
      <c r="AH42977" s="10"/>
      <c r="AL42977" s="84"/>
      <c r="AM42977" s="84"/>
    </row>
    <row r="42978" spans="28:39" hidden="1" x14ac:dyDescent="0.25">
      <c r="AB42978" s="14"/>
      <c r="AC42978" s="14"/>
      <c r="AG42978" s="10"/>
      <c r="AH42978" s="10"/>
      <c r="AL42978" s="84"/>
      <c r="AM42978" s="84"/>
    </row>
    <row r="42979" spans="28:39" hidden="1" x14ac:dyDescent="0.25">
      <c r="AB42979" s="14"/>
      <c r="AC42979" s="14"/>
      <c r="AG42979" s="10"/>
      <c r="AH42979" s="10"/>
      <c r="AL42979" s="84"/>
      <c r="AM42979" s="84"/>
    </row>
    <row r="42980" spans="28:39" hidden="1" x14ac:dyDescent="0.25">
      <c r="AB42980" s="14"/>
      <c r="AC42980" s="14"/>
      <c r="AG42980" s="10"/>
      <c r="AH42980" s="10"/>
      <c r="AL42980" s="84"/>
      <c r="AM42980" s="84"/>
    </row>
    <row r="42981" spans="28:39" hidden="1" x14ac:dyDescent="0.25">
      <c r="AB42981" s="14"/>
      <c r="AC42981" s="14"/>
      <c r="AG42981" s="10"/>
      <c r="AH42981" s="10"/>
      <c r="AL42981" s="84"/>
      <c r="AM42981" s="84"/>
    </row>
    <row r="42982" spans="28:39" hidden="1" x14ac:dyDescent="0.25">
      <c r="AB42982" s="14"/>
      <c r="AC42982" s="14"/>
      <c r="AG42982" s="10"/>
      <c r="AH42982" s="10"/>
      <c r="AL42982" s="84"/>
      <c r="AM42982" s="84"/>
    </row>
    <row r="42983" spans="28:39" hidden="1" x14ac:dyDescent="0.25">
      <c r="AB42983" s="14"/>
      <c r="AC42983" s="14"/>
      <c r="AG42983" s="10"/>
      <c r="AH42983" s="10"/>
      <c r="AL42983" s="84"/>
      <c r="AM42983" s="84"/>
    </row>
    <row r="42984" spans="28:39" hidden="1" x14ac:dyDescent="0.25">
      <c r="AB42984" s="14"/>
      <c r="AC42984" s="14"/>
      <c r="AG42984" s="10"/>
      <c r="AH42984" s="10"/>
      <c r="AL42984" s="84"/>
      <c r="AM42984" s="84"/>
    </row>
    <row r="42985" spans="28:39" hidden="1" x14ac:dyDescent="0.25">
      <c r="AB42985" s="14"/>
      <c r="AC42985" s="14"/>
      <c r="AG42985" s="10"/>
      <c r="AH42985" s="10"/>
      <c r="AL42985" s="84"/>
      <c r="AM42985" s="84"/>
    </row>
    <row r="42986" spans="28:39" hidden="1" x14ac:dyDescent="0.25">
      <c r="AB42986" s="14"/>
      <c r="AC42986" s="14"/>
      <c r="AG42986" s="10"/>
      <c r="AH42986" s="10"/>
      <c r="AL42986" s="84"/>
      <c r="AM42986" s="84"/>
    </row>
    <row r="42987" spans="28:39" hidden="1" x14ac:dyDescent="0.25">
      <c r="AB42987" s="14"/>
      <c r="AC42987" s="14"/>
      <c r="AG42987" s="10"/>
      <c r="AH42987" s="10"/>
      <c r="AL42987" s="84"/>
      <c r="AM42987" s="84"/>
    </row>
    <row r="42988" spans="28:39" hidden="1" x14ac:dyDescent="0.25">
      <c r="AB42988" s="14"/>
      <c r="AC42988" s="14"/>
      <c r="AG42988" s="10"/>
      <c r="AH42988" s="10"/>
      <c r="AL42988" s="84"/>
      <c r="AM42988" s="84"/>
    </row>
    <row r="42989" spans="28:39" hidden="1" x14ac:dyDescent="0.25">
      <c r="AB42989" s="14"/>
      <c r="AC42989" s="14"/>
      <c r="AG42989" s="10"/>
      <c r="AH42989" s="10"/>
      <c r="AL42989" s="84"/>
      <c r="AM42989" s="84"/>
    </row>
    <row r="42990" spans="28:39" hidden="1" x14ac:dyDescent="0.25">
      <c r="AB42990" s="14"/>
      <c r="AC42990" s="14"/>
      <c r="AG42990" s="10"/>
      <c r="AH42990" s="10"/>
      <c r="AL42990" s="84"/>
      <c r="AM42990" s="84"/>
    </row>
    <row r="42991" spans="28:39" hidden="1" x14ac:dyDescent="0.25">
      <c r="AB42991" s="14"/>
      <c r="AC42991" s="14"/>
      <c r="AG42991" s="10"/>
      <c r="AH42991" s="10"/>
      <c r="AL42991" s="84"/>
      <c r="AM42991" s="84"/>
    </row>
    <row r="42992" spans="28:39" hidden="1" x14ac:dyDescent="0.25">
      <c r="AB42992" s="14"/>
      <c r="AC42992" s="14"/>
      <c r="AG42992" s="10"/>
      <c r="AH42992" s="10"/>
      <c r="AL42992" s="84"/>
      <c r="AM42992" s="84"/>
    </row>
    <row r="42993" spans="28:39" hidden="1" x14ac:dyDescent="0.25">
      <c r="AB42993" s="14"/>
      <c r="AC42993" s="14"/>
      <c r="AG42993" s="10"/>
      <c r="AH42993" s="10"/>
      <c r="AL42993" s="84"/>
      <c r="AM42993" s="84"/>
    </row>
    <row r="42994" spans="28:39" hidden="1" x14ac:dyDescent="0.25">
      <c r="AB42994" s="14"/>
      <c r="AC42994" s="14"/>
      <c r="AG42994" s="10"/>
      <c r="AH42994" s="10"/>
      <c r="AL42994" s="84"/>
      <c r="AM42994" s="84"/>
    </row>
    <row r="42995" spans="28:39" hidden="1" x14ac:dyDescent="0.25">
      <c r="AB42995" s="14"/>
      <c r="AC42995" s="14"/>
      <c r="AG42995" s="10"/>
      <c r="AH42995" s="10"/>
      <c r="AL42995" s="84"/>
      <c r="AM42995" s="84"/>
    </row>
    <row r="42996" spans="28:39" hidden="1" x14ac:dyDescent="0.25">
      <c r="AB42996" s="14"/>
      <c r="AC42996" s="14"/>
      <c r="AG42996" s="10"/>
      <c r="AH42996" s="10"/>
      <c r="AL42996" s="84"/>
      <c r="AM42996" s="84"/>
    </row>
    <row r="42997" spans="28:39" hidden="1" x14ac:dyDescent="0.25">
      <c r="AB42997" s="14"/>
      <c r="AC42997" s="14"/>
      <c r="AG42997" s="10"/>
      <c r="AH42997" s="10"/>
      <c r="AL42997" s="84"/>
      <c r="AM42997" s="84"/>
    </row>
    <row r="42998" spans="28:39" hidden="1" x14ac:dyDescent="0.25">
      <c r="AB42998" s="14"/>
      <c r="AC42998" s="14"/>
      <c r="AG42998" s="10"/>
      <c r="AH42998" s="10"/>
      <c r="AL42998" s="84"/>
      <c r="AM42998" s="84"/>
    </row>
    <row r="42999" spans="28:39" hidden="1" x14ac:dyDescent="0.25">
      <c r="AB42999" s="14"/>
      <c r="AC42999" s="14"/>
      <c r="AG42999" s="10"/>
      <c r="AH42999" s="10"/>
      <c r="AL42999" s="84"/>
      <c r="AM42999" s="84"/>
    </row>
    <row r="43000" spans="28:39" hidden="1" x14ac:dyDescent="0.25">
      <c r="AB43000" s="14"/>
      <c r="AC43000" s="14"/>
      <c r="AG43000" s="10"/>
      <c r="AH43000" s="10"/>
      <c r="AL43000" s="84"/>
      <c r="AM43000" s="84"/>
    </row>
    <row r="43001" spans="28:39" hidden="1" x14ac:dyDescent="0.25">
      <c r="AB43001" s="14"/>
      <c r="AC43001" s="14"/>
      <c r="AG43001" s="10"/>
      <c r="AH43001" s="10"/>
      <c r="AL43001" s="84"/>
      <c r="AM43001" s="84"/>
    </row>
    <row r="43002" spans="28:39" hidden="1" x14ac:dyDescent="0.25">
      <c r="AB43002" s="14"/>
      <c r="AC43002" s="14"/>
      <c r="AG43002" s="10"/>
      <c r="AH43002" s="10"/>
      <c r="AL43002" s="84"/>
      <c r="AM43002" s="84"/>
    </row>
    <row r="43003" spans="28:39" hidden="1" x14ac:dyDescent="0.25">
      <c r="AB43003" s="14"/>
      <c r="AC43003" s="14"/>
      <c r="AG43003" s="10"/>
      <c r="AH43003" s="10"/>
      <c r="AL43003" s="84"/>
      <c r="AM43003" s="84"/>
    </row>
    <row r="43004" spans="28:39" hidden="1" x14ac:dyDescent="0.25">
      <c r="AB43004" s="14"/>
      <c r="AC43004" s="14"/>
      <c r="AG43004" s="10"/>
      <c r="AH43004" s="10"/>
      <c r="AL43004" s="84"/>
      <c r="AM43004" s="84"/>
    </row>
    <row r="43005" spans="28:39" hidden="1" x14ac:dyDescent="0.25">
      <c r="AB43005" s="14"/>
      <c r="AC43005" s="14"/>
      <c r="AG43005" s="10"/>
      <c r="AH43005" s="10"/>
      <c r="AL43005" s="84"/>
      <c r="AM43005" s="84"/>
    </row>
    <row r="43006" spans="28:39" hidden="1" x14ac:dyDescent="0.25">
      <c r="AB43006" s="14"/>
      <c r="AC43006" s="14"/>
      <c r="AG43006" s="10"/>
      <c r="AH43006" s="10"/>
      <c r="AL43006" s="84"/>
      <c r="AM43006" s="84"/>
    </row>
    <row r="43007" spans="28:39" hidden="1" x14ac:dyDescent="0.25">
      <c r="AB43007" s="14"/>
      <c r="AC43007" s="14"/>
      <c r="AG43007" s="10"/>
      <c r="AH43007" s="10"/>
      <c r="AL43007" s="84"/>
      <c r="AM43007" s="84"/>
    </row>
    <row r="43008" spans="28:39" hidden="1" x14ac:dyDescent="0.25">
      <c r="AB43008" s="14"/>
      <c r="AC43008" s="14"/>
      <c r="AG43008" s="10"/>
      <c r="AH43008" s="10"/>
      <c r="AL43008" s="84"/>
      <c r="AM43008" s="84"/>
    </row>
    <row r="43009" spans="28:39" hidden="1" x14ac:dyDescent="0.25">
      <c r="AB43009" s="14"/>
      <c r="AC43009" s="14"/>
      <c r="AG43009" s="10"/>
      <c r="AH43009" s="10"/>
      <c r="AL43009" s="84"/>
      <c r="AM43009" s="84"/>
    </row>
    <row r="43010" spans="28:39" hidden="1" x14ac:dyDescent="0.25">
      <c r="AB43010" s="14"/>
      <c r="AC43010" s="14"/>
      <c r="AG43010" s="10"/>
      <c r="AH43010" s="10"/>
      <c r="AL43010" s="84"/>
      <c r="AM43010" s="84"/>
    </row>
    <row r="43011" spans="28:39" hidden="1" x14ac:dyDescent="0.25">
      <c r="AB43011" s="14"/>
      <c r="AC43011" s="14"/>
      <c r="AG43011" s="10"/>
      <c r="AH43011" s="10"/>
      <c r="AL43011" s="84"/>
      <c r="AM43011" s="84"/>
    </row>
    <row r="43012" spans="28:39" hidden="1" x14ac:dyDescent="0.25">
      <c r="AB43012" s="14"/>
      <c r="AC43012" s="14"/>
      <c r="AG43012" s="10"/>
      <c r="AH43012" s="10"/>
      <c r="AL43012" s="84"/>
      <c r="AM43012" s="84"/>
    </row>
    <row r="43013" spans="28:39" hidden="1" x14ac:dyDescent="0.25">
      <c r="AB43013" s="14"/>
      <c r="AC43013" s="14"/>
      <c r="AG43013" s="10"/>
      <c r="AH43013" s="10"/>
      <c r="AL43013" s="84"/>
      <c r="AM43013" s="84"/>
    </row>
    <row r="43014" spans="28:39" hidden="1" x14ac:dyDescent="0.25">
      <c r="AB43014" s="14"/>
      <c r="AC43014" s="14"/>
      <c r="AG43014" s="10"/>
      <c r="AH43014" s="10"/>
      <c r="AL43014" s="84"/>
      <c r="AM43014" s="84"/>
    </row>
    <row r="43015" spans="28:39" hidden="1" x14ac:dyDescent="0.25">
      <c r="AB43015" s="14"/>
      <c r="AC43015" s="14"/>
      <c r="AG43015" s="10"/>
      <c r="AH43015" s="10"/>
      <c r="AL43015" s="84"/>
      <c r="AM43015" s="84"/>
    </row>
    <row r="43016" spans="28:39" hidden="1" x14ac:dyDescent="0.25">
      <c r="AB43016" s="14"/>
      <c r="AC43016" s="14"/>
      <c r="AG43016" s="10"/>
      <c r="AH43016" s="10"/>
      <c r="AL43016" s="84"/>
      <c r="AM43016" s="84"/>
    </row>
    <row r="43017" spans="28:39" hidden="1" x14ac:dyDescent="0.25">
      <c r="AB43017" s="14"/>
      <c r="AC43017" s="14"/>
      <c r="AG43017" s="10"/>
      <c r="AH43017" s="10"/>
      <c r="AL43017" s="84"/>
      <c r="AM43017" s="84"/>
    </row>
    <row r="43018" spans="28:39" hidden="1" x14ac:dyDescent="0.25">
      <c r="AB43018" s="14"/>
      <c r="AC43018" s="14"/>
      <c r="AG43018" s="10"/>
      <c r="AH43018" s="10"/>
      <c r="AL43018" s="84"/>
      <c r="AM43018" s="84"/>
    </row>
    <row r="43019" spans="28:39" hidden="1" x14ac:dyDescent="0.25">
      <c r="AB43019" s="14"/>
      <c r="AC43019" s="14"/>
      <c r="AG43019" s="10"/>
      <c r="AH43019" s="10"/>
      <c r="AL43019" s="84"/>
      <c r="AM43019" s="84"/>
    </row>
    <row r="43020" spans="28:39" hidden="1" x14ac:dyDescent="0.25">
      <c r="AB43020" s="14"/>
      <c r="AC43020" s="14"/>
      <c r="AG43020" s="10"/>
      <c r="AH43020" s="10"/>
      <c r="AL43020" s="84"/>
      <c r="AM43020" s="84"/>
    </row>
    <row r="43021" spans="28:39" hidden="1" x14ac:dyDescent="0.25">
      <c r="AB43021" s="14"/>
      <c r="AC43021" s="14"/>
      <c r="AG43021" s="10"/>
      <c r="AH43021" s="10"/>
      <c r="AL43021" s="84"/>
      <c r="AM43021" s="84"/>
    </row>
    <row r="43022" spans="28:39" hidden="1" x14ac:dyDescent="0.25">
      <c r="AB43022" s="14"/>
      <c r="AC43022" s="14"/>
      <c r="AG43022" s="10"/>
      <c r="AH43022" s="10"/>
      <c r="AL43022" s="84"/>
      <c r="AM43022" s="84"/>
    </row>
    <row r="43023" spans="28:39" hidden="1" x14ac:dyDescent="0.25">
      <c r="AB43023" s="14"/>
      <c r="AC43023" s="14"/>
      <c r="AG43023" s="10"/>
      <c r="AH43023" s="10"/>
      <c r="AL43023" s="84"/>
      <c r="AM43023" s="84"/>
    </row>
    <row r="43024" spans="28:39" hidden="1" x14ac:dyDescent="0.25">
      <c r="AB43024" s="14"/>
      <c r="AC43024" s="14"/>
      <c r="AG43024" s="10"/>
      <c r="AH43024" s="10"/>
      <c r="AL43024" s="84"/>
      <c r="AM43024" s="84"/>
    </row>
    <row r="43025" spans="28:39" hidden="1" x14ac:dyDescent="0.25">
      <c r="AB43025" s="14"/>
      <c r="AC43025" s="14"/>
      <c r="AG43025" s="10"/>
      <c r="AH43025" s="10"/>
      <c r="AL43025" s="84"/>
      <c r="AM43025" s="84"/>
    </row>
    <row r="43026" spans="28:39" hidden="1" x14ac:dyDescent="0.25">
      <c r="AB43026" s="14"/>
      <c r="AC43026" s="14"/>
      <c r="AG43026" s="10"/>
      <c r="AH43026" s="10"/>
      <c r="AL43026" s="84"/>
      <c r="AM43026" s="84"/>
    </row>
    <row r="43027" spans="28:39" hidden="1" x14ac:dyDescent="0.25">
      <c r="AB43027" s="14"/>
      <c r="AC43027" s="14"/>
      <c r="AG43027" s="10"/>
      <c r="AH43027" s="10"/>
      <c r="AL43027" s="84"/>
      <c r="AM43027" s="84"/>
    </row>
    <row r="43028" spans="28:39" hidden="1" x14ac:dyDescent="0.25">
      <c r="AB43028" s="14"/>
      <c r="AC43028" s="14"/>
      <c r="AG43028" s="10"/>
      <c r="AH43028" s="10"/>
      <c r="AL43028" s="84"/>
      <c r="AM43028" s="84"/>
    </row>
    <row r="43029" spans="28:39" hidden="1" x14ac:dyDescent="0.25">
      <c r="AB43029" s="14"/>
      <c r="AC43029" s="14"/>
      <c r="AG43029" s="10"/>
      <c r="AH43029" s="10"/>
      <c r="AL43029" s="84"/>
      <c r="AM43029" s="84"/>
    </row>
    <row r="43030" spans="28:39" hidden="1" x14ac:dyDescent="0.25">
      <c r="AB43030" s="14"/>
      <c r="AC43030" s="14"/>
      <c r="AG43030" s="10"/>
      <c r="AH43030" s="10"/>
      <c r="AL43030" s="84"/>
      <c r="AM43030" s="84"/>
    </row>
    <row r="43031" spans="28:39" hidden="1" x14ac:dyDescent="0.25">
      <c r="AB43031" s="14"/>
      <c r="AC43031" s="14"/>
      <c r="AG43031" s="10"/>
      <c r="AH43031" s="10"/>
      <c r="AL43031" s="84"/>
      <c r="AM43031" s="84"/>
    </row>
    <row r="43032" spans="28:39" hidden="1" x14ac:dyDescent="0.25">
      <c r="AB43032" s="14"/>
      <c r="AC43032" s="14"/>
      <c r="AG43032" s="10"/>
      <c r="AH43032" s="10"/>
      <c r="AL43032" s="84"/>
      <c r="AM43032" s="84"/>
    </row>
    <row r="43033" spans="28:39" hidden="1" x14ac:dyDescent="0.25">
      <c r="AB43033" s="14"/>
      <c r="AC43033" s="14"/>
      <c r="AG43033" s="10"/>
      <c r="AH43033" s="10"/>
      <c r="AL43033" s="84"/>
      <c r="AM43033" s="84"/>
    </row>
    <row r="43034" spans="28:39" hidden="1" x14ac:dyDescent="0.25">
      <c r="AB43034" s="14"/>
      <c r="AC43034" s="14"/>
      <c r="AG43034" s="10"/>
      <c r="AH43034" s="10"/>
      <c r="AL43034" s="84"/>
      <c r="AM43034" s="84"/>
    </row>
    <row r="43035" spans="28:39" hidden="1" x14ac:dyDescent="0.25">
      <c r="AB43035" s="14"/>
      <c r="AC43035" s="14"/>
      <c r="AG43035" s="10"/>
      <c r="AH43035" s="10"/>
      <c r="AL43035" s="84"/>
      <c r="AM43035" s="84"/>
    </row>
    <row r="43036" spans="28:39" hidden="1" x14ac:dyDescent="0.25">
      <c r="AB43036" s="14"/>
      <c r="AC43036" s="14"/>
      <c r="AG43036" s="10"/>
      <c r="AH43036" s="10"/>
      <c r="AL43036" s="84"/>
      <c r="AM43036" s="84"/>
    </row>
    <row r="43037" spans="28:39" hidden="1" x14ac:dyDescent="0.25">
      <c r="AB43037" s="14"/>
      <c r="AC43037" s="14"/>
      <c r="AG43037" s="10"/>
      <c r="AH43037" s="10"/>
      <c r="AL43037" s="84"/>
      <c r="AM43037" s="84"/>
    </row>
    <row r="43038" spans="28:39" hidden="1" x14ac:dyDescent="0.25">
      <c r="AB43038" s="14"/>
      <c r="AC43038" s="14"/>
      <c r="AG43038" s="10"/>
      <c r="AH43038" s="10"/>
      <c r="AL43038" s="84"/>
      <c r="AM43038" s="84"/>
    </row>
    <row r="43039" spans="28:39" hidden="1" x14ac:dyDescent="0.25">
      <c r="AB43039" s="14"/>
      <c r="AC43039" s="14"/>
      <c r="AG43039" s="10"/>
      <c r="AH43039" s="10"/>
      <c r="AL43039" s="84"/>
      <c r="AM43039" s="84"/>
    </row>
    <row r="43040" spans="28:39" hidden="1" x14ac:dyDescent="0.25">
      <c r="AB43040" s="14"/>
      <c r="AC43040" s="14"/>
      <c r="AG43040" s="10"/>
      <c r="AH43040" s="10"/>
      <c r="AL43040" s="84"/>
      <c r="AM43040" s="84"/>
    </row>
    <row r="43041" spans="28:39" hidden="1" x14ac:dyDescent="0.25">
      <c r="AB43041" s="14"/>
      <c r="AC43041" s="14"/>
      <c r="AG43041" s="10"/>
      <c r="AH43041" s="10"/>
      <c r="AL43041" s="84"/>
      <c r="AM43041" s="84"/>
    </row>
    <row r="43042" spans="28:39" hidden="1" x14ac:dyDescent="0.25">
      <c r="AB43042" s="14"/>
      <c r="AC43042" s="14"/>
      <c r="AG43042" s="10"/>
      <c r="AH43042" s="10"/>
      <c r="AL43042" s="84"/>
      <c r="AM43042" s="84"/>
    </row>
    <row r="43043" spans="28:39" hidden="1" x14ac:dyDescent="0.25">
      <c r="AB43043" s="14"/>
      <c r="AC43043" s="14"/>
      <c r="AG43043" s="10"/>
      <c r="AH43043" s="10"/>
      <c r="AL43043" s="84"/>
      <c r="AM43043" s="84"/>
    </row>
    <row r="43044" spans="28:39" hidden="1" x14ac:dyDescent="0.25">
      <c r="AB43044" s="14"/>
      <c r="AC43044" s="14"/>
      <c r="AG43044" s="10"/>
      <c r="AH43044" s="10"/>
      <c r="AL43044" s="84"/>
      <c r="AM43044" s="84"/>
    </row>
    <row r="43045" spans="28:39" hidden="1" x14ac:dyDescent="0.25">
      <c r="AB43045" s="14"/>
      <c r="AC43045" s="14"/>
      <c r="AG43045" s="10"/>
      <c r="AH43045" s="10"/>
      <c r="AL43045" s="84"/>
      <c r="AM43045" s="84"/>
    </row>
    <row r="43046" spans="28:39" hidden="1" x14ac:dyDescent="0.25">
      <c r="AB43046" s="14"/>
      <c r="AC43046" s="14"/>
      <c r="AG43046" s="10"/>
      <c r="AH43046" s="10"/>
      <c r="AL43046" s="84"/>
      <c r="AM43046" s="84"/>
    </row>
    <row r="43047" spans="28:39" hidden="1" x14ac:dyDescent="0.25">
      <c r="AB43047" s="14"/>
      <c r="AC43047" s="14"/>
      <c r="AG43047" s="10"/>
      <c r="AH43047" s="10"/>
      <c r="AL43047" s="84"/>
      <c r="AM43047" s="84"/>
    </row>
    <row r="43048" spans="28:39" hidden="1" x14ac:dyDescent="0.25">
      <c r="AB43048" s="14"/>
      <c r="AC43048" s="14"/>
      <c r="AG43048" s="10"/>
      <c r="AH43048" s="10"/>
      <c r="AL43048" s="84"/>
      <c r="AM43048" s="84"/>
    </row>
    <row r="43049" spans="28:39" hidden="1" x14ac:dyDescent="0.25">
      <c r="AB43049" s="14"/>
      <c r="AC43049" s="14"/>
      <c r="AG43049" s="10"/>
      <c r="AH43049" s="10"/>
      <c r="AL43049" s="84"/>
      <c r="AM43049" s="84"/>
    </row>
    <row r="43050" spans="28:39" hidden="1" x14ac:dyDescent="0.25">
      <c r="AB43050" s="14"/>
      <c r="AC43050" s="14"/>
      <c r="AG43050" s="10"/>
      <c r="AH43050" s="10"/>
      <c r="AL43050" s="84"/>
      <c r="AM43050" s="84"/>
    </row>
    <row r="43051" spans="28:39" hidden="1" x14ac:dyDescent="0.25">
      <c r="AB43051" s="14"/>
      <c r="AC43051" s="14"/>
      <c r="AG43051" s="10"/>
      <c r="AH43051" s="10"/>
      <c r="AL43051" s="84"/>
      <c r="AM43051" s="84"/>
    </row>
    <row r="43052" spans="28:39" hidden="1" x14ac:dyDescent="0.25">
      <c r="AB43052" s="14"/>
      <c r="AC43052" s="14"/>
      <c r="AG43052" s="10"/>
      <c r="AH43052" s="10"/>
      <c r="AL43052" s="84"/>
      <c r="AM43052" s="84"/>
    </row>
    <row r="43053" spans="28:39" hidden="1" x14ac:dyDescent="0.25">
      <c r="AB43053" s="14"/>
      <c r="AC43053" s="14"/>
      <c r="AG43053" s="10"/>
      <c r="AH43053" s="10"/>
      <c r="AL43053" s="84"/>
      <c r="AM43053" s="84"/>
    </row>
    <row r="43054" spans="28:39" hidden="1" x14ac:dyDescent="0.25">
      <c r="AB43054" s="14"/>
      <c r="AC43054" s="14"/>
      <c r="AG43054" s="10"/>
      <c r="AH43054" s="10"/>
      <c r="AL43054" s="84"/>
      <c r="AM43054" s="84"/>
    </row>
    <row r="43055" spans="28:39" hidden="1" x14ac:dyDescent="0.25">
      <c r="AB43055" s="14"/>
      <c r="AC43055" s="14"/>
      <c r="AG43055" s="10"/>
      <c r="AH43055" s="10"/>
      <c r="AL43055" s="84"/>
      <c r="AM43055" s="84"/>
    </row>
    <row r="43056" spans="28:39" hidden="1" x14ac:dyDescent="0.25">
      <c r="AB43056" s="14"/>
      <c r="AC43056" s="14"/>
      <c r="AG43056" s="10"/>
      <c r="AH43056" s="10"/>
      <c r="AL43056" s="84"/>
      <c r="AM43056" s="84"/>
    </row>
    <row r="43057" spans="28:39" hidden="1" x14ac:dyDescent="0.25">
      <c r="AB43057" s="14"/>
      <c r="AC43057" s="14"/>
      <c r="AG43057" s="10"/>
      <c r="AH43057" s="10"/>
      <c r="AL43057" s="84"/>
      <c r="AM43057" s="84"/>
    </row>
    <row r="43058" spans="28:39" hidden="1" x14ac:dyDescent="0.25">
      <c r="AB43058" s="14"/>
      <c r="AC43058" s="14"/>
      <c r="AG43058" s="10"/>
      <c r="AH43058" s="10"/>
      <c r="AL43058" s="84"/>
      <c r="AM43058" s="84"/>
    </row>
    <row r="43059" spans="28:39" hidden="1" x14ac:dyDescent="0.25">
      <c r="AB43059" s="14"/>
      <c r="AC43059" s="14"/>
      <c r="AG43059" s="10"/>
      <c r="AH43059" s="10"/>
      <c r="AL43059" s="84"/>
      <c r="AM43059" s="84"/>
    </row>
    <row r="43060" spans="28:39" hidden="1" x14ac:dyDescent="0.25">
      <c r="AB43060" s="14"/>
      <c r="AC43060" s="14"/>
      <c r="AG43060" s="10"/>
      <c r="AH43060" s="10"/>
      <c r="AL43060" s="84"/>
      <c r="AM43060" s="84"/>
    </row>
    <row r="43061" spans="28:39" hidden="1" x14ac:dyDescent="0.25">
      <c r="AB43061" s="14"/>
      <c r="AC43061" s="14"/>
      <c r="AG43061" s="10"/>
      <c r="AH43061" s="10"/>
      <c r="AL43061" s="84"/>
      <c r="AM43061" s="84"/>
    </row>
    <row r="43062" spans="28:39" hidden="1" x14ac:dyDescent="0.25">
      <c r="AB43062" s="14"/>
      <c r="AC43062" s="14"/>
      <c r="AG43062" s="10"/>
      <c r="AH43062" s="10"/>
      <c r="AL43062" s="84"/>
      <c r="AM43062" s="84"/>
    </row>
    <row r="43063" spans="28:39" hidden="1" x14ac:dyDescent="0.25">
      <c r="AB43063" s="14"/>
      <c r="AC43063" s="14"/>
      <c r="AG43063" s="10"/>
      <c r="AH43063" s="10"/>
      <c r="AL43063" s="84"/>
      <c r="AM43063" s="84"/>
    </row>
    <row r="43064" spans="28:39" hidden="1" x14ac:dyDescent="0.25">
      <c r="AB43064" s="14"/>
      <c r="AC43064" s="14"/>
      <c r="AG43064" s="10"/>
      <c r="AH43064" s="10"/>
      <c r="AL43064" s="84"/>
      <c r="AM43064" s="84"/>
    </row>
    <row r="43065" spans="28:39" hidden="1" x14ac:dyDescent="0.25">
      <c r="AB43065" s="14"/>
      <c r="AC43065" s="14"/>
      <c r="AG43065" s="10"/>
      <c r="AH43065" s="10"/>
      <c r="AL43065" s="84"/>
      <c r="AM43065" s="84"/>
    </row>
    <row r="43066" spans="28:39" hidden="1" x14ac:dyDescent="0.25">
      <c r="AB43066" s="14"/>
      <c r="AC43066" s="14"/>
      <c r="AG43066" s="10"/>
      <c r="AH43066" s="10"/>
      <c r="AL43066" s="84"/>
      <c r="AM43066" s="84"/>
    </row>
    <row r="43067" spans="28:39" hidden="1" x14ac:dyDescent="0.25">
      <c r="AB43067" s="14"/>
      <c r="AC43067" s="14"/>
      <c r="AG43067" s="10"/>
      <c r="AH43067" s="10"/>
      <c r="AL43067" s="84"/>
      <c r="AM43067" s="84"/>
    </row>
    <row r="43068" spans="28:39" hidden="1" x14ac:dyDescent="0.25">
      <c r="AB43068" s="14"/>
      <c r="AC43068" s="14"/>
      <c r="AG43068" s="10"/>
      <c r="AH43068" s="10"/>
      <c r="AL43068" s="84"/>
      <c r="AM43068" s="84"/>
    </row>
    <row r="43069" spans="28:39" hidden="1" x14ac:dyDescent="0.25">
      <c r="AB43069" s="14"/>
      <c r="AC43069" s="14"/>
      <c r="AG43069" s="10"/>
      <c r="AH43069" s="10"/>
      <c r="AL43069" s="84"/>
      <c r="AM43069" s="84"/>
    </row>
    <row r="43070" spans="28:39" hidden="1" x14ac:dyDescent="0.25">
      <c r="AB43070" s="14"/>
      <c r="AC43070" s="14"/>
      <c r="AG43070" s="10"/>
      <c r="AH43070" s="10"/>
      <c r="AL43070" s="84"/>
      <c r="AM43070" s="84"/>
    </row>
    <row r="43071" spans="28:39" hidden="1" x14ac:dyDescent="0.25">
      <c r="AB43071" s="14"/>
      <c r="AC43071" s="14"/>
      <c r="AG43071" s="10"/>
      <c r="AH43071" s="10"/>
      <c r="AL43071" s="84"/>
      <c r="AM43071" s="84"/>
    </row>
    <row r="43072" spans="28:39" hidden="1" x14ac:dyDescent="0.25">
      <c r="AB43072" s="14"/>
      <c r="AC43072" s="14"/>
      <c r="AG43072" s="10"/>
      <c r="AH43072" s="10"/>
      <c r="AL43072" s="84"/>
      <c r="AM43072" s="84"/>
    </row>
    <row r="43073" spans="28:39" hidden="1" x14ac:dyDescent="0.25">
      <c r="AB43073" s="14"/>
      <c r="AC43073" s="14"/>
      <c r="AG43073" s="10"/>
      <c r="AH43073" s="10"/>
      <c r="AL43073" s="84"/>
      <c r="AM43073" s="84"/>
    </row>
    <row r="43074" spans="28:39" hidden="1" x14ac:dyDescent="0.25">
      <c r="AB43074" s="14"/>
      <c r="AC43074" s="14"/>
      <c r="AG43074" s="10"/>
      <c r="AH43074" s="10"/>
      <c r="AL43074" s="84"/>
      <c r="AM43074" s="84"/>
    </row>
    <row r="43075" spans="28:39" hidden="1" x14ac:dyDescent="0.25">
      <c r="AB43075" s="14"/>
      <c r="AC43075" s="14"/>
      <c r="AG43075" s="10"/>
      <c r="AH43075" s="10"/>
      <c r="AL43075" s="84"/>
      <c r="AM43075" s="84"/>
    </row>
    <row r="43076" spans="28:39" hidden="1" x14ac:dyDescent="0.25">
      <c r="AB43076" s="14"/>
      <c r="AC43076" s="14"/>
      <c r="AG43076" s="10"/>
      <c r="AH43076" s="10"/>
      <c r="AL43076" s="84"/>
      <c r="AM43076" s="84"/>
    </row>
    <row r="43077" spans="28:39" hidden="1" x14ac:dyDescent="0.25">
      <c r="AB43077" s="14"/>
      <c r="AC43077" s="14"/>
      <c r="AG43077" s="10"/>
      <c r="AH43077" s="10"/>
      <c r="AL43077" s="84"/>
      <c r="AM43077" s="84"/>
    </row>
    <row r="43078" spans="28:39" hidden="1" x14ac:dyDescent="0.25">
      <c r="AB43078" s="14"/>
      <c r="AC43078" s="14"/>
      <c r="AG43078" s="10"/>
      <c r="AH43078" s="10"/>
      <c r="AL43078" s="84"/>
      <c r="AM43078" s="84"/>
    </row>
    <row r="43079" spans="28:39" hidden="1" x14ac:dyDescent="0.25">
      <c r="AB43079" s="14"/>
      <c r="AC43079" s="14"/>
      <c r="AG43079" s="10"/>
      <c r="AH43079" s="10"/>
      <c r="AL43079" s="84"/>
      <c r="AM43079" s="84"/>
    </row>
    <row r="43080" spans="28:39" hidden="1" x14ac:dyDescent="0.25">
      <c r="AB43080" s="14"/>
      <c r="AC43080" s="14"/>
      <c r="AG43080" s="10"/>
      <c r="AH43080" s="10"/>
      <c r="AL43080" s="84"/>
      <c r="AM43080" s="84"/>
    </row>
    <row r="43081" spans="28:39" hidden="1" x14ac:dyDescent="0.25">
      <c r="AB43081" s="14"/>
      <c r="AC43081" s="14"/>
      <c r="AG43081" s="10"/>
      <c r="AH43081" s="10"/>
      <c r="AL43081" s="84"/>
      <c r="AM43081" s="84"/>
    </row>
    <row r="43082" spans="28:39" hidden="1" x14ac:dyDescent="0.25">
      <c r="AB43082" s="14"/>
      <c r="AC43082" s="14"/>
      <c r="AG43082" s="10"/>
      <c r="AH43082" s="10"/>
      <c r="AL43082" s="84"/>
      <c r="AM43082" s="84"/>
    </row>
    <row r="43083" spans="28:39" hidden="1" x14ac:dyDescent="0.25">
      <c r="AB43083" s="14"/>
      <c r="AC43083" s="14"/>
      <c r="AG43083" s="10"/>
      <c r="AH43083" s="10"/>
      <c r="AL43083" s="84"/>
      <c r="AM43083" s="84"/>
    </row>
    <row r="43084" spans="28:39" hidden="1" x14ac:dyDescent="0.25">
      <c r="AB43084" s="14"/>
      <c r="AC43084" s="14"/>
      <c r="AG43084" s="10"/>
      <c r="AH43084" s="10"/>
      <c r="AL43084" s="84"/>
      <c r="AM43084" s="84"/>
    </row>
    <row r="43085" spans="28:39" hidden="1" x14ac:dyDescent="0.25">
      <c r="AB43085" s="14"/>
      <c r="AC43085" s="14"/>
      <c r="AG43085" s="10"/>
      <c r="AH43085" s="10"/>
      <c r="AL43085" s="84"/>
      <c r="AM43085" s="84"/>
    </row>
    <row r="43086" spans="28:39" hidden="1" x14ac:dyDescent="0.25">
      <c r="AB43086" s="14"/>
      <c r="AC43086" s="14"/>
      <c r="AG43086" s="10"/>
      <c r="AH43086" s="10"/>
      <c r="AL43086" s="84"/>
      <c r="AM43086" s="84"/>
    </row>
    <row r="43087" spans="28:39" hidden="1" x14ac:dyDescent="0.25">
      <c r="AB43087" s="14"/>
      <c r="AC43087" s="14"/>
      <c r="AG43087" s="10"/>
      <c r="AH43087" s="10"/>
      <c r="AL43087" s="84"/>
      <c r="AM43087" s="84"/>
    </row>
    <row r="43088" spans="28:39" hidden="1" x14ac:dyDescent="0.25">
      <c r="AB43088" s="14"/>
      <c r="AC43088" s="14"/>
      <c r="AG43088" s="10"/>
      <c r="AH43088" s="10"/>
      <c r="AL43088" s="84"/>
      <c r="AM43088" s="84"/>
    </row>
    <row r="43089" spans="28:39" hidden="1" x14ac:dyDescent="0.25">
      <c r="AB43089" s="14"/>
      <c r="AC43089" s="14"/>
      <c r="AG43089" s="10"/>
      <c r="AH43089" s="10"/>
      <c r="AL43089" s="84"/>
      <c r="AM43089" s="84"/>
    </row>
    <row r="43090" spans="28:39" hidden="1" x14ac:dyDescent="0.25">
      <c r="AB43090" s="14"/>
      <c r="AC43090" s="14"/>
      <c r="AG43090" s="10"/>
      <c r="AH43090" s="10"/>
      <c r="AL43090" s="84"/>
      <c r="AM43090" s="84"/>
    </row>
    <row r="43091" spans="28:39" hidden="1" x14ac:dyDescent="0.25">
      <c r="AB43091" s="14"/>
      <c r="AC43091" s="14"/>
      <c r="AG43091" s="10"/>
      <c r="AH43091" s="10"/>
      <c r="AL43091" s="84"/>
      <c r="AM43091" s="84"/>
    </row>
    <row r="43092" spans="28:39" hidden="1" x14ac:dyDescent="0.25">
      <c r="AB43092" s="14"/>
      <c r="AC43092" s="14"/>
      <c r="AG43092" s="10"/>
      <c r="AH43092" s="10"/>
      <c r="AL43092" s="84"/>
      <c r="AM43092" s="84"/>
    </row>
    <row r="43093" spans="28:39" hidden="1" x14ac:dyDescent="0.25">
      <c r="AB43093" s="14"/>
      <c r="AC43093" s="14"/>
      <c r="AG43093" s="10"/>
      <c r="AH43093" s="10"/>
      <c r="AL43093" s="84"/>
      <c r="AM43093" s="84"/>
    </row>
    <row r="43094" spans="28:39" hidden="1" x14ac:dyDescent="0.25">
      <c r="AB43094" s="14"/>
      <c r="AC43094" s="14"/>
      <c r="AG43094" s="10"/>
      <c r="AH43094" s="10"/>
      <c r="AL43094" s="84"/>
      <c r="AM43094" s="84"/>
    </row>
    <row r="43095" spans="28:39" hidden="1" x14ac:dyDescent="0.25">
      <c r="AB43095" s="14"/>
      <c r="AC43095" s="14"/>
      <c r="AG43095" s="10"/>
      <c r="AH43095" s="10"/>
      <c r="AL43095" s="84"/>
      <c r="AM43095" s="84"/>
    </row>
    <row r="43096" spans="28:39" hidden="1" x14ac:dyDescent="0.25">
      <c r="AB43096" s="14"/>
      <c r="AC43096" s="14"/>
      <c r="AG43096" s="10"/>
      <c r="AH43096" s="10"/>
      <c r="AL43096" s="84"/>
      <c r="AM43096" s="84"/>
    </row>
    <row r="43097" spans="28:39" hidden="1" x14ac:dyDescent="0.25">
      <c r="AB43097" s="14"/>
      <c r="AC43097" s="14"/>
      <c r="AG43097" s="10"/>
      <c r="AH43097" s="10"/>
      <c r="AL43097" s="84"/>
      <c r="AM43097" s="84"/>
    </row>
    <row r="43098" spans="28:39" hidden="1" x14ac:dyDescent="0.25">
      <c r="AB43098" s="14"/>
      <c r="AC43098" s="14"/>
      <c r="AG43098" s="10"/>
      <c r="AH43098" s="10"/>
      <c r="AL43098" s="84"/>
      <c r="AM43098" s="84"/>
    </row>
    <row r="43099" spans="28:39" hidden="1" x14ac:dyDescent="0.25">
      <c r="AB43099" s="14"/>
      <c r="AC43099" s="14"/>
      <c r="AG43099" s="10"/>
      <c r="AH43099" s="10"/>
      <c r="AL43099" s="84"/>
      <c r="AM43099" s="84"/>
    </row>
    <row r="43100" spans="28:39" hidden="1" x14ac:dyDescent="0.25">
      <c r="AB43100" s="14"/>
      <c r="AC43100" s="14"/>
      <c r="AG43100" s="10"/>
      <c r="AH43100" s="10"/>
      <c r="AL43100" s="84"/>
      <c r="AM43100" s="84"/>
    </row>
    <row r="43101" spans="28:39" hidden="1" x14ac:dyDescent="0.25">
      <c r="AB43101" s="14"/>
      <c r="AC43101" s="14"/>
      <c r="AG43101" s="10"/>
      <c r="AH43101" s="10"/>
      <c r="AL43101" s="84"/>
      <c r="AM43101" s="84"/>
    </row>
    <row r="43102" spans="28:39" hidden="1" x14ac:dyDescent="0.25">
      <c r="AB43102" s="14"/>
      <c r="AC43102" s="14"/>
      <c r="AG43102" s="10"/>
      <c r="AH43102" s="10"/>
      <c r="AL43102" s="84"/>
      <c r="AM43102" s="84"/>
    </row>
    <row r="43103" spans="28:39" hidden="1" x14ac:dyDescent="0.25">
      <c r="AB43103" s="14"/>
      <c r="AC43103" s="14"/>
      <c r="AG43103" s="10"/>
      <c r="AH43103" s="10"/>
      <c r="AL43103" s="84"/>
      <c r="AM43103" s="84"/>
    </row>
    <row r="43104" spans="28:39" hidden="1" x14ac:dyDescent="0.25">
      <c r="AB43104" s="14"/>
      <c r="AC43104" s="14"/>
      <c r="AG43104" s="10"/>
      <c r="AH43104" s="10"/>
      <c r="AL43104" s="84"/>
      <c r="AM43104" s="84"/>
    </row>
    <row r="43105" spans="28:39" hidden="1" x14ac:dyDescent="0.25">
      <c r="AB43105" s="14"/>
      <c r="AC43105" s="14"/>
      <c r="AG43105" s="10"/>
      <c r="AH43105" s="10"/>
      <c r="AL43105" s="84"/>
      <c r="AM43105" s="84"/>
    </row>
    <row r="43106" spans="28:39" hidden="1" x14ac:dyDescent="0.25">
      <c r="AB43106" s="14"/>
      <c r="AC43106" s="14"/>
      <c r="AG43106" s="10"/>
      <c r="AH43106" s="10"/>
      <c r="AL43106" s="84"/>
      <c r="AM43106" s="84"/>
    </row>
    <row r="43107" spans="28:39" hidden="1" x14ac:dyDescent="0.25">
      <c r="AB43107" s="14"/>
      <c r="AC43107" s="14"/>
      <c r="AG43107" s="10"/>
      <c r="AH43107" s="10"/>
      <c r="AL43107" s="84"/>
      <c r="AM43107" s="84"/>
    </row>
    <row r="43108" spans="28:39" hidden="1" x14ac:dyDescent="0.25">
      <c r="AB43108" s="14"/>
      <c r="AC43108" s="14"/>
      <c r="AG43108" s="10"/>
      <c r="AH43108" s="10"/>
      <c r="AL43108" s="84"/>
      <c r="AM43108" s="84"/>
    </row>
    <row r="43109" spans="28:39" hidden="1" x14ac:dyDescent="0.25">
      <c r="AB43109" s="14"/>
      <c r="AC43109" s="14"/>
      <c r="AG43109" s="10"/>
      <c r="AH43109" s="10"/>
      <c r="AL43109" s="84"/>
      <c r="AM43109" s="84"/>
    </row>
    <row r="43110" spans="28:39" hidden="1" x14ac:dyDescent="0.25">
      <c r="AB43110" s="14"/>
      <c r="AC43110" s="14"/>
      <c r="AG43110" s="10"/>
      <c r="AH43110" s="10"/>
      <c r="AL43110" s="84"/>
      <c r="AM43110" s="84"/>
    </row>
    <row r="43111" spans="28:39" hidden="1" x14ac:dyDescent="0.25">
      <c r="AB43111" s="14"/>
      <c r="AC43111" s="14"/>
      <c r="AG43111" s="10"/>
      <c r="AH43111" s="10"/>
      <c r="AL43111" s="84"/>
      <c r="AM43111" s="84"/>
    </row>
    <row r="43112" spans="28:39" hidden="1" x14ac:dyDescent="0.25">
      <c r="AB43112" s="14"/>
      <c r="AC43112" s="14"/>
      <c r="AG43112" s="10"/>
      <c r="AH43112" s="10"/>
      <c r="AL43112" s="84"/>
      <c r="AM43112" s="84"/>
    </row>
    <row r="43113" spans="28:39" hidden="1" x14ac:dyDescent="0.25">
      <c r="AB43113" s="14"/>
      <c r="AC43113" s="14"/>
      <c r="AG43113" s="10"/>
      <c r="AH43113" s="10"/>
      <c r="AL43113" s="84"/>
      <c r="AM43113" s="84"/>
    </row>
    <row r="43114" spans="28:39" hidden="1" x14ac:dyDescent="0.25">
      <c r="AB43114" s="14"/>
      <c r="AC43114" s="14"/>
      <c r="AG43114" s="10"/>
      <c r="AH43114" s="10"/>
      <c r="AL43114" s="84"/>
      <c r="AM43114" s="84"/>
    </row>
    <row r="43115" spans="28:39" hidden="1" x14ac:dyDescent="0.25">
      <c r="AB43115" s="14"/>
      <c r="AC43115" s="14"/>
      <c r="AG43115" s="10"/>
      <c r="AH43115" s="10"/>
      <c r="AL43115" s="84"/>
      <c r="AM43115" s="84"/>
    </row>
    <row r="43116" spans="28:39" hidden="1" x14ac:dyDescent="0.25">
      <c r="AB43116" s="14"/>
      <c r="AC43116" s="14"/>
      <c r="AG43116" s="10"/>
      <c r="AH43116" s="10"/>
      <c r="AL43116" s="84"/>
      <c r="AM43116" s="84"/>
    </row>
    <row r="43117" spans="28:39" hidden="1" x14ac:dyDescent="0.25">
      <c r="AB43117" s="14"/>
      <c r="AC43117" s="14"/>
      <c r="AG43117" s="10"/>
      <c r="AH43117" s="10"/>
      <c r="AL43117" s="84"/>
      <c r="AM43117" s="84"/>
    </row>
    <row r="43118" spans="28:39" hidden="1" x14ac:dyDescent="0.25">
      <c r="AB43118" s="14"/>
      <c r="AC43118" s="14"/>
      <c r="AG43118" s="10"/>
      <c r="AH43118" s="10"/>
      <c r="AL43118" s="84"/>
      <c r="AM43118" s="84"/>
    </row>
    <row r="43119" spans="28:39" hidden="1" x14ac:dyDescent="0.25">
      <c r="AB43119" s="14"/>
      <c r="AC43119" s="14"/>
      <c r="AG43119" s="10"/>
      <c r="AH43119" s="10"/>
      <c r="AL43119" s="84"/>
      <c r="AM43119" s="84"/>
    </row>
    <row r="43120" spans="28:39" hidden="1" x14ac:dyDescent="0.25">
      <c r="AB43120" s="14"/>
      <c r="AC43120" s="14"/>
      <c r="AG43120" s="10"/>
      <c r="AH43120" s="10"/>
      <c r="AL43120" s="84"/>
      <c r="AM43120" s="84"/>
    </row>
    <row r="43121" spans="28:39" hidden="1" x14ac:dyDescent="0.25">
      <c r="AB43121" s="14"/>
      <c r="AC43121" s="14"/>
      <c r="AG43121" s="10"/>
      <c r="AH43121" s="10"/>
      <c r="AL43121" s="84"/>
      <c r="AM43121" s="84"/>
    </row>
    <row r="43122" spans="28:39" hidden="1" x14ac:dyDescent="0.25">
      <c r="AB43122" s="14"/>
      <c r="AC43122" s="14"/>
      <c r="AG43122" s="10"/>
      <c r="AH43122" s="10"/>
      <c r="AL43122" s="84"/>
      <c r="AM43122" s="84"/>
    </row>
    <row r="43123" spans="28:39" hidden="1" x14ac:dyDescent="0.25">
      <c r="AB43123" s="14"/>
      <c r="AC43123" s="14"/>
      <c r="AG43123" s="10"/>
      <c r="AH43123" s="10"/>
      <c r="AL43123" s="84"/>
      <c r="AM43123" s="84"/>
    </row>
    <row r="43124" spans="28:39" hidden="1" x14ac:dyDescent="0.25">
      <c r="AB43124" s="14"/>
      <c r="AC43124" s="14"/>
      <c r="AG43124" s="10"/>
      <c r="AH43124" s="10"/>
      <c r="AL43124" s="84"/>
      <c r="AM43124" s="84"/>
    </row>
    <row r="43125" spans="28:39" hidden="1" x14ac:dyDescent="0.25">
      <c r="AB43125" s="14"/>
      <c r="AC43125" s="14"/>
      <c r="AG43125" s="10"/>
      <c r="AH43125" s="10"/>
      <c r="AL43125" s="84"/>
      <c r="AM43125" s="84"/>
    </row>
    <row r="43126" spans="28:39" hidden="1" x14ac:dyDescent="0.25">
      <c r="AB43126" s="14"/>
      <c r="AC43126" s="14"/>
      <c r="AG43126" s="10"/>
      <c r="AH43126" s="10"/>
      <c r="AL43126" s="84"/>
      <c r="AM43126" s="84"/>
    </row>
    <row r="43127" spans="28:39" hidden="1" x14ac:dyDescent="0.25">
      <c r="AB43127" s="14"/>
      <c r="AC43127" s="14"/>
      <c r="AG43127" s="10"/>
      <c r="AH43127" s="10"/>
      <c r="AL43127" s="84"/>
      <c r="AM43127" s="84"/>
    </row>
    <row r="43128" spans="28:39" hidden="1" x14ac:dyDescent="0.25">
      <c r="AB43128" s="14"/>
      <c r="AC43128" s="14"/>
      <c r="AG43128" s="10"/>
      <c r="AH43128" s="10"/>
      <c r="AL43128" s="84"/>
      <c r="AM43128" s="84"/>
    </row>
    <row r="43129" spans="28:39" hidden="1" x14ac:dyDescent="0.25">
      <c r="AB43129" s="14"/>
      <c r="AC43129" s="14"/>
      <c r="AG43129" s="10"/>
      <c r="AH43129" s="10"/>
      <c r="AL43129" s="84"/>
      <c r="AM43129" s="84"/>
    </row>
    <row r="43130" spans="28:39" hidden="1" x14ac:dyDescent="0.25">
      <c r="AB43130" s="14"/>
      <c r="AC43130" s="14"/>
      <c r="AG43130" s="10"/>
      <c r="AH43130" s="10"/>
      <c r="AL43130" s="84"/>
      <c r="AM43130" s="84"/>
    </row>
    <row r="43131" spans="28:39" hidden="1" x14ac:dyDescent="0.25">
      <c r="AB43131" s="14"/>
      <c r="AC43131" s="14"/>
      <c r="AG43131" s="10"/>
      <c r="AH43131" s="10"/>
      <c r="AL43131" s="84"/>
      <c r="AM43131" s="84"/>
    </row>
    <row r="43132" spans="28:39" hidden="1" x14ac:dyDescent="0.25">
      <c r="AB43132" s="14"/>
      <c r="AC43132" s="14"/>
      <c r="AG43132" s="10"/>
      <c r="AH43132" s="10"/>
      <c r="AL43132" s="84"/>
      <c r="AM43132" s="84"/>
    </row>
    <row r="43133" spans="28:39" hidden="1" x14ac:dyDescent="0.25">
      <c r="AB43133" s="14"/>
      <c r="AC43133" s="14"/>
      <c r="AG43133" s="10"/>
      <c r="AH43133" s="10"/>
      <c r="AL43133" s="84"/>
      <c r="AM43133" s="84"/>
    </row>
    <row r="43134" spans="28:39" hidden="1" x14ac:dyDescent="0.25">
      <c r="AB43134" s="14"/>
      <c r="AC43134" s="14"/>
      <c r="AG43134" s="10"/>
      <c r="AH43134" s="10"/>
      <c r="AL43134" s="84"/>
      <c r="AM43134" s="84"/>
    </row>
    <row r="43135" spans="28:39" hidden="1" x14ac:dyDescent="0.25">
      <c r="AB43135" s="14"/>
      <c r="AC43135" s="14"/>
      <c r="AG43135" s="10"/>
      <c r="AH43135" s="10"/>
      <c r="AL43135" s="84"/>
      <c r="AM43135" s="84"/>
    </row>
    <row r="43136" spans="28:39" hidden="1" x14ac:dyDescent="0.25">
      <c r="AB43136" s="14"/>
      <c r="AC43136" s="14"/>
      <c r="AG43136" s="10"/>
      <c r="AH43136" s="10"/>
      <c r="AL43136" s="84"/>
      <c r="AM43136" s="84"/>
    </row>
    <row r="43137" spans="28:39" hidden="1" x14ac:dyDescent="0.25">
      <c r="AB43137" s="14"/>
      <c r="AC43137" s="14"/>
      <c r="AG43137" s="10"/>
      <c r="AH43137" s="10"/>
      <c r="AL43137" s="84"/>
      <c r="AM43137" s="84"/>
    </row>
    <row r="43138" spans="28:39" hidden="1" x14ac:dyDescent="0.25">
      <c r="AB43138" s="14"/>
      <c r="AC43138" s="14"/>
      <c r="AG43138" s="10"/>
      <c r="AH43138" s="10"/>
      <c r="AL43138" s="84"/>
      <c r="AM43138" s="84"/>
    </row>
    <row r="43139" spans="28:39" hidden="1" x14ac:dyDescent="0.25">
      <c r="AB43139" s="14"/>
      <c r="AC43139" s="14"/>
      <c r="AG43139" s="10"/>
      <c r="AH43139" s="10"/>
      <c r="AL43139" s="84"/>
      <c r="AM43139" s="84"/>
    </row>
    <row r="43140" spans="28:39" hidden="1" x14ac:dyDescent="0.25">
      <c r="AB43140" s="14"/>
      <c r="AC43140" s="14"/>
      <c r="AG43140" s="10"/>
      <c r="AH43140" s="10"/>
      <c r="AL43140" s="84"/>
      <c r="AM43140" s="84"/>
    </row>
    <row r="43141" spans="28:39" hidden="1" x14ac:dyDescent="0.25">
      <c r="AB43141" s="14"/>
      <c r="AC43141" s="14"/>
      <c r="AG43141" s="10"/>
      <c r="AH43141" s="10"/>
      <c r="AL43141" s="84"/>
      <c r="AM43141" s="84"/>
    </row>
    <row r="43142" spans="28:39" hidden="1" x14ac:dyDescent="0.25">
      <c r="AB43142" s="14"/>
      <c r="AC43142" s="14"/>
      <c r="AG43142" s="10"/>
      <c r="AH43142" s="10"/>
      <c r="AL43142" s="84"/>
      <c r="AM43142" s="84"/>
    </row>
    <row r="43143" spans="28:39" hidden="1" x14ac:dyDescent="0.25">
      <c r="AB43143" s="14"/>
      <c r="AC43143" s="14"/>
      <c r="AG43143" s="10"/>
      <c r="AH43143" s="10"/>
      <c r="AL43143" s="84"/>
      <c r="AM43143" s="84"/>
    </row>
    <row r="43144" spans="28:39" hidden="1" x14ac:dyDescent="0.25">
      <c r="AB43144" s="14"/>
      <c r="AC43144" s="14"/>
      <c r="AG43144" s="10"/>
      <c r="AH43144" s="10"/>
      <c r="AL43144" s="84"/>
      <c r="AM43144" s="84"/>
    </row>
    <row r="43145" spans="28:39" hidden="1" x14ac:dyDescent="0.25">
      <c r="AB43145" s="14"/>
      <c r="AC43145" s="14"/>
      <c r="AG43145" s="10"/>
      <c r="AH43145" s="10"/>
      <c r="AL43145" s="84"/>
      <c r="AM43145" s="84"/>
    </row>
    <row r="43146" spans="28:39" hidden="1" x14ac:dyDescent="0.25">
      <c r="AB43146" s="14"/>
      <c r="AC43146" s="14"/>
      <c r="AG43146" s="10"/>
      <c r="AH43146" s="10"/>
      <c r="AL43146" s="84"/>
      <c r="AM43146" s="84"/>
    </row>
    <row r="43147" spans="28:39" hidden="1" x14ac:dyDescent="0.25">
      <c r="AB43147" s="14"/>
      <c r="AC43147" s="14"/>
      <c r="AG43147" s="10"/>
      <c r="AH43147" s="10"/>
      <c r="AL43147" s="84"/>
      <c r="AM43147" s="84"/>
    </row>
    <row r="43148" spans="28:39" hidden="1" x14ac:dyDescent="0.25">
      <c r="AB43148" s="14"/>
      <c r="AC43148" s="14"/>
      <c r="AG43148" s="10"/>
      <c r="AH43148" s="10"/>
      <c r="AL43148" s="84"/>
      <c r="AM43148" s="84"/>
    </row>
    <row r="43149" spans="28:39" hidden="1" x14ac:dyDescent="0.25">
      <c r="AB43149" s="14"/>
      <c r="AC43149" s="14"/>
      <c r="AG43149" s="10"/>
      <c r="AH43149" s="10"/>
      <c r="AL43149" s="84"/>
      <c r="AM43149" s="84"/>
    </row>
    <row r="43150" spans="28:39" hidden="1" x14ac:dyDescent="0.25">
      <c r="AB43150" s="14"/>
      <c r="AC43150" s="14"/>
      <c r="AG43150" s="10"/>
      <c r="AH43150" s="10"/>
      <c r="AL43150" s="84"/>
      <c r="AM43150" s="84"/>
    </row>
    <row r="43151" spans="28:39" hidden="1" x14ac:dyDescent="0.25">
      <c r="AB43151" s="14"/>
      <c r="AC43151" s="14"/>
      <c r="AG43151" s="10"/>
      <c r="AH43151" s="10"/>
      <c r="AL43151" s="84"/>
      <c r="AM43151" s="84"/>
    </row>
    <row r="43152" spans="28:39" hidden="1" x14ac:dyDescent="0.25">
      <c r="AB43152" s="14"/>
      <c r="AC43152" s="14"/>
      <c r="AG43152" s="10"/>
      <c r="AH43152" s="10"/>
      <c r="AL43152" s="84"/>
      <c r="AM43152" s="84"/>
    </row>
    <row r="43153" spans="28:39" hidden="1" x14ac:dyDescent="0.25">
      <c r="AB43153" s="14"/>
      <c r="AC43153" s="14"/>
      <c r="AG43153" s="10"/>
      <c r="AH43153" s="10"/>
      <c r="AL43153" s="84"/>
      <c r="AM43153" s="84"/>
    </row>
    <row r="43154" spans="28:39" hidden="1" x14ac:dyDescent="0.25">
      <c r="AB43154" s="14"/>
      <c r="AC43154" s="14"/>
      <c r="AG43154" s="10"/>
      <c r="AH43154" s="10"/>
      <c r="AL43154" s="84"/>
      <c r="AM43154" s="84"/>
    </row>
    <row r="43155" spans="28:39" hidden="1" x14ac:dyDescent="0.25">
      <c r="AB43155" s="14"/>
      <c r="AC43155" s="14"/>
      <c r="AG43155" s="10"/>
      <c r="AH43155" s="10"/>
      <c r="AL43155" s="84"/>
      <c r="AM43155" s="84"/>
    </row>
    <row r="43156" spans="28:39" hidden="1" x14ac:dyDescent="0.25">
      <c r="AB43156" s="14"/>
      <c r="AC43156" s="14"/>
      <c r="AG43156" s="10"/>
      <c r="AH43156" s="10"/>
      <c r="AL43156" s="84"/>
      <c r="AM43156" s="84"/>
    </row>
    <row r="43157" spans="28:39" hidden="1" x14ac:dyDescent="0.25">
      <c r="AB43157" s="14"/>
      <c r="AC43157" s="14"/>
      <c r="AG43157" s="10"/>
      <c r="AH43157" s="10"/>
      <c r="AL43157" s="84"/>
      <c r="AM43157" s="84"/>
    </row>
    <row r="43158" spans="28:39" hidden="1" x14ac:dyDescent="0.25">
      <c r="AB43158" s="14"/>
      <c r="AC43158" s="14"/>
      <c r="AG43158" s="10"/>
      <c r="AH43158" s="10"/>
      <c r="AL43158" s="84"/>
      <c r="AM43158" s="84"/>
    </row>
    <row r="43159" spans="28:39" hidden="1" x14ac:dyDescent="0.25">
      <c r="AB43159" s="14"/>
      <c r="AC43159" s="14"/>
      <c r="AG43159" s="10"/>
      <c r="AH43159" s="10"/>
      <c r="AL43159" s="84"/>
      <c r="AM43159" s="84"/>
    </row>
    <row r="43160" spans="28:39" hidden="1" x14ac:dyDescent="0.25">
      <c r="AB43160" s="14"/>
      <c r="AC43160" s="14"/>
      <c r="AG43160" s="10"/>
      <c r="AH43160" s="10"/>
      <c r="AL43160" s="84"/>
      <c r="AM43160" s="84"/>
    </row>
    <row r="43161" spans="28:39" hidden="1" x14ac:dyDescent="0.25">
      <c r="AB43161" s="14"/>
      <c r="AC43161" s="14"/>
      <c r="AG43161" s="10"/>
      <c r="AH43161" s="10"/>
      <c r="AL43161" s="84"/>
      <c r="AM43161" s="84"/>
    </row>
    <row r="43162" spans="28:39" hidden="1" x14ac:dyDescent="0.25">
      <c r="AB43162" s="14"/>
      <c r="AC43162" s="14"/>
      <c r="AG43162" s="10"/>
      <c r="AH43162" s="10"/>
      <c r="AL43162" s="84"/>
      <c r="AM43162" s="84"/>
    </row>
    <row r="43163" spans="28:39" hidden="1" x14ac:dyDescent="0.25">
      <c r="AB43163" s="14"/>
      <c r="AC43163" s="14"/>
      <c r="AG43163" s="10"/>
      <c r="AH43163" s="10"/>
      <c r="AL43163" s="84"/>
      <c r="AM43163" s="84"/>
    </row>
    <row r="43164" spans="28:39" hidden="1" x14ac:dyDescent="0.25">
      <c r="AB43164" s="14"/>
      <c r="AC43164" s="14"/>
      <c r="AG43164" s="10"/>
      <c r="AH43164" s="10"/>
      <c r="AL43164" s="84"/>
      <c r="AM43164" s="84"/>
    </row>
    <row r="43165" spans="28:39" hidden="1" x14ac:dyDescent="0.25">
      <c r="AB43165" s="14"/>
      <c r="AC43165" s="14"/>
      <c r="AG43165" s="10"/>
      <c r="AH43165" s="10"/>
      <c r="AL43165" s="84"/>
      <c r="AM43165" s="84"/>
    </row>
    <row r="43166" spans="28:39" hidden="1" x14ac:dyDescent="0.25">
      <c r="AB43166" s="14"/>
      <c r="AC43166" s="14"/>
      <c r="AG43166" s="10"/>
      <c r="AH43166" s="10"/>
      <c r="AL43166" s="84"/>
      <c r="AM43166" s="84"/>
    </row>
    <row r="43167" spans="28:39" hidden="1" x14ac:dyDescent="0.25">
      <c r="AB43167" s="14"/>
      <c r="AC43167" s="14"/>
      <c r="AG43167" s="10"/>
      <c r="AH43167" s="10"/>
      <c r="AL43167" s="84"/>
      <c r="AM43167" s="84"/>
    </row>
    <row r="43168" spans="28:39" hidden="1" x14ac:dyDescent="0.25">
      <c r="AB43168" s="14"/>
      <c r="AC43168" s="14"/>
      <c r="AG43168" s="10"/>
      <c r="AH43168" s="10"/>
      <c r="AL43168" s="84"/>
      <c r="AM43168" s="84"/>
    </row>
    <row r="43169" spans="28:39" hidden="1" x14ac:dyDescent="0.25">
      <c r="AB43169" s="14"/>
      <c r="AC43169" s="14"/>
      <c r="AG43169" s="10"/>
      <c r="AH43169" s="10"/>
      <c r="AL43169" s="84"/>
      <c r="AM43169" s="84"/>
    </row>
    <row r="43170" spans="28:39" hidden="1" x14ac:dyDescent="0.25">
      <c r="AB43170" s="14"/>
      <c r="AC43170" s="14"/>
      <c r="AG43170" s="10"/>
      <c r="AH43170" s="10"/>
      <c r="AL43170" s="84"/>
      <c r="AM43170" s="84"/>
    </row>
    <row r="43171" spans="28:39" hidden="1" x14ac:dyDescent="0.25">
      <c r="AB43171" s="14"/>
      <c r="AC43171" s="14"/>
      <c r="AG43171" s="10"/>
      <c r="AH43171" s="10"/>
      <c r="AL43171" s="84"/>
      <c r="AM43171" s="84"/>
    </row>
    <row r="43172" spans="28:39" hidden="1" x14ac:dyDescent="0.25">
      <c r="AB43172" s="14"/>
      <c r="AC43172" s="14"/>
      <c r="AG43172" s="10"/>
      <c r="AH43172" s="10"/>
      <c r="AL43172" s="84"/>
      <c r="AM43172" s="84"/>
    </row>
    <row r="43173" spans="28:39" hidden="1" x14ac:dyDescent="0.25">
      <c r="AB43173" s="14"/>
      <c r="AC43173" s="14"/>
      <c r="AG43173" s="10"/>
      <c r="AH43173" s="10"/>
      <c r="AL43173" s="84"/>
      <c r="AM43173" s="84"/>
    </row>
    <row r="43174" spans="28:39" hidden="1" x14ac:dyDescent="0.25">
      <c r="AB43174" s="14"/>
      <c r="AC43174" s="14"/>
      <c r="AG43174" s="10"/>
      <c r="AH43174" s="10"/>
      <c r="AL43174" s="84"/>
      <c r="AM43174" s="84"/>
    </row>
    <row r="43175" spans="28:39" hidden="1" x14ac:dyDescent="0.25">
      <c r="AB43175" s="14"/>
      <c r="AC43175" s="14"/>
      <c r="AG43175" s="10"/>
      <c r="AH43175" s="10"/>
      <c r="AL43175" s="84"/>
      <c r="AM43175" s="84"/>
    </row>
    <row r="43176" spans="28:39" hidden="1" x14ac:dyDescent="0.25">
      <c r="AB43176" s="14"/>
      <c r="AC43176" s="14"/>
      <c r="AG43176" s="10"/>
      <c r="AH43176" s="10"/>
      <c r="AL43176" s="84"/>
      <c r="AM43176" s="84"/>
    </row>
    <row r="43177" spans="28:39" hidden="1" x14ac:dyDescent="0.25">
      <c r="AB43177" s="14"/>
      <c r="AC43177" s="14"/>
      <c r="AG43177" s="10"/>
      <c r="AH43177" s="10"/>
      <c r="AL43177" s="84"/>
      <c r="AM43177" s="84"/>
    </row>
    <row r="43178" spans="28:39" hidden="1" x14ac:dyDescent="0.25">
      <c r="AB43178" s="14"/>
      <c r="AC43178" s="14"/>
      <c r="AG43178" s="10"/>
      <c r="AH43178" s="10"/>
      <c r="AL43178" s="84"/>
      <c r="AM43178" s="84"/>
    </row>
    <row r="43179" spans="28:39" hidden="1" x14ac:dyDescent="0.25">
      <c r="AB43179" s="14"/>
      <c r="AC43179" s="14"/>
      <c r="AG43179" s="10"/>
      <c r="AH43179" s="10"/>
      <c r="AL43179" s="84"/>
      <c r="AM43179" s="84"/>
    </row>
    <row r="43180" spans="28:39" hidden="1" x14ac:dyDescent="0.25">
      <c r="AB43180" s="14"/>
      <c r="AC43180" s="14"/>
      <c r="AG43180" s="10"/>
      <c r="AH43180" s="10"/>
      <c r="AL43180" s="84"/>
      <c r="AM43180" s="84"/>
    </row>
    <row r="43181" spans="28:39" hidden="1" x14ac:dyDescent="0.25">
      <c r="AB43181" s="14"/>
      <c r="AC43181" s="14"/>
      <c r="AG43181" s="10"/>
      <c r="AH43181" s="10"/>
      <c r="AL43181" s="84"/>
      <c r="AM43181" s="84"/>
    </row>
    <row r="43182" spans="28:39" hidden="1" x14ac:dyDescent="0.25">
      <c r="AB43182" s="14"/>
      <c r="AC43182" s="14"/>
      <c r="AG43182" s="10"/>
      <c r="AH43182" s="10"/>
      <c r="AL43182" s="84"/>
      <c r="AM43182" s="84"/>
    </row>
    <row r="43183" spans="28:39" hidden="1" x14ac:dyDescent="0.25">
      <c r="AB43183" s="14"/>
      <c r="AC43183" s="14"/>
      <c r="AG43183" s="10"/>
      <c r="AH43183" s="10"/>
      <c r="AL43183" s="84"/>
      <c r="AM43183" s="84"/>
    </row>
    <row r="43184" spans="28:39" hidden="1" x14ac:dyDescent="0.25">
      <c r="AB43184" s="14"/>
      <c r="AC43184" s="14"/>
      <c r="AG43184" s="10"/>
      <c r="AH43184" s="10"/>
      <c r="AL43184" s="84"/>
      <c r="AM43184" s="84"/>
    </row>
    <row r="43185" spans="28:39" hidden="1" x14ac:dyDescent="0.25">
      <c r="AB43185" s="14"/>
      <c r="AC43185" s="14"/>
      <c r="AG43185" s="10"/>
      <c r="AH43185" s="10"/>
      <c r="AL43185" s="84"/>
      <c r="AM43185" s="84"/>
    </row>
    <row r="43186" spans="28:39" hidden="1" x14ac:dyDescent="0.25">
      <c r="AB43186" s="14"/>
      <c r="AC43186" s="14"/>
      <c r="AG43186" s="10"/>
      <c r="AH43186" s="10"/>
      <c r="AL43186" s="84"/>
      <c r="AM43186" s="84"/>
    </row>
    <row r="43187" spans="28:39" hidden="1" x14ac:dyDescent="0.25">
      <c r="AB43187" s="14"/>
      <c r="AC43187" s="14"/>
      <c r="AG43187" s="10"/>
      <c r="AH43187" s="10"/>
      <c r="AL43187" s="84"/>
      <c r="AM43187" s="84"/>
    </row>
    <row r="43188" spans="28:39" hidden="1" x14ac:dyDescent="0.25">
      <c r="AB43188" s="14"/>
      <c r="AC43188" s="14"/>
      <c r="AG43188" s="10"/>
      <c r="AH43188" s="10"/>
      <c r="AL43188" s="84"/>
      <c r="AM43188" s="84"/>
    </row>
    <row r="43189" spans="28:39" hidden="1" x14ac:dyDescent="0.25">
      <c r="AB43189" s="14"/>
      <c r="AC43189" s="14"/>
      <c r="AG43189" s="10"/>
      <c r="AH43189" s="10"/>
      <c r="AL43189" s="84"/>
      <c r="AM43189" s="84"/>
    </row>
    <row r="43190" spans="28:39" hidden="1" x14ac:dyDescent="0.25">
      <c r="AB43190" s="14"/>
      <c r="AC43190" s="14"/>
      <c r="AG43190" s="10"/>
      <c r="AH43190" s="10"/>
      <c r="AL43190" s="84"/>
      <c r="AM43190" s="84"/>
    </row>
    <row r="43191" spans="28:39" hidden="1" x14ac:dyDescent="0.25">
      <c r="AB43191" s="14"/>
      <c r="AC43191" s="14"/>
      <c r="AG43191" s="10"/>
      <c r="AH43191" s="10"/>
      <c r="AL43191" s="84"/>
      <c r="AM43191" s="84"/>
    </row>
    <row r="43192" spans="28:39" hidden="1" x14ac:dyDescent="0.25">
      <c r="AB43192" s="14"/>
      <c r="AC43192" s="14"/>
      <c r="AG43192" s="10"/>
      <c r="AH43192" s="10"/>
      <c r="AL43192" s="84"/>
      <c r="AM43192" s="84"/>
    </row>
    <row r="43193" spans="28:39" hidden="1" x14ac:dyDescent="0.25">
      <c r="AB43193" s="14"/>
      <c r="AC43193" s="14"/>
      <c r="AG43193" s="10"/>
      <c r="AH43193" s="10"/>
      <c r="AL43193" s="84"/>
      <c r="AM43193" s="84"/>
    </row>
    <row r="43194" spans="28:39" hidden="1" x14ac:dyDescent="0.25">
      <c r="AB43194" s="14"/>
      <c r="AC43194" s="14"/>
      <c r="AG43194" s="10"/>
      <c r="AH43194" s="10"/>
      <c r="AL43194" s="84"/>
      <c r="AM43194" s="84"/>
    </row>
    <row r="43195" spans="28:39" hidden="1" x14ac:dyDescent="0.25">
      <c r="AB43195" s="14"/>
      <c r="AC43195" s="14"/>
      <c r="AG43195" s="10"/>
      <c r="AH43195" s="10"/>
      <c r="AL43195" s="84"/>
      <c r="AM43195" s="84"/>
    </row>
    <row r="43196" spans="28:39" hidden="1" x14ac:dyDescent="0.25">
      <c r="AB43196" s="14"/>
      <c r="AC43196" s="14"/>
      <c r="AG43196" s="10"/>
      <c r="AH43196" s="10"/>
      <c r="AL43196" s="84"/>
      <c r="AM43196" s="84"/>
    </row>
    <row r="43197" spans="28:39" hidden="1" x14ac:dyDescent="0.25">
      <c r="AB43197" s="14"/>
      <c r="AC43197" s="14"/>
      <c r="AG43197" s="10"/>
      <c r="AH43197" s="10"/>
      <c r="AL43197" s="84"/>
      <c r="AM43197" s="84"/>
    </row>
    <row r="43198" spans="28:39" hidden="1" x14ac:dyDescent="0.25">
      <c r="AB43198" s="14"/>
      <c r="AC43198" s="14"/>
      <c r="AG43198" s="10"/>
      <c r="AH43198" s="10"/>
      <c r="AL43198" s="84"/>
      <c r="AM43198" s="84"/>
    </row>
    <row r="43199" spans="28:39" hidden="1" x14ac:dyDescent="0.25">
      <c r="AB43199" s="14"/>
      <c r="AC43199" s="14"/>
      <c r="AG43199" s="10"/>
      <c r="AH43199" s="10"/>
      <c r="AL43199" s="84"/>
      <c r="AM43199" s="84"/>
    </row>
    <row r="43200" spans="28:39" hidden="1" x14ac:dyDescent="0.25">
      <c r="AB43200" s="14"/>
      <c r="AC43200" s="14"/>
      <c r="AG43200" s="10"/>
      <c r="AH43200" s="10"/>
      <c r="AL43200" s="84"/>
      <c r="AM43200" s="84"/>
    </row>
    <row r="43201" spans="28:39" hidden="1" x14ac:dyDescent="0.25">
      <c r="AB43201" s="14"/>
      <c r="AC43201" s="14"/>
      <c r="AG43201" s="10"/>
      <c r="AH43201" s="10"/>
      <c r="AL43201" s="84"/>
      <c r="AM43201" s="84"/>
    </row>
    <row r="43202" spans="28:39" hidden="1" x14ac:dyDescent="0.25">
      <c r="AB43202" s="14"/>
      <c r="AC43202" s="14"/>
      <c r="AG43202" s="10"/>
      <c r="AH43202" s="10"/>
      <c r="AL43202" s="84"/>
      <c r="AM43202" s="84"/>
    </row>
    <row r="43203" spans="28:39" hidden="1" x14ac:dyDescent="0.25">
      <c r="AB43203" s="14"/>
      <c r="AC43203" s="14"/>
      <c r="AG43203" s="10"/>
      <c r="AH43203" s="10"/>
      <c r="AL43203" s="84"/>
      <c r="AM43203" s="84"/>
    </row>
    <row r="43204" spans="28:39" hidden="1" x14ac:dyDescent="0.25">
      <c r="AB43204" s="14"/>
      <c r="AC43204" s="14"/>
      <c r="AG43204" s="10"/>
      <c r="AH43204" s="10"/>
      <c r="AL43204" s="84"/>
      <c r="AM43204" s="84"/>
    </row>
    <row r="43205" spans="28:39" hidden="1" x14ac:dyDescent="0.25">
      <c r="AB43205" s="14"/>
      <c r="AC43205" s="14"/>
      <c r="AG43205" s="10"/>
      <c r="AH43205" s="10"/>
      <c r="AL43205" s="84"/>
      <c r="AM43205" s="84"/>
    </row>
    <row r="43206" spans="28:39" hidden="1" x14ac:dyDescent="0.25">
      <c r="AB43206" s="14"/>
      <c r="AC43206" s="14"/>
      <c r="AG43206" s="10"/>
      <c r="AH43206" s="10"/>
      <c r="AL43206" s="84"/>
      <c r="AM43206" s="84"/>
    </row>
    <row r="43207" spans="28:39" hidden="1" x14ac:dyDescent="0.25">
      <c r="AB43207" s="14"/>
      <c r="AC43207" s="14"/>
      <c r="AG43207" s="10"/>
      <c r="AH43207" s="10"/>
      <c r="AL43207" s="84"/>
      <c r="AM43207" s="84"/>
    </row>
    <row r="43208" spans="28:39" hidden="1" x14ac:dyDescent="0.25">
      <c r="AB43208" s="14"/>
      <c r="AC43208" s="14"/>
      <c r="AG43208" s="10"/>
      <c r="AH43208" s="10"/>
      <c r="AL43208" s="84"/>
      <c r="AM43208" s="84"/>
    </row>
    <row r="43209" spans="28:39" hidden="1" x14ac:dyDescent="0.25">
      <c r="AB43209" s="14"/>
      <c r="AC43209" s="14"/>
      <c r="AG43209" s="10"/>
      <c r="AH43209" s="10"/>
      <c r="AL43209" s="84"/>
      <c r="AM43209" s="84"/>
    </row>
    <row r="43210" spans="28:39" hidden="1" x14ac:dyDescent="0.25">
      <c r="AB43210" s="14"/>
      <c r="AC43210" s="14"/>
      <c r="AG43210" s="10"/>
      <c r="AH43210" s="10"/>
      <c r="AL43210" s="84"/>
      <c r="AM43210" s="84"/>
    </row>
    <row r="43211" spans="28:39" hidden="1" x14ac:dyDescent="0.25">
      <c r="AB43211" s="14"/>
      <c r="AC43211" s="14"/>
      <c r="AG43211" s="10"/>
      <c r="AH43211" s="10"/>
      <c r="AL43211" s="84"/>
      <c r="AM43211" s="84"/>
    </row>
    <row r="43212" spans="28:39" hidden="1" x14ac:dyDescent="0.25">
      <c r="AB43212" s="14"/>
      <c r="AC43212" s="14"/>
      <c r="AG43212" s="10"/>
      <c r="AH43212" s="10"/>
      <c r="AL43212" s="84"/>
      <c r="AM43212" s="84"/>
    </row>
    <row r="43213" spans="28:39" hidden="1" x14ac:dyDescent="0.25">
      <c r="AB43213" s="14"/>
      <c r="AC43213" s="14"/>
      <c r="AG43213" s="10"/>
      <c r="AH43213" s="10"/>
      <c r="AL43213" s="84"/>
      <c r="AM43213" s="84"/>
    </row>
    <row r="43214" spans="28:39" hidden="1" x14ac:dyDescent="0.25">
      <c r="AB43214" s="14"/>
      <c r="AC43214" s="14"/>
      <c r="AG43214" s="10"/>
      <c r="AH43214" s="10"/>
      <c r="AL43214" s="84"/>
      <c r="AM43214" s="84"/>
    </row>
    <row r="43215" spans="28:39" hidden="1" x14ac:dyDescent="0.25">
      <c r="AB43215" s="14"/>
      <c r="AC43215" s="14"/>
      <c r="AG43215" s="10"/>
      <c r="AH43215" s="10"/>
      <c r="AL43215" s="84"/>
      <c r="AM43215" s="84"/>
    </row>
    <row r="43216" spans="28:39" hidden="1" x14ac:dyDescent="0.25">
      <c r="AB43216" s="14"/>
      <c r="AC43216" s="14"/>
      <c r="AG43216" s="10"/>
      <c r="AH43216" s="10"/>
      <c r="AL43216" s="84"/>
      <c r="AM43216" s="84"/>
    </row>
    <row r="43217" spans="28:39" hidden="1" x14ac:dyDescent="0.25">
      <c r="AB43217" s="14"/>
      <c r="AC43217" s="14"/>
      <c r="AG43217" s="10"/>
      <c r="AH43217" s="10"/>
      <c r="AL43217" s="84"/>
      <c r="AM43217" s="84"/>
    </row>
    <row r="43218" spans="28:39" hidden="1" x14ac:dyDescent="0.25">
      <c r="AB43218" s="14"/>
      <c r="AC43218" s="14"/>
      <c r="AG43218" s="10"/>
      <c r="AH43218" s="10"/>
      <c r="AL43218" s="84"/>
      <c r="AM43218" s="84"/>
    </row>
    <row r="43219" spans="28:39" hidden="1" x14ac:dyDescent="0.25">
      <c r="AB43219" s="14"/>
      <c r="AC43219" s="14"/>
      <c r="AG43219" s="10"/>
      <c r="AH43219" s="10"/>
      <c r="AL43219" s="84"/>
      <c r="AM43219" s="84"/>
    </row>
    <row r="43220" spans="28:39" hidden="1" x14ac:dyDescent="0.25">
      <c r="AB43220" s="14"/>
      <c r="AC43220" s="14"/>
      <c r="AG43220" s="10"/>
      <c r="AH43220" s="10"/>
      <c r="AL43220" s="84"/>
      <c r="AM43220" s="84"/>
    </row>
    <row r="43221" spans="28:39" hidden="1" x14ac:dyDescent="0.25">
      <c r="AB43221" s="14"/>
      <c r="AC43221" s="14"/>
      <c r="AG43221" s="10"/>
      <c r="AH43221" s="10"/>
      <c r="AL43221" s="84"/>
      <c r="AM43221" s="84"/>
    </row>
    <row r="43222" spans="28:39" hidden="1" x14ac:dyDescent="0.25">
      <c r="AB43222" s="14"/>
      <c r="AC43222" s="14"/>
      <c r="AG43222" s="10"/>
      <c r="AH43222" s="10"/>
      <c r="AL43222" s="84"/>
      <c r="AM43222" s="84"/>
    </row>
    <row r="43223" spans="28:39" hidden="1" x14ac:dyDescent="0.25">
      <c r="AB43223" s="14"/>
      <c r="AC43223" s="14"/>
      <c r="AG43223" s="10"/>
      <c r="AH43223" s="10"/>
      <c r="AL43223" s="84"/>
      <c r="AM43223" s="84"/>
    </row>
    <row r="43224" spans="28:39" hidden="1" x14ac:dyDescent="0.25">
      <c r="AB43224" s="14"/>
      <c r="AC43224" s="14"/>
      <c r="AG43224" s="10"/>
      <c r="AH43224" s="10"/>
      <c r="AL43224" s="84"/>
      <c r="AM43224" s="84"/>
    </row>
    <row r="43225" spans="28:39" hidden="1" x14ac:dyDescent="0.25">
      <c r="AB43225" s="14"/>
      <c r="AC43225" s="14"/>
      <c r="AG43225" s="10"/>
      <c r="AH43225" s="10"/>
      <c r="AL43225" s="84"/>
      <c r="AM43225" s="84"/>
    </row>
    <row r="43226" spans="28:39" hidden="1" x14ac:dyDescent="0.25">
      <c r="AB43226" s="14"/>
      <c r="AC43226" s="14"/>
      <c r="AG43226" s="10"/>
      <c r="AH43226" s="10"/>
      <c r="AL43226" s="84"/>
      <c r="AM43226" s="84"/>
    </row>
    <row r="43227" spans="28:39" hidden="1" x14ac:dyDescent="0.25">
      <c r="AB43227" s="14"/>
      <c r="AC43227" s="14"/>
      <c r="AG43227" s="10"/>
      <c r="AH43227" s="10"/>
      <c r="AL43227" s="84"/>
      <c r="AM43227" s="84"/>
    </row>
    <row r="43228" spans="28:39" hidden="1" x14ac:dyDescent="0.25">
      <c r="AB43228" s="14"/>
      <c r="AC43228" s="14"/>
      <c r="AG43228" s="10"/>
      <c r="AH43228" s="10"/>
      <c r="AL43228" s="84"/>
      <c r="AM43228" s="84"/>
    </row>
    <row r="43229" spans="28:39" hidden="1" x14ac:dyDescent="0.25">
      <c r="AB43229" s="14"/>
      <c r="AC43229" s="14"/>
      <c r="AG43229" s="10"/>
      <c r="AH43229" s="10"/>
      <c r="AL43229" s="84"/>
      <c r="AM43229" s="84"/>
    </row>
    <row r="43230" spans="28:39" hidden="1" x14ac:dyDescent="0.25">
      <c r="AB43230" s="14"/>
      <c r="AC43230" s="14"/>
      <c r="AG43230" s="10"/>
      <c r="AH43230" s="10"/>
      <c r="AL43230" s="84"/>
      <c r="AM43230" s="84"/>
    </row>
    <row r="43231" spans="28:39" hidden="1" x14ac:dyDescent="0.25">
      <c r="AB43231" s="14"/>
      <c r="AC43231" s="14"/>
      <c r="AG43231" s="10"/>
      <c r="AH43231" s="10"/>
      <c r="AL43231" s="84"/>
      <c r="AM43231" s="84"/>
    </row>
    <row r="43232" spans="28:39" hidden="1" x14ac:dyDescent="0.25">
      <c r="AB43232" s="14"/>
      <c r="AC43232" s="14"/>
      <c r="AG43232" s="10"/>
      <c r="AH43232" s="10"/>
      <c r="AL43232" s="84"/>
      <c r="AM43232" s="84"/>
    </row>
    <row r="43233" spans="28:39" hidden="1" x14ac:dyDescent="0.25">
      <c r="AB43233" s="14"/>
      <c r="AC43233" s="14"/>
      <c r="AG43233" s="10"/>
      <c r="AH43233" s="10"/>
      <c r="AL43233" s="84"/>
      <c r="AM43233" s="84"/>
    </row>
    <row r="43234" spans="28:39" hidden="1" x14ac:dyDescent="0.25">
      <c r="AB43234" s="14"/>
      <c r="AC43234" s="14"/>
      <c r="AG43234" s="10"/>
      <c r="AH43234" s="10"/>
      <c r="AL43234" s="84"/>
      <c r="AM43234" s="84"/>
    </row>
    <row r="43235" spans="28:39" hidden="1" x14ac:dyDescent="0.25">
      <c r="AB43235" s="14"/>
      <c r="AC43235" s="14"/>
      <c r="AG43235" s="10"/>
      <c r="AH43235" s="10"/>
      <c r="AL43235" s="84"/>
      <c r="AM43235" s="84"/>
    </row>
    <row r="43236" spans="28:39" hidden="1" x14ac:dyDescent="0.25">
      <c r="AB43236" s="14"/>
      <c r="AC43236" s="14"/>
      <c r="AG43236" s="10"/>
      <c r="AH43236" s="10"/>
      <c r="AL43236" s="84"/>
      <c r="AM43236" s="84"/>
    </row>
    <row r="43237" spans="28:39" hidden="1" x14ac:dyDescent="0.25">
      <c r="AB43237" s="14"/>
      <c r="AC43237" s="14"/>
      <c r="AG43237" s="10"/>
      <c r="AH43237" s="10"/>
      <c r="AL43237" s="84"/>
      <c r="AM43237" s="84"/>
    </row>
    <row r="43238" spans="28:39" hidden="1" x14ac:dyDescent="0.25">
      <c r="AB43238" s="14"/>
      <c r="AC43238" s="14"/>
      <c r="AG43238" s="10"/>
      <c r="AH43238" s="10"/>
      <c r="AL43238" s="84"/>
      <c r="AM43238" s="84"/>
    </row>
    <row r="43239" spans="28:39" hidden="1" x14ac:dyDescent="0.25">
      <c r="AB43239" s="14"/>
      <c r="AC43239" s="14"/>
      <c r="AG43239" s="10"/>
      <c r="AH43239" s="10"/>
      <c r="AL43239" s="84"/>
      <c r="AM43239" s="84"/>
    </row>
    <row r="43240" spans="28:39" hidden="1" x14ac:dyDescent="0.25">
      <c r="AB43240" s="14"/>
      <c r="AC43240" s="14"/>
      <c r="AG43240" s="10"/>
      <c r="AH43240" s="10"/>
      <c r="AL43240" s="84"/>
      <c r="AM43240" s="84"/>
    </row>
    <row r="43241" spans="28:39" hidden="1" x14ac:dyDescent="0.25">
      <c r="AB43241" s="14"/>
      <c r="AC43241" s="14"/>
      <c r="AG43241" s="10"/>
      <c r="AH43241" s="10"/>
      <c r="AL43241" s="84"/>
      <c r="AM43241" s="84"/>
    </row>
    <row r="43242" spans="28:39" hidden="1" x14ac:dyDescent="0.25">
      <c r="AB43242" s="14"/>
      <c r="AC43242" s="14"/>
      <c r="AG43242" s="10"/>
      <c r="AH43242" s="10"/>
      <c r="AL43242" s="84"/>
      <c r="AM43242" s="84"/>
    </row>
    <row r="43243" spans="28:39" hidden="1" x14ac:dyDescent="0.25">
      <c r="AB43243" s="14"/>
      <c r="AC43243" s="14"/>
      <c r="AG43243" s="10"/>
      <c r="AH43243" s="10"/>
      <c r="AL43243" s="84"/>
      <c r="AM43243" s="84"/>
    </row>
    <row r="43244" spans="28:39" hidden="1" x14ac:dyDescent="0.25">
      <c r="AB43244" s="14"/>
      <c r="AC43244" s="14"/>
      <c r="AG43244" s="10"/>
      <c r="AH43244" s="10"/>
      <c r="AL43244" s="84"/>
      <c r="AM43244" s="84"/>
    </row>
    <row r="43245" spans="28:39" hidden="1" x14ac:dyDescent="0.25">
      <c r="AB43245" s="14"/>
      <c r="AC43245" s="14"/>
      <c r="AG43245" s="10"/>
      <c r="AH43245" s="10"/>
      <c r="AL43245" s="84"/>
      <c r="AM43245" s="84"/>
    </row>
    <row r="43246" spans="28:39" hidden="1" x14ac:dyDescent="0.25">
      <c r="AB43246" s="14"/>
      <c r="AC43246" s="14"/>
      <c r="AG43246" s="10"/>
      <c r="AH43246" s="10"/>
      <c r="AL43246" s="84"/>
      <c r="AM43246" s="84"/>
    </row>
    <row r="43247" spans="28:39" hidden="1" x14ac:dyDescent="0.25">
      <c r="AB43247" s="14"/>
      <c r="AC43247" s="14"/>
      <c r="AG43247" s="10"/>
      <c r="AH43247" s="10"/>
      <c r="AL43247" s="84"/>
      <c r="AM43247" s="84"/>
    </row>
    <row r="43248" spans="28:39" hidden="1" x14ac:dyDescent="0.25">
      <c r="AB43248" s="14"/>
      <c r="AC43248" s="14"/>
      <c r="AG43248" s="10"/>
      <c r="AH43248" s="10"/>
      <c r="AL43248" s="84"/>
      <c r="AM43248" s="84"/>
    </row>
    <row r="43249" spans="28:39" hidden="1" x14ac:dyDescent="0.25">
      <c r="AB43249" s="14"/>
      <c r="AC43249" s="14"/>
      <c r="AG43249" s="10"/>
      <c r="AH43249" s="10"/>
      <c r="AL43249" s="84"/>
      <c r="AM43249" s="84"/>
    </row>
    <row r="43250" spans="28:39" hidden="1" x14ac:dyDescent="0.25">
      <c r="AB43250" s="14"/>
      <c r="AC43250" s="14"/>
      <c r="AG43250" s="10"/>
      <c r="AH43250" s="10"/>
      <c r="AL43250" s="84"/>
      <c r="AM43250" s="84"/>
    </row>
    <row r="43251" spans="28:39" hidden="1" x14ac:dyDescent="0.25">
      <c r="AB43251" s="14"/>
      <c r="AC43251" s="14"/>
      <c r="AG43251" s="10"/>
      <c r="AH43251" s="10"/>
      <c r="AL43251" s="84"/>
      <c r="AM43251" s="84"/>
    </row>
    <row r="43252" spans="28:39" hidden="1" x14ac:dyDescent="0.25">
      <c r="AB43252" s="14"/>
      <c r="AC43252" s="14"/>
      <c r="AG43252" s="10"/>
      <c r="AH43252" s="10"/>
      <c r="AL43252" s="84"/>
      <c r="AM43252" s="84"/>
    </row>
    <row r="43253" spans="28:39" hidden="1" x14ac:dyDescent="0.25">
      <c r="AB43253" s="14"/>
      <c r="AC43253" s="14"/>
      <c r="AG43253" s="10"/>
      <c r="AH43253" s="10"/>
      <c r="AL43253" s="84"/>
      <c r="AM43253" s="84"/>
    </row>
    <row r="43254" spans="28:39" hidden="1" x14ac:dyDescent="0.25">
      <c r="AB43254" s="14"/>
      <c r="AC43254" s="14"/>
      <c r="AG43254" s="10"/>
      <c r="AH43254" s="10"/>
      <c r="AL43254" s="84"/>
      <c r="AM43254" s="84"/>
    </row>
    <row r="43255" spans="28:39" hidden="1" x14ac:dyDescent="0.25">
      <c r="AB43255" s="14"/>
      <c r="AC43255" s="14"/>
      <c r="AG43255" s="10"/>
      <c r="AH43255" s="10"/>
      <c r="AL43255" s="84"/>
      <c r="AM43255" s="84"/>
    </row>
    <row r="43256" spans="28:39" hidden="1" x14ac:dyDescent="0.25">
      <c r="AB43256" s="14"/>
      <c r="AC43256" s="14"/>
      <c r="AG43256" s="10"/>
      <c r="AH43256" s="10"/>
      <c r="AL43256" s="84"/>
      <c r="AM43256" s="84"/>
    </row>
    <row r="43257" spans="28:39" hidden="1" x14ac:dyDescent="0.25">
      <c r="AB43257" s="14"/>
      <c r="AC43257" s="14"/>
      <c r="AG43257" s="10"/>
      <c r="AH43257" s="10"/>
      <c r="AL43257" s="84"/>
      <c r="AM43257" s="84"/>
    </row>
    <row r="43258" spans="28:39" hidden="1" x14ac:dyDescent="0.25">
      <c r="AB43258" s="14"/>
      <c r="AC43258" s="14"/>
      <c r="AG43258" s="10"/>
      <c r="AH43258" s="10"/>
      <c r="AL43258" s="84"/>
      <c r="AM43258" s="84"/>
    </row>
    <row r="43259" spans="28:39" hidden="1" x14ac:dyDescent="0.25">
      <c r="AB43259" s="14"/>
      <c r="AC43259" s="14"/>
      <c r="AG43259" s="10"/>
      <c r="AH43259" s="10"/>
      <c r="AL43259" s="84"/>
      <c r="AM43259" s="84"/>
    </row>
    <row r="43260" spans="28:39" hidden="1" x14ac:dyDescent="0.25">
      <c r="AB43260" s="14"/>
      <c r="AC43260" s="14"/>
      <c r="AG43260" s="10"/>
      <c r="AH43260" s="10"/>
      <c r="AL43260" s="84"/>
      <c r="AM43260" s="84"/>
    </row>
    <row r="43261" spans="28:39" hidden="1" x14ac:dyDescent="0.25">
      <c r="AB43261" s="14"/>
      <c r="AC43261" s="14"/>
      <c r="AG43261" s="10"/>
      <c r="AH43261" s="10"/>
      <c r="AL43261" s="84"/>
      <c r="AM43261" s="84"/>
    </row>
    <row r="43262" spans="28:39" hidden="1" x14ac:dyDescent="0.25">
      <c r="AB43262" s="14"/>
      <c r="AC43262" s="14"/>
      <c r="AG43262" s="10"/>
      <c r="AH43262" s="10"/>
      <c r="AL43262" s="84"/>
      <c r="AM43262" s="84"/>
    </row>
    <row r="43263" spans="28:39" hidden="1" x14ac:dyDescent="0.25">
      <c r="AB43263" s="14"/>
      <c r="AC43263" s="14"/>
      <c r="AG43263" s="10"/>
      <c r="AH43263" s="10"/>
      <c r="AL43263" s="84"/>
      <c r="AM43263" s="84"/>
    </row>
    <row r="43264" spans="28:39" hidden="1" x14ac:dyDescent="0.25">
      <c r="AB43264" s="14"/>
      <c r="AC43264" s="14"/>
      <c r="AG43264" s="10"/>
      <c r="AH43264" s="10"/>
      <c r="AL43264" s="84"/>
      <c r="AM43264" s="84"/>
    </row>
    <row r="43265" spans="28:39" hidden="1" x14ac:dyDescent="0.25">
      <c r="AB43265" s="14"/>
      <c r="AC43265" s="14"/>
      <c r="AG43265" s="10"/>
      <c r="AH43265" s="10"/>
      <c r="AL43265" s="84"/>
      <c r="AM43265" s="84"/>
    </row>
    <row r="43266" spans="28:39" hidden="1" x14ac:dyDescent="0.25">
      <c r="AB43266" s="14"/>
      <c r="AC43266" s="14"/>
      <c r="AG43266" s="10"/>
      <c r="AH43266" s="10"/>
      <c r="AL43266" s="84"/>
      <c r="AM43266" s="84"/>
    </row>
    <row r="43267" spans="28:39" hidden="1" x14ac:dyDescent="0.25">
      <c r="AB43267" s="14"/>
      <c r="AC43267" s="14"/>
      <c r="AG43267" s="10"/>
      <c r="AH43267" s="10"/>
      <c r="AL43267" s="84"/>
      <c r="AM43267" s="84"/>
    </row>
    <row r="43268" spans="28:39" hidden="1" x14ac:dyDescent="0.25">
      <c r="AB43268" s="14"/>
      <c r="AC43268" s="14"/>
      <c r="AG43268" s="10"/>
      <c r="AH43268" s="10"/>
      <c r="AL43268" s="84"/>
      <c r="AM43268" s="84"/>
    </row>
    <row r="43269" spans="28:39" hidden="1" x14ac:dyDescent="0.25">
      <c r="AB43269" s="14"/>
      <c r="AC43269" s="14"/>
      <c r="AG43269" s="10"/>
      <c r="AH43269" s="10"/>
      <c r="AL43269" s="84"/>
      <c r="AM43269" s="84"/>
    </row>
    <row r="43270" spans="28:39" hidden="1" x14ac:dyDescent="0.25">
      <c r="AB43270" s="14"/>
      <c r="AC43270" s="14"/>
      <c r="AG43270" s="10"/>
      <c r="AH43270" s="10"/>
      <c r="AL43270" s="84"/>
      <c r="AM43270" s="84"/>
    </row>
    <row r="43271" spans="28:39" hidden="1" x14ac:dyDescent="0.25">
      <c r="AB43271" s="14"/>
      <c r="AC43271" s="14"/>
      <c r="AG43271" s="10"/>
      <c r="AH43271" s="10"/>
      <c r="AL43271" s="84"/>
      <c r="AM43271" s="84"/>
    </row>
    <row r="43272" spans="28:39" hidden="1" x14ac:dyDescent="0.25">
      <c r="AB43272" s="14"/>
      <c r="AC43272" s="14"/>
      <c r="AG43272" s="10"/>
      <c r="AH43272" s="10"/>
      <c r="AL43272" s="84"/>
      <c r="AM43272" s="84"/>
    </row>
    <row r="43273" spans="28:39" hidden="1" x14ac:dyDescent="0.25">
      <c r="AB43273" s="14"/>
      <c r="AC43273" s="14"/>
      <c r="AG43273" s="10"/>
      <c r="AH43273" s="10"/>
      <c r="AL43273" s="84"/>
      <c r="AM43273" s="84"/>
    </row>
    <row r="43274" spans="28:39" hidden="1" x14ac:dyDescent="0.25">
      <c r="AB43274" s="14"/>
      <c r="AC43274" s="14"/>
      <c r="AG43274" s="10"/>
      <c r="AH43274" s="10"/>
      <c r="AL43274" s="84"/>
      <c r="AM43274" s="84"/>
    </row>
    <row r="43275" spans="28:39" hidden="1" x14ac:dyDescent="0.25">
      <c r="AB43275" s="14"/>
      <c r="AC43275" s="14"/>
      <c r="AG43275" s="10"/>
      <c r="AH43275" s="10"/>
      <c r="AL43275" s="84"/>
      <c r="AM43275" s="84"/>
    </row>
    <row r="43276" spans="28:39" hidden="1" x14ac:dyDescent="0.25">
      <c r="AB43276" s="14"/>
      <c r="AC43276" s="14"/>
      <c r="AG43276" s="10"/>
      <c r="AH43276" s="10"/>
      <c r="AL43276" s="84"/>
      <c r="AM43276" s="84"/>
    </row>
    <row r="43277" spans="28:39" hidden="1" x14ac:dyDescent="0.25">
      <c r="AB43277" s="14"/>
      <c r="AC43277" s="14"/>
      <c r="AG43277" s="10"/>
      <c r="AH43277" s="10"/>
      <c r="AL43277" s="84"/>
      <c r="AM43277" s="84"/>
    </row>
    <row r="43278" spans="28:39" hidden="1" x14ac:dyDescent="0.25">
      <c r="AB43278" s="14"/>
      <c r="AC43278" s="14"/>
      <c r="AG43278" s="10"/>
      <c r="AH43278" s="10"/>
      <c r="AL43278" s="84"/>
      <c r="AM43278" s="84"/>
    </row>
    <row r="43279" spans="28:39" hidden="1" x14ac:dyDescent="0.25">
      <c r="AB43279" s="14"/>
      <c r="AC43279" s="14"/>
      <c r="AG43279" s="10"/>
      <c r="AH43279" s="10"/>
      <c r="AL43279" s="84"/>
      <c r="AM43279" s="84"/>
    </row>
    <row r="43280" spans="28:39" hidden="1" x14ac:dyDescent="0.25">
      <c r="AB43280" s="14"/>
      <c r="AC43280" s="14"/>
      <c r="AG43280" s="10"/>
      <c r="AH43280" s="10"/>
      <c r="AL43280" s="84"/>
      <c r="AM43280" s="84"/>
    </row>
    <row r="43281" spans="28:39" hidden="1" x14ac:dyDescent="0.25">
      <c r="AB43281" s="14"/>
      <c r="AC43281" s="14"/>
      <c r="AG43281" s="10"/>
      <c r="AH43281" s="10"/>
      <c r="AL43281" s="84"/>
      <c r="AM43281" s="84"/>
    </row>
    <row r="43282" spans="28:39" hidden="1" x14ac:dyDescent="0.25">
      <c r="AB43282" s="14"/>
      <c r="AC43282" s="14"/>
      <c r="AG43282" s="10"/>
      <c r="AH43282" s="10"/>
      <c r="AL43282" s="84"/>
      <c r="AM43282" s="84"/>
    </row>
    <row r="43283" spans="28:39" hidden="1" x14ac:dyDescent="0.25">
      <c r="AB43283" s="14"/>
      <c r="AC43283" s="14"/>
      <c r="AG43283" s="10"/>
      <c r="AH43283" s="10"/>
      <c r="AL43283" s="84"/>
      <c r="AM43283" s="84"/>
    </row>
    <row r="43284" spans="28:39" hidden="1" x14ac:dyDescent="0.25">
      <c r="AB43284" s="14"/>
      <c r="AC43284" s="14"/>
      <c r="AG43284" s="10"/>
      <c r="AH43284" s="10"/>
      <c r="AL43284" s="84"/>
      <c r="AM43284" s="84"/>
    </row>
    <row r="43285" spans="28:39" hidden="1" x14ac:dyDescent="0.25">
      <c r="AB43285" s="14"/>
      <c r="AC43285" s="14"/>
      <c r="AG43285" s="10"/>
      <c r="AH43285" s="10"/>
      <c r="AL43285" s="84"/>
      <c r="AM43285" s="84"/>
    </row>
    <row r="43286" spans="28:39" hidden="1" x14ac:dyDescent="0.25">
      <c r="AB43286" s="14"/>
      <c r="AC43286" s="14"/>
      <c r="AG43286" s="10"/>
      <c r="AH43286" s="10"/>
      <c r="AL43286" s="84"/>
      <c r="AM43286" s="84"/>
    </row>
    <row r="43287" spans="28:39" hidden="1" x14ac:dyDescent="0.25">
      <c r="AB43287" s="14"/>
      <c r="AC43287" s="14"/>
      <c r="AG43287" s="10"/>
      <c r="AH43287" s="10"/>
      <c r="AL43287" s="84"/>
      <c r="AM43287" s="84"/>
    </row>
    <row r="43288" spans="28:39" hidden="1" x14ac:dyDescent="0.25">
      <c r="AB43288" s="14"/>
      <c r="AC43288" s="14"/>
      <c r="AG43288" s="10"/>
      <c r="AH43288" s="10"/>
      <c r="AL43288" s="84"/>
      <c r="AM43288" s="84"/>
    </row>
    <row r="43289" spans="28:39" hidden="1" x14ac:dyDescent="0.25">
      <c r="AB43289" s="14"/>
      <c r="AC43289" s="14"/>
      <c r="AG43289" s="10"/>
      <c r="AH43289" s="10"/>
      <c r="AL43289" s="84"/>
      <c r="AM43289" s="84"/>
    </row>
    <row r="43290" spans="28:39" hidden="1" x14ac:dyDescent="0.25">
      <c r="AB43290" s="14"/>
      <c r="AC43290" s="14"/>
      <c r="AG43290" s="10"/>
      <c r="AH43290" s="10"/>
      <c r="AL43290" s="84"/>
      <c r="AM43290" s="84"/>
    </row>
    <row r="43291" spans="28:39" hidden="1" x14ac:dyDescent="0.25">
      <c r="AB43291" s="14"/>
      <c r="AC43291" s="14"/>
      <c r="AG43291" s="10"/>
      <c r="AH43291" s="10"/>
      <c r="AL43291" s="84"/>
      <c r="AM43291" s="84"/>
    </row>
    <row r="43292" spans="28:39" hidden="1" x14ac:dyDescent="0.25">
      <c r="AB43292" s="14"/>
      <c r="AC43292" s="14"/>
      <c r="AG43292" s="10"/>
      <c r="AH43292" s="10"/>
      <c r="AL43292" s="84"/>
      <c r="AM43292" s="84"/>
    </row>
    <row r="43293" spans="28:39" hidden="1" x14ac:dyDescent="0.25">
      <c r="AB43293" s="14"/>
      <c r="AC43293" s="14"/>
      <c r="AG43293" s="10"/>
      <c r="AH43293" s="10"/>
      <c r="AL43293" s="84"/>
      <c r="AM43293" s="84"/>
    </row>
    <row r="43294" spans="28:39" hidden="1" x14ac:dyDescent="0.25">
      <c r="AB43294" s="14"/>
      <c r="AC43294" s="14"/>
      <c r="AG43294" s="10"/>
      <c r="AH43294" s="10"/>
      <c r="AL43294" s="84"/>
      <c r="AM43294" s="84"/>
    </row>
    <row r="43295" spans="28:39" hidden="1" x14ac:dyDescent="0.25">
      <c r="AB43295" s="14"/>
      <c r="AC43295" s="14"/>
      <c r="AG43295" s="10"/>
      <c r="AH43295" s="10"/>
      <c r="AL43295" s="84"/>
      <c r="AM43295" s="84"/>
    </row>
    <row r="43296" spans="28:39" hidden="1" x14ac:dyDescent="0.25">
      <c r="AB43296" s="14"/>
      <c r="AC43296" s="14"/>
      <c r="AG43296" s="10"/>
      <c r="AH43296" s="10"/>
      <c r="AL43296" s="84"/>
      <c r="AM43296" s="84"/>
    </row>
    <row r="43297" spans="28:39" hidden="1" x14ac:dyDescent="0.25">
      <c r="AB43297" s="14"/>
      <c r="AC43297" s="14"/>
      <c r="AG43297" s="10"/>
      <c r="AH43297" s="10"/>
      <c r="AL43297" s="84"/>
      <c r="AM43297" s="84"/>
    </row>
    <row r="43298" spans="28:39" hidden="1" x14ac:dyDescent="0.25">
      <c r="AB43298" s="14"/>
      <c r="AC43298" s="14"/>
      <c r="AG43298" s="10"/>
      <c r="AH43298" s="10"/>
      <c r="AL43298" s="84"/>
      <c r="AM43298" s="84"/>
    </row>
    <row r="43299" spans="28:39" hidden="1" x14ac:dyDescent="0.25">
      <c r="AB43299" s="14"/>
      <c r="AC43299" s="14"/>
      <c r="AG43299" s="10"/>
      <c r="AH43299" s="10"/>
      <c r="AL43299" s="84"/>
      <c r="AM43299" s="84"/>
    </row>
    <row r="43300" spans="28:39" hidden="1" x14ac:dyDescent="0.25">
      <c r="AB43300" s="14"/>
      <c r="AC43300" s="14"/>
      <c r="AG43300" s="10"/>
      <c r="AH43300" s="10"/>
      <c r="AL43300" s="84"/>
      <c r="AM43300" s="84"/>
    </row>
    <row r="43301" spans="28:39" hidden="1" x14ac:dyDescent="0.25">
      <c r="AB43301" s="14"/>
      <c r="AC43301" s="14"/>
      <c r="AG43301" s="10"/>
      <c r="AH43301" s="10"/>
      <c r="AL43301" s="84"/>
      <c r="AM43301" s="84"/>
    </row>
    <row r="43302" spans="28:39" hidden="1" x14ac:dyDescent="0.25">
      <c r="AB43302" s="14"/>
      <c r="AC43302" s="14"/>
      <c r="AG43302" s="10"/>
      <c r="AH43302" s="10"/>
      <c r="AL43302" s="84"/>
      <c r="AM43302" s="84"/>
    </row>
    <row r="43303" spans="28:39" hidden="1" x14ac:dyDescent="0.25">
      <c r="AB43303" s="14"/>
      <c r="AC43303" s="14"/>
      <c r="AG43303" s="10"/>
      <c r="AH43303" s="10"/>
      <c r="AL43303" s="84"/>
      <c r="AM43303" s="84"/>
    </row>
    <row r="43304" spans="28:39" hidden="1" x14ac:dyDescent="0.25">
      <c r="AB43304" s="14"/>
      <c r="AC43304" s="14"/>
      <c r="AG43304" s="10"/>
      <c r="AH43304" s="10"/>
      <c r="AL43304" s="84"/>
      <c r="AM43304" s="84"/>
    </row>
    <row r="43305" spans="28:39" hidden="1" x14ac:dyDescent="0.25">
      <c r="AB43305" s="14"/>
      <c r="AC43305" s="14"/>
      <c r="AG43305" s="10"/>
      <c r="AH43305" s="10"/>
      <c r="AL43305" s="84"/>
      <c r="AM43305" s="84"/>
    </row>
    <row r="43306" spans="28:39" hidden="1" x14ac:dyDescent="0.25">
      <c r="AB43306" s="14"/>
      <c r="AC43306" s="14"/>
      <c r="AG43306" s="10"/>
      <c r="AH43306" s="10"/>
      <c r="AL43306" s="84"/>
      <c r="AM43306" s="84"/>
    </row>
    <row r="43307" spans="28:39" hidden="1" x14ac:dyDescent="0.25">
      <c r="AB43307" s="14"/>
      <c r="AC43307" s="14"/>
      <c r="AG43307" s="10"/>
      <c r="AH43307" s="10"/>
      <c r="AL43307" s="84"/>
      <c r="AM43307" s="84"/>
    </row>
    <row r="43308" spans="28:39" hidden="1" x14ac:dyDescent="0.25">
      <c r="AB43308" s="14"/>
      <c r="AC43308" s="14"/>
      <c r="AG43308" s="10"/>
      <c r="AH43308" s="10"/>
      <c r="AL43308" s="84"/>
      <c r="AM43308" s="84"/>
    </row>
    <row r="43309" spans="28:39" hidden="1" x14ac:dyDescent="0.25">
      <c r="AB43309" s="14"/>
      <c r="AC43309" s="14"/>
      <c r="AG43309" s="10"/>
      <c r="AH43309" s="10"/>
      <c r="AL43309" s="84"/>
      <c r="AM43309" s="84"/>
    </row>
    <row r="43310" spans="28:39" hidden="1" x14ac:dyDescent="0.25">
      <c r="AB43310" s="14"/>
      <c r="AC43310" s="14"/>
      <c r="AG43310" s="10"/>
      <c r="AH43310" s="10"/>
      <c r="AL43310" s="84"/>
      <c r="AM43310" s="84"/>
    </row>
    <row r="43311" spans="28:39" hidden="1" x14ac:dyDescent="0.25">
      <c r="AB43311" s="14"/>
      <c r="AC43311" s="14"/>
      <c r="AG43311" s="10"/>
      <c r="AH43311" s="10"/>
      <c r="AL43311" s="84"/>
      <c r="AM43311" s="84"/>
    </row>
    <row r="43312" spans="28:39" hidden="1" x14ac:dyDescent="0.25">
      <c r="AB43312" s="14"/>
      <c r="AC43312" s="14"/>
      <c r="AG43312" s="10"/>
      <c r="AH43312" s="10"/>
      <c r="AL43312" s="84"/>
      <c r="AM43312" s="84"/>
    </row>
    <row r="43313" spans="28:39" hidden="1" x14ac:dyDescent="0.25">
      <c r="AB43313" s="14"/>
      <c r="AC43313" s="14"/>
      <c r="AG43313" s="10"/>
      <c r="AH43313" s="10"/>
      <c r="AL43313" s="84"/>
      <c r="AM43313" s="84"/>
    </row>
    <row r="43314" spans="28:39" hidden="1" x14ac:dyDescent="0.25">
      <c r="AB43314" s="14"/>
      <c r="AC43314" s="14"/>
      <c r="AG43314" s="10"/>
      <c r="AH43314" s="10"/>
      <c r="AL43314" s="84"/>
      <c r="AM43314" s="84"/>
    </row>
    <row r="43315" spans="28:39" hidden="1" x14ac:dyDescent="0.25">
      <c r="AB43315" s="14"/>
      <c r="AC43315" s="14"/>
      <c r="AG43315" s="10"/>
      <c r="AH43315" s="10"/>
      <c r="AL43315" s="84"/>
      <c r="AM43315" s="84"/>
    </row>
    <row r="43316" spans="28:39" hidden="1" x14ac:dyDescent="0.25">
      <c r="AB43316" s="14"/>
      <c r="AC43316" s="14"/>
      <c r="AG43316" s="10"/>
      <c r="AH43316" s="10"/>
      <c r="AL43316" s="84"/>
      <c r="AM43316" s="84"/>
    </row>
    <row r="43317" spans="28:39" hidden="1" x14ac:dyDescent="0.25">
      <c r="AB43317" s="14"/>
      <c r="AC43317" s="14"/>
      <c r="AG43317" s="10"/>
      <c r="AH43317" s="10"/>
      <c r="AL43317" s="84"/>
      <c r="AM43317" s="84"/>
    </row>
    <row r="43318" spans="28:39" hidden="1" x14ac:dyDescent="0.25">
      <c r="AB43318" s="14"/>
      <c r="AC43318" s="14"/>
      <c r="AG43318" s="10"/>
      <c r="AH43318" s="10"/>
      <c r="AL43318" s="84"/>
      <c r="AM43318" s="84"/>
    </row>
    <row r="43319" spans="28:39" hidden="1" x14ac:dyDescent="0.25">
      <c r="AB43319" s="14"/>
      <c r="AC43319" s="14"/>
      <c r="AG43319" s="10"/>
      <c r="AH43319" s="10"/>
      <c r="AL43319" s="84"/>
      <c r="AM43319" s="84"/>
    </row>
    <row r="43320" spans="28:39" hidden="1" x14ac:dyDescent="0.25">
      <c r="AB43320" s="14"/>
      <c r="AC43320" s="14"/>
      <c r="AG43320" s="10"/>
      <c r="AH43320" s="10"/>
      <c r="AL43320" s="84"/>
      <c r="AM43320" s="84"/>
    </row>
    <row r="43321" spans="28:39" hidden="1" x14ac:dyDescent="0.25">
      <c r="AB43321" s="14"/>
      <c r="AC43321" s="14"/>
      <c r="AG43321" s="10"/>
      <c r="AH43321" s="10"/>
      <c r="AL43321" s="84"/>
      <c r="AM43321" s="84"/>
    </row>
    <row r="43322" spans="28:39" hidden="1" x14ac:dyDescent="0.25">
      <c r="AB43322" s="14"/>
      <c r="AC43322" s="14"/>
      <c r="AG43322" s="10"/>
      <c r="AH43322" s="10"/>
      <c r="AL43322" s="84"/>
      <c r="AM43322" s="84"/>
    </row>
    <row r="43323" spans="28:39" hidden="1" x14ac:dyDescent="0.25">
      <c r="AB43323" s="14"/>
      <c r="AC43323" s="14"/>
      <c r="AG43323" s="10"/>
      <c r="AH43323" s="10"/>
      <c r="AL43323" s="84"/>
      <c r="AM43323" s="84"/>
    </row>
    <row r="43324" spans="28:39" hidden="1" x14ac:dyDescent="0.25">
      <c r="AB43324" s="14"/>
      <c r="AC43324" s="14"/>
      <c r="AG43324" s="10"/>
      <c r="AH43324" s="10"/>
      <c r="AL43324" s="84"/>
      <c r="AM43324" s="84"/>
    </row>
    <row r="43325" spans="28:39" hidden="1" x14ac:dyDescent="0.25">
      <c r="AB43325" s="14"/>
      <c r="AC43325" s="14"/>
      <c r="AG43325" s="10"/>
      <c r="AH43325" s="10"/>
      <c r="AL43325" s="84"/>
      <c r="AM43325" s="84"/>
    </row>
    <row r="43326" spans="28:39" hidden="1" x14ac:dyDescent="0.25">
      <c r="AB43326" s="14"/>
      <c r="AC43326" s="14"/>
      <c r="AG43326" s="10"/>
      <c r="AH43326" s="10"/>
      <c r="AL43326" s="84"/>
      <c r="AM43326" s="84"/>
    </row>
    <row r="43327" spans="28:39" hidden="1" x14ac:dyDescent="0.25">
      <c r="AB43327" s="14"/>
      <c r="AC43327" s="14"/>
      <c r="AG43327" s="10"/>
      <c r="AH43327" s="10"/>
      <c r="AL43327" s="84"/>
      <c r="AM43327" s="84"/>
    </row>
    <row r="43328" spans="28:39" hidden="1" x14ac:dyDescent="0.25">
      <c r="AB43328" s="14"/>
      <c r="AC43328" s="14"/>
      <c r="AG43328" s="10"/>
      <c r="AH43328" s="10"/>
      <c r="AL43328" s="84"/>
      <c r="AM43328" s="84"/>
    </row>
    <row r="43329" spans="28:39" hidden="1" x14ac:dyDescent="0.25">
      <c r="AB43329" s="14"/>
      <c r="AC43329" s="14"/>
      <c r="AG43329" s="10"/>
      <c r="AH43329" s="10"/>
      <c r="AL43329" s="84"/>
      <c r="AM43329" s="84"/>
    </row>
    <row r="43330" spans="28:39" hidden="1" x14ac:dyDescent="0.25">
      <c r="AB43330" s="14"/>
      <c r="AC43330" s="14"/>
      <c r="AG43330" s="10"/>
      <c r="AH43330" s="10"/>
      <c r="AL43330" s="84"/>
      <c r="AM43330" s="84"/>
    </row>
    <row r="43331" spans="28:39" hidden="1" x14ac:dyDescent="0.25">
      <c r="AB43331" s="14"/>
      <c r="AC43331" s="14"/>
      <c r="AG43331" s="10"/>
      <c r="AH43331" s="10"/>
      <c r="AL43331" s="84"/>
      <c r="AM43331" s="84"/>
    </row>
    <row r="43332" spans="28:39" hidden="1" x14ac:dyDescent="0.25">
      <c r="AB43332" s="14"/>
      <c r="AC43332" s="14"/>
      <c r="AG43332" s="10"/>
      <c r="AH43332" s="10"/>
      <c r="AL43332" s="84"/>
      <c r="AM43332" s="84"/>
    </row>
    <row r="43333" spans="28:39" hidden="1" x14ac:dyDescent="0.25">
      <c r="AB43333" s="14"/>
      <c r="AC43333" s="14"/>
      <c r="AG43333" s="10"/>
      <c r="AH43333" s="10"/>
      <c r="AL43333" s="84"/>
      <c r="AM43333" s="84"/>
    </row>
    <row r="43334" spans="28:39" hidden="1" x14ac:dyDescent="0.25">
      <c r="AB43334" s="14"/>
      <c r="AC43334" s="14"/>
      <c r="AG43334" s="10"/>
      <c r="AH43334" s="10"/>
      <c r="AL43334" s="84"/>
      <c r="AM43334" s="84"/>
    </row>
    <row r="43335" spans="28:39" hidden="1" x14ac:dyDescent="0.25">
      <c r="AB43335" s="14"/>
      <c r="AC43335" s="14"/>
      <c r="AG43335" s="10"/>
      <c r="AH43335" s="10"/>
      <c r="AL43335" s="84"/>
      <c r="AM43335" s="84"/>
    </row>
    <row r="43336" spans="28:39" hidden="1" x14ac:dyDescent="0.25">
      <c r="AB43336" s="14"/>
      <c r="AC43336" s="14"/>
      <c r="AG43336" s="10"/>
      <c r="AH43336" s="10"/>
      <c r="AL43336" s="84"/>
      <c r="AM43336" s="84"/>
    </row>
    <row r="43337" spans="28:39" hidden="1" x14ac:dyDescent="0.25">
      <c r="AB43337" s="14"/>
      <c r="AC43337" s="14"/>
      <c r="AG43337" s="10"/>
      <c r="AH43337" s="10"/>
      <c r="AL43337" s="84"/>
      <c r="AM43337" s="84"/>
    </row>
    <row r="43338" spans="28:39" hidden="1" x14ac:dyDescent="0.25">
      <c r="AB43338" s="14"/>
      <c r="AC43338" s="14"/>
      <c r="AG43338" s="10"/>
      <c r="AH43338" s="10"/>
      <c r="AL43338" s="84"/>
      <c r="AM43338" s="84"/>
    </row>
    <row r="43339" spans="28:39" hidden="1" x14ac:dyDescent="0.25">
      <c r="AB43339" s="14"/>
      <c r="AC43339" s="14"/>
      <c r="AG43339" s="10"/>
      <c r="AH43339" s="10"/>
      <c r="AL43339" s="84"/>
      <c r="AM43339" s="84"/>
    </row>
    <row r="43340" spans="28:39" hidden="1" x14ac:dyDescent="0.25">
      <c r="AB43340" s="14"/>
      <c r="AC43340" s="14"/>
      <c r="AG43340" s="10"/>
      <c r="AH43340" s="10"/>
      <c r="AL43340" s="84"/>
      <c r="AM43340" s="84"/>
    </row>
    <row r="43341" spans="28:39" hidden="1" x14ac:dyDescent="0.25">
      <c r="AB43341" s="14"/>
      <c r="AC43341" s="14"/>
      <c r="AG43341" s="10"/>
      <c r="AH43341" s="10"/>
      <c r="AL43341" s="84"/>
      <c r="AM43341" s="84"/>
    </row>
    <row r="43342" spans="28:39" hidden="1" x14ac:dyDescent="0.25">
      <c r="AB43342" s="14"/>
      <c r="AC43342" s="14"/>
      <c r="AG43342" s="10"/>
      <c r="AH43342" s="10"/>
      <c r="AL43342" s="84"/>
      <c r="AM43342" s="84"/>
    </row>
    <row r="43343" spans="28:39" hidden="1" x14ac:dyDescent="0.25">
      <c r="AB43343" s="14"/>
      <c r="AC43343" s="14"/>
      <c r="AG43343" s="10"/>
      <c r="AH43343" s="10"/>
      <c r="AL43343" s="84"/>
      <c r="AM43343" s="84"/>
    </row>
    <row r="43344" spans="28:39" hidden="1" x14ac:dyDescent="0.25">
      <c r="AB43344" s="14"/>
      <c r="AC43344" s="14"/>
      <c r="AG43344" s="10"/>
      <c r="AH43344" s="10"/>
      <c r="AL43344" s="84"/>
      <c r="AM43344" s="84"/>
    </row>
    <row r="43345" spans="28:39" hidden="1" x14ac:dyDescent="0.25">
      <c r="AB43345" s="14"/>
      <c r="AC43345" s="14"/>
      <c r="AG43345" s="10"/>
      <c r="AH43345" s="10"/>
      <c r="AL43345" s="84"/>
      <c r="AM43345" s="84"/>
    </row>
    <row r="43346" spans="28:39" hidden="1" x14ac:dyDescent="0.25">
      <c r="AB43346" s="14"/>
      <c r="AC43346" s="14"/>
      <c r="AG43346" s="10"/>
      <c r="AH43346" s="10"/>
      <c r="AL43346" s="84"/>
      <c r="AM43346" s="84"/>
    </row>
    <row r="43347" spans="28:39" hidden="1" x14ac:dyDescent="0.25">
      <c r="AB43347" s="14"/>
      <c r="AC43347" s="14"/>
      <c r="AG43347" s="10"/>
      <c r="AH43347" s="10"/>
      <c r="AL43347" s="84"/>
      <c r="AM43347" s="84"/>
    </row>
    <row r="43348" spans="28:39" hidden="1" x14ac:dyDescent="0.25">
      <c r="AB43348" s="14"/>
      <c r="AC43348" s="14"/>
      <c r="AG43348" s="10"/>
      <c r="AH43348" s="10"/>
      <c r="AL43348" s="84"/>
      <c r="AM43348" s="84"/>
    </row>
    <row r="43349" spans="28:39" hidden="1" x14ac:dyDescent="0.25">
      <c r="AB43349" s="14"/>
      <c r="AC43349" s="14"/>
      <c r="AG43349" s="10"/>
      <c r="AH43349" s="10"/>
      <c r="AL43349" s="84"/>
      <c r="AM43349" s="84"/>
    </row>
    <row r="43350" spans="28:39" hidden="1" x14ac:dyDescent="0.25">
      <c r="AB43350" s="14"/>
      <c r="AC43350" s="14"/>
      <c r="AG43350" s="10"/>
      <c r="AH43350" s="10"/>
      <c r="AL43350" s="84"/>
      <c r="AM43350" s="84"/>
    </row>
    <row r="43351" spans="28:39" hidden="1" x14ac:dyDescent="0.25">
      <c r="AB43351" s="14"/>
      <c r="AC43351" s="14"/>
      <c r="AG43351" s="10"/>
      <c r="AH43351" s="10"/>
      <c r="AL43351" s="84"/>
      <c r="AM43351" s="84"/>
    </row>
    <row r="43352" spans="28:39" hidden="1" x14ac:dyDescent="0.25">
      <c r="AB43352" s="14"/>
      <c r="AC43352" s="14"/>
      <c r="AG43352" s="10"/>
      <c r="AH43352" s="10"/>
      <c r="AL43352" s="84"/>
      <c r="AM43352" s="84"/>
    </row>
    <row r="43353" spans="28:39" hidden="1" x14ac:dyDescent="0.25">
      <c r="AB43353" s="14"/>
      <c r="AC43353" s="14"/>
      <c r="AG43353" s="10"/>
      <c r="AH43353" s="10"/>
      <c r="AL43353" s="84"/>
      <c r="AM43353" s="84"/>
    </row>
    <row r="43354" spans="28:39" hidden="1" x14ac:dyDescent="0.25">
      <c r="AB43354" s="14"/>
      <c r="AC43354" s="14"/>
      <c r="AG43354" s="10"/>
      <c r="AH43354" s="10"/>
      <c r="AL43354" s="84"/>
      <c r="AM43354" s="84"/>
    </row>
    <row r="43355" spans="28:39" hidden="1" x14ac:dyDescent="0.25">
      <c r="AB43355" s="14"/>
      <c r="AC43355" s="14"/>
      <c r="AG43355" s="10"/>
      <c r="AH43355" s="10"/>
      <c r="AL43355" s="84"/>
      <c r="AM43355" s="84"/>
    </row>
    <row r="43356" spans="28:39" hidden="1" x14ac:dyDescent="0.25">
      <c r="AB43356" s="14"/>
      <c r="AC43356" s="14"/>
      <c r="AG43356" s="10"/>
      <c r="AH43356" s="10"/>
      <c r="AL43356" s="84"/>
      <c r="AM43356" s="84"/>
    </row>
    <row r="43357" spans="28:39" hidden="1" x14ac:dyDescent="0.25">
      <c r="AB43357" s="14"/>
      <c r="AC43357" s="14"/>
      <c r="AG43357" s="10"/>
      <c r="AH43357" s="10"/>
      <c r="AL43357" s="84"/>
      <c r="AM43357" s="84"/>
    </row>
    <row r="43358" spans="28:39" hidden="1" x14ac:dyDescent="0.25">
      <c r="AB43358" s="14"/>
      <c r="AC43358" s="14"/>
      <c r="AG43358" s="10"/>
      <c r="AH43358" s="10"/>
      <c r="AL43358" s="84"/>
      <c r="AM43358" s="84"/>
    </row>
    <row r="43359" spans="28:39" hidden="1" x14ac:dyDescent="0.25">
      <c r="AB43359" s="14"/>
      <c r="AC43359" s="14"/>
      <c r="AG43359" s="10"/>
      <c r="AH43359" s="10"/>
      <c r="AL43359" s="84"/>
      <c r="AM43359" s="84"/>
    </row>
    <row r="43360" spans="28:39" hidden="1" x14ac:dyDescent="0.25">
      <c r="AB43360" s="14"/>
      <c r="AC43360" s="14"/>
      <c r="AG43360" s="10"/>
      <c r="AH43360" s="10"/>
      <c r="AL43360" s="84"/>
      <c r="AM43360" s="84"/>
    </row>
    <row r="43361" spans="28:39" hidden="1" x14ac:dyDescent="0.25">
      <c r="AB43361" s="14"/>
      <c r="AC43361" s="14"/>
      <c r="AG43361" s="10"/>
      <c r="AH43361" s="10"/>
      <c r="AL43361" s="84"/>
      <c r="AM43361" s="84"/>
    </row>
    <row r="43362" spans="28:39" hidden="1" x14ac:dyDescent="0.25">
      <c r="AB43362" s="14"/>
      <c r="AC43362" s="14"/>
      <c r="AG43362" s="10"/>
      <c r="AH43362" s="10"/>
      <c r="AL43362" s="84"/>
      <c r="AM43362" s="84"/>
    </row>
    <row r="43363" spans="28:39" hidden="1" x14ac:dyDescent="0.25">
      <c r="AB43363" s="14"/>
      <c r="AC43363" s="14"/>
      <c r="AG43363" s="10"/>
      <c r="AH43363" s="10"/>
      <c r="AL43363" s="84"/>
      <c r="AM43363" s="84"/>
    </row>
    <row r="43364" spans="28:39" hidden="1" x14ac:dyDescent="0.25">
      <c r="AB43364" s="14"/>
      <c r="AC43364" s="14"/>
      <c r="AG43364" s="10"/>
      <c r="AH43364" s="10"/>
      <c r="AL43364" s="84"/>
      <c r="AM43364" s="84"/>
    </row>
    <row r="43365" spans="28:39" hidden="1" x14ac:dyDescent="0.25">
      <c r="AB43365" s="14"/>
      <c r="AC43365" s="14"/>
      <c r="AG43365" s="10"/>
      <c r="AH43365" s="10"/>
      <c r="AL43365" s="84"/>
      <c r="AM43365" s="84"/>
    </row>
    <row r="43366" spans="28:39" hidden="1" x14ac:dyDescent="0.25">
      <c r="AB43366" s="14"/>
      <c r="AC43366" s="14"/>
      <c r="AG43366" s="10"/>
      <c r="AH43366" s="10"/>
      <c r="AL43366" s="84"/>
      <c r="AM43366" s="84"/>
    </row>
    <row r="43367" spans="28:39" hidden="1" x14ac:dyDescent="0.25">
      <c r="AB43367" s="14"/>
      <c r="AC43367" s="14"/>
      <c r="AG43367" s="10"/>
      <c r="AH43367" s="10"/>
      <c r="AL43367" s="84"/>
      <c r="AM43367" s="84"/>
    </row>
    <row r="43368" spans="28:39" hidden="1" x14ac:dyDescent="0.25">
      <c r="AB43368" s="14"/>
      <c r="AC43368" s="14"/>
      <c r="AG43368" s="10"/>
      <c r="AH43368" s="10"/>
      <c r="AL43368" s="84"/>
      <c r="AM43368" s="84"/>
    </row>
    <row r="43369" spans="28:39" hidden="1" x14ac:dyDescent="0.25">
      <c r="AB43369" s="14"/>
      <c r="AC43369" s="14"/>
      <c r="AG43369" s="10"/>
      <c r="AH43369" s="10"/>
      <c r="AL43369" s="84"/>
      <c r="AM43369" s="84"/>
    </row>
    <row r="43370" spans="28:39" hidden="1" x14ac:dyDescent="0.25">
      <c r="AB43370" s="14"/>
      <c r="AC43370" s="14"/>
      <c r="AG43370" s="10"/>
      <c r="AH43370" s="10"/>
      <c r="AL43370" s="84"/>
      <c r="AM43370" s="84"/>
    </row>
    <row r="43371" spans="28:39" hidden="1" x14ac:dyDescent="0.25">
      <c r="AB43371" s="14"/>
      <c r="AC43371" s="14"/>
      <c r="AG43371" s="10"/>
      <c r="AH43371" s="10"/>
      <c r="AL43371" s="84"/>
      <c r="AM43371" s="84"/>
    </row>
    <row r="43372" spans="28:39" hidden="1" x14ac:dyDescent="0.25">
      <c r="AB43372" s="14"/>
      <c r="AC43372" s="14"/>
      <c r="AG43372" s="10"/>
      <c r="AH43372" s="10"/>
      <c r="AL43372" s="84"/>
      <c r="AM43372" s="84"/>
    </row>
    <row r="43373" spans="28:39" hidden="1" x14ac:dyDescent="0.25">
      <c r="AB43373" s="14"/>
      <c r="AC43373" s="14"/>
      <c r="AG43373" s="10"/>
      <c r="AH43373" s="10"/>
      <c r="AL43373" s="84"/>
      <c r="AM43373" s="84"/>
    </row>
    <row r="43374" spans="28:39" hidden="1" x14ac:dyDescent="0.25">
      <c r="AB43374" s="14"/>
      <c r="AC43374" s="14"/>
      <c r="AG43374" s="10"/>
      <c r="AH43374" s="10"/>
      <c r="AL43374" s="84"/>
      <c r="AM43374" s="84"/>
    </row>
    <row r="43375" spans="28:39" hidden="1" x14ac:dyDescent="0.25">
      <c r="AB43375" s="14"/>
      <c r="AC43375" s="14"/>
      <c r="AG43375" s="10"/>
      <c r="AH43375" s="10"/>
      <c r="AL43375" s="84"/>
      <c r="AM43375" s="84"/>
    </row>
    <row r="43376" spans="28:39" hidden="1" x14ac:dyDescent="0.25">
      <c r="AB43376" s="14"/>
      <c r="AC43376" s="14"/>
      <c r="AG43376" s="10"/>
      <c r="AH43376" s="10"/>
      <c r="AL43376" s="84"/>
      <c r="AM43376" s="84"/>
    </row>
    <row r="43377" spans="28:39" hidden="1" x14ac:dyDescent="0.25">
      <c r="AB43377" s="14"/>
      <c r="AC43377" s="14"/>
      <c r="AG43377" s="10"/>
      <c r="AH43377" s="10"/>
      <c r="AL43377" s="84"/>
      <c r="AM43377" s="84"/>
    </row>
    <row r="43378" spans="28:39" hidden="1" x14ac:dyDescent="0.25">
      <c r="AB43378" s="14"/>
      <c r="AC43378" s="14"/>
      <c r="AG43378" s="10"/>
      <c r="AH43378" s="10"/>
      <c r="AL43378" s="84"/>
      <c r="AM43378" s="84"/>
    </row>
    <row r="43379" spans="28:39" hidden="1" x14ac:dyDescent="0.25">
      <c r="AB43379" s="14"/>
      <c r="AC43379" s="14"/>
      <c r="AG43379" s="10"/>
      <c r="AH43379" s="10"/>
      <c r="AL43379" s="84"/>
      <c r="AM43379" s="84"/>
    </row>
    <row r="43380" spans="28:39" hidden="1" x14ac:dyDescent="0.25">
      <c r="AB43380" s="14"/>
      <c r="AC43380" s="14"/>
      <c r="AG43380" s="10"/>
      <c r="AH43380" s="10"/>
      <c r="AL43380" s="84"/>
      <c r="AM43380" s="84"/>
    </row>
    <row r="43381" spans="28:39" hidden="1" x14ac:dyDescent="0.25">
      <c r="AB43381" s="14"/>
      <c r="AC43381" s="14"/>
      <c r="AG43381" s="10"/>
      <c r="AH43381" s="10"/>
      <c r="AL43381" s="84"/>
      <c r="AM43381" s="84"/>
    </row>
    <row r="43382" spans="28:39" hidden="1" x14ac:dyDescent="0.25">
      <c r="AB43382" s="14"/>
      <c r="AC43382" s="14"/>
      <c r="AG43382" s="10"/>
      <c r="AH43382" s="10"/>
      <c r="AL43382" s="84"/>
      <c r="AM43382" s="84"/>
    </row>
    <row r="43383" spans="28:39" hidden="1" x14ac:dyDescent="0.25">
      <c r="AB43383" s="14"/>
      <c r="AC43383" s="14"/>
      <c r="AG43383" s="10"/>
      <c r="AH43383" s="10"/>
      <c r="AL43383" s="84"/>
      <c r="AM43383" s="84"/>
    </row>
    <row r="43384" spans="28:39" hidden="1" x14ac:dyDescent="0.25">
      <c r="AB43384" s="14"/>
      <c r="AC43384" s="14"/>
      <c r="AG43384" s="10"/>
      <c r="AH43384" s="10"/>
      <c r="AL43384" s="84"/>
      <c r="AM43384" s="84"/>
    </row>
    <row r="43385" spans="28:39" hidden="1" x14ac:dyDescent="0.25">
      <c r="AB43385" s="14"/>
      <c r="AC43385" s="14"/>
      <c r="AG43385" s="10"/>
      <c r="AH43385" s="10"/>
      <c r="AL43385" s="84"/>
      <c r="AM43385" s="84"/>
    </row>
    <row r="43386" spans="28:39" hidden="1" x14ac:dyDescent="0.25">
      <c r="AB43386" s="14"/>
      <c r="AC43386" s="14"/>
      <c r="AG43386" s="10"/>
      <c r="AH43386" s="10"/>
      <c r="AL43386" s="84"/>
      <c r="AM43386" s="84"/>
    </row>
    <row r="43387" spans="28:39" hidden="1" x14ac:dyDescent="0.25">
      <c r="AB43387" s="14"/>
      <c r="AC43387" s="14"/>
      <c r="AG43387" s="10"/>
      <c r="AH43387" s="10"/>
      <c r="AL43387" s="84"/>
      <c r="AM43387" s="84"/>
    </row>
    <row r="43388" spans="28:39" hidden="1" x14ac:dyDescent="0.25">
      <c r="AB43388" s="14"/>
      <c r="AC43388" s="14"/>
      <c r="AG43388" s="10"/>
      <c r="AH43388" s="10"/>
      <c r="AL43388" s="84"/>
      <c r="AM43388" s="84"/>
    </row>
    <row r="43389" spans="28:39" hidden="1" x14ac:dyDescent="0.25">
      <c r="AB43389" s="14"/>
      <c r="AC43389" s="14"/>
      <c r="AG43389" s="10"/>
      <c r="AH43389" s="10"/>
      <c r="AL43389" s="84"/>
      <c r="AM43389" s="84"/>
    </row>
    <row r="43390" spans="28:39" hidden="1" x14ac:dyDescent="0.25">
      <c r="AB43390" s="14"/>
      <c r="AC43390" s="14"/>
      <c r="AG43390" s="10"/>
      <c r="AH43390" s="10"/>
      <c r="AL43390" s="84"/>
      <c r="AM43390" s="84"/>
    </row>
    <row r="43391" spans="28:39" hidden="1" x14ac:dyDescent="0.25">
      <c r="AB43391" s="14"/>
      <c r="AC43391" s="14"/>
      <c r="AG43391" s="10"/>
      <c r="AH43391" s="10"/>
      <c r="AL43391" s="84"/>
      <c r="AM43391" s="84"/>
    </row>
    <row r="43392" spans="28:39" hidden="1" x14ac:dyDescent="0.25">
      <c r="AB43392" s="14"/>
      <c r="AC43392" s="14"/>
      <c r="AG43392" s="10"/>
      <c r="AH43392" s="10"/>
      <c r="AL43392" s="84"/>
      <c r="AM43392" s="84"/>
    </row>
    <row r="43393" spans="28:39" hidden="1" x14ac:dyDescent="0.25">
      <c r="AB43393" s="14"/>
      <c r="AC43393" s="14"/>
      <c r="AG43393" s="10"/>
      <c r="AH43393" s="10"/>
      <c r="AL43393" s="84"/>
      <c r="AM43393" s="84"/>
    </row>
    <row r="43394" spans="28:39" hidden="1" x14ac:dyDescent="0.25">
      <c r="AB43394" s="14"/>
      <c r="AC43394" s="14"/>
      <c r="AG43394" s="10"/>
      <c r="AH43394" s="10"/>
      <c r="AL43394" s="84"/>
      <c r="AM43394" s="84"/>
    </row>
    <row r="43395" spans="28:39" hidden="1" x14ac:dyDescent="0.25">
      <c r="AB43395" s="14"/>
      <c r="AC43395" s="14"/>
      <c r="AG43395" s="10"/>
      <c r="AH43395" s="10"/>
      <c r="AL43395" s="84"/>
      <c r="AM43395" s="84"/>
    </row>
    <row r="43396" spans="28:39" hidden="1" x14ac:dyDescent="0.25">
      <c r="AB43396" s="14"/>
      <c r="AC43396" s="14"/>
      <c r="AG43396" s="10"/>
      <c r="AH43396" s="10"/>
      <c r="AL43396" s="84"/>
      <c r="AM43396" s="84"/>
    </row>
    <row r="43397" spans="28:39" hidden="1" x14ac:dyDescent="0.25">
      <c r="AB43397" s="14"/>
      <c r="AC43397" s="14"/>
      <c r="AG43397" s="10"/>
      <c r="AH43397" s="10"/>
      <c r="AL43397" s="84"/>
      <c r="AM43397" s="84"/>
    </row>
    <row r="43398" spans="28:39" hidden="1" x14ac:dyDescent="0.25">
      <c r="AB43398" s="14"/>
      <c r="AC43398" s="14"/>
      <c r="AG43398" s="10"/>
      <c r="AH43398" s="10"/>
      <c r="AL43398" s="84"/>
      <c r="AM43398" s="84"/>
    </row>
    <row r="43399" spans="28:39" hidden="1" x14ac:dyDescent="0.25">
      <c r="AB43399" s="14"/>
      <c r="AC43399" s="14"/>
      <c r="AG43399" s="10"/>
      <c r="AH43399" s="10"/>
      <c r="AL43399" s="84"/>
      <c r="AM43399" s="84"/>
    </row>
    <row r="43400" spans="28:39" hidden="1" x14ac:dyDescent="0.25">
      <c r="AB43400" s="14"/>
      <c r="AC43400" s="14"/>
      <c r="AG43400" s="10"/>
      <c r="AH43400" s="10"/>
      <c r="AL43400" s="84"/>
      <c r="AM43400" s="84"/>
    </row>
    <row r="43401" spans="28:39" hidden="1" x14ac:dyDescent="0.25">
      <c r="AB43401" s="14"/>
      <c r="AC43401" s="14"/>
      <c r="AG43401" s="10"/>
      <c r="AH43401" s="10"/>
      <c r="AL43401" s="84"/>
      <c r="AM43401" s="84"/>
    </row>
    <row r="43402" spans="28:39" hidden="1" x14ac:dyDescent="0.25">
      <c r="AB43402" s="14"/>
      <c r="AC43402" s="14"/>
      <c r="AG43402" s="10"/>
      <c r="AH43402" s="10"/>
      <c r="AL43402" s="84"/>
      <c r="AM43402" s="84"/>
    </row>
    <row r="43403" spans="28:39" hidden="1" x14ac:dyDescent="0.25">
      <c r="AB43403" s="14"/>
      <c r="AC43403" s="14"/>
      <c r="AG43403" s="10"/>
      <c r="AH43403" s="10"/>
      <c r="AL43403" s="84"/>
      <c r="AM43403" s="84"/>
    </row>
    <row r="43404" spans="28:39" hidden="1" x14ac:dyDescent="0.25">
      <c r="AB43404" s="14"/>
      <c r="AC43404" s="14"/>
      <c r="AG43404" s="10"/>
      <c r="AH43404" s="10"/>
      <c r="AL43404" s="84"/>
      <c r="AM43404" s="84"/>
    </row>
    <row r="43405" spans="28:39" hidden="1" x14ac:dyDescent="0.25">
      <c r="AB43405" s="14"/>
      <c r="AC43405" s="14"/>
      <c r="AG43405" s="10"/>
      <c r="AH43405" s="10"/>
      <c r="AL43405" s="84"/>
      <c r="AM43405" s="84"/>
    </row>
    <row r="43406" spans="28:39" hidden="1" x14ac:dyDescent="0.25">
      <c r="AB43406" s="14"/>
      <c r="AC43406" s="14"/>
      <c r="AG43406" s="10"/>
      <c r="AH43406" s="10"/>
      <c r="AL43406" s="84"/>
      <c r="AM43406" s="84"/>
    </row>
    <row r="43407" spans="28:39" hidden="1" x14ac:dyDescent="0.25">
      <c r="AB43407" s="14"/>
      <c r="AC43407" s="14"/>
      <c r="AG43407" s="10"/>
      <c r="AH43407" s="10"/>
      <c r="AL43407" s="84"/>
      <c r="AM43407" s="84"/>
    </row>
    <row r="43408" spans="28:39" hidden="1" x14ac:dyDescent="0.25">
      <c r="AB43408" s="14"/>
      <c r="AC43408" s="14"/>
      <c r="AG43408" s="10"/>
      <c r="AH43408" s="10"/>
      <c r="AL43408" s="84"/>
      <c r="AM43408" s="84"/>
    </row>
    <row r="43409" spans="28:39" hidden="1" x14ac:dyDescent="0.25">
      <c r="AB43409" s="14"/>
      <c r="AC43409" s="14"/>
      <c r="AG43409" s="10"/>
      <c r="AH43409" s="10"/>
      <c r="AL43409" s="84"/>
      <c r="AM43409" s="84"/>
    </row>
    <row r="43410" spans="28:39" hidden="1" x14ac:dyDescent="0.25">
      <c r="AB43410" s="14"/>
      <c r="AC43410" s="14"/>
      <c r="AG43410" s="10"/>
      <c r="AH43410" s="10"/>
      <c r="AL43410" s="84"/>
      <c r="AM43410" s="84"/>
    </row>
    <row r="43411" spans="28:39" hidden="1" x14ac:dyDescent="0.25">
      <c r="AB43411" s="14"/>
      <c r="AC43411" s="14"/>
      <c r="AG43411" s="10"/>
      <c r="AH43411" s="10"/>
      <c r="AL43411" s="84"/>
      <c r="AM43411" s="84"/>
    </row>
    <row r="43412" spans="28:39" hidden="1" x14ac:dyDescent="0.25">
      <c r="AB43412" s="14"/>
      <c r="AC43412" s="14"/>
      <c r="AG43412" s="10"/>
      <c r="AH43412" s="10"/>
      <c r="AL43412" s="84"/>
      <c r="AM43412" s="84"/>
    </row>
    <row r="43413" spans="28:39" hidden="1" x14ac:dyDescent="0.25">
      <c r="AB43413" s="14"/>
      <c r="AC43413" s="14"/>
      <c r="AG43413" s="10"/>
      <c r="AH43413" s="10"/>
      <c r="AL43413" s="84"/>
      <c r="AM43413" s="84"/>
    </row>
    <row r="43414" spans="28:39" hidden="1" x14ac:dyDescent="0.25">
      <c r="AB43414" s="14"/>
      <c r="AC43414" s="14"/>
      <c r="AG43414" s="10"/>
      <c r="AH43414" s="10"/>
      <c r="AL43414" s="84"/>
      <c r="AM43414" s="84"/>
    </row>
    <row r="43415" spans="28:39" hidden="1" x14ac:dyDescent="0.25">
      <c r="AB43415" s="14"/>
      <c r="AC43415" s="14"/>
      <c r="AG43415" s="10"/>
      <c r="AH43415" s="10"/>
      <c r="AL43415" s="84"/>
      <c r="AM43415" s="84"/>
    </row>
    <row r="43416" spans="28:39" hidden="1" x14ac:dyDescent="0.25">
      <c r="AB43416" s="14"/>
      <c r="AC43416" s="14"/>
      <c r="AG43416" s="10"/>
      <c r="AH43416" s="10"/>
      <c r="AL43416" s="84"/>
      <c r="AM43416" s="84"/>
    </row>
    <row r="43417" spans="28:39" hidden="1" x14ac:dyDescent="0.25">
      <c r="AB43417" s="14"/>
      <c r="AC43417" s="14"/>
      <c r="AG43417" s="10"/>
      <c r="AH43417" s="10"/>
      <c r="AL43417" s="84"/>
      <c r="AM43417" s="84"/>
    </row>
    <row r="43418" spans="28:39" hidden="1" x14ac:dyDescent="0.25">
      <c r="AB43418" s="14"/>
      <c r="AC43418" s="14"/>
      <c r="AG43418" s="10"/>
      <c r="AH43418" s="10"/>
      <c r="AL43418" s="84"/>
      <c r="AM43418" s="84"/>
    </row>
    <row r="43419" spans="28:39" hidden="1" x14ac:dyDescent="0.25">
      <c r="AB43419" s="14"/>
      <c r="AC43419" s="14"/>
      <c r="AG43419" s="10"/>
      <c r="AH43419" s="10"/>
      <c r="AL43419" s="84"/>
      <c r="AM43419" s="84"/>
    </row>
    <row r="43420" spans="28:39" hidden="1" x14ac:dyDescent="0.25">
      <c r="AB43420" s="14"/>
      <c r="AC43420" s="14"/>
      <c r="AG43420" s="10"/>
      <c r="AH43420" s="10"/>
      <c r="AL43420" s="84"/>
      <c r="AM43420" s="84"/>
    </row>
    <row r="43421" spans="28:39" hidden="1" x14ac:dyDescent="0.25">
      <c r="AB43421" s="14"/>
      <c r="AC43421" s="14"/>
      <c r="AG43421" s="10"/>
      <c r="AH43421" s="10"/>
      <c r="AL43421" s="84"/>
      <c r="AM43421" s="84"/>
    </row>
    <row r="43422" spans="28:39" hidden="1" x14ac:dyDescent="0.25">
      <c r="AB43422" s="14"/>
      <c r="AC43422" s="14"/>
      <c r="AG43422" s="10"/>
      <c r="AH43422" s="10"/>
      <c r="AL43422" s="84"/>
      <c r="AM43422" s="84"/>
    </row>
    <row r="43423" spans="28:39" hidden="1" x14ac:dyDescent="0.25">
      <c r="AB43423" s="14"/>
      <c r="AC43423" s="14"/>
      <c r="AG43423" s="10"/>
      <c r="AH43423" s="10"/>
      <c r="AL43423" s="84"/>
      <c r="AM43423" s="84"/>
    </row>
    <row r="43424" spans="28:39" hidden="1" x14ac:dyDescent="0.25">
      <c r="AB43424" s="14"/>
      <c r="AC43424" s="14"/>
      <c r="AG43424" s="10"/>
      <c r="AH43424" s="10"/>
      <c r="AL43424" s="84"/>
      <c r="AM43424" s="84"/>
    </row>
    <row r="43425" spans="28:39" hidden="1" x14ac:dyDescent="0.25">
      <c r="AB43425" s="14"/>
      <c r="AC43425" s="14"/>
      <c r="AG43425" s="10"/>
      <c r="AH43425" s="10"/>
      <c r="AL43425" s="84"/>
      <c r="AM43425" s="84"/>
    </row>
    <row r="43426" spans="28:39" hidden="1" x14ac:dyDescent="0.25">
      <c r="AB43426" s="14"/>
      <c r="AC43426" s="14"/>
      <c r="AG43426" s="10"/>
      <c r="AH43426" s="10"/>
      <c r="AL43426" s="84"/>
      <c r="AM43426" s="84"/>
    </row>
    <row r="43427" spans="28:39" hidden="1" x14ac:dyDescent="0.25">
      <c r="AB43427" s="14"/>
      <c r="AC43427" s="14"/>
      <c r="AG43427" s="10"/>
      <c r="AH43427" s="10"/>
      <c r="AL43427" s="84"/>
      <c r="AM43427" s="84"/>
    </row>
    <row r="43428" spans="28:39" hidden="1" x14ac:dyDescent="0.25">
      <c r="AB43428" s="14"/>
      <c r="AC43428" s="14"/>
      <c r="AG43428" s="10"/>
      <c r="AH43428" s="10"/>
      <c r="AL43428" s="84"/>
      <c r="AM43428" s="84"/>
    </row>
    <row r="43429" spans="28:39" hidden="1" x14ac:dyDescent="0.25">
      <c r="AB43429" s="14"/>
      <c r="AC43429" s="14"/>
      <c r="AG43429" s="10"/>
      <c r="AH43429" s="10"/>
      <c r="AL43429" s="84"/>
      <c r="AM43429" s="84"/>
    </row>
    <row r="43430" spans="28:39" hidden="1" x14ac:dyDescent="0.25">
      <c r="AB43430" s="14"/>
      <c r="AC43430" s="14"/>
      <c r="AG43430" s="10"/>
      <c r="AH43430" s="10"/>
      <c r="AL43430" s="84"/>
      <c r="AM43430" s="84"/>
    </row>
    <row r="43431" spans="28:39" hidden="1" x14ac:dyDescent="0.25">
      <c r="AB43431" s="14"/>
      <c r="AC43431" s="14"/>
      <c r="AG43431" s="10"/>
      <c r="AH43431" s="10"/>
      <c r="AL43431" s="84"/>
      <c r="AM43431" s="84"/>
    </row>
    <row r="43432" spans="28:39" hidden="1" x14ac:dyDescent="0.25">
      <c r="AB43432" s="14"/>
      <c r="AC43432" s="14"/>
      <c r="AG43432" s="10"/>
      <c r="AH43432" s="10"/>
      <c r="AL43432" s="84"/>
      <c r="AM43432" s="84"/>
    </row>
    <row r="43433" spans="28:39" hidden="1" x14ac:dyDescent="0.25">
      <c r="AB43433" s="14"/>
      <c r="AC43433" s="14"/>
      <c r="AG43433" s="10"/>
      <c r="AH43433" s="10"/>
      <c r="AL43433" s="84"/>
      <c r="AM43433" s="84"/>
    </row>
    <row r="43434" spans="28:39" hidden="1" x14ac:dyDescent="0.25">
      <c r="AB43434" s="14"/>
      <c r="AC43434" s="14"/>
      <c r="AG43434" s="10"/>
      <c r="AH43434" s="10"/>
      <c r="AL43434" s="84"/>
      <c r="AM43434" s="84"/>
    </row>
    <row r="43435" spans="28:39" hidden="1" x14ac:dyDescent="0.25">
      <c r="AB43435" s="14"/>
      <c r="AC43435" s="14"/>
      <c r="AG43435" s="10"/>
      <c r="AH43435" s="10"/>
      <c r="AL43435" s="84"/>
      <c r="AM43435" s="84"/>
    </row>
    <row r="43436" spans="28:39" hidden="1" x14ac:dyDescent="0.25">
      <c r="AB43436" s="14"/>
      <c r="AC43436" s="14"/>
      <c r="AG43436" s="10"/>
      <c r="AH43436" s="10"/>
      <c r="AL43436" s="84"/>
      <c r="AM43436" s="84"/>
    </row>
    <row r="43437" spans="28:39" hidden="1" x14ac:dyDescent="0.25">
      <c r="AB43437" s="14"/>
      <c r="AC43437" s="14"/>
      <c r="AG43437" s="10"/>
      <c r="AH43437" s="10"/>
      <c r="AL43437" s="84"/>
      <c r="AM43437" s="84"/>
    </row>
    <row r="43438" spans="28:39" hidden="1" x14ac:dyDescent="0.25">
      <c r="AB43438" s="14"/>
      <c r="AC43438" s="14"/>
      <c r="AG43438" s="10"/>
      <c r="AH43438" s="10"/>
      <c r="AL43438" s="84"/>
      <c r="AM43438" s="84"/>
    </row>
    <row r="43439" spans="28:39" hidden="1" x14ac:dyDescent="0.25">
      <c r="AB43439" s="14"/>
      <c r="AC43439" s="14"/>
      <c r="AG43439" s="10"/>
      <c r="AH43439" s="10"/>
      <c r="AL43439" s="84"/>
      <c r="AM43439" s="84"/>
    </row>
    <row r="43440" spans="28:39" hidden="1" x14ac:dyDescent="0.25">
      <c r="AB43440" s="14"/>
      <c r="AC43440" s="14"/>
      <c r="AG43440" s="10"/>
      <c r="AH43440" s="10"/>
      <c r="AL43440" s="84"/>
      <c r="AM43440" s="84"/>
    </row>
    <row r="43441" spans="28:39" hidden="1" x14ac:dyDescent="0.25">
      <c r="AB43441" s="14"/>
      <c r="AC43441" s="14"/>
      <c r="AG43441" s="10"/>
      <c r="AH43441" s="10"/>
      <c r="AL43441" s="84"/>
      <c r="AM43441" s="84"/>
    </row>
    <row r="43442" spans="28:39" hidden="1" x14ac:dyDescent="0.25">
      <c r="AB43442" s="14"/>
      <c r="AC43442" s="14"/>
      <c r="AG43442" s="10"/>
      <c r="AH43442" s="10"/>
      <c r="AL43442" s="84"/>
      <c r="AM43442" s="84"/>
    </row>
    <row r="43443" spans="28:39" hidden="1" x14ac:dyDescent="0.25">
      <c r="AB43443" s="14"/>
      <c r="AC43443" s="14"/>
      <c r="AG43443" s="10"/>
      <c r="AH43443" s="10"/>
      <c r="AL43443" s="84"/>
      <c r="AM43443" s="84"/>
    </row>
    <row r="43444" spans="28:39" hidden="1" x14ac:dyDescent="0.25">
      <c r="AB43444" s="14"/>
      <c r="AC43444" s="14"/>
      <c r="AG43444" s="10"/>
      <c r="AH43444" s="10"/>
      <c r="AL43444" s="84"/>
      <c r="AM43444" s="84"/>
    </row>
    <row r="43445" spans="28:39" hidden="1" x14ac:dyDescent="0.25">
      <c r="AB43445" s="14"/>
      <c r="AC43445" s="14"/>
      <c r="AG43445" s="10"/>
      <c r="AH43445" s="10"/>
      <c r="AL43445" s="84"/>
      <c r="AM43445" s="84"/>
    </row>
    <row r="43446" spans="28:39" hidden="1" x14ac:dyDescent="0.25">
      <c r="AB43446" s="14"/>
      <c r="AC43446" s="14"/>
      <c r="AG43446" s="10"/>
      <c r="AH43446" s="10"/>
      <c r="AL43446" s="84"/>
      <c r="AM43446" s="84"/>
    </row>
    <row r="43447" spans="28:39" hidden="1" x14ac:dyDescent="0.25">
      <c r="AB43447" s="14"/>
      <c r="AC43447" s="14"/>
      <c r="AG43447" s="10"/>
      <c r="AH43447" s="10"/>
      <c r="AL43447" s="84"/>
      <c r="AM43447" s="84"/>
    </row>
    <row r="43448" spans="28:39" hidden="1" x14ac:dyDescent="0.25">
      <c r="AB43448" s="14"/>
      <c r="AC43448" s="14"/>
      <c r="AG43448" s="10"/>
      <c r="AH43448" s="10"/>
      <c r="AL43448" s="84"/>
      <c r="AM43448" s="84"/>
    </row>
    <row r="43449" spans="28:39" hidden="1" x14ac:dyDescent="0.25">
      <c r="AB43449" s="14"/>
      <c r="AC43449" s="14"/>
      <c r="AG43449" s="10"/>
      <c r="AH43449" s="10"/>
      <c r="AL43449" s="84"/>
      <c r="AM43449" s="84"/>
    </row>
    <row r="43450" spans="28:39" hidden="1" x14ac:dyDescent="0.25">
      <c r="AB43450" s="14"/>
      <c r="AC43450" s="14"/>
      <c r="AG43450" s="10"/>
      <c r="AH43450" s="10"/>
      <c r="AL43450" s="84"/>
      <c r="AM43450" s="84"/>
    </row>
    <row r="43451" spans="28:39" hidden="1" x14ac:dyDescent="0.25">
      <c r="AB43451" s="14"/>
      <c r="AC43451" s="14"/>
      <c r="AG43451" s="10"/>
      <c r="AH43451" s="10"/>
      <c r="AL43451" s="84"/>
      <c r="AM43451" s="84"/>
    </row>
    <row r="43452" spans="28:39" hidden="1" x14ac:dyDescent="0.25">
      <c r="AB43452" s="14"/>
      <c r="AC43452" s="14"/>
      <c r="AG43452" s="10"/>
      <c r="AH43452" s="10"/>
      <c r="AL43452" s="84"/>
      <c r="AM43452" s="84"/>
    </row>
    <row r="43453" spans="28:39" hidden="1" x14ac:dyDescent="0.25">
      <c r="AB43453" s="14"/>
      <c r="AC43453" s="14"/>
      <c r="AG43453" s="10"/>
      <c r="AH43453" s="10"/>
      <c r="AL43453" s="84"/>
      <c r="AM43453" s="84"/>
    </row>
    <row r="43454" spans="28:39" hidden="1" x14ac:dyDescent="0.25">
      <c r="AB43454" s="14"/>
      <c r="AC43454" s="14"/>
      <c r="AG43454" s="10"/>
      <c r="AH43454" s="10"/>
      <c r="AL43454" s="84"/>
      <c r="AM43454" s="84"/>
    </row>
    <row r="43455" spans="28:39" hidden="1" x14ac:dyDescent="0.25">
      <c r="AB43455" s="14"/>
      <c r="AC43455" s="14"/>
      <c r="AG43455" s="10"/>
      <c r="AH43455" s="10"/>
      <c r="AL43455" s="84"/>
      <c r="AM43455" s="84"/>
    </row>
    <row r="43456" spans="28:39" hidden="1" x14ac:dyDescent="0.25">
      <c r="AB43456" s="14"/>
      <c r="AC43456" s="14"/>
      <c r="AG43456" s="10"/>
      <c r="AH43456" s="10"/>
      <c r="AL43456" s="84"/>
      <c r="AM43456" s="84"/>
    </row>
    <row r="43457" spans="28:39" hidden="1" x14ac:dyDescent="0.25">
      <c r="AB43457" s="14"/>
      <c r="AC43457" s="14"/>
      <c r="AG43457" s="10"/>
      <c r="AH43457" s="10"/>
      <c r="AL43457" s="84"/>
      <c r="AM43457" s="84"/>
    </row>
    <row r="43458" spans="28:39" hidden="1" x14ac:dyDescent="0.25">
      <c r="AB43458" s="14"/>
      <c r="AC43458" s="14"/>
      <c r="AG43458" s="10"/>
      <c r="AH43458" s="10"/>
      <c r="AL43458" s="84"/>
      <c r="AM43458" s="84"/>
    </row>
    <row r="43459" spans="28:39" hidden="1" x14ac:dyDescent="0.25">
      <c r="AB43459" s="14"/>
      <c r="AC43459" s="14"/>
      <c r="AG43459" s="10"/>
      <c r="AH43459" s="10"/>
      <c r="AL43459" s="84"/>
      <c r="AM43459" s="84"/>
    </row>
    <row r="43460" spans="28:39" hidden="1" x14ac:dyDescent="0.25">
      <c r="AB43460" s="14"/>
      <c r="AC43460" s="14"/>
      <c r="AG43460" s="10"/>
      <c r="AH43460" s="10"/>
      <c r="AL43460" s="84"/>
      <c r="AM43460" s="84"/>
    </row>
    <row r="43461" spans="28:39" hidden="1" x14ac:dyDescent="0.25">
      <c r="AB43461" s="14"/>
      <c r="AC43461" s="14"/>
      <c r="AG43461" s="10"/>
      <c r="AH43461" s="10"/>
      <c r="AL43461" s="84"/>
      <c r="AM43461" s="84"/>
    </row>
    <row r="43462" spans="28:39" hidden="1" x14ac:dyDescent="0.25">
      <c r="AB43462" s="14"/>
      <c r="AC43462" s="14"/>
      <c r="AG43462" s="10"/>
      <c r="AH43462" s="10"/>
      <c r="AL43462" s="84"/>
      <c r="AM43462" s="84"/>
    </row>
    <row r="43463" spans="28:39" hidden="1" x14ac:dyDescent="0.25">
      <c r="AB43463" s="14"/>
      <c r="AC43463" s="14"/>
      <c r="AG43463" s="10"/>
      <c r="AH43463" s="10"/>
      <c r="AL43463" s="84"/>
      <c r="AM43463" s="84"/>
    </row>
    <row r="43464" spans="28:39" hidden="1" x14ac:dyDescent="0.25">
      <c r="AB43464" s="14"/>
      <c r="AC43464" s="14"/>
      <c r="AG43464" s="10"/>
      <c r="AH43464" s="10"/>
      <c r="AL43464" s="84"/>
      <c r="AM43464" s="84"/>
    </row>
    <row r="43465" spans="28:39" hidden="1" x14ac:dyDescent="0.25">
      <c r="AB43465" s="14"/>
      <c r="AC43465" s="14"/>
      <c r="AG43465" s="10"/>
      <c r="AH43465" s="10"/>
      <c r="AL43465" s="84"/>
      <c r="AM43465" s="84"/>
    </row>
    <row r="43466" spans="28:39" hidden="1" x14ac:dyDescent="0.25">
      <c r="AB43466" s="14"/>
      <c r="AC43466" s="14"/>
      <c r="AG43466" s="10"/>
      <c r="AH43466" s="10"/>
      <c r="AL43466" s="84"/>
      <c r="AM43466" s="84"/>
    </row>
    <row r="43467" spans="28:39" hidden="1" x14ac:dyDescent="0.25">
      <c r="AB43467" s="14"/>
      <c r="AC43467" s="14"/>
      <c r="AG43467" s="10"/>
      <c r="AH43467" s="10"/>
      <c r="AL43467" s="84"/>
      <c r="AM43467" s="84"/>
    </row>
    <row r="43468" spans="28:39" hidden="1" x14ac:dyDescent="0.25">
      <c r="AB43468" s="14"/>
      <c r="AC43468" s="14"/>
      <c r="AG43468" s="10"/>
      <c r="AH43468" s="10"/>
      <c r="AL43468" s="84"/>
      <c r="AM43468" s="84"/>
    </row>
    <row r="43469" spans="28:39" hidden="1" x14ac:dyDescent="0.25">
      <c r="AB43469" s="14"/>
      <c r="AC43469" s="14"/>
      <c r="AG43469" s="10"/>
      <c r="AH43469" s="10"/>
      <c r="AL43469" s="84"/>
      <c r="AM43469" s="84"/>
    </row>
    <row r="43470" spans="28:39" hidden="1" x14ac:dyDescent="0.25">
      <c r="AB43470" s="14"/>
      <c r="AC43470" s="14"/>
      <c r="AG43470" s="10"/>
      <c r="AH43470" s="10"/>
      <c r="AL43470" s="84"/>
      <c r="AM43470" s="84"/>
    </row>
    <row r="43471" spans="28:39" hidden="1" x14ac:dyDescent="0.25">
      <c r="AB43471" s="14"/>
      <c r="AC43471" s="14"/>
      <c r="AG43471" s="10"/>
      <c r="AH43471" s="10"/>
      <c r="AL43471" s="84"/>
      <c r="AM43471" s="84"/>
    </row>
    <row r="43472" spans="28:39" hidden="1" x14ac:dyDescent="0.25">
      <c r="AB43472" s="14"/>
      <c r="AC43472" s="14"/>
      <c r="AG43472" s="10"/>
      <c r="AH43472" s="10"/>
      <c r="AL43472" s="84"/>
      <c r="AM43472" s="84"/>
    </row>
    <row r="43473" spans="28:39" hidden="1" x14ac:dyDescent="0.25">
      <c r="AB43473" s="14"/>
      <c r="AC43473" s="14"/>
      <c r="AG43473" s="10"/>
      <c r="AH43473" s="10"/>
      <c r="AL43473" s="84"/>
      <c r="AM43473" s="84"/>
    </row>
    <row r="43474" spans="28:39" hidden="1" x14ac:dyDescent="0.25">
      <c r="AB43474" s="14"/>
      <c r="AC43474" s="14"/>
      <c r="AG43474" s="10"/>
      <c r="AH43474" s="10"/>
      <c r="AL43474" s="84"/>
      <c r="AM43474" s="84"/>
    </row>
    <row r="43475" spans="28:39" hidden="1" x14ac:dyDescent="0.25">
      <c r="AB43475" s="14"/>
      <c r="AC43475" s="14"/>
      <c r="AG43475" s="10"/>
      <c r="AH43475" s="10"/>
      <c r="AL43475" s="84"/>
      <c r="AM43475" s="84"/>
    </row>
    <row r="43476" spans="28:39" hidden="1" x14ac:dyDescent="0.25">
      <c r="AB43476" s="14"/>
      <c r="AC43476" s="14"/>
      <c r="AG43476" s="10"/>
      <c r="AH43476" s="10"/>
      <c r="AL43476" s="84"/>
      <c r="AM43476" s="84"/>
    </row>
    <row r="43477" spans="28:39" hidden="1" x14ac:dyDescent="0.25">
      <c r="AB43477" s="14"/>
      <c r="AC43477" s="14"/>
      <c r="AG43477" s="10"/>
      <c r="AH43477" s="10"/>
      <c r="AL43477" s="84"/>
      <c r="AM43477" s="84"/>
    </row>
    <row r="43478" spans="28:39" hidden="1" x14ac:dyDescent="0.25">
      <c r="AB43478" s="14"/>
      <c r="AC43478" s="14"/>
      <c r="AG43478" s="10"/>
      <c r="AH43478" s="10"/>
      <c r="AL43478" s="84"/>
      <c r="AM43478" s="84"/>
    </row>
    <row r="43479" spans="28:39" hidden="1" x14ac:dyDescent="0.25">
      <c r="AB43479" s="14"/>
      <c r="AC43479" s="14"/>
      <c r="AG43479" s="10"/>
      <c r="AH43479" s="10"/>
      <c r="AL43479" s="84"/>
      <c r="AM43479" s="84"/>
    </row>
    <row r="43480" spans="28:39" hidden="1" x14ac:dyDescent="0.25">
      <c r="AB43480" s="14"/>
      <c r="AC43480" s="14"/>
      <c r="AG43480" s="10"/>
      <c r="AH43480" s="10"/>
      <c r="AL43480" s="84"/>
      <c r="AM43480" s="84"/>
    </row>
    <row r="43481" spans="28:39" hidden="1" x14ac:dyDescent="0.25">
      <c r="AB43481" s="14"/>
      <c r="AC43481" s="14"/>
      <c r="AG43481" s="10"/>
      <c r="AH43481" s="10"/>
      <c r="AL43481" s="84"/>
      <c r="AM43481" s="84"/>
    </row>
    <row r="43482" spans="28:39" hidden="1" x14ac:dyDescent="0.25">
      <c r="AB43482" s="14"/>
      <c r="AC43482" s="14"/>
      <c r="AG43482" s="10"/>
      <c r="AH43482" s="10"/>
      <c r="AL43482" s="84"/>
      <c r="AM43482" s="84"/>
    </row>
    <row r="43483" spans="28:39" hidden="1" x14ac:dyDescent="0.25">
      <c r="AB43483" s="14"/>
      <c r="AC43483" s="14"/>
      <c r="AG43483" s="10"/>
      <c r="AH43483" s="10"/>
      <c r="AL43483" s="84"/>
      <c r="AM43483" s="84"/>
    </row>
    <row r="43484" spans="28:39" hidden="1" x14ac:dyDescent="0.25">
      <c r="AB43484" s="14"/>
      <c r="AC43484" s="14"/>
      <c r="AG43484" s="10"/>
      <c r="AH43484" s="10"/>
      <c r="AL43484" s="84"/>
      <c r="AM43484" s="84"/>
    </row>
    <row r="43485" spans="28:39" hidden="1" x14ac:dyDescent="0.25">
      <c r="AB43485" s="14"/>
      <c r="AC43485" s="14"/>
      <c r="AG43485" s="10"/>
      <c r="AH43485" s="10"/>
      <c r="AL43485" s="84"/>
      <c r="AM43485" s="84"/>
    </row>
    <row r="43486" spans="28:39" hidden="1" x14ac:dyDescent="0.25">
      <c r="AB43486" s="14"/>
      <c r="AC43486" s="14"/>
      <c r="AG43486" s="10"/>
      <c r="AH43486" s="10"/>
      <c r="AL43486" s="84"/>
      <c r="AM43486" s="84"/>
    </row>
    <row r="43487" spans="28:39" hidden="1" x14ac:dyDescent="0.25">
      <c r="AB43487" s="14"/>
      <c r="AC43487" s="14"/>
      <c r="AG43487" s="10"/>
      <c r="AH43487" s="10"/>
      <c r="AL43487" s="84"/>
      <c r="AM43487" s="84"/>
    </row>
    <row r="43488" spans="28:39" hidden="1" x14ac:dyDescent="0.25">
      <c r="AB43488" s="14"/>
      <c r="AC43488" s="14"/>
      <c r="AG43488" s="10"/>
      <c r="AH43488" s="10"/>
      <c r="AL43488" s="84"/>
      <c r="AM43488" s="84"/>
    </row>
    <row r="43489" spans="28:39" hidden="1" x14ac:dyDescent="0.25">
      <c r="AB43489" s="14"/>
      <c r="AC43489" s="14"/>
      <c r="AG43489" s="10"/>
      <c r="AH43489" s="10"/>
      <c r="AL43489" s="84"/>
      <c r="AM43489" s="84"/>
    </row>
    <row r="43490" spans="28:39" hidden="1" x14ac:dyDescent="0.25">
      <c r="AB43490" s="14"/>
      <c r="AC43490" s="14"/>
      <c r="AG43490" s="10"/>
      <c r="AH43490" s="10"/>
      <c r="AL43490" s="84"/>
      <c r="AM43490" s="84"/>
    </row>
    <row r="43491" spans="28:39" hidden="1" x14ac:dyDescent="0.25">
      <c r="AB43491" s="14"/>
      <c r="AC43491" s="14"/>
      <c r="AG43491" s="10"/>
      <c r="AH43491" s="10"/>
      <c r="AL43491" s="84"/>
      <c r="AM43491" s="84"/>
    </row>
    <row r="43492" spans="28:39" hidden="1" x14ac:dyDescent="0.25">
      <c r="AB43492" s="14"/>
      <c r="AC43492" s="14"/>
      <c r="AG43492" s="10"/>
      <c r="AH43492" s="10"/>
      <c r="AL43492" s="84"/>
      <c r="AM43492" s="84"/>
    </row>
    <row r="43493" spans="28:39" hidden="1" x14ac:dyDescent="0.25">
      <c r="AB43493" s="14"/>
      <c r="AC43493" s="14"/>
      <c r="AG43493" s="10"/>
      <c r="AH43493" s="10"/>
      <c r="AL43493" s="84"/>
      <c r="AM43493" s="84"/>
    </row>
    <row r="43494" spans="28:39" hidden="1" x14ac:dyDescent="0.25">
      <c r="AB43494" s="14"/>
      <c r="AC43494" s="14"/>
      <c r="AG43494" s="10"/>
      <c r="AH43494" s="10"/>
      <c r="AL43494" s="84"/>
      <c r="AM43494" s="84"/>
    </row>
    <row r="43495" spans="28:39" hidden="1" x14ac:dyDescent="0.25">
      <c r="AB43495" s="14"/>
      <c r="AC43495" s="14"/>
      <c r="AG43495" s="10"/>
      <c r="AH43495" s="10"/>
      <c r="AL43495" s="84"/>
      <c r="AM43495" s="84"/>
    </row>
    <row r="43496" spans="28:39" hidden="1" x14ac:dyDescent="0.25">
      <c r="AB43496" s="14"/>
      <c r="AC43496" s="14"/>
      <c r="AG43496" s="10"/>
      <c r="AH43496" s="10"/>
      <c r="AL43496" s="84"/>
      <c r="AM43496" s="84"/>
    </row>
    <row r="43497" spans="28:39" hidden="1" x14ac:dyDescent="0.25">
      <c r="AB43497" s="14"/>
      <c r="AC43497" s="14"/>
      <c r="AG43497" s="10"/>
      <c r="AH43497" s="10"/>
      <c r="AL43497" s="84"/>
      <c r="AM43497" s="84"/>
    </row>
    <row r="43498" spans="28:39" hidden="1" x14ac:dyDescent="0.25">
      <c r="AB43498" s="14"/>
      <c r="AC43498" s="14"/>
      <c r="AG43498" s="10"/>
      <c r="AH43498" s="10"/>
      <c r="AL43498" s="84"/>
      <c r="AM43498" s="84"/>
    </row>
    <row r="43499" spans="28:39" hidden="1" x14ac:dyDescent="0.25">
      <c r="AB43499" s="14"/>
      <c r="AC43499" s="14"/>
      <c r="AG43499" s="10"/>
      <c r="AH43499" s="10"/>
      <c r="AL43499" s="84"/>
      <c r="AM43499" s="84"/>
    </row>
    <row r="43500" spans="28:39" hidden="1" x14ac:dyDescent="0.25">
      <c r="AB43500" s="14"/>
      <c r="AC43500" s="14"/>
      <c r="AG43500" s="10"/>
      <c r="AH43500" s="10"/>
      <c r="AL43500" s="84"/>
      <c r="AM43500" s="84"/>
    </row>
    <row r="43501" spans="28:39" hidden="1" x14ac:dyDescent="0.25">
      <c r="AB43501" s="14"/>
      <c r="AC43501" s="14"/>
      <c r="AG43501" s="10"/>
      <c r="AH43501" s="10"/>
      <c r="AL43501" s="84"/>
      <c r="AM43501" s="84"/>
    </row>
    <row r="43502" spans="28:39" hidden="1" x14ac:dyDescent="0.25">
      <c r="AB43502" s="14"/>
      <c r="AC43502" s="14"/>
      <c r="AG43502" s="10"/>
      <c r="AH43502" s="10"/>
      <c r="AL43502" s="84"/>
      <c r="AM43502" s="84"/>
    </row>
    <row r="43503" spans="28:39" hidden="1" x14ac:dyDescent="0.25">
      <c r="AB43503" s="14"/>
      <c r="AC43503" s="14"/>
      <c r="AG43503" s="10"/>
      <c r="AH43503" s="10"/>
      <c r="AL43503" s="84"/>
      <c r="AM43503" s="84"/>
    </row>
    <row r="43504" spans="28:39" hidden="1" x14ac:dyDescent="0.25">
      <c r="AB43504" s="14"/>
      <c r="AC43504" s="14"/>
      <c r="AG43504" s="10"/>
      <c r="AH43504" s="10"/>
      <c r="AL43504" s="84"/>
      <c r="AM43504" s="84"/>
    </row>
    <row r="43505" spans="28:39" hidden="1" x14ac:dyDescent="0.25">
      <c r="AB43505" s="14"/>
      <c r="AC43505" s="14"/>
      <c r="AG43505" s="10"/>
      <c r="AH43505" s="10"/>
      <c r="AL43505" s="84"/>
      <c r="AM43505" s="84"/>
    </row>
    <row r="43506" spans="28:39" hidden="1" x14ac:dyDescent="0.25">
      <c r="AB43506" s="14"/>
      <c r="AC43506" s="14"/>
      <c r="AG43506" s="10"/>
      <c r="AH43506" s="10"/>
      <c r="AL43506" s="84"/>
      <c r="AM43506" s="84"/>
    </row>
    <row r="43507" spans="28:39" hidden="1" x14ac:dyDescent="0.25">
      <c r="AB43507" s="14"/>
      <c r="AC43507" s="14"/>
      <c r="AG43507" s="10"/>
      <c r="AH43507" s="10"/>
      <c r="AL43507" s="84"/>
      <c r="AM43507" s="84"/>
    </row>
    <row r="43508" spans="28:39" hidden="1" x14ac:dyDescent="0.25">
      <c r="AB43508" s="14"/>
      <c r="AC43508" s="14"/>
      <c r="AG43508" s="10"/>
      <c r="AH43508" s="10"/>
      <c r="AL43508" s="84"/>
      <c r="AM43508" s="84"/>
    </row>
    <row r="43509" spans="28:39" hidden="1" x14ac:dyDescent="0.25">
      <c r="AB43509" s="14"/>
      <c r="AC43509" s="14"/>
      <c r="AG43509" s="10"/>
      <c r="AH43509" s="10"/>
      <c r="AL43509" s="84"/>
      <c r="AM43509" s="84"/>
    </row>
    <row r="43510" spans="28:39" hidden="1" x14ac:dyDescent="0.25">
      <c r="AB43510" s="14"/>
      <c r="AC43510" s="14"/>
      <c r="AG43510" s="10"/>
      <c r="AH43510" s="10"/>
      <c r="AL43510" s="84"/>
      <c r="AM43510" s="84"/>
    </row>
    <row r="43511" spans="28:39" hidden="1" x14ac:dyDescent="0.25">
      <c r="AB43511" s="14"/>
      <c r="AC43511" s="14"/>
      <c r="AG43511" s="10"/>
      <c r="AH43511" s="10"/>
      <c r="AL43511" s="84"/>
      <c r="AM43511" s="84"/>
    </row>
    <row r="43512" spans="28:39" hidden="1" x14ac:dyDescent="0.25">
      <c r="AB43512" s="14"/>
      <c r="AC43512" s="14"/>
      <c r="AG43512" s="10"/>
      <c r="AH43512" s="10"/>
      <c r="AL43512" s="84"/>
      <c r="AM43512" s="84"/>
    </row>
    <row r="43513" spans="28:39" hidden="1" x14ac:dyDescent="0.25">
      <c r="AB43513" s="14"/>
      <c r="AC43513" s="14"/>
      <c r="AG43513" s="10"/>
      <c r="AH43513" s="10"/>
      <c r="AL43513" s="84"/>
      <c r="AM43513" s="84"/>
    </row>
    <row r="43514" spans="28:39" hidden="1" x14ac:dyDescent="0.25">
      <c r="AB43514" s="14"/>
      <c r="AC43514" s="14"/>
      <c r="AG43514" s="10"/>
      <c r="AH43514" s="10"/>
      <c r="AL43514" s="84"/>
      <c r="AM43514" s="84"/>
    </row>
    <row r="43515" spans="28:39" hidden="1" x14ac:dyDescent="0.25">
      <c r="AB43515" s="14"/>
      <c r="AC43515" s="14"/>
      <c r="AG43515" s="10"/>
      <c r="AH43515" s="10"/>
      <c r="AL43515" s="84"/>
      <c r="AM43515" s="84"/>
    </row>
    <row r="43516" spans="28:39" hidden="1" x14ac:dyDescent="0.25">
      <c r="AB43516" s="14"/>
      <c r="AC43516" s="14"/>
      <c r="AG43516" s="10"/>
      <c r="AH43516" s="10"/>
      <c r="AL43516" s="84"/>
      <c r="AM43516" s="84"/>
    </row>
    <row r="43517" spans="28:39" hidden="1" x14ac:dyDescent="0.25">
      <c r="AB43517" s="14"/>
      <c r="AC43517" s="14"/>
      <c r="AG43517" s="10"/>
      <c r="AH43517" s="10"/>
      <c r="AL43517" s="84"/>
      <c r="AM43517" s="84"/>
    </row>
    <row r="43518" spans="28:39" hidden="1" x14ac:dyDescent="0.25">
      <c r="AB43518" s="14"/>
      <c r="AC43518" s="14"/>
      <c r="AG43518" s="10"/>
      <c r="AH43518" s="10"/>
      <c r="AL43518" s="84"/>
      <c r="AM43518" s="84"/>
    </row>
    <row r="43519" spans="28:39" hidden="1" x14ac:dyDescent="0.25">
      <c r="AB43519" s="14"/>
      <c r="AC43519" s="14"/>
      <c r="AG43519" s="10"/>
      <c r="AH43519" s="10"/>
      <c r="AL43519" s="84"/>
      <c r="AM43519" s="84"/>
    </row>
    <row r="43520" spans="28:39" hidden="1" x14ac:dyDescent="0.25">
      <c r="AB43520" s="14"/>
      <c r="AC43520" s="14"/>
      <c r="AG43520" s="10"/>
      <c r="AH43520" s="10"/>
      <c r="AL43520" s="84"/>
      <c r="AM43520" s="84"/>
    </row>
    <row r="43521" spans="28:39" hidden="1" x14ac:dyDescent="0.25">
      <c r="AB43521" s="14"/>
      <c r="AC43521" s="14"/>
      <c r="AG43521" s="10"/>
      <c r="AH43521" s="10"/>
      <c r="AL43521" s="84"/>
      <c r="AM43521" s="84"/>
    </row>
    <row r="43522" spans="28:39" hidden="1" x14ac:dyDescent="0.25">
      <c r="AB43522" s="14"/>
      <c r="AC43522" s="14"/>
      <c r="AG43522" s="10"/>
      <c r="AH43522" s="10"/>
      <c r="AL43522" s="84"/>
      <c r="AM43522" s="84"/>
    </row>
    <row r="43523" spans="28:39" hidden="1" x14ac:dyDescent="0.25">
      <c r="AB43523" s="14"/>
      <c r="AC43523" s="14"/>
      <c r="AG43523" s="10"/>
      <c r="AH43523" s="10"/>
      <c r="AL43523" s="84"/>
      <c r="AM43523" s="84"/>
    </row>
    <row r="43524" spans="28:39" hidden="1" x14ac:dyDescent="0.25">
      <c r="AB43524" s="14"/>
      <c r="AC43524" s="14"/>
      <c r="AG43524" s="10"/>
      <c r="AH43524" s="10"/>
      <c r="AL43524" s="84"/>
      <c r="AM43524" s="84"/>
    </row>
    <row r="43525" spans="28:39" hidden="1" x14ac:dyDescent="0.25">
      <c r="AB43525" s="14"/>
      <c r="AC43525" s="14"/>
      <c r="AG43525" s="10"/>
      <c r="AH43525" s="10"/>
      <c r="AL43525" s="84"/>
      <c r="AM43525" s="84"/>
    </row>
    <row r="43526" spans="28:39" hidden="1" x14ac:dyDescent="0.25">
      <c r="AB43526" s="14"/>
      <c r="AC43526" s="14"/>
      <c r="AG43526" s="10"/>
      <c r="AH43526" s="10"/>
      <c r="AL43526" s="84"/>
      <c r="AM43526" s="84"/>
    </row>
    <row r="43527" spans="28:39" hidden="1" x14ac:dyDescent="0.25">
      <c r="AB43527" s="14"/>
      <c r="AC43527" s="14"/>
      <c r="AG43527" s="10"/>
      <c r="AH43527" s="10"/>
      <c r="AL43527" s="84"/>
      <c r="AM43527" s="84"/>
    </row>
    <row r="43528" spans="28:39" hidden="1" x14ac:dyDescent="0.25">
      <c r="AB43528" s="14"/>
      <c r="AC43528" s="14"/>
      <c r="AG43528" s="10"/>
      <c r="AH43528" s="10"/>
      <c r="AL43528" s="84"/>
      <c r="AM43528" s="84"/>
    </row>
    <row r="43529" spans="28:39" hidden="1" x14ac:dyDescent="0.25">
      <c r="AB43529" s="14"/>
      <c r="AC43529" s="14"/>
      <c r="AG43529" s="10"/>
      <c r="AH43529" s="10"/>
      <c r="AL43529" s="84"/>
      <c r="AM43529" s="84"/>
    </row>
    <row r="43530" spans="28:39" hidden="1" x14ac:dyDescent="0.25">
      <c r="AB43530" s="14"/>
      <c r="AC43530" s="14"/>
      <c r="AG43530" s="10"/>
      <c r="AH43530" s="10"/>
      <c r="AL43530" s="84"/>
      <c r="AM43530" s="84"/>
    </row>
    <row r="43531" spans="28:39" hidden="1" x14ac:dyDescent="0.25">
      <c r="AB43531" s="14"/>
      <c r="AC43531" s="14"/>
      <c r="AG43531" s="10"/>
      <c r="AH43531" s="10"/>
      <c r="AL43531" s="84"/>
      <c r="AM43531" s="84"/>
    </row>
    <row r="43532" spans="28:39" hidden="1" x14ac:dyDescent="0.25">
      <c r="AB43532" s="14"/>
      <c r="AC43532" s="14"/>
      <c r="AG43532" s="10"/>
      <c r="AH43532" s="10"/>
      <c r="AL43532" s="84"/>
      <c r="AM43532" s="84"/>
    </row>
    <row r="43533" spans="28:39" hidden="1" x14ac:dyDescent="0.25">
      <c r="AB43533" s="14"/>
      <c r="AC43533" s="14"/>
      <c r="AG43533" s="10"/>
      <c r="AH43533" s="10"/>
      <c r="AL43533" s="84"/>
      <c r="AM43533" s="84"/>
    </row>
    <row r="43534" spans="28:39" hidden="1" x14ac:dyDescent="0.25">
      <c r="AB43534" s="14"/>
      <c r="AC43534" s="14"/>
      <c r="AG43534" s="10"/>
      <c r="AH43534" s="10"/>
      <c r="AL43534" s="84"/>
      <c r="AM43534" s="84"/>
    </row>
    <row r="43535" spans="28:39" hidden="1" x14ac:dyDescent="0.25">
      <c r="AB43535" s="14"/>
      <c r="AC43535" s="14"/>
      <c r="AG43535" s="10"/>
      <c r="AH43535" s="10"/>
      <c r="AL43535" s="84"/>
      <c r="AM43535" s="84"/>
    </row>
    <row r="43536" spans="28:39" hidden="1" x14ac:dyDescent="0.25">
      <c r="AB43536" s="14"/>
      <c r="AC43536" s="14"/>
      <c r="AG43536" s="10"/>
      <c r="AH43536" s="10"/>
      <c r="AL43536" s="84"/>
      <c r="AM43536" s="84"/>
    </row>
    <row r="43537" spans="28:39" hidden="1" x14ac:dyDescent="0.25">
      <c r="AB43537" s="14"/>
      <c r="AC43537" s="14"/>
      <c r="AG43537" s="10"/>
      <c r="AH43537" s="10"/>
      <c r="AL43537" s="84"/>
      <c r="AM43537" s="84"/>
    </row>
    <row r="43538" spans="28:39" hidden="1" x14ac:dyDescent="0.25">
      <c r="AB43538" s="14"/>
      <c r="AC43538" s="14"/>
      <c r="AG43538" s="10"/>
      <c r="AH43538" s="10"/>
      <c r="AL43538" s="84"/>
      <c r="AM43538" s="84"/>
    </row>
    <row r="43539" spans="28:39" hidden="1" x14ac:dyDescent="0.25">
      <c r="AB43539" s="14"/>
      <c r="AC43539" s="14"/>
      <c r="AG43539" s="10"/>
      <c r="AH43539" s="10"/>
      <c r="AL43539" s="84"/>
      <c r="AM43539" s="84"/>
    </row>
    <row r="43540" spans="28:39" hidden="1" x14ac:dyDescent="0.25">
      <c r="AB43540" s="14"/>
      <c r="AC43540" s="14"/>
      <c r="AG43540" s="10"/>
      <c r="AH43540" s="10"/>
      <c r="AL43540" s="84"/>
      <c r="AM43540" s="84"/>
    </row>
    <row r="43541" spans="28:39" hidden="1" x14ac:dyDescent="0.25">
      <c r="AB43541" s="14"/>
      <c r="AC43541" s="14"/>
      <c r="AG43541" s="10"/>
      <c r="AH43541" s="10"/>
      <c r="AL43541" s="84"/>
      <c r="AM43541" s="84"/>
    </row>
    <row r="43542" spans="28:39" hidden="1" x14ac:dyDescent="0.25">
      <c r="AB43542" s="14"/>
      <c r="AC43542" s="14"/>
      <c r="AG43542" s="10"/>
      <c r="AH43542" s="10"/>
      <c r="AL43542" s="84"/>
      <c r="AM43542" s="84"/>
    </row>
    <row r="43543" spans="28:39" hidden="1" x14ac:dyDescent="0.25">
      <c r="AB43543" s="14"/>
      <c r="AC43543" s="14"/>
      <c r="AG43543" s="10"/>
      <c r="AH43543" s="10"/>
      <c r="AL43543" s="84"/>
      <c r="AM43543" s="84"/>
    </row>
    <row r="43544" spans="28:39" hidden="1" x14ac:dyDescent="0.25">
      <c r="AB43544" s="14"/>
      <c r="AC43544" s="14"/>
      <c r="AG43544" s="10"/>
      <c r="AH43544" s="10"/>
      <c r="AL43544" s="84"/>
      <c r="AM43544" s="84"/>
    </row>
    <row r="43545" spans="28:39" hidden="1" x14ac:dyDescent="0.25">
      <c r="AB43545" s="14"/>
      <c r="AC43545" s="14"/>
      <c r="AG43545" s="10"/>
      <c r="AH43545" s="10"/>
      <c r="AL43545" s="84"/>
      <c r="AM43545" s="84"/>
    </row>
    <row r="43546" spans="28:39" hidden="1" x14ac:dyDescent="0.25">
      <c r="AB43546" s="14"/>
      <c r="AC43546" s="14"/>
      <c r="AG43546" s="10"/>
      <c r="AH43546" s="10"/>
      <c r="AL43546" s="84"/>
      <c r="AM43546" s="84"/>
    </row>
    <row r="43547" spans="28:39" hidden="1" x14ac:dyDescent="0.25">
      <c r="AB43547" s="14"/>
      <c r="AC43547" s="14"/>
      <c r="AG43547" s="10"/>
      <c r="AH43547" s="10"/>
      <c r="AL43547" s="84"/>
      <c r="AM43547" s="84"/>
    </row>
    <row r="43548" spans="28:39" hidden="1" x14ac:dyDescent="0.25">
      <c r="AB43548" s="14"/>
      <c r="AC43548" s="14"/>
      <c r="AG43548" s="10"/>
      <c r="AH43548" s="10"/>
      <c r="AL43548" s="84"/>
      <c r="AM43548" s="84"/>
    </row>
    <row r="43549" spans="28:39" hidden="1" x14ac:dyDescent="0.25">
      <c r="AB43549" s="14"/>
      <c r="AC43549" s="14"/>
      <c r="AG43549" s="10"/>
      <c r="AH43549" s="10"/>
      <c r="AL43549" s="84"/>
      <c r="AM43549" s="84"/>
    </row>
    <row r="43550" spans="28:39" hidden="1" x14ac:dyDescent="0.25">
      <c r="AB43550" s="14"/>
      <c r="AC43550" s="14"/>
      <c r="AG43550" s="10"/>
      <c r="AH43550" s="10"/>
      <c r="AL43550" s="84"/>
      <c r="AM43550" s="84"/>
    </row>
    <row r="43551" spans="28:39" hidden="1" x14ac:dyDescent="0.25">
      <c r="AB43551" s="14"/>
      <c r="AC43551" s="14"/>
      <c r="AG43551" s="10"/>
      <c r="AH43551" s="10"/>
      <c r="AL43551" s="84"/>
      <c r="AM43551" s="84"/>
    </row>
    <row r="43552" spans="28:39" hidden="1" x14ac:dyDescent="0.25">
      <c r="AB43552" s="14"/>
      <c r="AC43552" s="14"/>
      <c r="AG43552" s="10"/>
      <c r="AH43552" s="10"/>
      <c r="AL43552" s="84"/>
      <c r="AM43552" s="84"/>
    </row>
    <row r="43553" spans="28:39" hidden="1" x14ac:dyDescent="0.25">
      <c r="AB43553" s="14"/>
      <c r="AC43553" s="14"/>
      <c r="AG43553" s="10"/>
      <c r="AH43553" s="10"/>
      <c r="AL43553" s="84"/>
      <c r="AM43553" s="84"/>
    </row>
    <row r="43554" spans="28:39" hidden="1" x14ac:dyDescent="0.25">
      <c r="AB43554" s="14"/>
      <c r="AC43554" s="14"/>
      <c r="AG43554" s="10"/>
      <c r="AH43554" s="10"/>
      <c r="AL43554" s="84"/>
      <c r="AM43554" s="84"/>
    </row>
    <row r="43555" spans="28:39" hidden="1" x14ac:dyDescent="0.25">
      <c r="AB43555" s="14"/>
      <c r="AC43555" s="14"/>
      <c r="AG43555" s="10"/>
      <c r="AH43555" s="10"/>
      <c r="AL43555" s="84"/>
      <c r="AM43555" s="84"/>
    </row>
    <row r="43556" spans="28:39" hidden="1" x14ac:dyDescent="0.25">
      <c r="AB43556" s="14"/>
      <c r="AC43556" s="14"/>
      <c r="AG43556" s="10"/>
      <c r="AH43556" s="10"/>
      <c r="AL43556" s="84"/>
      <c r="AM43556" s="84"/>
    </row>
    <row r="43557" spans="28:39" hidden="1" x14ac:dyDescent="0.25">
      <c r="AB43557" s="14"/>
      <c r="AC43557" s="14"/>
      <c r="AG43557" s="10"/>
      <c r="AH43557" s="10"/>
      <c r="AL43557" s="84"/>
      <c r="AM43557" s="84"/>
    </row>
    <row r="43558" spans="28:39" hidden="1" x14ac:dyDescent="0.25">
      <c r="AB43558" s="14"/>
      <c r="AC43558" s="14"/>
      <c r="AG43558" s="10"/>
      <c r="AH43558" s="10"/>
      <c r="AL43558" s="84"/>
      <c r="AM43558" s="84"/>
    </row>
    <row r="43559" spans="28:39" hidden="1" x14ac:dyDescent="0.25">
      <c r="AB43559" s="14"/>
      <c r="AC43559" s="14"/>
      <c r="AG43559" s="10"/>
      <c r="AH43559" s="10"/>
      <c r="AL43559" s="84"/>
      <c r="AM43559" s="84"/>
    </row>
    <row r="43560" spans="28:39" hidden="1" x14ac:dyDescent="0.25">
      <c r="AB43560" s="14"/>
      <c r="AC43560" s="14"/>
      <c r="AG43560" s="10"/>
      <c r="AH43560" s="10"/>
      <c r="AL43560" s="84"/>
      <c r="AM43560" s="84"/>
    </row>
    <row r="43561" spans="28:39" hidden="1" x14ac:dyDescent="0.25">
      <c r="AB43561" s="14"/>
      <c r="AC43561" s="14"/>
      <c r="AG43561" s="10"/>
      <c r="AH43561" s="10"/>
      <c r="AL43561" s="84"/>
      <c r="AM43561" s="84"/>
    </row>
    <row r="43562" spans="28:39" hidden="1" x14ac:dyDescent="0.25">
      <c r="AB43562" s="14"/>
      <c r="AC43562" s="14"/>
      <c r="AG43562" s="10"/>
      <c r="AH43562" s="10"/>
      <c r="AL43562" s="84"/>
      <c r="AM43562" s="84"/>
    </row>
    <row r="43563" spans="28:39" hidden="1" x14ac:dyDescent="0.25">
      <c r="AB43563" s="14"/>
      <c r="AC43563" s="14"/>
      <c r="AG43563" s="10"/>
      <c r="AH43563" s="10"/>
      <c r="AL43563" s="84"/>
      <c r="AM43563" s="84"/>
    </row>
    <row r="43564" spans="28:39" hidden="1" x14ac:dyDescent="0.25">
      <c r="AB43564" s="14"/>
      <c r="AC43564" s="14"/>
      <c r="AG43564" s="10"/>
      <c r="AH43564" s="10"/>
      <c r="AL43564" s="84"/>
      <c r="AM43564" s="84"/>
    </row>
    <row r="43565" spans="28:39" hidden="1" x14ac:dyDescent="0.25">
      <c r="AB43565" s="14"/>
      <c r="AC43565" s="14"/>
      <c r="AG43565" s="10"/>
      <c r="AH43565" s="10"/>
      <c r="AL43565" s="84"/>
      <c r="AM43565" s="84"/>
    </row>
    <row r="43566" spans="28:39" hidden="1" x14ac:dyDescent="0.25">
      <c r="AB43566" s="14"/>
      <c r="AC43566" s="14"/>
      <c r="AG43566" s="10"/>
      <c r="AH43566" s="10"/>
      <c r="AL43566" s="84"/>
      <c r="AM43566" s="84"/>
    </row>
    <row r="43567" spans="28:39" hidden="1" x14ac:dyDescent="0.25">
      <c r="AB43567" s="14"/>
      <c r="AC43567" s="14"/>
      <c r="AG43567" s="10"/>
      <c r="AH43567" s="10"/>
      <c r="AL43567" s="84"/>
      <c r="AM43567" s="84"/>
    </row>
    <row r="43568" spans="28:39" hidden="1" x14ac:dyDescent="0.25">
      <c r="AB43568" s="14"/>
      <c r="AC43568" s="14"/>
      <c r="AG43568" s="10"/>
      <c r="AH43568" s="10"/>
      <c r="AL43568" s="84"/>
      <c r="AM43568" s="84"/>
    </row>
    <row r="43569" spans="28:39" hidden="1" x14ac:dyDescent="0.25">
      <c r="AB43569" s="14"/>
      <c r="AC43569" s="14"/>
      <c r="AG43569" s="10"/>
      <c r="AH43569" s="10"/>
      <c r="AL43569" s="84"/>
      <c r="AM43569" s="84"/>
    </row>
    <row r="43570" spans="28:39" hidden="1" x14ac:dyDescent="0.25">
      <c r="AB43570" s="14"/>
      <c r="AC43570" s="14"/>
      <c r="AG43570" s="10"/>
      <c r="AH43570" s="10"/>
      <c r="AL43570" s="84"/>
      <c r="AM43570" s="84"/>
    </row>
    <row r="43571" spans="28:39" hidden="1" x14ac:dyDescent="0.25">
      <c r="AB43571" s="14"/>
      <c r="AC43571" s="14"/>
      <c r="AG43571" s="10"/>
      <c r="AH43571" s="10"/>
      <c r="AL43571" s="84"/>
      <c r="AM43571" s="84"/>
    </row>
    <row r="43572" spans="28:39" hidden="1" x14ac:dyDescent="0.25">
      <c r="AB43572" s="14"/>
      <c r="AC43572" s="14"/>
      <c r="AG43572" s="10"/>
      <c r="AH43572" s="10"/>
      <c r="AL43572" s="84"/>
      <c r="AM43572" s="84"/>
    </row>
    <row r="43573" spans="28:39" hidden="1" x14ac:dyDescent="0.25">
      <c r="AB43573" s="14"/>
      <c r="AC43573" s="14"/>
      <c r="AG43573" s="10"/>
      <c r="AH43573" s="10"/>
      <c r="AL43573" s="84"/>
      <c r="AM43573" s="84"/>
    </row>
    <row r="43574" spans="28:39" hidden="1" x14ac:dyDescent="0.25">
      <c r="AB43574" s="14"/>
      <c r="AC43574" s="14"/>
      <c r="AG43574" s="10"/>
      <c r="AH43574" s="10"/>
      <c r="AL43574" s="84"/>
      <c r="AM43574" s="84"/>
    </row>
    <row r="43575" spans="28:39" hidden="1" x14ac:dyDescent="0.25">
      <c r="AB43575" s="14"/>
      <c r="AC43575" s="14"/>
      <c r="AG43575" s="10"/>
      <c r="AH43575" s="10"/>
      <c r="AL43575" s="84"/>
      <c r="AM43575" s="84"/>
    </row>
    <row r="43576" spans="28:39" hidden="1" x14ac:dyDescent="0.25">
      <c r="AB43576" s="14"/>
      <c r="AC43576" s="14"/>
      <c r="AG43576" s="10"/>
      <c r="AH43576" s="10"/>
      <c r="AL43576" s="84"/>
      <c r="AM43576" s="84"/>
    </row>
    <row r="43577" spans="28:39" hidden="1" x14ac:dyDescent="0.25">
      <c r="AB43577" s="14"/>
      <c r="AC43577" s="14"/>
      <c r="AG43577" s="10"/>
      <c r="AH43577" s="10"/>
      <c r="AL43577" s="84"/>
      <c r="AM43577" s="84"/>
    </row>
    <row r="43578" spans="28:39" hidden="1" x14ac:dyDescent="0.25">
      <c r="AB43578" s="14"/>
      <c r="AC43578" s="14"/>
      <c r="AG43578" s="10"/>
      <c r="AH43578" s="10"/>
      <c r="AL43578" s="84"/>
      <c r="AM43578" s="84"/>
    </row>
    <row r="43579" spans="28:39" hidden="1" x14ac:dyDescent="0.25">
      <c r="AB43579" s="14"/>
      <c r="AC43579" s="14"/>
      <c r="AG43579" s="10"/>
      <c r="AH43579" s="10"/>
      <c r="AL43579" s="84"/>
      <c r="AM43579" s="84"/>
    </row>
    <row r="43580" spans="28:39" hidden="1" x14ac:dyDescent="0.25">
      <c r="AB43580" s="14"/>
      <c r="AC43580" s="14"/>
      <c r="AG43580" s="10"/>
      <c r="AH43580" s="10"/>
      <c r="AL43580" s="84"/>
      <c r="AM43580" s="84"/>
    </row>
    <row r="43581" spans="28:39" hidden="1" x14ac:dyDescent="0.25">
      <c r="AB43581" s="14"/>
      <c r="AC43581" s="14"/>
      <c r="AG43581" s="10"/>
      <c r="AH43581" s="10"/>
      <c r="AL43581" s="84"/>
      <c r="AM43581" s="84"/>
    </row>
    <row r="43582" spans="28:39" hidden="1" x14ac:dyDescent="0.25">
      <c r="AB43582" s="14"/>
      <c r="AC43582" s="14"/>
      <c r="AG43582" s="10"/>
      <c r="AH43582" s="10"/>
      <c r="AL43582" s="84"/>
      <c r="AM43582" s="84"/>
    </row>
    <row r="43583" spans="28:39" hidden="1" x14ac:dyDescent="0.25">
      <c r="AB43583" s="14"/>
      <c r="AC43583" s="14"/>
      <c r="AG43583" s="10"/>
      <c r="AH43583" s="10"/>
      <c r="AL43583" s="84"/>
      <c r="AM43583" s="84"/>
    </row>
    <row r="43584" spans="28:39" hidden="1" x14ac:dyDescent="0.25">
      <c r="AB43584" s="14"/>
      <c r="AC43584" s="14"/>
      <c r="AG43584" s="10"/>
      <c r="AH43584" s="10"/>
      <c r="AL43584" s="84"/>
      <c r="AM43584" s="84"/>
    </row>
    <row r="43585" spans="28:39" hidden="1" x14ac:dyDescent="0.25">
      <c r="AB43585" s="14"/>
      <c r="AC43585" s="14"/>
      <c r="AG43585" s="10"/>
      <c r="AH43585" s="10"/>
      <c r="AL43585" s="84"/>
      <c r="AM43585" s="84"/>
    </row>
    <row r="43586" spans="28:39" hidden="1" x14ac:dyDescent="0.25">
      <c r="AB43586" s="14"/>
      <c r="AC43586" s="14"/>
      <c r="AG43586" s="10"/>
      <c r="AH43586" s="10"/>
      <c r="AL43586" s="84"/>
      <c r="AM43586" s="84"/>
    </row>
    <row r="43587" spans="28:39" hidden="1" x14ac:dyDescent="0.25">
      <c r="AB43587" s="14"/>
      <c r="AC43587" s="14"/>
      <c r="AG43587" s="10"/>
      <c r="AH43587" s="10"/>
      <c r="AL43587" s="84"/>
      <c r="AM43587" s="84"/>
    </row>
    <row r="43588" spans="28:39" hidden="1" x14ac:dyDescent="0.25">
      <c r="AB43588" s="14"/>
      <c r="AC43588" s="14"/>
      <c r="AG43588" s="10"/>
      <c r="AH43588" s="10"/>
      <c r="AL43588" s="84"/>
      <c r="AM43588" s="84"/>
    </row>
    <row r="43589" spans="28:39" hidden="1" x14ac:dyDescent="0.25">
      <c r="AB43589" s="14"/>
      <c r="AC43589" s="14"/>
      <c r="AG43589" s="10"/>
      <c r="AH43589" s="10"/>
      <c r="AL43589" s="84"/>
      <c r="AM43589" s="84"/>
    </row>
    <row r="43590" spans="28:39" hidden="1" x14ac:dyDescent="0.25">
      <c r="AB43590" s="14"/>
      <c r="AC43590" s="14"/>
      <c r="AG43590" s="10"/>
      <c r="AH43590" s="10"/>
      <c r="AL43590" s="84"/>
      <c r="AM43590" s="84"/>
    </row>
    <row r="43591" spans="28:39" hidden="1" x14ac:dyDescent="0.25">
      <c r="AB43591" s="14"/>
      <c r="AC43591" s="14"/>
      <c r="AG43591" s="10"/>
      <c r="AH43591" s="10"/>
      <c r="AL43591" s="84"/>
      <c r="AM43591" s="84"/>
    </row>
    <row r="43592" spans="28:39" hidden="1" x14ac:dyDescent="0.25">
      <c r="AB43592" s="14"/>
      <c r="AC43592" s="14"/>
      <c r="AG43592" s="10"/>
      <c r="AH43592" s="10"/>
      <c r="AL43592" s="84"/>
      <c r="AM43592" s="84"/>
    </row>
    <row r="43593" spans="28:39" hidden="1" x14ac:dyDescent="0.25">
      <c r="AB43593" s="14"/>
      <c r="AC43593" s="14"/>
      <c r="AG43593" s="10"/>
      <c r="AH43593" s="10"/>
      <c r="AL43593" s="84"/>
      <c r="AM43593" s="84"/>
    </row>
    <row r="43594" spans="28:39" hidden="1" x14ac:dyDescent="0.25">
      <c r="AB43594" s="14"/>
      <c r="AC43594" s="14"/>
      <c r="AG43594" s="10"/>
      <c r="AH43594" s="10"/>
      <c r="AL43594" s="84"/>
      <c r="AM43594" s="84"/>
    </row>
    <row r="43595" spans="28:39" hidden="1" x14ac:dyDescent="0.25">
      <c r="AB43595" s="14"/>
      <c r="AC43595" s="14"/>
      <c r="AG43595" s="10"/>
      <c r="AH43595" s="10"/>
      <c r="AL43595" s="84"/>
      <c r="AM43595" s="84"/>
    </row>
    <row r="43596" spans="28:39" hidden="1" x14ac:dyDescent="0.25">
      <c r="AB43596" s="14"/>
      <c r="AC43596" s="14"/>
      <c r="AG43596" s="10"/>
      <c r="AH43596" s="10"/>
      <c r="AL43596" s="84"/>
      <c r="AM43596" s="84"/>
    </row>
    <row r="43597" spans="28:39" hidden="1" x14ac:dyDescent="0.25">
      <c r="AB43597" s="14"/>
      <c r="AC43597" s="14"/>
      <c r="AG43597" s="10"/>
      <c r="AH43597" s="10"/>
      <c r="AL43597" s="84"/>
      <c r="AM43597" s="84"/>
    </row>
    <row r="43598" spans="28:39" hidden="1" x14ac:dyDescent="0.25">
      <c r="AB43598" s="14"/>
      <c r="AC43598" s="14"/>
      <c r="AG43598" s="10"/>
      <c r="AH43598" s="10"/>
      <c r="AL43598" s="84"/>
      <c r="AM43598" s="84"/>
    </row>
    <row r="43599" spans="28:39" hidden="1" x14ac:dyDescent="0.25">
      <c r="AB43599" s="14"/>
      <c r="AC43599" s="14"/>
      <c r="AG43599" s="10"/>
      <c r="AH43599" s="10"/>
      <c r="AL43599" s="84"/>
      <c r="AM43599" s="84"/>
    </row>
    <row r="43600" spans="28:39" hidden="1" x14ac:dyDescent="0.25">
      <c r="AB43600" s="14"/>
      <c r="AC43600" s="14"/>
      <c r="AG43600" s="10"/>
      <c r="AH43600" s="10"/>
      <c r="AL43600" s="84"/>
      <c r="AM43600" s="84"/>
    </row>
    <row r="43601" spans="28:39" hidden="1" x14ac:dyDescent="0.25">
      <c r="AB43601" s="14"/>
      <c r="AC43601" s="14"/>
      <c r="AG43601" s="10"/>
      <c r="AH43601" s="10"/>
      <c r="AL43601" s="84"/>
      <c r="AM43601" s="84"/>
    </row>
    <row r="43602" spans="28:39" hidden="1" x14ac:dyDescent="0.25">
      <c r="AB43602" s="14"/>
      <c r="AC43602" s="14"/>
      <c r="AG43602" s="10"/>
      <c r="AH43602" s="10"/>
      <c r="AL43602" s="84"/>
      <c r="AM43602" s="84"/>
    </row>
    <row r="43603" spans="28:39" hidden="1" x14ac:dyDescent="0.25">
      <c r="AB43603" s="14"/>
      <c r="AC43603" s="14"/>
      <c r="AG43603" s="10"/>
      <c r="AH43603" s="10"/>
      <c r="AL43603" s="84"/>
      <c r="AM43603" s="84"/>
    </row>
    <row r="43604" spans="28:39" hidden="1" x14ac:dyDescent="0.25">
      <c r="AB43604" s="14"/>
      <c r="AC43604" s="14"/>
      <c r="AG43604" s="10"/>
      <c r="AH43604" s="10"/>
      <c r="AL43604" s="84"/>
      <c r="AM43604" s="84"/>
    </row>
    <row r="43605" spans="28:39" hidden="1" x14ac:dyDescent="0.25">
      <c r="AB43605" s="14"/>
      <c r="AC43605" s="14"/>
      <c r="AG43605" s="10"/>
      <c r="AH43605" s="10"/>
      <c r="AL43605" s="84"/>
      <c r="AM43605" s="84"/>
    </row>
    <row r="43606" spans="28:39" hidden="1" x14ac:dyDescent="0.25">
      <c r="AB43606" s="14"/>
      <c r="AC43606" s="14"/>
      <c r="AG43606" s="10"/>
      <c r="AH43606" s="10"/>
      <c r="AL43606" s="84"/>
      <c r="AM43606" s="84"/>
    </row>
    <row r="43607" spans="28:39" hidden="1" x14ac:dyDescent="0.25">
      <c r="AB43607" s="14"/>
      <c r="AC43607" s="14"/>
      <c r="AG43607" s="10"/>
      <c r="AH43607" s="10"/>
      <c r="AL43607" s="84"/>
      <c r="AM43607" s="84"/>
    </row>
    <row r="43608" spans="28:39" hidden="1" x14ac:dyDescent="0.25">
      <c r="AB43608" s="14"/>
      <c r="AC43608" s="14"/>
      <c r="AG43608" s="10"/>
      <c r="AH43608" s="10"/>
      <c r="AL43608" s="84"/>
      <c r="AM43608" s="84"/>
    </row>
    <row r="43609" spans="28:39" hidden="1" x14ac:dyDescent="0.25">
      <c r="AB43609" s="14"/>
      <c r="AC43609" s="14"/>
      <c r="AG43609" s="10"/>
      <c r="AH43609" s="10"/>
      <c r="AL43609" s="84"/>
      <c r="AM43609" s="84"/>
    </row>
    <row r="43610" spans="28:39" hidden="1" x14ac:dyDescent="0.25">
      <c r="AB43610" s="14"/>
      <c r="AC43610" s="14"/>
      <c r="AG43610" s="10"/>
      <c r="AH43610" s="10"/>
      <c r="AL43610" s="84"/>
      <c r="AM43610" s="84"/>
    </row>
    <row r="43611" spans="28:39" hidden="1" x14ac:dyDescent="0.25">
      <c r="AB43611" s="14"/>
      <c r="AC43611" s="14"/>
      <c r="AG43611" s="10"/>
      <c r="AH43611" s="10"/>
      <c r="AL43611" s="84"/>
      <c r="AM43611" s="84"/>
    </row>
    <row r="43612" spans="28:39" hidden="1" x14ac:dyDescent="0.25">
      <c r="AB43612" s="14"/>
      <c r="AC43612" s="14"/>
      <c r="AG43612" s="10"/>
      <c r="AH43612" s="10"/>
      <c r="AL43612" s="84"/>
      <c r="AM43612" s="84"/>
    </row>
    <row r="43613" spans="28:39" hidden="1" x14ac:dyDescent="0.25">
      <c r="AB43613" s="14"/>
      <c r="AC43613" s="14"/>
      <c r="AG43613" s="10"/>
      <c r="AH43613" s="10"/>
      <c r="AL43613" s="84"/>
      <c r="AM43613" s="84"/>
    </row>
    <row r="43614" spans="28:39" hidden="1" x14ac:dyDescent="0.25">
      <c r="AB43614" s="14"/>
      <c r="AC43614" s="14"/>
      <c r="AG43614" s="10"/>
      <c r="AH43614" s="10"/>
      <c r="AL43614" s="84"/>
      <c r="AM43614" s="84"/>
    </row>
    <row r="43615" spans="28:39" hidden="1" x14ac:dyDescent="0.25">
      <c r="AB43615" s="14"/>
      <c r="AC43615" s="14"/>
      <c r="AG43615" s="10"/>
      <c r="AH43615" s="10"/>
      <c r="AL43615" s="84"/>
      <c r="AM43615" s="84"/>
    </row>
    <row r="43616" spans="28:39" hidden="1" x14ac:dyDescent="0.25">
      <c r="AB43616" s="14"/>
      <c r="AC43616" s="14"/>
      <c r="AG43616" s="10"/>
      <c r="AH43616" s="10"/>
      <c r="AL43616" s="84"/>
      <c r="AM43616" s="84"/>
    </row>
    <row r="43617" spans="28:39" hidden="1" x14ac:dyDescent="0.25">
      <c r="AB43617" s="14"/>
      <c r="AC43617" s="14"/>
      <c r="AG43617" s="10"/>
      <c r="AH43617" s="10"/>
      <c r="AL43617" s="84"/>
      <c r="AM43617" s="84"/>
    </row>
    <row r="43618" spans="28:39" hidden="1" x14ac:dyDescent="0.25">
      <c r="AB43618" s="14"/>
      <c r="AC43618" s="14"/>
      <c r="AG43618" s="10"/>
      <c r="AH43618" s="10"/>
      <c r="AL43618" s="84"/>
      <c r="AM43618" s="84"/>
    </row>
    <row r="43619" spans="28:39" hidden="1" x14ac:dyDescent="0.25">
      <c r="AB43619" s="14"/>
      <c r="AC43619" s="14"/>
      <c r="AG43619" s="10"/>
      <c r="AH43619" s="10"/>
      <c r="AL43619" s="84"/>
      <c r="AM43619" s="84"/>
    </row>
    <row r="43620" spans="28:39" hidden="1" x14ac:dyDescent="0.25">
      <c r="AB43620" s="14"/>
      <c r="AC43620" s="14"/>
      <c r="AG43620" s="10"/>
      <c r="AH43620" s="10"/>
      <c r="AL43620" s="84"/>
      <c r="AM43620" s="84"/>
    </row>
    <row r="43621" spans="28:39" hidden="1" x14ac:dyDescent="0.25">
      <c r="AB43621" s="14"/>
      <c r="AC43621" s="14"/>
      <c r="AG43621" s="10"/>
      <c r="AH43621" s="10"/>
      <c r="AL43621" s="84"/>
      <c r="AM43621" s="84"/>
    </row>
    <row r="43622" spans="28:39" hidden="1" x14ac:dyDescent="0.25">
      <c r="AB43622" s="14"/>
      <c r="AC43622" s="14"/>
      <c r="AG43622" s="10"/>
      <c r="AH43622" s="10"/>
      <c r="AL43622" s="84"/>
      <c r="AM43622" s="84"/>
    </row>
    <row r="43623" spans="28:39" hidden="1" x14ac:dyDescent="0.25">
      <c r="AB43623" s="14"/>
      <c r="AC43623" s="14"/>
      <c r="AG43623" s="10"/>
      <c r="AH43623" s="10"/>
      <c r="AL43623" s="84"/>
      <c r="AM43623" s="84"/>
    </row>
    <row r="43624" spans="28:39" hidden="1" x14ac:dyDescent="0.25">
      <c r="AB43624" s="14"/>
      <c r="AC43624" s="14"/>
      <c r="AG43624" s="10"/>
      <c r="AH43624" s="10"/>
      <c r="AL43624" s="84"/>
      <c r="AM43624" s="84"/>
    </row>
    <row r="43625" spans="28:39" hidden="1" x14ac:dyDescent="0.25">
      <c r="AB43625" s="14"/>
      <c r="AC43625" s="14"/>
      <c r="AG43625" s="10"/>
      <c r="AH43625" s="10"/>
      <c r="AL43625" s="84"/>
      <c r="AM43625" s="84"/>
    </row>
    <row r="43626" spans="28:39" hidden="1" x14ac:dyDescent="0.25">
      <c r="AB43626" s="14"/>
      <c r="AC43626" s="14"/>
      <c r="AG43626" s="10"/>
      <c r="AH43626" s="10"/>
      <c r="AL43626" s="84"/>
      <c r="AM43626" s="84"/>
    </row>
    <row r="43627" spans="28:39" hidden="1" x14ac:dyDescent="0.25">
      <c r="AB43627" s="14"/>
      <c r="AC43627" s="14"/>
      <c r="AG43627" s="10"/>
      <c r="AH43627" s="10"/>
      <c r="AL43627" s="84"/>
      <c r="AM43627" s="84"/>
    </row>
    <row r="43628" spans="28:39" hidden="1" x14ac:dyDescent="0.25">
      <c r="AB43628" s="14"/>
      <c r="AC43628" s="14"/>
      <c r="AG43628" s="10"/>
      <c r="AH43628" s="10"/>
      <c r="AL43628" s="84"/>
      <c r="AM43628" s="84"/>
    </row>
    <row r="43629" spans="28:39" hidden="1" x14ac:dyDescent="0.25">
      <c r="AB43629" s="14"/>
      <c r="AC43629" s="14"/>
      <c r="AG43629" s="10"/>
      <c r="AH43629" s="10"/>
      <c r="AL43629" s="84"/>
      <c r="AM43629" s="84"/>
    </row>
    <row r="43630" spans="28:39" hidden="1" x14ac:dyDescent="0.25">
      <c r="AB43630" s="14"/>
      <c r="AC43630" s="14"/>
      <c r="AG43630" s="10"/>
      <c r="AH43630" s="10"/>
      <c r="AL43630" s="84"/>
      <c r="AM43630" s="84"/>
    </row>
    <row r="43631" spans="28:39" hidden="1" x14ac:dyDescent="0.25">
      <c r="AB43631" s="14"/>
      <c r="AC43631" s="14"/>
      <c r="AG43631" s="10"/>
      <c r="AH43631" s="10"/>
      <c r="AL43631" s="84"/>
      <c r="AM43631" s="84"/>
    </row>
    <row r="43632" spans="28:39" hidden="1" x14ac:dyDescent="0.25">
      <c r="AB43632" s="14"/>
      <c r="AC43632" s="14"/>
      <c r="AG43632" s="10"/>
      <c r="AH43632" s="10"/>
      <c r="AL43632" s="84"/>
      <c r="AM43632" s="84"/>
    </row>
    <row r="43633" spans="28:39" hidden="1" x14ac:dyDescent="0.25">
      <c r="AB43633" s="14"/>
      <c r="AC43633" s="14"/>
      <c r="AG43633" s="10"/>
      <c r="AH43633" s="10"/>
      <c r="AL43633" s="84"/>
      <c r="AM43633" s="84"/>
    </row>
    <row r="43634" spans="28:39" hidden="1" x14ac:dyDescent="0.25">
      <c r="AB43634" s="14"/>
      <c r="AC43634" s="14"/>
      <c r="AG43634" s="10"/>
      <c r="AH43634" s="10"/>
      <c r="AL43634" s="84"/>
      <c r="AM43634" s="84"/>
    </row>
    <row r="43635" spans="28:39" hidden="1" x14ac:dyDescent="0.25">
      <c r="AB43635" s="14"/>
      <c r="AC43635" s="14"/>
      <c r="AG43635" s="10"/>
      <c r="AH43635" s="10"/>
      <c r="AL43635" s="84"/>
      <c r="AM43635" s="84"/>
    </row>
    <row r="43636" spans="28:39" hidden="1" x14ac:dyDescent="0.25">
      <c r="AB43636" s="14"/>
      <c r="AC43636" s="14"/>
      <c r="AG43636" s="10"/>
      <c r="AH43636" s="10"/>
      <c r="AL43636" s="84"/>
      <c r="AM43636" s="84"/>
    </row>
    <row r="43637" spans="28:39" hidden="1" x14ac:dyDescent="0.25">
      <c r="AB43637" s="14"/>
      <c r="AC43637" s="14"/>
      <c r="AG43637" s="10"/>
      <c r="AH43637" s="10"/>
      <c r="AL43637" s="84"/>
      <c r="AM43637" s="84"/>
    </row>
    <row r="43638" spans="28:39" hidden="1" x14ac:dyDescent="0.25">
      <c r="AB43638" s="14"/>
      <c r="AC43638" s="14"/>
      <c r="AG43638" s="10"/>
      <c r="AH43638" s="10"/>
      <c r="AL43638" s="84"/>
      <c r="AM43638" s="84"/>
    </row>
    <row r="43639" spans="28:39" hidden="1" x14ac:dyDescent="0.25">
      <c r="AB43639" s="14"/>
      <c r="AC43639" s="14"/>
      <c r="AG43639" s="10"/>
      <c r="AH43639" s="10"/>
      <c r="AL43639" s="84"/>
      <c r="AM43639" s="84"/>
    </row>
    <row r="43640" spans="28:39" hidden="1" x14ac:dyDescent="0.25">
      <c r="AB43640" s="14"/>
      <c r="AC43640" s="14"/>
      <c r="AG43640" s="10"/>
      <c r="AH43640" s="10"/>
      <c r="AL43640" s="84"/>
      <c r="AM43640" s="84"/>
    </row>
    <row r="43641" spans="28:39" hidden="1" x14ac:dyDescent="0.25">
      <c r="AB43641" s="14"/>
      <c r="AC43641" s="14"/>
      <c r="AG43641" s="10"/>
      <c r="AH43641" s="10"/>
      <c r="AL43641" s="84"/>
      <c r="AM43641" s="84"/>
    </row>
    <row r="43642" spans="28:39" hidden="1" x14ac:dyDescent="0.25">
      <c r="AB43642" s="14"/>
      <c r="AC43642" s="14"/>
      <c r="AG43642" s="10"/>
      <c r="AH43642" s="10"/>
      <c r="AL43642" s="84"/>
      <c r="AM43642" s="84"/>
    </row>
    <row r="43643" spans="28:39" hidden="1" x14ac:dyDescent="0.25">
      <c r="AB43643" s="14"/>
      <c r="AC43643" s="14"/>
      <c r="AG43643" s="10"/>
      <c r="AH43643" s="10"/>
      <c r="AL43643" s="84"/>
      <c r="AM43643" s="84"/>
    </row>
    <row r="43644" spans="28:39" hidden="1" x14ac:dyDescent="0.25">
      <c r="AB43644" s="14"/>
      <c r="AC43644" s="14"/>
      <c r="AG43644" s="10"/>
      <c r="AH43644" s="10"/>
      <c r="AL43644" s="84"/>
      <c r="AM43644" s="84"/>
    </row>
    <row r="43645" spans="28:39" hidden="1" x14ac:dyDescent="0.25">
      <c r="AB43645" s="14"/>
      <c r="AC43645" s="14"/>
      <c r="AG43645" s="10"/>
      <c r="AH43645" s="10"/>
      <c r="AL43645" s="84"/>
      <c r="AM43645" s="84"/>
    </row>
    <row r="43646" spans="28:39" hidden="1" x14ac:dyDescent="0.25">
      <c r="AB43646" s="14"/>
      <c r="AC43646" s="14"/>
      <c r="AG43646" s="10"/>
      <c r="AH43646" s="10"/>
      <c r="AL43646" s="84"/>
      <c r="AM43646" s="84"/>
    </row>
    <row r="43647" spans="28:39" hidden="1" x14ac:dyDescent="0.25">
      <c r="AB43647" s="14"/>
      <c r="AC43647" s="14"/>
      <c r="AG43647" s="10"/>
      <c r="AH43647" s="10"/>
      <c r="AL43647" s="84"/>
      <c r="AM43647" s="84"/>
    </row>
    <row r="43648" spans="28:39" hidden="1" x14ac:dyDescent="0.25">
      <c r="AB43648" s="14"/>
      <c r="AC43648" s="14"/>
      <c r="AG43648" s="10"/>
      <c r="AH43648" s="10"/>
      <c r="AL43648" s="84"/>
      <c r="AM43648" s="84"/>
    </row>
    <row r="43649" spans="28:39" hidden="1" x14ac:dyDescent="0.25">
      <c r="AB43649" s="14"/>
      <c r="AC43649" s="14"/>
      <c r="AG43649" s="10"/>
      <c r="AH43649" s="10"/>
      <c r="AL43649" s="84"/>
      <c r="AM43649" s="84"/>
    </row>
    <row r="43650" spans="28:39" hidden="1" x14ac:dyDescent="0.25">
      <c r="AB43650" s="14"/>
      <c r="AC43650" s="14"/>
      <c r="AG43650" s="10"/>
      <c r="AH43650" s="10"/>
      <c r="AL43650" s="84"/>
      <c r="AM43650" s="84"/>
    </row>
    <row r="43651" spans="28:39" hidden="1" x14ac:dyDescent="0.25">
      <c r="AB43651" s="14"/>
      <c r="AC43651" s="14"/>
      <c r="AG43651" s="10"/>
      <c r="AH43651" s="10"/>
      <c r="AL43651" s="84"/>
      <c r="AM43651" s="84"/>
    </row>
    <row r="43652" spans="28:39" hidden="1" x14ac:dyDescent="0.25">
      <c r="AB43652" s="14"/>
      <c r="AC43652" s="14"/>
      <c r="AG43652" s="10"/>
      <c r="AH43652" s="10"/>
      <c r="AL43652" s="84"/>
      <c r="AM43652" s="84"/>
    </row>
    <row r="43653" spans="28:39" hidden="1" x14ac:dyDescent="0.25">
      <c r="AB43653" s="14"/>
      <c r="AC43653" s="14"/>
      <c r="AG43653" s="10"/>
      <c r="AH43653" s="10"/>
      <c r="AL43653" s="84"/>
      <c r="AM43653" s="84"/>
    </row>
    <row r="43654" spans="28:39" hidden="1" x14ac:dyDescent="0.25">
      <c r="AB43654" s="14"/>
      <c r="AC43654" s="14"/>
      <c r="AG43654" s="10"/>
      <c r="AH43654" s="10"/>
      <c r="AL43654" s="84"/>
      <c r="AM43654" s="84"/>
    </row>
    <row r="43655" spans="28:39" hidden="1" x14ac:dyDescent="0.25">
      <c r="AB43655" s="14"/>
      <c r="AC43655" s="14"/>
      <c r="AG43655" s="10"/>
      <c r="AH43655" s="10"/>
      <c r="AL43655" s="84"/>
      <c r="AM43655" s="84"/>
    </row>
    <row r="43656" spans="28:39" hidden="1" x14ac:dyDescent="0.25">
      <c r="AB43656" s="14"/>
      <c r="AC43656" s="14"/>
      <c r="AG43656" s="10"/>
      <c r="AH43656" s="10"/>
      <c r="AL43656" s="84"/>
      <c r="AM43656" s="84"/>
    </row>
    <row r="43657" spans="28:39" hidden="1" x14ac:dyDescent="0.25">
      <c r="AB43657" s="14"/>
      <c r="AC43657" s="14"/>
      <c r="AG43657" s="10"/>
      <c r="AH43657" s="10"/>
      <c r="AL43657" s="84"/>
      <c r="AM43657" s="84"/>
    </row>
    <row r="43658" spans="28:39" hidden="1" x14ac:dyDescent="0.25">
      <c r="AB43658" s="14"/>
      <c r="AC43658" s="14"/>
      <c r="AG43658" s="10"/>
      <c r="AH43658" s="10"/>
      <c r="AL43658" s="84"/>
      <c r="AM43658" s="84"/>
    </row>
    <row r="43659" spans="28:39" hidden="1" x14ac:dyDescent="0.25">
      <c r="AB43659" s="14"/>
      <c r="AC43659" s="14"/>
      <c r="AG43659" s="10"/>
      <c r="AH43659" s="10"/>
      <c r="AL43659" s="84"/>
      <c r="AM43659" s="84"/>
    </row>
    <row r="43660" spans="28:39" hidden="1" x14ac:dyDescent="0.25">
      <c r="AB43660" s="14"/>
      <c r="AC43660" s="14"/>
      <c r="AG43660" s="10"/>
      <c r="AH43660" s="10"/>
      <c r="AL43660" s="84"/>
      <c r="AM43660" s="84"/>
    </row>
    <row r="43661" spans="28:39" hidden="1" x14ac:dyDescent="0.25">
      <c r="AB43661" s="14"/>
      <c r="AC43661" s="14"/>
      <c r="AG43661" s="10"/>
      <c r="AH43661" s="10"/>
      <c r="AL43661" s="84"/>
      <c r="AM43661" s="84"/>
    </row>
    <row r="43662" spans="28:39" hidden="1" x14ac:dyDescent="0.25">
      <c r="AB43662" s="14"/>
      <c r="AC43662" s="14"/>
      <c r="AG43662" s="10"/>
      <c r="AH43662" s="10"/>
      <c r="AL43662" s="84"/>
      <c r="AM43662" s="84"/>
    </row>
    <row r="43663" spans="28:39" hidden="1" x14ac:dyDescent="0.25">
      <c r="AB43663" s="14"/>
      <c r="AC43663" s="14"/>
      <c r="AG43663" s="10"/>
      <c r="AH43663" s="10"/>
      <c r="AL43663" s="84"/>
      <c r="AM43663" s="84"/>
    </row>
    <row r="43664" spans="28:39" hidden="1" x14ac:dyDescent="0.25">
      <c r="AB43664" s="14"/>
      <c r="AC43664" s="14"/>
      <c r="AG43664" s="10"/>
      <c r="AH43664" s="10"/>
      <c r="AL43664" s="84"/>
      <c r="AM43664" s="84"/>
    </row>
    <row r="43665" spans="28:39" hidden="1" x14ac:dyDescent="0.25">
      <c r="AB43665" s="14"/>
      <c r="AC43665" s="14"/>
      <c r="AG43665" s="10"/>
      <c r="AH43665" s="10"/>
      <c r="AL43665" s="84"/>
      <c r="AM43665" s="84"/>
    </row>
    <row r="43666" spans="28:39" hidden="1" x14ac:dyDescent="0.25">
      <c r="AB43666" s="14"/>
      <c r="AC43666" s="14"/>
      <c r="AG43666" s="10"/>
      <c r="AH43666" s="10"/>
      <c r="AL43666" s="84"/>
      <c r="AM43666" s="84"/>
    </row>
    <row r="43667" spans="28:39" hidden="1" x14ac:dyDescent="0.25">
      <c r="AB43667" s="14"/>
      <c r="AC43667" s="14"/>
      <c r="AG43667" s="10"/>
      <c r="AH43667" s="10"/>
      <c r="AL43667" s="84"/>
      <c r="AM43667" s="84"/>
    </row>
    <row r="43668" spans="28:39" hidden="1" x14ac:dyDescent="0.25">
      <c r="AB43668" s="14"/>
      <c r="AC43668" s="14"/>
      <c r="AG43668" s="10"/>
      <c r="AH43668" s="10"/>
      <c r="AL43668" s="84"/>
      <c r="AM43668" s="84"/>
    </row>
    <row r="43669" spans="28:39" hidden="1" x14ac:dyDescent="0.25">
      <c r="AB43669" s="14"/>
      <c r="AC43669" s="14"/>
      <c r="AG43669" s="10"/>
      <c r="AH43669" s="10"/>
      <c r="AL43669" s="84"/>
      <c r="AM43669" s="84"/>
    </row>
    <row r="43670" spans="28:39" hidden="1" x14ac:dyDescent="0.25">
      <c r="AB43670" s="14"/>
      <c r="AC43670" s="14"/>
      <c r="AG43670" s="10"/>
      <c r="AH43670" s="10"/>
      <c r="AL43670" s="84"/>
      <c r="AM43670" s="84"/>
    </row>
    <row r="43671" spans="28:39" hidden="1" x14ac:dyDescent="0.25">
      <c r="AB43671" s="14"/>
      <c r="AC43671" s="14"/>
      <c r="AG43671" s="10"/>
      <c r="AH43671" s="10"/>
      <c r="AL43671" s="84"/>
      <c r="AM43671" s="84"/>
    </row>
    <row r="43672" spans="28:39" hidden="1" x14ac:dyDescent="0.25">
      <c r="AB43672" s="14"/>
      <c r="AC43672" s="14"/>
      <c r="AG43672" s="10"/>
      <c r="AH43672" s="10"/>
      <c r="AL43672" s="84"/>
      <c r="AM43672" s="84"/>
    </row>
    <row r="43673" spans="28:39" hidden="1" x14ac:dyDescent="0.25">
      <c r="AB43673" s="14"/>
      <c r="AC43673" s="14"/>
      <c r="AG43673" s="10"/>
      <c r="AH43673" s="10"/>
      <c r="AL43673" s="84"/>
      <c r="AM43673" s="84"/>
    </row>
    <row r="43674" spans="28:39" hidden="1" x14ac:dyDescent="0.25">
      <c r="AB43674" s="14"/>
      <c r="AC43674" s="14"/>
      <c r="AG43674" s="10"/>
      <c r="AH43674" s="10"/>
      <c r="AL43674" s="84"/>
      <c r="AM43674" s="84"/>
    </row>
    <row r="43675" spans="28:39" hidden="1" x14ac:dyDescent="0.25">
      <c r="AB43675" s="14"/>
      <c r="AC43675" s="14"/>
      <c r="AG43675" s="10"/>
      <c r="AH43675" s="10"/>
      <c r="AL43675" s="84"/>
      <c r="AM43675" s="84"/>
    </row>
    <row r="43676" spans="28:39" hidden="1" x14ac:dyDescent="0.25">
      <c r="AB43676" s="14"/>
      <c r="AC43676" s="14"/>
      <c r="AG43676" s="10"/>
      <c r="AH43676" s="10"/>
      <c r="AL43676" s="84"/>
      <c r="AM43676" s="84"/>
    </row>
    <row r="43677" spans="28:39" hidden="1" x14ac:dyDescent="0.25">
      <c r="AB43677" s="14"/>
      <c r="AC43677" s="14"/>
      <c r="AG43677" s="10"/>
      <c r="AH43677" s="10"/>
      <c r="AL43677" s="84"/>
      <c r="AM43677" s="84"/>
    </row>
    <row r="43678" spans="28:39" hidden="1" x14ac:dyDescent="0.25">
      <c r="AB43678" s="14"/>
      <c r="AC43678" s="14"/>
      <c r="AG43678" s="10"/>
      <c r="AH43678" s="10"/>
      <c r="AL43678" s="84"/>
      <c r="AM43678" s="84"/>
    </row>
    <row r="43679" spans="28:39" hidden="1" x14ac:dyDescent="0.25">
      <c r="AB43679" s="14"/>
      <c r="AC43679" s="14"/>
      <c r="AG43679" s="10"/>
      <c r="AH43679" s="10"/>
      <c r="AL43679" s="84"/>
      <c r="AM43679" s="84"/>
    </row>
    <row r="43680" spans="28:39" hidden="1" x14ac:dyDescent="0.25">
      <c r="AB43680" s="14"/>
      <c r="AC43680" s="14"/>
      <c r="AG43680" s="10"/>
      <c r="AH43680" s="10"/>
      <c r="AL43680" s="84"/>
      <c r="AM43680" s="84"/>
    </row>
    <row r="43681" spans="28:39" hidden="1" x14ac:dyDescent="0.25">
      <c r="AB43681" s="14"/>
      <c r="AC43681" s="14"/>
      <c r="AG43681" s="10"/>
      <c r="AH43681" s="10"/>
      <c r="AL43681" s="84"/>
      <c r="AM43681" s="84"/>
    </row>
    <row r="43682" spans="28:39" hidden="1" x14ac:dyDescent="0.25">
      <c r="AB43682" s="14"/>
      <c r="AC43682" s="14"/>
      <c r="AG43682" s="10"/>
      <c r="AH43682" s="10"/>
      <c r="AL43682" s="84"/>
      <c r="AM43682" s="84"/>
    </row>
    <row r="43683" spans="28:39" hidden="1" x14ac:dyDescent="0.25">
      <c r="AB43683" s="14"/>
      <c r="AC43683" s="14"/>
      <c r="AG43683" s="10"/>
      <c r="AH43683" s="10"/>
      <c r="AL43683" s="84"/>
      <c r="AM43683" s="84"/>
    </row>
    <row r="43684" spans="28:39" hidden="1" x14ac:dyDescent="0.25">
      <c r="AB43684" s="14"/>
      <c r="AC43684" s="14"/>
      <c r="AG43684" s="10"/>
      <c r="AH43684" s="10"/>
      <c r="AL43684" s="84"/>
      <c r="AM43684" s="84"/>
    </row>
    <row r="43685" spans="28:39" hidden="1" x14ac:dyDescent="0.25">
      <c r="AB43685" s="14"/>
      <c r="AC43685" s="14"/>
      <c r="AG43685" s="10"/>
      <c r="AH43685" s="10"/>
      <c r="AL43685" s="84"/>
      <c r="AM43685" s="84"/>
    </row>
    <row r="43686" spans="28:39" hidden="1" x14ac:dyDescent="0.25">
      <c r="AB43686" s="14"/>
      <c r="AC43686" s="14"/>
      <c r="AG43686" s="10"/>
      <c r="AH43686" s="10"/>
      <c r="AL43686" s="84"/>
      <c r="AM43686" s="84"/>
    </row>
    <row r="43687" spans="28:39" hidden="1" x14ac:dyDescent="0.25">
      <c r="AB43687" s="14"/>
      <c r="AC43687" s="14"/>
      <c r="AG43687" s="10"/>
      <c r="AH43687" s="10"/>
      <c r="AL43687" s="84"/>
      <c r="AM43687" s="84"/>
    </row>
    <row r="43688" spans="28:39" hidden="1" x14ac:dyDescent="0.25">
      <c r="AB43688" s="14"/>
      <c r="AC43688" s="14"/>
      <c r="AG43688" s="10"/>
      <c r="AH43688" s="10"/>
      <c r="AL43688" s="84"/>
      <c r="AM43688" s="84"/>
    </row>
    <row r="43689" spans="28:39" hidden="1" x14ac:dyDescent="0.25">
      <c r="AB43689" s="14"/>
      <c r="AC43689" s="14"/>
      <c r="AG43689" s="10"/>
      <c r="AH43689" s="10"/>
      <c r="AL43689" s="84"/>
      <c r="AM43689" s="84"/>
    </row>
    <row r="43690" spans="28:39" hidden="1" x14ac:dyDescent="0.25">
      <c r="AB43690" s="14"/>
      <c r="AC43690" s="14"/>
      <c r="AG43690" s="10"/>
      <c r="AH43690" s="10"/>
      <c r="AL43690" s="84"/>
      <c r="AM43690" s="84"/>
    </row>
    <row r="43691" spans="28:39" hidden="1" x14ac:dyDescent="0.25">
      <c r="AB43691" s="14"/>
      <c r="AC43691" s="14"/>
      <c r="AG43691" s="10"/>
      <c r="AH43691" s="10"/>
      <c r="AL43691" s="84"/>
      <c r="AM43691" s="84"/>
    </row>
    <row r="43692" spans="28:39" hidden="1" x14ac:dyDescent="0.25">
      <c r="AB43692" s="14"/>
      <c r="AC43692" s="14"/>
      <c r="AG43692" s="10"/>
      <c r="AH43692" s="10"/>
      <c r="AL43692" s="84"/>
      <c r="AM43692" s="84"/>
    </row>
    <row r="43693" spans="28:39" hidden="1" x14ac:dyDescent="0.25">
      <c r="AB43693" s="14"/>
      <c r="AC43693" s="14"/>
      <c r="AG43693" s="10"/>
      <c r="AH43693" s="10"/>
      <c r="AL43693" s="84"/>
      <c r="AM43693" s="84"/>
    </row>
    <row r="43694" spans="28:39" hidden="1" x14ac:dyDescent="0.25">
      <c r="AB43694" s="14"/>
      <c r="AC43694" s="14"/>
      <c r="AG43694" s="10"/>
      <c r="AH43694" s="10"/>
      <c r="AL43694" s="84"/>
      <c r="AM43694" s="84"/>
    </row>
    <row r="43695" spans="28:39" hidden="1" x14ac:dyDescent="0.25">
      <c r="AB43695" s="14"/>
      <c r="AC43695" s="14"/>
      <c r="AG43695" s="10"/>
      <c r="AH43695" s="10"/>
      <c r="AL43695" s="84"/>
      <c r="AM43695" s="84"/>
    </row>
    <row r="43696" spans="28:39" hidden="1" x14ac:dyDescent="0.25">
      <c r="AB43696" s="14"/>
      <c r="AC43696" s="14"/>
      <c r="AG43696" s="10"/>
      <c r="AH43696" s="10"/>
      <c r="AL43696" s="84"/>
      <c r="AM43696" s="84"/>
    </row>
    <row r="43697" spans="28:39" hidden="1" x14ac:dyDescent="0.25">
      <c r="AB43697" s="14"/>
      <c r="AC43697" s="14"/>
      <c r="AG43697" s="10"/>
      <c r="AH43697" s="10"/>
      <c r="AL43697" s="84"/>
      <c r="AM43697" s="84"/>
    </row>
    <row r="43698" spans="28:39" hidden="1" x14ac:dyDescent="0.25">
      <c r="AB43698" s="14"/>
      <c r="AC43698" s="14"/>
      <c r="AG43698" s="10"/>
      <c r="AH43698" s="10"/>
      <c r="AL43698" s="84"/>
      <c r="AM43698" s="84"/>
    </row>
    <row r="43699" spans="28:39" hidden="1" x14ac:dyDescent="0.25">
      <c r="AB43699" s="14"/>
      <c r="AC43699" s="14"/>
      <c r="AG43699" s="10"/>
      <c r="AH43699" s="10"/>
      <c r="AL43699" s="84"/>
      <c r="AM43699" s="84"/>
    </row>
    <row r="43700" spans="28:39" hidden="1" x14ac:dyDescent="0.25">
      <c r="AB43700" s="14"/>
      <c r="AC43700" s="14"/>
      <c r="AG43700" s="10"/>
      <c r="AH43700" s="10"/>
      <c r="AL43700" s="84"/>
      <c r="AM43700" s="84"/>
    </row>
    <row r="43701" spans="28:39" hidden="1" x14ac:dyDescent="0.25">
      <c r="AB43701" s="14"/>
      <c r="AC43701" s="14"/>
      <c r="AG43701" s="10"/>
      <c r="AH43701" s="10"/>
      <c r="AL43701" s="84"/>
      <c r="AM43701" s="84"/>
    </row>
    <row r="43702" spans="28:39" hidden="1" x14ac:dyDescent="0.25">
      <c r="AB43702" s="14"/>
      <c r="AC43702" s="14"/>
      <c r="AG43702" s="10"/>
      <c r="AH43702" s="10"/>
      <c r="AL43702" s="84"/>
      <c r="AM43702" s="84"/>
    </row>
    <row r="43703" spans="28:39" hidden="1" x14ac:dyDescent="0.25">
      <c r="AB43703" s="14"/>
      <c r="AC43703" s="14"/>
      <c r="AG43703" s="10"/>
      <c r="AH43703" s="10"/>
      <c r="AL43703" s="84"/>
      <c r="AM43703" s="84"/>
    </row>
    <row r="43704" spans="28:39" hidden="1" x14ac:dyDescent="0.25">
      <c r="AB43704" s="14"/>
      <c r="AC43704" s="14"/>
      <c r="AG43704" s="10"/>
      <c r="AH43704" s="10"/>
      <c r="AL43704" s="84"/>
      <c r="AM43704" s="84"/>
    </row>
    <row r="43705" spans="28:39" hidden="1" x14ac:dyDescent="0.25">
      <c r="AB43705" s="14"/>
      <c r="AC43705" s="14"/>
      <c r="AG43705" s="10"/>
      <c r="AH43705" s="10"/>
      <c r="AL43705" s="84"/>
      <c r="AM43705" s="84"/>
    </row>
    <row r="43706" spans="28:39" hidden="1" x14ac:dyDescent="0.25">
      <c r="AB43706" s="14"/>
      <c r="AC43706" s="14"/>
      <c r="AG43706" s="10"/>
      <c r="AH43706" s="10"/>
      <c r="AL43706" s="84"/>
      <c r="AM43706" s="84"/>
    </row>
    <row r="43707" spans="28:39" hidden="1" x14ac:dyDescent="0.25">
      <c r="AB43707" s="14"/>
      <c r="AC43707" s="14"/>
      <c r="AG43707" s="10"/>
      <c r="AH43707" s="10"/>
      <c r="AL43707" s="84"/>
      <c r="AM43707" s="84"/>
    </row>
    <row r="43708" spans="28:39" hidden="1" x14ac:dyDescent="0.25">
      <c r="AB43708" s="14"/>
      <c r="AC43708" s="14"/>
      <c r="AG43708" s="10"/>
      <c r="AH43708" s="10"/>
      <c r="AL43708" s="84"/>
      <c r="AM43708" s="84"/>
    </row>
    <row r="43709" spans="28:39" hidden="1" x14ac:dyDescent="0.25">
      <c r="AB43709" s="14"/>
      <c r="AC43709" s="14"/>
      <c r="AG43709" s="10"/>
      <c r="AH43709" s="10"/>
      <c r="AL43709" s="84"/>
      <c r="AM43709" s="84"/>
    </row>
    <row r="43710" spans="28:39" hidden="1" x14ac:dyDescent="0.25">
      <c r="AB43710" s="14"/>
      <c r="AC43710" s="14"/>
      <c r="AG43710" s="10"/>
      <c r="AH43710" s="10"/>
      <c r="AL43710" s="84"/>
      <c r="AM43710" s="84"/>
    </row>
    <row r="43711" spans="28:39" hidden="1" x14ac:dyDescent="0.25">
      <c r="AB43711" s="14"/>
      <c r="AC43711" s="14"/>
      <c r="AG43711" s="10"/>
      <c r="AH43711" s="10"/>
      <c r="AL43711" s="84"/>
      <c r="AM43711" s="84"/>
    </row>
    <row r="43712" spans="28:39" hidden="1" x14ac:dyDescent="0.25">
      <c r="AB43712" s="14"/>
      <c r="AC43712" s="14"/>
      <c r="AG43712" s="10"/>
      <c r="AH43712" s="10"/>
      <c r="AL43712" s="84"/>
      <c r="AM43712" s="84"/>
    </row>
    <row r="43713" spans="28:39" hidden="1" x14ac:dyDescent="0.25">
      <c r="AB43713" s="14"/>
      <c r="AC43713" s="14"/>
      <c r="AG43713" s="10"/>
      <c r="AH43713" s="10"/>
      <c r="AL43713" s="84"/>
      <c r="AM43713" s="84"/>
    </row>
    <row r="43714" spans="28:39" hidden="1" x14ac:dyDescent="0.25">
      <c r="AB43714" s="14"/>
      <c r="AC43714" s="14"/>
      <c r="AG43714" s="10"/>
      <c r="AH43714" s="10"/>
      <c r="AL43714" s="84"/>
      <c r="AM43714" s="84"/>
    </row>
    <row r="43715" spans="28:39" hidden="1" x14ac:dyDescent="0.25">
      <c r="AB43715" s="14"/>
      <c r="AC43715" s="14"/>
      <c r="AG43715" s="10"/>
      <c r="AH43715" s="10"/>
      <c r="AL43715" s="84"/>
      <c r="AM43715" s="84"/>
    </row>
    <row r="43716" spans="28:39" hidden="1" x14ac:dyDescent="0.25">
      <c r="AB43716" s="14"/>
      <c r="AC43716" s="14"/>
      <c r="AG43716" s="10"/>
      <c r="AH43716" s="10"/>
      <c r="AL43716" s="84"/>
      <c r="AM43716" s="84"/>
    </row>
    <row r="43717" spans="28:39" hidden="1" x14ac:dyDescent="0.25">
      <c r="AB43717" s="14"/>
      <c r="AC43717" s="14"/>
      <c r="AG43717" s="10"/>
      <c r="AH43717" s="10"/>
      <c r="AL43717" s="84"/>
      <c r="AM43717" s="84"/>
    </row>
    <row r="43718" spans="28:39" hidden="1" x14ac:dyDescent="0.25">
      <c r="AB43718" s="14"/>
      <c r="AC43718" s="14"/>
      <c r="AG43718" s="10"/>
      <c r="AH43718" s="10"/>
      <c r="AL43718" s="84"/>
      <c r="AM43718" s="84"/>
    </row>
    <row r="43719" spans="28:39" hidden="1" x14ac:dyDescent="0.25">
      <c r="AB43719" s="14"/>
      <c r="AC43719" s="14"/>
      <c r="AG43719" s="10"/>
      <c r="AH43719" s="10"/>
      <c r="AL43719" s="84"/>
      <c r="AM43719" s="84"/>
    </row>
    <row r="43720" spans="28:39" hidden="1" x14ac:dyDescent="0.25">
      <c r="AB43720" s="14"/>
      <c r="AC43720" s="14"/>
      <c r="AG43720" s="10"/>
      <c r="AH43720" s="10"/>
      <c r="AL43720" s="84"/>
      <c r="AM43720" s="84"/>
    </row>
    <row r="43721" spans="28:39" hidden="1" x14ac:dyDescent="0.25">
      <c r="AB43721" s="14"/>
      <c r="AC43721" s="14"/>
      <c r="AG43721" s="10"/>
      <c r="AH43721" s="10"/>
      <c r="AL43721" s="84"/>
      <c r="AM43721" s="84"/>
    </row>
    <row r="43722" spans="28:39" hidden="1" x14ac:dyDescent="0.25">
      <c r="AB43722" s="14"/>
      <c r="AC43722" s="14"/>
      <c r="AG43722" s="10"/>
      <c r="AH43722" s="10"/>
      <c r="AL43722" s="84"/>
      <c r="AM43722" s="84"/>
    </row>
    <row r="43723" spans="28:39" hidden="1" x14ac:dyDescent="0.25">
      <c r="AB43723" s="14"/>
      <c r="AC43723" s="14"/>
      <c r="AG43723" s="10"/>
      <c r="AH43723" s="10"/>
      <c r="AL43723" s="84"/>
      <c r="AM43723" s="84"/>
    </row>
    <row r="43724" spans="28:39" hidden="1" x14ac:dyDescent="0.25">
      <c r="AB43724" s="14"/>
      <c r="AC43724" s="14"/>
      <c r="AG43724" s="10"/>
      <c r="AH43724" s="10"/>
      <c r="AL43724" s="84"/>
      <c r="AM43724" s="84"/>
    </row>
    <row r="43725" spans="28:39" hidden="1" x14ac:dyDescent="0.25">
      <c r="AB43725" s="14"/>
      <c r="AC43725" s="14"/>
      <c r="AG43725" s="10"/>
      <c r="AH43725" s="10"/>
      <c r="AL43725" s="84"/>
      <c r="AM43725" s="84"/>
    </row>
    <row r="43726" spans="28:39" hidden="1" x14ac:dyDescent="0.25">
      <c r="AB43726" s="14"/>
      <c r="AC43726" s="14"/>
      <c r="AG43726" s="10"/>
      <c r="AH43726" s="10"/>
      <c r="AL43726" s="84"/>
      <c r="AM43726" s="84"/>
    </row>
    <row r="43727" spans="28:39" hidden="1" x14ac:dyDescent="0.25">
      <c r="AB43727" s="14"/>
      <c r="AC43727" s="14"/>
      <c r="AG43727" s="10"/>
      <c r="AH43727" s="10"/>
      <c r="AL43727" s="84"/>
      <c r="AM43727" s="84"/>
    </row>
    <row r="43728" spans="28:39" hidden="1" x14ac:dyDescent="0.25">
      <c r="AB43728" s="14"/>
      <c r="AC43728" s="14"/>
      <c r="AG43728" s="10"/>
      <c r="AH43728" s="10"/>
      <c r="AL43728" s="84"/>
      <c r="AM43728" s="84"/>
    </row>
    <row r="43729" spans="28:39" hidden="1" x14ac:dyDescent="0.25">
      <c r="AB43729" s="14"/>
      <c r="AC43729" s="14"/>
      <c r="AG43729" s="10"/>
      <c r="AH43729" s="10"/>
      <c r="AL43729" s="84"/>
      <c r="AM43729" s="84"/>
    </row>
    <row r="43730" spans="28:39" hidden="1" x14ac:dyDescent="0.25">
      <c r="AB43730" s="14"/>
      <c r="AC43730" s="14"/>
      <c r="AG43730" s="10"/>
      <c r="AH43730" s="10"/>
      <c r="AL43730" s="84"/>
      <c r="AM43730" s="84"/>
    </row>
    <row r="43731" spans="28:39" hidden="1" x14ac:dyDescent="0.25">
      <c r="AB43731" s="14"/>
      <c r="AC43731" s="14"/>
      <c r="AG43731" s="10"/>
      <c r="AH43731" s="10"/>
      <c r="AL43731" s="84"/>
      <c r="AM43731" s="84"/>
    </row>
    <row r="43732" spans="28:39" hidden="1" x14ac:dyDescent="0.25">
      <c r="AB43732" s="14"/>
      <c r="AC43732" s="14"/>
      <c r="AG43732" s="10"/>
      <c r="AH43732" s="10"/>
      <c r="AL43732" s="84"/>
      <c r="AM43732" s="84"/>
    </row>
    <row r="43733" spans="28:39" hidden="1" x14ac:dyDescent="0.25">
      <c r="AB43733" s="14"/>
      <c r="AC43733" s="14"/>
      <c r="AG43733" s="10"/>
      <c r="AH43733" s="10"/>
      <c r="AL43733" s="84"/>
      <c r="AM43733" s="84"/>
    </row>
    <row r="43734" spans="28:39" hidden="1" x14ac:dyDescent="0.25">
      <c r="AB43734" s="14"/>
      <c r="AC43734" s="14"/>
      <c r="AG43734" s="10"/>
      <c r="AH43734" s="10"/>
      <c r="AL43734" s="84"/>
      <c r="AM43734" s="84"/>
    </row>
    <row r="43735" spans="28:39" hidden="1" x14ac:dyDescent="0.25">
      <c r="AB43735" s="14"/>
      <c r="AC43735" s="14"/>
      <c r="AG43735" s="10"/>
      <c r="AH43735" s="10"/>
      <c r="AL43735" s="84"/>
      <c r="AM43735" s="84"/>
    </row>
    <row r="43736" spans="28:39" hidden="1" x14ac:dyDescent="0.25">
      <c r="AB43736" s="14"/>
      <c r="AC43736" s="14"/>
      <c r="AG43736" s="10"/>
      <c r="AH43736" s="10"/>
      <c r="AL43736" s="84"/>
      <c r="AM43736" s="84"/>
    </row>
    <row r="43737" spans="28:39" hidden="1" x14ac:dyDescent="0.25">
      <c r="AB43737" s="14"/>
      <c r="AC43737" s="14"/>
      <c r="AG43737" s="10"/>
      <c r="AH43737" s="10"/>
      <c r="AL43737" s="84"/>
      <c r="AM43737" s="84"/>
    </row>
    <row r="43738" spans="28:39" hidden="1" x14ac:dyDescent="0.25">
      <c r="AB43738" s="14"/>
      <c r="AC43738" s="14"/>
      <c r="AG43738" s="10"/>
      <c r="AH43738" s="10"/>
      <c r="AL43738" s="84"/>
      <c r="AM43738" s="84"/>
    </row>
    <row r="43739" spans="28:39" hidden="1" x14ac:dyDescent="0.25">
      <c r="AB43739" s="14"/>
      <c r="AC43739" s="14"/>
      <c r="AG43739" s="10"/>
      <c r="AH43739" s="10"/>
      <c r="AL43739" s="84"/>
      <c r="AM43739" s="84"/>
    </row>
    <row r="43740" spans="28:39" hidden="1" x14ac:dyDescent="0.25">
      <c r="AB43740" s="14"/>
      <c r="AC43740" s="14"/>
      <c r="AG43740" s="10"/>
      <c r="AH43740" s="10"/>
      <c r="AL43740" s="84"/>
      <c r="AM43740" s="84"/>
    </row>
    <row r="43741" spans="28:39" hidden="1" x14ac:dyDescent="0.25">
      <c r="AB43741" s="14"/>
      <c r="AC43741" s="14"/>
      <c r="AG43741" s="10"/>
      <c r="AH43741" s="10"/>
      <c r="AL43741" s="84"/>
      <c r="AM43741" s="84"/>
    </row>
    <row r="43742" spans="28:39" hidden="1" x14ac:dyDescent="0.25">
      <c r="AB43742" s="14"/>
      <c r="AC43742" s="14"/>
      <c r="AG43742" s="10"/>
      <c r="AH43742" s="10"/>
      <c r="AL43742" s="84"/>
      <c r="AM43742" s="84"/>
    </row>
    <row r="43743" spans="28:39" hidden="1" x14ac:dyDescent="0.25">
      <c r="AB43743" s="14"/>
      <c r="AC43743" s="14"/>
      <c r="AG43743" s="10"/>
      <c r="AH43743" s="10"/>
      <c r="AL43743" s="84"/>
      <c r="AM43743" s="84"/>
    </row>
    <row r="43744" spans="28:39" hidden="1" x14ac:dyDescent="0.25">
      <c r="AB43744" s="14"/>
      <c r="AC43744" s="14"/>
      <c r="AG43744" s="10"/>
      <c r="AH43744" s="10"/>
      <c r="AL43744" s="84"/>
      <c r="AM43744" s="84"/>
    </row>
    <row r="43745" spans="28:39" hidden="1" x14ac:dyDescent="0.25">
      <c r="AB43745" s="14"/>
      <c r="AC43745" s="14"/>
      <c r="AG43745" s="10"/>
      <c r="AH43745" s="10"/>
      <c r="AL43745" s="84"/>
      <c r="AM43745" s="84"/>
    </row>
    <row r="43746" spans="28:39" hidden="1" x14ac:dyDescent="0.25">
      <c r="AB43746" s="14"/>
      <c r="AC43746" s="14"/>
      <c r="AG43746" s="10"/>
      <c r="AH43746" s="10"/>
      <c r="AL43746" s="84"/>
      <c r="AM43746" s="84"/>
    </row>
    <row r="43747" spans="28:39" hidden="1" x14ac:dyDescent="0.25">
      <c r="AB43747" s="14"/>
      <c r="AC43747" s="14"/>
      <c r="AG43747" s="10"/>
      <c r="AH43747" s="10"/>
      <c r="AL43747" s="84"/>
      <c r="AM43747" s="84"/>
    </row>
    <row r="43748" spans="28:39" hidden="1" x14ac:dyDescent="0.25">
      <c r="AB43748" s="14"/>
      <c r="AC43748" s="14"/>
      <c r="AG43748" s="10"/>
      <c r="AH43748" s="10"/>
      <c r="AL43748" s="84"/>
      <c r="AM43748" s="84"/>
    </row>
    <row r="43749" spans="28:39" hidden="1" x14ac:dyDescent="0.25">
      <c r="AB43749" s="14"/>
      <c r="AC43749" s="14"/>
      <c r="AG43749" s="10"/>
      <c r="AH43749" s="10"/>
      <c r="AL43749" s="84"/>
      <c r="AM43749" s="84"/>
    </row>
    <row r="43750" spans="28:39" hidden="1" x14ac:dyDescent="0.25">
      <c r="AB43750" s="14"/>
      <c r="AC43750" s="14"/>
      <c r="AG43750" s="10"/>
      <c r="AH43750" s="10"/>
      <c r="AL43750" s="84"/>
      <c r="AM43750" s="84"/>
    </row>
    <row r="43751" spans="28:39" hidden="1" x14ac:dyDescent="0.25">
      <c r="AB43751" s="14"/>
      <c r="AC43751" s="14"/>
      <c r="AG43751" s="10"/>
      <c r="AH43751" s="10"/>
      <c r="AL43751" s="84"/>
      <c r="AM43751" s="84"/>
    </row>
    <row r="43752" spans="28:39" hidden="1" x14ac:dyDescent="0.25">
      <c r="AB43752" s="14"/>
      <c r="AC43752" s="14"/>
      <c r="AG43752" s="10"/>
      <c r="AH43752" s="10"/>
      <c r="AL43752" s="84"/>
      <c r="AM43752" s="84"/>
    </row>
    <row r="43753" spans="28:39" hidden="1" x14ac:dyDescent="0.25">
      <c r="AB43753" s="14"/>
      <c r="AC43753" s="14"/>
      <c r="AG43753" s="10"/>
      <c r="AH43753" s="10"/>
      <c r="AL43753" s="84"/>
      <c r="AM43753" s="84"/>
    </row>
    <row r="43754" spans="28:39" hidden="1" x14ac:dyDescent="0.25">
      <c r="AB43754" s="14"/>
      <c r="AC43754" s="14"/>
      <c r="AG43754" s="10"/>
      <c r="AH43754" s="10"/>
      <c r="AL43754" s="84"/>
      <c r="AM43754" s="84"/>
    </row>
    <row r="43755" spans="28:39" hidden="1" x14ac:dyDescent="0.25">
      <c r="AB43755" s="14"/>
      <c r="AC43755" s="14"/>
      <c r="AG43755" s="10"/>
      <c r="AH43755" s="10"/>
      <c r="AL43755" s="84"/>
      <c r="AM43755" s="84"/>
    </row>
    <row r="43756" spans="28:39" hidden="1" x14ac:dyDescent="0.25">
      <c r="AB43756" s="14"/>
      <c r="AC43756" s="14"/>
      <c r="AG43756" s="10"/>
      <c r="AH43756" s="10"/>
      <c r="AL43756" s="84"/>
      <c r="AM43756" s="84"/>
    </row>
    <row r="43757" spans="28:39" hidden="1" x14ac:dyDescent="0.25">
      <c r="AB43757" s="14"/>
      <c r="AC43757" s="14"/>
      <c r="AG43757" s="10"/>
      <c r="AH43757" s="10"/>
      <c r="AL43757" s="84"/>
      <c r="AM43757" s="84"/>
    </row>
    <row r="43758" spans="28:39" hidden="1" x14ac:dyDescent="0.25">
      <c r="AB43758" s="14"/>
      <c r="AC43758" s="14"/>
      <c r="AG43758" s="10"/>
      <c r="AH43758" s="10"/>
      <c r="AL43758" s="84"/>
      <c r="AM43758" s="84"/>
    </row>
    <row r="43759" spans="28:39" hidden="1" x14ac:dyDescent="0.25">
      <c r="AB43759" s="14"/>
      <c r="AC43759" s="14"/>
      <c r="AG43759" s="10"/>
      <c r="AH43759" s="10"/>
      <c r="AL43759" s="84"/>
      <c r="AM43759" s="84"/>
    </row>
    <row r="43760" spans="28:39" hidden="1" x14ac:dyDescent="0.25">
      <c r="AB43760" s="14"/>
      <c r="AC43760" s="14"/>
      <c r="AG43760" s="10"/>
      <c r="AH43760" s="10"/>
      <c r="AL43760" s="84"/>
      <c r="AM43760" s="84"/>
    </row>
    <row r="43761" spans="28:39" hidden="1" x14ac:dyDescent="0.25">
      <c r="AB43761" s="14"/>
      <c r="AC43761" s="14"/>
      <c r="AG43761" s="10"/>
      <c r="AH43761" s="10"/>
      <c r="AL43761" s="84"/>
      <c r="AM43761" s="84"/>
    </row>
    <row r="43762" spans="28:39" hidden="1" x14ac:dyDescent="0.25">
      <c r="AB43762" s="14"/>
      <c r="AC43762" s="14"/>
      <c r="AG43762" s="10"/>
      <c r="AH43762" s="10"/>
      <c r="AL43762" s="84"/>
      <c r="AM43762" s="84"/>
    </row>
    <row r="43763" spans="28:39" hidden="1" x14ac:dyDescent="0.25">
      <c r="AB43763" s="14"/>
      <c r="AC43763" s="14"/>
      <c r="AG43763" s="10"/>
      <c r="AH43763" s="10"/>
      <c r="AL43763" s="84"/>
      <c r="AM43763" s="84"/>
    </row>
    <row r="43764" spans="28:39" hidden="1" x14ac:dyDescent="0.25">
      <c r="AB43764" s="14"/>
      <c r="AC43764" s="14"/>
      <c r="AG43764" s="10"/>
      <c r="AH43764" s="10"/>
      <c r="AL43764" s="84"/>
      <c r="AM43764" s="84"/>
    </row>
    <row r="43765" spans="28:39" hidden="1" x14ac:dyDescent="0.25">
      <c r="AB43765" s="14"/>
      <c r="AC43765" s="14"/>
      <c r="AG43765" s="10"/>
      <c r="AH43765" s="10"/>
      <c r="AL43765" s="84"/>
      <c r="AM43765" s="84"/>
    </row>
    <row r="43766" spans="28:39" hidden="1" x14ac:dyDescent="0.25">
      <c r="AB43766" s="14"/>
      <c r="AC43766" s="14"/>
      <c r="AG43766" s="10"/>
      <c r="AH43766" s="10"/>
      <c r="AL43766" s="84"/>
      <c r="AM43766" s="84"/>
    </row>
    <row r="43767" spans="28:39" hidden="1" x14ac:dyDescent="0.25">
      <c r="AB43767" s="14"/>
      <c r="AC43767" s="14"/>
      <c r="AG43767" s="10"/>
      <c r="AH43767" s="10"/>
      <c r="AL43767" s="84"/>
      <c r="AM43767" s="84"/>
    </row>
    <row r="43768" spans="28:39" hidden="1" x14ac:dyDescent="0.25">
      <c r="AB43768" s="14"/>
      <c r="AC43768" s="14"/>
      <c r="AG43768" s="10"/>
      <c r="AH43768" s="10"/>
      <c r="AL43768" s="84"/>
      <c r="AM43768" s="84"/>
    </row>
    <row r="43769" spans="28:39" hidden="1" x14ac:dyDescent="0.25">
      <c r="AB43769" s="14"/>
      <c r="AC43769" s="14"/>
      <c r="AG43769" s="10"/>
      <c r="AH43769" s="10"/>
      <c r="AL43769" s="84"/>
      <c r="AM43769" s="84"/>
    </row>
    <row r="43770" spans="28:39" hidden="1" x14ac:dyDescent="0.25">
      <c r="AB43770" s="14"/>
      <c r="AC43770" s="14"/>
      <c r="AG43770" s="10"/>
      <c r="AH43770" s="10"/>
      <c r="AL43770" s="84"/>
      <c r="AM43770" s="84"/>
    </row>
    <row r="43771" spans="28:39" hidden="1" x14ac:dyDescent="0.25">
      <c r="AB43771" s="14"/>
      <c r="AC43771" s="14"/>
      <c r="AG43771" s="10"/>
      <c r="AH43771" s="10"/>
      <c r="AL43771" s="84"/>
      <c r="AM43771" s="84"/>
    </row>
    <row r="43772" spans="28:39" hidden="1" x14ac:dyDescent="0.25">
      <c r="AB43772" s="14"/>
      <c r="AC43772" s="14"/>
      <c r="AG43772" s="10"/>
      <c r="AH43772" s="10"/>
      <c r="AL43772" s="84"/>
      <c r="AM43772" s="84"/>
    </row>
    <row r="43773" spans="28:39" hidden="1" x14ac:dyDescent="0.25">
      <c r="AB43773" s="14"/>
      <c r="AC43773" s="14"/>
      <c r="AG43773" s="10"/>
      <c r="AH43773" s="10"/>
      <c r="AL43773" s="84"/>
      <c r="AM43773" s="84"/>
    </row>
    <row r="43774" spans="28:39" hidden="1" x14ac:dyDescent="0.25">
      <c r="AB43774" s="14"/>
      <c r="AC43774" s="14"/>
      <c r="AG43774" s="10"/>
      <c r="AH43774" s="10"/>
      <c r="AL43774" s="84"/>
      <c r="AM43774" s="84"/>
    </row>
    <row r="43775" spans="28:39" hidden="1" x14ac:dyDescent="0.25">
      <c r="AB43775" s="14"/>
      <c r="AC43775" s="14"/>
      <c r="AG43775" s="10"/>
      <c r="AH43775" s="10"/>
      <c r="AL43775" s="84"/>
      <c r="AM43775" s="84"/>
    </row>
    <row r="43776" spans="28:39" hidden="1" x14ac:dyDescent="0.25">
      <c r="AB43776" s="14"/>
      <c r="AC43776" s="14"/>
      <c r="AG43776" s="10"/>
      <c r="AH43776" s="10"/>
      <c r="AL43776" s="84"/>
      <c r="AM43776" s="84"/>
    </row>
    <row r="43777" spans="28:39" hidden="1" x14ac:dyDescent="0.25">
      <c r="AB43777" s="14"/>
      <c r="AC43777" s="14"/>
      <c r="AG43777" s="10"/>
      <c r="AH43777" s="10"/>
      <c r="AL43777" s="84"/>
      <c r="AM43777" s="84"/>
    </row>
    <row r="43778" spans="28:39" hidden="1" x14ac:dyDescent="0.25">
      <c r="AB43778" s="14"/>
      <c r="AC43778" s="14"/>
      <c r="AG43778" s="10"/>
      <c r="AH43778" s="10"/>
      <c r="AL43778" s="84"/>
      <c r="AM43778" s="84"/>
    </row>
    <row r="43779" spans="28:39" hidden="1" x14ac:dyDescent="0.25">
      <c r="AB43779" s="14"/>
      <c r="AC43779" s="14"/>
      <c r="AG43779" s="10"/>
      <c r="AH43779" s="10"/>
      <c r="AL43779" s="84"/>
      <c r="AM43779" s="84"/>
    </row>
    <row r="43780" spans="28:39" hidden="1" x14ac:dyDescent="0.25">
      <c r="AB43780" s="14"/>
      <c r="AC43780" s="14"/>
      <c r="AG43780" s="10"/>
      <c r="AH43780" s="10"/>
      <c r="AL43780" s="84"/>
      <c r="AM43780" s="84"/>
    </row>
    <row r="43781" spans="28:39" hidden="1" x14ac:dyDescent="0.25">
      <c r="AB43781" s="14"/>
      <c r="AC43781" s="14"/>
      <c r="AG43781" s="10"/>
      <c r="AH43781" s="10"/>
      <c r="AL43781" s="84"/>
      <c r="AM43781" s="84"/>
    </row>
    <row r="43782" spans="28:39" hidden="1" x14ac:dyDescent="0.25">
      <c r="AB43782" s="14"/>
      <c r="AC43782" s="14"/>
      <c r="AG43782" s="10"/>
      <c r="AH43782" s="10"/>
      <c r="AL43782" s="84"/>
      <c r="AM43782" s="84"/>
    </row>
    <row r="43783" spans="28:39" hidden="1" x14ac:dyDescent="0.25">
      <c r="AB43783" s="14"/>
      <c r="AC43783" s="14"/>
      <c r="AG43783" s="10"/>
      <c r="AH43783" s="10"/>
      <c r="AL43783" s="84"/>
      <c r="AM43783" s="84"/>
    </row>
    <row r="43784" spans="28:39" hidden="1" x14ac:dyDescent="0.25">
      <c r="AB43784" s="14"/>
      <c r="AC43784" s="14"/>
      <c r="AG43784" s="10"/>
      <c r="AH43784" s="10"/>
      <c r="AL43784" s="84"/>
      <c r="AM43784" s="84"/>
    </row>
    <row r="43785" spans="28:39" hidden="1" x14ac:dyDescent="0.25">
      <c r="AB43785" s="14"/>
      <c r="AC43785" s="14"/>
      <c r="AG43785" s="10"/>
      <c r="AH43785" s="10"/>
      <c r="AL43785" s="84"/>
      <c r="AM43785" s="84"/>
    </row>
    <row r="43786" spans="28:39" hidden="1" x14ac:dyDescent="0.25">
      <c r="AB43786" s="14"/>
      <c r="AC43786" s="14"/>
      <c r="AG43786" s="10"/>
      <c r="AH43786" s="10"/>
      <c r="AL43786" s="84"/>
      <c r="AM43786" s="84"/>
    </row>
    <row r="43787" spans="28:39" hidden="1" x14ac:dyDescent="0.25">
      <c r="AB43787" s="14"/>
      <c r="AC43787" s="14"/>
      <c r="AG43787" s="10"/>
      <c r="AH43787" s="10"/>
      <c r="AL43787" s="84"/>
      <c r="AM43787" s="84"/>
    </row>
    <row r="43788" spans="28:39" hidden="1" x14ac:dyDescent="0.25">
      <c r="AB43788" s="14"/>
      <c r="AC43788" s="14"/>
      <c r="AG43788" s="10"/>
      <c r="AH43788" s="10"/>
      <c r="AL43788" s="84"/>
      <c r="AM43788" s="84"/>
    </row>
    <row r="43789" spans="28:39" hidden="1" x14ac:dyDescent="0.25">
      <c r="AB43789" s="14"/>
      <c r="AC43789" s="14"/>
      <c r="AG43789" s="10"/>
      <c r="AH43789" s="10"/>
      <c r="AL43789" s="84"/>
      <c r="AM43789" s="84"/>
    </row>
    <row r="43790" spans="28:39" hidden="1" x14ac:dyDescent="0.25">
      <c r="AB43790" s="14"/>
      <c r="AC43790" s="14"/>
      <c r="AG43790" s="10"/>
      <c r="AH43790" s="10"/>
      <c r="AL43790" s="84"/>
      <c r="AM43790" s="84"/>
    </row>
    <row r="43791" spans="28:39" hidden="1" x14ac:dyDescent="0.25">
      <c r="AB43791" s="14"/>
      <c r="AC43791" s="14"/>
      <c r="AG43791" s="10"/>
      <c r="AH43791" s="10"/>
      <c r="AL43791" s="84"/>
      <c r="AM43791" s="84"/>
    </row>
    <row r="43792" spans="28:39" hidden="1" x14ac:dyDescent="0.25">
      <c r="AB43792" s="14"/>
      <c r="AC43792" s="14"/>
      <c r="AG43792" s="10"/>
      <c r="AH43792" s="10"/>
      <c r="AL43792" s="84"/>
      <c r="AM43792" s="84"/>
    </row>
    <row r="43793" spans="28:39" hidden="1" x14ac:dyDescent="0.25">
      <c r="AB43793" s="14"/>
      <c r="AC43793" s="14"/>
      <c r="AG43793" s="10"/>
      <c r="AH43793" s="10"/>
      <c r="AL43793" s="84"/>
      <c r="AM43793" s="84"/>
    </row>
    <row r="43794" spans="28:39" hidden="1" x14ac:dyDescent="0.25">
      <c r="AB43794" s="14"/>
      <c r="AC43794" s="14"/>
      <c r="AG43794" s="10"/>
      <c r="AH43794" s="10"/>
      <c r="AL43794" s="84"/>
      <c r="AM43794" s="84"/>
    </row>
    <row r="43795" spans="28:39" hidden="1" x14ac:dyDescent="0.25">
      <c r="AB43795" s="14"/>
      <c r="AC43795" s="14"/>
      <c r="AG43795" s="10"/>
      <c r="AH43795" s="10"/>
      <c r="AL43795" s="84"/>
      <c r="AM43795" s="84"/>
    </row>
    <row r="43796" spans="28:39" hidden="1" x14ac:dyDescent="0.25">
      <c r="AB43796" s="14"/>
      <c r="AC43796" s="14"/>
      <c r="AG43796" s="10"/>
      <c r="AH43796" s="10"/>
      <c r="AL43796" s="84"/>
      <c r="AM43796" s="84"/>
    </row>
    <row r="43797" spans="28:39" hidden="1" x14ac:dyDescent="0.25">
      <c r="AB43797" s="14"/>
      <c r="AC43797" s="14"/>
      <c r="AG43797" s="10"/>
      <c r="AH43797" s="10"/>
      <c r="AL43797" s="84"/>
      <c r="AM43797" s="84"/>
    </row>
    <row r="43798" spans="28:39" hidden="1" x14ac:dyDescent="0.25">
      <c r="AB43798" s="14"/>
      <c r="AC43798" s="14"/>
      <c r="AG43798" s="10"/>
      <c r="AH43798" s="10"/>
      <c r="AL43798" s="84"/>
      <c r="AM43798" s="84"/>
    </row>
    <row r="43799" spans="28:39" hidden="1" x14ac:dyDescent="0.25">
      <c r="AB43799" s="14"/>
      <c r="AC43799" s="14"/>
      <c r="AG43799" s="10"/>
      <c r="AH43799" s="10"/>
      <c r="AL43799" s="84"/>
      <c r="AM43799" s="84"/>
    </row>
    <row r="43800" spans="28:39" hidden="1" x14ac:dyDescent="0.25">
      <c r="AB43800" s="14"/>
      <c r="AC43800" s="14"/>
      <c r="AG43800" s="10"/>
      <c r="AH43800" s="10"/>
      <c r="AL43800" s="84"/>
      <c r="AM43800" s="84"/>
    </row>
    <row r="43801" spans="28:39" hidden="1" x14ac:dyDescent="0.25">
      <c r="AB43801" s="14"/>
      <c r="AC43801" s="14"/>
      <c r="AG43801" s="10"/>
      <c r="AH43801" s="10"/>
      <c r="AL43801" s="84"/>
      <c r="AM43801" s="84"/>
    </row>
    <row r="43802" spans="28:39" hidden="1" x14ac:dyDescent="0.25">
      <c r="AB43802" s="14"/>
      <c r="AC43802" s="14"/>
      <c r="AG43802" s="10"/>
      <c r="AH43802" s="10"/>
      <c r="AL43802" s="84"/>
      <c r="AM43802" s="84"/>
    </row>
    <row r="43803" spans="28:39" hidden="1" x14ac:dyDescent="0.25">
      <c r="AB43803" s="14"/>
      <c r="AC43803" s="14"/>
      <c r="AG43803" s="10"/>
      <c r="AH43803" s="10"/>
      <c r="AL43803" s="84"/>
      <c r="AM43803" s="84"/>
    </row>
    <row r="43804" spans="28:39" hidden="1" x14ac:dyDescent="0.25">
      <c r="AB43804" s="14"/>
      <c r="AC43804" s="14"/>
      <c r="AG43804" s="10"/>
      <c r="AH43804" s="10"/>
      <c r="AL43804" s="84"/>
      <c r="AM43804" s="84"/>
    </row>
    <row r="43805" spans="28:39" hidden="1" x14ac:dyDescent="0.25">
      <c r="AB43805" s="14"/>
      <c r="AC43805" s="14"/>
      <c r="AG43805" s="10"/>
      <c r="AH43805" s="10"/>
      <c r="AL43805" s="84"/>
      <c r="AM43805" s="84"/>
    </row>
    <row r="43806" spans="28:39" hidden="1" x14ac:dyDescent="0.25">
      <c r="AB43806" s="14"/>
      <c r="AC43806" s="14"/>
      <c r="AG43806" s="10"/>
      <c r="AH43806" s="10"/>
      <c r="AL43806" s="84"/>
      <c r="AM43806" s="84"/>
    </row>
    <row r="43807" spans="28:39" hidden="1" x14ac:dyDescent="0.25">
      <c r="AB43807" s="14"/>
      <c r="AC43807" s="14"/>
      <c r="AG43807" s="10"/>
      <c r="AH43807" s="10"/>
      <c r="AL43807" s="84"/>
      <c r="AM43807" s="84"/>
    </row>
    <row r="43808" spans="28:39" hidden="1" x14ac:dyDescent="0.25">
      <c r="AB43808" s="14"/>
      <c r="AC43808" s="14"/>
      <c r="AG43808" s="10"/>
      <c r="AH43808" s="10"/>
      <c r="AL43808" s="84"/>
      <c r="AM43808" s="84"/>
    </row>
    <row r="43809" spans="28:39" hidden="1" x14ac:dyDescent="0.25">
      <c r="AB43809" s="14"/>
      <c r="AC43809" s="14"/>
      <c r="AG43809" s="10"/>
      <c r="AH43809" s="10"/>
      <c r="AL43809" s="84"/>
      <c r="AM43809" s="84"/>
    </row>
    <row r="43810" spans="28:39" hidden="1" x14ac:dyDescent="0.25">
      <c r="AB43810" s="14"/>
      <c r="AC43810" s="14"/>
      <c r="AG43810" s="10"/>
      <c r="AH43810" s="10"/>
      <c r="AL43810" s="84"/>
      <c r="AM43810" s="84"/>
    </row>
    <row r="43811" spans="28:39" hidden="1" x14ac:dyDescent="0.25">
      <c r="AB43811" s="14"/>
      <c r="AC43811" s="14"/>
      <c r="AG43811" s="10"/>
      <c r="AH43811" s="10"/>
      <c r="AL43811" s="84"/>
      <c r="AM43811" s="84"/>
    </row>
    <row r="43812" spans="28:39" hidden="1" x14ac:dyDescent="0.25">
      <c r="AB43812" s="14"/>
      <c r="AC43812" s="14"/>
      <c r="AG43812" s="10"/>
      <c r="AH43812" s="10"/>
      <c r="AL43812" s="84"/>
      <c r="AM43812" s="84"/>
    </row>
    <row r="43813" spans="28:39" hidden="1" x14ac:dyDescent="0.25">
      <c r="AB43813" s="14"/>
      <c r="AC43813" s="14"/>
      <c r="AG43813" s="10"/>
      <c r="AH43813" s="10"/>
      <c r="AL43813" s="84"/>
      <c r="AM43813" s="84"/>
    </row>
    <row r="43814" spans="28:39" hidden="1" x14ac:dyDescent="0.25">
      <c r="AB43814" s="14"/>
      <c r="AC43814" s="14"/>
      <c r="AG43814" s="10"/>
      <c r="AH43814" s="10"/>
      <c r="AL43814" s="84"/>
      <c r="AM43814" s="84"/>
    </row>
    <row r="43815" spans="28:39" hidden="1" x14ac:dyDescent="0.25">
      <c r="AB43815" s="14"/>
      <c r="AC43815" s="14"/>
      <c r="AG43815" s="10"/>
      <c r="AH43815" s="10"/>
      <c r="AL43815" s="84"/>
      <c r="AM43815" s="84"/>
    </row>
    <row r="43816" spans="28:39" hidden="1" x14ac:dyDescent="0.25">
      <c r="AB43816" s="14"/>
      <c r="AC43816" s="14"/>
      <c r="AG43816" s="10"/>
      <c r="AH43816" s="10"/>
      <c r="AL43816" s="84"/>
      <c r="AM43816" s="84"/>
    </row>
    <row r="43817" spans="28:39" hidden="1" x14ac:dyDescent="0.25">
      <c r="AB43817" s="14"/>
      <c r="AC43817" s="14"/>
      <c r="AG43817" s="10"/>
      <c r="AH43817" s="10"/>
      <c r="AL43817" s="84"/>
      <c r="AM43817" s="84"/>
    </row>
    <row r="43818" spans="28:39" hidden="1" x14ac:dyDescent="0.25">
      <c r="AB43818" s="14"/>
      <c r="AC43818" s="14"/>
      <c r="AG43818" s="10"/>
      <c r="AH43818" s="10"/>
      <c r="AL43818" s="84"/>
      <c r="AM43818" s="84"/>
    </row>
    <row r="43819" spans="28:39" hidden="1" x14ac:dyDescent="0.25">
      <c r="AB43819" s="14"/>
      <c r="AC43819" s="14"/>
      <c r="AG43819" s="10"/>
      <c r="AH43819" s="10"/>
      <c r="AL43819" s="84"/>
      <c r="AM43819" s="84"/>
    </row>
    <row r="43820" spans="28:39" hidden="1" x14ac:dyDescent="0.25">
      <c r="AB43820" s="14"/>
      <c r="AC43820" s="14"/>
      <c r="AG43820" s="10"/>
      <c r="AH43820" s="10"/>
      <c r="AL43820" s="84"/>
      <c r="AM43820" s="84"/>
    </row>
    <row r="43821" spans="28:39" hidden="1" x14ac:dyDescent="0.25">
      <c r="AB43821" s="14"/>
      <c r="AC43821" s="14"/>
      <c r="AG43821" s="10"/>
      <c r="AH43821" s="10"/>
      <c r="AL43821" s="84"/>
      <c r="AM43821" s="84"/>
    </row>
    <row r="43822" spans="28:39" hidden="1" x14ac:dyDescent="0.25">
      <c r="AB43822" s="14"/>
      <c r="AC43822" s="14"/>
      <c r="AG43822" s="10"/>
      <c r="AH43822" s="10"/>
      <c r="AL43822" s="84"/>
      <c r="AM43822" s="84"/>
    </row>
    <row r="43823" spans="28:39" hidden="1" x14ac:dyDescent="0.25">
      <c r="AB43823" s="14"/>
      <c r="AC43823" s="14"/>
      <c r="AG43823" s="10"/>
      <c r="AH43823" s="10"/>
      <c r="AL43823" s="84"/>
      <c r="AM43823" s="84"/>
    </row>
    <row r="43824" spans="28:39" hidden="1" x14ac:dyDescent="0.25">
      <c r="AB43824" s="14"/>
      <c r="AC43824" s="14"/>
      <c r="AG43824" s="10"/>
      <c r="AH43824" s="10"/>
      <c r="AL43824" s="84"/>
      <c r="AM43824" s="84"/>
    </row>
    <row r="43825" spans="28:39" hidden="1" x14ac:dyDescent="0.25">
      <c r="AB43825" s="14"/>
      <c r="AC43825" s="14"/>
      <c r="AG43825" s="10"/>
      <c r="AH43825" s="10"/>
      <c r="AL43825" s="84"/>
      <c r="AM43825" s="84"/>
    </row>
    <row r="43826" spans="28:39" hidden="1" x14ac:dyDescent="0.25">
      <c r="AB43826" s="14"/>
      <c r="AC43826" s="14"/>
      <c r="AG43826" s="10"/>
      <c r="AH43826" s="10"/>
      <c r="AL43826" s="84"/>
      <c r="AM43826" s="84"/>
    </row>
    <row r="43827" spans="28:39" hidden="1" x14ac:dyDescent="0.25">
      <c r="AB43827" s="14"/>
      <c r="AC43827" s="14"/>
      <c r="AG43827" s="10"/>
      <c r="AH43827" s="10"/>
      <c r="AL43827" s="84"/>
      <c r="AM43827" s="84"/>
    </row>
    <row r="43828" spans="28:39" hidden="1" x14ac:dyDescent="0.25">
      <c r="AB43828" s="14"/>
      <c r="AC43828" s="14"/>
      <c r="AG43828" s="10"/>
      <c r="AH43828" s="10"/>
      <c r="AL43828" s="84"/>
      <c r="AM43828" s="84"/>
    </row>
    <row r="43829" spans="28:39" hidden="1" x14ac:dyDescent="0.25">
      <c r="AB43829" s="14"/>
      <c r="AC43829" s="14"/>
      <c r="AG43829" s="10"/>
      <c r="AH43829" s="10"/>
      <c r="AL43829" s="84"/>
      <c r="AM43829" s="84"/>
    </row>
    <row r="43830" spans="28:39" hidden="1" x14ac:dyDescent="0.25">
      <c r="AB43830" s="14"/>
      <c r="AC43830" s="14"/>
      <c r="AG43830" s="10"/>
      <c r="AH43830" s="10"/>
      <c r="AL43830" s="84"/>
      <c r="AM43830" s="84"/>
    </row>
    <row r="43831" spans="28:39" hidden="1" x14ac:dyDescent="0.25">
      <c r="AB43831" s="14"/>
      <c r="AC43831" s="14"/>
      <c r="AG43831" s="10"/>
      <c r="AH43831" s="10"/>
      <c r="AL43831" s="84"/>
      <c r="AM43831" s="84"/>
    </row>
    <row r="43832" spans="28:39" hidden="1" x14ac:dyDescent="0.25">
      <c r="AB43832" s="14"/>
      <c r="AC43832" s="14"/>
      <c r="AG43832" s="10"/>
      <c r="AH43832" s="10"/>
      <c r="AL43832" s="84"/>
      <c r="AM43832" s="84"/>
    </row>
    <row r="43833" spans="28:39" hidden="1" x14ac:dyDescent="0.25">
      <c r="AB43833" s="14"/>
      <c r="AC43833" s="14"/>
      <c r="AG43833" s="10"/>
      <c r="AH43833" s="10"/>
      <c r="AL43833" s="84"/>
      <c r="AM43833" s="84"/>
    </row>
    <row r="43834" spans="28:39" hidden="1" x14ac:dyDescent="0.25">
      <c r="AB43834" s="14"/>
      <c r="AC43834" s="14"/>
      <c r="AG43834" s="10"/>
      <c r="AH43834" s="10"/>
      <c r="AL43834" s="84"/>
      <c r="AM43834" s="84"/>
    </row>
    <row r="43835" spans="28:39" hidden="1" x14ac:dyDescent="0.25">
      <c r="AB43835" s="14"/>
      <c r="AC43835" s="14"/>
      <c r="AG43835" s="10"/>
      <c r="AH43835" s="10"/>
      <c r="AL43835" s="84"/>
      <c r="AM43835" s="84"/>
    </row>
    <row r="43836" spans="28:39" hidden="1" x14ac:dyDescent="0.25">
      <c r="AB43836" s="14"/>
      <c r="AC43836" s="14"/>
      <c r="AG43836" s="10"/>
      <c r="AH43836" s="10"/>
      <c r="AL43836" s="84"/>
      <c r="AM43836" s="84"/>
    </row>
    <row r="43837" spans="28:39" hidden="1" x14ac:dyDescent="0.25">
      <c r="AB43837" s="14"/>
      <c r="AC43837" s="14"/>
      <c r="AG43837" s="10"/>
      <c r="AH43837" s="10"/>
      <c r="AL43837" s="84"/>
      <c r="AM43837" s="84"/>
    </row>
    <row r="43838" spans="28:39" hidden="1" x14ac:dyDescent="0.25">
      <c r="AB43838" s="14"/>
      <c r="AC43838" s="14"/>
      <c r="AG43838" s="10"/>
      <c r="AH43838" s="10"/>
      <c r="AL43838" s="84"/>
      <c r="AM43838" s="84"/>
    </row>
    <row r="43839" spans="28:39" hidden="1" x14ac:dyDescent="0.25">
      <c r="AB43839" s="14"/>
      <c r="AC43839" s="14"/>
      <c r="AG43839" s="10"/>
      <c r="AH43839" s="10"/>
      <c r="AL43839" s="84"/>
      <c r="AM43839" s="84"/>
    </row>
    <row r="43840" spans="28:39" hidden="1" x14ac:dyDescent="0.25">
      <c r="AB43840" s="14"/>
      <c r="AC43840" s="14"/>
      <c r="AG43840" s="10"/>
      <c r="AH43840" s="10"/>
      <c r="AL43840" s="84"/>
      <c r="AM43840" s="84"/>
    </row>
    <row r="43841" spans="28:39" hidden="1" x14ac:dyDescent="0.25">
      <c r="AB43841" s="14"/>
      <c r="AC43841" s="14"/>
      <c r="AG43841" s="10"/>
      <c r="AH43841" s="10"/>
      <c r="AL43841" s="84"/>
      <c r="AM43841" s="84"/>
    </row>
    <row r="43842" spans="28:39" hidden="1" x14ac:dyDescent="0.25">
      <c r="AB43842" s="14"/>
      <c r="AC43842" s="14"/>
      <c r="AG43842" s="10"/>
      <c r="AH43842" s="10"/>
      <c r="AL43842" s="84"/>
      <c r="AM43842" s="84"/>
    </row>
    <row r="43843" spans="28:39" hidden="1" x14ac:dyDescent="0.25">
      <c r="AB43843" s="14"/>
      <c r="AC43843" s="14"/>
      <c r="AG43843" s="10"/>
      <c r="AH43843" s="10"/>
      <c r="AL43843" s="84"/>
      <c r="AM43843" s="84"/>
    </row>
    <row r="43844" spans="28:39" hidden="1" x14ac:dyDescent="0.25">
      <c r="AB43844" s="14"/>
      <c r="AC43844" s="14"/>
      <c r="AG43844" s="10"/>
      <c r="AH43844" s="10"/>
      <c r="AL43844" s="84"/>
      <c r="AM43844" s="84"/>
    </row>
    <row r="43845" spans="28:39" hidden="1" x14ac:dyDescent="0.25">
      <c r="AB43845" s="14"/>
      <c r="AC43845" s="14"/>
      <c r="AG43845" s="10"/>
      <c r="AH43845" s="10"/>
      <c r="AL43845" s="84"/>
      <c r="AM43845" s="84"/>
    </row>
    <row r="43846" spans="28:39" hidden="1" x14ac:dyDescent="0.25">
      <c r="AB43846" s="14"/>
      <c r="AC43846" s="14"/>
      <c r="AG43846" s="10"/>
      <c r="AH43846" s="10"/>
      <c r="AL43846" s="84"/>
      <c r="AM43846" s="84"/>
    </row>
    <row r="43847" spans="28:39" hidden="1" x14ac:dyDescent="0.25">
      <c r="AB43847" s="14"/>
      <c r="AC43847" s="14"/>
      <c r="AG43847" s="10"/>
      <c r="AH43847" s="10"/>
      <c r="AL43847" s="84"/>
      <c r="AM43847" s="84"/>
    </row>
    <row r="43848" spans="28:39" hidden="1" x14ac:dyDescent="0.25">
      <c r="AB43848" s="14"/>
      <c r="AC43848" s="14"/>
      <c r="AG43848" s="10"/>
      <c r="AH43848" s="10"/>
      <c r="AL43848" s="84"/>
      <c r="AM43848" s="84"/>
    </row>
    <row r="43849" spans="28:39" hidden="1" x14ac:dyDescent="0.25">
      <c r="AB43849" s="14"/>
      <c r="AC43849" s="14"/>
      <c r="AG43849" s="10"/>
      <c r="AH43849" s="10"/>
      <c r="AL43849" s="84"/>
      <c r="AM43849" s="84"/>
    </row>
    <row r="43850" spans="28:39" hidden="1" x14ac:dyDescent="0.25">
      <c r="AB43850" s="14"/>
      <c r="AC43850" s="14"/>
      <c r="AG43850" s="10"/>
      <c r="AH43850" s="10"/>
      <c r="AL43850" s="84"/>
      <c r="AM43850" s="84"/>
    </row>
    <row r="43851" spans="28:39" hidden="1" x14ac:dyDescent="0.25">
      <c r="AB43851" s="14"/>
      <c r="AC43851" s="14"/>
      <c r="AG43851" s="10"/>
      <c r="AH43851" s="10"/>
      <c r="AL43851" s="84"/>
      <c r="AM43851" s="84"/>
    </row>
    <row r="43852" spans="28:39" hidden="1" x14ac:dyDescent="0.25">
      <c r="AB43852" s="14"/>
      <c r="AC43852" s="14"/>
      <c r="AG43852" s="10"/>
      <c r="AH43852" s="10"/>
      <c r="AL43852" s="84"/>
      <c r="AM43852" s="84"/>
    </row>
    <row r="43853" spans="28:39" hidden="1" x14ac:dyDescent="0.25">
      <c r="AB43853" s="14"/>
      <c r="AC43853" s="14"/>
      <c r="AG43853" s="10"/>
      <c r="AH43853" s="10"/>
      <c r="AL43853" s="84"/>
      <c r="AM43853" s="84"/>
    </row>
    <row r="43854" spans="28:39" hidden="1" x14ac:dyDescent="0.25">
      <c r="AB43854" s="14"/>
      <c r="AC43854" s="14"/>
      <c r="AG43854" s="10"/>
      <c r="AH43854" s="10"/>
      <c r="AL43854" s="84"/>
      <c r="AM43854" s="84"/>
    </row>
    <row r="43855" spans="28:39" hidden="1" x14ac:dyDescent="0.25">
      <c r="AB43855" s="14"/>
      <c r="AC43855" s="14"/>
      <c r="AG43855" s="10"/>
      <c r="AH43855" s="10"/>
      <c r="AL43855" s="84"/>
      <c r="AM43855" s="84"/>
    </row>
    <row r="43856" spans="28:39" hidden="1" x14ac:dyDescent="0.25">
      <c r="AB43856" s="14"/>
      <c r="AC43856" s="14"/>
      <c r="AG43856" s="10"/>
      <c r="AH43856" s="10"/>
      <c r="AL43856" s="84"/>
      <c r="AM43856" s="84"/>
    </row>
    <row r="43857" spans="28:39" hidden="1" x14ac:dyDescent="0.25">
      <c r="AB43857" s="14"/>
      <c r="AC43857" s="14"/>
      <c r="AG43857" s="10"/>
      <c r="AH43857" s="10"/>
      <c r="AL43857" s="84"/>
      <c r="AM43857" s="84"/>
    </row>
    <row r="43858" spans="28:39" hidden="1" x14ac:dyDescent="0.25">
      <c r="AB43858" s="14"/>
      <c r="AC43858" s="14"/>
      <c r="AG43858" s="10"/>
      <c r="AH43858" s="10"/>
      <c r="AL43858" s="84"/>
      <c r="AM43858" s="84"/>
    </row>
    <row r="43859" spans="28:39" hidden="1" x14ac:dyDescent="0.25">
      <c r="AB43859" s="14"/>
      <c r="AC43859" s="14"/>
      <c r="AG43859" s="10"/>
      <c r="AH43859" s="10"/>
      <c r="AL43859" s="84"/>
      <c r="AM43859" s="84"/>
    </row>
    <row r="43860" spans="28:39" hidden="1" x14ac:dyDescent="0.25">
      <c r="AB43860" s="14"/>
      <c r="AC43860" s="14"/>
      <c r="AG43860" s="10"/>
      <c r="AH43860" s="10"/>
      <c r="AL43860" s="84"/>
      <c r="AM43860" s="84"/>
    </row>
    <row r="43861" spans="28:39" hidden="1" x14ac:dyDescent="0.25">
      <c r="AB43861" s="14"/>
      <c r="AC43861" s="14"/>
      <c r="AG43861" s="10"/>
      <c r="AH43861" s="10"/>
      <c r="AL43861" s="84"/>
      <c r="AM43861" s="84"/>
    </row>
    <row r="43862" spans="28:39" hidden="1" x14ac:dyDescent="0.25">
      <c r="AB43862" s="14"/>
      <c r="AC43862" s="14"/>
      <c r="AG43862" s="10"/>
      <c r="AH43862" s="10"/>
      <c r="AL43862" s="84"/>
      <c r="AM43862" s="84"/>
    </row>
    <row r="43863" spans="28:39" hidden="1" x14ac:dyDescent="0.25">
      <c r="AB43863" s="14"/>
      <c r="AC43863" s="14"/>
      <c r="AG43863" s="10"/>
      <c r="AH43863" s="10"/>
      <c r="AL43863" s="84"/>
      <c r="AM43863" s="84"/>
    </row>
    <row r="43864" spans="28:39" hidden="1" x14ac:dyDescent="0.25">
      <c r="AB43864" s="14"/>
      <c r="AC43864" s="14"/>
      <c r="AG43864" s="10"/>
      <c r="AH43864" s="10"/>
      <c r="AL43864" s="84"/>
      <c r="AM43864" s="84"/>
    </row>
    <row r="43865" spans="28:39" hidden="1" x14ac:dyDescent="0.25">
      <c r="AB43865" s="14"/>
      <c r="AC43865" s="14"/>
      <c r="AG43865" s="10"/>
      <c r="AH43865" s="10"/>
      <c r="AL43865" s="84"/>
      <c r="AM43865" s="84"/>
    </row>
    <row r="43866" spans="28:39" hidden="1" x14ac:dyDescent="0.25">
      <c r="AB43866" s="14"/>
      <c r="AC43866" s="14"/>
      <c r="AG43866" s="10"/>
      <c r="AH43866" s="10"/>
      <c r="AL43866" s="84"/>
      <c r="AM43866" s="84"/>
    </row>
    <row r="43867" spans="28:39" hidden="1" x14ac:dyDescent="0.25">
      <c r="AB43867" s="14"/>
      <c r="AC43867" s="14"/>
      <c r="AG43867" s="10"/>
      <c r="AH43867" s="10"/>
      <c r="AL43867" s="84"/>
      <c r="AM43867" s="84"/>
    </row>
    <row r="43868" spans="28:39" hidden="1" x14ac:dyDescent="0.25">
      <c r="AB43868" s="14"/>
      <c r="AC43868" s="14"/>
      <c r="AG43868" s="10"/>
      <c r="AH43868" s="10"/>
      <c r="AL43868" s="84"/>
      <c r="AM43868" s="84"/>
    </row>
    <row r="43869" spans="28:39" hidden="1" x14ac:dyDescent="0.25">
      <c r="AB43869" s="14"/>
      <c r="AC43869" s="14"/>
      <c r="AG43869" s="10"/>
      <c r="AH43869" s="10"/>
      <c r="AL43869" s="84"/>
      <c r="AM43869" s="84"/>
    </row>
    <row r="43870" spans="28:39" hidden="1" x14ac:dyDescent="0.25">
      <c r="AB43870" s="14"/>
      <c r="AC43870" s="14"/>
      <c r="AG43870" s="10"/>
      <c r="AH43870" s="10"/>
      <c r="AL43870" s="84"/>
      <c r="AM43870" s="84"/>
    </row>
    <row r="43871" spans="28:39" hidden="1" x14ac:dyDescent="0.25">
      <c r="AB43871" s="14"/>
      <c r="AC43871" s="14"/>
      <c r="AG43871" s="10"/>
      <c r="AH43871" s="10"/>
      <c r="AL43871" s="84"/>
      <c r="AM43871" s="84"/>
    </row>
    <row r="43872" spans="28:39" hidden="1" x14ac:dyDescent="0.25">
      <c r="AB43872" s="14"/>
      <c r="AC43872" s="14"/>
      <c r="AG43872" s="10"/>
      <c r="AH43872" s="10"/>
      <c r="AL43872" s="84"/>
      <c r="AM43872" s="84"/>
    </row>
    <row r="43873" spans="28:39" hidden="1" x14ac:dyDescent="0.25">
      <c r="AB43873" s="14"/>
      <c r="AC43873" s="14"/>
      <c r="AG43873" s="10"/>
      <c r="AH43873" s="10"/>
      <c r="AL43873" s="84"/>
      <c r="AM43873" s="84"/>
    </row>
    <row r="43874" spans="28:39" hidden="1" x14ac:dyDescent="0.25">
      <c r="AB43874" s="14"/>
      <c r="AC43874" s="14"/>
      <c r="AG43874" s="10"/>
      <c r="AH43874" s="10"/>
      <c r="AL43874" s="84"/>
      <c r="AM43874" s="84"/>
    </row>
    <row r="43875" spans="28:39" hidden="1" x14ac:dyDescent="0.25">
      <c r="AB43875" s="14"/>
      <c r="AC43875" s="14"/>
      <c r="AG43875" s="10"/>
      <c r="AH43875" s="10"/>
      <c r="AL43875" s="84"/>
      <c r="AM43875" s="84"/>
    </row>
    <row r="43876" spans="28:39" hidden="1" x14ac:dyDescent="0.25">
      <c r="AB43876" s="14"/>
      <c r="AC43876" s="14"/>
      <c r="AG43876" s="10"/>
      <c r="AH43876" s="10"/>
      <c r="AL43876" s="84"/>
      <c r="AM43876" s="84"/>
    </row>
    <row r="43877" spans="28:39" hidden="1" x14ac:dyDescent="0.25">
      <c r="AB43877" s="14"/>
      <c r="AC43877" s="14"/>
      <c r="AG43877" s="10"/>
      <c r="AH43877" s="10"/>
      <c r="AL43877" s="84"/>
      <c r="AM43877" s="84"/>
    </row>
    <row r="43878" spans="28:39" hidden="1" x14ac:dyDescent="0.25">
      <c r="AB43878" s="14"/>
      <c r="AC43878" s="14"/>
      <c r="AG43878" s="10"/>
      <c r="AH43878" s="10"/>
      <c r="AL43878" s="84"/>
      <c r="AM43878" s="84"/>
    </row>
    <row r="43879" spans="28:39" hidden="1" x14ac:dyDescent="0.25">
      <c r="AB43879" s="14"/>
      <c r="AC43879" s="14"/>
      <c r="AG43879" s="10"/>
      <c r="AH43879" s="10"/>
      <c r="AL43879" s="84"/>
      <c r="AM43879" s="84"/>
    </row>
    <row r="43880" spans="28:39" hidden="1" x14ac:dyDescent="0.25">
      <c r="AB43880" s="14"/>
      <c r="AC43880" s="14"/>
      <c r="AG43880" s="10"/>
      <c r="AH43880" s="10"/>
      <c r="AL43880" s="84"/>
      <c r="AM43880" s="84"/>
    </row>
    <row r="43881" spans="28:39" hidden="1" x14ac:dyDescent="0.25">
      <c r="AB43881" s="14"/>
      <c r="AC43881" s="14"/>
      <c r="AG43881" s="10"/>
      <c r="AH43881" s="10"/>
      <c r="AL43881" s="84"/>
      <c r="AM43881" s="84"/>
    </row>
    <row r="43882" spans="28:39" hidden="1" x14ac:dyDescent="0.25">
      <c r="AB43882" s="14"/>
      <c r="AC43882" s="14"/>
      <c r="AG43882" s="10"/>
      <c r="AH43882" s="10"/>
      <c r="AL43882" s="84"/>
      <c r="AM43882" s="84"/>
    </row>
    <row r="43883" spans="28:39" hidden="1" x14ac:dyDescent="0.25">
      <c r="AB43883" s="14"/>
      <c r="AC43883" s="14"/>
      <c r="AG43883" s="10"/>
      <c r="AH43883" s="10"/>
      <c r="AL43883" s="84"/>
      <c r="AM43883" s="84"/>
    </row>
    <row r="43884" spans="28:39" hidden="1" x14ac:dyDescent="0.25">
      <c r="AB43884" s="14"/>
      <c r="AC43884" s="14"/>
      <c r="AG43884" s="10"/>
      <c r="AH43884" s="10"/>
      <c r="AL43884" s="84"/>
      <c r="AM43884" s="84"/>
    </row>
    <row r="43885" spans="28:39" hidden="1" x14ac:dyDescent="0.25">
      <c r="AB43885" s="14"/>
      <c r="AC43885" s="14"/>
      <c r="AG43885" s="10"/>
      <c r="AH43885" s="10"/>
      <c r="AL43885" s="84"/>
      <c r="AM43885" s="84"/>
    </row>
    <row r="43886" spans="28:39" hidden="1" x14ac:dyDescent="0.25">
      <c r="AB43886" s="14"/>
      <c r="AC43886" s="14"/>
      <c r="AG43886" s="10"/>
      <c r="AH43886" s="10"/>
      <c r="AL43886" s="84"/>
      <c r="AM43886" s="84"/>
    </row>
    <row r="43887" spans="28:39" hidden="1" x14ac:dyDescent="0.25">
      <c r="AB43887" s="14"/>
      <c r="AC43887" s="14"/>
      <c r="AG43887" s="10"/>
      <c r="AH43887" s="10"/>
      <c r="AL43887" s="84"/>
      <c r="AM43887" s="84"/>
    </row>
    <row r="43888" spans="28:39" hidden="1" x14ac:dyDescent="0.25">
      <c r="AB43888" s="14"/>
      <c r="AC43888" s="14"/>
      <c r="AG43888" s="10"/>
      <c r="AH43888" s="10"/>
      <c r="AL43888" s="84"/>
      <c r="AM43888" s="84"/>
    </row>
    <row r="43889" spans="28:39" hidden="1" x14ac:dyDescent="0.25">
      <c r="AB43889" s="14"/>
      <c r="AC43889" s="14"/>
      <c r="AG43889" s="10"/>
      <c r="AH43889" s="10"/>
      <c r="AL43889" s="84"/>
      <c r="AM43889" s="84"/>
    </row>
    <row r="43890" spans="28:39" hidden="1" x14ac:dyDescent="0.25">
      <c r="AB43890" s="14"/>
      <c r="AC43890" s="14"/>
      <c r="AG43890" s="10"/>
      <c r="AH43890" s="10"/>
      <c r="AL43890" s="84"/>
      <c r="AM43890" s="84"/>
    </row>
    <row r="43891" spans="28:39" hidden="1" x14ac:dyDescent="0.25">
      <c r="AB43891" s="14"/>
      <c r="AC43891" s="14"/>
      <c r="AG43891" s="10"/>
      <c r="AH43891" s="10"/>
      <c r="AL43891" s="84"/>
      <c r="AM43891" s="84"/>
    </row>
    <row r="43892" spans="28:39" hidden="1" x14ac:dyDescent="0.25">
      <c r="AB43892" s="14"/>
      <c r="AC43892" s="14"/>
      <c r="AG43892" s="10"/>
      <c r="AH43892" s="10"/>
      <c r="AL43892" s="84"/>
      <c r="AM43892" s="84"/>
    </row>
    <row r="43893" spans="28:39" hidden="1" x14ac:dyDescent="0.25">
      <c r="AB43893" s="14"/>
      <c r="AC43893" s="14"/>
      <c r="AG43893" s="10"/>
      <c r="AH43893" s="10"/>
      <c r="AL43893" s="84"/>
      <c r="AM43893" s="84"/>
    </row>
    <row r="43894" spans="28:39" hidden="1" x14ac:dyDescent="0.25">
      <c r="AB43894" s="14"/>
      <c r="AC43894" s="14"/>
      <c r="AG43894" s="10"/>
      <c r="AH43894" s="10"/>
      <c r="AL43894" s="84"/>
      <c r="AM43894" s="84"/>
    </row>
    <row r="43895" spans="28:39" hidden="1" x14ac:dyDescent="0.25">
      <c r="AB43895" s="14"/>
      <c r="AC43895" s="14"/>
      <c r="AG43895" s="10"/>
      <c r="AH43895" s="10"/>
      <c r="AL43895" s="84"/>
      <c r="AM43895" s="84"/>
    </row>
    <row r="43896" spans="28:39" hidden="1" x14ac:dyDescent="0.25">
      <c r="AB43896" s="14"/>
      <c r="AC43896" s="14"/>
      <c r="AG43896" s="10"/>
      <c r="AH43896" s="10"/>
      <c r="AL43896" s="84"/>
      <c r="AM43896" s="84"/>
    </row>
    <row r="43897" spans="28:39" hidden="1" x14ac:dyDescent="0.25">
      <c r="AB43897" s="14"/>
      <c r="AC43897" s="14"/>
      <c r="AG43897" s="10"/>
      <c r="AH43897" s="10"/>
      <c r="AL43897" s="84"/>
      <c r="AM43897" s="84"/>
    </row>
    <row r="43898" spans="28:39" hidden="1" x14ac:dyDescent="0.25">
      <c r="AB43898" s="14"/>
      <c r="AC43898" s="14"/>
      <c r="AG43898" s="10"/>
      <c r="AH43898" s="10"/>
      <c r="AL43898" s="84"/>
      <c r="AM43898" s="84"/>
    </row>
    <row r="43899" spans="28:39" hidden="1" x14ac:dyDescent="0.25">
      <c r="AB43899" s="14"/>
      <c r="AC43899" s="14"/>
      <c r="AG43899" s="10"/>
      <c r="AH43899" s="10"/>
      <c r="AL43899" s="84"/>
      <c r="AM43899" s="84"/>
    </row>
    <row r="43900" spans="28:39" hidden="1" x14ac:dyDescent="0.25">
      <c r="AB43900" s="14"/>
      <c r="AC43900" s="14"/>
      <c r="AG43900" s="10"/>
      <c r="AH43900" s="10"/>
      <c r="AL43900" s="84"/>
      <c r="AM43900" s="84"/>
    </row>
    <row r="43901" spans="28:39" hidden="1" x14ac:dyDescent="0.25">
      <c r="AB43901" s="14"/>
      <c r="AC43901" s="14"/>
      <c r="AG43901" s="10"/>
      <c r="AH43901" s="10"/>
      <c r="AL43901" s="84"/>
      <c r="AM43901" s="84"/>
    </row>
    <row r="43902" spans="28:39" hidden="1" x14ac:dyDescent="0.25">
      <c r="AB43902" s="14"/>
      <c r="AC43902" s="14"/>
      <c r="AG43902" s="10"/>
      <c r="AH43902" s="10"/>
      <c r="AL43902" s="84"/>
      <c r="AM43902" s="84"/>
    </row>
    <row r="43903" spans="28:39" hidden="1" x14ac:dyDescent="0.25">
      <c r="AB43903" s="14"/>
      <c r="AC43903" s="14"/>
      <c r="AG43903" s="10"/>
      <c r="AH43903" s="10"/>
      <c r="AL43903" s="84"/>
      <c r="AM43903" s="84"/>
    </row>
    <row r="43904" spans="28:39" hidden="1" x14ac:dyDescent="0.25">
      <c r="AB43904" s="14"/>
      <c r="AC43904" s="14"/>
      <c r="AG43904" s="10"/>
      <c r="AH43904" s="10"/>
      <c r="AL43904" s="84"/>
      <c r="AM43904" s="84"/>
    </row>
    <row r="43905" spans="28:39" hidden="1" x14ac:dyDescent="0.25">
      <c r="AB43905" s="14"/>
      <c r="AC43905" s="14"/>
      <c r="AG43905" s="10"/>
      <c r="AH43905" s="10"/>
      <c r="AL43905" s="84"/>
      <c r="AM43905" s="84"/>
    </row>
    <row r="43906" spans="28:39" hidden="1" x14ac:dyDescent="0.25">
      <c r="AB43906" s="14"/>
      <c r="AC43906" s="14"/>
      <c r="AG43906" s="10"/>
      <c r="AH43906" s="10"/>
      <c r="AL43906" s="84"/>
      <c r="AM43906" s="84"/>
    </row>
    <row r="43907" spans="28:39" hidden="1" x14ac:dyDescent="0.25">
      <c r="AB43907" s="14"/>
      <c r="AC43907" s="14"/>
      <c r="AG43907" s="10"/>
      <c r="AH43907" s="10"/>
      <c r="AL43907" s="84"/>
      <c r="AM43907" s="84"/>
    </row>
    <row r="43908" spans="28:39" hidden="1" x14ac:dyDescent="0.25">
      <c r="AB43908" s="14"/>
      <c r="AC43908" s="14"/>
      <c r="AG43908" s="10"/>
      <c r="AH43908" s="10"/>
      <c r="AL43908" s="84"/>
      <c r="AM43908" s="84"/>
    </row>
    <row r="43909" spans="28:39" hidden="1" x14ac:dyDescent="0.25">
      <c r="AB43909" s="14"/>
      <c r="AC43909" s="14"/>
      <c r="AG43909" s="10"/>
      <c r="AH43909" s="10"/>
      <c r="AL43909" s="84"/>
      <c r="AM43909" s="84"/>
    </row>
    <row r="43910" spans="28:39" hidden="1" x14ac:dyDescent="0.25">
      <c r="AB43910" s="14"/>
      <c r="AC43910" s="14"/>
      <c r="AG43910" s="10"/>
      <c r="AH43910" s="10"/>
      <c r="AL43910" s="84"/>
      <c r="AM43910" s="84"/>
    </row>
    <row r="43911" spans="28:39" hidden="1" x14ac:dyDescent="0.25">
      <c r="AB43911" s="14"/>
      <c r="AC43911" s="14"/>
      <c r="AG43911" s="10"/>
      <c r="AH43911" s="10"/>
      <c r="AL43911" s="84"/>
      <c r="AM43911" s="84"/>
    </row>
    <row r="43912" spans="28:39" hidden="1" x14ac:dyDescent="0.25">
      <c r="AB43912" s="14"/>
      <c r="AC43912" s="14"/>
      <c r="AG43912" s="10"/>
      <c r="AH43912" s="10"/>
      <c r="AL43912" s="84"/>
      <c r="AM43912" s="84"/>
    </row>
    <row r="43913" spans="28:39" hidden="1" x14ac:dyDescent="0.25">
      <c r="AB43913" s="14"/>
      <c r="AC43913" s="14"/>
      <c r="AG43913" s="10"/>
      <c r="AH43913" s="10"/>
      <c r="AL43913" s="84"/>
      <c r="AM43913" s="84"/>
    </row>
    <row r="43914" spans="28:39" hidden="1" x14ac:dyDescent="0.25">
      <c r="AB43914" s="14"/>
      <c r="AC43914" s="14"/>
      <c r="AG43914" s="10"/>
      <c r="AH43914" s="10"/>
      <c r="AL43914" s="84"/>
      <c r="AM43914" s="84"/>
    </row>
    <row r="43915" spans="28:39" hidden="1" x14ac:dyDescent="0.25">
      <c r="AB43915" s="14"/>
      <c r="AC43915" s="14"/>
      <c r="AG43915" s="10"/>
      <c r="AH43915" s="10"/>
      <c r="AL43915" s="84"/>
      <c r="AM43915" s="84"/>
    </row>
    <row r="43916" spans="28:39" hidden="1" x14ac:dyDescent="0.25">
      <c r="AB43916" s="14"/>
      <c r="AC43916" s="14"/>
      <c r="AG43916" s="10"/>
      <c r="AH43916" s="10"/>
      <c r="AL43916" s="84"/>
      <c r="AM43916" s="84"/>
    </row>
    <row r="43917" spans="28:39" hidden="1" x14ac:dyDescent="0.25">
      <c r="AB43917" s="14"/>
      <c r="AC43917" s="14"/>
      <c r="AG43917" s="10"/>
      <c r="AH43917" s="10"/>
      <c r="AL43917" s="84"/>
      <c r="AM43917" s="84"/>
    </row>
    <row r="43918" spans="28:39" hidden="1" x14ac:dyDescent="0.25">
      <c r="AB43918" s="14"/>
      <c r="AC43918" s="14"/>
      <c r="AG43918" s="10"/>
      <c r="AH43918" s="10"/>
      <c r="AL43918" s="84"/>
      <c r="AM43918" s="84"/>
    </row>
    <row r="43919" spans="28:39" hidden="1" x14ac:dyDescent="0.25">
      <c r="AB43919" s="14"/>
      <c r="AC43919" s="14"/>
      <c r="AG43919" s="10"/>
      <c r="AH43919" s="10"/>
      <c r="AL43919" s="84"/>
      <c r="AM43919" s="84"/>
    </row>
    <row r="43920" spans="28:39" hidden="1" x14ac:dyDescent="0.25">
      <c r="AB43920" s="14"/>
      <c r="AC43920" s="14"/>
      <c r="AG43920" s="10"/>
      <c r="AH43920" s="10"/>
      <c r="AL43920" s="84"/>
      <c r="AM43920" s="84"/>
    </row>
    <row r="43921" spans="28:39" hidden="1" x14ac:dyDescent="0.25">
      <c r="AB43921" s="14"/>
      <c r="AC43921" s="14"/>
      <c r="AG43921" s="10"/>
      <c r="AH43921" s="10"/>
      <c r="AL43921" s="84"/>
      <c r="AM43921" s="84"/>
    </row>
    <row r="43922" spans="28:39" hidden="1" x14ac:dyDescent="0.25">
      <c r="AB43922" s="14"/>
      <c r="AC43922" s="14"/>
      <c r="AG43922" s="10"/>
      <c r="AH43922" s="10"/>
      <c r="AL43922" s="84"/>
      <c r="AM43922" s="84"/>
    </row>
    <row r="43923" spans="28:39" hidden="1" x14ac:dyDescent="0.25">
      <c r="AB43923" s="14"/>
      <c r="AC43923" s="14"/>
      <c r="AG43923" s="10"/>
      <c r="AH43923" s="10"/>
      <c r="AL43923" s="84"/>
      <c r="AM43923" s="84"/>
    </row>
    <row r="43924" spans="28:39" hidden="1" x14ac:dyDescent="0.25">
      <c r="AB43924" s="14"/>
      <c r="AC43924" s="14"/>
      <c r="AG43924" s="10"/>
      <c r="AH43924" s="10"/>
      <c r="AL43924" s="84"/>
      <c r="AM43924" s="84"/>
    </row>
    <row r="43925" spans="28:39" hidden="1" x14ac:dyDescent="0.25">
      <c r="AB43925" s="14"/>
      <c r="AC43925" s="14"/>
      <c r="AG43925" s="10"/>
      <c r="AH43925" s="10"/>
      <c r="AL43925" s="84"/>
      <c r="AM43925" s="84"/>
    </row>
    <row r="43926" spans="28:39" hidden="1" x14ac:dyDescent="0.25">
      <c r="AB43926" s="14"/>
      <c r="AC43926" s="14"/>
      <c r="AG43926" s="10"/>
      <c r="AH43926" s="10"/>
      <c r="AL43926" s="84"/>
      <c r="AM43926" s="84"/>
    </row>
    <row r="43927" spans="28:39" hidden="1" x14ac:dyDescent="0.25">
      <c r="AB43927" s="14"/>
      <c r="AC43927" s="14"/>
      <c r="AG43927" s="10"/>
      <c r="AH43927" s="10"/>
      <c r="AL43927" s="84"/>
      <c r="AM43927" s="84"/>
    </row>
    <row r="43928" spans="28:39" hidden="1" x14ac:dyDescent="0.25">
      <c r="AB43928" s="14"/>
      <c r="AC43928" s="14"/>
      <c r="AG43928" s="10"/>
      <c r="AH43928" s="10"/>
      <c r="AL43928" s="84"/>
      <c r="AM43928" s="84"/>
    </row>
    <row r="43929" spans="28:39" hidden="1" x14ac:dyDescent="0.25">
      <c r="AB43929" s="14"/>
      <c r="AC43929" s="14"/>
      <c r="AG43929" s="10"/>
      <c r="AH43929" s="10"/>
      <c r="AL43929" s="84"/>
      <c r="AM43929" s="84"/>
    </row>
    <row r="43930" spans="28:39" hidden="1" x14ac:dyDescent="0.25">
      <c r="AB43930" s="14"/>
      <c r="AC43930" s="14"/>
      <c r="AG43930" s="10"/>
      <c r="AH43930" s="10"/>
      <c r="AL43930" s="84"/>
      <c r="AM43930" s="84"/>
    </row>
    <row r="43931" spans="28:39" hidden="1" x14ac:dyDescent="0.25">
      <c r="AB43931" s="14"/>
      <c r="AC43931" s="14"/>
      <c r="AG43931" s="10"/>
      <c r="AH43931" s="10"/>
      <c r="AL43931" s="84"/>
      <c r="AM43931" s="84"/>
    </row>
    <row r="43932" spans="28:39" hidden="1" x14ac:dyDescent="0.25">
      <c r="AB43932" s="14"/>
      <c r="AC43932" s="14"/>
      <c r="AG43932" s="10"/>
      <c r="AH43932" s="10"/>
      <c r="AL43932" s="84"/>
      <c r="AM43932" s="84"/>
    </row>
    <row r="43933" spans="28:39" hidden="1" x14ac:dyDescent="0.25">
      <c r="AB43933" s="14"/>
      <c r="AC43933" s="14"/>
      <c r="AG43933" s="10"/>
      <c r="AH43933" s="10"/>
      <c r="AL43933" s="84"/>
      <c r="AM43933" s="84"/>
    </row>
    <row r="43934" spans="28:39" hidden="1" x14ac:dyDescent="0.25">
      <c r="AB43934" s="14"/>
      <c r="AC43934" s="14"/>
      <c r="AG43934" s="10"/>
      <c r="AH43934" s="10"/>
      <c r="AL43934" s="84"/>
      <c r="AM43934" s="84"/>
    </row>
    <row r="43935" spans="28:39" hidden="1" x14ac:dyDescent="0.25">
      <c r="AB43935" s="14"/>
      <c r="AC43935" s="14"/>
      <c r="AG43935" s="10"/>
      <c r="AH43935" s="10"/>
      <c r="AL43935" s="84"/>
      <c r="AM43935" s="84"/>
    </row>
    <row r="43936" spans="28:39" hidden="1" x14ac:dyDescent="0.25">
      <c r="AB43936" s="14"/>
      <c r="AC43936" s="14"/>
      <c r="AG43936" s="10"/>
      <c r="AH43936" s="10"/>
      <c r="AL43936" s="84"/>
      <c r="AM43936" s="84"/>
    </row>
    <row r="43937" spans="28:39" hidden="1" x14ac:dyDescent="0.25">
      <c r="AB43937" s="14"/>
      <c r="AC43937" s="14"/>
      <c r="AG43937" s="10"/>
      <c r="AH43937" s="10"/>
      <c r="AL43937" s="84"/>
      <c r="AM43937" s="84"/>
    </row>
    <row r="43938" spans="28:39" hidden="1" x14ac:dyDescent="0.25">
      <c r="AB43938" s="14"/>
      <c r="AC43938" s="14"/>
      <c r="AG43938" s="10"/>
      <c r="AH43938" s="10"/>
      <c r="AL43938" s="84"/>
      <c r="AM43938" s="84"/>
    </row>
    <row r="43939" spans="28:39" hidden="1" x14ac:dyDescent="0.25">
      <c r="AB43939" s="14"/>
      <c r="AC43939" s="14"/>
      <c r="AG43939" s="10"/>
      <c r="AH43939" s="10"/>
      <c r="AL43939" s="84"/>
      <c r="AM43939" s="84"/>
    </row>
    <row r="43940" spans="28:39" hidden="1" x14ac:dyDescent="0.25">
      <c r="AB43940" s="14"/>
      <c r="AC43940" s="14"/>
      <c r="AG43940" s="10"/>
      <c r="AH43940" s="10"/>
      <c r="AL43940" s="84"/>
      <c r="AM43940" s="84"/>
    </row>
    <row r="43941" spans="28:39" hidden="1" x14ac:dyDescent="0.25">
      <c r="AB43941" s="14"/>
      <c r="AC43941" s="14"/>
      <c r="AG43941" s="10"/>
      <c r="AH43941" s="10"/>
      <c r="AL43941" s="84"/>
      <c r="AM43941" s="84"/>
    </row>
    <row r="43942" spans="28:39" hidden="1" x14ac:dyDescent="0.25">
      <c r="AB43942" s="14"/>
      <c r="AC43942" s="14"/>
      <c r="AG43942" s="10"/>
      <c r="AH43942" s="10"/>
      <c r="AL43942" s="84"/>
      <c r="AM43942" s="84"/>
    </row>
    <row r="43943" spans="28:39" hidden="1" x14ac:dyDescent="0.25">
      <c r="AB43943" s="14"/>
      <c r="AC43943" s="14"/>
      <c r="AG43943" s="10"/>
      <c r="AH43943" s="10"/>
      <c r="AL43943" s="84"/>
      <c r="AM43943" s="84"/>
    </row>
    <row r="43944" spans="28:39" hidden="1" x14ac:dyDescent="0.25">
      <c r="AB43944" s="14"/>
      <c r="AC43944" s="14"/>
      <c r="AG43944" s="10"/>
      <c r="AH43944" s="10"/>
      <c r="AL43944" s="84"/>
      <c r="AM43944" s="84"/>
    </row>
    <row r="43945" spans="28:39" hidden="1" x14ac:dyDescent="0.25">
      <c r="AB43945" s="14"/>
      <c r="AC43945" s="14"/>
      <c r="AG43945" s="10"/>
      <c r="AH43945" s="10"/>
      <c r="AL43945" s="84"/>
      <c r="AM43945" s="84"/>
    </row>
    <row r="43946" spans="28:39" hidden="1" x14ac:dyDescent="0.25">
      <c r="AB43946" s="14"/>
      <c r="AC43946" s="14"/>
      <c r="AG43946" s="10"/>
      <c r="AH43946" s="10"/>
      <c r="AL43946" s="84"/>
      <c r="AM43946" s="84"/>
    </row>
    <row r="43947" spans="28:39" hidden="1" x14ac:dyDescent="0.25">
      <c r="AB43947" s="14"/>
      <c r="AC43947" s="14"/>
      <c r="AG43947" s="10"/>
      <c r="AH43947" s="10"/>
      <c r="AL43947" s="84"/>
      <c r="AM43947" s="84"/>
    </row>
    <row r="43948" spans="28:39" hidden="1" x14ac:dyDescent="0.25">
      <c r="AB43948" s="14"/>
      <c r="AC43948" s="14"/>
      <c r="AG43948" s="10"/>
      <c r="AH43948" s="10"/>
      <c r="AL43948" s="84"/>
      <c r="AM43948" s="84"/>
    </row>
    <row r="43949" spans="28:39" hidden="1" x14ac:dyDescent="0.25">
      <c r="AB43949" s="14"/>
      <c r="AC43949" s="14"/>
      <c r="AG43949" s="10"/>
      <c r="AH43949" s="10"/>
      <c r="AL43949" s="84"/>
      <c r="AM43949" s="84"/>
    </row>
    <row r="43950" spans="28:39" hidden="1" x14ac:dyDescent="0.25">
      <c r="AB43950" s="14"/>
      <c r="AC43950" s="14"/>
      <c r="AG43950" s="10"/>
      <c r="AH43950" s="10"/>
      <c r="AL43950" s="84"/>
      <c r="AM43950" s="84"/>
    </row>
    <row r="43951" spans="28:39" hidden="1" x14ac:dyDescent="0.25">
      <c r="AB43951" s="14"/>
      <c r="AC43951" s="14"/>
      <c r="AG43951" s="10"/>
      <c r="AH43951" s="10"/>
      <c r="AL43951" s="84"/>
      <c r="AM43951" s="84"/>
    </row>
    <row r="43952" spans="28:39" hidden="1" x14ac:dyDescent="0.25">
      <c r="AB43952" s="14"/>
      <c r="AC43952" s="14"/>
      <c r="AG43952" s="10"/>
      <c r="AH43952" s="10"/>
      <c r="AL43952" s="84"/>
      <c r="AM43952" s="84"/>
    </row>
    <row r="43953" spans="28:39" hidden="1" x14ac:dyDescent="0.25">
      <c r="AB43953" s="14"/>
      <c r="AC43953" s="14"/>
      <c r="AG43953" s="10"/>
      <c r="AH43953" s="10"/>
      <c r="AL43953" s="84"/>
      <c r="AM43953" s="84"/>
    </row>
    <row r="43954" spans="28:39" hidden="1" x14ac:dyDescent="0.25">
      <c r="AB43954" s="14"/>
      <c r="AC43954" s="14"/>
      <c r="AG43954" s="10"/>
      <c r="AH43954" s="10"/>
      <c r="AL43954" s="84"/>
      <c r="AM43954" s="84"/>
    </row>
    <row r="43955" spans="28:39" hidden="1" x14ac:dyDescent="0.25">
      <c r="AB43955" s="14"/>
      <c r="AC43955" s="14"/>
      <c r="AG43955" s="10"/>
      <c r="AH43955" s="10"/>
      <c r="AL43955" s="84"/>
      <c r="AM43955" s="84"/>
    </row>
    <row r="43956" spans="28:39" hidden="1" x14ac:dyDescent="0.25">
      <c r="AB43956" s="14"/>
      <c r="AC43956" s="14"/>
      <c r="AG43956" s="10"/>
      <c r="AH43956" s="10"/>
      <c r="AL43956" s="84"/>
      <c r="AM43956" s="84"/>
    </row>
    <row r="43957" spans="28:39" hidden="1" x14ac:dyDescent="0.25">
      <c r="AB43957" s="14"/>
      <c r="AC43957" s="14"/>
      <c r="AG43957" s="10"/>
      <c r="AH43957" s="10"/>
      <c r="AL43957" s="84"/>
      <c r="AM43957" s="84"/>
    </row>
    <row r="43958" spans="28:39" hidden="1" x14ac:dyDescent="0.25">
      <c r="AB43958" s="14"/>
      <c r="AC43958" s="14"/>
      <c r="AG43958" s="10"/>
      <c r="AH43958" s="10"/>
      <c r="AL43958" s="84"/>
      <c r="AM43958" s="84"/>
    </row>
    <row r="43959" spans="28:39" hidden="1" x14ac:dyDescent="0.25">
      <c r="AB43959" s="14"/>
      <c r="AC43959" s="14"/>
      <c r="AG43959" s="10"/>
      <c r="AH43959" s="10"/>
      <c r="AL43959" s="84"/>
      <c r="AM43959" s="84"/>
    </row>
    <row r="43960" spans="28:39" hidden="1" x14ac:dyDescent="0.25">
      <c r="AB43960" s="14"/>
      <c r="AC43960" s="14"/>
      <c r="AG43960" s="10"/>
      <c r="AH43960" s="10"/>
      <c r="AL43960" s="84"/>
      <c r="AM43960" s="84"/>
    </row>
    <row r="43961" spans="28:39" hidden="1" x14ac:dyDescent="0.25">
      <c r="AB43961" s="14"/>
      <c r="AC43961" s="14"/>
      <c r="AG43961" s="10"/>
      <c r="AH43961" s="10"/>
      <c r="AL43961" s="84"/>
      <c r="AM43961" s="84"/>
    </row>
    <row r="43962" spans="28:39" hidden="1" x14ac:dyDescent="0.25">
      <c r="AB43962" s="14"/>
      <c r="AC43962" s="14"/>
      <c r="AG43962" s="10"/>
      <c r="AH43962" s="10"/>
      <c r="AL43962" s="84"/>
      <c r="AM43962" s="84"/>
    </row>
    <row r="43963" spans="28:39" hidden="1" x14ac:dyDescent="0.25">
      <c r="AB43963" s="14"/>
      <c r="AC43963" s="14"/>
      <c r="AG43963" s="10"/>
      <c r="AH43963" s="10"/>
      <c r="AL43963" s="84"/>
      <c r="AM43963" s="84"/>
    </row>
    <row r="43964" spans="28:39" hidden="1" x14ac:dyDescent="0.25">
      <c r="AB43964" s="14"/>
      <c r="AC43964" s="14"/>
      <c r="AG43964" s="10"/>
      <c r="AH43964" s="10"/>
      <c r="AL43964" s="84"/>
      <c r="AM43964" s="84"/>
    </row>
    <row r="43965" spans="28:39" hidden="1" x14ac:dyDescent="0.25">
      <c r="AB43965" s="14"/>
      <c r="AC43965" s="14"/>
      <c r="AG43965" s="10"/>
      <c r="AH43965" s="10"/>
      <c r="AL43965" s="84"/>
      <c r="AM43965" s="84"/>
    </row>
    <row r="43966" spans="28:39" hidden="1" x14ac:dyDescent="0.25">
      <c r="AB43966" s="14"/>
      <c r="AC43966" s="14"/>
      <c r="AG43966" s="10"/>
      <c r="AH43966" s="10"/>
      <c r="AL43966" s="84"/>
      <c r="AM43966" s="84"/>
    </row>
    <row r="43967" spans="28:39" hidden="1" x14ac:dyDescent="0.25">
      <c r="AB43967" s="14"/>
      <c r="AC43967" s="14"/>
      <c r="AG43967" s="10"/>
      <c r="AH43967" s="10"/>
      <c r="AL43967" s="84"/>
      <c r="AM43967" s="84"/>
    </row>
    <row r="43968" spans="28:39" hidden="1" x14ac:dyDescent="0.25">
      <c r="AB43968" s="14"/>
      <c r="AC43968" s="14"/>
      <c r="AG43968" s="10"/>
      <c r="AH43968" s="10"/>
      <c r="AL43968" s="84"/>
      <c r="AM43968" s="84"/>
    </row>
    <row r="43969" spans="28:39" hidden="1" x14ac:dyDescent="0.25">
      <c r="AB43969" s="14"/>
      <c r="AC43969" s="14"/>
      <c r="AG43969" s="10"/>
      <c r="AH43969" s="10"/>
      <c r="AL43969" s="84"/>
      <c r="AM43969" s="84"/>
    </row>
    <row r="43970" spans="28:39" hidden="1" x14ac:dyDescent="0.25">
      <c r="AB43970" s="14"/>
      <c r="AC43970" s="14"/>
      <c r="AG43970" s="10"/>
      <c r="AH43970" s="10"/>
      <c r="AL43970" s="84"/>
      <c r="AM43970" s="84"/>
    </row>
    <row r="43971" spans="28:39" hidden="1" x14ac:dyDescent="0.25">
      <c r="AB43971" s="14"/>
      <c r="AC43971" s="14"/>
      <c r="AG43971" s="10"/>
      <c r="AH43971" s="10"/>
      <c r="AL43971" s="84"/>
      <c r="AM43971" s="84"/>
    </row>
    <row r="43972" spans="28:39" hidden="1" x14ac:dyDescent="0.25">
      <c r="AB43972" s="14"/>
      <c r="AC43972" s="14"/>
      <c r="AG43972" s="10"/>
      <c r="AH43972" s="10"/>
      <c r="AL43972" s="84"/>
      <c r="AM43972" s="84"/>
    </row>
    <row r="43973" spans="28:39" hidden="1" x14ac:dyDescent="0.25">
      <c r="AB43973" s="14"/>
      <c r="AC43973" s="14"/>
      <c r="AG43973" s="10"/>
      <c r="AH43973" s="10"/>
      <c r="AL43973" s="84"/>
      <c r="AM43973" s="84"/>
    </row>
    <row r="43974" spans="28:39" hidden="1" x14ac:dyDescent="0.25">
      <c r="AB43974" s="14"/>
      <c r="AC43974" s="14"/>
      <c r="AG43974" s="10"/>
      <c r="AH43974" s="10"/>
      <c r="AL43974" s="84"/>
      <c r="AM43974" s="84"/>
    </row>
    <row r="43975" spans="28:39" hidden="1" x14ac:dyDescent="0.25">
      <c r="AB43975" s="14"/>
      <c r="AC43975" s="14"/>
      <c r="AG43975" s="10"/>
      <c r="AH43975" s="10"/>
      <c r="AL43975" s="84"/>
      <c r="AM43975" s="84"/>
    </row>
    <row r="43976" spans="28:39" hidden="1" x14ac:dyDescent="0.25">
      <c r="AB43976" s="14"/>
      <c r="AC43976" s="14"/>
      <c r="AG43976" s="10"/>
      <c r="AH43976" s="10"/>
      <c r="AL43976" s="84"/>
      <c r="AM43976" s="84"/>
    </row>
    <row r="43977" spans="28:39" hidden="1" x14ac:dyDescent="0.25">
      <c r="AB43977" s="14"/>
      <c r="AC43977" s="14"/>
      <c r="AG43977" s="10"/>
      <c r="AH43977" s="10"/>
      <c r="AL43977" s="84"/>
      <c r="AM43977" s="84"/>
    </row>
    <row r="43978" spans="28:39" hidden="1" x14ac:dyDescent="0.25">
      <c r="AB43978" s="14"/>
      <c r="AC43978" s="14"/>
      <c r="AG43978" s="10"/>
      <c r="AH43978" s="10"/>
      <c r="AL43978" s="84"/>
      <c r="AM43978" s="84"/>
    </row>
    <row r="43979" spans="28:39" hidden="1" x14ac:dyDescent="0.25">
      <c r="AB43979" s="14"/>
      <c r="AC43979" s="14"/>
      <c r="AG43979" s="10"/>
      <c r="AH43979" s="10"/>
      <c r="AL43979" s="84"/>
      <c r="AM43979" s="84"/>
    </row>
    <row r="43980" spans="28:39" hidden="1" x14ac:dyDescent="0.25">
      <c r="AB43980" s="14"/>
      <c r="AC43980" s="14"/>
      <c r="AG43980" s="10"/>
      <c r="AH43980" s="10"/>
      <c r="AL43980" s="84"/>
      <c r="AM43980" s="84"/>
    </row>
    <row r="43981" spans="28:39" hidden="1" x14ac:dyDescent="0.25">
      <c r="AB43981" s="14"/>
      <c r="AC43981" s="14"/>
      <c r="AG43981" s="10"/>
      <c r="AH43981" s="10"/>
      <c r="AL43981" s="84"/>
      <c r="AM43981" s="84"/>
    </row>
    <row r="43982" spans="28:39" hidden="1" x14ac:dyDescent="0.25">
      <c r="AB43982" s="14"/>
      <c r="AC43982" s="14"/>
      <c r="AG43982" s="10"/>
      <c r="AH43982" s="10"/>
      <c r="AL43982" s="84"/>
      <c r="AM43982" s="84"/>
    </row>
    <row r="43983" spans="28:39" hidden="1" x14ac:dyDescent="0.25">
      <c r="AB43983" s="14"/>
      <c r="AC43983" s="14"/>
      <c r="AG43983" s="10"/>
      <c r="AH43983" s="10"/>
      <c r="AL43983" s="84"/>
      <c r="AM43983" s="84"/>
    </row>
    <row r="43984" spans="28:39" hidden="1" x14ac:dyDescent="0.25">
      <c r="AB43984" s="14"/>
      <c r="AC43984" s="14"/>
      <c r="AG43984" s="10"/>
      <c r="AH43984" s="10"/>
      <c r="AL43984" s="84"/>
      <c r="AM43984" s="84"/>
    </row>
    <row r="43985" spans="28:39" hidden="1" x14ac:dyDescent="0.25">
      <c r="AB43985" s="14"/>
      <c r="AC43985" s="14"/>
      <c r="AG43985" s="10"/>
      <c r="AH43985" s="10"/>
      <c r="AL43985" s="84"/>
      <c r="AM43985" s="84"/>
    </row>
    <row r="43986" spans="28:39" hidden="1" x14ac:dyDescent="0.25">
      <c r="AB43986" s="14"/>
      <c r="AC43986" s="14"/>
      <c r="AG43986" s="10"/>
      <c r="AH43986" s="10"/>
      <c r="AL43986" s="84"/>
      <c r="AM43986" s="84"/>
    </row>
    <row r="43987" spans="28:39" hidden="1" x14ac:dyDescent="0.25">
      <c r="AB43987" s="14"/>
      <c r="AC43987" s="14"/>
      <c r="AG43987" s="10"/>
      <c r="AH43987" s="10"/>
      <c r="AL43987" s="84"/>
      <c r="AM43987" s="84"/>
    </row>
    <row r="43988" spans="28:39" hidden="1" x14ac:dyDescent="0.25">
      <c r="AB43988" s="14"/>
      <c r="AC43988" s="14"/>
      <c r="AG43988" s="10"/>
      <c r="AH43988" s="10"/>
      <c r="AL43988" s="84"/>
      <c r="AM43988" s="84"/>
    </row>
    <row r="43989" spans="28:39" hidden="1" x14ac:dyDescent="0.25">
      <c r="AB43989" s="14"/>
      <c r="AC43989" s="14"/>
      <c r="AG43989" s="10"/>
      <c r="AH43989" s="10"/>
      <c r="AL43989" s="84"/>
      <c r="AM43989" s="84"/>
    </row>
    <row r="43990" spans="28:39" hidden="1" x14ac:dyDescent="0.25">
      <c r="AB43990" s="14"/>
      <c r="AC43990" s="14"/>
      <c r="AG43990" s="10"/>
      <c r="AH43990" s="10"/>
      <c r="AL43990" s="84"/>
      <c r="AM43990" s="84"/>
    </row>
    <row r="43991" spans="28:39" hidden="1" x14ac:dyDescent="0.25">
      <c r="AB43991" s="14"/>
      <c r="AC43991" s="14"/>
      <c r="AG43991" s="10"/>
      <c r="AH43991" s="10"/>
      <c r="AL43991" s="84"/>
      <c r="AM43991" s="84"/>
    </row>
    <row r="43992" spans="28:39" hidden="1" x14ac:dyDescent="0.25">
      <c r="AB43992" s="14"/>
      <c r="AC43992" s="14"/>
      <c r="AG43992" s="10"/>
      <c r="AH43992" s="10"/>
      <c r="AL43992" s="84"/>
      <c r="AM43992" s="84"/>
    </row>
    <row r="43993" spans="28:39" hidden="1" x14ac:dyDescent="0.25">
      <c r="AB43993" s="14"/>
      <c r="AC43993" s="14"/>
      <c r="AG43993" s="10"/>
      <c r="AH43993" s="10"/>
      <c r="AL43993" s="84"/>
      <c r="AM43993" s="84"/>
    </row>
    <row r="43994" spans="28:39" hidden="1" x14ac:dyDescent="0.25">
      <c r="AB43994" s="14"/>
      <c r="AC43994" s="14"/>
      <c r="AG43994" s="10"/>
      <c r="AH43994" s="10"/>
      <c r="AL43994" s="84"/>
      <c r="AM43994" s="84"/>
    </row>
    <row r="43995" spans="28:39" hidden="1" x14ac:dyDescent="0.25">
      <c r="AB43995" s="14"/>
      <c r="AC43995" s="14"/>
      <c r="AG43995" s="10"/>
      <c r="AH43995" s="10"/>
      <c r="AL43995" s="84"/>
      <c r="AM43995" s="84"/>
    </row>
    <row r="43996" spans="28:39" hidden="1" x14ac:dyDescent="0.25">
      <c r="AB43996" s="14"/>
      <c r="AC43996" s="14"/>
      <c r="AG43996" s="10"/>
      <c r="AH43996" s="10"/>
      <c r="AL43996" s="84"/>
      <c r="AM43996" s="84"/>
    </row>
    <row r="43997" spans="28:39" hidden="1" x14ac:dyDescent="0.25">
      <c r="AB43997" s="14"/>
      <c r="AC43997" s="14"/>
      <c r="AG43997" s="10"/>
      <c r="AH43997" s="10"/>
      <c r="AL43997" s="84"/>
      <c r="AM43997" s="84"/>
    </row>
    <row r="43998" spans="28:39" hidden="1" x14ac:dyDescent="0.25">
      <c r="AB43998" s="14"/>
      <c r="AC43998" s="14"/>
      <c r="AG43998" s="10"/>
      <c r="AH43998" s="10"/>
      <c r="AL43998" s="84"/>
      <c r="AM43998" s="84"/>
    </row>
    <row r="43999" spans="28:39" hidden="1" x14ac:dyDescent="0.25">
      <c r="AB43999" s="14"/>
      <c r="AC43999" s="14"/>
      <c r="AG43999" s="10"/>
      <c r="AH43999" s="10"/>
      <c r="AL43999" s="84"/>
      <c r="AM43999" s="84"/>
    </row>
    <row r="44000" spans="28:39" hidden="1" x14ac:dyDescent="0.25">
      <c r="AB44000" s="14"/>
      <c r="AC44000" s="14"/>
      <c r="AG44000" s="10"/>
      <c r="AH44000" s="10"/>
      <c r="AL44000" s="84"/>
      <c r="AM44000" s="84"/>
    </row>
    <row r="44001" spans="28:39" hidden="1" x14ac:dyDescent="0.25">
      <c r="AB44001" s="14"/>
      <c r="AC44001" s="14"/>
      <c r="AG44001" s="10"/>
      <c r="AH44001" s="10"/>
      <c r="AL44001" s="84"/>
      <c r="AM44001" s="84"/>
    </row>
    <row r="44002" spans="28:39" hidden="1" x14ac:dyDescent="0.25">
      <c r="AB44002" s="14"/>
      <c r="AC44002" s="14"/>
      <c r="AG44002" s="10"/>
      <c r="AH44002" s="10"/>
      <c r="AL44002" s="84"/>
      <c r="AM44002" s="84"/>
    </row>
    <row r="44003" spans="28:39" hidden="1" x14ac:dyDescent="0.25">
      <c r="AB44003" s="14"/>
      <c r="AC44003" s="14"/>
      <c r="AG44003" s="10"/>
      <c r="AH44003" s="10"/>
      <c r="AL44003" s="84"/>
      <c r="AM44003" s="84"/>
    </row>
    <row r="44004" spans="28:39" hidden="1" x14ac:dyDescent="0.25">
      <c r="AB44004" s="14"/>
      <c r="AC44004" s="14"/>
      <c r="AG44004" s="10"/>
      <c r="AH44004" s="10"/>
      <c r="AL44004" s="84"/>
      <c r="AM44004" s="84"/>
    </row>
    <row r="44005" spans="28:39" hidden="1" x14ac:dyDescent="0.25">
      <c r="AB44005" s="14"/>
      <c r="AC44005" s="14"/>
      <c r="AG44005" s="10"/>
      <c r="AH44005" s="10"/>
      <c r="AL44005" s="84"/>
      <c r="AM44005" s="84"/>
    </row>
    <row r="44006" spans="28:39" hidden="1" x14ac:dyDescent="0.25">
      <c r="AB44006" s="14"/>
      <c r="AC44006" s="14"/>
      <c r="AG44006" s="10"/>
      <c r="AH44006" s="10"/>
      <c r="AL44006" s="84"/>
      <c r="AM44006" s="84"/>
    </row>
    <row r="44007" spans="28:39" hidden="1" x14ac:dyDescent="0.25">
      <c r="AB44007" s="14"/>
      <c r="AC44007" s="14"/>
      <c r="AG44007" s="10"/>
      <c r="AH44007" s="10"/>
      <c r="AL44007" s="84"/>
      <c r="AM44007" s="84"/>
    </row>
    <row r="44008" spans="28:39" hidden="1" x14ac:dyDescent="0.25">
      <c r="AB44008" s="14"/>
      <c r="AC44008" s="14"/>
      <c r="AG44008" s="10"/>
      <c r="AH44008" s="10"/>
      <c r="AL44008" s="84"/>
      <c r="AM44008" s="84"/>
    </row>
    <row r="44009" spans="28:39" hidden="1" x14ac:dyDescent="0.25">
      <c r="AB44009" s="14"/>
      <c r="AC44009" s="14"/>
      <c r="AG44009" s="10"/>
      <c r="AH44009" s="10"/>
      <c r="AL44009" s="84"/>
      <c r="AM44009" s="84"/>
    </row>
    <row r="44010" spans="28:39" hidden="1" x14ac:dyDescent="0.25">
      <c r="AB44010" s="14"/>
      <c r="AC44010" s="14"/>
      <c r="AG44010" s="10"/>
      <c r="AH44010" s="10"/>
      <c r="AL44010" s="84"/>
      <c r="AM44010" s="84"/>
    </row>
    <row r="44011" spans="28:39" hidden="1" x14ac:dyDescent="0.25">
      <c r="AB44011" s="14"/>
      <c r="AC44011" s="14"/>
      <c r="AG44011" s="10"/>
      <c r="AH44011" s="10"/>
      <c r="AL44011" s="84"/>
      <c r="AM44011" s="84"/>
    </row>
    <row r="44012" spans="28:39" hidden="1" x14ac:dyDescent="0.25">
      <c r="AB44012" s="14"/>
      <c r="AC44012" s="14"/>
      <c r="AG44012" s="10"/>
      <c r="AH44012" s="10"/>
      <c r="AL44012" s="84"/>
      <c r="AM44012" s="84"/>
    </row>
    <row r="44013" spans="28:39" hidden="1" x14ac:dyDescent="0.25">
      <c r="AB44013" s="14"/>
      <c r="AC44013" s="14"/>
      <c r="AG44013" s="10"/>
      <c r="AH44013" s="10"/>
      <c r="AL44013" s="84"/>
      <c r="AM44013" s="84"/>
    </row>
    <row r="44014" spans="28:39" hidden="1" x14ac:dyDescent="0.25">
      <c r="AB44014" s="14"/>
      <c r="AC44014" s="14"/>
      <c r="AG44014" s="10"/>
      <c r="AH44014" s="10"/>
      <c r="AL44014" s="84"/>
      <c r="AM44014" s="84"/>
    </row>
    <row r="44015" spans="28:39" hidden="1" x14ac:dyDescent="0.25">
      <c r="AB44015" s="14"/>
      <c r="AC44015" s="14"/>
      <c r="AG44015" s="10"/>
      <c r="AH44015" s="10"/>
      <c r="AL44015" s="84"/>
      <c r="AM44015" s="84"/>
    </row>
    <row r="44016" spans="28:39" hidden="1" x14ac:dyDescent="0.25">
      <c r="AB44016" s="14"/>
      <c r="AC44016" s="14"/>
      <c r="AG44016" s="10"/>
      <c r="AH44016" s="10"/>
      <c r="AL44016" s="84"/>
      <c r="AM44016" s="84"/>
    </row>
    <row r="44017" spans="28:39" hidden="1" x14ac:dyDescent="0.25">
      <c r="AB44017" s="14"/>
      <c r="AC44017" s="14"/>
      <c r="AG44017" s="10"/>
      <c r="AH44017" s="10"/>
      <c r="AL44017" s="84"/>
      <c r="AM44017" s="84"/>
    </row>
    <row r="44018" spans="28:39" hidden="1" x14ac:dyDescent="0.25">
      <c r="AB44018" s="14"/>
      <c r="AC44018" s="14"/>
      <c r="AG44018" s="10"/>
      <c r="AH44018" s="10"/>
      <c r="AL44018" s="84"/>
      <c r="AM44018" s="84"/>
    </row>
    <row r="44019" spans="28:39" hidden="1" x14ac:dyDescent="0.25">
      <c r="AB44019" s="14"/>
      <c r="AC44019" s="14"/>
      <c r="AG44019" s="10"/>
      <c r="AH44019" s="10"/>
      <c r="AL44019" s="84"/>
      <c r="AM44019" s="84"/>
    </row>
    <row r="44020" spans="28:39" hidden="1" x14ac:dyDescent="0.25">
      <c r="AB44020" s="14"/>
      <c r="AC44020" s="14"/>
      <c r="AG44020" s="10"/>
      <c r="AH44020" s="10"/>
      <c r="AL44020" s="84"/>
      <c r="AM44020" s="84"/>
    </row>
    <row r="44021" spans="28:39" hidden="1" x14ac:dyDescent="0.25">
      <c r="AB44021" s="14"/>
      <c r="AC44021" s="14"/>
      <c r="AG44021" s="10"/>
      <c r="AH44021" s="10"/>
      <c r="AL44021" s="84"/>
      <c r="AM44021" s="84"/>
    </row>
    <row r="44022" spans="28:39" hidden="1" x14ac:dyDescent="0.25">
      <c r="AB44022" s="14"/>
      <c r="AC44022" s="14"/>
      <c r="AG44022" s="10"/>
      <c r="AH44022" s="10"/>
      <c r="AL44022" s="84"/>
      <c r="AM44022" s="84"/>
    </row>
    <row r="44023" spans="28:39" hidden="1" x14ac:dyDescent="0.25">
      <c r="AB44023" s="14"/>
      <c r="AC44023" s="14"/>
      <c r="AG44023" s="10"/>
      <c r="AH44023" s="10"/>
      <c r="AL44023" s="84"/>
      <c r="AM44023" s="84"/>
    </row>
    <row r="44024" spans="28:39" hidden="1" x14ac:dyDescent="0.25">
      <c r="AB44024" s="14"/>
      <c r="AC44024" s="14"/>
      <c r="AG44024" s="10"/>
      <c r="AH44024" s="10"/>
      <c r="AL44024" s="84"/>
      <c r="AM44024" s="84"/>
    </row>
    <row r="44025" spans="28:39" hidden="1" x14ac:dyDescent="0.25">
      <c r="AB44025" s="14"/>
      <c r="AC44025" s="14"/>
      <c r="AG44025" s="10"/>
      <c r="AH44025" s="10"/>
      <c r="AL44025" s="84"/>
      <c r="AM44025" s="84"/>
    </row>
    <row r="44026" spans="28:39" hidden="1" x14ac:dyDescent="0.25">
      <c r="AB44026" s="14"/>
      <c r="AC44026" s="14"/>
      <c r="AG44026" s="10"/>
      <c r="AH44026" s="10"/>
      <c r="AL44026" s="84"/>
      <c r="AM44026" s="84"/>
    </row>
    <row r="44027" spans="28:39" hidden="1" x14ac:dyDescent="0.25">
      <c r="AB44027" s="14"/>
      <c r="AC44027" s="14"/>
      <c r="AG44027" s="10"/>
      <c r="AH44027" s="10"/>
      <c r="AL44027" s="84"/>
      <c r="AM44027" s="84"/>
    </row>
    <row r="44028" spans="28:39" hidden="1" x14ac:dyDescent="0.25">
      <c r="AB44028" s="14"/>
      <c r="AC44028" s="14"/>
      <c r="AG44028" s="10"/>
      <c r="AH44028" s="10"/>
      <c r="AL44028" s="84"/>
      <c r="AM44028" s="84"/>
    </row>
    <row r="44029" spans="28:39" hidden="1" x14ac:dyDescent="0.25">
      <c r="AB44029" s="14"/>
      <c r="AC44029" s="14"/>
      <c r="AG44029" s="10"/>
      <c r="AH44029" s="10"/>
      <c r="AL44029" s="84"/>
      <c r="AM44029" s="84"/>
    </row>
    <row r="44030" spans="28:39" hidden="1" x14ac:dyDescent="0.25">
      <c r="AB44030" s="14"/>
      <c r="AC44030" s="14"/>
      <c r="AG44030" s="10"/>
      <c r="AH44030" s="10"/>
      <c r="AL44030" s="84"/>
      <c r="AM44030" s="84"/>
    </row>
    <row r="44031" spans="28:39" hidden="1" x14ac:dyDescent="0.25">
      <c r="AB44031" s="14"/>
      <c r="AC44031" s="14"/>
      <c r="AG44031" s="10"/>
      <c r="AH44031" s="10"/>
      <c r="AL44031" s="84"/>
      <c r="AM44031" s="84"/>
    </row>
    <row r="44032" spans="28:39" hidden="1" x14ac:dyDescent="0.25">
      <c r="AB44032" s="14"/>
      <c r="AC44032" s="14"/>
      <c r="AG44032" s="10"/>
      <c r="AH44032" s="10"/>
      <c r="AL44032" s="84"/>
      <c r="AM44032" s="84"/>
    </row>
    <row r="44033" spans="28:39" hidden="1" x14ac:dyDescent="0.25">
      <c r="AB44033" s="14"/>
      <c r="AC44033" s="14"/>
      <c r="AG44033" s="10"/>
      <c r="AH44033" s="10"/>
      <c r="AL44033" s="84"/>
      <c r="AM44033" s="84"/>
    </row>
    <row r="44034" spans="28:39" hidden="1" x14ac:dyDescent="0.25">
      <c r="AB44034" s="14"/>
      <c r="AC44034" s="14"/>
      <c r="AG44034" s="10"/>
      <c r="AH44034" s="10"/>
      <c r="AL44034" s="84"/>
      <c r="AM44034" s="84"/>
    </row>
    <row r="44035" spans="28:39" hidden="1" x14ac:dyDescent="0.25">
      <c r="AB44035" s="14"/>
      <c r="AC44035" s="14"/>
      <c r="AG44035" s="10"/>
      <c r="AH44035" s="10"/>
      <c r="AL44035" s="84"/>
      <c r="AM44035" s="84"/>
    </row>
    <row r="44036" spans="28:39" hidden="1" x14ac:dyDescent="0.25">
      <c r="AB44036" s="14"/>
      <c r="AC44036" s="14"/>
      <c r="AG44036" s="10"/>
      <c r="AH44036" s="10"/>
      <c r="AL44036" s="84"/>
      <c r="AM44036" s="84"/>
    </row>
    <row r="44037" spans="28:39" hidden="1" x14ac:dyDescent="0.25">
      <c r="AB44037" s="14"/>
      <c r="AC44037" s="14"/>
      <c r="AG44037" s="10"/>
      <c r="AH44037" s="10"/>
      <c r="AL44037" s="84"/>
      <c r="AM44037" s="84"/>
    </row>
    <row r="44038" spans="28:39" hidden="1" x14ac:dyDescent="0.25">
      <c r="AB44038" s="14"/>
      <c r="AC44038" s="14"/>
      <c r="AG44038" s="10"/>
      <c r="AH44038" s="10"/>
      <c r="AL44038" s="84"/>
      <c r="AM44038" s="84"/>
    </row>
    <row r="44039" spans="28:39" hidden="1" x14ac:dyDescent="0.25">
      <c r="AB44039" s="14"/>
      <c r="AC44039" s="14"/>
      <c r="AG44039" s="10"/>
      <c r="AH44039" s="10"/>
      <c r="AL44039" s="84"/>
      <c r="AM44039" s="84"/>
    </row>
    <row r="44040" spans="28:39" hidden="1" x14ac:dyDescent="0.25">
      <c r="AB44040" s="14"/>
      <c r="AC44040" s="14"/>
      <c r="AG44040" s="10"/>
      <c r="AH44040" s="10"/>
      <c r="AL44040" s="84"/>
      <c r="AM44040" s="84"/>
    </row>
    <row r="44041" spans="28:39" hidden="1" x14ac:dyDescent="0.25">
      <c r="AB44041" s="14"/>
      <c r="AC44041" s="14"/>
      <c r="AG44041" s="10"/>
      <c r="AH44041" s="10"/>
      <c r="AL44041" s="84"/>
      <c r="AM44041" s="84"/>
    </row>
    <row r="44042" spans="28:39" hidden="1" x14ac:dyDescent="0.25">
      <c r="AB44042" s="14"/>
      <c r="AC44042" s="14"/>
      <c r="AG44042" s="10"/>
      <c r="AH44042" s="10"/>
      <c r="AL44042" s="84"/>
      <c r="AM44042" s="84"/>
    </row>
    <row r="44043" spans="28:39" hidden="1" x14ac:dyDescent="0.25">
      <c r="AB44043" s="14"/>
      <c r="AC44043" s="14"/>
      <c r="AG44043" s="10"/>
      <c r="AH44043" s="10"/>
      <c r="AL44043" s="84"/>
      <c r="AM44043" s="84"/>
    </row>
    <row r="44044" spans="28:39" hidden="1" x14ac:dyDescent="0.25">
      <c r="AB44044" s="14"/>
      <c r="AC44044" s="14"/>
      <c r="AG44044" s="10"/>
      <c r="AH44044" s="10"/>
      <c r="AL44044" s="84"/>
      <c r="AM44044" s="84"/>
    </row>
    <row r="44045" spans="28:39" hidden="1" x14ac:dyDescent="0.25">
      <c r="AB44045" s="14"/>
      <c r="AC44045" s="14"/>
      <c r="AG44045" s="10"/>
      <c r="AH44045" s="10"/>
      <c r="AL44045" s="84"/>
      <c r="AM44045" s="84"/>
    </row>
    <row r="44046" spans="28:39" hidden="1" x14ac:dyDescent="0.25">
      <c r="AB44046" s="14"/>
      <c r="AC44046" s="14"/>
      <c r="AG44046" s="10"/>
      <c r="AH44046" s="10"/>
      <c r="AL44046" s="84"/>
      <c r="AM44046" s="84"/>
    </row>
    <row r="44047" spans="28:39" hidden="1" x14ac:dyDescent="0.25">
      <c r="AB44047" s="14"/>
      <c r="AC44047" s="14"/>
      <c r="AG44047" s="10"/>
      <c r="AH44047" s="10"/>
      <c r="AL44047" s="84"/>
      <c r="AM44047" s="84"/>
    </row>
    <row r="44048" spans="28:39" hidden="1" x14ac:dyDescent="0.25">
      <c r="AB44048" s="14"/>
      <c r="AC44048" s="14"/>
      <c r="AG44048" s="10"/>
      <c r="AH44048" s="10"/>
      <c r="AL44048" s="84"/>
      <c r="AM44048" s="84"/>
    </row>
    <row r="44049" spans="28:39" hidden="1" x14ac:dyDescent="0.25">
      <c r="AB44049" s="14"/>
      <c r="AC44049" s="14"/>
      <c r="AG44049" s="10"/>
      <c r="AH44049" s="10"/>
      <c r="AL44049" s="84"/>
      <c r="AM44049" s="84"/>
    </row>
    <row r="44050" spans="28:39" hidden="1" x14ac:dyDescent="0.25">
      <c r="AB44050" s="14"/>
      <c r="AC44050" s="14"/>
      <c r="AG44050" s="10"/>
      <c r="AH44050" s="10"/>
      <c r="AL44050" s="84"/>
      <c r="AM44050" s="84"/>
    </row>
    <row r="44051" spans="28:39" hidden="1" x14ac:dyDescent="0.25">
      <c r="AB44051" s="14"/>
      <c r="AC44051" s="14"/>
      <c r="AG44051" s="10"/>
      <c r="AH44051" s="10"/>
      <c r="AL44051" s="84"/>
      <c r="AM44051" s="84"/>
    </row>
    <row r="44052" spans="28:39" hidden="1" x14ac:dyDescent="0.25">
      <c r="AB44052" s="14"/>
      <c r="AC44052" s="14"/>
      <c r="AG44052" s="10"/>
      <c r="AH44052" s="10"/>
      <c r="AL44052" s="84"/>
      <c r="AM44052" s="84"/>
    </row>
    <row r="44053" spans="28:39" hidden="1" x14ac:dyDescent="0.25">
      <c r="AB44053" s="14"/>
      <c r="AC44053" s="14"/>
      <c r="AG44053" s="10"/>
      <c r="AH44053" s="10"/>
      <c r="AL44053" s="84"/>
      <c r="AM44053" s="84"/>
    </row>
    <row r="44054" spans="28:39" hidden="1" x14ac:dyDescent="0.25">
      <c r="AB44054" s="14"/>
      <c r="AC44054" s="14"/>
      <c r="AG44054" s="10"/>
      <c r="AH44054" s="10"/>
      <c r="AL44054" s="84"/>
      <c r="AM44054" s="84"/>
    </row>
    <row r="44055" spans="28:39" hidden="1" x14ac:dyDescent="0.25">
      <c r="AB44055" s="14"/>
      <c r="AC44055" s="14"/>
      <c r="AG44055" s="10"/>
      <c r="AH44055" s="10"/>
      <c r="AL44055" s="84"/>
      <c r="AM44055" s="84"/>
    </row>
    <row r="44056" spans="28:39" hidden="1" x14ac:dyDescent="0.25">
      <c r="AB44056" s="14"/>
      <c r="AC44056" s="14"/>
      <c r="AG44056" s="10"/>
      <c r="AH44056" s="10"/>
      <c r="AL44056" s="84"/>
      <c r="AM44056" s="84"/>
    </row>
    <row r="44057" spans="28:39" hidden="1" x14ac:dyDescent="0.25">
      <c r="AB44057" s="14"/>
      <c r="AC44057" s="14"/>
      <c r="AG44057" s="10"/>
      <c r="AH44057" s="10"/>
      <c r="AL44057" s="84"/>
      <c r="AM44057" s="84"/>
    </row>
    <row r="44058" spans="28:39" hidden="1" x14ac:dyDescent="0.25">
      <c r="AB44058" s="14"/>
      <c r="AC44058" s="14"/>
      <c r="AG44058" s="10"/>
      <c r="AH44058" s="10"/>
      <c r="AL44058" s="84"/>
      <c r="AM44058" s="84"/>
    </row>
    <row r="44059" spans="28:39" hidden="1" x14ac:dyDescent="0.25">
      <c r="AB44059" s="14"/>
      <c r="AC44059" s="14"/>
      <c r="AG44059" s="10"/>
      <c r="AH44059" s="10"/>
      <c r="AL44059" s="84"/>
      <c r="AM44059" s="84"/>
    </row>
    <row r="44060" spans="28:39" hidden="1" x14ac:dyDescent="0.25">
      <c r="AB44060" s="14"/>
      <c r="AC44060" s="14"/>
      <c r="AG44060" s="10"/>
      <c r="AH44060" s="10"/>
      <c r="AL44060" s="84"/>
      <c r="AM44060" s="84"/>
    </row>
    <row r="44061" spans="28:39" hidden="1" x14ac:dyDescent="0.25">
      <c r="AB44061" s="14"/>
      <c r="AC44061" s="14"/>
      <c r="AG44061" s="10"/>
      <c r="AH44061" s="10"/>
      <c r="AL44061" s="84"/>
      <c r="AM44061" s="84"/>
    </row>
    <row r="44062" spans="28:39" hidden="1" x14ac:dyDescent="0.25">
      <c r="AB44062" s="14"/>
      <c r="AC44062" s="14"/>
      <c r="AG44062" s="10"/>
      <c r="AH44062" s="10"/>
      <c r="AL44062" s="84"/>
      <c r="AM44062" s="84"/>
    </row>
    <row r="44063" spans="28:39" hidden="1" x14ac:dyDescent="0.25">
      <c r="AB44063" s="14"/>
      <c r="AC44063" s="14"/>
      <c r="AG44063" s="10"/>
      <c r="AH44063" s="10"/>
      <c r="AL44063" s="84"/>
      <c r="AM44063" s="84"/>
    </row>
    <row r="44064" spans="28:39" hidden="1" x14ac:dyDescent="0.25">
      <c r="AB44064" s="14"/>
      <c r="AC44064" s="14"/>
      <c r="AG44064" s="10"/>
      <c r="AH44064" s="10"/>
      <c r="AL44064" s="84"/>
      <c r="AM44064" s="84"/>
    </row>
    <row r="44065" spans="28:39" hidden="1" x14ac:dyDescent="0.25">
      <c r="AB44065" s="14"/>
      <c r="AC44065" s="14"/>
      <c r="AG44065" s="10"/>
      <c r="AH44065" s="10"/>
      <c r="AL44065" s="84"/>
      <c r="AM44065" s="84"/>
    </row>
    <row r="44066" spans="28:39" hidden="1" x14ac:dyDescent="0.25">
      <c r="AB44066" s="14"/>
      <c r="AC44066" s="14"/>
      <c r="AG44066" s="10"/>
      <c r="AH44066" s="10"/>
      <c r="AL44066" s="84"/>
      <c r="AM44066" s="84"/>
    </row>
    <row r="44067" spans="28:39" hidden="1" x14ac:dyDescent="0.25">
      <c r="AB44067" s="14"/>
      <c r="AC44067" s="14"/>
      <c r="AG44067" s="10"/>
      <c r="AH44067" s="10"/>
      <c r="AL44067" s="84"/>
      <c r="AM44067" s="84"/>
    </row>
    <row r="44068" spans="28:39" hidden="1" x14ac:dyDescent="0.25">
      <c r="AB44068" s="14"/>
      <c r="AC44068" s="14"/>
      <c r="AG44068" s="10"/>
      <c r="AH44068" s="10"/>
      <c r="AL44068" s="84"/>
      <c r="AM44068" s="84"/>
    </row>
    <row r="44069" spans="28:39" hidden="1" x14ac:dyDescent="0.25">
      <c r="AB44069" s="14"/>
      <c r="AC44069" s="14"/>
      <c r="AG44069" s="10"/>
      <c r="AH44069" s="10"/>
      <c r="AL44069" s="84"/>
      <c r="AM44069" s="84"/>
    </row>
    <row r="44070" spans="28:39" hidden="1" x14ac:dyDescent="0.25">
      <c r="AB44070" s="14"/>
      <c r="AC44070" s="14"/>
      <c r="AG44070" s="10"/>
      <c r="AH44070" s="10"/>
      <c r="AL44070" s="84"/>
      <c r="AM44070" s="84"/>
    </row>
    <row r="44071" spans="28:39" hidden="1" x14ac:dyDescent="0.25">
      <c r="AB44071" s="14"/>
      <c r="AC44071" s="14"/>
      <c r="AG44071" s="10"/>
      <c r="AH44071" s="10"/>
      <c r="AL44071" s="84"/>
      <c r="AM44071" s="84"/>
    </row>
    <row r="44072" spans="28:39" hidden="1" x14ac:dyDescent="0.25">
      <c r="AB44072" s="14"/>
      <c r="AC44072" s="14"/>
      <c r="AG44072" s="10"/>
      <c r="AH44072" s="10"/>
      <c r="AL44072" s="84"/>
      <c r="AM44072" s="84"/>
    </row>
    <row r="44073" spans="28:39" hidden="1" x14ac:dyDescent="0.25">
      <c r="AB44073" s="14"/>
      <c r="AC44073" s="14"/>
      <c r="AG44073" s="10"/>
      <c r="AH44073" s="10"/>
      <c r="AL44073" s="84"/>
      <c r="AM44073" s="84"/>
    </row>
    <row r="44074" spans="28:39" hidden="1" x14ac:dyDescent="0.25">
      <c r="AB44074" s="14"/>
      <c r="AC44074" s="14"/>
      <c r="AG44074" s="10"/>
      <c r="AH44074" s="10"/>
      <c r="AL44074" s="84"/>
      <c r="AM44074" s="84"/>
    </row>
    <row r="44075" spans="28:39" hidden="1" x14ac:dyDescent="0.25">
      <c r="AB44075" s="14"/>
      <c r="AC44075" s="14"/>
      <c r="AG44075" s="10"/>
      <c r="AH44075" s="10"/>
      <c r="AL44075" s="84"/>
      <c r="AM44075" s="84"/>
    </row>
    <row r="44076" spans="28:39" hidden="1" x14ac:dyDescent="0.25">
      <c r="AB44076" s="14"/>
      <c r="AC44076" s="14"/>
      <c r="AG44076" s="10"/>
      <c r="AH44076" s="10"/>
      <c r="AL44076" s="84"/>
      <c r="AM44076" s="84"/>
    </row>
    <row r="44077" spans="28:39" hidden="1" x14ac:dyDescent="0.25">
      <c r="AB44077" s="14"/>
      <c r="AC44077" s="14"/>
      <c r="AG44077" s="10"/>
      <c r="AH44077" s="10"/>
      <c r="AL44077" s="84"/>
      <c r="AM44077" s="84"/>
    </row>
    <row r="44078" spans="28:39" hidden="1" x14ac:dyDescent="0.25">
      <c r="AB44078" s="14"/>
      <c r="AC44078" s="14"/>
      <c r="AG44078" s="10"/>
      <c r="AH44078" s="10"/>
      <c r="AL44078" s="84"/>
      <c r="AM44078" s="84"/>
    </row>
    <row r="44079" spans="28:39" hidden="1" x14ac:dyDescent="0.25">
      <c r="AB44079" s="14"/>
      <c r="AC44079" s="14"/>
      <c r="AG44079" s="10"/>
      <c r="AH44079" s="10"/>
      <c r="AL44079" s="84"/>
      <c r="AM44079" s="84"/>
    </row>
    <row r="44080" spans="28:39" hidden="1" x14ac:dyDescent="0.25">
      <c r="AB44080" s="14"/>
      <c r="AC44080" s="14"/>
      <c r="AG44080" s="10"/>
      <c r="AH44080" s="10"/>
      <c r="AL44080" s="84"/>
      <c r="AM44080" s="84"/>
    </row>
    <row r="44081" spans="28:39" hidden="1" x14ac:dyDescent="0.25">
      <c r="AB44081" s="14"/>
      <c r="AC44081" s="14"/>
      <c r="AG44081" s="10"/>
      <c r="AH44081" s="10"/>
      <c r="AL44081" s="84"/>
      <c r="AM44081" s="84"/>
    </row>
    <row r="44082" spans="28:39" hidden="1" x14ac:dyDescent="0.25">
      <c r="AB44082" s="14"/>
      <c r="AC44082" s="14"/>
      <c r="AG44082" s="10"/>
      <c r="AH44082" s="10"/>
      <c r="AL44082" s="84"/>
      <c r="AM44082" s="84"/>
    </row>
    <row r="44083" spans="28:39" hidden="1" x14ac:dyDescent="0.25">
      <c r="AB44083" s="14"/>
      <c r="AC44083" s="14"/>
      <c r="AG44083" s="10"/>
      <c r="AH44083" s="10"/>
      <c r="AL44083" s="84"/>
      <c r="AM44083" s="84"/>
    </row>
    <row r="44084" spans="28:39" hidden="1" x14ac:dyDescent="0.25">
      <c r="AB44084" s="14"/>
      <c r="AC44084" s="14"/>
      <c r="AG44084" s="10"/>
      <c r="AH44084" s="10"/>
      <c r="AL44084" s="84"/>
      <c r="AM44084" s="84"/>
    </row>
    <row r="44085" spans="28:39" hidden="1" x14ac:dyDescent="0.25">
      <c r="AB44085" s="14"/>
      <c r="AC44085" s="14"/>
      <c r="AG44085" s="10"/>
      <c r="AH44085" s="10"/>
      <c r="AL44085" s="84"/>
      <c r="AM44085" s="84"/>
    </row>
    <row r="44086" spans="28:39" hidden="1" x14ac:dyDescent="0.25">
      <c r="AB44086" s="14"/>
      <c r="AC44086" s="14"/>
      <c r="AG44086" s="10"/>
      <c r="AH44086" s="10"/>
      <c r="AL44086" s="84"/>
      <c r="AM44086" s="84"/>
    </row>
    <row r="44087" spans="28:39" hidden="1" x14ac:dyDescent="0.25">
      <c r="AB44087" s="14"/>
      <c r="AC44087" s="14"/>
      <c r="AG44087" s="10"/>
      <c r="AH44087" s="10"/>
      <c r="AL44087" s="84"/>
      <c r="AM44087" s="84"/>
    </row>
    <row r="44088" spans="28:39" hidden="1" x14ac:dyDescent="0.25">
      <c r="AB44088" s="14"/>
      <c r="AC44088" s="14"/>
      <c r="AG44088" s="10"/>
      <c r="AH44088" s="10"/>
      <c r="AL44088" s="84"/>
      <c r="AM44088" s="84"/>
    </row>
    <row r="44089" spans="28:39" hidden="1" x14ac:dyDescent="0.25">
      <c r="AB44089" s="14"/>
      <c r="AC44089" s="14"/>
      <c r="AG44089" s="10"/>
      <c r="AH44089" s="10"/>
      <c r="AL44089" s="84"/>
      <c r="AM44089" s="84"/>
    </row>
    <row r="44090" spans="28:39" hidden="1" x14ac:dyDescent="0.25">
      <c r="AB44090" s="14"/>
      <c r="AC44090" s="14"/>
      <c r="AG44090" s="10"/>
      <c r="AH44090" s="10"/>
      <c r="AL44090" s="84"/>
      <c r="AM44090" s="84"/>
    </row>
    <row r="44091" spans="28:39" hidden="1" x14ac:dyDescent="0.25">
      <c r="AB44091" s="14"/>
      <c r="AC44091" s="14"/>
      <c r="AG44091" s="10"/>
      <c r="AH44091" s="10"/>
      <c r="AL44091" s="84"/>
      <c r="AM44091" s="84"/>
    </row>
    <row r="44092" spans="28:39" hidden="1" x14ac:dyDescent="0.25">
      <c r="AB44092" s="14"/>
      <c r="AC44092" s="14"/>
      <c r="AG44092" s="10"/>
      <c r="AH44092" s="10"/>
      <c r="AL44092" s="84"/>
      <c r="AM44092" s="84"/>
    </row>
    <row r="44093" spans="28:39" hidden="1" x14ac:dyDescent="0.25">
      <c r="AB44093" s="14"/>
      <c r="AC44093" s="14"/>
      <c r="AG44093" s="10"/>
      <c r="AH44093" s="10"/>
      <c r="AL44093" s="84"/>
      <c r="AM44093" s="84"/>
    </row>
    <row r="44094" spans="28:39" hidden="1" x14ac:dyDescent="0.25">
      <c r="AB44094" s="14"/>
      <c r="AC44094" s="14"/>
      <c r="AG44094" s="10"/>
      <c r="AH44094" s="10"/>
      <c r="AL44094" s="84"/>
      <c r="AM44094" s="84"/>
    </row>
    <row r="44095" spans="28:39" hidden="1" x14ac:dyDescent="0.25">
      <c r="AB44095" s="14"/>
      <c r="AC44095" s="14"/>
      <c r="AG44095" s="10"/>
      <c r="AH44095" s="10"/>
      <c r="AL44095" s="84"/>
      <c r="AM44095" s="84"/>
    </row>
    <row r="44096" spans="28:39" hidden="1" x14ac:dyDescent="0.25">
      <c r="AB44096" s="14"/>
      <c r="AC44096" s="14"/>
      <c r="AG44096" s="10"/>
      <c r="AH44096" s="10"/>
      <c r="AL44096" s="84"/>
      <c r="AM44096" s="84"/>
    </row>
    <row r="44097" spans="28:39" hidden="1" x14ac:dyDescent="0.25">
      <c r="AB44097" s="14"/>
      <c r="AC44097" s="14"/>
      <c r="AG44097" s="10"/>
      <c r="AH44097" s="10"/>
      <c r="AL44097" s="84"/>
      <c r="AM44097" s="84"/>
    </row>
    <row r="44098" spans="28:39" hidden="1" x14ac:dyDescent="0.25">
      <c r="AB44098" s="14"/>
      <c r="AC44098" s="14"/>
      <c r="AG44098" s="10"/>
      <c r="AH44098" s="10"/>
      <c r="AL44098" s="84"/>
      <c r="AM44098" s="84"/>
    </row>
    <row r="44099" spans="28:39" hidden="1" x14ac:dyDescent="0.25">
      <c r="AB44099" s="14"/>
      <c r="AC44099" s="14"/>
      <c r="AG44099" s="10"/>
      <c r="AH44099" s="10"/>
      <c r="AL44099" s="84"/>
      <c r="AM44099" s="84"/>
    </row>
    <row r="44100" spans="28:39" hidden="1" x14ac:dyDescent="0.25">
      <c r="AB44100" s="14"/>
      <c r="AC44100" s="14"/>
      <c r="AG44100" s="10"/>
      <c r="AH44100" s="10"/>
      <c r="AL44100" s="84"/>
      <c r="AM44100" s="84"/>
    </row>
    <row r="44101" spans="28:39" hidden="1" x14ac:dyDescent="0.25">
      <c r="AB44101" s="14"/>
      <c r="AC44101" s="14"/>
      <c r="AG44101" s="10"/>
      <c r="AH44101" s="10"/>
      <c r="AL44101" s="84"/>
      <c r="AM44101" s="84"/>
    </row>
    <row r="44102" spans="28:39" hidden="1" x14ac:dyDescent="0.25">
      <c r="AB44102" s="14"/>
      <c r="AC44102" s="14"/>
      <c r="AG44102" s="10"/>
      <c r="AH44102" s="10"/>
      <c r="AL44102" s="84"/>
      <c r="AM44102" s="84"/>
    </row>
    <row r="44103" spans="28:39" hidden="1" x14ac:dyDescent="0.25">
      <c r="AB44103" s="14"/>
      <c r="AC44103" s="14"/>
      <c r="AG44103" s="10"/>
      <c r="AH44103" s="10"/>
      <c r="AL44103" s="84"/>
      <c r="AM44103" s="84"/>
    </row>
    <row r="44104" spans="28:39" hidden="1" x14ac:dyDescent="0.25">
      <c r="AB44104" s="14"/>
      <c r="AC44104" s="14"/>
      <c r="AG44104" s="10"/>
      <c r="AH44104" s="10"/>
      <c r="AL44104" s="84"/>
      <c r="AM44104" s="84"/>
    </row>
    <row r="44105" spans="28:39" hidden="1" x14ac:dyDescent="0.25">
      <c r="AB44105" s="14"/>
      <c r="AC44105" s="14"/>
      <c r="AG44105" s="10"/>
      <c r="AH44105" s="10"/>
      <c r="AL44105" s="84"/>
      <c r="AM44105" s="84"/>
    </row>
    <row r="44106" spans="28:39" hidden="1" x14ac:dyDescent="0.25">
      <c r="AB44106" s="14"/>
      <c r="AC44106" s="14"/>
      <c r="AG44106" s="10"/>
      <c r="AH44106" s="10"/>
      <c r="AL44106" s="84"/>
      <c r="AM44106" s="84"/>
    </row>
    <row r="44107" spans="28:39" hidden="1" x14ac:dyDescent="0.25">
      <c r="AB44107" s="14"/>
      <c r="AC44107" s="14"/>
      <c r="AG44107" s="10"/>
      <c r="AH44107" s="10"/>
      <c r="AL44107" s="84"/>
      <c r="AM44107" s="84"/>
    </row>
    <row r="44108" spans="28:39" hidden="1" x14ac:dyDescent="0.25">
      <c r="AB44108" s="14"/>
      <c r="AC44108" s="14"/>
      <c r="AG44108" s="10"/>
      <c r="AH44108" s="10"/>
      <c r="AL44108" s="84"/>
      <c r="AM44108" s="84"/>
    </row>
    <row r="44109" spans="28:39" hidden="1" x14ac:dyDescent="0.25">
      <c r="AB44109" s="14"/>
      <c r="AC44109" s="14"/>
      <c r="AG44109" s="10"/>
      <c r="AH44109" s="10"/>
      <c r="AL44109" s="84"/>
      <c r="AM44109" s="84"/>
    </row>
    <row r="44110" spans="28:39" hidden="1" x14ac:dyDescent="0.25">
      <c r="AB44110" s="14"/>
      <c r="AC44110" s="14"/>
      <c r="AG44110" s="10"/>
      <c r="AH44110" s="10"/>
      <c r="AL44110" s="84"/>
      <c r="AM44110" s="84"/>
    </row>
    <row r="44111" spans="28:39" hidden="1" x14ac:dyDescent="0.25">
      <c r="AB44111" s="14"/>
      <c r="AC44111" s="14"/>
      <c r="AG44111" s="10"/>
      <c r="AH44111" s="10"/>
      <c r="AL44111" s="84"/>
      <c r="AM44111" s="84"/>
    </row>
    <row r="44112" spans="28:39" hidden="1" x14ac:dyDescent="0.25">
      <c r="AB44112" s="14"/>
      <c r="AC44112" s="14"/>
      <c r="AG44112" s="10"/>
      <c r="AH44112" s="10"/>
      <c r="AL44112" s="84"/>
      <c r="AM44112" s="84"/>
    </row>
    <row r="44113" spans="28:39" hidden="1" x14ac:dyDescent="0.25">
      <c r="AB44113" s="14"/>
      <c r="AC44113" s="14"/>
      <c r="AG44113" s="10"/>
      <c r="AH44113" s="10"/>
      <c r="AL44113" s="84"/>
      <c r="AM44113" s="84"/>
    </row>
    <row r="44114" spans="28:39" hidden="1" x14ac:dyDescent="0.25">
      <c r="AB44114" s="14"/>
      <c r="AC44114" s="14"/>
      <c r="AG44114" s="10"/>
      <c r="AH44114" s="10"/>
      <c r="AL44114" s="84"/>
      <c r="AM44114" s="84"/>
    </row>
    <row r="44115" spans="28:39" hidden="1" x14ac:dyDescent="0.25">
      <c r="AB44115" s="14"/>
      <c r="AC44115" s="14"/>
      <c r="AG44115" s="10"/>
      <c r="AH44115" s="10"/>
      <c r="AL44115" s="84"/>
      <c r="AM44115" s="84"/>
    </row>
    <row r="44116" spans="28:39" hidden="1" x14ac:dyDescent="0.25">
      <c r="AB44116" s="14"/>
      <c r="AC44116" s="14"/>
      <c r="AG44116" s="10"/>
      <c r="AH44116" s="10"/>
      <c r="AL44116" s="84"/>
      <c r="AM44116" s="84"/>
    </row>
    <row r="44117" spans="28:39" hidden="1" x14ac:dyDescent="0.25">
      <c r="AB44117" s="14"/>
      <c r="AC44117" s="14"/>
      <c r="AG44117" s="10"/>
      <c r="AH44117" s="10"/>
      <c r="AL44117" s="84"/>
      <c r="AM44117" s="84"/>
    </row>
    <row r="44118" spans="28:39" hidden="1" x14ac:dyDescent="0.25">
      <c r="AB44118" s="14"/>
      <c r="AC44118" s="14"/>
      <c r="AG44118" s="10"/>
      <c r="AH44118" s="10"/>
      <c r="AL44118" s="84"/>
      <c r="AM44118" s="84"/>
    </row>
    <row r="44119" spans="28:39" hidden="1" x14ac:dyDescent="0.25">
      <c r="AB44119" s="14"/>
      <c r="AC44119" s="14"/>
      <c r="AG44119" s="10"/>
      <c r="AH44119" s="10"/>
      <c r="AL44119" s="84"/>
      <c r="AM44119" s="84"/>
    </row>
    <row r="44120" spans="28:39" hidden="1" x14ac:dyDescent="0.25">
      <c r="AB44120" s="14"/>
      <c r="AC44120" s="14"/>
      <c r="AG44120" s="10"/>
      <c r="AH44120" s="10"/>
      <c r="AL44120" s="84"/>
      <c r="AM44120" s="84"/>
    </row>
    <row r="44121" spans="28:39" hidden="1" x14ac:dyDescent="0.25">
      <c r="AB44121" s="14"/>
      <c r="AC44121" s="14"/>
      <c r="AG44121" s="10"/>
      <c r="AH44121" s="10"/>
      <c r="AL44121" s="84"/>
      <c r="AM44121" s="84"/>
    </row>
    <row r="44122" spans="28:39" hidden="1" x14ac:dyDescent="0.25">
      <c r="AB44122" s="14"/>
      <c r="AC44122" s="14"/>
      <c r="AG44122" s="10"/>
      <c r="AH44122" s="10"/>
      <c r="AL44122" s="84"/>
      <c r="AM44122" s="84"/>
    </row>
    <row r="44123" spans="28:39" hidden="1" x14ac:dyDescent="0.25">
      <c r="AB44123" s="14"/>
      <c r="AC44123" s="14"/>
      <c r="AG44123" s="10"/>
      <c r="AH44123" s="10"/>
      <c r="AL44123" s="84"/>
      <c r="AM44123" s="84"/>
    </row>
    <row r="44124" spans="28:39" hidden="1" x14ac:dyDescent="0.25">
      <c r="AB44124" s="14"/>
      <c r="AC44124" s="14"/>
      <c r="AG44124" s="10"/>
      <c r="AH44124" s="10"/>
      <c r="AL44124" s="84"/>
      <c r="AM44124" s="84"/>
    </row>
    <row r="44125" spans="28:39" hidden="1" x14ac:dyDescent="0.25">
      <c r="AB44125" s="14"/>
      <c r="AC44125" s="14"/>
      <c r="AG44125" s="10"/>
      <c r="AH44125" s="10"/>
      <c r="AL44125" s="84"/>
      <c r="AM44125" s="84"/>
    </row>
    <row r="44126" spans="28:39" hidden="1" x14ac:dyDescent="0.25">
      <c r="AB44126" s="14"/>
      <c r="AC44126" s="14"/>
      <c r="AG44126" s="10"/>
      <c r="AH44126" s="10"/>
      <c r="AL44126" s="84"/>
      <c r="AM44126" s="84"/>
    </row>
    <row r="44127" spans="28:39" hidden="1" x14ac:dyDescent="0.25">
      <c r="AB44127" s="14"/>
      <c r="AC44127" s="14"/>
      <c r="AG44127" s="10"/>
      <c r="AH44127" s="10"/>
      <c r="AL44127" s="84"/>
      <c r="AM44127" s="84"/>
    </row>
    <row r="44128" spans="28:39" hidden="1" x14ac:dyDescent="0.25">
      <c r="AB44128" s="14"/>
      <c r="AC44128" s="14"/>
      <c r="AG44128" s="10"/>
      <c r="AH44128" s="10"/>
      <c r="AL44128" s="84"/>
      <c r="AM44128" s="84"/>
    </row>
    <row r="44129" spans="28:39" hidden="1" x14ac:dyDescent="0.25">
      <c r="AB44129" s="14"/>
      <c r="AC44129" s="14"/>
      <c r="AG44129" s="10"/>
      <c r="AH44129" s="10"/>
      <c r="AL44129" s="84"/>
      <c r="AM44129" s="84"/>
    </row>
    <row r="44130" spans="28:39" hidden="1" x14ac:dyDescent="0.25">
      <c r="AB44130" s="14"/>
      <c r="AC44130" s="14"/>
      <c r="AG44130" s="10"/>
      <c r="AH44130" s="10"/>
      <c r="AL44130" s="84"/>
      <c r="AM44130" s="84"/>
    </row>
    <row r="44131" spans="28:39" hidden="1" x14ac:dyDescent="0.25">
      <c r="AB44131" s="14"/>
      <c r="AC44131" s="14"/>
      <c r="AG44131" s="10"/>
      <c r="AH44131" s="10"/>
      <c r="AL44131" s="84"/>
      <c r="AM44131" s="84"/>
    </row>
    <row r="44132" spans="28:39" hidden="1" x14ac:dyDescent="0.25">
      <c r="AB44132" s="14"/>
      <c r="AC44132" s="14"/>
      <c r="AG44132" s="10"/>
      <c r="AH44132" s="10"/>
      <c r="AL44132" s="84"/>
      <c r="AM44132" s="84"/>
    </row>
    <row r="44133" spans="28:39" hidden="1" x14ac:dyDescent="0.25">
      <c r="AB44133" s="14"/>
      <c r="AC44133" s="14"/>
      <c r="AG44133" s="10"/>
      <c r="AH44133" s="10"/>
      <c r="AL44133" s="84"/>
      <c r="AM44133" s="84"/>
    </row>
    <row r="44134" spans="28:39" hidden="1" x14ac:dyDescent="0.25">
      <c r="AB44134" s="14"/>
      <c r="AC44134" s="14"/>
      <c r="AG44134" s="10"/>
      <c r="AH44134" s="10"/>
      <c r="AL44134" s="84"/>
      <c r="AM44134" s="84"/>
    </row>
    <row r="44135" spans="28:39" hidden="1" x14ac:dyDescent="0.25">
      <c r="AB44135" s="14"/>
      <c r="AC44135" s="14"/>
      <c r="AG44135" s="10"/>
      <c r="AH44135" s="10"/>
      <c r="AL44135" s="84"/>
      <c r="AM44135" s="84"/>
    </row>
    <row r="44136" spans="28:39" hidden="1" x14ac:dyDescent="0.25">
      <c r="AB44136" s="14"/>
      <c r="AC44136" s="14"/>
      <c r="AG44136" s="10"/>
      <c r="AH44136" s="10"/>
      <c r="AL44136" s="84"/>
      <c r="AM44136" s="84"/>
    </row>
    <row r="44137" spans="28:39" hidden="1" x14ac:dyDescent="0.25">
      <c r="AB44137" s="14"/>
      <c r="AC44137" s="14"/>
      <c r="AG44137" s="10"/>
      <c r="AH44137" s="10"/>
      <c r="AL44137" s="84"/>
      <c r="AM44137" s="84"/>
    </row>
    <row r="44138" spans="28:39" hidden="1" x14ac:dyDescent="0.25">
      <c r="AB44138" s="14"/>
      <c r="AC44138" s="14"/>
      <c r="AG44138" s="10"/>
      <c r="AH44138" s="10"/>
      <c r="AL44138" s="84"/>
      <c r="AM44138" s="84"/>
    </row>
    <row r="44139" spans="28:39" hidden="1" x14ac:dyDescent="0.25">
      <c r="AB44139" s="14"/>
      <c r="AC44139" s="14"/>
      <c r="AG44139" s="10"/>
      <c r="AH44139" s="10"/>
      <c r="AL44139" s="84"/>
      <c r="AM44139" s="84"/>
    </row>
    <row r="44140" spans="28:39" hidden="1" x14ac:dyDescent="0.25">
      <c r="AB44140" s="14"/>
      <c r="AC44140" s="14"/>
      <c r="AG44140" s="10"/>
      <c r="AH44140" s="10"/>
      <c r="AL44140" s="84"/>
      <c r="AM44140" s="84"/>
    </row>
    <row r="44141" spans="28:39" hidden="1" x14ac:dyDescent="0.25">
      <c r="AB44141" s="14"/>
      <c r="AC44141" s="14"/>
      <c r="AG44141" s="10"/>
      <c r="AH44141" s="10"/>
      <c r="AL44141" s="84"/>
      <c r="AM44141" s="84"/>
    </row>
    <row r="44142" spans="28:39" hidden="1" x14ac:dyDescent="0.25">
      <c r="AB44142" s="14"/>
      <c r="AC44142" s="14"/>
      <c r="AG44142" s="10"/>
      <c r="AH44142" s="10"/>
      <c r="AL44142" s="84"/>
      <c r="AM44142" s="84"/>
    </row>
    <row r="44143" spans="28:39" hidden="1" x14ac:dyDescent="0.25">
      <c r="AB44143" s="14"/>
      <c r="AC44143" s="14"/>
      <c r="AG44143" s="10"/>
      <c r="AH44143" s="10"/>
      <c r="AL44143" s="84"/>
      <c r="AM44143" s="84"/>
    </row>
    <row r="44144" spans="28:39" hidden="1" x14ac:dyDescent="0.25">
      <c r="AB44144" s="14"/>
      <c r="AC44144" s="14"/>
      <c r="AG44144" s="10"/>
      <c r="AH44144" s="10"/>
      <c r="AL44144" s="84"/>
      <c r="AM44144" s="84"/>
    </row>
    <row r="44145" spans="28:39" hidden="1" x14ac:dyDescent="0.25">
      <c r="AB44145" s="14"/>
      <c r="AC44145" s="14"/>
      <c r="AG44145" s="10"/>
      <c r="AH44145" s="10"/>
      <c r="AL44145" s="84"/>
      <c r="AM44145" s="84"/>
    </row>
    <row r="44146" spans="28:39" hidden="1" x14ac:dyDescent="0.25">
      <c r="AB44146" s="14"/>
      <c r="AC44146" s="14"/>
      <c r="AG44146" s="10"/>
      <c r="AH44146" s="10"/>
      <c r="AL44146" s="84"/>
      <c r="AM44146" s="84"/>
    </row>
    <row r="44147" spans="28:39" hidden="1" x14ac:dyDescent="0.25">
      <c r="AB44147" s="14"/>
      <c r="AC44147" s="14"/>
      <c r="AG44147" s="10"/>
      <c r="AH44147" s="10"/>
      <c r="AL44147" s="84"/>
      <c r="AM44147" s="84"/>
    </row>
    <row r="44148" spans="28:39" hidden="1" x14ac:dyDescent="0.25">
      <c r="AB44148" s="14"/>
      <c r="AC44148" s="14"/>
      <c r="AG44148" s="10"/>
      <c r="AH44148" s="10"/>
      <c r="AL44148" s="84"/>
      <c r="AM44148" s="84"/>
    </row>
    <row r="44149" spans="28:39" hidden="1" x14ac:dyDescent="0.25">
      <c r="AB44149" s="14"/>
      <c r="AC44149" s="14"/>
      <c r="AG44149" s="10"/>
      <c r="AH44149" s="10"/>
      <c r="AL44149" s="84"/>
      <c r="AM44149" s="84"/>
    </row>
    <row r="44150" spans="28:39" hidden="1" x14ac:dyDescent="0.25">
      <c r="AB44150" s="14"/>
      <c r="AC44150" s="14"/>
      <c r="AG44150" s="10"/>
      <c r="AH44150" s="10"/>
      <c r="AL44150" s="84"/>
      <c r="AM44150" s="84"/>
    </row>
    <row r="44151" spans="28:39" hidden="1" x14ac:dyDescent="0.25">
      <c r="AB44151" s="14"/>
      <c r="AC44151" s="14"/>
      <c r="AG44151" s="10"/>
      <c r="AH44151" s="10"/>
      <c r="AL44151" s="84"/>
      <c r="AM44151" s="84"/>
    </row>
    <row r="44152" spans="28:39" hidden="1" x14ac:dyDescent="0.25">
      <c r="AB44152" s="14"/>
      <c r="AC44152" s="14"/>
      <c r="AG44152" s="10"/>
      <c r="AH44152" s="10"/>
      <c r="AL44152" s="84"/>
      <c r="AM44152" s="84"/>
    </row>
    <row r="44153" spans="28:39" hidden="1" x14ac:dyDescent="0.25">
      <c r="AB44153" s="14"/>
      <c r="AC44153" s="14"/>
      <c r="AG44153" s="10"/>
      <c r="AH44153" s="10"/>
      <c r="AL44153" s="84"/>
      <c r="AM44153" s="84"/>
    </row>
    <row r="44154" spans="28:39" hidden="1" x14ac:dyDescent="0.25">
      <c r="AB44154" s="14"/>
      <c r="AC44154" s="14"/>
      <c r="AG44154" s="10"/>
      <c r="AH44154" s="10"/>
      <c r="AL44154" s="84"/>
      <c r="AM44154" s="84"/>
    </row>
    <row r="44155" spans="28:39" hidden="1" x14ac:dyDescent="0.25">
      <c r="AB44155" s="14"/>
      <c r="AC44155" s="14"/>
      <c r="AG44155" s="10"/>
      <c r="AH44155" s="10"/>
      <c r="AL44155" s="84"/>
      <c r="AM44155" s="84"/>
    </row>
    <row r="44156" spans="28:39" hidden="1" x14ac:dyDescent="0.25">
      <c r="AB44156" s="14"/>
      <c r="AC44156" s="14"/>
      <c r="AG44156" s="10"/>
      <c r="AH44156" s="10"/>
      <c r="AL44156" s="84"/>
      <c r="AM44156" s="84"/>
    </row>
    <row r="44157" spans="28:39" hidden="1" x14ac:dyDescent="0.25">
      <c r="AB44157" s="14"/>
      <c r="AC44157" s="14"/>
      <c r="AG44157" s="10"/>
      <c r="AH44157" s="10"/>
      <c r="AL44157" s="84"/>
      <c r="AM44157" s="84"/>
    </row>
    <row r="44158" spans="28:39" hidden="1" x14ac:dyDescent="0.25">
      <c r="AB44158" s="14"/>
      <c r="AC44158" s="14"/>
      <c r="AG44158" s="10"/>
      <c r="AH44158" s="10"/>
      <c r="AL44158" s="84"/>
      <c r="AM44158" s="84"/>
    </row>
    <row r="44159" spans="28:39" hidden="1" x14ac:dyDescent="0.25">
      <c r="AB44159" s="14"/>
      <c r="AC44159" s="14"/>
      <c r="AG44159" s="10"/>
      <c r="AH44159" s="10"/>
      <c r="AL44159" s="84"/>
      <c r="AM44159" s="84"/>
    </row>
    <row r="44160" spans="28:39" hidden="1" x14ac:dyDescent="0.25">
      <c r="AB44160" s="14"/>
      <c r="AC44160" s="14"/>
      <c r="AG44160" s="10"/>
      <c r="AH44160" s="10"/>
      <c r="AL44160" s="84"/>
      <c r="AM44160" s="84"/>
    </row>
    <row r="44161" spans="28:39" hidden="1" x14ac:dyDescent="0.25">
      <c r="AB44161" s="14"/>
      <c r="AC44161" s="14"/>
      <c r="AG44161" s="10"/>
      <c r="AH44161" s="10"/>
      <c r="AL44161" s="84"/>
      <c r="AM44161" s="84"/>
    </row>
    <row r="44162" spans="28:39" hidden="1" x14ac:dyDescent="0.25">
      <c r="AB44162" s="14"/>
      <c r="AC44162" s="14"/>
      <c r="AG44162" s="10"/>
      <c r="AH44162" s="10"/>
      <c r="AL44162" s="84"/>
      <c r="AM44162" s="84"/>
    </row>
    <row r="44163" spans="28:39" hidden="1" x14ac:dyDescent="0.25">
      <c r="AB44163" s="14"/>
      <c r="AC44163" s="14"/>
      <c r="AG44163" s="10"/>
      <c r="AH44163" s="10"/>
      <c r="AL44163" s="84"/>
      <c r="AM44163" s="84"/>
    </row>
    <row r="44164" spans="28:39" hidden="1" x14ac:dyDescent="0.25">
      <c r="AB44164" s="14"/>
      <c r="AC44164" s="14"/>
      <c r="AG44164" s="10"/>
      <c r="AH44164" s="10"/>
      <c r="AL44164" s="84"/>
      <c r="AM44164" s="84"/>
    </row>
    <row r="44165" spans="28:39" hidden="1" x14ac:dyDescent="0.25">
      <c r="AB44165" s="14"/>
      <c r="AC44165" s="14"/>
      <c r="AG44165" s="10"/>
      <c r="AH44165" s="10"/>
      <c r="AL44165" s="84"/>
      <c r="AM44165" s="84"/>
    </row>
    <row r="44166" spans="28:39" hidden="1" x14ac:dyDescent="0.25">
      <c r="AB44166" s="14"/>
      <c r="AC44166" s="14"/>
      <c r="AG44166" s="10"/>
      <c r="AH44166" s="10"/>
      <c r="AL44166" s="84"/>
      <c r="AM44166" s="84"/>
    </row>
    <row r="44167" spans="28:39" hidden="1" x14ac:dyDescent="0.25">
      <c r="AB44167" s="14"/>
      <c r="AC44167" s="14"/>
      <c r="AG44167" s="10"/>
      <c r="AH44167" s="10"/>
      <c r="AL44167" s="84"/>
      <c r="AM44167" s="84"/>
    </row>
    <row r="44168" spans="28:39" hidden="1" x14ac:dyDescent="0.25">
      <c r="AB44168" s="14"/>
      <c r="AC44168" s="14"/>
      <c r="AG44168" s="10"/>
      <c r="AH44168" s="10"/>
      <c r="AL44168" s="84"/>
      <c r="AM44168" s="84"/>
    </row>
    <row r="44169" spans="28:39" hidden="1" x14ac:dyDescent="0.25">
      <c r="AB44169" s="14"/>
      <c r="AC44169" s="14"/>
      <c r="AG44169" s="10"/>
      <c r="AH44169" s="10"/>
      <c r="AL44169" s="84"/>
      <c r="AM44169" s="84"/>
    </row>
    <row r="44170" spans="28:39" hidden="1" x14ac:dyDescent="0.25">
      <c r="AB44170" s="14"/>
      <c r="AC44170" s="14"/>
      <c r="AG44170" s="10"/>
      <c r="AH44170" s="10"/>
      <c r="AL44170" s="84"/>
      <c r="AM44170" s="84"/>
    </row>
    <row r="44171" spans="28:39" hidden="1" x14ac:dyDescent="0.25">
      <c r="AB44171" s="14"/>
      <c r="AC44171" s="14"/>
      <c r="AG44171" s="10"/>
      <c r="AH44171" s="10"/>
      <c r="AL44171" s="84"/>
      <c r="AM44171" s="84"/>
    </row>
    <row r="44172" spans="28:39" hidden="1" x14ac:dyDescent="0.25">
      <c r="AB44172" s="14"/>
      <c r="AC44172" s="14"/>
      <c r="AG44172" s="10"/>
      <c r="AH44172" s="10"/>
      <c r="AL44172" s="84"/>
      <c r="AM44172" s="84"/>
    </row>
    <row r="44173" spans="28:39" hidden="1" x14ac:dyDescent="0.25">
      <c r="AB44173" s="14"/>
      <c r="AC44173" s="14"/>
      <c r="AG44173" s="10"/>
      <c r="AH44173" s="10"/>
      <c r="AL44173" s="84"/>
      <c r="AM44173" s="84"/>
    </row>
    <row r="44174" spans="28:39" hidden="1" x14ac:dyDescent="0.25">
      <c r="AB44174" s="14"/>
      <c r="AC44174" s="14"/>
      <c r="AG44174" s="10"/>
      <c r="AH44174" s="10"/>
      <c r="AL44174" s="84"/>
      <c r="AM44174" s="84"/>
    </row>
    <row r="44175" spans="28:39" hidden="1" x14ac:dyDescent="0.25">
      <c r="AB44175" s="14"/>
      <c r="AC44175" s="14"/>
      <c r="AG44175" s="10"/>
      <c r="AH44175" s="10"/>
      <c r="AL44175" s="84"/>
      <c r="AM44175" s="84"/>
    </row>
    <row r="44176" spans="28:39" hidden="1" x14ac:dyDescent="0.25">
      <c r="AB44176" s="14"/>
      <c r="AC44176" s="14"/>
      <c r="AG44176" s="10"/>
      <c r="AH44176" s="10"/>
      <c r="AL44176" s="84"/>
      <c r="AM44176" s="84"/>
    </row>
    <row r="44177" spans="28:39" hidden="1" x14ac:dyDescent="0.25">
      <c r="AB44177" s="14"/>
      <c r="AC44177" s="14"/>
      <c r="AG44177" s="10"/>
      <c r="AH44177" s="10"/>
      <c r="AL44177" s="84"/>
      <c r="AM44177" s="84"/>
    </row>
    <row r="44178" spans="28:39" hidden="1" x14ac:dyDescent="0.25">
      <c r="AB44178" s="14"/>
      <c r="AC44178" s="14"/>
      <c r="AG44178" s="10"/>
      <c r="AH44178" s="10"/>
      <c r="AL44178" s="84"/>
      <c r="AM44178" s="84"/>
    </row>
    <row r="44179" spans="28:39" hidden="1" x14ac:dyDescent="0.25">
      <c r="AB44179" s="14"/>
      <c r="AC44179" s="14"/>
      <c r="AG44179" s="10"/>
      <c r="AH44179" s="10"/>
      <c r="AL44179" s="84"/>
      <c r="AM44179" s="84"/>
    </row>
    <row r="44180" spans="28:39" hidden="1" x14ac:dyDescent="0.25">
      <c r="AB44180" s="14"/>
      <c r="AC44180" s="14"/>
      <c r="AG44180" s="10"/>
      <c r="AH44180" s="10"/>
      <c r="AL44180" s="84"/>
      <c r="AM44180" s="84"/>
    </row>
    <row r="44181" spans="28:39" hidden="1" x14ac:dyDescent="0.25">
      <c r="AB44181" s="14"/>
      <c r="AC44181" s="14"/>
      <c r="AG44181" s="10"/>
      <c r="AH44181" s="10"/>
      <c r="AL44181" s="84"/>
      <c r="AM44181" s="84"/>
    </row>
    <row r="44182" spans="28:39" hidden="1" x14ac:dyDescent="0.25">
      <c r="AB44182" s="14"/>
      <c r="AC44182" s="14"/>
      <c r="AG44182" s="10"/>
      <c r="AH44182" s="10"/>
      <c r="AL44182" s="84"/>
      <c r="AM44182" s="84"/>
    </row>
    <row r="44183" spans="28:39" hidden="1" x14ac:dyDescent="0.25">
      <c r="AB44183" s="14"/>
      <c r="AC44183" s="14"/>
      <c r="AG44183" s="10"/>
      <c r="AH44183" s="10"/>
      <c r="AL44183" s="84"/>
      <c r="AM44183" s="84"/>
    </row>
    <row r="44184" spans="28:39" hidden="1" x14ac:dyDescent="0.25">
      <c r="AB44184" s="14"/>
      <c r="AC44184" s="14"/>
      <c r="AG44184" s="10"/>
      <c r="AH44184" s="10"/>
      <c r="AL44184" s="84"/>
      <c r="AM44184" s="84"/>
    </row>
    <row r="44185" spans="28:39" hidden="1" x14ac:dyDescent="0.25">
      <c r="AB44185" s="14"/>
      <c r="AC44185" s="14"/>
      <c r="AG44185" s="10"/>
      <c r="AH44185" s="10"/>
      <c r="AL44185" s="84"/>
      <c r="AM44185" s="84"/>
    </row>
    <row r="44186" spans="28:39" hidden="1" x14ac:dyDescent="0.25">
      <c r="AB44186" s="14"/>
      <c r="AC44186" s="14"/>
      <c r="AG44186" s="10"/>
      <c r="AH44186" s="10"/>
      <c r="AL44186" s="84"/>
      <c r="AM44186" s="84"/>
    </row>
    <row r="44187" spans="28:39" hidden="1" x14ac:dyDescent="0.25">
      <c r="AB44187" s="14"/>
      <c r="AC44187" s="14"/>
      <c r="AG44187" s="10"/>
      <c r="AH44187" s="10"/>
      <c r="AL44187" s="84"/>
      <c r="AM44187" s="84"/>
    </row>
    <row r="44188" spans="28:39" hidden="1" x14ac:dyDescent="0.25">
      <c r="AB44188" s="14"/>
      <c r="AC44188" s="14"/>
      <c r="AG44188" s="10"/>
      <c r="AH44188" s="10"/>
      <c r="AL44188" s="84"/>
      <c r="AM44188" s="84"/>
    </row>
    <row r="44189" spans="28:39" hidden="1" x14ac:dyDescent="0.25">
      <c r="AB44189" s="14"/>
      <c r="AC44189" s="14"/>
      <c r="AG44189" s="10"/>
      <c r="AH44189" s="10"/>
      <c r="AL44189" s="84"/>
      <c r="AM44189" s="84"/>
    </row>
    <row r="44190" spans="28:39" hidden="1" x14ac:dyDescent="0.25">
      <c r="AB44190" s="14"/>
      <c r="AC44190" s="14"/>
      <c r="AG44190" s="10"/>
      <c r="AH44190" s="10"/>
      <c r="AL44190" s="84"/>
      <c r="AM44190" s="84"/>
    </row>
    <row r="44191" spans="28:39" hidden="1" x14ac:dyDescent="0.25">
      <c r="AB44191" s="14"/>
      <c r="AC44191" s="14"/>
      <c r="AG44191" s="10"/>
      <c r="AH44191" s="10"/>
      <c r="AL44191" s="84"/>
      <c r="AM44191" s="84"/>
    </row>
    <row r="44192" spans="28:39" hidden="1" x14ac:dyDescent="0.25">
      <c r="AB44192" s="14"/>
      <c r="AC44192" s="14"/>
      <c r="AG44192" s="10"/>
      <c r="AH44192" s="10"/>
      <c r="AL44192" s="84"/>
      <c r="AM44192" s="84"/>
    </row>
    <row r="44193" spans="28:39" hidden="1" x14ac:dyDescent="0.25">
      <c r="AB44193" s="14"/>
      <c r="AC44193" s="14"/>
      <c r="AG44193" s="10"/>
      <c r="AH44193" s="10"/>
      <c r="AL44193" s="84"/>
      <c r="AM44193" s="84"/>
    </row>
    <row r="44194" spans="28:39" hidden="1" x14ac:dyDescent="0.25">
      <c r="AB44194" s="14"/>
      <c r="AC44194" s="14"/>
      <c r="AG44194" s="10"/>
      <c r="AH44194" s="10"/>
      <c r="AL44194" s="84"/>
      <c r="AM44194" s="84"/>
    </row>
    <row r="44195" spans="28:39" hidden="1" x14ac:dyDescent="0.25">
      <c r="AB44195" s="14"/>
      <c r="AC44195" s="14"/>
      <c r="AG44195" s="10"/>
      <c r="AH44195" s="10"/>
      <c r="AL44195" s="84"/>
      <c r="AM44195" s="84"/>
    </row>
    <row r="44196" spans="28:39" hidden="1" x14ac:dyDescent="0.25">
      <c r="AB44196" s="14"/>
      <c r="AC44196" s="14"/>
      <c r="AG44196" s="10"/>
      <c r="AH44196" s="10"/>
      <c r="AL44196" s="84"/>
      <c r="AM44196" s="84"/>
    </row>
    <row r="44197" spans="28:39" hidden="1" x14ac:dyDescent="0.25">
      <c r="AB44197" s="14"/>
      <c r="AC44197" s="14"/>
      <c r="AG44197" s="10"/>
      <c r="AH44197" s="10"/>
      <c r="AL44197" s="84"/>
      <c r="AM44197" s="84"/>
    </row>
    <row r="44198" spans="28:39" hidden="1" x14ac:dyDescent="0.25">
      <c r="AB44198" s="14"/>
      <c r="AC44198" s="14"/>
      <c r="AG44198" s="10"/>
      <c r="AH44198" s="10"/>
      <c r="AL44198" s="84"/>
      <c r="AM44198" s="84"/>
    </row>
    <row r="44199" spans="28:39" hidden="1" x14ac:dyDescent="0.25">
      <c r="AB44199" s="14"/>
      <c r="AC44199" s="14"/>
      <c r="AG44199" s="10"/>
      <c r="AH44199" s="10"/>
      <c r="AL44199" s="84"/>
      <c r="AM44199" s="84"/>
    </row>
    <row r="44200" spans="28:39" hidden="1" x14ac:dyDescent="0.25">
      <c r="AB44200" s="14"/>
      <c r="AC44200" s="14"/>
      <c r="AG44200" s="10"/>
      <c r="AH44200" s="10"/>
      <c r="AL44200" s="84"/>
      <c r="AM44200" s="84"/>
    </row>
    <row r="44201" spans="28:39" hidden="1" x14ac:dyDescent="0.25">
      <c r="AB44201" s="14"/>
      <c r="AC44201" s="14"/>
      <c r="AG44201" s="10"/>
      <c r="AH44201" s="10"/>
      <c r="AL44201" s="84"/>
      <c r="AM44201" s="84"/>
    </row>
    <row r="44202" spans="28:39" hidden="1" x14ac:dyDescent="0.25">
      <c r="AB44202" s="14"/>
      <c r="AC44202" s="14"/>
      <c r="AG44202" s="10"/>
      <c r="AH44202" s="10"/>
      <c r="AL44202" s="84"/>
      <c r="AM44202" s="84"/>
    </row>
    <row r="44203" spans="28:39" hidden="1" x14ac:dyDescent="0.25">
      <c r="AB44203" s="14"/>
      <c r="AC44203" s="14"/>
      <c r="AG44203" s="10"/>
      <c r="AH44203" s="10"/>
      <c r="AL44203" s="84"/>
      <c r="AM44203" s="84"/>
    </row>
    <row r="44204" spans="28:39" hidden="1" x14ac:dyDescent="0.25">
      <c r="AB44204" s="14"/>
      <c r="AC44204" s="14"/>
      <c r="AG44204" s="10"/>
      <c r="AH44204" s="10"/>
      <c r="AL44204" s="84"/>
      <c r="AM44204" s="84"/>
    </row>
    <row r="44205" spans="28:39" hidden="1" x14ac:dyDescent="0.25">
      <c r="AB44205" s="14"/>
      <c r="AC44205" s="14"/>
      <c r="AG44205" s="10"/>
      <c r="AH44205" s="10"/>
      <c r="AL44205" s="84"/>
      <c r="AM44205" s="84"/>
    </row>
    <row r="44206" spans="28:39" hidden="1" x14ac:dyDescent="0.25">
      <c r="AB44206" s="14"/>
      <c r="AC44206" s="14"/>
      <c r="AG44206" s="10"/>
      <c r="AH44206" s="10"/>
      <c r="AL44206" s="84"/>
      <c r="AM44206" s="84"/>
    </row>
    <row r="44207" spans="28:39" hidden="1" x14ac:dyDescent="0.25">
      <c r="AB44207" s="14"/>
      <c r="AC44207" s="14"/>
      <c r="AG44207" s="10"/>
      <c r="AH44207" s="10"/>
      <c r="AL44207" s="84"/>
      <c r="AM44207" s="84"/>
    </row>
    <row r="44208" spans="28:39" hidden="1" x14ac:dyDescent="0.25">
      <c r="AB44208" s="14"/>
      <c r="AC44208" s="14"/>
      <c r="AG44208" s="10"/>
      <c r="AH44208" s="10"/>
      <c r="AL44208" s="84"/>
      <c r="AM44208" s="84"/>
    </row>
    <row r="44209" spans="28:39" hidden="1" x14ac:dyDescent="0.25">
      <c r="AB44209" s="14"/>
      <c r="AC44209" s="14"/>
      <c r="AG44209" s="10"/>
      <c r="AH44209" s="10"/>
      <c r="AL44209" s="84"/>
      <c r="AM44209" s="84"/>
    </row>
    <row r="44210" spans="28:39" hidden="1" x14ac:dyDescent="0.25">
      <c r="AB44210" s="14"/>
      <c r="AC44210" s="14"/>
      <c r="AG44210" s="10"/>
      <c r="AH44210" s="10"/>
      <c r="AL44210" s="84"/>
      <c r="AM44210" s="84"/>
    </row>
    <row r="44211" spans="28:39" hidden="1" x14ac:dyDescent="0.25">
      <c r="AB44211" s="14"/>
      <c r="AC44211" s="14"/>
      <c r="AG44211" s="10"/>
      <c r="AH44211" s="10"/>
      <c r="AL44211" s="84"/>
      <c r="AM44211" s="84"/>
    </row>
    <row r="44212" spans="28:39" hidden="1" x14ac:dyDescent="0.25">
      <c r="AB44212" s="14"/>
      <c r="AC44212" s="14"/>
      <c r="AG44212" s="10"/>
      <c r="AH44212" s="10"/>
      <c r="AL44212" s="84"/>
      <c r="AM44212" s="84"/>
    </row>
    <row r="44213" spans="28:39" hidden="1" x14ac:dyDescent="0.25">
      <c r="AB44213" s="14"/>
      <c r="AC44213" s="14"/>
      <c r="AG44213" s="10"/>
      <c r="AH44213" s="10"/>
      <c r="AL44213" s="84"/>
      <c r="AM44213" s="84"/>
    </row>
    <row r="44214" spans="28:39" hidden="1" x14ac:dyDescent="0.25">
      <c r="AB44214" s="14"/>
      <c r="AC44214" s="14"/>
      <c r="AG44214" s="10"/>
      <c r="AH44214" s="10"/>
      <c r="AL44214" s="84"/>
      <c r="AM44214" s="84"/>
    </row>
    <row r="44215" spans="28:39" hidden="1" x14ac:dyDescent="0.25">
      <c r="AB44215" s="14"/>
      <c r="AC44215" s="14"/>
      <c r="AG44215" s="10"/>
      <c r="AH44215" s="10"/>
      <c r="AL44215" s="84"/>
      <c r="AM44215" s="84"/>
    </row>
    <row r="44216" spans="28:39" hidden="1" x14ac:dyDescent="0.25">
      <c r="AB44216" s="14"/>
      <c r="AC44216" s="14"/>
      <c r="AG44216" s="10"/>
      <c r="AH44216" s="10"/>
      <c r="AL44216" s="84"/>
      <c r="AM44216" s="84"/>
    </row>
    <row r="44217" spans="28:39" hidden="1" x14ac:dyDescent="0.25">
      <c r="AB44217" s="14"/>
      <c r="AC44217" s="14"/>
      <c r="AG44217" s="10"/>
      <c r="AH44217" s="10"/>
      <c r="AL44217" s="84"/>
      <c r="AM44217" s="84"/>
    </row>
    <row r="44218" spans="28:39" hidden="1" x14ac:dyDescent="0.25">
      <c r="AB44218" s="14"/>
      <c r="AC44218" s="14"/>
      <c r="AG44218" s="10"/>
      <c r="AH44218" s="10"/>
      <c r="AL44218" s="84"/>
      <c r="AM44218" s="84"/>
    </row>
    <row r="44219" spans="28:39" hidden="1" x14ac:dyDescent="0.25">
      <c r="AB44219" s="14"/>
      <c r="AC44219" s="14"/>
      <c r="AG44219" s="10"/>
      <c r="AH44219" s="10"/>
      <c r="AL44219" s="84"/>
      <c r="AM44219" s="84"/>
    </row>
    <row r="44220" spans="28:39" hidden="1" x14ac:dyDescent="0.25">
      <c r="AB44220" s="14"/>
      <c r="AC44220" s="14"/>
      <c r="AG44220" s="10"/>
      <c r="AH44220" s="10"/>
      <c r="AL44220" s="84"/>
      <c r="AM44220" s="84"/>
    </row>
    <row r="44221" spans="28:39" hidden="1" x14ac:dyDescent="0.25">
      <c r="AB44221" s="14"/>
      <c r="AC44221" s="14"/>
      <c r="AG44221" s="10"/>
      <c r="AH44221" s="10"/>
      <c r="AL44221" s="84"/>
      <c r="AM44221" s="84"/>
    </row>
    <row r="44222" spans="28:39" hidden="1" x14ac:dyDescent="0.25">
      <c r="AB44222" s="14"/>
      <c r="AC44222" s="14"/>
      <c r="AG44222" s="10"/>
      <c r="AH44222" s="10"/>
      <c r="AL44222" s="84"/>
      <c r="AM44222" s="84"/>
    </row>
    <row r="44223" spans="28:39" hidden="1" x14ac:dyDescent="0.25">
      <c r="AB44223" s="14"/>
      <c r="AC44223" s="14"/>
      <c r="AG44223" s="10"/>
      <c r="AH44223" s="10"/>
      <c r="AL44223" s="84"/>
      <c r="AM44223" s="84"/>
    </row>
    <row r="44224" spans="28:39" hidden="1" x14ac:dyDescent="0.25">
      <c r="AB44224" s="14"/>
      <c r="AC44224" s="14"/>
      <c r="AG44224" s="10"/>
      <c r="AH44224" s="10"/>
      <c r="AL44224" s="84"/>
      <c r="AM44224" s="84"/>
    </row>
    <row r="44225" spans="28:39" hidden="1" x14ac:dyDescent="0.25">
      <c r="AB44225" s="14"/>
      <c r="AC44225" s="14"/>
      <c r="AG44225" s="10"/>
      <c r="AH44225" s="10"/>
      <c r="AL44225" s="84"/>
      <c r="AM44225" s="84"/>
    </row>
    <row r="44226" spans="28:39" hidden="1" x14ac:dyDescent="0.25">
      <c r="AB44226" s="14"/>
      <c r="AC44226" s="14"/>
      <c r="AG44226" s="10"/>
      <c r="AH44226" s="10"/>
      <c r="AL44226" s="84"/>
      <c r="AM44226" s="84"/>
    </row>
    <row r="44227" spans="28:39" hidden="1" x14ac:dyDescent="0.25">
      <c r="AB44227" s="14"/>
      <c r="AC44227" s="14"/>
      <c r="AG44227" s="10"/>
      <c r="AH44227" s="10"/>
      <c r="AL44227" s="84"/>
      <c r="AM44227" s="84"/>
    </row>
    <row r="44228" spans="28:39" hidden="1" x14ac:dyDescent="0.25">
      <c r="AB44228" s="14"/>
      <c r="AC44228" s="14"/>
      <c r="AG44228" s="10"/>
      <c r="AH44228" s="10"/>
      <c r="AL44228" s="84"/>
      <c r="AM44228" s="84"/>
    </row>
    <row r="44229" spans="28:39" hidden="1" x14ac:dyDescent="0.25">
      <c r="AB44229" s="14"/>
      <c r="AC44229" s="14"/>
      <c r="AG44229" s="10"/>
      <c r="AH44229" s="10"/>
      <c r="AL44229" s="84"/>
      <c r="AM44229" s="84"/>
    </row>
    <row r="44230" spans="28:39" hidden="1" x14ac:dyDescent="0.25">
      <c r="AB44230" s="14"/>
      <c r="AC44230" s="14"/>
      <c r="AG44230" s="10"/>
      <c r="AH44230" s="10"/>
      <c r="AL44230" s="84"/>
      <c r="AM44230" s="84"/>
    </row>
    <row r="44231" spans="28:39" hidden="1" x14ac:dyDescent="0.25">
      <c r="AB44231" s="14"/>
      <c r="AC44231" s="14"/>
      <c r="AG44231" s="10"/>
      <c r="AH44231" s="10"/>
      <c r="AL44231" s="84"/>
      <c r="AM44231" s="84"/>
    </row>
    <row r="44232" spans="28:39" hidden="1" x14ac:dyDescent="0.25">
      <c r="AB44232" s="14"/>
      <c r="AC44232" s="14"/>
      <c r="AG44232" s="10"/>
      <c r="AH44232" s="10"/>
      <c r="AL44232" s="84"/>
      <c r="AM44232" s="84"/>
    </row>
    <row r="44233" spans="28:39" hidden="1" x14ac:dyDescent="0.25">
      <c r="AB44233" s="14"/>
      <c r="AC44233" s="14"/>
      <c r="AG44233" s="10"/>
      <c r="AH44233" s="10"/>
      <c r="AL44233" s="84"/>
      <c r="AM44233" s="84"/>
    </row>
    <row r="44234" spans="28:39" hidden="1" x14ac:dyDescent="0.25">
      <c r="AB44234" s="14"/>
      <c r="AC44234" s="14"/>
      <c r="AG44234" s="10"/>
      <c r="AH44234" s="10"/>
      <c r="AL44234" s="84"/>
      <c r="AM44234" s="84"/>
    </row>
    <row r="44235" spans="28:39" hidden="1" x14ac:dyDescent="0.25">
      <c r="AB44235" s="14"/>
      <c r="AC44235" s="14"/>
      <c r="AG44235" s="10"/>
      <c r="AH44235" s="10"/>
      <c r="AL44235" s="84"/>
      <c r="AM44235" s="84"/>
    </row>
    <row r="44236" spans="28:39" hidden="1" x14ac:dyDescent="0.25">
      <c r="AB44236" s="14"/>
      <c r="AC44236" s="14"/>
      <c r="AG44236" s="10"/>
      <c r="AH44236" s="10"/>
      <c r="AL44236" s="84"/>
      <c r="AM44236" s="84"/>
    </row>
    <row r="44237" spans="28:39" hidden="1" x14ac:dyDescent="0.25">
      <c r="AB44237" s="14"/>
      <c r="AC44237" s="14"/>
      <c r="AG44237" s="10"/>
      <c r="AH44237" s="10"/>
      <c r="AL44237" s="84"/>
      <c r="AM44237" s="84"/>
    </row>
    <row r="44238" spans="28:39" hidden="1" x14ac:dyDescent="0.25">
      <c r="AB44238" s="14"/>
      <c r="AC44238" s="14"/>
      <c r="AG44238" s="10"/>
      <c r="AH44238" s="10"/>
      <c r="AL44238" s="84"/>
      <c r="AM44238" s="84"/>
    </row>
    <row r="44239" spans="28:39" hidden="1" x14ac:dyDescent="0.25">
      <c r="AB44239" s="14"/>
      <c r="AC44239" s="14"/>
      <c r="AG44239" s="10"/>
      <c r="AH44239" s="10"/>
      <c r="AL44239" s="84"/>
      <c r="AM44239" s="84"/>
    </row>
    <row r="44240" spans="28:39" hidden="1" x14ac:dyDescent="0.25">
      <c r="AB44240" s="14"/>
      <c r="AC44240" s="14"/>
      <c r="AG44240" s="10"/>
      <c r="AH44240" s="10"/>
      <c r="AL44240" s="84"/>
      <c r="AM44240" s="84"/>
    </row>
    <row r="44241" spans="28:39" hidden="1" x14ac:dyDescent="0.25">
      <c r="AB44241" s="14"/>
      <c r="AC44241" s="14"/>
      <c r="AG44241" s="10"/>
      <c r="AH44241" s="10"/>
      <c r="AL44241" s="84"/>
      <c r="AM44241" s="84"/>
    </row>
    <row r="44242" spans="28:39" hidden="1" x14ac:dyDescent="0.25">
      <c r="AB44242" s="14"/>
      <c r="AC44242" s="14"/>
      <c r="AG44242" s="10"/>
      <c r="AH44242" s="10"/>
      <c r="AL44242" s="84"/>
      <c r="AM44242" s="84"/>
    </row>
    <row r="44243" spans="28:39" hidden="1" x14ac:dyDescent="0.25">
      <c r="AB44243" s="14"/>
      <c r="AC44243" s="14"/>
      <c r="AG44243" s="10"/>
      <c r="AH44243" s="10"/>
      <c r="AL44243" s="84"/>
      <c r="AM44243" s="84"/>
    </row>
    <row r="44244" spans="28:39" hidden="1" x14ac:dyDescent="0.25">
      <c r="AB44244" s="14"/>
      <c r="AC44244" s="14"/>
      <c r="AG44244" s="10"/>
      <c r="AH44244" s="10"/>
      <c r="AL44244" s="84"/>
      <c r="AM44244" s="84"/>
    </row>
    <row r="44245" spans="28:39" hidden="1" x14ac:dyDescent="0.25">
      <c r="AB44245" s="14"/>
      <c r="AC44245" s="14"/>
      <c r="AG44245" s="10"/>
      <c r="AH44245" s="10"/>
      <c r="AL44245" s="84"/>
      <c r="AM44245" s="84"/>
    </row>
    <row r="44246" spans="28:39" hidden="1" x14ac:dyDescent="0.25">
      <c r="AB44246" s="14"/>
      <c r="AC44246" s="14"/>
      <c r="AG44246" s="10"/>
      <c r="AH44246" s="10"/>
      <c r="AL44246" s="84"/>
      <c r="AM44246" s="84"/>
    </row>
    <row r="44247" spans="28:39" hidden="1" x14ac:dyDescent="0.25">
      <c r="AB44247" s="14"/>
      <c r="AC44247" s="14"/>
      <c r="AG44247" s="10"/>
      <c r="AH44247" s="10"/>
      <c r="AL44247" s="84"/>
      <c r="AM44247" s="84"/>
    </row>
    <row r="44248" spans="28:39" hidden="1" x14ac:dyDescent="0.25">
      <c r="AB44248" s="14"/>
      <c r="AC44248" s="14"/>
      <c r="AG44248" s="10"/>
      <c r="AH44248" s="10"/>
      <c r="AL44248" s="84"/>
      <c r="AM44248" s="84"/>
    </row>
    <row r="44249" spans="28:39" hidden="1" x14ac:dyDescent="0.25">
      <c r="AB44249" s="14"/>
      <c r="AC44249" s="14"/>
      <c r="AG44249" s="10"/>
      <c r="AH44249" s="10"/>
      <c r="AL44249" s="84"/>
      <c r="AM44249" s="84"/>
    </row>
    <row r="44250" spans="28:39" hidden="1" x14ac:dyDescent="0.25">
      <c r="AB44250" s="14"/>
      <c r="AC44250" s="14"/>
      <c r="AG44250" s="10"/>
      <c r="AH44250" s="10"/>
      <c r="AL44250" s="84"/>
      <c r="AM44250" s="84"/>
    </row>
    <row r="44251" spans="28:39" hidden="1" x14ac:dyDescent="0.25">
      <c r="AB44251" s="14"/>
      <c r="AC44251" s="14"/>
      <c r="AG44251" s="10"/>
      <c r="AH44251" s="10"/>
      <c r="AL44251" s="84"/>
      <c r="AM44251" s="84"/>
    </row>
    <row r="44252" spans="28:39" hidden="1" x14ac:dyDescent="0.25">
      <c r="AB44252" s="14"/>
      <c r="AC44252" s="14"/>
      <c r="AG44252" s="10"/>
      <c r="AH44252" s="10"/>
      <c r="AL44252" s="84"/>
      <c r="AM44252" s="84"/>
    </row>
    <row r="44253" spans="28:39" hidden="1" x14ac:dyDescent="0.25">
      <c r="AB44253" s="14"/>
      <c r="AC44253" s="14"/>
      <c r="AG44253" s="10"/>
      <c r="AH44253" s="10"/>
      <c r="AL44253" s="84"/>
      <c r="AM44253" s="84"/>
    </row>
    <row r="44254" spans="28:39" hidden="1" x14ac:dyDescent="0.25">
      <c r="AB44254" s="14"/>
      <c r="AC44254" s="14"/>
      <c r="AG44254" s="10"/>
      <c r="AH44254" s="10"/>
      <c r="AL44254" s="84"/>
      <c r="AM44254" s="84"/>
    </row>
    <row r="44255" spans="28:39" hidden="1" x14ac:dyDescent="0.25">
      <c r="AB44255" s="14"/>
      <c r="AC44255" s="14"/>
      <c r="AG44255" s="10"/>
      <c r="AH44255" s="10"/>
      <c r="AL44255" s="84"/>
      <c r="AM44255" s="84"/>
    </row>
    <row r="44256" spans="28:39" hidden="1" x14ac:dyDescent="0.25">
      <c r="AB44256" s="14"/>
      <c r="AC44256" s="14"/>
      <c r="AG44256" s="10"/>
      <c r="AH44256" s="10"/>
      <c r="AL44256" s="84"/>
      <c r="AM44256" s="84"/>
    </row>
    <row r="44257" spans="28:39" hidden="1" x14ac:dyDescent="0.25">
      <c r="AB44257" s="14"/>
      <c r="AC44257" s="14"/>
      <c r="AG44257" s="10"/>
      <c r="AH44257" s="10"/>
      <c r="AL44257" s="84"/>
      <c r="AM44257" s="84"/>
    </row>
    <row r="44258" spans="28:39" hidden="1" x14ac:dyDescent="0.25">
      <c r="AB44258" s="14"/>
      <c r="AC44258" s="14"/>
      <c r="AG44258" s="10"/>
      <c r="AH44258" s="10"/>
      <c r="AL44258" s="84"/>
      <c r="AM44258" s="84"/>
    </row>
    <row r="44259" spans="28:39" hidden="1" x14ac:dyDescent="0.25">
      <c r="AB44259" s="14"/>
      <c r="AC44259" s="14"/>
      <c r="AG44259" s="10"/>
      <c r="AH44259" s="10"/>
      <c r="AL44259" s="84"/>
      <c r="AM44259" s="84"/>
    </row>
    <row r="44260" spans="28:39" hidden="1" x14ac:dyDescent="0.25">
      <c r="AB44260" s="14"/>
      <c r="AC44260" s="14"/>
      <c r="AG44260" s="10"/>
      <c r="AH44260" s="10"/>
      <c r="AL44260" s="84"/>
      <c r="AM44260" s="84"/>
    </row>
    <row r="44261" spans="28:39" hidden="1" x14ac:dyDescent="0.25">
      <c r="AB44261" s="14"/>
      <c r="AC44261" s="14"/>
      <c r="AG44261" s="10"/>
      <c r="AH44261" s="10"/>
      <c r="AL44261" s="84"/>
      <c r="AM44261" s="84"/>
    </row>
    <row r="44262" spans="28:39" hidden="1" x14ac:dyDescent="0.25">
      <c r="AB44262" s="14"/>
      <c r="AC44262" s="14"/>
      <c r="AG44262" s="10"/>
      <c r="AH44262" s="10"/>
      <c r="AL44262" s="84"/>
      <c r="AM44262" s="84"/>
    </row>
    <row r="44263" spans="28:39" hidden="1" x14ac:dyDescent="0.25">
      <c r="AB44263" s="14"/>
      <c r="AC44263" s="14"/>
      <c r="AG44263" s="10"/>
      <c r="AH44263" s="10"/>
      <c r="AL44263" s="84"/>
      <c r="AM44263" s="84"/>
    </row>
    <row r="44264" spans="28:39" hidden="1" x14ac:dyDescent="0.25">
      <c r="AB44264" s="14"/>
      <c r="AC44264" s="14"/>
      <c r="AG44264" s="10"/>
      <c r="AH44264" s="10"/>
      <c r="AL44264" s="84"/>
      <c r="AM44264" s="84"/>
    </row>
    <row r="44265" spans="28:39" hidden="1" x14ac:dyDescent="0.25">
      <c r="AB44265" s="14"/>
      <c r="AC44265" s="14"/>
      <c r="AG44265" s="10"/>
      <c r="AH44265" s="10"/>
      <c r="AL44265" s="84"/>
      <c r="AM44265" s="84"/>
    </row>
    <row r="44266" spans="28:39" hidden="1" x14ac:dyDescent="0.25">
      <c r="AB44266" s="14"/>
      <c r="AC44266" s="14"/>
      <c r="AG44266" s="10"/>
      <c r="AH44266" s="10"/>
      <c r="AL44266" s="84"/>
      <c r="AM44266" s="84"/>
    </row>
    <row r="44267" spans="28:39" hidden="1" x14ac:dyDescent="0.25">
      <c r="AB44267" s="14"/>
      <c r="AC44267" s="14"/>
      <c r="AG44267" s="10"/>
      <c r="AH44267" s="10"/>
      <c r="AL44267" s="84"/>
      <c r="AM44267" s="84"/>
    </row>
    <row r="44268" spans="28:39" hidden="1" x14ac:dyDescent="0.25">
      <c r="AB44268" s="14"/>
      <c r="AC44268" s="14"/>
      <c r="AG44268" s="10"/>
      <c r="AH44268" s="10"/>
      <c r="AL44268" s="84"/>
      <c r="AM44268" s="84"/>
    </row>
    <row r="44269" spans="28:39" hidden="1" x14ac:dyDescent="0.25">
      <c r="AB44269" s="14"/>
      <c r="AC44269" s="14"/>
      <c r="AG44269" s="10"/>
      <c r="AH44269" s="10"/>
      <c r="AL44269" s="84"/>
      <c r="AM44269" s="84"/>
    </row>
    <row r="44270" spans="28:39" hidden="1" x14ac:dyDescent="0.25">
      <c r="AB44270" s="14"/>
      <c r="AC44270" s="14"/>
      <c r="AG44270" s="10"/>
      <c r="AH44270" s="10"/>
      <c r="AL44270" s="84"/>
      <c r="AM44270" s="84"/>
    </row>
    <row r="44271" spans="28:39" hidden="1" x14ac:dyDescent="0.25">
      <c r="AB44271" s="14"/>
      <c r="AC44271" s="14"/>
      <c r="AG44271" s="10"/>
      <c r="AH44271" s="10"/>
      <c r="AL44271" s="84"/>
      <c r="AM44271" s="84"/>
    </row>
    <row r="44272" spans="28:39" hidden="1" x14ac:dyDescent="0.25">
      <c r="AB44272" s="14"/>
      <c r="AC44272" s="14"/>
      <c r="AG44272" s="10"/>
      <c r="AH44272" s="10"/>
      <c r="AL44272" s="84"/>
      <c r="AM44272" s="84"/>
    </row>
    <row r="44273" spans="28:39" hidden="1" x14ac:dyDescent="0.25">
      <c r="AB44273" s="14"/>
      <c r="AC44273" s="14"/>
      <c r="AG44273" s="10"/>
      <c r="AH44273" s="10"/>
      <c r="AL44273" s="84"/>
      <c r="AM44273" s="84"/>
    </row>
    <row r="44274" spans="28:39" hidden="1" x14ac:dyDescent="0.25">
      <c r="AB44274" s="14"/>
      <c r="AC44274" s="14"/>
      <c r="AG44274" s="10"/>
      <c r="AH44274" s="10"/>
      <c r="AL44274" s="84"/>
      <c r="AM44274" s="84"/>
    </row>
    <row r="44275" spans="28:39" hidden="1" x14ac:dyDescent="0.25">
      <c r="AB44275" s="14"/>
      <c r="AC44275" s="14"/>
      <c r="AG44275" s="10"/>
      <c r="AH44275" s="10"/>
      <c r="AL44275" s="84"/>
      <c r="AM44275" s="84"/>
    </row>
    <row r="44276" spans="28:39" hidden="1" x14ac:dyDescent="0.25">
      <c r="AB44276" s="14"/>
      <c r="AC44276" s="14"/>
      <c r="AG44276" s="10"/>
      <c r="AH44276" s="10"/>
      <c r="AL44276" s="84"/>
      <c r="AM44276" s="84"/>
    </row>
    <row r="44277" spans="28:39" hidden="1" x14ac:dyDescent="0.25">
      <c r="AB44277" s="14"/>
      <c r="AC44277" s="14"/>
      <c r="AG44277" s="10"/>
      <c r="AH44277" s="10"/>
      <c r="AL44277" s="84"/>
      <c r="AM44277" s="84"/>
    </row>
    <row r="44278" spans="28:39" hidden="1" x14ac:dyDescent="0.25">
      <c r="AB44278" s="14"/>
      <c r="AC44278" s="14"/>
      <c r="AG44278" s="10"/>
      <c r="AH44278" s="10"/>
      <c r="AL44278" s="84"/>
      <c r="AM44278" s="84"/>
    </row>
    <row r="44279" spans="28:39" hidden="1" x14ac:dyDescent="0.25">
      <c r="AB44279" s="14"/>
      <c r="AC44279" s="14"/>
      <c r="AG44279" s="10"/>
      <c r="AH44279" s="10"/>
      <c r="AL44279" s="84"/>
      <c r="AM44279" s="84"/>
    </row>
    <row r="44280" spans="28:39" hidden="1" x14ac:dyDescent="0.25">
      <c r="AB44280" s="14"/>
      <c r="AC44280" s="14"/>
      <c r="AG44280" s="10"/>
      <c r="AH44280" s="10"/>
      <c r="AL44280" s="84"/>
      <c r="AM44280" s="84"/>
    </row>
    <row r="44281" spans="28:39" hidden="1" x14ac:dyDescent="0.25">
      <c r="AB44281" s="14"/>
      <c r="AC44281" s="14"/>
      <c r="AG44281" s="10"/>
      <c r="AH44281" s="10"/>
      <c r="AL44281" s="84"/>
      <c r="AM44281" s="84"/>
    </row>
    <row r="44282" spans="28:39" hidden="1" x14ac:dyDescent="0.25">
      <c r="AB44282" s="14"/>
      <c r="AC44282" s="14"/>
      <c r="AG44282" s="10"/>
      <c r="AH44282" s="10"/>
      <c r="AL44282" s="84"/>
      <c r="AM44282" s="84"/>
    </row>
    <row r="44283" spans="28:39" hidden="1" x14ac:dyDescent="0.25">
      <c r="AB44283" s="14"/>
      <c r="AC44283" s="14"/>
      <c r="AG44283" s="10"/>
      <c r="AH44283" s="10"/>
      <c r="AL44283" s="84"/>
      <c r="AM44283" s="84"/>
    </row>
    <row r="44284" spans="28:39" hidden="1" x14ac:dyDescent="0.25">
      <c r="AB44284" s="14"/>
      <c r="AC44284" s="14"/>
      <c r="AG44284" s="10"/>
      <c r="AH44284" s="10"/>
      <c r="AL44284" s="84"/>
      <c r="AM44284" s="84"/>
    </row>
    <row r="44285" spans="28:39" hidden="1" x14ac:dyDescent="0.25">
      <c r="AB44285" s="14"/>
      <c r="AC44285" s="14"/>
      <c r="AG44285" s="10"/>
      <c r="AH44285" s="10"/>
      <c r="AL44285" s="84"/>
      <c r="AM44285" s="84"/>
    </row>
    <row r="44286" spans="28:39" hidden="1" x14ac:dyDescent="0.25">
      <c r="AB44286" s="14"/>
      <c r="AC44286" s="14"/>
      <c r="AG44286" s="10"/>
      <c r="AH44286" s="10"/>
      <c r="AL44286" s="84"/>
      <c r="AM44286" s="84"/>
    </row>
    <row r="44287" spans="28:39" hidden="1" x14ac:dyDescent="0.25">
      <c r="AB44287" s="14"/>
      <c r="AC44287" s="14"/>
      <c r="AG44287" s="10"/>
      <c r="AH44287" s="10"/>
      <c r="AL44287" s="84"/>
      <c r="AM44287" s="84"/>
    </row>
    <row r="44288" spans="28:39" hidden="1" x14ac:dyDescent="0.25">
      <c r="AB44288" s="14"/>
      <c r="AC44288" s="14"/>
      <c r="AG44288" s="10"/>
      <c r="AH44288" s="10"/>
      <c r="AL44288" s="84"/>
      <c r="AM44288" s="84"/>
    </row>
    <row r="44289" spans="28:39" hidden="1" x14ac:dyDescent="0.25">
      <c r="AB44289" s="14"/>
      <c r="AC44289" s="14"/>
      <c r="AG44289" s="10"/>
      <c r="AH44289" s="10"/>
      <c r="AL44289" s="84"/>
      <c r="AM44289" s="84"/>
    </row>
    <row r="44290" spans="28:39" hidden="1" x14ac:dyDescent="0.25">
      <c r="AB44290" s="14"/>
      <c r="AC44290" s="14"/>
      <c r="AG44290" s="10"/>
      <c r="AH44290" s="10"/>
      <c r="AL44290" s="84"/>
      <c r="AM44290" s="84"/>
    </row>
    <row r="44291" spans="28:39" hidden="1" x14ac:dyDescent="0.25">
      <c r="AB44291" s="14"/>
      <c r="AC44291" s="14"/>
      <c r="AG44291" s="10"/>
      <c r="AH44291" s="10"/>
      <c r="AL44291" s="84"/>
      <c r="AM44291" s="84"/>
    </row>
    <row r="44292" spans="28:39" hidden="1" x14ac:dyDescent="0.25">
      <c r="AB44292" s="14"/>
      <c r="AC44292" s="14"/>
      <c r="AG44292" s="10"/>
      <c r="AH44292" s="10"/>
      <c r="AL44292" s="84"/>
      <c r="AM44292" s="84"/>
    </row>
    <row r="44293" spans="28:39" hidden="1" x14ac:dyDescent="0.25">
      <c r="AB44293" s="14"/>
      <c r="AC44293" s="14"/>
      <c r="AG44293" s="10"/>
      <c r="AH44293" s="10"/>
      <c r="AL44293" s="84"/>
      <c r="AM44293" s="84"/>
    </row>
    <row r="44294" spans="28:39" hidden="1" x14ac:dyDescent="0.25">
      <c r="AB44294" s="14"/>
      <c r="AC44294" s="14"/>
      <c r="AG44294" s="10"/>
      <c r="AH44294" s="10"/>
      <c r="AL44294" s="84"/>
      <c r="AM44294" s="84"/>
    </row>
    <row r="44295" spans="28:39" hidden="1" x14ac:dyDescent="0.25">
      <c r="AB44295" s="14"/>
      <c r="AC44295" s="14"/>
      <c r="AG44295" s="10"/>
      <c r="AH44295" s="10"/>
      <c r="AL44295" s="84"/>
      <c r="AM44295" s="84"/>
    </row>
    <row r="44296" spans="28:39" hidden="1" x14ac:dyDescent="0.25">
      <c r="AB44296" s="14"/>
      <c r="AC44296" s="14"/>
      <c r="AG44296" s="10"/>
      <c r="AH44296" s="10"/>
      <c r="AL44296" s="84"/>
      <c r="AM44296" s="84"/>
    </row>
    <row r="44297" spans="28:39" hidden="1" x14ac:dyDescent="0.25">
      <c r="AB44297" s="14"/>
      <c r="AC44297" s="14"/>
      <c r="AG44297" s="10"/>
      <c r="AH44297" s="10"/>
      <c r="AL44297" s="84"/>
      <c r="AM44297" s="84"/>
    </row>
    <row r="44298" spans="28:39" hidden="1" x14ac:dyDescent="0.25">
      <c r="AB44298" s="14"/>
      <c r="AC44298" s="14"/>
      <c r="AG44298" s="10"/>
      <c r="AH44298" s="10"/>
      <c r="AL44298" s="84"/>
      <c r="AM44298" s="84"/>
    </row>
    <row r="44299" spans="28:39" hidden="1" x14ac:dyDescent="0.25">
      <c r="AB44299" s="14"/>
      <c r="AC44299" s="14"/>
      <c r="AG44299" s="10"/>
      <c r="AH44299" s="10"/>
      <c r="AL44299" s="84"/>
      <c r="AM44299" s="84"/>
    </row>
    <row r="44300" spans="28:39" hidden="1" x14ac:dyDescent="0.25">
      <c r="AB44300" s="14"/>
      <c r="AC44300" s="14"/>
      <c r="AG44300" s="10"/>
      <c r="AH44300" s="10"/>
      <c r="AL44300" s="84"/>
      <c r="AM44300" s="84"/>
    </row>
    <row r="44301" spans="28:39" hidden="1" x14ac:dyDescent="0.25">
      <c r="AB44301" s="14"/>
      <c r="AC44301" s="14"/>
      <c r="AG44301" s="10"/>
      <c r="AH44301" s="10"/>
      <c r="AL44301" s="84"/>
      <c r="AM44301" s="84"/>
    </row>
    <row r="44302" spans="28:39" hidden="1" x14ac:dyDescent="0.25">
      <c r="AB44302" s="14"/>
      <c r="AC44302" s="14"/>
      <c r="AG44302" s="10"/>
      <c r="AH44302" s="10"/>
      <c r="AL44302" s="84"/>
      <c r="AM44302" s="84"/>
    </row>
    <row r="44303" spans="28:39" hidden="1" x14ac:dyDescent="0.25">
      <c r="AB44303" s="14"/>
      <c r="AC44303" s="14"/>
      <c r="AG44303" s="10"/>
      <c r="AH44303" s="10"/>
      <c r="AL44303" s="84"/>
      <c r="AM44303" s="84"/>
    </row>
    <row r="44304" spans="28:39" hidden="1" x14ac:dyDescent="0.25">
      <c r="AB44304" s="14"/>
      <c r="AC44304" s="14"/>
      <c r="AG44304" s="10"/>
      <c r="AH44304" s="10"/>
      <c r="AL44304" s="84"/>
      <c r="AM44304" s="84"/>
    </row>
    <row r="44305" spans="28:39" hidden="1" x14ac:dyDescent="0.25">
      <c r="AB44305" s="14"/>
      <c r="AC44305" s="14"/>
      <c r="AG44305" s="10"/>
      <c r="AH44305" s="10"/>
      <c r="AL44305" s="84"/>
      <c r="AM44305" s="84"/>
    </row>
    <row r="44306" spans="28:39" hidden="1" x14ac:dyDescent="0.25">
      <c r="AB44306" s="14"/>
      <c r="AC44306" s="14"/>
      <c r="AG44306" s="10"/>
      <c r="AH44306" s="10"/>
      <c r="AL44306" s="84"/>
      <c r="AM44306" s="84"/>
    </row>
    <row r="44307" spans="28:39" hidden="1" x14ac:dyDescent="0.25">
      <c r="AB44307" s="14"/>
      <c r="AC44307" s="14"/>
      <c r="AG44307" s="10"/>
      <c r="AH44307" s="10"/>
      <c r="AL44307" s="84"/>
      <c r="AM44307" s="84"/>
    </row>
    <row r="44308" spans="28:39" hidden="1" x14ac:dyDescent="0.25">
      <c r="AB44308" s="14"/>
      <c r="AC44308" s="14"/>
      <c r="AG44308" s="10"/>
      <c r="AH44308" s="10"/>
      <c r="AL44308" s="84"/>
      <c r="AM44308" s="84"/>
    </row>
    <row r="44309" spans="28:39" hidden="1" x14ac:dyDescent="0.25">
      <c r="AB44309" s="14"/>
      <c r="AC44309" s="14"/>
      <c r="AG44309" s="10"/>
      <c r="AH44309" s="10"/>
      <c r="AL44309" s="84"/>
      <c r="AM44309" s="84"/>
    </row>
    <row r="44310" spans="28:39" hidden="1" x14ac:dyDescent="0.25">
      <c r="AB44310" s="14"/>
      <c r="AC44310" s="14"/>
      <c r="AG44310" s="10"/>
      <c r="AH44310" s="10"/>
      <c r="AL44310" s="84"/>
      <c r="AM44310" s="84"/>
    </row>
    <row r="44311" spans="28:39" hidden="1" x14ac:dyDescent="0.25">
      <c r="AB44311" s="14"/>
      <c r="AC44311" s="14"/>
      <c r="AG44311" s="10"/>
      <c r="AH44311" s="10"/>
      <c r="AL44311" s="84"/>
      <c r="AM44311" s="84"/>
    </row>
    <row r="44312" spans="28:39" hidden="1" x14ac:dyDescent="0.25">
      <c r="AB44312" s="14"/>
      <c r="AC44312" s="14"/>
      <c r="AG44312" s="10"/>
      <c r="AH44312" s="10"/>
      <c r="AL44312" s="84"/>
      <c r="AM44312" s="84"/>
    </row>
    <row r="44313" spans="28:39" hidden="1" x14ac:dyDescent="0.25">
      <c r="AB44313" s="14"/>
      <c r="AC44313" s="14"/>
      <c r="AG44313" s="10"/>
      <c r="AH44313" s="10"/>
      <c r="AL44313" s="84"/>
      <c r="AM44313" s="84"/>
    </row>
    <row r="44314" spans="28:39" hidden="1" x14ac:dyDescent="0.25">
      <c r="AB44314" s="14"/>
      <c r="AC44314" s="14"/>
      <c r="AG44314" s="10"/>
      <c r="AH44314" s="10"/>
      <c r="AL44314" s="84"/>
      <c r="AM44314" s="84"/>
    </row>
    <row r="44315" spans="28:39" hidden="1" x14ac:dyDescent="0.25">
      <c r="AB44315" s="14"/>
      <c r="AC44315" s="14"/>
      <c r="AG44315" s="10"/>
      <c r="AH44315" s="10"/>
      <c r="AL44315" s="84"/>
      <c r="AM44315" s="84"/>
    </row>
    <row r="44316" spans="28:39" hidden="1" x14ac:dyDescent="0.25">
      <c r="AB44316" s="14"/>
      <c r="AC44316" s="14"/>
      <c r="AG44316" s="10"/>
      <c r="AH44316" s="10"/>
      <c r="AL44316" s="84"/>
      <c r="AM44316" s="84"/>
    </row>
    <row r="44317" spans="28:39" hidden="1" x14ac:dyDescent="0.25">
      <c r="AB44317" s="14"/>
      <c r="AC44317" s="14"/>
      <c r="AG44317" s="10"/>
      <c r="AH44317" s="10"/>
      <c r="AL44317" s="84"/>
      <c r="AM44317" s="84"/>
    </row>
    <row r="44318" spans="28:39" hidden="1" x14ac:dyDescent="0.25">
      <c r="AB44318" s="14"/>
      <c r="AC44318" s="14"/>
      <c r="AG44318" s="10"/>
      <c r="AH44318" s="10"/>
      <c r="AL44318" s="84"/>
      <c r="AM44318" s="84"/>
    </row>
    <row r="44319" spans="28:39" hidden="1" x14ac:dyDescent="0.25">
      <c r="AB44319" s="14"/>
      <c r="AC44319" s="14"/>
      <c r="AG44319" s="10"/>
      <c r="AH44319" s="10"/>
      <c r="AL44319" s="84"/>
      <c r="AM44319" s="84"/>
    </row>
    <row r="44320" spans="28:39" hidden="1" x14ac:dyDescent="0.25">
      <c r="AB44320" s="14"/>
      <c r="AC44320" s="14"/>
      <c r="AG44320" s="10"/>
      <c r="AH44320" s="10"/>
      <c r="AL44320" s="84"/>
      <c r="AM44320" s="84"/>
    </row>
    <row r="44321" spans="28:39" hidden="1" x14ac:dyDescent="0.25">
      <c r="AB44321" s="14"/>
      <c r="AC44321" s="14"/>
      <c r="AG44321" s="10"/>
      <c r="AH44321" s="10"/>
      <c r="AL44321" s="84"/>
      <c r="AM44321" s="84"/>
    </row>
    <row r="44322" spans="28:39" hidden="1" x14ac:dyDescent="0.25">
      <c r="AB44322" s="14"/>
      <c r="AC44322" s="14"/>
      <c r="AG44322" s="10"/>
      <c r="AH44322" s="10"/>
      <c r="AL44322" s="84"/>
      <c r="AM44322" s="84"/>
    </row>
    <row r="44323" spans="28:39" hidden="1" x14ac:dyDescent="0.25">
      <c r="AB44323" s="14"/>
      <c r="AC44323" s="14"/>
      <c r="AG44323" s="10"/>
      <c r="AH44323" s="10"/>
      <c r="AL44323" s="84"/>
      <c r="AM44323" s="84"/>
    </row>
    <row r="44324" spans="28:39" hidden="1" x14ac:dyDescent="0.25">
      <c r="AB44324" s="14"/>
      <c r="AC44324" s="14"/>
      <c r="AG44324" s="10"/>
      <c r="AH44324" s="10"/>
      <c r="AL44324" s="84"/>
      <c r="AM44324" s="84"/>
    </row>
    <row r="44325" spans="28:39" hidden="1" x14ac:dyDescent="0.25">
      <c r="AB44325" s="14"/>
      <c r="AC44325" s="14"/>
      <c r="AG44325" s="10"/>
      <c r="AH44325" s="10"/>
      <c r="AL44325" s="84"/>
      <c r="AM44325" s="84"/>
    </row>
    <row r="44326" spans="28:39" hidden="1" x14ac:dyDescent="0.25">
      <c r="AB44326" s="14"/>
      <c r="AC44326" s="14"/>
      <c r="AG44326" s="10"/>
      <c r="AH44326" s="10"/>
      <c r="AL44326" s="84"/>
      <c r="AM44326" s="84"/>
    </row>
    <row r="44327" spans="28:39" hidden="1" x14ac:dyDescent="0.25">
      <c r="AB44327" s="14"/>
      <c r="AC44327" s="14"/>
      <c r="AG44327" s="10"/>
      <c r="AH44327" s="10"/>
      <c r="AL44327" s="84"/>
      <c r="AM44327" s="84"/>
    </row>
    <row r="44328" spans="28:39" hidden="1" x14ac:dyDescent="0.25">
      <c r="AB44328" s="14"/>
      <c r="AC44328" s="14"/>
      <c r="AG44328" s="10"/>
      <c r="AH44328" s="10"/>
      <c r="AL44328" s="84"/>
      <c r="AM44328" s="84"/>
    </row>
    <row r="44329" spans="28:39" hidden="1" x14ac:dyDescent="0.25">
      <c r="AB44329" s="14"/>
      <c r="AC44329" s="14"/>
      <c r="AG44329" s="10"/>
      <c r="AH44329" s="10"/>
      <c r="AL44329" s="84"/>
      <c r="AM44329" s="84"/>
    </row>
    <row r="44330" spans="28:39" hidden="1" x14ac:dyDescent="0.25">
      <c r="AB44330" s="14"/>
      <c r="AC44330" s="14"/>
      <c r="AG44330" s="10"/>
      <c r="AH44330" s="10"/>
      <c r="AL44330" s="84"/>
      <c r="AM44330" s="84"/>
    </row>
    <row r="44331" spans="28:39" hidden="1" x14ac:dyDescent="0.25">
      <c r="AB44331" s="14"/>
      <c r="AC44331" s="14"/>
      <c r="AG44331" s="10"/>
      <c r="AH44331" s="10"/>
      <c r="AL44331" s="84"/>
      <c r="AM44331" s="84"/>
    </row>
    <row r="44332" spans="28:39" hidden="1" x14ac:dyDescent="0.25">
      <c r="AB44332" s="14"/>
      <c r="AC44332" s="14"/>
      <c r="AG44332" s="10"/>
      <c r="AH44332" s="10"/>
      <c r="AL44332" s="84"/>
      <c r="AM44332" s="84"/>
    </row>
    <row r="44333" spans="28:39" hidden="1" x14ac:dyDescent="0.25">
      <c r="AB44333" s="14"/>
      <c r="AC44333" s="14"/>
      <c r="AG44333" s="10"/>
      <c r="AH44333" s="10"/>
      <c r="AL44333" s="84"/>
      <c r="AM44333" s="84"/>
    </row>
    <row r="44334" spans="28:39" hidden="1" x14ac:dyDescent="0.25">
      <c r="AB44334" s="14"/>
      <c r="AC44334" s="14"/>
      <c r="AG44334" s="10"/>
      <c r="AH44334" s="10"/>
      <c r="AL44334" s="84"/>
      <c r="AM44334" s="84"/>
    </row>
    <row r="44335" spans="28:39" hidden="1" x14ac:dyDescent="0.25">
      <c r="AB44335" s="14"/>
      <c r="AC44335" s="14"/>
      <c r="AG44335" s="10"/>
      <c r="AH44335" s="10"/>
      <c r="AL44335" s="84"/>
      <c r="AM44335" s="84"/>
    </row>
    <row r="44336" spans="28:39" hidden="1" x14ac:dyDescent="0.25">
      <c r="AB44336" s="14"/>
      <c r="AC44336" s="14"/>
      <c r="AG44336" s="10"/>
      <c r="AH44336" s="10"/>
      <c r="AL44336" s="84"/>
      <c r="AM44336" s="84"/>
    </row>
    <row r="44337" spans="28:39" hidden="1" x14ac:dyDescent="0.25">
      <c r="AB44337" s="14"/>
      <c r="AC44337" s="14"/>
      <c r="AG44337" s="10"/>
      <c r="AH44337" s="10"/>
      <c r="AL44337" s="84"/>
      <c r="AM44337" s="84"/>
    </row>
    <row r="44338" spans="28:39" hidden="1" x14ac:dyDescent="0.25">
      <c r="AB44338" s="14"/>
      <c r="AC44338" s="14"/>
      <c r="AG44338" s="10"/>
      <c r="AH44338" s="10"/>
      <c r="AL44338" s="84"/>
      <c r="AM44338" s="84"/>
    </row>
    <row r="44339" spans="28:39" hidden="1" x14ac:dyDescent="0.25">
      <c r="AB44339" s="14"/>
      <c r="AC44339" s="14"/>
      <c r="AG44339" s="10"/>
      <c r="AH44339" s="10"/>
      <c r="AL44339" s="84"/>
      <c r="AM44339" s="84"/>
    </row>
    <row r="44340" spans="28:39" hidden="1" x14ac:dyDescent="0.25">
      <c r="AB44340" s="14"/>
      <c r="AC44340" s="14"/>
      <c r="AG44340" s="10"/>
      <c r="AH44340" s="10"/>
      <c r="AL44340" s="84"/>
      <c r="AM44340" s="84"/>
    </row>
    <row r="44341" spans="28:39" hidden="1" x14ac:dyDescent="0.25">
      <c r="AB44341" s="14"/>
      <c r="AC44341" s="14"/>
      <c r="AG44341" s="10"/>
      <c r="AH44341" s="10"/>
      <c r="AL44341" s="84"/>
      <c r="AM44341" s="84"/>
    </row>
    <row r="44342" spans="28:39" hidden="1" x14ac:dyDescent="0.25">
      <c r="AB44342" s="14"/>
      <c r="AC44342" s="14"/>
      <c r="AG44342" s="10"/>
      <c r="AH44342" s="10"/>
      <c r="AL44342" s="84"/>
      <c r="AM44342" s="84"/>
    </row>
    <row r="44343" spans="28:39" hidden="1" x14ac:dyDescent="0.25">
      <c r="AB44343" s="14"/>
      <c r="AC44343" s="14"/>
      <c r="AG44343" s="10"/>
      <c r="AH44343" s="10"/>
      <c r="AL44343" s="84"/>
      <c r="AM44343" s="84"/>
    </row>
    <row r="44344" spans="28:39" hidden="1" x14ac:dyDescent="0.25">
      <c r="AB44344" s="14"/>
      <c r="AC44344" s="14"/>
      <c r="AG44344" s="10"/>
      <c r="AH44344" s="10"/>
      <c r="AL44344" s="84"/>
      <c r="AM44344" s="84"/>
    </row>
    <row r="44345" spans="28:39" hidden="1" x14ac:dyDescent="0.25">
      <c r="AB44345" s="14"/>
      <c r="AC44345" s="14"/>
      <c r="AG44345" s="10"/>
      <c r="AH44345" s="10"/>
      <c r="AL44345" s="84"/>
      <c r="AM44345" s="84"/>
    </row>
    <row r="44346" spans="28:39" hidden="1" x14ac:dyDescent="0.25">
      <c r="AB44346" s="14"/>
      <c r="AC44346" s="14"/>
      <c r="AG44346" s="10"/>
      <c r="AH44346" s="10"/>
      <c r="AL44346" s="84"/>
      <c r="AM44346" s="84"/>
    </row>
    <row r="44347" spans="28:39" hidden="1" x14ac:dyDescent="0.25">
      <c r="AB44347" s="14"/>
      <c r="AC44347" s="14"/>
      <c r="AG44347" s="10"/>
      <c r="AH44347" s="10"/>
      <c r="AL44347" s="84"/>
      <c r="AM44347" s="84"/>
    </row>
    <row r="44348" spans="28:39" hidden="1" x14ac:dyDescent="0.25">
      <c r="AB44348" s="14"/>
      <c r="AC44348" s="14"/>
      <c r="AG44348" s="10"/>
      <c r="AH44348" s="10"/>
      <c r="AL44348" s="84"/>
      <c r="AM44348" s="84"/>
    </row>
    <row r="44349" spans="28:39" hidden="1" x14ac:dyDescent="0.25">
      <c r="AB44349" s="14"/>
      <c r="AC44349" s="14"/>
      <c r="AG44349" s="10"/>
      <c r="AH44349" s="10"/>
      <c r="AL44349" s="84"/>
      <c r="AM44349" s="84"/>
    </row>
    <row r="44350" spans="28:39" hidden="1" x14ac:dyDescent="0.25">
      <c r="AB44350" s="14"/>
      <c r="AC44350" s="14"/>
      <c r="AG44350" s="10"/>
      <c r="AH44350" s="10"/>
      <c r="AL44350" s="84"/>
      <c r="AM44350" s="84"/>
    </row>
    <row r="44351" spans="28:39" hidden="1" x14ac:dyDescent="0.25">
      <c r="AB44351" s="14"/>
      <c r="AC44351" s="14"/>
      <c r="AG44351" s="10"/>
      <c r="AH44351" s="10"/>
      <c r="AL44351" s="84"/>
      <c r="AM44351" s="84"/>
    </row>
    <row r="44352" spans="28:39" hidden="1" x14ac:dyDescent="0.25">
      <c r="AB44352" s="14"/>
      <c r="AC44352" s="14"/>
      <c r="AG44352" s="10"/>
      <c r="AH44352" s="10"/>
      <c r="AL44352" s="84"/>
      <c r="AM44352" s="84"/>
    </row>
    <row r="44353" spans="28:39" hidden="1" x14ac:dyDescent="0.25">
      <c r="AB44353" s="14"/>
      <c r="AC44353" s="14"/>
      <c r="AG44353" s="10"/>
      <c r="AH44353" s="10"/>
      <c r="AL44353" s="84"/>
      <c r="AM44353" s="84"/>
    </row>
    <row r="44354" spans="28:39" hidden="1" x14ac:dyDescent="0.25">
      <c r="AB44354" s="14"/>
      <c r="AC44354" s="14"/>
      <c r="AG44354" s="10"/>
      <c r="AH44354" s="10"/>
      <c r="AL44354" s="84"/>
      <c r="AM44354" s="84"/>
    </row>
    <row r="44355" spans="28:39" hidden="1" x14ac:dyDescent="0.25">
      <c r="AB44355" s="14"/>
      <c r="AC44355" s="14"/>
      <c r="AG44355" s="10"/>
      <c r="AH44355" s="10"/>
      <c r="AL44355" s="84"/>
      <c r="AM44355" s="84"/>
    </row>
    <row r="44356" spans="28:39" hidden="1" x14ac:dyDescent="0.25">
      <c r="AB44356" s="14"/>
      <c r="AC44356" s="14"/>
      <c r="AG44356" s="10"/>
      <c r="AH44356" s="10"/>
      <c r="AL44356" s="84"/>
      <c r="AM44356" s="84"/>
    </row>
    <row r="44357" spans="28:39" hidden="1" x14ac:dyDescent="0.25">
      <c r="AB44357" s="14"/>
      <c r="AC44357" s="14"/>
      <c r="AG44357" s="10"/>
      <c r="AH44357" s="10"/>
      <c r="AL44357" s="84"/>
      <c r="AM44357" s="84"/>
    </row>
    <row r="44358" spans="28:39" hidden="1" x14ac:dyDescent="0.25">
      <c r="AB44358" s="14"/>
      <c r="AC44358" s="14"/>
      <c r="AG44358" s="10"/>
      <c r="AH44358" s="10"/>
      <c r="AL44358" s="84"/>
      <c r="AM44358" s="84"/>
    </row>
    <row r="44359" spans="28:39" hidden="1" x14ac:dyDescent="0.25">
      <c r="AB44359" s="14"/>
      <c r="AC44359" s="14"/>
      <c r="AG44359" s="10"/>
      <c r="AH44359" s="10"/>
      <c r="AL44359" s="84"/>
      <c r="AM44359" s="84"/>
    </row>
    <row r="44360" spans="28:39" hidden="1" x14ac:dyDescent="0.25">
      <c r="AB44360" s="14"/>
      <c r="AC44360" s="14"/>
      <c r="AG44360" s="10"/>
      <c r="AH44360" s="10"/>
      <c r="AL44360" s="84"/>
      <c r="AM44360" s="84"/>
    </row>
    <row r="44361" spans="28:39" hidden="1" x14ac:dyDescent="0.25">
      <c r="AB44361" s="14"/>
      <c r="AC44361" s="14"/>
      <c r="AG44361" s="10"/>
      <c r="AH44361" s="10"/>
      <c r="AL44361" s="84"/>
      <c r="AM44361" s="84"/>
    </row>
    <row r="44362" spans="28:39" hidden="1" x14ac:dyDescent="0.25">
      <c r="AB44362" s="14"/>
      <c r="AC44362" s="14"/>
      <c r="AG44362" s="10"/>
      <c r="AH44362" s="10"/>
      <c r="AL44362" s="84"/>
      <c r="AM44362" s="84"/>
    </row>
    <row r="44363" spans="28:39" hidden="1" x14ac:dyDescent="0.25">
      <c r="AB44363" s="14"/>
      <c r="AC44363" s="14"/>
      <c r="AG44363" s="10"/>
      <c r="AH44363" s="10"/>
      <c r="AL44363" s="84"/>
      <c r="AM44363" s="84"/>
    </row>
    <row r="44364" spans="28:39" hidden="1" x14ac:dyDescent="0.25">
      <c r="AB44364" s="14"/>
      <c r="AC44364" s="14"/>
      <c r="AG44364" s="10"/>
      <c r="AH44364" s="10"/>
      <c r="AL44364" s="84"/>
      <c r="AM44364" s="84"/>
    </row>
    <row r="44365" spans="28:39" hidden="1" x14ac:dyDescent="0.25">
      <c r="AB44365" s="14"/>
      <c r="AC44365" s="14"/>
      <c r="AG44365" s="10"/>
      <c r="AH44365" s="10"/>
      <c r="AL44365" s="84"/>
      <c r="AM44365" s="84"/>
    </row>
    <row r="44366" spans="28:39" hidden="1" x14ac:dyDescent="0.25">
      <c r="AB44366" s="14"/>
      <c r="AC44366" s="14"/>
      <c r="AG44366" s="10"/>
      <c r="AH44366" s="10"/>
      <c r="AL44366" s="84"/>
      <c r="AM44366" s="84"/>
    </row>
    <row r="44367" spans="28:39" hidden="1" x14ac:dyDescent="0.25">
      <c r="AB44367" s="14"/>
      <c r="AC44367" s="14"/>
      <c r="AG44367" s="10"/>
      <c r="AH44367" s="10"/>
      <c r="AL44367" s="84"/>
      <c r="AM44367" s="84"/>
    </row>
    <row r="44368" spans="28:39" hidden="1" x14ac:dyDescent="0.25">
      <c r="AB44368" s="14"/>
      <c r="AC44368" s="14"/>
      <c r="AG44368" s="10"/>
      <c r="AH44368" s="10"/>
      <c r="AL44368" s="84"/>
      <c r="AM44368" s="84"/>
    </row>
    <row r="44369" spans="28:39" hidden="1" x14ac:dyDescent="0.25">
      <c r="AB44369" s="14"/>
      <c r="AC44369" s="14"/>
      <c r="AG44369" s="10"/>
      <c r="AH44369" s="10"/>
      <c r="AL44369" s="84"/>
      <c r="AM44369" s="84"/>
    </row>
    <row r="44370" spans="28:39" hidden="1" x14ac:dyDescent="0.25">
      <c r="AB44370" s="14"/>
      <c r="AC44370" s="14"/>
      <c r="AG44370" s="10"/>
      <c r="AH44370" s="10"/>
      <c r="AL44370" s="84"/>
      <c r="AM44370" s="84"/>
    </row>
    <row r="44371" spans="28:39" hidden="1" x14ac:dyDescent="0.25">
      <c r="AB44371" s="14"/>
      <c r="AC44371" s="14"/>
      <c r="AG44371" s="10"/>
      <c r="AH44371" s="10"/>
      <c r="AL44371" s="84"/>
      <c r="AM44371" s="84"/>
    </row>
    <row r="44372" spans="28:39" hidden="1" x14ac:dyDescent="0.25">
      <c r="AB44372" s="14"/>
      <c r="AC44372" s="14"/>
      <c r="AG44372" s="10"/>
      <c r="AH44372" s="10"/>
      <c r="AL44372" s="84"/>
      <c r="AM44372" s="84"/>
    </row>
    <row r="44373" spans="28:39" hidden="1" x14ac:dyDescent="0.25">
      <c r="AB44373" s="14"/>
      <c r="AC44373" s="14"/>
      <c r="AG44373" s="10"/>
      <c r="AH44373" s="10"/>
      <c r="AL44373" s="84"/>
      <c r="AM44373" s="84"/>
    </row>
    <row r="44374" spans="28:39" hidden="1" x14ac:dyDescent="0.25">
      <c r="AB44374" s="14"/>
      <c r="AC44374" s="14"/>
      <c r="AG44374" s="10"/>
      <c r="AH44374" s="10"/>
      <c r="AL44374" s="84"/>
      <c r="AM44374" s="84"/>
    </row>
    <row r="44375" spans="28:39" hidden="1" x14ac:dyDescent="0.25">
      <c r="AB44375" s="14"/>
      <c r="AC44375" s="14"/>
      <c r="AG44375" s="10"/>
      <c r="AH44375" s="10"/>
      <c r="AL44375" s="84"/>
      <c r="AM44375" s="84"/>
    </row>
    <row r="44376" spans="28:39" hidden="1" x14ac:dyDescent="0.25">
      <c r="AB44376" s="14"/>
      <c r="AC44376" s="14"/>
      <c r="AG44376" s="10"/>
      <c r="AH44376" s="10"/>
      <c r="AL44376" s="84"/>
      <c r="AM44376" s="84"/>
    </row>
    <row r="44377" spans="28:39" hidden="1" x14ac:dyDescent="0.25">
      <c r="AB44377" s="14"/>
      <c r="AC44377" s="14"/>
      <c r="AG44377" s="10"/>
      <c r="AH44377" s="10"/>
      <c r="AL44377" s="84"/>
      <c r="AM44377" s="84"/>
    </row>
    <row r="44378" spans="28:39" hidden="1" x14ac:dyDescent="0.25">
      <c r="AB44378" s="14"/>
      <c r="AC44378" s="14"/>
      <c r="AG44378" s="10"/>
      <c r="AH44378" s="10"/>
      <c r="AL44378" s="84"/>
      <c r="AM44378" s="84"/>
    </row>
    <row r="44379" spans="28:39" hidden="1" x14ac:dyDescent="0.25">
      <c r="AB44379" s="14"/>
      <c r="AC44379" s="14"/>
      <c r="AG44379" s="10"/>
      <c r="AH44379" s="10"/>
      <c r="AL44379" s="84"/>
      <c r="AM44379" s="84"/>
    </row>
    <row r="44380" spans="28:39" hidden="1" x14ac:dyDescent="0.25">
      <c r="AB44380" s="14"/>
      <c r="AC44380" s="14"/>
      <c r="AG44380" s="10"/>
      <c r="AH44380" s="10"/>
      <c r="AL44380" s="84"/>
      <c r="AM44380" s="84"/>
    </row>
    <row r="44381" spans="28:39" hidden="1" x14ac:dyDescent="0.25">
      <c r="AB44381" s="14"/>
      <c r="AC44381" s="14"/>
      <c r="AG44381" s="10"/>
      <c r="AH44381" s="10"/>
      <c r="AL44381" s="84"/>
      <c r="AM44381" s="84"/>
    </row>
    <row r="44382" spans="28:39" hidden="1" x14ac:dyDescent="0.25">
      <c r="AB44382" s="14"/>
      <c r="AC44382" s="14"/>
      <c r="AG44382" s="10"/>
      <c r="AH44382" s="10"/>
      <c r="AL44382" s="84"/>
      <c r="AM44382" s="84"/>
    </row>
    <row r="44383" spans="28:39" hidden="1" x14ac:dyDescent="0.25">
      <c r="AB44383" s="14"/>
      <c r="AC44383" s="14"/>
      <c r="AG44383" s="10"/>
      <c r="AH44383" s="10"/>
      <c r="AL44383" s="84"/>
      <c r="AM44383" s="84"/>
    </row>
    <row r="44384" spans="28:39" hidden="1" x14ac:dyDescent="0.25">
      <c r="AB44384" s="14"/>
      <c r="AC44384" s="14"/>
      <c r="AG44384" s="10"/>
      <c r="AH44384" s="10"/>
      <c r="AL44384" s="84"/>
      <c r="AM44384" s="84"/>
    </row>
    <row r="44385" spans="28:39" hidden="1" x14ac:dyDescent="0.25">
      <c r="AB44385" s="14"/>
      <c r="AC44385" s="14"/>
      <c r="AG44385" s="10"/>
      <c r="AH44385" s="10"/>
      <c r="AL44385" s="84"/>
      <c r="AM44385" s="84"/>
    </row>
    <row r="44386" spans="28:39" hidden="1" x14ac:dyDescent="0.25">
      <c r="AB44386" s="14"/>
      <c r="AC44386" s="14"/>
      <c r="AG44386" s="10"/>
      <c r="AH44386" s="10"/>
      <c r="AL44386" s="84"/>
      <c r="AM44386" s="84"/>
    </row>
    <row r="44387" spans="28:39" hidden="1" x14ac:dyDescent="0.25">
      <c r="AB44387" s="14"/>
      <c r="AC44387" s="14"/>
      <c r="AG44387" s="10"/>
      <c r="AH44387" s="10"/>
      <c r="AL44387" s="84"/>
      <c r="AM44387" s="84"/>
    </row>
    <row r="44388" spans="28:39" hidden="1" x14ac:dyDescent="0.25">
      <c r="AB44388" s="14"/>
      <c r="AC44388" s="14"/>
      <c r="AG44388" s="10"/>
      <c r="AH44388" s="10"/>
      <c r="AL44388" s="84"/>
      <c r="AM44388" s="84"/>
    </row>
    <row r="44389" spans="28:39" hidden="1" x14ac:dyDescent="0.25">
      <c r="AB44389" s="14"/>
      <c r="AC44389" s="14"/>
      <c r="AG44389" s="10"/>
      <c r="AH44389" s="10"/>
      <c r="AL44389" s="84"/>
      <c r="AM44389" s="84"/>
    </row>
    <row r="44390" spans="28:39" hidden="1" x14ac:dyDescent="0.25">
      <c r="AB44390" s="14"/>
      <c r="AC44390" s="14"/>
      <c r="AG44390" s="10"/>
      <c r="AH44390" s="10"/>
      <c r="AL44390" s="84"/>
      <c r="AM44390" s="84"/>
    </row>
    <row r="44391" spans="28:39" hidden="1" x14ac:dyDescent="0.25">
      <c r="AB44391" s="14"/>
      <c r="AC44391" s="14"/>
      <c r="AG44391" s="10"/>
      <c r="AH44391" s="10"/>
      <c r="AL44391" s="84"/>
      <c r="AM44391" s="84"/>
    </row>
    <row r="44392" spans="28:39" hidden="1" x14ac:dyDescent="0.25">
      <c r="AB44392" s="14"/>
      <c r="AC44392" s="14"/>
      <c r="AG44392" s="10"/>
      <c r="AH44392" s="10"/>
      <c r="AL44392" s="84"/>
      <c r="AM44392" s="84"/>
    </row>
    <row r="44393" spans="28:39" hidden="1" x14ac:dyDescent="0.25">
      <c r="AB44393" s="14"/>
      <c r="AC44393" s="14"/>
      <c r="AG44393" s="10"/>
      <c r="AH44393" s="10"/>
      <c r="AL44393" s="84"/>
      <c r="AM44393" s="84"/>
    </row>
    <row r="44394" spans="28:39" hidden="1" x14ac:dyDescent="0.25">
      <c r="AB44394" s="14"/>
      <c r="AC44394" s="14"/>
      <c r="AG44394" s="10"/>
      <c r="AH44394" s="10"/>
      <c r="AL44394" s="84"/>
      <c r="AM44394" s="84"/>
    </row>
    <row r="44395" spans="28:39" hidden="1" x14ac:dyDescent="0.25">
      <c r="AB44395" s="14"/>
      <c r="AC44395" s="14"/>
      <c r="AG44395" s="10"/>
      <c r="AH44395" s="10"/>
      <c r="AL44395" s="84"/>
      <c r="AM44395" s="84"/>
    </row>
    <row r="44396" spans="28:39" hidden="1" x14ac:dyDescent="0.25">
      <c r="AB44396" s="14"/>
      <c r="AC44396" s="14"/>
      <c r="AG44396" s="10"/>
      <c r="AH44396" s="10"/>
      <c r="AL44396" s="84"/>
      <c r="AM44396" s="84"/>
    </row>
    <row r="44397" spans="28:39" hidden="1" x14ac:dyDescent="0.25">
      <c r="AB44397" s="14"/>
      <c r="AC44397" s="14"/>
      <c r="AG44397" s="10"/>
      <c r="AH44397" s="10"/>
      <c r="AL44397" s="84"/>
      <c r="AM44397" s="84"/>
    </row>
    <row r="44398" spans="28:39" hidden="1" x14ac:dyDescent="0.25">
      <c r="AB44398" s="14"/>
      <c r="AC44398" s="14"/>
      <c r="AG44398" s="10"/>
      <c r="AH44398" s="10"/>
      <c r="AL44398" s="84"/>
      <c r="AM44398" s="84"/>
    </row>
    <row r="44399" spans="28:39" hidden="1" x14ac:dyDescent="0.25">
      <c r="AB44399" s="14"/>
      <c r="AC44399" s="14"/>
      <c r="AG44399" s="10"/>
      <c r="AH44399" s="10"/>
      <c r="AL44399" s="84"/>
      <c r="AM44399" s="84"/>
    </row>
    <row r="44400" spans="28:39" hidden="1" x14ac:dyDescent="0.25">
      <c r="AB44400" s="14"/>
      <c r="AC44400" s="14"/>
      <c r="AG44400" s="10"/>
      <c r="AH44400" s="10"/>
      <c r="AL44400" s="84"/>
      <c r="AM44400" s="84"/>
    </row>
    <row r="44401" spans="28:39" hidden="1" x14ac:dyDescent="0.25">
      <c r="AB44401" s="14"/>
      <c r="AC44401" s="14"/>
      <c r="AG44401" s="10"/>
      <c r="AH44401" s="10"/>
      <c r="AL44401" s="84"/>
      <c r="AM44401" s="84"/>
    </row>
    <row r="44402" spans="28:39" hidden="1" x14ac:dyDescent="0.25">
      <c r="AB44402" s="14"/>
      <c r="AC44402" s="14"/>
      <c r="AG44402" s="10"/>
      <c r="AH44402" s="10"/>
      <c r="AL44402" s="84"/>
      <c r="AM44402" s="84"/>
    </row>
    <row r="44403" spans="28:39" hidden="1" x14ac:dyDescent="0.25">
      <c r="AB44403" s="14"/>
      <c r="AC44403" s="14"/>
      <c r="AG44403" s="10"/>
      <c r="AH44403" s="10"/>
      <c r="AL44403" s="84"/>
      <c r="AM44403" s="84"/>
    </row>
    <row r="44404" spans="28:39" hidden="1" x14ac:dyDescent="0.25">
      <c r="AB44404" s="14"/>
      <c r="AC44404" s="14"/>
      <c r="AG44404" s="10"/>
      <c r="AH44404" s="10"/>
      <c r="AL44404" s="84"/>
      <c r="AM44404" s="84"/>
    </row>
    <row r="44405" spans="28:39" hidden="1" x14ac:dyDescent="0.25">
      <c r="AB44405" s="14"/>
      <c r="AC44405" s="14"/>
      <c r="AG44405" s="10"/>
      <c r="AH44405" s="10"/>
      <c r="AL44405" s="84"/>
      <c r="AM44405" s="84"/>
    </row>
    <row r="44406" spans="28:39" hidden="1" x14ac:dyDescent="0.25">
      <c r="AB44406" s="14"/>
      <c r="AC44406" s="14"/>
      <c r="AG44406" s="10"/>
      <c r="AH44406" s="10"/>
      <c r="AL44406" s="84"/>
      <c r="AM44406" s="84"/>
    </row>
    <row r="44407" spans="28:39" hidden="1" x14ac:dyDescent="0.25">
      <c r="AB44407" s="14"/>
      <c r="AC44407" s="14"/>
      <c r="AG44407" s="10"/>
      <c r="AH44407" s="10"/>
      <c r="AL44407" s="84"/>
      <c r="AM44407" s="84"/>
    </row>
    <row r="44408" spans="28:39" hidden="1" x14ac:dyDescent="0.25">
      <c r="AB44408" s="14"/>
      <c r="AC44408" s="14"/>
      <c r="AG44408" s="10"/>
      <c r="AH44408" s="10"/>
      <c r="AL44408" s="84"/>
      <c r="AM44408" s="84"/>
    </row>
    <row r="44409" spans="28:39" hidden="1" x14ac:dyDescent="0.25">
      <c r="AB44409" s="14"/>
      <c r="AC44409" s="14"/>
      <c r="AG44409" s="10"/>
      <c r="AH44409" s="10"/>
      <c r="AL44409" s="84"/>
      <c r="AM44409" s="84"/>
    </row>
    <row r="44410" spans="28:39" hidden="1" x14ac:dyDescent="0.25">
      <c r="AB44410" s="14"/>
      <c r="AC44410" s="14"/>
      <c r="AG44410" s="10"/>
      <c r="AH44410" s="10"/>
      <c r="AL44410" s="84"/>
      <c r="AM44410" s="84"/>
    </row>
    <row r="44411" spans="28:39" hidden="1" x14ac:dyDescent="0.25">
      <c r="AB44411" s="14"/>
      <c r="AC44411" s="14"/>
      <c r="AG44411" s="10"/>
      <c r="AH44411" s="10"/>
      <c r="AL44411" s="84"/>
      <c r="AM44411" s="84"/>
    </row>
    <row r="44412" spans="28:39" hidden="1" x14ac:dyDescent="0.25">
      <c r="AB44412" s="14"/>
      <c r="AC44412" s="14"/>
      <c r="AG44412" s="10"/>
      <c r="AH44412" s="10"/>
      <c r="AL44412" s="84"/>
      <c r="AM44412" s="84"/>
    </row>
    <row r="44413" spans="28:39" hidden="1" x14ac:dyDescent="0.25">
      <c r="AB44413" s="14"/>
      <c r="AC44413" s="14"/>
      <c r="AG44413" s="10"/>
      <c r="AH44413" s="10"/>
      <c r="AL44413" s="84"/>
      <c r="AM44413" s="84"/>
    </row>
    <row r="44414" spans="28:39" hidden="1" x14ac:dyDescent="0.25">
      <c r="AB44414" s="14"/>
      <c r="AC44414" s="14"/>
      <c r="AG44414" s="10"/>
      <c r="AH44414" s="10"/>
      <c r="AL44414" s="84"/>
      <c r="AM44414" s="84"/>
    </row>
    <row r="44415" spans="28:39" hidden="1" x14ac:dyDescent="0.25">
      <c r="AB44415" s="14"/>
      <c r="AC44415" s="14"/>
      <c r="AG44415" s="10"/>
      <c r="AH44415" s="10"/>
      <c r="AL44415" s="84"/>
      <c r="AM44415" s="84"/>
    </row>
    <row r="44416" spans="28:39" hidden="1" x14ac:dyDescent="0.25">
      <c r="AB44416" s="14"/>
      <c r="AC44416" s="14"/>
      <c r="AG44416" s="10"/>
      <c r="AH44416" s="10"/>
      <c r="AL44416" s="84"/>
      <c r="AM44416" s="84"/>
    </row>
    <row r="44417" spans="28:39" hidden="1" x14ac:dyDescent="0.25">
      <c r="AB44417" s="14"/>
      <c r="AC44417" s="14"/>
      <c r="AG44417" s="10"/>
      <c r="AH44417" s="10"/>
      <c r="AL44417" s="84"/>
      <c r="AM44417" s="84"/>
    </row>
    <row r="44418" spans="28:39" hidden="1" x14ac:dyDescent="0.25">
      <c r="AB44418" s="14"/>
      <c r="AC44418" s="14"/>
      <c r="AG44418" s="10"/>
      <c r="AH44418" s="10"/>
      <c r="AL44418" s="84"/>
      <c r="AM44418" s="84"/>
    </row>
    <row r="44419" spans="28:39" hidden="1" x14ac:dyDescent="0.25">
      <c r="AB44419" s="14"/>
      <c r="AC44419" s="14"/>
      <c r="AG44419" s="10"/>
      <c r="AH44419" s="10"/>
      <c r="AL44419" s="84"/>
      <c r="AM44419" s="84"/>
    </row>
    <row r="44420" spans="28:39" hidden="1" x14ac:dyDescent="0.25">
      <c r="AB44420" s="14"/>
      <c r="AC44420" s="14"/>
      <c r="AG44420" s="10"/>
      <c r="AH44420" s="10"/>
      <c r="AL44420" s="84"/>
      <c r="AM44420" s="84"/>
    </row>
    <row r="44421" spans="28:39" hidden="1" x14ac:dyDescent="0.25">
      <c r="AB44421" s="14"/>
      <c r="AC44421" s="14"/>
      <c r="AG44421" s="10"/>
      <c r="AH44421" s="10"/>
      <c r="AL44421" s="84"/>
      <c r="AM44421" s="84"/>
    </row>
    <row r="44422" spans="28:39" hidden="1" x14ac:dyDescent="0.25">
      <c r="AB44422" s="14"/>
      <c r="AC44422" s="14"/>
      <c r="AG44422" s="10"/>
      <c r="AH44422" s="10"/>
      <c r="AL44422" s="84"/>
      <c r="AM44422" s="84"/>
    </row>
    <row r="44423" spans="28:39" hidden="1" x14ac:dyDescent="0.25">
      <c r="AB44423" s="14"/>
      <c r="AC44423" s="14"/>
      <c r="AG44423" s="10"/>
      <c r="AH44423" s="10"/>
      <c r="AL44423" s="84"/>
      <c r="AM44423" s="84"/>
    </row>
    <row r="44424" spans="28:39" hidden="1" x14ac:dyDescent="0.25">
      <c r="AB44424" s="14"/>
      <c r="AC44424" s="14"/>
      <c r="AG44424" s="10"/>
      <c r="AH44424" s="10"/>
      <c r="AL44424" s="84"/>
      <c r="AM44424" s="84"/>
    </row>
    <row r="44425" spans="28:39" hidden="1" x14ac:dyDescent="0.25">
      <c r="AB44425" s="14"/>
      <c r="AC44425" s="14"/>
      <c r="AG44425" s="10"/>
      <c r="AH44425" s="10"/>
      <c r="AL44425" s="84"/>
      <c r="AM44425" s="84"/>
    </row>
    <row r="44426" spans="28:39" hidden="1" x14ac:dyDescent="0.25">
      <c r="AB44426" s="14"/>
      <c r="AC44426" s="14"/>
      <c r="AG44426" s="10"/>
      <c r="AH44426" s="10"/>
      <c r="AL44426" s="84"/>
      <c r="AM44426" s="84"/>
    </row>
    <row r="44427" spans="28:39" hidden="1" x14ac:dyDescent="0.25">
      <c r="AB44427" s="14"/>
      <c r="AC44427" s="14"/>
      <c r="AG44427" s="10"/>
      <c r="AH44427" s="10"/>
      <c r="AL44427" s="84"/>
      <c r="AM44427" s="84"/>
    </row>
    <row r="44428" spans="28:39" hidden="1" x14ac:dyDescent="0.25">
      <c r="AB44428" s="14"/>
      <c r="AC44428" s="14"/>
      <c r="AG44428" s="10"/>
      <c r="AH44428" s="10"/>
      <c r="AL44428" s="84"/>
      <c r="AM44428" s="84"/>
    </row>
    <row r="44429" spans="28:39" hidden="1" x14ac:dyDescent="0.25">
      <c r="AB44429" s="14"/>
      <c r="AC44429" s="14"/>
      <c r="AG44429" s="10"/>
      <c r="AH44429" s="10"/>
      <c r="AL44429" s="84"/>
      <c r="AM44429" s="84"/>
    </row>
    <row r="44430" spans="28:39" hidden="1" x14ac:dyDescent="0.25">
      <c r="AB44430" s="14"/>
      <c r="AC44430" s="14"/>
      <c r="AG44430" s="10"/>
      <c r="AH44430" s="10"/>
      <c r="AL44430" s="84"/>
      <c r="AM44430" s="84"/>
    </row>
    <row r="44431" spans="28:39" hidden="1" x14ac:dyDescent="0.25">
      <c r="AB44431" s="14"/>
      <c r="AC44431" s="14"/>
      <c r="AG44431" s="10"/>
      <c r="AH44431" s="10"/>
      <c r="AL44431" s="84"/>
      <c r="AM44431" s="84"/>
    </row>
    <row r="44432" spans="28:39" hidden="1" x14ac:dyDescent="0.25">
      <c r="AB44432" s="14"/>
      <c r="AC44432" s="14"/>
      <c r="AG44432" s="10"/>
      <c r="AH44432" s="10"/>
      <c r="AL44432" s="84"/>
      <c r="AM44432" s="84"/>
    </row>
    <row r="44433" spans="28:39" hidden="1" x14ac:dyDescent="0.25">
      <c r="AB44433" s="14"/>
      <c r="AC44433" s="14"/>
      <c r="AG44433" s="10"/>
      <c r="AH44433" s="10"/>
      <c r="AL44433" s="84"/>
      <c r="AM44433" s="84"/>
    </row>
    <row r="44434" spans="28:39" hidden="1" x14ac:dyDescent="0.25">
      <c r="AB44434" s="14"/>
      <c r="AC44434" s="14"/>
      <c r="AG44434" s="10"/>
      <c r="AH44434" s="10"/>
      <c r="AL44434" s="84"/>
      <c r="AM44434" s="84"/>
    </row>
    <row r="44435" spans="28:39" hidden="1" x14ac:dyDescent="0.25">
      <c r="AB44435" s="14"/>
      <c r="AC44435" s="14"/>
      <c r="AG44435" s="10"/>
      <c r="AH44435" s="10"/>
      <c r="AL44435" s="84"/>
      <c r="AM44435" s="84"/>
    </row>
    <row r="44436" spans="28:39" hidden="1" x14ac:dyDescent="0.25">
      <c r="AB44436" s="14"/>
      <c r="AC44436" s="14"/>
      <c r="AG44436" s="10"/>
      <c r="AH44436" s="10"/>
      <c r="AL44436" s="84"/>
      <c r="AM44436" s="84"/>
    </row>
    <row r="44437" spans="28:39" hidden="1" x14ac:dyDescent="0.25">
      <c r="AB44437" s="14"/>
      <c r="AC44437" s="14"/>
      <c r="AG44437" s="10"/>
      <c r="AH44437" s="10"/>
      <c r="AL44437" s="84"/>
      <c r="AM44437" s="84"/>
    </row>
    <row r="44438" spans="28:39" hidden="1" x14ac:dyDescent="0.25">
      <c r="AB44438" s="14"/>
      <c r="AC44438" s="14"/>
      <c r="AG44438" s="10"/>
      <c r="AH44438" s="10"/>
      <c r="AL44438" s="84"/>
      <c r="AM44438" s="84"/>
    </row>
    <row r="44439" spans="28:39" hidden="1" x14ac:dyDescent="0.25">
      <c r="AB44439" s="14"/>
      <c r="AC44439" s="14"/>
      <c r="AG44439" s="10"/>
      <c r="AH44439" s="10"/>
      <c r="AL44439" s="84"/>
      <c r="AM44439" s="84"/>
    </row>
    <row r="44440" spans="28:39" hidden="1" x14ac:dyDescent="0.25">
      <c r="AB44440" s="14"/>
      <c r="AC44440" s="14"/>
      <c r="AG44440" s="10"/>
      <c r="AH44440" s="10"/>
      <c r="AL44440" s="84"/>
      <c r="AM44440" s="84"/>
    </row>
    <row r="44441" spans="28:39" hidden="1" x14ac:dyDescent="0.25">
      <c r="AB44441" s="14"/>
      <c r="AC44441" s="14"/>
      <c r="AG44441" s="10"/>
      <c r="AH44441" s="10"/>
      <c r="AL44441" s="84"/>
      <c r="AM44441" s="84"/>
    </row>
    <row r="44442" spans="28:39" hidden="1" x14ac:dyDescent="0.25">
      <c r="AB44442" s="14"/>
      <c r="AC44442" s="14"/>
      <c r="AG44442" s="10"/>
      <c r="AH44442" s="10"/>
      <c r="AL44442" s="84"/>
      <c r="AM44442" s="84"/>
    </row>
    <row r="44443" spans="28:39" hidden="1" x14ac:dyDescent="0.25">
      <c r="AB44443" s="14"/>
      <c r="AC44443" s="14"/>
      <c r="AG44443" s="10"/>
      <c r="AH44443" s="10"/>
      <c r="AL44443" s="84"/>
      <c r="AM44443" s="84"/>
    </row>
    <row r="44444" spans="28:39" hidden="1" x14ac:dyDescent="0.25">
      <c r="AB44444" s="14"/>
      <c r="AC44444" s="14"/>
      <c r="AG44444" s="10"/>
      <c r="AH44444" s="10"/>
      <c r="AL44444" s="84"/>
      <c r="AM44444" s="84"/>
    </row>
    <row r="44445" spans="28:39" hidden="1" x14ac:dyDescent="0.25">
      <c r="AB44445" s="14"/>
      <c r="AC44445" s="14"/>
      <c r="AG44445" s="10"/>
      <c r="AH44445" s="10"/>
      <c r="AL44445" s="84"/>
      <c r="AM44445" s="84"/>
    </row>
    <row r="44446" spans="28:39" hidden="1" x14ac:dyDescent="0.25">
      <c r="AB44446" s="14"/>
      <c r="AC44446" s="14"/>
      <c r="AG44446" s="10"/>
      <c r="AH44446" s="10"/>
      <c r="AL44446" s="84"/>
      <c r="AM44446" s="84"/>
    </row>
    <row r="44447" spans="28:39" hidden="1" x14ac:dyDescent="0.25">
      <c r="AB44447" s="14"/>
      <c r="AC44447" s="14"/>
      <c r="AG44447" s="10"/>
      <c r="AH44447" s="10"/>
      <c r="AL44447" s="84"/>
      <c r="AM44447" s="84"/>
    </row>
    <row r="44448" spans="28:39" hidden="1" x14ac:dyDescent="0.25">
      <c r="AB44448" s="14"/>
      <c r="AC44448" s="14"/>
      <c r="AG44448" s="10"/>
      <c r="AH44448" s="10"/>
      <c r="AL44448" s="84"/>
      <c r="AM44448" s="84"/>
    </row>
    <row r="44449" spans="28:39" hidden="1" x14ac:dyDescent="0.25">
      <c r="AB44449" s="14"/>
      <c r="AC44449" s="14"/>
      <c r="AG44449" s="10"/>
      <c r="AH44449" s="10"/>
      <c r="AL44449" s="84"/>
      <c r="AM44449" s="84"/>
    </row>
    <row r="44450" spans="28:39" hidden="1" x14ac:dyDescent="0.25">
      <c r="AB44450" s="14"/>
      <c r="AC44450" s="14"/>
      <c r="AG44450" s="10"/>
      <c r="AH44450" s="10"/>
      <c r="AL44450" s="84"/>
      <c r="AM44450" s="84"/>
    </row>
    <row r="44451" spans="28:39" hidden="1" x14ac:dyDescent="0.25">
      <c r="AB44451" s="14"/>
      <c r="AC44451" s="14"/>
      <c r="AG44451" s="10"/>
      <c r="AH44451" s="10"/>
      <c r="AL44451" s="84"/>
      <c r="AM44451" s="84"/>
    </row>
    <row r="44452" spans="28:39" hidden="1" x14ac:dyDescent="0.25">
      <c r="AB44452" s="14"/>
      <c r="AC44452" s="14"/>
      <c r="AG44452" s="10"/>
      <c r="AH44452" s="10"/>
      <c r="AL44452" s="84"/>
      <c r="AM44452" s="84"/>
    </row>
    <row r="44453" spans="28:39" hidden="1" x14ac:dyDescent="0.25">
      <c r="AB44453" s="14"/>
      <c r="AC44453" s="14"/>
      <c r="AG44453" s="10"/>
      <c r="AH44453" s="10"/>
      <c r="AL44453" s="84"/>
      <c r="AM44453" s="84"/>
    </row>
    <row r="44454" spans="28:39" hidden="1" x14ac:dyDescent="0.25">
      <c r="AB44454" s="14"/>
      <c r="AC44454" s="14"/>
      <c r="AG44454" s="10"/>
      <c r="AH44454" s="10"/>
      <c r="AL44454" s="84"/>
      <c r="AM44454" s="84"/>
    </row>
    <row r="44455" spans="28:39" hidden="1" x14ac:dyDescent="0.25">
      <c r="AB44455" s="14"/>
      <c r="AC44455" s="14"/>
      <c r="AG44455" s="10"/>
      <c r="AH44455" s="10"/>
      <c r="AL44455" s="84"/>
      <c r="AM44455" s="84"/>
    </row>
    <row r="44456" spans="28:39" hidden="1" x14ac:dyDescent="0.25">
      <c r="AB44456" s="14"/>
      <c r="AC44456" s="14"/>
      <c r="AG44456" s="10"/>
      <c r="AH44456" s="10"/>
      <c r="AL44456" s="84"/>
      <c r="AM44456" s="84"/>
    </row>
    <row r="44457" spans="28:39" hidden="1" x14ac:dyDescent="0.25">
      <c r="AB44457" s="14"/>
      <c r="AC44457" s="14"/>
      <c r="AG44457" s="10"/>
      <c r="AH44457" s="10"/>
      <c r="AL44457" s="84"/>
      <c r="AM44457" s="84"/>
    </row>
    <row r="44458" spans="28:39" hidden="1" x14ac:dyDescent="0.25">
      <c r="AB44458" s="14"/>
      <c r="AC44458" s="14"/>
      <c r="AG44458" s="10"/>
      <c r="AH44458" s="10"/>
      <c r="AL44458" s="84"/>
      <c r="AM44458" s="84"/>
    </row>
    <row r="44459" spans="28:39" hidden="1" x14ac:dyDescent="0.25">
      <c r="AB44459" s="14"/>
      <c r="AC44459" s="14"/>
      <c r="AG44459" s="10"/>
      <c r="AH44459" s="10"/>
      <c r="AL44459" s="84"/>
      <c r="AM44459" s="84"/>
    </row>
    <row r="44460" spans="28:39" hidden="1" x14ac:dyDescent="0.25">
      <c r="AB44460" s="14"/>
      <c r="AC44460" s="14"/>
      <c r="AG44460" s="10"/>
      <c r="AH44460" s="10"/>
      <c r="AL44460" s="84"/>
      <c r="AM44460" s="84"/>
    </row>
    <row r="44461" spans="28:39" hidden="1" x14ac:dyDescent="0.25">
      <c r="AB44461" s="14"/>
      <c r="AC44461" s="14"/>
      <c r="AG44461" s="10"/>
      <c r="AH44461" s="10"/>
      <c r="AL44461" s="84"/>
      <c r="AM44461" s="84"/>
    </row>
    <row r="44462" spans="28:39" hidden="1" x14ac:dyDescent="0.25">
      <c r="AB44462" s="14"/>
      <c r="AC44462" s="14"/>
      <c r="AG44462" s="10"/>
      <c r="AH44462" s="10"/>
      <c r="AL44462" s="84"/>
      <c r="AM44462" s="84"/>
    </row>
    <row r="44463" spans="28:39" hidden="1" x14ac:dyDescent="0.25">
      <c r="AB44463" s="14"/>
      <c r="AC44463" s="14"/>
      <c r="AG44463" s="10"/>
      <c r="AH44463" s="10"/>
      <c r="AL44463" s="84"/>
      <c r="AM44463" s="84"/>
    </row>
    <row r="44464" spans="28:39" hidden="1" x14ac:dyDescent="0.25">
      <c r="AB44464" s="14"/>
      <c r="AC44464" s="14"/>
      <c r="AG44464" s="10"/>
      <c r="AH44464" s="10"/>
      <c r="AL44464" s="84"/>
      <c r="AM44464" s="84"/>
    </row>
    <row r="44465" spans="28:39" hidden="1" x14ac:dyDescent="0.25">
      <c r="AB44465" s="14"/>
      <c r="AC44465" s="14"/>
      <c r="AG44465" s="10"/>
      <c r="AH44465" s="10"/>
      <c r="AL44465" s="84"/>
      <c r="AM44465" s="84"/>
    </row>
    <row r="44466" spans="28:39" hidden="1" x14ac:dyDescent="0.25">
      <c r="AB44466" s="14"/>
      <c r="AC44466" s="14"/>
      <c r="AG44466" s="10"/>
      <c r="AH44466" s="10"/>
      <c r="AL44466" s="84"/>
      <c r="AM44466" s="84"/>
    </row>
    <row r="44467" spans="28:39" hidden="1" x14ac:dyDescent="0.25">
      <c r="AB44467" s="14"/>
      <c r="AC44467" s="14"/>
      <c r="AG44467" s="10"/>
      <c r="AH44467" s="10"/>
      <c r="AL44467" s="84"/>
      <c r="AM44467" s="84"/>
    </row>
    <row r="44468" spans="28:39" hidden="1" x14ac:dyDescent="0.25">
      <c r="AB44468" s="14"/>
      <c r="AC44468" s="14"/>
      <c r="AG44468" s="10"/>
      <c r="AH44468" s="10"/>
      <c r="AL44468" s="84"/>
      <c r="AM44468" s="84"/>
    </row>
    <row r="44469" spans="28:39" hidden="1" x14ac:dyDescent="0.25">
      <c r="AB44469" s="14"/>
      <c r="AC44469" s="14"/>
      <c r="AG44469" s="10"/>
      <c r="AH44469" s="10"/>
      <c r="AL44469" s="84"/>
      <c r="AM44469" s="84"/>
    </row>
    <row r="44470" spans="28:39" hidden="1" x14ac:dyDescent="0.25">
      <c r="AB44470" s="14"/>
      <c r="AC44470" s="14"/>
      <c r="AG44470" s="10"/>
      <c r="AH44470" s="10"/>
      <c r="AL44470" s="84"/>
      <c r="AM44470" s="84"/>
    </row>
    <row r="44471" spans="28:39" hidden="1" x14ac:dyDescent="0.25">
      <c r="AB44471" s="14"/>
      <c r="AC44471" s="14"/>
      <c r="AG44471" s="10"/>
      <c r="AH44471" s="10"/>
      <c r="AL44471" s="84"/>
      <c r="AM44471" s="84"/>
    </row>
    <row r="44472" spans="28:39" hidden="1" x14ac:dyDescent="0.25">
      <c r="AB44472" s="14"/>
      <c r="AC44472" s="14"/>
      <c r="AG44472" s="10"/>
      <c r="AH44472" s="10"/>
      <c r="AL44472" s="84"/>
      <c r="AM44472" s="84"/>
    </row>
    <row r="44473" spans="28:39" hidden="1" x14ac:dyDescent="0.25">
      <c r="AB44473" s="14"/>
      <c r="AC44473" s="14"/>
      <c r="AG44473" s="10"/>
      <c r="AH44473" s="10"/>
      <c r="AL44473" s="84"/>
      <c r="AM44473" s="84"/>
    </row>
    <row r="44474" spans="28:39" hidden="1" x14ac:dyDescent="0.25">
      <c r="AB44474" s="14"/>
      <c r="AC44474" s="14"/>
      <c r="AG44474" s="10"/>
      <c r="AH44474" s="10"/>
      <c r="AL44474" s="84"/>
      <c r="AM44474" s="84"/>
    </row>
    <row r="44475" spans="28:39" hidden="1" x14ac:dyDescent="0.25">
      <c r="AB44475" s="14"/>
      <c r="AC44475" s="14"/>
      <c r="AG44475" s="10"/>
      <c r="AH44475" s="10"/>
      <c r="AL44475" s="84"/>
      <c r="AM44475" s="84"/>
    </row>
    <row r="44476" spans="28:39" hidden="1" x14ac:dyDescent="0.25">
      <c r="AB44476" s="14"/>
      <c r="AC44476" s="14"/>
      <c r="AG44476" s="10"/>
      <c r="AH44476" s="10"/>
      <c r="AL44476" s="84"/>
      <c r="AM44476" s="84"/>
    </row>
    <row r="44477" spans="28:39" hidden="1" x14ac:dyDescent="0.25">
      <c r="AB44477" s="14"/>
      <c r="AC44477" s="14"/>
      <c r="AG44477" s="10"/>
      <c r="AH44477" s="10"/>
      <c r="AL44477" s="84"/>
      <c r="AM44477" s="84"/>
    </row>
    <row r="44478" spans="28:39" hidden="1" x14ac:dyDescent="0.25">
      <c r="AB44478" s="14"/>
      <c r="AC44478" s="14"/>
      <c r="AG44478" s="10"/>
      <c r="AH44478" s="10"/>
      <c r="AL44478" s="84"/>
      <c r="AM44478" s="84"/>
    </row>
    <row r="44479" spans="28:39" hidden="1" x14ac:dyDescent="0.25">
      <c r="AB44479" s="14"/>
      <c r="AC44479" s="14"/>
      <c r="AG44479" s="10"/>
      <c r="AH44479" s="10"/>
      <c r="AL44479" s="84"/>
      <c r="AM44479" s="84"/>
    </row>
    <row r="44480" spans="28:39" hidden="1" x14ac:dyDescent="0.25">
      <c r="AB44480" s="14"/>
      <c r="AC44480" s="14"/>
      <c r="AG44480" s="10"/>
      <c r="AH44480" s="10"/>
      <c r="AL44480" s="84"/>
      <c r="AM44480" s="84"/>
    </row>
    <row r="44481" spans="28:39" hidden="1" x14ac:dyDescent="0.25">
      <c r="AB44481" s="14"/>
      <c r="AC44481" s="14"/>
      <c r="AG44481" s="10"/>
      <c r="AH44481" s="10"/>
      <c r="AL44481" s="84"/>
      <c r="AM44481" s="84"/>
    </row>
    <row r="44482" spans="28:39" hidden="1" x14ac:dyDescent="0.25">
      <c r="AB44482" s="14"/>
      <c r="AC44482" s="14"/>
      <c r="AG44482" s="10"/>
      <c r="AH44482" s="10"/>
      <c r="AL44482" s="84"/>
      <c r="AM44482" s="84"/>
    </row>
    <row r="44483" spans="28:39" hidden="1" x14ac:dyDescent="0.25">
      <c r="AB44483" s="14"/>
      <c r="AC44483" s="14"/>
      <c r="AG44483" s="10"/>
      <c r="AH44483" s="10"/>
      <c r="AL44483" s="84"/>
      <c r="AM44483" s="84"/>
    </row>
    <row r="44484" spans="28:39" hidden="1" x14ac:dyDescent="0.25">
      <c r="AB44484" s="14"/>
      <c r="AC44484" s="14"/>
      <c r="AG44484" s="10"/>
      <c r="AH44484" s="10"/>
      <c r="AL44484" s="84"/>
      <c r="AM44484" s="84"/>
    </row>
    <row r="44485" spans="28:39" hidden="1" x14ac:dyDescent="0.25">
      <c r="AB44485" s="14"/>
      <c r="AC44485" s="14"/>
      <c r="AG44485" s="10"/>
      <c r="AH44485" s="10"/>
      <c r="AL44485" s="84"/>
      <c r="AM44485" s="84"/>
    </row>
    <row r="44486" spans="28:39" hidden="1" x14ac:dyDescent="0.25">
      <c r="AB44486" s="14"/>
      <c r="AC44486" s="14"/>
      <c r="AG44486" s="10"/>
      <c r="AH44486" s="10"/>
      <c r="AL44486" s="84"/>
      <c r="AM44486" s="84"/>
    </row>
    <row r="44487" spans="28:39" hidden="1" x14ac:dyDescent="0.25">
      <c r="AB44487" s="14"/>
      <c r="AC44487" s="14"/>
      <c r="AG44487" s="10"/>
      <c r="AH44487" s="10"/>
      <c r="AL44487" s="84"/>
      <c r="AM44487" s="84"/>
    </row>
    <row r="44488" spans="28:39" hidden="1" x14ac:dyDescent="0.25">
      <c r="AB44488" s="14"/>
      <c r="AC44488" s="14"/>
      <c r="AG44488" s="10"/>
      <c r="AH44488" s="10"/>
      <c r="AL44488" s="84"/>
      <c r="AM44488" s="84"/>
    </row>
    <row r="44489" spans="28:39" hidden="1" x14ac:dyDescent="0.25">
      <c r="AB44489" s="14"/>
      <c r="AC44489" s="14"/>
      <c r="AG44489" s="10"/>
      <c r="AH44489" s="10"/>
      <c r="AL44489" s="84"/>
      <c r="AM44489" s="84"/>
    </row>
    <row r="44490" spans="28:39" hidden="1" x14ac:dyDescent="0.25">
      <c r="AB44490" s="14"/>
      <c r="AC44490" s="14"/>
      <c r="AG44490" s="10"/>
      <c r="AH44490" s="10"/>
      <c r="AL44490" s="84"/>
      <c r="AM44490" s="84"/>
    </row>
    <row r="44491" spans="28:39" hidden="1" x14ac:dyDescent="0.25">
      <c r="AB44491" s="14"/>
      <c r="AC44491" s="14"/>
      <c r="AG44491" s="10"/>
      <c r="AH44491" s="10"/>
      <c r="AL44491" s="84"/>
      <c r="AM44491" s="84"/>
    </row>
    <row r="44492" spans="28:39" hidden="1" x14ac:dyDescent="0.25">
      <c r="AB44492" s="14"/>
      <c r="AC44492" s="14"/>
      <c r="AG44492" s="10"/>
      <c r="AH44492" s="10"/>
      <c r="AL44492" s="84"/>
      <c r="AM44492" s="84"/>
    </row>
    <row r="44493" spans="28:39" hidden="1" x14ac:dyDescent="0.25">
      <c r="AB44493" s="14"/>
      <c r="AC44493" s="14"/>
      <c r="AG44493" s="10"/>
      <c r="AH44493" s="10"/>
      <c r="AL44493" s="84"/>
      <c r="AM44493" s="84"/>
    </row>
    <row r="44494" spans="28:39" hidden="1" x14ac:dyDescent="0.25">
      <c r="AB44494" s="14"/>
      <c r="AC44494" s="14"/>
      <c r="AG44494" s="10"/>
      <c r="AH44494" s="10"/>
      <c r="AL44494" s="84"/>
      <c r="AM44494" s="84"/>
    </row>
    <row r="44495" spans="28:39" hidden="1" x14ac:dyDescent="0.25">
      <c r="AB44495" s="14"/>
      <c r="AC44495" s="14"/>
      <c r="AG44495" s="10"/>
      <c r="AH44495" s="10"/>
      <c r="AL44495" s="84"/>
      <c r="AM44495" s="84"/>
    </row>
    <row r="44496" spans="28:39" hidden="1" x14ac:dyDescent="0.25">
      <c r="AB44496" s="14"/>
      <c r="AC44496" s="14"/>
      <c r="AG44496" s="10"/>
      <c r="AH44496" s="10"/>
      <c r="AL44496" s="84"/>
      <c r="AM44496" s="84"/>
    </row>
    <row r="44497" spans="28:39" hidden="1" x14ac:dyDescent="0.25">
      <c r="AB44497" s="14"/>
      <c r="AC44497" s="14"/>
      <c r="AG44497" s="10"/>
      <c r="AH44497" s="10"/>
      <c r="AL44497" s="84"/>
      <c r="AM44497" s="84"/>
    </row>
    <row r="44498" spans="28:39" hidden="1" x14ac:dyDescent="0.25">
      <c r="AB44498" s="14"/>
      <c r="AC44498" s="14"/>
      <c r="AG44498" s="10"/>
      <c r="AH44498" s="10"/>
      <c r="AL44498" s="84"/>
      <c r="AM44498" s="84"/>
    </row>
    <row r="44499" spans="28:39" hidden="1" x14ac:dyDescent="0.25">
      <c r="AB44499" s="14"/>
      <c r="AC44499" s="14"/>
      <c r="AG44499" s="10"/>
      <c r="AH44499" s="10"/>
      <c r="AL44499" s="84"/>
      <c r="AM44499" s="84"/>
    </row>
    <row r="44500" spans="28:39" hidden="1" x14ac:dyDescent="0.25">
      <c r="AB44500" s="14"/>
      <c r="AC44500" s="14"/>
      <c r="AG44500" s="10"/>
      <c r="AH44500" s="10"/>
      <c r="AL44500" s="84"/>
      <c r="AM44500" s="84"/>
    </row>
    <row r="44501" spans="28:39" hidden="1" x14ac:dyDescent="0.25">
      <c r="AB44501" s="14"/>
      <c r="AC44501" s="14"/>
      <c r="AG44501" s="10"/>
      <c r="AH44501" s="10"/>
      <c r="AL44501" s="84"/>
      <c r="AM44501" s="84"/>
    </row>
    <row r="44502" spans="28:39" hidden="1" x14ac:dyDescent="0.25">
      <c r="AB44502" s="14"/>
      <c r="AC44502" s="14"/>
      <c r="AG44502" s="10"/>
      <c r="AH44502" s="10"/>
      <c r="AL44502" s="84"/>
      <c r="AM44502" s="84"/>
    </row>
    <row r="44503" spans="28:39" hidden="1" x14ac:dyDescent="0.25">
      <c r="AB44503" s="14"/>
      <c r="AC44503" s="14"/>
      <c r="AG44503" s="10"/>
      <c r="AH44503" s="10"/>
      <c r="AL44503" s="84"/>
      <c r="AM44503" s="84"/>
    </row>
    <row r="44504" spans="28:39" hidden="1" x14ac:dyDescent="0.25">
      <c r="AB44504" s="14"/>
      <c r="AC44504" s="14"/>
      <c r="AG44504" s="10"/>
      <c r="AH44504" s="10"/>
      <c r="AL44504" s="84"/>
      <c r="AM44504" s="84"/>
    </row>
    <row r="44505" spans="28:39" hidden="1" x14ac:dyDescent="0.25">
      <c r="AB44505" s="14"/>
      <c r="AC44505" s="14"/>
      <c r="AG44505" s="10"/>
      <c r="AH44505" s="10"/>
      <c r="AL44505" s="84"/>
      <c r="AM44505" s="84"/>
    </row>
    <row r="44506" spans="28:39" hidden="1" x14ac:dyDescent="0.25">
      <c r="AB44506" s="14"/>
      <c r="AC44506" s="14"/>
      <c r="AG44506" s="10"/>
      <c r="AH44506" s="10"/>
      <c r="AL44506" s="84"/>
      <c r="AM44506" s="84"/>
    </row>
    <row r="44507" spans="28:39" hidden="1" x14ac:dyDescent="0.25">
      <c r="AB44507" s="14"/>
      <c r="AC44507" s="14"/>
      <c r="AG44507" s="10"/>
      <c r="AH44507" s="10"/>
      <c r="AL44507" s="84"/>
      <c r="AM44507" s="84"/>
    </row>
    <row r="44508" spans="28:39" hidden="1" x14ac:dyDescent="0.25">
      <c r="AB44508" s="14"/>
      <c r="AC44508" s="14"/>
      <c r="AG44508" s="10"/>
      <c r="AH44508" s="10"/>
      <c r="AL44508" s="84"/>
      <c r="AM44508" s="84"/>
    </row>
    <row r="44509" spans="28:39" hidden="1" x14ac:dyDescent="0.25">
      <c r="AB44509" s="14"/>
      <c r="AC44509" s="14"/>
      <c r="AG44509" s="10"/>
      <c r="AH44509" s="10"/>
      <c r="AL44509" s="84"/>
      <c r="AM44509" s="84"/>
    </row>
    <row r="44510" spans="28:39" hidden="1" x14ac:dyDescent="0.25">
      <c r="AB44510" s="14"/>
      <c r="AC44510" s="14"/>
      <c r="AG44510" s="10"/>
      <c r="AH44510" s="10"/>
      <c r="AL44510" s="84"/>
      <c r="AM44510" s="84"/>
    </row>
    <row r="44511" spans="28:39" hidden="1" x14ac:dyDescent="0.25">
      <c r="AB44511" s="14"/>
      <c r="AC44511" s="14"/>
      <c r="AG44511" s="10"/>
      <c r="AH44511" s="10"/>
      <c r="AL44511" s="84"/>
      <c r="AM44511" s="84"/>
    </row>
    <row r="44512" spans="28:39" hidden="1" x14ac:dyDescent="0.25">
      <c r="AB44512" s="14"/>
      <c r="AC44512" s="14"/>
      <c r="AG44512" s="10"/>
      <c r="AH44512" s="10"/>
      <c r="AL44512" s="84"/>
      <c r="AM44512" s="84"/>
    </row>
    <row r="44513" spans="28:39" hidden="1" x14ac:dyDescent="0.25">
      <c r="AB44513" s="14"/>
      <c r="AC44513" s="14"/>
      <c r="AG44513" s="10"/>
      <c r="AH44513" s="10"/>
      <c r="AL44513" s="84"/>
      <c r="AM44513" s="84"/>
    </row>
    <row r="44514" spans="28:39" hidden="1" x14ac:dyDescent="0.25">
      <c r="AB44514" s="14"/>
      <c r="AC44514" s="14"/>
      <c r="AG44514" s="10"/>
      <c r="AH44514" s="10"/>
      <c r="AL44514" s="84"/>
      <c r="AM44514" s="84"/>
    </row>
    <row r="44515" spans="28:39" hidden="1" x14ac:dyDescent="0.25">
      <c r="AB44515" s="14"/>
      <c r="AC44515" s="14"/>
      <c r="AG44515" s="10"/>
      <c r="AH44515" s="10"/>
      <c r="AL44515" s="84"/>
      <c r="AM44515" s="84"/>
    </row>
    <row r="44516" spans="28:39" hidden="1" x14ac:dyDescent="0.25">
      <c r="AB44516" s="14"/>
      <c r="AC44516" s="14"/>
      <c r="AG44516" s="10"/>
      <c r="AH44516" s="10"/>
      <c r="AL44516" s="84"/>
      <c r="AM44516" s="84"/>
    </row>
    <row r="44517" spans="28:39" hidden="1" x14ac:dyDescent="0.25">
      <c r="AB44517" s="14"/>
      <c r="AC44517" s="14"/>
      <c r="AG44517" s="10"/>
      <c r="AH44517" s="10"/>
      <c r="AL44517" s="84"/>
      <c r="AM44517" s="84"/>
    </row>
    <row r="44518" spans="28:39" hidden="1" x14ac:dyDescent="0.25">
      <c r="AB44518" s="14"/>
      <c r="AC44518" s="14"/>
      <c r="AG44518" s="10"/>
      <c r="AH44518" s="10"/>
      <c r="AL44518" s="84"/>
      <c r="AM44518" s="84"/>
    </row>
    <row r="44519" spans="28:39" hidden="1" x14ac:dyDescent="0.25">
      <c r="AB44519" s="14"/>
      <c r="AC44519" s="14"/>
      <c r="AG44519" s="10"/>
      <c r="AH44519" s="10"/>
      <c r="AL44519" s="84"/>
      <c r="AM44519" s="84"/>
    </row>
    <row r="44520" spans="28:39" hidden="1" x14ac:dyDescent="0.25">
      <c r="AB44520" s="14"/>
      <c r="AC44520" s="14"/>
      <c r="AG44520" s="10"/>
      <c r="AH44520" s="10"/>
      <c r="AL44520" s="84"/>
      <c r="AM44520" s="84"/>
    </row>
    <row r="44521" spans="28:39" hidden="1" x14ac:dyDescent="0.25">
      <c r="AB44521" s="14"/>
      <c r="AC44521" s="14"/>
      <c r="AG44521" s="10"/>
      <c r="AH44521" s="10"/>
      <c r="AL44521" s="84"/>
      <c r="AM44521" s="84"/>
    </row>
    <row r="44522" spans="28:39" hidden="1" x14ac:dyDescent="0.25">
      <c r="AB44522" s="14"/>
      <c r="AC44522" s="14"/>
      <c r="AG44522" s="10"/>
      <c r="AH44522" s="10"/>
      <c r="AL44522" s="84"/>
      <c r="AM44522" s="84"/>
    </row>
    <row r="44523" spans="28:39" hidden="1" x14ac:dyDescent="0.25">
      <c r="AB44523" s="14"/>
      <c r="AC44523" s="14"/>
      <c r="AG44523" s="10"/>
      <c r="AH44523" s="10"/>
      <c r="AL44523" s="84"/>
      <c r="AM44523" s="84"/>
    </row>
    <row r="44524" spans="28:39" hidden="1" x14ac:dyDescent="0.25">
      <c r="AB44524" s="14"/>
      <c r="AC44524" s="14"/>
      <c r="AG44524" s="10"/>
      <c r="AH44524" s="10"/>
      <c r="AL44524" s="84"/>
      <c r="AM44524" s="84"/>
    </row>
    <row r="44525" spans="28:39" hidden="1" x14ac:dyDescent="0.25">
      <c r="AB44525" s="14"/>
      <c r="AC44525" s="14"/>
      <c r="AG44525" s="10"/>
      <c r="AH44525" s="10"/>
      <c r="AL44525" s="84"/>
      <c r="AM44525" s="84"/>
    </row>
    <row r="44526" spans="28:39" hidden="1" x14ac:dyDescent="0.25">
      <c r="AB44526" s="14"/>
      <c r="AC44526" s="14"/>
      <c r="AG44526" s="10"/>
      <c r="AH44526" s="10"/>
      <c r="AL44526" s="84"/>
      <c r="AM44526" s="84"/>
    </row>
    <row r="44527" spans="28:39" hidden="1" x14ac:dyDescent="0.25">
      <c r="AB44527" s="14"/>
      <c r="AC44527" s="14"/>
      <c r="AG44527" s="10"/>
      <c r="AH44527" s="10"/>
      <c r="AL44527" s="84"/>
      <c r="AM44527" s="84"/>
    </row>
    <row r="44528" spans="28:39" hidden="1" x14ac:dyDescent="0.25">
      <c r="AB44528" s="14"/>
      <c r="AC44528" s="14"/>
      <c r="AG44528" s="10"/>
      <c r="AH44528" s="10"/>
      <c r="AL44528" s="84"/>
      <c r="AM44528" s="84"/>
    </row>
    <row r="44529" spans="28:39" hidden="1" x14ac:dyDescent="0.25">
      <c r="AB44529" s="14"/>
      <c r="AC44529" s="14"/>
      <c r="AG44529" s="10"/>
      <c r="AH44529" s="10"/>
      <c r="AL44529" s="84"/>
      <c r="AM44529" s="84"/>
    </row>
    <row r="44530" spans="28:39" hidden="1" x14ac:dyDescent="0.25">
      <c r="AB44530" s="14"/>
      <c r="AC44530" s="14"/>
      <c r="AG44530" s="10"/>
      <c r="AH44530" s="10"/>
      <c r="AL44530" s="84"/>
      <c r="AM44530" s="84"/>
    </row>
    <row r="44531" spans="28:39" hidden="1" x14ac:dyDescent="0.25">
      <c r="AB44531" s="14"/>
      <c r="AC44531" s="14"/>
      <c r="AG44531" s="10"/>
      <c r="AH44531" s="10"/>
      <c r="AL44531" s="84"/>
      <c r="AM44531" s="84"/>
    </row>
    <row r="44532" spans="28:39" hidden="1" x14ac:dyDescent="0.25">
      <c r="AB44532" s="14"/>
      <c r="AC44532" s="14"/>
      <c r="AG44532" s="10"/>
      <c r="AH44532" s="10"/>
      <c r="AL44532" s="84"/>
      <c r="AM44532" s="84"/>
    </row>
    <row r="44533" spans="28:39" hidden="1" x14ac:dyDescent="0.25">
      <c r="AB44533" s="14"/>
      <c r="AC44533" s="14"/>
      <c r="AG44533" s="10"/>
      <c r="AH44533" s="10"/>
      <c r="AL44533" s="84"/>
      <c r="AM44533" s="84"/>
    </row>
    <row r="44534" spans="28:39" hidden="1" x14ac:dyDescent="0.25">
      <c r="AB44534" s="14"/>
      <c r="AC44534" s="14"/>
      <c r="AG44534" s="10"/>
      <c r="AH44534" s="10"/>
      <c r="AL44534" s="84"/>
      <c r="AM44534" s="84"/>
    </row>
    <row r="44535" spans="28:39" hidden="1" x14ac:dyDescent="0.25">
      <c r="AB44535" s="14"/>
      <c r="AC44535" s="14"/>
      <c r="AG44535" s="10"/>
      <c r="AH44535" s="10"/>
      <c r="AL44535" s="84"/>
      <c r="AM44535" s="84"/>
    </row>
    <row r="44536" spans="28:39" hidden="1" x14ac:dyDescent="0.25">
      <c r="AB44536" s="14"/>
      <c r="AC44536" s="14"/>
      <c r="AG44536" s="10"/>
      <c r="AH44536" s="10"/>
      <c r="AL44536" s="84"/>
      <c r="AM44536" s="84"/>
    </row>
    <row r="44537" spans="28:39" hidden="1" x14ac:dyDescent="0.25">
      <c r="AB44537" s="14"/>
      <c r="AC44537" s="14"/>
      <c r="AG44537" s="10"/>
      <c r="AH44537" s="10"/>
      <c r="AL44537" s="84"/>
      <c r="AM44537" s="84"/>
    </row>
    <row r="44538" spans="28:39" hidden="1" x14ac:dyDescent="0.25">
      <c r="AB44538" s="14"/>
      <c r="AC44538" s="14"/>
      <c r="AG44538" s="10"/>
      <c r="AH44538" s="10"/>
      <c r="AL44538" s="84"/>
      <c r="AM44538" s="84"/>
    </row>
    <row r="44539" spans="28:39" hidden="1" x14ac:dyDescent="0.25">
      <c r="AB44539" s="14"/>
      <c r="AC44539" s="14"/>
      <c r="AG44539" s="10"/>
      <c r="AH44539" s="10"/>
      <c r="AL44539" s="84"/>
      <c r="AM44539" s="84"/>
    </row>
    <row r="44540" spans="28:39" hidden="1" x14ac:dyDescent="0.25">
      <c r="AB44540" s="14"/>
      <c r="AC44540" s="14"/>
      <c r="AG44540" s="10"/>
      <c r="AH44540" s="10"/>
      <c r="AL44540" s="84"/>
      <c r="AM44540" s="84"/>
    </row>
    <row r="44541" spans="28:39" hidden="1" x14ac:dyDescent="0.25">
      <c r="AB44541" s="14"/>
      <c r="AC44541" s="14"/>
      <c r="AG44541" s="10"/>
      <c r="AH44541" s="10"/>
      <c r="AL44541" s="84"/>
      <c r="AM44541" s="84"/>
    </row>
    <row r="44542" spans="28:39" hidden="1" x14ac:dyDescent="0.25">
      <c r="AB44542" s="14"/>
      <c r="AC44542" s="14"/>
      <c r="AG44542" s="10"/>
      <c r="AH44542" s="10"/>
      <c r="AL44542" s="84"/>
      <c r="AM44542" s="84"/>
    </row>
    <row r="44543" spans="28:39" hidden="1" x14ac:dyDescent="0.25">
      <c r="AB44543" s="14"/>
      <c r="AC44543" s="14"/>
      <c r="AG44543" s="10"/>
      <c r="AH44543" s="10"/>
      <c r="AL44543" s="84"/>
      <c r="AM44543" s="84"/>
    </row>
    <row r="44544" spans="28:39" hidden="1" x14ac:dyDescent="0.25">
      <c r="AB44544" s="14"/>
      <c r="AC44544" s="14"/>
      <c r="AG44544" s="10"/>
      <c r="AH44544" s="10"/>
      <c r="AL44544" s="84"/>
      <c r="AM44544" s="84"/>
    </row>
    <row r="44545" spans="28:39" hidden="1" x14ac:dyDescent="0.25">
      <c r="AB44545" s="14"/>
      <c r="AC44545" s="14"/>
      <c r="AG44545" s="10"/>
      <c r="AH44545" s="10"/>
      <c r="AL44545" s="84"/>
      <c r="AM44545" s="84"/>
    </row>
    <row r="44546" spans="28:39" hidden="1" x14ac:dyDescent="0.25">
      <c r="AB44546" s="14"/>
      <c r="AC44546" s="14"/>
      <c r="AG44546" s="10"/>
      <c r="AH44546" s="10"/>
      <c r="AL44546" s="84"/>
      <c r="AM44546" s="84"/>
    </row>
    <row r="44547" spans="28:39" hidden="1" x14ac:dyDescent="0.25">
      <c r="AB44547" s="14"/>
      <c r="AC44547" s="14"/>
      <c r="AG44547" s="10"/>
      <c r="AH44547" s="10"/>
      <c r="AL44547" s="84"/>
      <c r="AM44547" s="84"/>
    </row>
    <row r="44548" spans="28:39" hidden="1" x14ac:dyDescent="0.25">
      <c r="AB44548" s="14"/>
      <c r="AC44548" s="14"/>
      <c r="AG44548" s="10"/>
      <c r="AH44548" s="10"/>
      <c r="AL44548" s="84"/>
      <c r="AM44548" s="84"/>
    </row>
    <row r="44549" spans="28:39" hidden="1" x14ac:dyDescent="0.25">
      <c r="AB44549" s="14"/>
      <c r="AC44549" s="14"/>
      <c r="AG44549" s="10"/>
      <c r="AH44549" s="10"/>
      <c r="AL44549" s="84"/>
      <c r="AM44549" s="84"/>
    </row>
    <row r="44550" spans="28:39" hidden="1" x14ac:dyDescent="0.25">
      <c r="AB44550" s="14"/>
      <c r="AC44550" s="14"/>
      <c r="AG44550" s="10"/>
      <c r="AH44550" s="10"/>
      <c r="AL44550" s="84"/>
      <c r="AM44550" s="84"/>
    </row>
    <row r="44551" spans="28:39" hidden="1" x14ac:dyDescent="0.25">
      <c r="AB44551" s="14"/>
      <c r="AC44551" s="14"/>
      <c r="AG44551" s="10"/>
      <c r="AH44551" s="10"/>
      <c r="AL44551" s="84"/>
      <c r="AM44551" s="84"/>
    </row>
    <row r="44552" spans="28:39" hidden="1" x14ac:dyDescent="0.25">
      <c r="AB44552" s="14"/>
      <c r="AC44552" s="14"/>
      <c r="AG44552" s="10"/>
      <c r="AH44552" s="10"/>
      <c r="AL44552" s="84"/>
      <c r="AM44552" s="84"/>
    </row>
    <row r="44553" spans="28:39" hidden="1" x14ac:dyDescent="0.25">
      <c r="AB44553" s="14"/>
      <c r="AC44553" s="14"/>
      <c r="AG44553" s="10"/>
      <c r="AH44553" s="10"/>
      <c r="AL44553" s="84"/>
      <c r="AM44553" s="84"/>
    </row>
    <row r="44554" spans="28:39" hidden="1" x14ac:dyDescent="0.25">
      <c r="AB44554" s="14"/>
      <c r="AC44554" s="14"/>
      <c r="AG44554" s="10"/>
      <c r="AH44554" s="10"/>
      <c r="AL44554" s="84"/>
      <c r="AM44554" s="84"/>
    </row>
    <row r="44555" spans="28:39" hidden="1" x14ac:dyDescent="0.25">
      <c r="AB44555" s="14"/>
      <c r="AC44555" s="14"/>
      <c r="AG44555" s="10"/>
      <c r="AH44555" s="10"/>
      <c r="AL44555" s="84"/>
      <c r="AM44555" s="84"/>
    </row>
    <row r="44556" spans="28:39" hidden="1" x14ac:dyDescent="0.25">
      <c r="AB44556" s="14"/>
      <c r="AC44556" s="14"/>
      <c r="AG44556" s="10"/>
      <c r="AH44556" s="10"/>
      <c r="AL44556" s="84"/>
      <c r="AM44556" s="84"/>
    </row>
    <row r="44557" spans="28:39" hidden="1" x14ac:dyDescent="0.25">
      <c r="AB44557" s="14"/>
      <c r="AC44557" s="14"/>
      <c r="AG44557" s="10"/>
      <c r="AH44557" s="10"/>
      <c r="AL44557" s="84"/>
      <c r="AM44557" s="84"/>
    </row>
    <row r="44558" spans="28:39" hidden="1" x14ac:dyDescent="0.25">
      <c r="AB44558" s="14"/>
      <c r="AC44558" s="14"/>
      <c r="AG44558" s="10"/>
      <c r="AH44558" s="10"/>
      <c r="AL44558" s="84"/>
      <c r="AM44558" s="84"/>
    </row>
    <row r="44559" spans="28:39" hidden="1" x14ac:dyDescent="0.25">
      <c r="AB44559" s="14"/>
      <c r="AC44559" s="14"/>
      <c r="AG44559" s="10"/>
      <c r="AH44559" s="10"/>
      <c r="AL44559" s="84"/>
      <c r="AM44559" s="84"/>
    </row>
    <row r="44560" spans="28:39" hidden="1" x14ac:dyDescent="0.25">
      <c r="AB44560" s="14"/>
      <c r="AC44560" s="14"/>
      <c r="AG44560" s="10"/>
      <c r="AH44560" s="10"/>
      <c r="AL44560" s="84"/>
      <c r="AM44560" s="84"/>
    </row>
    <row r="44561" spans="28:39" hidden="1" x14ac:dyDescent="0.25">
      <c r="AB44561" s="14"/>
      <c r="AC44561" s="14"/>
      <c r="AG44561" s="10"/>
      <c r="AH44561" s="10"/>
      <c r="AL44561" s="84"/>
      <c r="AM44561" s="84"/>
    </row>
    <row r="44562" spans="28:39" hidden="1" x14ac:dyDescent="0.25">
      <c r="AB44562" s="14"/>
      <c r="AC44562" s="14"/>
      <c r="AG44562" s="10"/>
      <c r="AH44562" s="10"/>
      <c r="AL44562" s="84"/>
      <c r="AM44562" s="84"/>
    </row>
    <row r="44563" spans="28:39" hidden="1" x14ac:dyDescent="0.25">
      <c r="AB44563" s="14"/>
      <c r="AC44563" s="14"/>
      <c r="AG44563" s="10"/>
      <c r="AH44563" s="10"/>
      <c r="AL44563" s="84"/>
      <c r="AM44563" s="84"/>
    </row>
    <row r="44564" spans="28:39" hidden="1" x14ac:dyDescent="0.25">
      <c r="AB44564" s="14"/>
      <c r="AC44564" s="14"/>
      <c r="AG44564" s="10"/>
      <c r="AH44564" s="10"/>
      <c r="AL44564" s="84"/>
      <c r="AM44564" s="84"/>
    </row>
    <row r="44565" spans="28:39" hidden="1" x14ac:dyDescent="0.25">
      <c r="AB44565" s="14"/>
      <c r="AC44565" s="14"/>
      <c r="AG44565" s="10"/>
      <c r="AH44565" s="10"/>
      <c r="AL44565" s="84"/>
      <c r="AM44565" s="84"/>
    </row>
    <row r="44566" spans="28:39" hidden="1" x14ac:dyDescent="0.25">
      <c r="AB44566" s="14"/>
      <c r="AC44566" s="14"/>
      <c r="AG44566" s="10"/>
      <c r="AH44566" s="10"/>
      <c r="AL44566" s="84"/>
      <c r="AM44566" s="84"/>
    </row>
    <row r="44567" spans="28:39" hidden="1" x14ac:dyDescent="0.25">
      <c r="AB44567" s="14"/>
      <c r="AC44567" s="14"/>
      <c r="AG44567" s="10"/>
      <c r="AH44567" s="10"/>
      <c r="AL44567" s="84"/>
      <c r="AM44567" s="84"/>
    </row>
    <row r="44568" spans="28:39" hidden="1" x14ac:dyDescent="0.25">
      <c r="AB44568" s="14"/>
      <c r="AC44568" s="14"/>
      <c r="AG44568" s="10"/>
      <c r="AH44568" s="10"/>
      <c r="AL44568" s="84"/>
      <c r="AM44568" s="84"/>
    </row>
    <row r="44569" spans="28:39" hidden="1" x14ac:dyDescent="0.25">
      <c r="AB44569" s="14"/>
      <c r="AC44569" s="14"/>
      <c r="AG44569" s="10"/>
      <c r="AH44569" s="10"/>
      <c r="AL44569" s="84"/>
      <c r="AM44569" s="84"/>
    </row>
    <row r="44570" spans="28:39" hidden="1" x14ac:dyDescent="0.25">
      <c r="AB44570" s="14"/>
      <c r="AC44570" s="14"/>
      <c r="AG44570" s="10"/>
      <c r="AH44570" s="10"/>
      <c r="AL44570" s="84"/>
      <c r="AM44570" s="84"/>
    </row>
    <row r="44571" spans="28:39" hidden="1" x14ac:dyDescent="0.25">
      <c r="AB44571" s="14"/>
      <c r="AC44571" s="14"/>
      <c r="AG44571" s="10"/>
      <c r="AH44571" s="10"/>
      <c r="AL44571" s="84"/>
      <c r="AM44571" s="84"/>
    </row>
    <row r="44572" spans="28:39" hidden="1" x14ac:dyDescent="0.25">
      <c r="AB44572" s="14"/>
      <c r="AC44572" s="14"/>
      <c r="AG44572" s="10"/>
      <c r="AH44572" s="10"/>
      <c r="AL44572" s="84"/>
      <c r="AM44572" s="84"/>
    </row>
    <row r="44573" spans="28:39" hidden="1" x14ac:dyDescent="0.25">
      <c r="AB44573" s="14"/>
      <c r="AC44573" s="14"/>
      <c r="AG44573" s="10"/>
      <c r="AH44573" s="10"/>
      <c r="AL44573" s="84"/>
      <c r="AM44573" s="84"/>
    </row>
    <row r="44574" spans="28:39" hidden="1" x14ac:dyDescent="0.25">
      <c r="AB44574" s="14"/>
      <c r="AC44574" s="14"/>
      <c r="AG44574" s="10"/>
      <c r="AH44574" s="10"/>
      <c r="AL44574" s="84"/>
      <c r="AM44574" s="84"/>
    </row>
    <row r="44575" spans="28:39" hidden="1" x14ac:dyDescent="0.25">
      <c r="AB44575" s="14"/>
      <c r="AC44575" s="14"/>
      <c r="AG44575" s="10"/>
      <c r="AH44575" s="10"/>
      <c r="AL44575" s="84"/>
      <c r="AM44575" s="84"/>
    </row>
    <row r="44576" spans="28:39" hidden="1" x14ac:dyDescent="0.25">
      <c r="AB44576" s="14"/>
      <c r="AC44576" s="14"/>
      <c r="AG44576" s="10"/>
      <c r="AH44576" s="10"/>
      <c r="AL44576" s="84"/>
      <c r="AM44576" s="84"/>
    </row>
    <row r="44577" spans="28:39" hidden="1" x14ac:dyDescent="0.25">
      <c r="AB44577" s="14"/>
      <c r="AC44577" s="14"/>
      <c r="AG44577" s="10"/>
      <c r="AH44577" s="10"/>
      <c r="AL44577" s="84"/>
      <c r="AM44577" s="84"/>
    </row>
    <row r="44578" spans="28:39" hidden="1" x14ac:dyDescent="0.25">
      <c r="AB44578" s="14"/>
      <c r="AC44578" s="14"/>
      <c r="AG44578" s="10"/>
      <c r="AH44578" s="10"/>
      <c r="AL44578" s="84"/>
      <c r="AM44578" s="84"/>
    </row>
    <row r="44579" spans="28:39" hidden="1" x14ac:dyDescent="0.25">
      <c r="AB44579" s="14"/>
      <c r="AC44579" s="14"/>
      <c r="AG44579" s="10"/>
      <c r="AH44579" s="10"/>
      <c r="AL44579" s="84"/>
      <c r="AM44579" s="84"/>
    </row>
    <row r="44580" spans="28:39" hidden="1" x14ac:dyDescent="0.25">
      <c r="AB44580" s="14"/>
      <c r="AC44580" s="14"/>
      <c r="AG44580" s="10"/>
      <c r="AH44580" s="10"/>
      <c r="AL44580" s="84"/>
      <c r="AM44580" s="84"/>
    </row>
    <row r="44581" spans="28:39" hidden="1" x14ac:dyDescent="0.25">
      <c r="AB44581" s="14"/>
      <c r="AC44581" s="14"/>
      <c r="AG44581" s="10"/>
      <c r="AH44581" s="10"/>
      <c r="AL44581" s="84"/>
      <c r="AM44581" s="84"/>
    </row>
    <row r="44582" spans="28:39" hidden="1" x14ac:dyDescent="0.25">
      <c r="AB44582" s="14"/>
      <c r="AC44582" s="14"/>
      <c r="AG44582" s="10"/>
      <c r="AH44582" s="10"/>
      <c r="AL44582" s="84"/>
      <c r="AM44582" s="84"/>
    </row>
    <row r="44583" spans="28:39" hidden="1" x14ac:dyDescent="0.25">
      <c r="AB44583" s="14"/>
      <c r="AC44583" s="14"/>
      <c r="AG44583" s="10"/>
      <c r="AH44583" s="10"/>
      <c r="AL44583" s="84"/>
      <c r="AM44583" s="84"/>
    </row>
    <row r="44584" spans="28:39" hidden="1" x14ac:dyDescent="0.25">
      <c r="AB44584" s="14"/>
      <c r="AC44584" s="14"/>
      <c r="AG44584" s="10"/>
      <c r="AH44584" s="10"/>
      <c r="AL44584" s="84"/>
      <c r="AM44584" s="84"/>
    </row>
    <row r="44585" spans="28:39" hidden="1" x14ac:dyDescent="0.25">
      <c r="AB44585" s="14"/>
      <c r="AC44585" s="14"/>
      <c r="AG44585" s="10"/>
      <c r="AH44585" s="10"/>
      <c r="AL44585" s="84"/>
      <c r="AM44585" s="84"/>
    </row>
    <row r="44586" spans="28:39" hidden="1" x14ac:dyDescent="0.25">
      <c r="AB44586" s="14"/>
      <c r="AC44586" s="14"/>
      <c r="AG44586" s="10"/>
      <c r="AH44586" s="10"/>
      <c r="AL44586" s="84"/>
      <c r="AM44586" s="84"/>
    </row>
    <row r="44587" spans="28:39" hidden="1" x14ac:dyDescent="0.25">
      <c r="AB44587" s="14"/>
      <c r="AC44587" s="14"/>
      <c r="AG44587" s="10"/>
      <c r="AH44587" s="10"/>
      <c r="AL44587" s="84"/>
      <c r="AM44587" s="84"/>
    </row>
    <row r="44588" spans="28:39" hidden="1" x14ac:dyDescent="0.25">
      <c r="AB44588" s="14"/>
      <c r="AC44588" s="14"/>
      <c r="AG44588" s="10"/>
      <c r="AH44588" s="10"/>
      <c r="AL44588" s="84"/>
      <c r="AM44588" s="84"/>
    </row>
    <row r="44589" spans="28:39" hidden="1" x14ac:dyDescent="0.25">
      <c r="AB44589" s="14"/>
      <c r="AC44589" s="14"/>
      <c r="AG44589" s="10"/>
      <c r="AH44589" s="10"/>
      <c r="AL44589" s="84"/>
      <c r="AM44589" s="84"/>
    </row>
    <row r="44590" spans="28:39" hidden="1" x14ac:dyDescent="0.25">
      <c r="AB44590" s="14"/>
      <c r="AC44590" s="14"/>
      <c r="AG44590" s="10"/>
      <c r="AH44590" s="10"/>
      <c r="AL44590" s="84"/>
      <c r="AM44590" s="84"/>
    </row>
    <row r="44591" spans="28:39" hidden="1" x14ac:dyDescent="0.25">
      <c r="AB44591" s="14"/>
      <c r="AC44591" s="14"/>
      <c r="AG44591" s="10"/>
      <c r="AH44591" s="10"/>
      <c r="AL44591" s="84"/>
      <c r="AM44591" s="84"/>
    </row>
    <row r="44592" spans="28:39" hidden="1" x14ac:dyDescent="0.25">
      <c r="AB44592" s="14"/>
      <c r="AC44592" s="14"/>
      <c r="AG44592" s="10"/>
      <c r="AH44592" s="10"/>
      <c r="AL44592" s="84"/>
      <c r="AM44592" s="84"/>
    </row>
    <row r="44593" spans="28:39" hidden="1" x14ac:dyDescent="0.25">
      <c r="AB44593" s="14"/>
      <c r="AC44593" s="14"/>
      <c r="AG44593" s="10"/>
      <c r="AH44593" s="10"/>
      <c r="AL44593" s="84"/>
      <c r="AM44593" s="84"/>
    </row>
    <row r="44594" spans="28:39" hidden="1" x14ac:dyDescent="0.25">
      <c r="AB44594" s="14"/>
      <c r="AC44594" s="14"/>
      <c r="AG44594" s="10"/>
      <c r="AH44594" s="10"/>
      <c r="AL44594" s="84"/>
      <c r="AM44594" s="84"/>
    </row>
    <row r="44595" spans="28:39" hidden="1" x14ac:dyDescent="0.25">
      <c r="AB44595" s="14"/>
      <c r="AC44595" s="14"/>
      <c r="AG44595" s="10"/>
      <c r="AH44595" s="10"/>
      <c r="AL44595" s="84"/>
      <c r="AM44595" s="84"/>
    </row>
    <row r="44596" spans="28:39" hidden="1" x14ac:dyDescent="0.25">
      <c r="AB44596" s="14"/>
      <c r="AC44596" s="14"/>
      <c r="AG44596" s="10"/>
      <c r="AH44596" s="10"/>
      <c r="AL44596" s="84"/>
      <c r="AM44596" s="84"/>
    </row>
    <row r="44597" spans="28:39" hidden="1" x14ac:dyDescent="0.25">
      <c r="AB44597" s="14"/>
      <c r="AC44597" s="14"/>
      <c r="AG44597" s="10"/>
      <c r="AH44597" s="10"/>
      <c r="AL44597" s="84"/>
      <c r="AM44597" s="84"/>
    </row>
    <row r="44598" spans="28:39" hidden="1" x14ac:dyDescent="0.25">
      <c r="AB44598" s="14"/>
      <c r="AC44598" s="14"/>
      <c r="AG44598" s="10"/>
      <c r="AH44598" s="10"/>
      <c r="AL44598" s="84"/>
      <c r="AM44598" s="84"/>
    </row>
    <row r="44599" spans="28:39" hidden="1" x14ac:dyDescent="0.25">
      <c r="AB44599" s="14"/>
      <c r="AC44599" s="14"/>
      <c r="AG44599" s="10"/>
      <c r="AH44599" s="10"/>
      <c r="AL44599" s="84"/>
      <c r="AM44599" s="84"/>
    </row>
    <row r="44600" spans="28:39" hidden="1" x14ac:dyDescent="0.25">
      <c r="AB44600" s="14"/>
      <c r="AC44600" s="14"/>
      <c r="AG44600" s="10"/>
      <c r="AH44600" s="10"/>
      <c r="AL44600" s="84"/>
      <c r="AM44600" s="84"/>
    </row>
    <row r="44601" spans="28:39" hidden="1" x14ac:dyDescent="0.25">
      <c r="AB44601" s="14"/>
      <c r="AC44601" s="14"/>
      <c r="AG44601" s="10"/>
      <c r="AH44601" s="10"/>
      <c r="AL44601" s="84"/>
      <c r="AM44601" s="84"/>
    </row>
    <row r="44602" spans="28:39" hidden="1" x14ac:dyDescent="0.25">
      <c r="AB44602" s="14"/>
      <c r="AC44602" s="14"/>
      <c r="AG44602" s="10"/>
      <c r="AH44602" s="10"/>
      <c r="AL44602" s="84"/>
      <c r="AM44602" s="84"/>
    </row>
    <row r="44603" spans="28:39" hidden="1" x14ac:dyDescent="0.25">
      <c r="AB44603" s="14"/>
      <c r="AC44603" s="14"/>
      <c r="AG44603" s="10"/>
      <c r="AH44603" s="10"/>
      <c r="AL44603" s="84"/>
      <c r="AM44603" s="84"/>
    </row>
    <row r="44604" spans="28:39" hidden="1" x14ac:dyDescent="0.25">
      <c r="AB44604" s="14"/>
      <c r="AC44604" s="14"/>
      <c r="AG44604" s="10"/>
      <c r="AH44604" s="10"/>
      <c r="AL44604" s="84"/>
      <c r="AM44604" s="84"/>
    </row>
    <row r="44605" spans="28:39" hidden="1" x14ac:dyDescent="0.25">
      <c r="AB44605" s="14"/>
      <c r="AC44605" s="14"/>
      <c r="AG44605" s="10"/>
      <c r="AH44605" s="10"/>
      <c r="AL44605" s="84"/>
      <c r="AM44605" s="84"/>
    </row>
    <row r="44606" spans="28:39" hidden="1" x14ac:dyDescent="0.25">
      <c r="AB44606" s="14"/>
      <c r="AC44606" s="14"/>
      <c r="AG44606" s="10"/>
      <c r="AH44606" s="10"/>
      <c r="AL44606" s="84"/>
      <c r="AM44606" s="84"/>
    </row>
    <row r="44607" spans="28:39" hidden="1" x14ac:dyDescent="0.25">
      <c r="AB44607" s="14"/>
      <c r="AC44607" s="14"/>
      <c r="AG44607" s="10"/>
      <c r="AH44607" s="10"/>
      <c r="AL44607" s="84"/>
      <c r="AM44607" s="84"/>
    </row>
    <row r="44608" spans="28:39" hidden="1" x14ac:dyDescent="0.25">
      <c r="AB44608" s="14"/>
      <c r="AC44608" s="14"/>
      <c r="AG44608" s="10"/>
      <c r="AH44608" s="10"/>
      <c r="AL44608" s="84"/>
      <c r="AM44608" s="84"/>
    </row>
    <row r="44609" spans="28:39" hidden="1" x14ac:dyDescent="0.25">
      <c r="AB44609" s="14"/>
      <c r="AC44609" s="14"/>
      <c r="AG44609" s="10"/>
      <c r="AH44609" s="10"/>
      <c r="AL44609" s="84"/>
      <c r="AM44609" s="84"/>
    </row>
    <row r="44610" spans="28:39" hidden="1" x14ac:dyDescent="0.25">
      <c r="AB44610" s="14"/>
      <c r="AC44610" s="14"/>
      <c r="AG44610" s="10"/>
      <c r="AH44610" s="10"/>
      <c r="AL44610" s="84"/>
      <c r="AM44610" s="84"/>
    </row>
    <row r="44611" spans="28:39" hidden="1" x14ac:dyDescent="0.25">
      <c r="AB44611" s="14"/>
      <c r="AC44611" s="14"/>
      <c r="AG44611" s="10"/>
      <c r="AH44611" s="10"/>
      <c r="AL44611" s="84"/>
      <c r="AM44611" s="84"/>
    </row>
    <row r="44612" spans="28:39" hidden="1" x14ac:dyDescent="0.25">
      <c r="AB44612" s="14"/>
      <c r="AC44612" s="14"/>
      <c r="AG44612" s="10"/>
      <c r="AH44612" s="10"/>
      <c r="AL44612" s="84"/>
      <c r="AM44612" s="84"/>
    </row>
    <row r="44613" spans="28:39" hidden="1" x14ac:dyDescent="0.25">
      <c r="AB44613" s="14"/>
      <c r="AC44613" s="14"/>
      <c r="AG44613" s="10"/>
      <c r="AH44613" s="10"/>
      <c r="AL44613" s="84"/>
      <c r="AM44613" s="84"/>
    </row>
    <row r="44614" spans="28:39" hidden="1" x14ac:dyDescent="0.25">
      <c r="AB44614" s="14"/>
      <c r="AC44614" s="14"/>
      <c r="AG44614" s="10"/>
      <c r="AH44614" s="10"/>
      <c r="AL44614" s="84"/>
      <c r="AM44614" s="84"/>
    </row>
    <row r="44615" spans="28:39" hidden="1" x14ac:dyDescent="0.25">
      <c r="AB44615" s="14"/>
      <c r="AC44615" s="14"/>
      <c r="AG44615" s="10"/>
      <c r="AH44615" s="10"/>
      <c r="AL44615" s="84"/>
      <c r="AM44615" s="84"/>
    </row>
    <row r="44616" spans="28:39" hidden="1" x14ac:dyDescent="0.25">
      <c r="AB44616" s="14"/>
      <c r="AC44616" s="14"/>
      <c r="AG44616" s="10"/>
      <c r="AH44616" s="10"/>
      <c r="AL44616" s="84"/>
      <c r="AM44616" s="84"/>
    </row>
    <row r="44617" spans="28:39" hidden="1" x14ac:dyDescent="0.25">
      <c r="AB44617" s="14"/>
      <c r="AC44617" s="14"/>
      <c r="AG44617" s="10"/>
      <c r="AH44617" s="10"/>
      <c r="AL44617" s="84"/>
      <c r="AM44617" s="84"/>
    </row>
    <row r="44618" spans="28:39" hidden="1" x14ac:dyDescent="0.25">
      <c r="AB44618" s="14"/>
      <c r="AC44618" s="14"/>
      <c r="AG44618" s="10"/>
      <c r="AH44618" s="10"/>
      <c r="AL44618" s="84"/>
      <c r="AM44618" s="84"/>
    </row>
    <row r="44619" spans="28:39" hidden="1" x14ac:dyDescent="0.25">
      <c r="AB44619" s="14"/>
      <c r="AC44619" s="14"/>
      <c r="AG44619" s="10"/>
      <c r="AH44619" s="10"/>
      <c r="AL44619" s="84"/>
      <c r="AM44619" s="84"/>
    </row>
    <row r="44620" spans="28:39" hidden="1" x14ac:dyDescent="0.25">
      <c r="AB44620" s="14"/>
      <c r="AC44620" s="14"/>
      <c r="AG44620" s="10"/>
      <c r="AH44620" s="10"/>
      <c r="AL44620" s="84"/>
      <c r="AM44620" s="84"/>
    </row>
    <row r="44621" spans="28:39" hidden="1" x14ac:dyDescent="0.25">
      <c r="AB44621" s="14"/>
      <c r="AC44621" s="14"/>
      <c r="AG44621" s="10"/>
      <c r="AH44621" s="10"/>
      <c r="AL44621" s="84"/>
      <c r="AM44621" s="84"/>
    </row>
    <row r="44622" spans="28:39" hidden="1" x14ac:dyDescent="0.25">
      <c r="AB44622" s="14"/>
      <c r="AC44622" s="14"/>
      <c r="AG44622" s="10"/>
      <c r="AH44622" s="10"/>
      <c r="AL44622" s="84"/>
      <c r="AM44622" s="84"/>
    </row>
    <row r="44623" spans="28:39" hidden="1" x14ac:dyDescent="0.25">
      <c r="AB44623" s="14"/>
      <c r="AC44623" s="14"/>
      <c r="AG44623" s="10"/>
      <c r="AH44623" s="10"/>
      <c r="AL44623" s="84"/>
      <c r="AM44623" s="84"/>
    </row>
    <row r="44624" spans="28:39" hidden="1" x14ac:dyDescent="0.25">
      <c r="AB44624" s="14"/>
      <c r="AC44624" s="14"/>
      <c r="AG44624" s="10"/>
      <c r="AH44624" s="10"/>
      <c r="AL44624" s="84"/>
      <c r="AM44624" s="84"/>
    </row>
    <row r="44625" spans="28:39" hidden="1" x14ac:dyDescent="0.25">
      <c r="AB44625" s="14"/>
      <c r="AC44625" s="14"/>
      <c r="AG44625" s="10"/>
      <c r="AH44625" s="10"/>
      <c r="AL44625" s="84"/>
      <c r="AM44625" s="84"/>
    </row>
    <row r="44626" spans="28:39" hidden="1" x14ac:dyDescent="0.25">
      <c r="AB44626" s="14"/>
      <c r="AC44626" s="14"/>
      <c r="AG44626" s="10"/>
      <c r="AH44626" s="10"/>
      <c r="AL44626" s="84"/>
      <c r="AM44626" s="84"/>
    </row>
    <row r="44627" spans="28:39" hidden="1" x14ac:dyDescent="0.25">
      <c r="AB44627" s="14"/>
      <c r="AC44627" s="14"/>
      <c r="AG44627" s="10"/>
      <c r="AH44627" s="10"/>
      <c r="AL44627" s="84"/>
      <c r="AM44627" s="84"/>
    </row>
    <row r="44628" spans="28:39" hidden="1" x14ac:dyDescent="0.25">
      <c r="AB44628" s="14"/>
      <c r="AC44628" s="14"/>
      <c r="AG44628" s="10"/>
      <c r="AH44628" s="10"/>
      <c r="AL44628" s="84"/>
      <c r="AM44628" s="84"/>
    </row>
    <row r="44629" spans="28:39" hidden="1" x14ac:dyDescent="0.25">
      <c r="AB44629" s="14"/>
      <c r="AC44629" s="14"/>
      <c r="AG44629" s="10"/>
      <c r="AH44629" s="10"/>
      <c r="AL44629" s="84"/>
      <c r="AM44629" s="84"/>
    </row>
    <row r="44630" spans="28:39" hidden="1" x14ac:dyDescent="0.25">
      <c r="AB44630" s="14"/>
      <c r="AC44630" s="14"/>
      <c r="AG44630" s="10"/>
      <c r="AH44630" s="10"/>
      <c r="AL44630" s="84"/>
      <c r="AM44630" s="84"/>
    </row>
    <row r="44631" spans="28:39" hidden="1" x14ac:dyDescent="0.25">
      <c r="AB44631" s="14"/>
      <c r="AC44631" s="14"/>
      <c r="AG44631" s="10"/>
      <c r="AH44631" s="10"/>
      <c r="AL44631" s="84"/>
      <c r="AM44631" s="84"/>
    </row>
    <row r="44632" spans="28:39" hidden="1" x14ac:dyDescent="0.25">
      <c r="AB44632" s="14"/>
      <c r="AC44632" s="14"/>
      <c r="AG44632" s="10"/>
      <c r="AH44632" s="10"/>
      <c r="AL44632" s="84"/>
      <c r="AM44632" s="84"/>
    </row>
    <row r="44633" spans="28:39" hidden="1" x14ac:dyDescent="0.25">
      <c r="AB44633" s="14"/>
      <c r="AC44633" s="14"/>
      <c r="AG44633" s="10"/>
      <c r="AH44633" s="10"/>
      <c r="AL44633" s="84"/>
      <c r="AM44633" s="84"/>
    </row>
    <row r="44634" spans="28:39" hidden="1" x14ac:dyDescent="0.25">
      <c r="AB44634" s="14"/>
      <c r="AC44634" s="14"/>
      <c r="AG44634" s="10"/>
      <c r="AH44634" s="10"/>
      <c r="AL44634" s="84"/>
      <c r="AM44634" s="84"/>
    </row>
    <row r="44635" spans="28:39" hidden="1" x14ac:dyDescent="0.25">
      <c r="AB44635" s="14"/>
      <c r="AC44635" s="14"/>
      <c r="AG44635" s="10"/>
      <c r="AH44635" s="10"/>
      <c r="AL44635" s="84"/>
      <c r="AM44635" s="84"/>
    </row>
    <row r="44636" spans="28:39" hidden="1" x14ac:dyDescent="0.25">
      <c r="AB44636" s="14"/>
      <c r="AC44636" s="14"/>
      <c r="AG44636" s="10"/>
      <c r="AH44636" s="10"/>
      <c r="AL44636" s="84"/>
      <c r="AM44636" s="84"/>
    </row>
    <row r="44637" spans="28:39" hidden="1" x14ac:dyDescent="0.25">
      <c r="AB44637" s="14"/>
      <c r="AC44637" s="14"/>
      <c r="AG44637" s="10"/>
      <c r="AH44637" s="10"/>
      <c r="AL44637" s="84"/>
      <c r="AM44637" s="84"/>
    </row>
    <row r="44638" spans="28:39" hidden="1" x14ac:dyDescent="0.25">
      <c r="AB44638" s="14"/>
      <c r="AC44638" s="14"/>
      <c r="AG44638" s="10"/>
      <c r="AH44638" s="10"/>
      <c r="AL44638" s="84"/>
      <c r="AM44638" s="84"/>
    </row>
    <row r="44639" spans="28:39" hidden="1" x14ac:dyDescent="0.25">
      <c r="AB44639" s="14"/>
      <c r="AC44639" s="14"/>
      <c r="AG44639" s="10"/>
      <c r="AH44639" s="10"/>
      <c r="AL44639" s="84"/>
      <c r="AM44639" s="84"/>
    </row>
    <row r="44640" spans="28:39" hidden="1" x14ac:dyDescent="0.25">
      <c r="AB44640" s="14"/>
      <c r="AC44640" s="14"/>
      <c r="AG44640" s="10"/>
      <c r="AH44640" s="10"/>
      <c r="AL44640" s="84"/>
      <c r="AM44640" s="84"/>
    </row>
    <row r="44641" spans="28:39" hidden="1" x14ac:dyDescent="0.25">
      <c r="AB44641" s="14"/>
      <c r="AC44641" s="14"/>
      <c r="AG44641" s="10"/>
      <c r="AH44641" s="10"/>
      <c r="AL44641" s="84"/>
      <c r="AM44641" s="84"/>
    </row>
    <row r="44642" spans="28:39" hidden="1" x14ac:dyDescent="0.25">
      <c r="AB44642" s="14"/>
      <c r="AC44642" s="14"/>
      <c r="AG44642" s="10"/>
      <c r="AH44642" s="10"/>
      <c r="AL44642" s="84"/>
      <c r="AM44642" s="84"/>
    </row>
    <row r="44643" spans="28:39" hidden="1" x14ac:dyDescent="0.25">
      <c r="AB44643" s="14"/>
      <c r="AC44643" s="14"/>
      <c r="AG44643" s="10"/>
      <c r="AH44643" s="10"/>
      <c r="AL44643" s="84"/>
      <c r="AM44643" s="84"/>
    </row>
    <row r="44644" spans="28:39" hidden="1" x14ac:dyDescent="0.25">
      <c r="AB44644" s="14"/>
      <c r="AC44644" s="14"/>
      <c r="AG44644" s="10"/>
      <c r="AH44644" s="10"/>
      <c r="AL44644" s="84"/>
      <c r="AM44644" s="84"/>
    </row>
    <row r="44645" spans="28:39" hidden="1" x14ac:dyDescent="0.25">
      <c r="AB44645" s="14"/>
      <c r="AC44645" s="14"/>
      <c r="AG44645" s="10"/>
      <c r="AH44645" s="10"/>
      <c r="AL44645" s="84"/>
      <c r="AM44645" s="84"/>
    </row>
    <row r="44646" spans="28:39" hidden="1" x14ac:dyDescent="0.25">
      <c r="AB44646" s="14"/>
      <c r="AC44646" s="14"/>
      <c r="AG44646" s="10"/>
      <c r="AH44646" s="10"/>
      <c r="AL44646" s="84"/>
      <c r="AM44646" s="84"/>
    </row>
    <row r="44647" spans="28:39" hidden="1" x14ac:dyDescent="0.25">
      <c r="AB44647" s="14"/>
      <c r="AC44647" s="14"/>
      <c r="AG44647" s="10"/>
      <c r="AH44647" s="10"/>
      <c r="AL44647" s="84"/>
      <c r="AM44647" s="84"/>
    </row>
    <row r="44648" spans="28:39" hidden="1" x14ac:dyDescent="0.25">
      <c r="AB44648" s="14"/>
      <c r="AC44648" s="14"/>
      <c r="AG44648" s="10"/>
      <c r="AH44648" s="10"/>
      <c r="AL44648" s="84"/>
      <c r="AM44648" s="84"/>
    </row>
    <row r="44649" spans="28:39" hidden="1" x14ac:dyDescent="0.25">
      <c r="AB44649" s="14"/>
      <c r="AC44649" s="14"/>
      <c r="AG44649" s="10"/>
      <c r="AH44649" s="10"/>
      <c r="AL44649" s="84"/>
      <c r="AM44649" s="84"/>
    </row>
    <row r="44650" spans="28:39" hidden="1" x14ac:dyDescent="0.25">
      <c r="AB44650" s="14"/>
      <c r="AC44650" s="14"/>
      <c r="AG44650" s="10"/>
      <c r="AH44650" s="10"/>
      <c r="AL44650" s="84"/>
      <c r="AM44650" s="84"/>
    </row>
    <row r="44651" spans="28:39" hidden="1" x14ac:dyDescent="0.25">
      <c r="AB44651" s="14"/>
      <c r="AC44651" s="14"/>
      <c r="AG44651" s="10"/>
      <c r="AH44651" s="10"/>
      <c r="AL44651" s="84"/>
      <c r="AM44651" s="84"/>
    </row>
    <row r="44652" spans="28:39" hidden="1" x14ac:dyDescent="0.25">
      <c r="AB44652" s="14"/>
      <c r="AC44652" s="14"/>
      <c r="AG44652" s="10"/>
      <c r="AH44652" s="10"/>
      <c r="AL44652" s="84"/>
      <c r="AM44652" s="84"/>
    </row>
    <row r="44653" spans="28:39" hidden="1" x14ac:dyDescent="0.25">
      <c r="AB44653" s="14"/>
      <c r="AC44653" s="14"/>
      <c r="AG44653" s="10"/>
      <c r="AH44653" s="10"/>
      <c r="AL44653" s="84"/>
      <c r="AM44653" s="84"/>
    </row>
    <row r="44654" spans="28:39" hidden="1" x14ac:dyDescent="0.25">
      <c r="AB44654" s="14"/>
      <c r="AC44654" s="14"/>
      <c r="AG44654" s="10"/>
      <c r="AH44654" s="10"/>
      <c r="AL44654" s="84"/>
      <c r="AM44654" s="84"/>
    </row>
    <row r="44655" spans="28:39" hidden="1" x14ac:dyDescent="0.25">
      <c r="AB44655" s="14"/>
      <c r="AC44655" s="14"/>
      <c r="AG44655" s="10"/>
      <c r="AH44655" s="10"/>
      <c r="AL44655" s="84"/>
      <c r="AM44655" s="84"/>
    </row>
    <row r="44656" spans="28:39" hidden="1" x14ac:dyDescent="0.25">
      <c r="AB44656" s="14"/>
      <c r="AC44656" s="14"/>
      <c r="AG44656" s="10"/>
      <c r="AH44656" s="10"/>
      <c r="AL44656" s="84"/>
      <c r="AM44656" s="84"/>
    </row>
    <row r="44657" spans="28:39" hidden="1" x14ac:dyDescent="0.25">
      <c r="AB44657" s="14"/>
      <c r="AC44657" s="14"/>
      <c r="AG44657" s="10"/>
      <c r="AH44657" s="10"/>
      <c r="AL44657" s="84"/>
      <c r="AM44657" s="84"/>
    </row>
    <row r="44658" spans="28:39" hidden="1" x14ac:dyDescent="0.25">
      <c r="AB44658" s="14"/>
      <c r="AC44658" s="14"/>
      <c r="AG44658" s="10"/>
      <c r="AH44658" s="10"/>
      <c r="AL44658" s="84"/>
      <c r="AM44658" s="84"/>
    </row>
    <row r="44659" spans="28:39" hidden="1" x14ac:dyDescent="0.25">
      <c r="AB44659" s="14"/>
      <c r="AC44659" s="14"/>
      <c r="AG44659" s="10"/>
      <c r="AH44659" s="10"/>
      <c r="AL44659" s="84"/>
      <c r="AM44659" s="84"/>
    </row>
    <row r="44660" spans="28:39" hidden="1" x14ac:dyDescent="0.25">
      <c r="AB44660" s="14"/>
      <c r="AC44660" s="14"/>
      <c r="AG44660" s="10"/>
      <c r="AH44660" s="10"/>
      <c r="AL44660" s="84"/>
      <c r="AM44660" s="84"/>
    </row>
    <row r="44661" spans="28:39" hidden="1" x14ac:dyDescent="0.25">
      <c r="AB44661" s="14"/>
      <c r="AC44661" s="14"/>
      <c r="AG44661" s="10"/>
      <c r="AH44661" s="10"/>
      <c r="AL44661" s="84"/>
      <c r="AM44661" s="84"/>
    </row>
    <row r="44662" spans="28:39" hidden="1" x14ac:dyDescent="0.25">
      <c r="AB44662" s="14"/>
      <c r="AC44662" s="14"/>
      <c r="AG44662" s="10"/>
      <c r="AH44662" s="10"/>
      <c r="AL44662" s="84"/>
      <c r="AM44662" s="84"/>
    </row>
    <row r="44663" spans="28:39" hidden="1" x14ac:dyDescent="0.25">
      <c r="AB44663" s="14"/>
      <c r="AC44663" s="14"/>
      <c r="AG44663" s="10"/>
      <c r="AH44663" s="10"/>
      <c r="AL44663" s="84"/>
      <c r="AM44663" s="84"/>
    </row>
    <row r="44664" spans="28:39" hidden="1" x14ac:dyDescent="0.25">
      <c r="AB44664" s="14"/>
      <c r="AC44664" s="14"/>
      <c r="AG44664" s="10"/>
      <c r="AH44664" s="10"/>
      <c r="AL44664" s="84"/>
      <c r="AM44664" s="84"/>
    </row>
    <row r="44665" spans="28:39" hidden="1" x14ac:dyDescent="0.25">
      <c r="AB44665" s="14"/>
      <c r="AC44665" s="14"/>
      <c r="AG44665" s="10"/>
      <c r="AH44665" s="10"/>
      <c r="AL44665" s="84"/>
      <c r="AM44665" s="84"/>
    </row>
    <row r="44666" spans="28:39" hidden="1" x14ac:dyDescent="0.25">
      <c r="AB44666" s="14"/>
      <c r="AC44666" s="14"/>
      <c r="AG44666" s="10"/>
      <c r="AH44666" s="10"/>
      <c r="AL44666" s="84"/>
      <c r="AM44666" s="84"/>
    </row>
    <row r="44667" spans="28:39" hidden="1" x14ac:dyDescent="0.25">
      <c r="AB44667" s="14"/>
      <c r="AC44667" s="14"/>
      <c r="AG44667" s="10"/>
      <c r="AH44667" s="10"/>
      <c r="AL44667" s="84"/>
      <c r="AM44667" s="84"/>
    </row>
    <row r="44668" spans="28:39" hidden="1" x14ac:dyDescent="0.25">
      <c r="AB44668" s="14"/>
      <c r="AC44668" s="14"/>
      <c r="AG44668" s="10"/>
      <c r="AH44668" s="10"/>
      <c r="AL44668" s="84"/>
      <c r="AM44668" s="84"/>
    </row>
    <row r="44669" spans="28:39" hidden="1" x14ac:dyDescent="0.25">
      <c r="AB44669" s="14"/>
      <c r="AC44669" s="14"/>
      <c r="AG44669" s="10"/>
      <c r="AH44669" s="10"/>
      <c r="AL44669" s="84"/>
      <c r="AM44669" s="84"/>
    </row>
    <row r="44670" spans="28:39" hidden="1" x14ac:dyDescent="0.25">
      <c r="AB44670" s="14"/>
      <c r="AC44670" s="14"/>
      <c r="AG44670" s="10"/>
      <c r="AH44670" s="10"/>
      <c r="AL44670" s="84"/>
      <c r="AM44670" s="84"/>
    </row>
    <row r="44671" spans="28:39" hidden="1" x14ac:dyDescent="0.25">
      <c r="AB44671" s="14"/>
      <c r="AC44671" s="14"/>
      <c r="AG44671" s="10"/>
      <c r="AH44671" s="10"/>
      <c r="AL44671" s="84"/>
      <c r="AM44671" s="84"/>
    </row>
    <row r="44672" spans="28:39" hidden="1" x14ac:dyDescent="0.25">
      <c r="AB44672" s="14"/>
      <c r="AC44672" s="14"/>
      <c r="AG44672" s="10"/>
      <c r="AH44672" s="10"/>
      <c r="AL44672" s="84"/>
      <c r="AM44672" s="84"/>
    </row>
    <row r="44673" spans="28:39" hidden="1" x14ac:dyDescent="0.25">
      <c r="AB44673" s="14"/>
      <c r="AC44673" s="14"/>
      <c r="AG44673" s="10"/>
      <c r="AH44673" s="10"/>
      <c r="AL44673" s="84"/>
      <c r="AM44673" s="84"/>
    </row>
    <row r="44674" spans="28:39" hidden="1" x14ac:dyDescent="0.25">
      <c r="AB44674" s="14"/>
      <c r="AC44674" s="14"/>
      <c r="AG44674" s="10"/>
      <c r="AH44674" s="10"/>
      <c r="AL44674" s="84"/>
      <c r="AM44674" s="84"/>
    </row>
    <row r="44675" spans="28:39" hidden="1" x14ac:dyDescent="0.25">
      <c r="AB44675" s="14"/>
      <c r="AC44675" s="14"/>
      <c r="AG44675" s="10"/>
      <c r="AH44675" s="10"/>
      <c r="AL44675" s="84"/>
      <c r="AM44675" s="84"/>
    </row>
    <row r="44676" spans="28:39" hidden="1" x14ac:dyDescent="0.25">
      <c r="AB44676" s="14"/>
      <c r="AC44676" s="14"/>
      <c r="AG44676" s="10"/>
      <c r="AH44676" s="10"/>
      <c r="AL44676" s="84"/>
      <c r="AM44676" s="84"/>
    </row>
    <row r="44677" spans="28:39" hidden="1" x14ac:dyDescent="0.25">
      <c r="AB44677" s="14"/>
      <c r="AC44677" s="14"/>
      <c r="AG44677" s="10"/>
      <c r="AH44677" s="10"/>
      <c r="AL44677" s="84"/>
      <c r="AM44677" s="84"/>
    </row>
    <row r="44678" spans="28:39" hidden="1" x14ac:dyDescent="0.25">
      <c r="AB44678" s="14"/>
      <c r="AC44678" s="14"/>
      <c r="AG44678" s="10"/>
      <c r="AH44678" s="10"/>
      <c r="AL44678" s="84"/>
      <c r="AM44678" s="84"/>
    </row>
    <row r="44679" spans="28:39" hidden="1" x14ac:dyDescent="0.25">
      <c r="AB44679" s="14"/>
      <c r="AC44679" s="14"/>
      <c r="AG44679" s="10"/>
      <c r="AH44679" s="10"/>
      <c r="AL44679" s="84"/>
      <c r="AM44679" s="84"/>
    </row>
    <row r="44680" spans="28:39" hidden="1" x14ac:dyDescent="0.25">
      <c r="AB44680" s="14"/>
      <c r="AC44680" s="14"/>
      <c r="AG44680" s="10"/>
      <c r="AH44680" s="10"/>
      <c r="AL44680" s="84"/>
      <c r="AM44680" s="84"/>
    </row>
    <row r="44681" spans="28:39" hidden="1" x14ac:dyDescent="0.25">
      <c r="AB44681" s="14"/>
      <c r="AC44681" s="14"/>
      <c r="AG44681" s="10"/>
      <c r="AH44681" s="10"/>
      <c r="AL44681" s="84"/>
      <c r="AM44681" s="84"/>
    </row>
    <row r="44682" spans="28:39" hidden="1" x14ac:dyDescent="0.25">
      <c r="AB44682" s="14"/>
      <c r="AC44682" s="14"/>
      <c r="AG44682" s="10"/>
      <c r="AH44682" s="10"/>
      <c r="AL44682" s="84"/>
      <c r="AM44682" s="84"/>
    </row>
    <row r="44683" spans="28:39" hidden="1" x14ac:dyDescent="0.25">
      <c r="AB44683" s="14"/>
      <c r="AC44683" s="14"/>
      <c r="AG44683" s="10"/>
      <c r="AH44683" s="10"/>
      <c r="AL44683" s="84"/>
      <c r="AM44683" s="84"/>
    </row>
    <row r="44684" spans="28:39" hidden="1" x14ac:dyDescent="0.25">
      <c r="AB44684" s="14"/>
      <c r="AC44684" s="14"/>
      <c r="AG44684" s="10"/>
      <c r="AH44684" s="10"/>
      <c r="AL44684" s="84"/>
      <c r="AM44684" s="84"/>
    </row>
    <row r="44685" spans="28:39" hidden="1" x14ac:dyDescent="0.25">
      <c r="AB44685" s="14"/>
      <c r="AC44685" s="14"/>
      <c r="AG44685" s="10"/>
      <c r="AH44685" s="10"/>
      <c r="AL44685" s="84"/>
      <c r="AM44685" s="84"/>
    </row>
    <row r="44686" spans="28:39" hidden="1" x14ac:dyDescent="0.25">
      <c r="AB44686" s="14"/>
      <c r="AC44686" s="14"/>
      <c r="AG44686" s="10"/>
      <c r="AH44686" s="10"/>
      <c r="AL44686" s="84"/>
      <c r="AM44686" s="84"/>
    </row>
    <row r="44687" spans="28:39" hidden="1" x14ac:dyDescent="0.25">
      <c r="AB44687" s="14"/>
      <c r="AC44687" s="14"/>
      <c r="AG44687" s="10"/>
      <c r="AH44687" s="10"/>
      <c r="AL44687" s="84"/>
      <c r="AM44687" s="84"/>
    </row>
    <row r="44688" spans="28:39" hidden="1" x14ac:dyDescent="0.25">
      <c r="AB44688" s="14"/>
      <c r="AC44688" s="14"/>
      <c r="AG44688" s="10"/>
      <c r="AH44688" s="10"/>
      <c r="AL44688" s="84"/>
      <c r="AM44688" s="84"/>
    </row>
    <row r="44689" spans="28:39" hidden="1" x14ac:dyDescent="0.25">
      <c r="AB44689" s="14"/>
      <c r="AC44689" s="14"/>
      <c r="AG44689" s="10"/>
      <c r="AH44689" s="10"/>
      <c r="AL44689" s="84"/>
      <c r="AM44689" s="84"/>
    </row>
    <row r="44690" spans="28:39" hidden="1" x14ac:dyDescent="0.25">
      <c r="AB44690" s="14"/>
      <c r="AC44690" s="14"/>
      <c r="AG44690" s="10"/>
      <c r="AH44690" s="10"/>
      <c r="AL44690" s="84"/>
      <c r="AM44690" s="84"/>
    </row>
    <row r="44691" spans="28:39" hidden="1" x14ac:dyDescent="0.25">
      <c r="AB44691" s="14"/>
      <c r="AC44691" s="14"/>
      <c r="AG44691" s="10"/>
      <c r="AH44691" s="10"/>
      <c r="AL44691" s="84"/>
      <c r="AM44691" s="84"/>
    </row>
    <row r="44692" spans="28:39" hidden="1" x14ac:dyDescent="0.25">
      <c r="AB44692" s="14"/>
      <c r="AC44692" s="14"/>
      <c r="AG44692" s="10"/>
      <c r="AH44692" s="10"/>
      <c r="AL44692" s="84"/>
      <c r="AM44692" s="84"/>
    </row>
    <row r="44693" spans="28:39" hidden="1" x14ac:dyDescent="0.25">
      <c r="AB44693" s="14"/>
      <c r="AC44693" s="14"/>
      <c r="AG44693" s="10"/>
      <c r="AH44693" s="10"/>
      <c r="AL44693" s="84"/>
      <c r="AM44693" s="84"/>
    </row>
    <row r="44694" spans="28:39" hidden="1" x14ac:dyDescent="0.25">
      <c r="AB44694" s="14"/>
      <c r="AC44694" s="14"/>
      <c r="AG44694" s="10"/>
      <c r="AH44694" s="10"/>
      <c r="AL44694" s="84"/>
      <c r="AM44694" s="84"/>
    </row>
    <row r="44695" spans="28:39" hidden="1" x14ac:dyDescent="0.25">
      <c r="AB44695" s="14"/>
      <c r="AC44695" s="14"/>
      <c r="AG44695" s="10"/>
      <c r="AH44695" s="10"/>
      <c r="AL44695" s="84"/>
      <c r="AM44695" s="84"/>
    </row>
    <row r="44696" spans="28:39" hidden="1" x14ac:dyDescent="0.25">
      <c r="AB44696" s="14"/>
      <c r="AC44696" s="14"/>
      <c r="AG44696" s="10"/>
      <c r="AH44696" s="10"/>
      <c r="AL44696" s="84"/>
      <c r="AM44696" s="84"/>
    </row>
    <row r="44697" spans="28:39" hidden="1" x14ac:dyDescent="0.25">
      <c r="AB44697" s="14"/>
      <c r="AC44697" s="14"/>
      <c r="AG44697" s="10"/>
      <c r="AH44697" s="10"/>
      <c r="AL44697" s="84"/>
      <c r="AM44697" s="84"/>
    </row>
    <row r="44698" spans="28:39" hidden="1" x14ac:dyDescent="0.25">
      <c r="AB44698" s="14"/>
      <c r="AC44698" s="14"/>
      <c r="AG44698" s="10"/>
      <c r="AH44698" s="10"/>
      <c r="AL44698" s="84"/>
      <c r="AM44698" s="84"/>
    </row>
    <row r="44699" spans="28:39" hidden="1" x14ac:dyDescent="0.25">
      <c r="AB44699" s="14"/>
      <c r="AC44699" s="14"/>
      <c r="AG44699" s="10"/>
      <c r="AH44699" s="10"/>
      <c r="AL44699" s="84"/>
      <c r="AM44699" s="84"/>
    </row>
    <row r="44700" spans="28:39" hidden="1" x14ac:dyDescent="0.25">
      <c r="AB44700" s="14"/>
      <c r="AC44700" s="14"/>
      <c r="AG44700" s="10"/>
      <c r="AH44700" s="10"/>
      <c r="AL44700" s="84"/>
      <c r="AM44700" s="84"/>
    </row>
    <row r="44701" spans="28:39" hidden="1" x14ac:dyDescent="0.25">
      <c r="AB44701" s="14"/>
      <c r="AC44701" s="14"/>
      <c r="AG44701" s="10"/>
      <c r="AH44701" s="10"/>
      <c r="AL44701" s="84"/>
      <c r="AM44701" s="84"/>
    </row>
    <row r="44702" spans="28:39" hidden="1" x14ac:dyDescent="0.25">
      <c r="AB44702" s="14"/>
      <c r="AC44702" s="14"/>
      <c r="AG44702" s="10"/>
      <c r="AH44702" s="10"/>
      <c r="AL44702" s="84"/>
      <c r="AM44702" s="84"/>
    </row>
    <row r="44703" spans="28:39" hidden="1" x14ac:dyDescent="0.25">
      <c r="AB44703" s="14"/>
      <c r="AC44703" s="14"/>
      <c r="AG44703" s="10"/>
      <c r="AH44703" s="10"/>
      <c r="AL44703" s="84"/>
      <c r="AM44703" s="84"/>
    </row>
    <row r="44704" spans="28:39" hidden="1" x14ac:dyDescent="0.25">
      <c r="AB44704" s="14"/>
      <c r="AC44704" s="14"/>
      <c r="AG44704" s="10"/>
      <c r="AH44704" s="10"/>
      <c r="AL44704" s="84"/>
      <c r="AM44704" s="84"/>
    </row>
    <row r="44705" spans="28:39" hidden="1" x14ac:dyDescent="0.25">
      <c r="AB44705" s="14"/>
      <c r="AC44705" s="14"/>
      <c r="AG44705" s="10"/>
      <c r="AH44705" s="10"/>
      <c r="AL44705" s="84"/>
      <c r="AM44705" s="84"/>
    </row>
    <row r="44706" spans="28:39" hidden="1" x14ac:dyDescent="0.25">
      <c r="AB44706" s="14"/>
      <c r="AC44706" s="14"/>
      <c r="AG44706" s="10"/>
      <c r="AH44706" s="10"/>
      <c r="AL44706" s="84"/>
      <c r="AM44706" s="84"/>
    </row>
    <row r="44707" spans="28:39" hidden="1" x14ac:dyDescent="0.25">
      <c r="AB44707" s="14"/>
      <c r="AC44707" s="14"/>
      <c r="AG44707" s="10"/>
      <c r="AH44707" s="10"/>
      <c r="AL44707" s="84"/>
      <c r="AM44707" s="84"/>
    </row>
    <row r="44708" spans="28:39" hidden="1" x14ac:dyDescent="0.25">
      <c r="AB44708" s="14"/>
      <c r="AC44708" s="14"/>
      <c r="AG44708" s="10"/>
      <c r="AH44708" s="10"/>
      <c r="AL44708" s="84"/>
      <c r="AM44708" s="84"/>
    </row>
    <row r="44709" spans="28:39" hidden="1" x14ac:dyDescent="0.25">
      <c r="AB44709" s="14"/>
      <c r="AC44709" s="14"/>
      <c r="AG44709" s="10"/>
      <c r="AH44709" s="10"/>
      <c r="AL44709" s="84"/>
      <c r="AM44709" s="84"/>
    </row>
    <row r="44710" spans="28:39" hidden="1" x14ac:dyDescent="0.25">
      <c r="AB44710" s="14"/>
      <c r="AC44710" s="14"/>
      <c r="AG44710" s="10"/>
      <c r="AH44710" s="10"/>
      <c r="AL44710" s="84"/>
      <c r="AM44710" s="84"/>
    </row>
    <row r="44711" spans="28:39" hidden="1" x14ac:dyDescent="0.25">
      <c r="AB44711" s="14"/>
      <c r="AC44711" s="14"/>
      <c r="AG44711" s="10"/>
      <c r="AH44711" s="10"/>
      <c r="AL44711" s="84"/>
      <c r="AM44711" s="84"/>
    </row>
    <row r="44712" spans="28:39" hidden="1" x14ac:dyDescent="0.25">
      <c r="AB44712" s="14"/>
      <c r="AC44712" s="14"/>
      <c r="AG44712" s="10"/>
      <c r="AH44712" s="10"/>
      <c r="AL44712" s="84"/>
      <c r="AM44712" s="84"/>
    </row>
    <row r="44713" spans="28:39" hidden="1" x14ac:dyDescent="0.25">
      <c r="AB44713" s="14"/>
      <c r="AC44713" s="14"/>
      <c r="AG44713" s="10"/>
      <c r="AH44713" s="10"/>
      <c r="AL44713" s="84"/>
      <c r="AM44713" s="84"/>
    </row>
    <row r="44714" spans="28:39" hidden="1" x14ac:dyDescent="0.25">
      <c r="AB44714" s="14"/>
      <c r="AC44714" s="14"/>
      <c r="AG44714" s="10"/>
      <c r="AH44714" s="10"/>
      <c r="AL44714" s="84"/>
      <c r="AM44714" s="84"/>
    </row>
    <row r="44715" spans="28:39" hidden="1" x14ac:dyDescent="0.25">
      <c r="AB44715" s="14"/>
      <c r="AC44715" s="14"/>
      <c r="AG44715" s="10"/>
      <c r="AH44715" s="10"/>
      <c r="AL44715" s="84"/>
      <c r="AM44715" s="84"/>
    </row>
    <row r="44716" spans="28:39" hidden="1" x14ac:dyDescent="0.25">
      <c r="AB44716" s="14"/>
      <c r="AC44716" s="14"/>
      <c r="AG44716" s="10"/>
      <c r="AH44716" s="10"/>
      <c r="AL44716" s="84"/>
      <c r="AM44716" s="84"/>
    </row>
    <row r="44717" spans="28:39" hidden="1" x14ac:dyDescent="0.25">
      <c r="AB44717" s="14"/>
      <c r="AC44717" s="14"/>
      <c r="AG44717" s="10"/>
      <c r="AH44717" s="10"/>
      <c r="AL44717" s="84"/>
      <c r="AM44717" s="84"/>
    </row>
    <row r="44718" spans="28:39" hidden="1" x14ac:dyDescent="0.25">
      <c r="AB44718" s="14"/>
      <c r="AC44718" s="14"/>
      <c r="AG44718" s="10"/>
      <c r="AH44718" s="10"/>
      <c r="AL44718" s="84"/>
      <c r="AM44718" s="84"/>
    </row>
    <row r="44719" spans="28:39" hidden="1" x14ac:dyDescent="0.25">
      <c r="AB44719" s="14"/>
      <c r="AC44719" s="14"/>
      <c r="AG44719" s="10"/>
      <c r="AH44719" s="10"/>
      <c r="AL44719" s="84"/>
      <c r="AM44719" s="84"/>
    </row>
    <row r="44720" spans="28:39" hidden="1" x14ac:dyDescent="0.25">
      <c r="AB44720" s="14"/>
      <c r="AC44720" s="14"/>
      <c r="AG44720" s="10"/>
      <c r="AH44720" s="10"/>
      <c r="AL44720" s="84"/>
      <c r="AM44720" s="84"/>
    </row>
    <row r="44721" spans="28:39" hidden="1" x14ac:dyDescent="0.25">
      <c r="AB44721" s="14"/>
      <c r="AC44721" s="14"/>
      <c r="AG44721" s="10"/>
      <c r="AH44721" s="10"/>
      <c r="AL44721" s="84"/>
      <c r="AM44721" s="84"/>
    </row>
    <row r="44722" spans="28:39" hidden="1" x14ac:dyDescent="0.25">
      <c r="AB44722" s="14"/>
      <c r="AC44722" s="14"/>
      <c r="AG44722" s="10"/>
      <c r="AH44722" s="10"/>
      <c r="AL44722" s="84"/>
      <c r="AM44722" s="84"/>
    </row>
    <row r="44723" spans="28:39" hidden="1" x14ac:dyDescent="0.25">
      <c r="AB44723" s="14"/>
      <c r="AC44723" s="14"/>
      <c r="AG44723" s="10"/>
      <c r="AH44723" s="10"/>
      <c r="AL44723" s="84"/>
      <c r="AM44723" s="84"/>
    </row>
    <row r="44724" spans="28:39" hidden="1" x14ac:dyDescent="0.25">
      <c r="AB44724" s="14"/>
      <c r="AC44724" s="14"/>
      <c r="AG44724" s="10"/>
      <c r="AH44724" s="10"/>
      <c r="AL44724" s="84"/>
      <c r="AM44724" s="84"/>
    </row>
    <row r="44725" spans="28:39" hidden="1" x14ac:dyDescent="0.25">
      <c r="AB44725" s="14"/>
      <c r="AC44725" s="14"/>
      <c r="AG44725" s="10"/>
      <c r="AH44725" s="10"/>
      <c r="AL44725" s="84"/>
      <c r="AM44725" s="84"/>
    </row>
    <row r="44726" spans="28:39" hidden="1" x14ac:dyDescent="0.25">
      <c r="AB44726" s="14"/>
      <c r="AC44726" s="14"/>
      <c r="AG44726" s="10"/>
      <c r="AH44726" s="10"/>
      <c r="AL44726" s="84"/>
      <c r="AM44726" s="84"/>
    </row>
    <row r="44727" spans="28:39" hidden="1" x14ac:dyDescent="0.25">
      <c r="AB44727" s="14"/>
      <c r="AC44727" s="14"/>
      <c r="AG44727" s="10"/>
      <c r="AH44727" s="10"/>
      <c r="AL44727" s="84"/>
      <c r="AM44727" s="84"/>
    </row>
    <row r="44728" spans="28:39" hidden="1" x14ac:dyDescent="0.25">
      <c r="AB44728" s="14"/>
      <c r="AC44728" s="14"/>
      <c r="AG44728" s="10"/>
      <c r="AH44728" s="10"/>
      <c r="AL44728" s="84"/>
      <c r="AM44728" s="84"/>
    </row>
    <row r="44729" spans="28:39" hidden="1" x14ac:dyDescent="0.25">
      <c r="AB44729" s="14"/>
      <c r="AC44729" s="14"/>
      <c r="AG44729" s="10"/>
      <c r="AH44729" s="10"/>
      <c r="AL44729" s="84"/>
      <c r="AM44729" s="84"/>
    </row>
    <row r="44730" spans="28:39" hidden="1" x14ac:dyDescent="0.25">
      <c r="AB44730" s="14"/>
      <c r="AC44730" s="14"/>
      <c r="AG44730" s="10"/>
      <c r="AH44730" s="10"/>
      <c r="AL44730" s="84"/>
      <c r="AM44730" s="84"/>
    </row>
    <row r="44731" spans="28:39" hidden="1" x14ac:dyDescent="0.25">
      <c r="AB44731" s="14"/>
      <c r="AC44731" s="14"/>
      <c r="AG44731" s="10"/>
      <c r="AH44731" s="10"/>
      <c r="AL44731" s="84"/>
      <c r="AM44731" s="84"/>
    </row>
    <row r="44732" spans="28:39" hidden="1" x14ac:dyDescent="0.25">
      <c r="AB44732" s="14"/>
      <c r="AC44732" s="14"/>
      <c r="AG44732" s="10"/>
      <c r="AH44732" s="10"/>
      <c r="AL44732" s="84"/>
      <c r="AM44732" s="84"/>
    </row>
    <row r="44733" spans="28:39" hidden="1" x14ac:dyDescent="0.25">
      <c r="AB44733" s="14"/>
      <c r="AC44733" s="14"/>
      <c r="AG44733" s="10"/>
      <c r="AH44733" s="10"/>
      <c r="AL44733" s="84"/>
      <c r="AM44733" s="84"/>
    </row>
    <row r="44734" spans="28:39" hidden="1" x14ac:dyDescent="0.25">
      <c r="AB44734" s="14"/>
      <c r="AC44734" s="14"/>
      <c r="AG44734" s="10"/>
      <c r="AH44734" s="10"/>
      <c r="AL44734" s="84"/>
      <c r="AM44734" s="84"/>
    </row>
    <row r="44735" spans="28:39" hidden="1" x14ac:dyDescent="0.25">
      <c r="AB44735" s="14"/>
      <c r="AC44735" s="14"/>
      <c r="AG44735" s="10"/>
      <c r="AH44735" s="10"/>
      <c r="AL44735" s="84"/>
      <c r="AM44735" s="84"/>
    </row>
    <row r="44736" spans="28:39" hidden="1" x14ac:dyDescent="0.25">
      <c r="AB44736" s="14"/>
      <c r="AC44736" s="14"/>
      <c r="AG44736" s="10"/>
      <c r="AH44736" s="10"/>
      <c r="AL44736" s="84"/>
      <c r="AM44736" s="84"/>
    </row>
    <row r="44737" spans="28:39" hidden="1" x14ac:dyDescent="0.25">
      <c r="AB44737" s="14"/>
      <c r="AC44737" s="14"/>
      <c r="AG44737" s="10"/>
      <c r="AH44737" s="10"/>
      <c r="AL44737" s="84"/>
      <c r="AM44737" s="84"/>
    </row>
    <row r="44738" spans="28:39" hidden="1" x14ac:dyDescent="0.25">
      <c r="AB44738" s="14"/>
      <c r="AC44738" s="14"/>
      <c r="AG44738" s="10"/>
      <c r="AH44738" s="10"/>
      <c r="AL44738" s="84"/>
      <c r="AM44738" s="84"/>
    </row>
    <row r="44739" spans="28:39" hidden="1" x14ac:dyDescent="0.25">
      <c r="AB44739" s="14"/>
      <c r="AC44739" s="14"/>
      <c r="AG44739" s="10"/>
      <c r="AH44739" s="10"/>
      <c r="AL44739" s="84"/>
      <c r="AM44739" s="84"/>
    </row>
    <row r="44740" spans="28:39" hidden="1" x14ac:dyDescent="0.25">
      <c r="AB44740" s="14"/>
      <c r="AC44740" s="14"/>
      <c r="AG44740" s="10"/>
      <c r="AH44740" s="10"/>
      <c r="AL44740" s="84"/>
      <c r="AM44740" s="84"/>
    </row>
    <row r="44741" spans="28:39" hidden="1" x14ac:dyDescent="0.25">
      <c r="AB44741" s="14"/>
      <c r="AC44741" s="14"/>
      <c r="AG44741" s="10"/>
      <c r="AH44741" s="10"/>
      <c r="AL44741" s="84"/>
      <c r="AM44741" s="84"/>
    </row>
    <row r="44742" spans="28:39" hidden="1" x14ac:dyDescent="0.25">
      <c r="AB44742" s="14"/>
      <c r="AC44742" s="14"/>
      <c r="AG44742" s="10"/>
      <c r="AH44742" s="10"/>
      <c r="AL44742" s="84"/>
      <c r="AM44742" s="84"/>
    </row>
    <row r="44743" spans="28:39" hidden="1" x14ac:dyDescent="0.25">
      <c r="AB44743" s="14"/>
      <c r="AC44743" s="14"/>
      <c r="AG44743" s="10"/>
      <c r="AH44743" s="10"/>
      <c r="AL44743" s="84"/>
      <c r="AM44743" s="84"/>
    </row>
    <row r="44744" spans="28:39" hidden="1" x14ac:dyDescent="0.25">
      <c r="AB44744" s="14"/>
      <c r="AC44744" s="14"/>
      <c r="AG44744" s="10"/>
      <c r="AH44744" s="10"/>
      <c r="AL44744" s="84"/>
      <c r="AM44744" s="84"/>
    </row>
    <row r="44745" spans="28:39" hidden="1" x14ac:dyDescent="0.25">
      <c r="AB44745" s="14"/>
      <c r="AC44745" s="14"/>
      <c r="AG44745" s="10"/>
      <c r="AH44745" s="10"/>
      <c r="AL44745" s="84"/>
      <c r="AM44745" s="84"/>
    </row>
    <row r="44746" spans="28:39" hidden="1" x14ac:dyDescent="0.25">
      <c r="AB44746" s="14"/>
      <c r="AC44746" s="14"/>
      <c r="AG44746" s="10"/>
      <c r="AH44746" s="10"/>
      <c r="AL44746" s="84"/>
      <c r="AM44746" s="84"/>
    </row>
    <row r="44747" spans="28:39" hidden="1" x14ac:dyDescent="0.25">
      <c r="AB44747" s="14"/>
      <c r="AC44747" s="14"/>
      <c r="AG44747" s="10"/>
      <c r="AH44747" s="10"/>
      <c r="AL44747" s="84"/>
      <c r="AM44747" s="84"/>
    </row>
    <row r="44748" spans="28:39" hidden="1" x14ac:dyDescent="0.25">
      <c r="AB44748" s="14"/>
      <c r="AC44748" s="14"/>
      <c r="AG44748" s="10"/>
      <c r="AH44748" s="10"/>
      <c r="AL44748" s="84"/>
      <c r="AM44748" s="84"/>
    </row>
    <row r="44749" spans="28:39" hidden="1" x14ac:dyDescent="0.25">
      <c r="AB44749" s="14"/>
      <c r="AC44749" s="14"/>
      <c r="AG44749" s="10"/>
      <c r="AH44749" s="10"/>
      <c r="AL44749" s="84"/>
      <c r="AM44749" s="84"/>
    </row>
    <row r="44750" spans="28:39" hidden="1" x14ac:dyDescent="0.25">
      <c r="AB44750" s="14"/>
      <c r="AC44750" s="14"/>
      <c r="AG44750" s="10"/>
      <c r="AH44750" s="10"/>
      <c r="AL44750" s="84"/>
      <c r="AM44750" s="84"/>
    </row>
    <row r="44751" spans="28:39" hidden="1" x14ac:dyDescent="0.25">
      <c r="AB44751" s="14"/>
      <c r="AC44751" s="14"/>
      <c r="AG44751" s="10"/>
      <c r="AH44751" s="10"/>
      <c r="AL44751" s="84"/>
      <c r="AM44751" s="84"/>
    </row>
    <row r="44752" spans="28:39" hidden="1" x14ac:dyDescent="0.25">
      <c r="AB44752" s="14"/>
      <c r="AC44752" s="14"/>
      <c r="AG44752" s="10"/>
      <c r="AH44752" s="10"/>
      <c r="AL44752" s="84"/>
      <c r="AM44752" s="84"/>
    </row>
    <row r="44753" spans="28:39" hidden="1" x14ac:dyDescent="0.25">
      <c r="AB44753" s="14"/>
      <c r="AC44753" s="14"/>
      <c r="AG44753" s="10"/>
      <c r="AH44753" s="10"/>
      <c r="AL44753" s="84"/>
      <c r="AM44753" s="84"/>
    </row>
    <row r="44754" spans="28:39" hidden="1" x14ac:dyDescent="0.25">
      <c r="AB44754" s="14"/>
      <c r="AC44754" s="14"/>
      <c r="AG44754" s="10"/>
      <c r="AH44754" s="10"/>
      <c r="AL44754" s="84"/>
      <c r="AM44754" s="84"/>
    </row>
    <row r="44755" spans="28:39" hidden="1" x14ac:dyDescent="0.25">
      <c r="AB44755" s="14"/>
      <c r="AC44755" s="14"/>
      <c r="AG44755" s="10"/>
      <c r="AH44755" s="10"/>
      <c r="AL44755" s="84"/>
      <c r="AM44755" s="84"/>
    </row>
    <row r="44756" spans="28:39" hidden="1" x14ac:dyDescent="0.25">
      <c r="AB44756" s="14"/>
      <c r="AC44756" s="14"/>
      <c r="AG44756" s="10"/>
      <c r="AH44756" s="10"/>
      <c r="AL44756" s="84"/>
      <c r="AM44756" s="84"/>
    </row>
    <row r="44757" spans="28:39" hidden="1" x14ac:dyDescent="0.25">
      <c r="AB44757" s="14"/>
      <c r="AC44757" s="14"/>
      <c r="AG44757" s="10"/>
      <c r="AH44757" s="10"/>
      <c r="AL44757" s="84"/>
      <c r="AM44757" s="84"/>
    </row>
    <row r="44758" spans="28:39" hidden="1" x14ac:dyDescent="0.25">
      <c r="AB44758" s="14"/>
      <c r="AC44758" s="14"/>
      <c r="AG44758" s="10"/>
      <c r="AH44758" s="10"/>
      <c r="AL44758" s="84"/>
      <c r="AM44758" s="84"/>
    </row>
    <row r="44759" spans="28:39" hidden="1" x14ac:dyDescent="0.25">
      <c r="AB44759" s="14"/>
      <c r="AC44759" s="14"/>
      <c r="AG44759" s="10"/>
      <c r="AH44759" s="10"/>
      <c r="AL44759" s="84"/>
      <c r="AM44759" s="84"/>
    </row>
    <row r="44760" spans="28:39" hidden="1" x14ac:dyDescent="0.25">
      <c r="AB44760" s="14"/>
      <c r="AC44760" s="14"/>
      <c r="AG44760" s="10"/>
      <c r="AH44760" s="10"/>
      <c r="AL44760" s="84"/>
      <c r="AM44760" s="84"/>
    </row>
    <row r="44761" spans="28:39" hidden="1" x14ac:dyDescent="0.25">
      <c r="AB44761" s="14"/>
      <c r="AC44761" s="14"/>
      <c r="AG44761" s="10"/>
      <c r="AH44761" s="10"/>
      <c r="AL44761" s="84"/>
      <c r="AM44761" s="84"/>
    </row>
    <row r="44762" spans="28:39" hidden="1" x14ac:dyDescent="0.25">
      <c r="AB44762" s="14"/>
      <c r="AC44762" s="14"/>
      <c r="AG44762" s="10"/>
      <c r="AH44762" s="10"/>
      <c r="AL44762" s="84"/>
      <c r="AM44762" s="84"/>
    </row>
    <row r="44763" spans="28:39" hidden="1" x14ac:dyDescent="0.25">
      <c r="AB44763" s="14"/>
      <c r="AC44763" s="14"/>
      <c r="AG44763" s="10"/>
      <c r="AH44763" s="10"/>
      <c r="AL44763" s="84"/>
      <c r="AM44763" s="84"/>
    </row>
    <row r="44764" spans="28:39" hidden="1" x14ac:dyDescent="0.25">
      <c r="AB44764" s="14"/>
      <c r="AC44764" s="14"/>
      <c r="AG44764" s="10"/>
      <c r="AH44764" s="10"/>
      <c r="AL44764" s="84"/>
      <c r="AM44764" s="84"/>
    </row>
    <row r="44765" spans="28:39" hidden="1" x14ac:dyDescent="0.25">
      <c r="AB44765" s="14"/>
      <c r="AC44765" s="14"/>
      <c r="AG44765" s="10"/>
      <c r="AH44765" s="10"/>
      <c r="AL44765" s="84"/>
      <c r="AM44765" s="84"/>
    </row>
    <row r="44766" spans="28:39" hidden="1" x14ac:dyDescent="0.25">
      <c r="AB44766" s="14"/>
      <c r="AC44766" s="14"/>
      <c r="AG44766" s="10"/>
      <c r="AH44766" s="10"/>
      <c r="AL44766" s="84"/>
      <c r="AM44766" s="84"/>
    </row>
    <row r="44767" spans="28:39" hidden="1" x14ac:dyDescent="0.25">
      <c r="AB44767" s="14"/>
      <c r="AC44767" s="14"/>
      <c r="AG44767" s="10"/>
      <c r="AH44767" s="10"/>
      <c r="AL44767" s="84"/>
      <c r="AM44767" s="84"/>
    </row>
    <row r="44768" spans="28:39" hidden="1" x14ac:dyDescent="0.25">
      <c r="AB44768" s="14"/>
      <c r="AC44768" s="14"/>
      <c r="AG44768" s="10"/>
      <c r="AH44768" s="10"/>
      <c r="AL44768" s="84"/>
      <c r="AM44768" s="84"/>
    </row>
    <row r="44769" spans="28:39" hidden="1" x14ac:dyDescent="0.25">
      <c r="AB44769" s="14"/>
      <c r="AC44769" s="14"/>
      <c r="AG44769" s="10"/>
      <c r="AH44769" s="10"/>
      <c r="AL44769" s="84"/>
      <c r="AM44769" s="84"/>
    </row>
    <row r="44770" spans="28:39" hidden="1" x14ac:dyDescent="0.25">
      <c r="AB44770" s="14"/>
      <c r="AC44770" s="14"/>
      <c r="AG44770" s="10"/>
      <c r="AH44770" s="10"/>
      <c r="AL44770" s="84"/>
      <c r="AM44770" s="84"/>
    </row>
    <row r="44771" spans="28:39" hidden="1" x14ac:dyDescent="0.25">
      <c r="AB44771" s="14"/>
      <c r="AC44771" s="14"/>
      <c r="AG44771" s="10"/>
      <c r="AH44771" s="10"/>
      <c r="AL44771" s="84"/>
      <c r="AM44771" s="84"/>
    </row>
    <row r="44772" spans="28:39" hidden="1" x14ac:dyDescent="0.25">
      <c r="AB44772" s="14"/>
      <c r="AC44772" s="14"/>
      <c r="AG44772" s="10"/>
      <c r="AH44772" s="10"/>
      <c r="AL44772" s="84"/>
      <c r="AM44772" s="84"/>
    </row>
    <row r="44773" spans="28:39" hidden="1" x14ac:dyDescent="0.25">
      <c r="AB44773" s="14"/>
      <c r="AC44773" s="14"/>
      <c r="AG44773" s="10"/>
      <c r="AH44773" s="10"/>
      <c r="AL44773" s="84"/>
      <c r="AM44773" s="84"/>
    </row>
    <row r="44774" spans="28:39" hidden="1" x14ac:dyDescent="0.25">
      <c r="AB44774" s="14"/>
      <c r="AC44774" s="14"/>
      <c r="AG44774" s="10"/>
      <c r="AH44774" s="10"/>
      <c r="AL44774" s="84"/>
      <c r="AM44774" s="84"/>
    </row>
    <row r="44775" spans="28:39" hidden="1" x14ac:dyDescent="0.25">
      <c r="AB44775" s="14"/>
      <c r="AC44775" s="14"/>
      <c r="AG44775" s="10"/>
      <c r="AH44775" s="10"/>
      <c r="AL44775" s="84"/>
      <c r="AM44775" s="84"/>
    </row>
    <row r="44776" spans="28:39" hidden="1" x14ac:dyDescent="0.25">
      <c r="AB44776" s="14"/>
      <c r="AC44776" s="14"/>
      <c r="AG44776" s="10"/>
      <c r="AH44776" s="10"/>
      <c r="AL44776" s="84"/>
      <c r="AM44776" s="84"/>
    </row>
    <row r="44777" spans="28:39" hidden="1" x14ac:dyDescent="0.25">
      <c r="AB44777" s="14"/>
      <c r="AC44777" s="14"/>
      <c r="AG44777" s="10"/>
      <c r="AH44777" s="10"/>
      <c r="AL44777" s="84"/>
      <c r="AM44777" s="84"/>
    </row>
    <row r="44778" spans="28:39" hidden="1" x14ac:dyDescent="0.25">
      <c r="AB44778" s="14"/>
      <c r="AC44778" s="14"/>
      <c r="AG44778" s="10"/>
      <c r="AH44778" s="10"/>
      <c r="AL44778" s="84"/>
      <c r="AM44778" s="84"/>
    </row>
    <row r="44779" spans="28:39" hidden="1" x14ac:dyDescent="0.25">
      <c r="AB44779" s="14"/>
      <c r="AC44779" s="14"/>
      <c r="AG44779" s="10"/>
      <c r="AH44779" s="10"/>
      <c r="AL44779" s="84"/>
      <c r="AM44779" s="84"/>
    </row>
    <row r="44780" spans="28:39" hidden="1" x14ac:dyDescent="0.25">
      <c r="AB44780" s="14"/>
      <c r="AC44780" s="14"/>
      <c r="AG44780" s="10"/>
      <c r="AH44780" s="10"/>
      <c r="AL44780" s="84"/>
      <c r="AM44780" s="84"/>
    </row>
    <row r="44781" spans="28:39" hidden="1" x14ac:dyDescent="0.25">
      <c r="AB44781" s="14"/>
      <c r="AC44781" s="14"/>
      <c r="AG44781" s="10"/>
      <c r="AH44781" s="10"/>
      <c r="AL44781" s="84"/>
      <c r="AM44781" s="84"/>
    </row>
    <row r="44782" spans="28:39" hidden="1" x14ac:dyDescent="0.25">
      <c r="AB44782" s="14"/>
      <c r="AC44782" s="14"/>
      <c r="AG44782" s="10"/>
      <c r="AH44782" s="10"/>
      <c r="AL44782" s="84"/>
      <c r="AM44782" s="84"/>
    </row>
    <row r="44783" spans="28:39" hidden="1" x14ac:dyDescent="0.25">
      <c r="AB44783" s="14"/>
      <c r="AC44783" s="14"/>
      <c r="AG44783" s="10"/>
      <c r="AH44783" s="10"/>
      <c r="AL44783" s="84"/>
      <c r="AM44783" s="84"/>
    </row>
    <row r="44784" spans="28:39" hidden="1" x14ac:dyDescent="0.25">
      <c r="AB44784" s="14"/>
      <c r="AC44784" s="14"/>
      <c r="AG44784" s="10"/>
      <c r="AH44784" s="10"/>
      <c r="AL44784" s="84"/>
      <c r="AM44784" s="84"/>
    </row>
    <row r="44785" spans="28:39" hidden="1" x14ac:dyDescent="0.25">
      <c r="AB44785" s="14"/>
      <c r="AC44785" s="14"/>
      <c r="AG44785" s="10"/>
      <c r="AH44785" s="10"/>
      <c r="AL44785" s="84"/>
      <c r="AM44785" s="84"/>
    </row>
    <row r="44786" spans="28:39" hidden="1" x14ac:dyDescent="0.25">
      <c r="AB44786" s="14"/>
      <c r="AC44786" s="14"/>
      <c r="AG44786" s="10"/>
      <c r="AH44786" s="10"/>
      <c r="AL44786" s="84"/>
      <c r="AM44786" s="84"/>
    </row>
    <row r="44787" spans="28:39" hidden="1" x14ac:dyDescent="0.25">
      <c r="AB44787" s="14"/>
      <c r="AC44787" s="14"/>
      <c r="AG44787" s="10"/>
      <c r="AH44787" s="10"/>
      <c r="AL44787" s="84"/>
      <c r="AM44787" s="84"/>
    </row>
    <row r="44788" spans="28:39" hidden="1" x14ac:dyDescent="0.25">
      <c r="AB44788" s="14"/>
      <c r="AC44788" s="14"/>
      <c r="AG44788" s="10"/>
      <c r="AH44788" s="10"/>
      <c r="AL44788" s="84"/>
      <c r="AM44788" s="84"/>
    </row>
    <row r="44789" spans="28:39" hidden="1" x14ac:dyDescent="0.25">
      <c r="AB44789" s="14"/>
      <c r="AC44789" s="14"/>
      <c r="AG44789" s="10"/>
      <c r="AH44789" s="10"/>
      <c r="AL44789" s="84"/>
      <c r="AM44789" s="84"/>
    </row>
    <row r="44790" spans="28:39" hidden="1" x14ac:dyDescent="0.25">
      <c r="AB44790" s="14"/>
      <c r="AC44790" s="14"/>
      <c r="AG44790" s="10"/>
      <c r="AH44790" s="10"/>
      <c r="AL44790" s="84"/>
      <c r="AM44790" s="84"/>
    </row>
    <row r="44791" spans="28:39" hidden="1" x14ac:dyDescent="0.25">
      <c r="AB44791" s="14"/>
      <c r="AC44791" s="14"/>
      <c r="AG44791" s="10"/>
      <c r="AH44791" s="10"/>
      <c r="AL44791" s="84"/>
      <c r="AM44791" s="84"/>
    </row>
    <row r="44792" spans="28:39" hidden="1" x14ac:dyDescent="0.25">
      <c r="AB44792" s="14"/>
      <c r="AC44792" s="14"/>
      <c r="AG44792" s="10"/>
      <c r="AH44792" s="10"/>
      <c r="AL44792" s="84"/>
      <c r="AM44792" s="84"/>
    </row>
    <row r="44793" spans="28:39" hidden="1" x14ac:dyDescent="0.25">
      <c r="AB44793" s="14"/>
      <c r="AC44793" s="14"/>
      <c r="AG44793" s="10"/>
      <c r="AH44793" s="10"/>
      <c r="AL44793" s="84"/>
      <c r="AM44793" s="84"/>
    </row>
    <row r="44794" spans="28:39" hidden="1" x14ac:dyDescent="0.25">
      <c r="AB44794" s="14"/>
      <c r="AC44794" s="14"/>
      <c r="AG44794" s="10"/>
      <c r="AH44794" s="10"/>
      <c r="AL44794" s="84"/>
      <c r="AM44794" s="84"/>
    </row>
    <row r="44795" spans="28:39" hidden="1" x14ac:dyDescent="0.25">
      <c r="AB44795" s="14"/>
      <c r="AC44795" s="14"/>
      <c r="AG44795" s="10"/>
      <c r="AH44795" s="10"/>
      <c r="AL44795" s="84"/>
      <c r="AM44795" s="84"/>
    </row>
    <row r="44796" spans="28:39" hidden="1" x14ac:dyDescent="0.25">
      <c r="AB44796" s="14"/>
      <c r="AC44796" s="14"/>
      <c r="AG44796" s="10"/>
      <c r="AH44796" s="10"/>
      <c r="AL44796" s="84"/>
      <c r="AM44796" s="84"/>
    </row>
    <row r="44797" spans="28:39" hidden="1" x14ac:dyDescent="0.25">
      <c r="AB44797" s="14"/>
      <c r="AC44797" s="14"/>
      <c r="AG44797" s="10"/>
      <c r="AH44797" s="10"/>
      <c r="AL44797" s="84"/>
      <c r="AM44797" s="84"/>
    </row>
    <row r="44798" spans="28:39" hidden="1" x14ac:dyDescent="0.25">
      <c r="AB44798" s="14"/>
      <c r="AC44798" s="14"/>
      <c r="AG44798" s="10"/>
      <c r="AH44798" s="10"/>
      <c r="AL44798" s="84"/>
      <c r="AM44798" s="84"/>
    </row>
    <row r="44799" spans="28:39" hidden="1" x14ac:dyDescent="0.25">
      <c r="AB44799" s="14"/>
      <c r="AC44799" s="14"/>
      <c r="AG44799" s="10"/>
      <c r="AH44799" s="10"/>
      <c r="AL44799" s="84"/>
      <c r="AM44799" s="84"/>
    </row>
    <row r="44800" spans="28:39" hidden="1" x14ac:dyDescent="0.25">
      <c r="AB44800" s="14"/>
      <c r="AC44800" s="14"/>
      <c r="AG44800" s="10"/>
      <c r="AH44800" s="10"/>
      <c r="AL44800" s="84"/>
      <c r="AM44800" s="84"/>
    </row>
    <row r="44801" spans="28:39" hidden="1" x14ac:dyDescent="0.25">
      <c r="AB44801" s="14"/>
      <c r="AC44801" s="14"/>
      <c r="AG44801" s="10"/>
      <c r="AH44801" s="10"/>
      <c r="AL44801" s="84"/>
      <c r="AM44801" s="84"/>
    </row>
    <row r="44802" spans="28:39" hidden="1" x14ac:dyDescent="0.25">
      <c r="AB44802" s="14"/>
      <c r="AC44802" s="14"/>
      <c r="AG44802" s="10"/>
      <c r="AH44802" s="10"/>
      <c r="AL44802" s="84"/>
      <c r="AM44802" s="84"/>
    </row>
    <row r="44803" spans="28:39" hidden="1" x14ac:dyDescent="0.25">
      <c r="AB44803" s="14"/>
      <c r="AC44803" s="14"/>
      <c r="AG44803" s="10"/>
      <c r="AH44803" s="10"/>
      <c r="AL44803" s="84"/>
      <c r="AM44803" s="84"/>
    </row>
    <row r="44804" spans="28:39" hidden="1" x14ac:dyDescent="0.25">
      <c r="AB44804" s="14"/>
      <c r="AC44804" s="14"/>
      <c r="AG44804" s="10"/>
      <c r="AH44804" s="10"/>
      <c r="AL44804" s="84"/>
      <c r="AM44804" s="84"/>
    </row>
    <row r="44805" spans="28:39" hidden="1" x14ac:dyDescent="0.25">
      <c r="AB44805" s="14"/>
      <c r="AC44805" s="14"/>
      <c r="AG44805" s="10"/>
      <c r="AH44805" s="10"/>
      <c r="AL44805" s="84"/>
      <c r="AM44805" s="84"/>
    </row>
    <row r="44806" spans="28:39" hidden="1" x14ac:dyDescent="0.25">
      <c r="AB44806" s="14"/>
      <c r="AC44806" s="14"/>
      <c r="AG44806" s="10"/>
      <c r="AH44806" s="10"/>
      <c r="AL44806" s="84"/>
      <c r="AM44806" s="84"/>
    </row>
    <row r="44807" spans="28:39" hidden="1" x14ac:dyDescent="0.25">
      <c r="AB44807" s="14"/>
      <c r="AC44807" s="14"/>
      <c r="AG44807" s="10"/>
      <c r="AH44807" s="10"/>
      <c r="AL44807" s="84"/>
      <c r="AM44807" s="84"/>
    </row>
    <row r="44808" spans="28:39" hidden="1" x14ac:dyDescent="0.25">
      <c r="AB44808" s="14"/>
      <c r="AC44808" s="14"/>
      <c r="AG44808" s="10"/>
      <c r="AH44808" s="10"/>
      <c r="AL44808" s="84"/>
      <c r="AM44808" s="84"/>
    </row>
    <row r="44809" spans="28:39" hidden="1" x14ac:dyDescent="0.25">
      <c r="AB44809" s="14"/>
      <c r="AC44809" s="14"/>
      <c r="AG44809" s="10"/>
      <c r="AH44809" s="10"/>
      <c r="AL44809" s="84"/>
      <c r="AM44809" s="84"/>
    </row>
    <row r="44810" spans="28:39" hidden="1" x14ac:dyDescent="0.25">
      <c r="AB44810" s="14"/>
      <c r="AC44810" s="14"/>
      <c r="AG44810" s="10"/>
      <c r="AH44810" s="10"/>
      <c r="AL44810" s="84"/>
      <c r="AM44810" s="84"/>
    </row>
    <row r="44811" spans="28:39" hidden="1" x14ac:dyDescent="0.25">
      <c r="AB44811" s="14"/>
      <c r="AC44811" s="14"/>
      <c r="AG44811" s="10"/>
      <c r="AH44811" s="10"/>
      <c r="AL44811" s="84"/>
      <c r="AM44811" s="84"/>
    </row>
    <row r="44812" spans="28:39" hidden="1" x14ac:dyDescent="0.25">
      <c r="AB44812" s="14"/>
      <c r="AC44812" s="14"/>
      <c r="AG44812" s="10"/>
      <c r="AH44812" s="10"/>
      <c r="AL44812" s="84"/>
      <c r="AM44812" s="84"/>
    </row>
    <row r="44813" spans="28:39" hidden="1" x14ac:dyDescent="0.25">
      <c r="AB44813" s="14"/>
      <c r="AC44813" s="14"/>
      <c r="AG44813" s="10"/>
      <c r="AH44813" s="10"/>
      <c r="AL44813" s="84"/>
      <c r="AM44813" s="84"/>
    </row>
    <row r="44814" spans="28:39" hidden="1" x14ac:dyDescent="0.25">
      <c r="AB44814" s="14"/>
      <c r="AC44814" s="14"/>
      <c r="AG44814" s="10"/>
      <c r="AH44814" s="10"/>
      <c r="AL44814" s="84"/>
      <c r="AM44814" s="84"/>
    </row>
    <row r="44815" spans="28:39" hidden="1" x14ac:dyDescent="0.25">
      <c r="AB44815" s="14"/>
      <c r="AC44815" s="14"/>
      <c r="AG44815" s="10"/>
      <c r="AH44815" s="10"/>
      <c r="AL44815" s="84"/>
      <c r="AM44815" s="84"/>
    </row>
    <row r="44816" spans="28:39" hidden="1" x14ac:dyDescent="0.25">
      <c r="AB44816" s="14"/>
      <c r="AC44816" s="14"/>
      <c r="AG44816" s="10"/>
      <c r="AH44816" s="10"/>
      <c r="AL44816" s="84"/>
      <c r="AM44816" s="84"/>
    </row>
    <row r="44817" spans="28:39" hidden="1" x14ac:dyDescent="0.25">
      <c r="AB44817" s="14"/>
      <c r="AC44817" s="14"/>
      <c r="AG44817" s="10"/>
      <c r="AH44817" s="10"/>
      <c r="AL44817" s="84"/>
      <c r="AM44817" s="84"/>
    </row>
    <row r="44818" spans="28:39" hidden="1" x14ac:dyDescent="0.25">
      <c r="AB44818" s="14"/>
      <c r="AC44818" s="14"/>
      <c r="AG44818" s="10"/>
      <c r="AH44818" s="10"/>
      <c r="AL44818" s="84"/>
      <c r="AM44818" s="84"/>
    </row>
    <row r="44819" spans="28:39" hidden="1" x14ac:dyDescent="0.25">
      <c r="AB44819" s="14"/>
      <c r="AC44819" s="14"/>
      <c r="AG44819" s="10"/>
      <c r="AH44819" s="10"/>
      <c r="AL44819" s="84"/>
      <c r="AM44819" s="84"/>
    </row>
    <row r="44820" spans="28:39" hidden="1" x14ac:dyDescent="0.25">
      <c r="AB44820" s="14"/>
      <c r="AC44820" s="14"/>
      <c r="AG44820" s="10"/>
      <c r="AH44820" s="10"/>
      <c r="AL44820" s="84"/>
      <c r="AM44820" s="84"/>
    </row>
    <row r="44821" spans="28:39" hidden="1" x14ac:dyDescent="0.25">
      <c r="AB44821" s="14"/>
      <c r="AC44821" s="14"/>
      <c r="AG44821" s="10"/>
      <c r="AH44821" s="10"/>
      <c r="AL44821" s="84"/>
      <c r="AM44821" s="84"/>
    </row>
    <row r="44822" spans="28:39" hidden="1" x14ac:dyDescent="0.25">
      <c r="AB44822" s="14"/>
      <c r="AC44822" s="14"/>
      <c r="AG44822" s="10"/>
      <c r="AH44822" s="10"/>
      <c r="AL44822" s="84"/>
      <c r="AM44822" s="84"/>
    </row>
    <row r="44823" spans="28:39" hidden="1" x14ac:dyDescent="0.25">
      <c r="AB44823" s="14"/>
      <c r="AC44823" s="14"/>
      <c r="AG44823" s="10"/>
      <c r="AH44823" s="10"/>
      <c r="AL44823" s="84"/>
      <c r="AM44823" s="84"/>
    </row>
    <row r="44824" spans="28:39" hidden="1" x14ac:dyDescent="0.25">
      <c r="AB44824" s="14"/>
      <c r="AC44824" s="14"/>
      <c r="AG44824" s="10"/>
      <c r="AH44824" s="10"/>
      <c r="AL44824" s="84"/>
      <c r="AM44824" s="84"/>
    </row>
    <row r="44825" spans="28:39" hidden="1" x14ac:dyDescent="0.25">
      <c r="AB44825" s="14"/>
      <c r="AC44825" s="14"/>
      <c r="AG44825" s="10"/>
      <c r="AH44825" s="10"/>
      <c r="AL44825" s="84"/>
      <c r="AM44825" s="84"/>
    </row>
    <row r="44826" spans="28:39" hidden="1" x14ac:dyDescent="0.25">
      <c r="AB44826" s="14"/>
      <c r="AC44826" s="14"/>
      <c r="AG44826" s="10"/>
      <c r="AH44826" s="10"/>
      <c r="AL44826" s="84"/>
      <c r="AM44826" s="84"/>
    </row>
    <row r="44827" spans="28:39" hidden="1" x14ac:dyDescent="0.25">
      <c r="AB44827" s="14"/>
      <c r="AC44827" s="14"/>
      <c r="AG44827" s="10"/>
      <c r="AH44827" s="10"/>
      <c r="AL44827" s="84"/>
      <c r="AM44827" s="84"/>
    </row>
    <row r="44828" spans="28:39" hidden="1" x14ac:dyDescent="0.25">
      <c r="AB44828" s="14"/>
      <c r="AC44828" s="14"/>
      <c r="AG44828" s="10"/>
      <c r="AH44828" s="10"/>
      <c r="AL44828" s="84"/>
      <c r="AM44828" s="84"/>
    </row>
    <row r="44829" spans="28:39" hidden="1" x14ac:dyDescent="0.25">
      <c r="AB44829" s="14"/>
      <c r="AC44829" s="14"/>
      <c r="AG44829" s="10"/>
      <c r="AH44829" s="10"/>
      <c r="AL44829" s="84"/>
      <c r="AM44829" s="84"/>
    </row>
    <row r="44830" spans="28:39" hidden="1" x14ac:dyDescent="0.25">
      <c r="AB44830" s="14"/>
      <c r="AC44830" s="14"/>
      <c r="AG44830" s="10"/>
      <c r="AH44830" s="10"/>
      <c r="AL44830" s="84"/>
      <c r="AM44830" s="84"/>
    </row>
    <row r="44831" spans="28:39" hidden="1" x14ac:dyDescent="0.25">
      <c r="AB44831" s="14"/>
      <c r="AC44831" s="14"/>
      <c r="AG44831" s="10"/>
      <c r="AH44831" s="10"/>
      <c r="AL44831" s="84"/>
      <c r="AM44831" s="84"/>
    </row>
    <row r="44832" spans="28:39" hidden="1" x14ac:dyDescent="0.25">
      <c r="AB44832" s="14"/>
      <c r="AC44832" s="14"/>
      <c r="AG44832" s="10"/>
      <c r="AH44832" s="10"/>
      <c r="AL44832" s="84"/>
      <c r="AM44832" s="84"/>
    </row>
    <row r="44833" spans="28:39" hidden="1" x14ac:dyDescent="0.25">
      <c r="AB44833" s="14"/>
      <c r="AC44833" s="14"/>
      <c r="AG44833" s="10"/>
      <c r="AH44833" s="10"/>
      <c r="AL44833" s="84"/>
      <c r="AM44833" s="84"/>
    </row>
    <row r="44834" spans="28:39" hidden="1" x14ac:dyDescent="0.25">
      <c r="AB44834" s="14"/>
      <c r="AC44834" s="14"/>
      <c r="AG44834" s="10"/>
      <c r="AH44834" s="10"/>
      <c r="AL44834" s="84"/>
      <c r="AM44834" s="84"/>
    </row>
    <row r="44835" spans="28:39" hidden="1" x14ac:dyDescent="0.25">
      <c r="AB44835" s="14"/>
      <c r="AC44835" s="14"/>
      <c r="AG44835" s="10"/>
      <c r="AH44835" s="10"/>
      <c r="AL44835" s="84"/>
      <c r="AM44835" s="84"/>
    </row>
    <row r="44836" spans="28:39" hidden="1" x14ac:dyDescent="0.25">
      <c r="AB44836" s="14"/>
      <c r="AC44836" s="14"/>
      <c r="AG44836" s="10"/>
      <c r="AH44836" s="10"/>
      <c r="AL44836" s="84"/>
      <c r="AM44836" s="84"/>
    </row>
    <row r="44837" spans="28:39" hidden="1" x14ac:dyDescent="0.25">
      <c r="AB44837" s="14"/>
      <c r="AC44837" s="14"/>
      <c r="AG44837" s="10"/>
      <c r="AH44837" s="10"/>
      <c r="AL44837" s="84"/>
      <c r="AM44837" s="84"/>
    </row>
    <row r="44838" spans="28:39" hidden="1" x14ac:dyDescent="0.25">
      <c r="AB44838" s="14"/>
      <c r="AC44838" s="14"/>
      <c r="AG44838" s="10"/>
      <c r="AH44838" s="10"/>
      <c r="AL44838" s="84"/>
      <c r="AM44838" s="84"/>
    </row>
    <row r="44839" spans="28:39" hidden="1" x14ac:dyDescent="0.25">
      <c r="AB44839" s="14"/>
      <c r="AC44839" s="14"/>
      <c r="AG44839" s="10"/>
      <c r="AH44839" s="10"/>
      <c r="AL44839" s="84"/>
      <c r="AM44839" s="84"/>
    </row>
    <row r="44840" spans="28:39" hidden="1" x14ac:dyDescent="0.25">
      <c r="AB44840" s="14"/>
      <c r="AC44840" s="14"/>
      <c r="AG44840" s="10"/>
      <c r="AH44840" s="10"/>
      <c r="AL44840" s="84"/>
      <c r="AM44840" s="84"/>
    </row>
    <row r="44841" spans="28:39" hidden="1" x14ac:dyDescent="0.25">
      <c r="AB44841" s="14"/>
      <c r="AC44841" s="14"/>
      <c r="AG44841" s="10"/>
      <c r="AH44841" s="10"/>
      <c r="AL44841" s="84"/>
      <c r="AM44841" s="84"/>
    </row>
    <row r="44842" spans="28:39" hidden="1" x14ac:dyDescent="0.25">
      <c r="AB44842" s="14"/>
      <c r="AC44842" s="14"/>
      <c r="AG44842" s="10"/>
      <c r="AH44842" s="10"/>
      <c r="AL44842" s="84"/>
      <c r="AM44842" s="84"/>
    </row>
    <row r="44843" spans="28:39" hidden="1" x14ac:dyDescent="0.25">
      <c r="AB44843" s="14"/>
      <c r="AC44843" s="14"/>
      <c r="AG44843" s="10"/>
      <c r="AH44843" s="10"/>
      <c r="AL44843" s="84"/>
      <c r="AM44843" s="84"/>
    </row>
    <row r="44844" spans="28:39" hidden="1" x14ac:dyDescent="0.25">
      <c r="AB44844" s="14"/>
      <c r="AC44844" s="14"/>
      <c r="AG44844" s="10"/>
      <c r="AH44844" s="10"/>
      <c r="AL44844" s="84"/>
      <c r="AM44844" s="84"/>
    </row>
    <row r="44845" spans="28:39" hidden="1" x14ac:dyDescent="0.25">
      <c r="AB44845" s="14"/>
      <c r="AC44845" s="14"/>
      <c r="AG44845" s="10"/>
      <c r="AH44845" s="10"/>
      <c r="AL44845" s="84"/>
      <c r="AM44845" s="84"/>
    </row>
    <row r="44846" spans="28:39" hidden="1" x14ac:dyDescent="0.25">
      <c r="AB44846" s="14"/>
      <c r="AC44846" s="14"/>
      <c r="AG44846" s="10"/>
      <c r="AH44846" s="10"/>
      <c r="AL44846" s="84"/>
      <c r="AM44846" s="84"/>
    </row>
    <row r="44847" spans="28:39" hidden="1" x14ac:dyDescent="0.25">
      <c r="AB44847" s="14"/>
      <c r="AC44847" s="14"/>
      <c r="AG44847" s="10"/>
      <c r="AH44847" s="10"/>
      <c r="AL44847" s="84"/>
      <c r="AM44847" s="84"/>
    </row>
    <row r="44848" spans="28:39" hidden="1" x14ac:dyDescent="0.25">
      <c r="AB44848" s="14"/>
      <c r="AC44848" s="14"/>
      <c r="AG44848" s="10"/>
      <c r="AH44848" s="10"/>
      <c r="AL44848" s="84"/>
      <c r="AM44848" s="84"/>
    </row>
    <row r="44849" spans="28:39" hidden="1" x14ac:dyDescent="0.25">
      <c r="AB44849" s="14"/>
      <c r="AC44849" s="14"/>
      <c r="AG44849" s="10"/>
      <c r="AH44849" s="10"/>
      <c r="AL44849" s="84"/>
      <c r="AM44849" s="84"/>
    </row>
    <row r="44850" spans="28:39" hidden="1" x14ac:dyDescent="0.25">
      <c r="AB44850" s="14"/>
      <c r="AC44850" s="14"/>
      <c r="AG44850" s="10"/>
      <c r="AH44850" s="10"/>
      <c r="AL44850" s="84"/>
      <c r="AM44850" s="84"/>
    </row>
    <row r="44851" spans="28:39" hidden="1" x14ac:dyDescent="0.25">
      <c r="AB44851" s="14"/>
      <c r="AC44851" s="14"/>
      <c r="AG44851" s="10"/>
      <c r="AH44851" s="10"/>
      <c r="AL44851" s="84"/>
      <c r="AM44851" s="84"/>
    </row>
    <row r="44852" spans="28:39" hidden="1" x14ac:dyDescent="0.25">
      <c r="AB44852" s="14"/>
      <c r="AC44852" s="14"/>
      <c r="AG44852" s="10"/>
      <c r="AH44852" s="10"/>
      <c r="AL44852" s="84"/>
      <c r="AM44852" s="84"/>
    </row>
    <row r="44853" spans="28:39" hidden="1" x14ac:dyDescent="0.25">
      <c r="AB44853" s="14"/>
      <c r="AC44853" s="14"/>
      <c r="AG44853" s="10"/>
      <c r="AH44853" s="10"/>
      <c r="AL44853" s="84"/>
      <c r="AM44853" s="84"/>
    </row>
    <row r="44854" spans="28:39" hidden="1" x14ac:dyDescent="0.25">
      <c r="AB44854" s="14"/>
      <c r="AC44854" s="14"/>
      <c r="AG44854" s="10"/>
      <c r="AH44854" s="10"/>
      <c r="AL44854" s="84"/>
      <c r="AM44854" s="84"/>
    </row>
    <row r="44855" spans="28:39" hidden="1" x14ac:dyDescent="0.25">
      <c r="AB44855" s="14"/>
      <c r="AC44855" s="14"/>
      <c r="AG44855" s="10"/>
      <c r="AH44855" s="10"/>
      <c r="AL44855" s="84"/>
      <c r="AM44855" s="84"/>
    </row>
    <row r="44856" spans="28:39" hidden="1" x14ac:dyDescent="0.25">
      <c r="AB44856" s="14"/>
      <c r="AC44856" s="14"/>
      <c r="AG44856" s="10"/>
      <c r="AH44856" s="10"/>
      <c r="AL44856" s="84"/>
      <c r="AM44856" s="84"/>
    </row>
    <row r="44857" spans="28:39" hidden="1" x14ac:dyDescent="0.25">
      <c r="AB44857" s="14"/>
      <c r="AC44857" s="14"/>
      <c r="AG44857" s="10"/>
      <c r="AH44857" s="10"/>
      <c r="AL44857" s="84"/>
      <c r="AM44857" s="84"/>
    </row>
    <row r="44858" spans="28:39" hidden="1" x14ac:dyDescent="0.25">
      <c r="AB44858" s="14"/>
      <c r="AC44858" s="14"/>
      <c r="AG44858" s="10"/>
      <c r="AH44858" s="10"/>
      <c r="AL44858" s="84"/>
      <c r="AM44858" s="84"/>
    </row>
    <row r="44859" spans="28:39" hidden="1" x14ac:dyDescent="0.25">
      <c r="AB44859" s="14"/>
      <c r="AC44859" s="14"/>
      <c r="AG44859" s="10"/>
      <c r="AH44859" s="10"/>
      <c r="AL44859" s="84"/>
      <c r="AM44859" s="84"/>
    </row>
    <row r="44860" spans="28:39" hidden="1" x14ac:dyDescent="0.25">
      <c r="AB44860" s="14"/>
      <c r="AC44860" s="14"/>
      <c r="AG44860" s="10"/>
      <c r="AH44860" s="10"/>
      <c r="AL44860" s="84"/>
      <c r="AM44860" s="84"/>
    </row>
    <row r="44861" spans="28:39" hidden="1" x14ac:dyDescent="0.25">
      <c r="AB44861" s="14"/>
      <c r="AC44861" s="14"/>
      <c r="AG44861" s="10"/>
      <c r="AH44861" s="10"/>
      <c r="AL44861" s="84"/>
      <c r="AM44861" s="84"/>
    </row>
    <row r="44862" spans="28:39" hidden="1" x14ac:dyDescent="0.25">
      <c r="AB44862" s="14"/>
      <c r="AC44862" s="14"/>
      <c r="AG44862" s="10"/>
      <c r="AH44862" s="10"/>
      <c r="AL44862" s="84"/>
      <c r="AM44862" s="84"/>
    </row>
    <row r="44863" spans="28:39" hidden="1" x14ac:dyDescent="0.25">
      <c r="AB44863" s="14"/>
      <c r="AC44863" s="14"/>
      <c r="AG44863" s="10"/>
      <c r="AH44863" s="10"/>
      <c r="AL44863" s="84"/>
      <c r="AM44863" s="84"/>
    </row>
    <row r="44864" spans="28:39" hidden="1" x14ac:dyDescent="0.25">
      <c r="AB44864" s="14"/>
      <c r="AC44864" s="14"/>
      <c r="AG44864" s="10"/>
      <c r="AH44864" s="10"/>
      <c r="AL44864" s="84"/>
      <c r="AM44864" s="84"/>
    </row>
    <row r="44865" spans="28:39" hidden="1" x14ac:dyDescent="0.25">
      <c r="AB44865" s="14"/>
      <c r="AC44865" s="14"/>
      <c r="AG44865" s="10"/>
      <c r="AH44865" s="10"/>
      <c r="AL44865" s="84"/>
      <c r="AM44865" s="84"/>
    </row>
    <row r="44866" spans="28:39" hidden="1" x14ac:dyDescent="0.25">
      <c r="AB44866" s="14"/>
      <c r="AC44866" s="14"/>
      <c r="AG44866" s="10"/>
      <c r="AH44866" s="10"/>
      <c r="AL44866" s="84"/>
      <c r="AM44866" s="84"/>
    </row>
    <row r="44867" spans="28:39" hidden="1" x14ac:dyDescent="0.25">
      <c r="AB44867" s="14"/>
      <c r="AC44867" s="14"/>
      <c r="AG44867" s="10"/>
      <c r="AH44867" s="10"/>
      <c r="AL44867" s="84"/>
      <c r="AM44867" s="84"/>
    </row>
    <row r="44868" spans="28:39" hidden="1" x14ac:dyDescent="0.25">
      <c r="AB44868" s="14"/>
      <c r="AC44868" s="14"/>
      <c r="AG44868" s="10"/>
      <c r="AH44868" s="10"/>
      <c r="AL44868" s="84"/>
      <c r="AM44868" s="84"/>
    </row>
    <row r="44869" spans="28:39" hidden="1" x14ac:dyDescent="0.25">
      <c r="AB44869" s="14"/>
      <c r="AC44869" s="14"/>
      <c r="AG44869" s="10"/>
      <c r="AH44869" s="10"/>
      <c r="AL44869" s="84"/>
      <c r="AM44869" s="84"/>
    </row>
    <row r="44870" spans="28:39" hidden="1" x14ac:dyDescent="0.25">
      <c r="AB44870" s="14"/>
      <c r="AC44870" s="14"/>
      <c r="AG44870" s="10"/>
      <c r="AH44870" s="10"/>
      <c r="AL44870" s="84"/>
      <c r="AM44870" s="84"/>
    </row>
    <row r="44871" spans="28:39" hidden="1" x14ac:dyDescent="0.25">
      <c r="AB44871" s="14"/>
      <c r="AC44871" s="14"/>
      <c r="AG44871" s="10"/>
      <c r="AH44871" s="10"/>
      <c r="AL44871" s="84"/>
      <c r="AM44871" s="84"/>
    </row>
    <row r="44872" spans="28:39" hidden="1" x14ac:dyDescent="0.25">
      <c r="AB44872" s="14"/>
      <c r="AC44872" s="14"/>
      <c r="AG44872" s="10"/>
      <c r="AH44872" s="10"/>
      <c r="AL44872" s="84"/>
      <c r="AM44872" s="84"/>
    </row>
    <row r="44873" spans="28:39" hidden="1" x14ac:dyDescent="0.25">
      <c r="AB44873" s="14"/>
      <c r="AC44873" s="14"/>
      <c r="AG44873" s="10"/>
      <c r="AH44873" s="10"/>
      <c r="AL44873" s="84"/>
      <c r="AM44873" s="84"/>
    </row>
    <row r="44874" spans="28:39" hidden="1" x14ac:dyDescent="0.25">
      <c r="AB44874" s="14"/>
      <c r="AC44874" s="14"/>
      <c r="AG44874" s="10"/>
      <c r="AH44874" s="10"/>
      <c r="AL44874" s="84"/>
      <c r="AM44874" s="84"/>
    </row>
    <row r="44875" spans="28:39" hidden="1" x14ac:dyDescent="0.25">
      <c r="AB44875" s="14"/>
      <c r="AC44875" s="14"/>
      <c r="AG44875" s="10"/>
      <c r="AH44875" s="10"/>
      <c r="AL44875" s="84"/>
      <c r="AM44875" s="84"/>
    </row>
    <row r="44876" spans="28:39" hidden="1" x14ac:dyDescent="0.25">
      <c r="AB44876" s="14"/>
      <c r="AC44876" s="14"/>
      <c r="AG44876" s="10"/>
      <c r="AH44876" s="10"/>
      <c r="AL44876" s="84"/>
      <c r="AM44876" s="84"/>
    </row>
    <row r="44877" spans="28:39" hidden="1" x14ac:dyDescent="0.25">
      <c r="AB44877" s="14"/>
      <c r="AC44877" s="14"/>
      <c r="AG44877" s="10"/>
      <c r="AH44877" s="10"/>
      <c r="AL44877" s="84"/>
      <c r="AM44877" s="84"/>
    </row>
    <row r="44878" spans="28:39" hidden="1" x14ac:dyDescent="0.25">
      <c r="AB44878" s="14"/>
      <c r="AC44878" s="14"/>
      <c r="AG44878" s="10"/>
      <c r="AH44878" s="10"/>
      <c r="AL44878" s="84"/>
      <c r="AM44878" s="84"/>
    </row>
    <row r="44879" spans="28:39" hidden="1" x14ac:dyDescent="0.25">
      <c r="AB44879" s="14"/>
      <c r="AC44879" s="14"/>
      <c r="AG44879" s="10"/>
      <c r="AH44879" s="10"/>
      <c r="AL44879" s="84"/>
      <c r="AM44879" s="84"/>
    </row>
    <row r="44880" spans="28:39" hidden="1" x14ac:dyDescent="0.25">
      <c r="AB44880" s="14"/>
      <c r="AC44880" s="14"/>
      <c r="AG44880" s="10"/>
      <c r="AH44880" s="10"/>
      <c r="AL44880" s="84"/>
      <c r="AM44880" s="84"/>
    </row>
    <row r="44881" spans="28:39" hidden="1" x14ac:dyDescent="0.25">
      <c r="AB44881" s="14"/>
      <c r="AC44881" s="14"/>
      <c r="AG44881" s="10"/>
      <c r="AH44881" s="10"/>
      <c r="AL44881" s="84"/>
      <c r="AM44881" s="84"/>
    </row>
    <row r="44882" spans="28:39" hidden="1" x14ac:dyDescent="0.25">
      <c r="AB44882" s="14"/>
      <c r="AC44882" s="14"/>
      <c r="AG44882" s="10"/>
      <c r="AH44882" s="10"/>
      <c r="AL44882" s="84"/>
      <c r="AM44882" s="84"/>
    </row>
    <row r="44883" spans="28:39" hidden="1" x14ac:dyDescent="0.25">
      <c r="AB44883" s="14"/>
      <c r="AC44883" s="14"/>
      <c r="AG44883" s="10"/>
      <c r="AH44883" s="10"/>
      <c r="AL44883" s="84"/>
      <c r="AM44883" s="84"/>
    </row>
    <row r="44884" spans="28:39" hidden="1" x14ac:dyDescent="0.25">
      <c r="AB44884" s="14"/>
      <c r="AC44884" s="14"/>
      <c r="AG44884" s="10"/>
      <c r="AH44884" s="10"/>
      <c r="AL44884" s="84"/>
      <c r="AM44884" s="84"/>
    </row>
    <row r="44885" spans="28:39" hidden="1" x14ac:dyDescent="0.25">
      <c r="AB44885" s="14"/>
      <c r="AC44885" s="14"/>
      <c r="AG44885" s="10"/>
      <c r="AH44885" s="10"/>
      <c r="AL44885" s="84"/>
      <c r="AM44885" s="84"/>
    </row>
    <row r="44886" spans="28:39" hidden="1" x14ac:dyDescent="0.25">
      <c r="AB44886" s="14"/>
      <c r="AC44886" s="14"/>
      <c r="AG44886" s="10"/>
      <c r="AH44886" s="10"/>
      <c r="AL44886" s="84"/>
      <c r="AM44886" s="84"/>
    </row>
    <row r="44887" spans="28:39" hidden="1" x14ac:dyDescent="0.25">
      <c r="AB44887" s="14"/>
      <c r="AC44887" s="14"/>
      <c r="AG44887" s="10"/>
      <c r="AH44887" s="10"/>
      <c r="AL44887" s="84"/>
      <c r="AM44887" s="84"/>
    </row>
    <row r="44888" spans="28:39" hidden="1" x14ac:dyDescent="0.25">
      <c r="AB44888" s="14"/>
      <c r="AC44888" s="14"/>
      <c r="AG44888" s="10"/>
      <c r="AH44888" s="10"/>
      <c r="AL44888" s="84"/>
      <c r="AM44888" s="84"/>
    </row>
    <row r="44889" spans="28:39" hidden="1" x14ac:dyDescent="0.25">
      <c r="AB44889" s="14"/>
      <c r="AC44889" s="14"/>
      <c r="AG44889" s="10"/>
      <c r="AH44889" s="10"/>
      <c r="AL44889" s="84"/>
      <c r="AM44889" s="84"/>
    </row>
    <row r="44890" spans="28:39" hidden="1" x14ac:dyDescent="0.25">
      <c r="AB44890" s="14"/>
      <c r="AC44890" s="14"/>
      <c r="AG44890" s="10"/>
      <c r="AH44890" s="10"/>
      <c r="AL44890" s="84"/>
      <c r="AM44890" s="84"/>
    </row>
    <row r="44891" spans="28:39" hidden="1" x14ac:dyDescent="0.25">
      <c r="AB44891" s="14"/>
      <c r="AC44891" s="14"/>
      <c r="AG44891" s="10"/>
      <c r="AH44891" s="10"/>
      <c r="AL44891" s="84"/>
      <c r="AM44891" s="84"/>
    </row>
    <row r="44892" spans="28:39" hidden="1" x14ac:dyDescent="0.25">
      <c r="AB44892" s="14"/>
      <c r="AC44892" s="14"/>
      <c r="AG44892" s="10"/>
      <c r="AH44892" s="10"/>
      <c r="AL44892" s="84"/>
      <c r="AM44892" s="84"/>
    </row>
    <row r="44893" spans="28:39" hidden="1" x14ac:dyDescent="0.25">
      <c r="AB44893" s="14"/>
      <c r="AC44893" s="14"/>
      <c r="AG44893" s="10"/>
      <c r="AH44893" s="10"/>
      <c r="AL44893" s="84"/>
      <c r="AM44893" s="84"/>
    </row>
    <row r="44894" spans="28:39" hidden="1" x14ac:dyDescent="0.25">
      <c r="AB44894" s="14"/>
      <c r="AC44894" s="14"/>
      <c r="AG44894" s="10"/>
      <c r="AH44894" s="10"/>
      <c r="AL44894" s="84"/>
      <c r="AM44894" s="84"/>
    </row>
    <row r="44895" spans="28:39" hidden="1" x14ac:dyDescent="0.25">
      <c r="AB44895" s="14"/>
      <c r="AC44895" s="14"/>
      <c r="AG44895" s="10"/>
      <c r="AH44895" s="10"/>
      <c r="AL44895" s="84"/>
      <c r="AM44895" s="84"/>
    </row>
    <row r="44896" spans="28:39" hidden="1" x14ac:dyDescent="0.25">
      <c r="AB44896" s="14"/>
      <c r="AC44896" s="14"/>
      <c r="AG44896" s="10"/>
      <c r="AH44896" s="10"/>
      <c r="AL44896" s="84"/>
      <c r="AM44896" s="84"/>
    </row>
    <row r="44897" spans="28:39" hidden="1" x14ac:dyDescent="0.25">
      <c r="AB44897" s="14"/>
      <c r="AC44897" s="14"/>
      <c r="AG44897" s="10"/>
      <c r="AH44897" s="10"/>
      <c r="AL44897" s="84"/>
      <c r="AM44897" s="84"/>
    </row>
    <row r="44898" spans="28:39" hidden="1" x14ac:dyDescent="0.25">
      <c r="AB44898" s="14"/>
      <c r="AC44898" s="14"/>
      <c r="AG44898" s="10"/>
      <c r="AH44898" s="10"/>
      <c r="AL44898" s="84"/>
      <c r="AM44898" s="84"/>
    </row>
    <row r="44899" spans="28:39" hidden="1" x14ac:dyDescent="0.25">
      <c r="AB44899" s="14"/>
      <c r="AC44899" s="14"/>
      <c r="AG44899" s="10"/>
      <c r="AH44899" s="10"/>
      <c r="AL44899" s="84"/>
      <c r="AM44899" s="84"/>
    </row>
    <row r="44900" spans="28:39" hidden="1" x14ac:dyDescent="0.25">
      <c r="AB44900" s="14"/>
      <c r="AC44900" s="14"/>
      <c r="AG44900" s="10"/>
      <c r="AH44900" s="10"/>
      <c r="AL44900" s="84"/>
      <c r="AM44900" s="84"/>
    </row>
    <row r="44901" spans="28:39" hidden="1" x14ac:dyDescent="0.25">
      <c r="AB44901" s="14"/>
      <c r="AC44901" s="14"/>
      <c r="AG44901" s="10"/>
      <c r="AH44901" s="10"/>
      <c r="AL44901" s="84"/>
      <c r="AM44901" s="84"/>
    </row>
    <row r="44902" spans="28:39" hidden="1" x14ac:dyDescent="0.25">
      <c r="AB44902" s="14"/>
      <c r="AC44902" s="14"/>
      <c r="AG44902" s="10"/>
      <c r="AH44902" s="10"/>
      <c r="AL44902" s="84"/>
      <c r="AM44902" s="84"/>
    </row>
    <row r="44903" spans="28:39" hidden="1" x14ac:dyDescent="0.25">
      <c r="AB44903" s="14"/>
      <c r="AC44903" s="14"/>
      <c r="AG44903" s="10"/>
      <c r="AH44903" s="10"/>
      <c r="AL44903" s="84"/>
      <c r="AM44903" s="84"/>
    </row>
    <row r="44904" spans="28:39" hidden="1" x14ac:dyDescent="0.25">
      <c r="AB44904" s="14"/>
      <c r="AC44904" s="14"/>
      <c r="AG44904" s="10"/>
      <c r="AH44904" s="10"/>
      <c r="AL44904" s="84"/>
      <c r="AM44904" s="84"/>
    </row>
    <row r="44905" spans="28:39" hidden="1" x14ac:dyDescent="0.25">
      <c r="AB44905" s="14"/>
      <c r="AC44905" s="14"/>
      <c r="AG44905" s="10"/>
      <c r="AH44905" s="10"/>
      <c r="AL44905" s="84"/>
      <c r="AM44905" s="84"/>
    </row>
    <row r="44906" spans="28:39" hidden="1" x14ac:dyDescent="0.25">
      <c r="AB44906" s="14"/>
      <c r="AC44906" s="14"/>
      <c r="AG44906" s="10"/>
      <c r="AH44906" s="10"/>
      <c r="AL44906" s="84"/>
      <c r="AM44906" s="84"/>
    </row>
    <row r="44907" spans="28:39" hidden="1" x14ac:dyDescent="0.25">
      <c r="AB44907" s="14"/>
      <c r="AC44907" s="14"/>
      <c r="AG44907" s="10"/>
      <c r="AH44907" s="10"/>
      <c r="AL44907" s="84"/>
      <c r="AM44907" s="84"/>
    </row>
    <row r="44908" spans="28:39" hidden="1" x14ac:dyDescent="0.25">
      <c r="AB44908" s="14"/>
      <c r="AC44908" s="14"/>
      <c r="AG44908" s="10"/>
      <c r="AH44908" s="10"/>
      <c r="AL44908" s="84"/>
      <c r="AM44908" s="84"/>
    </row>
    <row r="44909" spans="28:39" hidden="1" x14ac:dyDescent="0.25">
      <c r="AB44909" s="14"/>
      <c r="AC44909" s="14"/>
      <c r="AG44909" s="10"/>
      <c r="AH44909" s="10"/>
      <c r="AL44909" s="84"/>
      <c r="AM44909" s="84"/>
    </row>
    <row r="44910" spans="28:39" hidden="1" x14ac:dyDescent="0.25">
      <c r="AB44910" s="14"/>
      <c r="AC44910" s="14"/>
      <c r="AG44910" s="10"/>
      <c r="AH44910" s="10"/>
      <c r="AL44910" s="84"/>
      <c r="AM44910" s="84"/>
    </row>
    <row r="44911" spans="28:39" hidden="1" x14ac:dyDescent="0.25">
      <c r="AB44911" s="14"/>
      <c r="AC44911" s="14"/>
      <c r="AG44911" s="10"/>
      <c r="AH44911" s="10"/>
      <c r="AL44911" s="84"/>
      <c r="AM44911" s="84"/>
    </row>
    <row r="44912" spans="28:39" hidden="1" x14ac:dyDescent="0.25">
      <c r="AB44912" s="14"/>
      <c r="AC44912" s="14"/>
      <c r="AG44912" s="10"/>
      <c r="AH44912" s="10"/>
      <c r="AL44912" s="84"/>
      <c r="AM44912" s="84"/>
    </row>
    <row r="44913" spans="28:39" hidden="1" x14ac:dyDescent="0.25">
      <c r="AB44913" s="14"/>
      <c r="AC44913" s="14"/>
      <c r="AG44913" s="10"/>
      <c r="AH44913" s="10"/>
      <c r="AL44913" s="84"/>
      <c r="AM44913" s="84"/>
    </row>
    <row r="44914" spans="28:39" hidden="1" x14ac:dyDescent="0.25">
      <c r="AB44914" s="14"/>
      <c r="AC44914" s="14"/>
      <c r="AG44914" s="10"/>
      <c r="AH44914" s="10"/>
      <c r="AL44914" s="84"/>
      <c r="AM44914" s="84"/>
    </row>
    <row r="44915" spans="28:39" hidden="1" x14ac:dyDescent="0.25">
      <c r="AB44915" s="14"/>
      <c r="AC44915" s="14"/>
      <c r="AG44915" s="10"/>
      <c r="AH44915" s="10"/>
      <c r="AL44915" s="84"/>
      <c r="AM44915" s="84"/>
    </row>
    <row r="44916" spans="28:39" hidden="1" x14ac:dyDescent="0.25">
      <c r="AB44916" s="14"/>
      <c r="AC44916" s="14"/>
      <c r="AG44916" s="10"/>
      <c r="AH44916" s="10"/>
      <c r="AL44916" s="84"/>
      <c r="AM44916" s="84"/>
    </row>
    <row r="44917" spans="28:39" hidden="1" x14ac:dyDescent="0.25">
      <c r="AB44917" s="14"/>
      <c r="AC44917" s="14"/>
      <c r="AG44917" s="10"/>
      <c r="AH44917" s="10"/>
      <c r="AL44917" s="84"/>
      <c r="AM44917" s="84"/>
    </row>
    <row r="44918" spans="28:39" hidden="1" x14ac:dyDescent="0.25">
      <c r="AB44918" s="14"/>
      <c r="AC44918" s="14"/>
      <c r="AG44918" s="10"/>
      <c r="AH44918" s="10"/>
      <c r="AL44918" s="84"/>
      <c r="AM44918" s="84"/>
    </row>
    <row r="44919" spans="28:39" hidden="1" x14ac:dyDescent="0.25">
      <c r="AB44919" s="14"/>
      <c r="AC44919" s="14"/>
      <c r="AG44919" s="10"/>
      <c r="AH44919" s="10"/>
      <c r="AL44919" s="84"/>
      <c r="AM44919" s="84"/>
    </row>
    <row r="44920" spans="28:39" hidden="1" x14ac:dyDescent="0.25">
      <c r="AB44920" s="14"/>
      <c r="AC44920" s="14"/>
      <c r="AG44920" s="10"/>
      <c r="AH44920" s="10"/>
      <c r="AL44920" s="84"/>
      <c r="AM44920" s="84"/>
    </row>
    <row r="44921" spans="28:39" hidden="1" x14ac:dyDescent="0.25">
      <c r="AB44921" s="14"/>
      <c r="AC44921" s="14"/>
      <c r="AG44921" s="10"/>
      <c r="AH44921" s="10"/>
      <c r="AL44921" s="84"/>
      <c r="AM44921" s="84"/>
    </row>
    <row r="44922" spans="28:39" hidden="1" x14ac:dyDescent="0.25">
      <c r="AB44922" s="14"/>
      <c r="AC44922" s="14"/>
      <c r="AG44922" s="10"/>
      <c r="AH44922" s="10"/>
      <c r="AL44922" s="84"/>
      <c r="AM44922" s="84"/>
    </row>
    <row r="44923" spans="28:39" hidden="1" x14ac:dyDescent="0.25">
      <c r="AB44923" s="14"/>
      <c r="AC44923" s="14"/>
      <c r="AG44923" s="10"/>
      <c r="AH44923" s="10"/>
      <c r="AL44923" s="84"/>
      <c r="AM44923" s="84"/>
    </row>
    <row r="44924" spans="28:39" hidden="1" x14ac:dyDescent="0.25">
      <c r="AB44924" s="14"/>
      <c r="AC44924" s="14"/>
      <c r="AG44924" s="10"/>
      <c r="AH44924" s="10"/>
      <c r="AL44924" s="84"/>
      <c r="AM44924" s="84"/>
    </row>
    <row r="44925" spans="28:39" hidden="1" x14ac:dyDescent="0.25">
      <c r="AB44925" s="14"/>
      <c r="AC44925" s="14"/>
      <c r="AG44925" s="10"/>
      <c r="AH44925" s="10"/>
      <c r="AL44925" s="84"/>
      <c r="AM44925" s="84"/>
    </row>
    <row r="44926" spans="28:39" hidden="1" x14ac:dyDescent="0.25">
      <c r="AB44926" s="14"/>
      <c r="AC44926" s="14"/>
      <c r="AG44926" s="10"/>
      <c r="AH44926" s="10"/>
      <c r="AL44926" s="84"/>
      <c r="AM44926" s="84"/>
    </row>
    <row r="44927" spans="28:39" hidden="1" x14ac:dyDescent="0.25">
      <c r="AB44927" s="14"/>
      <c r="AC44927" s="14"/>
      <c r="AG44927" s="10"/>
      <c r="AH44927" s="10"/>
      <c r="AL44927" s="84"/>
      <c r="AM44927" s="84"/>
    </row>
    <row r="44928" spans="28:39" hidden="1" x14ac:dyDescent="0.25">
      <c r="AB44928" s="14"/>
      <c r="AC44928" s="14"/>
      <c r="AG44928" s="10"/>
      <c r="AH44928" s="10"/>
      <c r="AL44928" s="84"/>
      <c r="AM44928" s="84"/>
    </row>
    <row r="44929" spans="28:39" hidden="1" x14ac:dyDescent="0.25">
      <c r="AB44929" s="14"/>
      <c r="AC44929" s="14"/>
      <c r="AG44929" s="10"/>
      <c r="AH44929" s="10"/>
      <c r="AL44929" s="84"/>
      <c r="AM44929" s="84"/>
    </row>
    <row r="44930" spans="28:39" hidden="1" x14ac:dyDescent="0.25">
      <c r="AB44930" s="14"/>
      <c r="AC44930" s="14"/>
      <c r="AG44930" s="10"/>
      <c r="AH44930" s="10"/>
      <c r="AL44930" s="84"/>
      <c r="AM44930" s="84"/>
    </row>
    <row r="44931" spans="28:39" hidden="1" x14ac:dyDescent="0.25">
      <c r="AB44931" s="14"/>
      <c r="AC44931" s="14"/>
      <c r="AG44931" s="10"/>
      <c r="AH44931" s="10"/>
      <c r="AL44931" s="84"/>
      <c r="AM44931" s="84"/>
    </row>
    <row r="44932" spans="28:39" hidden="1" x14ac:dyDescent="0.25">
      <c r="AB44932" s="14"/>
      <c r="AC44932" s="14"/>
      <c r="AG44932" s="10"/>
      <c r="AH44932" s="10"/>
      <c r="AL44932" s="84"/>
      <c r="AM44932" s="84"/>
    </row>
    <row r="44933" spans="28:39" hidden="1" x14ac:dyDescent="0.25">
      <c r="AB44933" s="14"/>
      <c r="AC44933" s="14"/>
      <c r="AG44933" s="10"/>
      <c r="AH44933" s="10"/>
      <c r="AL44933" s="84"/>
      <c r="AM44933" s="84"/>
    </row>
    <row r="44934" spans="28:39" hidden="1" x14ac:dyDescent="0.25">
      <c r="AB44934" s="14"/>
      <c r="AC44934" s="14"/>
      <c r="AG44934" s="10"/>
      <c r="AH44934" s="10"/>
      <c r="AL44934" s="84"/>
      <c r="AM44934" s="84"/>
    </row>
    <row r="44935" spans="28:39" hidden="1" x14ac:dyDescent="0.25">
      <c r="AB44935" s="14"/>
      <c r="AC44935" s="14"/>
      <c r="AG44935" s="10"/>
      <c r="AH44935" s="10"/>
      <c r="AL44935" s="84"/>
      <c r="AM44935" s="84"/>
    </row>
    <row r="44936" spans="28:39" hidden="1" x14ac:dyDescent="0.25">
      <c r="AB44936" s="14"/>
      <c r="AC44936" s="14"/>
      <c r="AG44936" s="10"/>
      <c r="AH44936" s="10"/>
      <c r="AL44936" s="84"/>
      <c r="AM44936" s="84"/>
    </row>
    <row r="44937" spans="28:39" hidden="1" x14ac:dyDescent="0.25">
      <c r="AB44937" s="14"/>
      <c r="AC44937" s="14"/>
      <c r="AG44937" s="10"/>
      <c r="AH44937" s="10"/>
      <c r="AL44937" s="84"/>
      <c r="AM44937" s="84"/>
    </row>
    <row r="44938" spans="28:39" hidden="1" x14ac:dyDescent="0.25">
      <c r="AB44938" s="14"/>
      <c r="AC44938" s="14"/>
      <c r="AG44938" s="10"/>
      <c r="AH44938" s="10"/>
      <c r="AL44938" s="84"/>
      <c r="AM44938" s="84"/>
    </row>
    <row r="44939" spans="28:39" hidden="1" x14ac:dyDescent="0.25">
      <c r="AB44939" s="14"/>
      <c r="AC44939" s="14"/>
      <c r="AG44939" s="10"/>
      <c r="AH44939" s="10"/>
      <c r="AL44939" s="84"/>
      <c r="AM44939" s="84"/>
    </row>
    <row r="44940" spans="28:39" hidden="1" x14ac:dyDescent="0.25">
      <c r="AB44940" s="14"/>
      <c r="AC44940" s="14"/>
      <c r="AG44940" s="10"/>
      <c r="AH44940" s="10"/>
      <c r="AL44940" s="84"/>
      <c r="AM44940" s="84"/>
    </row>
    <row r="44941" spans="28:39" hidden="1" x14ac:dyDescent="0.25">
      <c r="AB44941" s="14"/>
      <c r="AC44941" s="14"/>
      <c r="AG44941" s="10"/>
      <c r="AH44941" s="10"/>
      <c r="AL44941" s="84"/>
      <c r="AM44941" s="84"/>
    </row>
    <row r="44942" spans="28:39" hidden="1" x14ac:dyDescent="0.25">
      <c r="AB44942" s="14"/>
      <c r="AC44942" s="14"/>
      <c r="AG44942" s="10"/>
      <c r="AH44942" s="10"/>
      <c r="AL44942" s="84"/>
      <c r="AM44942" s="84"/>
    </row>
    <row r="44943" spans="28:39" hidden="1" x14ac:dyDescent="0.25">
      <c r="AB44943" s="14"/>
      <c r="AC44943" s="14"/>
      <c r="AG44943" s="10"/>
      <c r="AH44943" s="10"/>
      <c r="AL44943" s="84"/>
      <c r="AM44943" s="84"/>
    </row>
    <row r="44944" spans="28:39" hidden="1" x14ac:dyDescent="0.25">
      <c r="AB44944" s="14"/>
      <c r="AC44944" s="14"/>
      <c r="AG44944" s="10"/>
      <c r="AH44944" s="10"/>
      <c r="AL44944" s="84"/>
      <c r="AM44944" s="84"/>
    </row>
    <row r="44945" spans="28:39" hidden="1" x14ac:dyDescent="0.25">
      <c r="AB44945" s="14"/>
      <c r="AC44945" s="14"/>
      <c r="AG44945" s="10"/>
      <c r="AH44945" s="10"/>
      <c r="AL44945" s="84"/>
      <c r="AM44945" s="84"/>
    </row>
    <row r="44946" spans="28:39" hidden="1" x14ac:dyDescent="0.25">
      <c r="AB44946" s="14"/>
      <c r="AC44946" s="14"/>
      <c r="AG44946" s="10"/>
      <c r="AH44946" s="10"/>
      <c r="AL44946" s="84"/>
      <c r="AM44946" s="84"/>
    </row>
    <row r="44947" spans="28:39" hidden="1" x14ac:dyDescent="0.25">
      <c r="AB44947" s="14"/>
      <c r="AC44947" s="14"/>
      <c r="AG44947" s="10"/>
      <c r="AH44947" s="10"/>
      <c r="AL44947" s="84"/>
      <c r="AM44947" s="84"/>
    </row>
    <row r="44948" spans="28:39" hidden="1" x14ac:dyDescent="0.25">
      <c r="AB44948" s="14"/>
      <c r="AC44948" s="14"/>
      <c r="AG44948" s="10"/>
      <c r="AH44948" s="10"/>
      <c r="AL44948" s="84"/>
      <c r="AM44948" s="84"/>
    </row>
    <row r="44949" spans="28:39" hidden="1" x14ac:dyDescent="0.25">
      <c r="AB44949" s="14"/>
      <c r="AC44949" s="14"/>
      <c r="AG44949" s="10"/>
      <c r="AH44949" s="10"/>
      <c r="AL44949" s="84"/>
      <c r="AM44949" s="84"/>
    </row>
    <row r="44950" spans="28:39" hidden="1" x14ac:dyDescent="0.25">
      <c r="AB44950" s="14"/>
      <c r="AC44950" s="14"/>
      <c r="AG44950" s="10"/>
      <c r="AH44950" s="10"/>
      <c r="AL44950" s="84"/>
      <c r="AM44950" s="84"/>
    </row>
    <row r="44951" spans="28:39" hidden="1" x14ac:dyDescent="0.25">
      <c r="AB44951" s="14"/>
      <c r="AC44951" s="14"/>
      <c r="AG44951" s="10"/>
      <c r="AH44951" s="10"/>
      <c r="AL44951" s="84"/>
      <c r="AM44951" s="84"/>
    </row>
    <row r="44952" spans="28:39" hidden="1" x14ac:dyDescent="0.25">
      <c r="AB44952" s="14"/>
      <c r="AC44952" s="14"/>
      <c r="AG44952" s="10"/>
      <c r="AH44952" s="10"/>
      <c r="AL44952" s="84"/>
      <c r="AM44952" s="84"/>
    </row>
    <row r="44953" spans="28:39" hidden="1" x14ac:dyDescent="0.25">
      <c r="AB44953" s="14"/>
      <c r="AC44953" s="14"/>
      <c r="AG44953" s="10"/>
      <c r="AH44953" s="10"/>
      <c r="AL44953" s="84"/>
      <c r="AM44953" s="84"/>
    </row>
    <row r="44954" spans="28:39" hidden="1" x14ac:dyDescent="0.25">
      <c r="AB44954" s="14"/>
      <c r="AC44954" s="14"/>
      <c r="AG44954" s="10"/>
      <c r="AH44954" s="10"/>
      <c r="AL44954" s="84"/>
      <c r="AM44954" s="84"/>
    </row>
    <row r="44955" spans="28:39" hidden="1" x14ac:dyDescent="0.25">
      <c r="AB44955" s="14"/>
      <c r="AC44955" s="14"/>
      <c r="AG44955" s="10"/>
      <c r="AH44955" s="10"/>
      <c r="AL44955" s="84"/>
      <c r="AM44955" s="84"/>
    </row>
    <row r="44956" spans="28:39" hidden="1" x14ac:dyDescent="0.25">
      <c r="AB44956" s="14"/>
      <c r="AC44956" s="14"/>
      <c r="AG44956" s="10"/>
      <c r="AH44956" s="10"/>
      <c r="AL44956" s="84"/>
      <c r="AM44956" s="84"/>
    </row>
    <row r="44957" spans="28:39" hidden="1" x14ac:dyDescent="0.25">
      <c r="AB44957" s="14"/>
      <c r="AC44957" s="14"/>
      <c r="AG44957" s="10"/>
      <c r="AH44957" s="10"/>
      <c r="AL44957" s="84"/>
      <c r="AM44957" s="84"/>
    </row>
    <row r="44958" spans="28:39" hidden="1" x14ac:dyDescent="0.25">
      <c r="AB44958" s="14"/>
      <c r="AC44958" s="14"/>
      <c r="AG44958" s="10"/>
      <c r="AH44958" s="10"/>
      <c r="AL44958" s="84"/>
      <c r="AM44958" s="84"/>
    </row>
    <row r="44959" spans="28:39" hidden="1" x14ac:dyDescent="0.25">
      <c r="AB44959" s="14"/>
      <c r="AC44959" s="14"/>
      <c r="AG44959" s="10"/>
      <c r="AH44959" s="10"/>
      <c r="AL44959" s="84"/>
      <c r="AM44959" s="84"/>
    </row>
    <row r="44960" spans="28:39" hidden="1" x14ac:dyDescent="0.25">
      <c r="AB44960" s="14"/>
      <c r="AC44960" s="14"/>
      <c r="AG44960" s="10"/>
      <c r="AH44960" s="10"/>
      <c r="AL44960" s="84"/>
      <c r="AM44960" s="84"/>
    </row>
    <row r="44961" spans="28:39" hidden="1" x14ac:dyDescent="0.25">
      <c r="AB44961" s="14"/>
      <c r="AC44961" s="14"/>
      <c r="AG44961" s="10"/>
      <c r="AH44961" s="10"/>
      <c r="AL44961" s="84"/>
      <c r="AM44961" s="84"/>
    </row>
    <row r="44962" spans="28:39" hidden="1" x14ac:dyDescent="0.25">
      <c r="AB44962" s="14"/>
      <c r="AC44962" s="14"/>
      <c r="AG44962" s="10"/>
      <c r="AH44962" s="10"/>
      <c r="AL44962" s="84"/>
      <c r="AM44962" s="84"/>
    </row>
    <row r="44963" spans="28:39" hidden="1" x14ac:dyDescent="0.25">
      <c r="AB44963" s="14"/>
      <c r="AC44963" s="14"/>
      <c r="AG44963" s="10"/>
      <c r="AH44963" s="10"/>
      <c r="AL44963" s="84"/>
      <c r="AM44963" s="84"/>
    </row>
    <row r="44964" spans="28:39" hidden="1" x14ac:dyDescent="0.25">
      <c r="AB44964" s="14"/>
      <c r="AC44964" s="14"/>
      <c r="AG44964" s="10"/>
      <c r="AH44964" s="10"/>
      <c r="AL44964" s="84"/>
      <c r="AM44964" s="84"/>
    </row>
    <row r="44965" spans="28:39" hidden="1" x14ac:dyDescent="0.25">
      <c r="AB44965" s="14"/>
      <c r="AC44965" s="14"/>
      <c r="AG44965" s="10"/>
      <c r="AH44965" s="10"/>
      <c r="AL44965" s="84"/>
      <c r="AM44965" s="84"/>
    </row>
    <row r="44966" spans="28:39" hidden="1" x14ac:dyDescent="0.25">
      <c r="AB44966" s="14"/>
      <c r="AC44966" s="14"/>
      <c r="AG44966" s="10"/>
      <c r="AH44966" s="10"/>
      <c r="AL44966" s="84"/>
      <c r="AM44966" s="84"/>
    </row>
    <row r="44967" spans="28:39" hidden="1" x14ac:dyDescent="0.25">
      <c r="AB44967" s="14"/>
      <c r="AC44967" s="14"/>
      <c r="AG44967" s="10"/>
      <c r="AH44967" s="10"/>
      <c r="AL44967" s="84"/>
      <c r="AM44967" s="84"/>
    </row>
    <row r="44968" spans="28:39" hidden="1" x14ac:dyDescent="0.25">
      <c r="AB44968" s="14"/>
      <c r="AC44968" s="14"/>
      <c r="AG44968" s="10"/>
      <c r="AH44968" s="10"/>
      <c r="AL44968" s="84"/>
      <c r="AM44968" s="84"/>
    </row>
    <row r="44969" spans="28:39" hidden="1" x14ac:dyDescent="0.25">
      <c r="AB44969" s="14"/>
      <c r="AC44969" s="14"/>
      <c r="AG44969" s="10"/>
      <c r="AH44969" s="10"/>
      <c r="AL44969" s="84"/>
      <c r="AM44969" s="84"/>
    </row>
    <row r="44970" spans="28:39" hidden="1" x14ac:dyDescent="0.25">
      <c r="AB44970" s="14"/>
      <c r="AC44970" s="14"/>
      <c r="AG44970" s="10"/>
      <c r="AH44970" s="10"/>
      <c r="AL44970" s="84"/>
      <c r="AM44970" s="84"/>
    </row>
    <row r="44971" spans="28:39" hidden="1" x14ac:dyDescent="0.25">
      <c r="AB44971" s="14"/>
      <c r="AC44971" s="14"/>
      <c r="AG44971" s="10"/>
      <c r="AH44971" s="10"/>
      <c r="AL44971" s="84"/>
      <c r="AM44971" s="84"/>
    </row>
    <row r="44972" spans="28:39" hidden="1" x14ac:dyDescent="0.25">
      <c r="AB44972" s="14"/>
      <c r="AC44972" s="14"/>
      <c r="AG44972" s="10"/>
      <c r="AH44972" s="10"/>
      <c r="AL44972" s="84"/>
      <c r="AM44972" s="84"/>
    </row>
    <row r="44973" spans="28:39" hidden="1" x14ac:dyDescent="0.25">
      <c r="AB44973" s="14"/>
      <c r="AC44973" s="14"/>
      <c r="AG44973" s="10"/>
      <c r="AH44973" s="10"/>
      <c r="AL44973" s="84"/>
      <c r="AM44973" s="84"/>
    </row>
    <row r="44974" spans="28:39" hidden="1" x14ac:dyDescent="0.25">
      <c r="AB44974" s="14"/>
      <c r="AC44974" s="14"/>
      <c r="AG44974" s="10"/>
      <c r="AH44974" s="10"/>
      <c r="AL44974" s="84"/>
      <c r="AM44974" s="84"/>
    </row>
    <row r="44975" spans="28:39" hidden="1" x14ac:dyDescent="0.25">
      <c r="AB44975" s="14"/>
      <c r="AC44975" s="14"/>
      <c r="AG44975" s="10"/>
      <c r="AH44975" s="10"/>
      <c r="AL44975" s="84"/>
      <c r="AM44975" s="84"/>
    </row>
    <row r="44976" spans="28:39" hidden="1" x14ac:dyDescent="0.25">
      <c r="AB44976" s="14"/>
      <c r="AC44976" s="14"/>
      <c r="AG44976" s="10"/>
      <c r="AH44976" s="10"/>
      <c r="AL44976" s="84"/>
      <c r="AM44976" s="84"/>
    </row>
    <row r="44977" spans="28:39" hidden="1" x14ac:dyDescent="0.25">
      <c r="AB44977" s="14"/>
      <c r="AC44977" s="14"/>
      <c r="AG44977" s="10"/>
      <c r="AH44977" s="10"/>
      <c r="AL44977" s="84"/>
      <c r="AM44977" s="84"/>
    </row>
    <row r="44978" spans="28:39" hidden="1" x14ac:dyDescent="0.25">
      <c r="AB44978" s="14"/>
      <c r="AC44978" s="14"/>
      <c r="AG44978" s="10"/>
      <c r="AH44978" s="10"/>
      <c r="AL44978" s="84"/>
      <c r="AM44978" s="84"/>
    </row>
    <row r="44979" spans="28:39" hidden="1" x14ac:dyDescent="0.25">
      <c r="AB44979" s="14"/>
      <c r="AC44979" s="14"/>
      <c r="AG44979" s="10"/>
      <c r="AH44979" s="10"/>
      <c r="AL44979" s="84"/>
      <c r="AM44979" s="84"/>
    </row>
    <row r="44980" spans="28:39" hidden="1" x14ac:dyDescent="0.25">
      <c r="AB44980" s="14"/>
      <c r="AC44980" s="14"/>
      <c r="AG44980" s="10"/>
      <c r="AH44980" s="10"/>
      <c r="AL44980" s="84"/>
      <c r="AM44980" s="84"/>
    </row>
    <row r="44981" spans="28:39" hidden="1" x14ac:dyDescent="0.25">
      <c r="AB44981" s="14"/>
      <c r="AC44981" s="14"/>
      <c r="AG44981" s="10"/>
      <c r="AH44981" s="10"/>
      <c r="AL44981" s="84"/>
      <c r="AM44981" s="84"/>
    </row>
    <row r="44982" spans="28:39" hidden="1" x14ac:dyDescent="0.25">
      <c r="AB44982" s="14"/>
      <c r="AC44982" s="14"/>
      <c r="AG44982" s="10"/>
      <c r="AH44982" s="10"/>
      <c r="AL44982" s="84"/>
      <c r="AM44982" s="84"/>
    </row>
    <row r="44983" spans="28:39" hidden="1" x14ac:dyDescent="0.25">
      <c r="AB44983" s="14"/>
      <c r="AC44983" s="14"/>
      <c r="AG44983" s="10"/>
      <c r="AH44983" s="10"/>
      <c r="AL44983" s="84"/>
      <c r="AM44983" s="84"/>
    </row>
    <row r="44984" spans="28:39" hidden="1" x14ac:dyDescent="0.25">
      <c r="AB44984" s="14"/>
      <c r="AC44984" s="14"/>
      <c r="AG44984" s="10"/>
      <c r="AH44984" s="10"/>
      <c r="AL44984" s="84"/>
      <c r="AM44984" s="84"/>
    </row>
    <row r="44985" spans="28:39" hidden="1" x14ac:dyDescent="0.25">
      <c r="AB44985" s="14"/>
      <c r="AC44985" s="14"/>
      <c r="AG44985" s="10"/>
      <c r="AH44985" s="10"/>
      <c r="AL44985" s="84"/>
      <c r="AM44985" s="84"/>
    </row>
    <row r="44986" spans="28:39" hidden="1" x14ac:dyDescent="0.25">
      <c r="AB44986" s="14"/>
      <c r="AC44986" s="14"/>
      <c r="AG44986" s="10"/>
      <c r="AH44986" s="10"/>
      <c r="AL44986" s="84"/>
      <c r="AM44986" s="84"/>
    </row>
    <row r="44987" spans="28:39" hidden="1" x14ac:dyDescent="0.25">
      <c r="AB44987" s="14"/>
      <c r="AC44987" s="14"/>
      <c r="AG44987" s="10"/>
      <c r="AH44987" s="10"/>
      <c r="AL44987" s="84"/>
      <c r="AM44987" s="84"/>
    </row>
    <row r="44988" spans="28:39" hidden="1" x14ac:dyDescent="0.25">
      <c r="AB44988" s="14"/>
      <c r="AC44988" s="14"/>
      <c r="AG44988" s="10"/>
      <c r="AH44988" s="10"/>
      <c r="AL44988" s="84"/>
      <c r="AM44988" s="84"/>
    </row>
    <row r="44989" spans="28:39" hidden="1" x14ac:dyDescent="0.25">
      <c r="AB44989" s="14"/>
      <c r="AC44989" s="14"/>
      <c r="AG44989" s="10"/>
      <c r="AH44989" s="10"/>
      <c r="AL44989" s="84"/>
      <c r="AM44989" s="84"/>
    </row>
    <row r="44990" spans="28:39" hidden="1" x14ac:dyDescent="0.25">
      <c r="AB44990" s="14"/>
      <c r="AC44990" s="14"/>
      <c r="AG44990" s="10"/>
      <c r="AH44990" s="10"/>
      <c r="AL44990" s="84"/>
      <c r="AM44990" s="84"/>
    </row>
    <row r="44991" spans="28:39" hidden="1" x14ac:dyDescent="0.25">
      <c r="AB44991" s="14"/>
      <c r="AC44991" s="14"/>
      <c r="AG44991" s="10"/>
      <c r="AH44991" s="10"/>
      <c r="AL44991" s="84"/>
      <c r="AM44991" s="84"/>
    </row>
    <row r="44992" spans="28:39" hidden="1" x14ac:dyDescent="0.25">
      <c r="AB44992" s="14"/>
      <c r="AC44992" s="14"/>
      <c r="AG44992" s="10"/>
      <c r="AH44992" s="10"/>
      <c r="AL44992" s="84"/>
      <c r="AM44992" s="84"/>
    </row>
    <row r="44993" spans="28:39" hidden="1" x14ac:dyDescent="0.25">
      <c r="AB44993" s="14"/>
      <c r="AC44993" s="14"/>
      <c r="AG44993" s="10"/>
      <c r="AH44993" s="10"/>
      <c r="AL44993" s="84"/>
      <c r="AM44993" s="84"/>
    </row>
    <row r="44994" spans="28:39" hidden="1" x14ac:dyDescent="0.25">
      <c r="AB44994" s="14"/>
      <c r="AC44994" s="14"/>
      <c r="AG44994" s="10"/>
      <c r="AH44994" s="10"/>
      <c r="AL44994" s="84"/>
      <c r="AM44994" s="84"/>
    </row>
    <row r="44995" spans="28:39" hidden="1" x14ac:dyDescent="0.25">
      <c r="AB44995" s="14"/>
      <c r="AC44995" s="14"/>
      <c r="AG44995" s="10"/>
      <c r="AH44995" s="10"/>
      <c r="AL44995" s="84"/>
      <c r="AM44995" s="84"/>
    </row>
    <row r="44996" spans="28:39" hidden="1" x14ac:dyDescent="0.25">
      <c r="AB44996" s="14"/>
      <c r="AC44996" s="14"/>
      <c r="AG44996" s="10"/>
      <c r="AH44996" s="10"/>
      <c r="AL44996" s="84"/>
      <c r="AM44996" s="84"/>
    </row>
    <row r="44997" spans="28:39" hidden="1" x14ac:dyDescent="0.25">
      <c r="AB44997" s="14"/>
      <c r="AC44997" s="14"/>
      <c r="AG44997" s="10"/>
      <c r="AH44997" s="10"/>
      <c r="AL44997" s="84"/>
      <c r="AM44997" s="84"/>
    </row>
    <row r="44998" spans="28:39" hidden="1" x14ac:dyDescent="0.25">
      <c r="AB44998" s="14"/>
      <c r="AC44998" s="14"/>
      <c r="AG44998" s="10"/>
      <c r="AH44998" s="10"/>
      <c r="AL44998" s="84"/>
      <c r="AM44998" s="84"/>
    </row>
    <row r="44999" spans="28:39" hidden="1" x14ac:dyDescent="0.25">
      <c r="AB44999" s="14"/>
      <c r="AC44999" s="14"/>
      <c r="AG44999" s="10"/>
      <c r="AH44999" s="10"/>
      <c r="AL44999" s="84"/>
      <c r="AM44999" s="84"/>
    </row>
    <row r="45000" spans="28:39" hidden="1" x14ac:dyDescent="0.25">
      <c r="AB45000" s="14"/>
      <c r="AC45000" s="14"/>
      <c r="AG45000" s="10"/>
      <c r="AH45000" s="10"/>
      <c r="AL45000" s="84"/>
      <c r="AM45000" s="84"/>
    </row>
    <row r="45001" spans="28:39" hidden="1" x14ac:dyDescent="0.25">
      <c r="AB45001" s="14"/>
      <c r="AC45001" s="14"/>
      <c r="AG45001" s="10"/>
      <c r="AH45001" s="10"/>
      <c r="AL45001" s="84"/>
      <c r="AM45001" s="84"/>
    </row>
    <row r="45002" spans="28:39" hidden="1" x14ac:dyDescent="0.25">
      <c r="AB45002" s="14"/>
      <c r="AC45002" s="14"/>
      <c r="AG45002" s="10"/>
      <c r="AH45002" s="10"/>
      <c r="AL45002" s="84"/>
      <c r="AM45002" s="84"/>
    </row>
    <row r="45003" spans="28:39" hidden="1" x14ac:dyDescent="0.25">
      <c r="AB45003" s="14"/>
      <c r="AC45003" s="14"/>
      <c r="AG45003" s="10"/>
      <c r="AH45003" s="10"/>
      <c r="AL45003" s="84"/>
      <c r="AM45003" s="84"/>
    </row>
    <row r="45004" spans="28:39" hidden="1" x14ac:dyDescent="0.25">
      <c r="AB45004" s="14"/>
      <c r="AC45004" s="14"/>
      <c r="AG45004" s="10"/>
      <c r="AH45004" s="10"/>
      <c r="AL45004" s="84"/>
      <c r="AM45004" s="84"/>
    </row>
    <row r="45005" spans="28:39" hidden="1" x14ac:dyDescent="0.25">
      <c r="AB45005" s="14"/>
      <c r="AC45005" s="14"/>
      <c r="AG45005" s="10"/>
      <c r="AH45005" s="10"/>
      <c r="AL45005" s="84"/>
      <c r="AM45005" s="84"/>
    </row>
    <row r="45006" spans="28:39" hidden="1" x14ac:dyDescent="0.25">
      <c r="AB45006" s="14"/>
      <c r="AC45006" s="14"/>
      <c r="AG45006" s="10"/>
      <c r="AH45006" s="10"/>
      <c r="AL45006" s="84"/>
      <c r="AM45006" s="84"/>
    </row>
    <row r="45007" spans="28:39" hidden="1" x14ac:dyDescent="0.25">
      <c r="AB45007" s="14"/>
      <c r="AC45007" s="14"/>
      <c r="AG45007" s="10"/>
      <c r="AH45007" s="10"/>
      <c r="AL45007" s="84"/>
      <c r="AM45007" s="84"/>
    </row>
    <row r="45008" spans="28:39" hidden="1" x14ac:dyDescent="0.25">
      <c r="AB45008" s="14"/>
      <c r="AC45008" s="14"/>
      <c r="AG45008" s="10"/>
      <c r="AH45008" s="10"/>
      <c r="AL45008" s="84"/>
      <c r="AM45008" s="84"/>
    </row>
    <row r="45009" spans="28:39" hidden="1" x14ac:dyDescent="0.25">
      <c r="AB45009" s="14"/>
      <c r="AC45009" s="14"/>
      <c r="AG45009" s="10"/>
      <c r="AH45009" s="10"/>
      <c r="AL45009" s="84"/>
      <c r="AM45009" s="84"/>
    </row>
    <row r="45010" spans="28:39" hidden="1" x14ac:dyDescent="0.25">
      <c r="AB45010" s="14"/>
      <c r="AC45010" s="14"/>
      <c r="AG45010" s="10"/>
      <c r="AH45010" s="10"/>
      <c r="AL45010" s="84"/>
      <c r="AM45010" s="84"/>
    </row>
    <row r="45011" spans="28:39" hidden="1" x14ac:dyDescent="0.25">
      <c r="AB45011" s="14"/>
      <c r="AC45011" s="14"/>
      <c r="AG45011" s="10"/>
      <c r="AH45011" s="10"/>
      <c r="AL45011" s="84"/>
      <c r="AM45011" s="84"/>
    </row>
    <row r="45012" spans="28:39" hidden="1" x14ac:dyDescent="0.25">
      <c r="AB45012" s="14"/>
      <c r="AC45012" s="14"/>
      <c r="AG45012" s="10"/>
      <c r="AH45012" s="10"/>
      <c r="AL45012" s="84"/>
      <c r="AM45012" s="84"/>
    </row>
    <row r="45013" spans="28:39" hidden="1" x14ac:dyDescent="0.25">
      <c r="AB45013" s="14"/>
      <c r="AC45013" s="14"/>
      <c r="AG45013" s="10"/>
      <c r="AH45013" s="10"/>
      <c r="AL45013" s="84"/>
      <c r="AM45013" s="84"/>
    </row>
    <row r="45014" spans="28:39" hidden="1" x14ac:dyDescent="0.25">
      <c r="AB45014" s="14"/>
      <c r="AC45014" s="14"/>
      <c r="AG45014" s="10"/>
      <c r="AH45014" s="10"/>
      <c r="AL45014" s="84"/>
      <c r="AM45014" s="84"/>
    </row>
    <row r="45015" spans="28:39" hidden="1" x14ac:dyDescent="0.25">
      <c r="AB45015" s="14"/>
      <c r="AC45015" s="14"/>
      <c r="AG45015" s="10"/>
      <c r="AH45015" s="10"/>
      <c r="AL45015" s="84"/>
      <c r="AM45015" s="84"/>
    </row>
    <row r="45016" spans="28:39" hidden="1" x14ac:dyDescent="0.25">
      <c r="AB45016" s="14"/>
      <c r="AC45016" s="14"/>
      <c r="AG45016" s="10"/>
      <c r="AH45016" s="10"/>
      <c r="AL45016" s="84"/>
      <c r="AM45016" s="84"/>
    </row>
    <row r="45017" spans="28:39" hidden="1" x14ac:dyDescent="0.25">
      <c r="AB45017" s="14"/>
      <c r="AC45017" s="14"/>
      <c r="AG45017" s="10"/>
      <c r="AH45017" s="10"/>
      <c r="AL45017" s="84"/>
      <c r="AM45017" s="84"/>
    </row>
    <row r="45018" spans="28:39" hidden="1" x14ac:dyDescent="0.25">
      <c r="AB45018" s="14"/>
      <c r="AC45018" s="14"/>
      <c r="AG45018" s="10"/>
      <c r="AH45018" s="10"/>
      <c r="AL45018" s="84"/>
      <c r="AM45018" s="84"/>
    </row>
    <row r="45019" spans="28:39" hidden="1" x14ac:dyDescent="0.25">
      <c r="AB45019" s="14"/>
      <c r="AC45019" s="14"/>
      <c r="AG45019" s="10"/>
      <c r="AH45019" s="10"/>
      <c r="AL45019" s="84"/>
      <c r="AM45019" s="84"/>
    </row>
    <row r="45020" spans="28:39" hidden="1" x14ac:dyDescent="0.25">
      <c r="AB45020" s="14"/>
      <c r="AC45020" s="14"/>
      <c r="AG45020" s="10"/>
      <c r="AH45020" s="10"/>
      <c r="AL45020" s="84"/>
      <c r="AM45020" s="84"/>
    </row>
    <row r="45021" spans="28:39" hidden="1" x14ac:dyDescent="0.25">
      <c r="AB45021" s="14"/>
      <c r="AC45021" s="14"/>
      <c r="AG45021" s="10"/>
      <c r="AH45021" s="10"/>
      <c r="AL45021" s="84"/>
      <c r="AM45021" s="84"/>
    </row>
    <row r="45022" spans="28:39" hidden="1" x14ac:dyDescent="0.25">
      <c r="AB45022" s="14"/>
      <c r="AC45022" s="14"/>
      <c r="AG45022" s="10"/>
      <c r="AH45022" s="10"/>
      <c r="AL45022" s="84"/>
      <c r="AM45022" s="84"/>
    </row>
    <row r="45023" spans="28:39" hidden="1" x14ac:dyDescent="0.25">
      <c r="AB45023" s="14"/>
      <c r="AC45023" s="14"/>
      <c r="AG45023" s="10"/>
      <c r="AH45023" s="10"/>
      <c r="AL45023" s="84"/>
      <c r="AM45023" s="84"/>
    </row>
    <row r="45024" spans="28:39" hidden="1" x14ac:dyDescent="0.25">
      <c r="AB45024" s="14"/>
      <c r="AC45024" s="14"/>
      <c r="AG45024" s="10"/>
      <c r="AH45024" s="10"/>
      <c r="AL45024" s="84"/>
      <c r="AM45024" s="84"/>
    </row>
    <row r="45025" spans="28:39" hidden="1" x14ac:dyDescent="0.25">
      <c r="AB45025" s="14"/>
      <c r="AC45025" s="14"/>
      <c r="AG45025" s="10"/>
      <c r="AH45025" s="10"/>
      <c r="AL45025" s="84"/>
      <c r="AM45025" s="84"/>
    </row>
    <row r="45026" spans="28:39" hidden="1" x14ac:dyDescent="0.25">
      <c r="AB45026" s="14"/>
      <c r="AC45026" s="14"/>
      <c r="AG45026" s="10"/>
      <c r="AH45026" s="10"/>
      <c r="AL45026" s="84"/>
      <c r="AM45026" s="84"/>
    </row>
    <row r="45027" spans="28:39" hidden="1" x14ac:dyDescent="0.25">
      <c r="AB45027" s="14"/>
      <c r="AC45027" s="14"/>
      <c r="AG45027" s="10"/>
      <c r="AH45027" s="10"/>
      <c r="AL45027" s="84"/>
      <c r="AM45027" s="84"/>
    </row>
    <row r="45028" spans="28:39" hidden="1" x14ac:dyDescent="0.25">
      <c r="AB45028" s="14"/>
      <c r="AC45028" s="14"/>
      <c r="AG45028" s="10"/>
      <c r="AH45028" s="10"/>
      <c r="AL45028" s="84"/>
      <c r="AM45028" s="84"/>
    </row>
    <row r="45029" spans="28:39" hidden="1" x14ac:dyDescent="0.25">
      <c r="AB45029" s="14"/>
      <c r="AC45029" s="14"/>
      <c r="AG45029" s="10"/>
      <c r="AH45029" s="10"/>
      <c r="AL45029" s="84"/>
      <c r="AM45029" s="84"/>
    </row>
    <row r="45030" spans="28:39" hidden="1" x14ac:dyDescent="0.25">
      <c r="AB45030" s="14"/>
      <c r="AC45030" s="14"/>
      <c r="AG45030" s="10"/>
      <c r="AH45030" s="10"/>
      <c r="AL45030" s="84"/>
      <c r="AM45030" s="84"/>
    </row>
    <row r="45031" spans="28:39" hidden="1" x14ac:dyDescent="0.25">
      <c r="AB45031" s="14"/>
      <c r="AC45031" s="14"/>
      <c r="AG45031" s="10"/>
      <c r="AH45031" s="10"/>
      <c r="AL45031" s="84"/>
      <c r="AM45031" s="84"/>
    </row>
    <row r="45032" spans="28:39" hidden="1" x14ac:dyDescent="0.25">
      <c r="AB45032" s="14"/>
      <c r="AC45032" s="14"/>
      <c r="AG45032" s="10"/>
      <c r="AH45032" s="10"/>
      <c r="AL45032" s="84"/>
      <c r="AM45032" s="84"/>
    </row>
    <row r="45033" spans="28:39" hidden="1" x14ac:dyDescent="0.25">
      <c r="AB45033" s="14"/>
      <c r="AC45033" s="14"/>
      <c r="AG45033" s="10"/>
      <c r="AH45033" s="10"/>
      <c r="AL45033" s="84"/>
      <c r="AM45033" s="84"/>
    </row>
    <row r="45034" spans="28:39" hidden="1" x14ac:dyDescent="0.25">
      <c r="AB45034" s="14"/>
      <c r="AC45034" s="14"/>
      <c r="AG45034" s="10"/>
      <c r="AH45034" s="10"/>
      <c r="AL45034" s="84"/>
      <c r="AM45034" s="84"/>
    </row>
    <row r="45035" spans="28:39" hidden="1" x14ac:dyDescent="0.25">
      <c r="AB45035" s="14"/>
      <c r="AC45035" s="14"/>
      <c r="AG45035" s="10"/>
      <c r="AH45035" s="10"/>
      <c r="AL45035" s="84"/>
      <c r="AM45035" s="84"/>
    </row>
    <row r="45036" spans="28:39" hidden="1" x14ac:dyDescent="0.25">
      <c r="AB45036" s="14"/>
      <c r="AC45036" s="14"/>
      <c r="AG45036" s="10"/>
      <c r="AH45036" s="10"/>
      <c r="AL45036" s="84"/>
      <c r="AM45036" s="84"/>
    </row>
    <row r="45037" spans="28:39" hidden="1" x14ac:dyDescent="0.25">
      <c r="AB45037" s="14"/>
      <c r="AC45037" s="14"/>
      <c r="AG45037" s="10"/>
      <c r="AH45037" s="10"/>
      <c r="AL45037" s="84"/>
      <c r="AM45037" s="84"/>
    </row>
    <row r="45038" spans="28:39" hidden="1" x14ac:dyDescent="0.25">
      <c r="AB45038" s="14"/>
      <c r="AC45038" s="14"/>
      <c r="AG45038" s="10"/>
      <c r="AH45038" s="10"/>
      <c r="AL45038" s="84"/>
      <c r="AM45038" s="84"/>
    </row>
    <row r="45039" spans="28:39" hidden="1" x14ac:dyDescent="0.25">
      <c r="AB45039" s="14"/>
      <c r="AC45039" s="14"/>
      <c r="AG45039" s="10"/>
      <c r="AH45039" s="10"/>
      <c r="AL45039" s="84"/>
      <c r="AM45039" s="84"/>
    </row>
    <row r="45040" spans="28:39" hidden="1" x14ac:dyDescent="0.25">
      <c r="AB45040" s="14"/>
      <c r="AC45040" s="14"/>
      <c r="AG45040" s="10"/>
      <c r="AH45040" s="10"/>
      <c r="AL45040" s="84"/>
      <c r="AM45040" s="84"/>
    </row>
    <row r="45041" spans="28:39" hidden="1" x14ac:dyDescent="0.25">
      <c r="AB45041" s="14"/>
      <c r="AC45041" s="14"/>
      <c r="AG45041" s="10"/>
      <c r="AH45041" s="10"/>
      <c r="AL45041" s="84"/>
      <c r="AM45041" s="84"/>
    </row>
    <row r="45042" spans="28:39" hidden="1" x14ac:dyDescent="0.25">
      <c r="AB45042" s="14"/>
      <c r="AC45042" s="14"/>
      <c r="AG45042" s="10"/>
      <c r="AH45042" s="10"/>
      <c r="AL45042" s="84"/>
      <c r="AM45042" s="84"/>
    </row>
    <row r="45043" spans="28:39" hidden="1" x14ac:dyDescent="0.25">
      <c r="AB45043" s="14"/>
      <c r="AC45043" s="14"/>
      <c r="AG45043" s="10"/>
      <c r="AH45043" s="10"/>
      <c r="AL45043" s="84"/>
      <c r="AM45043" s="84"/>
    </row>
    <row r="45044" spans="28:39" hidden="1" x14ac:dyDescent="0.25">
      <c r="AB45044" s="14"/>
      <c r="AC45044" s="14"/>
      <c r="AG45044" s="10"/>
      <c r="AH45044" s="10"/>
      <c r="AL45044" s="84"/>
      <c r="AM45044" s="84"/>
    </row>
    <row r="45045" spans="28:39" hidden="1" x14ac:dyDescent="0.25">
      <c r="AB45045" s="14"/>
      <c r="AC45045" s="14"/>
      <c r="AG45045" s="10"/>
      <c r="AH45045" s="10"/>
      <c r="AL45045" s="84"/>
      <c r="AM45045" s="84"/>
    </row>
    <row r="45046" spans="28:39" hidden="1" x14ac:dyDescent="0.25">
      <c r="AB45046" s="14"/>
      <c r="AC45046" s="14"/>
      <c r="AG45046" s="10"/>
      <c r="AH45046" s="10"/>
      <c r="AL45046" s="84"/>
      <c r="AM45046" s="84"/>
    </row>
    <row r="45047" spans="28:39" hidden="1" x14ac:dyDescent="0.25">
      <c r="AB45047" s="14"/>
      <c r="AC45047" s="14"/>
      <c r="AG45047" s="10"/>
      <c r="AH45047" s="10"/>
      <c r="AL45047" s="84"/>
      <c r="AM45047" s="84"/>
    </row>
    <row r="45048" spans="28:39" hidden="1" x14ac:dyDescent="0.25">
      <c r="AB45048" s="14"/>
      <c r="AC45048" s="14"/>
      <c r="AG45048" s="10"/>
      <c r="AH45048" s="10"/>
      <c r="AL45048" s="84"/>
      <c r="AM45048" s="84"/>
    </row>
    <row r="45049" spans="28:39" hidden="1" x14ac:dyDescent="0.25">
      <c r="AB45049" s="14"/>
      <c r="AC45049" s="14"/>
      <c r="AG45049" s="10"/>
      <c r="AH45049" s="10"/>
      <c r="AL45049" s="84"/>
      <c r="AM45049" s="84"/>
    </row>
    <row r="45050" spans="28:39" hidden="1" x14ac:dyDescent="0.25">
      <c r="AB45050" s="14"/>
      <c r="AC45050" s="14"/>
      <c r="AG45050" s="10"/>
      <c r="AH45050" s="10"/>
      <c r="AL45050" s="84"/>
      <c r="AM45050" s="84"/>
    </row>
    <row r="45051" spans="28:39" hidden="1" x14ac:dyDescent="0.25">
      <c r="AB45051" s="14"/>
      <c r="AC45051" s="14"/>
      <c r="AG45051" s="10"/>
      <c r="AH45051" s="10"/>
      <c r="AL45051" s="84"/>
      <c r="AM45051" s="84"/>
    </row>
    <row r="45052" spans="28:39" hidden="1" x14ac:dyDescent="0.25">
      <c r="AB45052" s="14"/>
      <c r="AC45052" s="14"/>
      <c r="AG45052" s="10"/>
      <c r="AH45052" s="10"/>
      <c r="AL45052" s="84"/>
      <c r="AM45052" s="84"/>
    </row>
    <row r="45053" spans="28:39" hidden="1" x14ac:dyDescent="0.25">
      <c r="AB45053" s="14"/>
      <c r="AC45053" s="14"/>
      <c r="AG45053" s="10"/>
      <c r="AH45053" s="10"/>
      <c r="AL45053" s="84"/>
      <c r="AM45053" s="84"/>
    </row>
    <row r="45054" spans="28:39" hidden="1" x14ac:dyDescent="0.25">
      <c r="AB45054" s="14"/>
      <c r="AC45054" s="14"/>
      <c r="AG45054" s="10"/>
      <c r="AH45054" s="10"/>
      <c r="AL45054" s="84"/>
      <c r="AM45054" s="84"/>
    </row>
    <row r="45055" spans="28:39" hidden="1" x14ac:dyDescent="0.25">
      <c r="AB45055" s="14"/>
      <c r="AC45055" s="14"/>
      <c r="AG45055" s="10"/>
      <c r="AH45055" s="10"/>
      <c r="AL45055" s="84"/>
      <c r="AM45055" s="84"/>
    </row>
    <row r="45056" spans="28:39" hidden="1" x14ac:dyDescent="0.25">
      <c r="AB45056" s="14"/>
      <c r="AC45056" s="14"/>
      <c r="AG45056" s="10"/>
      <c r="AH45056" s="10"/>
      <c r="AL45056" s="84"/>
      <c r="AM45056" s="84"/>
    </row>
    <row r="45057" spans="28:39" hidden="1" x14ac:dyDescent="0.25">
      <c r="AB45057" s="14"/>
      <c r="AC45057" s="14"/>
      <c r="AG45057" s="10"/>
      <c r="AH45057" s="10"/>
      <c r="AL45057" s="84"/>
      <c r="AM45057" s="84"/>
    </row>
    <row r="45058" spans="28:39" hidden="1" x14ac:dyDescent="0.25">
      <c r="AB45058" s="14"/>
      <c r="AC45058" s="14"/>
      <c r="AG45058" s="10"/>
      <c r="AH45058" s="10"/>
      <c r="AL45058" s="84"/>
      <c r="AM45058" s="84"/>
    </row>
    <row r="45059" spans="28:39" hidden="1" x14ac:dyDescent="0.25">
      <c r="AB45059" s="14"/>
      <c r="AC45059" s="14"/>
      <c r="AG45059" s="10"/>
      <c r="AH45059" s="10"/>
      <c r="AL45059" s="84"/>
      <c r="AM45059" s="84"/>
    </row>
    <row r="45060" spans="28:39" hidden="1" x14ac:dyDescent="0.25">
      <c r="AB45060" s="14"/>
      <c r="AC45060" s="14"/>
      <c r="AG45060" s="10"/>
      <c r="AH45060" s="10"/>
      <c r="AL45060" s="84"/>
      <c r="AM45060" s="84"/>
    </row>
    <row r="45061" spans="28:39" hidden="1" x14ac:dyDescent="0.25">
      <c r="AB45061" s="14"/>
      <c r="AC45061" s="14"/>
      <c r="AG45061" s="10"/>
      <c r="AH45061" s="10"/>
      <c r="AL45061" s="84"/>
      <c r="AM45061" s="84"/>
    </row>
    <row r="45062" spans="28:39" hidden="1" x14ac:dyDescent="0.25">
      <c r="AB45062" s="14"/>
      <c r="AC45062" s="14"/>
      <c r="AG45062" s="10"/>
      <c r="AH45062" s="10"/>
      <c r="AL45062" s="84"/>
      <c r="AM45062" s="84"/>
    </row>
    <row r="45063" spans="28:39" hidden="1" x14ac:dyDescent="0.25">
      <c r="AB45063" s="14"/>
      <c r="AC45063" s="14"/>
      <c r="AG45063" s="10"/>
      <c r="AH45063" s="10"/>
      <c r="AL45063" s="84"/>
      <c r="AM45063" s="84"/>
    </row>
    <row r="45064" spans="28:39" hidden="1" x14ac:dyDescent="0.25">
      <c r="AB45064" s="14"/>
      <c r="AC45064" s="14"/>
      <c r="AG45064" s="10"/>
      <c r="AH45064" s="10"/>
      <c r="AL45064" s="84"/>
      <c r="AM45064" s="84"/>
    </row>
    <row r="45065" spans="28:39" hidden="1" x14ac:dyDescent="0.25">
      <c r="AB45065" s="14"/>
      <c r="AC45065" s="14"/>
      <c r="AG45065" s="10"/>
      <c r="AH45065" s="10"/>
      <c r="AL45065" s="84"/>
      <c r="AM45065" s="84"/>
    </row>
    <row r="45066" spans="28:39" hidden="1" x14ac:dyDescent="0.25">
      <c r="AB45066" s="14"/>
      <c r="AC45066" s="14"/>
      <c r="AG45066" s="10"/>
      <c r="AH45066" s="10"/>
      <c r="AL45066" s="84"/>
      <c r="AM45066" s="84"/>
    </row>
    <row r="45067" spans="28:39" hidden="1" x14ac:dyDescent="0.25">
      <c r="AB45067" s="14"/>
      <c r="AC45067" s="14"/>
      <c r="AG45067" s="10"/>
      <c r="AH45067" s="10"/>
      <c r="AL45067" s="84"/>
      <c r="AM45067" s="84"/>
    </row>
    <row r="45068" spans="28:39" hidden="1" x14ac:dyDescent="0.25">
      <c r="AB45068" s="14"/>
      <c r="AC45068" s="14"/>
      <c r="AG45068" s="10"/>
      <c r="AH45068" s="10"/>
      <c r="AL45068" s="84"/>
      <c r="AM45068" s="84"/>
    </row>
    <row r="45069" spans="28:39" hidden="1" x14ac:dyDescent="0.25">
      <c r="AB45069" s="14"/>
      <c r="AC45069" s="14"/>
      <c r="AG45069" s="10"/>
      <c r="AH45069" s="10"/>
      <c r="AL45069" s="84"/>
      <c r="AM45069" s="84"/>
    </row>
    <row r="45070" spans="28:39" hidden="1" x14ac:dyDescent="0.25">
      <c r="AB45070" s="14"/>
      <c r="AC45070" s="14"/>
      <c r="AG45070" s="10"/>
      <c r="AH45070" s="10"/>
      <c r="AL45070" s="84"/>
      <c r="AM45070" s="84"/>
    </row>
    <row r="45071" spans="28:39" hidden="1" x14ac:dyDescent="0.25">
      <c r="AB45071" s="14"/>
      <c r="AC45071" s="14"/>
      <c r="AG45071" s="10"/>
      <c r="AH45071" s="10"/>
      <c r="AL45071" s="84"/>
      <c r="AM45071" s="84"/>
    </row>
    <row r="45072" spans="28:39" hidden="1" x14ac:dyDescent="0.25">
      <c r="AB45072" s="14"/>
      <c r="AC45072" s="14"/>
      <c r="AG45072" s="10"/>
      <c r="AH45072" s="10"/>
      <c r="AL45072" s="84"/>
      <c r="AM45072" s="84"/>
    </row>
    <row r="45073" spans="28:39" hidden="1" x14ac:dyDescent="0.25">
      <c r="AB45073" s="14"/>
      <c r="AC45073" s="14"/>
      <c r="AG45073" s="10"/>
      <c r="AH45073" s="10"/>
      <c r="AL45073" s="84"/>
      <c r="AM45073" s="84"/>
    </row>
    <row r="45074" spans="28:39" hidden="1" x14ac:dyDescent="0.25">
      <c r="AB45074" s="14"/>
      <c r="AC45074" s="14"/>
      <c r="AG45074" s="10"/>
      <c r="AH45074" s="10"/>
      <c r="AL45074" s="84"/>
      <c r="AM45074" s="84"/>
    </row>
    <row r="45075" spans="28:39" hidden="1" x14ac:dyDescent="0.25">
      <c r="AB45075" s="14"/>
      <c r="AC45075" s="14"/>
      <c r="AG45075" s="10"/>
      <c r="AH45075" s="10"/>
      <c r="AL45075" s="84"/>
      <c r="AM45075" s="84"/>
    </row>
    <row r="45076" spans="28:39" hidden="1" x14ac:dyDescent="0.25">
      <c r="AB45076" s="14"/>
      <c r="AC45076" s="14"/>
      <c r="AG45076" s="10"/>
      <c r="AH45076" s="10"/>
      <c r="AL45076" s="84"/>
      <c r="AM45076" s="84"/>
    </row>
    <row r="45077" spans="28:39" hidden="1" x14ac:dyDescent="0.25">
      <c r="AB45077" s="14"/>
      <c r="AC45077" s="14"/>
      <c r="AG45077" s="10"/>
      <c r="AH45077" s="10"/>
      <c r="AL45077" s="84"/>
      <c r="AM45077" s="84"/>
    </row>
    <row r="45078" spans="28:39" hidden="1" x14ac:dyDescent="0.25">
      <c r="AB45078" s="14"/>
      <c r="AC45078" s="14"/>
      <c r="AG45078" s="10"/>
      <c r="AH45078" s="10"/>
      <c r="AL45078" s="84"/>
      <c r="AM45078" s="84"/>
    </row>
    <row r="45079" spans="28:39" hidden="1" x14ac:dyDescent="0.25">
      <c r="AB45079" s="14"/>
      <c r="AC45079" s="14"/>
      <c r="AG45079" s="10"/>
      <c r="AH45079" s="10"/>
      <c r="AL45079" s="84"/>
      <c r="AM45079" s="84"/>
    </row>
    <row r="45080" spans="28:39" hidden="1" x14ac:dyDescent="0.25">
      <c r="AB45080" s="14"/>
      <c r="AC45080" s="14"/>
      <c r="AG45080" s="10"/>
      <c r="AH45080" s="10"/>
      <c r="AL45080" s="84"/>
      <c r="AM45080" s="84"/>
    </row>
    <row r="45081" spans="28:39" hidden="1" x14ac:dyDescent="0.25">
      <c r="AB45081" s="14"/>
      <c r="AC45081" s="14"/>
      <c r="AG45081" s="10"/>
      <c r="AH45081" s="10"/>
      <c r="AL45081" s="84"/>
      <c r="AM45081" s="84"/>
    </row>
    <row r="45082" spans="28:39" hidden="1" x14ac:dyDescent="0.25">
      <c r="AB45082" s="14"/>
      <c r="AC45082" s="14"/>
      <c r="AG45082" s="10"/>
      <c r="AH45082" s="10"/>
      <c r="AL45082" s="84"/>
      <c r="AM45082" s="84"/>
    </row>
    <row r="45083" spans="28:39" hidden="1" x14ac:dyDescent="0.25">
      <c r="AB45083" s="14"/>
      <c r="AC45083" s="14"/>
      <c r="AG45083" s="10"/>
      <c r="AH45083" s="10"/>
      <c r="AL45083" s="84"/>
      <c r="AM45083" s="84"/>
    </row>
    <row r="45084" spans="28:39" hidden="1" x14ac:dyDescent="0.25">
      <c r="AB45084" s="14"/>
      <c r="AC45084" s="14"/>
      <c r="AG45084" s="10"/>
      <c r="AH45084" s="10"/>
      <c r="AL45084" s="84"/>
      <c r="AM45084" s="84"/>
    </row>
    <row r="45085" spans="28:39" hidden="1" x14ac:dyDescent="0.25">
      <c r="AB45085" s="14"/>
      <c r="AC45085" s="14"/>
      <c r="AG45085" s="10"/>
      <c r="AH45085" s="10"/>
      <c r="AL45085" s="84"/>
      <c r="AM45085" s="84"/>
    </row>
    <row r="45086" spans="28:39" hidden="1" x14ac:dyDescent="0.25">
      <c r="AB45086" s="14"/>
      <c r="AC45086" s="14"/>
      <c r="AG45086" s="10"/>
      <c r="AH45086" s="10"/>
      <c r="AL45086" s="84"/>
      <c r="AM45086" s="84"/>
    </row>
    <row r="45087" spans="28:39" hidden="1" x14ac:dyDescent="0.25">
      <c r="AB45087" s="14"/>
      <c r="AC45087" s="14"/>
      <c r="AG45087" s="10"/>
      <c r="AH45087" s="10"/>
      <c r="AL45087" s="84"/>
      <c r="AM45087" s="84"/>
    </row>
    <row r="45088" spans="28:39" hidden="1" x14ac:dyDescent="0.25">
      <c r="AB45088" s="14"/>
      <c r="AC45088" s="14"/>
      <c r="AG45088" s="10"/>
      <c r="AH45088" s="10"/>
      <c r="AL45088" s="84"/>
      <c r="AM45088" s="84"/>
    </row>
    <row r="45089" spans="28:39" hidden="1" x14ac:dyDescent="0.25">
      <c r="AB45089" s="14"/>
      <c r="AC45089" s="14"/>
      <c r="AG45089" s="10"/>
      <c r="AH45089" s="10"/>
      <c r="AL45089" s="84"/>
      <c r="AM45089" s="84"/>
    </row>
    <row r="45090" spans="28:39" hidden="1" x14ac:dyDescent="0.25">
      <c r="AB45090" s="14"/>
      <c r="AC45090" s="14"/>
      <c r="AG45090" s="10"/>
      <c r="AH45090" s="10"/>
      <c r="AL45090" s="84"/>
      <c r="AM45090" s="84"/>
    </row>
    <row r="45091" spans="28:39" hidden="1" x14ac:dyDescent="0.25">
      <c r="AB45091" s="14"/>
      <c r="AC45091" s="14"/>
      <c r="AG45091" s="10"/>
      <c r="AH45091" s="10"/>
      <c r="AL45091" s="84"/>
      <c r="AM45091" s="84"/>
    </row>
    <row r="45092" spans="28:39" hidden="1" x14ac:dyDescent="0.25">
      <c r="AB45092" s="14"/>
      <c r="AC45092" s="14"/>
      <c r="AG45092" s="10"/>
      <c r="AH45092" s="10"/>
      <c r="AL45092" s="84"/>
      <c r="AM45092" s="84"/>
    </row>
    <row r="45093" spans="28:39" hidden="1" x14ac:dyDescent="0.25">
      <c r="AB45093" s="14"/>
      <c r="AC45093" s="14"/>
      <c r="AG45093" s="10"/>
      <c r="AH45093" s="10"/>
      <c r="AL45093" s="84"/>
      <c r="AM45093" s="84"/>
    </row>
    <row r="45094" spans="28:39" hidden="1" x14ac:dyDescent="0.25">
      <c r="AB45094" s="14"/>
      <c r="AC45094" s="14"/>
      <c r="AG45094" s="10"/>
      <c r="AH45094" s="10"/>
      <c r="AL45094" s="84"/>
      <c r="AM45094" s="84"/>
    </row>
    <row r="45095" spans="28:39" hidden="1" x14ac:dyDescent="0.25">
      <c r="AB45095" s="14"/>
      <c r="AC45095" s="14"/>
      <c r="AG45095" s="10"/>
      <c r="AH45095" s="10"/>
      <c r="AL45095" s="84"/>
      <c r="AM45095" s="84"/>
    </row>
    <row r="45096" spans="28:39" hidden="1" x14ac:dyDescent="0.25">
      <c r="AB45096" s="14"/>
      <c r="AC45096" s="14"/>
      <c r="AG45096" s="10"/>
      <c r="AH45096" s="10"/>
      <c r="AL45096" s="84"/>
      <c r="AM45096" s="84"/>
    </row>
    <row r="45097" spans="28:39" hidden="1" x14ac:dyDescent="0.25">
      <c r="AB45097" s="14"/>
      <c r="AC45097" s="14"/>
      <c r="AG45097" s="10"/>
      <c r="AH45097" s="10"/>
      <c r="AL45097" s="84"/>
      <c r="AM45097" s="84"/>
    </row>
    <row r="45098" spans="28:39" hidden="1" x14ac:dyDescent="0.25">
      <c r="AB45098" s="14"/>
      <c r="AC45098" s="14"/>
      <c r="AG45098" s="10"/>
      <c r="AH45098" s="10"/>
      <c r="AL45098" s="84"/>
      <c r="AM45098" s="84"/>
    </row>
    <row r="45099" spans="28:39" hidden="1" x14ac:dyDescent="0.25">
      <c r="AB45099" s="14"/>
      <c r="AC45099" s="14"/>
      <c r="AG45099" s="10"/>
      <c r="AH45099" s="10"/>
      <c r="AL45099" s="84"/>
      <c r="AM45099" s="84"/>
    </row>
    <row r="45100" spans="28:39" hidden="1" x14ac:dyDescent="0.25">
      <c r="AB45100" s="14"/>
      <c r="AC45100" s="14"/>
      <c r="AG45100" s="10"/>
      <c r="AH45100" s="10"/>
      <c r="AL45100" s="84"/>
      <c r="AM45100" s="84"/>
    </row>
    <row r="45101" spans="28:39" hidden="1" x14ac:dyDescent="0.25">
      <c r="AB45101" s="14"/>
      <c r="AC45101" s="14"/>
      <c r="AG45101" s="10"/>
      <c r="AH45101" s="10"/>
      <c r="AL45101" s="84"/>
      <c r="AM45101" s="84"/>
    </row>
    <row r="45102" spans="28:39" hidden="1" x14ac:dyDescent="0.25">
      <c r="AB45102" s="14"/>
      <c r="AC45102" s="14"/>
      <c r="AG45102" s="10"/>
      <c r="AH45102" s="10"/>
      <c r="AL45102" s="84"/>
      <c r="AM45102" s="84"/>
    </row>
    <row r="45103" spans="28:39" hidden="1" x14ac:dyDescent="0.25">
      <c r="AB45103" s="14"/>
      <c r="AC45103" s="14"/>
      <c r="AG45103" s="10"/>
      <c r="AH45103" s="10"/>
      <c r="AL45103" s="84"/>
      <c r="AM45103" s="84"/>
    </row>
    <row r="45104" spans="28:39" hidden="1" x14ac:dyDescent="0.25">
      <c r="AB45104" s="14"/>
      <c r="AC45104" s="14"/>
      <c r="AG45104" s="10"/>
      <c r="AH45104" s="10"/>
      <c r="AL45104" s="84"/>
      <c r="AM45104" s="84"/>
    </row>
    <row r="45105" spans="28:39" hidden="1" x14ac:dyDescent="0.25">
      <c r="AB45105" s="14"/>
      <c r="AC45105" s="14"/>
      <c r="AG45105" s="10"/>
      <c r="AH45105" s="10"/>
      <c r="AL45105" s="84"/>
      <c r="AM45105" s="84"/>
    </row>
    <row r="45106" spans="28:39" hidden="1" x14ac:dyDescent="0.25">
      <c r="AB45106" s="14"/>
      <c r="AC45106" s="14"/>
      <c r="AG45106" s="10"/>
      <c r="AH45106" s="10"/>
      <c r="AL45106" s="84"/>
      <c r="AM45106" s="84"/>
    </row>
    <row r="45107" spans="28:39" hidden="1" x14ac:dyDescent="0.25">
      <c r="AB45107" s="14"/>
      <c r="AC45107" s="14"/>
      <c r="AG45107" s="10"/>
      <c r="AH45107" s="10"/>
      <c r="AL45107" s="84"/>
      <c r="AM45107" s="84"/>
    </row>
    <row r="45108" spans="28:39" hidden="1" x14ac:dyDescent="0.25">
      <c r="AB45108" s="14"/>
      <c r="AC45108" s="14"/>
      <c r="AG45108" s="10"/>
      <c r="AH45108" s="10"/>
      <c r="AL45108" s="84"/>
      <c r="AM45108" s="84"/>
    </row>
    <row r="45109" spans="28:39" hidden="1" x14ac:dyDescent="0.25">
      <c r="AB45109" s="14"/>
      <c r="AC45109" s="14"/>
      <c r="AG45109" s="10"/>
      <c r="AH45109" s="10"/>
      <c r="AL45109" s="84"/>
      <c r="AM45109" s="84"/>
    </row>
    <row r="45110" spans="28:39" hidden="1" x14ac:dyDescent="0.25">
      <c r="AB45110" s="14"/>
      <c r="AC45110" s="14"/>
      <c r="AG45110" s="10"/>
      <c r="AH45110" s="10"/>
      <c r="AL45110" s="84"/>
      <c r="AM45110" s="84"/>
    </row>
    <row r="45111" spans="28:39" hidden="1" x14ac:dyDescent="0.25">
      <c r="AB45111" s="14"/>
      <c r="AC45111" s="14"/>
      <c r="AG45111" s="10"/>
      <c r="AH45111" s="10"/>
      <c r="AL45111" s="84"/>
      <c r="AM45111" s="84"/>
    </row>
    <row r="45112" spans="28:39" hidden="1" x14ac:dyDescent="0.25">
      <c r="AB45112" s="14"/>
      <c r="AC45112" s="14"/>
      <c r="AG45112" s="10"/>
      <c r="AH45112" s="10"/>
      <c r="AL45112" s="84"/>
      <c r="AM45112" s="84"/>
    </row>
    <row r="45113" spans="28:39" hidden="1" x14ac:dyDescent="0.25">
      <c r="AB45113" s="14"/>
      <c r="AC45113" s="14"/>
      <c r="AG45113" s="10"/>
      <c r="AH45113" s="10"/>
      <c r="AL45113" s="84"/>
      <c r="AM45113" s="84"/>
    </row>
    <row r="45114" spans="28:39" hidden="1" x14ac:dyDescent="0.25">
      <c r="AB45114" s="14"/>
      <c r="AC45114" s="14"/>
      <c r="AG45114" s="10"/>
      <c r="AH45114" s="10"/>
      <c r="AL45114" s="84"/>
      <c r="AM45114" s="84"/>
    </row>
    <row r="45115" spans="28:39" hidden="1" x14ac:dyDescent="0.25">
      <c r="AB45115" s="14"/>
      <c r="AC45115" s="14"/>
      <c r="AG45115" s="10"/>
      <c r="AH45115" s="10"/>
      <c r="AL45115" s="84"/>
      <c r="AM45115" s="84"/>
    </row>
    <row r="45116" spans="28:39" hidden="1" x14ac:dyDescent="0.25">
      <c r="AB45116" s="14"/>
      <c r="AC45116" s="14"/>
      <c r="AG45116" s="10"/>
      <c r="AH45116" s="10"/>
      <c r="AL45116" s="84"/>
      <c r="AM45116" s="84"/>
    </row>
    <row r="45117" spans="28:39" hidden="1" x14ac:dyDescent="0.25">
      <c r="AB45117" s="14"/>
      <c r="AC45117" s="14"/>
      <c r="AG45117" s="10"/>
      <c r="AH45117" s="10"/>
      <c r="AL45117" s="84"/>
      <c r="AM45117" s="84"/>
    </row>
    <row r="45118" spans="28:39" hidden="1" x14ac:dyDescent="0.25">
      <c r="AB45118" s="14"/>
      <c r="AC45118" s="14"/>
      <c r="AG45118" s="10"/>
      <c r="AH45118" s="10"/>
      <c r="AL45118" s="84"/>
      <c r="AM45118" s="84"/>
    </row>
    <row r="45119" spans="28:39" hidden="1" x14ac:dyDescent="0.25">
      <c r="AB45119" s="14"/>
      <c r="AC45119" s="14"/>
      <c r="AG45119" s="10"/>
      <c r="AH45119" s="10"/>
      <c r="AL45119" s="84"/>
      <c r="AM45119" s="84"/>
    </row>
    <row r="45120" spans="28:39" hidden="1" x14ac:dyDescent="0.25">
      <c r="AB45120" s="14"/>
      <c r="AC45120" s="14"/>
      <c r="AG45120" s="10"/>
      <c r="AH45120" s="10"/>
      <c r="AL45120" s="84"/>
      <c r="AM45120" s="84"/>
    </row>
    <row r="45121" spans="28:39" hidden="1" x14ac:dyDescent="0.25">
      <c r="AB45121" s="14"/>
      <c r="AC45121" s="14"/>
      <c r="AG45121" s="10"/>
      <c r="AH45121" s="10"/>
      <c r="AL45121" s="84"/>
      <c r="AM45121" s="84"/>
    </row>
    <row r="45122" spans="28:39" hidden="1" x14ac:dyDescent="0.25">
      <c r="AB45122" s="14"/>
      <c r="AC45122" s="14"/>
      <c r="AG45122" s="10"/>
      <c r="AH45122" s="10"/>
      <c r="AL45122" s="84"/>
      <c r="AM45122" s="84"/>
    </row>
    <row r="45123" spans="28:39" hidden="1" x14ac:dyDescent="0.25">
      <c r="AB45123" s="14"/>
      <c r="AC45123" s="14"/>
      <c r="AG45123" s="10"/>
      <c r="AH45123" s="10"/>
      <c r="AL45123" s="84"/>
      <c r="AM45123" s="84"/>
    </row>
    <row r="45124" spans="28:39" hidden="1" x14ac:dyDescent="0.25">
      <c r="AB45124" s="14"/>
      <c r="AC45124" s="14"/>
      <c r="AG45124" s="10"/>
      <c r="AH45124" s="10"/>
      <c r="AL45124" s="84"/>
      <c r="AM45124" s="84"/>
    </row>
    <row r="45125" spans="28:39" hidden="1" x14ac:dyDescent="0.25">
      <c r="AB45125" s="14"/>
      <c r="AC45125" s="14"/>
      <c r="AG45125" s="10"/>
      <c r="AH45125" s="10"/>
      <c r="AL45125" s="84"/>
      <c r="AM45125" s="84"/>
    </row>
    <row r="45126" spans="28:39" hidden="1" x14ac:dyDescent="0.25">
      <c r="AB45126" s="14"/>
      <c r="AC45126" s="14"/>
      <c r="AG45126" s="10"/>
      <c r="AH45126" s="10"/>
      <c r="AL45126" s="84"/>
      <c r="AM45126" s="84"/>
    </row>
    <row r="45127" spans="28:39" hidden="1" x14ac:dyDescent="0.25">
      <c r="AB45127" s="14"/>
      <c r="AC45127" s="14"/>
      <c r="AG45127" s="10"/>
      <c r="AH45127" s="10"/>
      <c r="AL45127" s="84"/>
      <c r="AM45127" s="84"/>
    </row>
    <row r="45128" spans="28:39" hidden="1" x14ac:dyDescent="0.25">
      <c r="AB45128" s="14"/>
      <c r="AC45128" s="14"/>
      <c r="AG45128" s="10"/>
      <c r="AH45128" s="10"/>
      <c r="AL45128" s="84"/>
      <c r="AM45128" s="84"/>
    </row>
    <row r="45129" spans="28:39" hidden="1" x14ac:dyDescent="0.25">
      <c r="AB45129" s="14"/>
      <c r="AC45129" s="14"/>
      <c r="AG45129" s="10"/>
      <c r="AH45129" s="10"/>
      <c r="AL45129" s="84"/>
      <c r="AM45129" s="84"/>
    </row>
    <row r="45130" spans="28:39" hidden="1" x14ac:dyDescent="0.25">
      <c r="AB45130" s="14"/>
      <c r="AC45130" s="14"/>
      <c r="AG45130" s="10"/>
      <c r="AH45130" s="10"/>
      <c r="AL45130" s="84"/>
      <c r="AM45130" s="84"/>
    </row>
    <row r="45131" spans="28:39" hidden="1" x14ac:dyDescent="0.25">
      <c r="AB45131" s="14"/>
      <c r="AC45131" s="14"/>
      <c r="AG45131" s="10"/>
      <c r="AH45131" s="10"/>
      <c r="AL45131" s="84"/>
      <c r="AM45131" s="84"/>
    </row>
    <row r="45132" spans="28:39" hidden="1" x14ac:dyDescent="0.25">
      <c r="AB45132" s="14"/>
      <c r="AC45132" s="14"/>
      <c r="AG45132" s="10"/>
      <c r="AH45132" s="10"/>
      <c r="AL45132" s="84"/>
      <c r="AM45132" s="84"/>
    </row>
    <row r="45133" spans="28:39" hidden="1" x14ac:dyDescent="0.25">
      <c r="AB45133" s="14"/>
      <c r="AC45133" s="14"/>
      <c r="AG45133" s="10"/>
      <c r="AH45133" s="10"/>
      <c r="AL45133" s="84"/>
      <c r="AM45133" s="84"/>
    </row>
    <row r="45134" spans="28:39" hidden="1" x14ac:dyDescent="0.25">
      <c r="AB45134" s="14"/>
      <c r="AC45134" s="14"/>
      <c r="AG45134" s="10"/>
      <c r="AH45134" s="10"/>
      <c r="AL45134" s="84"/>
      <c r="AM45134" s="84"/>
    </row>
    <row r="45135" spans="28:39" hidden="1" x14ac:dyDescent="0.25">
      <c r="AB45135" s="14"/>
      <c r="AC45135" s="14"/>
      <c r="AG45135" s="10"/>
      <c r="AH45135" s="10"/>
      <c r="AL45135" s="84"/>
      <c r="AM45135" s="84"/>
    </row>
    <row r="45136" spans="28:39" hidden="1" x14ac:dyDescent="0.25">
      <c r="AB45136" s="14"/>
      <c r="AC45136" s="14"/>
      <c r="AG45136" s="10"/>
      <c r="AH45136" s="10"/>
      <c r="AL45136" s="84"/>
      <c r="AM45136" s="84"/>
    </row>
    <row r="45137" spans="28:39" hidden="1" x14ac:dyDescent="0.25">
      <c r="AB45137" s="14"/>
      <c r="AC45137" s="14"/>
      <c r="AG45137" s="10"/>
      <c r="AH45137" s="10"/>
      <c r="AL45137" s="84"/>
      <c r="AM45137" s="84"/>
    </row>
    <row r="45138" spans="28:39" hidden="1" x14ac:dyDescent="0.25">
      <c r="AB45138" s="14"/>
      <c r="AC45138" s="14"/>
      <c r="AG45138" s="10"/>
      <c r="AH45138" s="10"/>
      <c r="AL45138" s="84"/>
      <c r="AM45138" s="84"/>
    </row>
    <row r="45139" spans="28:39" hidden="1" x14ac:dyDescent="0.25">
      <c r="AB45139" s="14"/>
      <c r="AC45139" s="14"/>
      <c r="AG45139" s="10"/>
      <c r="AH45139" s="10"/>
      <c r="AL45139" s="84"/>
      <c r="AM45139" s="84"/>
    </row>
    <row r="45140" spans="28:39" hidden="1" x14ac:dyDescent="0.25">
      <c r="AB45140" s="14"/>
      <c r="AC45140" s="14"/>
      <c r="AG45140" s="10"/>
      <c r="AH45140" s="10"/>
      <c r="AL45140" s="84"/>
      <c r="AM45140" s="84"/>
    </row>
    <row r="45141" spans="28:39" hidden="1" x14ac:dyDescent="0.25">
      <c r="AB45141" s="14"/>
      <c r="AC45141" s="14"/>
      <c r="AG45141" s="10"/>
      <c r="AH45141" s="10"/>
      <c r="AL45141" s="84"/>
      <c r="AM45141" s="84"/>
    </row>
    <row r="45142" spans="28:39" hidden="1" x14ac:dyDescent="0.25">
      <c r="AB45142" s="14"/>
      <c r="AC45142" s="14"/>
      <c r="AG45142" s="10"/>
      <c r="AH45142" s="10"/>
      <c r="AL45142" s="84"/>
      <c r="AM45142" s="84"/>
    </row>
    <row r="45143" spans="28:39" hidden="1" x14ac:dyDescent="0.25">
      <c r="AB45143" s="14"/>
      <c r="AC45143" s="14"/>
      <c r="AG45143" s="10"/>
      <c r="AH45143" s="10"/>
      <c r="AL45143" s="84"/>
      <c r="AM45143" s="84"/>
    </row>
    <row r="45144" spans="28:39" hidden="1" x14ac:dyDescent="0.25">
      <c r="AB45144" s="14"/>
      <c r="AC45144" s="14"/>
      <c r="AG45144" s="10"/>
      <c r="AH45144" s="10"/>
      <c r="AL45144" s="84"/>
      <c r="AM45144" s="84"/>
    </row>
    <row r="45145" spans="28:39" hidden="1" x14ac:dyDescent="0.25">
      <c r="AB45145" s="14"/>
      <c r="AC45145" s="14"/>
      <c r="AG45145" s="10"/>
      <c r="AH45145" s="10"/>
      <c r="AL45145" s="84"/>
      <c r="AM45145" s="84"/>
    </row>
    <row r="45146" spans="28:39" hidden="1" x14ac:dyDescent="0.25">
      <c r="AB45146" s="14"/>
      <c r="AC45146" s="14"/>
      <c r="AG45146" s="10"/>
      <c r="AH45146" s="10"/>
      <c r="AL45146" s="84"/>
      <c r="AM45146" s="84"/>
    </row>
    <row r="45147" spans="28:39" hidden="1" x14ac:dyDescent="0.25">
      <c r="AB45147" s="14"/>
      <c r="AC45147" s="14"/>
      <c r="AG45147" s="10"/>
      <c r="AH45147" s="10"/>
      <c r="AL45147" s="84"/>
      <c r="AM45147" s="84"/>
    </row>
    <row r="45148" spans="28:39" hidden="1" x14ac:dyDescent="0.25">
      <c r="AB45148" s="14"/>
      <c r="AC45148" s="14"/>
      <c r="AG45148" s="10"/>
      <c r="AH45148" s="10"/>
      <c r="AL45148" s="84"/>
      <c r="AM45148" s="84"/>
    </row>
    <row r="45149" spans="28:39" hidden="1" x14ac:dyDescent="0.25">
      <c r="AB45149" s="14"/>
      <c r="AC45149" s="14"/>
      <c r="AG45149" s="10"/>
      <c r="AH45149" s="10"/>
      <c r="AL45149" s="84"/>
      <c r="AM45149" s="84"/>
    </row>
    <row r="45150" spans="28:39" hidden="1" x14ac:dyDescent="0.25">
      <c r="AB45150" s="14"/>
      <c r="AC45150" s="14"/>
      <c r="AG45150" s="10"/>
      <c r="AH45150" s="10"/>
      <c r="AL45150" s="84"/>
      <c r="AM45150" s="84"/>
    </row>
    <row r="45151" spans="28:39" hidden="1" x14ac:dyDescent="0.25">
      <c r="AB45151" s="14"/>
      <c r="AC45151" s="14"/>
      <c r="AG45151" s="10"/>
      <c r="AH45151" s="10"/>
      <c r="AL45151" s="84"/>
      <c r="AM45151" s="84"/>
    </row>
    <row r="45152" spans="28:39" hidden="1" x14ac:dyDescent="0.25">
      <c r="AB45152" s="14"/>
      <c r="AC45152" s="14"/>
      <c r="AG45152" s="10"/>
      <c r="AH45152" s="10"/>
      <c r="AL45152" s="84"/>
      <c r="AM45152" s="84"/>
    </row>
    <row r="45153" spans="28:39" hidden="1" x14ac:dyDescent="0.25">
      <c r="AB45153" s="14"/>
      <c r="AC45153" s="14"/>
      <c r="AG45153" s="10"/>
      <c r="AH45153" s="10"/>
      <c r="AL45153" s="84"/>
      <c r="AM45153" s="84"/>
    </row>
    <row r="45154" spans="28:39" hidden="1" x14ac:dyDescent="0.25">
      <c r="AB45154" s="14"/>
      <c r="AC45154" s="14"/>
      <c r="AG45154" s="10"/>
      <c r="AH45154" s="10"/>
      <c r="AL45154" s="84"/>
      <c r="AM45154" s="84"/>
    </row>
    <row r="45155" spans="28:39" hidden="1" x14ac:dyDescent="0.25">
      <c r="AB45155" s="14"/>
      <c r="AC45155" s="14"/>
      <c r="AG45155" s="10"/>
      <c r="AH45155" s="10"/>
      <c r="AL45155" s="84"/>
      <c r="AM45155" s="84"/>
    </row>
    <row r="45156" spans="28:39" hidden="1" x14ac:dyDescent="0.25">
      <c r="AB45156" s="14"/>
      <c r="AC45156" s="14"/>
      <c r="AG45156" s="10"/>
      <c r="AH45156" s="10"/>
      <c r="AL45156" s="84"/>
      <c r="AM45156" s="84"/>
    </row>
    <row r="45157" spans="28:39" hidden="1" x14ac:dyDescent="0.25">
      <c r="AB45157" s="14"/>
      <c r="AC45157" s="14"/>
      <c r="AG45157" s="10"/>
      <c r="AH45157" s="10"/>
      <c r="AL45157" s="84"/>
      <c r="AM45157" s="84"/>
    </row>
    <row r="45158" spans="28:39" hidden="1" x14ac:dyDescent="0.25">
      <c r="AB45158" s="14"/>
      <c r="AC45158" s="14"/>
      <c r="AG45158" s="10"/>
      <c r="AH45158" s="10"/>
      <c r="AL45158" s="84"/>
      <c r="AM45158" s="84"/>
    </row>
    <row r="45159" spans="28:39" hidden="1" x14ac:dyDescent="0.25">
      <c r="AB45159" s="14"/>
      <c r="AC45159" s="14"/>
      <c r="AG45159" s="10"/>
      <c r="AH45159" s="10"/>
      <c r="AL45159" s="84"/>
      <c r="AM45159" s="84"/>
    </row>
    <row r="45160" spans="28:39" hidden="1" x14ac:dyDescent="0.25">
      <c r="AB45160" s="14"/>
      <c r="AC45160" s="14"/>
      <c r="AG45160" s="10"/>
      <c r="AH45160" s="10"/>
      <c r="AL45160" s="84"/>
      <c r="AM45160" s="84"/>
    </row>
    <row r="45161" spans="28:39" hidden="1" x14ac:dyDescent="0.25">
      <c r="AB45161" s="14"/>
      <c r="AC45161" s="14"/>
      <c r="AG45161" s="10"/>
      <c r="AH45161" s="10"/>
      <c r="AL45161" s="84"/>
      <c r="AM45161" s="84"/>
    </row>
    <row r="45162" spans="28:39" hidden="1" x14ac:dyDescent="0.25">
      <c r="AB45162" s="14"/>
      <c r="AC45162" s="14"/>
      <c r="AG45162" s="10"/>
      <c r="AH45162" s="10"/>
      <c r="AL45162" s="84"/>
      <c r="AM45162" s="84"/>
    </row>
    <row r="45163" spans="28:39" hidden="1" x14ac:dyDescent="0.25">
      <c r="AB45163" s="14"/>
      <c r="AC45163" s="14"/>
      <c r="AG45163" s="10"/>
      <c r="AH45163" s="10"/>
      <c r="AL45163" s="84"/>
      <c r="AM45163" s="84"/>
    </row>
    <row r="45164" spans="28:39" hidden="1" x14ac:dyDescent="0.25">
      <c r="AB45164" s="14"/>
      <c r="AC45164" s="14"/>
      <c r="AG45164" s="10"/>
      <c r="AH45164" s="10"/>
      <c r="AL45164" s="84"/>
      <c r="AM45164" s="84"/>
    </row>
    <row r="45165" spans="28:39" hidden="1" x14ac:dyDescent="0.25">
      <c r="AB45165" s="14"/>
      <c r="AC45165" s="14"/>
      <c r="AG45165" s="10"/>
      <c r="AH45165" s="10"/>
      <c r="AL45165" s="84"/>
      <c r="AM45165" s="84"/>
    </row>
    <row r="45166" spans="28:39" hidden="1" x14ac:dyDescent="0.25">
      <c r="AB45166" s="14"/>
      <c r="AC45166" s="14"/>
      <c r="AG45166" s="10"/>
      <c r="AH45166" s="10"/>
      <c r="AL45166" s="84"/>
      <c r="AM45166" s="84"/>
    </row>
    <row r="45167" spans="28:39" hidden="1" x14ac:dyDescent="0.25">
      <c r="AB45167" s="14"/>
      <c r="AC45167" s="14"/>
      <c r="AG45167" s="10"/>
      <c r="AH45167" s="10"/>
      <c r="AL45167" s="84"/>
      <c r="AM45167" s="84"/>
    </row>
    <row r="45168" spans="28:39" hidden="1" x14ac:dyDescent="0.25">
      <c r="AB45168" s="14"/>
      <c r="AC45168" s="14"/>
      <c r="AG45168" s="10"/>
      <c r="AH45168" s="10"/>
      <c r="AL45168" s="84"/>
      <c r="AM45168" s="84"/>
    </row>
    <row r="45169" spans="28:39" hidden="1" x14ac:dyDescent="0.25">
      <c r="AB45169" s="14"/>
      <c r="AC45169" s="14"/>
      <c r="AG45169" s="10"/>
      <c r="AH45169" s="10"/>
      <c r="AL45169" s="84"/>
      <c r="AM45169" s="84"/>
    </row>
    <row r="45170" spans="28:39" hidden="1" x14ac:dyDescent="0.25">
      <c r="AB45170" s="14"/>
      <c r="AC45170" s="14"/>
      <c r="AG45170" s="10"/>
      <c r="AH45170" s="10"/>
      <c r="AL45170" s="84"/>
      <c r="AM45170" s="84"/>
    </row>
    <row r="45171" spans="28:39" hidden="1" x14ac:dyDescent="0.25">
      <c r="AB45171" s="14"/>
      <c r="AC45171" s="14"/>
      <c r="AG45171" s="10"/>
      <c r="AH45171" s="10"/>
      <c r="AL45171" s="84"/>
      <c r="AM45171" s="84"/>
    </row>
    <row r="45172" spans="28:39" hidden="1" x14ac:dyDescent="0.25">
      <c r="AB45172" s="14"/>
      <c r="AC45172" s="14"/>
      <c r="AG45172" s="10"/>
      <c r="AH45172" s="10"/>
      <c r="AL45172" s="84"/>
      <c r="AM45172" s="84"/>
    </row>
    <row r="45173" spans="28:39" hidden="1" x14ac:dyDescent="0.25">
      <c r="AB45173" s="14"/>
      <c r="AC45173" s="14"/>
      <c r="AG45173" s="10"/>
      <c r="AH45173" s="10"/>
      <c r="AL45173" s="84"/>
      <c r="AM45173" s="84"/>
    </row>
    <row r="45174" spans="28:39" hidden="1" x14ac:dyDescent="0.25">
      <c r="AB45174" s="14"/>
      <c r="AC45174" s="14"/>
      <c r="AG45174" s="10"/>
      <c r="AH45174" s="10"/>
      <c r="AL45174" s="84"/>
      <c r="AM45174" s="84"/>
    </row>
    <row r="45175" spans="28:39" hidden="1" x14ac:dyDescent="0.25">
      <c r="AB45175" s="14"/>
      <c r="AC45175" s="14"/>
      <c r="AG45175" s="10"/>
      <c r="AH45175" s="10"/>
      <c r="AL45175" s="84"/>
      <c r="AM45175" s="84"/>
    </row>
    <row r="45176" spans="28:39" hidden="1" x14ac:dyDescent="0.25">
      <c r="AB45176" s="14"/>
      <c r="AC45176" s="14"/>
      <c r="AG45176" s="10"/>
      <c r="AH45176" s="10"/>
      <c r="AL45176" s="84"/>
      <c r="AM45176" s="84"/>
    </row>
    <row r="45177" spans="28:39" hidden="1" x14ac:dyDescent="0.25">
      <c r="AB45177" s="14"/>
      <c r="AC45177" s="14"/>
      <c r="AG45177" s="10"/>
      <c r="AH45177" s="10"/>
      <c r="AL45177" s="84"/>
      <c r="AM45177" s="84"/>
    </row>
    <row r="45178" spans="28:39" hidden="1" x14ac:dyDescent="0.25">
      <c r="AB45178" s="14"/>
      <c r="AC45178" s="14"/>
      <c r="AG45178" s="10"/>
      <c r="AH45178" s="10"/>
      <c r="AL45178" s="84"/>
      <c r="AM45178" s="84"/>
    </row>
    <row r="45179" spans="28:39" hidden="1" x14ac:dyDescent="0.25">
      <c r="AB45179" s="14"/>
      <c r="AC45179" s="14"/>
      <c r="AG45179" s="10"/>
      <c r="AH45179" s="10"/>
      <c r="AL45179" s="84"/>
      <c r="AM45179" s="84"/>
    </row>
    <row r="45180" spans="28:39" hidden="1" x14ac:dyDescent="0.25">
      <c r="AB45180" s="14"/>
      <c r="AC45180" s="14"/>
      <c r="AG45180" s="10"/>
      <c r="AH45180" s="10"/>
      <c r="AL45180" s="84"/>
      <c r="AM45180" s="84"/>
    </row>
    <row r="45181" spans="28:39" hidden="1" x14ac:dyDescent="0.25">
      <c r="AB45181" s="14"/>
      <c r="AC45181" s="14"/>
      <c r="AG45181" s="10"/>
      <c r="AH45181" s="10"/>
      <c r="AL45181" s="84"/>
      <c r="AM45181" s="84"/>
    </row>
    <row r="45182" spans="28:39" hidden="1" x14ac:dyDescent="0.25">
      <c r="AB45182" s="14"/>
      <c r="AC45182" s="14"/>
      <c r="AG45182" s="10"/>
      <c r="AH45182" s="10"/>
      <c r="AL45182" s="84"/>
      <c r="AM45182" s="84"/>
    </row>
    <row r="45183" spans="28:39" hidden="1" x14ac:dyDescent="0.25">
      <c r="AB45183" s="14"/>
      <c r="AC45183" s="14"/>
      <c r="AG45183" s="10"/>
      <c r="AH45183" s="10"/>
      <c r="AL45183" s="84"/>
      <c r="AM45183" s="84"/>
    </row>
    <row r="45184" spans="28:39" hidden="1" x14ac:dyDescent="0.25">
      <c r="AB45184" s="14"/>
      <c r="AC45184" s="14"/>
      <c r="AG45184" s="10"/>
      <c r="AH45184" s="10"/>
      <c r="AL45184" s="84"/>
      <c r="AM45184" s="84"/>
    </row>
    <row r="45185" spans="28:39" hidden="1" x14ac:dyDescent="0.25">
      <c r="AB45185" s="14"/>
      <c r="AC45185" s="14"/>
      <c r="AG45185" s="10"/>
      <c r="AH45185" s="10"/>
      <c r="AL45185" s="84"/>
      <c r="AM45185" s="84"/>
    </row>
    <row r="45186" spans="28:39" hidden="1" x14ac:dyDescent="0.25">
      <c r="AB45186" s="14"/>
      <c r="AC45186" s="14"/>
      <c r="AG45186" s="10"/>
      <c r="AH45186" s="10"/>
      <c r="AL45186" s="84"/>
      <c r="AM45186" s="84"/>
    </row>
    <row r="45187" spans="28:39" hidden="1" x14ac:dyDescent="0.25">
      <c r="AB45187" s="14"/>
      <c r="AC45187" s="14"/>
      <c r="AG45187" s="10"/>
      <c r="AH45187" s="10"/>
      <c r="AL45187" s="84"/>
      <c r="AM45187" s="84"/>
    </row>
    <row r="45188" spans="28:39" hidden="1" x14ac:dyDescent="0.25">
      <c r="AB45188" s="14"/>
      <c r="AC45188" s="14"/>
      <c r="AG45188" s="10"/>
      <c r="AH45188" s="10"/>
      <c r="AL45188" s="84"/>
      <c r="AM45188" s="84"/>
    </row>
    <row r="45189" spans="28:39" hidden="1" x14ac:dyDescent="0.25">
      <c r="AB45189" s="14"/>
      <c r="AC45189" s="14"/>
      <c r="AG45189" s="10"/>
      <c r="AH45189" s="10"/>
      <c r="AL45189" s="84"/>
      <c r="AM45189" s="84"/>
    </row>
    <row r="45190" spans="28:39" hidden="1" x14ac:dyDescent="0.25">
      <c r="AB45190" s="14"/>
      <c r="AC45190" s="14"/>
      <c r="AG45190" s="10"/>
      <c r="AH45190" s="10"/>
      <c r="AL45190" s="84"/>
      <c r="AM45190" s="84"/>
    </row>
    <row r="45191" spans="28:39" hidden="1" x14ac:dyDescent="0.25">
      <c r="AB45191" s="14"/>
      <c r="AC45191" s="14"/>
      <c r="AG45191" s="10"/>
      <c r="AH45191" s="10"/>
      <c r="AL45191" s="84"/>
      <c r="AM45191" s="84"/>
    </row>
    <row r="45192" spans="28:39" hidden="1" x14ac:dyDescent="0.25">
      <c r="AB45192" s="14"/>
      <c r="AC45192" s="14"/>
      <c r="AG45192" s="10"/>
      <c r="AH45192" s="10"/>
      <c r="AL45192" s="84"/>
      <c r="AM45192" s="84"/>
    </row>
    <row r="45193" spans="28:39" hidden="1" x14ac:dyDescent="0.25">
      <c r="AB45193" s="14"/>
      <c r="AC45193" s="14"/>
      <c r="AG45193" s="10"/>
      <c r="AH45193" s="10"/>
      <c r="AL45193" s="84"/>
      <c r="AM45193" s="84"/>
    </row>
    <row r="45194" spans="28:39" hidden="1" x14ac:dyDescent="0.25">
      <c r="AB45194" s="14"/>
      <c r="AC45194" s="14"/>
      <c r="AG45194" s="10"/>
      <c r="AH45194" s="10"/>
      <c r="AL45194" s="84"/>
      <c r="AM45194" s="84"/>
    </row>
    <row r="45195" spans="28:39" hidden="1" x14ac:dyDescent="0.25">
      <c r="AB45195" s="14"/>
      <c r="AC45195" s="14"/>
      <c r="AG45195" s="10"/>
      <c r="AH45195" s="10"/>
      <c r="AL45195" s="84"/>
      <c r="AM45195" s="84"/>
    </row>
    <row r="45196" spans="28:39" hidden="1" x14ac:dyDescent="0.25">
      <c r="AB45196" s="14"/>
      <c r="AC45196" s="14"/>
      <c r="AG45196" s="10"/>
      <c r="AH45196" s="10"/>
      <c r="AL45196" s="84"/>
      <c r="AM45196" s="84"/>
    </row>
    <row r="45197" spans="28:39" hidden="1" x14ac:dyDescent="0.25">
      <c r="AB45197" s="14"/>
      <c r="AC45197" s="14"/>
      <c r="AG45197" s="10"/>
      <c r="AH45197" s="10"/>
      <c r="AL45197" s="84"/>
      <c r="AM45197" s="84"/>
    </row>
    <row r="45198" spans="28:39" hidden="1" x14ac:dyDescent="0.25">
      <c r="AB45198" s="14"/>
      <c r="AC45198" s="14"/>
      <c r="AG45198" s="10"/>
      <c r="AH45198" s="10"/>
      <c r="AL45198" s="84"/>
      <c r="AM45198" s="84"/>
    </row>
    <row r="45199" spans="28:39" hidden="1" x14ac:dyDescent="0.25">
      <c r="AB45199" s="14"/>
      <c r="AC45199" s="14"/>
      <c r="AG45199" s="10"/>
      <c r="AH45199" s="10"/>
      <c r="AL45199" s="84"/>
      <c r="AM45199" s="84"/>
    </row>
    <row r="45200" spans="28:39" hidden="1" x14ac:dyDescent="0.25">
      <c r="AB45200" s="14"/>
      <c r="AC45200" s="14"/>
      <c r="AG45200" s="10"/>
      <c r="AH45200" s="10"/>
      <c r="AL45200" s="84"/>
      <c r="AM45200" s="84"/>
    </row>
    <row r="45201" spans="28:39" hidden="1" x14ac:dyDescent="0.25">
      <c r="AB45201" s="14"/>
      <c r="AC45201" s="14"/>
      <c r="AG45201" s="10"/>
      <c r="AH45201" s="10"/>
      <c r="AL45201" s="84"/>
      <c r="AM45201" s="84"/>
    </row>
    <row r="45202" spans="28:39" hidden="1" x14ac:dyDescent="0.25">
      <c r="AB45202" s="14"/>
      <c r="AC45202" s="14"/>
      <c r="AG45202" s="10"/>
      <c r="AH45202" s="10"/>
      <c r="AL45202" s="84"/>
      <c r="AM45202" s="84"/>
    </row>
    <row r="45203" spans="28:39" hidden="1" x14ac:dyDescent="0.25">
      <c r="AB45203" s="14"/>
      <c r="AC45203" s="14"/>
      <c r="AG45203" s="10"/>
      <c r="AH45203" s="10"/>
      <c r="AL45203" s="84"/>
      <c r="AM45203" s="84"/>
    </row>
    <row r="45204" spans="28:39" hidden="1" x14ac:dyDescent="0.25">
      <c r="AB45204" s="14"/>
      <c r="AC45204" s="14"/>
      <c r="AG45204" s="10"/>
      <c r="AH45204" s="10"/>
      <c r="AL45204" s="84"/>
      <c r="AM45204" s="84"/>
    </row>
    <row r="45205" spans="28:39" hidden="1" x14ac:dyDescent="0.25">
      <c r="AB45205" s="14"/>
      <c r="AC45205" s="14"/>
      <c r="AG45205" s="10"/>
      <c r="AH45205" s="10"/>
      <c r="AL45205" s="84"/>
      <c r="AM45205" s="84"/>
    </row>
    <row r="45206" spans="28:39" hidden="1" x14ac:dyDescent="0.25">
      <c r="AB45206" s="14"/>
      <c r="AC45206" s="14"/>
      <c r="AG45206" s="10"/>
      <c r="AH45206" s="10"/>
      <c r="AL45206" s="84"/>
      <c r="AM45206" s="84"/>
    </row>
    <row r="45207" spans="28:39" hidden="1" x14ac:dyDescent="0.25">
      <c r="AB45207" s="14"/>
      <c r="AC45207" s="14"/>
      <c r="AG45207" s="10"/>
      <c r="AH45207" s="10"/>
      <c r="AL45207" s="84"/>
      <c r="AM45207" s="84"/>
    </row>
    <row r="45208" spans="28:39" hidden="1" x14ac:dyDescent="0.25">
      <c r="AB45208" s="14"/>
      <c r="AC45208" s="14"/>
      <c r="AG45208" s="10"/>
      <c r="AH45208" s="10"/>
      <c r="AL45208" s="84"/>
      <c r="AM45208" s="84"/>
    </row>
    <row r="45209" spans="28:39" hidden="1" x14ac:dyDescent="0.25">
      <c r="AB45209" s="14"/>
      <c r="AC45209" s="14"/>
      <c r="AG45209" s="10"/>
      <c r="AH45209" s="10"/>
      <c r="AL45209" s="84"/>
      <c r="AM45209" s="84"/>
    </row>
    <row r="45210" spans="28:39" hidden="1" x14ac:dyDescent="0.25">
      <c r="AB45210" s="14"/>
      <c r="AC45210" s="14"/>
      <c r="AG45210" s="10"/>
      <c r="AH45210" s="10"/>
      <c r="AL45210" s="84"/>
      <c r="AM45210" s="84"/>
    </row>
    <row r="45211" spans="28:39" hidden="1" x14ac:dyDescent="0.25">
      <c r="AB45211" s="14"/>
      <c r="AC45211" s="14"/>
      <c r="AG45211" s="10"/>
      <c r="AH45211" s="10"/>
      <c r="AL45211" s="84"/>
      <c r="AM45211" s="84"/>
    </row>
    <row r="45212" spans="28:39" hidden="1" x14ac:dyDescent="0.25">
      <c r="AB45212" s="14"/>
      <c r="AC45212" s="14"/>
      <c r="AG45212" s="10"/>
      <c r="AH45212" s="10"/>
      <c r="AL45212" s="84"/>
      <c r="AM45212" s="84"/>
    </row>
    <row r="45213" spans="28:39" hidden="1" x14ac:dyDescent="0.25">
      <c r="AB45213" s="14"/>
      <c r="AC45213" s="14"/>
      <c r="AG45213" s="10"/>
      <c r="AH45213" s="10"/>
      <c r="AL45213" s="84"/>
      <c r="AM45213" s="84"/>
    </row>
    <row r="45214" spans="28:39" hidden="1" x14ac:dyDescent="0.25">
      <c r="AB45214" s="14"/>
      <c r="AC45214" s="14"/>
      <c r="AG45214" s="10"/>
      <c r="AH45214" s="10"/>
      <c r="AL45214" s="84"/>
      <c r="AM45214" s="84"/>
    </row>
    <row r="45215" spans="28:39" hidden="1" x14ac:dyDescent="0.25">
      <c r="AB45215" s="14"/>
      <c r="AC45215" s="14"/>
      <c r="AG45215" s="10"/>
      <c r="AH45215" s="10"/>
      <c r="AL45215" s="84"/>
      <c r="AM45215" s="84"/>
    </row>
    <row r="45216" spans="28:39" hidden="1" x14ac:dyDescent="0.25">
      <c r="AB45216" s="14"/>
      <c r="AC45216" s="14"/>
      <c r="AG45216" s="10"/>
      <c r="AH45216" s="10"/>
      <c r="AL45216" s="84"/>
      <c r="AM45216" s="84"/>
    </row>
    <row r="45217" spans="28:39" hidden="1" x14ac:dyDescent="0.25">
      <c r="AB45217" s="14"/>
      <c r="AC45217" s="14"/>
      <c r="AG45217" s="10"/>
      <c r="AH45217" s="10"/>
      <c r="AL45217" s="84"/>
      <c r="AM45217" s="84"/>
    </row>
    <row r="45218" spans="28:39" hidden="1" x14ac:dyDescent="0.25">
      <c r="AB45218" s="14"/>
      <c r="AC45218" s="14"/>
      <c r="AG45218" s="10"/>
      <c r="AH45218" s="10"/>
      <c r="AL45218" s="84"/>
      <c r="AM45218" s="84"/>
    </row>
    <row r="45219" spans="28:39" hidden="1" x14ac:dyDescent="0.25">
      <c r="AB45219" s="14"/>
      <c r="AC45219" s="14"/>
      <c r="AG45219" s="10"/>
      <c r="AH45219" s="10"/>
      <c r="AL45219" s="84"/>
      <c r="AM45219" s="84"/>
    </row>
    <row r="45220" spans="28:39" hidden="1" x14ac:dyDescent="0.25">
      <c r="AB45220" s="14"/>
      <c r="AC45220" s="14"/>
      <c r="AG45220" s="10"/>
      <c r="AH45220" s="10"/>
      <c r="AL45220" s="84"/>
      <c r="AM45220" s="84"/>
    </row>
    <row r="45221" spans="28:39" hidden="1" x14ac:dyDescent="0.25">
      <c r="AB45221" s="14"/>
      <c r="AC45221" s="14"/>
      <c r="AG45221" s="10"/>
      <c r="AH45221" s="10"/>
      <c r="AL45221" s="84"/>
      <c r="AM45221" s="84"/>
    </row>
    <row r="45222" spans="28:39" hidden="1" x14ac:dyDescent="0.25">
      <c r="AB45222" s="14"/>
      <c r="AC45222" s="14"/>
      <c r="AG45222" s="10"/>
      <c r="AH45222" s="10"/>
      <c r="AL45222" s="84"/>
      <c r="AM45222" s="84"/>
    </row>
    <row r="45223" spans="28:39" hidden="1" x14ac:dyDescent="0.25">
      <c r="AB45223" s="14"/>
      <c r="AC45223" s="14"/>
      <c r="AG45223" s="10"/>
      <c r="AH45223" s="10"/>
      <c r="AL45223" s="84"/>
      <c r="AM45223" s="84"/>
    </row>
    <row r="45224" spans="28:39" hidden="1" x14ac:dyDescent="0.25">
      <c r="AB45224" s="14"/>
      <c r="AC45224" s="14"/>
      <c r="AG45224" s="10"/>
      <c r="AH45224" s="10"/>
      <c r="AL45224" s="84"/>
      <c r="AM45224" s="84"/>
    </row>
    <row r="45225" spans="28:39" hidden="1" x14ac:dyDescent="0.25">
      <c r="AB45225" s="14"/>
      <c r="AC45225" s="14"/>
      <c r="AG45225" s="10"/>
      <c r="AH45225" s="10"/>
      <c r="AL45225" s="84"/>
      <c r="AM45225" s="84"/>
    </row>
    <row r="45226" spans="28:39" hidden="1" x14ac:dyDescent="0.25">
      <c r="AB45226" s="14"/>
      <c r="AC45226" s="14"/>
      <c r="AG45226" s="10"/>
      <c r="AH45226" s="10"/>
      <c r="AL45226" s="84"/>
      <c r="AM45226" s="84"/>
    </row>
    <row r="45227" spans="28:39" hidden="1" x14ac:dyDescent="0.25">
      <c r="AB45227" s="14"/>
      <c r="AC45227" s="14"/>
      <c r="AG45227" s="10"/>
      <c r="AH45227" s="10"/>
      <c r="AL45227" s="84"/>
      <c r="AM45227" s="84"/>
    </row>
    <row r="45228" spans="28:39" hidden="1" x14ac:dyDescent="0.25">
      <c r="AB45228" s="14"/>
      <c r="AC45228" s="14"/>
      <c r="AG45228" s="10"/>
      <c r="AH45228" s="10"/>
      <c r="AL45228" s="84"/>
      <c r="AM45228" s="84"/>
    </row>
    <row r="45229" spans="28:39" hidden="1" x14ac:dyDescent="0.25">
      <c r="AB45229" s="14"/>
      <c r="AC45229" s="14"/>
      <c r="AG45229" s="10"/>
      <c r="AH45229" s="10"/>
      <c r="AL45229" s="84"/>
      <c r="AM45229" s="84"/>
    </row>
    <row r="45230" spans="28:39" hidden="1" x14ac:dyDescent="0.25">
      <c r="AB45230" s="14"/>
      <c r="AC45230" s="14"/>
      <c r="AG45230" s="10"/>
      <c r="AH45230" s="10"/>
      <c r="AL45230" s="84"/>
      <c r="AM45230" s="84"/>
    </row>
    <row r="45231" spans="28:39" hidden="1" x14ac:dyDescent="0.25">
      <c r="AB45231" s="14"/>
      <c r="AC45231" s="14"/>
      <c r="AG45231" s="10"/>
      <c r="AH45231" s="10"/>
      <c r="AL45231" s="84"/>
      <c r="AM45231" s="84"/>
    </row>
    <row r="45232" spans="28:39" hidden="1" x14ac:dyDescent="0.25">
      <c r="AB45232" s="14"/>
      <c r="AC45232" s="14"/>
      <c r="AG45232" s="10"/>
      <c r="AH45232" s="10"/>
      <c r="AL45232" s="84"/>
      <c r="AM45232" s="84"/>
    </row>
    <row r="45233" spans="28:39" hidden="1" x14ac:dyDescent="0.25">
      <c r="AB45233" s="14"/>
      <c r="AC45233" s="14"/>
      <c r="AG45233" s="10"/>
      <c r="AH45233" s="10"/>
      <c r="AL45233" s="84"/>
      <c r="AM45233" s="84"/>
    </row>
    <row r="45234" spans="28:39" hidden="1" x14ac:dyDescent="0.25">
      <c r="AB45234" s="14"/>
      <c r="AC45234" s="14"/>
      <c r="AG45234" s="10"/>
      <c r="AH45234" s="10"/>
      <c r="AL45234" s="84"/>
      <c r="AM45234" s="84"/>
    </row>
    <row r="45235" spans="28:39" hidden="1" x14ac:dyDescent="0.25">
      <c r="AB45235" s="14"/>
      <c r="AC45235" s="14"/>
      <c r="AG45235" s="10"/>
      <c r="AH45235" s="10"/>
      <c r="AL45235" s="84"/>
      <c r="AM45235" s="84"/>
    </row>
    <row r="45236" spans="28:39" hidden="1" x14ac:dyDescent="0.25">
      <c r="AB45236" s="14"/>
      <c r="AC45236" s="14"/>
      <c r="AG45236" s="10"/>
      <c r="AH45236" s="10"/>
      <c r="AL45236" s="84"/>
      <c r="AM45236" s="84"/>
    </row>
    <row r="45237" spans="28:39" hidden="1" x14ac:dyDescent="0.25">
      <c r="AB45237" s="14"/>
      <c r="AC45237" s="14"/>
      <c r="AG45237" s="10"/>
      <c r="AH45237" s="10"/>
      <c r="AL45237" s="84"/>
      <c r="AM45237" s="84"/>
    </row>
    <row r="45238" spans="28:39" hidden="1" x14ac:dyDescent="0.25">
      <c r="AB45238" s="14"/>
      <c r="AC45238" s="14"/>
      <c r="AG45238" s="10"/>
      <c r="AH45238" s="10"/>
      <c r="AL45238" s="84"/>
      <c r="AM45238" s="84"/>
    </row>
    <row r="45239" spans="28:39" hidden="1" x14ac:dyDescent="0.25">
      <c r="AB45239" s="14"/>
      <c r="AC45239" s="14"/>
      <c r="AG45239" s="10"/>
      <c r="AH45239" s="10"/>
      <c r="AL45239" s="84"/>
      <c r="AM45239" s="84"/>
    </row>
    <row r="45240" spans="28:39" hidden="1" x14ac:dyDescent="0.25">
      <c r="AB45240" s="14"/>
      <c r="AC45240" s="14"/>
      <c r="AG45240" s="10"/>
      <c r="AH45240" s="10"/>
      <c r="AL45240" s="84"/>
      <c r="AM45240" s="84"/>
    </row>
    <row r="45241" spans="28:39" hidden="1" x14ac:dyDescent="0.25">
      <c r="AB45241" s="14"/>
      <c r="AC45241" s="14"/>
      <c r="AG45241" s="10"/>
      <c r="AH45241" s="10"/>
      <c r="AL45241" s="84"/>
      <c r="AM45241" s="84"/>
    </row>
    <row r="45242" spans="28:39" hidden="1" x14ac:dyDescent="0.25">
      <c r="AB45242" s="14"/>
      <c r="AC45242" s="14"/>
      <c r="AG45242" s="10"/>
      <c r="AH45242" s="10"/>
      <c r="AL45242" s="84"/>
      <c r="AM45242" s="84"/>
    </row>
    <row r="45243" spans="28:39" hidden="1" x14ac:dyDescent="0.25">
      <c r="AB45243" s="14"/>
      <c r="AC45243" s="14"/>
      <c r="AG45243" s="10"/>
      <c r="AH45243" s="10"/>
      <c r="AL45243" s="84"/>
      <c r="AM45243" s="84"/>
    </row>
    <row r="45244" spans="28:39" hidden="1" x14ac:dyDescent="0.25">
      <c r="AB45244" s="14"/>
      <c r="AC45244" s="14"/>
      <c r="AG45244" s="10"/>
      <c r="AH45244" s="10"/>
      <c r="AL45244" s="84"/>
      <c r="AM45244" s="84"/>
    </row>
    <row r="45245" spans="28:39" hidden="1" x14ac:dyDescent="0.25">
      <c r="AB45245" s="14"/>
      <c r="AC45245" s="14"/>
      <c r="AG45245" s="10"/>
      <c r="AH45245" s="10"/>
      <c r="AL45245" s="84"/>
      <c r="AM45245" s="84"/>
    </row>
    <row r="45246" spans="28:39" hidden="1" x14ac:dyDescent="0.25">
      <c r="AB45246" s="14"/>
      <c r="AC45246" s="14"/>
      <c r="AG45246" s="10"/>
      <c r="AH45246" s="10"/>
      <c r="AL45246" s="84"/>
      <c r="AM45246" s="84"/>
    </row>
    <row r="45247" spans="28:39" hidden="1" x14ac:dyDescent="0.25">
      <c r="AB45247" s="14"/>
      <c r="AC45247" s="14"/>
      <c r="AG45247" s="10"/>
      <c r="AH45247" s="10"/>
      <c r="AL45247" s="84"/>
      <c r="AM45247" s="84"/>
    </row>
    <row r="45248" spans="28:39" hidden="1" x14ac:dyDescent="0.25">
      <c r="AB45248" s="14"/>
      <c r="AC45248" s="14"/>
      <c r="AG45248" s="10"/>
      <c r="AH45248" s="10"/>
      <c r="AL45248" s="84"/>
      <c r="AM45248" s="84"/>
    </row>
    <row r="45249" spans="28:39" hidden="1" x14ac:dyDescent="0.25">
      <c r="AB45249" s="14"/>
      <c r="AC45249" s="14"/>
      <c r="AG45249" s="10"/>
      <c r="AH45249" s="10"/>
      <c r="AL45249" s="84"/>
      <c r="AM45249" s="84"/>
    </row>
    <row r="45250" spans="28:39" hidden="1" x14ac:dyDescent="0.25">
      <c r="AB45250" s="14"/>
      <c r="AC45250" s="14"/>
      <c r="AG45250" s="10"/>
      <c r="AH45250" s="10"/>
      <c r="AL45250" s="84"/>
      <c r="AM45250" s="84"/>
    </row>
    <row r="45251" spans="28:39" hidden="1" x14ac:dyDescent="0.25">
      <c r="AB45251" s="14"/>
      <c r="AC45251" s="14"/>
      <c r="AG45251" s="10"/>
      <c r="AH45251" s="10"/>
      <c r="AL45251" s="84"/>
      <c r="AM45251" s="84"/>
    </row>
    <row r="45252" spans="28:39" hidden="1" x14ac:dyDescent="0.25">
      <c r="AB45252" s="14"/>
      <c r="AC45252" s="14"/>
      <c r="AG45252" s="10"/>
      <c r="AH45252" s="10"/>
      <c r="AL45252" s="84"/>
      <c r="AM45252" s="84"/>
    </row>
    <row r="45253" spans="28:39" hidden="1" x14ac:dyDescent="0.25">
      <c r="AB45253" s="14"/>
      <c r="AC45253" s="14"/>
      <c r="AG45253" s="10"/>
      <c r="AH45253" s="10"/>
      <c r="AL45253" s="84"/>
      <c r="AM45253" s="84"/>
    </row>
    <row r="45254" spans="28:39" hidden="1" x14ac:dyDescent="0.25">
      <c r="AB45254" s="14"/>
      <c r="AC45254" s="14"/>
      <c r="AG45254" s="10"/>
      <c r="AH45254" s="10"/>
      <c r="AL45254" s="84"/>
      <c r="AM45254" s="84"/>
    </row>
    <row r="45255" spans="28:39" hidden="1" x14ac:dyDescent="0.25">
      <c r="AB45255" s="14"/>
      <c r="AC45255" s="14"/>
      <c r="AG45255" s="10"/>
      <c r="AH45255" s="10"/>
      <c r="AL45255" s="84"/>
      <c r="AM45255" s="84"/>
    </row>
    <row r="45256" spans="28:39" hidden="1" x14ac:dyDescent="0.25">
      <c r="AB45256" s="14"/>
      <c r="AC45256" s="14"/>
      <c r="AG45256" s="10"/>
      <c r="AH45256" s="10"/>
      <c r="AL45256" s="84"/>
      <c r="AM45256" s="84"/>
    </row>
    <row r="45257" spans="28:39" hidden="1" x14ac:dyDescent="0.25">
      <c r="AB45257" s="14"/>
      <c r="AC45257" s="14"/>
      <c r="AG45257" s="10"/>
      <c r="AH45257" s="10"/>
      <c r="AL45257" s="84"/>
      <c r="AM45257" s="84"/>
    </row>
    <row r="45258" spans="28:39" hidden="1" x14ac:dyDescent="0.25">
      <c r="AB45258" s="14"/>
      <c r="AC45258" s="14"/>
      <c r="AG45258" s="10"/>
      <c r="AH45258" s="10"/>
      <c r="AL45258" s="84"/>
      <c r="AM45258" s="84"/>
    </row>
    <row r="45259" spans="28:39" hidden="1" x14ac:dyDescent="0.25">
      <c r="AB45259" s="14"/>
      <c r="AC45259" s="14"/>
      <c r="AG45259" s="10"/>
      <c r="AH45259" s="10"/>
      <c r="AL45259" s="84"/>
      <c r="AM45259" s="84"/>
    </row>
    <row r="45260" spans="28:39" hidden="1" x14ac:dyDescent="0.25">
      <c r="AB45260" s="14"/>
      <c r="AC45260" s="14"/>
      <c r="AG45260" s="10"/>
      <c r="AH45260" s="10"/>
      <c r="AL45260" s="84"/>
      <c r="AM45260" s="84"/>
    </row>
    <row r="45261" spans="28:39" hidden="1" x14ac:dyDescent="0.25">
      <c r="AB45261" s="14"/>
      <c r="AC45261" s="14"/>
      <c r="AG45261" s="10"/>
      <c r="AH45261" s="10"/>
      <c r="AL45261" s="84"/>
      <c r="AM45261" s="84"/>
    </row>
    <row r="45262" spans="28:39" hidden="1" x14ac:dyDescent="0.25">
      <c r="AB45262" s="14"/>
      <c r="AC45262" s="14"/>
      <c r="AG45262" s="10"/>
      <c r="AH45262" s="10"/>
      <c r="AL45262" s="84"/>
      <c r="AM45262" s="84"/>
    </row>
    <row r="45263" spans="28:39" hidden="1" x14ac:dyDescent="0.25">
      <c r="AB45263" s="14"/>
      <c r="AC45263" s="14"/>
      <c r="AG45263" s="10"/>
      <c r="AH45263" s="10"/>
      <c r="AL45263" s="84"/>
      <c r="AM45263" s="84"/>
    </row>
    <row r="45264" spans="28:39" hidden="1" x14ac:dyDescent="0.25">
      <c r="AB45264" s="14"/>
      <c r="AC45264" s="14"/>
      <c r="AG45264" s="10"/>
      <c r="AH45264" s="10"/>
      <c r="AL45264" s="84"/>
      <c r="AM45264" s="84"/>
    </row>
    <row r="45265" spans="28:39" hidden="1" x14ac:dyDescent="0.25">
      <c r="AB45265" s="14"/>
      <c r="AC45265" s="14"/>
      <c r="AG45265" s="10"/>
      <c r="AH45265" s="10"/>
      <c r="AL45265" s="84"/>
      <c r="AM45265" s="84"/>
    </row>
    <row r="45266" spans="28:39" hidden="1" x14ac:dyDescent="0.25">
      <c r="AB45266" s="14"/>
      <c r="AC45266" s="14"/>
      <c r="AG45266" s="10"/>
      <c r="AH45266" s="10"/>
      <c r="AL45266" s="84"/>
      <c r="AM45266" s="84"/>
    </row>
    <row r="45267" spans="28:39" hidden="1" x14ac:dyDescent="0.25">
      <c r="AB45267" s="14"/>
      <c r="AC45267" s="14"/>
      <c r="AG45267" s="10"/>
      <c r="AH45267" s="10"/>
      <c r="AL45267" s="84"/>
      <c r="AM45267" s="84"/>
    </row>
    <row r="45268" spans="28:39" hidden="1" x14ac:dyDescent="0.25">
      <c r="AB45268" s="14"/>
      <c r="AC45268" s="14"/>
      <c r="AG45268" s="10"/>
      <c r="AH45268" s="10"/>
      <c r="AL45268" s="84"/>
      <c r="AM45268" s="84"/>
    </row>
    <row r="45269" spans="28:39" hidden="1" x14ac:dyDescent="0.25">
      <c r="AB45269" s="14"/>
      <c r="AC45269" s="14"/>
      <c r="AG45269" s="10"/>
      <c r="AH45269" s="10"/>
      <c r="AL45269" s="84"/>
      <c r="AM45269" s="84"/>
    </row>
    <row r="45270" spans="28:39" hidden="1" x14ac:dyDescent="0.25">
      <c r="AB45270" s="14"/>
      <c r="AC45270" s="14"/>
      <c r="AG45270" s="10"/>
      <c r="AH45270" s="10"/>
      <c r="AL45270" s="84"/>
      <c r="AM45270" s="84"/>
    </row>
    <row r="45271" spans="28:39" hidden="1" x14ac:dyDescent="0.25">
      <c r="AB45271" s="14"/>
      <c r="AC45271" s="14"/>
      <c r="AG45271" s="10"/>
      <c r="AH45271" s="10"/>
      <c r="AL45271" s="84"/>
      <c r="AM45271" s="84"/>
    </row>
    <row r="45272" spans="28:39" hidden="1" x14ac:dyDescent="0.25">
      <c r="AB45272" s="14"/>
      <c r="AC45272" s="14"/>
      <c r="AG45272" s="10"/>
      <c r="AH45272" s="10"/>
      <c r="AL45272" s="84"/>
      <c r="AM45272" s="84"/>
    </row>
    <row r="45273" spans="28:39" hidden="1" x14ac:dyDescent="0.25">
      <c r="AB45273" s="14"/>
      <c r="AC45273" s="14"/>
      <c r="AG45273" s="10"/>
      <c r="AH45273" s="10"/>
      <c r="AL45273" s="84"/>
      <c r="AM45273" s="84"/>
    </row>
    <row r="45274" spans="28:39" hidden="1" x14ac:dyDescent="0.25">
      <c r="AB45274" s="14"/>
      <c r="AC45274" s="14"/>
      <c r="AG45274" s="10"/>
      <c r="AH45274" s="10"/>
      <c r="AL45274" s="84"/>
      <c r="AM45274" s="84"/>
    </row>
    <row r="45275" spans="28:39" hidden="1" x14ac:dyDescent="0.25">
      <c r="AB45275" s="14"/>
      <c r="AC45275" s="14"/>
      <c r="AG45275" s="10"/>
      <c r="AH45275" s="10"/>
      <c r="AL45275" s="84"/>
      <c r="AM45275" s="84"/>
    </row>
    <row r="45276" spans="28:39" hidden="1" x14ac:dyDescent="0.25">
      <c r="AB45276" s="14"/>
      <c r="AC45276" s="14"/>
      <c r="AG45276" s="10"/>
      <c r="AH45276" s="10"/>
      <c r="AL45276" s="84"/>
      <c r="AM45276" s="84"/>
    </row>
    <row r="45277" spans="28:39" hidden="1" x14ac:dyDescent="0.25">
      <c r="AB45277" s="14"/>
      <c r="AC45277" s="14"/>
      <c r="AG45277" s="10"/>
      <c r="AH45277" s="10"/>
      <c r="AL45277" s="84"/>
      <c r="AM45277" s="84"/>
    </row>
    <row r="45278" spans="28:39" hidden="1" x14ac:dyDescent="0.25">
      <c r="AB45278" s="14"/>
      <c r="AC45278" s="14"/>
      <c r="AG45278" s="10"/>
      <c r="AH45278" s="10"/>
      <c r="AL45278" s="84"/>
      <c r="AM45278" s="84"/>
    </row>
    <row r="45279" spans="28:39" hidden="1" x14ac:dyDescent="0.25">
      <c r="AB45279" s="14"/>
      <c r="AC45279" s="14"/>
      <c r="AG45279" s="10"/>
      <c r="AH45279" s="10"/>
      <c r="AL45279" s="84"/>
      <c r="AM45279" s="84"/>
    </row>
    <row r="45280" spans="28:39" hidden="1" x14ac:dyDescent="0.25">
      <c r="AB45280" s="14"/>
      <c r="AC45280" s="14"/>
      <c r="AG45280" s="10"/>
      <c r="AH45280" s="10"/>
      <c r="AL45280" s="84"/>
      <c r="AM45280" s="84"/>
    </row>
    <row r="45281" spans="28:39" hidden="1" x14ac:dyDescent="0.25">
      <c r="AB45281" s="14"/>
      <c r="AC45281" s="14"/>
      <c r="AG45281" s="10"/>
      <c r="AH45281" s="10"/>
      <c r="AL45281" s="84"/>
      <c r="AM45281" s="84"/>
    </row>
    <row r="45282" spans="28:39" hidden="1" x14ac:dyDescent="0.25">
      <c r="AB45282" s="14"/>
      <c r="AC45282" s="14"/>
      <c r="AG45282" s="10"/>
      <c r="AH45282" s="10"/>
      <c r="AL45282" s="84"/>
      <c r="AM45282" s="84"/>
    </row>
    <row r="45283" spans="28:39" hidden="1" x14ac:dyDescent="0.25">
      <c r="AB45283" s="14"/>
      <c r="AC45283" s="14"/>
      <c r="AG45283" s="10"/>
      <c r="AH45283" s="10"/>
      <c r="AL45283" s="84"/>
      <c r="AM45283" s="84"/>
    </row>
    <row r="45284" spans="28:39" hidden="1" x14ac:dyDescent="0.25">
      <c r="AB45284" s="14"/>
      <c r="AC45284" s="14"/>
      <c r="AG45284" s="10"/>
      <c r="AH45284" s="10"/>
      <c r="AL45284" s="84"/>
      <c r="AM45284" s="84"/>
    </row>
    <row r="45285" spans="28:39" hidden="1" x14ac:dyDescent="0.25">
      <c r="AB45285" s="14"/>
      <c r="AC45285" s="14"/>
      <c r="AG45285" s="10"/>
      <c r="AH45285" s="10"/>
      <c r="AL45285" s="84"/>
      <c r="AM45285" s="84"/>
    </row>
    <row r="45286" spans="28:39" hidden="1" x14ac:dyDescent="0.25">
      <c r="AB45286" s="14"/>
      <c r="AC45286" s="14"/>
      <c r="AG45286" s="10"/>
      <c r="AH45286" s="10"/>
      <c r="AL45286" s="84"/>
      <c r="AM45286" s="84"/>
    </row>
    <row r="45287" spans="28:39" hidden="1" x14ac:dyDescent="0.25">
      <c r="AB45287" s="14"/>
      <c r="AC45287" s="14"/>
      <c r="AG45287" s="10"/>
      <c r="AH45287" s="10"/>
      <c r="AL45287" s="84"/>
      <c r="AM45287" s="84"/>
    </row>
    <row r="45288" spans="28:39" hidden="1" x14ac:dyDescent="0.25">
      <c r="AB45288" s="14"/>
      <c r="AC45288" s="14"/>
      <c r="AG45288" s="10"/>
      <c r="AH45288" s="10"/>
      <c r="AL45288" s="84"/>
      <c r="AM45288" s="84"/>
    </row>
    <row r="45289" spans="28:39" hidden="1" x14ac:dyDescent="0.25">
      <c r="AB45289" s="14"/>
      <c r="AC45289" s="14"/>
      <c r="AG45289" s="10"/>
      <c r="AH45289" s="10"/>
      <c r="AL45289" s="84"/>
      <c r="AM45289" s="84"/>
    </row>
    <row r="45290" spans="28:39" hidden="1" x14ac:dyDescent="0.25">
      <c r="AB45290" s="14"/>
      <c r="AC45290" s="14"/>
      <c r="AG45290" s="10"/>
      <c r="AH45290" s="10"/>
      <c r="AL45290" s="84"/>
      <c r="AM45290" s="84"/>
    </row>
    <row r="45291" spans="28:39" hidden="1" x14ac:dyDescent="0.25">
      <c r="AB45291" s="14"/>
      <c r="AC45291" s="14"/>
      <c r="AG45291" s="10"/>
      <c r="AH45291" s="10"/>
      <c r="AL45291" s="84"/>
      <c r="AM45291" s="84"/>
    </row>
    <row r="45292" spans="28:39" hidden="1" x14ac:dyDescent="0.25">
      <c r="AB45292" s="14"/>
      <c r="AC45292" s="14"/>
      <c r="AG45292" s="10"/>
      <c r="AH45292" s="10"/>
      <c r="AL45292" s="84"/>
      <c r="AM45292" s="84"/>
    </row>
    <row r="45293" spans="28:39" hidden="1" x14ac:dyDescent="0.25">
      <c r="AB45293" s="14"/>
      <c r="AC45293" s="14"/>
      <c r="AG45293" s="10"/>
      <c r="AH45293" s="10"/>
      <c r="AL45293" s="84"/>
      <c r="AM45293" s="84"/>
    </row>
    <row r="45294" spans="28:39" hidden="1" x14ac:dyDescent="0.25">
      <c r="AB45294" s="14"/>
      <c r="AC45294" s="14"/>
      <c r="AG45294" s="10"/>
      <c r="AH45294" s="10"/>
      <c r="AL45294" s="84"/>
      <c r="AM45294" s="84"/>
    </row>
    <row r="45295" spans="28:39" hidden="1" x14ac:dyDescent="0.25">
      <c r="AB45295" s="14"/>
      <c r="AC45295" s="14"/>
      <c r="AG45295" s="10"/>
      <c r="AH45295" s="10"/>
      <c r="AL45295" s="84"/>
      <c r="AM45295" s="84"/>
    </row>
    <row r="45296" spans="28:39" hidden="1" x14ac:dyDescent="0.25">
      <c r="AB45296" s="14"/>
      <c r="AC45296" s="14"/>
      <c r="AG45296" s="10"/>
      <c r="AH45296" s="10"/>
      <c r="AL45296" s="84"/>
      <c r="AM45296" s="84"/>
    </row>
    <row r="45297" spans="28:39" hidden="1" x14ac:dyDescent="0.25">
      <c r="AB45297" s="14"/>
      <c r="AC45297" s="14"/>
      <c r="AG45297" s="10"/>
      <c r="AH45297" s="10"/>
      <c r="AL45297" s="84"/>
      <c r="AM45297" s="84"/>
    </row>
    <row r="45298" spans="28:39" hidden="1" x14ac:dyDescent="0.25">
      <c r="AB45298" s="14"/>
      <c r="AC45298" s="14"/>
      <c r="AG45298" s="10"/>
      <c r="AH45298" s="10"/>
      <c r="AL45298" s="84"/>
      <c r="AM45298" s="84"/>
    </row>
    <row r="45299" spans="28:39" hidden="1" x14ac:dyDescent="0.25">
      <c r="AB45299" s="14"/>
      <c r="AC45299" s="14"/>
      <c r="AG45299" s="10"/>
      <c r="AH45299" s="10"/>
      <c r="AL45299" s="84"/>
      <c r="AM45299" s="84"/>
    </row>
    <row r="45300" spans="28:39" hidden="1" x14ac:dyDescent="0.25">
      <c r="AB45300" s="14"/>
      <c r="AC45300" s="14"/>
      <c r="AG45300" s="10"/>
      <c r="AH45300" s="10"/>
      <c r="AL45300" s="84"/>
      <c r="AM45300" s="84"/>
    </row>
    <row r="45301" spans="28:39" hidden="1" x14ac:dyDescent="0.25">
      <c r="AB45301" s="14"/>
      <c r="AC45301" s="14"/>
      <c r="AG45301" s="10"/>
      <c r="AH45301" s="10"/>
      <c r="AL45301" s="84"/>
      <c r="AM45301" s="84"/>
    </row>
    <row r="45302" spans="28:39" hidden="1" x14ac:dyDescent="0.25">
      <c r="AB45302" s="14"/>
      <c r="AC45302" s="14"/>
      <c r="AG45302" s="10"/>
      <c r="AH45302" s="10"/>
      <c r="AL45302" s="84"/>
      <c r="AM45302" s="84"/>
    </row>
    <row r="45303" spans="28:39" hidden="1" x14ac:dyDescent="0.25">
      <c r="AB45303" s="14"/>
      <c r="AC45303" s="14"/>
      <c r="AG45303" s="10"/>
      <c r="AH45303" s="10"/>
      <c r="AL45303" s="84"/>
      <c r="AM45303" s="84"/>
    </row>
    <row r="45304" spans="28:39" hidden="1" x14ac:dyDescent="0.25">
      <c r="AB45304" s="14"/>
      <c r="AC45304" s="14"/>
      <c r="AG45304" s="10"/>
      <c r="AH45304" s="10"/>
      <c r="AL45304" s="84"/>
      <c r="AM45304" s="84"/>
    </row>
    <row r="45305" spans="28:39" hidden="1" x14ac:dyDescent="0.25">
      <c r="AB45305" s="14"/>
      <c r="AC45305" s="14"/>
      <c r="AG45305" s="10"/>
      <c r="AH45305" s="10"/>
      <c r="AL45305" s="84"/>
      <c r="AM45305" s="84"/>
    </row>
    <row r="45306" spans="28:39" hidden="1" x14ac:dyDescent="0.25">
      <c r="AB45306" s="14"/>
      <c r="AC45306" s="14"/>
      <c r="AG45306" s="10"/>
      <c r="AH45306" s="10"/>
      <c r="AL45306" s="84"/>
      <c r="AM45306" s="84"/>
    </row>
    <row r="45307" spans="28:39" hidden="1" x14ac:dyDescent="0.25">
      <c r="AB45307" s="14"/>
      <c r="AC45307" s="14"/>
      <c r="AG45307" s="10"/>
      <c r="AH45307" s="10"/>
      <c r="AL45307" s="84"/>
      <c r="AM45307" s="84"/>
    </row>
    <row r="45308" spans="28:39" hidden="1" x14ac:dyDescent="0.25">
      <c r="AB45308" s="14"/>
      <c r="AC45308" s="14"/>
      <c r="AG45308" s="10"/>
      <c r="AH45308" s="10"/>
      <c r="AL45308" s="84"/>
      <c r="AM45308" s="84"/>
    </row>
    <row r="45309" spans="28:39" hidden="1" x14ac:dyDescent="0.25">
      <c r="AB45309" s="14"/>
      <c r="AC45309" s="14"/>
      <c r="AG45309" s="10"/>
      <c r="AH45309" s="10"/>
      <c r="AL45309" s="84"/>
      <c r="AM45309" s="84"/>
    </row>
    <row r="45310" spans="28:39" hidden="1" x14ac:dyDescent="0.25">
      <c r="AB45310" s="14"/>
      <c r="AC45310" s="14"/>
      <c r="AG45310" s="10"/>
      <c r="AH45310" s="10"/>
      <c r="AL45310" s="84"/>
      <c r="AM45310" s="84"/>
    </row>
    <row r="45311" spans="28:39" hidden="1" x14ac:dyDescent="0.25">
      <c r="AB45311" s="14"/>
      <c r="AC45311" s="14"/>
      <c r="AG45311" s="10"/>
      <c r="AH45311" s="10"/>
      <c r="AL45311" s="84"/>
      <c r="AM45311" s="84"/>
    </row>
    <row r="45312" spans="28:39" hidden="1" x14ac:dyDescent="0.25">
      <c r="AB45312" s="14"/>
      <c r="AC45312" s="14"/>
      <c r="AG45312" s="10"/>
      <c r="AH45312" s="10"/>
      <c r="AL45312" s="84"/>
      <c r="AM45312" s="84"/>
    </row>
    <row r="45313" spans="28:39" hidden="1" x14ac:dyDescent="0.25">
      <c r="AB45313" s="14"/>
      <c r="AC45313" s="14"/>
      <c r="AG45313" s="10"/>
      <c r="AH45313" s="10"/>
      <c r="AL45313" s="84"/>
      <c r="AM45313" s="84"/>
    </row>
    <row r="45314" spans="28:39" hidden="1" x14ac:dyDescent="0.25">
      <c r="AB45314" s="14"/>
      <c r="AC45314" s="14"/>
      <c r="AG45314" s="10"/>
      <c r="AH45314" s="10"/>
      <c r="AL45314" s="84"/>
      <c r="AM45314" s="84"/>
    </row>
    <row r="45315" spans="28:39" hidden="1" x14ac:dyDescent="0.25">
      <c r="AB45315" s="14"/>
      <c r="AC45315" s="14"/>
      <c r="AG45315" s="10"/>
      <c r="AH45315" s="10"/>
      <c r="AL45315" s="84"/>
      <c r="AM45315" s="84"/>
    </row>
    <row r="45316" spans="28:39" hidden="1" x14ac:dyDescent="0.25">
      <c r="AB45316" s="14"/>
      <c r="AC45316" s="14"/>
      <c r="AG45316" s="10"/>
      <c r="AH45316" s="10"/>
      <c r="AL45316" s="84"/>
      <c r="AM45316" s="84"/>
    </row>
    <row r="45317" spans="28:39" hidden="1" x14ac:dyDescent="0.25">
      <c r="AB45317" s="14"/>
      <c r="AC45317" s="14"/>
      <c r="AG45317" s="10"/>
      <c r="AH45317" s="10"/>
      <c r="AL45317" s="84"/>
      <c r="AM45317" s="84"/>
    </row>
    <row r="45318" spans="28:39" hidden="1" x14ac:dyDescent="0.25">
      <c r="AB45318" s="14"/>
      <c r="AC45318" s="14"/>
      <c r="AG45318" s="10"/>
      <c r="AH45318" s="10"/>
      <c r="AL45318" s="84"/>
      <c r="AM45318" s="84"/>
    </row>
    <row r="45319" spans="28:39" hidden="1" x14ac:dyDescent="0.25">
      <c r="AB45319" s="14"/>
      <c r="AC45319" s="14"/>
      <c r="AG45319" s="10"/>
      <c r="AH45319" s="10"/>
      <c r="AL45319" s="84"/>
      <c r="AM45319" s="84"/>
    </row>
    <row r="45320" spans="28:39" hidden="1" x14ac:dyDescent="0.25">
      <c r="AB45320" s="14"/>
      <c r="AC45320" s="14"/>
      <c r="AG45320" s="10"/>
      <c r="AH45320" s="10"/>
      <c r="AL45320" s="84"/>
      <c r="AM45320" s="84"/>
    </row>
    <row r="45321" spans="28:39" hidden="1" x14ac:dyDescent="0.25">
      <c r="AB45321" s="14"/>
      <c r="AC45321" s="14"/>
      <c r="AG45321" s="10"/>
      <c r="AH45321" s="10"/>
      <c r="AL45321" s="84"/>
      <c r="AM45321" s="84"/>
    </row>
    <row r="45322" spans="28:39" hidden="1" x14ac:dyDescent="0.25">
      <c r="AB45322" s="14"/>
      <c r="AC45322" s="14"/>
      <c r="AG45322" s="10"/>
      <c r="AH45322" s="10"/>
      <c r="AL45322" s="84"/>
      <c r="AM45322" s="84"/>
    </row>
    <row r="45323" spans="28:39" hidden="1" x14ac:dyDescent="0.25">
      <c r="AB45323" s="14"/>
      <c r="AC45323" s="14"/>
      <c r="AG45323" s="10"/>
      <c r="AH45323" s="10"/>
      <c r="AL45323" s="84"/>
      <c r="AM45323" s="84"/>
    </row>
    <row r="45324" spans="28:39" hidden="1" x14ac:dyDescent="0.25">
      <c r="AB45324" s="14"/>
      <c r="AC45324" s="14"/>
      <c r="AG45324" s="10"/>
      <c r="AH45324" s="10"/>
      <c r="AL45324" s="84"/>
      <c r="AM45324" s="84"/>
    </row>
    <row r="45325" spans="28:39" hidden="1" x14ac:dyDescent="0.25">
      <c r="AB45325" s="14"/>
      <c r="AC45325" s="14"/>
      <c r="AG45325" s="10"/>
      <c r="AH45325" s="10"/>
      <c r="AL45325" s="84"/>
      <c r="AM45325" s="84"/>
    </row>
    <row r="45326" spans="28:39" hidden="1" x14ac:dyDescent="0.25">
      <c r="AB45326" s="14"/>
      <c r="AC45326" s="14"/>
      <c r="AG45326" s="10"/>
      <c r="AH45326" s="10"/>
      <c r="AL45326" s="84"/>
      <c r="AM45326" s="84"/>
    </row>
    <row r="45327" spans="28:39" hidden="1" x14ac:dyDescent="0.25">
      <c r="AB45327" s="14"/>
      <c r="AC45327" s="14"/>
      <c r="AG45327" s="10"/>
      <c r="AH45327" s="10"/>
      <c r="AL45327" s="84"/>
      <c r="AM45327" s="84"/>
    </row>
    <row r="45328" spans="28:39" hidden="1" x14ac:dyDescent="0.25">
      <c r="AB45328" s="14"/>
      <c r="AC45328" s="14"/>
      <c r="AG45328" s="10"/>
      <c r="AH45328" s="10"/>
      <c r="AL45328" s="84"/>
      <c r="AM45328" s="84"/>
    </row>
    <row r="45329" spans="28:39" hidden="1" x14ac:dyDescent="0.25">
      <c r="AB45329" s="14"/>
      <c r="AC45329" s="14"/>
      <c r="AG45329" s="10"/>
      <c r="AH45329" s="10"/>
      <c r="AL45329" s="84"/>
      <c r="AM45329" s="84"/>
    </row>
    <row r="45330" spans="28:39" hidden="1" x14ac:dyDescent="0.25">
      <c r="AB45330" s="14"/>
      <c r="AC45330" s="14"/>
      <c r="AG45330" s="10"/>
      <c r="AH45330" s="10"/>
      <c r="AL45330" s="84"/>
      <c r="AM45330" s="84"/>
    </row>
    <row r="45331" spans="28:39" hidden="1" x14ac:dyDescent="0.25">
      <c r="AB45331" s="14"/>
      <c r="AC45331" s="14"/>
      <c r="AG45331" s="10"/>
      <c r="AH45331" s="10"/>
      <c r="AL45331" s="84"/>
      <c r="AM45331" s="84"/>
    </row>
    <row r="45332" spans="28:39" hidden="1" x14ac:dyDescent="0.25">
      <c r="AB45332" s="14"/>
      <c r="AC45332" s="14"/>
      <c r="AG45332" s="10"/>
      <c r="AH45332" s="10"/>
      <c r="AL45332" s="84"/>
      <c r="AM45332" s="84"/>
    </row>
    <row r="45333" spans="28:39" hidden="1" x14ac:dyDescent="0.25">
      <c r="AB45333" s="14"/>
      <c r="AC45333" s="14"/>
      <c r="AG45333" s="10"/>
      <c r="AH45333" s="10"/>
      <c r="AL45333" s="84"/>
      <c r="AM45333" s="84"/>
    </row>
    <row r="45334" spans="28:39" hidden="1" x14ac:dyDescent="0.25">
      <c r="AB45334" s="14"/>
      <c r="AC45334" s="14"/>
      <c r="AG45334" s="10"/>
      <c r="AH45334" s="10"/>
      <c r="AL45334" s="84"/>
      <c r="AM45334" s="84"/>
    </row>
    <row r="45335" spans="28:39" hidden="1" x14ac:dyDescent="0.25">
      <c r="AB45335" s="14"/>
      <c r="AC45335" s="14"/>
      <c r="AG45335" s="10"/>
      <c r="AH45335" s="10"/>
      <c r="AL45335" s="84"/>
      <c r="AM45335" s="84"/>
    </row>
    <row r="45336" spans="28:39" hidden="1" x14ac:dyDescent="0.25">
      <c r="AB45336" s="14"/>
      <c r="AC45336" s="14"/>
      <c r="AG45336" s="10"/>
      <c r="AH45336" s="10"/>
      <c r="AL45336" s="84"/>
      <c r="AM45336" s="84"/>
    </row>
    <row r="45337" spans="28:39" hidden="1" x14ac:dyDescent="0.25">
      <c r="AB45337" s="14"/>
      <c r="AC45337" s="14"/>
      <c r="AG45337" s="10"/>
      <c r="AH45337" s="10"/>
      <c r="AL45337" s="84"/>
      <c r="AM45337" s="84"/>
    </row>
    <row r="45338" spans="28:39" hidden="1" x14ac:dyDescent="0.25">
      <c r="AB45338" s="14"/>
      <c r="AC45338" s="14"/>
      <c r="AG45338" s="10"/>
      <c r="AH45338" s="10"/>
      <c r="AL45338" s="84"/>
      <c r="AM45338" s="84"/>
    </row>
    <row r="45339" spans="28:39" hidden="1" x14ac:dyDescent="0.25">
      <c r="AB45339" s="14"/>
      <c r="AC45339" s="14"/>
      <c r="AG45339" s="10"/>
      <c r="AH45339" s="10"/>
      <c r="AL45339" s="84"/>
      <c r="AM45339" s="84"/>
    </row>
    <row r="45340" spans="28:39" hidden="1" x14ac:dyDescent="0.25">
      <c r="AB45340" s="14"/>
      <c r="AC45340" s="14"/>
      <c r="AG45340" s="10"/>
      <c r="AH45340" s="10"/>
      <c r="AL45340" s="84"/>
      <c r="AM45340" s="84"/>
    </row>
    <row r="45341" spans="28:39" hidden="1" x14ac:dyDescent="0.25">
      <c r="AB45341" s="14"/>
      <c r="AC45341" s="14"/>
      <c r="AG45341" s="10"/>
      <c r="AH45341" s="10"/>
      <c r="AL45341" s="84"/>
      <c r="AM45341" s="84"/>
    </row>
    <row r="45342" spans="28:39" hidden="1" x14ac:dyDescent="0.25">
      <c r="AB45342" s="14"/>
      <c r="AC45342" s="14"/>
      <c r="AG45342" s="10"/>
      <c r="AH45342" s="10"/>
      <c r="AL45342" s="84"/>
      <c r="AM45342" s="84"/>
    </row>
    <row r="45343" spans="28:39" hidden="1" x14ac:dyDescent="0.25">
      <c r="AB45343" s="14"/>
      <c r="AC45343" s="14"/>
      <c r="AG45343" s="10"/>
      <c r="AH45343" s="10"/>
      <c r="AL45343" s="84"/>
      <c r="AM45343" s="84"/>
    </row>
    <row r="45344" spans="28:39" hidden="1" x14ac:dyDescent="0.25">
      <c r="AB45344" s="14"/>
      <c r="AC45344" s="14"/>
      <c r="AG45344" s="10"/>
      <c r="AH45344" s="10"/>
      <c r="AL45344" s="84"/>
      <c r="AM45344" s="84"/>
    </row>
    <row r="45345" spans="28:39" hidden="1" x14ac:dyDescent="0.25">
      <c r="AB45345" s="14"/>
      <c r="AC45345" s="14"/>
      <c r="AG45345" s="10"/>
      <c r="AH45345" s="10"/>
      <c r="AL45345" s="84"/>
      <c r="AM45345" s="84"/>
    </row>
    <row r="45346" spans="28:39" hidden="1" x14ac:dyDescent="0.25">
      <c r="AB45346" s="14"/>
      <c r="AC45346" s="14"/>
      <c r="AG45346" s="10"/>
      <c r="AH45346" s="10"/>
      <c r="AL45346" s="84"/>
      <c r="AM45346" s="84"/>
    </row>
    <row r="45347" spans="28:39" hidden="1" x14ac:dyDescent="0.25">
      <c r="AB45347" s="14"/>
      <c r="AC45347" s="14"/>
      <c r="AG45347" s="10"/>
      <c r="AH45347" s="10"/>
      <c r="AL45347" s="84"/>
      <c r="AM45347" s="84"/>
    </row>
    <row r="45348" spans="28:39" hidden="1" x14ac:dyDescent="0.25">
      <c r="AB45348" s="14"/>
      <c r="AC45348" s="14"/>
      <c r="AG45348" s="10"/>
      <c r="AH45348" s="10"/>
      <c r="AL45348" s="84"/>
      <c r="AM45348" s="84"/>
    </row>
    <row r="45349" spans="28:39" hidden="1" x14ac:dyDescent="0.25">
      <c r="AB45349" s="14"/>
      <c r="AC45349" s="14"/>
      <c r="AG45349" s="10"/>
      <c r="AH45349" s="10"/>
      <c r="AL45349" s="84"/>
      <c r="AM45349" s="84"/>
    </row>
    <row r="45350" spans="28:39" hidden="1" x14ac:dyDescent="0.25">
      <c r="AB45350" s="14"/>
      <c r="AC45350" s="14"/>
      <c r="AG45350" s="10"/>
      <c r="AH45350" s="10"/>
      <c r="AL45350" s="84"/>
      <c r="AM45350" s="84"/>
    </row>
    <row r="45351" spans="28:39" hidden="1" x14ac:dyDescent="0.25">
      <c r="AB45351" s="14"/>
      <c r="AC45351" s="14"/>
      <c r="AG45351" s="10"/>
      <c r="AH45351" s="10"/>
      <c r="AL45351" s="84"/>
      <c r="AM45351" s="84"/>
    </row>
    <row r="45352" spans="28:39" hidden="1" x14ac:dyDescent="0.25">
      <c r="AB45352" s="14"/>
      <c r="AC45352" s="14"/>
      <c r="AG45352" s="10"/>
      <c r="AH45352" s="10"/>
      <c r="AL45352" s="84"/>
      <c r="AM45352" s="84"/>
    </row>
    <row r="45353" spans="28:39" hidden="1" x14ac:dyDescent="0.25">
      <c r="AB45353" s="14"/>
      <c r="AC45353" s="14"/>
      <c r="AG45353" s="10"/>
      <c r="AH45353" s="10"/>
      <c r="AL45353" s="84"/>
      <c r="AM45353" s="84"/>
    </row>
    <row r="45354" spans="28:39" hidden="1" x14ac:dyDescent="0.25">
      <c r="AB45354" s="14"/>
      <c r="AC45354" s="14"/>
      <c r="AG45354" s="10"/>
      <c r="AH45354" s="10"/>
      <c r="AL45354" s="84"/>
      <c r="AM45354" s="84"/>
    </row>
    <row r="45355" spans="28:39" hidden="1" x14ac:dyDescent="0.25">
      <c r="AB45355" s="14"/>
      <c r="AC45355" s="14"/>
      <c r="AG45355" s="10"/>
      <c r="AH45355" s="10"/>
      <c r="AL45355" s="84"/>
      <c r="AM45355" s="84"/>
    </row>
    <row r="45356" spans="28:39" hidden="1" x14ac:dyDescent="0.25">
      <c r="AB45356" s="14"/>
      <c r="AC45356" s="14"/>
      <c r="AG45356" s="10"/>
      <c r="AH45356" s="10"/>
      <c r="AL45356" s="84"/>
      <c r="AM45356" s="84"/>
    </row>
    <row r="45357" spans="28:39" hidden="1" x14ac:dyDescent="0.25">
      <c r="AB45357" s="14"/>
      <c r="AC45357" s="14"/>
      <c r="AG45357" s="10"/>
      <c r="AH45357" s="10"/>
      <c r="AL45357" s="84"/>
      <c r="AM45357" s="84"/>
    </row>
    <row r="45358" spans="28:39" hidden="1" x14ac:dyDescent="0.25">
      <c r="AB45358" s="14"/>
      <c r="AC45358" s="14"/>
      <c r="AG45358" s="10"/>
      <c r="AH45358" s="10"/>
      <c r="AL45358" s="84"/>
      <c r="AM45358" s="84"/>
    </row>
    <row r="45359" spans="28:39" hidden="1" x14ac:dyDescent="0.25">
      <c r="AB45359" s="14"/>
      <c r="AC45359" s="14"/>
      <c r="AG45359" s="10"/>
      <c r="AH45359" s="10"/>
      <c r="AL45359" s="84"/>
      <c r="AM45359" s="84"/>
    </row>
    <row r="45360" spans="28:39" hidden="1" x14ac:dyDescent="0.25">
      <c r="AB45360" s="14"/>
      <c r="AC45360" s="14"/>
      <c r="AG45360" s="10"/>
      <c r="AH45360" s="10"/>
      <c r="AL45360" s="84"/>
      <c r="AM45360" s="84"/>
    </row>
    <row r="45361" spans="28:39" hidden="1" x14ac:dyDescent="0.25">
      <c r="AB45361" s="14"/>
      <c r="AC45361" s="14"/>
      <c r="AG45361" s="10"/>
      <c r="AH45361" s="10"/>
      <c r="AL45361" s="84"/>
      <c r="AM45361" s="84"/>
    </row>
    <row r="45362" spans="28:39" hidden="1" x14ac:dyDescent="0.25">
      <c r="AB45362" s="14"/>
      <c r="AC45362" s="14"/>
      <c r="AG45362" s="10"/>
      <c r="AH45362" s="10"/>
      <c r="AL45362" s="84"/>
      <c r="AM45362" s="84"/>
    </row>
    <row r="45363" spans="28:39" hidden="1" x14ac:dyDescent="0.25">
      <c r="AB45363" s="14"/>
      <c r="AC45363" s="14"/>
      <c r="AG45363" s="10"/>
      <c r="AH45363" s="10"/>
      <c r="AL45363" s="84"/>
      <c r="AM45363" s="84"/>
    </row>
    <row r="45364" spans="28:39" hidden="1" x14ac:dyDescent="0.25">
      <c r="AB45364" s="14"/>
      <c r="AC45364" s="14"/>
      <c r="AG45364" s="10"/>
      <c r="AH45364" s="10"/>
      <c r="AL45364" s="84"/>
      <c r="AM45364" s="84"/>
    </row>
    <row r="45365" spans="28:39" hidden="1" x14ac:dyDescent="0.25">
      <c r="AB45365" s="14"/>
      <c r="AC45365" s="14"/>
      <c r="AG45365" s="10"/>
      <c r="AH45365" s="10"/>
      <c r="AL45365" s="84"/>
      <c r="AM45365" s="84"/>
    </row>
    <row r="45366" spans="28:39" hidden="1" x14ac:dyDescent="0.25">
      <c r="AB45366" s="14"/>
      <c r="AC45366" s="14"/>
      <c r="AG45366" s="10"/>
      <c r="AH45366" s="10"/>
      <c r="AL45366" s="84"/>
      <c r="AM45366" s="84"/>
    </row>
    <row r="45367" spans="28:39" hidden="1" x14ac:dyDescent="0.25">
      <c r="AB45367" s="14"/>
      <c r="AC45367" s="14"/>
      <c r="AG45367" s="10"/>
      <c r="AH45367" s="10"/>
      <c r="AL45367" s="84"/>
      <c r="AM45367" s="84"/>
    </row>
    <row r="45368" spans="28:39" hidden="1" x14ac:dyDescent="0.25">
      <c r="AB45368" s="14"/>
      <c r="AC45368" s="14"/>
      <c r="AG45368" s="10"/>
      <c r="AH45368" s="10"/>
      <c r="AL45368" s="84"/>
      <c r="AM45368" s="84"/>
    </row>
    <row r="45369" spans="28:39" hidden="1" x14ac:dyDescent="0.25">
      <c r="AB45369" s="14"/>
      <c r="AC45369" s="14"/>
      <c r="AG45369" s="10"/>
      <c r="AH45369" s="10"/>
      <c r="AL45369" s="84"/>
      <c r="AM45369" s="84"/>
    </row>
    <row r="45370" spans="28:39" hidden="1" x14ac:dyDescent="0.25">
      <c r="AB45370" s="14"/>
      <c r="AC45370" s="14"/>
      <c r="AG45370" s="10"/>
      <c r="AH45370" s="10"/>
      <c r="AL45370" s="84"/>
      <c r="AM45370" s="84"/>
    </row>
    <row r="45371" spans="28:39" hidden="1" x14ac:dyDescent="0.25">
      <c r="AB45371" s="14"/>
      <c r="AC45371" s="14"/>
      <c r="AG45371" s="10"/>
      <c r="AH45371" s="10"/>
      <c r="AL45371" s="84"/>
      <c r="AM45371" s="84"/>
    </row>
    <row r="45372" spans="28:39" hidden="1" x14ac:dyDescent="0.25">
      <c r="AB45372" s="14"/>
      <c r="AC45372" s="14"/>
      <c r="AG45372" s="10"/>
      <c r="AH45372" s="10"/>
      <c r="AL45372" s="84"/>
      <c r="AM45372" s="84"/>
    </row>
    <row r="45373" spans="28:39" hidden="1" x14ac:dyDescent="0.25">
      <c r="AB45373" s="14"/>
      <c r="AC45373" s="14"/>
      <c r="AG45373" s="10"/>
      <c r="AH45373" s="10"/>
      <c r="AL45373" s="84"/>
      <c r="AM45373" s="84"/>
    </row>
    <row r="45374" spans="28:39" hidden="1" x14ac:dyDescent="0.25">
      <c r="AB45374" s="14"/>
      <c r="AC45374" s="14"/>
      <c r="AG45374" s="10"/>
      <c r="AH45374" s="10"/>
      <c r="AL45374" s="84"/>
      <c r="AM45374" s="84"/>
    </row>
    <row r="45375" spans="28:39" hidden="1" x14ac:dyDescent="0.25">
      <c r="AB45375" s="14"/>
      <c r="AC45375" s="14"/>
      <c r="AG45375" s="10"/>
      <c r="AH45375" s="10"/>
      <c r="AL45375" s="84"/>
      <c r="AM45375" s="84"/>
    </row>
    <row r="45376" spans="28:39" hidden="1" x14ac:dyDescent="0.25">
      <c r="AB45376" s="14"/>
      <c r="AC45376" s="14"/>
      <c r="AG45376" s="10"/>
      <c r="AH45376" s="10"/>
      <c r="AL45376" s="84"/>
      <c r="AM45376" s="84"/>
    </row>
    <row r="45377" spans="28:39" hidden="1" x14ac:dyDescent="0.25">
      <c r="AB45377" s="14"/>
      <c r="AC45377" s="14"/>
      <c r="AG45377" s="10"/>
      <c r="AH45377" s="10"/>
      <c r="AL45377" s="84"/>
      <c r="AM45377" s="84"/>
    </row>
    <row r="45378" spans="28:39" hidden="1" x14ac:dyDescent="0.25">
      <c r="AB45378" s="14"/>
      <c r="AC45378" s="14"/>
      <c r="AG45378" s="10"/>
      <c r="AH45378" s="10"/>
      <c r="AL45378" s="84"/>
      <c r="AM45378" s="84"/>
    </row>
    <row r="45379" spans="28:39" hidden="1" x14ac:dyDescent="0.25">
      <c r="AB45379" s="14"/>
      <c r="AC45379" s="14"/>
      <c r="AG45379" s="10"/>
      <c r="AH45379" s="10"/>
      <c r="AL45379" s="84"/>
      <c r="AM45379" s="84"/>
    </row>
    <row r="45380" spans="28:39" hidden="1" x14ac:dyDescent="0.25">
      <c r="AB45380" s="14"/>
      <c r="AC45380" s="14"/>
      <c r="AG45380" s="10"/>
      <c r="AH45380" s="10"/>
      <c r="AL45380" s="84"/>
      <c r="AM45380" s="84"/>
    </row>
    <row r="45381" spans="28:39" hidden="1" x14ac:dyDescent="0.25">
      <c r="AB45381" s="14"/>
      <c r="AC45381" s="14"/>
      <c r="AG45381" s="10"/>
      <c r="AH45381" s="10"/>
      <c r="AL45381" s="84"/>
      <c r="AM45381" s="84"/>
    </row>
    <row r="45382" spans="28:39" hidden="1" x14ac:dyDescent="0.25">
      <c r="AB45382" s="14"/>
      <c r="AC45382" s="14"/>
      <c r="AG45382" s="10"/>
      <c r="AH45382" s="10"/>
      <c r="AL45382" s="84"/>
      <c r="AM45382" s="84"/>
    </row>
    <row r="45383" spans="28:39" hidden="1" x14ac:dyDescent="0.25">
      <c r="AB45383" s="14"/>
      <c r="AC45383" s="14"/>
      <c r="AG45383" s="10"/>
      <c r="AH45383" s="10"/>
      <c r="AL45383" s="84"/>
      <c r="AM45383" s="84"/>
    </row>
    <row r="45384" spans="28:39" hidden="1" x14ac:dyDescent="0.25">
      <c r="AB45384" s="14"/>
      <c r="AC45384" s="14"/>
      <c r="AG45384" s="10"/>
      <c r="AH45384" s="10"/>
      <c r="AL45384" s="84"/>
      <c r="AM45384" s="84"/>
    </row>
    <row r="45385" spans="28:39" hidden="1" x14ac:dyDescent="0.25">
      <c r="AB45385" s="14"/>
      <c r="AC45385" s="14"/>
      <c r="AG45385" s="10"/>
      <c r="AH45385" s="10"/>
      <c r="AL45385" s="84"/>
      <c r="AM45385" s="84"/>
    </row>
    <row r="45386" spans="28:39" hidden="1" x14ac:dyDescent="0.25">
      <c r="AB45386" s="14"/>
      <c r="AC45386" s="14"/>
      <c r="AG45386" s="10"/>
      <c r="AH45386" s="10"/>
      <c r="AL45386" s="84"/>
      <c r="AM45386" s="84"/>
    </row>
    <row r="45387" spans="28:39" hidden="1" x14ac:dyDescent="0.25">
      <c r="AB45387" s="14"/>
      <c r="AC45387" s="14"/>
      <c r="AG45387" s="10"/>
      <c r="AH45387" s="10"/>
      <c r="AL45387" s="84"/>
      <c r="AM45387" s="84"/>
    </row>
    <row r="45388" spans="28:39" hidden="1" x14ac:dyDescent="0.25">
      <c r="AB45388" s="14"/>
      <c r="AC45388" s="14"/>
      <c r="AG45388" s="10"/>
      <c r="AH45388" s="10"/>
      <c r="AL45388" s="84"/>
      <c r="AM45388" s="84"/>
    </row>
    <row r="45389" spans="28:39" hidden="1" x14ac:dyDescent="0.25">
      <c r="AB45389" s="14"/>
      <c r="AC45389" s="14"/>
      <c r="AG45389" s="10"/>
      <c r="AH45389" s="10"/>
      <c r="AL45389" s="84"/>
      <c r="AM45389" s="84"/>
    </row>
    <row r="45390" spans="28:39" hidden="1" x14ac:dyDescent="0.25">
      <c r="AB45390" s="14"/>
      <c r="AC45390" s="14"/>
      <c r="AG45390" s="10"/>
      <c r="AH45390" s="10"/>
      <c r="AL45390" s="84"/>
      <c r="AM45390" s="84"/>
    </row>
    <row r="45391" spans="28:39" hidden="1" x14ac:dyDescent="0.25">
      <c r="AB45391" s="14"/>
      <c r="AC45391" s="14"/>
      <c r="AG45391" s="10"/>
      <c r="AH45391" s="10"/>
      <c r="AL45391" s="84"/>
      <c r="AM45391" s="84"/>
    </row>
    <row r="45392" spans="28:39" hidden="1" x14ac:dyDescent="0.25">
      <c r="AB45392" s="14"/>
      <c r="AC45392" s="14"/>
      <c r="AG45392" s="10"/>
      <c r="AH45392" s="10"/>
      <c r="AL45392" s="84"/>
      <c r="AM45392" s="84"/>
    </row>
    <row r="45393" spans="28:39" hidden="1" x14ac:dyDescent="0.25">
      <c r="AB45393" s="14"/>
      <c r="AC45393" s="14"/>
      <c r="AG45393" s="10"/>
      <c r="AH45393" s="10"/>
      <c r="AL45393" s="84"/>
      <c r="AM45393" s="84"/>
    </row>
    <row r="45394" spans="28:39" hidden="1" x14ac:dyDescent="0.25">
      <c r="AB45394" s="14"/>
      <c r="AC45394" s="14"/>
      <c r="AG45394" s="10"/>
      <c r="AH45394" s="10"/>
      <c r="AL45394" s="84"/>
      <c r="AM45394" s="84"/>
    </row>
    <row r="45395" spans="28:39" hidden="1" x14ac:dyDescent="0.25">
      <c r="AB45395" s="14"/>
      <c r="AC45395" s="14"/>
      <c r="AG45395" s="10"/>
      <c r="AH45395" s="10"/>
      <c r="AL45395" s="84"/>
      <c r="AM45395" s="84"/>
    </row>
    <row r="45396" spans="28:39" hidden="1" x14ac:dyDescent="0.25">
      <c r="AB45396" s="14"/>
      <c r="AC45396" s="14"/>
      <c r="AG45396" s="10"/>
      <c r="AH45396" s="10"/>
      <c r="AL45396" s="84"/>
      <c r="AM45396" s="84"/>
    </row>
    <row r="45397" spans="28:39" hidden="1" x14ac:dyDescent="0.25">
      <c r="AB45397" s="14"/>
      <c r="AC45397" s="14"/>
      <c r="AG45397" s="10"/>
      <c r="AH45397" s="10"/>
      <c r="AL45397" s="84"/>
      <c r="AM45397" s="84"/>
    </row>
    <row r="45398" spans="28:39" hidden="1" x14ac:dyDescent="0.25">
      <c r="AB45398" s="14"/>
      <c r="AC45398" s="14"/>
      <c r="AG45398" s="10"/>
      <c r="AH45398" s="10"/>
      <c r="AL45398" s="84"/>
      <c r="AM45398" s="84"/>
    </row>
    <row r="45399" spans="28:39" hidden="1" x14ac:dyDescent="0.25">
      <c r="AB45399" s="14"/>
      <c r="AC45399" s="14"/>
      <c r="AG45399" s="10"/>
      <c r="AH45399" s="10"/>
      <c r="AL45399" s="84"/>
      <c r="AM45399" s="84"/>
    </row>
    <row r="45400" spans="28:39" hidden="1" x14ac:dyDescent="0.25">
      <c r="AB45400" s="14"/>
      <c r="AC45400" s="14"/>
      <c r="AG45400" s="10"/>
      <c r="AH45400" s="10"/>
      <c r="AL45400" s="84"/>
      <c r="AM45400" s="84"/>
    </row>
    <row r="45401" spans="28:39" hidden="1" x14ac:dyDescent="0.25">
      <c r="AB45401" s="14"/>
      <c r="AC45401" s="14"/>
      <c r="AG45401" s="10"/>
      <c r="AH45401" s="10"/>
      <c r="AL45401" s="84"/>
      <c r="AM45401" s="84"/>
    </row>
    <row r="45402" spans="28:39" hidden="1" x14ac:dyDescent="0.25">
      <c r="AB45402" s="14"/>
      <c r="AC45402" s="14"/>
      <c r="AG45402" s="10"/>
      <c r="AH45402" s="10"/>
      <c r="AL45402" s="84"/>
      <c r="AM45402" s="84"/>
    </row>
    <row r="45403" spans="28:39" hidden="1" x14ac:dyDescent="0.25">
      <c r="AB45403" s="14"/>
      <c r="AC45403" s="14"/>
      <c r="AG45403" s="10"/>
      <c r="AH45403" s="10"/>
      <c r="AL45403" s="84"/>
      <c r="AM45403" s="84"/>
    </row>
    <row r="45404" spans="28:39" hidden="1" x14ac:dyDescent="0.25">
      <c r="AB45404" s="14"/>
      <c r="AC45404" s="14"/>
      <c r="AG45404" s="10"/>
      <c r="AH45404" s="10"/>
      <c r="AL45404" s="84"/>
      <c r="AM45404" s="84"/>
    </row>
    <row r="45405" spans="28:39" hidden="1" x14ac:dyDescent="0.25">
      <c r="AB45405" s="14"/>
      <c r="AC45405" s="14"/>
      <c r="AG45405" s="10"/>
      <c r="AH45405" s="10"/>
      <c r="AL45405" s="84"/>
      <c r="AM45405" s="84"/>
    </row>
    <row r="45406" spans="28:39" hidden="1" x14ac:dyDescent="0.25">
      <c r="AB45406" s="14"/>
      <c r="AC45406" s="14"/>
      <c r="AG45406" s="10"/>
      <c r="AH45406" s="10"/>
      <c r="AL45406" s="84"/>
      <c r="AM45406" s="84"/>
    </row>
    <row r="45407" spans="28:39" hidden="1" x14ac:dyDescent="0.25">
      <c r="AB45407" s="14"/>
      <c r="AC45407" s="14"/>
      <c r="AG45407" s="10"/>
      <c r="AH45407" s="10"/>
      <c r="AL45407" s="84"/>
      <c r="AM45407" s="84"/>
    </row>
    <row r="45408" spans="28:39" hidden="1" x14ac:dyDescent="0.25">
      <c r="AB45408" s="14"/>
      <c r="AC45408" s="14"/>
      <c r="AG45408" s="10"/>
      <c r="AH45408" s="10"/>
      <c r="AL45408" s="84"/>
      <c r="AM45408" s="84"/>
    </row>
    <row r="45409" spans="28:39" hidden="1" x14ac:dyDescent="0.25">
      <c r="AB45409" s="14"/>
      <c r="AC45409" s="14"/>
      <c r="AG45409" s="10"/>
      <c r="AH45409" s="10"/>
      <c r="AL45409" s="84"/>
      <c r="AM45409" s="84"/>
    </row>
    <row r="45410" spans="28:39" hidden="1" x14ac:dyDescent="0.25">
      <c r="AB45410" s="14"/>
      <c r="AC45410" s="14"/>
      <c r="AG45410" s="10"/>
      <c r="AH45410" s="10"/>
      <c r="AL45410" s="84"/>
      <c r="AM45410" s="84"/>
    </row>
    <row r="45411" spans="28:39" hidden="1" x14ac:dyDescent="0.25">
      <c r="AB45411" s="14"/>
      <c r="AC45411" s="14"/>
      <c r="AG45411" s="10"/>
      <c r="AH45411" s="10"/>
      <c r="AL45411" s="84"/>
      <c r="AM45411" s="84"/>
    </row>
    <row r="45412" spans="28:39" hidden="1" x14ac:dyDescent="0.25">
      <c r="AB45412" s="14"/>
      <c r="AC45412" s="14"/>
      <c r="AG45412" s="10"/>
      <c r="AH45412" s="10"/>
      <c r="AL45412" s="84"/>
      <c r="AM45412" s="84"/>
    </row>
    <row r="45413" spans="28:39" hidden="1" x14ac:dyDescent="0.25">
      <c r="AB45413" s="14"/>
      <c r="AC45413" s="14"/>
      <c r="AG45413" s="10"/>
      <c r="AH45413" s="10"/>
      <c r="AL45413" s="84"/>
      <c r="AM45413" s="84"/>
    </row>
    <row r="45414" spans="28:39" hidden="1" x14ac:dyDescent="0.25">
      <c r="AB45414" s="14"/>
      <c r="AC45414" s="14"/>
      <c r="AG45414" s="10"/>
      <c r="AH45414" s="10"/>
      <c r="AL45414" s="84"/>
      <c r="AM45414" s="84"/>
    </row>
    <row r="45415" spans="28:39" hidden="1" x14ac:dyDescent="0.25">
      <c r="AB45415" s="14"/>
      <c r="AC45415" s="14"/>
      <c r="AG45415" s="10"/>
      <c r="AH45415" s="10"/>
      <c r="AL45415" s="84"/>
      <c r="AM45415" s="84"/>
    </row>
    <row r="45416" spans="28:39" hidden="1" x14ac:dyDescent="0.25">
      <c r="AB45416" s="14"/>
      <c r="AC45416" s="14"/>
      <c r="AG45416" s="10"/>
      <c r="AH45416" s="10"/>
      <c r="AL45416" s="84"/>
      <c r="AM45416" s="84"/>
    </row>
    <row r="45417" spans="28:39" hidden="1" x14ac:dyDescent="0.25">
      <c r="AB45417" s="14"/>
      <c r="AC45417" s="14"/>
      <c r="AG45417" s="10"/>
      <c r="AH45417" s="10"/>
      <c r="AL45417" s="84"/>
      <c r="AM45417" s="84"/>
    </row>
    <row r="45418" spans="28:39" hidden="1" x14ac:dyDescent="0.25">
      <c r="AB45418" s="14"/>
      <c r="AC45418" s="14"/>
      <c r="AG45418" s="10"/>
      <c r="AH45418" s="10"/>
      <c r="AL45418" s="84"/>
      <c r="AM45418" s="84"/>
    </row>
    <row r="45419" spans="28:39" hidden="1" x14ac:dyDescent="0.25">
      <c r="AB45419" s="14"/>
      <c r="AC45419" s="14"/>
      <c r="AG45419" s="10"/>
      <c r="AH45419" s="10"/>
      <c r="AL45419" s="84"/>
      <c r="AM45419" s="84"/>
    </row>
    <row r="45420" spans="28:39" hidden="1" x14ac:dyDescent="0.25">
      <c r="AB45420" s="14"/>
      <c r="AC45420" s="14"/>
      <c r="AG45420" s="10"/>
      <c r="AH45420" s="10"/>
      <c r="AL45420" s="84"/>
      <c r="AM45420" s="84"/>
    </row>
    <row r="45421" spans="28:39" hidden="1" x14ac:dyDescent="0.25">
      <c r="AB45421" s="14"/>
      <c r="AC45421" s="14"/>
      <c r="AG45421" s="10"/>
      <c r="AH45421" s="10"/>
      <c r="AL45421" s="84"/>
      <c r="AM45421" s="84"/>
    </row>
    <row r="45422" spans="28:39" hidden="1" x14ac:dyDescent="0.25">
      <c r="AB45422" s="14"/>
      <c r="AC45422" s="14"/>
      <c r="AG45422" s="10"/>
      <c r="AH45422" s="10"/>
      <c r="AL45422" s="84"/>
      <c r="AM45422" s="84"/>
    </row>
    <row r="45423" spans="28:39" hidden="1" x14ac:dyDescent="0.25">
      <c r="AB45423" s="14"/>
      <c r="AC45423" s="14"/>
      <c r="AG45423" s="10"/>
      <c r="AH45423" s="10"/>
      <c r="AL45423" s="84"/>
      <c r="AM45423" s="84"/>
    </row>
    <row r="45424" spans="28:39" hidden="1" x14ac:dyDescent="0.25">
      <c r="AB45424" s="14"/>
      <c r="AC45424" s="14"/>
      <c r="AG45424" s="10"/>
      <c r="AH45424" s="10"/>
      <c r="AL45424" s="84"/>
      <c r="AM45424" s="84"/>
    </row>
    <row r="45425" spans="28:39" hidden="1" x14ac:dyDescent="0.25">
      <c r="AB45425" s="14"/>
      <c r="AC45425" s="14"/>
      <c r="AG45425" s="10"/>
      <c r="AH45425" s="10"/>
      <c r="AL45425" s="84"/>
      <c r="AM45425" s="84"/>
    </row>
    <row r="45426" spans="28:39" hidden="1" x14ac:dyDescent="0.25">
      <c r="AB45426" s="14"/>
      <c r="AC45426" s="14"/>
      <c r="AG45426" s="10"/>
      <c r="AH45426" s="10"/>
      <c r="AL45426" s="84"/>
      <c r="AM45426" s="84"/>
    </row>
    <row r="45427" spans="28:39" hidden="1" x14ac:dyDescent="0.25">
      <c r="AB45427" s="14"/>
      <c r="AC45427" s="14"/>
      <c r="AG45427" s="10"/>
      <c r="AH45427" s="10"/>
      <c r="AL45427" s="84"/>
      <c r="AM45427" s="84"/>
    </row>
    <row r="45428" spans="28:39" hidden="1" x14ac:dyDescent="0.25">
      <c r="AB45428" s="14"/>
      <c r="AC45428" s="14"/>
      <c r="AG45428" s="10"/>
      <c r="AH45428" s="10"/>
      <c r="AL45428" s="84"/>
      <c r="AM45428" s="84"/>
    </row>
    <row r="45429" spans="28:39" hidden="1" x14ac:dyDescent="0.25">
      <c r="AB45429" s="14"/>
      <c r="AC45429" s="14"/>
      <c r="AG45429" s="10"/>
      <c r="AH45429" s="10"/>
      <c r="AL45429" s="84"/>
      <c r="AM45429" s="84"/>
    </row>
    <row r="45430" spans="28:39" hidden="1" x14ac:dyDescent="0.25">
      <c r="AB45430" s="14"/>
      <c r="AC45430" s="14"/>
      <c r="AG45430" s="10"/>
      <c r="AH45430" s="10"/>
      <c r="AL45430" s="84"/>
      <c r="AM45430" s="84"/>
    </row>
    <row r="45431" spans="28:39" hidden="1" x14ac:dyDescent="0.25">
      <c r="AB45431" s="14"/>
      <c r="AC45431" s="14"/>
      <c r="AG45431" s="10"/>
      <c r="AH45431" s="10"/>
      <c r="AL45431" s="84"/>
      <c r="AM45431" s="84"/>
    </row>
    <row r="45432" spans="28:39" hidden="1" x14ac:dyDescent="0.25">
      <c r="AB45432" s="14"/>
      <c r="AC45432" s="14"/>
      <c r="AG45432" s="10"/>
      <c r="AH45432" s="10"/>
      <c r="AL45432" s="84"/>
      <c r="AM45432" s="84"/>
    </row>
    <row r="45433" spans="28:39" hidden="1" x14ac:dyDescent="0.25">
      <c r="AB45433" s="14"/>
      <c r="AC45433" s="14"/>
      <c r="AG45433" s="10"/>
      <c r="AH45433" s="10"/>
      <c r="AL45433" s="84"/>
      <c r="AM45433" s="84"/>
    </row>
    <row r="45434" spans="28:39" hidden="1" x14ac:dyDescent="0.25">
      <c r="AB45434" s="14"/>
      <c r="AC45434" s="14"/>
      <c r="AG45434" s="10"/>
      <c r="AH45434" s="10"/>
      <c r="AL45434" s="84"/>
      <c r="AM45434" s="84"/>
    </row>
    <row r="45435" spans="28:39" hidden="1" x14ac:dyDescent="0.25">
      <c r="AB45435" s="14"/>
      <c r="AC45435" s="14"/>
      <c r="AG45435" s="10"/>
      <c r="AH45435" s="10"/>
      <c r="AL45435" s="84"/>
      <c r="AM45435" s="84"/>
    </row>
    <row r="45436" spans="28:39" hidden="1" x14ac:dyDescent="0.25">
      <c r="AB45436" s="14"/>
      <c r="AC45436" s="14"/>
      <c r="AG45436" s="10"/>
      <c r="AH45436" s="10"/>
      <c r="AL45436" s="84"/>
      <c r="AM45436" s="84"/>
    </row>
    <row r="45437" spans="28:39" hidden="1" x14ac:dyDescent="0.25">
      <c r="AB45437" s="14"/>
      <c r="AC45437" s="14"/>
      <c r="AG45437" s="10"/>
      <c r="AH45437" s="10"/>
      <c r="AL45437" s="84"/>
      <c r="AM45437" s="84"/>
    </row>
    <row r="45438" spans="28:39" hidden="1" x14ac:dyDescent="0.25">
      <c r="AB45438" s="14"/>
      <c r="AC45438" s="14"/>
      <c r="AG45438" s="10"/>
      <c r="AH45438" s="10"/>
      <c r="AL45438" s="84"/>
      <c r="AM45438" s="84"/>
    </row>
    <row r="45439" spans="28:39" hidden="1" x14ac:dyDescent="0.25">
      <c r="AB45439" s="14"/>
      <c r="AC45439" s="14"/>
      <c r="AG45439" s="10"/>
      <c r="AH45439" s="10"/>
      <c r="AL45439" s="84"/>
      <c r="AM45439" s="84"/>
    </row>
    <row r="45440" spans="28:39" hidden="1" x14ac:dyDescent="0.25">
      <c r="AB45440" s="14"/>
      <c r="AC45440" s="14"/>
      <c r="AG45440" s="10"/>
      <c r="AH45440" s="10"/>
      <c r="AL45440" s="84"/>
      <c r="AM45440" s="84"/>
    </row>
    <row r="45441" spans="28:39" hidden="1" x14ac:dyDescent="0.25">
      <c r="AB45441" s="14"/>
      <c r="AC45441" s="14"/>
      <c r="AG45441" s="10"/>
      <c r="AH45441" s="10"/>
      <c r="AL45441" s="84"/>
      <c r="AM45441" s="84"/>
    </row>
    <row r="45442" spans="28:39" hidden="1" x14ac:dyDescent="0.25">
      <c r="AB45442" s="14"/>
      <c r="AC45442" s="14"/>
      <c r="AG45442" s="10"/>
      <c r="AH45442" s="10"/>
      <c r="AL45442" s="84"/>
      <c r="AM45442" s="84"/>
    </row>
    <row r="45443" spans="28:39" hidden="1" x14ac:dyDescent="0.25">
      <c r="AB45443" s="14"/>
      <c r="AC45443" s="14"/>
      <c r="AG45443" s="10"/>
      <c r="AH45443" s="10"/>
      <c r="AL45443" s="84"/>
      <c r="AM45443" s="84"/>
    </row>
    <row r="45444" spans="28:39" hidden="1" x14ac:dyDescent="0.25">
      <c r="AB45444" s="14"/>
      <c r="AC45444" s="14"/>
      <c r="AG45444" s="10"/>
      <c r="AH45444" s="10"/>
      <c r="AL45444" s="84"/>
      <c r="AM45444" s="84"/>
    </row>
    <row r="45445" spans="28:39" hidden="1" x14ac:dyDescent="0.25">
      <c r="AB45445" s="14"/>
      <c r="AC45445" s="14"/>
      <c r="AG45445" s="10"/>
      <c r="AH45445" s="10"/>
      <c r="AL45445" s="84"/>
      <c r="AM45445" s="84"/>
    </row>
    <row r="45446" spans="28:39" hidden="1" x14ac:dyDescent="0.25">
      <c r="AB45446" s="14"/>
      <c r="AC45446" s="14"/>
      <c r="AG45446" s="10"/>
      <c r="AH45446" s="10"/>
      <c r="AL45446" s="84"/>
      <c r="AM45446" s="84"/>
    </row>
    <row r="45447" spans="28:39" hidden="1" x14ac:dyDescent="0.25">
      <c r="AB45447" s="14"/>
      <c r="AC45447" s="14"/>
      <c r="AG45447" s="10"/>
      <c r="AH45447" s="10"/>
      <c r="AL45447" s="84"/>
      <c r="AM45447" s="84"/>
    </row>
    <row r="45448" spans="28:39" hidden="1" x14ac:dyDescent="0.25">
      <c r="AB45448" s="14"/>
      <c r="AC45448" s="14"/>
      <c r="AG45448" s="10"/>
      <c r="AH45448" s="10"/>
      <c r="AL45448" s="84"/>
      <c r="AM45448" s="84"/>
    </row>
    <row r="45449" spans="28:39" hidden="1" x14ac:dyDescent="0.25">
      <c r="AB45449" s="14"/>
      <c r="AC45449" s="14"/>
      <c r="AG45449" s="10"/>
      <c r="AH45449" s="10"/>
      <c r="AL45449" s="84"/>
      <c r="AM45449" s="84"/>
    </row>
    <row r="45450" spans="28:39" hidden="1" x14ac:dyDescent="0.25">
      <c r="AB45450" s="14"/>
      <c r="AC45450" s="14"/>
      <c r="AG45450" s="10"/>
      <c r="AH45450" s="10"/>
      <c r="AL45450" s="84"/>
      <c r="AM45450" s="84"/>
    </row>
    <row r="45451" spans="28:39" hidden="1" x14ac:dyDescent="0.25">
      <c r="AB45451" s="14"/>
      <c r="AC45451" s="14"/>
      <c r="AG45451" s="10"/>
      <c r="AH45451" s="10"/>
      <c r="AL45451" s="84"/>
      <c r="AM45451" s="84"/>
    </row>
    <row r="45452" spans="28:39" hidden="1" x14ac:dyDescent="0.25">
      <c r="AB45452" s="14"/>
      <c r="AC45452" s="14"/>
      <c r="AG45452" s="10"/>
      <c r="AH45452" s="10"/>
      <c r="AL45452" s="84"/>
      <c r="AM45452" s="84"/>
    </row>
    <row r="45453" spans="28:39" hidden="1" x14ac:dyDescent="0.25">
      <c r="AB45453" s="14"/>
      <c r="AC45453" s="14"/>
      <c r="AG45453" s="10"/>
      <c r="AH45453" s="10"/>
      <c r="AL45453" s="84"/>
      <c r="AM45453" s="84"/>
    </row>
    <row r="45454" spans="28:39" hidden="1" x14ac:dyDescent="0.25">
      <c r="AB45454" s="14"/>
      <c r="AC45454" s="14"/>
      <c r="AG45454" s="10"/>
      <c r="AH45454" s="10"/>
      <c r="AL45454" s="84"/>
      <c r="AM45454" s="84"/>
    </row>
    <row r="45455" spans="28:39" hidden="1" x14ac:dyDescent="0.25">
      <c r="AB45455" s="14"/>
      <c r="AC45455" s="14"/>
      <c r="AG45455" s="10"/>
      <c r="AH45455" s="10"/>
      <c r="AL45455" s="84"/>
      <c r="AM45455" s="84"/>
    </row>
    <row r="45456" spans="28:39" hidden="1" x14ac:dyDescent="0.25">
      <c r="AB45456" s="14"/>
      <c r="AC45456" s="14"/>
      <c r="AG45456" s="10"/>
      <c r="AH45456" s="10"/>
      <c r="AL45456" s="84"/>
      <c r="AM45456" s="84"/>
    </row>
    <row r="45457" spans="28:39" hidden="1" x14ac:dyDescent="0.25">
      <c r="AB45457" s="14"/>
      <c r="AC45457" s="14"/>
      <c r="AG45457" s="10"/>
      <c r="AH45457" s="10"/>
      <c r="AL45457" s="84"/>
      <c r="AM45457" s="84"/>
    </row>
    <row r="45458" spans="28:39" hidden="1" x14ac:dyDescent="0.25">
      <c r="AB45458" s="14"/>
      <c r="AC45458" s="14"/>
      <c r="AG45458" s="10"/>
      <c r="AH45458" s="10"/>
      <c r="AL45458" s="84"/>
      <c r="AM45458" s="84"/>
    </row>
    <row r="45459" spans="28:39" hidden="1" x14ac:dyDescent="0.25">
      <c r="AB45459" s="14"/>
      <c r="AC45459" s="14"/>
      <c r="AG45459" s="10"/>
      <c r="AH45459" s="10"/>
      <c r="AL45459" s="84"/>
      <c r="AM45459" s="84"/>
    </row>
    <row r="45460" spans="28:39" hidden="1" x14ac:dyDescent="0.25">
      <c r="AB45460" s="14"/>
      <c r="AC45460" s="14"/>
      <c r="AG45460" s="10"/>
      <c r="AH45460" s="10"/>
      <c r="AL45460" s="84"/>
      <c r="AM45460" s="84"/>
    </row>
    <row r="45461" spans="28:39" hidden="1" x14ac:dyDescent="0.25">
      <c r="AB45461" s="14"/>
      <c r="AC45461" s="14"/>
      <c r="AG45461" s="10"/>
      <c r="AH45461" s="10"/>
      <c r="AL45461" s="84"/>
      <c r="AM45461" s="84"/>
    </row>
    <row r="45462" spans="28:39" hidden="1" x14ac:dyDescent="0.25">
      <c r="AB45462" s="14"/>
      <c r="AC45462" s="14"/>
      <c r="AG45462" s="10"/>
      <c r="AH45462" s="10"/>
      <c r="AL45462" s="84"/>
      <c r="AM45462" s="84"/>
    </row>
    <row r="45463" spans="28:39" hidden="1" x14ac:dyDescent="0.25">
      <c r="AB45463" s="14"/>
      <c r="AC45463" s="14"/>
      <c r="AG45463" s="10"/>
      <c r="AH45463" s="10"/>
      <c r="AL45463" s="84"/>
      <c r="AM45463" s="84"/>
    </row>
    <row r="45464" spans="28:39" hidden="1" x14ac:dyDescent="0.25">
      <c r="AB45464" s="14"/>
      <c r="AC45464" s="14"/>
      <c r="AG45464" s="10"/>
      <c r="AH45464" s="10"/>
      <c r="AL45464" s="84"/>
      <c r="AM45464" s="84"/>
    </row>
    <row r="45465" spans="28:39" hidden="1" x14ac:dyDescent="0.25">
      <c r="AB45465" s="14"/>
      <c r="AC45465" s="14"/>
      <c r="AG45465" s="10"/>
      <c r="AH45465" s="10"/>
      <c r="AL45465" s="84"/>
      <c r="AM45465" s="84"/>
    </row>
    <row r="45466" spans="28:39" hidden="1" x14ac:dyDescent="0.25">
      <c r="AB45466" s="14"/>
      <c r="AC45466" s="14"/>
      <c r="AG45466" s="10"/>
      <c r="AH45466" s="10"/>
      <c r="AL45466" s="84"/>
      <c r="AM45466" s="84"/>
    </row>
    <row r="45467" spans="28:39" hidden="1" x14ac:dyDescent="0.25">
      <c r="AB45467" s="14"/>
      <c r="AC45467" s="14"/>
      <c r="AG45467" s="10"/>
      <c r="AH45467" s="10"/>
      <c r="AL45467" s="84"/>
      <c r="AM45467" s="84"/>
    </row>
    <row r="45468" spans="28:39" hidden="1" x14ac:dyDescent="0.25">
      <c r="AB45468" s="14"/>
      <c r="AC45468" s="14"/>
      <c r="AG45468" s="10"/>
      <c r="AH45468" s="10"/>
      <c r="AL45468" s="84"/>
      <c r="AM45468" s="84"/>
    </row>
    <row r="45469" spans="28:39" hidden="1" x14ac:dyDescent="0.25">
      <c r="AB45469" s="14"/>
      <c r="AC45469" s="14"/>
      <c r="AG45469" s="10"/>
      <c r="AH45469" s="10"/>
      <c r="AL45469" s="84"/>
      <c r="AM45469" s="84"/>
    </row>
    <row r="45470" spans="28:39" hidden="1" x14ac:dyDescent="0.25">
      <c r="AB45470" s="14"/>
      <c r="AC45470" s="14"/>
      <c r="AG45470" s="10"/>
      <c r="AH45470" s="10"/>
      <c r="AL45470" s="84"/>
      <c r="AM45470" s="84"/>
    </row>
    <row r="45471" spans="28:39" hidden="1" x14ac:dyDescent="0.25">
      <c r="AB45471" s="14"/>
      <c r="AC45471" s="14"/>
      <c r="AG45471" s="10"/>
      <c r="AH45471" s="10"/>
      <c r="AL45471" s="84"/>
      <c r="AM45471" s="84"/>
    </row>
    <row r="45472" spans="28:39" hidden="1" x14ac:dyDescent="0.25">
      <c r="AB45472" s="14"/>
      <c r="AC45472" s="14"/>
      <c r="AG45472" s="10"/>
      <c r="AH45472" s="10"/>
      <c r="AL45472" s="84"/>
      <c r="AM45472" s="84"/>
    </row>
    <row r="45473" spans="28:39" hidden="1" x14ac:dyDescent="0.25">
      <c r="AB45473" s="14"/>
      <c r="AC45473" s="14"/>
      <c r="AG45473" s="10"/>
      <c r="AH45473" s="10"/>
      <c r="AL45473" s="84"/>
      <c r="AM45473" s="84"/>
    </row>
    <row r="45474" spans="28:39" hidden="1" x14ac:dyDescent="0.25">
      <c r="AB45474" s="14"/>
      <c r="AC45474" s="14"/>
      <c r="AG45474" s="10"/>
      <c r="AH45474" s="10"/>
      <c r="AL45474" s="84"/>
      <c r="AM45474" s="84"/>
    </row>
    <row r="45475" spans="28:39" hidden="1" x14ac:dyDescent="0.25">
      <c r="AB45475" s="14"/>
      <c r="AC45475" s="14"/>
      <c r="AG45475" s="10"/>
      <c r="AH45475" s="10"/>
      <c r="AL45475" s="84"/>
      <c r="AM45475" s="84"/>
    </row>
    <row r="45476" spans="28:39" hidden="1" x14ac:dyDescent="0.25">
      <c r="AB45476" s="14"/>
      <c r="AC45476" s="14"/>
      <c r="AG45476" s="10"/>
      <c r="AH45476" s="10"/>
      <c r="AL45476" s="84"/>
      <c r="AM45476" s="84"/>
    </row>
    <row r="45477" spans="28:39" hidden="1" x14ac:dyDescent="0.25">
      <c r="AB45477" s="14"/>
      <c r="AC45477" s="14"/>
      <c r="AG45477" s="10"/>
      <c r="AH45477" s="10"/>
      <c r="AL45477" s="84"/>
      <c r="AM45477" s="84"/>
    </row>
    <row r="45478" spans="28:39" hidden="1" x14ac:dyDescent="0.25">
      <c r="AB45478" s="14"/>
      <c r="AC45478" s="14"/>
      <c r="AG45478" s="10"/>
      <c r="AH45478" s="10"/>
      <c r="AL45478" s="84"/>
      <c r="AM45478" s="84"/>
    </row>
    <row r="45479" spans="28:39" hidden="1" x14ac:dyDescent="0.25">
      <c r="AB45479" s="14"/>
      <c r="AC45479" s="14"/>
      <c r="AG45479" s="10"/>
      <c r="AH45479" s="10"/>
      <c r="AL45479" s="84"/>
      <c r="AM45479" s="84"/>
    </row>
    <row r="45480" spans="28:39" hidden="1" x14ac:dyDescent="0.25">
      <c r="AB45480" s="14"/>
      <c r="AC45480" s="14"/>
      <c r="AG45480" s="10"/>
      <c r="AH45480" s="10"/>
      <c r="AL45480" s="84"/>
      <c r="AM45480" s="84"/>
    </row>
    <row r="45481" spans="28:39" hidden="1" x14ac:dyDescent="0.25">
      <c r="AB45481" s="14"/>
      <c r="AC45481" s="14"/>
      <c r="AG45481" s="10"/>
      <c r="AH45481" s="10"/>
      <c r="AL45481" s="84"/>
      <c r="AM45481" s="84"/>
    </row>
    <row r="45482" spans="28:39" hidden="1" x14ac:dyDescent="0.25">
      <c r="AB45482" s="14"/>
      <c r="AC45482" s="14"/>
      <c r="AG45482" s="10"/>
      <c r="AH45482" s="10"/>
      <c r="AL45482" s="84"/>
      <c r="AM45482" s="84"/>
    </row>
    <row r="45483" spans="28:39" hidden="1" x14ac:dyDescent="0.25">
      <c r="AB45483" s="14"/>
      <c r="AC45483" s="14"/>
      <c r="AG45483" s="10"/>
      <c r="AH45483" s="10"/>
      <c r="AL45483" s="84"/>
      <c r="AM45483" s="84"/>
    </row>
    <row r="45484" spans="28:39" hidden="1" x14ac:dyDescent="0.25">
      <c r="AB45484" s="14"/>
      <c r="AC45484" s="14"/>
      <c r="AG45484" s="10"/>
      <c r="AH45484" s="10"/>
      <c r="AL45484" s="84"/>
      <c r="AM45484" s="84"/>
    </row>
    <row r="45485" spans="28:39" hidden="1" x14ac:dyDescent="0.25">
      <c r="AB45485" s="14"/>
      <c r="AC45485" s="14"/>
      <c r="AG45485" s="10"/>
      <c r="AH45485" s="10"/>
      <c r="AL45485" s="84"/>
      <c r="AM45485" s="84"/>
    </row>
    <row r="45486" spans="28:39" hidden="1" x14ac:dyDescent="0.25">
      <c r="AB45486" s="14"/>
      <c r="AC45486" s="14"/>
      <c r="AG45486" s="10"/>
      <c r="AH45486" s="10"/>
      <c r="AL45486" s="84"/>
      <c r="AM45486" s="84"/>
    </row>
    <row r="45487" spans="28:39" hidden="1" x14ac:dyDescent="0.25">
      <c r="AB45487" s="14"/>
      <c r="AC45487" s="14"/>
      <c r="AG45487" s="10"/>
      <c r="AH45487" s="10"/>
      <c r="AL45487" s="84"/>
      <c r="AM45487" s="84"/>
    </row>
    <row r="45488" spans="28:39" hidden="1" x14ac:dyDescent="0.25">
      <c r="AB45488" s="14"/>
      <c r="AC45488" s="14"/>
      <c r="AG45488" s="10"/>
      <c r="AH45488" s="10"/>
      <c r="AL45488" s="84"/>
      <c r="AM45488" s="84"/>
    </row>
    <row r="45489" spans="28:39" hidden="1" x14ac:dyDescent="0.25">
      <c r="AB45489" s="14"/>
      <c r="AC45489" s="14"/>
      <c r="AG45489" s="10"/>
      <c r="AH45489" s="10"/>
      <c r="AL45489" s="84"/>
      <c r="AM45489" s="84"/>
    </row>
    <row r="45490" spans="28:39" hidden="1" x14ac:dyDescent="0.25">
      <c r="AB45490" s="14"/>
      <c r="AC45490" s="14"/>
      <c r="AG45490" s="10"/>
      <c r="AH45490" s="10"/>
      <c r="AL45490" s="84"/>
      <c r="AM45490" s="84"/>
    </row>
    <row r="45491" spans="28:39" hidden="1" x14ac:dyDescent="0.25">
      <c r="AB45491" s="14"/>
      <c r="AC45491" s="14"/>
      <c r="AG45491" s="10"/>
      <c r="AH45491" s="10"/>
      <c r="AL45491" s="84"/>
      <c r="AM45491" s="84"/>
    </row>
    <row r="45492" spans="28:39" hidden="1" x14ac:dyDescent="0.25">
      <c r="AB45492" s="14"/>
      <c r="AC45492" s="14"/>
      <c r="AG45492" s="10"/>
      <c r="AH45492" s="10"/>
      <c r="AL45492" s="84"/>
      <c r="AM45492" s="84"/>
    </row>
    <row r="45493" spans="28:39" hidden="1" x14ac:dyDescent="0.25">
      <c r="AB45493" s="14"/>
      <c r="AC45493" s="14"/>
      <c r="AG45493" s="10"/>
      <c r="AH45493" s="10"/>
      <c r="AL45493" s="84"/>
      <c r="AM45493" s="84"/>
    </row>
    <row r="45494" spans="28:39" hidden="1" x14ac:dyDescent="0.25">
      <c r="AB45494" s="14"/>
      <c r="AC45494" s="14"/>
      <c r="AG45494" s="10"/>
      <c r="AH45494" s="10"/>
      <c r="AL45494" s="84"/>
      <c r="AM45494" s="84"/>
    </row>
    <row r="45495" spans="28:39" hidden="1" x14ac:dyDescent="0.25">
      <c r="AB45495" s="14"/>
      <c r="AC45495" s="14"/>
      <c r="AG45495" s="10"/>
      <c r="AH45495" s="10"/>
      <c r="AL45495" s="84"/>
      <c r="AM45495" s="84"/>
    </row>
    <row r="45496" spans="28:39" hidden="1" x14ac:dyDescent="0.25">
      <c r="AB45496" s="14"/>
      <c r="AC45496" s="14"/>
      <c r="AG45496" s="10"/>
      <c r="AH45496" s="10"/>
      <c r="AL45496" s="84"/>
      <c r="AM45496" s="84"/>
    </row>
    <row r="45497" spans="28:39" hidden="1" x14ac:dyDescent="0.25">
      <c r="AB45497" s="14"/>
      <c r="AC45497" s="14"/>
      <c r="AG45497" s="10"/>
      <c r="AH45497" s="10"/>
      <c r="AL45497" s="84"/>
      <c r="AM45497" s="84"/>
    </row>
    <row r="45498" spans="28:39" hidden="1" x14ac:dyDescent="0.25">
      <c r="AB45498" s="14"/>
      <c r="AC45498" s="14"/>
      <c r="AG45498" s="10"/>
      <c r="AH45498" s="10"/>
      <c r="AL45498" s="84"/>
      <c r="AM45498" s="84"/>
    </row>
    <row r="45499" spans="28:39" hidden="1" x14ac:dyDescent="0.25">
      <c r="AB45499" s="14"/>
      <c r="AC45499" s="14"/>
      <c r="AG45499" s="10"/>
      <c r="AH45499" s="10"/>
      <c r="AL45499" s="84"/>
      <c r="AM45499" s="84"/>
    </row>
    <row r="45500" spans="28:39" hidden="1" x14ac:dyDescent="0.25">
      <c r="AB45500" s="14"/>
      <c r="AC45500" s="14"/>
      <c r="AG45500" s="10"/>
      <c r="AH45500" s="10"/>
      <c r="AL45500" s="84"/>
      <c r="AM45500" s="84"/>
    </row>
    <row r="45501" spans="28:39" hidden="1" x14ac:dyDescent="0.25">
      <c r="AB45501" s="14"/>
      <c r="AC45501" s="14"/>
      <c r="AG45501" s="10"/>
      <c r="AH45501" s="10"/>
      <c r="AL45501" s="84"/>
      <c r="AM45501" s="84"/>
    </row>
    <row r="45502" spans="28:39" hidden="1" x14ac:dyDescent="0.25">
      <c r="AB45502" s="14"/>
      <c r="AC45502" s="14"/>
      <c r="AG45502" s="10"/>
      <c r="AH45502" s="10"/>
      <c r="AL45502" s="84"/>
      <c r="AM45502" s="84"/>
    </row>
    <row r="45503" spans="28:39" hidden="1" x14ac:dyDescent="0.25">
      <c r="AB45503" s="14"/>
      <c r="AC45503" s="14"/>
      <c r="AG45503" s="10"/>
      <c r="AH45503" s="10"/>
      <c r="AL45503" s="84"/>
      <c r="AM45503" s="84"/>
    </row>
    <row r="45504" spans="28:39" hidden="1" x14ac:dyDescent="0.25">
      <c r="AB45504" s="14"/>
      <c r="AC45504" s="14"/>
      <c r="AG45504" s="10"/>
      <c r="AH45504" s="10"/>
      <c r="AL45504" s="84"/>
      <c r="AM45504" s="84"/>
    </row>
    <row r="45505" spans="28:39" hidden="1" x14ac:dyDescent="0.25">
      <c r="AB45505" s="14"/>
      <c r="AC45505" s="14"/>
      <c r="AG45505" s="10"/>
      <c r="AH45505" s="10"/>
      <c r="AL45505" s="84"/>
      <c r="AM45505" s="84"/>
    </row>
    <row r="45506" spans="28:39" hidden="1" x14ac:dyDescent="0.25">
      <c r="AB45506" s="14"/>
      <c r="AC45506" s="14"/>
      <c r="AG45506" s="10"/>
      <c r="AH45506" s="10"/>
      <c r="AL45506" s="84"/>
      <c r="AM45506" s="84"/>
    </row>
    <row r="45507" spans="28:39" hidden="1" x14ac:dyDescent="0.25">
      <c r="AB45507" s="14"/>
      <c r="AC45507" s="14"/>
      <c r="AG45507" s="10"/>
      <c r="AH45507" s="10"/>
      <c r="AL45507" s="84"/>
      <c r="AM45507" s="84"/>
    </row>
    <row r="45508" spans="28:39" hidden="1" x14ac:dyDescent="0.25">
      <c r="AB45508" s="14"/>
      <c r="AC45508" s="14"/>
      <c r="AG45508" s="10"/>
      <c r="AH45508" s="10"/>
      <c r="AL45508" s="84"/>
      <c r="AM45508" s="84"/>
    </row>
    <row r="45509" spans="28:39" hidden="1" x14ac:dyDescent="0.25">
      <c r="AB45509" s="14"/>
      <c r="AC45509" s="14"/>
      <c r="AG45509" s="10"/>
      <c r="AH45509" s="10"/>
      <c r="AL45509" s="84"/>
      <c r="AM45509" s="84"/>
    </row>
    <row r="45510" spans="28:39" hidden="1" x14ac:dyDescent="0.25">
      <c r="AB45510" s="14"/>
      <c r="AC45510" s="14"/>
      <c r="AG45510" s="10"/>
      <c r="AH45510" s="10"/>
      <c r="AL45510" s="84"/>
      <c r="AM45510" s="84"/>
    </row>
    <row r="45511" spans="28:39" hidden="1" x14ac:dyDescent="0.25">
      <c r="AB45511" s="14"/>
      <c r="AC45511" s="14"/>
      <c r="AG45511" s="10"/>
      <c r="AH45511" s="10"/>
      <c r="AL45511" s="84"/>
      <c r="AM45511" s="84"/>
    </row>
    <row r="45512" spans="28:39" hidden="1" x14ac:dyDescent="0.25">
      <c r="AB45512" s="14"/>
      <c r="AC45512" s="14"/>
      <c r="AG45512" s="10"/>
      <c r="AH45512" s="10"/>
      <c r="AL45512" s="84"/>
      <c r="AM45512" s="84"/>
    </row>
    <row r="45513" spans="28:39" hidden="1" x14ac:dyDescent="0.25">
      <c r="AB45513" s="14"/>
      <c r="AC45513" s="14"/>
      <c r="AG45513" s="10"/>
      <c r="AH45513" s="10"/>
      <c r="AL45513" s="84"/>
      <c r="AM45513" s="84"/>
    </row>
    <row r="45514" spans="28:39" hidden="1" x14ac:dyDescent="0.25">
      <c r="AB45514" s="14"/>
      <c r="AC45514" s="14"/>
      <c r="AG45514" s="10"/>
      <c r="AH45514" s="10"/>
      <c r="AL45514" s="84"/>
      <c r="AM45514" s="84"/>
    </row>
    <row r="45515" spans="28:39" hidden="1" x14ac:dyDescent="0.25">
      <c r="AB45515" s="14"/>
      <c r="AC45515" s="14"/>
      <c r="AG45515" s="10"/>
      <c r="AH45515" s="10"/>
      <c r="AL45515" s="84"/>
      <c r="AM45515" s="84"/>
    </row>
    <row r="45516" spans="28:39" hidden="1" x14ac:dyDescent="0.25">
      <c r="AB45516" s="14"/>
      <c r="AC45516" s="14"/>
      <c r="AG45516" s="10"/>
      <c r="AH45516" s="10"/>
      <c r="AL45516" s="84"/>
      <c r="AM45516" s="84"/>
    </row>
    <row r="45517" spans="28:39" hidden="1" x14ac:dyDescent="0.25">
      <c r="AB45517" s="14"/>
      <c r="AC45517" s="14"/>
      <c r="AG45517" s="10"/>
      <c r="AH45517" s="10"/>
      <c r="AL45517" s="84"/>
      <c r="AM45517" s="84"/>
    </row>
    <row r="45518" spans="28:39" hidden="1" x14ac:dyDescent="0.25">
      <c r="AB45518" s="14"/>
      <c r="AC45518" s="14"/>
      <c r="AG45518" s="10"/>
      <c r="AH45518" s="10"/>
      <c r="AL45518" s="84"/>
      <c r="AM45518" s="84"/>
    </row>
    <row r="45519" spans="28:39" hidden="1" x14ac:dyDescent="0.25">
      <c r="AB45519" s="14"/>
      <c r="AC45519" s="14"/>
      <c r="AG45519" s="10"/>
      <c r="AH45519" s="10"/>
      <c r="AL45519" s="84"/>
      <c r="AM45519" s="84"/>
    </row>
    <row r="45520" spans="28:39" hidden="1" x14ac:dyDescent="0.25">
      <c r="AB45520" s="14"/>
      <c r="AC45520" s="14"/>
      <c r="AG45520" s="10"/>
      <c r="AH45520" s="10"/>
      <c r="AL45520" s="84"/>
      <c r="AM45520" s="84"/>
    </row>
    <row r="45521" spans="28:39" hidden="1" x14ac:dyDescent="0.25">
      <c r="AB45521" s="14"/>
      <c r="AC45521" s="14"/>
      <c r="AG45521" s="10"/>
      <c r="AH45521" s="10"/>
      <c r="AL45521" s="84"/>
      <c r="AM45521" s="84"/>
    </row>
    <row r="45522" spans="28:39" hidden="1" x14ac:dyDescent="0.25">
      <c r="AB45522" s="14"/>
      <c r="AC45522" s="14"/>
      <c r="AG45522" s="10"/>
      <c r="AH45522" s="10"/>
      <c r="AL45522" s="84"/>
      <c r="AM45522" s="84"/>
    </row>
    <row r="45523" spans="28:39" hidden="1" x14ac:dyDescent="0.25">
      <c r="AB45523" s="14"/>
      <c r="AC45523" s="14"/>
      <c r="AG45523" s="10"/>
      <c r="AH45523" s="10"/>
      <c r="AL45523" s="84"/>
      <c r="AM45523" s="84"/>
    </row>
    <row r="45524" spans="28:39" hidden="1" x14ac:dyDescent="0.25">
      <c r="AB45524" s="14"/>
      <c r="AC45524" s="14"/>
      <c r="AG45524" s="10"/>
      <c r="AH45524" s="10"/>
      <c r="AL45524" s="84"/>
      <c r="AM45524" s="84"/>
    </row>
    <row r="45525" spans="28:39" hidden="1" x14ac:dyDescent="0.25">
      <c r="AB45525" s="14"/>
      <c r="AC45525" s="14"/>
      <c r="AG45525" s="10"/>
      <c r="AH45525" s="10"/>
      <c r="AL45525" s="84"/>
      <c r="AM45525" s="84"/>
    </row>
    <row r="45526" spans="28:39" hidden="1" x14ac:dyDescent="0.25">
      <c r="AB45526" s="14"/>
      <c r="AC45526" s="14"/>
      <c r="AG45526" s="10"/>
      <c r="AH45526" s="10"/>
      <c r="AL45526" s="84"/>
      <c r="AM45526" s="84"/>
    </row>
    <row r="45527" spans="28:39" hidden="1" x14ac:dyDescent="0.25">
      <c r="AB45527" s="14"/>
      <c r="AC45527" s="14"/>
      <c r="AG45527" s="10"/>
      <c r="AH45527" s="10"/>
      <c r="AL45527" s="84"/>
      <c r="AM45527" s="84"/>
    </row>
    <row r="45528" spans="28:39" hidden="1" x14ac:dyDescent="0.25">
      <c r="AB45528" s="14"/>
      <c r="AC45528" s="14"/>
      <c r="AG45528" s="10"/>
      <c r="AH45528" s="10"/>
      <c r="AL45528" s="84"/>
      <c r="AM45528" s="84"/>
    </row>
    <row r="45529" spans="28:39" hidden="1" x14ac:dyDescent="0.25">
      <c r="AB45529" s="14"/>
      <c r="AC45529" s="14"/>
      <c r="AG45529" s="10"/>
      <c r="AH45529" s="10"/>
      <c r="AL45529" s="84"/>
      <c r="AM45529" s="84"/>
    </row>
    <row r="45530" spans="28:39" hidden="1" x14ac:dyDescent="0.25">
      <c r="AB45530" s="14"/>
      <c r="AC45530" s="14"/>
      <c r="AG45530" s="10"/>
      <c r="AH45530" s="10"/>
      <c r="AL45530" s="84"/>
      <c r="AM45530" s="84"/>
    </row>
    <row r="45531" spans="28:39" hidden="1" x14ac:dyDescent="0.25">
      <c r="AB45531" s="14"/>
      <c r="AC45531" s="14"/>
      <c r="AG45531" s="10"/>
      <c r="AH45531" s="10"/>
      <c r="AL45531" s="84"/>
      <c r="AM45531" s="84"/>
    </row>
    <row r="45532" spans="28:39" hidden="1" x14ac:dyDescent="0.25">
      <c r="AB45532" s="14"/>
      <c r="AC45532" s="14"/>
      <c r="AG45532" s="10"/>
      <c r="AH45532" s="10"/>
      <c r="AL45532" s="84"/>
      <c r="AM45532" s="84"/>
    </row>
    <row r="45533" spans="28:39" hidden="1" x14ac:dyDescent="0.25">
      <c r="AB45533" s="14"/>
      <c r="AC45533" s="14"/>
      <c r="AG45533" s="10"/>
      <c r="AH45533" s="10"/>
      <c r="AL45533" s="84"/>
      <c r="AM45533" s="84"/>
    </row>
    <row r="45534" spans="28:39" hidden="1" x14ac:dyDescent="0.25">
      <c r="AB45534" s="14"/>
      <c r="AC45534" s="14"/>
      <c r="AG45534" s="10"/>
      <c r="AH45534" s="10"/>
      <c r="AL45534" s="84"/>
      <c r="AM45534" s="84"/>
    </row>
    <row r="45535" spans="28:39" hidden="1" x14ac:dyDescent="0.25">
      <c r="AB45535" s="14"/>
      <c r="AC45535" s="14"/>
      <c r="AG45535" s="10"/>
      <c r="AH45535" s="10"/>
      <c r="AL45535" s="84"/>
      <c r="AM45535" s="84"/>
    </row>
    <row r="45536" spans="28:39" hidden="1" x14ac:dyDescent="0.25">
      <c r="AB45536" s="14"/>
      <c r="AC45536" s="14"/>
      <c r="AG45536" s="10"/>
      <c r="AH45536" s="10"/>
      <c r="AL45536" s="84"/>
      <c r="AM45536" s="84"/>
    </row>
    <row r="45537" spans="28:39" hidden="1" x14ac:dyDescent="0.25">
      <c r="AB45537" s="14"/>
      <c r="AC45537" s="14"/>
      <c r="AG45537" s="10"/>
      <c r="AH45537" s="10"/>
      <c r="AL45537" s="84"/>
      <c r="AM45537" s="84"/>
    </row>
    <row r="45538" spans="28:39" hidden="1" x14ac:dyDescent="0.25">
      <c r="AB45538" s="14"/>
      <c r="AC45538" s="14"/>
      <c r="AG45538" s="10"/>
      <c r="AH45538" s="10"/>
      <c r="AL45538" s="84"/>
      <c r="AM45538" s="84"/>
    </row>
    <row r="45539" spans="28:39" hidden="1" x14ac:dyDescent="0.25">
      <c r="AB45539" s="14"/>
      <c r="AC45539" s="14"/>
      <c r="AG45539" s="10"/>
      <c r="AH45539" s="10"/>
      <c r="AL45539" s="84"/>
      <c r="AM45539" s="84"/>
    </row>
    <row r="45540" spans="28:39" hidden="1" x14ac:dyDescent="0.25">
      <c r="AB45540" s="14"/>
      <c r="AC45540" s="14"/>
      <c r="AG45540" s="10"/>
      <c r="AH45540" s="10"/>
      <c r="AL45540" s="84"/>
      <c r="AM45540" s="84"/>
    </row>
    <row r="45541" spans="28:39" hidden="1" x14ac:dyDescent="0.25">
      <c r="AB45541" s="14"/>
      <c r="AC45541" s="14"/>
      <c r="AG45541" s="10"/>
      <c r="AH45541" s="10"/>
      <c r="AL45541" s="84"/>
      <c r="AM45541" s="84"/>
    </row>
    <row r="45542" spans="28:39" hidden="1" x14ac:dyDescent="0.25">
      <c r="AB45542" s="14"/>
      <c r="AC45542" s="14"/>
      <c r="AG45542" s="10"/>
      <c r="AH45542" s="10"/>
      <c r="AL45542" s="84"/>
      <c r="AM45542" s="84"/>
    </row>
    <row r="45543" spans="28:39" hidden="1" x14ac:dyDescent="0.25">
      <c r="AB45543" s="14"/>
      <c r="AC45543" s="14"/>
      <c r="AG45543" s="10"/>
      <c r="AH45543" s="10"/>
      <c r="AL45543" s="84"/>
      <c r="AM45543" s="84"/>
    </row>
    <row r="45544" spans="28:39" hidden="1" x14ac:dyDescent="0.25">
      <c r="AB45544" s="14"/>
      <c r="AC45544" s="14"/>
      <c r="AG45544" s="10"/>
      <c r="AH45544" s="10"/>
      <c r="AL45544" s="84"/>
      <c r="AM45544" s="84"/>
    </row>
    <row r="45545" spans="28:39" hidden="1" x14ac:dyDescent="0.25">
      <c r="AB45545" s="14"/>
      <c r="AC45545" s="14"/>
      <c r="AG45545" s="10"/>
      <c r="AH45545" s="10"/>
      <c r="AL45545" s="84"/>
      <c r="AM45545" s="84"/>
    </row>
    <row r="45546" spans="28:39" hidden="1" x14ac:dyDescent="0.25">
      <c r="AB45546" s="14"/>
      <c r="AC45546" s="14"/>
      <c r="AG45546" s="10"/>
      <c r="AH45546" s="10"/>
      <c r="AL45546" s="84"/>
      <c r="AM45546" s="84"/>
    </row>
    <row r="45547" spans="28:39" hidden="1" x14ac:dyDescent="0.25">
      <c r="AB45547" s="14"/>
      <c r="AC45547" s="14"/>
      <c r="AG45547" s="10"/>
      <c r="AH45547" s="10"/>
      <c r="AL45547" s="84"/>
      <c r="AM45547" s="84"/>
    </row>
    <row r="45548" spans="28:39" hidden="1" x14ac:dyDescent="0.25">
      <c r="AB45548" s="14"/>
      <c r="AC45548" s="14"/>
      <c r="AG45548" s="10"/>
      <c r="AH45548" s="10"/>
      <c r="AL45548" s="84"/>
      <c r="AM45548" s="84"/>
    </row>
    <row r="45549" spans="28:39" hidden="1" x14ac:dyDescent="0.25">
      <c r="AB45549" s="14"/>
      <c r="AC45549" s="14"/>
      <c r="AG45549" s="10"/>
      <c r="AH45549" s="10"/>
      <c r="AL45549" s="84"/>
      <c r="AM45549" s="84"/>
    </row>
    <row r="45550" spans="28:39" hidden="1" x14ac:dyDescent="0.25">
      <c r="AB45550" s="14"/>
      <c r="AC45550" s="14"/>
      <c r="AG45550" s="10"/>
      <c r="AH45550" s="10"/>
      <c r="AL45550" s="84"/>
      <c r="AM45550" s="84"/>
    </row>
    <row r="45551" spans="28:39" hidden="1" x14ac:dyDescent="0.25">
      <c r="AB45551" s="14"/>
      <c r="AC45551" s="14"/>
      <c r="AG45551" s="10"/>
      <c r="AH45551" s="10"/>
      <c r="AL45551" s="84"/>
      <c r="AM45551" s="84"/>
    </row>
    <row r="45552" spans="28:39" hidden="1" x14ac:dyDescent="0.25">
      <c r="AB45552" s="14"/>
      <c r="AC45552" s="14"/>
      <c r="AG45552" s="10"/>
      <c r="AH45552" s="10"/>
      <c r="AL45552" s="84"/>
      <c r="AM45552" s="84"/>
    </row>
    <row r="45553" spans="28:39" hidden="1" x14ac:dyDescent="0.25">
      <c r="AB45553" s="14"/>
      <c r="AC45553" s="14"/>
      <c r="AG45553" s="10"/>
      <c r="AH45553" s="10"/>
      <c r="AL45553" s="84"/>
      <c r="AM45553" s="84"/>
    </row>
    <row r="45554" spans="28:39" hidden="1" x14ac:dyDescent="0.25">
      <c r="AB45554" s="14"/>
      <c r="AC45554" s="14"/>
      <c r="AG45554" s="10"/>
      <c r="AH45554" s="10"/>
      <c r="AL45554" s="84"/>
      <c r="AM45554" s="84"/>
    </row>
    <row r="45555" spans="28:39" hidden="1" x14ac:dyDescent="0.25">
      <c r="AB45555" s="14"/>
      <c r="AC45555" s="14"/>
      <c r="AG45555" s="10"/>
      <c r="AH45555" s="10"/>
      <c r="AL45555" s="84"/>
      <c r="AM45555" s="84"/>
    </row>
    <row r="45556" spans="28:39" hidden="1" x14ac:dyDescent="0.25">
      <c r="AB45556" s="14"/>
      <c r="AC45556" s="14"/>
      <c r="AG45556" s="10"/>
      <c r="AH45556" s="10"/>
      <c r="AL45556" s="84"/>
      <c r="AM45556" s="84"/>
    </row>
    <row r="45557" spans="28:39" hidden="1" x14ac:dyDescent="0.25">
      <c r="AB45557" s="14"/>
      <c r="AC45557" s="14"/>
      <c r="AG45557" s="10"/>
      <c r="AH45557" s="10"/>
      <c r="AL45557" s="84"/>
      <c r="AM45557" s="84"/>
    </row>
    <row r="45558" spans="28:39" hidden="1" x14ac:dyDescent="0.25">
      <c r="AB45558" s="14"/>
      <c r="AC45558" s="14"/>
      <c r="AG45558" s="10"/>
      <c r="AH45558" s="10"/>
      <c r="AL45558" s="84"/>
      <c r="AM45558" s="84"/>
    </row>
    <row r="45559" spans="28:39" hidden="1" x14ac:dyDescent="0.25">
      <c r="AB45559" s="14"/>
      <c r="AC45559" s="14"/>
      <c r="AG45559" s="10"/>
      <c r="AH45559" s="10"/>
      <c r="AL45559" s="84"/>
      <c r="AM45559" s="84"/>
    </row>
    <row r="45560" spans="28:39" hidden="1" x14ac:dyDescent="0.25">
      <c r="AB45560" s="14"/>
      <c r="AC45560" s="14"/>
      <c r="AG45560" s="10"/>
      <c r="AH45560" s="10"/>
      <c r="AL45560" s="84"/>
      <c r="AM45560" s="84"/>
    </row>
    <row r="45561" spans="28:39" hidden="1" x14ac:dyDescent="0.25">
      <c r="AB45561" s="14"/>
      <c r="AC45561" s="14"/>
      <c r="AG45561" s="10"/>
      <c r="AH45561" s="10"/>
      <c r="AL45561" s="84"/>
      <c r="AM45561" s="84"/>
    </row>
    <row r="45562" spans="28:39" hidden="1" x14ac:dyDescent="0.25">
      <c r="AB45562" s="14"/>
      <c r="AC45562" s="14"/>
      <c r="AG45562" s="10"/>
      <c r="AH45562" s="10"/>
      <c r="AL45562" s="84"/>
      <c r="AM45562" s="84"/>
    </row>
    <row r="45563" spans="28:39" hidden="1" x14ac:dyDescent="0.25">
      <c r="AB45563" s="14"/>
      <c r="AC45563" s="14"/>
      <c r="AG45563" s="10"/>
      <c r="AH45563" s="10"/>
      <c r="AL45563" s="84"/>
      <c r="AM45563" s="84"/>
    </row>
    <row r="45564" spans="28:39" hidden="1" x14ac:dyDescent="0.25">
      <c r="AB45564" s="14"/>
      <c r="AC45564" s="14"/>
      <c r="AG45564" s="10"/>
      <c r="AH45564" s="10"/>
      <c r="AL45564" s="84"/>
      <c r="AM45564" s="84"/>
    </row>
    <row r="45565" spans="28:39" hidden="1" x14ac:dyDescent="0.25">
      <c r="AB45565" s="14"/>
      <c r="AC45565" s="14"/>
      <c r="AG45565" s="10"/>
      <c r="AH45565" s="10"/>
      <c r="AL45565" s="84"/>
      <c r="AM45565" s="84"/>
    </row>
    <row r="45566" spans="28:39" hidden="1" x14ac:dyDescent="0.25">
      <c r="AB45566" s="14"/>
      <c r="AC45566" s="14"/>
      <c r="AG45566" s="10"/>
      <c r="AH45566" s="10"/>
      <c r="AL45566" s="84"/>
      <c r="AM45566" s="84"/>
    </row>
    <row r="45567" spans="28:39" hidden="1" x14ac:dyDescent="0.25">
      <c r="AB45567" s="14"/>
      <c r="AC45567" s="14"/>
      <c r="AG45567" s="10"/>
      <c r="AH45567" s="10"/>
      <c r="AL45567" s="84"/>
      <c r="AM45567" s="84"/>
    </row>
    <row r="45568" spans="28:39" hidden="1" x14ac:dyDescent="0.25">
      <c r="AB45568" s="14"/>
      <c r="AC45568" s="14"/>
      <c r="AG45568" s="10"/>
      <c r="AH45568" s="10"/>
      <c r="AL45568" s="84"/>
      <c r="AM45568" s="84"/>
    </row>
    <row r="45569" spans="28:39" hidden="1" x14ac:dyDescent="0.25">
      <c r="AB45569" s="14"/>
      <c r="AC45569" s="14"/>
      <c r="AG45569" s="10"/>
      <c r="AH45569" s="10"/>
      <c r="AL45569" s="84"/>
      <c r="AM45569" s="84"/>
    </row>
    <row r="45570" spans="28:39" hidden="1" x14ac:dyDescent="0.25">
      <c r="AB45570" s="14"/>
      <c r="AC45570" s="14"/>
      <c r="AG45570" s="10"/>
      <c r="AH45570" s="10"/>
      <c r="AL45570" s="84"/>
      <c r="AM45570" s="84"/>
    </row>
    <row r="45571" spans="28:39" hidden="1" x14ac:dyDescent="0.25">
      <c r="AB45571" s="14"/>
      <c r="AC45571" s="14"/>
      <c r="AG45571" s="10"/>
      <c r="AH45571" s="10"/>
      <c r="AL45571" s="84"/>
      <c r="AM45571" s="84"/>
    </row>
    <row r="45572" spans="28:39" hidden="1" x14ac:dyDescent="0.25">
      <c r="AB45572" s="14"/>
      <c r="AC45572" s="14"/>
      <c r="AG45572" s="10"/>
      <c r="AH45572" s="10"/>
      <c r="AL45572" s="84"/>
      <c r="AM45572" s="84"/>
    </row>
    <row r="45573" spans="28:39" hidden="1" x14ac:dyDescent="0.25">
      <c r="AB45573" s="14"/>
      <c r="AC45573" s="14"/>
      <c r="AG45573" s="10"/>
      <c r="AH45573" s="10"/>
      <c r="AL45573" s="84"/>
      <c r="AM45573" s="84"/>
    </row>
    <row r="45574" spans="28:39" hidden="1" x14ac:dyDescent="0.25">
      <c r="AB45574" s="14"/>
      <c r="AC45574" s="14"/>
      <c r="AG45574" s="10"/>
      <c r="AH45574" s="10"/>
      <c r="AL45574" s="84"/>
      <c r="AM45574" s="84"/>
    </row>
    <row r="45575" spans="28:39" hidden="1" x14ac:dyDescent="0.25">
      <c r="AB45575" s="14"/>
      <c r="AC45575" s="14"/>
      <c r="AG45575" s="10"/>
      <c r="AH45575" s="10"/>
      <c r="AL45575" s="84"/>
      <c r="AM45575" s="84"/>
    </row>
    <row r="45576" spans="28:39" hidden="1" x14ac:dyDescent="0.25">
      <c r="AB45576" s="14"/>
      <c r="AC45576" s="14"/>
      <c r="AG45576" s="10"/>
      <c r="AH45576" s="10"/>
      <c r="AL45576" s="84"/>
      <c r="AM45576" s="84"/>
    </row>
    <row r="45577" spans="28:39" hidden="1" x14ac:dyDescent="0.25">
      <c r="AB45577" s="14"/>
      <c r="AC45577" s="14"/>
      <c r="AG45577" s="10"/>
      <c r="AH45577" s="10"/>
      <c r="AL45577" s="84"/>
      <c r="AM45577" s="84"/>
    </row>
    <row r="45578" spans="28:39" hidden="1" x14ac:dyDescent="0.25">
      <c r="AB45578" s="14"/>
      <c r="AC45578" s="14"/>
      <c r="AG45578" s="10"/>
      <c r="AH45578" s="10"/>
      <c r="AL45578" s="84"/>
      <c r="AM45578" s="84"/>
    </row>
    <row r="45579" spans="28:39" hidden="1" x14ac:dyDescent="0.25">
      <c r="AB45579" s="14"/>
      <c r="AC45579" s="14"/>
      <c r="AG45579" s="10"/>
      <c r="AH45579" s="10"/>
      <c r="AL45579" s="84"/>
      <c r="AM45579" s="84"/>
    </row>
    <row r="45580" spans="28:39" hidden="1" x14ac:dyDescent="0.25">
      <c r="AB45580" s="14"/>
      <c r="AC45580" s="14"/>
      <c r="AG45580" s="10"/>
      <c r="AH45580" s="10"/>
      <c r="AL45580" s="84"/>
      <c r="AM45580" s="84"/>
    </row>
    <row r="45581" spans="28:39" hidden="1" x14ac:dyDescent="0.25">
      <c r="AB45581" s="14"/>
      <c r="AC45581" s="14"/>
      <c r="AG45581" s="10"/>
      <c r="AH45581" s="10"/>
      <c r="AL45581" s="84"/>
      <c r="AM45581" s="84"/>
    </row>
    <row r="45582" spans="28:39" hidden="1" x14ac:dyDescent="0.25">
      <c r="AB45582" s="14"/>
      <c r="AC45582" s="14"/>
      <c r="AG45582" s="10"/>
      <c r="AH45582" s="10"/>
      <c r="AL45582" s="84"/>
      <c r="AM45582" s="84"/>
    </row>
    <row r="45583" spans="28:39" hidden="1" x14ac:dyDescent="0.25">
      <c r="AB45583" s="14"/>
      <c r="AC45583" s="14"/>
      <c r="AG45583" s="10"/>
      <c r="AH45583" s="10"/>
      <c r="AL45583" s="84"/>
      <c r="AM45583" s="84"/>
    </row>
    <row r="45584" spans="28:39" hidden="1" x14ac:dyDescent="0.25">
      <c r="AB45584" s="14"/>
      <c r="AC45584" s="14"/>
      <c r="AG45584" s="10"/>
      <c r="AH45584" s="10"/>
      <c r="AL45584" s="84"/>
      <c r="AM45584" s="84"/>
    </row>
    <row r="45585" spans="28:39" hidden="1" x14ac:dyDescent="0.25">
      <c r="AB45585" s="14"/>
      <c r="AC45585" s="14"/>
      <c r="AG45585" s="10"/>
      <c r="AH45585" s="10"/>
      <c r="AL45585" s="84"/>
      <c r="AM45585" s="84"/>
    </row>
    <row r="45586" spans="28:39" hidden="1" x14ac:dyDescent="0.25">
      <c r="AB45586" s="14"/>
      <c r="AC45586" s="14"/>
      <c r="AG45586" s="10"/>
      <c r="AH45586" s="10"/>
      <c r="AL45586" s="84"/>
      <c r="AM45586" s="84"/>
    </row>
    <row r="45587" spans="28:39" hidden="1" x14ac:dyDescent="0.25">
      <c r="AB45587" s="14"/>
      <c r="AC45587" s="14"/>
      <c r="AG45587" s="10"/>
      <c r="AH45587" s="10"/>
      <c r="AL45587" s="84"/>
      <c r="AM45587" s="84"/>
    </row>
    <row r="45588" spans="28:39" hidden="1" x14ac:dyDescent="0.25">
      <c r="AB45588" s="14"/>
      <c r="AC45588" s="14"/>
      <c r="AG45588" s="10"/>
      <c r="AH45588" s="10"/>
      <c r="AL45588" s="84"/>
      <c r="AM45588" s="84"/>
    </row>
    <row r="45589" spans="28:39" hidden="1" x14ac:dyDescent="0.25">
      <c r="AB45589" s="14"/>
      <c r="AC45589" s="14"/>
      <c r="AG45589" s="10"/>
      <c r="AH45589" s="10"/>
      <c r="AL45589" s="84"/>
      <c r="AM45589" s="84"/>
    </row>
    <row r="45590" spans="28:39" hidden="1" x14ac:dyDescent="0.25">
      <c r="AB45590" s="14"/>
      <c r="AC45590" s="14"/>
      <c r="AG45590" s="10"/>
      <c r="AH45590" s="10"/>
      <c r="AL45590" s="84"/>
      <c r="AM45590" s="84"/>
    </row>
    <row r="45591" spans="28:39" hidden="1" x14ac:dyDescent="0.25">
      <c r="AB45591" s="14"/>
      <c r="AC45591" s="14"/>
      <c r="AG45591" s="10"/>
      <c r="AH45591" s="10"/>
      <c r="AL45591" s="84"/>
      <c r="AM45591" s="84"/>
    </row>
    <row r="45592" spans="28:39" hidden="1" x14ac:dyDescent="0.25">
      <c r="AB45592" s="14"/>
      <c r="AC45592" s="14"/>
      <c r="AG45592" s="10"/>
      <c r="AH45592" s="10"/>
      <c r="AL45592" s="84"/>
      <c r="AM45592" s="84"/>
    </row>
    <row r="45593" spans="28:39" hidden="1" x14ac:dyDescent="0.25">
      <c r="AB45593" s="14"/>
      <c r="AC45593" s="14"/>
      <c r="AG45593" s="10"/>
      <c r="AH45593" s="10"/>
      <c r="AL45593" s="84"/>
      <c r="AM45593" s="84"/>
    </row>
    <row r="45594" spans="28:39" hidden="1" x14ac:dyDescent="0.25">
      <c r="AB45594" s="14"/>
      <c r="AC45594" s="14"/>
      <c r="AG45594" s="10"/>
      <c r="AH45594" s="10"/>
      <c r="AL45594" s="84"/>
      <c r="AM45594" s="84"/>
    </row>
    <row r="45595" spans="28:39" hidden="1" x14ac:dyDescent="0.25">
      <c r="AB45595" s="14"/>
      <c r="AC45595" s="14"/>
      <c r="AG45595" s="10"/>
      <c r="AH45595" s="10"/>
      <c r="AL45595" s="84"/>
      <c r="AM45595" s="84"/>
    </row>
    <row r="45596" spans="28:39" hidden="1" x14ac:dyDescent="0.25">
      <c r="AB45596" s="14"/>
      <c r="AC45596" s="14"/>
      <c r="AG45596" s="10"/>
      <c r="AH45596" s="10"/>
      <c r="AL45596" s="84"/>
      <c r="AM45596" s="84"/>
    </row>
    <row r="45597" spans="28:39" hidden="1" x14ac:dyDescent="0.25">
      <c r="AB45597" s="14"/>
      <c r="AC45597" s="14"/>
      <c r="AG45597" s="10"/>
      <c r="AH45597" s="10"/>
      <c r="AL45597" s="84"/>
      <c r="AM45597" s="84"/>
    </row>
    <row r="45598" spans="28:39" hidden="1" x14ac:dyDescent="0.25">
      <c r="AB45598" s="14"/>
      <c r="AC45598" s="14"/>
      <c r="AG45598" s="10"/>
      <c r="AH45598" s="10"/>
      <c r="AL45598" s="84"/>
      <c r="AM45598" s="84"/>
    </row>
    <row r="45599" spans="28:39" hidden="1" x14ac:dyDescent="0.25">
      <c r="AB45599" s="14"/>
      <c r="AC45599" s="14"/>
      <c r="AG45599" s="10"/>
      <c r="AH45599" s="10"/>
      <c r="AL45599" s="84"/>
      <c r="AM45599" s="84"/>
    </row>
    <row r="45600" spans="28:39" hidden="1" x14ac:dyDescent="0.25">
      <c r="AB45600" s="14"/>
      <c r="AC45600" s="14"/>
      <c r="AG45600" s="10"/>
      <c r="AH45600" s="10"/>
      <c r="AL45600" s="84"/>
      <c r="AM45600" s="84"/>
    </row>
    <row r="45601" spans="28:39" hidden="1" x14ac:dyDescent="0.25">
      <c r="AB45601" s="14"/>
      <c r="AC45601" s="14"/>
      <c r="AG45601" s="10"/>
      <c r="AH45601" s="10"/>
      <c r="AL45601" s="84"/>
      <c r="AM45601" s="84"/>
    </row>
    <row r="45602" spans="28:39" hidden="1" x14ac:dyDescent="0.25">
      <c r="AB45602" s="14"/>
      <c r="AC45602" s="14"/>
      <c r="AG45602" s="10"/>
      <c r="AH45602" s="10"/>
      <c r="AL45602" s="84"/>
      <c r="AM45602" s="84"/>
    </row>
    <row r="45603" spans="28:39" hidden="1" x14ac:dyDescent="0.25">
      <c r="AB45603" s="14"/>
      <c r="AC45603" s="14"/>
      <c r="AG45603" s="10"/>
      <c r="AH45603" s="10"/>
      <c r="AL45603" s="84"/>
      <c r="AM45603" s="84"/>
    </row>
    <row r="45604" spans="28:39" hidden="1" x14ac:dyDescent="0.25">
      <c r="AB45604" s="14"/>
      <c r="AC45604" s="14"/>
      <c r="AG45604" s="10"/>
      <c r="AH45604" s="10"/>
      <c r="AL45604" s="84"/>
      <c r="AM45604" s="84"/>
    </row>
    <row r="45605" spans="28:39" hidden="1" x14ac:dyDescent="0.25">
      <c r="AB45605" s="14"/>
      <c r="AC45605" s="14"/>
      <c r="AG45605" s="10"/>
      <c r="AH45605" s="10"/>
      <c r="AL45605" s="84"/>
      <c r="AM45605" s="84"/>
    </row>
    <row r="45606" spans="28:39" hidden="1" x14ac:dyDescent="0.25">
      <c r="AB45606" s="14"/>
      <c r="AC45606" s="14"/>
      <c r="AG45606" s="10"/>
      <c r="AH45606" s="10"/>
      <c r="AL45606" s="84"/>
      <c r="AM45606" s="84"/>
    </row>
    <row r="45607" spans="28:39" hidden="1" x14ac:dyDescent="0.25">
      <c r="AB45607" s="14"/>
      <c r="AC45607" s="14"/>
      <c r="AG45607" s="10"/>
      <c r="AH45607" s="10"/>
      <c r="AL45607" s="84"/>
      <c r="AM45607" s="84"/>
    </row>
    <row r="45608" spans="28:39" hidden="1" x14ac:dyDescent="0.25">
      <c r="AB45608" s="14"/>
      <c r="AC45608" s="14"/>
      <c r="AG45608" s="10"/>
      <c r="AH45608" s="10"/>
      <c r="AL45608" s="84"/>
      <c r="AM45608" s="84"/>
    </row>
    <row r="45609" spans="28:39" hidden="1" x14ac:dyDescent="0.25">
      <c r="AB45609" s="14"/>
      <c r="AC45609" s="14"/>
      <c r="AG45609" s="10"/>
      <c r="AH45609" s="10"/>
      <c r="AL45609" s="84"/>
      <c r="AM45609" s="84"/>
    </row>
    <row r="45610" spans="28:39" hidden="1" x14ac:dyDescent="0.25">
      <c r="AB45610" s="14"/>
      <c r="AC45610" s="14"/>
      <c r="AG45610" s="10"/>
      <c r="AH45610" s="10"/>
      <c r="AL45610" s="84"/>
      <c r="AM45610" s="84"/>
    </row>
    <row r="45611" spans="28:39" hidden="1" x14ac:dyDescent="0.25">
      <c r="AB45611" s="14"/>
      <c r="AC45611" s="14"/>
      <c r="AG45611" s="10"/>
      <c r="AH45611" s="10"/>
      <c r="AL45611" s="84"/>
      <c r="AM45611" s="84"/>
    </row>
    <row r="45612" spans="28:39" hidden="1" x14ac:dyDescent="0.25">
      <c r="AB45612" s="14"/>
      <c r="AC45612" s="14"/>
      <c r="AG45612" s="10"/>
      <c r="AH45612" s="10"/>
      <c r="AL45612" s="84"/>
      <c r="AM45612" s="84"/>
    </row>
    <row r="45613" spans="28:39" hidden="1" x14ac:dyDescent="0.25">
      <c r="AB45613" s="14"/>
      <c r="AC45613" s="14"/>
      <c r="AG45613" s="10"/>
      <c r="AH45613" s="10"/>
      <c r="AL45613" s="84"/>
      <c r="AM45613" s="84"/>
    </row>
    <row r="45614" spans="28:39" hidden="1" x14ac:dyDescent="0.25">
      <c r="AB45614" s="14"/>
      <c r="AC45614" s="14"/>
      <c r="AG45614" s="10"/>
      <c r="AH45614" s="10"/>
      <c r="AL45614" s="84"/>
      <c r="AM45614" s="84"/>
    </row>
    <row r="45615" spans="28:39" hidden="1" x14ac:dyDescent="0.25">
      <c r="AB45615" s="14"/>
      <c r="AC45615" s="14"/>
      <c r="AG45615" s="10"/>
      <c r="AH45615" s="10"/>
      <c r="AL45615" s="84"/>
      <c r="AM45615" s="84"/>
    </row>
    <row r="45616" spans="28:39" hidden="1" x14ac:dyDescent="0.25">
      <c r="AB45616" s="14"/>
      <c r="AC45616" s="14"/>
      <c r="AG45616" s="10"/>
      <c r="AH45616" s="10"/>
      <c r="AL45616" s="84"/>
      <c r="AM45616" s="84"/>
    </row>
    <row r="45617" spans="28:39" hidden="1" x14ac:dyDescent="0.25">
      <c r="AB45617" s="14"/>
      <c r="AC45617" s="14"/>
      <c r="AG45617" s="10"/>
      <c r="AH45617" s="10"/>
      <c r="AL45617" s="84"/>
      <c r="AM45617" s="84"/>
    </row>
    <row r="45618" spans="28:39" hidden="1" x14ac:dyDescent="0.25">
      <c r="AB45618" s="14"/>
      <c r="AC45618" s="14"/>
      <c r="AG45618" s="10"/>
      <c r="AH45618" s="10"/>
      <c r="AL45618" s="84"/>
      <c r="AM45618" s="84"/>
    </row>
    <row r="45619" spans="28:39" hidden="1" x14ac:dyDescent="0.25">
      <c r="AB45619" s="14"/>
      <c r="AC45619" s="14"/>
      <c r="AG45619" s="10"/>
      <c r="AH45619" s="10"/>
      <c r="AL45619" s="84"/>
      <c r="AM45619" s="84"/>
    </row>
    <row r="45620" spans="28:39" hidden="1" x14ac:dyDescent="0.25">
      <c r="AB45620" s="14"/>
      <c r="AC45620" s="14"/>
      <c r="AG45620" s="10"/>
      <c r="AH45620" s="10"/>
      <c r="AL45620" s="84"/>
      <c r="AM45620" s="84"/>
    </row>
    <row r="45621" spans="28:39" hidden="1" x14ac:dyDescent="0.25">
      <c r="AB45621" s="14"/>
      <c r="AC45621" s="14"/>
      <c r="AG45621" s="10"/>
      <c r="AH45621" s="10"/>
      <c r="AL45621" s="84"/>
      <c r="AM45621" s="84"/>
    </row>
    <row r="45622" spans="28:39" hidden="1" x14ac:dyDescent="0.25">
      <c r="AB45622" s="14"/>
      <c r="AC45622" s="14"/>
      <c r="AG45622" s="10"/>
      <c r="AH45622" s="10"/>
      <c r="AL45622" s="84"/>
      <c r="AM45622" s="84"/>
    </row>
    <row r="45623" spans="28:39" hidden="1" x14ac:dyDescent="0.25">
      <c r="AB45623" s="14"/>
      <c r="AC45623" s="14"/>
      <c r="AG45623" s="10"/>
      <c r="AH45623" s="10"/>
      <c r="AL45623" s="84"/>
      <c r="AM45623" s="84"/>
    </row>
    <row r="45624" spans="28:39" hidden="1" x14ac:dyDescent="0.25">
      <c r="AB45624" s="14"/>
      <c r="AC45624" s="14"/>
      <c r="AG45624" s="10"/>
      <c r="AH45624" s="10"/>
      <c r="AL45624" s="84"/>
      <c r="AM45624" s="84"/>
    </row>
    <row r="45625" spans="28:39" hidden="1" x14ac:dyDescent="0.25">
      <c r="AB45625" s="14"/>
      <c r="AC45625" s="14"/>
      <c r="AG45625" s="10"/>
      <c r="AH45625" s="10"/>
      <c r="AL45625" s="84"/>
      <c r="AM45625" s="84"/>
    </row>
    <row r="45626" spans="28:39" hidden="1" x14ac:dyDescent="0.25">
      <c r="AB45626" s="14"/>
      <c r="AC45626" s="14"/>
      <c r="AG45626" s="10"/>
      <c r="AH45626" s="10"/>
      <c r="AL45626" s="84"/>
      <c r="AM45626" s="84"/>
    </row>
    <row r="45627" spans="28:39" hidden="1" x14ac:dyDescent="0.25">
      <c r="AB45627" s="14"/>
      <c r="AC45627" s="14"/>
      <c r="AG45627" s="10"/>
      <c r="AH45627" s="10"/>
      <c r="AL45627" s="84"/>
      <c r="AM45627" s="84"/>
    </row>
    <row r="45628" spans="28:39" hidden="1" x14ac:dyDescent="0.25">
      <c r="AB45628" s="14"/>
      <c r="AC45628" s="14"/>
      <c r="AG45628" s="10"/>
      <c r="AH45628" s="10"/>
      <c r="AL45628" s="84"/>
      <c r="AM45628" s="84"/>
    </row>
    <row r="45629" spans="28:39" hidden="1" x14ac:dyDescent="0.25">
      <c r="AB45629" s="14"/>
      <c r="AC45629" s="14"/>
      <c r="AG45629" s="10"/>
      <c r="AH45629" s="10"/>
      <c r="AL45629" s="84"/>
      <c r="AM45629" s="84"/>
    </row>
    <row r="45630" spans="28:39" hidden="1" x14ac:dyDescent="0.25">
      <c r="AB45630" s="14"/>
      <c r="AC45630" s="14"/>
      <c r="AG45630" s="10"/>
      <c r="AH45630" s="10"/>
      <c r="AL45630" s="84"/>
      <c r="AM45630" s="84"/>
    </row>
    <row r="45631" spans="28:39" hidden="1" x14ac:dyDescent="0.25">
      <c r="AB45631" s="14"/>
      <c r="AC45631" s="14"/>
      <c r="AG45631" s="10"/>
      <c r="AH45631" s="10"/>
      <c r="AL45631" s="84"/>
      <c r="AM45631" s="84"/>
    </row>
    <row r="45632" spans="28:39" hidden="1" x14ac:dyDescent="0.25">
      <c r="AB45632" s="14"/>
      <c r="AC45632" s="14"/>
      <c r="AG45632" s="10"/>
      <c r="AH45632" s="10"/>
      <c r="AL45632" s="84"/>
      <c r="AM45632" s="84"/>
    </row>
    <row r="45633" spans="28:39" hidden="1" x14ac:dyDescent="0.25">
      <c r="AB45633" s="14"/>
      <c r="AC45633" s="14"/>
      <c r="AG45633" s="10"/>
      <c r="AH45633" s="10"/>
      <c r="AL45633" s="84"/>
      <c r="AM45633" s="84"/>
    </row>
    <row r="45634" spans="28:39" hidden="1" x14ac:dyDescent="0.25">
      <c r="AB45634" s="14"/>
      <c r="AC45634" s="14"/>
      <c r="AG45634" s="10"/>
      <c r="AH45634" s="10"/>
      <c r="AL45634" s="84"/>
      <c r="AM45634" s="84"/>
    </row>
    <row r="45635" spans="28:39" hidden="1" x14ac:dyDescent="0.25">
      <c r="AB45635" s="14"/>
      <c r="AC45635" s="14"/>
      <c r="AG45635" s="10"/>
      <c r="AH45635" s="10"/>
      <c r="AL45635" s="84"/>
      <c r="AM45635" s="84"/>
    </row>
    <row r="45636" spans="28:39" hidden="1" x14ac:dyDescent="0.25">
      <c r="AB45636" s="14"/>
      <c r="AC45636" s="14"/>
      <c r="AG45636" s="10"/>
      <c r="AH45636" s="10"/>
      <c r="AL45636" s="84"/>
      <c r="AM45636" s="84"/>
    </row>
    <row r="45637" spans="28:39" hidden="1" x14ac:dyDescent="0.25">
      <c r="AB45637" s="14"/>
      <c r="AC45637" s="14"/>
      <c r="AG45637" s="10"/>
      <c r="AH45637" s="10"/>
      <c r="AL45637" s="84"/>
      <c r="AM45637" s="84"/>
    </row>
    <row r="45638" spans="28:39" hidden="1" x14ac:dyDescent="0.25">
      <c r="AB45638" s="14"/>
      <c r="AC45638" s="14"/>
      <c r="AG45638" s="10"/>
      <c r="AH45638" s="10"/>
      <c r="AL45638" s="84"/>
      <c r="AM45638" s="84"/>
    </row>
    <row r="45639" spans="28:39" hidden="1" x14ac:dyDescent="0.25">
      <c r="AB45639" s="14"/>
      <c r="AC45639" s="14"/>
      <c r="AG45639" s="10"/>
      <c r="AH45639" s="10"/>
      <c r="AL45639" s="84"/>
      <c r="AM45639" s="84"/>
    </row>
    <row r="45640" spans="28:39" hidden="1" x14ac:dyDescent="0.25">
      <c r="AB45640" s="14"/>
      <c r="AC45640" s="14"/>
      <c r="AG45640" s="10"/>
      <c r="AH45640" s="10"/>
      <c r="AL45640" s="84"/>
      <c r="AM45640" s="84"/>
    </row>
    <row r="45641" spans="28:39" hidden="1" x14ac:dyDescent="0.25">
      <c r="AB45641" s="14"/>
      <c r="AC45641" s="14"/>
      <c r="AG45641" s="10"/>
      <c r="AH45641" s="10"/>
      <c r="AL45641" s="84"/>
      <c r="AM45641" s="84"/>
    </row>
    <row r="45642" spans="28:39" hidden="1" x14ac:dyDescent="0.25">
      <c r="AB45642" s="14"/>
      <c r="AC45642" s="14"/>
      <c r="AG45642" s="10"/>
      <c r="AH45642" s="10"/>
      <c r="AL45642" s="84"/>
      <c r="AM45642" s="84"/>
    </row>
    <row r="45643" spans="28:39" hidden="1" x14ac:dyDescent="0.25">
      <c r="AB45643" s="14"/>
      <c r="AC45643" s="14"/>
      <c r="AG45643" s="10"/>
      <c r="AH45643" s="10"/>
      <c r="AL45643" s="84"/>
      <c r="AM45643" s="84"/>
    </row>
    <row r="45644" spans="28:39" hidden="1" x14ac:dyDescent="0.25">
      <c r="AB45644" s="14"/>
      <c r="AC45644" s="14"/>
      <c r="AG45644" s="10"/>
      <c r="AH45644" s="10"/>
      <c r="AL45644" s="84"/>
      <c r="AM45644" s="84"/>
    </row>
    <row r="45645" spans="28:39" hidden="1" x14ac:dyDescent="0.25">
      <c r="AB45645" s="14"/>
      <c r="AC45645" s="14"/>
      <c r="AG45645" s="10"/>
      <c r="AH45645" s="10"/>
      <c r="AL45645" s="84"/>
      <c r="AM45645" s="84"/>
    </row>
    <row r="45646" spans="28:39" hidden="1" x14ac:dyDescent="0.25">
      <c r="AB45646" s="14"/>
      <c r="AC45646" s="14"/>
      <c r="AG45646" s="10"/>
      <c r="AH45646" s="10"/>
      <c r="AL45646" s="84"/>
      <c r="AM45646" s="84"/>
    </row>
    <row r="45647" spans="28:39" hidden="1" x14ac:dyDescent="0.25">
      <c r="AB45647" s="14"/>
      <c r="AC45647" s="14"/>
      <c r="AG45647" s="10"/>
      <c r="AH45647" s="10"/>
      <c r="AL45647" s="84"/>
      <c r="AM45647" s="84"/>
    </row>
    <row r="45648" spans="28:39" hidden="1" x14ac:dyDescent="0.25">
      <c r="AB45648" s="14"/>
      <c r="AC45648" s="14"/>
      <c r="AG45648" s="10"/>
      <c r="AH45648" s="10"/>
      <c r="AL45648" s="84"/>
      <c r="AM45648" s="84"/>
    </row>
    <row r="45649" spans="28:39" hidden="1" x14ac:dyDescent="0.25">
      <c r="AB45649" s="14"/>
      <c r="AC45649" s="14"/>
      <c r="AG45649" s="10"/>
      <c r="AH45649" s="10"/>
      <c r="AL45649" s="84"/>
      <c r="AM45649" s="84"/>
    </row>
    <row r="45650" spans="28:39" hidden="1" x14ac:dyDescent="0.25">
      <c r="AB45650" s="14"/>
      <c r="AC45650" s="14"/>
      <c r="AG45650" s="10"/>
      <c r="AH45650" s="10"/>
      <c r="AL45650" s="84"/>
      <c r="AM45650" s="84"/>
    </row>
    <row r="45651" spans="28:39" hidden="1" x14ac:dyDescent="0.25">
      <c r="AB45651" s="14"/>
      <c r="AC45651" s="14"/>
      <c r="AG45651" s="10"/>
      <c r="AH45651" s="10"/>
      <c r="AL45651" s="84"/>
      <c r="AM45651" s="84"/>
    </row>
    <row r="45652" spans="28:39" hidden="1" x14ac:dyDescent="0.25">
      <c r="AB45652" s="14"/>
      <c r="AC45652" s="14"/>
      <c r="AG45652" s="10"/>
      <c r="AH45652" s="10"/>
      <c r="AL45652" s="84"/>
      <c r="AM45652" s="84"/>
    </row>
    <row r="45653" spans="28:39" hidden="1" x14ac:dyDescent="0.25">
      <c r="AB45653" s="14"/>
      <c r="AC45653" s="14"/>
      <c r="AG45653" s="10"/>
      <c r="AH45653" s="10"/>
      <c r="AL45653" s="84"/>
      <c r="AM45653" s="84"/>
    </row>
    <row r="45654" spans="28:39" hidden="1" x14ac:dyDescent="0.25">
      <c r="AB45654" s="14"/>
      <c r="AC45654" s="14"/>
      <c r="AG45654" s="10"/>
      <c r="AH45654" s="10"/>
      <c r="AL45654" s="84"/>
      <c r="AM45654" s="84"/>
    </row>
    <row r="45655" spans="28:39" hidden="1" x14ac:dyDescent="0.25">
      <c r="AB45655" s="14"/>
      <c r="AC45655" s="14"/>
      <c r="AG45655" s="10"/>
      <c r="AH45655" s="10"/>
      <c r="AL45655" s="84"/>
      <c r="AM45655" s="84"/>
    </row>
    <row r="45656" spans="28:39" hidden="1" x14ac:dyDescent="0.25">
      <c r="AB45656" s="14"/>
      <c r="AC45656" s="14"/>
      <c r="AG45656" s="10"/>
      <c r="AH45656" s="10"/>
      <c r="AL45656" s="84"/>
      <c r="AM45656" s="84"/>
    </row>
    <row r="45657" spans="28:39" hidden="1" x14ac:dyDescent="0.25">
      <c r="AB45657" s="14"/>
      <c r="AC45657" s="14"/>
      <c r="AG45657" s="10"/>
      <c r="AH45657" s="10"/>
      <c r="AL45657" s="84"/>
      <c r="AM45657" s="84"/>
    </row>
    <row r="45658" spans="28:39" hidden="1" x14ac:dyDescent="0.25">
      <c r="AB45658" s="14"/>
      <c r="AC45658" s="14"/>
      <c r="AG45658" s="10"/>
      <c r="AH45658" s="10"/>
      <c r="AL45658" s="84"/>
      <c r="AM45658" s="84"/>
    </row>
    <row r="45659" spans="28:39" hidden="1" x14ac:dyDescent="0.25">
      <c r="AB45659" s="14"/>
      <c r="AC45659" s="14"/>
      <c r="AG45659" s="10"/>
      <c r="AH45659" s="10"/>
      <c r="AL45659" s="84"/>
      <c r="AM45659" s="84"/>
    </row>
    <row r="45660" spans="28:39" hidden="1" x14ac:dyDescent="0.25">
      <c r="AB45660" s="14"/>
      <c r="AC45660" s="14"/>
      <c r="AG45660" s="10"/>
      <c r="AH45660" s="10"/>
      <c r="AL45660" s="84"/>
      <c r="AM45660" s="84"/>
    </row>
    <row r="45661" spans="28:39" hidden="1" x14ac:dyDescent="0.25">
      <c r="AB45661" s="14"/>
      <c r="AC45661" s="14"/>
      <c r="AG45661" s="10"/>
      <c r="AH45661" s="10"/>
      <c r="AL45661" s="84"/>
      <c r="AM45661" s="84"/>
    </row>
    <row r="45662" spans="28:39" hidden="1" x14ac:dyDescent="0.25">
      <c r="AB45662" s="14"/>
      <c r="AC45662" s="14"/>
      <c r="AG45662" s="10"/>
      <c r="AH45662" s="10"/>
      <c r="AL45662" s="84"/>
      <c r="AM45662" s="84"/>
    </row>
    <row r="45663" spans="28:39" hidden="1" x14ac:dyDescent="0.25">
      <c r="AB45663" s="14"/>
      <c r="AC45663" s="14"/>
      <c r="AG45663" s="10"/>
      <c r="AH45663" s="10"/>
      <c r="AL45663" s="84"/>
      <c r="AM45663" s="84"/>
    </row>
    <row r="45664" spans="28:39" hidden="1" x14ac:dyDescent="0.25">
      <c r="AB45664" s="14"/>
      <c r="AC45664" s="14"/>
      <c r="AG45664" s="10"/>
      <c r="AH45664" s="10"/>
      <c r="AL45664" s="84"/>
      <c r="AM45664" s="84"/>
    </row>
    <row r="45665" spans="28:39" hidden="1" x14ac:dyDescent="0.25">
      <c r="AB45665" s="14"/>
      <c r="AC45665" s="14"/>
      <c r="AG45665" s="10"/>
      <c r="AH45665" s="10"/>
      <c r="AL45665" s="84"/>
      <c r="AM45665" s="84"/>
    </row>
    <row r="45666" spans="28:39" hidden="1" x14ac:dyDescent="0.25">
      <c r="AB45666" s="14"/>
      <c r="AC45666" s="14"/>
      <c r="AG45666" s="10"/>
      <c r="AH45666" s="10"/>
      <c r="AL45666" s="84"/>
      <c r="AM45666" s="84"/>
    </row>
    <row r="45667" spans="28:39" hidden="1" x14ac:dyDescent="0.25">
      <c r="AB45667" s="14"/>
      <c r="AC45667" s="14"/>
      <c r="AG45667" s="10"/>
      <c r="AH45667" s="10"/>
      <c r="AL45667" s="84"/>
      <c r="AM45667" s="84"/>
    </row>
    <row r="45668" spans="28:39" hidden="1" x14ac:dyDescent="0.25">
      <c r="AB45668" s="14"/>
      <c r="AC45668" s="14"/>
      <c r="AG45668" s="10"/>
      <c r="AH45668" s="10"/>
      <c r="AL45668" s="84"/>
      <c r="AM45668" s="84"/>
    </row>
    <row r="45669" spans="28:39" hidden="1" x14ac:dyDescent="0.25">
      <c r="AB45669" s="14"/>
      <c r="AC45669" s="14"/>
      <c r="AG45669" s="10"/>
      <c r="AH45669" s="10"/>
      <c r="AL45669" s="84"/>
      <c r="AM45669" s="84"/>
    </row>
    <row r="45670" spans="28:39" hidden="1" x14ac:dyDescent="0.25">
      <c r="AB45670" s="14"/>
      <c r="AC45670" s="14"/>
      <c r="AG45670" s="10"/>
      <c r="AH45670" s="10"/>
      <c r="AL45670" s="84"/>
      <c r="AM45670" s="84"/>
    </row>
    <row r="45671" spans="28:39" hidden="1" x14ac:dyDescent="0.25">
      <c r="AB45671" s="14"/>
      <c r="AC45671" s="14"/>
      <c r="AG45671" s="10"/>
      <c r="AH45671" s="10"/>
      <c r="AL45671" s="84"/>
      <c r="AM45671" s="84"/>
    </row>
    <row r="45672" spans="28:39" hidden="1" x14ac:dyDescent="0.25">
      <c r="AB45672" s="14"/>
      <c r="AC45672" s="14"/>
      <c r="AG45672" s="10"/>
      <c r="AH45672" s="10"/>
      <c r="AL45672" s="84"/>
      <c r="AM45672" s="84"/>
    </row>
    <row r="45673" spans="28:39" hidden="1" x14ac:dyDescent="0.25">
      <c r="AB45673" s="14"/>
      <c r="AC45673" s="14"/>
      <c r="AG45673" s="10"/>
      <c r="AH45673" s="10"/>
      <c r="AL45673" s="84"/>
      <c r="AM45673" s="84"/>
    </row>
    <row r="45674" spans="28:39" hidden="1" x14ac:dyDescent="0.25">
      <c r="AB45674" s="14"/>
      <c r="AC45674" s="14"/>
      <c r="AG45674" s="10"/>
      <c r="AH45674" s="10"/>
      <c r="AL45674" s="84"/>
      <c r="AM45674" s="84"/>
    </row>
    <row r="45675" spans="28:39" hidden="1" x14ac:dyDescent="0.25">
      <c r="AB45675" s="14"/>
      <c r="AC45675" s="14"/>
      <c r="AG45675" s="10"/>
      <c r="AH45675" s="10"/>
      <c r="AL45675" s="84"/>
      <c r="AM45675" s="84"/>
    </row>
    <row r="45676" spans="28:39" hidden="1" x14ac:dyDescent="0.25">
      <c r="AB45676" s="14"/>
      <c r="AC45676" s="14"/>
      <c r="AG45676" s="10"/>
      <c r="AH45676" s="10"/>
      <c r="AL45676" s="84"/>
      <c r="AM45676" s="84"/>
    </row>
    <row r="45677" spans="28:39" hidden="1" x14ac:dyDescent="0.25">
      <c r="AB45677" s="14"/>
      <c r="AC45677" s="14"/>
      <c r="AG45677" s="10"/>
      <c r="AH45677" s="10"/>
      <c r="AL45677" s="84"/>
      <c r="AM45677" s="84"/>
    </row>
    <row r="45678" spans="28:39" hidden="1" x14ac:dyDescent="0.25">
      <c r="AB45678" s="14"/>
      <c r="AC45678" s="14"/>
      <c r="AG45678" s="10"/>
      <c r="AH45678" s="10"/>
      <c r="AL45678" s="84"/>
      <c r="AM45678" s="84"/>
    </row>
    <row r="45679" spans="28:39" hidden="1" x14ac:dyDescent="0.25">
      <c r="AB45679" s="14"/>
      <c r="AC45679" s="14"/>
      <c r="AG45679" s="10"/>
      <c r="AH45679" s="10"/>
      <c r="AL45679" s="84"/>
      <c r="AM45679" s="84"/>
    </row>
    <row r="45680" spans="28:39" hidden="1" x14ac:dyDescent="0.25">
      <c r="AB45680" s="14"/>
      <c r="AC45680" s="14"/>
      <c r="AG45680" s="10"/>
      <c r="AH45680" s="10"/>
      <c r="AL45680" s="84"/>
      <c r="AM45680" s="84"/>
    </row>
    <row r="45681" spans="28:39" hidden="1" x14ac:dyDescent="0.25">
      <c r="AB45681" s="14"/>
      <c r="AC45681" s="14"/>
      <c r="AG45681" s="10"/>
      <c r="AH45681" s="10"/>
      <c r="AL45681" s="84"/>
      <c r="AM45681" s="84"/>
    </row>
    <row r="45682" spans="28:39" hidden="1" x14ac:dyDescent="0.25">
      <c r="AB45682" s="14"/>
      <c r="AC45682" s="14"/>
      <c r="AG45682" s="10"/>
      <c r="AH45682" s="10"/>
      <c r="AL45682" s="84"/>
      <c r="AM45682" s="84"/>
    </row>
    <row r="45683" spans="28:39" hidden="1" x14ac:dyDescent="0.25">
      <c r="AB45683" s="14"/>
      <c r="AC45683" s="14"/>
      <c r="AG45683" s="10"/>
      <c r="AH45683" s="10"/>
      <c r="AL45683" s="84"/>
      <c r="AM45683" s="84"/>
    </row>
    <row r="45684" spans="28:39" hidden="1" x14ac:dyDescent="0.25">
      <c r="AB45684" s="14"/>
      <c r="AC45684" s="14"/>
      <c r="AG45684" s="10"/>
      <c r="AH45684" s="10"/>
      <c r="AL45684" s="84"/>
      <c r="AM45684" s="84"/>
    </row>
    <row r="45685" spans="28:39" hidden="1" x14ac:dyDescent="0.25">
      <c r="AB45685" s="14"/>
      <c r="AC45685" s="14"/>
      <c r="AG45685" s="10"/>
      <c r="AH45685" s="10"/>
      <c r="AL45685" s="84"/>
      <c r="AM45685" s="84"/>
    </row>
    <row r="45686" spans="28:39" hidden="1" x14ac:dyDescent="0.25">
      <c r="AB45686" s="14"/>
      <c r="AC45686" s="14"/>
      <c r="AG45686" s="10"/>
      <c r="AH45686" s="10"/>
      <c r="AL45686" s="84"/>
      <c r="AM45686" s="84"/>
    </row>
    <row r="45687" spans="28:39" hidden="1" x14ac:dyDescent="0.25">
      <c r="AB45687" s="14"/>
      <c r="AC45687" s="14"/>
      <c r="AG45687" s="10"/>
      <c r="AH45687" s="10"/>
      <c r="AL45687" s="84"/>
      <c r="AM45687" s="84"/>
    </row>
    <row r="45688" spans="28:39" hidden="1" x14ac:dyDescent="0.25">
      <c r="AB45688" s="14"/>
      <c r="AC45688" s="14"/>
      <c r="AG45688" s="10"/>
      <c r="AH45688" s="10"/>
      <c r="AL45688" s="84"/>
      <c r="AM45688" s="84"/>
    </row>
    <row r="45689" spans="28:39" hidden="1" x14ac:dyDescent="0.25">
      <c r="AB45689" s="14"/>
      <c r="AC45689" s="14"/>
      <c r="AG45689" s="10"/>
      <c r="AH45689" s="10"/>
      <c r="AL45689" s="84"/>
      <c r="AM45689" s="84"/>
    </row>
    <row r="45690" spans="28:39" hidden="1" x14ac:dyDescent="0.25">
      <c r="AB45690" s="14"/>
      <c r="AC45690" s="14"/>
      <c r="AG45690" s="10"/>
      <c r="AH45690" s="10"/>
      <c r="AL45690" s="84"/>
      <c r="AM45690" s="84"/>
    </row>
    <row r="45691" spans="28:39" hidden="1" x14ac:dyDescent="0.25">
      <c r="AB45691" s="14"/>
      <c r="AC45691" s="14"/>
      <c r="AG45691" s="10"/>
      <c r="AH45691" s="10"/>
      <c r="AL45691" s="84"/>
      <c r="AM45691" s="84"/>
    </row>
    <row r="45692" spans="28:39" hidden="1" x14ac:dyDescent="0.25">
      <c r="AB45692" s="14"/>
      <c r="AC45692" s="14"/>
      <c r="AG45692" s="10"/>
      <c r="AH45692" s="10"/>
      <c r="AL45692" s="84"/>
      <c r="AM45692" s="84"/>
    </row>
    <row r="45693" spans="28:39" hidden="1" x14ac:dyDescent="0.25">
      <c r="AB45693" s="14"/>
      <c r="AC45693" s="14"/>
      <c r="AG45693" s="10"/>
      <c r="AH45693" s="10"/>
      <c r="AL45693" s="84"/>
      <c r="AM45693" s="84"/>
    </row>
    <row r="45694" spans="28:39" hidden="1" x14ac:dyDescent="0.25">
      <c r="AB45694" s="14"/>
      <c r="AC45694" s="14"/>
      <c r="AG45694" s="10"/>
      <c r="AH45694" s="10"/>
      <c r="AL45694" s="84"/>
      <c r="AM45694" s="84"/>
    </row>
    <row r="45695" spans="28:39" hidden="1" x14ac:dyDescent="0.25">
      <c r="AB45695" s="14"/>
      <c r="AC45695" s="14"/>
      <c r="AG45695" s="10"/>
      <c r="AH45695" s="10"/>
      <c r="AL45695" s="84"/>
      <c r="AM45695" s="84"/>
    </row>
    <row r="45696" spans="28:39" hidden="1" x14ac:dyDescent="0.25">
      <c r="AB45696" s="14"/>
      <c r="AC45696" s="14"/>
      <c r="AG45696" s="10"/>
      <c r="AH45696" s="10"/>
      <c r="AL45696" s="84"/>
      <c r="AM45696" s="84"/>
    </row>
    <row r="45697" spans="28:39" hidden="1" x14ac:dyDescent="0.25">
      <c r="AB45697" s="14"/>
      <c r="AC45697" s="14"/>
      <c r="AG45697" s="10"/>
      <c r="AH45697" s="10"/>
      <c r="AL45697" s="84"/>
      <c r="AM45697" s="84"/>
    </row>
    <row r="45698" spans="28:39" hidden="1" x14ac:dyDescent="0.25">
      <c r="AB45698" s="14"/>
      <c r="AC45698" s="14"/>
      <c r="AG45698" s="10"/>
      <c r="AH45698" s="10"/>
      <c r="AL45698" s="84"/>
      <c r="AM45698" s="84"/>
    </row>
    <row r="45699" spans="28:39" hidden="1" x14ac:dyDescent="0.25">
      <c r="AB45699" s="14"/>
      <c r="AC45699" s="14"/>
      <c r="AG45699" s="10"/>
      <c r="AH45699" s="10"/>
      <c r="AL45699" s="84"/>
      <c r="AM45699" s="84"/>
    </row>
    <row r="45700" spans="28:39" hidden="1" x14ac:dyDescent="0.25">
      <c r="AB45700" s="14"/>
      <c r="AC45700" s="14"/>
      <c r="AG45700" s="10"/>
      <c r="AH45700" s="10"/>
      <c r="AL45700" s="84"/>
      <c r="AM45700" s="84"/>
    </row>
    <row r="45701" spans="28:39" hidden="1" x14ac:dyDescent="0.25">
      <c r="AB45701" s="14"/>
      <c r="AC45701" s="14"/>
      <c r="AG45701" s="10"/>
      <c r="AH45701" s="10"/>
      <c r="AL45701" s="84"/>
      <c r="AM45701" s="84"/>
    </row>
    <row r="45702" spans="28:39" hidden="1" x14ac:dyDescent="0.25">
      <c r="AB45702" s="14"/>
      <c r="AC45702" s="14"/>
      <c r="AG45702" s="10"/>
      <c r="AH45702" s="10"/>
      <c r="AL45702" s="84"/>
      <c r="AM45702" s="84"/>
    </row>
    <row r="45703" spans="28:39" hidden="1" x14ac:dyDescent="0.25">
      <c r="AB45703" s="14"/>
      <c r="AC45703" s="14"/>
      <c r="AG45703" s="10"/>
      <c r="AH45703" s="10"/>
      <c r="AL45703" s="84"/>
      <c r="AM45703" s="84"/>
    </row>
    <row r="45704" spans="28:39" hidden="1" x14ac:dyDescent="0.25">
      <c r="AB45704" s="14"/>
      <c r="AC45704" s="14"/>
      <c r="AG45704" s="10"/>
      <c r="AH45704" s="10"/>
      <c r="AL45704" s="84"/>
      <c r="AM45704" s="84"/>
    </row>
    <row r="45705" spans="28:39" hidden="1" x14ac:dyDescent="0.25">
      <c r="AB45705" s="14"/>
      <c r="AC45705" s="14"/>
      <c r="AG45705" s="10"/>
      <c r="AH45705" s="10"/>
      <c r="AL45705" s="84"/>
      <c r="AM45705" s="84"/>
    </row>
    <row r="45706" spans="28:39" hidden="1" x14ac:dyDescent="0.25">
      <c r="AB45706" s="14"/>
      <c r="AC45706" s="14"/>
      <c r="AG45706" s="10"/>
      <c r="AH45706" s="10"/>
      <c r="AL45706" s="84"/>
      <c r="AM45706" s="84"/>
    </row>
    <row r="45707" spans="28:39" hidden="1" x14ac:dyDescent="0.25">
      <c r="AB45707" s="14"/>
      <c r="AC45707" s="14"/>
      <c r="AG45707" s="10"/>
      <c r="AH45707" s="10"/>
      <c r="AL45707" s="84"/>
      <c r="AM45707" s="84"/>
    </row>
    <row r="45708" spans="28:39" hidden="1" x14ac:dyDescent="0.25">
      <c r="AB45708" s="14"/>
      <c r="AC45708" s="14"/>
      <c r="AG45708" s="10"/>
      <c r="AH45708" s="10"/>
      <c r="AL45708" s="84"/>
      <c r="AM45708" s="84"/>
    </row>
    <row r="45709" spans="28:39" hidden="1" x14ac:dyDescent="0.25">
      <c r="AB45709" s="14"/>
      <c r="AC45709" s="14"/>
      <c r="AG45709" s="10"/>
      <c r="AH45709" s="10"/>
      <c r="AL45709" s="84"/>
      <c r="AM45709" s="84"/>
    </row>
    <row r="45710" spans="28:39" hidden="1" x14ac:dyDescent="0.25">
      <c r="AB45710" s="14"/>
      <c r="AC45710" s="14"/>
      <c r="AG45710" s="10"/>
      <c r="AH45710" s="10"/>
      <c r="AL45710" s="84"/>
      <c r="AM45710" s="84"/>
    </row>
    <row r="45711" spans="28:39" hidden="1" x14ac:dyDescent="0.25">
      <c r="AB45711" s="14"/>
      <c r="AC45711" s="14"/>
      <c r="AG45711" s="10"/>
      <c r="AH45711" s="10"/>
      <c r="AL45711" s="84"/>
      <c r="AM45711" s="84"/>
    </row>
    <row r="45712" spans="28:39" hidden="1" x14ac:dyDescent="0.25">
      <c r="AB45712" s="14"/>
      <c r="AC45712" s="14"/>
      <c r="AG45712" s="10"/>
      <c r="AH45712" s="10"/>
      <c r="AL45712" s="84"/>
      <c r="AM45712" s="84"/>
    </row>
    <row r="45713" spans="28:39" hidden="1" x14ac:dyDescent="0.25">
      <c r="AB45713" s="14"/>
      <c r="AC45713" s="14"/>
      <c r="AG45713" s="10"/>
      <c r="AH45713" s="10"/>
      <c r="AL45713" s="84"/>
      <c r="AM45713" s="84"/>
    </row>
    <row r="45714" spans="28:39" hidden="1" x14ac:dyDescent="0.25">
      <c r="AB45714" s="14"/>
      <c r="AC45714" s="14"/>
      <c r="AG45714" s="10"/>
      <c r="AH45714" s="10"/>
      <c r="AL45714" s="84"/>
      <c r="AM45714" s="84"/>
    </row>
    <row r="45715" spans="28:39" hidden="1" x14ac:dyDescent="0.25">
      <c r="AB45715" s="14"/>
      <c r="AC45715" s="14"/>
      <c r="AG45715" s="10"/>
      <c r="AH45715" s="10"/>
      <c r="AL45715" s="84"/>
      <c r="AM45715" s="84"/>
    </row>
    <row r="45716" spans="28:39" hidden="1" x14ac:dyDescent="0.25">
      <c r="AB45716" s="14"/>
      <c r="AC45716" s="14"/>
      <c r="AG45716" s="10"/>
      <c r="AH45716" s="10"/>
      <c r="AL45716" s="84"/>
      <c r="AM45716" s="84"/>
    </row>
    <row r="45717" spans="28:39" hidden="1" x14ac:dyDescent="0.25">
      <c r="AB45717" s="14"/>
      <c r="AC45717" s="14"/>
      <c r="AG45717" s="10"/>
      <c r="AH45717" s="10"/>
      <c r="AL45717" s="84"/>
      <c r="AM45717" s="84"/>
    </row>
    <row r="45718" spans="28:39" hidden="1" x14ac:dyDescent="0.25">
      <c r="AB45718" s="14"/>
      <c r="AC45718" s="14"/>
      <c r="AG45718" s="10"/>
      <c r="AH45718" s="10"/>
      <c r="AL45718" s="84"/>
      <c r="AM45718" s="84"/>
    </row>
    <row r="45719" spans="28:39" hidden="1" x14ac:dyDescent="0.25">
      <c r="AB45719" s="14"/>
      <c r="AC45719" s="14"/>
      <c r="AG45719" s="10"/>
      <c r="AH45719" s="10"/>
      <c r="AL45719" s="84"/>
      <c r="AM45719" s="84"/>
    </row>
    <row r="45720" spans="28:39" hidden="1" x14ac:dyDescent="0.25">
      <c r="AB45720" s="14"/>
      <c r="AC45720" s="14"/>
      <c r="AG45720" s="10"/>
      <c r="AH45720" s="10"/>
      <c r="AL45720" s="84"/>
      <c r="AM45720" s="84"/>
    </row>
    <row r="45721" spans="28:39" hidden="1" x14ac:dyDescent="0.25">
      <c r="AB45721" s="14"/>
      <c r="AC45721" s="14"/>
      <c r="AG45721" s="10"/>
      <c r="AH45721" s="10"/>
      <c r="AL45721" s="84"/>
      <c r="AM45721" s="84"/>
    </row>
    <row r="45722" spans="28:39" hidden="1" x14ac:dyDescent="0.25">
      <c r="AB45722" s="14"/>
      <c r="AC45722" s="14"/>
      <c r="AG45722" s="10"/>
      <c r="AH45722" s="10"/>
      <c r="AL45722" s="84"/>
      <c r="AM45722" s="84"/>
    </row>
    <row r="45723" spans="28:39" hidden="1" x14ac:dyDescent="0.25">
      <c r="AB45723" s="14"/>
      <c r="AC45723" s="14"/>
      <c r="AG45723" s="10"/>
      <c r="AH45723" s="10"/>
      <c r="AL45723" s="84"/>
      <c r="AM45723" s="84"/>
    </row>
    <row r="45724" spans="28:39" hidden="1" x14ac:dyDescent="0.25">
      <c r="AB45724" s="14"/>
      <c r="AC45724" s="14"/>
      <c r="AG45724" s="10"/>
      <c r="AH45724" s="10"/>
      <c r="AL45724" s="84"/>
      <c r="AM45724" s="84"/>
    </row>
    <row r="45725" spans="28:39" hidden="1" x14ac:dyDescent="0.25">
      <c r="AB45725" s="14"/>
      <c r="AC45725" s="14"/>
      <c r="AG45725" s="10"/>
      <c r="AH45725" s="10"/>
      <c r="AL45725" s="84"/>
      <c r="AM45725" s="84"/>
    </row>
    <row r="45726" spans="28:39" hidden="1" x14ac:dyDescent="0.25">
      <c r="AB45726" s="14"/>
      <c r="AC45726" s="14"/>
      <c r="AG45726" s="10"/>
      <c r="AH45726" s="10"/>
      <c r="AL45726" s="84"/>
      <c r="AM45726" s="84"/>
    </row>
    <row r="45727" spans="28:39" hidden="1" x14ac:dyDescent="0.25">
      <c r="AB45727" s="14"/>
      <c r="AC45727" s="14"/>
      <c r="AG45727" s="10"/>
      <c r="AH45727" s="10"/>
      <c r="AL45727" s="84"/>
      <c r="AM45727" s="84"/>
    </row>
    <row r="45728" spans="28:39" hidden="1" x14ac:dyDescent="0.25">
      <c r="AB45728" s="14"/>
      <c r="AC45728" s="14"/>
      <c r="AG45728" s="10"/>
      <c r="AH45728" s="10"/>
      <c r="AL45728" s="84"/>
      <c r="AM45728" s="84"/>
    </row>
    <row r="45729" spans="28:39" hidden="1" x14ac:dyDescent="0.25">
      <c r="AB45729" s="14"/>
      <c r="AC45729" s="14"/>
      <c r="AG45729" s="10"/>
      <c r="AH45729" s="10"/>
      <c r="AL45729" s="84"/>
      <c r="AM45729" s="84"/>
    </row>
    <row r="45730" spans="28:39" hidden="1" x14ac:dyDescent="0.25">
      <c r="AB45730" s="14"/>
      <c r="AC45730" s="14"/>
      <c r="AG45730" s="10"/>
      <c r="AH45730" s="10"/>
      <c r="AL45730" s="84"/>
      <c r="AM45730" s="84"/>
    </row>
    <row r="45731" spans="28:39" hidden="1" x14ac:dyDescent="0.25">
      <c r="AB45731" s="14"/>
      <c r="AC45731" s="14"/>
      <c r="AG45731" s="10"/>
      <c r="AH45731" s="10"/>
      <c r="AL45731" s="84"/>
      <c r="AM45731" s="84"/>
    </row>
    <row r="45732" spans="28:39" hidden="1" x14ac:dyDescent="0.25">
      <c r="AB45732" s="14"/>
      <c r="AC45732" s="14"/>
      <c r="AG45732" s="10"/>
      <c r="AH45732" s="10"/>
      <c r="AL45732" s="84"/>
      <c r="AM45732" s="84"/>
    </row>
    <row r="45733" spans="28:39" hidden="1" x14ac:dyDescent="0.25">
      <c r="AB45733" s="14"/>
      <c r="AC45733" s="14"/>
      <c r="AG45733" s="10"/>
      <c r="AH45733" s="10"/>
      <c r="AL45733" s="84"/>
      <c r="AM45733" s="84"/>
    </row>
    <row r="45734" spans="28:39" hidden="1" x14ac:dyDescent="0.25">
      <c r="AB45734" s="14"/>
      <c r="AC45734" s="14"/>
      <c r="AG45734" s="10"/>
      <c r="AH45734" s="10"/>
      <c r="AL45734" s="84"/>
      <c r="AM45734" s="84"/>
    </row>
    <row r="45735" spans="28:39" hidden="1" x14ac:dyDescent="0.25">
      <c r="AB45735" s="14"/>
      <c r="AC45735" s="14"/>
      <c r="AG45735" s="10"/>
      <c r="AH45735" s="10"/>
      <c r="AL45735" s="84"/>
      <c r="AM45735" s="84"/>
    </row>
    <row r="45736" spans="28:39" hidden="1" x14ac:dyDescent="0.25">
      <c r="AB45736" s="14"/>
      <c r="AC45736" s="14"/>
      <c r="AG45736" s="10"/>
      <c r="AH45736" s="10"/>
      <c r="AL45736" s="84"/>
      <c r="AM45736" s="84"/>
    </row>
    <row r="45737" spans="28:39" hidden="1" x14ac:dyDescent="0.25">
      <c r="AB45737" s="14"/>
      <c r="AC45737" s="14"/>
      <c r="AG45737" s="10"/>
      <c r="AH45737" s="10"/>
      <c r="AL45737" s="84"/>
      <c r="AM45737" s="84"/>
    </row>
    <row r="45738" spans="28:39" hidden="1" x14ac:dyDescent="0.25">
      <c r="AB45738" s="14"/>
      <c r="AC45738" s="14"/>
      <c r="AG45738" s="10"/>
      <c r="AH45738" s="10"/>
      <c r="AL45738" s="84"/>
      <c r="AM45738" s="84"/>
    </row>
    <row r="45739" spans="28:39" hidden="1" x14ac:dyDescent="0.25">
      <c r="AB45739" s="14"/>
      <c r="AC45739" s="14"/>
      <c r="AG45739" s="10"/>
      <c r="AH45739" s="10"/>
      <c r="AL45739" s="84"/>
      <c r="AM45739" s="84"/>
    </row>
    <row r="45740" spans="28:39" hidden="1" x14ac:dyDescent="0.25">
      <c r="AB45740" s="14"/>
      <c r="AC45740" s="14"/>
      <c r="AG45740" s="10"/>
      <c r="AH45740" s="10"/>
      <c r="AL45740" s="84"/>
      <c r="AM45740" s="84"/>
    </row>
    <row r="45741" spans="28:39" hidden="1" x14ac:dyDescent="0.25">
      <c r="AB45741" s="14"/>
      <c r="AC45741" s="14"/>
      <c r="AG45741" s="10"/>
      <c r="AH45741" s="10"/>
      <c r="AL45741" s="84"/>
      <c r="AM45741" s="84"/>
    </row>
    <row r="45742" spans="28:39" hidden="1" x14ac:dyDescent="0.25">
      <c r="AB45742" s="14"/>
      <c r="AC45742" s="14"/>
      <c r="AG45742" s="10"/>
      <c r="AH45742" s="10"/>
      <c r="AL45742" s="84"/>
      <c r="AM45742" s="84"/>
    </row>
    <row r="45743" spans="28:39" hidden="1" x14ac:dyDescent="0.25">
      <c r="AB45743" s="14"/>
      <c r="AC45743" s="14"/>
      <c r="AG45743" s="10"/>
      <c r="AH45743" s="10"/>
      <c r="AL45743" s="84"/>
      <c r="AM45743" s="84"/>
    </row>
    <row r="45744" spans="28:39" hidden="1" x14ac:dyDescent="0.25">
      <c r="AB45744" s="14"/>
      <c r="AC45744" s="14"/>
      <c r="AG45744" s="10"/>
      <c r="AH45744" s="10"/>
      <c r="AL45744" s="84"/>
      <c r="AM45744" s="84"/>
    </row>
    <row r="45745" spans="28:39" hidden="1" x14ac:dyDescent="0.25">
      <c r="AB45745" s="14"/>
      <c r="AC45745" s="14"/>
      <c r="AG45745" s="10"/>
      <c r="AH45745" s="10"/>
      <c r="AL45745" s="84"/>
      <c r="AM45745" s="84"/>
    </row>
    <row r="45746" spans="28:39" hidden="1" x14ac:dyDescent="0.25">
      <c r="AB45746" s="14"/>
      <c r="AC45746" s="14"/>
      <c r="AG45746" s="10"/>
      <c r="AH45746" s="10"/>
      <c r="AL45746" s="84"/>
      <c r="AM45746" s="84"/>
    </row>
    <row r="45747" spans="28:39" hidden="1" x14ac:dyDescent="0.25">
      <c r="AB45747" s="14"/>
      <c r="AC45747" s="14"/>
      <c r="AG45747" s="10"/>
      <c r="AH45747" s="10"/>
      <c r="AL45747" s="84"/>
      <c r="AM45747" s="84"/>
    </row>
    <row r="45748" spans="28:39" hidden="1" x14ac:dyDescent="0.25">
      <c r="AB45748" s="14"/>
      <c r="AC45748" s="14"/>
      <c r="AG45748" s="10"/>
      <c r="AH45748" s="10"/>
      <c r="AL45748" s="84"/>
      <c r="AM45748" s="84"/>
    </row>
    <row r="45749" spans="28:39" hidden="1" x14ac:dyDescent="0.25">
      <c r="AB45749" s="14"/>
      <c r="AC45749" s="14"/>
      <c r="AG45749" s="10"/>
      <c r="AH45749" s="10"/>
      <c r="AL45749" s="84"/>
      <c r="AM45749" s="84"/>
    </row>
    <row r="45750" spans="28:39" hidden="1" x14ac:dyDescent="0.25">
      <c r="AB45750" s="14"/>
      <c r="AC45750" s="14"/>
      <c r="AG45750" s="10"/>
      <c r="AH45750" s="10"/>
      <c r="AL45750" s="84"/>
      <c r="AM45750" s="84"/>
    </row>
    <row r="45751" spans="28:39" hidden="1" x14ac:dyDescent="0.25">
      <c r="AB45751" s="14"/>
      <c r="AC45751" s="14"/>
      <c r="AG45751" s="10"/>
      <c r="AH45751" s="10"/>
      <c r="AL45751" s="84"/>
      <c r="AM45751" s="84"/>
    </row>
    <row r="45752" spans="28:39" hidden="1" x14ac:dyDescent="0.25">
      <c r="AB45752" s="14"/>
      <c r="AC45752" s="14"/>
      <c r="AG45752" s="10"/>
      <c r="AH45752" s="10"/>
      <c r="AL45752" s="84"/>
      <c r="AM45752" s="84"/>
    </row>
    <row r="45753" spans="28:39" hidden="1" x14ac:dyDescent="0.25">
      <c r="AB45753" s="14"/>
      <c r="AC45753" s="14"/>
      <c r="AG45753" s="10"/>
      <c r="AH45753" s="10"/>
      <c r="AL45753" s="84"/>
      <c r="AM45753" s="84"/>
    </row>
    <row r="45754" spans="28:39" hidden="1" x14ac:dyDescent="0.25">
      <c r="AB45754" s="14"/>
      <c r="AC45754" s="14"/>
      <c r="AG45754" s="10"/>
      <c r="AH45754" s="10"/>
      <c r="AL45754" s="84"/>
      <c r="AM45754" s="84"/>
    </row>
    <row r="45755" spans="28:39" hidden="1" x14ac:dyDescent="0.25">
      <c r="AB45755" s="14"/>
      <c r="AC45755" s="14"/>
      <c r="AG45755" s="10"/>
      <c r="AH45755" s="10"/>
      <c r="AL45755" s="84"/>
      <c r="AM45755" s="84"/>
    </row>
    <row r="45756" spans="28:39" hidden="1" x14ac:dyDescent="0.25">
      <c r="AB45756" s="14"/>
      <c r="AC45756" s="14"/>
      <c r="AG45756" s="10"/>
      <c r="AH45756" s="10"/>
      <c r="AL45756" s="84"/>
      <c r="AM45756" s="84"/>
    </row>
    <row r="45757" spans="28:39" hidden="1" x14ac:dyDescent="0.25">
      <c r="AB45757" s="14"/>
      <c r="AC45757" s="14"/>
      <c r="AG45757" s="10"/>
      <c r="AH45757" s="10"/>
      <c r="AL45757" s="84"/>
      <c r="AM45757" s="84"/>
    </row>
    <row r="45758" spans="28:39" hidden="1" x14ac:dyDescent="0.25">
      <c r="AB45758" s="14"/>
      <c r="AC45758" s="14"/>
      <c r="AG45758" s="10"/>
      <c r="AH45758" s="10"/>
      <c r="AL45758" s="84"/>
      <c r="AM45758" s="84"/>
    </row>
    <row r="45759" spans="28:39" hidden="1" x14ac:dyDescent="0.25">
      <c r="AB45759" s="14"/>
      <c r="AC45759" s="14"/>
      <c r="AG45759" s="10"/>
      <c r="AH45759" s="10"/>
      <c r="AL45759" s="84"/>
      <c r="AM45759" s="84"/>
    </row>
    <row r="45760" spans="28:39" hidden="1" x14ac:dyDescent="0.25">
      <c r="AB45760" s="14"/>
      <c r="AC45760" s="14"/>
      <c r="AG45760" s="10"/>
      <c r="AH45760" s="10"/>
      <c r="AL45760" s="84"/>
      <c r="AM45760" s="84"/>
    </row>
    <row r="45761" spans="28:39" hidden="1" x14ac:dyDescent="0.25">
      <c r="AB45761" s="14"/>
      <c r="AC45761" s="14"/>
      <c r="AG45761" s="10"/>
      <c r="AH45761" s="10"/>
      <c r="AL45761" s="84"/>
      <c r="AM45761" s="84"/>
    </row>
    <row r="45762" spans="28:39" hidden="1" x14ac:dyDescent="0.25">
      <c r="AB45762" s="14"/>
      <c r="AC45762" s="14"/>
      <c r="AG45762" s="10"/>
      <c r="AH45762" s="10"/>
      <c r="AL45762" s="84"/>
      <c r="AM45762" s="84"/>
    </row>
    <row r="45763" spans="28:39" hidden="1" x14ac:dyDescent="0.25">
      <c r="AB45763" s="14"/>
      <c r="AC45763" s="14"/>
      <c r="AG45763" s="10"/>
      <c r="AH45763" s="10"/>
      <c r="AL45763" s="84"/>
      <c r="AM45763" s="84"/>
    </row>
    <row r="45764" spans="28:39" hidden="1" x14ac:dyDescent="0.25">
      <c r="AB45764" s="14"/>
      <c r="AC45764" s="14"/>
      <c r="AG45764" s="10"/>
      <c r="AH45764" s="10"/>
      <c r="AL45764" s="84"/>
      <c r="AM45764" s="84"/>
    </row>
    <row r="45765" spans="28:39" hidden="1" x14ac:dyDescent="0.25">
      <c r="AB45765" s="14"/>
      <c r="AC45765" s="14"/>
      <c r="AG45765" s="10"/>
      <c r="AH45765" s="10"/>
      <c r="AL45765" s="84"/>
      <c r="AM45765" s="84"/>
    </row>
    <row r="45766" spans="28:39" hidden="1" x14ac:dyDescent="0.25">
      <c r="AB45766" s="14"/>
      <c r="AC45766" s="14"/>
      <c r="AG45766" s="10"/>
      <c r="AH45766" s="10"/>
      <c r="AL45766" s="84"/>
      <c r="AM45766" s="84"/>
    </row>
    <row r="45767" spans="28:39" hidden="1" x14ac:dyDescent="0.25">
      <c r="AB45767" s="14"/>
      <c r="AC45767" s="14"/>
      <c r="AG45767" s="10"/>
      <c r="AH45767" s="10"/>
      <c r="AL45767" s="84"/>
      <c r="AM45767" s="84"/>
    </row>
    <row r="45768" spans="28:39" hidden="1" x14ac:dyDescent="0.25">
      <c r="AB45768" s="14"/>
      <c r="AC45768" s="14"/>
      <c r="AG45768" s="10"/>
      <c r="AH45768" s="10"/>
      <c r="AL45768" s="84"/>
      <c r="AM45768" s="84"/>
    </row>
    <row r="45769" spans="28:39" hidden="1" x14ac:dyDescent="0.25">
      <c r="AB45769" s="14"/>
      <c r="AC45769" s="14"/>
      <c r="AG45769" s="10"/>
      <c r="AH45769" s="10"/>
      <c r="AL45769" s="84"/>
      <c r="AM45769" s="84"/>
    </row>
    <row r="45770" spans="28:39" hidden="1" x14ac:dyDescent="0.25">
      <c r="AB45770" s="14"/>
      <c r="AC45770" s="14"/>
      <c r="AG45770" s="10"/>
      <c r="AH45770" s="10"/>
      <c r="AL45770" s="84"/>
      <c r="AM45770" s="84"/>
    </row>
    <row r="45771" spans="28:39" hidden="1" x14ac:dyDescent="0.25">
      <c r="AB45771" s="14"/>
      <c r="AC45771" s="14"/>
      <c r="AG45771" s="10"/>
      <c r="AH45771" s="10"/>
      <c r="AL45771" s="84"/>
      <c r="AM45771" s="84"/>
    </row>
    <row r="45772" spans="28:39" hidden="1" x14ac:dyDescent="0.25">
      <c r="AB45772" s="14"/>
      <c r="AC45772" s="14"/>
      <c r="AG45772" s="10"/>
      <c r="AH45772" s="10"/>
      <c r="AL45772" s="84"/>
      <c r="AM45772" s="84"/>
    </row>
    <row r="45773" spans="28:39" hidden="1" x14ac:dyDescent="0.25">
      <c r="AB45773" s="14"/>
      <c r="AC45773" s="14"/>
      <c r="AG45773" s="10"/>
      <c r="AH45773" s="10"/>
      <c r="AL45773" s="84"/>
      <c r="AM45773" s="84"/>
    </row>
    <row r="45774" spans="28:39" hidden="1" x14ac:dyDescent="0.25">
      <c r="AB45774" s="14"/>
      <c r="AC45774" s="14"/>
      <c r="AG45774" s="10"/>
      <c r="AH45774" s="10"/>
      <c r="AL45774" s="84"/>
      <c r="AM45774" s="84"/>
    </row>
    <row r="45775" spans="28:39" hidden="1" x14ac:dyDescent="0.25">
      <c r="AB45775" s="14"/>
      <c r="AC45775" s="14"/>
      <c r="AG45775" s="10"/>
      <c r="AH45775" s="10"/>
      <c r="AL45775" s="84"/>
      <c r="AM45775" s="84"/>
    </row>
    <row r="45776" spans="28:39" hidden="1" x14ac:dyDescent="0.25">
      <c r="AB45776" s="14"/>
      <c r="AC45776" s="14"/>
      <c r="AG45776" s="10"/>
      <c r="AH45776" s="10"/>
      <c r="AL45776" s="84"/>
      <c r="AM45776" s="84"/>
    </row>
    <row r="45777" spans="28:39" hidden="1" x14ac:dyDescent="0.25">
      <c r="AB45777" s="14"/>
      <c r="AC45777" s="14"/>
      <c r="AG45777" s="10"/>
      <c r="AH45777" s="10"/>
      <c r="AL45777" s="84"/>
      <c r="AM45777" s="84"/>
    </row>
    <row r="45778" spans="28:39" hidden="1" x14ac:dyDescent="0.25">
      <c r="AB45778" s="14"/>
      <c r="AC45778" s="14"/>
      <c r="AG45778" s="10"/>
      <c r="AH45778" s="10"/>
      <c r="AL45778" s="84"/>
      <c r="AM45778" s="84"/>
    </row>
    <row r="45779" spans="28:39" hidden="1" x14ac:dyDescent="0.25">
      <c r="AB45779" s="14"/>
      <c r="AC45779" s="14"/>
      <c r="AG45779" s="10"/>
      <c r="AH45779" s="10"/>
      <c r="AL45779" s="84"/>
      <c r="AM45779" s="84"/>
    </row>
    <row r="45780" spans="28:39" hidden="1" x14ac:dyDescent="0.25">
      <c r="AB45780" s="14"/>
      <c r="AC45780" s="14"/>
      <c r="AG45780" s="10"/>
      <c r="AH45780" s="10"/>
      <c r="AL45780" s="84"/>
      <c r="AM45780" s="84"/>
    </row>
    <row r="45781" spans="28:39" hidden="1" x14ac:dyDescent="0.25">
      <c r="AB45781" s="14"/>
      <c r="AC45781" s="14"/>
      <c r="AG45781" s="10"/>
      <c r="AH45781" s="10"/>
      <c r="AL45781" s="84"/>
      <c r="AM45781" s="84"/>
    </row>
    <row r="45782" spans="28:39" hidden="1" x14ac:dyDescent="0.25">
      <c r="AB45782" s="14"/>
      <c r="AC45782" s="14"/>
      <c r="AG45782" s="10"/>
      <c r="AH45782" s="10"/>
      <c r="AL45782" s="84"/>
      <c r="AM45782" s="84"/>
    </row>
    <row r="45783" spans="28:39" hidden="1" x14ac:dyDescent="0.25">
      <c r="AB45783" s="14"/>
      <c r="AC45783" s="14"/>
      <c r="AG45783" s="10"/>
      <c r="AH45783" s="10"/>
      <c r="AL45783" s="84"/>
      <c r="AM45783" s="84"/>
    </row>
    <row r="45784" spans="28:39" hidden="1" x14ac:dyDescent="0.25">
      <c r="AB45784" s="14"/>
      <c r="AC45784" s="14"/>
      <c r="AG45784" s="10"/>
      <c r="AH45784" s="10"/>
      <c r="AL45784" s="84"/>
      <c r="AM45784" s="84"/>
    </row>
    <row r="45785" spans="28:39" hidden="1" x14ac:dyDescent="0.25">
      <c r="AB45785" s="14"/>
      <c r="AC45785" s="14"/>
      <c r="AG45785" s="10"/>
      <c r="AH45785" s="10"/>
      <c r="AL45785" s="84"/>
      <c r="AM45785" s="84"/>
    </row>
    <row r="45786" spans="28:39" hidden="1" x14ac:dyDescent="0.25">
      <c r="AB45786" s="14"/>
      <c r="AC45786" s="14"/>
      <c r="AG45786" s="10"/>
      <c r="AH45786" s="10"/>
      <c r="AL45786" s="84"/>
      <c r="AM45786" s="84"/>
    </row>
    <row r="45787" spans="28:39" hidden="1" x14ac:dyDescent="0.25">
      <c r="AB45787" s="14"/>
      <c r="AC45787" s="14"/>
      <c r="AG45787" s="10"/>
      <c r="AH45787" s="10"/>
      <c r="AL45787" s="84"/>
      <c r="AM45787" s="84"/>
    </row>
    <row r="45788" spans="28:39" hidden="1" x14ac:dyDescent="0.25">
      <c r="AB45788" s="14"/>
      <c r="AC45788" s="14"/>
      <c r="AG45788" s="10"/>
      <c r="AH45788" s="10"/>
      <c r="AL45788" s="84"/>
      <c r="AM45788" s="84"/>
    </row>
    <row r="45789" spans="28:39" hidden="1" x14ac:dyDescent="0.25">
      <c r="AB45789" s="14"/>
      <c r="AC45789" s="14"/>
      <c r="AG45789" s="10"/>
      <c r="AH45789" s="10"/>
      <c r="AL45789" s="84"/>
      <c r="AM45789" s="84"/>
    </row>
    <row r="45790" spans="28:39" hidden="1" x14ac:dyDescent="0.25">
      <c r="AB45790" s="14"/>
      <c r="AC45790" s="14"/>
      <c r="AG45790" s="10"/>
      <c r="AH45790" s="10"/>
      <c r="AL45790" s="84"/>
      <c r="AM45790" s="84"/>
    </row>
    <row r="45791" spans="28:39" hidden="1" x14ac:dyDescent="0.25">
      <c r="AB45791" s="14"/>
      <c r="AC45791" s="14"/>
      <c r="AG45791" s="10"/>
      <c r="AH45791" s="10"/>
      <c r="AL45791" s="84"/>
      <c r="AM45791" s="84"/>
    </row>
    <row r="45792" spans="28:39" hidden="1" x14ac:dyDescent="0.25">
      <c r="AB45792" s="14"/>
      <c r="AC45792" s="14"/>
      <c r="AG45792" s="10"/>
      <c r="AH45792" s="10"/>
      <c r="AL45792" s="84"/>
      <c r="AM45792" s="84"/>
    </row>
    <row r="45793" spans="28:39" hidden="1" x14ac:dyDescent="0.25">
      <c r="AB45793" s="14"/>
      <c r="AC45793" s="14"/>
      <c r="AG45793" s="10"/>
      <c r="AH45793" s="10"/>
      <c r="AL45793" s="84"/>
      <c r="AM45793" s="84"/>
    </row>
    <row r="45794" spans="28:39" hidden="1" x14ac:dyDescent="0.25">
      <c r="AB45794" s="14"/>
      <c r="AC45794" s="14"/>
      <c r="AG45794" s="10"/>
      <c r="AH45794" s="10"/>
      <c r="AL45794" s="84"/>
      <c r="AM45794" s="84"/>
    </row>
    <row r="45795" spans="28:39" hidden="1" x14ac:dyDescent="0.25">
      <c r="AB45795" s="14"/>
      <c r="AC45795" s="14"/>
      <c r="AG45795" s="10"/>
      <c r="AH45795" s="10"/>
      <c r="AL45795" s="84"/>
      <c r="AM45795" s="84"/>
    </row>
    <row r="45796" spans="28:39" hidden="1" x14ac:dyDescent="0.25">
      <c r="AB45796" s="14"/>
      <c r="AC45796" s="14"/>
      <c r="AG45796" s="10"/>
      <c r="AH45796" s="10"/>
      <c r="AL45796" s="84"/>
      <c r="AM45796" s="84"/>
    </row>
    <row r="45797" spans="28:39" hidden="1" x14ac:dyDescent="0.25">
      <c r="AB45797" s="14"/>
      <c r="AC45797" s="14"/>
      <c r="AG45797" s="10"/>
      <c r="AH45797" s="10"/>
      <c r="AL45797" s="84"/>
      <c r="AM45797" s="84"/>
    </row>
    <row r="45798" spans="28:39" hidden="1" x14ac:dyDescent="0.25">
      <c r="AB45798" s="14"/>
      <c r="AC45798" s="14"/>
      <c r="AG45798" s="10"/>
      <c r="AH45798" s="10"/>
      <c r="AL45798" s="84"/>
      <c r="AM45798" s="84"/>
    </row>
    <row r="45799" spans="28:39" hidden="1" x14ac:dyDescent="0.25">
      <c r="AB45799" s="14"/>
      <c r="AC45799" s="14"/>
      <c r="AG45799" s="10"/>
      <c r="AH45799" s="10"/>
      <c r="AL45799" s="84"/>
      <c r="AM45799" s="84"/>
    </row>
    <row r="45800" spans="28:39" hidden="1" x14ac:dyDescent="0.25">
      <c r="AB45800" s="14"/>
      <c r="AC45800" s="14"/>
      <c r="AG45800" s="10"/>
      <c r="AH45800" s="10"/>
      <c r="AL45800" s="84"/>
      <c r="AM45800" s="84"/>
    </row>
    <row r="45801" spans="28:39" hidden="1" x14ac:dyDescent="0.25">
      <c r="AB45801" s="14"/>
      <c r="AC45801" s="14"/>
      <c r="AG45801" s="10"/>
      <c r="AH45801" s="10"/>
      <c r="AL45801" s="84"/>
      <c r="AM45801" s="84"/>
    </row>
    <row r="45802" spans="28:39" hidden="1" x14ac:dyDescent="0.25">
      <c r="AB45802" s="14"/>
      <c r="AC45802" s="14"/>
      <c r="AG45802" s="10"/>
      <c r="AH45802" s="10"/>
      <c r="AL45802" s="84"/>
      <c r="AM45802" s="84"/>
    </row>
    <row r="45803" spans="28:39" hidden="1" x14ac:dyDescent="0.25">
      <c r="AB45803" s="14"/>
      <c r="AC45803" s="14"/>
      <c r="AG45803" s="10"/>
      <c r="AH45803" s="10"/>
      <c r="AL45803" s="84"/>
      <c r="AM45803" s="84"/>
    </row>
    <row r="45804" spans="28:39" hidden="1" x14ac:dyDescent="0.25">
      <c r="AB45804" s="14"/>
      <c r="AC45804" s="14"/>
      <c r="AG45804" s="10"/>
      <c r="AH45804" s="10"/>
      <c r="AL45804" s="84"/>
      <c r="AM45804" s="84"/>
    </row>
    <row r="45805" spans="28:39" hidden="1" x14ac:dyDescent="0.25">
      <c r="AB45805" s="14"/>
      <c r="AC45805" s="14"/>
      <c r="AG45805" s="10"/>
      <c r="AH45805" s="10"/>
      <c r="AL45805" s="84"/>
      <c r="AM45805" s="84"/>
    </row>
    <row r="45806" spans="28:39" hidden="1" x14ac:dyDescent="0.25">
      <c r="AB45806" s="14"/>
      <c r="AC45806" s="14"/>
      <c r="AG45806" s="10"/>
      <c r="AH45806" s="10"/>
      <c r="AL45806" s="84"/>
      <c r="AM45806" s="84"/>
    </row>
    <row r="45807" spans="28:39" hidden="1" x14ac:dyDescent="0.25">
      <c r="AB45807" s="14"/>
      <c r="AC45807" s="14"/>
      <c r="AG45807" s="10"/>
      <c r="AH45807" s="10"/>
      <c r="AL45807" s="84"/>
      <c r="AM45807" s="84"/>
    </row>
    <row r="45808" spans="28:39" hidden="1" x14ac:dyDescent="0.25">
      <c r="AB45808" s="14"/>
      <c r="AC45808" s="14"/>
      <c r="AG45808" s="10"/>
      <c r="AH45808" s="10"/>
      <c r="AL45808" s="84"/>
      <c r="AM45808" s="84"/>
    </row>
    <row r="45809" spans="28:39" hidden="1" x14ac:dyDescent="0.25">
      <c r="AB45809" s="14"/>
      <c r="AC45809" s="14"/>
      <c r="AG45809" s="10"/>
      <c r="AH45809" s="10"/>
      <c r="AL45809" s="84"/>
      <c r="AM45809" s="84"/>
    </row>
    <row r="45810" spans="28:39" hidden="1" x14ac:dyDescent="0.25">
      <c r="AB45810" s="14"/>
      <c r="AC45810" s="14"/>
      <c r="AG45810" s="10"/>
      <c r="AH45810" s="10"/>
      <c r="AL45810" s="84"/>
      <c r="AM45810" s="84"/>
    </row>
    <row r="45811" spans="28:39" hidden="1" x14ac:dyDescent="0.25">
      <c r="AB45811" s="14"/>
      <c r="AC45811" s="14"/>
      <c r="AG45811" s="10"/>
      <c r="AH45811" s="10"/>
      <c r="AL45811" s="84"/>
      <c r="AM45811" s="84"/>
    </row>
    <row r="45812" spans="28:39" hidden="1" x14ac:dyDescent="0.25">
      <c r="AB45812" s="14"/>
      <c r="AC45812" s="14"/>
      <c r="AG45812" s="10"/>
      <c r="AH45812" s="10"/>
      <c r="AL45812" s="84"/>
      <c r="AM45812" s="84"/>
    </row>
    <row r="45813" spans="28:39" hidden="1" x14ac:dyDescent="0.25">
      <c r="AB45813" s="14"/>
      <c r="AC45813" s="14"/>
      <c r="AG45813" s="10"/>
      <c r="AH45813" s="10"/>
      <c r="AL45813" s="84"/>
      <c r="AM45813" s="84"/>
    </row>
    <row r="45814" spans="28:39" hidden="1" x14ac:dyDescent="0.25">
      <c r="AB45814" s="14"/>
      <c r="AC45814" s="14"/>
      <c r="AG45814" s="10"/>
      <c r="AH45814" s="10"/>
      <c r="AL45814" s="84"/>
      <c r="AM45814" s="84"/>
    </row>
    <row r="45815" spans="28:39" hidden="1" x14ac:dyDescent="0.25">
      <c r="AB45815" s="14"/>
      <c r="AC45815" s="14"/>
      <c r="AG45815" s="10"/>
      <c r="AH45815" s="10"/>
      <c r="AL45815" s="84"/>
      <c r="AM45815" s="84"/>
    </row>
    <row r="45816" spans="28:39" hidden="1" x14ac:dyDescent="0.25">
      <c r="AB45816" s="14"/>
      <c r="AC45816" s="14"/>
      <c r="AG45816" s="10"/>
      <c r="AH45816" s="10"/>
      <c r="AL45816" s="84"/>
      <c r="AM45816" s="84"/>
    </row>
    <row r="45817" spans="28:39" hidden="1" x14ac:dyDescent="0.25">
      <c r="AB45817" s="14"/>
      <c r="AC45817" s="14"/>
      <c r="AG45817" s="10"/>
      <c r="AH45817" s="10"/>
      <c r="AL45817" s="84"/>
      <c r="AM45817" s="84"/>
    </row>
    <row r="45818" spans="28:39" hidden="1" x14ac:dyDescent="0.25">
      <c r="AB45818" s="14"/>
      <c r="AC45818" s="14"/>
      <c r="AG45818" s="10"/>
      <c r="AH45818" s="10"/>
      <c r="AL45818" s="84"/>
      <c r="AM45818" s="84"/>
    </row>
    <row r="45819" spans="28:39" hidden="1" x14ac:dyDescent="0.25">
      <c r="AB45819" s="14"/>
      <c r="AC45819" s="14"/>
      <c r="AG45819" s="10"/>
      <c r="AH45819" s="10"/>
      <c r="AL45819" s="84"/>
      <c r="AM45819" s="84"/>
    </row>
    <row r="45820" spans="28:39" hidden="1" x14ac:dyDescent="0.25">
      <c r="AB45820" s="14"/>
      <c r="AC45820" s="14"/>
      <c r="AG45820" s="10"/>
      <c r="AH45820" s="10"/>
      <c r="AL45820" s="84"/>
      <c r="AM45820" s="84"/>
    </row>
    <row r="45821" spans="28:39" hidden="1" x14ac:dyDescent="0.25">
      <c r="AB45821" s="14"/>
      <c r="AC45821" s="14"/>
      <c r="AG45821" s="10"/>
      <c r="AH45821" s="10"/>
      <c r="AL45821" s="84"/>
      <c r="AM45821" s="84"/>
    </row>
    <row r="45822" spans="28:39" hidden="1" x14ac:dyDescent="0.25">
      <c r="AB45822" s="14"/>
      <c r="AC45822" s="14"/>
      <c r="AG45822" s="10"/>
      <c r="AH45822" s="10"/>
      <c r="AL45822" s="84"/>
      <c r="AM45822" s="84"/>
    </row>
    <row r="45823" spans="28:39" hidden="1" x14ac:dyDescent="0.25">
      <c r="AB45823" s="14"/>
      <c r="AC45823" s="14"/>
      <c r="AG45823" s="10"/>
      <c r="AH45823" s="10"/>
      <c r="AL45823" s="84"/>
      <c r="AM45823" s="84"/>
    </row>
    <row r="45824" spans="28:39" hidden="1" x14ac:dyDescent="0.25">
      <c r="AB45824" s="14"/>
      <c r="AC45824" s="14"/>
      <c r="AG45824" s="10"/>
      <c r="AH45824" s="10"/>
      <c r="AL45824" s="84"/>
      <c r="AM45824" s="84"/>
    </row>
    <row r="45825" spans="28:39" hidden="1" x14ac:dyDescent="0.25">
      <c r="AB45825" s="14"/>
      <c r="AC45825" s="14"/>
      <c r="AG45825" s="10"/>
      <c r="AH45825" s="10"/>
      <c r="AL45825" s="84"/>
      <c r="AM45825" s="84"/>
    </row>
    <row r="45826" spans="28:39" hidden="1" x14ac:dyDescent="0.25">
      <c r="AB45826" s="14"/>
      <c r="AC45826" s="14"/>
      <c r="AG45826" s="10"/>
      <c r="AH45826" s="10"/>
      <c r="AL45826" s="84"/>
      <c r="AM45826" s="84"/>
    </row>
    <row r="45827" spans="28:39" hidden="1" x14ac:dyDescent="0.25">
      <c r="AB45827" s="14"/>
      <c r="AC45827" s="14"/>
      <c r="AG45827" s="10"/>
      <c r="AH45827" s="10"/>
      <c r="AL45827" s="84"/>
      <c r="AM45827" s="84"/>
    </row>
    <row r="45828" spans="28:39" hidden="1" x14ac:dyDescent="0.25">
      <c r="AB45828" s="14"/>
      <c r="AC45828" s="14"/>
      <c r="AG45828" s="10"/>
      <c r="AH45828" s="10"/>
      <c r="AL45828" s="84"/>
      <c r="AM45828" s="84"/>
    </row>
    <row r="45829" spans="28:39" hidden="1" x14ac:dyDescent="0.25">
      <c r="AB45829" s="14"/>
      <c r="AC45829" s="14"/>
      <c r="AG45829" s="10"/>
      <c r="AH45829" s="10"/>
      <c r="AL45829" s="84"/>
      <c r="AM45829" s="84"/>
    </row>
    <row r="45830" spans="28:39" hidden="1" x14ac:dyDescent="0.25">
      <c r="AB45830" s="14"/>
      <c r="AC45830" s="14"/>
      <c r="AG45830" s="10"/>
      <c r="AH45830" s="10"/>
      <c r="AL45830" s="84"/>
      <c r="AM45830" s="84"/>
    </row>
    <row r="45831" spans="28:39" hidden="1" x14ac:dyDescent="0.25">
      <c r="AB45831" s="14"/>
      <c r="AC45831" s="14"/>
      <c r="AG45831" s="10"/>
      <c r="AH45831" s="10"/>
      <c r="AL45831" s="84"/>
      <c r="AM45831" s="84"/>
    </row>
    <row r="45832" spans="28:39" hidden="1" x14ac:dyDescent="0.25">
      <c r="AB45832" s="14"/>
      <c r="AC45832" s="14"/>
      <c r="AG45832" s="10"/>
      <c r="AH45832" s="10"/>
      <c r="AL45832" s="84"/>
      <c r="AM45832" s="84"/>
    </row>
    <row r="45833" spans="28:39" hidden="1" x14ac:dyDescent="0.25">
      <c r="AB45833" s="14"/>
      <c r="AC45833" s="14"/>
      <c r="AG45833" s="10"/>
      <c r="AH45833" s="10"/>
      <c r="AL45833" s="84"/>
      <c r="AM45833" s="84"/>
    </row>
    <row r="45834" spans="28:39" hidden="1" x14ac:dyDescent="0.25">
      <c r="AB45834" s="14"/>
      <c r="AC45834" s="14"/>
      <c r="AG45834" s="10"/>
      <c r="AH45834" s="10"/>
      <c r="AL45834" s="84"/>
      <c r="AM45834" s="84"/>
    </row>
    <row r="45835" spans="28:39" hidden="1" x14ac:dyDescent="0.25">
      <c r="AB45835" s="14"/>
      <c r="AC45835" s="14"/>
      <c r="AG45835" s="10"/>
      <c r="AH45835" s="10"/>
      <c r="AL45835" s="84"/>
      <c r="AM45835" s="84"/>
    </row>
    <row r="45836" spans="28:39" hidden="1" x14ac:dyDescent="0.25">
      <c r="AB45836" s="14"/>
      <c r="AC45836" s="14"/>
      <c r="AG45836" s="10"/>
      <c r="AH45836" s="10"/>
      <c r="AL45836" s="84"/>
      <c r="AM45836" s="84"/>
    </row>
    <row r="45837" spans="28:39" hidden="1" x14ac:dyDescent="0.25">
      <c r="AB45837" s="14"/>
      <c r="AC45837" s="14"/>
      <c r="AG45837" s="10"/>
      <c r="AH45837" s="10"/>
      <c r="AL45837" s="84"/>
      <c r="AM45837" s="84"/>
    </row>
    <row r="45838" spans="28:39" hidden="1" x14ac:dyDescent="0.25">
      <c r="AB45838" s="14"/>
      <c r="AC45838" s="14"/>
      <c r="AG45838" s="10"/>
      <c r="AH45838" s="10"/>
      <c r="AL45838" s="84"/>
      <c r="AM45838" s="84"/>
    </row>
    <row r="45839" spans="28:39" hidden="1" x14ac:dyDescent="0.25">
      <c r="AB45839" s="14"/>
      <c r="AC45839" s="14"/>
      <c r="AG45839" s="10"/>
      <c r="AH45839" s="10"/>
      <c r="AL45839" s="84"/>
      <c r="AM45839" s="84"/>
    </row>
    <row r="45840" spans="28:39" hidden="1" x14ac:dyDescent="0.25">
      <c r="AB45840" s="14"/>
      <c r="AC45840" s="14"/>
      <c r="AG45840" s="10"/>
      <c r="AH45840" s="10"/>
      <c r="AL45840" s="84"/>
      <c r="AM45840" s="84"/>
    </row>
    <row r="45841" spans="28:39" hidden="1" x14ac:dyDescent="0.25">
      <c r="AB45841" s="14"/>
      <c r="AC45841" s="14"/>
      <c r="AG45841" s="10"/>
      <c r="AH45841" s="10"/>
      <c r="AL45841" s="84"/>
      <c r="AM45841" s="84"/>
    </row>
    <row r="45842" spans="28:39" hidden="1" x14ac:dyDescent="0.25">
      <c r="AB45842" s="14"/>
      <c r="AC45842" s="14"/>
      <c r="AG45842" s="10"/>
      <c r="AH45842" s="10"/>
      <c r="AL45842" s="84"/>
      <c r="AM45842" s="84"/>
    </row>
    <row r="45843" spans="28:39" hidden="1" x14ac:dyDescent="0.25">
      <c r="AB45843" s="14"/>
      <c r="AC45843" s="14"/>
      <c r="AG45843" s="10"/>
      <c r="AH45843" s="10"/>
      <c r="AL45843" s="84"/>
      <c r="AM45843" s="84"/>
    </row>
    <row r="45844" spans="28:39" hidden="1" x14ac:dyDescent="0.25">
      <c r="AB45844" s="14"/>
      <c r="AC45844" s="14"/>
      <c r="AG45844" s="10"/>
      <c r="AH45844" s="10"/>
      <c r="AL45844" s="84"/>
      <c r="AM45844" s="84"/>
    </row>
    <row r="45845" spans="28:39" hidden="1" x14ac:dyDescent="0.25">
      <c r="AB45845" s="14"/>
      <c r="AC45845" s="14"/>
      <c r="AG45845" s="10"/>
      <c r="AH45845" s="10"/>
      <c r="AL45845" s="84"/>
      <c r="AM45845" s="84"/>
    </row>
    <row r="45846" spans="28:39" hidden="1" x14ac:dyDescent="0.25">
      <c r="AB45846" s="14"/>
      <c r="AC45846" s="14"/>
      <c r="AG45846" s="10"/>
      <c r="AH45846" s="10"/>
      <c r="AL45846" s="84"/>
      <c r="AM45846" s="84"/>
    </row>
    <row r="45847" spans="28:39" hidden="1" x14ac:dyDescent="0.25">
      <c r="AB45847" s="14"/>
      <c r="AC45847" s="14"/>
      <c r="AG45847" s="10"/>
      <c r="AH45847" s="10"/>
      <c r="AL45847" s="84"/>
      <c r="AM45847" s="84"/>
    </row>
    <row r="45848" spans="28:39" hidden="1" x14ac:dyDescent="0.25">
      <c r="AB45848" s="14"/>
      <c r="AC45848" s="14"/>
      <c r="AG45848" s="10"/>
      <c r="AH45848" s="10"/>
      <c r="AL45848" s="84"/>
      <c r="AM45848" s="84"/>
    </row>
    <row r="45849" spans="28:39" hidden="1" x14ac:dyDescent="0.25">
      <c r="AB45849" s="14"/>
      <c r="AC45849" s="14"/>
      <c r="AG45849" s="10"/>
      <c r="AH45849" s="10"/>
      <c r="AL45849" s="84"/>
      <c r="AM45849" s="84"/>
    </row>
    <row r="45850" spans="28:39" hidden="1" x14ac:dyDescent="0.25">
      <c r="AB45850" s="14"/>
      <c r="AC45850" s="14"/>
      <c r="AG45850" s="10"/>
      <c r="AH45850" s="10"/>
      <c r="AL45850" s="84"/>
      <c r="AM45850" s="84"/>
    </row>
    <row r="45851" spans="28:39" hidden="1" x14ac:dyDescent="0.25">
      <c r="AB45851" s="14"/>
      <c r="AC45851" s="14"/>
      <c r="AG45851" s="10"/>
      <c r="AH45851" s="10"/>
      <c r="AL45851" s="84"/>
      <c r="AM45851" s="84"/>
    </row>
    <row r="45852" spans="28:39" hidden="1" x14ac:dyDescent="0.25">
      <c r="AB45852" s="14"/>
      <c r="AC45852" s="14"/>
      <c r="AG45852" s="10"/>
      <c r="AH45852" s="10"/>
      <c r="AL45852" s="84"/>
      <c r="AM45852" s="84"/>
    </row>
    <row r="45853" spans="28:39" hidden="1" x14ac:dyDescent="0.25">
      <c r="AB45853" s="14"/>
      <c r="AC45853" s="14"/>
      <c r="AG45853" s="10"/>
      <c r="AH45853" s="10"/>
      <c r="AL45853" s="84"/>
      <c r="AM45853" s="84"/>
    </row>
    <row r="45854" spans="28:39" hidden="1" x14ac:dyDescent="0.25">
      <c r="AB45854" s="14"/>
      <c r="AC45854" s="14"/>
      <c r="AG45854" s="10"/>
      <c r="AH45854" s="10"/>
      <c r="AL45854" s="84"/>
      <c r="AM45854" s="84"/>
    </row>
    <row r="45855" spans="28:39" hidden="1" x14ac:dyDescent="0.25">
      <c r="AB45855" s="14"/>
      <c r="AC45855" s="14"/>
      <c r="AG45855" s="10"/>
      <c r="AH45855" s="10"/>
      <c r="AL45855" s="84"/>
      <c r="AM45855" s="84"/>
    </row>
    <row r="45856" spans="28:39" hidden="1" x14ac:dyDescent="0.25">
      <c r="AB45856" s="14"/>
      <c r="AC45856" s="14"/>
      <c r="AG45856" s="10"/>
      <c r="AH45856" s="10"/>
      <c r="AL45856" s="84"/>
      <c r="AM45856" s="84"/>
    </row>
    <row r="45857" spans="28:39" hidden="1" x14ac:dyDescent="0.25">
      <c r="AB45857" s="14"/>
      <c r="AC45857" s="14"/>
      <c r="AG45857" s="10"/>
      <c r="AH45857" s="10"/>
      <c r="AL45857" s="84"/>
      <c r="AM45857" s="84"/>
    </row>
    <row r="45858" spans="28:39" hidden="1" x14ac:dyDescent="0.25">
      <c r="AB45858" s="14"/>
      <c r="AC45858" s="14"/>
      <c r="AG45858" s="10"/>
      <c r="AH45858" s="10"/>
      <c r="AL45858" s="84"/>
      <c r="AM45858" s="84"/>
    </row>
    <row r="45859" spans="28:39" hidden="1" x14ac:dyDescent="0.25">
      <c r="AB45859" s="14"/>
      <c r="AC45859" s="14"/>
      <c r="AG45859" s="10"/>
      <c r="AH45859" s="10"/>
      <c r="AL45859" s="84"/>
      <c r="AM45859" s="84"/>
    </row>
    <row r="45860" spans="28:39" hidden="1" x14ac:dyDescent="0.25">
      <c r="AB45860" s="14"/>
      <c r="AC45860" s="14"/>
      <c r="AG45860" s="10"/>
      <c r="AH45860" s="10"/>
      <c r="AL45860" s="84"/>
      <c r="AM45860" s="84"/>
    </row>
    <row r="45861" spans="28:39" hidden="1" x14ac:dyDescent="0.25">
      <c r="AB45861" s="14"/>
      <c r="AC45861" s="14"/>
      <c r="AG45861" s="10"/>
      <c r="AH45861" s="10"/>
      <c r="AL45861" s="84"/>
      <c r="AM45861" s="84"/>
    </row>
    <row r="45862" spans="28:39" hidden="1" x14ac:dyDescent="0.25">
      <c r="AB45862" s="14"/>
      <c r="AC45862" s="14"/>
      <c r="AG45862" s="10"/>
      <c r="AH45862" s="10"/>
      <c r="AL45862" s="84"/>
      <c r="AM45862" s="84"/>
    </row>
    <row r="45863" spans="28:39" hidden="1" x14ac:dyDescent="0.25">
      <c r="AB45863" s="14"/>
      <c r="AC45863" s="14"/>
      <c r="AG45863" s="10"/>
      <c r="AH45863" s="10"/>
      <c r="AL45863" s="84"/>
      <c r="AM45863" s="84"/>
    </row>
    <row r="45864" spans="28:39" hidden="1" x14ac:dyDescent="0.25">
      <c r="AB45864" s="14"/>
      <c r="AC45864" s="14"/>
      <c r="AG45864" s="10"/>
      <c r="AH45864" s="10"/>
      <c r="AL45864" s="84"/>
      <c r="AM45864" s="84"/>
    </row>
    <row r="45865" spans="28:39" hidden="1" x14ac:dyDescent="0.25">
      <c r="AB45865" s="14"/>
      <c r="AC45865" s="14"/>
      <c r="AG45865" s="10"/>
      <c r="AH45865" s="10"/>
      <c r="AL45865" s="84"/>
      <c r="AM45865" s="84"/>
    </row>
    <row r="45866" spans="28:39" hidden="1" x14ac:dyDescent="0.25">
      <c r="AB45866" s="14"/>
      <c r="AC45866" s="14"/>
      <c r="AG45866" s="10"/>
      <c r="AH45866" s="10"/>
      <c r="AL45866" s="84"/>
      <c r="AM45866" s="84"/>
    </row>
    <row r="45867" spans="28:39" hidden="1" x14ac:dyDescent="0.25">
      <c r="AB45867" s="14"/>
      <c r="AC45867" s="14"/>
      <c r="AG45867" s="10"/>
      <c r="AH45867" s="10"/>
      <c r="AL45867" s="84"/>
      <c r="AM45867" s="84"/>
    </row>
    <row r="45868" spans="28:39" hidden="1" x14ac:dyDescent="0.25">
      <c r="AB45868" s="14"/>
      <c r="AC45868" s="14"/>
      <c r="AG45868" s="10"/>
      <c r="AH45868" s="10"/>
      <c r="AL45868" s="84"/>
      <c r="AM45868" s="84"/>
    </row>
    <row r="45869" spans="28:39" hidden="1" x14ac:dyDescent="0.25">
      <c r="AB45869" s="14"/>
      <c r="AC45869" s="14"/>
      <c r="AG45869" s="10"/>
      <c r="AH45869" s="10"/>
      <c r="AL45869" s="84"/>
      <c r="AM45869" s="84"/>
    </row>
    <row r="45870" spans="28:39" hidden="1" x14ac:dyDescent="0.25">
      <c r="AB45870" s="14"/>
      <c r="AC45870" s="14"/>
      <c r="AG45870" s="10"/>
      <c r="AH45870" s="10"/>
      <c r="AL45870" s="84"/>
      <c r="AM45870" s="84"/>
    </row>
    <row r="45871" spans="28:39" hidden="1" x14ac:dyDescent="0.25">
      <c r="AB45871" s="14"/>
      <c r="AC45871" s="14"/>
      <c r="AG45871" s="10"/>
      <c r="AH45871" s="10"/>
      <c r="AL45871" s="84"/>
      <c r="AM45871" s="84"/>
    </row>
    <row r="45872" spans="28:39" hidden="1" x14ac:dyDescent="0.25">
      <c r="AB45872" s="14"/>
      <c r="AC45872" s="14"/>
      <c r="AG45872" s="10"/>
      <c r="AH45872" s="10"/>
      <c r="AL45872" s="84"/>
      <c r="AM45872" s="84"/>
    </row>
    <row r="45873" spans="28:39" hidden="1" x14ac:dyDescent="0.25">
      <c r="AB45873" s="14"/>
      <c r="AC45873" s="14"/>
      <c r="AG45873" s="10"/>
      <c r="AH45873" s="10"/>
      <c r="AL45873" s="84"/>
      <c r="AM45873" s="84"/>
    </row>
    <row r="45874" spans="28:39" hidden="1" x14ac:dyDescent="0.25">
      <c r="AB45874" s="14"/>
      <c r="AC45874" s="14"/>
      <c r="AG45874" s="10"/>
      <c r="AH45874" s="10"/>
      <c r="AL45874" s="84"/>
      <c r="AM45874" s="84"/>
    </row>
    <row r="45875" spans="28:39" hidden="1" x14ac:dyDescent="0.25">
      <c r="AB45875" s="14"/>
      <c r="AC45875" s="14"/>
      <c r="AG45875" s="10"/>
      <c r="AH45875" s="10"/>
      <c r="AL45875" s="84"/>
      <c r="AM45875" s="84"/>
    </row>
    <row r="45876" spans="28:39" hidden="1" x14ac:dyDescent="0.25">
      <c r="AB45876" s="14"/>
      <c r="AC45876" s="14"/>
      <c r="AG45876" s="10"/>
      <c r="AH45876" s="10"/>
      <c r="AL45876" s="84"/>
      <c r="AM45876" s="84"/>
    </row>
    <row r="45877" spans="28:39" hidden="1" x14ac:dyDescent="0.25">
      <c r="AB45877" s="14"/>
      <c r="AC45877" s="14"/>
      <c r="AG45877" s="10"/>
      <c r="AH45877" s="10"/>
      <c r="AL45877" s="84"/>
      <c r="AM45877" s="84"/>
    </row>
    <row r="45878" spans="28:39" hidden="1" x14ac:dyDescent="0.25">
      <c r="AB45878" s="14"/>
      <c r="AC45878" s="14"/>
      <c r="AG45878" s="10"/>
      <c r="AH45878" s="10"/>
      <c r="AL45878" s="84"/>
      <c r="AM45878" s="84"/>
    </row>
    <row r="45879" spans="28:39" hidden="1" x14ac:dyDescent="0.25">
      <c r="AB45879" s="14"/>
      <c r="AC45879" s="14"/>
      <c r="AG45879" s="10"/>
      <c r="AH45879" s="10"/>
      <c r="AL45879" s="84"/>
      <c r="AM45879" s="84"/>
    </row>
    <row r="45880" spans="28:39" hidden="1" x14ac:dyDescent="0.25">
      <c r="AB45880" s="14"/>
      <c r="AC45880" s="14"/>
      <c r="AG45880" s="10"/>
      <c r="AH45880" s="10"/>
      <c r="AL45880" s="84"/>
      <c r="AM45880" s="84"/>
    </row>
    <row r="45881" spans="28:39" hidden="1" x14ac:dyDescent="0.25">
      <c r="AB45881" s="14"/>
      <c r="AC45881" s="14"/>
      <c r="AG45881" s="10"/>
      <c r="AH45881" s="10"/>
      <c r="AL45881" s="84"/>
      <c r="AM45881" s="84"/>
    </row>
    <row r="45882" spans="28:39" hidden="1" x14ac:dyDescent="0.25">
      <c r="AB45882" s="14"/>
      <c r="AC45882" s="14"/>
      <c r="AG45882" s="10"/>
      <c r="AH45882" s="10"/>
      <c r="AL45882" s="84"/>
      <c r="AM45882" s="84"/>
    </row>
    <row r="45883" spans="28:39" hidden="1" x14ac:dyDescent="0.25">
      <c r="AB45883" s="14"/>
      <c r="AC45883" s="14"/>
      <c r="AG45883" s="10"/>
      <c r="AH45883" s="10"/>
      <c r="AL45883" s="84"/>
      <c r="AM45883" s="84"/>
    </row>
    <row r="45884" spans="28:39" hidden="1" x14ac:dyDescent="0.25">
      <c r="AB45884" s="14"/>
      <c r="AC45884" s="14"/>
      <c r="AG45884" s="10"/>
      <c r="AH45884" s="10"/>
      <c r="AL45884" s="84"/>
      <c r="AM45884" s="84"/>
    </row>
    <row r="45885" spans="28:39" hidden="1" x14ac:dyDescent="0.25">
      <c r="AB45885" s="14"/>
      <c r="AC45885" s="14"/>
      <c r="AG45885" s="10"/>
      <c r="AH45885" s="10"/>
      <c r="AL45885" s="84"/>
      <c r="AM45885" s="84"/>
    </row>
    <row r="45886" spans="28:39" hidden="1" x14ac:dyDescent="0.25">
      <c r="AB45886" s="14"/>
      <c r="AC45886" s="14"/>
      <c r="AG45886" s="10"/>
      <c r="AH45886" s="10"/>
      <c r="AL45886" s="84"/>
      <c r="AM45886" s="84"/>
    </row>
    <row r="45887" spans="28:39" hidden="1" x14ac:dyDescent="0.25">
      <c r="AB45887" s="14"/>
      <c r="AC45887" s="14"/>
      <c r="AG45887" s="10"/>
      <c r="AH45887" s="10"/>
      <c r="AL45887" s="84"/>
      <c r="AM45887" s="84"/>
    </row>
    <row r="45888" spans="28:39" hidden="1" x14ac:dyDescent="0.25">
      <c r="AB45888" s="14"/>
      <c r="AC45888" s="14"/>
      <c r="AG45888" s="10"/>
      <c r="AH45888" s="10"/>
      <c r="AL45888" s="84"/>
      <c r="AM45888" s="84"/>
    </row>
    <row r="45889" spans="28:39" hidden="1" x14ac:dyDescent="0.25">
      <c r="AB45889" s="14"/>
      <c r="AC45889" s="14"/>
      <c r="AG45889" s="10"/>
      <c r="AH45889" s="10"/>
      <c r="AL45889" s="84"/>
      <c r="AM45889" s="84"/>
    </row>
    <row r="45890" spans="28:39" hidden="1" x14ac:dyDescent="0.25">
      <c r="AB45890" s="14"/>
      <c r="AC45890" s="14"/>
      <c r="AG45890" s="10"/>
      <c r="AH45890" s="10"/>
      <c r="AL45890" s="84"/>
      <c r="AM45890" s="84"/>
    </row>
    <row r="45891" spans="28:39" hidden="1" x14ac:dyDescent="0.25">
      <c r="AB45891" s="14"/>
      <c r="AC45891" s="14"/>
      <c r="AG45891" s="10"/>
      <c r="AH45891" s="10"/>
      <c r="AL45891" s="84"/>
      <c r="AM45891" s="84"/>
    </row>
    <row r="45892" spans="28:39" hidden="1" x14ac:dyDescent="0.25">
      <c r="AB45892" s="14"/>
      <c r="AC45892" s="14"/>
      <c r="AG45892" s="10"/>
      <c r="AH45892" s="10"/>
      <c r="AL45892" s="84"/>
      <c r="AM45892" s="84"/>
    </row>
    <row r="45893" spans="28:39" hidden="1" x14ac:dyDescent="0.25">
      <c r="AB45893" s="14"/>
      <c r="AC45893" s="14"/>
      <c r="AG45893" s="10"/>
      <c r="AH45893" s="10"/>
      <c r="AL45893" s="84"/>
      <c r="AM45893" s="84"/>
    </row>
    <row r="45894" spans="28:39" hidden="1" x14ac:dyDescent="0.25">
      <c r="AB45894" s="14"/>
      <c r="AC45894" s="14"/>
      <c r="AG45894" s="10"/>
      <c r="AH45894" s="10"/>
      <c r="AL45894" s="84"/>
      <c r="AM45894" s="84"/>
    </row>
    <row r="45895" spans="28:39" hidden="1" x14ac:dyDescent="0.25">
      <c r="AB45895" s="14"/>
      <c r="AC45895" s="14"/>
      <c r="AG45895" s="10"/>
      <c r="AH45895" s="10"/>
      <c r="AL45895" s="84"/>
      <c r="AM45895" s="84"/>
    </row>
    <row r="45896" spans="28:39" hidden="1" x14ac:dyDescent="0.25">
      <c r="AB45896" s="14"/>
      <c r="AC45896" s="14"/>
      <c r="AG45896" s="10"/>
      <c r="AH45896" s="10"/>
      <c r="AL45896" s="84"/>
      <c r="AM45896" s="84"/>
    </row>
    <row r="45897" spans="28:39" hidden="1" x14ac:dyDescent="0.25">
      <c r="AB45897" s="14"/>
      <c r="AC45897" s="14"/>
      <c r="AG45897" s="10"/>
      <c r="AH45897" s="10"/>
      <c r="AL45897" s="84"/>
      <c r="AM45897" s="84"/>
    </row>
    <row r="45898" spans="28:39" hidden="1" x14ac:dyDescent="0.25">
      <c r="AB45898" s="14"/>
      <c r="AC45898" s="14"/>
      <c r="AG45898" s="10"/>
      <c r="AH45898" s="10"/>
      <c r="AL45898" s="84"/>
      <c r="AM45898" s="84"/>
    </row>
    <row r="45899" spans="28:39" hidden="1" x14ac:dyDescent="0.25">
      <c r="AB45899" s="14"/>
      <c r="AC45899" s="14"/>
      <c r="AG45899" s="10"/>
      <c r="AH45899" s="10"/>
      <c r="AL45899" s="84"/>
      <c r="AM45899" s="84"/>
    </row>
    <row r="45900" spans="28:39" hidden="1" x14ac:dyDescent="0.25">
      <c r="AB45900" s="14"/>
      <c r="AC45900" s="14"/>
      <c r="AG45900" s="10"/>
      <c r="AH45900" s="10"/>
      <c r="AL45900" s="84"/>
      <c r="AM45900" s="84"/>
    </row>
    <row r="45901" spans="28:39" hidden="1" x14ac:dyDescent="0.25">
      <c r="AB45901" s="14"/>
      <c r="AC45901" s="14"/>
      <c r="AG45901" s="10"/>
      <c r="AH45901" s="10"/>
      <c r="AL45901" s="84"/>
      <c r="AM45901" s="84"/>
    </row>
    <row r="45902" spans="28:39" hidden="1" x14ac:dyDescent="0.25">
      <c r="AB45902" s="14"/>
      <c r="AC45902" s="14"/>
      <c r="AG45902" s="10"/>
      <c r="AH45902" s="10"/>
      <c r="AL45902" s="84"/>
      <c r="AM45902" s="84"/>
    </row>
    <row r="45903" spans="28:39" hidden="1" x14ac:dyDescent="0.25">
      <c r="AB45903" s="14"/>
      <c r="AC45903" s="14"/>
      <c r="AG45903" s="10"/>
      <c r="AH45903" s="10"/>
      <c r="AL45903" s="84"/>
      <c r="AM45903" s="84"/>
    </row>
    <row r="45904" spans="28:39" hidden="1" x14ac:dyDescent="0.25">
      <c r="AB45904" s="14"/>
      <c r="AC45904" s="14"/>
      <c r="AG45904" s="10"/>
      <c r="AH45904" s="10"/>
      <c r="AL45904" s="84"/>
      <c r="AM45904" s="84"/>
    </row>
    <row r="45905" spans="28:39" hidden="1" x14ac:dyDescent="0.25">
      <c r="AB45905" s="14"/>
      <c r="AC45905" s="14"/>
      <c r="AG45905" s="10"/>
      <c r="AH45905" s="10"/>
      <c r="AL45905" s="84"/>
      <c r="AM45905" s="84"/>
    </row>
    <row r="45906" spans="28:39" hidden="1" x14ac:dyDescent="0.25">
      <c r="AB45906" s="14"/>
      <c r="AC45906" s="14"/>
      <c r="AG45906" s="10"/>
      <c r="AH45906" s="10"/>
      <c r="AL45906" s="84"/>
      <c r="AM45906" s="84"/>
    </row>
    <row r="45907" spans="28:39" hidden="1" x14ac:dyDescent="0.25">
      <c r="AB45907" s="14"/>
      <c r="AC45907" s="14"/>
      <c r="AG45907" s="10"/>
      <c r="AH45907" s="10"/>
      <c r="AL45907" s="84"/>
      <c r="AM45907" s="84"/>
    </row>
    <row r="45908" spans="28:39" hidden="1" x14ac:dyDescent="0.25">
      <c r="AB45908" s="14"/>
      <c r="AC45908" s="14"/>
      <c r="AG45908" s="10"/>
      <c r="AH45908" s="10"/>
      <c r="AL45908" s="84"/>
      <c r="AM45908" s="84"/>
    </row>
    <row r="45909" spans="28:39" hidden="1" x14ac:dyDescent="0.25">
      <c r="AB45909" s="14"/>
      <c r="AC45909" s="14"/>
      <c r="AG45909" s="10"/>
      <c r="AH45909" s="10"/>
      <c r="AL45909" s="84"/>
      <c r="AM45909" s="84"/>
    </row>
    <row r="45910" spans="28:39" hidden="1" x14ac:dyDescent="0.25">
      <c r="AB45910" s="14"/>
      <c r="AC45910" s="14"/>
      <c r="AG45910" s="10"/>
      <c r="AH45910" s="10"/>
      <c r="AL45910" s="84"/>
      <c r="AM45910" s="84"/>
    </row>
    <row r="45911" spans="28:39" hidden="1" x14ac:dyDescent="0.25">
      <c r="AB45911" s="14"/>
      <c r="AC45911" s="14"/>
      <c r="AG45911" s="10"/>
      <c r="AH45911" s="10"/>
      <c r="AL45911" s="84"/>
      <c r="AM45911" s="84"/>
    </row>
    <row r="45912" spans="28:39" hidden="1" x14ac:dyDescent="0.25">
      <c r="AB45912" s="14"/>
      <c r="AC45912" s="14"/>
      <c r="AG45912" s="10"/>
      <c r="AH45912" s="10"/>
      <c r="AL45912" s="84"/>
      <c r="AM45912" s="84"/>
    </row>
    <row r="45913" spans="28:39" hidden="1" x14ac:dyDescent="0.25">
      <c r="AB45913" s="14"/>
      <c r="AC45913" s="14"/>
      <c r="AG45913" s="10"/>
      <c r="AH45913" s="10"/>
      <c r="AL45913" s="84"/>
      <c r="AM45913" s="84"/>
    </row>
    <row r="45914" spans="28:39" hidden="1" x14ac:dyDescent="0.25">
      <c r="AB45914" s="14"/>
      <c r="AC45914" s="14"/>
      <c r="AG45914" s="10"/>
      <c r="AH45914" s="10"/>
      <c r="AL45914" s="84"/>
      <c r="AM45914" s="84"/>
    </row>
    <row r="45915" spans="28:39" hidden="1" x14ac:dyDescent="0.25">
      <c r="AB45915" s="14"/>
      <c r="AC45915" s="14"/>
      <c r="AG45915" s="10"/>
      <c r="AH45915" s="10"/>
      <c r="AL45915" s="84"/>
      <c r="AM45915" s="84"/>
    </row>
    <row r="45916" spans="28:39" hidden="1" x14ac:dyDescent="0.25">
      <c r="AB45916" s="14"/>
      <c r="AC45916" s="14"/>
      <c r="AG45916" s="10"/>
      <c r="AH45916" s="10"/>
      <c r="AL45916" s="84"/>
      <c r="AM45916" s="84"/>
    </row>
    <row r="45917" spans="28:39" hidden="1" x14ac:dyDescent="0.25">
      <c r="AB45917" s="14"/>
      <c r="AC45917" s="14"/>
      <c r="AG45917" s="10"/>
      <c r="AH45917" s="10"/>
      <c r="AL45917" s="84"/>
      <c r="AM45917" s="84"/>
    </row>
    <row r="45918" spans="28:39" hidden="1" x14ac:dyDescent="0.25">
      <c r="AB45918" s="14"/>
      <c r="AC45918" s="14"/>
      <c r="AG45918" s="10"/>
      <c r="AH45918" s="10"/>
      <c r="AL45918" s="84"/>
      <c r="AM45918" s="84"/>
    </row>
    <row r="45919" spans="28:39" hidden="1" x14ac:dyDescent="0.25">
      <c r="AB45919" s="14"/>
      <c r="AC45919" s="14"/>
      <c r="AG45919" s="10"/>
      <c r="AH45919" s="10"/>
      <c r="AL45919" s="84"/>
      <c r="AM45919" s="84"/>
    </row>
    <row r="45920" spans="28:39" hidden="1" x14ac:dyDescent="0.25">
      <c r="AB45920" s="14"/>
      <c r="AC45920" s="14"/>
      <c r="AG45920" s="10"/>
      <c r="AH45920" s="10"/>
      <c r="AL45920" s="84"/>
      <c r="AM45920" s="84"/>
    </row>
    <row r="45921" spans="28:39" hidden="1" x14ac:dyDescent="0.25">
      <c r="AB45921" s="14"/>
      <c r="AC45921" s="14"/>
      <c r="AG45921" s="10"/>
      <c r="AH45921" s="10"/>
      <c r="AL45921" s="84"/>
      <c r="AM45921" s="84"/>
    </row>
    <row r="45922" spans="28:39" hidden="1" x14ac:dyDescent="0.25">
      <c r="AB45922" s="14"/>
      <c r="AC45922" s="14"/>
      <c r="AG45922" s="10"/>
      <c r="AH45922" s="10"/>
      <c r="AL45922" s="84"/>
      <c r="AM45922" s="84"/>
    </row>
    <row r="45923" spans="28:39" hidden="1" x14ac:dyDescent="0.25">
      <c r="AB45923" s="14"/>
      <c r="AC45923" s="14"/>
      <c r="AG45923" s="10"/>
      <c r="AH45923" s="10"/>
      <c r="AL45923" s="84"/>
      <c r="AM45923" s="84"/>
    </row>
    <row r="45924" spans="28:39" hidden="1" x14ac:dyDescent="0.25">
      <c r="AB45924" s="14"/>
      <c r="AC45924" s="14"/>
      <c r="AG45924" s="10"/>
      <c r="AH45924" s="10"/>
      <c r="AL45924" s="84"/>
      <c r="AM45924" s="84"/>
    </row>
    <row r="45925" spans="28:39" hidden="1" x14ac:dyDescent="0.25">
      <c r="AB45925" s="14"/>
      <c r="AC45925" s="14"/>
      <c r="AG45925" s="10"/>
      <c r="AH45925" s="10"/>
      <c r="AL45925" s="84"/>
      <c r="AM45925" s="84"/>
    </row>
    <row r="45926" spans="28:39" hidden="1" x14ac:dyDescent="0.25">
      <c r="AB45926" s="14"/>
      <c r="AC45926" s="14"/>
      <c r="AG45926" s="10"/>
      <c r="AH45926" s="10"/>
      <c r="AL45926" s="84"/>
      <c r="AM45926" s="84"/>
    </row>
    <row r="45927" spans="28:39" hidden="1" x14ac:dyDescent="0.25">
      <c r="AB45927" s="14"/>
      <c r="AC45927" s="14"/>
      <c r="AG45927" s="10"/>
      <c r="AH45927" s="10"/>
      <c r="AL45927" s="84"/>
      <c r="AM45927" s="84"/>
    </row>
    <row r="45928" spans="28:39" hidden="1" x14ac:dyDescent="0.25">
      <c r="AB45928" s="14"/>
      <c r="AC45928" s="14"/>
      <c r="AG45928" s="10"/>
      <c r="AH45928" s="10"/>
      <c r="AL45928" s="84"/>
      <c r="AM45928" s="84"/>
    </row>
    <row r="45929" spans="28:39" hidden="1" x14ac:dyDescent="0.25">
      <c r="AB45929" s="14"/>
      <c r="AC45929" s="14"/>
      <c r="AG45929" s="10"/>
      <c r="AH45929" s="10"/>
      <c r="AL45929" s="84"/>
      <c r="AM45929" s="84"/>
    </row>
    <row r="45930" spans="28:39" hidden="1" x14ac:dyDescent="0.25">
      <c r="AB45930" s="14"/>
      <c r="AC45930" s="14"/>
      <c r="AG45930" s="10"/>
      <c r="AH45930" s="10"/>
      <c r="AL45930" s="84"/>
      <c r="AM45930" s="84"/>
    </row>
    <row r="45931" spans="28:39" hidden="1" x14ac:dyDescent="0.25">
      <c r="AB45931" s="14"/>
      <c r="AC45931" s="14"/>
      <c r="AG45931" s="10"/>
      <c r="AH45931" s="10"/>
      <c r="AL45931" s="84"/>
      <c r="AM45931" s="84"/>
    </row>
    <row r="45932" spans="28:39" hidden="1" x14ac:dyDescent="0.25">
      <c r="AB45932" s="14"/>
      <c r="AC45932" s="14"/>
      <c r="AG45932" s="10"/>
      <c r="AH45932" s="10"/>
      <c r="AL45932" s="84"/>
      <c r="AM45932" s="84"/>
    </row>
    <row r="45933" spans="28:39" hidden="1" x14ac:dyDescent="0.25">
      <c r="AB45933" s="14"/>
      <c r="AC45933" s="14"/>
      <c r="AG45933" s="10"/>
      <c r="AH45933" s="10"/>
      <c r="AL45933" s="84"/>
      <c r="AM45933" s="84"/>
    </row>
    <row r="45934" spans="28:39" hidden="1" x14ac:dyDescent="0.25">
      <c r="AB45934" s="14"/>
      <c r="AC45934" s="14"/>
      <c r="AG45934" s="10"/>
      <c r="AH45934" s="10"/>
      <c r="AL45934" s="84"/>
      <c r="AM45934" s="84"/>
    </row>
    <row r="45935" spans="28:39" hidden="1" x14ac:dyDescent="0.25">
      <c r="AB45935" s="14"/>
      <c r="AC45935" s="14"/>
      <c r="AG45935" s="10"/>
      <c r="AH45935" s="10"/>
      <c r="AL45935" s="84"/>
      <c r="AM45935" s="84"/>
    </row>
    <row r="45936" spans="28:39" hidden="1" x14ac:dyDescent="0.25">
      <c r="AB45936" s="14"/>
      <c r="AC45936" s="14"/>
      <c r="AG45936" s="10"/>
      <c r="AH45936" s="10"/>
      <c r="AL45936" s="84"/>
      <c r="AM45936" s="84"/>
    </row>
    <row r="45937" spans="28:39" hidden="1" x14ac:dyDescent="0.25">
      <c r="AB45937" s="14"/>
      <c r="AC45937" s="14"/>
      <c r="AG45937" s="10"/>
      <c r="AH45937" s="10"/>
      <c r="AL45937" s="84"/>
      <c r="AM45937" s="84"/>
    </row>
    <row r="45938" spans="28:39" hidden="1" x14ac:dyDescent="0.25">
      <c r="AB45938" s="14"/>
      <c r="AC45938" s="14"/>
      <c r="AG45938" s="10"/>
      <c r="AH45938" s="10"/>
      <c r="AL45938" s="84"/>
      <c r="AM45938" s="84"/>
    </row>
    <row r="45939" spans="28:39" hidden="1" x14ac:dyDescent="0.25">
      <c r="AB45939" s="14"/>
      <c r="AC45939" s="14"/>
      <c r="AG45939" s="10"/>
      <c r="AH45939" s="10"/>
      <c r="AL45939" s="84"/>
      <c r="AM45939" s="84"/>
    </row>
    <row r="45940" spans="28:39" hidden="1" x14ac:dyDescent="0.25">
      <c r="AB45940" s="14"/>
      <c r="AC45940" s="14"/>
      <c r="AG45940" s="10"/>
      <c r="AH45940" s="10"/>
      <c r="AL45940" s="84"/>
      <c r="AM45940" s="84"/>
    </row>
    <row r="45941" spans="28:39" hidden="1" x14ac:dyDescent="0.25">
      <c r="AB45941" s="14"/>
      <c r="AC45941" s="14"/>
      <c r="AG45941" s="10"/>
      <c r="AH45941" s="10"/>
      <c r="AL45941" s="84"/>
      <c r="AM45941" s="84"/>
    </row>
    <row r="45942" spans="28:39" hidden="1" x14ac:dyDescent="0.25">
      <c r="AB45942" s="14"/>
      <c r="AC45942" s="14"/>
      <c r="AG45942" s="10"/>
      <c r="AH45942" s="10"/>
      <c r="AL45942" s="84"/>
      <c r="AM45942" s="84"/>
    </row>
    <row r="45943" spans="28:39" hidden="1" x14ac:dyDescent="0.25">
      <c r="AB45943" s="14"/>
      <c r="AC45943" s="14"/>
      <c r="AG45943" s="10"/>
      <c r="AH45943" s="10"/>
      <c r="AL45943" s="84"/>
      <c r="AM45943" s="84"/>
    </row>
    <row r="45944" spans="28:39" hidden="1" x14ac:dyDescent="0.25">
      <c r="AB45944" s="14"/>
      <c r="AC45944" s="14"/>
      <c r="AG45944" s="10"/>
      <c r="AH45944" s="10"/>
      <c r="AL45944" s="84"/>
      <c r="AM45944" s="84"/>
    </row>
    <row r="45945" spans="28:39" hidden="1" x14ac:dyDescent="0.25">
      <c r="AB45945" s="14"/>
      <c r="AC45945" s="14"/>
      <c r="AG45945" s="10"/>
      <c r="AH45945" s="10"/>
      <c r="AL45945" s="84"/>
      <c r="AM45945" s="84"/>
    </row>
    <row r="45946" spans="28:39" hidden="1" x14ac:dyDescent="0.25">
      <c r="AB45946" s="14"/>
      <c r="AC45946" s="14"/>
      <c r="AG45946" s="10"/>
      <c r="AH45946" s="10"/>
      <c r="AL45946" s="84"/>
      <c r="AM45946" s="84"/>
    </row>
    <row r="45947" spans="28:39" hidden="1" x14ac:dyDescent="0.25">
      <c r="AB45947" s="14"/>
      <c r="AC45947" s="14"/>
      <c r="AG45947" s="10"/>
      <c r="AH45947" s="10"/>
      <c r="AL45947" s="84"/>
      <c r="AM45947" s="84"/>
    </row>
    <row r="45948" spans="28:39" hidden="1" x14ac:dyDescent="0.25">
      <c r="AB45948" s="14"/>
      <c r="AC45948" s="14"/>
      <c r="AG45948" s="10"/>
      <c r="AH45948" s="10"/>
      <c r="AL45948" s="84"/>
      <c r="AM45948" s="84"/>
    </row>
    <row r="45949" spans="28:39" hidden="1" x14ac:dyDescent="0.25">
      <c r="AB45949" s="14"/>
      <c r="AC45949" s="14"/>
      <c r="AG45949" s="10"/>
      <c r="AH45949" s="10"/>
      <c r="AL45949" s="84"/>
      <c r="AM45949" s="84"/>
    </row>
    <row r="45950" spans="28:39" hidden="1" x14ac:dyDescent="0.25">
      <c r="AB45950" s="14"/>
      <c r="AC45950" s="14"/>
      <c r="AG45950" s="10"/>
      <c r="AH45950" s="10"/>
      <c r="AL45950" s="84"/>
      <c r="AM45950" s="84"/>
    </row>
    <row r="45951" spans="28:39" hidden="1" x14ac:dyDescent="0.25">
      <c r="AB45951" s="14"/>
      <c r="AC45951" s="14"/>
      <c r="AG45951" s="10"/>
      <c r="AH45951" s="10"/>
      <c r="AL45951" s="84"/>
      <c r="AM45951" s="84"/>
    </row>
    <row r="45952" spans="28:39" hidden="1" x14ac:dyDescent="0.25">
      <c r="AB45952" s="14"/>
      <c r="AC45952" s="14"/>
      <c r="AG45952" s="10"/>
      <c r="AH45952" s="10"/>
      <c r="AL45952" s="84"/>
      <c r="AM45952" s="84"/>
    </row>
    <row r="45953" spans="28:39" hidden="1" x14ac:dyDescent="0.25">
      <c r="AB45953" s="14"/>
      <c r="AC45953" s="14"/>
      <c r="AG45953" s="10"/>
      <c r="AH45953" s="10"/>
      <c r="AL45953" s="84"/>
      <c r="AM45953" s="84"/>
    </row>
    <row r="45954" spans="28:39" hidden="1" x14ac:dyDescent="0.25">
      <c r="AB45954" s="14"/>
      <c r="AC45954" s="14"/>
      <c r="AG45954" s="10"/>
      <c r="AH45954" s="10"/>
      <c r="AL45954" s="84"/>
      <c r="AM45954" s="84"/>
    </row>
    <row r="45955" spans="28:39" hidden="1" x14ac:dyDescent="0.25">
      <c r="AB45955" s="14"/>
      <c r="AC45955" s="14"/>
      <c r="AG45955" s="10"/>
      <c r="AH45955" s="10"/>
      <c r="AL45955" s="84"/>
      <c r="AM45955" s="84"/>
    </row>
    <row r="45956" spans="28:39" hidden="1" x14ac:dyDescent="0.25">
      <c r="AB45956" s="14"/>
      <c r="AC45956" s="14"/>
      <c r="AG45956" s="10"/>
      <c r="AH45956" s="10"/>
      <c r="AL45956" s="84"/>
      <c r="AM45956" s="84"/>
    </row>
    <row r="45957" spans="28:39" hidden="1" x14ac:dyDescent="0.25">
      <c r="AB45957" s="14"/>
      <c r="AC45957" s="14"/>
      <c r="AG45957" s="10"/>
      <c r="AH45957" s="10"/>
      <c r="AL45957" s="84"/>
      <c r="AM45957" s="84"/>
    </row>
    <row r="45958" spans="28:39" hidden="1" x14ac:dyDescent="0.25">
      <c r="AB45958" s="14"/>
      <c r="AC45958" s="14"/>
      <c r="AG45958" s="10"/>
      <c r="AH45958" s="10"/>
      <c r="AL45958" s="84"/>
      <c r="AM45958" s="84"/>
    </row>
    <row r="45959" spans="28:39" hidden="1" x14ac:dyDescent="0.25">
      <c r="AB45959" s="14"/>
      <c r="AC45959" s="14"/>
      <c r="AG45959" s="10"/>
      <c r="AH45959" s="10"/>
      <c r="AL45959" s="84"/>
      <c r="AM45959" s="84"/>
    </row>
    <row r="45960" spans="28:39" hidden="1" x14ac:dyDescent="0.25">
      <c r="AB45960" s="14"/>
      <c r="AC45960" s="14"/>
      <c r="AG45960" s="10"/>
      <c r="AH45960" s="10"/>
      <c r="AL45960" s="84"/>
      <c r="AM45960" s="84"/>
    </row>
    <row r="45961" spans="28:39" hidden="1" x14ac:dyDescent="0.25">
      <c r="AB45961" s="14"/>
      <c r="AC45961" s="14"/>
      <c r="AG45961" s="10"/>
      <c r="AH45961" s="10"/>
      <c r="AL45961" s="84"/>
      <c r="AM45961" s="84"/>
    </row>
    <row r="45962" spans="28:39" hidden="1" x14ac:dyDescent="0.25">
      <c r="AB45962" s="14"/>
      <c r="AC45962" s="14"/>
      <c r="AG45962" s="10"/>
      <c r="AH45962" s="10"/>
      <c r="AL45962" s="84"/>
      <c r="AM45962" s="84"/>
    </row>
    <row r="45963" spans="28:39" hidden="1" x14ac:dyDescent="0.25">
      <c r="AB45963" s="14"/>
      <c r="AC45963" s="14"/>
      <c r="AG45963" s="10"/>
      <c r="AH45963" s="10"/>
      <c r="AL45963" s="84"/>
      <c r="AM45963" s="84"/>
    </row>
    <row r="45964" spans="28:39" hidden="1" x14ac:dyDescent="0.25">
      <c r="AB45964" s="14"/>
      <c r="AC45964" s="14"/>
      <c r="AG45964" s="10"/>
      <c r="AH45964" s="10"/>
      <c r="AL45964" s="84"/>
      <c r="AM45964" s="84"/>
    </row>
    <row r="45965" spans="28:39" hidden="1" x14ac:dyDescent="0.25">
      <c r="AB45965" s="14"/>
      <c r="AC45965" s="14"/>
      <c r="AG45965" s="10"/>
      <c r="AH45965" s="10"/>
      <c r="AL45965" s="84"/>
      <c r="AM45965" s="84"/>
    </row>
    <row r="45966" spans="28:39" hidden="1" x14ac:dyDescent="0.25">
      <c r="AB45966" s="14"/>
      <c r="AC45966" s="14"/>
      <c r="AG45966" s="10"/>
      <c r="AH45966" s="10"/>
      <c r="AL45966" s="84"/>
      <c r="AM45966" s="84"/>
    </row>
    <row r="45967" spans="28:39" hidden="1" x14ac:dyDescent="0.25">
      <c r="AB45967" s="14"/>
      <c r="AC45967" s="14"/>
      <c r="AG45967" s="10"/>
      <c r="AH45967" s="10"/>
      <c r="AL45967" s="84"/>
      <c r="AM45967" s="84"/>
    </row>
    <row r="45968" spans="28:39" hidden="1" x14ac:dyDescent="0.25">
      <c r="AB45968" s="14"/>
      <c r="AC45968" s="14"/>
      <c r="AG45968" s="10"/>
      <c r="AH45968" s="10"/>
      <c r="AL45968" s="84"/>
      <c r="AM45968" s="84"/>
    </row>
    <row r="45969" spans="28:39" hidden="1" x14ac:dyDescent="0.25">
      <c r="AB45969" s="14"/>
      <c r="AC45969" s="14"/>
      <c r="AG45969" s="10"/>
      <c r="AH45969" s="10"/>
      <c r="AL45969" s="84"/>
      <c r="AM45969" s="84"/>
    </row>
    <row r="45970" spans="28:39" hidden="1" x14ac:dyDescent="0.25">
      <c r="AB45970" s="14"/>
      <c r="AC45970" s="14"/>
      <c r="AG45970" s="10"/>
      <c r="AH45970" s="10"/>
      <c r="AL45970" s="84"/>
      <c r="AM45970" s="84"/>
    </row>
    <row r="45971" spans="28:39" hidden="1" x14ac:dyDescent="0.25">
      <c r="AB45971" s="14"/>
      <c r="AC45971" s="14"/>
      <c r="AG45971" s="10"/>
      <c r="AH45971" s="10"/>
      <c r="AL45971" s="84"/>
      <c r="AM45971" s="84"/>
    </row>
    <row r="45972" spans="28:39" hidden="1" x14ac:dyDescent="0.25">
      <c r="AB45972" s="14"/>
      <c r="AC45972" s="14"/>
      <c r="AG45972" s="10"/>
      <c r="AH45972" s="10"/>
      <c r="AL45972" s="84"/>
      <c r="AM45972" s="84"/>
    </row>
    <row r="45973" spans="28:39" hidden="1" x14ac:dyDescent="0.25">
      <c r="AB45973" s="14"/>
      <c r="AC45973" s="14"/>
      <c r="AG45973" s="10"/>
      <c r="AH45973" s="10"/>
      <c r="AL45973" s="84"/>
      <c r="AM45973" s="84"/>
    </row>
    <row r="45974" spans="28:39" hidden="1" x14ac:dyDescent="0.25">
      <c r="AB45974" s="14"/>
      <c r="AC45974" s="14"/>
      <c r="AG45974" s="10"/>
      <c r="AH45974" s="10"/>
      <c r="AL45974" s="84"/>
      <c r="AM45974" s="84"/>
    </row>
    <row r="45975" spans="28:39" hidden="1" x14ac:dyDescent="0.25">
      <c r="AB45975" s="14"/>
      <c r="AC45975" s="14"/>
      <c r="AG45975" s="10"/>
      <c r="AH45975" s="10"/>
      <c r="AL45975" s="84"/>
      <c r="AM45975" s="84"/>
    </row>
    <row r="45976" spans="28:39" hidden="1" x14ac:dyDescent="0.25">
      <c r="AB45976" s="14"/>
      <c r="AC45976" s="14"/>
      <c r="AG45976" s="10"/>
      <c r="AH45976" s="10"/>
      <c r="AL45976" s="84"/>
      <c r="AM45976" s="84"/>
    </row>
    <row r="45977" spans="28:39" hidden="1" x14ac:dyDescent="0.25">
      <c r="AB45977" s="14"/>
      <c r="AC45977" s="14"/>
      <c r="AG45977" s="10"/>
      <c r="AH45977" s="10"/>
      <c r="AL45977" s="84"/>
      <c r="AM45977" s="84"/>
    </row>
    <row r="45978" spans="28:39" hidden="1" x14ac:dyDescent="0.25">
      <c r="AB45978" s="14"/>
      <c r="AC45978" s="14"/>
      <c r="AG45978" s="10"/>
      <c r="AH45978" s="10"/>
      <c r="AL45978" s="84"/>
      <c r="AM45978" s="84"/>
    </row>
    <row r="45979" spans="28:39" hidden="1" x14ac:dyDescent="0.25">
      <c r="AB45979" s="14"/>
      <c r="AC45979" s="14"/>
      <c r="AG45979" s="10"/>
      <c r="AH45979" s="10"/>
      <c r="AL45979" s="84"/>
      <c r="AM45979" s="84"/>
    </row>
    <row r="45980" spans="28:39" hidden="1" x14ac:dyDescent="0.25">
      <c r="AB45980" s="14"/>
      <c r="AC45980" s="14"/>
      <c r="AG45980" s="10"/>
      <c r="AH45980" s="10"/>
      <c r="AL45980" s="84"/>
      <c r="AM45980" s="84"/>
    </row>
    <row r="45981" spans="28:39" hidden="1" x14ac:dyDescent="0.25">
      <c r="AB45981" s="14"/>
      <c r="AC45981" s="14"/>
      <c r="AG45981" s="10"/>
      <c r="AH45981" s="10"/>
      <c r="AL45981" s="84"/>
      <c r="AM45981" s="84"/>
    </row>
    <row r="45982" spans="28:39" hidden="1" x14ac:dyDescent="0.25">
      <c r="AB45982" s="14"/>
      <c r="AC45982" s="14"/>
      <c r="AG45982" s="10"/>
      <c r="AH45982" s="10"/>
      <c r="AL45982" s="84"/>
      <c r="AM45982" s="84"/>
    </row>
    <row r="45983" spans="28:39" hidden="1" x14ac:dyDescent="0.25">
      <c r="AB45983" s="14"/>
      <c r="AC45983" s="14"/>
      <c r="AG45983" s="10"/>
      <c r="AH45983" s="10"/>
      <c r="AL45983" s="84"/>
      <c r="AM45983" s="84"/>
    </row>
    <row r="45984" spans="28:39" hidden="1" x14ac:dyDescent="0.25">
      <c r="AB45984" s="14"/>
      <c r="AC45984" s="14"/>
      <c r="AG45984" s="10"/>
      <c r="AH45984" s="10"/>
      <c r="AL45984" s="84"/>
      <c r="AM45984" s="84"/>
    </row>
    <row r="45985" spans="28:39" hidden="1" x14ac:dyDescent="0.25">
      <c r="AB45985" s="14"/>
      <c r="AC45985" s="14"/>
      <c r="AG45985" s="10"/>
      <c r="AH45985" s="10"/>
      <c r="AL45985" s="84"/>
      <c r="AM45985" s="84"/>
    </row>
    <row r="45986" spans="28:39" hidden="1" x14ac:dyDescent="0.25">
      <c r="AB45986" s="14"/>
      <c r="AC45986" s="14"/>
      <c r="AG45986" s="10"/>
      <c r="AH45986" s="10"/>
      <c r="AL45986" s="84"/>
      <c r="AM45986" s="84"/>
    </row>
    <row r="45987" spans="28:39" hidden="1" x14ac:dyDescent="0.25">
      <c r="AB45987" s="14"/>
      <c r="AC45987" s="14"/>
      <c r="AG45987" s="10"/>
      <c r="AH45987" s="10"/>
      <c r="AL45987" s="84"/>
      <c r="AM45987" s="84"/>
    </row>
    <row r="45988" spans="28:39" hidden="1" x14ac:dyDescent="0.25">
      <c r="AB45988" s="14"/>
      <c r="AC45988" s="14"/>
      <c r="AG45988" s="10"/>
      <c r="AH45988" s="10"/>
      <c r="AL45988" s="84"/>
      <c r="AM45988" s="84"/>
    </row>
    <row r="45989" spans="28:39" hidden="1" x14ac:dyDescent="0.25">
      <c r="AB45989" s="14"/>
      <c r="AC45989" s="14"/>
      <c r="AG45989" s="10"/>
      <c r="AH45989" s="10"/>
      <c r="AL45989" s="84"/>
      <c r="AM45989" s="84"/>
    </row>
    <row r="45990" spans="28:39" hidden="1" x14ac:dyDescent="0.25">
      <c r="AB45990" s="14"/>
      <c r="AC45990" s="14"/>
      <c r="AG45990" s="10"/>
      <c r="AH45990" s="10"/>
      <c r="AL45990" s="84"/>
      <c r="AM45990" s="84"/>
    </row>
    <row r="45991" spans="28:39" hidden="1" x14ac:dyDescent="0.25">
      <c r="AB45991" s="14"/>
      <c r="AC45991" s="14"/>
      <c r="AG45991" s="10"/>
      <c r="AH45991" s="10"/>
      <c r="AL45991" s="84"/>
      <c r="AM45991" s="84"/>
    </row>
    <row r="45992" spans="28:39" hidden="1" x14ac:dyDescent="0.25">
      <c r="AB45992" s="14"/>
      <c r="AC45992" s="14"/>
      <c r="AG45992" s="10"/>
      <c r="AH45992" s="10"/>
      <c r="AL45992" s="84"/>
      <c r="AM45992" s="84"/>
    </row>
    <row r="45993" spans="28:39" hidden="1" x14ac:dyDescent="0.25">
      <c r="AB45993" s="14"/>
      <c r="AC45993" s="14"/>
      <c r="AG45993" s="10"/>
      <c r="AH45993" s="10"/>
      <c r="AL45993" s="84"/>
      <c r="AM45993" s="84"/>
    </row>
    <row r="45994" spans="28:39" hidden="1" x14ac:dyDescent="0.25">
      <c r="AB45994" s="14"/>
      <c r="AC45994" s="14"/>
      <c r="AG45994" s="10"/>
      <c r="AH45994" s="10"/>
      <c r="AL45994" s="84"/>
      <c r="AM45994" s="84"/>
    </row>
    <row r="45995" spans="28:39" hidden="1" x14ac:dyDescent="0.25">
      <c r="AB45995" s="14"/>
      <c r="AC45995" s="14"/>
      <c r="AG45995" s="10"/>
      <c r="AH45995" s="10"/>
      <c r="AL45995" s="84"/>
      <c r="AM45995" s="84"/>
    </row>
    <row r="45996" spans="28:39" hidden="1" x14ac:dyDescent="0.25">
      <c r="AB45996" s="14"/>
      <c r="AC45996" s="14"/>
      <c r="AG45996" s="10"/>
      <c r="AH45996" s="10"/>
      <c r="AL45996" s="84"/>
      <c r="AM45996" s="84"/>
    </row>
    <row r="45997" spans="28:39" hidden="1" x14ac:dyDescent="0.25">
      <c r="AB45997" s="14"/>
      <c r="AC45997" s="14"/>
      <c r="AG45997" s="10"/>
      <c r="AH45997" s="10"/>
      <c r="AL45997" s="84"/>
      <c r="AM45997" s="84"/>
    </row>
    <row r="45998" spans="28:39" hidden="1" x14ac:dyDescent="0.25">
      <c r="AB45998" s="14"/>
      <c r="AC45998" s="14"/>
      <c r="AG45998" s="10"/>
      <c r="AH45998" s="10"/>
      <c r="AL45998" s="84"/>
      <c r="AM45998" s="84"/>
    </row>
    <row r="45999" spans="28:39" hidden="1" x14ac:dyDescent="0.25">
      <c r="AB45999" s="14"/>
      <c r="AC45999" s="14"/>
      <c r="AG45999" s="10"/>
      <c r="AH45999" s="10"/>
      <c r="AL45999" s="84"/>
      <c r="AM45999" s="84"/>
    </row>
    <row r="46000" spans="28:39" hidden="1" x14ac:dyDescent="0.25">
      <c r="AB46000" s="14"/>
      <c r="AC46000" s="14"/>
      <c r="AG46000" s="10"/>
      <c r="AH46000" s="10"/>
      <c r="AL46000" s="84"/>
      <c r="AM46000" s="84"/>
    </row>
    <row r="46001" spans="28:39" hidden="1" x14ac:dyDescent="0.25">
      <c r="AB46001" s="14"/>
      <c r="AC46001" s="14"/>
      <c r="AG46001" s="10"/>
      <c r="AH46001" s="10"/>
      <c r="AL46001" s="84"/>
      <c r="AM46001" s="84"/>
    </row>
    <row r="46002" spans="28:39" hidden="1" x14ac:dyDescent="0.25">
      <c r="AB46002" s="14"/>
      <c r="AC46002" s="14"/>
      <c r="AG46002" s="10"/>
      <c r="AH46002" s="10"/>
      <c r="AL46002" s="84"/>
      <c r="AM46002" s="84"/>
    </row>
    <row r="46003" spans="28:39" hidden="1" x14ac:dyDescent="0.25">
      <c r="AB46003" s="14"/>
      <c r="AC46003" s="14"/>
      <c r="AG46003" s="10"/>
      <c r="AH46003" s="10"/>
      <c r="AL46003" s="84"/>
      <c r="AM46003" s="84"/>
    </row>
    <row r="46004" spans="28:39" hidden="1" x14ac:dyDescent="0.25">
      <c r="AB46004" s="14"/>
      <c r="AC46004" s="14"/>
      <c r="AG46004" s="10"/>
      <c r="AH46004" s="10"/>
      <c r="AL46004" s="84"/>
      <c r="AM46004" s="84"/>
    </row>
    <row r="46005" spans="28:39" hidden="1" x14ac:dyDescent="0.25">
      <c r="AB46005" s="14"/>
      <c r="AC46005" s="14"/>
      <c r="AG46005" s="10"/>
      <c r="AH46005" s="10"/>
      <c r="AL46005" s="84"/>
      <c r="AM46005" s="84"/>
    </row>
    <row r="46006" spans="28:39" hidden="1" x14ac:dyDescent="0.25">
      <c r="AB46006" s="14"/>
      <c r="AC46006" s="14"/>
      <c r="AG46006" s="10"/>
      <c r="AH46006" s="10"/>
      <c r="AL46006" s="84"/>
      <c r="AM46006" s="84"/>
    </row>
    <row r="46007" spans="28:39" hidden="1" x14ac:dyDescent="0.25">
      <c r="AB46007" s="14"/>
      <c r="AC46007" s="14"/>
      <c r="AG46007" s="10"/>
      <c r="AH46007" s="10"/>
      <c r="AL46007" s="84"/>
      <c r="AM46007" s="84"/>
    </row>
    <row r="46008" spans="28:39" hidden="1" x14ac:dyDescent="0.25">
      <c r="AB46008" s="14"/>
      <c r="AC46008" s="14"/>
      <c r="AG46008" s="10"/>
      <c r="AH46008" s="10"/>
      <c r="AL46008" s="84"/>
      <c r="AM46008" s="84"/>
    </row>
    <row r="46009" spans="28:39" hidden="1" x14ac:dyDescent="0.25">
      <c r="AB46009" s="14"/>
      <c r="AC46009" s="14"/>
      <c r="AG46009" s="10"/>
      <c r="AH46009" s="10"/>
      <c r="AL46009" s="84"/>
      <c r="AM46009" s="84"/>
    </row>
    <row r="46010" spans="28:39" hidden="1" x14ac:dyDescent="0.25">
      <c r="AB46010" s="14"/>
      <c r="AC46010" s="14"/>
      <c r="AG46010" s="10"/>
      <c r="AH46010" s="10"/>
      <c r="AL46010" s="84"/>
      <c r="AM46010" s="84"/>
    </row>
    <row r="46011" spans="28:39" hidden="1" x14ac:dyDescent="0.25">
      <c r="AB46011" s="14"/>
      <c r="AC46011" s="14"/>
      <c r="AG46011" s="10"/>
      <c r="AH46011" s="10"/>
      <c r="AL46011" s="84"/>
      <c r="AM46011" s="84"/>
    </row>
    <row r="46012" spans="28:39" hidden="1" x14ac:dyDescent="0.25">
      <c r="AB46012" s="14"/>
      <c r="AC46012" s="14"/>
      <c r="AG46012" s="10"/>
      <c r="AH46012" s="10"/>
      <c r="AL46012" s="84"/>
      <c r="AM46012" s="84"/>
    </row>
    <row r="46013" spans="28:39" hidden="1" x14ac:dyDescent="0.25">
      <c r="AB46013" s="14"/>
      <c r="AC46013" s="14"/>
      <c r="AG46013" s="10"/>
      <c r="AH46013" s="10"/>
      <c r="AL46013" s="84"/>
      <c r="AM46013" s="84"/>
    </row>
    <row r="46014" spans="28:39" hidden="1" x14ac:dyDescent="0.25">
      <c r="AB46014" s="14"/>
      <c r="AC46014" s="14"/>
      <c r="AG46014" s="10"/>
      <c r="AH46014" s="10"/>
      <c r="AL46014" s="84"/>
      <c r="AM46014" s="84"/>
    </row>
    <row r="46015" spans="28:39" hidden="1" x14ac:dyDescent="0.25">
      <c r="AB46015" s="14"/>
      <c r="AC46015" s="14"/>
      <c r="AG46015" s="10"/>
      <c r="AH46015" s="10"/>
      <c r="AL46015" s="84"/>
      <c r="AM46015" s="84"/>
    </row>
    <row r="46016" spans="28:39" hidden="1" x14ac:dyDescent="0.25">
      <c r="AB46016" s="14"/>
      <c r="AC46016" s="14"/>
      <c r="AG46016" s="10"/>
      <c r="AH46016" s="10"/>
      <c r="AL46016" s="84"/>
      <c r="AM46016" s="84"/>
    </row>
    <row r="46017" spans="28:39" hidden="1" x14ac:dyDescent="0.25">
      <c r="AB46017" s="14"/>
      <c r="AC46017" s="14"/>
      <c r="AG46017" s="10"/>
      <c r="AH46017" s="10"/>
      <c r="AL46017" s="84"/>
      <c r="AM46017" s="84"/>
    </row>
    <row r="46018" spans="28:39" hidden="1" x14ac:dyDescent="0.25">
      <c r="AB46018" s="14"/>
      <c r="AC46018" s="14"/>
      <c r="AG46018" s="10"/>
      <c r="AH46018" s="10"/>
      <c r="AL46018" s="84"/>
      <c r="AM46018" s="84"/>
    </row>
    <row r="46019" spans="28:39" hidden="1" x14ac:dyDescent="0.25">
      <c r="AB46019" s="14"/>
      <c r="AC46019" s="14"/>
      <c r="AG46019" s="10"/>
      <c r="AH46019" s="10"/>
      <c r="AL46019" s="84"/>
      <c r="AM46019" s="84"/>
    </row>
    <row r="46020" spans="28:39" hidden="1" x14ac:dyDescent="0.25">
      <c r="AB46020" s="14"/>
      <c r="AC46020" s="14"/>
      <c r="AG46020" s="10"/>
      <c r="AH46020" s="10"/>
      <c r="AL46020" s="84"/>
      <c r="AM46020" s="84"/>
    </row>
    <row r="46021" spans="28:39" hidden="1" x14ac:dyDescent="0.25">
      <c r="AB46021" s="14"/>
      <c r="AC46021" s="14"/>
      <c r="AG46021" s="10"/>
      <c r="AH46021" s="10"/>
      <c r="AL46021" s="84"/>
      <c r="AM46021" s="84"/>
    </row>
    <row r="46022" spans="28:39" hidden="1" x14ac:dyDescent="0.25">
      <c r="AB46022" s="14"/>
      <c r="AC46022" s="14"/>
      <c r="AG46022" s="10"/>
      <c r="AH46022" s="10"/>
      <c r="AL46022" s="84"/>
      <c r="AM46022" s="84"/>
    </row>
    <row r="46023" spans="28:39" hidden="1" x14ac:dyDescent="0.25">
      <c r="AB46023" s="14"/>
      <c r="AC46023" s="14"/>
      <c r="AG46023" s="10"/>
      <c r="AH46023" s="10"/>
      <c r="AL46023" s="84"/>
      <c r="AM46023" s="84"/>
    </row>
    <row r="46024" spans="28:39" hidden="1" x14ac:dyDescent="0.25">
      <c r="AB46024" s="14"/>
      <c r="AC46024" s="14"/>
      <c r="AG46024" s="10"/>
      <c r="AH46024" s="10"/>
      <c r="AL46024" s="84"/>
      <c r="AM46024" s="84"/>
    </row>
    <row r="46025" spans="28:39" hidden="1" x14ac:dyDescent="0.25">
      <c r="AB46025" s="14"/>
      <c r="AC46025" s="14"/>
      <c r="AG46025" s="10"/>
      <c r="AH46025" s="10"/>
      <c r="AL46025" s="84"/>
      <c r="AM46025" s="84"/>
    </row>
    <row r="46026" spans="28:39" hidden="1" x14ac:dyDescent="0.25">
      <c r="AB46026" s="14"/>
      <c r="AC46026" s="14"/>
      <c r="AG46026" s="10"/>
      <c r="AH46026" s="10"/>
      <c r="AL46026" s="84"/>
      <c r="AM46026" s="84"/>
    </row>
    <row r="46027" spans="28:39" hidden="1" x14ac:dyDescent="0.25">
      <c r="AB46027" s="14"/>
      <c r="AC46027" s="14"/>
      <c r="AG46027" s="10"/>
      <c r="AH46027" s="10"/>
      <c r="AL46027" s="84"/>
      <c r="AM46027" s="84"/>
    </row>
    <row r="46028" spans="28:39" hidden="1" x14ac:dyDescent="0.25">
      <c r="AB46028" s="14"/>
      <c r="AC46028" s="14"/>
      <c r="AG46028" s="10"/>
      <c r="AH46028" s="10"/>
      <c r="AL46028" s="84"/>
      <c r="AM46028" s="84"/>
    </row>
    <row r="46029" spans="28:39" hidden="1" x14ac:dyDescent="0.25">
      <c r="AB46029" s="14"/>
      <c r="AC46029" s="14"/>
      <c r="AG46029" s="10"/>
      <c r="AH46029" s="10"/>
      <c r="AL46029" s="84"/>
      <c r="AM46029" s="84"/>
    </row>
    <row r="46030" spans="28:39" hidden="1" x14ac:dyDescent="0.25">
      <c r="AB46030" s="14"/>
      <c r="AC46030" s="14"/>
      <c r="AG46030" s="10"/>
      <c r="AH46030" s="10"/>
      <c r="AL46030" s="84"/>
      <c r="AM46030" s="84"/>
    </row>
    <row r="46031" spans="28:39" hidden="1" x14ac:dyDescent="0.25">
      <c r="AB46031" s="14"/>
      <c r="AC46031" s="14"/>
      <c r="AG46031" s="10"/>
      <c r="AH46031" s="10"/>
      <c r="AL46031" s="84"/>
      <c r="AM46031" s="84"/>
    </row>
    <row r="46032" spans="28:39" hidden="1" x14ac:dyDescent="0.25">
      <c r="AB46032" s="14"/>
      <c r="AC46032" s="14"/>
      <c r="AG46032" s="10"/>
      <c r="AH46032" s="10"/>
      <c r="AL46032" s="84"/>
      <c r="AM46032" s="84"/>
    </row>
    <row r="46033" spans="28:39" hidden="1" x14ac:dyDescent="0.25">
      <c r="AB46033" s="14"/>
      <c r="AC46033" s="14"/>
      <c r="AG46033" s="10"/>
      <c r="AH46033" s="10"/>
      <c r="AL46033" s="84"/>
      <c r="AM46033" s="84"/>
    </row>
    <row r="46034" spans="28:39" hidden="1" x14ac:dyDescent="0.25">
      <c r="AB46034" s="14"/>
      <c r="AC46034" s="14"/>
      <c r="AG46034" s="10"/>
      <c r="AH46034" s="10"/>
      <c r="AL46034" s="84"/>
      <c r="AM46034" s="84"/>
    </row>
    <row r="46035" spans="28:39" hidden="1" x14ac:dyDescent="0.25">
      <c r="AB46035" s="14"/>
      <c r="AC46035" s="14"/>
      <c r="AG46035" s="10"/>
      <c r="AH46035" s="10"/>
      <c r="AL46035" s="84"/>
      <c r="AM46035" s="84"/>
    </row>
    <row r="46036" spans="28:39" hidden="1" x14ac:dyDescent="0.25">
      <c r="AB46036" s="14"/>
      <c r="AC46036" s="14"/>
      <c r="AG46036" s="10"/>
      <c r="AH46036" s="10"/>
      <c r="AL46036" s="84"/>
      <c r="AM46036" s="84"/>
    </row>
    <row r="46037" spans="28:39" hidden="1" x14ac:dyDescent="0.25">
      <c r="AB46037" s="14"/>
      <c r="AC46037" s="14"/>
      <c r="AG46037" s="10"/>
      <c r="AH46037" s="10"/>
      <c r="AL46037" s="84"/>
      <c r="AM46037" s="84"/>
    </row>
    <row r="46038" spans="28:39" hidden="1" x14ac:dyDescent="0.25">
      <c r="AB46038" s="14"/>
      <c r="AC46038" s="14"/>
      <c r="AG46038" s="10"/>
      <c r="AH46038" s="10"/>
      <c r="AL46038" s="84"/>
      <c r="AM46038" s="84"/>
    </row>
    <row r="46039" spans="28:39" hidden="1" x14ac:dyDescent="0.25">
      <c r="AB46039" s="14"/>
      <c r="AC46039" s="14"/>
      <c r="AG46039" s="10"/>
      <c r="AH46039" s="10"/>
      <c r="AL46039" s="84"/>
      <c r="AM46039" s="84"/>
    </row>
    <row r="46040" spans="28:39" hidden="1" x14ac:dyDescent="0.25">
      <c r="AB46040" s="14"/>
      <c r="AC46040" s="14"/>
      <c r="AG46040" s="10"/>
      <c r="AH46040" s="10"/>
      <c r="AL46040" s="84"/>
      <c r="AM46040" s="84"/>
    </row>
    <row r="46041" spans="28:39" hidden="1" x14ac:dyDescent="0.25">
      <c r="AB46041" s="14"/>
      <c r="AC46041" s="14"/>
      <c r="AG46041" s="10"/>
      <c r="AH46041" s="10"/>
      <c r="AL46041" s="84"/>
      <c r="AM46041" s="84"/>
    </row>
    <row r="46042" spans="28:39" hidden="1" x14ac:dyDescent="0.25">
      <c r="AB46042" s="14"/>
      <c r="AC46042" s="14"/>
      <c r="AG46042" s="10"/>
      <c r="AH46042" s="10"/>
      <c r="AL46042" s="84"/>
      <c r="AM46042" s="84"/>
    </row>
    <row r="46043" spans="28:39" hidden="1" x14ac:dyDescent="0.25">
      <c r="AB46043" s="14"/>
      <c r="AC46043" s="14"/>
      <c r="AG46043" s="10"/>
      <c r="AH46043" s="10"/>
      <c r="AL46043" s="84"/>
      <c r="AM46043" s="84"/>
    </row>
    <row r="46044" spans="28:39" hidden="1" x14ac:dyDescent="0.25">
      <c r="AB46044" s="14"/>
      <c r="AC46044" s="14"/>
      <c r="AG46044" s="10"/>
      <c r="AH46044" s="10"/>
      <c r="AL46044" s="84"/>
      <c r="AM46044" s="84"/>
    </row>
    <row r="46045" spans="28:39" hidden="1" x14ac:dyDescent="0.25">
      <c r="AB46045" s="14"/>
      <c r="AC46045" s="14"/>
      <c r="AG46045" s="10"/>
      <c r="AH46045" s="10"/>
      <c r="AL46045" s="84"/>
      <c r="AM46045" s="84"/>
    </row>
    <row r="46046" spans="28:39" hidden="1" x14ac:dyDescent="0.25">
      <c r="AB46046" s="14"/>
      <c r="AC46046" s="14"/>
      <c r="AG46046" s="10"/>
      <c r="AH46046" s="10"/>
      <c r="AL46046" s="84"/>
      <c r="AM46046" s="84"/>
    </row>
    <row r="46047" spans="28:39" hidden="1" x14ac:dyDescent="0.25">
      <c r="AB46047" s="14"/>
      <c r="AC46047" s="14"/>
      <c r="AG46047" s="10"/>
      <c r="AH46047" s="10"/>
      <c r="AL46047" s="84"/>
      <c r="AM46047" s="84"/>
    </row>
    <row r="46048" spans="28:39" hidden="1" x14ac:dyDescent="0.25">
      <c r="AB46048" s="14"/>
      <c r="AC46048" s="14"/>
      <c r="AG46048" s="10"/>
      <c r="AH46048" s="10"/>
      <c r="AL46048" s="84"/>
      <c r="AM46048" s="84"/>
    </row>
    <row r="46049" spans="28:39" hidden="1" x14ac:dyDescent="0.25">
      <c r="AB46049" s="14"/>
      <c r="AC46049" s="14"/>
      <c r="AG46049" s="10"/>
      <c r="AH46049" s="10"/>
      <c r="AL46049" s="84"/>
      <c r="AM46049" s="84"/>
    </row>
    <row r="46050" spans="28:39" hidden="1" x14ac:dyDescent="0.25">
      <c r="AB46050" s="14"/>
      <c r="AC46050" s="14"/>
      <c r="AG46050" s="10"/>
      <c r="AH46050" s="10"/>
      <c r="AL46050" s="84"/>
      <c r="AM46050" s="84"/>
    </row>
    <row r="46051" spans="28:39" hidden="1" x14ac:dyDescent="0.25">
      <c r="AB46051" s="14"/>
      <c r="AC46051" s="14"/>
      <c r="AG46051" s="10"/>
      <c r="AH46051" s="10"/>
      <c r="AL46051" s="84"/>
      <c r="AM46051" s="84"/>
    </row>
    <row r="46052" spans="28:39" hidden="1" x14ac:dyDescent="0.25">
      <c r="AB46052" s="14"/>
      <c r="AC46052" s="14"/>
      <c r="AG46052" s="10"/>
      <c r="AH46052" s="10"/>
      <c r="AL46052" s="84"/>
      <c r="AM46052" s="84"/>
    </row>
    <row r="46053" spans="28:39" hidden="1" x14ac:dyDescent="0.25">
      <c r="AB46053" s="14"/>
      <c r="AC46053" s="14"/>
      <c r="AG46053" s="10"/>
      <c r="AH46053" s="10"/>
      <c r="AL46053" s="84"/>
      <c r="AM46053" s="84"/>
    </row>
    <row r="46054" spans="28:39" hidden="1" x14ac:dyDescent="0.25">
      <c r="AB46054" s="14"/>
      <c r="AC46054" s="14"/>
      <c r="AG46054" s="10"/>
      <c r="AH46054" s="10"/>
      <c r="AL46054" s="84"/>
      <c r="AM46054" s="84"/>
    </row>
    <row r="46055" spans="28:39" hidden="1" x14ac:dyDescent="0.25">
      <c r="AB46055" s="14"/>
      <c r="AC46055" s="14"/>
      <c r="AG46055" s="10"/>
      <c r="AH46055" s="10"/>
      <c r="AL46055" s="84"/>
      <c r="AM46055" s="84"/>
    </row>
    <row r="46056" spans="28:39" hidden="1" x14ac:dyDescent="0.25">
      <c r="AB46056" s="14"/>
      <c r="AC46056" s="14"/>
      <c r="AG46056" s="10"/>
      <c r="AH46056" s="10"/>
      <c r="AL46056" s="84"/>
      <c r="AM46056" s="84"/>
    </row>
    <row r="46057" spans="28:39" hidden="1" x14ac:dyDescent="0.25">
      <c r="AB46057" s="14"/>
      <c r="AC46057" s="14"/>
      <c r="AG46057" s="10"/>
      <c r="AH46057" s="10"/>
      <c r="AL46057" s="84"/>
      <c r="AM46057" s="84"/>
    </row>
    <row r="46058" spans="28:39" hidden="1" x14ac:dyDescent="0.25">
      <c r="AB46058" s="14"/>
      <c r="AC46058" s="14"/>
      <c r="AG46058" s="10"/>
      <c r="AH46058" s="10"/>
      <c r="AL46058" s="84"/>
      <c r="AM46058" s="84"/>
    </row>
    <row r="46059" spans="28:39" hidden="1" x14ac:dyDescent="0.25">
      <c r="AB46059" s="14"/>
      <c r="AC46059" s="14"/>
      <c r="AG46059" s="10"/>
      <c r="AH46059" s="10"/>
      <c r="AL46059" s="84"/>
      <c r="AM46059" s="84"/>
    </row>
    <row r="46060" spans="28:39" hidden="1" x14ac:dyDescent="0.25">
      <c r="AB46060" s="14"/>
      <c r="AC46060" s="14"/>
      <c r="AG46060" s="10"/>
      <c r="AH46060" s="10"/>
      <c r="AL46060" s="84"/>
      <c r="AM46060" s="84"/>
    </row>
    <row r="46061" spans="28:39" hidden="1" x14ac:dyDescent="0.25">
      <c r="AB46061" s="14"/>
      <c r="AC46061" s="14"/>
      <c r="AG46061" s="10"/>
      <c r="AH46061" s="10"/>
      <c r="AL46061" s="84"/>
      <c r="AM46061" s="84"/>
    </row>
    <row r="46062" spans="28:39" hidden="1" x14ac:dyDescent="0.25">
      <c r="AB46062" s="14"/>
      <c r="AC46062" s="14"/>
      <c r="AG46062" s="10"/>
      <c r="AH46062" s="10"/>
      <c r="AL46062" s="84"/>
      <c r="AM46062" s="84"/>
    </row>
    <row r="46063" spans="28:39" hidden="1" x14ac:dyDescent="0.25">
      <c r="AB46063" s="14"/>
      <c r="AC46063" s="14"/>
      <c r="AG46063" s="10"/>
      <c r="AH46063" s="10"/>
      <c r="AL46063" s="84"/>
      <c r="AM46063" s="84"/>
    </row>
    <row r="46064" spans="28:39" hidden="1" x14ac:dyDescent="0.25">
      <c r="AB46064" s="14"/>
      <c r="AC46064" s="14"/>
      <c r="AG46064" s="10"/>
      <c r="AH46064" s="10"/>
      <c r="AL46064" s="84"/>
      <c r="AM46064" s="84"/>
    </row>
    <row r="46065" spans="28:39" hidden="1" x14ac:dyDescent="0.25">
      <c r="AB46065" s="14"/>
      <c r="AC46065" s="14"/>
      <c r="AG46065" s="10"/>
      <c r="AH46065" s="10"/>
      <c r="AL46065" s="84"/>
      <c r="AM46065" s="84"/>
    </row>
    <row r="46066" spans="28:39" hidden="1" x14ac:dyDescent="0.25">
      <c r="AB46066" s="14"/>
      <c r="AC46066" s="14"/>
      <c r="AG46066" s="10"/>
      <c r="AH46066" s="10"/>
      <c r="AL46066" s="84"/>
      <c r="AM46066" s="84"/>
    </row>
    <row r="46067" spans="28:39" hidden="1" x14ac:dyDescent="0.25">
      <c r="AB46067" s="14"/>
      <c r="AC46067" s="14"/>
      <c r="AG46067" s="10"/>
      <c r="AH46067" s="10"/>
      <c r="AL46067" s="84"/>
      <c r="AM46067" s="84"/>
    </row>
    <row r="46068" spans="28:39" hidden="1" x14ac:dyDescent="0.25">
      <c r="AB46068" s="14"/>
      <c r="AC46068" s="14"/>
      <c r="AG46068" s="10"/>
      <c r="AH46068" s="10"/>
      <c r="AL46068" s="84"/>
      <c r="AM46068" s="84"/>
    </row>
    <row r="46069" spans="28:39" hidden="1" x14ac:dyDescent="0.25">
      <c r="AB46069" s="14"/>
      <c r="AC46069" s="14"/>
      <c r="AG46069" s="10"/>
      <c r="AH46069" s="10"/>
      <c r="AL46069" s="84"/>
      <c r="AM46069" s="84"/>
    </row>
    <row r="46070" spans="28:39" hidden="1" x14ac:dyDescent="0.25">
      <c r="AB46070" s="14"/>
      <c r="AC46070" s="14"/>
      <c r="AG46070" s="10"/>
      <c r="AH46070" s="10"/>
      <c r="AL46070" s="84"/>
      <c r="AM46070" s="84"/>
    </row>
    <row r="46071" spans="28:39" hidden="1" x14ac:dyDescent="0.25">
      <c r="AB46071" s="14"/>
      <c r="AC46071" s="14"/>
      <c r="AG46071" s="10"/>
      <c r="AH46071" s="10"/>
      <c r="AL46071" s="84"/>
      <c r="AM46071" s="84"/>
    </row>
    <row r="46072" spans="28:39" hidden="1" x14ac:dyDescent="0.25">
      <c r="AB46072" s="14"/>
      <c r="AC46072" s="14"/>
      <c r="AG46072" s="10"/>
      <c r="AH46072" s="10"/>
      <c r="AL46072" s="84"/>
      <c r="AM46072" s="84"/>
    </row>
    <row r="46073" spans="28:39" hidden="1" x14ac:dyDescent="0.25">
      <c r="AB46073" s="14"/>
      <c r="AC46073" s="14"/>
      <c r="AG46073" s="10"/>
      <c r="AH46073" s="10"/>
      <c r="AL46073" s="84"/>
      <c r="AM46073" s="84"/>
    </row>
    <row r="46074" spans="28:39" hidden="1" x14ac:dyDescent="0.25">
      <c r="AB46074" s="14"/>
      <c r="AC46074" s="14"/>
      <c r="AG46074" s="10"/>
      <c r="AH46074" s="10"/>
      <c r="AL46074" s="84"/>
      <c r="AM46074" s="84"/>
    </row>
    <row r="46075" spans="28:39" hidden="1" x14ac:dyDescent="0.25">
      <c r="AB46075" s="14"/>
      <c r="AC46075" s="14"/>
      <c r="AG46075" s="10"/>
      <c r="AH46075" s="10"/>
      <c r="AL46075" s="84"/>
      <c r="AM46075" s="84"/>
    </row>
    <row r="46076" spans="28:39" hidden="1" x14ac:dyDescent="0.25">
      <c r="AB46076" s="14"/>
      <c r="AC46076" s="14"/>
      <c r="AG46076" s="10"/>
      <c r="AH46076" s="10"/>
      <c r="AL46076" s="84"/>
      <c r="AM46076" s="84"/>
    </row>
    <row r="46077" spans="28:39" hidden="1" x14ac:dyDescent="0.25">
      <c r="AB46077" s="14"/>
      <c r="AC46077" s="14"/>
      <c r="AG46077" s="10"/>
      <c r="AH46077" s="10"/>
      <c r="AL46077" s="84"/>
      <c r="AM46077" s="84"/>
    </row>
    <row r="46078" spans="28:39" hidden="1" x14ac:dyDescent="0.25">
      <c r="AB46078" s="14"/>
      <c r="AC46078" s="14"/>
      <c r="AG46078" s="10"/>
      <c r="AH46078" s="10"/>
      <c r="AL46078" s="84"/>
      <c r="AM46078" s="84"/>
    </row>
    <row r="46079" spans="28:39" hidden="1" x14ac:dyDescent="0.25">
      <c r="AB46079" s="14"/>
      <c r="AC46079" s="14"/>
      <c r="AG46079" s="10"/>
      <c r="AH46079" s="10"/>
      <c r="AL46079" s="84"/>
      <c r="AM46079" s="84"/>
    </row>
    <row r="46080" spans="28:39" hidden="1" x14ac:dyDescent="0.25">
      <c r="AB46080" s="14"/>
      <c r="AC46080" s="14"/>
      <c r="AG46080" s="10"/>
      <c r="AH46080" s="10"/>
      <c r="AL46080" s="84"/>
      <c r="AM46080" s="84"/>
    </row>
    <row r="46081" spans="28:39" hidden="1" x14ac:dyDescent="0.25">
      <c r="AB46081" s="14"/>
      <c r="AC46081" s="14"/>
      <c r="AG46081" s="10"/>
      <c r="AH46081" s="10"/>
      <c r="AL46081" s="84"/>
      <c r="AM46081" s="84"/>
    </row>
    <row r="46082" spans="28:39" hidden="1" x14ac:dyDescent="0.25">
      <c r="AB46082" s="14"/>
      <c r="AC46082" s="14"/>
      <c r="AG46082" s="10"/>
      <c r="AH46082" s="10"/>
      <c r="AL46082" s="84"/>
      <c r="AM46082" s="84"/>
    </row>
    <row r="46083" spans="28:39" hidden="1" x14ac:dyDescent="0.25">
      <c r="AB46083" s="14"/>
      <c r="AC46083" s="14"/>
      <c r="AG46083" s="10"/>
      <c r="AH46083" s="10"/>
      <c r="AL46083" s="84"/>
      <c r="AM46083" s="84"/>
    </row>
    <row r="46084" spans="28:39" hidden="1" x14ac:dyDescent="0.25">
      <c r="AB46084" s="14"/>
      <c r="AC46084" s="14"/>
      <c r="AG46084" s="10"/>
      <c r="AH46084" s="10"/>
      <c r="AL46084" s="84"/>
      <c r="AM46084" s="84"/>
    </row>
    <row r="46085" spans="28:39" hidden="1" x14ac:dyDescent="0.25">
      <c r="AB46085" s="14"/>
      <c r="AC46085" s="14"/>
      <c r="AG46085" s="10"/>
      <c r="AH46085" s="10"/>
      <c r="AL46085" s="84"/>
      <c r="AM46085" s="84"/>
    </row>
    <row r="46086" spans="28:39" hidden="1" x14ac:dyDescent="0.25">
      <c r="AB46086" s="14"/>
      <c r="AC46086" s="14"/>
      <c r="AG46086" s="10"/>
      <c r="AH46086" s="10"/>
      <c r="AL46086" s="84"/>
      <c r="AM46086" s="84"/>
    </row>
    <row r="46087" spans="28:39" hidden="1" x14ac:dyDescent="0.25">
      <c r="AB46087" s="14"/>
      <c r="AC46087" s="14"/>
      <c r="AG46087" s="10"/>
      <c r="AH46087" s="10"/>
      <c r="AL46087" s="84"/>
      <c r="AM46087" s="84"/>
    </row>
    <row r="46088" spans="28:39" hidden="1" x14ac:dyDescent="0.25">
      <c r="AB46088" s="14"/>
      <c r="AC46088" s="14"/>
      <c r="AG46088" s="10"/>
      <c r="AH46088" s="10"/>
      <c r="AL46088" s="84"/>
      <c r="AM46088" s="84"/>
    </row>
    <row r="46089" spans="28:39" hidden="1" x14ac:dyDescent="0.25">
      <c r="AB46089" s="14"/>
      <c r="AC46089" s="14"/>
      <c r="AG46089" s="10"/>
      <c r="AH46089" s="10"/>
      <c r="AL46089" s="84"/>
      <c r="AM46089" s="84"/>
    </row>
    <row r="46090" spans="28:39" hidden="1" x14ac:dyDescent="0.25">
      <c r="AB46090" s="14"/>
      <c r="AC46090" s="14"/>
      <c r="AG46090" s="10"/>
      <c r="AH46090" s="10"/>
      <c r="AL46090" s="84"/>
      <c r="AM46090" s="84"/>
    </row>
    <row r="46091" spans="28:39" hidden="1" x14ac:dyDescent="0.25">
      <c r="AB46091" s="14"/>
      <c r="AC46091" s="14"/>
      <c r="AG46091" s="10"/>
      <c r="AH46091" s="10"/>
      <c r="AL46091" s="84"/>
      <c r="AM46091" s="84"/>
    </row>
    <row r="46092" spans="28:39" hidden="1" x14ac:dyDescent="0.25">
      <c r="AB46092" s="14"/>
      <c r="AC46092" s="14"/>
      <c r="AG46092" s="10"/>
      <c r="AH46092" s="10"/>
      <c r="AL46092" s="84"/>
      <c r="AM46092" s="84"/>
    </row>
    <row r="46093" spans="28:39" hidden="1" x14ac:dyDescent="0.25">
      <c r="AB46093" s="14"/>
      <c r="AC46093" s="14"/>
      <c r="AG46093" s="10"/>
      <c r="AH46093" s="10"/>
      <c r="AL46093" s="84"/>
      <c r="AM46093" s="84"/>
    </row>
    <row r="46094" spans="28:39" hidden="1" x14ac:dyDescent="0.25">
      <c r="AB46094" s="14"/>
      <c r="AC46094" s="14"/>
      <c r="AG46094" s="10"/>
      <c r="AH46094" s="10"/>
      <c r="AL46094" s="84"/>
      <c r="AM46094" s="84"/>
    </row>
    <row r="46095" spans="28:39" hidden="1" x14ac:dyDescent="0.25">
      <c r="AB46095" s="14"/>
      <c r="AC46095" s="14"/>
      <c r="AG46095" s="10"/>
      <c r="AH46095" s="10"/>
      <c r="AL46095" s="84"/>
      <c r="AM46095" s="84"/>
    </row>
    <row r="46096" spans="28:39" hidden="1" x14ac:dyDescent="0.25">
      <c r="AB46096" s="14"/>
      <c r="AC46096" s="14"/>
      <c r="AG46096" s="10"/>
      <c r="AH46096" s="10"/>
      <c r="AL46096" s="84"/>
      <c r="AM46096" s="84"/>
    </row>
    <row r="46097" spans="28:39" hidden="1" x14ac:dyDescent="0.25">
      <c r="AB46097" s="14"/>
      <c r="AC46097" s="14"/>
      <c r="AG46097" s="10"/>
      <c r="AH46097" s="10"/>
      <c r="AL46097" s="84"/>
      <c r="AM46097" s="84"/>
    </row>
    <row r="46098" spans="28:39" hidden="1" x14ac:dyDescent="0.25">
      <c r="AB46098" s="14"/>
      <c r="AC46098" s="14"/>
      <c r="AG46098" s="10"/>
      <c r="AH46098" s="10"/>
      <c r="AL46098" s="84"/>
      <c r="AM46098" s="84"/>
    </row>
    <row r="46099" spans="28:39" hidden="1" x14ac:dyDescent="0.25">
      <c r="AB46099" s="14"/>
      <c r="AC46099" s="14"/>
      <c r="AG46099" s="10"/>
      <c r="AH46099" s="10"/>
      <c r="AL46099" s="84"/>
      <c r="AM46099" s="84"/>
    </row>
    <row r="46100" spans="28:39" hidden="1" x14ac:dyDescent="0.25">
      <c r="AB46100" s="14"/>
      <c r="AC46100" s="14"/>
      <c r="AG46100" s="10"/>
      <c r="AH46100" s="10"/>
      <c r="AL46100" s="84"/>
      <c r="AM46100" s="84"/>
    </row>
    <row r="46101" spans="28:39" hidden="1" x14ac:dyDescent="0.25">
      <c r="AB46101" s="14"/>
      <c r="AC46101" s="14"/>
      <c r="AG46101" s="10"/>
      <c r="AH46101" s="10"/>
      <c r="AL46101" s="84"/>
      <c r="AM46101" s="84"/>
    </row>
    <row r="46102" spans="28:39" hidden="1" x14ac:dyDescent="0.25">
      <c r="AB46102" s="14"/>
      <c r="AC46102" s="14"/>
      <c r="AG46102" s="10"/>
      <c r="AH46102" s="10"/>
      <c r="AL46102" s="84"/>
      <c r="AM46102" s="84"/>
    </row>
    <row r="46103" spans="28:39" hidden="1" x14ac:dyDescent="0.25">
      <c r="AB46103" s="14"/>
      <c r="AC46103" s="14"/>
      <c r="AG46103" s="10"/>
      <c r="AH46103" s="10"/>
      <c r="AL46103" s="84"/>
      <c r="AM46103" s="84"/>
    </row>
    <row r="46104" spans="28:39" hidden="1" x14ac:dyDescent="0.25">
      <c r="AB46104" s="14"/>
      <c r="AC46104" s="14"/>
      <c r="AG46104" s="10"/>
      <c r="AH46104" s="10"/>
      <c r="AL46104" s="84"/>
      <c r="AM46104" s="84"/>
    </row>
    <row r="46105" spans="28:39" hidden="1" x14ac:dyDescent="0.25">
      <c r="AB46105" s="14"/>
      <c r="AC46105" s="14"/>
      <c r="AG46105" s="10"/>
      <c r="AH46105" s="10"/>
      <c r="AL46105" s="84"/>
      <c r="AM46105" s="84"/>
    </row>
    <row r="46106" spans="28:39" hidden="1" x14ac:dyDescent="0.25">
      <c r="AB46106" s="14"/>
      <c r="AC46106" s="14"/>
      <c r="AG46106" s="10"/>
      <c r="AH46106" s="10"/>
      <c r="AL46106" s="84"/>
      <c r="AM46106" s="84"/>
    </row>
    <row r="46107" spans="28:39" hidden="1" x14ac:dyDescent="0.25">
      <c r="AB46107" s="14"/>
      <c r="AC46107" s="14"/>
      <c r="AG46107" s="10"/>
      <c r="AH46107" s="10"/>
      <c r="AL46107" s="84"/>
      <c r="AM46107" s="84"/>
    </row>
    <row r="46108" spans="28:39" hidden="1" x14ac:dyDescent="0.25">
      <c r="AB46108" s="14"/>
      <c r="AC46108" s="14"/>
      <c r="AG46108" s="10"/>
      <c r="AH46108" s="10"/>
      <c r="AL46108" s="84"/>
      <c r="AM46108" s="84"/>
    </row>
    <row r="46109" spans="28:39" hidden="1" x14ac:dyDescent="0.25">
      <c r="AB46109" s="14"/>
      <c r="AC46109" s="14"/>
      <c r="AG46109" s="10"/>
      <c r="AH46109" s="10"/>
      <c r="AL46109" s="84"/>
      <c r="AM46109" s="84"/>
    </row>
    <row r="46110" spans="28:39" hidden="1" x14ac:dyDescent="0.25">
      <c r="AB46110" s="14"/>
      <c r="AC46110" s="14"/>
      <c r="AG46110" s="10"/>
      <c r="AH46110" s="10"/>
      <c r="AL46110" s="84"/>
      <c r="AM46110" s="84"/>
    </row>
    <row r="46111" spans="28:39" hidden="1" x14ac:dyDescent="0.25">
      <c r="AB46111" s="14"/>
      <c r="AC46111" s="14"/>
      <c r="AG46111" s="10"/>
      <c r="AH46111" s="10"/>
      <c r="AL46111" s="84"/>
      <c r="AM46111" s="84"/>
    </row>
    <row r="46112" spans="28:39" hidden="1" x14ac:dyDescent="0.25">
      <c r="AB46112" s="14"/>
      <c r="AC46112" s="14"/>
      <c r="AG46112" s="10"/>
      <c r="AH46112" s="10"/>
      <c r="AL46112" s="84"/>
      <c r="AM46112" s="84"/>
    </row>
    <row r="46113" spans="28:39" hidden="1" x14ac:dyDescent="0.25">
      <c r="AB46113" s="14"/>
      <c r="AC46113" s="14"/>
      <c r="AG46113" s="10"/>
      <c r="AH46113" s="10"/>
      <c r="AL46113" s="84"/>
      <c r="AM46113" s="84"/>
    </row>
    <row r="46114" spans="28:39" hidden="1" x14ac:dyDescent="0.25">
      <c r="AB46114" s="14"/>
      <c r="AC46114" s="14"/>
      <c r="AG46114" s="10"/>
      <c r="AH46114" s="10"/>
      <c r="AL46114" s="84"/>
      <c r="AM46114" s="84"/>
    </row>
    <row r="46115" spans="28:39" hidden="1" x14ac:dyDescent="0.25">
      <c r="AB46115" s="14"/>
      <c r="AC46115" s="14"/>
      <c r="AG46115" s="10"/>
      <c r="AH46115" s="10"/>
      <c r="AL46115" s="84"/>
      <c r="AM46115" s="84"/>
    </row>
    <row r="46116" spans="28:39" hidden="1" x14ac:dyDescent="0.25">
      <c r="AB46116" s="14"/>
      <c r="AC46116" s="14"/>
      <c r="AG46116" s="10"/>
      <c r="AH46116" s="10"/>
      <c r="AL46116" s="84"/>
      <c r="AM46116" s="84"/>
    </row>
    <row r="46117" spans="28:39" hidden="1" x14ac:dyDescent="0.25">
      <c r="AB46117" s="14"/>
      <c r="AC46117" s="14"/>
      <c r="AG46117" s="10"/>
      <c r="AH46117" s="10"/>
      <c r="AL46117" s="84"/>
      <c r="AM46117" s="84"/>
    </row>
    <row r="46118" spans="28:39" hidden="1" x14ac:dyDescent="0.25">
      <c r="AB46118" s="14"/>
      <c r="AC46118" s="14"/>
      <c r="AG46118" s="10"/>
      <c r="AH46118" s="10"/>
      <c r="AL46118" s="84"/>
      <c r="AM46118" s="84"/>
    </row>
    <row r="46119" spans="28:39" hidden="1" x14ac:dyDescent="0.25">
      <c r="AB46119" s="14"/>
      <c r="AC46119" s="14"/>
      <c r="AG46119" s="10"/>
      <c r="AH46119" s="10"/>
      <c r="AL46119" s="84"/>
      <c r="AM46119" s="84"/>
    </row>
    <row r="46120" spans="28:39" hidden="1" x14ac:dyDescent="0.25">
      <c r="AB46120" s="14"/>
      <c r="AC46120" s="14"/>
      <c r="AG46120" s="10"/>
      <c r="AH46120" s="10"/>
      <c r="AL46120" s="84"/>
      <c r="AM46120" s="84"/>
    </row>
    <row r="46121" spans="28:39" hidden="1" x14ac:dyDescent="0.25">
      <c r="AB46121" s="14"/>
      <c r="AC46121" s="14"/>
      <c r="AG46121" s="10"/>
      <c r="AH46121" s="10"/>
      <c r="AL46121" s="84"/>
      <c r="AM46121" s="84"/>
    </row>
    <row r="46122" spans="28:39" hidden="1" x14ac:dyDescent="0.25">
      <c r="AB46122" s="14"/>
      <c r="AC46122" s="14"/>
      <c r="AG46122" s="10"/>
      <c r="AH46122" s="10"/>
      <c r="AL46122" s="84"/>
      <c r="AM46122" s="84"/>
    </row>
    <row r="46123" spans="28:39" hidden="1" x14ac:dyDescent="0.25">
      <c r="AB46123" s="14"/>
      <c r="AC46123" s="14"/>
      <c r="AG46123" s="10"/>
      <c r="AH46123" s="10"/>
      <c r="AL46123" s="84"/>
      <c r="AM46123" s="84"/>
    </row>
    <row r="46124" spans="28:39" hidden="1" x14ac:dyDescent="0.25">
      <c r="AB46124" s="14"/>
      <c r="AC46124" s="14"/>
      <c r="AG46124" s="10"/>
      <c r="AH46124" s="10"/>
      <c r="AL46124" s="84"/>
      <c r="AM46124" s="84"/>
    </row>
    <row r="46125" spans="28:39" hidden="1" x14ac:dyDescent="0.25">
      <c r="AB46125" s="14"/>
      <c r="AC46125" s="14"/>
      <c r="AG46125" s="10"/>
      <c r="AH46125" s="10"/>
      <c r="AL46125" s="84"/>
      <c r="AM46125" s="84"/>
    </row>
    <row r="46126" spans="28:39" hidden="1" x14ac:dyDescent="0.25">
      <c r="AB46126" s="14"/>
      <c r="AC46126" s="14"/>
      <c r="AG46126" s="10"/>
      <c r="AH46126" s="10"/>
      <c r="AL46126" s="84"/>
      <c r="AM46126" s="84"/>
    </row>
    <row r="46127" spans="28:39" hidden="1" x14ac:dyDescent="0.25">
      <c r="AB46127" s="14"/>
      <c r="AC46127" s="14"/>
      <c r="AG46127" s="10"/>
      <c r="AH46127" s="10"/>
      <c r="AL46127" s="84"/>
      <c r="AM46127" s="84"/>
    </row>
    <row r="46128" spans="28:39" hidden="1" x14ac:dyDescent="0.25">
      <c r="AB46128" s="14"/>
      <c r="AC46128" s="14"/>
      <c r="AG46128" s="10"/>
      <c r="AH46128" s="10"/>
      <c r="AL46128" s="84"/>
      <c r="AM46128" s="84"/>
    </row>
    <row r="46129" spans="28:39" hidden="1" x14ac:dyDescent="0.25">
      <c r="AB46129" s="14"/>
      <c r="AC46129" s="14"/>
      <c r="AG46129" s="10"/>
      <c r="AH46129" s="10"/>
      <c r="AL46129" s="84"/>
      <c r="AM46129" s="84"/>
    </row>
    <row r="46130" spans="28:39" hidden="1" x14ac:dyDescent="0.25">
      <c r="AB46130" s="14"/>
      <c r="AC46130" s="14"/>
      <c r="AG46130" s="10"/>
      <c r="AH46130" s="10"/>
      <c r="AL46130" s="84"/>
      <c r="AM46130" s="84"/>
    </row>
    <row r="46131" spans="28:39" hidden="1" x14ac:dyDescent="0.25">
      <c r="AB46131" s="14"/>
      <c r="AC46131" s="14"/>
      <c r="AG46131" s="10"/>
      <c r="AH46131" s="10"/>
      <c r="AL46131" s="84"/>
      <c r="AM46131" s="84"/>
    </row>
    <row r="46132" spans="28:39" hidden="1" x14ac:dyDescent="0.25">
      <c r="AB46132" s="14"/>
      <c r="AC46132" s="14"/>
      <c r="AG46132" s="10"/>
      <c r="AH46132" s="10"/>
      <c r="AL46132" s="84"/>
      <c r="AM46132" s="84"/>
    </row>
    <row r="46133" spans="28:39" hidden="1" x14ac:dyDescent="0.25">
      <c r="AB46133" s="14"/>
      <c r="AC46133" s="14"/>
      <c r="AG46133" s="10"/>
      <c r="AH46133" s="10"/>
      <c r="AL46133" s="84"/>
      <c r="AM46133" s="84"/>
    </row>
    <row r="46134" spans="28:39" hidden="1" x14ac:dyDescent="0.25">
      <c r="AB46134" s="14"/>
      <c r="AC46134" s="14"/>
      <c r="AG46134" s="10"/>
      <c r="AH46134" s="10"/>
      <c r="AL46134" s="84"/>
      <c r="AM46134" s="84"/>
    </row>
    <row r="46135" spans="28:39" hidden="1" x14ac:dyDescent="0.25">
      <c r="AB46135" s="14"/>
      <c r="AC46135" s="14"/>
      <c r="AG46135" s="10"/>
      <c r="AH46135" s="10"/>
      <c r="AL46135" s="84"/>
      <c r="AM46135" s="84"/>
    </row>
    <row r="46136" spans="28:39" hidden="1" x14ac:dyDescent="0.25">
      <c r="AB46136" s="14"/>
      <c r="AC46136" s="14"/>
      <c r="AG46136" s="10"/>
      <c r="AH46136" s="10"/>
      <c r="AL46136" s="84"/>
      <c r="AM46136" s="84"/>
    </row>
    <row r="46137" spans="28:39" hidden="1" x14ac:dyDescent="0.25">
      <c r="AB46137" s="14"/>
      <c r="AC46137" s="14"/>
      <c r="AG46137" s="10"/>
      <c r="AH46137" s="10"/>
      <c r="AL46137" s="84"/>
      <c r="AM46137" s="84"/>
    </row>
    <row r="46138" spans="28:39" hidden="1" x14ac:dyDescent="0.25">
      <c r="AB46138" s="14"/>
      <c r="AC46138" s="14"/>
      <c r="AG46138" s="10"/>
      <c r="AH46138" s="10"/>
      <c r="AL46138" s="84"/>
      <c r="AM46138" s="84"/>
    </row>
    <row r="46139" spans="28:39" hidden="1" x14ac:dyDescent="0.25">
      <c r="AB46139" s="14"/>
      <c r="AC46139" s="14"/>
      <c r="AG46139" s="10"/>
      <c r="AH46139" s="10"/>
      <c r="AL46139" s="84"/>
      <c r="AM46139" s="84"/>
    </row>
    <row r="46140" spans="28:39" hidden="1" x14ac:dyDescent="0.25">
      <c r="AB46140" s="14"/>
      <c r="AC46140" s="14"/>
      <c r="AG46140" s="10"/>
      <c r="AH46140" s="10"/>
      <c r="AL46140" s="84"/>
      <c r="AM46140" s="84"/>
    </row>
    <row r="46141" spans="28:39" hidden="1" x14ac:dyDescent="0.25">
      <c r="AB46141" s="14"/>
      <c r="AC46141" s="14"/>
      <c r="AG46141" s="10"/>
      <c r="AH46141" s="10"/>
      <c r="AL46141" s="84"/>
      <c r="AM46141" s="84"/>
    </row>
    <row r="46142" spans="28:39" hidden="1" x14ac:dyDescent="0.25">
      <c r="AB46142" s="14"/>
      <c r="AC46142" s="14"/>
      <c r="AG46142" s="10"/>
      <c r="AH46142" s="10"/>
      <c r="AL46142" s="84"/>
      <c r="AM46142" s="84"/>
    </row>
    <row r="46143" spans="28:39" hidden="1" x14ac:dyDescent="0.25">
      <c r="AB46143" s="14"/>
      <c r="AC46143" s="14"/>
      <c r="AG46143" s="10"/>
      <c r="AH46143" s="10"/>
      <c r="AL46143" s="84"/>
      <c r="AM46143" s="84"/>
    </row>
    <row r="46144" spans="28:39" hidden="1" x14ac:dyDescent="0.25">
      <c r="AB46144" s="14"/>
      <c r="AC46144" s="14"/>
      <c r="AG46144" s="10"/>
      <c r="AH46144" s="10"/>
      <c r="AL46144" s="84"/>
      <c r="AM46144" s="84"/>
    </row>
    <row r="46145" spans="28:39" hidden="1" x14ac:dyDescent="0.25">
      <c r="AB46145" s="14"/>
      <c r="AC46145" s="14"/>
      <c r="AG46145" s="10"/>
      <c r="AH46145" s="10"/>
      <c r="AL46145" s="84"/>
      <c r="AM46145" s="84"/>
    </row>
    <row r="46146" spans="28:39" hidden="1" x14ac:dyDescent="0.25">
      <c r="AB46146" s="14"/>
      <c r="AC46146" s="14"/>
      <c r="AG46146" s="10"/>
      <c r="AH46146" s="10"/>
      <c r="AL46146" s="84"/>
      <c r="AM46146" s="84"/>
    </row>
    <row r="46147" spans="28:39" hidden="1" x14ac:dyDescent="0.25">
      <c r="AB46147" s="14"/>
      <c r="AC46147" s="14"/>
      <c r="AG46147" s="10"/>
      <c r="AH46147" s="10"/>
      <c r="AL46147" s="84"/>
      <c r="AM46147" s="84"/>
    </row>
    <row r="46148" spans="28:39" hidden="1" x14ac:dyDescent="0.25">
      <c r="AB46148" s="14"/>
      <c r="AC46148" s="14"/>
      <c r="AG46148" s="10"/>
      <c r="AH46148" s="10"/>
      <c r="AL46148" s="84"/>
      <c r="AM46148" s="84"/>
    </row>
    <row r="46149" spans="28:39" hidden="1" x14ac:dyDescent="0.25">
      <c r="AB46149" s="14"/>
      <c r="AC46149" s="14"/>
      <c r="AG46149" s="10"/>
      <c r="AH46149" s="10"/>
      <c r="AL46149" s="84"/>
      <c r="AM46149" s="84"/>
    </row>
    <row r="46150" spans="28:39" hidden="1" x14ac:dyDescent="0.25">
      <c r="AB46150" s="14"/>
      <c r="AC46150" s="14"/>
      <c r="AG46150" s="10"/>
      <c r="AH46150" s="10"/>
      <c r="AL46150" s="84"/>
      <c r="AM46150" s="84"/>
    </row>
    <row r="46151" spans="28:39" hidden="1" x14ac:dyDescent="0.25">
      <c r="AB46151" s="14"/>
      <c r="AC46151" s="14"/>
      <c r="AG46151" s="10"/>
      <c r="AH46151" s="10"/>
      <c r="AL46151" s="84"/>
      <c r="AM46151" s="84"/>
    </row>
    <row r="46152" spans="28:39" hidden="1" x14ac:dyDescent="0.25">
      <c r="AB46152" s="14"/>
      <c r="AC46152" s="14"/>
      <c r="AG46152" s="10"/>
      <c r="AH46152" s="10"/>
      <c r="AL46152" s="84"/>
      <c r="AM46152" s="84"/>
    </row>
    <row r="46153" spans="28:39" hidden="1" x14ac:dyDescent="0.25">
      <c r="AB46153" s="14"/>
      <c r="AC46153" s="14"/>
      <c r="AG46153" s="10"/>
      <c r="AH46153" s="10"/>
      <c r="AL46153" s="84"/>
      <c r="AM46153" s="84"/>
    </row>
    <row r="46154" spans="28:39" hidden="1" x14ac:dyDescent="0.25">
      <c r="AB46154" s="14"/>
      <c r="AC46154" s="14"/>
      <c r="AG46154" s="10"/>
      <c r="AH46154" s="10"/>
      <c r="AL46154" s="84"/>
      <c r="AM46154" s="84"/>
    </row>
    <row r="46155" spans="28:39" hidden="1" x14ac:dyDescent="0.25">
      <c r="AB46155" s="14"/>
      <c r="AC46155" s="14"/>
      <c r="AG46155" s="10"/>
      <c r="AH46155" s="10"/>
      <c r="AL46155" s="84"/>
      <c r="AM46155" s="84"/>
    </row>
    <row r="46156" spans="28:39" hidden="1" x14ac:dyDescent="0.25">
      <c r="AB46156" s="14"/>
      <c r="AC46156" s="14"/>
      <c r="AG46156" s="10"/>
      <c r="AH46156" s="10"/>
      <c r="AL46156" s="84"/>
      <c r="AM46156" s="84"/>
    </row>
    <row r="46157" spans="28:39" hidden="1" x14ac:dyDescent="0.25">
      <c r="AB46157" s="14"/>
      <c r="AC46157" s="14"/>
      <c r="AG46157" s="10"/>
      <c r="AH46157" s="10"/>
      <c r="AL46157" s="84"/>
      <c r="AM46157" s="84"/>
    </row>
    <row r="46158" spans="28:39" hidden="1" x14ac:dyDescent="0.25">
      <c r="AB46158" s="14"/>
      <c r="AC46158" s="14"/>
      <c r="AG46158" s="10"/>
      <c r="AH46158" s="10"/>
      <c r="AL46158" s="84"/>
      <c r="AM46158" s="84"/>
    </row>
    <row r="46159" spans="28:39" hidden="1" x14ac:dyDescent="0.25">
      <c r="AB46159" s="14"/>
      <c r="AC46159" s="14"/>
      <c r="AG46159" s="10"/>
      <c r="AH46159" s="10"/>
      <c r="AL46159" s="84"/>
      <c r="AM46159" s="84"/>
    </row>
    <row r="46160" spans="28:39" hidden="1" x14ac:dyDescent="0.25">
      <c r="AB46160" s="14"/>
      <c r="AC46160" s="14"/>
      <c r="AG46160" s="10"/>
      <c r="AH46160" s="10"/>
      <c r="AL46160" s="84"/>
      <c r="AM46160" s="84"/>
    </row>
    <row r="46161" spans="28:39" hidden="1" x14ac:dyDescent="0.25">
      <c r="AB46161" s="14"/>
      <c r="AC46161" s="14"/>
      <c r="AG46161" s="10"/>
      <c r="AH46161" s="10"/>
      <c r="AL46161" s="84"/>
      <c r="AM46161" s="84"/>
    </row>
    <row r="46162" spans="28:39" hidden="1" x14ac:dyDescent="0.25">
      <c r="AB46162" s="14"/>
      <c r="AC46162" s="14"/>
      <c r="AG46162" s="10"/>
      <c r="AH46162" s="10"/>
      <c r="AL46162" s="84"/>
      <c r="AM46162" s="84"/>
    </row>
    <row r="46163" spans="28:39" hidden="1" x14ac:dyDescent="0.25">
      <c r="AB46163" s="14"/>
      <c r="AC46163" s="14"/>
      <c r="AG46163" s="10"/>
      <c r="AH46163" s="10"/>
      <c r="AL46163" s="84"/>
      <c r="AM46163" s="84"/>
    </row>
    <row r="46164" spans="28:39" hidden="1" x14ac:dyDescent="0.25">
      <c r="AB46164" s="14"/>
      <c r="AC46164" s="14"/>
      <c r="AG46164" s="10"/>
      <c r="AH46164" s="10"/>
      <c r="AL46164" s="84"/>
      <c r="AM46164" s="84"/>
    </row>
    <row r="46165" spans="28:39" hidden="1" x14ac:dyDescent="0.25">
      <c r="AB46165" s="14"/>
      <c r="AC46165" s="14"/>
      <c r="AG46165" s="10"/>
      <c r="AH46165" s="10"/>
      <c r="AL46165" s="84"/>
      <c r="AM46165" s="84"/>
    </row>
    <row r="46166" spans="28:39" hidden="1" x14ac:dyDescent="0.25">
      <c r="AB46166" s="14"/>
      <c r="AC46166" s="14"/>
      <c r="AG46166" s="10"/>
      <c r="AH46166" s="10"/>
      <c r="AL46166" s="84"/>
      <c r="AM46166" s="84"/>
    </row>
    <row r="46167" spans="28:39" hidden="1" x14ac:dyDescent="0.25">
      <c r="AB46167" s="14"/>
      <c r="AC46167" s="14"/>
      <c r="AG46167" s="10"/>
      <c r="AH46167" s="10"/>
      <c r="AL46167" s="84"/>
      <c r="AM46167" s="84"/>
    </row>
    <row r="46168" spans="28:39" hidden="1" x14ac:dyDescent="0.25">
      <c r="AB46168" s="14"/>
      <c r="AC46168" s="14"/>
      <c r="AG46168" s="10"/>
      <c r="AH46168" s="10"/>
      <c r="AL46168" s="84"/>
      <c r="AM46168" s="84"/>
    </row>
    <row r="46169" spans="28:39" hidden="1" x14ac:dyDescent="0.25">
      <c r="AB46169" s="14"/>
      <c r="AC46169" s="14"/>
      <c r="AG46169" s="10"/>
      <c r="AH46169" s="10"/>
      <c r="AL46169" s="84"/>
      <c r="AM46169" s="84"/>
    </row>
    <row r="46170" spans="28:39" hidden="1" x14ac:dyDescent="0.25">
      <c r="AB46170" s="14"/>
      <c r="AC46170" s="14"/>
      <c r="AG46170" s="10"/>
      <c r="AH46170" s="10"/>
      <c r="AL46170" s="84"/>
      <c r="AM46170" s="84"/>
    </row>
    <row r="46171" spans="28:39" hidden="1" x14ac:dyDescent="0.25">
      <c r="AB46171" s="14"/>
      <c r="AC46171" s="14"/>
      <c r="AG46171" s="10"/>
      <c r="AH46171" s="10"/>
      <c r="AL46171" s="84"/>
      <c r="AM46171" s="84"/>
    </row>
    <row r="46172" spans="28:39" hidden="1" x14ac:dyDescent="0.25">
      <c r="AB46172" s="14"/>
      <c r="AC46172" s="14"/>
      <c r="AG46172" s="10"/>
      <c r="AH46172" s="10"/>
      <c r="AL46172" s="84"/>
      <c r="AM46172" s="84"/>
    </row>
    <row r="46173" spans="28:39" hidden="1" x14ac:dyDescent="0.25">
      <c r="AB46173" s="14"/>
      <c r="AC46173" s="14"/>
      <c r="AG46173" s="10"/>
      <c r="AH46173" s="10"/>
      <c r="AL46173" s="84"/>
      <c r="AM46173" s="84"/>
    </row>
    <row r="46174" spans="28:39" hidden="1" x14ac:dyDescent="0.25">
      <c r="AB46174" s="14"/>
      <c r="AC46174" s="14"/>
      <c r="AG46174" s="10"/>
      <c r="AH46174" s="10"/>
      <c r="AL46174" s="84"/>
      <c r="AM46174" s="84"/>
    </row>
    <row r="46175" spans="28:39" hidden="1" x14ac:dyDescent="0.25">
      <c r="AB46175" s="14"/>
      <c r="AC46175" s="14"/>
      <c r="AG46175" s="10"/>
      <c r="AH46175" s="10"/>
      <c r="AL46175" s="84"/>
      <c r="AM46175" s="84"/>
    </row>
    <row r="46176" spans="28:39" hidden="1" x14ac:dyDescent="0.25">
      <c r="AB46176" s="14"/>
      <c r="AC46176" s="14"/>
      <c r="AG46176" s="10"/>
      <c r="AH46176" s="10"/>
      <c r="AL46176" s="84"/>
      <c r="AM46176" s="84"/>
    </row>
    <row r="46177" spans="28:39" hidden="1" x14ac:dyDescent="0.25">
      <c r="AB46177" s="14"/>
      <c r="AC46177" s="14"/>
      <c r="AG46177" s="10"/>
      <c r="AH46177" s="10"/>
      <c r="AL46177" s="84"/>
      <c r="AM46177" s="84"/>
    </row>
    <row r="46178" spans="28:39" hidden="1" x14ac:dyDescent="0.25">
      <c r="AB46178" s="14"/>
      <c r="AC46178" s="14"/>
      <c r="AG46178" s="10"/>
      <c r="AH46178" s="10"/>
      <c r="AL46178" s="84"/>
      <c r="AM46178" s="84"/>
    </row>
    <row r="46179" spans="28:39" hidden="1" x14ac:dyDescent="0.25">
      <c r="AB46179" s="14"/>
      <c r="AC46179" s="14"/>
      <c r="AG46179" s="10"/>
      <c r="AH46179" s="10"/>
      <c r="AL46179" s="84"/>
      <c r="AM46179" s="84"/>
    </row>
    <row r="46180" spans="28:39" hidden="1" x14ac:dyDescent="0.25">
      <c r="AB46180" s="14"/>
      <c r="AC46180" s="14"/>
      <c r="AG46180" s="10"/>
      <c r="AH46180" s="10"/>
      <c r="AL46180" s="84"/>
      <c r="AM46180" s="84"/>
    </row>
    <row r="46181" spans="28:39" hidden="1" x14ac:dyDescent="0.25">
      <c r="AB46181" s="14"/>
      <c r="AC46181" s="14"/>
      <c r="AG46181" s="10"/>
      <c r="AH46181" s="10"/>
      <c r="AL46181" s="84"/>
      <c r="AM46181" s="84"/>
    </row>
    <row r="46182" spans="28:39" hidden="1" x14ac:dyDescent="0.25">
      <c r="AB46182" s="14"/>
      <c r="AC46182" s="14"/>
      <c r="AG46182" s="10"/>
      <c r="AH46182" s="10"/>
      <c r="AL46182" s="84"/>
      <c r="AM46182" s="84"/>
    </row>
    <row r="46183" spans="28:39" hidden="1" x14ac:dyDescent="0.25">
      <c r="AB46183" s="14"/>
      <c r="AC46183" s="14"/>
      <c r="AG46183" s="10"/>
      <c r="AH46183" s="10"/>
      <c r="AL46183" s="84"/>
      <c r="AM46183" s="84"/>
    </row>
    <row r="46184" spans="28:39" hidden="1" x14ac:dyDescent="0.25">
      <c r="AB46184" s="14"/>
      <c r="AC46184" s="14"/>
      <c r="AG46184" s="10"/>
      <c r="AH46184" s="10"/>
      <c r="AL46184" s="84"/>
      <c r="AM46184" s="84"/>
    </row>
    <row r="46185" spans="28:39" hidden="1" x14ac:dyDescent="0.25">
      <c r="AB46185" s="14"/>
      <c r="AC46185" s="14"/>
      <c r="AG46185" s="10"/>
      <c r="AH46185" s="10"/>
      <c r="AL46185" s="84"/>
      <c r="AM46185" s="84"/>
    </row>
    <row r="46186" spans="28:39" hidden="1" x14ac:dyDescent="0.25">
      <c r="AB46186" s="14"/>
      <c r="AC46186" s="14"/>
      <c r="AG46186" s="10"/>
      <c r="AH46186" s="10"/>
      <c r="AL46186" s="84"/>
      <c r="AM46186" s="84"/>
    </row>
    <row r="46187" spans="28:39" hidden="1" x14ac:dyDescent="0.25">
      <c r="AB46187" s="14"/>
      <c r="AC46187" s="14"/>
      <c r="AG46187" s="10"/>
      <c r="AH46187" s="10"/>
      <c r="AL46187" s="84"/>
      <c r="AM46187" s="84"/>
    </row>
    <row r="46188" spans="28:39" hidden="1" x14ac:dyDescent="0.25">
      <c r="AB46188" s="14"/>
      <c r="AC46188" s="14"/>
      <c r="AG46188" s="10"/>
      <c r="AH46188" s="10"/>
      <c r="AL46188" s="84"/>
      <c r="AM46188" s="84"/>
    </row>
    <row r="46189" spans="28:39" hidden="1" x14ac:dyDescent="0.25">
      <c r="AB46189" s="14"/>
      <c r="AC46189" s="14"/>
      <c r="AG46189" s="10"/>
      <c r="AH46189" s="10"/>
      <c r="AL46189" s="84"/>
      <c r="AM46189" s="84"/>
    </row>
    <row r="46190" spans="28:39" hidden="1" x14ac:dyDescent="0.25">
      <c r="AB46190" s="14"/>
      <c r="AC46190" s="14"/>
      <c r="AG46190" s="10"/>
      <c r="AH46190" s="10"/>
      <c r="AL46190" s="84"/>
      <c r="AM46190" s="84"/>
    </row>
    <row r="46191" spans="28:39" hidden="1" x14ac:dyDescent="0.25">
      <c r="AB46191" s="14"/>
      <c r="AC46191" s="14"/>
      <c r="AG46191" s="10"/>
      <c r="AH46191" s="10"/>
      <c r="AL46191" s="84"/>
      <c r="AM46191" s="84"/>
    </row>
    <row r="46192" spans="28:39" hidden="1" x14ac:dyDescent="0.25">
      <c r="AB46192" s="14"/>
      <c r="AC46192" s="14"/>
      <c r="AG46192" s="10"/>
      <c r="AH46192" s="10"/>
      <c r="AL46192" s="84"/>
      <c r="AM46192" s="84"/>
    </row>
    <row r="46193" spans="28:39" hidden="1" x14ac:dyDescent="0.25">
      <c r="AB46193" s="14"/>
      <c r="AC46193" s="14"/>
      <c r="AG46193" s="10"/>
      <c r="AH46193" s="10"/>
      <c r="AL46193" s="84"/>
      <c r="AM46193" s="84"/>
    </row>
    <row r="46194" spans="28:39" hidden="1" x14ac:dyDescent="0.25">
      <c r="AB46194" s="14"/>
      <c r="AC46194" s="14"/>
      <c r="AG46194" s="10"/>
      <c r="AH46194" s="10"/>
      <c r="AL46194" s="84"/>
      <c r="AM46194" s="84"/>
    </row>
    <row r="46195" spans="28:39" hidden="1" x14ac:dyDescent="0.25">
      <c r="AB46195" s="14"/>
      <c r="AC46195" s="14"/>
      <c r="AG46195" s="10"/>
      <c r="AH46195" s="10"/>
      <c r="AL46195" s="84"/>
      <c r="AM46195" s="84"/>
    </row>
    <row r="46196" spans="28:39" hidden="1" x14ac:dyDescent="0.25">
      <c r="AB46196" s="14"/>
      <c r="AC46196" s="14"/>
      <c r="AG46196" s="10"/>
      <c r="AH46196" s="10"/>
      <c r="AL46196" s="84"/>
      <c r="AM46196" s="84"/>
    </row>
    <row r="46197" spans="28:39" hidden="1" x14ac:dyDescent="0.25">
      <c r="AB46197" s="14"/>
      <c r="AC46197" s="14"/>
      <c r="AG46197" s="10"/>
      <c r="AH46197" s="10"/>
      <c r="AL46197" s="84"/>
      <c r="AM46197" s="84"/>
    </row>
    <row r="46198" spans="28:39" hidden="1" x14ac:dyDescent="0.25">
      <c r="AB46198" s="14"/>
      <c r="AC46198" s="14"/>
      <c r="AG46198" s="10"/>
      <c r="AH46198" s="10"/>
      <c r="AL46198" s="84"/>
      <c r="AM46198" s="84"/>
    </row>
    <row r="46199" spans="28:39" hidden="1" x14ac:dyDescent="0.25">
      <c r="AB46199" s="14"/>
      <c r="AC46199" s="14"/>
      <c r="AG46199" s="10"/>
      <c r="AH46199" s="10"/>
      <c r="AL46199" s="84"/>
      <c r="AM46199" s="84"/>
    </row>
    <row r="46200" spans="28:39" hidden="1" x14ac:dyDescent="0.25">
      <c r="AB46200" s="14"/>
      <c r="AC46200" s="14"/>
      <c r="AG46200" s="10"/>
      <c r="AH46200" s="10"/>
      <c r="AL46200" s="84"/>
      <c r="AM46200" s="84"/>
    </row>
    <row r="46201" spans="28:39" hidden="1" x14ac:dyDescent="0.25">
      <c r="AB46201" s="14"/>
      <c r="AC46201" s="14"/>
      <c r="AG46201" s="10"/>
      <c r="AH46201" s="10"/>
      <c r="AL46201" s="84"/>
      <c r="AM46201" s="84"/>
    </row>
    <row r="46202" spans="28:39" hidden="1" x14ac:dyDescent="0.25">
      <c r="AB46202" s="14"/>
      <c r="AC46202" s="14"/>
      <c r="AG46202" s="10"/>
      <c r="AH46202" s="10"/>
      <c r="AL46202" s="84"/>
      <c r="AM46202" s="84"/>
    </row>
    <row r="46203" spans="28:39" hidden="1" x14ac:dyDescent="0.25">
      <c r="AB46203" s="14"/>
      <c r="AC46203" s="14"/>
      <c r="AG46203" s="10"/>
      <c r="AH46203" s="10"/>
      <c r="AL46203" s="84"/>
      <c r="AM46203" s="84"/>
    </row>
    <row r="46204" spans="28:39" hidden="1" x14ac:dyDescent="0.25">
      <c r="AB46204" s="14"/>
      <c r="AC46204" s="14"/>
      <c r="AG46204" s="10"/>
      <c r="AH46204" s="10"/>
      <c r="AL46204" s="84"/>
      <c r="AM46204" s="84"/>
    </row>
    <row r="46205" spans="28:39" hidden="1" x14ac:dyDescent="0.25">
      <c r="AB46205" s="14"/>
      <c r="AC46205" s="14"/>
      <c r="AG46205" s="10"/>
      <c r="AH46205" s="10"/>
      <c r="AL46205" s="84"/>
      <c r="AM46205" s="84"/>
    </row>
    <row r="46206" spans="28:39" hidden="1" x14ac:dyDescent="0.25">
      <c r="AB46206" s="14"/>
      <c r="AC46206" s="14"/>
      <c r="AG46206" s="10"/>
      <c r="AH46206" s="10"/>
      <c r="AL46206" s="84"/>
      <c r="AM46206" s="84"/>
    </row>
    <row r="46207" spans="28:39" hidden="1" x14ac:dyDescent="0.25">
      <c r="AB46207" s="14"/>
      <c r="AC46207" s="14"/>
      <c r="AG46207" s="10"/>
      <c r="AH46207" s="10"/>
      <c r="AL46207" s="84"/>
      <c r="AM46207" s="84"/>
    </row>
    <row r="46208" spans="28:39" hidden="1" x14ac:dyDescent="0.25">
      <c r="AB46208" s="14"/>
      <c r="AC46208" s="14"/>
      <c r="AG46208" s="10"/>
      <c r="AH46208" s="10"/>
      <c r="AL46208" s="84"/>
      <c r="AM46208" s="84"/>
    </row>
    <row r="46209" spans="28:39" hidden="1" x14ac:dyDescent="0.25">
      <c r="AB46209" s="14"/>
      <c r="AC46209" s="14"/>
      <c r="AG46209" s="10"/>
      <c r="AH46209" s="10"/>
      <c r="AL46209" s="84"/>
      <c r="AM46209" s="84"/>
    </row>
    <row r="46210" spans="28:39" hidden="1" x14ac:dyDescent="0.25">
      <c r="AB46210" s="14"/>
      <c r="AC46210" s="14"/>
      <c r="AG46210" s="10"/>
      <c r="AH46210" s="10"/>
      <c r="AL46210" s="84"/>
      <c r="AM46210" s="84"/>
    </row>
    <row r="46211" spans="28:39" hidden="1" x14ac:dyDescent="0.25">
      <c r="AB46211" s="14"/>
      <c r="AC46211" s="14"/>
      <c r="AG46211" s="10"/>
      <c r="AH46211" s="10"/>
      <c r="AL46211" s="84"/>
      <c r="AM46211" s="84"/>
    </row>
    <row r="46212" spans="28:39" hidden="1" x14ac:dyDescent="0.25">
      <c r="AB46212" s="14"/>
      <c r="AC46212" s="14"/>
      <c r="AG46212" s="10"/>
      <c r="AH46212" s="10"/>
      <c r="AL46212" s="84"/>
      <c r="AM46212" s="84"/>
    </row>
    <row r="46213" spans="28:39" hidden="1" x14ac:dyDescent="0.25">
      <c r="AB46213" s="14"/>
      <c r="AC46213" s="14"/>
      <c r="AG46213" s="10"/>
      <c r="AH46213" s="10"/>
      <c r="AL46213" s="84"/>
      <c r="AM46213" s="84"/>
    </row>
    <row r="46214" spans="28:39" hidden="1" x14ac:dyDescent="0.25">
      <c r="AB46214" s="14"/>
      <c r="AC46214" s="14"/>
      <c r="AG46214" s="10"/>
      <c r="AH46214" s="10"/>
      <c r="AL46214" s="84"/>
      <c r="AM46214" s="84"/>
    </row>
    <row r="46215" spans="28:39" hidden="1" x14ac:dyDescent="0.25">
      <c r="AB46215" s="14"/>
      <c r="AC46215" s="14"/>
      <c r="AG46215" s="10"/>
      <c r="AH46215" s="10"/>
      <c r="AL46215" s="84"/>
      <c r="AM46215" s="84"/>
    </row>
    <row r="46216" spans="28:39" hidden="1" x14ac:dyDescent="0.25">
      <c r="AB46216" s="14"/>
      <c r="AC46216" s="14"/>
      <c r="AG46216" s="10"/>
      <c r="AH46216" s="10"/>
      <c r="AL46216" s="84"/>
      <c r="AM46216" s="84"/>
    </row>
    <row r="46217" spans="28:39" hidden="1" x14ac:dyDescent="0.25">
      <c r="AB46217" s="14"/>
      <c r="AC46217" s="14"/>
      <c r="AG46217" s="10"/>
      <c r="AH46217" s="10"/>
      <c r="AL46217" s="84"/>
      <c r="AM46217" s="84"/>
    </row>
    <row r="46218" spans="28:39" hidden="1" x14ac:dyDescent="0.25">
      <c r="AB46218" s="14"/>
      <c r="AC46218" s="14"/>
      <c r="AG46218" s="10"/>
      <c r="AH46218" s="10"/>
      <c r="AL46218" s="84"/>
      <c r="AM46218" s="84"/>
    </row>
    <row r="46219" spans="28:39" hidden="1" x14ac:dyDescent="0.25">
      <c r="AB46219" s="14"/>
      <c r="AC46219" s="14"/>
      <c r="AG46219" s="10"/>
      <c r="AH46219" s="10"/>
      <c r="AL46219" s="84"/>
      <c r="AM46219" s="84"/>
    </row>
    <row r="46220" spans="28:39" hidden="1" x14ac:dyDescent="0.25">
      <c r="AB46220" s="14"/>
      <c r="AC46220" s="14"/>
      <c r="AG46220" s="10"/>
      <c r="AH46220" s="10"/>
      <c r="AL46220" s="84"/>
      <c r="AM46220" s="84"/>
    </row>
    <row r="46221" spans="28:39" hidden="1" x14ac:dyDescent="0.25">
      <c r="AB46221" s="14"/>
      <c r="AC46221" s="14"/>
      <c r="AG46221" s="10"/>
      <c r="AH46221" s="10"/>
      <c r="AL46221" s="84"/>
      <c r="AM46221" s="84"/>
    </row>
    <row r="46222" spans="28:39" hidden="1" x14ac:dyDescent="0.25">
      <c r="AB46222" s="14"/>
      <c r="AC46222" s="14"/>
      <c r="AG46222" s="10"/>
      <c r="AH46222" s="10"/>
      <c r="AL46222" s="84"/>
      <c r="AM46222" s="84"/>
    </row>
    <row r="46223" spans="28:39" hidden="1" x14ac:dyDescent="0.25">
      <c r="AB46223" s="14"/>
      <c r="AC46223" s="14"/>
      <c r="AG46223" s="10"/>
      <c r="AH46223" s="10"/>
      <c r="AL46223" s="84"/>
      <c r="AM46223" s="84"/>
    </row>
    <row r="46224" spans="28:39" hidden="1" x14ac:dyDescent="0.25">
      <c r="AB46224" s="14"/>
      <c r="AC46224" s="14"/>
      <c r="AG46224" s="10"/>
      <c r="AH46224" s="10"/>
      <c r="AL46224" s="84"/>
      <c r="AM46224" s="84"/>
    </row>
    <row r="46225" spans="28:39" hidden="1" x14ac:dyDescent="0.25">
      <c r="AB46225" s="14"/>
      <c r="AC46225" s="14"/>
      <c r="AG46225" s="10"/>
      <c r="AH46225" s="10"/>
      <c r="AL46225" s="84"/>
      <c r="AM46225" s="84"/>
    </row>
    <row r="46226" spans="28:39" hidden="1" x14ac:dyDescent="0.25">
      <c r="AB46226" s="14"/>
      <c r="AC46226" s="14"/>
      <c r="AG46226" s="10"/>
      <c r="AH46226" s="10"/>
      <c r="AL46226" s="84"/>
      <c r="AM46226" s="84"/>
    </row>
    <row r="46227" spans="28:39" hidden="1" x14ac:dyDescent="0.25">
      <c r="AB46227" s="14"/>
      <c r="AC46227" s="14"/>
      <c r="AG46227" s="10"/>
      <c r="AH46227" s="10"/>
      <c r="AL46227" s="84"/>
      <c r="AM46227" s="84"/>
    </row>
    <row r="46228" spans="28:39" hidden="1" x14ac:dyDescent="0.25">
      <c r="AB46228" s="14"/>
      <c r="AC46228" s="14"/>
      <c r="AG46228" s="10"/>
      <c r="AH46228" s="10"/>
      <c r="AL46228" s="84"/>
      <c r="AM46228" s="84"/>
    </row>
    <row r="46229" spans="28:39" hidden="1" x14ac:dyDescent="0.25">
      <c r="AB46229" s="14"/>
      <c r="AC46229" s="14"/>
      <c r="AG46229" s="10"/>
      <c r="AH46229" s="10"/>
      <c r="AL46229" s="84"/>
      <c r="AM46229" s="84"/>
    </row>
    <row r="46230" spans="28:39" hidden="1" x14ac:dyDescent="0.25">
      <c r="AB46230" s="14"/>
      <c r="AC46230" s="14"/>
      <c r="AG46230" s="10"/>
      <c r="AH46230" s="10"/>
      <c r="AL46230" s="84"/>
      <c r="AM46230" s="84"/>
    </row>
    <row r="46231" spans="28:39" hidden="1" x14ac:dyDescent="0.25">
      <c r="AB46231" s="14"/>
      <c r="AC46231" s="14"/>
      <c r="AG46231" s="10"/>
      <c r="AH46231" s="10"/>
      <c r="AL46231" s="84"/>
      <c r="AM46231" s="84"/>
    </row>
    <row r="46232" spans="28:39" hidden="1" x14ac:dyDescent="0.25">
      <c r="AB46232" s="14"/>
      <c r="AC46232" s="14"/>
      <c r="AG46232" s="10"/>
      <c r="AH46232" s="10"/>
      <c r="AL46232" s="84"/>
      <c r="AM46232" s="84"/>
    </row>
    <row r="46233" spans="28:39" hidden="1" x14ac:dyDescent="0.25">
      <c r="AB46233" s="14"/>
      <c r="AC46233" s="14"/>
      <c r="AG46233" s="10"/>
      <c r="AH46233" s="10"/>
      <c r="AL46233" s="84"/>
      <c r="AM46233" s="84"/>
    </row>
    <row r="46234" spans="28:39" hidden="1" x14ac:dyDescent="0.25">
      <c r="AB46234" s="14"/>
      <c r="AC46234" s="14"/>
      <c r="AG46234" s="10"/>
      <c r="AH46234" s="10"/>
      <c r="AL46234" s="84"/>
      <c r="AM46234" s="84"/>
    </row>
    <row r="46235" spans="28:39" hidden="1" x14ac:dyDescent="0.25">
      <c r="AB46235" s="14"/>
      <c r="AC46235" s="14"/>
      <c r="AG46235" s="10"/>
      <c r="AH46235" s="10"/>
      <c r="AL46235" s="84"/>
      <c r="AM46235" s="84"/>
    </row>
    <row r="46236" spans="28:39" hidden="1" x14ac:dyDescent="0.25">
      <c r="AB46236" s="14"/>
      <c r="AC46236" s="14"/>
      <c r="AG46236" s="10"/>
      <c r="AH46236" s="10"/>
      <c r="AL46236" s="84"/>
      <c r="AM46236" s="84"/>
    </row>
    <row r="46237" spans="28:39" hidden="1" x14ac:dyDescent="0.25">
      <c r="AB46237" s="14"/>
      <c r="AC46237" s="14"/>
      <c r="AG46237" s="10"/>
      <c r="AH46237" s="10"/>
      <c r="AL46237" s="84"/>
      <c r="AM46237" s="84"/>
    </row>
    <row r="46238" spans="28:39" hidden="1" x14ac:dyDescent="0.25">
      <c r="AB46238" s="14"/>
      <c r="AC46238" s="14"/>
      <c r="AG46238" s="10"/>
      <c r="AH46238" s="10"/>
      <c r="AL46238" s="84"/>
      <c r="AM46238" s="84"/>
    </row>
    <row r="46239" spans="28:39" hidden="1" x14ac:dyDescent="0.25">
      <c r="AB46239" s="14"/>
      <c r="AC46239" s="14"/>
      <c r="AG46239" s="10"/>
      <c r="AH46239" s="10"/>
      <c r="AL46239" s="84"/>
      <c r="AM46239" s="84"/>
    </row>
    <row r="46240" spans="28:39" hidden="1" x14ac:dyDescent="0.25">
      <c r="AB46240" s="14"/>
      <c r="AC46240" s="14"/>
      <c r="AG46240" s="10"/>
      <c r="AH46240" s="10"/>
      <c r="AL46240" s="84"/>
      <c r="AM46240" s="84"/>
    </row>
    <row r="46241" spans="28:39" hidden="1" x14ac:dyDescent="0.25">
      <c r="AB46241" s="14"/>
      <c r="AC46241" s="14"/>
      <c r="AG46241" s="10"/>
      <c r="AH46241" s="10"/>
      <c r="AL46241" s="84"/>
      <c r="AM46241" s="84"/>
    </row>
    <row r="46242" spans="28:39" hidden="1" x14ac:dyDescent="0.25">
      <c r="AB46242" s="14"/>
      <c r="AC46242" s="14"/>
      <c r="AG46242" s="10"/>
      <c r="AH46242" s="10"/>
      <c r="AL46242" s="84"/>
      <c r="AM46242" s="84"/>
    </row>
    <row r="46243" spans="28:39" hidden="1" x14ac:dyDescent="0.25">
      <c r="AB46243" s="14"/>
      <c r="AC46243" s="14"/>
      <c r="AG46243" s="10"/>
      <c r="AH46243" s="10"/>
      <c r="AL46243" s="84"/>
      <c r="AM46243" s="84"/>
    </row>
    <row r="46244" spans="28:39" hidden="1" x14ac:dyDescent="0.25">
      <c r="AB46244" s="14"/>
      <c r="AC46244" s="14"/>
      <c r="AG46244" s="10"/>
      <c r="AH46244" s="10"/>
      <c r="AL46244" s="84"/>
      <c r="AM46244" s="84"/>
    </row>
    <row r="46245" spans="28:39" hidden="1" x14ac:dyDescent="0.25">
      <c r="AB46245" s="14"/>
      <c r="AC46245" s="14"/>
      <c r="AG46245" s="10"/>
      <c r="AH46245" s="10"/>
      <c r="AL46245" s="84"/>
      <c r="AM46245" s="84"/>
    </row>
    <row r="46246" spans="28:39" hidden="1" x14ac:dyDescent="0.25">
      <c r="AB46246" s="14"/>
      <c r="AC46246" s="14"/>
      <c r="AG46246" s="10"/>
      <c r="AH46246" s="10"/>
      <c r="AL46246" s="84"/>
      <c r="AM46246" s="84"/>
    </row>
    <row r="46247" spans="28:39" hidden="1" x14ac:dyDescent="0.25">
      <c r="AB46247" s="14"/>
      <c r="AC46247" s="14"/>
      <c r="AG46247" s="10"/>
      <c r="AH46247" s="10"/>
      <c r="AL46247" s="84"/>
      <c r="AM46247" s="84"/>
    </row>
    <row r="46248" spans="28:39" hidden="1" x14ac:dyDescent="0.25">
      <c r="AB46248" s="14"/>
      <c r="AC46248" s="14"/>
      <c r="AG46248" s="10"/>
      <c r="AH46248" s="10"/>
      <c r="AL46248" s="84"/>
      <c r="AM46248" s="84"/>
    </row>
    <row r="46249" spans="28:39" hidden="1" x14ac:dyDescent="0.25">
      <c r="AB46249" s="14"/>
      <c r="AC46249" s="14"/>
      <c r="AG46249" s="10"/>
      <c r="AH46249" s="10"/>
      <c r="AL46249" s="84"/>
      <c r="AM46249" s="84"/>
    </row>
    <row r="46250" spans="28:39" hidden="1" x14ac:dyDescent="0.25">
      <c r="AB46250" s="14"/>
      <c r="AC46250" s="14"/>
      <c r="AG46250" s="10"/>
      <c r="AH46250" s="10"/>
      <c r="AL46250" s="84"/>
      <c r="AM46250" s="84"/>
    </row>
    <row r="46251" spans="28:39" hidden="1" x14ac:dyDescent="0.25">
      <c r="AB46251" s="14"/>
      <c r="AC46251" s="14"/>
      <c r="AG46251" s="10"/>
      <c r="AH46251" s="10"/>
      <c r="AL46251" s="84"/>
      <c r="AM46251" s="84"/>
    </row>
    <row r="46252" spans="28:39" hidden="1" x14ac:dyDescent="0.25">
      <c r="AB46252" s="14"/>
      <c r="AC46252" s="14"/>
      <c r="AG46252" s="10"/>
      <c r="AH46252" s="10"/>
      <c r="AL46252" s="84"/>
      <c r="AM46252" s="84"/>
    </row>
    <row r="46253" spans="28:39" hidden="1" x14ac:dyDescent="0.25">
      <c r="AB46253" s="14"/>
      <c r="AC46253" s="14"/>
      <c r="AG46253" s="10"/>
      <c r="AH46253" s="10"/>
      <c r="AL46253" s="84"/>
      <c r="AM46253" s="84"/>
    </row>
    <row r="46254" spans="28:39" hidden="1" x14ac:dyDescent="0.25">
      <c r="AB46254" s="14"/>
      <c r="AC46254" s="14"/>
      <c r="AG46254" s="10"/>
      <c r="AH46254" s="10"/>
      <c r="AL46254" s="84"/>
      <c r="AM46254" s="84"/>
    </row>
    <row r="46255" spans="28:39" hidden="1" x14ac:dyDescent="0.25">
      <c r="AB46255" s="14"/>
      <c r="AC46255" s="14"/>
      <c r="AG46255" s="10"/>
      <c r="AH46255" s="10"/>
      <c r="AL46255" s="84"/>
      <c r="AM46255" s="84"/>
    </row>
    <row r="46256" spans="28:39" hidden="1" x14ac:dyDescent="0.25">
      <c r="AB46256" s="14"/>
      <c r="AC46256" s="14"/>
      <c r="AG46256" s="10"/>
      <c r="AH46256" s="10"/>
      <c r="AL46256" s="84"/>
      <c r="AM46256" s="84"/>
    </row>
    <row r="46257" spans="28:39" hidden="1" x14ac:dyDescent="0.25">
      <c r="AB46257" s="14"/>
      <c r="AC46257" s="14"/>
      <c r="AG46257" s="10"/>
      <c r="AH46257" s="10"/>
      <c r="AL46257" s="84"/>
      <c r="AM46257" s="84"/>
    </row>
    <row r="46258" spans="28:39" hidden="1" x14ac:dyDescent="0.25">
      <c r="AB46258" s="14"/>
      <c r="AC46258" s="14"/>
      <c r="AG46258" s="10"/>
      <c r="AH46258" s="10"/>
      <c r="AL46258" s="84"/>
      <c r="AM46258" s="84"/>
    </row>
    <row r="46259" spans="28:39" hidden="1" x14ac:dyDescent="0.25">
      <c r="AB46259" s="14"/>
      <c r="AC46259" s="14"/>
      <c r="AG46259" s="10"/>
      <c r="AH46259" s="10"/>
      <c r="AL46259" s="84"/>
      <c r="AM46259" s="84"/>
    </row>
    <row r="46260" spans="28:39" hidden="1" x14ac:dyDescent="0.25">
      <c r="AB46260" s="14"/>
      <c r="AC46260" s="14"/>
      <c r="AG46260" s="10"/>
      <c r="AH46260" s="10"/>
      <c r="AL46260" s="84"/>
      <c r="AM46260" s="84"/>
    </row>
    <row r="46261" spans="28:39" hidden="1" x14ac:dyDescent="0.25">
      <c r="AB46261" s="14"/>
      <c r="AC46261" s="14"/>
      <c r="AG46261" s="10"/>
      <c r="AH46261" s="10"/>
      <c r="AL46261" s="84"/>
      <c r="AM46261" s="84"/>
    </row>
    <row r="46262" spans="28:39" hidden="1" x14ac:dyDescent="0.25">
      <c r="AB46262" s="14"/>
      <c r="AC46262" s="14"/>
      <c r="AG46262" s="10"/>
      <c r="AH46262" s="10"/>
      <c r="AL46262" s="84"/>
      <c r="AM46262" s="84"/>
    </row>
    <row r="46263" spans="28:39" hidden="1" x14ac:dyDescent="0.25">
      <c r="AB46263" s="14"/>
      <c r="AC46263" s="14"/>
      <c r="AG46263" s="10"/>
      <c r="AH46263" s="10"/>
      <c r="AL46263" s="84"/>
      <c r="AM46263" s="84"/>
    </row>
    <row r="46264" spans="28:39" hidden="1" x14ac:dyDescent="0.25">
      <c r="AB46264" s="14"/>
      <c r="AC46264" s="14"/>
      <c r="AG46264" s="10"/>
      <c r="AH46264" s="10"/>
      <c r="AL46264" s="84"/>
      <c r="AM46264" s="84"/>
    </row>
    <row r="46265" spans="28:39" hidden="1" x14ac:dyDescent="0.25">
      <c r="AB46265" s="14"/>
      <c r="AC46265" s="14"/>
      <c r="AG46265" s="10"/>
      <c r="AH46265" s="10"/>
      <c r="AL46265" s="84"/>
      <c r="AM46265" s="84"/>
    </row>
    <row r="46266" spans="28:39" hidden="1" x14ac:dyDescent="0.25">
      <c r="AB46266" s="14"/>
      <c r="AC46266" s="14"/>
      <c r="AG46266" s="10"/>
      <c r="AH46266" s="10"/>
      <c r="AL46266" s="84"/>
      <c r="AM46266" s="84"/>
    </row>
    <row r="46267" spans="28:39" hidden="1" x14ac:dyDescent="0.25">
      <c r="AB46267" s="14"/>
      <c r="AC46267" s="14"/>
      <c r="AG46267" s="10"/>
      <c r="AH46267" s="10"/>
      <c r="AL46267" s="84"/>
      <c r="AM46267" s="84"/>
    </row>
    <row r="46268" spans="28:39" hidden="1" x14ac:dyDescent="0.25">
      <c r="AB46268" s="14"/>
      <c r="AC46268" s="14"/>
      <c r="AG46268" s="10"/>
      <c r="AH46268" s="10"/>
      <c r="AL46268" s="84"/>
      <c r="AM46268" s="84"/>
    </row>
    <row r="46269" spans="28:39" hidden="1" x14ac:dyDescent="0.25">
      <c r="AB46269" s="14"/>
      <c r="AC46269" s="14"/>
      <c r="AG46269" s="10"/>
      <c r="AH46269" s="10"/>
      <c r="AL46269" s="84"/>
      <c r="AM46269" s="84"/>
    </row>
    <row r="46270" spans="28:39" hidden="1" x14ac:dyDescent="0.25">
      <c r="AB46270" s="14"/>
      <c r="AC46270" s="14"/>
      <c r="AG46270" s="10"/>
      <c r="AH46270" s="10"/>
      <c r="AL46270" s="84"/>
      <c r="AM46270" s="84"/>
    </row>
    <row r="46271" spans="28:39" hidden="1" x14ac:dyDescent="0.25">
      <c r="AB46271" s="14"/>
      <c r="AC46271" s="14"/>
      <c r="AG46271" s="10"/>
      <c r="AH46271" s="10"/>
      <c r="AL46271" s="84"/>
      <c r="AM46271" s="84"/>
    </row>
    <row r="46272" spans="28:39" hidden="1" x14ac:dyDescent="0.25">
      <c r="AB46272" s="14"/>
      <c r="AC46272" s="14"/>
      <c r="AG46272" s="10"/>
      <c r="AH46272" s="10"/>
      <c r="AL46272" s="84"/>
      <c r="AM46272" s="84"/>
    </row>
    <row r="46273" spans="28:39" hidden="1" x14ac:dyDescent="0.25">
      <c r="AB46273" s="14"/>
      <c r="AC46273" s="14"/>
      <c r="AG46273" s="10"/>
      <c r="AH46273" s="10"/>
      <c r="AL46273" s="84"/>
      <c r="AM46273" s="84"/>
    </row>
    <row r="46274" spans="28:39" hidden="1" x14ac:dyDescent="0.25">
      <c r="AB46274" s="14"/>
      <c r="AC46274" s="14"/>
      <c r="AG46274" s="10"/>
      <c r="AH46274" s="10"/>
      <c r="AL46274" s="84"/>
      <c r="AM46274" s="84"/>
    </row>
    <row r="46275" spans="28:39" hidden="1" x14ac:dyDescent="0.25">
      <c r="AB46275" s="14"/>
      <c r="AC46275" s="14"/>
      <c r="AG46275" s="10"/>
      <c r="AH46275" s="10"/>
      <c r="AL46275" s="84"/>
      <c r="AM46275" s="84"/>
    </row>
    <row r="46276" spans="28:39" hidden="1" x14ac:dyDescent="0.25">
      <c r="AB46276" s="14"/>
      <c r="AC46276" s="14"/>
      <c r="AG46276" s="10"/>
      <c r="AH46276" s="10"/>
      <c r="AL46276" s="84"/>
      <c r="AM46276" s="84"/>
    </row>
    <row r="46277" spans="28:39" hidden="1" x14ac:dyDescent="0.25">
      <c r="AB46277" s="14"/>
      <c r="AC46277" s="14"/>
      <c r="AG46277" s="10"/>
      <c r="AH46277" s="10"/>
      <c r="AL46277" s="84"/>
      <c r="AM46277" s="84"/>
    </row>
    <row r="46278" spans="28:39" hidden="1" x14ac:dyDescent="0.25">
      <c r="AB46278" s="14"/>
      <c r="AC46278" s="14"/>
      <c r="AG46278" s="10"/>
      <c r="AH46278" s="10"/>
      <c r="AL46278" s="84"/>
      <c r="AM46278" s="84"/>
    </row>
    <row r="46279" spans="28:39" hidden="1" x14ac:dyDescent="0.25">
      <c r="AB46279" s="14"/>
      <c r="AC46279" s="14"/>
      <c r="AG46279" s="10"/>
      <c r="AH46279" s="10"/>
      <c r="AL46279" s="84"/>
      <c r="AM46279" s="84"/>
    </row>
    <row r="46280" spans="28:39" hidden="1" x14ac:dyDescent="0.25">
      <c r="AB46280" s="14"/>
      <c r="AC46280" s="14"/>
      <c r="AG46280" s="10"/>
      <c r="AH46280" s="10"/>
      <c r="AL46280" s="84"/>
      <c r="AM46280" s="84"/>
    </row>
    <row r="46281" spans="28:39" hidden="1" x14ac:dyDescent="0.25">
      <c r="AB46281" s="14"/>
      <c r="AC46281" s="14"/>
      <c r="AG46281" s="10"/>
      <c r="AH46281" s="10"/>
      <c r="AL46281" s="84"/>
      <c r="AM46281" s="84"/>
    </row>
    <row r="46282" spans="28:39" hidden="1" x14ac:dyDescent="0.25">
      <c r="AB46282" s="14"/>
      <c r="AC46282" s="14"/>
      <c r="AG46282" s="10"/>
      <c r="AH46282" s="10"/>
      <c r="AL46282" s="84"/>
      <c r="AM46282" s="84"/>
    </row>
    <row r="46283" spans="28:39" hidden="1" x14ac:dyDescent="0.25">
      <c r="AB46283" s="14"/>
      <c r="AC46283" s="14"/>
      <c r="AG46283" s="10"/>
      <c r="AH46283" s="10"/>
      <c r="AL46283" s="84"/>
      <c r="AM46283" s="84"/>
    </row>
    <row r="46284" spans="28:39" hidden="1" x14ac:dyDescent="0.25">
      <c r="AB46284" s="14"/>
      <c r="AC46284" s="14"/>
      <c r="AG46284" s="10"/>
      <c r="AH46284" s="10"/>
      <c r="AL46284" s="84"/>
      <c r="AM46284" s="84"/>
    </row>
    <row r="46285" spans="28:39" hidden="1" x14ac:dyDescent="0.25">
      <c r="AB46285" s="14"/>
      <c r="AC46285" s="14"/>
      <c r="AG46285" s="10"/>
      <c r="AH46285" s="10"/>
      <c r="AL46285" s="84"/>
      <c r="AM46285" s="84"/>
    </row>
    <row r="46286" spans="28:39" hidden="1" x14ac:dyDescent="0.25">
      <c r="AB46286" s="14"/>
      <c r="AC46286" s="14"/>
      <c r="AG46286" s="10"/>
      <c r="AH46286" s="10"/>
      <c r="AL46286" s="84"/>
      <c r="AM46286" s="84"/>
    </row>
    <row r="46287" spans="28:39" hidden="1" x14ac:dyDescent="0.25">
      <c r="AB46287" s="14"/>
      <c r="AC46287" s="14"/>
      <c r="AG46287" s="10"/>
      <c r="AH46287" s="10"/>
      <c r="AL46287" s="84"/>
      <c r="AM46287" s="84"/>
    </row>
    <row r="46288" spans="28:39" hidden="1" x14ac:dyDescent="0.25">
      <c r="AB46288" s="14"/>
      <c r="AC46288" s="14"/>
      <c r="AG46288" s="10"/>
      <c r="AH46288" s="10"/>
      <c r="AL46288" s="84"/>
      <c r="AM46288" s="84"/>
    </row>
    <row r="46289" spans="28:39" hidden="1" x14ac:dyDescent="0.25">
      <c r="AB46289" s="14"/>
      <c r="AC46289" s="14"/>
      <c r="AG46289" s="10"/>
      <c r="AH46289" s="10"/>
      <c r="AL46289" s="84"/>
      <c r="AM46289" s="84"/>
    </row>
    <row r="46290" spans="28:39" hidden="1" x14ac:dyDescent="0.25">
      <c r="AB46290" s="14"/>
      <c r="AC46290" s="14"/>
      <c r="AG46290" s="10"/>
      <c r="AH46290" s="10"/>
      <c r="AL46290" s="84"/>
      <c r="AM46290" s="84"/>
    </row>
    <row r="46291" spans="28:39" hidden="1" x14ac:dyDescent="0.25">
      <c r="AB46291" s="14"/>
      <c r="AC46291" s="14"/>
      <c r="AG46291" s="10"/>
      <c r="AH46291" s="10"/>
      <c r="AL46291" s="84"/>
      <c r="AM46291" s="84"/>
    </row>
    <row r="46292" spans="28:39" hidden="1" x14ac:dyDescent="0.25">
      <c r="AB46292" s="14"/>
      <c r="AC46292" s="14"/>
      <c r="AG46292" s="10"/>
      <c r="AH46292" s="10"/>
      <c r="AL46292" s="84"/>
      <c r="AM46292" s="84"/>
    </row>
    <row r="46293" spans="28:39" hidden="1" x14ac:dyDescent="0.25">
      <c r="AB46293" s="14"/>
      <c r="AC46293" s="14"/>
      <c r="AG46293" s="10"/>
      <c r="AH46293" s="10"/>
      <c r="AL46293" s="84"/>
      <c r="AM46293" s="84"/>
    </row>
    <row r="46294" spans="28:39" hidden="1" x14ac:dyDescent="0.25">
      <c r="AB46294" s="14"/>
      <c r="AC46294" s="14"/>
      <c r="AG46294" s="10"/>
      <c r="AH46294" s="10"/>
      <c r="AL46294" s="84"/>
      <c r="AM46294" s="84"/>
    </row>
    <row r="46295" spans="28:39" hidden="1" x14ac:dyDescent="0.25">
      <c r="AB46295" s="14"/>
      <c r="AC46295" s="14"/>
      <c r="AG46295" s="10"/>
      <c r="AH46295" s="10"/>
      <c r="AL46295" s="84"/>
      <c r="AM46295" s="84"/>
    </row>
    <row r="46296" spans="28:39" hidden="1" x14ac:dyDescent="0.25">
      <c r="AB46296" s="14"/>
      <c r="AC46296" s="14"/>
      <c r="AG46296" s="10"/>
      <c r="AH46296" s="10"/>
      <c r="AL46296" s="84"/>
      <c r="AM46296" s="84"/>
    </row>
    <row r="46297" spans="28:39" hidden="1" x14ac:dyDescent="0.25">
      <c r="AB46297" s="14"/>
      <c r="AC46297" s="14"/>
      <c r="AG46297" s="10"/>
      <c r="AH46297" s="10"/>
      <c r="AL46297" s="84"/>
      <c r="AM46297" s="84"/>
    </row>
    <row r="46298" spans="28:39" hidden="1" x14ac:dyDescent="0.25">
      <c r="AB46298" s="14"/>
      <c r="AC46298" s="14"/>
      <c r="AG46298" s="10"/>
      <c r="AH46298" s="10"/>
      <c r="AL46298" s="84"/>
      <c r="AM46298" s="84"/>
    </row>
    <row r="46299" spans="28:39" hidden="1" x14ac:dyDescent="0.25">
      <c r="AB46299" s="14"/>
      <c r="AC46299" s="14"/>
      <c r="AG46299" s="10"/>
      <c r="AH46299" s="10"/>
      <c r="AL46299" s="84"/>
      <c r="AM46299" s="84"/>
    </row>
    <row r="46300" spans="28:39" hidden="1" x14ac:dyDescent="0.25">
      <c r="AB46300" s="14"/>
      <c r="AC46300" s="14"/>
      <c r="AG46300" s="10"/>
      <c r="AH46300" s="10"/>
      <c r="AL46300" s="84"/>
      <c r="AM46300" s="84"/>
    </row>
    <row r="46301" spans="28:39" hidden="1" x14ac:dyDescent="0.25">
      <c r="AB46301" s="14"/>
      <c r="AC46301" s="14"/>
      <c r="AG46301" s="10"/>
      <c r="AH46301" s="10"/>
      <c r="AL46301" s="84"/>
      <c r="AM46301" s="84"/>
    </row>
    <row r="46302" spans="28:39" hidden="1" x14ac:dyDescent="0.25">
      <c r="AB46302" s="14"/>
      <c r="AC46302" s="14"/>
      <c r="AG46302" s="10"/>
      <c r="AH46302" s="10"/>
      <c r="AL46302" s="84"/>
      <c r="AM46302" s="84"/>
    </row>
    <row r="46303" spans="28:39" hidden="1" x14ac:dyDescent="0.25">
      <c r="AB46303" s="14"/>
      <c r="AC46303" s="14"/>
      <c r="AG46303" s="10"/>
      <c r="AH46303" s="10"/>
      <c r="AL46303" s="84"/>
      <c r="AM46303" s="84"/>
    </row>
    <row r="46304" spans="28:39" hidden="1" x14ac:dyDescent="0.25">
      <c r="AB46304" s="14"/>
      <c r="AC46304" s="14"/>
      <c r="AG46304" s="10"/>
      <c r="AH46304" s="10"/>
      <c r="AL46304" s="84"/>
      <c r="AM46304" s="84"/>
    </row>
    <row r="46305" spans="28:39" hidden="1" x14ac:dyDescent="0.25">
      <c r="AB46305" s="14"/>
      <c r="AC46305" s="14"/>
      <c r="AG46305" s="10"/>
      <c r="AH46305" s="10"/>
      <c r="AL46305" s="84"/>
      <c r="AM46305" s="84"/>
    </row>
    <row r="46306" spans="28:39" hidden="1" x14ac:dyDescent="0.25">
      <c r="AB46306" s="14"/>
      <c r="AC46306" s="14"/>
      <c r="AG46306" s="10"/>
      <c r="AH46306" s="10"/>
      <c r="AL46306" s="84"/>
      <c r="AM46306" s="84"/>
    </row>
    <row r="46307" spans="28:39" hidden="1" x14ac:dyDescent="0.25">
      <c r="AB46307" s="14"/>
      <c r="AC46307" s="14"/>
      <c r="AG46307" s="10"/>
      <c r="AH46307" s="10"/>
      <c r="AL46307" s="84"/>
      <c r="AM46307" s="84"/>
    </row>
    <row r="46308" spans="28:39" hidden="1" x14ac:dyDescent="0.25">
      <c r="AB46308" s="14"/>
      <c r="AC46308" s="14"/>
      <c r="AG46308" s="10"/>
      <c r="AH46308" s="10"/>
      <c r="AL46308" s="84"/>
      <c r="AM46308" s="84"/>
    </row>
    <row r="46309" spans="28:39" hidden="1" x14ac:dyDescent="0.25">
      <c r="AB46309" s="14"/>
      <c r="AC46309" s="14"/>
      <c r="AG46309" s="10"/>
      <c r="AH46309" s="10"/>
      <c r="AL46309" s="84"/>
      <c r="AM46309" s="84"/>
    </row>
    <row r="46310" spans="28:39" hidden="1" x14ac:dyDescent="0.25">
      <c r="AB46310" s="14"/>
      <c r="AC46310" s="14"/>
      <c r="AG46310" s="10"/>
      <c r="AH46310" s="10"/>
      <c r="AL46310" s="84"/>
      <c r="AM46310" s="84"/>
    </row>
    <row r="46311" spans="28:39" hidden="1" x14ac:dyDescent="0.25">
      <c r="AB46311" s="14"/>
      <c r="AC46311" s="14"/>
      <c r="AG46311" s="10"/>
      <c r="AH46311" s="10"/>
      <c r="AL46311" s="84"/>
      <c r="AM46311" s="84"/>
    </row>
    <row r="46312" spans="28:39" hidden="1" x14ac:dyDescent="0.25">
      <c r="AB46312" s="14"/>
      <c r="AC46312" s="14"/>
      <c r="AG46312" s="10"/>
      <c r="AH46312" s="10"/>
      <c r="AL46312" s="84"/>
      <c r="AM46312" s="84"/>
    </row>
    <row r="46313" spans="28:39" hidden="1" x14ac:dyDescent="0.25">
      <c r="AB46313" s="14"/>
      <c r="AC46313" s="14"/>
      <c r="AG46313" s="10"/>
      <c r="AH46313" s="10"/>
      <c r="AL46313" s="84"/>
      <c r="AM46313" s="84"/>
    </row>
    <row r="46314" spans="28:39" hidden="1" x14ac:dyDescent="0.25">
      <c r="AB46314" s="14"/>
      <c r="AC46314" s="14"/>
      <c r="AG46314" s="10"/>
      <c r="AH46314" s="10"/>
      <c r="AL46314" s="84"/>
      <c r="AM46314" s="84"/>
    </row>
    <row r="46315" spans="28:39" hidden="1" x14ac:dyDescent="0.25">
      <c r="AB46315" s="14"/>
      <c r="AC46315" s="14"/>
      <c r="AG46315" s="10"/>
      <c r="AH46315" s="10"/>
      <c r="AL46315" s="84"/>
      <c r="AM46315" s="84"/>
    </row>
    <row r="46316" spans="28:39" hidden="1" x14ac:dyDescent="0.25">
      <c r="AB46316" s="14"/>
      <c r="AC46316" s="14"/>
      <c r="AG46316" s="10"/>
      <c r="AH46316" s="10"/>
      <c r="AL46316" s="84"/>
      <c r="AM46316" s="84"/>
    </row>
    <row r="46317" spans="28:39" hidden="1" x14ac:dyDescent="0.25">
      <c r="AB46317" s="14"/>
      <c r="AC46317" s="14"/>
      <c r="AG46317" s="10"/>
      <c r="AH46317" s="10"/>
      <c r="AL46317" s="84"/>
      <c r="AM46317" s="84"/>
    </row>
    <row r="46318" spans="28:39" hidden="1" x14ac:dyDescent="0.25">
      <c r="AB46318" s="14"/>
      <c r="AC46318" s="14"/>
      <c r="AG46318" s="10"/>
      <c r="AH46318" s="10"/>
      <c r="AL46318" s="84"/>
      <c r="AM46318" s="84"/>
    </row>
    <row r="46319" spans="28:39" hidden="1" x14ac:dyDescent="0.25">
      <c r="AB46319" s="14"/>
      <c r="AC46319" s="14"/>
      <c r="AG46319" s="10"/>
      <c r="AH46319" s="10"/>
      <c r="AL46319" s="84"/>
      <c r="AM46319" s="84"/>
    </row>
    <row r="46320" spans="28:39" hidden="1" x14ac:dyDescent="0.25">
      <c r="AB46320" s="14"/>
      <c r="AC46320" s="14"/>
      <c r="AG46320" s="10"/>
      <c r="AH46320" s="10"/>
      <c r="AL46320" s="84"/>
      <c r="AM46320" s="84"/>
    </row>
    <row r="46321" spans="28:39" hidden="1" x14ac:dyDescent="0.25">
      <c r="AB46321" s="14"/>
      <c r="AC46321" s="14"/>
      <c r="AG46321" s="10"/>
      <c r="AH46321" s="10"/>
      <c r="AL46321" s="84"/>
      <c r="AM46321" s="84"/>
    </row>
    <row r="46322" spans="28:39" hidden="1" x14ac:dyDescent="0.25">
      <c r="AB46322" s="14"/>
      <c r="AC46322" s="14"/>
      <c r="AG46322" s="10"/>
      <c r="AH46322" s="10"/>
      <c r="AL46322" s="84"/>
      <c r="AM46322" s="84"/>
    </row>
    <row r="46323" spans="28:39" hidden="1" x14ac:dyDescent="0.25">
      <c r="AB46323" s="14"/>
      <c r="AC46323" s="14"/>
      <c r="AG46323" s="10"/>
      <c r="AH46323" s="10"/>
      <c r="AL46323" s="84"/>
      <c r="AM46323" s="84"/>
    </row>
    <row r="46324" spans="28:39" hidden="1" x14ac:dyDescent="0.25">
      <c r="AB46324" s="14"/>
      <c r="AC46324" s="14"/>
      <c r="AG46324" s="10"/>
      <c r="AH46324" s="10"/>
      <c r="AL46324" s="84"/>
      <c r="AM46324" s="84"/>
    </row>
    <row r="46325" spans="28:39" hidden="1" x14ac:dyDescent="0.25">
      <c r="AB46325" s="14"/>
      <c r="AC46325" s="14"/>
      <c r="AG46325" s="10"/>
      <c r="AH46325" s="10"/>
      <c r="AL46325" s="84"/>
      <c r="AM46325" s="84"/>
    </row>
    <row r="46326" spans="28:39" hidden="1" x14ac:dyDescent="0.25">
      <c r="AB46326" s="14"/>
      <c r="AC46326" s="14"/>
      <c r="AG46326" s="10"/>
      <c r="AH46326" s="10"/>
      <c r="AL46326" s="84"/>
      <c r="AM46326" s="84"/>
    </row>
    <row r="46327" spans="28:39" hidden="1" x14ac:dyDescent="0.25">
      <c r="AB46327" s="14"/>
      <c r="AC46327" s="14"/>
      <c r="AG46327" s="10"/>
      <c r="AH46327" s="10"/>
      <c r="AL46327" s="84"/>
      <c r="AM46327" s="84"/>
    </row>
    <row r="46328" spans="28:39" hidden="1" x14ac:dyDescent="0.25">
      <c r="AB46328" s="14"/>
      <c r="AC46328" s="14"/>
      <c r="AG46328" s="10"/>
      <c r="AH46328" s="10"/>
      <c r="AL46328" s="84"/>
      <c r="AM46328" s="84"/>
    </row>
    <row r="46329" spans="28:39" hidden="1" x14ac:dyDescent="0.25">
      <c r="AB46329" s="14"/>
      <c r="AC46329" s="14"/>
      <c r="AG46329" s="10"/>
      <c r="AH46329" s="10"/>
      <c r="AL46329" s="84"/>
      <c r="AM46329" s="84"/>
    </row>
    <row r="46330" spans="28:39" hidden="1" x14ac:dyDescent="0.25">
      <c r="AB46330" s="14"/>
      <c r="AC46330" s="14"/>
      <c r="AG46330" s="10"/>
      <c r="AH46330" s="10"/>
      <c r="AL46330" s="84"/>
      <c r="AM46330" s="84"/>
    </row>
    <row r="46331" spans="28:39" hidden="1" x14ac:dyDescent="0.25">
      <c r="AB46331" s="14"/>
      <c r="AC46331" s="14"/>
      <c r="AG46331" s="10"/>
      <c r="AH46331" s="10"/>
      <c r="AL46331" s="84"/>
      <c r="AM46331" s="84"/>
    </row>
    <row r="46332" spans="28:39" hidden="1" x14ac:dyDescent="0.25">
      <c r="AB46332" s="14"/>
      <c r="AC46332" s="14"/>
      <c r="AG46332" s="10"/>
      <c r="AH46332" s="10"/>
      <c r="AL46332" s="84"/>
      <c r="AM46332" s="84"/>
    </row>
    <row r="46333" spans="28:39" hidden="1" x14ac:dyDescent="0.25">
      <c r="AB46333" s="14"/>
      <c r="AC46333" s="14"/>
      <c r="AG46333" s="10"/>
      <c r="AH46333" s="10"/>
      <c r="AL46333" s="84"/>
      <c r="AM46333" s="84"/>
    </row>
    <row r="46334" spans="28:39" hidden="1" x14ac:dyDescent="0.25">
      <c r="AB46334" s="14"/>
      <c r="AC46334" s="14"/>
      <c r="AG46334" s="10"/>
      <c r="AH46334" s="10"/>
      <c r="AL46334" s="84"/>
      <c r="AM46334" s="84"/>
    </row>
    <row r="46335" spans="28:39" hidden="1" x14ac:dyDescent="0.25">
      <c r="AB46335" s="14"/>
      <c r="AC46335" s="14"/>
      <c r="AG46335" s="10"/>
      <c r="AH46335" s="10"/>
      <c r="AL46335" s="84"/>
      <c r="AM46335" s="84"/>
    </row>
    <row r="46336" spans="28:39" hidden="1" x14ac:dyDescent="0.25">
      <c r="AB46336" s="14"/>
      <c r="AC46336" s="14"/>
      <c r="AG46336" s="10"/>
      <c r="AH46336" s="10"/>
      <c r="AL46336" s="84"/>
      <c r="AM46336" s="84"/>
    </row>
    <row r="46337" spans="28:39" hidden="1" x14ac:dyDescent="0.25">
      <c r="AB46337" s="14"/>
      <c r="AC46337" s="14"/>
      <c r="AG46337" s="10"/>
      <c r="AH46337" s="10"/>
      <c r="AL46337" s="84"/>
      <c r="AM46337" s="84"/>
    </row>
    <row r="46338" spans="28:39" hidden="1" x14ac:dyDescent="0.25">
      <c r="AB46338" s="14"/>
      <c r="AC46338" s="14"/>
      <c r="AG46338" s="10"/>
      <c r="AH46338" s="10"/>
      <c r="AL46338" s="84"/>
      <c r="AM46338" s="84"/>
    </row>
    <row r="46339" spans="28:39" hidden="1" x14ac:dyDescent="0.25">
      <c r="AB46339" s="14"/>
      <c r="AC46339" s="14"/>
      <c r="AG46339" s="10"/>
      <c r="AH46339" s="10"/>
      <c r="AL46339" s="84"/>
      <c r="AM46339" s="84"/>
    </row>
    <row r="46340" spans="28:39" hidden="1" x14ac:dyDescent="0.25">
      <c r="AB46340" s="14"/>
      <c r="AC46340" s="14"/>
      <c r="AG46340" s="10"/>
      <c r="AH46340" s="10"/>
      <c r="AL46340" s="84"/>
      <c r="AM46340" s="84"/>
    </row>
    <row r="46341" spans="28:39" hidden="1" x14ac:dyDescent="0.25">
      <c r="AB46341" s="14"/>
      <c r="AC46341" s="14"/>
      <c r="AG46341" s="10"/>
      <c r="AH46341" s="10"/>
      <c r="AL46341" s="84"/>
      <c r="AM46341" s="84"/>
    </row>
    <row r="46342" spans="28:39" hidden="1" x14ac:dyDescent="0.25">
      <c r="AB46342" s="14"/>
      <c r="AC46342" s="14"/>
      <c r="AG46342" s="10"/>
      <c r="AH46342" s="10"/>
      <c r="AL46342" s="84"/>
      <c r="AM46342" s="84"/>
    </row>
    <row r="46343" spans="28:39" hidden="1" x14ac:dyDescent="0.25">
      <c r="AB46343" s="14"/>
      <c r="AC46343" s="14"/>
      <c r="AG46343" s="10"/>
      <c r="AH46343" s="10"/>
      <c r="AL46343" s="84"/>
      <c r="AM46343" s="84"/>
    </row>
    <row r="46344" spans="28:39" hidden="1" x14ac:dyDescent="0.25">
      <c r="AB46344" s="14"/>
      <c r="AC46344" s="14"/>
      <c r="AG46344" s="10"/>
      <c r="AH46344" s="10"/>
      <c r="AL46344" s="84"/>
      <c r="AM46344" s="84"/>
    </row>
    <row r="46345" spans="28:39" hidden="1" x14ac:dyDescent="0.25">
      <c r="AB46345" s="14"/>
      <c r="AC46345" s="14"/>
      <c r="AG46345" s="10"/>
      <c r="AH46345" s="10"/>
      <c r="AL46345" s="84"/>
      <c r="AM46345" s="84"/>
    </row>
    <row r="46346" spans="28:39" hidden="1" x14ac:dyDescent="0.25">
      <c r="AB46346" s="14"/>
      <c r="AC46346" s="14"/>
      <c r="AG46346" s="10"/>
      <c r="AH46346" s="10"/>
      <c r="AL46346" s="84"/>
      <c r="AM46346" s="84"/>
    </row>
    <row r="46347" spans="28:39" hidden="1" x14ac:dyDescent="0.25">
      <c r="AB46347" s="14"/>
      <c r="AC46347" s="14"/>
      <c r="AG46347" s="10"/>
      <c r="AH46347" s="10"/>
      <c r="AL46347" s="84"/>
      <c r="AM46347" s="84"/>
    </row>
    <row r="46348" spans="28:39" hidden="1" x14ac:dyDescent="0.25">
      <c r="AB46348" s="14"/>
      <c r="AC46348" s="14"/>
      <c r="AG46348" s="10"/>
      <c r="AH46348" s="10"/>
      <c r="AL46348" s="84"/>
      <c r="AM46348" s="84"/>
    </row>
    <row r="46349" spans="28:39" hidden="1" x14ac:dyDescent="0.25">
      <c r="AB46349" s="14"/>
      <c r="AC46349" s="14"/>
      <c r="AG46349" s="10"/>
      <c r="AH46349" s="10"/>
      <c r="AL46349" s="84"/>
      <c r="AM46349" s="84"/>
    </row>
    <row r="46350" spans="28:39" hidden="1" x14ac:dyDescent="0.25">
      <c r="AB46350" s="14"/>
      <c r="AC46350" s="14"/>
      <c r="AG46350" s="10"/>
      <c r="AH46350" s="10"/>
      <c r="AL46350" s="84"/>
      <c r="AM46350" s="84"/>
    </row>
    <row r="46351" spans="28:39" hidden="1" x14ac:dyDescent="0.25">
      <c r="AB46351" s="14"/>
      <c r="AC46351" s="14"/>
      <c r="AG46351" s="10"/>
      <c r="AH46351" s="10"/>
      <c r="AL46351" s="84"/>
      <c r="AM46351" s="84"/>
    </row>
    <row r="46352" spans="28:39" hidden="1" x14ac:dyDescent="0.25">
      <c r="AB46352" s="14"/>
      <c r="AC46352" s="14"/>
      <c r="AG46352" s="10"/>
      <c r="AH46352" s="10"/>
      <c r="AL46352" s="84"/>
      <c r="AM46352" s="84"/>
    </row>
    <row r="46353" spans="28:39" hidden="1" x14ac:dyDescent="0.25">
      <c r="AB46353" s="14"/>
      <c r="AC46353" s="14"/>
      <c r="AG46353" s="10"/>
      <c r="AH46353" s="10"/>
      <c r="AL46353" s="84"/>
      <c r="AM46353" s="84"/>
    </row>
    <row r="46354" spans="28:39" hidden="1" x14ac:dyDescent="0.25">
      <c r="AB46354" s="14"/>
      <c r="AC46354" s="14"/>
      <c r="AG46354" s="10"/>
      <c r="AH46354" s="10"/>
      <c r="AL46354" s="84"/>
      <c r="AM46354" s="84"/>
    </row>
    <row r="46355" spans="28:39" hidden="1" x14ac:dyDescent="0.25">
      <c r="AB46355" s="14"/>
      <c r="AC46355" s="14"/>
      <c r="AG46355" s="10"/>
      <c r="AH46355" s="10"/>
      <c r="AL46355" s="84"/>
      <c r="AM46355" s="84"/>
    </row>
    <row r="46356" spans="28:39" hidden="1" x14ac:dyDescent="0.25">
      <c r="AB46356" s="14"/>
      <c r="AC46356" s="14"/>
      <c r="AG46356" s="10"/>
      <c r="AH46356" s="10"/>
      <c r="AL46356" s="84"/>
      <c r="AM46356" s="84"/>
    </row>
    <row r="46357" spans="28:39" hidden="1" x14ac:dyDescent="0.25">
      <c r="AB46357" s="14"/>
      <c r="AC46357" s="14"/>
      <c r="AG46357" s="10"/>
      <c r="AH46357" s="10"/>
      <c r="AL46357" s="84"/>
      <c r="AM46357" s="84"/>
    </row>
    <row r="46358" spans="28:39" hidden="1" x14ac:dyDescent="0.25">
      <c r="AB46358" s="14"/>
      <c r="AC46358" s="14"/>
      <c r="AG46358" s="10"/>
      <c r="AH46358" s="10"/>
      <c r="AL46358" s="84"/>
      <c r="AM46358" s="84"/>
    </row>
    <row r="46359" spans="28:39" hidden="1" x14ac:dyDescent="0.25">
      <c r="AB46359" s="14"/>
      <c r="AC46359" s="14"/>
      <c r="AG46359" s="10"/>
      <c r="AH46359" s="10"/>
      <c r="AL46359" s="84"/>
      <c r="AM46359" s="84"/>
    </row>
    <row r="46360" spans="28:39" hidden="1" x14ac:dyDescent="0.25">
      <c r="AB46360" s="14"/>
      <c r="AC46360" s="14"/>
      <c r="AG46360" s="10"/>
      <c r="AH46360" s="10"/>
      <c r="AL46360" s="84"/>
      <c r="AM46360" s="84"/>
    </row>
    <row r="46361" spans="28:39" hidden="1" x14ac:dyDescent="0.25">
      <c r="AB46361" s="14"/>
      <c r="AC46361" s="14"/>
      <c r="AG46361" s="10"/>
      <c r="AH46361" s="10"/>
      <c r="AL46361" s="84"/>
      <c r="AM46361" s="84"/>
    </row>
    <row r="46362" spans="28:39" hidden="1" x14ac:dyDescent="0.25">
      <c r="AB46362" s="14"/>
      <c r="AC46362" s="14"/>
      <c r="AG46362" s="10"/>
      <c r="AH46362" s="10"/>
      <c r="AL46362" s="84"/>
      <c r="AM46362" s="84"/>
    </row>
    <row r="46363" spans="28:39" hidden="1" x14ac:dyDescent="0.25">
      <c r="AB46363" s="14"/>
      <c r="AC46363" s="14"/>
      <c r="AG46363" s="10"/>
      <c r="AH46363" s="10"/>
      <c r="AL46363" s="84"/>
      <c r="AM46363" s="84"/>
    </row>
    <row r="46364" spans="28:39" hidden="1" x14ac:dyDescent="0.25">
      <c r="AB46364" s="14"/>
      <c r="AC46364" s="14"/>
      <c r="AG46364" s="10"/>
      <c r="AH46364" s="10"/>
      <c r="AL46364" s="84"/>
      <c r="AM46364" s="84"/>
    </row>
    <row r="46365" spans="28:39" hidden="1" x14ac:dyDescent="0.25">
      <c r="AB46365" s="14"/>
      <c r="AC46365" s="14"/>
      <c r="AG46365" s="10"/>
      <c r="AH46365" s="10"/>
      <c r="AL46365" s="84"/>
      <c r="AM46365" s="84"/>
    </row>
    <row r="46366" spans="28:39" hidden="1" x14ac:dyDescent="0.25">
      <c r="AB46366" s="14"/>
      <c r="AC46366" s="14"/>
      <c r="AG46366" s="10"/>
      <c r="AH46366" s="10"/>
      <c r="AL46366" s="84"/>
      <c r="AM46366" s="84"/>
    </row>
    <row r="46367" spans="28:39" hidden="1" x14ac:dyDescent="0.25">
      <c r="AB46367" s="14"/>
      <c r="AC46367" s="14"/>
      <c r="AG46367" s="10"/>
      <c r="AH46367" s="10"/>
      <c r="AL46367" s="84"/>
      <c r="AM46367" s="84"/>
    </row>
    <row r="46368" spans="28:39" hidden="1" x14ac:dyDescent="0.25">
      <c r="AB46368" s="14"/>
      <c r="AC46368" s="14"/>
      <c r="AG46368" s="10"/>
      <c r="AH46368" s="10"/>
      <c r="AL46368" s="84"/>
      <c r="AM46368" s="84"/>
    </row>
    <row r="46369" spans="28:39" hidden="1" x14ac:dyDescent="0.25">
      <c r="AB46369" s="14"/>
      <c r="AC46369" s="14"/>
      <c r="AG46369" s="10"/>
      <c r="AH46369" s="10"/>
      <c r="AL46369" s="84"/>
      <c r="AM46369" s="84"/>
    </row>
    <row r="46370" spans="28:39" hidden="1" x14ac:dyDescent="0.25">
      <c r="AB46370" s="14"/>
      <c r="AC46370" s="14"/>
      <c r="AG46370" s="10"/>
      <c r="AH46370" s="10"/>
      <c r="AL46370" s="84"/>
      <c r="AM46370" s="84"/>
    </row>
    <row r="46371" spans="28:39" hidden="1" x14ac:dyDescent="0.25">
      <c r="AB46371" s="14"/>
      <c r="AC46371" s="14"/>
      <c r="AG46371" s="10"/>
      <c r="AH46371" s="10"/>
      <c r="AL46371" s="84"/>
      <c r="AM46371" s="84"/>
    </row>
    <row r="46372" spans="28:39" hidden="1" x14ac:dyDescent="0.25">
      <c r="AB46372" s="14"/>
      <c r="AC46372" s="14"/>
      <c r="AG46372" s="10"/>
      <c r="AH46372" s="10"/>
      <c r="AL46372" s="84"/>
      <c r="AM46372" s="84"/>
    </row>
    <row r="46373" spans="28:39" hidden="1" x14ac:dyDescent="0.25">
      <c r="AB46373" s="14"/>
      <c r="AC46373" s="14"/>
      <c r="AG46373" s="10"/>
      <c r="AH46373" s="10"/>
      <c r="AL46373" s="84"/>
      <c r="AM46373" s="84"/>
    </row>
    <row r="46374" spans="28:39" hidden="1" x14ac:dyDescent="0.25">
      <c r="AB46374" s="14"/>
      <c r="AC46374" s="14"/>
      <c r="AG46374" s="10"/>
      <c r="AH46374" s="10"/>
      <c r="AL46374" s="84"/>
      <c r="AM46374" s="84"/>
    </row>
    <row r="46375" spans="28:39" hidden="1" x14ac:dyDescent="0.25">
      <c r="AB46375" s="14"/>
      <c r="AC46375" s="14"/>
      <c r="AG46375" s="10"/>
      <c r="AH46375" s="10"/>
      <c r="AL46375" s="84"/>
      <c r="AM46375" s="84"/>
    </row>
    <row r="46376" spans="28:39" hidden="1" x14ac:dyDescent="0.25">
      <c r="AB46376" s="14"/>
      <c r="AC46376" s="14"/>
      <c r="AG46376" s="10"/>
      <c r="AH46376" s="10"/>
      <c r="AL46376" s="84"/>
      <c r="AM46376" s="84"/>
    </row>
    <row r="46377" spans="28:39" hidden="1" x14ac:dyDescent="0.25">
      <c r="AB46377" s="14"/>
      <c r="AC46377" s="14"/>
      <c r="AG46377" s="10"/>
      <c r="AH46377" s="10"/>
      <c r="AL46377" s="84"/>
      <c r="AM46377" s="84"/>
    </row>
    <row r="46378" spans="28:39" hidden="1" x14ac:dyDescent="0.25">
      <c r="AB46378" s="14"/>
      <c r="AC46378" s="14"/>
      <c r="AG46378" s="10"/>
      <c r="AH46378" s="10"/>
      <c r="AL46378" s="84"/>
      <c r="AM46378" s="84"/>
    </row>
    <row r="46379" spans="28:39" hidden="1" x14ac:dyDescent="0.25">
      <c r="AB46379" s="14"/>
      <c r="AC46379" s="14"/>
      <c r="AG46379" s="10"/>
      <c r="AH46379" s="10"/>
      <c r="AL46379" s="84"/>
      <c r="AM46379" s="84"/>
    </row>
    <row r="46380" spans="28:39" hidden="1" x14ac:dyDescent="0.25">
      <c r="AB46380" s="14"/>
      <c r="AC46380" s="14"/>
      <c r="AG46380" s="10"/>
      <c r="AH46380" s="10"/>
      <c r="AL46380" s="84"/>
      <c r="AM46380" s="84"/>
    </row>
    <row r="46381" spans="28:39" hidden="1" x14ac:dyDescent="0.25">
      <c r="AB46381" s="14"/>
      <c r="AC46381" s="14"/>
      <c r="AG46381" s="10"/>
      <c r="AH46381" s="10"/>
      <c r="AL46381" s="84"/>
      <c r="AM46381" s="84"/>
    </row>
    <row r="46382" spans="28:39" hidden="1" x14ac:dyDescent="0.25">
      <c r="AB46382" s="14"/>
      <c r="AC46382" s="14"/>
      <c r="AG46382" s="10"/>
      <c r="AH46382" s="10"/>
      <c r="AL46382" s="84"/>
      <c r="AM46382" s="84"/>
    </row>
    <row r="46383" spans="28:39" hidden="1" x14ac:dyDescent="0.25">
      <c r="AB46383" s="14"/>
      <c r="AC46383" s="14"/>
      <c r="AG46383" s="10"/>
      <c r="AH46383" s="10"/>
      <c r="AL46383" s="84"/>
      <c r="AM46383" s="84"/>
    </row>
    <row r="46384" spans="28:39" hidden="1" x14ac:dyDescent="0.25">
      <c r="AB46384" s="14"/>
      <c r="AC46384" s="14"/>
      <c r="AG46384" s="10"/>
      <c r="AH46384" s="10"/>
      <c r="AL46384" s="84"/>
      <c r="AM46384" s="84"/>
    </row>
    <row r="46385" spans="28:39" hidden="1" x14ac:dyDescent="0.25">
      <c r="AB46385" s="14"/>
      <c r="AC46385" s="14"/>
      <c r="AG46385" s="10"/>
      <c r="AH46385" s="10"/>
      <c r="AL46385" s="84"/>
      <c r="AM46385" s="84"/>
    </row>
    <row r="46386" spans="28:39" hidden="1" x14ac:dyDescent="0.25">
      <c r="AB46386" s="14"/>
      <c r="AC46386" s="14"/>
      <c r="AG46386" s="10"/>
      <c r="AH46386" s="10"/>
      <c r="AL46386" s="84"/>
      <c r="AM46386" s="84"/>
    </row>
    <row r="46387" spans="28:39" hidden="1" x14ac:dyDescent="0.25">
      <c r="AB46387" s="14"/>
      <c r="AC46387" s="14"/>
      <c r="AG46387" s="10"/>
      <c r="AH46387" s="10"/>
      <c r="AL46387" s="84"/>
      <c r="AM46387" s="84"/>
    </row>
    <row r="46388" spans="28:39" hidden="1" x14ac:dyDescent="0.25">
      <c r="AB46388" s="14"/>
      <c r="AC46388" s="14"/>
      <c r="AG46388" s="10"/>
      <c r="AH46388" s="10"/>
      <c r="AL46388" s="84"/>
      <c r="AM46388" s="84"/>
    </row>
    <row r="46389" spans="28:39" hidden="1" x14ac:dyDescent="0.25">
      <c r="AB46389" s="14"/>
      <c r="AC46389" s="14"/>
      <c r="AG46389" s="10"/>
      <c r="AH46389" s="10"/>
      <c r="AL46389" s="84"/>
      <c r="AM46389" s="84"/>
    </row>
    <row r="46390" spans="28:39" hidden="1" x14ac:dyDescent="0.25">
      <c r="AB46390" s="14"/>
      <c r="AC46390" s="14"/>
      <c r="AG46390" s="10"/>
      <c r="AH46390" s="10"/>
      <c r="AL46390" s="84"/>
      <c r="AM46390" s="84"/>
    </row>
    <row r="46391" spans="28:39" hidden="1" x14ac:dyDescent="0.25">
      <c r="AB46391" s="14"/>
      <c r="AC46391" s="14"/>
      <c r="AG46391" s="10"/>
      <c r="AH46391" s="10"/>
      <c r="AL46391" s="84"/>
      <c r="AM46391" s="84"/>
    </row>
    <row r="46392" spans="28:39" hidden="1" x14ac:dyDescent="0.25">
      <c r="AB46392" s="14"/>
      <c r="AC46392" s="14"/>
      <c r="AG46392" s="10"/>
      <c r="AH46392" s="10"/>
      <c r="AL46392" s="84"/>
      <c r="AM46392" s="84"/>
    </row>
    <row r="46393" spans="28:39" hidden="1" x14ac:dyDescent="0.25">
      <c r="AB46393" s="14"/>
      <c r="AC46393" s="14"/>
      <c r="AG46393" s="10"/>
      <c r="AH46393" s="10"/>
      <c r="AL46393" s="84"/>
      <c r="AM46393" s="84"/>
    </row>
    <row r="46394" spans="28:39" hidden="1" x14ac:dyDescent="0.25">
      <c r="AB46394" s="14"/>
      <c r="AC46394" s="14"/>
      <c r="AG46394" s="10"/>
      <c r="AH46394" s="10"/>
      <c r="AL46394" s="84"/>
      <c r="AM46394" s="84"/>
    </row>
    <row r="46395" spans="28:39" hidden="1" x14ac:dyDescent="0.25">
      <c r="AB46395" s="14"/>
      <c r="AC46395" s="14"/>
      <c r="AG46395" s="10"/>
      <c r="AH46395" s="10"/>
      <c r="AL46395" s="84"/>
      <c r="AM46395" s="84"/>
    </row>
    <row r="46396" spans="28:39" hidden="1" x14ac:dyDescent="0.25">
      <c r="AB46396" s="14"/>
      <c r="AC46396" s="14"/>
      <c r="AG46396" s="10"/>
      <c r="AH46396" s="10"/>
      <c r="AL46396" s="84"/>
      <c r="AM46396" s="84"/>
    </row>
    <row r="46397" spans="28:39" hidden="1" x14ac:dyDescent="0.25">
      <c r="AB46397" s="14"/>
      <c r="AC46397" s="14"/>
      <c r="AG46397" s="10"/>
      <c r="AH46397" s="10"/>
      <c r="AL46397" s="84"/>
      <c r="AM46397" s="84"/>
    </row>
    <row r="46398" spans="28:39" hidden="1" x14ac:dyDescent="0.25">
      <c r="AB46398" s="14"/>
      <c r="AC46398" s="14"/>
      <c r="AG46398" s="10"/>
      <c r="AH46398" s="10"/>
      <c r="AL46398" s="84"/>
      <c r="AM46398" s="84"/>
    </row>
    <row r="46399" spans="28:39" hidden="1" x14ac:dyDescent="0.25">
      <c r="AB46399" s="14"/>
      <c r="AC46399" s="14"/>
      <c r="AG46399" s="10"/>
      <c r="AH46399" s="10"/>
      <c r="AL46399" s="84"/>
      <c r="AM46399" s="84"/>
    </row>
    <row r="46400" spans="28:39" hidden="1" x14ac:dyDescent="0.25">
      <c r="AB46400" s="14"/>
      <c r="AC46400" s="14"/>
      <c r="AG46400" s="10"/>
      <c r="AH46400" s="10"/>
      <c r="AL46400" s="84"/>
      <c r="AM46400" s="84"/>
    </row>
    <row r="46401" spans="28:39" hidden="1" x14ac:dyDescent="0.25">
      <c r="AB46401" s="14"/>
      <c r="AC46401" s="14"/>
      <c r="AG46401" s="10"/>
      <c r="AH46401" s="10"/>
      <c r="AL46401" s="84"/>
      <c r="AM46401" s="84"/>
    </row>
    <row r="46402" spans="28:39" hidden="1" x14ac:dyDescent="0.25">
      <c r="AB46402" s="14"/>
      <c r="AC46402" s="14"/>
      <c r="AG46402" s="10"/>
      <c r="AH46402" s="10"/>
      <c r="AL46402" s="84"/>
      <c r="AM46402" s="84"/>
    </row>
    <row r="46403" spans="28:39" hidden="1" x14ac:dyDescent="0.25">
      <c r="AB46403" s="14"/>
      <c r="AC46403" s="14"/>
      <c r="AG46403" s="10"/>
      <c r="AH46403" s="10"/>
      <c r="AL46403" s="84"/>
      <c r="AM46403" s="84"/>
    </row>
    <row r="46404" spans="28:39" hidden="1" x14ac:dyDescent="0.25">
      <c r="AB46404" s="14"/>
      <c r="AC46404" s="14"/>
      <c r="AG46404" s="10"/>
      <c r="AH46404" s="10"/>
      <c r="AL46404" s="84"/>
      <c r="AM46404" s="84"/>
    </row>
    <row r="46405" spans="28:39" hidden="1" x14ac:dyDescent="0.25">
      <c r="AB46405" s="14"/>
      <c r="AC46405" s="14"/>
      <c r="AG46405" s="10"/>
      <c r="AH46405" s="10"/>
      <c r="AL46405" s="84"/>
      <c r="AM46405" s="84"/>
    </row>
    <row r="46406" spans="28:39" hidden="1" x14ac:dyDescent="0.25">
      <c r="AB46406" s="14"/>
      <c r="AC46406" s="14"/>
      <c r="AG46406" s="10"/>
      <c r="AH46406" s="10"/>
      <c r="AL46406" s="84"/>
      <c r="AM46406" s="84"/>
    </row>
    <row r="46407" spans="28:39" hidden="1" x14ac:dyDescent="0.25">
      <c r="AB46407" s="14"/>
      <c r="AC46407" s="14"/>
      <c r="AG46407" s="10"/>
      <c r="AH46407" s="10"/>
      <c r="AL46407" s="84"/>
      <c r="AM46407" s="84"/>
    </row>
    <row r="46408" spans="28:39" hidden="1" x14ac:dyDescent="0.25">
      <c r="AB46408" s="14"/>
      <c r="AC46408" s="14"/>
      <c r="AG46408" s="10"/>
      <c r="AH46408" s="10"/>
      <c r="AL46408" s="84"/>
      <c r="AM46408" s="84"/>
    </row>
    <row r="46409" spans="28:39" hidden="1" x14ac:dyDescent="0.25">
      <c r="AB46409" s="14"/>
      <c r="AC46409" s="14"/>
      <c r="AG46409" s="10"/>
      <c r="AH46409" s="10"/>
      <c r="AL46409" s="84"/>
      <c r="AM46409" s="84"/>
    </row>
    <row r="46410" spans="28:39" hidden="1" x14ac:dyDescent="0.25">
      <c r="AB46410" s="14"/>
      <c r="AC46410" s="14"/>
      <c r="AG46410" s="10"/>
      <c r="AH46410" s="10"/>
      <c r="AL46410" s="84"/>
      <c r="AM46410" s="84"/>
    </row>
    <row r="46411" spans="28:39" hidden="1" x14ac:dyDescent="0.25">
      <c r="AB46411" s="14"/>
      <c r="AC46411" s="14"/>
      <c r="AG46411" s="10"/>
      <c r="AH46411" s="10"/>
      <c r="AL46411" s="84"/>
      <c r="AM46411" s="84"/>
    </row>
    <row r="46412" spans="28:39" hidden="1" x14ac:dyDescent="0.25">
      <c r="AB46412" s="14"/>
      <c r="AC46412" s="14"/>
      <c r="AG46412" s="10"/>
      <c r="AH46412" s="10"/>
      <c r="AL46412" s="84"/>
      <c r="AM46412" s="84"/>
    </row>
    <row r="46413" spans="28:39" hidden="1" x14ac:dyDescent="0.25">
      <c r="AB46413" s="14"/>
      <c r="AC46413" s="14"/>
      <c r="AG46413" s="10"/>
      <c r="AH46413" s="10"/>
      <c r="AL46413" s="84"/>
      <c r="AM46413" s="84"/>
    </row>
    <row r="46414" spans="28:39" hidden="1" x14ac:dyDescent="0.25">
      <c r="AB46414" s="14"/>
      <c r="AC46414" s="14"/>
      <c r="AG46414" s="10"/>
      <c r="AH46414" s="10"/>
      <c r="AL46414" s="84"/>
      <c r="AM46414" s="84"/>
    </row>
    <row r="46415" spans="28:39" hidden="1" x14ac:dyDescent="0.25">
      <c r="AB46415" s="14"/>
      <c r="AC46415" s="14"/>
      <c r="AG46415" s="10"/>
      <c r="AH46415" s="10"/>
      <c r="AL46415" s="84"/>
      <c r="AM46415" s="84"/>
    </row>
    <row r="46416" spans="28:39" hidden="1" x14ac:dyDescent="0.25">
      <c r="AB46416" s="14"/>
      <c r="AC46416" s="14"/>
      <c r="AG46416" s="10"/>
      <c r="AH46416" s="10"/>
      <c r="AL46416" s="84"/>
      <c r="AM46416" s="84"/>
    </row>
    <row r="46417" spans="28:39" hidden="1" x14ac:dyDescent="0.25">
      <c r="AB46417" s="14"/>
      <c r="AC46417" s="14"/>
      <c r="AG46417" s="10"/>
      <c r="AH46417" s="10"/>
      <c r="AL46417" s="84"/>
      <c r="AM46417" s="84"/>
    </row>
    <row r="46418" spans="28:39" hidden="1" x14ac:dyDescent="0.25">
      <c r="AB46418" s="14"/>
      <c r="AC46418" s="14"/>
      <c r="AG46418" s="10"/>
      <c r="AH46418" s="10"/>
      <c r="AL46418" s="84"/>
      <c r="AM46418" s="84"/>
    </row>
    <row r="46419" spans="28:39" hidden="1" x14ac:dyDescent="0.25">
      <c r="AB46419" s="14"/>
      <c r="AC46419" s="14"/>
      <c r="AG46419" s="10"/>
      <c r="AH46419" s="10"/>
      <c r="AL46419" s="84"/>
      <c r="AM46419" s="84"/>
    </row>
    <row r="46420" spans="28:39" hidden="1" x14ac:dyDescent="0.25">
      <c r="AB46420" s="14"/>
      <c r="AC46420" s="14"/>
      <c r="AG46420" s="10"/>
      <c r="AH46420" s="10"/>
      <c r="AL46420" s="84"/>
      <c r="AM46420" s="84"/>
    </row>
    <row r="46421" spans="28:39" hidden="1" x14ac:dyDescent="0.25">
      <c r="AB46421" s="14"/>
      <c r="AC46421" s="14"/>
      <c r="AG46421" s="10"/>
      <c r="AH46421" s="10"/>
      <c r="AL46421" s="84"/>
      <c r="AM46421" s="84"/>
    </row>
    <row r="46422" spans="28:39" hidden="1" x14ac:dyDescent="0.25">
      <c r="AB46422" s="14"/>
      <c r="AC46422" s="14"/>
      <c r="AG46422" s="10"/>
      <c r="AH46422" s="10"/>
      <c r="AL46422" s="84"/>
      <c r="AM46422" s="84"/>
    </row>
    <row r="46423" spans="28:39" hidden="1" x14ac:dyDescent="0.25">
      <c r="AB46423" s="14"/>
      <c r="AC46423" s="14"/>
      <c r="AG46423" s="10"/>
      <c r="AH46423" s="10"/>
      <c r="AL46423" s="84"/>
      <c r="AM46423" s="84"/>
    </row>
    <row r="46424" spans="28:39" hidden="1" x14ac:dyDescent="0.25">
      <c r="AB46424" s="14"/>
      <c r="AC46424" s="14"/>
      <c r="AG46424" s="10"/>
      <c r="AH46424" s="10"/>
      <c r="AL46424" s="84"/>
      <c r="AM46424" s="84"/>
    </row>
    <row r="46425" spans="28:39" hidden="1" x14ac:dyDescent="0.25">
      <c r="AB46425" s="14"/>
      <c r="AC46425" s="14"/>
      <c r="AG46425" s="10"/>
      <c r="AH46425" s="10"/>
      <c r="AL46425" s="84"/>
      <c r="AM46425" s="84"/>
    </row>
    <row r="46426" spans="28:39" hidden="1" x14ac:dyDescent="0.25">
      <c r="AB46426" s="14"/>
      <c r="AC46426" s="14"/>
      <c r="AG46426" s="10"/>
      <c r="AH46426" s="10"/>
      <c r="AL46426" s="84"/>
      <c r="AM46426" s="84"/>
    </row>
    <row r="46427" spans="28:39" hidden="1" x14ac:dyDescent="0.25">
      <c r="AB46427" s="14"/>
      <c r="AC46427" s="14"/>
      <c r="AG46427" s="10"/>
      <c r="AH46427" s="10"/>
      <c r="AL46427" s="84"/>
      <c r="AM46427" s="84"/>
    </row>
    <row r="46428" spans="28:39" hidden="1" x14ac:dyDescent="0.25">
      <c r="AB46428" s="14"/>
      <c r="AC46428" s="14"/>
      <c r="AG46428" s="10"/>
      <c r="AH46428" s="10"/>
      <c r="AL46428" s="84"/>
      <c r="AM46428" s="84"/>
    </row>
    <row r="46429" spans="28:39" hidden="1" x14ac:dyDescent="0.25">
      <c r="AB46429" s="14"/>
      <c r="AC46429" s="14"/>
      <c r="AG46429" s="10"/>
      <c r="AH46429" s="10"/>
      <c r="AL46429" s="84"/>
      <c r="AM46429" s="84"/>
    </row>
    <row r="46430" spans="28:39" hidden="1" x14ac:dyDescent="0.25">
      <c r="AB46430" s="14"/>
      <c r="AC46430" s="14"/>
      <c r="AG46430" s="10"/>
      <c r="AH46430" s="10"/>
      <c r="AL46430" s="84"/>
      <c r="AM46430" s="84"/>
    </row>
    <row r="46431" spans="28:39" hidden="1" x14ac:dyDescent="0.25">
      <c r="AB46431" s="14"/>
      <c r="AC46431" s="14"/>
      <c r="AG46431" s="10"/>
      <c r="AH46431" s="10"/>
      <c r="AL46431" s="84"/>
      <c r="AM46431" s="84"/>
    </row>
    <row r="46432" spans="28:39" hidden="1" x14ac:dyDescent="0.25">
      <c r="AB46432" s="14"/>
      <c r="AC46432" s="14"/>
      <c r="AG46432" s="10"/>
      <c r="AH46432" s="10"/>
      <c r="AL46432" s="84"/>
      <c r="AM46432" s="84"/>
    </row>
    <row r="46433" spans="28:39" hidden="1" x14ac:dyDescent="0.25">
      <c r="AB46433" s="14"/>
      <c r="AC46433" s="14"/>
      <c r="AG46433" s="10"/>
      <c r="AH46433" s="10"/>
      <c r="AL46433" s="84"/>
      <c r="AM46433" s="84"/>
    </row>
    <row r="46434" spans="28:39" hidden="1" x14ac:dyDescent="0.25">
      <c r="AB46434" s="14"/>
      <c r="AC46434" s="14"/>
      <c r="AG46434" s="10"/>
      <c r="AH46434" s="10"/>
      <c r="AL46434" s="84"/>
      <c r="AM46434" s="84"/>
    </row>
    <row r="46435" spans="28:39" hidden="1" x14ac:dyDescent="0.25">
      <c r="AB46435" s="14"/>
      <c r="AC46435" s="14"/>
      <c r="AG46435" s="10"/>
      <c r="AH46435" s="10"/>
      <c r="AL46435" s="84"/>
      <c r="AM46435" s="84"/>
    </row>
    <row r="46436" spans="28:39" hidden="1" x14ac:dyDescent="0.25">
      <c r="AB46436" s="14"/>
      <c r="AC46436" s="14"/>
      <c r="AG46436" s="10"/>
      <c r="AH46436" s="10"/>
      <c r="AL46436" s="84"/>
      <c r="AM46436" s="84"/>
    </row>
    <row r="46437" spans="28:39" hidden="1" x14ac:dyDescent="0.25">
      <c r="AB46437" s="14"/>
      <c r="AC46437" s="14"/>
      <c r="AG46437" s="10"/>
      <c r="AH46437" s="10"/>
      <c r="AL46437" s="84"/>
      <c r="AM46437" s="84"/>
    </row>
    <row r="46438" spans="28:39" hidden="1" x14ac:dyDescent="0.25">
      <c r="AB46438" s="14"/>
      <c r="AC46438" s="14"/>
      <c r="AG46438" s="10"/>
      <c r="AH46438" s="10"/>
      <c r="AL46438" s="84"/>
      <c r="AM46438" s="84"/>
    </row>
    <row r="46439" spans="28:39" hidden="1" x14ac:dyDescent="0.25">
      <c r="AB46439" s="14"/>
      <c r="AC46439" s="14"/>
      <c r="AG46439" s="10"/>
      <c r="AH46439" s="10"/>
      <c r="AL46439" s="84"/>
      <c r="AM46439" s="84"/>
    </row>
    <row r="46440" spans="28:39" hidden="1" x14ac:dyDescent="0.25">
      <c r="AB46440" s="14"/>
      <c r="AC46440" s="14"/>
      <c r="AG46440" s="10"/>
      <c r="AH46440" s="10"/>
      <c r="AL46440" s="84"/>
      <c r="AM46440" s="84"/>
    </row>
    <row r="46441" spans="28:39" hidden="1" x14ac:dyDescent="0.25">
      <c r="AB46441" s="14"/>
      <c r="AC46441" s="14"/>
      <c r="AG46441" s="10"/>
      <c r="AH46441" s="10"/>
      <c r="AL46441" s="84"/>
      <c r="AM46441" s="84"/>
    </row>
    <row r="46442" spans="28:39" hidden="1" x14ac:dyDescent="0.25">
      <c r="AB46442" s="14"/>
      <c r="AC46442" s="14"/>
      <c r="AG46442" s="10"/>
      <c r="AH46442" s="10"/>
      <c r="AL46442" s="84"/>
      <c r="AM46442" s="84"/>
    </row>
    <row r="46443" spans="28:39" hidden="1" x14ac:dyDescent="0.25">
      <c r="AB46443" s="14"/>
      <c r="AC46443" s="14"/>
      <c r="AG46443" s="10"/>
      <c r="AH46443" s="10"/>
      <c r="AL46443" s="84"/>
      <c r="AM46443" s="84"/>
    </row>
    <row r="46444" spans="28:39" hidden="1" x14ac:dyDescent="0.25">
      <c r="AB46444" s="14"/>
      <c r="AC46444" s="14"/>
      <c r="AG46444" s="10"/>
      <c r="AH46444" s="10"/>
      <c r="AL46444" s="84"/>
      <c r="AM46444" s="84"/>
    </row>
    <row r="46445" spans="28:39" hidden="1" x14ac:dyDescent="0.25">
      <c r="AB46445" s="14"/>
      <c r="AC46445" s="14"/>
      <c r="AG46445" s="10"/>
      <c r="AH46445" s="10"/>
      <c r="AL46445" s="84"/>
      <c r="AM46445" s="84"/>
    </row>
    <row r="46446" spans="28:39" hidden="1" x14ac:dyDescent="0.25">
      <c r="AB46446" s="14"/>
      <c r="AC46446" s="14"/>
      <c r="AG46446" s="10"/>
      <c r="AH46446" s="10"/>
      <c r="AL46446" s="84"/>
      <c r="AM46446" s="84"/>
    </row>
    <row r="46447" spans="28:39" hidden="1" x14ac:dyDescent="0.25">
      <c r="AB46447" s="14"/>
      <c r="AC46447" s="14"/>
      <c r="AG46447" s="10"/>
      <c r="AH46447" s="10"/>
      <c r="AL46447" s="84"/>
      <c r="AM46447" s="84"/>
    </row>
    <row r="46448" spans="28:39" hidden="1" x14ac:dyDescent="0.25">
      <c r="AB46448" s="14"/>
      <c r="AC46448" s="14"/>
      <c r="AG46448" s="10"/>
      <c r="AH46448" s="10"/>
      <c r="AL46448" s="84"/>
      <c r="AM46448" s="84"/>
    </row>
    <row r="46449" spans="28:39" hidden="1" x14ac:dyDescent="0.25">
      <c r="AB46449" s="14"/>
      <c r="AC46449" s="14"/>
      <c r="AG46449" s="10"/>
      <c r="AH46449" s="10"/>
      <c r="AL46449" s="84"/>
      <c r="AM46449" s="84"/>
    </row>
    <row r="46450" spans="28:39" hidden="1" x14ac:dyDescent="0.25">
      <c r="AB46450" s="14"/>
      <c r="AC46450" s="14"/>
      <c r="AG46450" s="10"/>
      <c r="AH46450" s="10"/>
      <c r="AL46450" s="84"/>
      <c r="AM46450" s="84"/>
    </row>
    <row r="46451" spans="28:39" hidden="1" x14ac:dyDescent="0.25">
      <c r="AB46451" s="14"/>
      <c r="AC46451" s="14"/>
      <c r="AG46451" s="10"/>
      <c r="AH46451" s="10"/>
      <c r="AL46451" s="84"/>
      <c r="AM46451" s="84"/>
    </row>
    <row r="46452" spans="28:39" hidden="1" x14ac:dyDescent="0.25">
      <c r="AB46452" s="14"/>
      <c r="AC46452" s="14"/>
      <c r="AG46452" s="10"/>
      <c r="AH46452" s="10"/>
      <c r="AL46452" s="84"/>
      <c r="AM46452" s="84"/>
    </row>
    <row r="46453" spans="28:39" hidden="1" x14ac:dyDescent="0.25">
      <c r="AB46453" s="14"/>
      <c r="AC46453" s="14"/>
      <c r="AG46453" s="10"/>
      <c r="AH46453" s="10"/>
      <c r="AL46453" s="84"/>
      <c r="AM46453" s="84"/>
    </row>
    <row r="46454" spans="28:39" hidden="1" x14ac:dyDescent="0.25">
      <c r="AB46454" s="14"/>
      <c r="AC46454" s="14"/>
      <c r="AG46454" s="10"/>
      <c r="AH46454" s="10"/>
      <c r="AL46454" s="84"/>
      <c r="AM46454" s="84"/>
    </row>
    <row r="46455" spans="28:39" hidden="1" x14ac:dyDescent="0.25">
      <c r="AB46455" s="14"/>
      <c r="AC46455" s="14"/>
      <c r="AG46455" s="10"/>
      <c r="AH46455" s="10"/>
      <c r="AL46455" s="84"/>
      <c r="AM46455" s="84"/>
    </row>
    <row r="46456" spans="28:39" hidden="1" x14ac:dyDescent="0.25">
      <c r="AB46456" s="14"/>
      <c r="AC46456" s="14"/>
      <c r="AG46456" s="10"/>
      <c r="AH46456" s="10"/>
      <c r="AL46456" s="84"/>
      <c r="AM46456" s="84"/>
    </row>
    <row r="46457" spans="28:39" hidden="1" x14ac:dyDescent="0.25">
      <c r="AB46457" s="14"/>
      <c r="AC46457" s="14"/>
      <c r="AG46457" s="10"/>
      <c r="AH46457" s="10"/>
      <c r="AL46457" s="84"/>
      <c r="AM46457" s="84"/>
    </row>
    <row r="46458" spans="28:39" hidden="1" x14ac:dyDescent="0.25">
      <c r="AB46458" s="14"/>
      <c r="AC46458" s="14"/>
      <c r="AG46458" s="10"/>
      <c r="AH46458" s="10"/>
      <c r="AL46458" s="84"/>
      <c r="AM46458" s="84"/>
    </row>
    <row r="46459" spans="28:39" hidden="1" x14ac:dyDescent="0.25">
      <c r="AB46459" s="14"/>
      <c r="AC46459" s="14"/>
      <c r="AG46459" s="10"/>
      <c r="AH46459" s="10"/>
      <c r="AL46459" s="84"/>
      <c r="AM46459" s="84"/>
    </row>
    <row r="46460" spans="28:39" hidden="1" x14ac:dyDescent="0.25">
      <c r="AB46460" s="14"/>
      <c r="AC46460" s="14"/>
      <c r="AG46460" s="10"/>
      <c r="AH46460" s="10"/>
      <c r="AL46460" s="84"/>
      <c r="AM46460" s="84"/>
    </row>
    <row r="46461" spans="28:39" hidden="1" x14ac:dyDescent="0.25">
      <c r="AB46461" s="14"/>
      <c r="AC46461" s="14"/>
      <c r="AG46461" s="10"/>
      <c r="AH46461" s="10"/>
      <c r="AL46461" s="84"/>
      <c r="AM46461" s="84"/>
    </row>
    <row r="46462" spans="28:39" hidden="1" x14ac:dyDescent="0.25">
      <c r="AB46462" s="14"/>
      <c r="AC46462" s="14"/>
      <c r="AG46462" s="10"/>
      <c r="AH46462" s="10"/>
      <c r="AL46462" s="84"/>
      <c r="AM46462" s="84"/>
    </row>
    <row r="46463" spans="28:39" hidden="1" x14ac:dyDescent="0.25">
      <c r="AB46463" s="14"/>
      <c r="AC46463" s="14"/>
      <c r="AG46463" s="10"/>
      <c r="AH46463" s="10"/>
      <c r="AL46463" s="84"/>
      <c r="AM46463" s="84"/>
    </row>
    <row r="46464" spans="28:39" hidden="1" x14ac:dyDescent="0.25">
      <c r="AB46464" s="14"/>
      <c r="AC46464" s="14"/>
      <c r="AG46464" s="10"/>
      <c r="AH46464" s="10"/>
      <c r="AL46464" s="84"/>
      <c r="AM46464" s="84"/>
    </row>
    <row r="46465" spans="28:39" hidden="1" x14ac:dyDescent="0.25">
      <c r="AB46465" s="14"/>
      <c r="AC46465" s="14"/>
      <c r="AG46465" s="10"/>
      <c r="AH46465" s="10"/>
      <c r="AL46465" s="84"/>
      <c r="AM46465" s="84"/>
    </row>
    <row r="46466" spans="28:39" hidden="1" x14ac:dyDescent="0.25">
      <c r="AB46466" s="14"/>
      <c r="AC46466" s="14"/>
      <c r="AG46466" s="10"/>
      <c r="AH46466" s="10"/>
      <c r="AL46466" s="84"/>
      <c r="AM46466" s="84"/>
    </row>
    <row r="46467" spans="28:39" hidden="1" x14ac:dyDescent="0.25">
      <c r="AB46467" s="14"/>
      <c r="AC46467" s="14"/>
      <c r="AG46467" s="10"/>
      <c r="AH46467" s="10"/>
      <c r="AL46467" s="84"/>
      <c r="AM46467" s="84"/>
    </row>
    <row r="46468" spans="28:39" hidden="1" x14ac:dyDescent="0.25">
      <c r="AB46468" s="14"/>
      <c r="AC46468" s="14"/>
      <c r="AG46468" s="10"/>
      <c r="AH46468" s="10"/>
      <c r="AL46468" s="84"/>
      <c r="AM46468" s="84"/>
    </row>
    <row r="46469" spans="28:39" hidden="1" x14ac:dyDescent="0.25">
      <c r="AB46469" s="14"/>
      <c r="AC46469" s="14"/>
      <c r="AG46469" s="10"/>
      <c r="AH46469" s="10"/>
      <c r="AL46469" s="84"/>
      <c r="AM46469" s="84"/>
    </row>
    <row r="46470" spans="28:39" hidden="1" x14ac:dyDescent="0.25">
      <c r="AB46470" s="14"/>
      <c r="AC46470" s="14"/>
      <c r="AG46470" s="10"/>
      <c r="AH46470" s="10"/>
      <c r="AL46470" s="84"/>
      <c r="AM46470" s="84"/>
    </row>
    <row r="46471" spans="28:39" hidden="1" x14ac:dyDescent="0.25">
      <c r="AB46471" s="14"/>
      <c r="AC46471" s="14"/>
      <c r="AG46471" s="10"/>
      <c r="AH46471" s="10"/>
      <c r="AL46471" s="84"/>
      <c r="AM46471" s="84"/>
    </row>
    <row r="46472" spans="28:39" hidden="1" x14ac:dyDescent="0.25">
      <c r="AB46472" s="14"/>
      <c r="AC46472" s="14"/>
      <c r="AG46472" s="10"/>
      <c r="AH46472" s="10"/>
      <c r="AL46472" s="84"/>
      <c r="AM46472" s="84"/>
    </row>
    <row r="46473" spans="28:39" hidden="1" x14ac:dyDescent="0.25">
      <c r="AB46473" s="14"/>
      <c r="AC46473" s="14"/>
      <c r="AG46473" s="10"/>
      <c r="AH46473" s="10"/>
      <c r="AL46473" s="84"/>
      <c r="AM46473" s="84"/>
    </row>
    <row r="46474" spans="28:39" hidden="1" x14ac:dyDescent="0.25">
      <c r="AB46474" s="14"/>
      <c r="AC46474" s="14"/>
      <c r="AG46474" s="10"/>
      <c r="AH46474" s="10"/>
      <c r="AL46474" s="84"/>
      <c r="AM46474" s="84"/>
    </row>
    <row r="46475" spans="28:39" hidden="1" x14ac:dyDescent="0.25">
      <c r="AB46475" s="14"/>
      <c r="AC46475" s="14"/>
      <c r="AG46475" s="10"/>
      <c r="AH46475" s="10"/>
      <c r="AL46475" s="84"/>
      <c r="AM46475" s="84"/>
    </row>
    <row r="46476" spans="28:39" hidden="1" x14ac:dyDescent="0.25">
      <c r="AB46476" s="14"/>
      <c r="AC46476" s="14"/>
      <c r="AG46476" s="10"/>
      <c r="AH46476" s="10"/>
      <c r="AL46476" s="84"/>
      <c r="AM46476" s="84"/>
    </row>
    <row r="46477" spans="28:39" hidden="1" x14ac:dyDescent="0.25">
      <c r="AB46477" s="14"/>
      <c r="AC46477" s="14"/>
      <c r="AG46477" s="10"/>
      <c r="AH46477" s="10"/>
      <c r="AL46477" s="84"/>
      <c r="AM46477" s="84"/>
    </row>
    <row r="46478" spans="28:39" hidden="1" x14ac:dyDescent="0.25">
      <c r="AB46478" s="14"/>
      <c r="AC46478" s="14"/>
      <c r="AG46478" s="10"/>
      <c r="AH46478" s="10"/>
      <c r="AL46478" s="84"/>
      <c r="AM46478" s="84"/>
    </row>
    <row r="46479" spans="28:39" hidden="1" x14ac:dyDescent="0.25">
      <c r="AB46479" s="14"/>
      <c r="AC46479" s="14"/>
      <c r="AG46479" s="10"/>
      <c r="AH46479" s="10"/>
      <c r="AL46479" s="84"/>
      <c r="AM46479" s="84"/>
    </row>
    <row r="46480" spans="28:39" hidden="1" x14ac:dyDescent="0.25">
      <c r="AB46480" s="14"/>
      <c r="AC46480" s="14"/>
      <c r="AG46480" s="10"/>
      <c r="AH46480" s="10"/>
      <c r="AL46480" s="84"/>
      <c r="AM46480" s="84"/>
    </row>
    <row r="46481" spans="28:39" hidden="1" x14ac:dyDescent="0.25">
      <c r="AB46481" s="14"/>
      <c r="AC46481" s="14"/>
      <c r="AG46481" s="10"/>
      <c r="AH46481" s="10"/>
      <c r="AL46481" s="84"/>
      <c r="AM46481" s="84"/>
    </row>
    <row r="46482" spans="28:39" hidden="1" x14ac:dyDescent="0.25">
      <c r="AB46482" s="14"/>
      <c r="AC46482" s="14"/>
      <c r="AG46482" s="10"/>
      <c r="AH46482" s="10"/>
      <c r="AL46482" s="84"/>
      <c r="AM46482" s="84"/>
    </row>
    <row r="46483" spans="28:39" hidden="1" x14ac:dyDescent="0.25">
      <c r="AB46483" s="14"/>
      <c r="AC46483" s="14"/>
      <c r="AG46483" s="10"/>
      <c r="AH46483" s="10"/>
      <c r="AL46483" s="84"/>
      <c r="AM46483" s="84"/>
    </row>
    <row r="46484" spans="28:39" hidden="1" x14ac:dyDescent="0.25">
      <c r="AB46484" s="14"/>
      <c r="AC46484" s="14"/>
      <c r="AG46484" s="10"/>
      <c r="AH46484" s="10"/>
      <c r="AL46484" s="84"/>
      <c r="AM46484" s="84"/>
    </row>
    <row r="46485" spans="28:39" hidden="1" x14ac:dyDescent="0.25">
      <c r="AB46485" s="14"/>
      <c r="AC46485" s="14"/>
      <c r="AG46485" s="10"/>
      <c r="AH46485" s="10"/>
      <c r="AL46485" s="84"/>
      <c r="AM46485" s="84"/>
    </row>
    <row r="46486" spans="28:39" hidden="1" x14ac:dyDescent="0.25">
      <c r="AB46486" s="14"/>
      <c r="AC46486" s="14"/>
      <c r="AG46486" s="10"/>
      <c r="AH46486" s="10"/>
      <c r="AL46486" s="84"/>
      <c r="AM46486" s="84"/>
    </row>
    <row r="46487" spans="28:39" hidden="1" x14ac:dyDescent="0.25">
      <c r="AB46487" s="14"/>
      <c r="AC46487" s="14"/>
      <c r="AG46487" s="10"/>
      <c r="AH46487" s="10"/>
      <c r="AL46487" s="84"/>
      <c r="AM46487" s="84"/>
    </row>
    <row r="46488" spans="28:39" hidden="1" x14ac:dyDescent="0.25">
      <c r="AB46488" s="14"/>
      <c r="AC46488" s="14"/>
      <c r="AG46488" s="10"/>
      <c r="AH46488" s="10"/>
      <c r="AL46488" s="84"/>
      <c r="AM46488" s="84"/>
    </row>
    <row r="46489" spans="28:39" hidden="1" x14ac:dyDescent="0.25">
      <c r="AB46489" s="14"/>
      <c r="AC46489" s="14"/>
      <c r="AG46489" s="10"/>
      <c r="AH46489" s="10"/>
      <c r="AL46489" s="84"/>
      <c r="AM46489" s="84"/>
    </row>
    <row r="46490" spans="28:39" hidden="1" x14ac:dyDescent="0.25">
      <c r="AB46490" s="14"/>
      <c r="AC46490" s="14"/>
      <c r="AG46490" s="10"/>
      <c r="AH46490" s="10"/>
      <c r="AL46490" s="84"/>
      <c r="AM46490" s="84"/>
    </row>
    <row r="46491" spans="28:39" hidden="1" x14ac:dyDescent="0.25">
      <c r="AB46491" s="14"/>
      <c r="AC46491" s="14"/>
      <c r="AG46491" s="10"/>
      <c r="AH46491" s="10"/>
      <c r="AL46491" s="84"/>
      <c r="AM46491" s="84"/>
    </row>
    <row r="46492" spans="28:39" hidden="1" x14ac:dyDescent="0.25">
      <c r="AB46492" s="14"/>
      <c r="AC46492" s="14"/>
      <c r="AG46492" s="10"/>
      <c r="AH46492" s="10"/>
      <c r="AL46492" s="84"/>
      <c r="AM46492" s="84"/>
    </row>
    <row r="46493" spans="28:39" hidden="1" x14ac:dyDescent="0.25">
      <c r="AB46493" s="14"/>
      <c r="AC46493" s="14"/>
      <c r="AG46493" s="10"/>
      <c r="AH46493" s="10"/>
      <c r="AL46493" s="84"/>
      <c r="AM46493" s="84"/>
    </row>
    <row r="46494" spans="28:39" hidden="1" x14ac:dyDescent="0.25">
      <c r="AB46494" s="14"/>
      <c r="AC46494" s="14"/>
      <c r="AG46494" s="10"/>
      <c r="AH46494" s="10"/>
      <c r="AL46494" s="84"/>
      <c r="AM46494" s="84"/>
    </row>
    <row r="46495" spans="28:39" hidden="1" x14ac:dyDescent="0.25">
      <c r="AB46495" s="14"/>
      <c r="AC46495" s="14"/>
      <c r="AG46495" s="10"/>
      <c r="AH46495" s="10"/>
      <c r="AL46495" s="84"/>
      <c r="AM46495" s="84"/>
    </row>
    <row r="46496" spans="28:39" hidden="1" x14ac:dyDescent="0.25">
      <c r="AB46496" s="14"/>
      <c r="AC46496" s="14"/>
      <c r="AG46496" s="10"/>
      <c r="AH46496" s="10"/>
      <c r="AL46496" s="84"/>
      <c r="AM46496" s="84"/>
    </row>
    <row r="46497" spans="28:39" hidden="1" x14ac:dyDescent="0.25">
      <c r="AB46497" s="14"/>
      <c r="AC46497" s="14"/>
      <c r="AG46497" s="10"/>
      <c r="AH46497" s="10"/>
      <c r="AL46497" s="84"/>
      <c r="AM46497" s="84"/>
    </row>
    <row r="46498" spans="28:39" hidden="1" x14ac:dyDescent="0.25">
      <c r="AB46498" s="14"/>
      <c r="AC46498" s="14"/>
      <c r="AG46498" s="10"/>
      <c r="AH46498" s="10"/>
      <c r="AL46498" s="84"/>
      <c r="AM46498" s="84"/>
    </row>
    <row r="46499" spans="28:39" hidden="1" x14ac:dyDescent="0.25">
      <c r="AB46499" s="14"/>
      <c r="AC46499" s="14"/>
      <c r="AG46499" s="10"/>
      <c r="AH46499" s="10"/>
      <c r="AL46499" s="84"/>
      <c r="AM46499" s="84"/>
    </row>
    <row r="46500" spans="28:39" hidden="1" x14ac:dyDescent="0.25">
      <c r="AB46500" s="14"/>
      <c r="AC46500" s="14"/>
      <c r="AG46500" s="10"/>
      <c r="AH46500" s="10"/>
      <c r="AL46500" s="84"/>
      <c r="AM46500" s="84"/>
    </row>
    <row r="46501" spans="28:39" hidden="1" x14ac:dyDescent="0.25">
      <c r="AB46501" s="14"/>
      <c r="AC46501" s="14"/>
      <c r="AG46501" s="10"/>
      <c r="AH46501" s="10"/>
      <c r="AL46501" s="84"/>
      <c r="AM46501" s="84"/>
    </row>
    <row r="46502" spans="28:39" hidden="1" x14ac:dyDescent="0.25">
      <c r="AB46502" s="14"/>
      <c r="AC46502" s="14"/>
      <c r="AG46502" s="10"/>
      <c r="AH46502" s="10"/>
      <c r="AL46502" s="84"/>
      <c r="AM46502" s="84"/>
    </row>
    <row r="46503" spans="28:39" hidden="1" x14ac:dyDescent="0.25">
      <c r="AB46503" s="14"/>
      <c r="AC46503" s="14"/>
      <c r="AG46503" s="10"/>
      <c r="AH46503" s="10"/>
      <c r="AL46503" s="84"/>
      <c r="AM46503" s="84"/>
    </row>
    <row r="46504" spans="28:39" hidden="1" x14ac:dyDescent="0.25">
      <c r="AB46504" s="14"/>
      <c r="AC46504" s="14"/>
      <c r="AG46504" s="10"/>
      <c r="AH46504" s="10"/>
      <c r="AL46504" s="84"/>
      <c r="AM46504" s="84"/>
    </row>
    <row r="46505" spans="28:39" hidden="1" x14ac:dyDescent="0.25">
      <c r="AB46505" s="14"/>
      <c r="AC46505" s="14"/>
      <c r="AG46505" s="10"/>
      <c r="AH46505" s="10"/>
      <c r="AL46505" s="84"/>
      <c r="AM46505" s="84"/>
    </row>
    <row r="46506" spans="28:39" hidden="1" x14ac:dyDescent="0.25">
      <c r="AB46506" s="14"/>
      <c r="AC46506" s="14"/>
      <c r="AG46506" s="10"/>
      <c r="AH46506" s="10"/>
      <c r="AL46506" s="84"/>
      <c r="AM46506" s="84"/>
    </row>
    <row r="46507" spans="28:39" hidden="1" x14ac:dyDescent="0.25">
      <c r="AB46507" s="14"/>
      <c r="AC46507" s="14"/>
      <c r="AG46507" s="10"/>
      <c r="AH46507" s="10"/>
      <c r="AL46507" s="84"/>
      <c r="AM46507" s="84"/>
    </row>
    <row r="46508" spans="28:39" hidden="1" x14ac:dyDescent="0.25">
      <c r="AB46508" s="14"/>
      <c r="AC46508" s="14"/>
      <c r="AG46508" s="10"/>
      <c r="AH46508" s="10"/>
      <c r="AL46508" s="84"/>
      <c r="AM46508" s="84"/>
    </row>
    <row r="46509" spans="28:39" hidden="1" x14ac:dyDescent="0.25">
      <c r="AB46509" s="14"/>
      <c r="AC46509" s="14"/>
      <c r="AG46509" s="10"/>
      <c r="AH46509" s="10"/>
      <c r="AL46509" s="84"/>
      <c r="AM46509" s="84"/>
    </row>
    <row r="46510" spans="28:39" hidden="1" x14ac:dyDescent="0.25">
      <c r="AB46510" s="14"/>
      <c r="AC46510" s="14"/>
      <c r="AG46510" s="10"/>
      <c r="AH46510" s="10"/>
      <c r="AL46510" s="84"/>
      <c r="AM46510" s="84"/>
    </row>
    <row r="46511" spans="28:39" hidden="1" x14ac:dyDescent="0.25">
      <c r="AB46511" s="14"/>
      <c r="AC46511" s="14"/>
      <c r="AG46511" s="10"/>
      <c r="AH46511" s="10"/>
      <c r="AL46511" s="84"/>
      <c r="AM46511" s="84"/>
    </row>
    <row r="46512" spans="28:39" hidden="1" x14ac:dyDescent="0.25">
      <c r="AB46512" s="14"/>
      <c r="AC46512" s="14"/>
      <c r="AG46512" s="10"/>
      <c r="AH46512" s="10"/>
      <c r="AL46512" s="84"/>
      <c r="AM46512" s="84"/>
    </row>
    <row r="46513" spans="28:39" hidden="1" x14ac:dyDescent="0.25">
      <c r="AB46513" s="14"/>
      <c r="AC46513" s="14"/>
      <c r="AG46513" s="10"/>
      <c r="AH46513" s="10"/>
      <c r="AL46513" s="84"/>
      <c r="AM46513" s="84"/>
    </row>
    <row r="46514" spans="28:39" hidden="1" x14ac:dyDescent="0.25">
      <c r="AB46514" s="14"/>
      <c r="AC46514" s="14"/>
      <c r="AG46514" s="10"/>
      <c r="AH46514" s="10"/>
      <c r="AL46514" s="84"/>
      <c r="AM46514" s="84"/>
    </row>
    <row r="46515" spans="28:39" hidden="1" x14ac:dyDescent="0.25">
      <c r="AB46515" s="14"/>
      <c r="AC46515" s="14"/>
      <c r="AG46515" s="10"/>
      <c r="AH46515" s="10"/>
      <c r="AL46515" s="84"/>
      <c r="AM46515" s="84"/>
    </row>
    <row r="46516" spans="28:39" hidden="1" x14ac:dyDescent="0.25">
      <c r="AB46516" s="14"/>
      <c r="AC46516" s="14"/>
      <c r="AG46516" s="10"/>
      <c r="AH46516" s="10"/>
      <c r="AL46516" s="84"/>
      <c r="AM46516" s="84"/>
    </row>
    <row r="46517" spans="28:39" hidden="1" x14ac:dyDescent="0.25">
      <c r="AB46517" s="14"/>
      <c r="AC46517" s="14"/>
      <c r="AG46517" s="10"/>
      <c r="AH46517" s="10"/>
      <c r="AL46517" s="84"/>
      <c r="AM46517" s="84"/>
    </row>
    <row r="46518" spans="28:39" hidden="1" x14ac:dyDescent="0.25">
      <c r="AB46518" s="14"/>
      <c r="AC46518" s="14"/>
      <c r="AG46518" s="10"/>
      <c r="AH46518" s="10"/>
      <c r="AL46518" s="84"/>
      <c r="AM46518" s="84"/>
    </row>
    <row r="46519" spans="28:39" hidden="1" x14ac:dyDescent="0.25">
      <c r="AB46519" s="14"/>
      <c r="AC46519" s="14"/>
      <c r="AG46519" s="10"/>
      <c r="AH46519" s="10"/>
      <c r="AL46519" s="84"/>
      <c r="AM46519" s="84"/>
    </row>
    <row r="46520" spans="28:39" hidden="1" x14ac:dyDescent="0.25">
      <c r="AB46520" s="14"/>
      <c r="AC46520" s="14"/>
      <c r="AG46520" s="10"/>
      <c r="AH46520" s="10"/>
      <c r="AL46520" s="84"/>
      <c r="AM46520" s="84"/>
    </row>
    <row r="46521" spans="28:39" hidden="1" x14ac:dyDescent="0.25">
      <c r="AB46521" s="14"/>
      <c r="AC46521" s="14"/>
      <c r="AG46521" s="10"/>
      <c r="AH46521" s="10"/>
      <c r="AL46521" s="84"/>
      <c r="AM46521" s="84"/>
    </row>
    <row r="46522" spans="28:39" hidden="1" x14ac:dyDescent="0.25">
      <c r="AB46522" s="14"/>
      <c r="AC46522" s="14"/>
      <c r="AG46522" s="10"/>
      <c r="AH46522" s="10"/>
      <c r="AL46522" s="84"/>
      <c r="AM46522" s="84"/>
    </row>
    <row r="46523" spans="28:39" hidden="1" x14ac:dyDescent="0.25">
      <c r="AB46523" s="14"/>
      <c r="AC46523" s="14"/>
      <c r="AG46523" s="10"/>
      <c r="AH46523" s="10"/>
      <c r="AL46523" s="84"/>
      <c r="AM46523" s="84"/>
    </row>
    <row r="46524" spans="28:39" hidden="1" x14ac:dyDescent="0.25">
      <c r="AB46524" s="14"/>
      <c r="AC46524" s="14"/>
      <c r="AG46524" s="10"/>
      <c r="AH46524" s="10"/>
      <c r="AL46524" s="84"/>
      <c r="AM46524" s="84"/>
    </row>
    <row r="46525" spans="28:39" hidden="1" x14ac:dyDescent="0.25">
      <c r="AB46525" s="14"/>
      <c r="AC46525" s="14"/>
      <c r="AG46525" s="10"/>
      <c r="AH46525" s="10"/>
      <c r="AL46525" s="84"/>
      <c r="AM46525" s="84"/>
    </row>
    <row r="46526" spans="28:39" hidden="1" x14ac:dyDescent="0.25">
      <c r="AB46526" s="14"/>
      <c r="AC46526" s="14"/>
      <c r="AG46526" s="10"/>
      <c r="AH46526" s="10"/>
      <c r="AL46526" s="84"/>
      <c r="AM46526" s="84"/>
    </row>
    <row r="46527" spans="28:39" hidden="1" x14ac:dyDescent="0.25">
      <c r="AB46527" s="14"/>
      <c r="AC46527" s="14"/>
      <c r="AG46527" s="10"/>
      <c r="AH46527" s="10"/>
      <c r="AL46527" s="84"/>
      <c r="AM46527" s="84"/>
    </row>
    <row r="46528" spans="28:39" hidden="1" x14ac:dyDescent="0.25">
      <c r="AB46528" s="14"/>
      <c r="AC46528" s="14"/>
      <c r="AG46528" s="10"/>
      <c r="AH46528" s="10"/>
      <c r="AL46528" s="84"/>
      <c r="AM46528" s="84"/>
    </row>
    <row r="46529" spans="28:39" hidden="1" x14ac:dyDescent="0.25">
      <c r="AB46529" s="14"/>
      <c r="AC46529" s="14"/>
      <c r="AG46529" s="10"/>
      <c r="AH46529" s="10"/>
      <c r="AL46529" s="84"/>
      <c r="AM46529" s="84"/>
    </row>
    <row r="46530" spans="28:39" hidden="1" x14ac:dyDescent="0.25">
      <c r="AB46530" s="14"/>
      <c r="AC46530" s="14"/>
      <c r="AG46530" s="10"/>
      <c r="AH46530" s="10"/>
      <c r="AL46530" s="84"/>
      <c r="AM46530" s="84"/>
    </row>
    <row r="46531" spans="28:39" hidden="1" x14ac:dyDescent="0.25">
      <c r="AB46531" s="14"/>
      <c r="AC46531" s="14"/>
      <c r="AG46531" s="10"/>
      <c r="AH46531" s="10"/>
      <c r="AL46531" s="84"/>
      <c r="AM46531" s="84"/>
    </row>
    <row r="46532" spans="28:39" hidden="1" x14ac:dyDescent="0.25">
      <c r="AB46532" s="14"/>
      <c r="AC46532" s="14"/>
      <c r="AG46532" s="10"/>
      <c r="AH46532" s="10"/>
      <c r="AL46532" s="84"/>
      <c r="AM46532" s="84"/>
    </row>
    <row r="46533" spans="28:39" hidden="1" x14ac:dyDescent="0.25">
      <c r="AB46533" s="14"/>
      <c r="AC46533" s="14"/>
      <c r="AG46533" s="10"/>
      <c r="AH46533" s="10"/>
      <c r="AL46533" s="84"/>
      <c r="AM46533" s="84"/>
    </row>
    <row r="46534" spans="28:39" hidden="1" x14ac:dyDescent="0.25">
      <c r="AB46534" s="14"/>
      <c r="AC46534" s="14"/>
      <c r="AG46534" s="10"/>
      <c r="AH46534" s="10"/>
      <c r="AL46534" s="84"/>
      <c r="AM46534" s="84"/>
    </row>
    <row r="46535" spans="28:39" hidden="1" x14ac:dyDescent="0.25">
      <c r="AB46535" s="14"/>
      <c r="AC46535" s="14"/>
      <c r="AG46535" s="10"/>
      <c r="AH46535" s="10"/>
      <c r="AL46535" s="84"/>
      <c r="AM46535" s="84"/>
    </row>
    <row r="46536" spans="28:39" hidden="1" x14ac:dyDescent="0.25">
      <c r="AB46536" s="14"/>
      <c r="AC46536" s="14"/>
      <c r="AG46536" s="10"/>
      <c r="AH46536" s="10"/>
      <c r="AL46536" s="84"/>
      <c r="AM46536" s="84"/>
    </row>
    <row r="46537" spans="28:39" hidden="1" x14ac:dyDescent="0.25">
      <c r="AB46537" s="14"/>
      <c r="AC46537" s="14"/>
      <c r="AG46537" s="10"/>
      <c r="AH46537" s="10"/>
      <c r="AL46537" s="84"/>
      <c r="AM46537" s="84"/>
    </row>
    <row r="46538" spans="28:39" hidden="1" x14ac:dyDescent="0.25">
      <c r="AB46538" s="14"/>
      <c r="AC46538" s="14"/>
      <c r="AG46538" s="10"/>
      <c r="AH46538" s="10"/>
      <c r="AL46538" s="84"/>
      <c r="AM46538" s="84"/>
    </row>
    <row r="46539" spans="28:39" hidden="1" x14ac:dyDescent="0.25">
      <c r="AB46539" s="14"/>
      <c r="AC46539" s="14"/>
      <c r="AG46539" s="10"/>
      <c r="AH46539" s="10"/>
      <c r="AL46539" s="84"/>
      <c r="AM46539" s="84"/>
    </row>
    <row r="46540" spans="28:39" hidden="1" x14ac:dyDescent="0.25">
      <c r="AB46540" s="14"/>
      <c r="AC46540" s="14"/>
      <c r="AG46540" s="10"/>
      <c r="AH46540" s="10"/>
      <c r="AL46540" s="84"/>
      <c r="AM46540" s="84"/>
    </row>
    <row r="46541" spans="28:39" hidden="1" x14ac:dyDescent="0.25">
      <c r="AB46541" s="14"/>
      <c r="AC46541" s="14"/>
      <c r="AG46541" s="10"/>
      <c r="AH46541" s="10"/>
      <c r="AL46541" s="84"/>
      <c r="AM46541" s="84"/>
    </row>
    <row r="46542" spans="28:39" hidden="1" x14ac:dyDescent="0.25">
      <c r="AB46542" s="14"/>
      <c r="AC46542" s="14"/>
      <c r="AG46542" s="10"/>
      <c r="AH46542" s="10"/>
      <c r="AL46542" s="84"/>
      <c r="AM46542" s="84"/>
    </row>
    <row r="46543" spans="28:39" hidden="1" x14ac:dyDescent="0.25">
      <c r="AB46543" s="14"/>
      <c r="AC46543" s="14"/>
      <c r="AG46543" s="10"/>
      <c r="AH46543" s="10"/>
      <c r="AL46543" s="84"/>
      <c r="AM46543" s="84"/>
    </row>
    <row r="46544" spans="28:39" hidden="1" x14ac:dyDescent="0.25">
      <c r="AB46544" s="14"/>
      <c r="AC46544" s="14"/>
      <c r="AG46544" s="10"/>
      <c r="AH46544" s="10"/>
      <c r="AL46544" s="84"/>
      <c r="AM46544" s="84"/>
    </row>
    <row r="46545" spans="28:39" hidden="1" x14ac:dyDescent="0.25">
      <c r="AB46545" s="14"/>
      <c r="AC46545" s="14"/>
      <c r="AG46545" s="10"/>
      <c r="AH46545" s="10"/>
      <c r="AL46545" s="84"/>
      <c r="AM46545" s="84"/>
    </row>
    <row r="46546" spans="28:39" hidden="1" x14ac:dyDescent="0.25">
      <c r="AB46546" s="14"/>
      <c r="AC46546" s="14"/>
      <c r="AG46546" s="10"/>
      <c r="AH46546" s="10"/>
      <c r="AL46546" s="84"/>
      <c r="AM46546" s="84"/>
    </row>
    <row r="46547" spans="28:39" hidden="1" x14ac:dyDescent="0.25">
      <c r="AB46547" s="14"/>
      <c r="AC46547" s="14"/>
      <c r="AG46547" s="10"/>
      <c r="AH46547" s="10"/>
      <c r="AL46547" s="84"/>
      <c r="AM46547" s="84"/>
    </row>
    <row r="46548" spans="28:39" hidden="1" x14ac:dyDescent="0.25">
      <c r="AB46548" s="14"/>
      <c r="AC46548" s="14"/>
      <c r="AG46548" s="10"/>
      <c r="AH46548" s="10"/>
      <c r="AL46548" s="84"/>
      <c r="AM46548" s="84"/>
    </row>
    <row r="46549" spans="28:39" hidden="1" x14ac:dyDescent="0.25">
      <c r="AB46549" s="14"/>
      <c r="AC46549" s="14"/>
      <c r="AG46549" s="10"/>
      <c r="AH46549" s="10"/>
      <c r="AL46549" s="84"/>
      <c r="AM46549" s="84"/>
    </row>
    <row r="46550" spans="28:39" hidden="1" x14ac:dyDescent="0.25">
      <c r="AB46550" s="14"/>
      <c r="AC46550" s="14"/>
      <c r="AG46550" s="10"/>
      <c r="AH46550" s="10"/>
      <c r="AL46550" s="84"/>
      <c r="AM46550" s="84"/>
    </row>
    <row r="46551" spans="28:39" hidden="1" x14ac:dyDescent="0.25">
      <c r="AB46551" s="14"/>
      <c r="AC46551" s="14"/>
      <c r="AG46551" s="10"/>
      <c r="AH46551" s="10"/>
      <c r="AL46551" s="84"/>
      <c r="AM46551" s="84"/>
    </row>
    <row r="46552" spans="28:39" hidden="1" x14ac:dyDescent="0.25">
      <c r="AB46552" s="14"/>
      <c r="AC46552" s="14"/>
      <c r="AG46552" s="10"/>
      <c r="AH46552" s="10"/>
      <c r="AL46552" s="84"/>
      <c r="AM46552" s="84"/>
    </row>
    <row r="46553" spans="28:39" hidden="1" x14ac:dyDescent="0.25">
      <c r="AB46553" s="14"/>
      <c r="AC46553" s="14"/>
      <c r="AG46553" s="10"/>
      <c r="AH46553" s="10"/>
      <c r="AL46553" s="84"/>
      <c r="AM46553" s="84"/>
    </row>
    <row r="46554" spans="28:39" hidden="1" x14ac:dyDescent="0.25">
      <c r="AB46554" s="14"/>
      <c r="AC46554" s="14"/>
      <c r="AG46554" s="10"/>
      <c r="AH46554" s="10"/>
      <c r="AL46554" s="84"/>
      <c r="AM46554" s="84"/>
    </row>
    <row r="46555" spans="28:39" hidden="1" x14ac:dyDescent="0.25">
      <c r="AB46555" s="14"/>
      <c r="AC46555" s="14"/>
      <c r="AG46555" s="10"/>
      <c r="AH46555" s="10"/>
      <c r="AL46555" s="84"/>
      <c r="AM46555" s="84"/>
    </row>
    <row r="46556" spans="28:39" hidden="1" x14ac:dyDescent="0.25">
      <c r="AB46556" s="14"/>
      <c r="AC46556" s="14"/>
      <c r="AG46556" s="10"/>
      <c r="AH46556" s="10"/>
      <c r="AL46556" s="84"/>
      <c r="AM46556" s="84"/>
    </row>
    <row r="46557" spans="28:39" hidden="1" x14ac:dyDescent="0.25">
      <c r="AB46557" s="14"/>
      <c r="AC46557" s="14"/>
      <c r="AG46557" s="10"/>
      <c r="AH46557" s="10"/>
      <c r="AL46557" s="84"/>
      <c r="AM46557" s="84"/>
    </row>
    <row r="46558" spans="28:39" hidden="1" x14ac:dyDescent="0.25">
      <c r="AB46558" s="14"/>
      <c r="AC46558" s="14"/>
      <c r="AG46558" s="10"/>
      <c r="AH46558" s="10"/>
      <c r="AL46558" s="84"/>
      <c r="AM46558" s="84"/>
    </row>
    <row r="46559" spans="28:39" hidden="1" x14ac:dyDescent="0.25">
      <c r="AB46559" s="14"/>
      <c r="AC46559" s="14"/>
      <c r="AG46559" s="10"/>
      <c r="AH46559" s="10"/>
      <c r="AL46559" s="84"/>
      <c r="AM46559" s="84"/>
    </row>
    <row r="46560" spans="28:39" hidden="1" x14ac:dyDescent="0.25">
      <c r="AB46560" s="14"/>
      <c r="AC46560" s="14"/>
      <c r="AG46560" s="10"/>
      <c r="AH46560" s="10"/>
      <c r="AL46560" s="84"/>
      <c r="AM46560" s="84"/>
    </row>
    <row r="46561" spans="28:39" hidden="1" x14ac:dyDescent="0.25">
      <c r="AB46561" s="14"/>
      <c r="AC46561" s="14"/>
      <c r="AG46561" s="10"/>
      <c r="AH46561" s="10"/>
      <c r="AL46561" s="84"/>
      <c r="AM46561" s="84"/>
    </row>
    <row r="46562" spans="28:39" hidden="1" x14ac:dyDescent="0.25">
      <c r="AB46562" s="14"/>
      <c r="AC46562" s="14"/>
      <c r="AG46562" s="10"/>
      <c r="AH46562" s="10"/>
      <c r="AL46562" s="84"/>
      <c r="AM46562" s="84"/>
    </row>
    <row r="46563" spans="28:39" hidden="1" x14ac:dyDescent="0.25">
      <c r="AB46563" s="14"/>
      <c r="AC46563" s="14"/>
      <c r="AG46563" s="10"/>
      <c r="AH46563" s="10"/>
      <c r="AL46563" s="84"/>
      <c r="AM46563" s="84"/>
    </row>
    <row r="46564" spans="28:39" hidden="1" x14ac:dyDescent="0.25">
      <c r="AB46564" s="14"/>
      <c r="AC46564" s="14"/>
      <c r="AG46564" s="10"/>
      <c r="AH46564" s="10"/>
      <c r="AL46564" s="84"/>
      <c r="AM46564" s="84"/>
    </row>
    <row r="46565" spans="28:39" hidden="1" x14ac:dyDescent="0.25">
      <c r="AB46565" s="14"/>
      <c r="AC46565" s="14"/>
      <c r="AG46565" s="10"/>
      <c r="AH46565" s="10"/>
      <c r="AL46565" s="84"/>
      <c r="AM46565" s="84"/>
    </row>
    <row r="46566" spans="28:39" hidden="1" x14ac:dyDescent="0.25">
      <c r="AB46566" s="14"/>
      <c r="AC46566" s="14"/>
      <c r="AG46566" s="10"/>
      <c r="AH46566" s="10"/>
      <c r="AL46566" s="84"/>
      <c r="AM46566" s="84"/>
    </row>
    <row r="46567" spans="28:39" hidden="1" x14ac:dyDescent="0.25">
      <c r="AB46567" s="14"/>
      <c r="AC46567" s="14"/>
      <c r="AG46567" s="10"/>
      <c r="AH46567" s="10"/>
      <c r="AL46567" s="84"/>
      <c r="AM46567" s="84"/>
    </row>
    <row r="46568" spans="28:39" hidden="1" x14ac:dyDescent="0.25">
      <c r="AB46568" s="14"/>
      <c r="AC46568" s="14"/>
      <c r="AG46568" s="10"/>
      <c r="AH46568" s="10"/>
      <c r="AL46568" s="84"/>
      <c r="AM46568" s="84"/>
    </row>
    <row r="46569" spans="28:39" hidden="1" x14ac:dyDescent="0.25">
      <c r="AB46569" s="14"/>
      <c r="AC46569" s="14"/>
      <c r="AG46569" s="10"/>
      <c r="AH46569" s="10"/>
      <c r="AL46569" s="84"/>
      <c r="AM46569" s="84"/>
    </row>
    <row r="46570" spans="28:39" hidden="1" x14ac:dyDescent="0.25">
      <c r="AB46570" s="14"/>
      <c r="AC46570" s="14"/>
      <c r="AG46570" s="10"/>
      <c r="AH46570" s="10"/>
      <c r="AL46570" s="84"/>
      <c r="AM46570" s="84"/>
    </row>
    <row r="46571" spans="28:39" hidden="1" x14ac:dyDescent="0.25">
      <c r="AB46571" s="14"/>
      <c r="AC46571" s="14"/>
      <c r="AG46571" s="10"/>
      <c r="AH46571" s="10"/>
      <c r="AL46571" s="84"/>
      <c r="AM46571" s="84"/>
    </row>
    <row r="46572" spans="28:39" hidden="1" x14ac:dyDescent="0.25">
      <c r="AB46572" s="14"/>
      <c r="AC46572" s="14"/>
      <c r="AG46572" s="10"/>
      <c r="AH46572" s="10"/>
      <c r="AL46572" s="84"/>
      <c r="AM46572" s="84"/>
    </row>
    <row r="46573" spans="28:39" hidden="1" x14ac:dyDescent="0.25">
      <c r="AB46573" s="14"/>
      <c r="AC46573" s="14"/>
      <c r="AG46573" s="10"/>
      <c r="AH46573" s="10"/>
      <c r="AL46573" s="84"/>
      <c r="AM46573" s="84"/>
    </row>
    <row r="46574" spans="28:39" hidden="1" x14ac:dyDescent="0.25">
      <c r="AB46574" s="14"/>
      <c r="AC46574" s="14"/>
      <c r="AG46574" s="10"/>
      <c r="AH46574" s="10"/>
      <c r="AL46574" s="84"/>
      <c r="AM46574" s="84"/>
    </row>
    <row r="46575" spans="28:39" hidden="1" x14ac:dyDescent="0.25">
      <c r="AB46575" s="14"/>
      <c r="AC46575" s="14"/>
      <c r="AG46575" s="10"/>
      <c r="AH46575" s="10"/>
      <c r="AL46575" s="84"/>
      <c r="AM46575" s="84"/>
    </row>
    <row r="46576" spans="28:39" hidden="1" x14ac:dyDescent="0.25">
      <c r="AB46576" s="14"/>
      <c r="AC46576" s="14"/>
      <c r="AG46576" s="10"/>
      <c r="AH46576" s="10"/>
      <c r="AL46576" s="84"/>
      <c r="AM46576" s="84"/>
    </row>
    <row r="46577" spans="28:39" hidden="1" x14ac:dyDescent="0.25">
      <c r="AB46577" s="14"/>
      <c r="AC46577" s="14"/>
      <c r="AG46577" s="10"/>
      <c r="AH46577" s="10"/>
      <c r="AL46577" s="84"/>
      <c r="AM46577" s="84"/>
    </row>
    <row r="46578" spans="28:39" hidden="1" x14ac:dyDescent="0.25">
      <c r="AB46578" s="14"/>
      <c r="AC46578" s="14"/>
      <c r="AG46578" s="10"/>
      <c r="AH46578" s="10"/>
      <c r="AL46578" s="84"/>
      <c r="AM46578" s="84"/>
    </row>
    <row r="46579" spans="28:39" hidden="1" x14ac:dyDescent="0.25">
      <c r="AB46579" s="14"/>
      <c r="AC46579" s="14"/>
      <c r="AG46579" s="10"/>
      <c r="AH46579" s="10"/>
      <c r="AL46579" s="84"/>
      <c r="AM46579" s="84"/>
    </row>
    <row r="46580" spans="28:39" hidden="1" x14ac:dyDescent="0.25">
      <c r="AB46580" s="14"/>
      <c r="AC46580" s="14"/>
      <c r="AG46580" s="10"/>
      <c r="AH46580" s="10"/>
      <c r="AL46580" s="84"/>
      <c r="AM46580" s="84"/>
    </row>
    <row r="46581" spans="28:39" hidden="1" x14ac:dyDescent="0.25">
      <c r="AB46581" s="14"/>
      <c r="AC46581" s="14"/>
      <c r="AG46581" s="10"/>
      <c r="AH46581" s="10"/>
      <c r="AL46581" s="84"/>
      <c r="AM46581" s="84"/>
    </row>
    <row r="46582" spans="28:39" hidden="1" x14ac:dyDescent="0.25">
      <c r="AB46582" s="14"/>
      <c r="AC46582" s="14"/>
      <c r="AG46582" s="10"/>
      <c r="AH46582" s="10"/>
      <c r="AL46582" s="84"/>
      <c r="AM46582" s="84"/>
    </row>
    <row r="46583" spans="28:39" hidden="1" x14ac:dyDescent="0.25">
      <c r="AB46583" s="14"/>
      <c r="AC46583" s="14"/>
      <c r="AG46583" s="10"/>
      <c r="AH46583" s="10"/>
      <c r="AL46583" s="84"/>
      <c r="AM46583" s="84"/>
    </row>
    <row r="46584" spans="28:39" hidden="1" x14ac:dyDescent="0.25">
      <c r="AB46584" s="14"/>
      <c r="AC46584" s="14"/>
      <c r="AG46584" s="10"/>
      <c r="AH46584" s="10"/>
      <c r="AL46584" s="84"/>
      <c r="AM46584" s="84"/>
    </row>
    <row r="46585" spans="28:39" hidden="1" x14ac:dyDescent="0.25">
      <c r="AB46585" s="14"/>
      <c r="AC46585" s="14"/>
      <c r="AG46585" s="10"/>
      <c r="AH46585" s="10"/>
      <c r="AL46585" s="84"/>
      <c r="AM46585" s="84"/>
    </row>
    <row r="46586" spans="28:39" hidden="1" x14ac:dyDescent="0.25">
      <c r="AB46586" s="14"/>
      <c r="AC46586" s="14"/>
      <c r="AG46586" s="10"/>
      <c r="AH46586" s="10"/>
      <c r="AL46586" s="84"/>
      <c r="AM46586" s="84"/>
    </row>
    <row r="46587" spans="28:39" hidden="1" x14ac:dyDescent="0.25">
      <c r="AB46587" s="14"/>
      <c r="AC46587" s="14"/>
      <c r="AG46587" s="10"/>
      <c r="AH46587" s="10"/>
      <c r="AL46587" s="84"/>
      <c r="AM46587" s="84"/>
    </row>
    <row r="46588" spans="28:39" hidden="1" x14ac:dyDescent="0.25">
      <c r="AB46588" s="14"/>
      <c r="AC46588" s="14"/>
      <c r="AG46588" s="10"/>
      <c r="AH46588" s="10"/>
      <c r="AL46588" s="84"/>
      <c r="AM46588" s="84"/>
    </row>
    <row r="46589" spans="28:39" hidden="1" x14ac:dyDescent="0.25">
      <c r="AB46589" s="14"/>
      <c r="AC46589" s="14"/>
      <c r="AG46589" s="10"/>
      <c r="AH46589" s="10"/>
      <c r="AL46589" s="84"/>
      <c r="AM46589" s="84"/>
    </row>
    <row r="46590" spans="28:39" hidden="1" x14ac:dyDescent="0.25">
      <c r="AB46590" s="14"/>
      <c r="AC46590" s="14"/>
      <c r="AG46590" s="10"/>
      <c r="AH46590" s="10"/>
      <c r="AL46590" s="84"/>
      <c r="AM46590" s="84"/>
    </row>
    <row r="46591" spans="28:39" hidden="1" x14ac:dyDescent="0.25">
      <c r="AB46591" s="14"/>
      <c r="AC46591" s="14"/>
      <c r="AG46591" s="10"/>
      <c r="AH46591" s="10"/>
      <c r="AL46591" s="84"/>
      <c r="AM46591" s="84"/>
    </row>
    <row r="46592" spans="28:39" hidden="1" x14ac:dyDescent="0.25">
      <c r="AB46592" s="14"/>
      <c r="AC46592" s="14"/>
      <c r="AG46592" s="10"/>
      <c r="AH46592" s="10"/>
      <c r="AL46592" s="84"/>
      <c r="AM46592" s="84"/>
    </row>
    <row r="46593" spans="28:39" hidden="1" x14ac:dyDescent="0.25">
      <c r="AB46593" s="14"/>
      <c r="AC46593" s="14"/>
      <c r="AG46593" s="10"/>
      <c r="AH46593" s="10"/>
      <c r="AL46593" s="84"/>
      <c r="AM46593" s="84"/>
    </row>
    <row r="46594" spans="28:39" hidden="1" x14ac:dyDescent="0.25">
      <c r="AB46594" s="14"/>
      <c r="AC46594" s="14"/>
      <c r="AG46594" s="10"/>
      <c r="AH46594" s="10"/>
      <c r="AL46594" s="84"/>
      <c r="AM46594" s="84"/>
    </row>
    <row r="46595" spans="28:39" hidden="1" x14ac:dyDescent="0.25">
      <c r="AB46595" s="14"/>
      <c r="AC46595" s="14"/>
      <c r="AG46595" s="10"/>
      <c r="AH46595" s="10"/>
      <c r="AL46595" s="84"/>
      <c r="AM46595" s="84"/>
    </row>
    <row r="46596" spans="28:39" hidden="1" x14ac:dyDescent="0.25">
      <c r="AB46596" s="14"/>
      <c r="AC46596" s="14"/>
      <c r="AG46596" s="10"/>
      <c r="AH46596" s="10"/>
      <c r="AL46596" s="84"/>
      <c r="AM46596" s="84"/>
    </row>
    <row r="46597" spans="28:39" hidden="1" x14ac:dyDescent="0.25">
      <c r="AB46597" s="14"/>
      <c r="AC46597" s="14"/>
      <c r="AG46597" s="10"/>
      <c r="AH46597" s="10"/>
      <c r="AL46597" s="84"/>
      <c r="AM46597" s="84"/>
    </row>
    <row r="46598" spans="28:39" hidden="1" x14ac:dyDescent="0.25">
      <c r="AB46598" s="14"/>
      <c r="AC46598" s="14"/>
      <c r="AG46598" s="10"/>
      <c r="AH46598" s="10"/>
      <c r="AL46598" s="84"/>
      <c r="AM46598" s="84"/>
    </row>
    <row r="46599" spans="28:39" hidden="1" x14ac:dyDescent="0.25">
      <c r="AB46599" s="14"/>
      <c r="AC46599" s="14"/>
      <c r="AG46599" s="10"/>
      <c r="AH46599" s="10"/>
      <c r="AL46599" s="84"/>
      <c r="AM46599" s="84"/>
    </row>
    <row r="46600" spans="28:39" hidden="1" x14ac:dyDescent="0.25">
      <c r="AB46600" s="14"/>
      <c r="AC46600" s="14"/>
      <c r="AG46600" s="10"/>
      <c r="AH46600" s="10"/>
      <c r="AL46600" s="84"/>
      <c r="AM46600" s="84"/>
    </row>
    <row r="46601" spans="28:39" hidden="1" x14ac:dyDescent="0.25">
      <c r="AB46601" s="14"/>
      <c r="AC46601" s="14"/>
      <c r="AG46601" s="10"/>
      <c r="AH46601" s="10"/>
      <c r="AL46601" s="84"/>
      <c r="AM46601" s="84"/>
    </row>
    <row r="46602" spans="28:39" hidden="1" x14ac:dyDescent="0.25">
      <c r="AB46602" s="14"/>
      <c r="AC46602" s="14"/>
      <c r="AG46602" s="10"/>
      <c r="AH46602" s="10"/>
      <c r="AL46602" s="84"/>
      <c r="AM46602" s="84"/>
    </row>
    <row r="46603" spans="28:39" hidden="1" x14ac:dyDescent="0.25">
      <c r="AB46603" s="14"/>
      <c r="AC46603" s="14"/>
      <c r="AG46603" s="10"/>
      <c r="AH46603" s="10"/>
      <c r="AL46603" s="84"/>
      <c r="AM46603" s="84"/>
    </row>
    <row r="46604" spans="28:39" hidden="1" x14ac:dyDescent="0.25">
      <c r="AB46604" s="14"/>
      <c r="AC46604" s="14"/>
      <c r="AG46604" s="10"/>
      <c r="AH46604" s="10"/>
      <c r="AL46604" s="84"/>
      <c r="AM46604" s="84"/>
    </row>
    <row r="46605" spans="28:39" hidden="1" x14ac:dyDescent="0.25">
      <c r="AB46605" s="14"/>
      <c r="AC46605" s="14"/>
      <c r="AG46605" s="10"/>
      <c r="AH46605" s="10"/>
      <c r="AL46605" s="84"/>
      <c r="AM46605" s="84"/>
    </row>
    <row r="46606" spans="28:39" hidden="1" x14ac:dyDescent="0.25">
      <c r="AB46606" s="14"/>
      <c r="AC46606" s="14"/>
      <c r="AG46606" s="10"/>
      <c r="AH46606" s="10"/>
      <c r="AL46606" s="84"/>
      <c r="AM46606" s="84"/>
    </row>
    <row r="46607" spans="28:39" hidden="1" x14ac:dyDescent="0.25">
      <c r="AB46607" s="14"/>
      <c r="AC46607" s="14"/>
      <c r="AG46607" s="10"/>
      <c r="AH46607" s="10"/>
      <c r="AL46607" s="84"/>
      <c r="AM46607" s="84"/>
    </row>
    <row r="46608" spans="28:39" hidden="1" x14ac:dyDescent="0.25">
      <c r="AB46608" s="14"/>
      <c r="AC46608" s="14"/>
      <c r="AG46608" s="10"/>
      <c r="AH46608" s="10"/>
      <c r="AL46608" s="84"/>
      <c r="AM46608" s="84"/>
    </row>
    <row r="46609" spans="28:39" hidden="1" x14ac:dyDescent="0.25">
      <c r="AB46609" s="14"/>
      <c r="AC46609" s="14"/>
      <c r="AG46609" s="10"/>
      <c r="AH46609" s="10"/>
      <c r="AL46609" s="84"/>
      <c r="AM46609" s="84"/>
    </row>
    <row r="46610" spans="28:39" hidden="1" x14ac:dyDescent="0.25">
      <c r="AB46610" s="14"/>
      <c r="AC46610" s="14"/>
      <c r="AG46610" s="10"/>
      <c r="AH46610" s="10"/>
      <c r="AL46610" s="84"/>
      <c r="AM46610" s="84"/>
    </row>
    <row r="46611" spans="28:39" hidden="1" x14ac:dyDescent="0.25">
      <c r="AB46611" s="14"/>
      <c r="AC46611" s="14"/>
      <c r="AG46611" s="10"/>
      <c r="AH46611" s="10"/>
      <c r="AL46611" s="84"/>
      <c r="AM46611" s="84"/>
    </row>
    <row r="46612" spans="28:39" hidden="1" x14ac:dyDescent="0.25">
      <c r="AB46612" s="14"/>
      <c r="AC46612" s="14"/>
      <c r="AG46612" s="10"/>
      <c r="AH46612" s="10"/>
      <c r="AL46612" s="84"/>
      <c r="AM46612" s="84"/>
    </row>
    <row r="46613" spans="28:39" hidden="1" x14ac:dyDescent="0.25">
      <c r="AB46613" s="14"/>
      <c r="AC46613" s="14"/>
      <c r="AG46613" s="10"/>
      <c r="AH46613" s="10"/>
      <c r="AL46613" s="84"/>
      <c r="AM46613" s="84"/>
    </row>
    <row r="46614" spans="28:39" hidden="1" x14ac:dyDescent="0.25">
      <c r="AB46614" s="14"/>
      <c r="AC46614" s="14"/>
      <c r="AG46614" s="10"/>
      <c r="AH46614" s="10"/>
      <c r="AL46614" s="84"/>
      <c r="AM46614" s="84"/>
    </row>
    <row r="46615" spans="28:39" hidden="1" x14ac:dyDescent="0.25">
      <c r="AB46615" s="14"/>
      <c r="AC46615" s="14"/>
      <c r="AG46615" s="10"/>
      <c r="AH46615" s="10"/>
      <c r="AL46615" s="84"/>
      <c r="AM46615" s="84"/>
    </row>
    <row r="46616" spans="28:39" hidden="1" x14ac:dyDescent="0.25">
      <c r="AB46616" s="14"/>
      <c r="AC46616" s="14"/>
      <c r="AG46616" s="10"/>
      <c r="AH46616" s="10"/>
      <c r="AL46616" s="84"/>
      <c r="AM46616" s="84"/>
    </row>
    <row r="46617" spans="28:39" hidden="1" x14ac:dyDescent="0.25">
      <c r="AB46617" s="14"/>
      <c r="AC46617" s="14"/>
      <c r="AG46617" s="10"/>
      <c r="AH46617" s="10"/>
      <c r="AL46617" s="84"/>
      <c r="AM46617" s="84"/>
    </row>
    <row r="46618" spans="28:39" hidden="1" x14ac:dyDescent="0.25">
      <c r="AB46618" s="14"/>
      <c r="AC46618" s="14"/>
      <c r="AG46618" s="10"/>
      <c r="AH46618" s="10"/>
      <c r="AL46618" s="84"/>
      <c r="AM46618" s="84"/>
    </row>
    <row r="46619" spans="28:39" hidden="1" x14ac:dyDescent="0.25">
      <c r="AB46619" s="14"/>
      <c r="AC46619" s="14"/>
      <c r="AG46619" s="10"/>
      <c r="AH46619" s="10"/>
      <c r="AL46619" s="84"/>
      <c r="AM46619" s="84"/>
    </row>
    <row r="46620" spans="28:39" hidden="1" x14ac:dyDescent="0.25">
      <c r="AB46620" s="14"/>
      <c r="AC46620" s="14"/>
      <c r="AG46620" s="10"/>
      <c r="AH46620" s="10"/>
      <c r="AL46620" s="84"/>
      <c r="AM46620" s="84"/>
    </row>
    <row r="46621" spans="28:39" hidden="1" x14ac:dyDescent="0.25">
      <c r="AB46621" s="14"/>
      <c r="AC46621" s="14"/>
      <c r="AG46621" s="10"/>
      <c r="AH46621" s="10"/>
      <c r="AL46621" s="84"/>
      <c r="AM46621" s="84"/>
    </row>
    <row r="46622" spans="28:39" hidden="1" x14ac:dyDescent="0.25">
      <c r="AB46622" s="14"/>
      <c r="AC46622" s="14"/>
      <c r="AG46622" s="10"/>
      <c r="AH46622" s="10"/>
      <c r="AL46622" s="84"/>
      <c r="AM46622" s="84"/>
    </row>
    <row r="46623" spans="28:39" hidden="1" x14ac:dyDescent="0.25">
      <c r="AB46623" s="14"/>
      <c r="AC46623" s="14"/>
      <c r="AG46623" s="10"/>
      <c r="AH46623" s="10"/>
      <c r="AL46623" s="84"/>
      <c r="AM46623" s="84"/>
    </row>
    <row r="46624" spans="28:39" hidden="1" x14ac:dyDescent="0.25">
      <c r="AB46624" s="14"/>
      <c r="AC46624" s="14"/>
      <c r="AG46624" s="10"/>
      <c r="AH46624" s="10"/>
      <c r="AL46624" s="84"/>
      <c r="AM46624" s="84"/>
    </row>
    <row r="46625" spans="28:39" hidden="1" x14ac:dyDescent="0.25">
      <c r="AB46625" s="14"/>
      <c r="AC46625" s="14"/>
      <c r="AG46625" s="10"/>
      <c r="AH46625" s="10"/>
      <c r="AL46625" s="84"/>
      <c r="AM46625" s="84"/>
    </row>
    <row r="46626" spans="28:39" hidden="1" x14ac:dyDescent="0.25">
      <c r="AB46626" s="14"/>
      <c r="AC46626" s="14"/>
      <c r="AG46626" s="10"/>
      <c r="AH46626" s="10"/>
      <c r="AL46626" s="84"/>
      <c r="AM46626" s="84"/>
    </row>
    <row r="46627" spans="28:39" hidden="1" x14ac:dyDescent="0.25">
      <c r="AB46627" s="14"/>
      <c r="AC46627" s="14"/>
      <c r="AG46627" s="10"/>
      <c r="AH46627" s="10"/>
      <c r="AL46627" s="84"/>
      <c r="AM46627" s="84"/>
    </row>
    <row r="46628" spans="28:39" hidden="1" x14ac:dyDescent="0.25">
      <c r="AB46628" s="14"/>
      <c r="AC46628" s="14"/>
      <c r="AG46628" s="10"/>
      <c r="AH46628" s="10"/>
      <c r="AL46628" s="84"/>
      <c r="AM46628" s="84"/>
    </row>
    <row r="46629" spans="28:39" hidden="1" x14ac:dyDescent="0.25">
      <c r="AB46629" s="14"/>
      <c r="AC46629" s="14"/>
      <c r="AG46629" s="10"/>
      <c r="AH46629" s="10"/>
      <c r="AL46629" s="84"/>
      <c r="AM46629" s="84"/>
    </row>
    <row r="46630" spans="28:39" hidden="1" x14ac:dyDescent="0.25">
      <c r="AB46630" s="14"/>
      <c r="AC46630" s="14"/>
      <c r="AG46630" s="10"/>
      <c r="AH46630" s="10"/>
      <c r="AL46630" s="84"/>
      <c r="AM46630" s="84"/>
    </row>
    <row r="46631" spans="28:39" hidden="1" x14ac:dyDescent="0.25">
      <c r="AB46631" s="14"/>
      <c r="AC46631" s="14"/>
      <c r="AG46631" s="10"/>
      <c r="AH46631" s="10"/>
      <c r="AL46631" s="84"/>
      <c r="AM46631" s="84"/>
    </row>
    <row r="46632" spans="28:39" hidden="1" x14ac:dyDescent="0.25">
      <c r="AB46632" s="14"/>
      <c r="AC46632" s="14"/>
      <c r="AG46632" s="10"/>
      <c r="AH46632" s="10"/>
      <c r="AL46632" s="84"/>
      <c r="AM46632" s="84"/>
    </row>
    <row r="46633" spans="28:39" hidden="1" x14ac:dyDescent="0.25">
      <c r="AB46633" s="14"/>
      <c r="AC46633" s="14"/>
      <c r="AG46633" s="10"/>
      <c r="AH46633" s="10"/>
      <c r="AL46633" s="84"/>
      <c r="AM46633" s="84"/>
    </row>
    <row r="46634" spans="28:39" hidden="1" x14ac:dyDescent="0.25">
      <c r="AB46634" s="14"/>
      <c r="AC46634" s="14"/>
      <c r="AG46634" s="10"/>
      <c r="AH46634" s="10"/>
      <c r="AL46634" s="84"/>
      <c r="AM46634" s="84"/>
    </row>
    <row r="46635" spans="28:39" hidden="1" x14ac:dyDescent="0.25">
      <c r="AB46635" s="14"/>
      <c r="AC46635" s="14"/>
      <c r="AG46635" s="10"/>
      <c r="AH46635" s="10"/>
      <c r="AL46635" s="84"/>
      <c r="AM46635" s="84"/>
    </row>
    <row r="46636" spans="28:39" hidden="1" x14ac:dyDescent="0.25">
      <c r="AB46636" s="14"/>
      <c r="AC46636" s="14"/>
      <c r="AG46636" s="10"/>
      <c r="AH46636" s="10"/>
      <c r="AL46636" s="84"/>
      <c r="AM46636" s="84"/>
    </row>
    <row r="46637" spans="28:39" hidden="1" x14ac:dyDescent="0.25">
      <c r="AB46637" s="14"/>
      <c r="AC46637" s="14"/>
      <c r="AG46637" s="10"/>
      <c r="AH46637" s="10"/>
      <c r="AL46637" s="84"/>
      <c r="AM46637" s="84"/>
    </row>
    <row r="46638" spans="28:39" hidden="1" x14ac:dyDescent="0.25">
      <c r="AB46638" s="14"/>
      <c r="AC46638" s="14"/>
      <c r="AG46638" s="10"/>
      <c r="AH46638" s="10"/>
      <c r="AL46638" s="84"/>
      <c r="AM46638" s="84"/>
    </row>
    <row r="46639" spans="28:39" hidden="1" x14ac:dyDescent="0.25">
      <c r="AB46639" s="14"/>
      <c r="AC46639" s="14"/>
      <c r="AG46639" s="10"/>
      <c r="AH46639" s="10"/>
      <c r="AL46639" s="84"/>
      <c r="AM46639" s="84"/>
    </row>
    <row r="46640" spans="28:39" hidden="1" x14ac:dyDescent="0.25">
      <c r="AB46640" s="14"/>
      <c r="AC46640" s="14"/>
      <c r="AG46640" s="10"/>
      <c r="AH46640" s="10"/>
      <c r="AL46640" s="84"/>
      <c r="AM46640" s="84"/>
    </row>
    <row r="46641" spans="28:39" hidden="1" x14ac:dyDescent="0.25">
      <c r="AB46641" s="14"/>
      <c r="AC46641" s="14"/>
      <c r="AG46641" s="10"/>
      <c r="AH46641" s="10"/>
      <c r="AL46641" s="84"/>
      <c r="AM46641" s="84"/>
    </row>
    <row r="46642" spans="28:39" hidden="1" x14ac:dyDescent="0.25">
      <c r="AB46642" s="14"/>
      <c r="AC46642" s="14"/>
      <c r="AG46642" s="10"/>
      <c r="AH46642" s="10"/>
      <c r="AL46642" s="84"/>
      <c r="AM46642" s="84"/>
    </row>
    <row r="46643" spans="28:39" hidden="1" x14ac:dyDescent="0.25">
      <c r="AB46643" s="14"/>
      <c r="AC46643" s="14"/>
      <c r="AG46643" s="10"/>
      <c r="AH46643" s="10"/>
      <c r="AL46643" s="84"/>
      <c r="AM46643" s="84"/>
    </row>
    <row r="46644" spans="28:39" hidden="1" x14ac:dyDescent="0.25">
      <c r="AB46644" s="14"/>
      <c r="AC46644" s="14"/>
      <c r="AG46644" s="10"/>
      <c r="AH46644" s="10"/>
      <c r="AL46644" s="84"/>
      <c r="AM46644" s="84"/>
    </row>
    <row r="46645" spans="28:39" hidden="1" x14ac:dyDescent="0.25">
      <c r="AB46645" s="14"/>
      <c r="AC46645" s="14"/>
      <c r="AG46645" s="10"/>
      <c r="AH46645" s="10"/>
      <c r="AL46645" s="84"/>
      <c r="AM46645" s="84"/>
    </row>
    <row r="46646" spans="28:39" hidden="1" x14ac:dyDescent="0.25">
      <c r="AB46646" s="14"/>
      <c r="AC46646" s="14"/>
      <c r="AG46646" s="10"/>
      <c r="AH46646" s="10"/>
      <c r="AL46646" s="84"/>
      <c r="AM46646" s="84"/>
    </row>
    <row r="46647" spans="28:39" hidden="1" x14ac:dyDescent="0.25">
      <c r="AB46647" s="14"/>
      <c r="AC46647" s="14"/>
      <c r="AG46647" s="10"/>
      <c r="AH46647" s="10"/>
      <c r="AL46647" s="84"/>
      <c r="AM46647" s="84"/>
    </row>
    <row r="46648" spans="28:39" hidden="1" x14ac:dyDescent="0.25">
      <c r="AB46648" s="14"/>
      <c r="AC46648" s="14"/>
      <c r="AG46648" s="10"/>
      <c r="AH46648" s="10"/>
      <c r="AL46648" s="84"/>
      <c r="AM46648" s="84"/>
    </row>
    <row r="46649" spans="28:39" hidden="1" x14ac:dyDescent="0.25">
      <c r="AB46649" s="14"/>
      <c r="AC46649" s="14"/>
      <c r="AG46649" s="10"/>
      <c r="AH46649" s="10"/>
      <c r="AL46649" s="84"/>
      <c r="AM46649" s="84"/>
    </row>
    <row r="46650" spans="28:39" hidden="1" x14ac:dyDescent="0.25">
      <c r="AB46650" s="14"/>
      <c r="AC46650" s="14"/>
      <c r="AG46650" s="10"/>
      <c r="AH46650" s="10"/>
      <c r="AL46650" s="84"/>
      <c r="AM46650" s="84"/>
    </row>
    <row r="46651" spans="28:39" hidden="1" x14ac:dyDescent="0.25">
      <c r="AB46651" s="14"/>
      <c r="AC46651" s="14"/>
      <c r="AG46651" s="10"/>
      <c r="AH46651" s="10"/>
      <c r="AL46651" s="84"/>
      <c r="AM46651" s="84"/>
    </row>
    <row r="46652" spans="28:39" hidden="1" x14ac:dyDescent="0.25">
      <c r="AB46652" s="14"/>
      <c r="AC46652" s="14"/>
      <c r="AG46652" s="10"/>
      <c r="AH46652" s="10"/>
      <c r="AL46652" s="84"/>
      <c r="AM46652" s="84"/>
    </row>
    <row r="46653" spans="28:39" hidden="1" x14ac:dyDescent="0.25">
      <c r="AB46653" s="14"/>
      <c r="AC46653" s="14"/>
      <c r="AG46653" s="10"/>
      <c r="AH46653" s="10"/>
      <c r="AL46653" s="84"/>
      <c r="AM46653" s="84"/>
    </row>
    <row r="46654" spans="28:39" hidden="1" x14ac:dyDescent="0.25">
      <c r="AB46654" s="14"/>
      <c r="AC46654" s="14"/>
      <c r="AG46654" s="10"/>
      <c r="AH46654" s="10"/>
      <c r="AL46654" s="84"/>
      <c r="AM46654" s="84"/>
    </row>
    <row r="46655" spans="28:39" hidden="1" x14ac:dyDescent="0.25">
      <c r="AB46655" s="14"/>
      <c r="AC46655" s="14"/>
      <c r="AG46655" s="10"/>
      <c r="AH46655" s="10"/>
      <c r="AL46655" s="84"/>
      <c r="AM46655" s="84"/>
    </row>
    <row r="46656" spans="28:39" hidden="1" x14ac:dyDescent="0.25">
      <c r="AB46656" s="14"/>
      <c r="AC46656" s="14"/>
      <c r="AG46656" s="10"/>
      <c r="AH46656" s="10"/>
      <c r="AL46656" s="84"/>
      <c r="AM46656" s="84"/>
    </row>
    <row r="46657" spans="28:39" hidden="1" x14ac:dyDescent="0.25">
      <c r="AB46657" s="14"/>
      <c r="AC46657" s="14"/>
      <c r="AG46657" s="10"/>
      <c r="AH46657" s="10"/>
      <c r="AL46657" s="84"/>
      <c r="AM46657" s="84"/>
    </row>
    <row r="46658" spans="28:39" hidden="1" x14ac:dyDescent="0.25">
      <c r="AB46658" s="14"/>
      <c r="AC46658" s="14"/>
      <c r="AG46658" s="10"/>
      <c r="AH46658" s="10"/>
      <c r="AL46658" s="84"/>
      <c r="AM46658" s="84"/>
    </row>
    <row r="46659" spans="28:39" hidden="1" x14ac:dyDescent="0.25">
      <c r="AB46659" s="14"/>
      <c r="AC46659" s="14"/>
      <c r="AG46659" s="10"/>
      <c r="AH46659" s="10"/>
      <c r="AL46659" s="84"/>
      <c r="AM46659" s="84"/>
    </row>
    <row r="46660" spans="28:39" hidden="1" x14ac:dyDescent="0.25">
      <c r="AB46660" s="14"/>
      <c r="AC46660" s="14"/>
      <c r="AG46660" s="10"/>
      <c r="AH46660" s="10"/>
      <c r="AL46660" s="84"/>
      <c r="AM46660" s="84"/>
    </row>
    <row r="46661" spans="28:39" hidden="1" x14ac:dyDescent="0.25">
      <c r="AB46661" s="14"/>
      <c r="AC46661" s="14"/>
      <c r="AG46661" s="10"/>
      <c r="AH46661" s="10"/>
      <c r="AL46661" s="84"/>
      <c r="AM46661" s="84"/>
    </row>
    <row r="46662" spans="28:39" hidden="1" x14ac:dyDescent="0.25">
      <c r="AB46662" s="14"/>
      <c r="AC46662" s="14"/>
      <c r="AG46662" s="10"/>
      <c r="AH46662" s="10"/>
      <c r="AL46662" s="84"/>
      <c r="AM46662" s="84"/>
    </row>
    <row r="46663" spans="28:39" hidden="1" x14ac:dyDescent="0.25">
      <c r="AB46663" s="14"/>
      <c r="AC46663" s="14"/>
      <c r="AG46663" s="10"/>
      <c r="AH46663" s="10"/>
      <c r="AL46663" s="84"/>
      <c r="AM46663" s="84"/>
    </row>
    <row r="46664" spans="28:39" hidden="1" x14ac:dyDescent="0.25">
      <c r="AB46664" s="14"/>
      <c r="AC46664" s="14"/>
      <c r="AG46664" s="10"/>
      <c r="AH46664" s="10"/>
      <c r="AL46664" s="84"/>
      <c r="AM46664" s="84"/>
    </row>
    <row r="46665" spans="28:39" hidden="1" x14ac:dyDescent="0.25">
      <c r="AB46665" s="14"/>
      <c r="AC46665" s="14"/>
      <c r="AG46665" s="10"/>
      <c r="AH46665" s="10"/>
      <c r="AL46665" s="84"/>
      <c r="AM46665" s="84"/>
    </row>
    <row r="46666" spans="28:39" hidden="1" x14ac:dyDescent="0.25">
      <c r="AB46666" s="14"/>
      <c r="AC46666" s="14"/>
      <c r="AG46666" s="10"/>
      <c r="AH46666" s="10"/>
      <c r="AL46666" s="84"/>
      <c r="AM46666" s="84"/>
    </row>
    <row r="46667" spans="28:39" hidden="1" x14ac:dyDescent="0.25">
      <c r="AB46667" s="14"/>
      <c r="AC46667" s="14"/>
      <c r="AG46667" s="10"/>
      <c r="AH46667" s="10"/>
      <c r="AL46667" s="84"/>
      <c r="AM46667" s="84"/>
    </row>
    <row r="46668" spans="28:39" hidden="1" x14ac:dyDescent="0.25">
      <c r="AB46668" s="14"/>
      <c r="AC46668" s="14"/>
      <c r="AG46668" s="10"/>
      <c r="AH46668" s="10"/>
      <c r="AL46668" s="84"/>
      <c r="AM46668" s="84"/>
    </row>
    <row r="46669" spans="28:39" hidden="1" x14ac:dyDescent="0.25">
      <c r="AB46669" s="14"/>
      <c r="AC46669" s="14"/>
      <c r="AG46669" s="10"/>
      <c r="AH46669" s="10"/>
      <c r="AL46669" s="84"/>
      <c r="AM46669" s="84"/>
    </row>
    <row r="46670" spans="28:39" hidden="1" x14ac:dyDescent="0.25">
      <c r="AB46670" s="14"/>
      <c r="AC46670" s="14"/>
      <c r="AG46670" s="10"/>
      <c r="AH46670" s="10"/>
      <c r="AL46670" s="84"/>
      <c r="AM46670" s="84"/>
    </row>
    <row r="46671" spans="28:39" hidden="1" x14ac:dyDescent="0.25">
      <c r="AB46671" s="14"/>
      <c r="AC46671" s="14"/>
      <c r="AG46671" s="10"/>
      <c r="AH46671" s="10"/>
      <c r="AL46671" s="84"/>
      <c r="AM46671" s="84"/>
    </row>
    <row r="46672" spans="28:39" hidden="1" x14ac:dyDescent="0.25">
      <c r="AB46672" s="14"/>
      <c r="AC46672" s="14"/>
      <c r="AG46672" s="10"/>
      <c r="AH46672" s="10"/>
      <c r="AL46672" s="84"/>
      <c r="AM46672" s="84"/>
    </row>
    <row r="46673" spans="28:39" hidden="1" x14ac:dyDescent="0.25">
      <c r="AB46673" s="14"/>
      <c r="AC46673" s="14"/>
      <c r="AG46673" s="10"/>
      <c r="AH46673" s="10"/>
      <c r="AL46673" s="84"/>
      <c r="AM46673" s="84"/>
    </row>
    <row r="46674" spans="28:39" hidden="1" x14ac:dyDescent="0.25">
      <c r="AB46674" s="14"/>
      <c r="AC46674" s="14"/>
      <c r="AG46674" s="10"/>
      <c r="AH46674" s="10"/>
      <c r="AL46674" s="84"/>
      <c r="AM46674" s="84"/>
    </row>
    <row r="46675" spans="28:39" hidden="1" x14ac:dyDescent="0.25">
      <c r="AB46675" s="14"/>
      <c r="AC46675" s="14"/>
      <c r="AG46675" s="10"/>
      <c r="AH46675" s="10"/>
      <c r="AL46675" s="84"/>
      <c r="AM46675" s="84"/>
    </row>
    <row r="46676" spans="28:39" hidden="1" x14ac:dyDescent="0.25">
      <c r="AB46676" s="14"/>
      <c r="AC46676" s="14"/>
      <c r="AG46676" s="10"/>
      <c r="AH46676" s="10"/>
      <c r="AL46676" s="84"/>
      <c r="AM46676" s="84"/>
    </row>
    <row r="46677" spans="28:39" hidden="1" x14ac:dyDescent="0.25">
      <c r="AB46677" s="14"/>
      <c r="AC46677" s="14"/>
      <c r="AG46677" s="10"/>
      <c r="AH46677" s="10"/>
      <c r="AL46677" s="84"/>
      <c r="AM46677" s="84"/>
    </row>
    <row r="46678" spans="28:39" hidden="1" x14ac:dyDescent="0.25">
      <c r="AB46678" s="14"/>
      <c r="AC46678" s="14"/>
      <c r="AG46678" s="10"/>
      <c r="AH46678" s="10"/>
      <c r="AL46678" s="84"/>
      <c r="AM46678" s="84"/>
    </row>
    <row r="46679" spans="28:39" hidden="1" x14ac:dyDescent="0.25">
      <c r="AB46679" s="14"/>
      <c r="AC46679" s="14"/>
      <c r="AG46679" s="10"/>
      <c r="AH46679" s="10"/>
      <c r="AL46679" s="84"/>
      <c r="AM46679" s="84"/>
    </row>
    <row r="46680" spans="28:39" hidden="1" x14ac:dyDescent="0.25">
      <c r="AB46680" s="14"/>
      <c r="AC46680" s="14"/>
      <c r="AG46680" s="10"/>
      <c r="AH46680" s="10"/>
      <c r="AL46680" s="84"/>
      <c r="AM46680" s="84"/>
    </row>
    <row r="46681" spans="28:39" hidden="1" x14ac:dyDescent="0.25">
      <c r="AB46681" s="14"/>
      <c r="AC46681" s="14"/>
      <c r="AG46681" s="10"/>
      <c r="AH46681" s="10"/>
      <c r="AL46681" s="84"/>
      <c r="AM46681" s="84"/>
    </row>
    <row r="46682" spans="28:39" hidden="1" x14ac:dyDescent="0.25">
      <c r="AB46682" s="14"/>
      <c r="AC46682" s="14"/>
      <c r="AG46682" s="10"/>
      <c r="AH46682" s="10"/>
      <c r="AL46682" s="84"/>
      <c r="AM46682" s="84"/>
    </row>
    <row r="46683" spans="28:39" hidden="1" x14ac:dyDescent="0.25">
      <c r="AB46683" s="14"/>
      <c r="AC46683" s="14"/>
      <c r="AG46683" s="10"/>
      <c r="AH46683" s="10"/>
      <c r="AL46683" s="84"/>
      <c r="AM46683" s="84"/>
    </row>
    <row r="46684" spans="28:39" hidden="1" x14ac:dyDescent="0.25">
      <c r="AB46684" s="14"/>
      <c r="AC46684" s="14"/>
      <c r="AG46684" s="10"/>
      <c r="AH46684" s="10"/>
      <c r="AL46684" s="84"/>
      <c r="AM46684" s="84"/>
    </row>
    <row r="46685" spans="28:39" hidden="1" x14ac:dyDescent="0.25">
      <c r="AB46685" s="14"/>
      <c r="AC46685" s="14"/>
      <c r="AG46685" s="10"/>
      <c r="AH46685" s="10"/>
      <c r="AL46685" s="84"/>
      <c r="AM46685" s="84"/>
    </row>
    <row r="46686" spans="28:39" hidden="1" x14ac:dyDescent="0.25">
      <c r="AB46686" s="14"/>
      <c r="AC46686" s="14"/>
      <c r="AG46686" s="10"/>
      <c r="AH46686" s="10"/>
      <c r="AL46686" s="84"/>
      <c r="AM46686" s="84"/>
    </row>
    <row r="46687" spans="28:39" hidden="1" x14ac:dyDescent="0.25">
      <c r="AB46687" s="14"/>
      <c r="AC46687" s="14"/>
      <c r="AG46687" s="10"/>
      <c r="AH46687" s="10"/>
      <c r="AL46687" s="84"/>
      <c r="AM46687" s="84"/>
    </row>
    <row r="46688" spans="28:39" hidden="1" x14ac:dyDescent="0.25">
      <c r="AB46688" s="14"/>
      <c r="AC46688" s="14"/>
      <c r="AG46688" s="10"/>
      <c r="AH46688" s="10"/>
      <c r="AL46688" s="84"/>
      <c r="AM46688" s="84"/>
    </row>
    <row r="46689" spans="28:39" hidden="1" x14ac:dyDescent="0.25">
      <c r="AB46689" s="14"/>
      <c r="AC46689" s="14"/>
      <c r="AG46689" s="10"/>
      <c r="AH46689" s="10"/>
      <c r="AL46689" s="84"/>
      <c r="AM46689" s="84"/>
    </row>
    <row r="46690" spans="28:39" hidden="1" x14ac:dyDescent="0.25">
      <c r="AB46690" s="14"/>
      <c r="AC46690" s="14"/>
      <c r="AG46690" s="10"/>
      <c r="AH46690" s="10"/>
      <c r="AL46690" s="84"/>
      <c r="AM46690" s="84"/>
    </row>
    <row r="46691" spans="28:39" hidden="1" x14ac:dyDescent="0.25">
      <c r="AB46691" s="14"/>
      <c r="AC46691" s="14"/>
      <c r="AG46691" s="10"/>
      <c r="AH46691" s="10"/>
      <c r="AL46691" s="84"/>
      <c r="AM46691" s="84"/>
    </row>
    <row r="46692" spans="28:39" hidden="1" x14ac:dyDescent="0.25">
      <c r="AB46692" s="14"/>
      <c r="AC46692" s="14"/>
      <c r="AG46692" s="10"/>
      <c r="AH46692" s="10"/>
      <c r="AL46692" s="84"/>
      <c r="AM46692" s="84"/>
    </row>
    <row r="46693" spans="28:39" hidden="1" x14ac:dyDescent="0.25">
      <c r="AB46693" s="14"/>
      <c r="AC46693" s="14"/>
      <c r="AG46693" s="10"/>
      <c r="AH46693" s="10"/>
      <c r="AL46693" s="84"/>
      <c r="AM46693" s="84"/>
    </row>
    <row r="46694" spans="28:39" hidden="1" x14ac:dyDescent="0.25">
      <c r="AB46694" s="14"/>
      <c r="AC46694" s="14"/>
      <c r="AG46694" s="10"/>
      <c r="AH46694" s="10"/>
      <c r="AL46694" s="84"/>
      <c r="AM46694" s="84"/>
    </row>
    <row r="46695" spans="28:39" hidden="1" x14ac:dyDescent="0.25">
      <c r="AB46695" s="14"/>
      <c r="AC46695" s="14"/>
      <c r="AG46695" s="10"/>
      <c r="AH46695" s="10"/>
      <c r="AL46695" s="84"/>
      <c r="AM46695" s="84"/>
    </row>
    <row r="46696" spans="28:39" hidden="1" x14ac:dyDescent="0.25">
      <c r="AB46696" s="14"/>
      <c r="AC46696" s="14"/>
      <c r="AG46696" s="10"/>
      <c r="AH46696" s="10"/>
      <c r="AL46696" s="84"/>
      <c r="AM46696" s="84"/>
    </row>
    <row r="46697" spans="28:39" hidden="1" x14ac:dyDescent="0.25">
      <c r="AB46697" s="14"/>
      <c r="AC46697" s="14"/>
      <c r="AG46697" s="10"/>
      <c r="AH46697" s="10"/>
      <c r="AL46697" s="84"/>
      <c r="AM46697" s="84"/>
    </row>
    <row r="46698" spans="28:39" hidden="1" x14ac:dyDescent="0.25">
      <c r="AB46698" s="14"/>
      <c r="AC46698" s="14"/>
      <c r="AG46698" s="10"/>
      <c r="AH46698" s="10"/>
      <c r="AL46698" s="84"/>
      <c r="AM46698" s="84"/>
    </row>
    <row r="46699" spans="28:39" hidden="1" x14ac:dyDescent="0.25">
      <c r="AB46699" s="14"/>
      <c r="AC46699" s="14"/>
      <c r="AG46699" s="10"/>
      <c r="AH46699" s="10"/>
      <c r="AL46699" s="84"/>
      <c r="AM46699" s="84"/>
    </row>
    <row r="46700" spans="28:39" hidden="1" x14ac:dyDescent="0.25">
      <c r="AB46700" s="14"/>
      <c r="AC46700" s="14"/>
      <c r="AG46700" s="10"/>
      <c r="AH46700" s="10"/>
      <c r="AL46700" s="84"/>
      <c r="AM46700" s="84"/>
    </row>
    <row r="46701" spans="28:39" hidden="1" x14ac:dyDescent="0.25">
      <c r="AB46701" s="14"/>
      <c r="AC46701" s="14"/>
      <c r="AG46701" s="10"/>
      <c r="AH46701" s="10"/>
      <c r="AL46701" s="84"/>
      <c r="AM46701" s="84"/>
    </row>
    <row r="46702" spans="28:39" hidden="1" x14ac:dyDescent="0.25">
      <c r="AB46702" s="14"/>
      <c r="AC46702" s="14"/>
      <c r="AG46702" s="10"/>
      <c r="AH46702" s="10"/>
      <c r="AL46702" s="84"/>
      <c r="AM46702" s="84"/>
    </row>
    <row r="46703" spans="28:39" hidden="1" x14ac:dyDescent="0.25">
      <c r="AB46703" s="14"/>
      <c r="AC46703" s="14"/>
      <c r="AG46703" s="10"/>
      <c r="AH46703" s="10"/>
      <c r="AL46703" s="84"/>
      <c r="AM46703" s="84"/>
    </row>
    <row r="46704" spans="28:39" hidden="1" x14ac:dyDescent="0.25">
      <c r="AB46704" s="14"/>
      <c r="AC46704" s="14"/>
      <c r="AG46704" s="10"/>
      <c r="AH46704" s="10"/>
      <c r="AL46704" s="84"/>
      <c r="AM46704" s="84"/>
    </row>
    <row r="46705" spans="28:39" hidden="1" x14ac:dyDescent="0.25">
      <c r="AB46705" s="14"/>
      <c r="AC46705" s="14"/>
      <c r="AG46705" s="10"/>
      <c r="AH46705" s="10"/>
      <c r="AL46705" s="84"/>
      <c r="AM46705" s="84"/>
    </row>
    <row r="46706" spans="28:39" hidden="1" x14ac:dyDescent="0.25">
      <c r="AB46706" s="14"/>
      <c r="AC46706" s="14"/>
      <c r="AG46706" s="10"/>
      <c r="AH46706" s="10"/>
      <c r="AL46706" s="84"/>
      <c r="AM46706" s="84"/>
    </row>
    <row r="46707" spans="28:39" hidden="1" x14ac:dyDescent="0.25">
      <c r="AB46707" s="14"/>
      <c r="AC46707" s="14"/>
      <c r="AG46707" s="10"/>
      <c r="AH46707" s="10"/>
      <c r="AL46707" s="84"/>
      <c r="AM46707" s="84"/>
    </row>
    <row r="46708" spans="28:39" hidden="1" x14ac:dyDescent="0.25">
      <c r="AB46708" s="14"/>
      <c r="AC46708" s="14"/>
      <c r="AG46708" s="10"/>
      <c r="AH46708" s="10"/>
      <c r="AL46708" s="84"/>
      <c r="AM46708" s="84"/>
    </row>
    <row r="46709" spans="28:39" hidden="1" x14ac:dyDescent="0.25">
      <c r="AB46709" s="14"/>
      <c r="AC46709" s="14"/>
      <c r="AG46709" s="10"/>
      <c r="AH46709" s="10"/>
      <c r="AL46709" s="84"/>
      <c r="AM46709" s="84"/>
    </row>
    <row r="46710" spans="28:39" hidden="1" x14ac:dyDescent="0.25">
      <c r="AB46710" s="14"/>
      <c r="AC46710" s="14"/>
      <c r="AG46710" s="10"/>
      <c r="AH46710" s="10"/>
      <c r="AL46710" s="84"/>
      <c r="AM46710" s="84"/>
    </row>
    <row r="46711" spans="28:39" hidden="1" x14ac:dyDescent="0.25">
      <c r="AB46711" s="14"/>
      <c r="AC46711" s="14"/>
      <c r="AG46711" s="10"/>
      <c r="AH46711" s="10"/>
      <c r="AL46711" s="84"/>
      <c r="AM46711" s="84"/>
    </row>
    <row r="46712" spans="28:39" hidden="1" x14ac:dyDescent="0.25">
      <c r="AB46712" s="14"/>
      <c r="AC46712" s="14"/>
      <c r="AG46712" s="10"/>
      <c r="AH46712" s="10"/>
      <c r="AL46712" s="84"/>
      <c r="AM46712" s="84"/>
    </row>
    <row r="46713" spans="28:39" hidden="1" x14ac:dyDescent="0.25">
      <c r="AB46713" s="14"/>
      <c r="AC46713" s="14"/>
      <c r="AG46713" s="10"/>
      <c r="AH46713" s="10"/>
      <c r="AL46713" s="84"/>
      <c r="AM46713" s="84"/>
    </row>
    <row r="46714" spans="28:39" hidden="1" x14ac:dyDescent="0.25">
      <c r="AB46714" s="14"/>
      <c r="AC46714" s="14"/>
      <c r="AG46714" s="10"/>
      <c r="AH46714" s="10"/>
      <c r="AL46714" s="84"/>
      <c r="AM46714" s="84"/>
    </row>
    <row r="46715" spans="28:39" hidden="1" x14ac:dyDescent="0.25">
      <c r="AB46715" s="14"/>
      <c r="AC46715" s="14"/>
      <c r="AG46715" s="10"/>
      <c r="AH46715" s="10"/>
      <c r="AL46715" s="84"/>
      <c r="AM46715" s="84"/>
    </row>
    <row r="46716" spans="28:39" hidden="1" x14ac:dyDescent="0.25">
      <c r="AB46716" s="14"/>
      <c r="AC46716" s="14"/>
      <c r="AG46716" s="10"/>
      <c r="AH46716" s="10"/>
      <c r="AL46716" s="84"/>
      <c r="AM46716" s="84"/>
    </row>
    <row r="46717" spans="28:39" hidden="1" x14ac:dyDescent="0.25">
      <c r="AB46717" s="14"/>
      <c r="AC46717" s="14"/>
      <c r="AG46717" s="10"/>
      <c r="AH46717" s="10"/>
      <c r="AL46717" s="84"/>
      <c r="AM46717" s="84"/>
    </row>
    <row r="46718" spans="28:39" hidden="1" x14ac:dyDescent="0.25">
      <c r="AB46718" s="14"/>
      <c r="AC46718" s="14"/>
      <c r="AG46718" s="10"/>
      <c r="AH46718" s="10"/>
      <c r="AL46718" s="84"/>
      <c r="AM46718" s="84"/>
    </row>
    <row r="46719" spans="28:39" hidden="1" x14ac:dyDescent="0.25">
      <c r="AB46719" s="14"/>
      <c r="AC46719" s="14"/>
      <c r="AG46719" s="10"/>
      <c r="AH46719" s="10"/>
      <c r="AL46719" s="84"/>
      <c r="AM46719" s="84"/>
    </row>
    <row r="46720" spans="28:39" hidden="1" x14ac:dyDescent="0.25">
      <c r="AB46720" s="14"/>
      <c r="AC46720" s="14"/>
      <c r="AG46720" s="10"/>
      <c r="AH46720" s="10"/>
      <c r="AL46720" s="84"/>
      <c r="AM46720" s="84"/>
    </row>
    <row r="46721" spans="28:39" hidden="1" x14ac:dyDescent="0.25">
      <c r="AB46721" s="14"/>
      <c r="AC46721" s="14"/>
      <c r="AG46721" s="10"/>
      <c r="AH46721" s="10"/>
      <c r="AL46721" s="84"/>
      <c r="AM46721" s="84"/>
    </row>
    <row r="46722" spans="28:39" hidden="1" x14ac:dyDescent="0.25">
      <c r="AB46722" s="14"/>
      <c r="AC46722" s="14"/>
      <c r="AG46722" s="10"/>
      <c r="AH46722" s="10"/>
      <c r="AL46722" s="84"/>
      <c r="AM46722" s="84"/>
    </row>
    <row r="46723" spans="28:39" hidden="1" x14ac:dyDescent="0.25">
      <c r="AB46723" s="14"/>
      <c r="AC46723" s="14"/>
      <c r="AG46723" s="10"/>
      <c r="AH46723" s="10"/>
      <c r="AL46723" s="84"/>
      <c r="AM46723" s="84"/>
    </row>
    <row r="46724" spans="28:39" hidden="1" x14ac:dyDescent="0.25">
      <c r="AB46724" s="14"/>
      <c r="AC46724" s="14"/>
      <c r="AG46724" s="10"/>
      <c r="AH46724" s="10"/>
      <c r="AL46724" s="84"/>
      <c r="AM46724" s="84"/>
    </row>
    <row r="46725" spans="28:39" hidden="1" x14ac:dyDescent="0.25">
      <c r="AB46725" s="14"/>
      <c r="AC46725" s="14"/>
      <c r="AG46725" s="10"/>
      <c r="AH46725" s="10"/>
      <c r="AL46725" s="84"/>
      <c r="AM46725" s="84"/>
    </row>
    <row r="46726" spans="28:39" hidden="1" x14ac:dyDescent="0.25">
      <c r="AB46726" s="14"/>
      <c r="AC46726" s="14"/>
      <c r="AG46726" s="10"/>
      <c r="AH46726" s="10"/>
      <c r="AL46726" s="84"/>
      <c r="AM46726" s="84"/>
    </row>
    <row r="46727" spans="28:39" hidden="1" x14ac:dyDescent="0.25">
      <c r="AB46727" s="14"/>
      <c r="AC46727" s="14"/>
      <c r="AG46727" s="10"/>
      <c r="AH46727" s="10"/>
      <c r="AL46727" s="84"/>
      <c r="AM46727" s="84"/>
    </row>
    <row r="46728" spans="28:39" hidden="1" x14ac:dyDescent="0.25">
      <c r="AB46728" s="14"/>
      <c r="AC46728" s="14"/>
      <c r="AG46728" s="10"/>
      <c r="AH46728" s="10"/>
      <c r="AL46728" s="84"/>
      <c r="AM46728" s="84"/>
    </row>
    <row r="46729" spans="28:39" hidden="1" x14ac:dyDescent="0.25">
      <c r="AB46729" s="14"/>
      <c r="AC46729" s="14"/>
      <c r="AG46729" s="10"/>
      <c r="AH46729" s="10"/>
      <c r="AL46729" s="84"/>
      <c r="AM46729" s="84"/>
    </row>
    <row r="46730" spans="28:39" hidden="1" x14ac:dyDescent="0.25">
      <c r="AB46730" s="14"/>
      <c r="AC46730" s="14"/>
      <c r="AG46730" s="10"/>
      <c r="AH46730" s="10"/>
      <c r="AL46730" s="84"/>
      <c r="AM46730" s="84"/>
    </row>
    <row r="46731" spans="28:39" hidden="1" x14ac:dyDescent="0.25">
      <c r="AB46731" s="14"/>
      <c r="AC46731" s="14"/>
      <c r="AG46731" s="10"/>
      <c r="AH46731" s="10"/>
      <c r="AL46731" s="84"/>
      <c r="AM46731" s="84"/>
    </row>
    <row r="46732" spans="28:39" hidden="1" x14ac:dyDescent="0.25">
      <c r="AB46732" s="14"/>
      <c r="AC46732" s="14"/>
      <c r="AG46732" s="10"/>
      <c r="AH46732" s="10"/>
      <c r="AL46732" s="84"/>
      <c r="AM46732" s="84"/>
    </row>
    <row r="46733" spans="28:39" hidden="1" x14ac:dyDescent="0.25">
      <c r="AB46733" s="14"/>
      <c r="AC46733" s="14"/>
      <c r="AG46733" s="10"/>
      <c r="AH46733" s="10"/>
      <c r="AL46733" s="84"/>
      <c r="AM46733" s="84"/>
    </row>
    <row r="46734" spans="28:39" hidden="1" x14ac:dyDescent="0.25">
      <c r="AB46734" s="14"/>
      <c r="AC46734" s="14"/>
      <c r="AG46734" s="10"/>
      <c r="AH46734" s="10"/>
      <c r="AL46734" s="84"/>
      <c r="AM46734" s="84"/>
    </row>
    <row r="46735" spans="28:39" hidden="1" x14ac:dyDescent="0.25">
      <c r="AB46735" s="14"/>
      <c r="AC46735" s="14"/>
      <c r="AG46735" s="10"/>
      <c r="AH46735" s="10"/>
      <c r="AL46735" s="84"/>
      <c r="AM46735" s="84"/>
    </row>
    <row r="46736" spans="28:39" hidden="1" x14ac:dyDescent="0.25">
      <c r="AB46736" s="14"/>
      <c r="AC46736" s="14"/>
      <c r="AG46736" s="10"/>
      <c r="AH46736" s="10"/>
      <c r="AL46736" s="84"/>
      <c r="AM46736" s="84"/>
    </row>
    <row r="46737" spans="28:39" hidden="1" x14ac:dyDescent="0.25">
      <c r="AB46737" s="14"/>
      <c r="AC46737" s="14"/>
      <c r="AG46737" s="10"/>
      <c r="AH46737" s="10"/>
      <c r="AL46737" s="84"/>
      <c r="AM46737" s="84"/>
    </row>
    <row r="46738" spans="28:39" hidden="1" x14ac:dyDescent="0.25">
      <c r="AB46738" s="14"/>
      <c r="AC46738" s="14"/>
      <c r="AG46738" s="10"/>
      <c r="AH46738" s="10"/>
      <c r="AL46738" s="84"/>
      <c r="AM46738" s="84"/>
    </row>
    <row r="46739" spans="28:39" hidden="1" x14ac:dyDescent="0.25">
      <c r="AB46739" s="14"/>
      <c r="AC46739" s="14"/>
      <c r="AG46739" s="10"/>
      <c r="AH46739" s="10"/>
      <c r="AL46739" s="84"/>
      <c r="AM46739" s="84"/>
    </row>
    <row r="46740" spans="28:39" hidden="1" x14ac:dyDescent="0.25">
      <c r="AB46740" s="14"/>
      <c r="AC46740" s="14"/>
      <c r="AG46740" s="10"/>
      <c r="AH46740" s="10"/>
      <c r="AL46740" s="84"/>
      <c r="AM46740" s="84"/>
    </row>
    <row r="46741" spans="28:39" hidden="1" x14ac:dyDescent="0.25">
      <c r="AB46741" s="14"/>
      <c r="AC46741" s="14"/>
      <c r="AG46741" s="10"/>
      <c r="AH46741" s="10"/>
      <c r="AL46741" s="84"/>
      <c r="AM46741" s="84"/>
    </row>
    <row r="46742" spans="28:39" hidden="1" x14ac:dyDescent="0.25">
      <c r="AB46742" s="14"/>
      <c r="AC46742" s="14"/>
      <c r="AG46742" s="10"/>
      <c r="AH46742" s="10"/>
      <c r="AL46742" s="84"/>
      <c r="AM46742" s="84"/>
    </row>
    <row r="46743" spans="28:39" hidden="1" x14ac:dyDescent="0.25">
      <c r="AB46743" s="14"/>
      <c r="AC46743" s="14"/>
      <c r="AG46743" s="10"/>
      <c r="AH46743" s="10"/>
      <c r="AL46743" s="84"/>
      <c r="AM46743" s="84"/>
    </row>
    <row r="46744" spans="28:39" hidden="1" x14ac:dyDescent="0.25">
      <c r="AB46744" s="14"/>
      <c r="AC46744" s="14"/>
      <c r="AG46744" s="10"/>
      <c r="AH46744" s="10"/>
      <c r="AL46744" s="84"/>
      <c r="AM46744" s="84"/>
    </row>
    <row r="46745" spans="28:39" hidden="1" x14ac:dyDescent="0.25">
      <c r="AB46745" s="14"/>
      <c r="AC46745" s="14"/>
      <c r="AG46745" s="10"/>
      <c r="AH46745" s="10"/>
      <c r="AL46745" s="84"/>
      <c r="AM46745" s="84"/>
    </row>
    <row r="46746" spans="28:39" hidden="1" x14ac:dyDescent="0.25">
      <c r="AB46746" s="14"/>
      <c r="AC46746" s="14"/>
      <c r="AG46746" s="10"/>
      <c r="AH46746" s="10"/>
      <c r="AL46746" s="84"/>
      <c r="AM46746" s="84"/>
    </row>
    <row r="46747" spans="28:39" hidden="1" x14ac:dyDescent="0.25">
      <c r="AB46747" s="14"/>
      <c r="AC46747" s="14"/>
      <c r="AG46747" s="10"/>
      <c r="AH46747" s="10"/>
      <c r="AL46747" s="84"/>
      <c r="AM46747" s="84"/>
    </row>
    <row r="46748" spans="28:39" hidden="1" x14ac:dyDescent="0.25">
      <c r="AB46748" s="14"/>
      <c r="AC46748" s="14"/>
      <c r="AG46748" s="10"/>
      <c r="AH46748" s="10"/>
      <c r="AL46748" s="84"/>
      <c r="AM46748" s="84"/>
    </row>
    <row r="46749" spans="28:39" hidden="1" x14ac:dyDescent="0.25">
      <c r="AB46749" s="14"/>
      <c r="AC46749" s="14"/>
      <c r="AG46749" s="10"/>
      <c r="AH46749" s="10"/>
      <c r="AL46749" s="84"/>
      <c r="AM46749" s="84"/>
    </row>
    <row r="46750" spans="28:39" hidden="1" x14ac:dyDescent="0.25">
      <c r="AB46750" s="14"/>
      <c r="AC46750" s="14"/>
      <c r="AG46750" s="10"/>
      <c r="AH46750" s="10"/>
      <c r="AL46750" s="84"/>
      <c r="AM46750" s="84"/>
    </row>
    <row r="46751" spans="28:39" hidden="1" x14ac:dyDescent="0.25">
      <c r="AB46751" s="14"/>
      <c r="AC46751" s="14"/>
      <c r="AG46751" s="10"/>
      <c r="AH46751" s="10"/>
      <c r="AL46751" s="84"/>
      <c r="AM46751" s="84"/>
    </row>
    <row r="46752" spans="28:39" hidden="1" x14ac:dyDescent="0.25">
      <c r="AB46752" s="14"/>
      <c r="AC46752" s="14"/>
      <c r="AG46752" s="10"/>
      <c r="AH46752" s="10"/>
      <c r="AL46752" s="84"/>
      <c r="AM46752" s="84"/>
    </row>
    <row r="46753" spans="28:39" hidden="1" x14ac:dyDescent="0.25">
      <c r="AB46753" s="14"/>
      <c r="AC46753" s="14"/>
      <c r="AG46753" s="10"/>
      <c r="AH46753" s="10"/>
      <c r="AL46753" s="84"/>
      <c r="AM46753" s="84"/>
    </row>
    <row r="46754" spans="28:39" hidden="1" x14ac:dyDescent="0.25">
      <c r="AB46754" s="14"/>
      <c r="AC46754" s="14"/>
      <c r="AG46754" s="10"/>
      <c r="AH46754" s="10"/>
      <c r="AL46754" s="84"/>
      <c r="AM46754" s="84"/>
    </row>
    <row r="46755" spans="28:39" hidden="1" x14ac:dyDescent="0.25">
      <c r="AB46755" s="14"/>
      <c r="AC46755" s="14"/>
      <c r="AG46755" s="10"/>
      <c r="AH46755" s="10"/>
      <c r="AL46755" s="84"/>
      <c r="AM46755" s="84"/>
    </row>
    <row r="46756" spans="28:39" hidden="1" x14ac:dyDescent="0.25">
      <c r="AB46756" s="14"/>
      <c r="AC46756" s="14"/>
      <c r="AG46756" s="10"/>
      <c r="AH46756" s="10"/>
      <c r="AL46756" s="84"/>
      <c r="AM46756" s="84"/>
    </row>
    <row r="46757" spans="28:39" hidden="1" x14ac:dyDescent="0.25">
      <c r="AB46757" s="14"/>
      <c r="AC46757" s="14"/>
      <c r="AG46757" s="10"/>
      <c r="AH46757" s="10"/>
      <c r="AL46757" s="84"/>
      <c r="AM46757" s="84"/>
    </row>
    <row r="46758" spans="28:39" hidden="1" x14ac:dyDescent="0.25">
      <c r="AB46758" s="14"/>
      <c r="AC46758" s="14"/>
      <c r="AG46758" s="10"/>
      <c r="AH46758" s="10"/>
      <c r="AL46758" s="84"/>
      <c r="AM46758" s="84"/>
    </row>
    <row r="46759" spans="28:39" hidden="1" x14ac:dyDescent="0.25">
      <c r="AB46759" s="14"/>
      <c r="AC46759" s="14"/>
      <c r="AG46759" s="10"/>
      <c r="AH46759" s="10"/>
      <c r="AL46759" s="84"/>
      <c r="AM46759" s="84"/>
    </row>
    <row r="46760" spans="28:39" hidden="1" x14ac:dyDescent="0.25">
      <c r="AB46760" s="14"/>
      <c r="AC46760" s="14"/>
      <c r="AG46760" s="10"/>
      <c r="AH46760" s="10"/>
      <c r="AL46760" s="84"/>
      <c r="AM46760" s="84"/>
    </row>
    <row r="46761" spans="28:39" hidden="1" x14ac:dyDescent="0.25">
      <c r="AB46761" s="14"/>
      <c r="AC46761" s="14"/>
      <c r="AG46761" s="10"/>
      <c r="AH46761" s="10"/>
      <c r="AL46761" s="84"/>
      <c r="AM46761" s="84"/>
    </row>
    <row r="46762" spans="28:39" hidden="1" x14ac:dyDescent="0.25">
      <c r="AB46762" s="14"/>
      <c r="AC46762" s="14"/>
      <c r="AG46762" s="10"/>
      <c r="AH46762" s="10"/>
      <c r="AL46762" s="84"/>
      <c r="AM46762" s="84"/>
    </row>
    <row r="46763" spans="28:39" hidden="1" x14ac:dyDescent="0.25">
      <c r="AB46763" s="14"/>
      <c r="AC46763" s="14"/>
      <c r="AG46763" s="10"/>
      <c r="AH46763" s="10"/>
      <c r="AL46763" s="84"/>
      <c r="AM46763" s="84"/>
    </row>
    <row r="46764" spans="28:39" hidden="1" x14ac:dyDescent="0.25">
      <c r="AB46764" s="14"/>
      <c r="AC46764" s="14"/>
      <c r="AG46764" s="10"/>
      <c r="AH46764" s="10"/>
      <c r="AL46764" s="84"/>
      <c r="AM46764" s="84"/>
    </row>
    <row r="46765" spans="28:39" hidden="1" x14ac:dyDescent="0.25">
      <c r="AB46765" s="14"/>
      <c r="AC46765" s="14"/>
      <c r="AG46765" s="10"/>
      <c r="AH46765" s="10"/>
      <c r="AL46765" s="84"/>
      <c r="AM46765" s="84"/>
    </row>
    <row r="46766" spans="28:39" hidden="1" x14ac:dyDescent="0.25">
      <c r="AB46766" s="14"/>
      <c r="AC46766" s="14"/>
      <c r="AG46766" s="10"/>
      <c r="AH46766" s="10"/>
      <c r="AL46766" s="84"/>
      <c r="AM46766" s="84"/>
    </row>
    <row r="46767" spans="28:39" hidden="1" x14ac:dyDescent="0.25">
      <c r="AB46767" s="14"/>
      <c r="AC46767" s="14"/>
      <c r="AG46767" s="10"/>
      <c r="AH46767" s="10"/>
      <c r="AL46767" s="84"/>
      <c r="AM46767" s="84"/>
    </row>
    <row r="46768" spans="28:39" hidden="1" x14ac:dyDescent="0.25">
      <c r="AB46768" s="14"/>
      <c r="AC46768" s="14"/>
      <c r="AG46768" s="10"/>
      <c r="AH46768" s="10"/>
      <c r="AL46768" s="84"/>
      <c r="AM46768" s="84"/>
    </row>
    <row r="46769" spans="28:39" hidden="1" x14ac:dyDescent="0.25">
      <c r="AB46769" s="14"/>
      <c r="AC46769" s="14"/>
      <c r="AG46769" s="10"/>
      <c r="AH46769" s="10"/>
      <c r="AL46769" s="84"/>
      <c r="AM46769" s="84"/>
    </row>
    <row r="46770" spans="28:39" hidden="1" x14ac:dyDescent="0.25">
      <c r="AB46770" s="14"/>
      <c r="AC46770" s="14"/>
      <c r="AG46770" s="10"/>
      <c r="AH46770" s="10"/>
      <c r="AL46770" s="84"/>
      <c r="AM46770" s="84"/>
    </row>
    <row r="46771" spans="28:39" hidden="1" x14ac:dyDescent="0.25">
      <c r="AB46771" s="14"/>
      <c r="AC46771" s="14"/>
      <c r="AG46771" s="10"/>
      <c r="AH46771" s="10"/>
      <c r="AL46771" s="84"/>
      <c r="AM46771" s="84"/>
    </row>
    <row r="46772" spans="28:39" hidden="1" x14ac:dyDescent="0.25">
      <c r="AB46772" s="14"/>
      <c r="AC46772" s="14"/>
      <c r="AG46772" s="10"/>
      <c r="AH46772" s="10"/>
      <c r="AL46772" s="84"/>
      <c r="AM46772" s="84"/>
    </row>
    <row r="46773" spans="28:39" hidden="1" x14ac:dyDescent="0.25">
      <c r="AB46773" s="14"/>
      <c r="AC46773" s="14"/>
      <c r="AG46773" s="10"/>
      <c r="AH46773" s="10"/>
      <c r="AL46773" s="84"/>
      <c r="AM46773" s="84"/>
    </row>
    <row r="46774" spans="28:39" hidden="1" x14ac:dyDescent="0.25">
      <c r="AB46774" s="14"/>
      <c r="AC46774" s="14"/>
      <c r="AG46774" s="10"/>
      <c r="AH46774" s="10"/>
      <c r="AL46774" s="84"/>
      <c r="AM46774" s="84"/>
    </row>
    <row r="46775" spans="28:39" hidden="1" x14ac:dyDescent="0.25">
      <c r="AB46775" s="14"/>
      <c r="AC46775" s="14"/>
      <c r="AG46775" s="10"/>
      <c r="AH46775" s="10"/>
      <c r="AL46775" s="84"/>
      <c r="AM46775" s="84"/>
    </row>
    <row r="46776" spans="28:39" hidden="1" x14ac:dyDescent="0.25">
      <c r="AB46776" s="14"/>
      <c r="AC46776" s="14"/>
      <c r="AG46776" s="10"/>
      <c r="AH46776" s="10"/>
      <c r="AL46776" s="84"/>
      <c r="AM46776" s="84"/>
    </row>
    <row r="46777" spans="28:39" hidden="1" x14ac:dyDescent="0.25">
      <c r="AB46777" s="14"/>
      <c r="AC46777" s="14"/>
      <c r="AG46777" s="10"/>
      <c r="AH46777" s="10"/>
      <c r="AL46777" s="84"/>
      <c r="AM46777" s="84"/>
    </row>
    <row r="46778" spans="28:39" hidden="1" x14ac:dyDescent="0.25">
      <c r="AB46778" s="14"/>
      <c r="AC46778" s="14"/>
      <c r="AG46778" s="10"/>
      <c r="AH46778" s="10"/>
      <c r="AL46778" s="84"/>
      <c r="AM46778" s="84"/>
    </row>
    <row r="46779" spans="28:39" hidden="1" x14ac:dyDescent="0.25">
      <c r="AB46779" s="14"/>
      <c r="AC46779" s="14"/>
      <c r="AG46779" s="10"/>
      <c r="AH46779" s="10"/>
      <c r="AL46779" s="84"/>
      <c r="AM46779" s="84"/>
    </row>
    <row r="46780" spans="28:39" hidden="1" x14ac:dyDescent="0.25">
      <c r="AB46780" s="14"/>
      <c r="AC46780" s="14"/>
      <c r="AG46780" s="10"/>
      <c r="AH46780" s="10"/>
      <c r="AL46780" s="84"/>
      <c r="AM46780" s="84"/>
    </row>
    <row r="46781" spans="28:39" hidden="1" x14ac:dyDescent="0.25">
      <c r="AB46781" s="14"/>
      <c r="AC46781" s="14"/>
      <c r="AG46781" s="10"/>
      <c r="AH46781" s="10"/>
      <c r="AL46781" s="84"/>
      <c r="AM46781" s="84"/>
    </row>
    <row r="46782" spans="28:39" hidden="1" x14ac:dyDescent="0.25">
      <c r="AB46782" s="14"/>
      <c r="AC46782" s="14"/>
      <c r="AG46782" s="10"/>
      <c r="AH46782" s="10"/>
      <c r="AL46782" s="84"/>
      <c r="AM46782" s="84"/>
    </row>
    <row r="46783" spans="28:39" hidden="1" x14ac:dyDescent="0.25">
      <c r="AB46783" s="14"/>
      <c r="AC46783" s="14"/>
      <c r="AG46783" s="10"/>
      <c r="AH46783" s="10"/>
      <c r="AL46783" s="84"/>
      <c r="AM46783" s="84"/>
    </row>
    <row r="46784" spans="28:39" hidden="1" x14ac:dyDescent="0.25">
      <c r="AB46784" s="14"/>
      <c r="AC46784" s="14"/>
      <c r="AG46784" s="10"/>
      <c r="AH46784" s="10"/>
      <c r="AL46784" s="84"/>
      <c r="AM46784" s="84"/>
    </row>
    <row r="46785" spans="28:39" hidden="1" x14ac:dyDescent="0.25">
      <c r="AB46785" s="14"/>
      <c r="AC46785" s="14"/>
      <c r="AG46785" s="10"/>
      <c r="AH46785" s="10"/>
      <c r="AL46785" s="84"/>
      <c r="AM46785" s="84"/>
    </row>
    <row r="46786" spans="28:39" hidden="1" x14ac:dyDescent="0.25">
      <c r="AB46786" s="14"/>
      <c r="AC46786" s="14"/>
      <c r="AG46786" s="10"/>
      <c r="AH46786" s="10"/>
      <c r="AL46786" s="84"/>
      <c r="AM46786" s="84"/>
    </row>
    <row r="46787" spans="28:39" hidden="1" x14ac:dyDescent="0.25">
      <c r="AB46787" s="14"/>
      <c r="AC46787" s="14"/>
      <c r="AG46787" s="10"/>
      <c r="AH46787" s="10"/>
      <c r="AL46787" s="84"/>
      <c r="AM46787" s="84"/>
    </row>
    <row r="46788" spans="28:39" hidden="1" x14ac:dyDescent="0.25">
      <c r="AB46788" s="14"/>
      <c r="AC46788" s="14"/>
      <c r="AG46788" s="10"/>
      <c r="AH46788" s="10"/>
      <c r="AL46788" s="84"/>
      <c r="AM46788" s="84"/>
    </row>
    <row r="46789" spans="28:39" hidden="1" x14ac:dyDescent="0.25">
      <c r="AB46789" s="14"/>
      <c r="AC46789" s="14"/>
      <c r="AG46789" s="10"/>
      <c r="AH46789" s="10"/>
      <c r="AL46789" s="84"/>
      <c r="AM46789" s="84"/>
    </row>
    <row r="46790" spans="28:39" hidden="1" x14ac:dyDescent="0.25">
      <c r="AB46790" s="14"/>
      <c r="AC46790" s="14"/>
      <c r="AG46790" s="10"/>
      <c r="AH46790" s="10"/>
      <c r="AL46790" s="84"/>
      <c r="AM46790" s="84"/>
    </row>
    <row r="46791" spans="28:39" hidden="1" x14ac:dyDescent="0.25">
      <c r="AB46791" s="14"/>
      <c r="AC46791" s="14"/>
      <c r="AG46791" s="10"/>
      <c r="AH46791" s="10"/>
      <c r="AL46791" s="84"/>
      <c r="AM46791" s="84"/>
    </row>
    <row r="46792" spans="28:39" hidden="1" x14ac:dyDescent="0.25">
      <c r="AB46792" s="14"/>
      <c r="AC46792" s="14"/>
      <c r="AG46792" s="10"/>
      <c r="AH46792" s="10"/>
      <c r="AL46792" s="84"/>
      <c r="AM46792" s="84"/>
    </row>
    <row r="46793" spans="28:39" hidden="1" x14ac:dyDescent="0.25">
      <c r="AB46793" s="14"/>
      <c r="AC46793" s="14"/>
      <c r="AG46793" s="10"/>
      <c r="AH46793" s="10"/>
      <c r="AL46793" s="84"/>
      <c r="AM46793" s="84"/>
    </row>
    <row r="46794" spans="28:39" hidden="1" x14ac:dyDescent="0.25">
      <c r="AB46794" s="14"/>
      <c r="AC46794" s="14"/>
      <c r="AG46794" s="10"/>
      <c r="AH46794" s="10"/>
      <c r="AL46794" s="84"/>
      <c r="AM46794" s="84"/>
    </row>
    <row r="46795" spans="28:39" hidden="1" x14ac:dyDescent="0.25">
      <c r="AB46795" s="14"/>
      <c r="AC46795" s="14"/>
      <c r="AG46795" s="10"/>
      <c r="AH46795" s="10"/>
      <c r="AL46795" s="84"/>
      <c r="AM46795" s="84"/>
    </row>
    <row r="46796" spans="28:39" hidden="1" x14ac:dyDescent="0.25">
      <c r="AB46796" s="14"/>
      <c r="AC46796" s="14"/>
      <c r="AG46796" s="10"/>
      <c r="AH46796" s="10"/>
      <c r="AL46796" s="84"/>
      <c r="AM46796" s="84"/>
    </row>
    <row r="46797" spans="28:39" hidden="1" x14ac:dyDescent="0.25">
      <c r="AB46797" s="14"/>
      <c r="AC46797" s="14"/>
      <c r="AG46797" s="10"/>
      <c r="AH46797" s="10"/>
      <c r="AL46797" s="84"/>
      <c r="AM46797" s="84"/>
    </row>
    <row r="46798" spans="28:39" hidden="1" x14ac:dyDescent="0.25">
      <c r="AB46798" s="14"/>
      <c r="AC46798" s="14"/>
      <c r="AG46798" s="10"/>
      <c r="AH46798" s="10"/>
      <c r="AL46798" s="84"/>
      <c r="AM46798" s="84"/>
    </row>
    <row r="46799" spans="28:39" hidden="1" x14ac:dyDescent="0.25">
      <c r="AB46799" s="14"/>
      <c r="AC46799" s="14"/>
      <c r="AG46799" s="10"/>
      <c r="AH46799" s="10"/>
      <c r="AL46799" s="84"/>
      <c r="AM46799" s="84"/>
    </row>
    <row r="46800" spans="28:39" hidden="1" x14ac:dyDescent="0.25">
      <c r="AB46800" s="14"/>
      <c r="AC46800" s="14"/>
      <c r="AG46800" s="10"/>
      <c r="AH46800" s="10"/>
      <c r="AL46800" s="84"/>
      <c r="AM46800" s="84"/>
    </row>
    <row r="46801" spans="28:39" hidden="1" x14ac:dyDescent="0.25">
      <c r="AB46801" s="14"/>
      <c r="AC46801" s="14"/>
      <c r="AG46801" s="10"/>
      <c r="AH46801" s="10"/>
      <c r="AL46801" s="84"/>
      <c r="AM46801" s="84"/>
    </row>
    <row r="46802" spans="28:39" hidden="1" x14ac:dyDescent="0.25">
      <c r="AB46802" s="14"/>
      <c r="AC46802" s="14"/>
      <c r="AG46802" s="10"/>
      <c r="AH46802" s="10"/>
      <c r="AL46802" s="84"/>
      <c r="AM46802" s="84"/>
    </row>
    <row r="46803" spans="28:39" hidden="1" x14ac:dyDescent="0.25">
      <c r="AB46803" s="14"/>
      <c r="AC46803" s="14"/>
      <c r="AG46803" s="10"/>
      <c r="AH46803" s="10"/>
      <c r="AL46803" s="84"/>
      <c r="AM46803" s="84"/>
    </row>
    <row r="46804" spans="28:39" hidden="1" x14ac:dyDescent="0.25">
      <c r="AB46804" s="14"/>
      <c r="AC46804" s="14"/>
      <c r="AG46804" s="10"/>
      <c r="AH46804" s="10"/>
      <c r="AL46804" s="84"/>
      <c r="AM46804" s="84"/>
    </row>
    <row r="46805" spans="28:39" hidden="1" x14ac:dyDescent="0.25">
      <c r="AB46805" s="14"/>
      <c r="AC46805" s="14"/>
      <c r="AG46805" s="10"/>
      <c r="AH46805" s="10"/>
      <c r="AL46805" s="84"/>
      <c r="AM46805" s="84"/>
    </row>
    <row r="46806" spans="28:39" hidden="1" x14ac:dyDescent="0.25">
      <c r="AB46806" s="14"/>
      <c r="AC46806" s="14"/>
      <c r="AG46806" s="10"/>
      <c r="AH46806" s="10"/>
      <c r="AL46806" s="84"/>
      <c r="AM46806" s="84"/>
    </row>
    <row r="46807" spans="28:39" hidden="1" x14ac:dyDescent="0.25">
      <c r="AB46807" s="14"/>
      <c r="AC46807" s="14"/>
      <c r="AG46807" s="10"/>
      <c r="AH46807" s="10"/>
      <c r="AL46807" s="84"/>
      <c r="AM46807" s="84"/>
    </row>
    <row r="46808" spans="28:39" hidden="1" x14ac:dyDescent="0.25">
      <c r="AB46808" s="14"/>
      <c r="AC46808" s="14"/>
      <c r="AG46808" s="10"/>
      <c r="AH46808" s="10"/>
      <c r="AL46808" s="84"/>
      <c r="AM46808" s="84"/>
    </row>
    <row r="46809" spans="28:39" hidden="1" x14ac:dyDescent="0.25">
      <c r="AB46809" s="14"/>
      <c r="AC46809" s="14"/>
      <c r="AG46809" s="10"/>
      <c r="AH46809" s="10"/>
      <c r="AL46809" s="84"/>
      <c r="AM46809" s="84"/>
    </row>
    <row r="46810" spans="28:39" hidden="1" x14ac:dyDescent="0.25">
      <c r="AB46810" s="14"/>
      <c r="AC46810" s="14"/>
      <c r="AG46810" s="10"/>
      <c r="AH46810" s="10"/>
      <c r="AL46810" s="84"/>
      <c r="AM46810" s="84"/>
    </row>
    <row r="46811" spans="28:39" hidden="1" x14ac:dyDescent="0.25">
      <c r="AB46811" s="14"/>
      <c r="AC46811" s="14"/>
      <c r="AG46811" s="10"/>
      <c r="AH46811" s="10"/>
      <c r="AL46811" s="84"/>
      <c r="AM46811" s="84"/>
    </row>
    <row r="46812" spans="28:39" hidden="1" x14ac:dyDescent="0.25">
      <c r="AB46812" s="14"/>
      <c r="AC46812" s="14"/>
      <c r="AG46812" s="10"/>
      <c r="AH46812" s="10"/>
      <c r="AL46812" s="84"/>
      <c r="AM46812" s="84"/>
    </row>
    <row r="46813" spans="28:39" hidden="1" x14ac:dyDescent="0.25">
      <c r="AB46813" s="14"/>
      <c r="AC46813" s="14"/>
      <c r="AG46813" s="10"/>
      <c r="AH46813" s="10"/>
      <c r="AL46813" s="84"/>
      <c r="AM46813" s="84"/>
    </row>
    <row r="46814" spans="28:39" hidden="1" x14ac:dyDescent="0.25">
      <c r="AB46814" s="14"/>
      <c r="AC46814" s="14"/>
      <c r="AG46814" s="10"/>
      <c r="AH46814" s="10"/>
      <c r="AL46814" s="84"/>
      <c r="AM46814" s="84"/>
    </row>
    <row r="46815" spans="28:39" hidden="1" x14ac:dyDescent="0.25">
      <c r="AB46815" s="14"/>
      <c r="AC46815" s="14"/>
      <c r="AG46815" s="10"/>
      <c r="AH46815" s="10"/>
      <c r="AL46815" s="84"/>
      <c r="AM46815" s="84"/>
    </row>
    <row r="46816" spans="28:39" hidden="1" x14ac:dyDescent="0.25">
      <c r="AB46816" s="14"/>
      <c r="AC46816" s="14"/>
      <c r="AG46816" s="10"/>
      <c r="AH46816" s="10"/>
      <c r="AL46816" s="84"/>
      <c r="AM46816" s="84"/>
    </row>
    <row r="46817" spans="28:39" hidden="1" x14ac:dyDescent="0.25">
      <c r="AB46817" s="14"/>
      <c r="AC46817" s="14"/>
      <c r="AG46817" s="10"/>
      <c r="AH46817" s="10"/>
      <c r="AL46817" s="84"/>
      <c r="AM46817" s="84"/>
    </row>
    <row r="46818" spans="28:39" hidden="1" x14ac:dyDescent="0.25">
      <c r="AB46818" s="14"/>
      <c r="AC46818" s="14"/>
      <c r="AG46818" s="10"/>
      <c r="AH46818" s="10"/>
      <c r="AL46818" s="84"/>
      <c r="AM46818" s="84"/>
    </row>
    <row r="46819" spans="28:39" hidden="1" x14ac:dyDescent="0.25">
      <c r="AB46819" s="14"/>
      <c r="AC46819" s="14"/>
      <c r="AG46819" s="10"/>
      <c r="AH46819" s="10"/>
      <c r="AL46819" s="84"/>
      <c r="AM46819" s="84"/>
    </row>
    <row r="46820" spans="28:39" hidden="1" x14ac:dyDescent="0.25">
      <c r="AB46820" s="14"/>
      <c r="AC46820" s="14"/>
      <c r="AG46820" s="10"/>
      <c r="AH46820" s="10"/>
      <c r="AL46820" s="84"/>
      <c r="AM46820" s="84"/>
    </row>
    <row r="46821" spans="28:39" hidden="1" x14ac:dyDescent="0.25">
      <c r="AB46821" s="14"/>
      <c r="AC46821" s="14"/>
      <c r="AG46821" s="10"/>
      <c r="AH46821" s="10"/>
      <c r="AL46821" s="84"/>
      <c r="AM46821" s="84"/>
    </row>
    <row r="46822" spans="28:39" hidden="1" x14ac:dyDescent="0.25">
      <c r="AB46822" s="14"/>
      <c r="AC46822" s="14"/>
      <c r="AG46822" s="10"/>
      <c r="AH46822" s="10"/>
      <c r="AL46822" s="84"/>
      <c r="AM46822" s="84"/>
    </row>
    <row r="46823" spans="28:39" hidden="1" x14ac:dyDescent="0.25">
      <c r="AB46823" s="14"/>
      <c r="AC46823" s="14"/>
      <c r="AG46823" s="10"/>
      <c r="AH46823" s="10"/>
      <c r="AL46823" s="84"/>
      <c r="AM46823" s="84"/>
    </row>
    <row r="46824" spans="28:39" hidden="1" x14ac:dyDescent="0.25">
      <c r="AB46824" s="14"/>
      <c r="AC46824" s="14"/>
      <c r="AG46824" s="10"/>
      <c r="AH46824" s="10"/>
      <c r="AL46824" s="84"/>
      <c r="AM46824" s="84"/>
    </row>
    <row r="46825" spans="28:39" hidden="1" x14ac:dyDescent="0.25">
      <c r="AB46825" s="14"/>
      <c r="AC46825" s="14"/>
      <c r="AG46825" s="10"/>
      <c r="AH46825" s="10"/>
      <c r="AL46825" s="84"/>
      <c r="AM46825" s="84"/>
    </row>
    <row r="46826" spans="28:39" hidden="1" x14ac:dyDescent="0.25">
      <c r="AB46826" s="14"/>
      <c r="AC46826" s="14"/>
      <c r="AG46826" s="10"/>
      <c r="AH46826" s="10"/>
      <c r="AL46826" s="84"/>
      <c r="AM46826" s="84"/>
    </row>
    <row r="46827" spans="28:39" hidden="1" x14ac:dyDescent="0.25">
      <c r="AB46827" s="14"/>
      <c r="AC46827" s="14"/>
      <c r="AG46827" s="10"/>
      <c r="AH46827" s="10"/>
      <c r="AL46827" s="84"/>
      <c r="AM46827" s="84"/>
    </row>
    <row r="46828" spans="28:39" hidden="1" x14ac:dyDescent="0.25">
      <c r="AB46828" s="14"/>
      <c r="AC46828" s="14"/>
      <c r="AG46828" s="10"/>
      <c r="AH46828" s="10"/>
      <c r="AL46828" s="84"/>
      <c r="AM46828" s="84"/>
    </row>
    <row r="46829" spans="28:39" hidden="1" x14ac:dyDescent="0.25">
      <c r="AB46829" s="14"/>
      <c r="AC46829" s="14"/>
      <c r="AG46829" s="10"/>
      <c r="AH46829" s="10"/>
      <c r="AL46829" s="84"/>
      <c r="AM46829" s="84"/>
    </row>
    <row r="46830" spans="28:39" hidden="1" x14ac:dyDescent="0.25">
      <c r="AB46830" s="14"/>
      <c r="AC46830" s="14"/>
      <c r="AG46830" s="10"/>
      <c r="AH46830" s="10"/>
      <c r="AL46830" s="84"/>
      <c r="AM46830" s="84"/>
    </row>
    <row r="46831" spans="28:39" hidden="1" x14ac:dyDescent="0.25">
      <c r="AB46831" s="14"/>
      <c r="AC46831" s="14"/>
      <c r="AG46831" s="10"/>
      <c r="AH46831" s="10"/>
      <c r="AL46831" s="84"/>
      <c r="AM46831" s="84"/>
    </row>
    <row r="46832" spans="28:39" hidden="1" x14ac:dyDescent="0.25">
      <c r="AB46832" s="14"/>
      <c r="AC46832" s="14"/>
      <c r="AG46832" s="10"/>
      <c r="AH46832" s="10"/>
      <c r="AL46832" s="84"/>
      <c r="AM46832" s="84"/>
    </row>
    <row r="46833" spans="28:39" hidden="1" x14ac:dyDescent="0.25">
      <c r="AB46833" s="14"/>
      <c r="AC46833" s="14"/>
      <c r="AG46833" s="10"/>
      <c r="AH46833" s="10"/>
      <c r="AL46833" s="84"/>
      <c r="AM46833" s="84"/>
    </row>
    <row r="46834" spans="28:39" hidden="1" x14ac:dyDescent="0.25">
      <c r="AB46834" s="14"/>
      <c r="AC46834" s="14"/>
      <c r="AG46834" s="10"/>
      <c r="AH46834" s="10"/>
      <c r="AL46834" s="84"/>
      <c r="AM46834" s="84"/>
    </row>
    <row r="46835" spans="28:39" hidden="1" x14ac:dyDescent="0.25">
      <c r="AB46835" s="14"/>
      <c r="AC46835" s="14"/>
      <c r="AG46835" s="10"/>
      <c r="AH46835" s="10"/>
      <c r="AL46835" s="84"/>
      <c r="AM46835" s="84"/>
    </row>
    <row r="46836" spans="28:39" hidden="1" x14ac:dyDescent="0.25">
      <c r="AB46836" s="14"/>
      <c r="AC46836" s="14"/>
      <c r="AG46836" s="10"/>
      <c r="AH46836" s="10"/>
      <c r="AL46836" s="84"/>
      <c r="AM46836" s="84"/>
    </row>
    <row r="46837" spans="28:39" hidden="1" x14ac:dyDescent="0.25">
      <c r="AB46837" s="14"/>
      <c r="AC46837" s="14"/>
      <c r="AG46837" s="10"/>
      <c r="AH46837" s="10"/>
      <c r="AL46837" s="84"/>
      <c r="AM46837" s="84"/>
    </row>
    <row r="46838" spans="28:39" hidden="1" x14ac:dyDescent="0.25">
      <c r="AB46838" s="14"/>
      <c r="AC46838" s="14"/>
      <c r="AG46838" s="10"/>
      <c r="AH46838" s="10"/>
      <c r="AL46838" s="84"/>
      <c r="AM46838" s="84"/>
    </row>
    <row r="46839" spans="28:39" hidden="1" x14ac:dyDescent="0.25">
      <c r="AB46839" s="14"/>
      <c r="AC46839" s="14"/>
      <c r="AG46839" s="10"/>
      <c r="AH46839" s="10"/>
      <c r="AL46839" s="84"/>
      <c r="AM46839" s="84"/>
    </row>
    <row r="46840" spans="28:39" hidden="1" x14ac:dyDescent="0.25">
      <c r="AB46840" s="14"/>
      <c r="AC46840" s="14"/>
      <c r="AG46840" s="10"/>
      <c r="AH46840" s="10"/>
      <c r="AL46840" s="84"/>
      <c r="AM46840" s="84"/>
    </row>
    <row r="46841" spans="28:39" hidden="1" x14ac:dyDescent="0.25">
      <c r="AB46841" s="14"/>
      <c r="AC46841" s="14"/>
      <c r="AG46841" s="10"/>
      <c r="AH46841" s="10"/>
      <c r="AL46841" s="84"/>
      <c r="AM46841" s="84"/>
    </row>
    <row r="46842" spans="28:39" hidden="1" x14ac:dyDescent="0.25">
      <c r="AB46842" s="14"/>
      <c r="AC46842" s="14"/>
      <c r="AG46842" s="10"/>
      <c r="AH46842" s="10"/>
      <c r="AL46842" s="84"/>
      <c r="AM46842" s="84"/>
    </row>
    <row r="46843" spans="28:39" hidden="1" x14ac:dyDescent="0.25">
      <c r="AB46843" s="14"/>
      <c r="AC46843" s="14"/>
      <c r="AG46843" s="10"/>
      <c r="AH46843" s="10"/>
      <c r="AL46843" s="84"/>
      <c r="AM46843" s="84"/>
    </row>
    <row r="46844" spans="28:39" hidden="1" x14ac:dyDescent="0.25">
      <c r="AB46844" s="14"/>
      <c r="AC46844" s="14"/>
      <c r="AG46844" s="10"/>
      <c r="AH46844" s="10"/>
      <c r="AL46844" s="84"/>
      <c r="AM46844" s="84"/>
    </row>
    <row r="46845" spans="28:39" hidden="1" x14ac:dyDescent="0.25">
      <c r="AB46845" s="14"/>
      <c r="AC46845" s="14"/>
      <c r="AG46845" s="10"/>
      <c r="AH46845" s="10"/>
      <c r="AL46845" s="84"/>
      <c r="AM46845" s="84"/>
    </row>
    <row r="46846" spans="28:39" hidden="1" x14ac:dyDescent="0.25">
      <c r="AB46846" s="14"/>
      <c r="AC46846" s="14"/>
      <c r="AG46846" s="10"/>
      <c r="AH46846" s="10"/>
      <c r="AL46846" s="84"/>
      <c r="AM46846" s="84"/>
    </row>
    <row r="46847" spans="28:39" hidden="1" x14ac:dyDescent="0.25">
      <c r="AB46847" s="14"/>
      <c r="AC46847" s="14"/>
      <c r="AG46847" s="10"/>
      <c r="AH46847" s="10"/>
      <c r="AL46847" s="84"/>
      <c r="AM46847" s="84"/>
    </row>
    <row r="46848" spans="28:39" hidden="1" x14ac:dyDescent="0.25">
      <c r="AB46848" s="14"/>
      <c r="AC46848" s="14"/>
      <c r="AG46848" s="10"/>
      <c r="AH46848" s="10"/>
      <c r="AL46848" s="84"/>
      <c r="AM46848" s="84"/>
    </row>
    <row r="46849" spans="28:39" hidden="1" x14ac:dyDescent="0.25">
      <c r="AB46849" s="14"/>
      <c r="AC46849" s="14"/>
      <c r="AG46849" s="10"/>
      <c r="AH46849" s="10"/>
      <c r="AL46849" s="84"/>
      <c r="AM46849" s="84"/>
    </row>
    <row r="46850" spans="28:39" hidden="1" x14ac:dyDescent="0.25">
      <c r="AB46850" s="14"/>
      <c r="AC46850" s="14"/>
      <c r="AG46850" s="10"/>
      <c r="AH46850" s="10"/>
      <c r="AL46850" s="84"/>
      <c r="AM46850" s="84"/>
    </row>
    <row r="46851" spans="28:39" hidden="1" x14ac:dyDescent="0.25">
      <c r="AB46851" s="14"/>
      <c r="AC46851" s="14"/>
      <c r="AG46851" s="10"/>
      <c r="AH46851" s="10"/>
      <c r="AL46851" s="84"/>
      <c r="AM46851" s="84"/>
    </row>
    <row r="46852" spans="28:39" hidden="1" x14ac:dyDescent="0.25">
      <c r="AB46852" s="14"/>
      <c r="AC46852" s="14"/>
      <c r="AG46852" s="10"/>
      <c r="AH46852" s="10"/>
      <c r="AL46852" s="84"/>
      <c r="AM46852" s="84"/>
    </row>
    <row r="46853" spans="28:39" hidden="1" x14ac:dyDescent="0.25">
      <c r="AB46853" s="14"/>
      <c r="AC46853" s="14"/>
      <c r="AG46853" s="10"/>
      <c r="AH46853" s="10"/>
      <c r="AL46853" s="84"/>
      <c r="AM46853" s="84"/>
    </row>
    <row r="46854" spans="28:39" hidden="1" x14ac:dyDescent="0.25">
      <c r="AB46854" s="14"/>
      <c r="AC46854" s="14"/>
      <c r="AG46854" s="10"/>
      <c r="AH46854" s="10"/>
      <c r="AL46854" s="84"/>
      <c r="AM46854" s="84"/>
    </row>
    <row r="46855" spans="28:39" hidden="1" x14ac:dyDescent="0.25">
      <c r="AB46855" s="14"/>
      <c r="AC46855" s="14"/>
      <c r="AG46855" s="10"/>
      <c r="AH46855" s="10"/>
      <c r="AL46855" s="84"/>
      <c r="AM46855" s="84"/>
    </row>
    <row r="46856" spans="28:39" hidden="1" x14ac:dyDescent="0.25">
      <c r="AB46856" s="14"/>
      <c r="AC46856" s="14"/>
      <c r="AG46856" s="10"/>
      <c r="AH46856" s="10"/>
      <c r="AL46856" s="84"/>
      <c r="AM46856" s="84"/>
    </row>
    <row r="46857" spans="28:39" hidden="1" x14ac:dyDescent="0.25">
      <c r="AB46857" s="14"/>
      <c r="AC46857" s="14"/>
      <c r="AG46857" s="10"/>
      <c r="AH46857" s="10"/>
      <c r="AL46857" s="84"/>
      <c r="AM46857" s="84"/>
    </row>
    <row r="46858" spans="28:39" hidden="1" x14ac:dyDescent="0.25">
      <c r="AB46858" s="14"/>
      <c r="AC46858" s="14"/>
      <c r="AG46858" s="10"/>
      <c r="AH46858" s="10"/>
      <c r="AL46858" s="84"/>
      <c r="AM46858" s="84"/>
    </row>
    <row r="46859" spans="28:39" hidden="1" x14ac:dyDescent="0.25">
      <c r="AB46859" s="14"/>
      <c r="AC46859" s="14"/>
      <c r="AG46859" s="10"/>
      <c r="AH46859" s="10"/>
      <c r="AL46859" s="84"/>
      <c r="AM46859" s="84"/>
    </row>
    <row r="46860" spans="28:39" hidden="1" x14ac:dyDescent="0.25">
      <c r="AB46860" s="14"/>
      <c r="AC46860" s="14"/>
      <c r="AG46860" s="10"/>
      <c r="AH46860" s="10"/>
      <c r="AL46860" s="84"/>
      <c r="AM46860" s="84"/>
    </row>
    <row r="46861" spans="28:39" hidden="1" x14ac:dyDescent="0.25">
      <c r="AB46861" s="14"/>
      <c r="AC46861" s="14"/>
      <c r="AG46861" s="10"/>
      <c r="AH46861" s="10"/>
      <c r="AL46861" s="84"/>
      <c r="AM46861" s="84"/>
    </row>
    <row r="46862" spans="28:39" hidden="1" x14ac:dyDescent="0.25">
      <c r="AB46862" s="14"/>
      <c r="AC46862" s="14"/>
      <c r="AG46862" s="10"/>
      <c r="AH46862" s="10"/>
      <c r="AL46862" s="84"/>
      <c r="AM46862" s="84"/>
    </row>
    <row r="46863" spans="28:39" hidden="1" x14ac:dyDescent="0.25">
      <c r="AB46863" s="14"/>
      <c r="AC46863" s="14"/>
      <c r="AG46863" s="10"/>
      <c r="AH46863" s="10"/>
      <c r="AL46863" s="84"/>
      <c r="AM46863" s="84"/>
    </row>
    <row r="46864" spans="28:39" hidden="1" x14ac:dyDescent="0.25">
      <c r="AB46864" s="14"/>
      <c r="AC46864" s="14"/>
      <c r="AG46864" s="10"/>
      <c r="AH46864" s="10"/>
      <c r="AL46864" s="84"/>
      <c r="AM46864" s="84"/>
    </row>
    <row r="46865" spans="28:39" hidden="1" x14ac:dyDescent="0.25">
      <c r="AB46865" s="14"/>
      <c r="AC46865" s="14"/>
      <c r="AG46865" s="10"/>
      <c r="AH46865" s="10"/>
      <c r="AL46865" s="84"/>
      <c r="AM46865" s="84"/>
    </row>
    <row r="46866" spans="28:39" hidden="1" x14ac:dyDescent="0.25">
      <c r="AB46866" s="14"/>
      <c r="AC46866" s="14"/>
      <c r="AG46866" s="10"/>
      <c r="AH46866" s="10"/>
      <c r="AL46866" s="84"/>
      <c r="AM46866" s="84"/>
    </row>
    <row r="46867" spans="28:39" hidden="1" x14ac:dyDescent="0.25">
      <c r="AB46867" s="14"/>
      <c r="AC46867" s="14"/>
      <c r="AG46867" s="10"/>
      <c r="AH46867" s="10"/>
      <c r="AL46867" s="84"/>
      <c r="AM46867" s="84"/>
    </row>
    <row r="46868" spans="28:39" hidden="1" x14ac:dyDescent="0.25">
      <c r="AB46868" s="14"/>
      <c r="AC46868" s="14"/>
      <c r="AG46868" s="10"/>
      <c r="AH46868" s="10"/>
      <c r="AL46868" s="84"/>
      <c r="AM46868" s="84"/>
    </row>
    <row r="46869" spans="28:39" hidden="1" x14ac:dyDescent="0.25">
      <c r="AB46869" s="14"/>
      <c r="AC46869" s="14"/>
      <c r="AG46869" s="10"/>
      <c r="AH46869" s="10"/>
      <c r="AL46869" s="84"/>
      <c r="AM46869" s="84"/>
    </row>
    <row r="46870" spans="28:39" hidden="1" x14ac:dyDescent="0.25">
      <c r="AB46870" s="14"/>
      <c r="AC46870" s="14"/>
      <c r="AG46870" s="10"/>
      <c r="AH46870" s="10"/>
      <c r="AL46870" s="84"/>
      <c r="AM46870" s="84"/>
    </row>
    <row r="46871" spans="28:39" hidden="1" x14ac:dyDescent="0.25">
      <c r="AB46871" s="14"/>
      <c r="AC46871" s="14"/>
      <c r="AG46871" s="10"/>
      <c r="AH46871" s="10"/>
      <c r="AL46871" s="84"/>
      <c r="AM46871" s="84"/>
    </row>
    <row r="46872" spans="28:39" hidden="1" x14ac:dyDescent="0.25">
      <c r="AB46872" s="14"/>
      <c r="AC46872" s="14"/>
      <c r="AG46872" s="10"/>
      <c r="AH46872" s="10"/>
      <c r="AL46872" s="84"/>
      <c r="AM46872" s="84"/>
    </row>
    <row r="46873" spans="28:39" hidden="1" x14ac:dyDescent="0.25">
      <c r="AB46873" s="14"/>
      <c r="AC46873" s="14"/>
      <c r="AG46873" s="10"/>
      <c r="AH46873" s="10"/>
      <c r="AL46873" s="84"/>
      <c r="AM46873" s="84"/>
    </row>
    <row r="46874" spans="28:39" hidden="1" x14ac:dyDescent="0.25">
      <c r="AB46874" s="14"/>
      <c r="AC46874" s="14"/>
      <c r="AG46874" s="10"/>
      <c r="AH46874" s="10"/>
      <c r="AL46874" s="84"/>
      <c r="AM46874" s="84"/>
    </row>
    <row r="46875" spans="28:39" hidden="1" x14ac:dyDescent="0.25">
      <c r="AB46875" s="14"/>
      <c r="AC46875" s="14"/>
      <c r="AG46875" s="10"/>
      <c r="AH46875" s="10"/>
      <c r="AL46875" s="84"/>
      <c r="AM46875" s="84"/>
    </row>
    <row r="46876" spans="28:39" hidden="1" x14ac:dyDescent="0.25">
      <c r="AB46876" s="14"/>
      <c r="AC46876" s="14"/>
      <c r="AG46876" s="10"/>
      <c r="AH46876" s="10"/>
      <c r="AL46876" s="84"/>
      <c r="AM46876" s="84"/>
    </row>
    <row r="46877" spans="28:39" hidden="1" x14ac:dyDescent="0.25">
      <c r="AB46877" s="14"/>
      <c r="AC46877" s="14"/>
      <c r="AG46877" s="10"/>
      <c r="AH46877" s="10"/>
      <c r="AL46877" s="84"/>
      <c r="AM46877" s="84"/>
    </row>
    <row r="46878" spans="28:39" hidden="1" x14ac:dyDescent="0.25">
      <c r="AB46878" s="14"/>
      <c r="AC46878" s="14"/>
      <c r="AG46878" s="10"/>
      <c r="AH46878" s="10"/>
      <c r="AL46878" s="84"/>
      <c r="AM46878" s="84"/>
    </row>
    <row r="46879" spans="28:39" hidden="1" x14ac:dyDescent="0.25">
      <c r="AB46879" s="14"/>
      <c r="AC46879" s="14"/>
      <c r="AG46879" s="10"/>
      <c r="AH46879" s="10"/>
      <c r="AL46879" s="84"/>
      <c r="AM46879" s="84"/>
    </row>
    <row r="46880" spans="28:39" hidden="1" x14ac:dyDescent="0.25">
      <c r="AB46880" s="14"/>
      <c r="AC46880" s="14"/>
      <c r="AG46880" s="10"/>
      <c r="AH46880" s="10"/>
      <c r="AL46880" s="84"/>
      <c r="AM46880" s="84"/>
    </row>
    <row r="46881" spans="28:39" hidden="1" x14ac:dyDescent="0.25">
      <c r="AB46881" s="14"/>
      <c r="AC46881" s="14"/>
      <c r="AG46881" s="10"/>
      <c r="AH46881" s="10"/>
      <c r="AL46881" s="84"/>
      <c r="AM46881" s="84"/>
    </row>
    <row r="46882" spans="28:39" hidden="1" x14ac:dyDescent="0.25">
      <c r="AB46882" s="14"/>
      <c r="AC46882" s="14"/>
      <c r="AG46882" s="10"/>
      <c r="AH46882" s="10"/>
      <c r="AL46882" s="84"/>
      <c r="AM46882" s="84"/>
    </row>
    <row r="46883" spans="28:39" hidden="1" x14ac:dyDescent="0.25">
      <c r="AB46883" s="14"/>
      <c r="AC46883" s="14"/>
      <c r="AG46883" s="10"/>
      <c r="AH46883" s="10"/>
      <c r="AL46883" s="84"/>
      <c r="AM46883" s="84"/>
    </row>
    <row r="46884" spans="28:39" hidden="1" x14ac:dyDescent="0.25">
      <c r="AB46884" s="14"/>
      <c r="AC46884" s="14"/>
      <c r="AG46884" s="10"/>
      <c r="AH46884" s="10"/>
      <c r="AL46884" s="84"/>
      <c r="AM46884" s="84"/>
    </row>
    <row r="46885" spans="28:39" hidden="1" x14ac:dyDescent="0.25">
      <c r="AB46885" s="14"/>
      <c r="AC46885" s="14"/>
      <c r="AG46885" s="10"/>
      <c r="AH46885" s="10"/>
      <c r="AL46885" s="84"/>
      <c r="AM46885" s="84"/>
    </row>
    <row r="46886" spans="28:39" hidden="1" x14ac:dyDescent="0.25">
      <c r="AB46886" s="14"/>
      <c r="AC46886" s="14"/>
      <c r="AG46886" s="10"/>
      <c r="AH46886" s="10"/>
      <c r="AL46886" s="84"/>
      <c r="AM46886" s="84"/>
    </row>
    <row r="46887" spans="28:39" hidden="1" x14ac:dyDescent="0.25">
      <c r="AB46887" s="14"/>
      <c r="AC46887" s="14"/>
      <c r="AG46887" s="10"/>
      <c r="AH46887" s="10"/>
      <c r="AL46887" s="84"/>
      <c r="AM46887" s="84"/>
    </row>
    <row r="46888" spans="28:39" hidden="1" x14ac:dyDescent="0.25">
      <c r="AB46888" s="14"/>
      <c r="AC46888" s="14"/>
      <c r="AG46888" s="10"/>
      <c r="AH46888" s="10"/>
      <c r="AL46888" s="84"/>
      <c r="AM46888" s="84"/>
    </row>
    <row r="46889" spans="28:39" hidden="1" x14ac:dyDescent="0.25">
      <c r="AB46889" s="14"/>
      <c r="AC46889" s="14"/>
      <c r="AG46889" s="10"/>
      <c r="AH46889" s="10"/>
      <c r="AL46889" s="84"/>
      <c r="AM46889" s="84"/>
    </row>
    <row r="46890" spans="28:39" hidden="1" x14ac:dyDescent="0.25">
      <c r="AB46890" s="14"/>
      <c r="AC46890" s="14"/>
      <c r="AG46890" s="10"/>
      <c r="AH46890" s="10"/>
      <c r="AL46890" s="84"/>
      <c r="AM46890" s="84"/>
    </row>
    <row r="46891" spans="28:39" hidden="1" x14ac:dyDescent="0.25">
      <c r="AB46891" s="14"/>
      <c r="AC46891" s="14"/>
      <c r="AG46891" s="10"/>
      <c r="AH46891" s="10"/>
      <c r="AL46891" s="84"/>
      <c r="AM46891" s="84"/>
    </row>
    <row r="46892" spans="28:39" hidden="1" x14ac:dyDescent="0.25">
      <c r="AB46892" s="14"/>
      <c r="AC46892" s="14"/>
      <c r="AG46892" s="10"/>
      <c r="AH46892" s="10"/>
      <c r="AL46892" s="84"/>
      <c r="AM46892" s="84"/>
    </row>
    <row r="46893" spans="28:39" hidden="1" x14ac:dyDescent="0.25">
      <c r="AB46893" s="14"/>
      <c r="AC46893" s="14"/>
      <c r="AG46893" s="10"/>
      <c r="AH46893" s="10"/>
      <c r="AL46893" s="84"/>
      <c r="AM46893" s="84"/>
    </row>
    <row r="46894" spans="28:39" hidden="1" x14ac:dyDescent="0.25">
      <c r="AB46894" s="14"/>
      <c r="AC46894" s="14"/>
      <c r="AG46894" s="10"/>
      <c r="AH46894" s="10"/>
      <c r="AL46894" s="84"/>
      <c r="AM46894" s="84"/>
    </row>
    <row r="46895" spans="28:39" hidden="1" x14ac:dyDescent="0.25">
      <c r="AB46895" s="14"/>
      <c r="AC46895" s="14"/>
      <c r="AG46895" s="10"/>
      <c r="AH46895" s="10"/>
      <c r="AL46895" s="84"/>
      <c r="AM46895" s="84"/>
    </row>
    <row r="46896" spans="28:39" hidden="1" x14ac:dyDescent="0.25">
      <c r="AB46896" s="14"/>
      <c r="AC46896" s="14"/>
      <c r="AG46896" s="10"/>
      <c r="AH46896" s="10"/>
      <c r="AL46896" s="84"/>
      <c r="AM46896" s="84"/>
    </row>
    <row r="46897" spans="28:39" hidden="1" x14ac:dyDescent="0.25">
      <c r="AB46897" s="14"/>
      <c r="AC46897" s="14"/>
      <c r="AG46897" s="10"/>
      <c r="AH46897" s="10"/>
      <c r="AL46897" s="84"/>
      <c r="AM46897" s="84"/>
    </row>
    <row r="46898" spans="28:39" hidden="1" x14ac:dyDescent="0.25">
      <c r="AB46898" s="14"/>
      <c r="AC46898" s="14"/>
      <c r="AG46898" s="10"/>
      <c r="AH46898" s="10"/>
      <c r="AL46898" s="84"/>
      <c r="AM46898" s="84"/>
    </row>
    <row r="46899" spans="28:39" hidden="1" x14ac:dyDescent="0.25">
      <c r="AB46899" s="14"/>
      <c r="AC46899" s="14"/>
      <c r="AG46899" s="10"/>
      <c r="AH46899" s="10"/>
      <c r="AL46899" s="84"/>
      <c r="AM46899" s="84"/>
    </row>
    <row r="46900" spans="28:39" hidden="1" x14ac:dyDescent="0.25">
      <c r="AB46900" s="14"/>
      <c r="AC46900" s="14"/>
      <c r="AG46900" s="10"/>
      <c r="AH46900" s="10"/>
      <c r="AL46900" s="84"/>
      <c r="AM46900" s="84"/>
    </row>
    <row r="46901" spans="28:39" hidden="1" x14ac:dyDescent="0.25">
      <c r="AB46901" s="14"/>
      <c r="AC46901" s="14"/>
      <c r="AG46901" s="10"/>
      <c r="AH46901" s="10"/>
      <c r="AL46901" s="84"/>
      <c r="AM46901" s="84"/>
    </row>
    <row r="46902" spans="28:39" hidden="1" x14ac:dyDescent="0.25">
      <c r="AB46902" s="14"/>
      <c r="AC46902" s="14"/>
      <c r="AG46902" s="10"/>
      <c r="AH46902" s="10"/>
      <c r="AL46902" s="84"/>
      <c r="AM46902" s="84"/>
    </row>
    <row r="46903" spans="28:39" hidden="1" x14ac:dyDescent="0.25">
      <c r="AB46903" s="14"/>
      <c r="AC46903" s="14"/>
      <c r="AG46903" s="10"/>
      <c r="AH46903" s="10"/>
      <c r="AL46903" s="84"/>
      <c r="AM46903" s="84"/>
    </row>
    <row r="46904" spans="28:39" hidden="1" x14ac:dyDescent="0.25">
      <c r="AB46904" s="14"/>
      <c r="AC46904" s="14"/>
      <c r="AG46904" s="10"/>
      <c r="AH46904" s="10"/>
      <c r="AL46904" s="84"/>
      <c r="AM46904" s="84"/>
    </row>
    <row r="46905" spans="28:39" hidden="1" x14ac:dyDescent="0.25">
      <c r="AB46905" s="14"/>
      <c r="AC46905" s="14"/>
      <c r="AG46905" s="10"/>
      <c r="AH46905" s="10"/>
      <c r="AL46905" s="84"/>
      <c r="AM46905" s="84"/>
    </row>
    <row r="46906" spans="28:39" hidden="1" x14ac:dyDescent="0.25">
      <c r="AB46906" s="14"/>
      <c r="AC46906" s="14"/>
      <c r="AG46906" s="10"/>
      <c r="AH46906" s="10"/>
      <c r="AL46906" s="84"/>
      <c r="AM46906" s="84"/>
    </row>
    <row r="46907" spans="28:39" hidden="1" x14ac:dyDescent="0.25">
      <c r="AB46907" s="14"/>
      <c r="AC46907" s="14"/>
      <c r="AG46907" s="10"/>
      <c r="AH46907" s="10"/>
      <c r="AL46907" s="84"/>
      <c r="AM46907" s="84"/>
    </row>
    <row r="46908" spans="28:39" hidden="1" x14ac:dyDescent="0.25">
      <c r="AB46908" s="14"/>
      <c r="AC46908" s="14"/>
      <c r="AG46908" s="10"/>
      <c r="AH46908" s="10"/>
      <c r="AL46908" s="84"/>
      <c r="AM46908" s="84"/>
    </row>
    <row r="46909" spans="28:39" hidden="1" x14ac:dyDescent="0.25">
      <c r="AB46909" s="14"/>
      <c r="AC46909" s="14"/>
      <c r="AG46909" s="10"/>
      <c r="AH46909" s="10"/>
      <c r="AL46909" s="84"/>
      <c r="AM46909" s="84"/>
    </row>
    <row r="46910" spans="28:39" hidden="1" x14ac:dyDescent="0.25">
      <c r="AB46910" s="14"/>
      <c r="AC46910" s="14"/>
      <c r="AG46910" s="10"/>
      <c r="AH46910" s="10"/>
      <c r="AL46910" s="84"/>
      <c r="AM46910" s="84"/>
    </row>
    <row r="46911" spans="28:39" hidden="1" x14ac:dyDescent="0.25">
      <c r="AB46911" s="14"/>
      <c r="AC46911" s="14"/>
      <c r="AG46911" s="10"/>
      <c r="AH46911" s="10"/>
      <c r="AL46911" s="84"/>
      <c r="AM46911" s="84"/>
    </row>
    <row r="46912" spans="28:39" hidden="1" x14ac:dyDescent="0.25">
      <c r="AB46912" s="14"/>
      <c r="AC46912" s="14"/>
      <c r="AG46912" s="10"/>
      <c r="AH46912" s="10"/>
      <c r="AL46912" s="84"/>
      <c r="AM46912" s="84"/>
    </row>
    <row r="46913" spans="28:39" hidden="1" x14ac:dyDescent="0.25">
      <c r="AB46913" s="14"/>
      <c r="AC46913" s="14"/>
      <c r="AG46913" s="10"/>
      <c r="AH46913" s="10"/>
      <c r="AL46913" s="84"/>
      <c r="AM46913" s="84"/>
    </row>
    <row r="46914" spans="28:39" hidden="1" x14ac:dyDescent="0.25">
      <c r="AB46914" s="14"/>
      <c r="AC46914" s="14"/>
      <c r="AG46914" s="10"/>
      <c r="AH46914" s="10"/>
      <c r="AL46914" s="84"/>
      <c r="AM46914" s="84"/>
    </row>
    <row r="46915" spans="28:39" hidden="1" x14ac:dyDescent="0.25">
      <c r="AB46915" s="14"/>
      <c r="AC46915" s="14"/>
      <c r="AG46915" s="10"/>
      <c r="AH46915" s="10"/>
      <c r="AL46915" s="84"/>
      <c r="AM46915" s="84"/>
    </row>
    <row r="46916" spans="28:39" hidden="1" x14ac:dyDescent="0.25">
      <c r="AB46916" s="14"/>
      <c r="AC46916" s="14"/>
      <c r="AG46916" s="10"/>
      <c r="AH46916" s="10"/>
      <c r="AL46916" s="84"/>
      <c r="AM46916" s="84"/>
    </row>
    <row r="46917" spans="28:39" hidden="1" x14ac:dyDescent="0.25">
      <c r="AB46917" s="14"/>
      <c r="AC46917" s="14"/>
      <c r="AG46917" s="10"/>
      <c r="AH46917" s="10"/>
      <c r="AL46917" s="84"/>
      <c r="AM46917" s="84"/>
    </row>
    <row r="46918" spans="28:39" hidden="1" x14ac:dyDescent="0.25">
      <c r="AB46918" s="14"/>
      <c r="AC46918" s="14"/>
      <c r="AG46918" s="10"/>
      <c r="AH46918" s="10"/>
      <c r="AL46918" s="84"/>
      <c r="AM46918" s="84"/>
    </row>
    <row r="46919" spans="28:39" hidden="1" x14ac:dyDescent="0.25">
      <c r="AB46919" s="14"/>
      <c r="AC46919" s="14"/>
      <c r="AG46919" s="10"/>
      <c r="AH46919" s="10"/>
      <c r="AL46919" s="84"/>
      <c r="AM46919" s="84"/>
    </row>
    <row r="46920" spans="28:39" hidden="1" x14ac:dyDescent="0.25">
      <c r="AB46920" s="14"/>
      <c r="AC46920" s="14"/>
      <c r="AG46920" s="10"/>
      <c r="AH46920" s="10"/>
      <c r="AL46920" s="84"/>
      <c r="AM46920" s="84"/>
    </row>
    <row r="46921" spans="28:39" hidden="1" x14ac:dyDescent="0.25">
      <c r="AB46921" s="14"/>
      <c r="AC46921" s="14"/>
      <c r="AG46921" s="10"/>
      <c r="AH46921" s="10"/>
      <c r="AL46921" s="84"/>
      <c r="AM46921" s="84"/>
    </row>
    <row r="46922" spans="28:39" hidden="1" x14ac:dyDescent="0.25">
      <c r="AB46922" s="14"/>
      <c r="AC46922" s="14"/>
      <c r="AG46922" s="10"/>
      <c r="AH46922" s="10"/>
      <c r="AL46922" s="84"/>
      <c r="AM46922" s="84"/>
    </row>
    <row r="46923" spans="28:39" hidden="1" x14ac:dyDescent="0.25">
      <c r="AB46923" s="14"/>
      <c r="AC46923" s="14"/>
      <c r="AG46923" s="10"/>
      <c r="AH46923" s="10"/>
      <c r="AL46923" s="84"/>
      <c r="AM46923" s="84"/>
    </row>
    <row r="46924" spans="28:39" hidden="1" x14ac:dyDescent="0.25">
      <c r="AB46924" s="14"/>
      <c r="AC46924" s="14"/>
      <c r="AG46924" s="10"/>
      <c r="AH46924" s="10"/>
      <c r="AL46924" s="84"/>
      <c r="AM46924" s="84"/>
    </row>
    <row r="46925" spans="28:39" hidden="1" x14ac:dyDescent="0.25">
      <c r="AB46925" s="14"/>
      <c r="AC46925" s="14"/>
      <c r="AG46925" s="10"/>
      <c r="AH46925" s="10"/>
      <c r="AL46925" s="84"/>
      <c r="AM46925" s="84"/>
    </row>
    <row r="46926" spans="28:39" hidden="1" x14ac:dyDescent="0.25">
      <c r="AB46926" s="14"/>
      <c r="AC46926" s="14"/>
      <c r="AG46926" s="10"/>
      <c r="AH46926" s="10"/>
      <c r="AL46926" s="84"/>
      <c r="AM46926" s="84"/>
    </row>
    <row r="46927" spans="28:39" hidden="1" x14ac:dyDescent="0.25">
      <c r="AB46927" s="14"/>
      <c r="AC46927" s="14"/>
      <c r="AG46927" s="10"/>
      <c r="AH46927" s="10"/>
      <c r="AL46927" s="84"/>
      <c r="AM46927" s="84"/>
    </row>
    <row r="46928" spans="28:39" hidden="1" x14ac:dyDescent="0.25">
      <c r="AB46928" s="14"/>
      <c r="AC46928" s="14"/>
      <c r="AG46928" s="10"/>
      <c r="AH46928" s="10"/>
      <c r="AL46928" s="84"/>
      <c r="AM46928" s="84"/>
    </row>
    <row r="46929" spans="28:39" hidden="1" x14ac:dyDescent="0.25">
      <c r="AB46929" s="14"/>
      <c r="AC46929" s="14"/>
      <c r="AG46929" s="10"/>
      <c r="AH46929" s="10"/>
      <c r="AL46929" s="84"/>
      <c r="AM46929" s="84"/>
    </row>
    <row r="46930" spans="28:39" hidden="1" x14ac:dyDescent="0.25">
      <c r="AB46930" s="14"/>
      <c r="AC46930" s="14"/>
      <c r="AG46930" s="10"/>
      <c r="AH46930" s="10"/>
      <c r="AL46930" s="84"/>
      <c r="AM46930" s="84"/>
    </row>
    <row r="46931" spans="28:39" hidden="1" x14ac:dyDescent="0.25">
      <c r="AB46931" s="14"/>
      <c r="AC46931" s="14"/>
      <c r="AG46931" s="10"/>
      <c r="AH46931" s="10"/>
      <c r="AL46931" s="84"/>
      <c r="AM46931" s="84"/>
    </row>
    <row r="46932" spans="28:39" hidden="1" x14ac:dyDescent="0.25">
      <c r="AB46932" s="14"/>
      <c r="AC46932" s="14"/>
      <c r="AG46932" s="10"/>
      <c r="AH46932" s="10"/>
      <c r="AL46932" s="84"/>
      <c r="AM46932" s="84"/>
    </row>
    <row r="46933" spans="28:39" hidden="1" x14ac:dyDescent="0.25">
      <c r="AB46933" s="14"/>
      <c r="AC46933" s="14"/>
      <c r="AG46933" s="10"/>
      <c r="AH46933" s="10"/>
      <c r="AL46933" s="84"/>
      <c r="AM46933" s="84"/>
    </row>
    <row r="46934" spans="28:39" hidden="1" x14ac:dyDescent="0.25">
      <c r="AB46934" s="14"/>
      <c r="AC46934" s="14"/>
      <c r="AG46934" s="10"/>
      <c r="AH46934" s="10"/>
      <c r="AL46934" s="84"/>
      <c r="AM46934" s="84"/>
    </row>
    <row r="46935" spans="28:39" hidden="1" x14ac:dyDescent="0.25">
      <c r="AB46935" s="14"/>
      <c r="AC46935" s="14"/>
      <c r="AG46935" s="10"/>
      <c r="AH46935" s="10"/>
      <c r="AL46935" s="84"/>
      <c r="AM46935" s="84"/>
    </row>
    <row r="46936" spans="28:39" hidden="1" x14ac:dyDescent="0.25">
      <c r="AB46936" s="14"/>
      <c r="AC46936" s="14"/>
      <c r="AG46936" s="10"/>
      <c r="AH46936" s="10"/>
      <c r="AL46936" s="84"/>
      <c r="AM46936" s="84"/>
    </row>
    <row r="46937" spans="28:39" hidden="1" x14ac:dyDescent="0.25">
      <c r="AB46937" s="14"/>
      <c r="AC46937" s="14"/>
      <c r="AG46937" s="10"/>
      <c r="AH46937" s="10"/>
      <c r="AL46937" s="84"/>
      <c r="AM46937" s="84"/>
    </row>
    <row r="46938" spans="28:39" hidden="1" x14ac:dyDescent="0.25">
      <c r="AB46938" s="14"/>
      <c r="AC46938" s="14"/>
      <c r="AG46938" s="10"/>
      <c r="AH46938" s="10"/>
      <c r="AL46938" s="84"/>
      <c r="AM46938" s="84"/>
    </row>
    <row r="46939" spans="28:39" hidden="1" x14ac:dyDescent="0.25">
      <c r="AB46939" s="14"/>
      <c r="AC46939" s="14"/>
      <c r="AG46939" s="10"/>
      <c r="AH46939" s="10"/>
      <c r="AL46939" s="84"/>
      <c r="AM46939" s="84"/>
    </row>
    <row r="46940" spans="28:39" hidden="1" x14ac:dyDescent="0.25">
      <c r="AB46940" s="14"/>
      <c r="AC46940" s="14"/>
      <c r="AG46940" s="10"/>
      <c r="AH46940" s="10"/>
      <c r="AL46940" s="84"/>
      <c r="AM46940" s="84"/>
    </row>
    <row r="46941" spans="28:39" hidden="1" x14ac:dyDescent="0.25">
      <c r="AB46941" s="14"/>
      <c r="AC46941" s="14"/>
      <c r="AG46941" s="10"/>
      <c r="AH46941" s="10"/>
      <c r="AL46941" s="84"/>
      <c r="AM46941" s="84"/>
    </row>
    <row r="46942" spans="28:39" hidden="1" x14ac:dyDescent="0.25">
      <c r="AB46942" s="14"/>
      <c r="AC46942" s="14"/>
      <c r="AG46942" s="10"/>
      <c r="AH46942" s="10"/>
      <c r="AL46942" s="84"/>
      <c r="AM46942" s="84"/>
    </row>
    <row r="46943" spans="28:39" hidden="1" x14ac:dyDescent="0.25">
      <c r="AB46943" s="14"/>
      <c r="AC46943" s="14"/>
      <c r="AG46943" s="10"/>
      <c r="AH46943" s="10"/>
      <c r="AL46943" s="84"/>
      <c r="AM46943" s="84"/>
    </row>
    <row r="46944" spans="28:39" hidden="1" x14ac:dyDescent="0.25">
      <c r="AB46944" s="14"/>
      <c r="AC46944" s="14"/>
      <c r="AG46944" s="10"/>
      <c r="AH46944" s="10"/>
      <c r="AL46944" s="84"/>
      <c r="AM46944" s="84"/>
    </row>
    <row r="46945" spans="28:39" hidden="1" x14ac:dyDescent="0.25">
      <c r="AB46945" s="14"/>
      <c r="AC46945" s="14"/>
      <c r="AG46945" s="10"/>
      <c r="AH46945" s="10"/>
      <c r="AL46945" s="84"/>
      <c r="AM46945" s="84"/>
    </row>
    <row r="46946" spans="28:39" hidden="1" x14ac:dyDescent="0.25">
      <c r="AB46946" s="14"/>
      <c r="AC46946" s="14"/>
      <c r="AG46946" s="10"/>
      <c r="AH46946" s="10"/>
      <c r="AL46946" s="84"/>
      <c r="AM46946" s="84"/>
    </row>
    <row r="46947" spans="28:39" hidden="1" x14ac:dyDescent="0.25">
      <c r="AB46947" s="14"/>
      <c r="AC46947" s="14"/>
      <c r="AG46947" s="10"/>
      <c r="AH46947" s="10"/>
      <c r="AL46947" s="84"/>
      <c r="AM46947" s="84"/>
    </row>
    <row r="46948" spans="28:39" hidden="1" x14ac:dyDescent="0.25">
      <c r="AB46948" s="14"/>
      <c r="AC46948" s="14"/>
      <c r="AG46948" s="10"/>
      <c r="AH46948" s="10"/>
      <c r="AL46948" s="84"/>
      <c r="AM46948" s="84"/>
    </row>
    <row r="46949" spans="28:39" hidden="1" x14ac:dyDescent="0.25">
      <c r="AB46949" s="14"/>
      <c r="AC46949" s="14"/>
      <c r="AG46949" s="10"/>
      <c r="AH46949" s="10"/>
      <c r="AL46949" s="84"/>
      <c r="AM46949" s="84"/>
    </row>
    <row r="46950" spans="28:39" hidden="1" x14ac:dyDescent="0.25">
      <c r="AB46950" s="14"/>
      <c r="AC46950" s="14"/>
      <c r="AG46950" s="10"/>
      <c r="AH46950" s="10"/>
      <c r="AL46950" s="84"/>
      <c r="AM46950" s="84"/>
    </row>
    <row r="46951" spans="28:39" hidden="1" x14ac:dyDescent="0.25">
      <c r="AB46951" s="14"/>
      <c r="AC46951" s="14"/>
      <c r="AG46951" s="10"/>
      <c r="AH46951" s="10"/>
      <c r="AL46951" s="84"/>
      <c r="AM46951" s="84"/>
    </row>
    <row r="46952" spans="28:39" hidden="1" x14ac:dyDescent="0.25">
      <c r="AB46952" s="14"/>
      <c r="AC46952" s="14"/>
      <c r="AG46952" s="10"/>
      <c r="AH46952" s="10"/>
      <c r="AL46952" s="84"/>
      <c r="AM46952" s="84"/>
    </row>
    <row r="46953" spans="28:39" hidden="1" x14ac:dyDescent="0.25">
      <c r="AB46953" s="14"/>
      <c r="AC46953" s="14"/>
      <c r="AG46953" s="10"/>
      <c r="AH46953" s="10"/>
      <c r="AL46953" s="84"/>
      <c r="AM46953" s="84"/>
    </row>
    <row r="46954" spans="28:39" hidden="1" x14ac:dyDescent="0.25">
      <c r="AB46954" s="14"/>
      <c r="AC46954" s="14"/>
      <c r="AG46954" s="10"/>
      <c r="AH46954" s="10"/>
      <c r="AL46954" s="84"/>
      <c r="AM46954" s="84"/>
    </row>
    <row r="46955" spans="28:39" hidden="1" x14ac:dyDescent="0.25">
      <c r="AB46955" s="14"/>
      <c r="AC46955" s="14"/>
      <c r="AG46955" s="10"/>
      <c r="AH46955" s="10"/>
      <c r="AL46955" s="84"/>
      <c r="AM46955" s="84"/>
    </row>
    <row r="46956" spans="28:39" hidden="1" x14ac:dyDescent="0.25">
      <c r="AB46956" s="14"/>
      <c r="AC46956" s="14"/>
      <c r="AG46956" s="10"/>
      <c r="AH46956" s="10"/>
      <c r="AL46956" s="84"/>
      <c r="AM46956" s="84"/>
    </row>
    <row r="46957" spans="28:39" hidden="1" x14ac:dyDescent="0.25">
      <c r="AB46957" s="14"/>
      <c r="AC46957" s="14"/>
      <c r="AG46957" s="10"/>
      <c r="AH46957" s="10"/>
      <c r="AL46957" s="84"/>
      <c r="AM46957" s="84"/>
    </row>
    <row r="46958" spans="28:39" hidden="1" x14ac:dyDescent="0.25">
      <c r="AB46958" s="14"/>
      <c r="AC46958" s="14"/>
      <c r="AG46958" s="10"/>
      <c r="AH46958" s="10"/>
      <c r="AL46958" s="84"/>
      <c r="AM46958" s="84"/>
    </row>
    <row r="46959" spans="28:39" hidden="1" x14ac:dyDescent="0.25">
      <c r="AB46959" s="14"/>
      <c r="AC46959" s="14"/>
      <c r="AG46959" s="10"/>
      <c r="AH46959" s="10"/>
      <c r="AL46959" s="84"/>
      <c r="AM46959" s="84"/>
    </row>
    <row r="46960" spans="28:39" hidden="1" x14ac:dyDescent="0.25">
      <c r="AB46960" s="14"/>
      <c r="AC46960" s="14"/>
      <c r="AG46960" s="10"/>
      <c r="AH46960" s="10"/>
      <c r="AL46960" s="84"/>
      <c r="AM46960" s="84"/>
    </row>
    <row r="46961" spans="28:39" hidden="1" x14ac:dyDescent="0.25">
      <c r="AB46961" s="14"/>
      <c r="AC46961" s="14"/>
      <c r="AG46961" s="10"/>
      <c r="AH46961" s="10"/>
      <c r="AL46961" s="84"/>
      <c r="AM46961" s="84"/>
    </row>
    <row r="46962" spans="28:39" hidden="1" x14ac:dyDescent="0.25">
      <c r="AB46962" s="14"/>
      <c r="AC46962" s="14"/>
      <c r="AG46962" s="10"/>
      <c r="AH46962" s="10"/>
      <c r="AL46962" s="84"/>
      <c r="AM46962" s="84"/>
    </row>
    <row r="46963" spans="28:39" hidden="1" x14ac:dyDescent="0.25">
      <c r="AB46963" s="14"/>
      <c r="AC46963" s="14"/>
      <c r="AG46963" s="10"/>
      <c r="AH46963" s="10"/>
      <c r="AL46963" s="84"/>
      <c r="AM46963" s="84"/>
    </row>
    <row r="46964" spans="28:39" hidden="1" x14ac:dyDescent="0.25">
      <c r="AB46964" s="14"/>
      <c r="AC46964" s="14"/>
      <c r="AG46964" s="10"/>
      <c r="AH46964" s="10"/>
      <c r="AL46964" s="84"/>
      <c r="AM46964" s="84"/>
    </row>
    <row r="46965" spans="28:39" hidden="1" x14ac:dyDescent="0.25">
      <c r="AB46965" s="14"/>
      <c r="AC46965" s="14"/>
      <c r="AG46965" s="10"/>
      <c r="AH46965" s="10"/>
      <c r="AL46965" s="84"/>
      <c r="AM46965" s="84"/>
    </row>
    <row r="46966" spans="28:39" hidden="1" x14ac:dyDescent="0.25">
      <c r="AB46966" s="14"/>
      <c r="AC46966" s="14"/>
      <c r="AG46966" s="10"/>
      <c r="AH46966" s="10"/>
      <c r="AL46966" s="84"/>
      <c r="AM46966" s="84"/>
    </row>
    <row r="46967" spans="28:39" hidden="1" x14ac:dyDescent="0.25">
      <c r="AB46967" s="14"/>
      <c r="AC46967" s="14"/>
      <c r="AG46967" s="10"/>
      <c r="AH46967" s="10"/>
      <c r="AL46967" s="84"/>
      <c r="AM46967" s="84"/>
    </row>
    <row r="46968" spans="28:39" hidden="1" x14ac:dyDescent="0.25">
      <c r="AB46968" s="14"/>
      <c r="AC46968" s="14"/>
      <c r="AG46968" s="10"/>
      <c r="AH46968" s="10"/>
      <c r="AL46968" s="84"/>
      <c r="AM46968" s="84"/>
    </row>
    <row r="46969" spans="28:39" hidden="1" x14ac:dyDescent="0.25">
      <c r="AB46969" s="14"/>
      <c r="AC46969" s="14"/>
      <c r="AG46969" s="10"/>
      <c r="AH46969" s="10"/>
      <c r="AL46969" s="84"/>
      <c r="AM46969" s="84"/>
    </row>
    <row r="46970" spans="28:39" hidden="1" x14ac:dyDescent="0.25">
      <c r="AB46970" s="14"/>
      <c r="AC46970" s="14"/>
      <c r="AG46970" s="10"/>
      <c r="AH46970" s="10"/>
      <c r="AL46970" s="84"/>
      <c r="AM46970" s="84"/>
    </row>
    <row r="46971" spans="28:39" hidden="1" x14ac:dyDescent="0.25">
      <c r="AB46971" s="14"/>
      <c r="AC46971" s="14"/>
      <c r="AG46971" s="10"/>
      <c r="AH46971" s="10"/>
      <c r="AL46971" s="84"/>
      <c r="AM46971" s="84"/>
    </row>
    <row r="46972" spans="28:39" hidden="1" x14ac:dyDescent="0.25">
      <c r="AB46972" s="14"/>
      <c r="AC46972" s="14"/>
      <c r="AG46972" s="10"/>
      <c r="AH46972" s="10"/>
      <c r="AL46972" s="84"/>
      <c r="AM46972" s="84"/>
    </row>
    <row r="46973" spans="28:39" hidden="1" x14ac:dyDescent="0.25">
      <c r="AB46973" s="14"/>
      <c r="AC46973" s="14"/>
      <c r="AG46973" s="10"/>
      <c r="AH46973" s="10"/>
      <c r="AL46973" s="84"/>
      <c r="AM46973" s="84"/>
    </row>
    <row r="46974" spans="28:39" hidden="1" x14ac:dyDescent="0.25">
      <c r="AB46974" s="14"/>
      <c r="AC46974" s="14"/>
      <c r="AG46974" s="10"/>
      <c r="AH46974" s="10"/>
      <c r="AL46974" s="84"/>
      <c r="AM46974" s="84"/>
    </row>
    <row r="46975" spans="28:39" hidden="1" x14ac:dyDescent="0.25">
      <c r="AB46975" s="14"/>
      <c r="AC46975" s="14"/>
      <c r="AG46975" s="10"/>
      <c r="AH46975" s="10"/>
      <c r="AL46975" s="84"/>
      <c r="AM46975" s="84"/>
    </row>
    <row r="46976" spans="28:39" hidden="1" x14ac:dyDescent="0.25">
      <c r="AB46976" s="14"/>
      <c r="AC46976" s="14"/>
      <c r="AG46976" s="10"/>
      <c r="AH46976" s="10"/>
      <c r="AL46976" s="84"/>
      <c r="AM46976" s="84"/>
    </row>
    <row r="46977" spans="28:39" hidden="1" x14ac:dyDescent="0.25">
      <c r="AB46977" s="14"/>
      <c r="AC46977" s="14"/>
      <c r="AG46977" s="10"/>
      <c r="AH46977" s="10"/>
      <c r="AL46977" s="84"/>
      <c r="AM46977" s="84"/>
    </row>
    <row r="46978" spans="28:39" hidden="1" x14ac:dyDescent="0.25">
      <c r="AB46978" s="14"/>
      <c r="AC46978" s="14"/>
      <c r="AG46978" s="10"/>
      <c r="AH46978" s="10"/>
      <c r="AL46978" s="84"/>
      <c r="AM46978" s="84"/>
    </row>
    <row r="46979" spans="28:39" hidden="1" x14ac:dyDescent="0.25">
      <c r="AB46979" s="14"/>
      <c r="AC46979" s="14"/>
      <c r="AG46979" s="10"/>
      <c r="AH46979" s="10"/>
      <c r="AL46979" s="84"/>
      <c r="AM46979" s="84"/>
    </row>
    <row r="46980" spans="28:39" hidden="1" x14ac:dyDescent="0.25">
      <c r="AB46980" s="14"/>
      <c r="AC46980" s="14"/>
      <c r="AG46980" s="10"/>
      <c r="AH46980" s="10"/>
      <c r="AL46980" s="84"/>
      <c r="AM46980" s="84"/>
    </row>
    <row r="46981" spans="28:39" hidden="1" x14ac:dyDescent="0.25">
      <c r="AB46981" s="14"/>
      <c r="AC46981" s="14"/>
      <c r="AG46981" s="10"/>
      <c r="AH46981" s="10"/>
      <c r="AL46981" s="84"/>
      <c r="AM46981" s="84"/>
    </row>
    <row r="46982" spans="28:39" hidden="1" x14ac:dyDescent="0.25">
      <c r="AB46982" s="14"/>
      <c r="AC46982" s="14"/>
      <c r="AG46982" s="10"/>
      <c r="AH46982" s="10"/>
      <c r="AL46982" s="84"/>
      <c r="AM46982" s="84"/>
    </row>
    <row r="46983" spans="28:39" hidden="1" x14ac:dyDescent="0.25">
      <c r="AB46983" s="14"/>
      <c r="AC46983" s="14"/>
      <c r="AG46983" s="10"/>
      <c r="AH46983" s="10"/>
      <c r="AL46983" s="84"/>
      <c r="AM46983" s="84"/>
    </row>
    <row r="46984" spans="28:39" hidden="1" x14ac:dyDescent="0.25">
      <c r="AB46984" s="14"/>
      <c r="AC46984" s="14"/>
      <c r="AG46984" s="10"/>
      <c r="AH46984" s="10"/>
      <c r="AL46984" s="84"/>
      <c r="AM46984" s="84"/>
    </row>
    <row r="46985" spans="28:39" hidden="1" x14ac:dyDescent="0.25">
      <c r="AB46985" s="14"/>
      <c r="AC46985" s="14"/>
      <c r="AG46985" s="10"/>
      <c r="AH46985" s="10"/>
      <c r="AL46985" s="84"/>
      <c r="AM46985" s="84"/>
    </row>
    <row r="46986" spans="28:39" hidden="1" x14ac:dyDescent="0.25">
      <c r="AB46986" s="14"/>
      <c r="AC46986" s="14"/>
      <c r="AG46986" s="10"/>
      <c r="AH46986" s="10"/>
      <c r="AL46986" s="84"/>
      <c r="AM46986" s="84"/>
    </row>
    <row r="46987" spans="28:39" hidden="1" x14ac:dyDescent="0.25">
      <c r="AB46987" s="14"/>
      <c r="AC46987" s="14"/>
      <c r="AG46987" s="10"/>
      <c r="AH46987" s="10"/>
      <c r="AL46987" s="84"/>
      <c r="AM46987" s="84"/>
    </row>
    <row r="46988" spans="28:39" hidden="1" x14ac:dyDescent="0.25">
      <c r="AB46988" s="14"/>
      <c r="AC46988" s="14"/>
      <c r="AG46988" s="10"/>
      <c r="AH46988" s="10"/>
      <c r="AL46988" s="84"/>
      <c r="AM46988" s="84"/>
    </row>
    <row r="46989" spans="28:39" hidden="1" x14ac:dyDescent="0.25">
      <c r="AB46989" s="14"/>
      <c r="AC46989" s="14"/>
      <c r="AG46989" s="10"/>
      <c r="AH46989" s="10"/>
      <c r="AL46989" s="84"/>
      <c r="AM46989" s="84"/>
    </row>
    <row r="46990" spans="28:39" hidden="1" x14ac:dyDescent="0.25">
      <c r="AB46990" s="14"/>
      <c r="AC46990" s="14"/>
      <c r="AG46990" s="10"/>
      <c r="AH46990" s="10"/>
      <c r="AL46990" s="84"/>
      <c r="AM46990" s="84"/>
    </row>
    <row r="46991" spans="28:39" hidden="1" x14ac:dyDescent="0.25">
      <c r="AB46991" s="14"/>
      <c r="AC46991" s="14"/>
      <c r="AG46991" s="10"/>
      <c r="AH46991" s="10"/>
      <c r="AL46991" s="84"/>
      <c r="AM46991" s="84"/>
    </row>
    <row r="46992" spans="28:39" hidden="1" x14ac:dyDescent="0.25">
      <c r="AB46992" s="14"/>
      <c r="AC46992" s="14"/>
      <c r="AG46992" s="10"/>
      <c r="AH46992" s="10"/>
      <c r="AL46992" s="84"/>
      <c r="AM46992" s="84"/>
    </row>
    <row r="46993" spans="28:39" hidden="1" x14ac:dyDescent="0.25">
      <c r="AB46993" s="14"/>
      <c r="AC46993" s="14"/>
      <c r="AG46993" s="10"/>
      <c r="AH46993" s="10"/>
      <c r="AL46993" s="84"/>
      <c r="AM46993" s="84"/>
    </row>
    <row r="46994" spans="28:39" hidden="1" x14ac:dyDescent="0.25">
      <c r="AB46994" s="14"/>
      <c r="AC46994" s="14"/>
      <c r="AG46994" s="10"/>
      <c r="AH46994" s="10"/>
      <c r="AL46994" s="84"/>
      <c r="AM46994" s="84"/>
    </row>
    <row r="46995" spans="28:39" hidden="1" x14ac:dyDescent="0.25">
      <c r="AB46995" s="14"/>
      <c r="AC46995" s="14"/>
      <c r="AG46995" s="10"/>
      <c r="AH46995" s="10"/>
      <c r="AL46995" s="84"/>
      <c r="AM46995" s="84"/>
    </row>
    <row r="46996" spans="28:39" hidden="1" x14ac:dyDescent="0.25">
      <c r="AB46996" s="14"/>
      <c r="AC46996" s="14"/>
      <c r="AG46996" s="10"/>
      <c r="AH46996" s="10"/>
      <c r="AL46996" s="84"/>
      <c r="AM46996" s="84"/>
    </row>
    <row r="46997" spans="28:39" hidden="1" x14ac:dyDescent="0.25">
      <c r="AB46997" s="14"/>
      <c r="AC46997" s="14"/>
      <c r="AG46997" s="10"/>
      <c r="AH46997" s="10"/>
      <c r="AL46997" s="84"/>
      <c r="AM46997" s="84"/>
    </row>
    <row r="46998" spans="28:39" hidden="1" x14ac:dyDescent="0.25">
      <c r="AB46998" s="14"/>
      <c r="AC46998" s="14"/>
      <c r="AG46998" s="10"/>
      <c r="AH46998" s="10"/>
      <c r="AL46998" s="84"/>
      <c r="AM46998" s="84"/>
    </row>
    <row r="46999" spans="28:39" hidden="1" x14ac:dyDescent="0.25">
      <c r="AB46999" s="14"/>
      <c r="AC46999" s="14"/>
      <c r="AG46999" s="10"/>
      <c r="AH46999" s="10"/>
      <c r="AL46999" s="84"/>
      <c r="AM46999" s="84"/>
    </row>
    <row r="47000" spans="28:39" hidden="1" x14ac:dyDescent="0.25">
      <c r="AB47000" s="14"/>
      <c r="AC47000" s="14"/>
      <c r="AG47000" s="10"/>
      <c r="AH47000" s="10"/>
      <c r="AL47000" s="84"/>
      <c r="AM47000" s="84"/>
    </row>
    <row r="47001" spans="28:39" hidden="1" x14ac:dyDescent="0.25">
      <c r="AB47001" s="14"/>
      <c r="AC47001" s="14"/>
      <c r="AG47001" s="10"/>
      <c r="AH47001" s="10"/>
      <c r="AL47001" s="84"/>
      <c r="AM47001" s="84"/>
    </row>
    <row r="47002" spans="28:39" hidden="1" x14ac:dyDescent="0.25">
      <c r="AB47002" s="14"/>
      <c r="AC47002" s="14"/>
      <c r="AG47002" s="10"/>
      <c r="AH47002" s="10"/>
      <c r="AL47002" s="84"/>
      <c r="AM47002" s="84"/>
    </row>
    <row r="47003" spans="28:39" hidden="1" x14ac:dyDescent="0.25">
      <c r="AB47003" s="14"/>
      <c r="AC47003" s="14"/>
      <c r="AG47003" s="10"/>
      <c r="AH47003" s="10"/>
      <c r="AL47003" s="84"/>
      <c r="AM47003" s="84"/>
    </row>
    <row r="47004" spans="28:39" hidden="1" x14ac:dyDescent="0.25">
      <c r="AB47004" s="14"/>
      <c r="AC47004" s="14"/>
      <c r="AG47004" s="10"/>
      <c r="AH47004" s="10"/>
      <c r="AL47004" s="84"/>
      <c r="AM47004" s="84"/>
    </row>
    <row r="47005" spans="28:39" hidden="1" x14ac:dyDescent="0.25">
      <c r="AB47005" s="14"/>
      <c r="AC47005" s="14"/>
      <c r="AG47005" s="10"/>
      <c r="AH47005" s="10"/>
      <c r="AL47005" s="84"/>
      <c r="AM47005" s="84"/>
    </row>
    <row r="47006" spans="28:39" hidden="1" x14ac:dyDescent="0.25">
      <c r="AB47006" s="14"/>
      <c r="AC47006" s="14"/>
      <c r="AG47006" s="10"/>
      <c r="AH47006" s="10"/>
      <c r="AL47006" s="84"/>
      <c r="AM47006" s="84"/>
    </row>
    <row r="47007" spans="28:39" hidden="1" x14ac:dyDescent="0.25">
      <c r="AB47007" s="14"/>
      <c r="AC47007" s="14"/>
      <c r="AG47007" s="10"/>
      <c r="AH47007" s="10"/>
      <c r="AL47007" s="84"/>
      <c r="AM47007" s="84"/>
    </row>
    <row r="47008" spans="28:39" hidden="1" x14ac:dyDescent="0.25">
      <c r="AB47008" s="14"/>
      <c r="AC47008" s="14"/>
      <c r="AG47008" s="10"/>
      <c r="AH47008" s="10"/>
      <c r="AL47008" s="84"/>
      <c r="AM47008" s="84"/>
    </row>
    <row r="47009" spans="28:39" hidden="1" x14ac:dyDescent="0.25">
      <c r="AB47009" s="14"/>
      <c r="AC47009" s="14"/>
      <c r="AG47009" s="10"/>
      <c r="AH47009" s="10"/>
      <c r="AL47009" s="84"/>
      <c r="AM47009" s="84"/>
    </row>
    <row r="47010" spans="28:39" hidden="1" x14ac:dyDescent="0.25">
      <c r="AB47010" s="14"/>
      <c r="AC47010" s="14"/>
      <c r="AG47010" s="10"/>
      <c r="AH47010" s="10"/>
      <c r="AL47010" s="84"/>
      <c r="AM47010" s="84"/>
    </row>
    <row r="47011" spans="28:39" hidden="1" x14ac:dyDescent="0.25">
      <c r="AB47011" s="14"/>
      <c r="AC47011" s="14"/>
      <c r="AG47011" s="10"/>
      <c r="AH47011" s="10"/>
      <c r="AL47011" s="84"/>
      <c r="AM47011" s="84"/>
    </row>
    <row r="47012" spans="28:39" hidden="1" x14ac:dyDescent="0.25">
      <c r="AB47012" s="14"/>
      <c r="AC47012" s="14"/>
      <c r="AG47012" s="10"/>
      <c r="AH47012" s="10"/>
      <c r="AL47012" s="84"/>
      <c r="AM47012" s="84"/>
    </row>
    <row r="47013" spans="28:39" hidden="1" x14ac:dyDescent="0.25">
      <c r="AB47013" s="14"/>
      <c r="AC47013" s="14"/>
      <c r="AG47013" s="10"/>
      <c r="AH47013" s="10"/>
      <c r="AL47013" s="84"/>
      <c r="AM47013" s="84"/>
    </row>
    <row r="47014" spans="28:39" hidden="1" x14ac:dyDescent="0.25">
      <c r="AB47014" s="14"/>
      <c r="AC47014" s="14"/>
      <c r="AG47014" s="10"/>
      <c r="AH47014" s="10"/>
      <c r="AL47014" s="84"/>
      <c r="AM47014" s="84"/>
    </row>
    <row r="47015" spans="28:39" hidden="1" x14ac:dyDescent="0.25">
      <c r="AB47015" s="14"/>
      <c r="AC47015" s="14"/>
      <c r="AG47015" s="10"/>
      <c r="AH47015" s="10"/>
      <c r="AL47015" s="84"/>
      <c r="AM47015" s="84"/>
    </row>
    <row r="47016" spans="28:39" hidden="1" x14ac:dyDescent="0.25">
      <c r="AB47016" s="14"/>
      <c r="AC47016" s="14"/>
      <c r="AG47016" s="10"/>
      <c r="AH47016" s="10"/>
      <c r="AL47016" s="84"/>
      <c r="AM47016" s="84"/>
    </row>
    <row r="47017" spans="28:39" hidden="1" x14ac:dyDescent="0.25">
      <c r="AB47017" s="14"/>
      <c r="AC47017" s="14"/>
      <c r="AG47017" s="10"/>
      <c r="AH47017" s="10"/>
      <c r="AL47017" s="84"/>
      <c r="AM47017" s="84"/>
    </row>
    <row r="47018" spans="28:39" hidden="1" x14ac:dyDescent="0.25">
      <c r="AB47018" s="14"/>
      <c r="AC47018" s="14"/>
      <c r="AG47018" s="10"/>
      <c r="AH47018" s="10"/>
      <c r="AL47018" s="84"/>
      <c r="AM47018" s="84"/>
    </row>
    <row r="47019" spans="28:39" hidden="1" x14ac:dyDescent="0.25">
      <c r="AB47019" s="14"/>
      <c r="AC47019" s="14"/>
      <c r="AG47019" s="10"/>
      <c r="AH47019" s="10"/>
      <c r="AL47019" s="84"/>
      <c r="AM47019" s="84"/>
    </row>
    <row r="47020" spans="28:39" hidden="1" x14ac:dyDescent="0.25">
      <c r="AB47020" s="14"/>
      <c r="AC47020" s="14"/>
      <c r="AG47020" s="10"/>
      <c r="AH47020" s="10"/>
      <c r="AL47020" s="84"/>
      <c r="AM47020" s="84"/>
    </row>
    <row r="47021" spans="28:39" hidden="1" x14ac:dyDescent="0.25">
      <c r="AB47021" s="14"/>
      <c r="AC47021" s="14"/>
      <c r="AG47021" s="10"/>
      <c r="AH47021" s="10"/>
      <c r="AL47021" s="84"/>
      <c r="AM47021" s="84"/>
    </row>
    <row r="47022" spans="28:39" hidden="1" x14ac:dyDescent="0.25">
      <c r="AB47022" s="14"/>
      <c r="AC47022" s="14"/>
      <c r="AG47022" s="10"/>
      <c r="AH47022" s="10"/>
      <c r="AL47022" s="84"/>
      <c r="AM47022" s="84"/>
    </row>
    <row r="47023" spans="28:39" hidden="1" x14ac:dyDescent="0.25">
      <c r="AB47023" s="14"/>
      <c r="AC47023" s="14"/>
      <c r="AG47023" s="10"/>
      <c r="AH47023" s="10"/>
      <c r="AL47023" s="84"/>
      <c r="AM47023" s="84"/>
    </row>
    <row r="47024" spans="28:39" hidden="1" x14ac:dyDescent="0.25">
      <c r="AB47024" s="14"/>
      <c r="AC47024" s="14"/>
      <c r="AG47024" s="10"/>
      <c r="AH47024" s="10"/>
      <c r="AL47024" s="84"/>
      <c r="AM47024" s="84"/>
    </row>
    <row r="47025" spans="28:39" hidden="1" x14ac:dyDescent="0.25">
      <c r="AB47025" s="14"/>
      <c r="AC47025" s="14"/>
      <c r="AG47025" s="10"/>
      <c r="AH47025" s="10"/>
      <c r="AL47025" s="84"/>
      <c r="AM47025" s="84"/>
    </row>
    <row r="47026" spans="28:39" hidden="1" x14ac:dyDescent="0.25">
      <c r="AB47026" s="14"/>
      <c r="AC47026" s="14"/>
      <c r="AG47026" s="10"/>
      <c r="AH47026" s="10"/>
      <c r="AL47026" s="84"/>
      <c r="AM47026" s="84"/>
    </row>
    <row r="47027" spans="28:39" hidden="1" x14ac:dyDescent="0.25">
      <c r="AB47027" s="14"/>
      <c r="AC47027" s="14"/>
      <c r="AG47027" s="10"/>
      <c r="AH47027" s="10"/>
      <c r="AL47027" s="84"/>
      <c r="AM47027" s="84"/>
    </row>
    <row r="47028" spans="28:39" hidden="1" x14ac:dyDescent="0.25">
      <c r="AB47028" s="14"/>
      <c r="AC47028" s="14"/>
      <c r="AG47028" s="10"/>
      <c r="AH47028" s="10"/>
      <c r="AL47028" s="84"/>
      <c r="AM47028" s="84"/>
    </row>
    <row r="47029" spans="28:39" hidden="1" x14ac:dyDescent="0.25">
      <c r="AB47029" s="14"/>
      <c r="AC47029" s="14"/>
      <c r="AG47029" s="10"/>
      <c r="AH47029" s="10"/>
      <c r="AL47029" s="84"/>
      <c r="AM47029" s="84"/>
    </row>
    <row r="47030" spans="28:39" hidden="1" x14ac:dyDescent="0.25">
      <c r="AB47030" s="14"/>
      <c r="AC47030" s="14"/>
      <c r="AG47030" s="10"/>
      <c r="AH47030" s="10"/>
      <c r="AL47030" s="84"/>
      <c r="AM47030" s="84"/>
    </row>
    <row r="47031" spans="28:39" hidden="1" x14ac:dyDescent="0.25">
      <c r="AB47031" s="14"/>
      <c r="AC47031" s="14"/>
      <c r="AG47031" s="10"/>
      <c r="AH47031" s="10"/>
      <c r="AL47031" s="84"/>
      <c r="AM47031" s="84"/>
    </row>
    <row r="47032" spans="28:39" hidden="1" x14ac:dyDescent="0.25">
      <c r="AB47032" s="14"/>
      <c r="AC47032" s="14"/>
      <c r="AG47032" s="10"/>
      <c r="AH47032" s="10"/>
      <c r="AL47032" s="84"/>
      <c r="AM47032" s="84"/>
    </row>
    <row r="47033" spans="28:39" hidden="1" x14ac:dyDescent="0.25">
      <c r="AB47033" s="14"/>
      <c r="AC47033" s="14"/>
      <c r="AG47033" s="10"/>
      <c r="AH47033" s="10"/>
      <c r="AL47033" s="84"/>
      <c r="AM47033" s="84"/>
    </row>
    <row r="47034" spans="28:39" hidden="1" x14ac:dyDescent="0.25">
      <c r="AB47034" s="14"/>
      <c r="AC47034" s="14"/>
      <c r="AG47034" s="10"/>
      <c r="AH47034" s="10"/>
      <c r="AL47034" s="84"/>
      <c r="AM47034" s="84"/>
    </row>
    <row r="47035" spans="28:39" hidden="1" x14ac:dyDescent="0.25">
      <c r="AB47035" s="14"/>
      <c r="AC47035" s="14"/>
      <c r="AG47035" s="10"/>
      <c r="AH47035" s="10"/>
      <c r="AL47035" s="84"/>
      <c r="AM47035" s="84"/>
    </row>
    <row r="47036" spans="28:39" hidden="1" x14ac:dyDescent="0.25">
      <c r="AB47036" s="14"/>
      <c r="AC47036" s="14"/>
      <c r="AG47036" s="10"/>
      <c r="AH47036" s="10"/>
      <c r="AL47036" s="84"/>
      <c r="AM47036" s="84"/>
    </row>
    <row r="47037" spans="28:39" hidden="1" x14ac:dyDescent="0.25">
      <c r="AB47037" s="14"/>
      <c r="AC47037" s="14"/>
      <c r="AG47037" s="10"/>
      <c r="AH47037" s="10"/>
      <c r="AL47037" s="84"/>
      <c r="AM47037" s="84"/>
    </row>
    <row r="47038" spans="28:39" hidden="1" x14ac:dyDescent="0.25">
      <c r="AB47038" s="14"/>
      <c r="AC47038" s="14"/>
      <c r="AG47038" s="10"/>
      <c r="AH47038" s="10"/>
      <c r="AL47038" s="84"/>
      <c r="AM47038" s="84"/>
    </row>
    <row r="47039" spans="28:39" hidden="1" x14ac:dyDescent="0.25">
      <c r="AB47039" s="14"/>
      <c r="AC47039" s="14"/>
      <c r="AG47039" s="10"/>
      <c r="AH47039" s="10"/>
      <c r="AL47039" s="84"/>
      <c r="AM47039" s="84"/>
    </row>
    <row r="47040" spans="28:39" hidden="1" x14ac:dyDescent="0.25">
      <c r="AB47040" s="14"/>
      <c r="AC47040" s="14"/>
      <c r="AG47040" s="10"/>
      <c r="AH47040" s="10"/>
      <c r="AL47040" s="84"/>
      <c r="AM47040" s="84"/>
    </row>
    <row r="47041" spans="28:39" hidden="1" x14ac:dyDescent="0.25">
      <c r="AB47041" s="14"/>
      <c r="AC47041" s="14"/>
      <c r="AG47041" s="10"/>
      <c r="AH47041" s="10"/>
      <c r="AL47041" s="84"/>
      <c r="AM47041" s="84"/>
    </row>
    <row r="47042" spans="28:39" hidden="1" x14ac:dyDescent="0.25">
      <c r="AB47042" s="14"/>
      <c r="AC47042" s="14"/>
      <c r="AG47042" s="10"/>
      <c r="AH47042" s="10"/>
      <c r="AL47042" s="84"/>
      <c r="AM47042" s="84"/>
    </row>
    <row r="47043" spans="28:39" hidden="1" x14ac:dyDescent="0.25">
      <c r="AB47043" s="14"/>
      <c r="AC47043" s="14"/>
      <c r="AG47043" s="10"/>
      <c r="AH47043" s="10"/>
      <c r="AL47043" s="84"/>
      <c r="AM47043" s="84"/>
    </row>
    <row r="47044" spans="28:39" hidden="1" x14ac:dyDescent="0.25">
      <c r="AB47044" s="14"/>
      <c r="AC47044" s="14"/>
      <c r="AG47044" s="10"/>
      <c r="AH47044" s="10"/>
      <c r="AL47044" s="84"/>
      <c r="AM47044" s="84"/>
    </row>
    <row r="47045" spans="28:39" hidden="1" x14ac:dyDescent="0.25">
      <c r="AB47045" s="14"/>
      <c r="AC47045" s="14"/>
      <c r="AG47045" s="10"/>
      <c r="AH47045" s="10"/>
      <c r="AL47045" s="84"/>
      <c r="AM47045" s="84"/>
    </row>
    <row r="47046" spans="28:39" hidden="1" x14ac:dyDescent="0.25">
      <c r="AB47046" s="14"/>
      <c r="AC47046" s="14"/>
      <c r="AG47046" s="10"/>
      <c r="AH47046" s="10"/>
      <c r="AL47046" s="84"/>
      <c r="AM47046" s="84"/>
    </row>
    <row r="47047" spans="28:39" hidden="1" x14ac:dyDescent="0.25">
      <c r="AB47047" s="14"/>
      <c r="AC47047" s="14"/>
      <c r="AG47047" s="10"/>
      <c r="AH47047" s="10"/>
      <c r="AL47047" s="84"/>
      <c r="AM47047" s="84"/>
    </row>
    <row r="47048" spans="28:39" hidden="1" x14ac:dyDescent="0.25">
      <c r="AB47048" s="14"/>
      <c r="AC47048" s="14"/>
      <c r="AG47048" s="10"/>
      <c r="AH47048" s="10"/>
      <c r="AL47048" s="84"/>
      <c r="AM47048" s="84"/>
    </row>
    <row r="47049" spans="28:39" hidden="1" x14ac:dyDescent="0.25">
      <c r="AB47049" s="14"/>
      <c r="AC47049" s="14"/>
      <c r="AG47049" s="10"/>
      <c r="AH47049" s="10"/>
      <c r="AL47049" s="84"/>
      <c r="AM47049" s="84"/>
    </row>
    <row r="47050" spans="28:39" hidden="1" x14ac:dyDescent="0.25">
      <c r="AB47050" s="14"/>
      <c r="AC47050" s="14"/>
      <c r="AG47050" s="10"/>
      <c r="AH47050" s="10"/>
      <c r="AL47050" s="84"/>
      <c r="AM47050" s="84"/>
    </row>
    <row r="47051" spans="28:39" hidden="1" x14ac:dyDescent="0.25">
      <c r="AB47051" s="14"/>
      <c r="AC47051" s="14"/>
      <c r="AG47051" s="10"/>
      <c r="AH47051" s="10"/>
      <c r="AL47051" s="84"/>
      <c r="AM47051" s="84"/>
    </row>
    <row r="47052" spans="28:39" hidden="1" x14ac:dyDescent="0.25">
      <c r="AB47052" s="14"/>
      <c r="AC47052" s="14"/>
      <c r="AG47052" s="10"/>
      <c r="AH47052" s="10"/>
      <c r="AL47052" s="84"/>
      <c r="AM47052" s="84"/>
    </row>
    <row r="47053" spans="28:39" hidden="1" x14ac:dyDescent="0.25">
      <c r="AB47053" s="14"/>
      <c r="AC47053" s="14"/>
      <c r="AG47053" s="10"/>
      <c r="AH47053" s="10"/>
      <c r="AL47053" s="84"/>
      <c r="AM47053" s="84"/>
    </row>
    <row r="47054" spans="28:39" hidden="1" x14ac:dyDescent="0.25">
      <c r="AB47054" s="14"/>
      <c r="AC47054" s="14"/>
      <c r="AG47054" s="10"/>
      <c r="AH47054" s="10"/>
      <c r="AL47054" s="84"/>
      <c r="AM47054" s="84"/>
    </row>
    <row r="47055" spans="28:39" hidden="1" x14ac:dyDescent="0.25">
      <c r="AB47055" s="14"/>
      <c r="AC47055" s="14"/>
      <c r="AG47055" s="10"/>
      <c r="AH47055" s="10"/>
      <c r="AL47055" s="84"/>
      <c r="AM47055" s="84"/>
    </row>
    <row r="47056" spans="28:39" hidden="1" x14ac:dyDescent="0.25">
      <c r="AB47056" s="14"/>
      <c r="AC47056" s="14"/>
      <c r="AG47056" s="10"/>
      <c r="AH47056" s="10"/>
      <c r="AL47056" s="84"/>
      <c r="AM47056" s="84"/>
    </row>
    <row r="47057" spans="28:39" hidden="1" x14ac:dyDescent="0.25">
      <c r="AB47057" s="14"/>
      <c r="AC47057" s="14"/>
      <c r="AG47057" s="10"/>
      <c r="AH47057" s="10"/>
      <c r="AL47057" s="84"/>
      <c r="AM47057" s="84"/>
    </row>
    <row r="47058" spans="28:39" hidden="1" x14ac:dyDescent="0.25">
      <c r="AB47058" s="14"/>
      <c r="AC47058" s="14"/>
      <c r="AG47058" s="10"/>
      <c r="AH47058" s="10"/>
      <c r="AL47058" s="84"/>
      <c r="AM47058" s="84"/>
    </row>
    <row r="47059" spans="28:39" hidden="1" x14ac:dyDescent="0.25">
      <c r="AB47059" s="14"/>
      <c r="AC47059" s="14"/>
      <c r="AG47059" s="10"/>
      <c r="AH47059" s="10"/>
      <c r="AL47059" s="84"/>
      <c r="AM47059" s="84"/>
    </row>
    <row r="47060" spans="28:39" hidden="1" x14ac:dyDescent="0.25">
      <c r="AB47060" s="14"/>
      <c r="AC47060" s="14"/>
      <c r="AG47060" s="10"/>
      <c r="AH47060" s="10"/>
      <c r="AL47060" s="84"/>
      <c r="AM47060" s="84"/>
    </row>
    <row r="47061" spans="28:39" hidden="1" x14ac:dyDescent="0.25">
      <c r="AB47061" s="14"/>
      <c r="AC47061" s="14"/>
      <c r="AG47061" s="10"/>
      <c r="AH47061" s="10"/>
      <c r="AL47061" s="84"/>
      <c r="AM47061" s="84"/>
    </row>
    <row r="47062" spans="28:39" hidden="1" x14ac:dyDescent="0.25">
      <c r="AB47062" s="14"/>
      <c r="AC47062" s="14"/>
      <c r="AG47062" s="10"/>
      <c r="AH47062" s="10"/>
      <c r="AL47062" s="84"/>
      <c r="AM47062" s="84"/>
    </row>
    <row r="47063" spans="28:39" hidden="1" x14ac:dyDescent="0.25">
      <c r="AB47063" s="14"/>
      <c r="AC47063" s="14"/>
      <c r="AG47063" s="10"/>
      <c r="AH47063" s="10"/>
      <c r="AL47063" s="84"/>
      <c r="AM47063" s="84"/>
    </row>
    <row r="47064" spans="28:39" hidden="1" x14ac:dyDescent="0.25">
      <c r="AB47064" s="14"/>
      <c r="AC47064" s="14"/>
      <c r="AG47064" s="10"/>
      <c r="AH47064" s="10"/>
      <c r="AL47064" s="84"/>
      <c r="AM47064" s="84"/>
    </row>
    <row r="47065" spans="28:39" hidden="1" x14ac:dyDescent="0.25">
      <c r="AB47065" s="14"/>
      <c r="AC47065" s="14"/>
      <c r="AG47065" s="10"/>
      <c r="AH47065" s="10"/>
      <c r="AL47065" s="84"/>
      <c r="AM47065" s="84"/>
    </row>
    <row r="47066" spans="28:39" hidden="1" x14ac:dyDescent="0.25">
      <c r="AB47066" s="14"/>
      <c r="AC47066" s="14"/>
      <c r="AG47066" s="10"/>
      <c r="AH47066" s="10"/>
      <c r="AL47066" s="84"/>
      <c r="AM47066" s="84"/>
    </row>
    <row r="47067" spans="28:39" hidden="1" x14ac:dyDescent="0.25">
      <c r="AB47067" s="14"/>
      <c r="AC47067" s="14"/>
      <c r="AG47067" s="10"/>
      <c r="AH47067" s="10"/>
      <c r="AL47067" s="84"/>
      <c r="AM47067" s="84"/>
    </row>
    <row r="47068" spans="28:39" hidden="1" x14ac:dyDescent="0.25">
      <c r="AB47068" s="14"/>
      <c r="AC47068" s="14"/>
      <c r="AG47068" s="10"/>
      <c r="AH47068" s="10"/>
      <c r="AL47068" s="84"/>
      <c r="AM47068" s="84"/>
    </row>
    <row r="47069" spans="28:39" hidden="1" x14ac:dyDescent="0.25">
      <c r="AB47069" s="14"/>
      <c r="AC47069" s="14"/>
      <c r="AG47069" s="10"/>
      <c r="AH47069" s="10"/>
      <c r="AL47069" s="84"/>
      <c r="AM47069" s="84"/>
    </row>
    <row r="47070" spans="28:39" hidden="1" x14ac:dyDescent="0.25">
      <c r="AB47070" s="14"/>
      <c r="AC47070" s="14"/>
      <c r="AG47070" s="10"/>
      <c r="AH47070" s="10"/>
      <c r="AL47070" s="84"/>
      <c r="AM47070" s="84"/>
    </row>
    <row r="47071" spans="28:39" hidden="1" x14ac:dyDescent="0.25">
      <c r="AB47071" s="14"/>
      <c r="AC47071" s="14"/>
      <c r="AG47071" s="10"/>
      <c r="AH47071" s="10"/>
      <c r="AL47071" s="84"/>
      <c r="AM47071" s="84"/>
    </row>
    <row r="47072" spans="28:39" hidden="1" x14ac:dyDescent="0.25">
      <c r="AB47072" s="14"/>
      <c r="AC47072" s="14"/>
      <c r="AG47072" s="10"/>
      <c r="AH47072" s="10"/>
      <c r="AL47072" s="84"/>
      <c r="AM47072" s="84"/>
    </row>
    <row r="47073" spans="28:39" hidden="1" x14ac:dyDescent="0.25">
      <c r="AB47073" s="14"/>
      <c r="AC47073" s="14"/>
      <c r="AG47073" s="10"/>
      <c r="AH47073" s="10"/>
      <c r="AL47073" s="84"/>
      <c r="AM47073" s="84"/>
    </row>
    <row r="47074" spans="28:39" hidden="1" x14ac:dyDescent="0.25">
      <c r="AB47074" s="14"/>
      <c r="AC47074" s="14"/>
      <c r="AG47074" s="10"/>
      <c r="AH47074" s="10"/>
      <c r="AL47074" s="84"/>
      <c r="AM47074" s="84"/>
    </row>
    <row r="47075" spans="28:39" hidden="1" x14ac:dyDescent="0.25">
      <c r="AB47075" s="14"/>
      <c r="AC47075" s="14"/>
      <c r="AG47075" s="10"/>
      <c r="AH47075" s="10"/>
      <c r="AL47075" s="84"/>
      <c r="AM47075" s="84"/>
    </row>
    <row r="47076" spans="28:39" hidden="1" x14ac:dyDescent="0.25">
      <c r="AB47076" s="14"/>
      <c r="AC47076" s="14"/>
      <c r="AG47076" s="10"/>
      <c r="AH47076" s="10"/>
      <c r="AL47076" s="84"/>
      <c r="AM47076" s="84"/>
    </row>
    <row r="47077" spans="28:39" hidden="1" x14ac:dyDescent="0.25">
      <c r="AB47077" s="14"/>
      <c r="AC47077" s="14"/>
      <c r="AG47077" s="10"/>
      <c r="AH47077" s="10"/>
      <c r="AL47077" s="84"/>
      <c r="AM47077" s="84"/>
    </row>
    <row r="47078" spans="28:39" hidden="1" x14ac:dyDescent="0.25">
      <c r="AB47078" s="14"/>
      <c r="AC47078" s="14"/>
      <c r="AG47078" s="10"/>
      <c r="AH47078" s="10"/>
      <c r="AL47078" s="84"/>
      <c r="AM47078" s="84"/>
    </row>
    <row r="47079" spans="28:39" hidden="1" x14ac:dyDescent="0.25">
      <c r="AB47079" s="14"/>
      <c r="AC47079" s="14"/>
      <c r="AG47079" s="10"/>
      <c r="AH47079" s="10"/>
      <c r="AL47079" s="84"/>
      <c r="AM47079" s="84"/>
    </row>
    <row r="47080" spans="28:39" hidden="1" x14ac:dyDescent="0.25">
      <c r="AB47080" s="14"/>
      <c r="AC47080" s="14"/>
      <c r="AG47080" s="10"/>
      <c r="AH47080" s="10"/>
      <c r="AL47080" s="84"/>
      <c r="AM47080" s="84"/>
    </row>
    <row r="47081" spans="28:39" hidden="1" x14ac:dyDescent="0.25">
      <c r="AB47081" s="14"/>
      <c r="AC47081" s="14"/>
      <c r="AG47081" s="10"/>
      <c r="AH47081" s="10"/>
      <c r="AL47081" s="84"/>
      <c r="AM47081" s="84"/>
    </row>
    <row r="47082" spans="28:39" hidden="1" x14ac:dyDescent="0.25">
      <c r="AB47082" s="14"/>
      <c r="AC47082" s="14"/>
      <c r="AG47082" s="10"/>
      <c r="AH47082" s="10"/>
      <c r="AL47082" s="84"/>
      <c r="AM47082" s="84"/>
    </row>
    <row r="47083" spans="28:39" hidden="1" x14ac:dyDescent="0.25">
      <c r="AB47083" s="14"/>
      <c r="AC47083" s="14"/>
      <c r="AG47083" s="10"/>
      <c r="AH47083" s="10"/>
      <c r="AL47083" s="84"/>
      <c r="AM47083" s="84"/>
    </row>
    <row r="47084" spans="28:39" hidden="1" x14ac:dyDescent="0.25">
      <c r="AB47084" s="14"/>
      <c r="AC47084" s="14"/>
      <c r="AG47084" s="10"/>
      <c r="AH47084" s="10"/>
      <c r="AL47084" s="84"/>
      <c r="AM47084" s="84"/>
    </row>
    <row r="47085" spans="28:39" hidden="1" x14ac:dyDescent="0.25">
      <c r="AB47085" s="14"/>
      <c r="AC47085" s="14"/>
      <c r="AG47085" s="10"/>
      <c r="AH47085" s="10"/>
      <c r="AL47085" s="84"/>
      <c r="AM47085" s="84"/>
    </row>
    <row r="47086" spans="28:39" hidden="1" x14ac:dyDescent="0.25">
      <c r="AB47086" s="14"/>
      <c r="AC47086" s="14"/>
      <c r="AG47086" s="10"/>
      <c r="AH47086" s="10"/>
      <c r="AL47086" s="84"/>
      <c r="AM47086" s="84"/>
    </row>
    <row r="47087" spans="28:39" hidden="1" x14ac:dyDescent="0.25">
      <c r="AB47087" s="14"/>
      <c r="AC47087" s="14"/>
      <c r="AG47087" s="10"/>
      <c r="AH47087" s="10"/>
      <c r="AL47087" s="84"/>
      <c r="AM47087" s="84"/>
    </row>
    <row r="47088" spans="28:39" hidden="1" x14ac:dyDescent="0.25">
      <c r="AB47088" s="14"/>
      <c r="AC47088" s="14"/>
      <c r="AG47088" s="10"/>
      <c r="AH47088" s="10"/>
      <c r="AL47088" s="84"/>
      <c r="AM47088" s="84"/>
    </row>
    <row r="47089" spans="28:39" hidden="1" x14ac:dyDescent="0.25">
      <c r="AB47089" s="14"/>
      <c r="AC47089" s="14"/>
      <c r="AG47089" s="10"/>
      <c r="AH47089" s="10"/>
      <c r="AL47089" s="84"/>
      <c r="AM47089" s="84"/>
    </row>
    <row r="47090" spans="28:39" hidden="1" x14ac:dyDescent="0.25">
      <c r="AB47090" s="14"/>
      <c r="AC47090" s="14"/>
      <c r="AG47090" s="10"/>
      <c r="AH47090" s="10"/>
      <c r="AL47090" s="84"/>
      <c r="AM47090" s="84"/>
    </row>
    <row r="47091" spans="28:39" hidden="1" x14ac:dyDescent="0.25">
      <c r="AB47091" s="14"/>
      <c r="AC47091" s="14"/>
      <c r="AG47091" s="10"/>
      <c r="AH47091" s="10"/>
      <c r="AL47091" s="84"/>
      <c r="AM47091" s="84"/>
    </row>
    <row r="47092" spans="28:39" hidden="1" x14ac:dyDescent="0.25">
      <c r="AB47092" s="14"/>
      <c r="AC47092" s="14"/>
      <c r="AG47092" s="10"/>
      <c r="AH47092" s="10"/>
      <c r="AL47092" s="84"/>
      <c r="AM47092" s="84"/>
    </row>
    <row r="47093" spans="28:39" hidden="1" x14ac:dyDescent="0.25">
      <c r="AB47093" s="14"/>
      <c r="AC47093" s="14"/>
      <c r="AG47093" s="10"/>
      <c r="AH47093" s="10"/>
      <c r="AL47093" s="84"/>
      <c r="AM47093" s="84"/>
    </row>
    <row r="47094" spans="28:39" hidden="1" x14ac:dyDescent="0.25">
      <c r="AB47094" s="14"/>
      <c r="AC47094" s="14"/>
      <c r="AG47094" s="10"/>
      <c r="AH47094" s="10"/>
      <c r="AL47094" s="84"/>
      <c r="AM47094" s="84"/>
    </row>
    <row r="47095" spans="28:39" hidden="1" x14ac:dyDescent="0.25">
      <c r="AB47095" s="14"/>
      <c r="AC47095" s="14"/>
      <c r="AG47095" s="10"/>
      <c r="AH47095" s="10"/>
      <c r="AL47095" s="84"/>
      <c r="AM47095" s="84"/>
    </row>
    <row r="47096" spans="28:39" hidden="1" x14ac:dyDescent="0.25">
      <c r="AB47096" s="14"/>
      <c r="AC47096" s="14"/>
      <c r="AG47096" s="10"/>
      <c r="AH47096" s="10"/>
      <c r="AL47096" s="84"/>
      <c r="AM47096" s="84"/>
    </row>
    <row r="47097" spans="28:39" hidden="1" x14ac:dyDescent="0.25">
      <c r="AB47097" s="14"/>
      <c r="AC47097" s="14"/>
      <c r="AG47097" s="10"/>
      <c r="AH47097" s="10"/>
      <c r="AL47097" s="84"/>
      <c r="AM47097" s="84"/>
    </row>
    <row r="47098" spans="28:39" hidden="1" x14ac:dyDescent="0.25">
      <c r="AB47098" s="14"/>
      <c r="AC47098" s="14"/>
      <c r="AG47098" s="10"/>
      <c r="AH47098" s="10"/>
      <c r="AL47098" s="84"/>
      <c r="AM47098" s="84"/>
    </row>
    <row r="47099" spans="28:39" hidden="1" x14ac:dyDescent="0.25">
      <c r="AB47099" s="14"/>
      <c r="AC47099" s="14"/>
      <c r="AG47099" s="10"/>
      <c r="AH47099" s="10"/>
      <c r="AL47099" s="84"/>
      <c r="AM47099" s="84"/>
    </row>
    <row r="47100" spans="28:39" hidden="1" x14ac:dyDescent="0.25">
      <c r="AB47100" s="14"/>
      <c r="AC47100" s="14"/>
      <c r="AG47100" s="10"/>
      <c r="AH47100" s="10"/>
      <c r="AL47100" s="84"/>
      <c r="AM47100" s="84"/>
    </row>
    <row r="47101" spans="28:39" hidden="1" x14ac:dyDescent="0.25">
      <c r="AB47101" s="14"/>
      <c r="AC47101" s="14"/>
      <c r="AG47101" s="10"/>
      <c r="AH47101" s="10"/>
      <c r="AL47101" s="84"/>
      <c r="AM47101" s="84"/>
    </row>
    <row r="47102" spans="28:39" hidden="1" x14ac:dyDescent="0.25">
      <c r="AB47102" s="14"/>
      <c r="AC47102" s="14"/>
      <c r="AG47102" s="10"/>
      <c r="AH47102" s="10"/>
      <c r="AL47102" s="84"/>
      <c r="AM47102" s="84"/>
    </row>
    <row r="47103" spans="28:39" hidden="1" x14ac:dyDescent="0.25">
      <c r="AB47103" s="14"/>
      <c r="AC47103" s="14"/>
      <c r="AG47103" s="10"/>
      <c r="AH47103" s="10"/>
      <c r="AL47103" s="84"/>
      <c r="AM47103" s="84"/>
    </row>
    <row r="47104" spans="28:39" hidden="1" x14ac:dyDescent="0.25">
      <c r="AB47104" s="14"/>
      <c r="AC47104" s="14"/>
      <c r="AG47104" s="10"/>
      <c r="AH47104" s="10"/>
      <c r="AL47104" s="84"/>
      <c r="AM47104" s="84"/>
    </row>
    <row r="47105" spans="28:39" hidden="1" x14ac:dyDescent="0.25">
      <c r="AB47105" s="14"/>
      <c r="AC47105" s="14"/>
      <c r="AG47105" s="10"/>
      <c r="AH47105" s="10"/>
      <c r="AL47105" s="84"/>
      <c r="AM47105" s="84"/>
    </row>
    <row r="47106" spans="28:39" hidden="1" x14ac:dyDescent="0.25">
      <c r="AB47106" s="14"/>
      <c r="AC47106" s="14"/>
      <c r="AG47106" s="10"/>
      <c r="AH47106" s="10"/>
      <c r="AL47106" s="84"/>
      <c r="AM47106" s="84"/>
    </row>
    <row r="47107" spans="28:39" hidden="1" x14ac:dyDescent="0.25">
      <c r="AB47107" s="14"/>
      <c r="AC47107" s="14"/>
      <c r="AG47107" s="10"/>
      <c r="AH47107" s="10"/>
      <c r="AL47107" s="84"/>
      <c r="AM47107" s="84"/>
    </row>
    <row r="47108" spans="28:39" hidden="1" x14ac:dyDescent="0.25">
      <c r="AB47108" s="14"/>
      <c r="AC47108" s="14"/>
      <c r="AG47108" s="10"/>
      <c r="AH47108" s="10"/>
      <c r="AL47108" s="84"/>
      <c r="AM47108" s="84"/>
    </row>
    <row r="47109" spans="28:39" hidden="1" x14ac:dyDescent="0.25">
      <c r="AB47109" s="14"/>
      <c r="AC47109" s="14"/>
      <c r="AG47109" s="10"/>
      <c r="AH47109" s="10"/>
      <c r="AL47109" s="84"/>
      <c r="AM47109" s="84"/>
    </row>
    <row r="47110" spans="28:39" hidden="1" x14ac:dyDescent="0.25">
      <c r="AB47110" s="14"/>
      <c r="AC47110" s="14"/>
      <c r="AG47110" s="10"/>
      <c r="AH47110" s="10"/>
      <c r="AL47110" s="84"/>
      <c r="AM47110" s="84"/>
    </row>
    <row r="47111" spans="28:39" hidden="1" x14ac:dyDescent="0.25">
      <c r="AB47111" s="14"/>
      <c r="AC47111" s="14"/>
      <c r="AG47111" s="10"/>
      <c r="AH47111" s="10"/>
      <c r="AL47111" s="84"/>
      <c r="AM47111" s="84"/>
    </row>
    <row r="47112" spans="28:39" hidden="1" x14ac:dyDescent="0.25">
      <c r="AB47112" s="14"/>
      <c r="AC47112" s="14"/>
      <c r="AG47112" s="10"/>
      <c r="AH47112" s="10"/>
      <c r="AL47112" s="84"/>
      <c r="AM47112" s="84"/>
    </row>
    <row r="47113" spans="28:39" hidden="1" x14ac:dyDescent="0.25">
      <c r="AB47113" s="14"/>
      <c r="AC47113" s="14"/>
      <c r="AG47113" s="10"/>
      <c r="AH47113" s="10"/>
      <c r="AL47113" s="84"/>
      <c r="AM47113" s="84"/>
    </row>
    <row r="47114" spans="28:39" hidden="1" x14ac:dyDescent="0.25">
      <c r="AB47114" s="14"/>
      <c r="AC47114" s="14"/>
      <c r="AG47114" s="10"/>
      <c r="AH47114" s="10"/>
      <c r="AL47114" s="84"/>
      <c r="AM47114" s="84"/>
    </row>
    <row r="47115" spans="28:39" hidden="1" x14ac:dyDescent="0.25">
      <c r="AB47115" s="14"/>
      <c r="AC47115" s="14"/>
      <c r="AG47115" s="10"/>
      <c r="AH47115" s="10"/>
      <c r="AL47115" s="84"/>
      <c r="AM47115" s="84"/>
    </row>
    <row r="47116" spans="28:39" hidden="1" x14ac:dyDescent="0.25">
      <c r="AB47116" s="14"/>
      <c r="AC47116" s="14"/>
      <c r="AG47116" s="10"/>
      <c r="AH47116" s="10"/>
      <c r="AL47116" s="84"/>
      <c r="AM47116" s="84"/>
    </row>
    <row r="47117" spans="28:39" hidden="1" x14ac:dyDescent="0.25">
      <c r="AB47117" s="14"/>
      <c r="AC47117" s="14"/>
      <c r="AG47117" s="10"/>
      <c r="AH47117" s="10"/>
      <c r="AL47117" s="84"/>
      <c r="AM47117" s="84"/>
    </row>
    <row r="47118" spans="28:39" hidden="1" x14ac:dyDescent="0.25">
      <c r="AB47118" s="14"/>
      <c r="AC47118" s="14"/>
      <c r="AG47118" s="10"/>
      <c r="AH47118" s="10"/>
      <c r="AL47118" s="84"/>
      <c r="AM47118" s="84"/>
    </row>
    <row r="47119" spans="28:39" hidden="1" x14ac:dyDescent="0.25">
      <c r="AB47119" s="14"/>
      <c r="AC47119" s="14"/>
      <c r="AG47119" s="10"/>
      <c r="AH47119" s="10"/>
      <c r="AL47119" s="84"/>
      <c r="AM47119" s="84"/>
    </row>
    <row r="47120" spans="28:39" hidden="1" x14ac:dyDescent="0.25">
      <c r="AB47120" s="14"/>
      <c r="AC47120" s="14"/>
      <c r="AG47120" s="10"/>
      <c r="AH47120" s="10"/>
      <c r="AL47120" s="84"/>
      <c r="AM47120" s="84"/>
    </row>
    <row r="47121" spans="28:39" hidden="1" x14ac:dyDescent="0.25">
      <c r="AB47121" s="14"/>
      <c r="AC47121" s="14"/>
      <c r="AG47121" s="10"/>
      <c r="AH47121" s="10"/>
      <c r="AL47121" s="84"/>
      <c r="AM47121" s="84"/>
    </row>
    <row r="47122" spans="28:39" hidden="1" x14ac:dyDescent="0.25">
      <c r="AB47122" s="14"/>
      <c r="AC47122" s="14"/>
      <c r="AG47122" s="10"/>
      <c r="AH47122" s="10"/>
      <c r="AL47122" s="84"/>
      <c r="AM47122" s="84"/>
    </row>
    <row r="47123" spans="28:39" hidden="1" x14ac:dyDescent="0.25">
      <c r="AB47123" s="14"/>
      <c r="AC47123" s="14"/>
      <c r="AG47123" s="10"/>
      <c r="AH47123" s="10"/>
      <c r="AL47123" s="84"/>
      <c r="AM47123" s="84"/>
    </row>
    <row r="47124" spans="28:39" hidden="1" x14ac:dyDescent="0.25">
      <c r="AB47124" s="14"/>
      <c r="AC47124" s="14"/>
      <c r="AG47124" s="10"/>
      <c r="AH47124" s="10"/>
      <c r="AL47124" s="84"/>
      <c r="AM47124" s="84"/>
    </row>
    <row r="47125" spans="28:39" hidden="1" x14ac:dyDescent="0.25">
      <c r="AB47125" s="14"/>
      <c r="AC47125" s="14"/>
      <c r="AG47125" s="10"/>
      <c r="AH47125" s="10"/>
      <c r="AL47125" s="84"/>
      <c r="AM47125" s="84"/>
    </row>
    <row r="47126" spans="28:39" hidden="1" x14ac:dyDescent="0.25">
      <c r="AB47126" s="14"/>
      <c r="AC47126" s="14"/>
      <c r="AG47126" s="10"/>
      <c r="AH47126" s="10"/>
      <c r="AL47126" s="84"/>
      <c r="AM47126" s="84"/>
    </row>
    <row r="47127" spans="28:39" hidden="1" x14ac:dyDescent="0.25">
      <c r="AB47127" s="14"/>
      <c r="AC47127" s="14"/>
      <c r="AG47127" s="10"/>
      <c r="AH47127" s="10"/>
      <c r="AL47127" s="84"/>
      <c r="AM47127" s="84"/>
    </row>
    <row r="47128" spans="28:39" hidden="1" x14ac:dyDescent="0.25">
      <c r="AB47128" s="14"/>
      <c r="AC47128" s="14"/>
      <c r="AG47128" s="10"/>
      <c r="AH47128" s="10"/>
      <c r="AL47128" s="84"/>
      <c r="AM47128" s="84"/>
    </row>
    <row r="47129" spans="28:39" hidden="1" x14ac:dyDescent="0.25">
      <c r="AB47129" s="14"/>
      <c r="AC47129" s="14"/>
      <c r="AG47129" s="10"/>
      <c r="AH47129" s="10"/>
      <c r="AL47129" s="84"/>
      <c r="AM47129" s="84"/>
    </row>
    <row r="47130" spans="28:39" hidden="1" x14ac:dyDescent="0.25">
      <c r="AB47130" s="14"/>
      <c r="AC47130" s="14"/>
      <c r="AG47130" s="10"/>
      <c r="AH47130" s="10"/>
      <c r="AL47130" s="84"/>
      <c r="AM47130" s="84"/>
    </row>
    <row r="47131" spans="28:39" hidden="1" x14ac:dyDescent="0.25">
      <c r="AB47131" s="14"/>
      <c r="AC47131" s="14"/>
      <c r="AG47131" s="10"/>
      <c r="AH47131" s="10"/>
      <c r="AL47131" s="84"/>
      <c r="AM47131" s="84"/>
    </row>
    <row r="47132" spans="28:39" hidden="1" x14ac:dyDescent="0.25">
      <c r="AB47132" s="14"/>
      <c r="AC47132" s="14"/>
      <c r="AG47132" s="10"/>
      <c r="AH47132" s="10"/>
      <c r="AL47132" s="84"/>
      <c r="AM47132" s="84"/>
    </row>
    <row r="47133" spans="28:39" hidden="1" x14ac:dyDescent="0.25">
      <c r="AB47133" s="14"/>
      <c r="AC47133" s="14"/>
      <c r="AG47133" s="10"/>
      <c r="AH47133" s="10"/>
      <c r="AL47133" s="84"/>
      <c r="AM47133" s="84"/>
    </row>
    <row r="47134" spans="28:39" hidden="1" x14ac:dyDescent="0.25">
      <c r="AB47134" s="14"/>
      <c r="AC47134" s="14"/>
      <c r="AG47134" s="10"/>
      <c r="AH47134" s="10"/>
      <c r="AL47134" s="84"/>
      <c r="AM47134" s="84"/>
    </row>
    <row r="47135" spans="28:39" hidden="1" x14ac:dyDescent="0.25">
      <c r="AB47135" s="14"/>
      <c r="AC47135" s="14"/>
      <c r="AG47135" s="10"/>
      <c r="AH47135" s="10"/>
      <c r="AL47135" s="84"/>
      <c r="AM47135" s="84"/>
    </row>
    <row r="47136" spans="28:39" hidden="1" x14ac:dyDescent="0.25">
      <c r="AB47136" s="14"/>
      <c r="AC47136" s="14"/>
      <c r="AG47136" s="10"/>
      <c r="AH47136" s="10"/>
      <c r="AL47136" s="84"/>
      <c r="AM47136" s="84"/>
    </row>
    <row r="47137" spans="28:39" hidden="1" x14ac:dyDescent="0.25">
      <c r="AB47137" s="14"/>
      <c r="AC47137" s="14"/>
      <c r="AG47137" s="10"/>
      <c r="AH47137" s="10"/>
      <c r="AL47137" s="84"/>
      <c r="AM47137" s="84"/>
    </row>
    <row r="47138" spans="28:39" hidden="1" x14ac:dyDescent="0.25">
      <c r="AB47138" s="14"/>
      <c r="AC47138" s="14"/>
      <c r="AG47138" s="10"/>
      <c r="AH47138" s="10"/>
      <c r="AL47138" s="84"/>
      <c r="AM47138" s="84"/>
    </row>
    <row r="47139" spans="28:39" hidden="1" x14ac:dyDescent="0.25">
      <c r="AB47139" s="14"/>
      <c r="AC47139" s="14"/>
      <c r="AG47139" s="10"/>
      <c r="AH47139" s="10"/>
      <c r="AL47139" s="84"/>
      <c r="AM47139" s="84"/>
    </row>
    <row r="47140" spans="28:39" hidden="1" x14ac:dyDescent="0.25">
      <c r="AB47140" s="14"/>
      <c r="AC47140" s="14"/>
      <c r="AG47140" s="10"/>
      <c r="AH47140" s="10"/>
      <c r="AL47140" s="84"/>
      <c r="AM47140" s="84"/>
    </row>
    <row r="47141" spans="28:39" hidden="1" x14ac:dyDescent="0.25">
      <c r="AB47141" s="14"/>
      <c r="AC47141" s="14"/>
      <c r="AG47141" s="10"/>
      <c r="AH47141" s="10"/>
      <c r="AL47141" s="84"/>
      <c r="AM47141" s="84"/>
    </row>
    <row r="47142" spans="28:39" hidden="1" x14ac:dyDescent="0.25">
      <c r="AB47142" s="14"/>
      <c r="AC47142" s="14"/>
      <c r="AG47142" s="10"/>
      <c r="AH47142" s="10"/>
      <c r="AL47142" s="84"/>
      <c r="AM47142" s="84"/>
    </row>
    <row r="47143" spans="28:39" hidden="1" x14ac:dyDescent="0.25">
      <c r="AB47143" s="14"/>
      <c r="AC47143" s="14"/>
      <c r="AG47143" s="10"/>
      <c r="AH47143" s="10"/>
      <c r="AL47143" s="84"/>
      <c r="AM47143" s="84"/>
    </row>
    <row r="47144" spans="28:39" hidden="1" x14ac:dyDescent="0.25">
      <c r="AB47144" s="14"/>
      <c r="AC47144" s="14"/>
      <c r="AG47144" s="10"/>
      <c r="AH47144" s="10"/>
      <c r="AL47144" s="84"/>
      <c r="AM47144" s="84"/>
    </row>
    <row r="47145" spans="28:39" hidden="1" x14ac:dyDescent="0.25">
      <c r="AB47145" s="14"/>
      <c r="AC47145" s="14"/>
      <c r="AG47145" s="10"/>
      <c r="AH47145" s="10"/>
      <c r="AL47145" s="84"/>
      <c r="AM47145" s="84"/>
    </row>
    <row r="47146" spans="28:39" hidden="1" x14ac:dyDescent="0.25">
      <c r="AB47146" s="14"/>
      <c r="AC47146" s="14"/>
      <c r="AG47146" s="10"/>
      <c r="AH47146" s="10"/>
      <c r="AL47146" s="84"/>
      <c r="AM47146" s="84"/>
    </row>
    <row r="47147" spans="28:39" hidden="1" x14ac:dyDescent="0.25">
      <c r="AB47147" s="14"/>
      <c r="AC47147" s="14"/>
      <c r="AG47147" s="10"/>
      <c r="AH47147" s="10"/>
      <c r="AL47147" s="84"/>
      <c r="AM47147" s="84"/>
    </row>
    <row r="47148" spans="28:39" hidden="1" x14ac:dyDescent="0.25">
      <c r="AB47148" s="14"/>
      <c r="AC47148" s="14"/>
      <c r="AG47148" s="10"/>
      <c r="AH47148" s="10"/>
      <c r="AL47148" s="84"/>
      <c r="AM47148" s="84"/>
    </row>
    <row r="47149" spans="28:39" hidden="1" x14ac:dyDescent="0.25">
      <c r="AB47149" s="14"/>
      <c r="AC47149" s="14"/>
      <c r="AG47149" s="10"/>
      <c r="AH47149" s="10"/>
      <c r="AL47149" s="84"/>
      <c r="AM47149" s="84"/>
    </row>
    <row r="47150" spans="28:39" hidden="1" x14ac:dyDescent="0.25">
      <c r="AB47150" s="14"/>
      <c r="AC47150" s="14"/>
      <c r="AG47150" s="10"/>
      <c r="AH47150" s="10"/>
      <c r="AL47150" s="84"/>
      <c r="AM47150" s="84"/>
    </row>
    <row r="47151" spans="28:39" hidden="1" x14ac:dyDescent="0.25">
      <c r="AB47151" s="14"/>
      <c r="AC47151" s="14"/>
      <c r="AG47151" s="10"/>
      <c r="AH47151" s="10"/>
      <c r="AL47151" s="84"/>
      <c r="AM47151" s="84"/>
    </row>
    <row r="47152" spans="28:39" hidden="1" x14ac:dyDescent="0.25">
      <c r="AB47152" s="14"/>
      <c r="AC47152" s="14"/>
      <c r="AG47152" s="10"/>
      <c r="AH47152" s="10"/>
      <c r="AL47152" s="84"/>
      <c r="AM47152" s="84"/>
    </row>
    <row r="47153" spans="28:39" hidden="1" x14ac:dyDescent="0.25">
      <c r="AB47153" s="14"/>
      <c r="AC47153" s="14"/>
      <c r="AG47153" s="10"/>
      <c r="AH47153" s="10"/>
      <c r="AL47153" s="84"/>
      <c r="AM47153" s="84"/>
    </row>
    <row r="47154" spans="28:39" hidden="1" x14ac:dyDescent="0.25">
      <c r="AB47154" s="14"/>
      <c r="AC47154" s="14"/>
      <c r="AG47154" s="10"/>
      <c r="AH47154" s="10"/>
      <c r="AL47154" s="84"/>
      <c r="AM47154" s="84"/>
    </row>
    <row r="47155" spans="28:39" hidden="1" x14ac:dyDescent="0.25">
      <c r="AB47155" s="14"/>
      <c r="AC47155" s="14"/>
      <c r="AG47155" s="10"/>
      <c r="AH47155" s="10"/>
      <c r="AL47155" s="84"/>
      <c r="AM47155" s="84"/>
    </row>
    <row r="47156" spans="28:39" hidden="1" x14ac:dyDescent="0.25">
      <c r="AB47156" s="14"/>
      <c r="AC47156" s="14"/>
      <c r="AG47156" s="10"/>
      <c r="AH47156" s="10"/>
      <c r="AL47156" s="84"/>
      <c r="AM47156" s="84"/>
    </row>
    <row r="47157" spans="28:39" hidden="1" x14ac:dyDescent="0.25">
      <c r="AB47157" s="14"/>
      <c r="AC47157" s="14"/>
      <c r="AG47157" s="10"/>
      <c r="AH47157" s="10"/>
      <c r="AL47157" s="84"/>
      <c r="AM47157" s="84"/>
    </row>
    <row r="47158" spans="28:39" hidden="1" x14ac:dyDescent="0.25">
      <c r="AB47158" s="14"/>
      <c r="AC47158" s="14"/>
      <c r="AG47158" s="10"/>
      <c r="AH47158" s="10"/>
      <c r="AL47158" s="84"/>
      <c r="AM47158" s="84"/>
    </row>
    <row r="47159" spans="28:39" hidden="1" x14ac:dyDescent="0.25">
      <c r="AB47159" s="14"/>
      <c r="AC47159" s="14"/>
      <c r="AG47159" s="10"/>
      <c r="AH47159" s="10"/>
      <c r="AL47159" s="84"/>
      <c r="AM47159" s="84"/>
    </row>
    <row r="47160" spans="28:39" hidden="1" x14ac:dyDescent="0.25">
      <c r="AB47160" s="14"/>
      <c r="AC47160" s="14"/>
      <c r="AG47160" s="10"/>
      <c r="AH47160" s="10"/>
      <c r="AL47160" s="84"/>
      <c r="AM47160" s="84"/>
    </row>
    <row r="47161" spans="28:39" hidden="1" x14ac:dyDescent="0.25">
      <c r="AB47161" s="14"/>
      <c r="AC47161" s="14"/>
      <c r="AG47161" s="10"/>
      <c r="AH47161" s="10"/>
      <c r="AL47161" s="84"/>
      <c r="AM47161" s="84"/>
    </row>
    <row r="47162" spans="28:39" hidden="1" x14ac:dyDescent="0.25">
      <c r="AB47162" s="14"/>
      <c r="AC47162" s="14"/>
      <c r="AG47162" s="10"/>
      <c r="AH47162" s="10"/>
      <c r="AL47162" s="84"/>
      <c r="AM47162" s="84"/>
    </row>
    <row r="47163" spans="28:39" hidden="1" x14ac:dyDescent="0.25">
      <c r="AB47163" s="14"/>
      <c r="AC47163" s="14"/>
      <c r="AG47163" s="10"/>
      <c r="AH47163" s="10"/>
      <c r="AL47163" s="84"/>
      <c r="AM47163" s="84"/>
    </row>
    <row r="47164" spans="28:39" hidden="1" x14ac:dyDescent="0.25">
      <c r="AB47164" s="14"/>
      <c r="AC47164" s="14"/>
      <c r="AG47164" s="10"/>
      <c r="AH47164" s="10"/>
      <c r="AL47164" s="84"/>
      <c r="AM47164" s="84"/>
    </row>
    <row r="47165" spans="28:39" hidden="1" x14ac:dyDescent="0.25">
      <c r="AB47165" s="14"/>
      <c r="AC47165" s="14"/>
      <c r="AG47165" s="10"/>
      <c r="AH47165" s="10"/>
      <c r="AL47165" s="84"/>
      <c r="AM47165" s="84"/>
    </row>
    <row r="47166" spans="28:39" hidden="1" x14ac:dyDescent="0.25">
      <c r="AB47166" s="14"/>
      <c r="AC47166" s="14"/>
      <c r="AG47166" s="10"/>
      <c r="AH47166" s="10"/>
      <c r="AL47166" s="84"/>
      <c r="AM47166" s="84"/>
    </row>
    <row r="47167" spans="28:39" hidden="1" x14ac:dyDescent="0.25">
      <c r="AB47167" s="14"/>
      <c r="AC47167" s="14"/>
      <c r="AG47167" s="10"/>
      <c r="AH47167" s="10"/>
      <c r="AL47167" s="84"/>
      <c r="AM47167" s="84"/>
    </row>
    <row r="47168" spans="28:39" hidden="1" x14ac:dyDescent="0.25">
      <c r="AB47168" s="14"/>
      <c r="AC47168" s="14"/>
      <c r="AG47168" s="10"/>
      <c r="AH47168" s="10"/>
      <c r="AL47168" s="84"/>
      <c r="AM47168" s="84"/>
    </row>
    <row r="47169" spans="28:39" hidden="1" x14ac:dyDescent="0.25">
      <c r="AB47169" s="14"/>
      <c r="AC47169" s="14"/>
      <c r="AG47169" s="10"/>
      <c r="AH47169" s="10"/>
      <c r="AL47169" s="84"/>
      <c r="AM47169" s="84"/>
    </row>
    <row r="47170" spans="28:39" hidden="1" x14ac:dyDescent="0.25">
      <c r="AB47170" s="14"/>
      <c r="AC47170" s="14"/>
      <c r="AG47170" s="10"/>
      <c r="AH47170" s="10"/>
      <c r="AL47170" s="84"/>
      <c r="AM47170" s="84"/>
    </row>
    <row r="47171" spans="28:39" hidden="1" x14ac:dyDescent="0.25">
      <c r="AB47171" s="14"/>
      <c r="AC47171" s="14"/>
      <c r="AG47171" s="10"/>
      <c r="AH47171" s="10"/>
      <c r="AL47171" s="84"/>
      <c r="AM47171" s="84"/>
    </row>
    <row r="47172" spans="28:39" hidden="1" x14ac:dyDescent="0.25">
      <c r="AB47172" s="14"/>
      <c r="AC47172" s="14"/>
      <c r="AG47172" s="10"/>
      <c r="AH47172" s="10"/>
      <c r="AL47172" s="84"/>
      <c r="AM47172" s="84"/>
    </row>
    <row r="47173" spans="28:39" hidden="1" x14ac:dyDescent="0.25">
      <c r="AB47173" s="14"/>
      <c r="AC47173" s="14"/>
      <c r="AG47173" s="10"/>
      <c r="AH47173" s="10"/>
      <c r="AL47173" s="84"/>
      <c r="AM47173" s="84"/>
    </row>
    <row r="47174" spans="28:39" hidden="1" x14ac:dyDescent="0.25">
      <c r="AB47174" s="14"/>
      <c r="AC47174" s="14"/>
      <c r="AG47174" s="10"/>
      <c r="AH47174" s="10"/>
      <c r="AL47174" s="84"/>
      <c r="AM47174" s="84"/>
    </row>
    <row r="47175" spans="28:39" hidden="1" x14ac:dyDescent="0.25">
      <c r="AB47175" s="14"/>
      <c r="AC47175" s="14"/>
      <c r="AG47175" s="10"/>
      <c r="AH47175" s="10"/>
      <c r="AL47175" s="84"/>
      <c r="AM47175" s="84"/>
    </row>
    <row r="47176" spans="28:39" hidden="1" x14ac:dyDescent="0.25">
      <c r="AB47176" s="14"/>
      <c r="AC47176" s="14"/>
      <c r="AG47176" s="10"/>
      <c r="AH47176" s="10"/>
      <c r="AL47176" s="84"/>
      <c r="AM47176" s="84"/>
    </row>
    <row r="47177" spans="28:39" hidden="1" x14ac:dyDescent="0.25">
      <c r="AB47177" s="14"/>
      <c r="AC47177" s="14"/>
      <c r="AG47177" s="10"/>
      <c r="AH47177" s="10"/>
      <c r="AL47177" s="84"/>
      <c r="AM47177" s="84"/>
    </row>
    <row r="47178" spans="28:39" hidden="1" x14ac:dyDescent="0.25">
      <c r="AB47178" s="14"/>
      <c r="AC47178" s="14"/>
      <c r="AG47178" s="10"/>
      <c r="AH47178" s="10"/>
      <c r="AL47178" s="84"/>
      <c r="AM47178" s="84"/>
    </row>
    <row r="47179" spans="28:39" hidden="1" x14ac:dyDescent="0.25">
      <c r="AB47179" s="14"/>
      <c r="AC47179" s="14"/>
      <c r="AG47179" s="10"/>
      <c r="AH47179" s="10"/>
      <c r="AL47179" s="84"/>
      <c r="AM47179" s="84"/>
    </row>
    <row r="47180" spans="28:39" hidden="1" x14ac:dyDescent="0.25">
      <c r="AB47180" s="14"/>
      <c r="AC47180" s="14"/>
      <c r="AG47180" s="10"/>
      <c r="AH47180" s="10"/>
      <c r="AL47180" s="84"/>
      <c r="AM47180" s="84"/>
    </row>
    <row r="47181" spans="28:39" hidden="1" x14ac:dyDescent="0.25">
      <c r="AB47181" s="14"/>
      <c r="AC47181" s="14"/>
      <c r="AG47181" s="10"/>
      <c r="AH47181" s="10"/>
      <c r="AL47181" s="84"/>
      <c r="AM47181" s="84"/>
    </row>
    <row r="47182" spans="28:39" hidden="1" x14ac:dyDescent="0.25">
      <c r="AB47182" s="14"/>
      <c r="AC47182" s="14"/>
      <c r="AG47182" s="10"/>
      <c r="AH47182" s="10"/>
      <c r="AL47182" s="84"/>
      <c r="AM47182" s="84"/>
    </row>
    <row r="47183" spans="28:39" hidden="1" x14ac:dyDescent="0.25">
      <c r="AB47183" s="14"/>
      <c r="AC47183" s="14"/>
      <c r="AG47183" s="10"/>
      <c r="AH47183" s="10"/>
      <c r="AL47183" s="84"/>
      <c r="AM47183" s="84"/>
    </row>
    <row r="47184" spans="28:39" hidden="1" x14ac:dyDescent="0.25">
      <c r="AB47184" s="14"/>
      <c r="AC47184" s="14"/>
      <c r="AG47184" s="10"/>
      <c r="AH47184" s="10"/>
      <c r="AL47184" s="84"/>
      <c r="AM47184" s="84"/>
    </row>
    <row r="47185" spans="28:39" hidden="1" x14ac:dyDescent="0.25">
      <c r="AB47185" s="14"/>
      <c r="AC47185" s="14"/>
      <c r="AG47185" s="10"/>
      <c r="AH47185" s="10"/>
      <c r="AL47185" s="84"/>
      <c r="AM47185" s="84"/>
    </row>
    <row r="47186" spans="28:39" hidden="1" x14ac:dyDescent="0.25">
      <c r="AB47186" s="14"/>
      <c r="AC47186" s="14"/>
      <c r="AG47186" s="10"/>
      <c r="AH47186" s="10"/>
      <c r="AL47186" s="84"/>
      <c r="AM47186" s="84"/>
    </row>
    <row r="47187" spans="28:39" hidden="1" x14ac:dyDescent="0.25">
      <c r="AB47187" s="14"/>
      <c r="AC47187" s="14"/>
      <c r="AG47187" s="10"/>
      <c r="AH47187" s="10"/>
      <c r="AL47187" s="84"/>
      <c r="AM47187" s="84"/>
    </row>
    <row r="47188" spans="28:39" hidden="1" x14ac:dyDescent="0.25">
      <c r="AB47188" s="14"/>
      <c r="AC47188" s="14"/>
      <c r="AG47188" s="10"/>
      <c r="AH47188" s="10"/>
      <c r="AL47188" s="84"/>
      <c r="AM47188" s="84"/>
    </row>
    <row r="47189" spans="28:39" hidden="1" x14ac:dyDescent="0.25">
      <c r="AB47189" s="14"/>
      <c r="AC47189" s="14"/>
      <c r="AG47189" s="10"/>
      <c r="AH47189" s="10"/>
      <c r="AL47189" s="84"/>
      <c r="AM47189" s="84"/>
    </row>
    <row r="47190" spans="28:39" hidden="1" x14ac:dyDescent="0.25">
      <c r="AB47190" s="14"/>
      <c r="AC47190" s="14"/>
      <c r="AG47190" s="10"/>
      <c r="AH47190" s="10"/>
      <c r="AL47190" s="84"/>
      <c r="AM47190" s="84"/>
    </row>
    <row r="47191" spans="28:39" hidden="1" x14ac:dyDescent="0.25">
      <c r="AB47191" s="14"/>
      <c r="AC47191" s="14"/>
      <c r="AG47191" s="10"/>
      <c r="AH47191" s="10"/>
      <c r="AL47191" s="84"/>
      <c r="AM47191" s="84"/>
    </row>
    <row r="47192" spans="28:39" hidden="1" x14ac:dyDescent="0.25">
      <c r="AB47192" s="14"/>
      <c r="AC47192" s="14"/>
      <c r="AG47192" s="10"/>
      <c r="AH47192" s="10"/>
      <c r="AL47192" s="84"/>
      <c r="AM47192" s="84"/>
    </row>
    <row r="47193" spans="28:39" hidden="1" x14ac:dyDescent="0.25">
      <c r="AB47193" s="14"/>
      <c r="AC47193" s="14"/>
      <c r="AG47193" s="10"/>
      <c r="AH47193" s="10"/>
      <c r="AL47193" s="84"/>
      <c r="AM47193" s="84"/>
    </row>
    <row r="47194" spans="28:39" hidden="1" x14ac:dyDescent="0.25">
      <c r="AB47194" s="14"/>
      <c r="AC47194" s="14"/>
      <c r="AG47194" s="10"/>
      <c r="AH47194" s="10"/>
      <c r="AL47194" s="84"/>
      <c r="AM47194" s="84"/>
    </row>
    <row r="47195" spans="28:39" hidden="1" x14ac:dyDescent="0.25">
      <c r="AB47195" s="14"/>
      <c r="AC47195" s="14"/>
      <c r="AG47195" s="10"/>
      <c r="AH47195" s="10"/>
      <c r="AL47195" s="84"/>
      <c r="AM47195" s="84"/>
    </row>
    <row r="47196" spans="28:39" hidden="1" x14ac:dyDescent="0.25">
      <c r="AB47196" s="14"/>
      <c r="AC47196" s="14"/>
      <c r="AG47196" s="10"/>
      <c r="AH47196" s="10"/>
      <c r="AL47196" s="84"/>
      <c r="AM47196" s="84"/>
    </row>
    <row r="47197" spans="28:39" hidden="1" x14ac:dyDescent="0.25">
      <c r="AB47197" s="14"/>
      <c r="AC47197" s="14"/>
      <c r="AG47197" s="10"/>
      <c r="AH47197" s="10"/>
      <c r="AL47197" s="84"/>
      <c r="AM47197" s="84"/>
    </row>
    <row r="47198" spans="28:39" hidden="1" x14ac:dyDescent="0.25">
      <c r="AB47198" s="14"/>
      <c r="AC47198" s="14"/>
      <c r="AG47198" s="10"/>
      <c r="AH47198" s="10"/>
      <c r="AL47198" s="84"/>
      <c r="AM47198" s="84"/>
    </row>
    <row r="47199" spans="28:39" hidden="1" x14ac:dyDescent="0.25">
      <c r="AB47199" s="14"/>
      <c r="AC47199" s="14"/>
      <c r="AG47199" s="10"/>
      <c r="AH47199" s="10"/>
      <c r="AL47199" s="84"/>
      <c r="AM47199" s="84"/>
    </row>
    <row r="47200" spans="28:39" hidden="1" x14ac:dyDescent="0.25">
      <c r="AB47200" s="14"/>
      <c r="AC47200" s="14"/>
      <c r="AG47200" s="10"/>
      <c r="AH47200" s="10"/>
      <c r="AL47200" s="84"/>
      <c r="AM47200" s="84"/>
    </row>
    <row r="47201" spans="28:39" hidden="1" x14ac:dyDescent="0.25">
      <c r="AB47201" s="14"/>
      <c r="AC47201" s="14"/>
      <c r="AG47201" s="10"/>
      <c r="AH47201" s="10"/>
      <c r="AL47201" s="84"/>
      <c r="AM47201" s="84"/>
    </row>
    <row r="47202" spans="28:39" hidden="1" x14ac:dyDescent="0.25">
      <c r="AB47202" s="14"/>
      <c r="AC47202" s="14"/>
      <c r="AG47202" s="10"/>
      <c r="AH47202" s="10"/>
      <c r="AL47202" s="84"/>
      <c r="AM47202" s="84"/>
    </row>
    <row r="47203" spans="28:39" hidden="1" x14ac:dyDescent="0.25">
      <c r="AB47203" s="14"/>
      <c r="AC47203" s="14"/>
      <c r="AG47203" s="10"/>
      <c r="AH47203" s="10"/>
      <c r="AL47203" s="84"/>
      <c r="AM47203" s="84"/>
    </row>
    <row r="47204" spans="28:39" hidden="1" x14ac:dyDescent="0.25">
      <c r="AB47204" s="14"/>
      <c r="AC47204" s="14"/>
      <c r="AG47204" s="10"/>
      <c r="AH47204" s="10"/>
      <c r="AL47204" s="84"/>
      <c r="AM47204" s="84"/>
    </row>
    <row r="47205" spans="28:39" hidden="1" x14ac:dyDescent="0.25">
      <c r="AB47205" s="14"/>
      <c r="AC47205" s="14"/>
      <c r="AG47205" s="10"/>
      <c r="AH47205" s="10"/>
      <c r="AL47205" s="84"/>
      <c r="AM47205" s="84"/>
    </row>
    <row r="47206" spans="28:39" hidden="1" x14ac:dyDescent="0.25">
      <c r="AB47206" s="14"/>
      <c r="AC47206" s="14"/>
      <c r="AG47206" s="10"/>
      <c r="AH47206" s="10"/>
      <c r="AL47206" s="84"/>
      <c r="AM47206" s="84"/>
    </row>
    <row r="47207" spans="28:39" hidden="1" x14ac:dyDescent="0.25">
      <c r="AB47207" s="14"/>
      <c r="AC47207" s="14"/>
      <c r="AG47207" s="10"/>
      <c r="AH47207" s="10"/>
      <c r="AL47207" s="84"/>
      <c r="AM47207" s="84"/>
    </row>
    <row r="47208" spans="28:39" hidden="1" x14ac:dyDescent="0.25">
      <c r="AB47208" s="14"/>
      <c r="AC47208" s="14"/>
      <c r="AG47208" s="10"/>
      <c r="AH47208" s="10"/>
      <c r="AL47208" s="84"/>
      <c r="AM47208" s="84"/>
    </row>
    <row r="47209" spans="28:39" hidden="1" x14ac:dyDescent="0.25">
      <c r="AB47209" s="14"/>
      <c r="AC47209" s="14"/>
      <c r="AG47209" s="10"/>
      <c r="AH47209" s="10"/>
      <c r="AL47209" s="84"/>
      <c r="AM47209" s="84"/>
    </row>
    <row r="47210" spans="28:39" hidden="1" x14ac:dyDescent="0.25">
      <c r="AB47210" s="14"/>
      <c r="AC47210" s="14"/>
      <c r="AG47210" s="10"/>
      <c r="AH47210" s="10"/>
      <c r="AL47210" s="84"/>
      <c r="AM47210" s="84"/>
    </row>
    <row r="47211" spans="28:39" hidden="1" x14ac:dyDescent="0.25">
      <c r="AB47211" s="14"/>
      <c r="AC47211" s="14"/>
      <c r="AG47211" s="10"/>
      <c r="AH47211" s="10"/>
      <c r="AL47211" s="84"/>
      <c r="AM47211" s="84"/>
    </row>
    <row r="47212" spans="28:39" hidden="1" x14ac:dyDescent="0.25">
      <c r="AB47212" s="14"/>
      <c r="AC47212" s="14"/>
      <c r="AG47212" s="10"/>
      <c r="AH47212" s="10"/>
      <c r="AL47212" s="84"/>
      <c r="AM47212" s="84"/>
    </row>
    <row r="47213" spans="28:39" hidden="1" x14ac:dyDescent="0.25">
      <c r="AB47213" s="14"/>
      <c r="AC47213" s="14"/>
      <c r="AG47213" s="10"/>
      <c r="AH47213" s="10"/>
      <c r="AL47213" s="84"/>
      <c r="AM47213" s="84"/>
    </row>
    <row r="47214" spans="28:39" hidden="1" x14ac:dyDescent="0.25">
      <c r="AB47214" s="14"/>
      <c r="AC47214" s="14"/>
      <c r="AG47214" s="10"/>
      <c r="AH47214" s="10"/>
      <c r="AL47214" s="84"/>
      <c r="AM47214" s="84"/>
    </row>
    <row r="47215" spans="28:39" hidden="1" x14ac:dyDescent="0.25">
      <c r="AB47215" s="14"/>
      <c r="AC47215" s="14"/>
      <c r="AG47215" s="10"/>
      <c r="AH47215" s="10"/>
      <c r="AL47215" s="84"/>
      <c r="AM47215" s="84"/>
    </row>
    <row r="47216" spans="28:39" hidden="1" x14ac:dyDescent="0.25">
      <c r="AB47216" s="14"/>
      <c r="AC47216" s="14"/>
      <c r="AG47216" s="10"/>
      <c r="AH47216" s="10"/>
      <c r="AL47216" s="84"/>
      <c r="AM47216" s="84"/>
    </row>
    <row r="47217" spans="28:39" hidden="1" x14ac:dyDescent="0.25">
      <c r="AB47217" s="14"/>
      <c r="AC47217" s="14"/>
      <c r="AG47217" s="10"/>
      <c r="AH47217" s="10"/>
      <c r="AL47217" s="84"/>
      <c r="AM47217" s="84"/>
    </row>
    <row r="47218" spans="28:39" hidden="1" x14ac:dyDescent="0.25">
      <c r="AB47218" s="14"/>
      <c r="AC47218" s="14"/>
      <c r="AG47218" s="10"/>
      <c r="AH47218" s="10"/>
      <c r="AL47218" s="84"/>
      <c r="AM47218" s="84"/>
    </row>
    <row r="47219" spans="28:39" hidden="1" x14ac:dyDescent="0.25">
      <c r="AB47219" s="14"/>
      <c r="AC47219" s="14"/>
      <c r="AG47219" s="10"/>
      <c r="AH47219" s="10"/>
      <c r="AL47219" s="84"/>
      <c r="AM47219" s="84"/>
    </row>
    <row r="47220" spans="28:39" hidden="1" x14ac:dyDescent="0.25">
      <c r="AB47220" s="14"/>
      <c r="AC47220" s="14"/>
      <c r="AG47220" s="10"/>
      <c r="AH47220" s="10"/>
      <c r="AL47220" s="84"/>
      <c r="AM47220" s="84"/>
    </row>
    <row r="47221" spans="28:39" hidden="1" x14ac:dyDescent="0.25">
      <c r="AB47221" s="14"/>
      <c r="AC47221" s="14"/>
      <c r="AG47221" s="10"/>
      <c r="AH47221" s="10"/>
      <c r="AL47221" s="84"/>
      <c r="AM47221" s="84"/>
    </row>
    <row r="47222" spans="28:39" hidden="1" x14ac:dyDescent="0.25">
      <c r="AB47222" s="14"/>
      <c r="AC47222" s="14"/>
      <c r="AG47222" s="10"/>
      <c r="AH47222" s="10"/>
      <c r="AL47222" s="84"/>
      <c r="AM47222" s="84"/>
    </row>
    <row r="47223" spans="28:39" hidden="1" x14ac:dyDescent="0.25">
      <c r="AB47223" s="14"/>
      <c r="AC47223" s="14"/>
      <c r="AG47223" s="10"/>
      <c r="AH47223" s="10"/>
      <c r="AL47223" s="84"/>
      <c r="AM47223" s="84"/>
    </row>
    <row r="47224" spans="28:39" hidden="1" x14ac:dyDescent="0.25">
      <c r="AB47224" s="14"/>
      <c r="AC47224" s="14"/>
      <c r="AG47224" s="10"/>
      <c r="AH47224" s="10"/>
      <c r="AL47224" s="84"/>
      <c r="AM47224" s="84"/>
    </row>
    <row r="47225" spans="28:39" hidden="1" x14ac:dyDescent="0.25">
      <c r="AB47225" s="14"/>
      <c r="AC47225" s="14"/>
      <c r="AG47225" s="10"/>
      <c r="AH47225" s="10"/>
      <c r="AL47225" s="84"/>
      <c r="AM47225" s="84"/>
    </row>
    <row r="47226" spans="28:39" hidden="1" x14ac:dyDescent="0.25">
      <c r="AB47226" s="14"/>
      <c r="AC47226" s="14"/>
      <c r="AG47226" s="10"/>
      <c r="AH47226" s="10"/>
      <c r="AL47226" s="84"/>
      <c r="AM47226" s="84"/>
    </row>
    <row r="47227" spans="28:39" hidden="1" x14ac:dyDescent="0.25">
      <c r="AB47227" s="14"/>
      <c r="AC47227" s="14"/>
      <c r="AG47227" s="10"/>
      <c r="AH47227" s="10"/>
      <c r="AL47227" s="84"/>
      <c r="AM47227" s="84"/>
    </row>
    <row r="47228" spans="28:39" hidden="1" x14ac:dyDescent="0.25">
      <c r="AB47228" s="14"/>
      <c r="AC47228" s="14"/>
      <c r="AG47228" s="10"/>
      <c r="AH47228" s="10"/>
      <c r="AL47228" s="84"/>
      <c r="AM47228" s="84"/>
    </row>
    <row r="47229" spans="28:39" hidden="1" x14ac:dyDescent="0.25">
      <c r="AB47229" s="14"/>
      <c r="AC47229" s="14"/>
      <c r="AG47229" s="10"/>
      <c r="AH47229" s="10"/>
      <c r="AL47229" s="84"/>
      <c r="AM47229" s="84"/>
    </row>
    <row r="47230" spans="28:39" hidden="1" x14ac:dyDescent="0.25">
      <c r="AB47230" s="14"/>
      <c r="AC47230" s="14"/>
      <c r="AG47230" s="10"/>
      <c r="AH47230" s="10"/>
      <c r="AL47230" s="84"/>
      <c r="AM47230" s="84"/>
    </row>
    <row r="47231" spans="28:39" hidden="1" x14ac:dyDescent="0.25">
      <c r="AB47231" s="14"/>
      <c r="AC47231" s="14"/>
      <c r="AG47231" s="10"/>
      <c r="AH47231" s="10"/>
      <c r="AL47231" s="84"/>
      <c r="AM47231" s="84"/>
    </row>
    <row r="47232" spans="28:39" hidden="1" x14ac:dyDescent="0.25">
      <c r="AB47232" s="14"/>
      <c r="AC47232" s="14"/>
      <c r="AG47232" s="10"/>
      <c r="AH47232" s="10"/>
      <c r="AL47232" s="84"/>
      <c r="AM47232" s="84"/>
    </row>
    <row r="47233" spans="28:39" hidden="1" x14ac:dyDescent="0.25">
      <c r="AB47233" s="14"/>
      <c r="AC47233" s="14"/>
      <c r="AG47233" s="10"/>
      <c r="AH47233" s="10"/>
      <c r="AL47233" s="84"/>
      <c r="AM47233" s="84"/>
    </row>
    <row r="47234" spans="28:39" hidden="1" x14ac:dyDescent="0.25">
      <c r="AB47234" s="14"/>
      <c r="AC47234" s="14"/>
      <c r="AG47234" s="10"/>
      <c r="AH47234" s="10"/>
      <c r="AL47234" s="84"/>
      <c r="AM47234" s="84"/>
    </row>
    <row r="47235" spans="28:39" hidden="1" x14ac:dyDescent="0.25">
      <c r="AB47235" s="14"/>
      <c r="AC47235" s="14"/>
      <c r="AG47235" s="10"/>
      <c r="AH47235" s="10"/>
      <c r="AL47235" s="84"/>
      <c r="AM47235" s="84"/>
    </row>
    <row r="47236" spans="28:39" hidden="1" x14ac:dyDescent="0.25">
      <c r="AB47236" s="14"/>
      <c r="AC47236" s="14"/>
      <c r="AG47236" s="10"/>
      <c r="AH47236" s="10"/>
      <c r="AL47236" s="84"/>
      <c r="AM47236" s="84"/>
    </row>
    <row r="47237" spans="28:39" hidden="1" x14ac:dyDescent="0.25">
      <c r="AB47237" s="14"/>
      <c r="AC47237" s="14"/>
      <c r="AG47237" s="10"/>
      <c r="AH47237" s="10"/>
      <c r="AL47237" s="84"/>
      <c r="AM47237" s="84"/>
    </row>
    <row r="47238" spans="28:39" hidden="1" x14ac:dyDescent="0.25">
      <c r="AB47238" s="14"/>
      <c r="AC47238" s="14"/>
      <c r="AG47238" s="10"/>
      <c r="AH47238" s="10"/>
      <c r="AL47238" s="84"/>
      <c r="AM47238" s="84"/>
    </row>
    <row r="47239" spans="28:39" hidden="1" x14ac:dyDescent="0.25">
      <c r="AB47239" s="14"/>
      <c r="AC47239" s="14"/>
      <c r="AG47239" s="10"/>
      <c r="AH47239" s="10"/>
      <c r="AL47239" s="84"/>
      <c r="AM47239" s="84"/>
    </row>
    <row r="47240" spans="28:39" hidden="1" x14ac:dyDescent="0.25">
      <c r="AB47240" s="14"/>
      <c r="AC47240" s="14"/>
      <c r="AG47240" s="10"/>
      <c r="AH47240" s="10"/>
      <c r="AL47240" s="84"/>
      <c r="AM47240" s="84"/>
    </row>
    <row r="47241" spans="28:39" hidden="1" x14ac:dyDescent="0.25">
      <c r="AB47241" s="14"/>
      <c r="AC47241" s="14"/>
      <c r="AG47241" s="10"/>
      <c r="AH47241" s="10"/>
      <c r="AL47241" s="84"/>
      <c r="AM47241" s="84"/>
    </row>
    <row r="47242" spans="28:39" hidden="1" x14ac:dyDescent="0.25">
      <c r="AB47242" s="14"/>
      <c r="AC47242" s="14"/>
      <c r="AG47242" s="10"/>
      <c r="AH47242" s="10"/>
      <c r="AL47242" s="84"/>
      <c r="AM47242" s="84"/>
    </row>
    <row r="47243" spans="28:39" hidden="1" x14ac:dyDescent="0.25">
      <c r="AB47243" s="14"/>
      <c r="AC47243" s="14"/>
      <c r="AG47243" s="10"/>
      <c r="AH47243" s="10"/>
      <c r="AL47243" s="84"/>
      <c r="AM47243" s="84"/>
    </row>
    <row r="47244" spans="28:39" hidden="1" x14ac:dyDescent="0.25">
      <c r="AB47244" s="14"/>
      <c r="AC47244" s="14"/>
      <c r="AG47244" s="10"/>
      <c r="AH47244" s="10"/>
      <c r="AL47244" s="84"/>
      <c r="AM47244" s="84"/>
    </row>
    <row r="47245" spans="28:39" hidden="1" x14ac:dyDescent="0.25">
      <c r="AB47245" s="14"/>
      <c r="AC47245" s="14"/>
      <c r="AG47245" s="10"/>
      <c r="AH47245" s="10"/>
      <c r="AL47245" s="84"/>
      <c r="AM47245" s="84"/>
    </row>
    <row r="47246" spans="28:39" hidden="1" x14ac:dyDescent="0.25">
      <c r="AB47246" s="14"/>
      <c r="AC47246" s="14"/>
      <c r="AG47246" s="10"/>
      <c r="AH47246" s="10"/>
      <c r="AL47246" s="84"/>
      <c r="AM47246" s="84"/>
    </row>
    <row r="47247" spans="28:39" hidden="1" x14ac:dyDescent="0.25">
      <c r="AB47247" s="14"/>
      <c r="AC47247" s="14"/>
      <c r="AG47247" s="10"/>
      <c r="AH47247" s="10"/>
      <c r="AL47247" s="84"/>
      <c r="AM47247" s="84"/>
    </row>
    <row r="47248" spans="28:39" hidden="1" x14ac:dyDescent="0.25">
      <c r="AB47248" s="14"/>
      <c r="AC47248" s="14"/>
      <c r="AG47248" s="10"/>
      <c r="AH47248" s="10"/>
      <c r="AL47248" s="84"/>
      <c r="AM47248" s="84"/>
    </row>
    <row r="47249" spans="28:39" hidden="1" x14ac:dyDescent="0.25">
      <c r="AB47249" s="14"/>
      <c r="AC47249" s="14"/>
      <c r="AG47249" s="10"/>
      <c r="AH47249" s="10"/>
      <c r="AL47249" s="84"/>
      <c r="AM47249" s="84"/>
    </row>
    <row r="47250" spans="28:39" hidden="1" x14ac:dyDescent="0.25">
      <c r="AB47250" s="14"/>
      <c r="AC47250" s="14"/>
      <c r="AG47250" s="10"/>
      <c r="AH47250" s="10"/>
      <c r="AL47250" s="84"/>
      <c r="AM47250" s="84"/>
    </row>
    <row r="47251" spans="28:39" hidden="1" x14ac:dyDescent="0.25">
      <c r="AB47251" s="14"/>
      <c r="AC47251" s="14"/>
      <c r="AG47251" s="10"/>
      <c r="AH47251" s="10"/>
      <c r="AL47251" s="84"/>
      <c r="AM47251" s="84"/>
    </row>
    <row r="47252" spans="28:39" hidden="1" x14ac:dyDescent="0.25">
      <c r="AB47252" s="14"/>
      <c r="AC47252" s="14"/>
      <c r="AG47252" s="10"/>
      <c r="AH47252" s="10"/>
      <c r="AL47252" s="84"/>
      <c r="AM47252" s="84"/>
    </row>
    <row r="47253" spans="28:39" hidden="1" x14ac:dyDescent="0.25">
      <c r="AB47253" s="14"/>
      <c r="AC47253" s="14"/>
      <c r="AG47253" s="10"/>
      <c r="AH47253" s="10"/>
      <c r="AL47253" s="84"/>
      <c r="AM47253" s="84"/>
    </row>
    <row r="47254" spans="28:39" hidden="1" x14ac:dyDescent="0.25">
      <c r="AB47254" s="14"/>
      <c r="AC47254" s="14"/>
      <c r="AG47254" s="10"/>
      <c r="AH47254" s="10"/>
      <c r="AL47254" s="84"/>
      <c r="AM47254" s="84"/>
    </row>
    <row r="47255" spans="28:39" hidden="1" x14ac:dyDescent="0.25">
      <c r="AB47255" s="14"/>
      <c r="AC47255" s="14"/>
      <c r="AG47255" s="10"/>
      <c r="AH47255" s="10"/>
      <c r="AL47255" s="84"/>
      <c r="AM47255" s="84"/>
    </row>
    <row r="47256" spans="28:39" hidden="1" x14ac:dyDescent="0.25">
      <c r="AB47256" s="14"/>
      <c r="AC47256" s="14"/>
      <c r="AG47256" s="10"/>
      <c r="AH47256" s="10"/>
      <c r="AL47256" s="84"/>
      <c r="AM47256" s="84"/>
    </row>
    <row r="47257" spans="28:39" hidden="1" x14ac:dyDescent="0.25">
      <c r="AB47257" s="14"/>
      <c r="AC47257" s="14"/>
      <c r="AG47257" s="10"/>
      <c r="AH47257" s="10"/>
      <c r="AL47257" s="84"/>
      <c r="AM47257" s="84"/>
    </row>
    <row r="47258" spans="28:39" hidden="1" x14ac:dyDescent="0.25">
      <c r="AB47258" s="14"/>
      <c r="AC47258" s="14"/>
      <c r="AG47258" s="10"/>
      <c r="AH47258" s="10"/>
      <c r="AL47258" s="84"/>
      <c r="AM47258" s="84"/>
    </row>
    <row r="47259" spans="28:39" hidden="1" x14ac:dyDescent="0.25">
      <c r="AB47259" s="14"/>
      <c r="AC47259" s="14"/>
      <c r="AG47259" s="10"/>
      <c r="AH47259" s="10"/>
      <c r="AL47259" s="84"/>
      <c r="AM47259" s="84"/>
    </row>
    <row r="47260" spans="28:39" hidden="1" x14ac:dyDescent="0.25">
      <c r="AB47260" s="14"/>
      <c r="AC47260" s="14"/>
      <c r="AG47260" s="10"/>
      <c r="AH47260" s="10"/>
      <c r="AL47260" s="84"/>
      <c r="AM47260" s="84"/>
    </row>
    <row r="47261" spans="28:39" hidden="1" x14ac:dyDescent="0.25">
      <c r="AB47261" s="14"/>
      <c r="AC47261" s="14"/>
      <c r="AG47261" s="10"/>
      <c r="AH47261" s="10"/>
      <c r="AL47261" s="84"/>
      <c r="AM47261" s="84"/>
    </row>
    <row r="47262" spans="28:39" hidden="1" x14ac:dyDescent="0.25">
      <c r="AB47262" s="14"/>
      <c r="AC47262" s="14"/>
      <c r="AG47262" s="10"/>
      <c r="AH47262" s="10"/>
      <c r="AL47262" s="84"/>
      <c r="AM47262" s="84"/>
    </row>
    <row r="47263" spans="28:39" hidden="1" x14ac:dyDescent="0.25">
      <c r="AB47263" s="14"/>
      <c r="AC47263" s="14"/>
      <c r="AG47263" s="10"/>
      <c r="AH47263" s="10"/>
      <c r="AL47263" s="84"/>
      <c r="AM47263" s="84"/>
    </row>
    <row r="47264" spans="28:39" hidden="1" x14ac:dyDescent="0.25">
      <c r="AB47264" s="14"/>
      <c r="AC47264" s="14"/>
      <c r="AG47264" s="10"/>
      <c r="AH47264" s="10"/>
      <c r="AL47264" s="84"/>
      <c r="AM47264" s="84"/>
    </row>
    <row r="47265" spans="28:39" hidden="1" x14ac:dyDescent="0.25">
      <c r="AB47265" s="14"/>
      <c r="AC47265" s="14"/>
      <c r="AG47265" s="10"/>
      <c r="AH47265" s="10"/>
      <c r="AL47265" s="84"/>
      <c r="AM47265" s="84"/>
    </row>
    <row r="47266" spans="28:39" hidden="1" x14ac:dyDescent="0.25">
      <c r="AB47266" s="14"/>
      <c r="AC47266" s="14"/>
      <c r="AG47266" s="10"/>
      <c r="AH47266" s="10"/>
      <c r="AL47266" s="84"/>
      <c r="AM47266" s="84"/>
    </row>
    <row r="47267" spans="28:39" hidden="1" x14ac:dyDescent="0.25">
      <c r="AB47267" s="14"/>
      <c r="AC47267" s="14"/>
      <c r="AG47267" s="10"/>
      <c r="AH47267" s="10"/>
      <c r="AL47267" s="84"/>
      <c r="AM47267" s="84"/>
    </row>
    <row r="47268" spans="28:39" hidden="1" x14ac:dyDescent="0.25">
      <c r="AB47268" s="14"/>
      <c r="AC47268" s="14"/>
      <c r="AG47268" s="10"/>
      <c r="AH47268" s="10"/>
      <c r="AL47268" s="84"/>
      <c r="AM47268" s="84"/>
    </row>
    <row r="47269" spans="28:39" hidden="1" x14ac:dyDescent="0.25">
      <c r="AB47269" s="14"/>
      <c r="AC47269" s="14"/>
      <c r="AG47269" s="10"/>
      <c r="AH47269" s="10"/>
      <c r="AL47269" s="84"/>
      <c r="AM47269" s="84"/>
    </row>
    <row r="47270" spans="28:39" hidden="1" x14ac:dyDescent="0.25">
      <c r="AB47270" s="14"/>
      <c r="AC47270" s="14"/>
      <c r="AG47270" s="10"/>
      <c r="AH47270" s="10"/>
      <c r="AL47270" s="84"/>
      <c r="AM47270" s="84"/>
    </row>
    <row r="47271" spans="28:39" hidden="1" x14ac:dyDescent="0.25">
      <c r="AB47271" s="14"/>
      <c r="AC47271" s="14"/>
      <c r="AG47271" s="10"/>
      <c r="AH47271" s="10"/>
      <c r="AL47271" s="84"/>
      <c r="AM47271" s="84"/>
    </row>
    <row r="47272" spans="28:39" hidden="1" x14ac:dyDescent="0.25">
      <c r="AB47272" s="14"/>
      <c r="AC47272" s="14"/>
      <c r="AG47272" s="10"/>
      <c r="AH47272" s="10"/>
      <c r="AL47272" s="84"/>
      <c r="AM47272" s="84"/>
    </row>
    <row r="47273" spans="28:39" hidden="1" x14ac:dyDescent="0.25">
      <c r="AB47273" s="14"/>
      <c r="AC47273" s="14"/>
      <c r="AG47273" s="10"/>
      <c r="AH47273" s="10"/>
      <c r="AL47273" s="84"/>
      <c r="AM47273" s="84"/>
    </row>
    <row r="47274" spans="28:39" hidden="1" x14ac:dyDescent="0.25">
      <c r="AB47274" s="14"/>
      <c r="AC47274" s="14"/>
      <c r="AG47274" s="10"/>
      <c r="AH47274" s="10"/>
      <c r="AL47274" s="84"/>
      <c r="AM47274" s="84"/>
    </row>
    <row r="47275" spans="28:39" hidden="1" x14ac:dyDescent="0.25">
      <c r="AB47275" s="14"/>
      <c r="AC47275" s="14"/>
      <c r="AG47275" s="10"/>
      <c r="AH47275" s="10"/>
      <c r="AL47275" s="84"/>
      <c r="AM47275" s="84"/>
    </row>
    <row r="47276" spans="28:39" hidden="1" x14ac:dyDescent="0.25">
      <c r="AB47276" s="14"/>
      <c r="AC47276" s="14"/>
      <c r="AG47276" s="10"/>
      <c r="AH47276" s="10"/>
      <c r="AL47276" s="84"/>
      <c r="AM47276" s="84"/>
    </row>
    <row r="47277" spans="28:39" hidden="1" x14ac:dyDescent="0.25">
      <c r="AB47277" s="14"/>
      <c r="AC47277" s="14"/>
      <c r="AG47277" s="10"/>
      <c r="AH47277" s="10"/>
      <c r="AL47277" s="84"/>
      <c r="AM47277" s="84"/>
    </row>
    <row r="47278" spans="28:39" hidden="1" x14ac:dyDescent="0.25">
      <c r="AB47278" s="14"/>
      <c r="AC47278" s="14"/>
      <c r="AG47278" s="10"/>
      <c r="AH47278" s="10"/>
      <c r="AL47278" s="84"/>
      <c r="AM47278" s="84"/>
    </row>
    <row r="47279" spans="28:39" hidden="1" x14ac:dyDescent="0.25">
      <c r="AB47279" s="14"/>
      <c r="AC47279" s="14"/>
      <c r="AG47279" s="10"/>
      <c r="AH47279" s="10"/>
      <c r="AL47279" s="84"/>
      <c r="AM47279" s="84"/>
    </row>
    <row r="47280" spans="28:39" hidden="1" x14ac:dyDescent="0.25">
      <c r="AB47280" s="14"/>
      <c r="AC47280" s="14"/>
      <c r="AG47280" s="10"/>
      <c r="AH47280" s="10"/>
      <c r="AL47280" s="84"/>
      <c r="AM47280" s="84"/>
    </row>
    <row r="47281" spans="28:39" hidden="1" x14ac:dyDescent="0.25">
      <c r="AB47281" s="14"/>
      <c r="AC47281" s="14"/>
      <c r="AG47281" s="10"/>
      <c r="AH47281" s="10"/>
      <c r="AL47281" s="84"/>
      <c r="AM47281" s="84"/>
    </row>
    <row r="47282" spans="28:39" hidden="1" x14ac:dyDescent="0.25">
      <c r="AB47282" s="14"/>
      <c r="AC47282" s="14"/>
      <c r="AG47282" s="10"/>
      <c r="AH47282" s="10"/>
      <c r="AL47282" s="84"/>
      <c r="AM47282" s="84"/>
    </row>
    <row r="47283" spans="28:39" hidden="1" x14ac:dyDescent="0.25">
      <c r="AB47283" s="14"/>
      <c r="AC47283" s="14"/>
      <c r="AG47283" s="10"/>
      <c r="AH47283" s="10"/>
      <c r="AL47283" s="84"/>
      <c r="AM47283" s="84"/>
    </row>
    <row r="47284" spans="28:39" hidden="1" x14ac:dyDescent="0.25">
      <c r="AB47284" s="14"/>
      <c r="AC47284" s="14"/>
      <c r="AG47284" s="10"/>
      <c r="AH47284" s="10"/>
      <c r="AL47284" s="84"/>
      <c r="AM47284" s="84"/>
    </row>
    <row r="47285" spans="28:39" hidden="1" x14ac:dyDescent="0.25">
      <c r="AB47285" s="14"/>
      <c r="AC47285" s="14"/>
      <c r="AG47285" s="10"/>
      <c r="AH47285" s="10"/>
      <c r="AL47285" s="84"/>
      <c r="AM47285" s="84"/>
    </row>
    <row r="47286" spans="28:39" hidden="1" x14ac:dyDescent="0.25">
      <c r="AB47286" s="14"/>
      <c r="AC47286" s="14"/>
      <c r="AG47286" s="10"/>
      <c r="AH47286" s="10"/>
      <c r="AL47286" s="84"/>
      <c r="AM47286" s="84"/>
    </row>
    <row r="47287" spans="28:39" hidden="1" x14ac:dyDescent="0.25">
      <c r="AB47287" s="14"/>
      <c r="AC47287" s="14"/>
      <c r="AG47287" s="10"/>
      <c r="AH47287" s="10"/>
      <c r="AL47287" s="84"/>
      <c r="AM47287" s="84"/>
    </row>
    <row r="47288" spans="28:39" hidden="1" x14ac:dyDescent="0.25">
      <c r="AB47288" s="14"/>
      <c r="AC47288" s="14"/>
      <c r="AG47288" s="10"/>
      <c r="AH47288" s="10"/>
      <c r="AL47288" s="84"/>
      <c r="AM47288" s="84"/>
    </row>
    <row r="47289" spans="28:39" hidden="1" x14ac:dyDescent="0.25">
      <c r="AB47289" s="14"/>
      <c r="AC47289" s="14"/>
      <c r="AG47289" s="10"/>
      <c r="AH47289" s="10"/>
      <c r="AL47289" s="84"/>
      <c r="AM47289" s="84"/>
    </row>
    <row r="47290" spans="28:39" hidden="1" x14ac:dyDescent="0.25">
      <c r="AB47290" s="14"/>
      <c r="AC47290" s="14"/>
      <c r="AG47290" s="10"/>
      <c r="AH47290" s="10"/>
      <c r="AL47290" s="84"/>
      <c r="AM47290" s="84"/>
    </row>
    <row r="47291" spans="28:39" hidden="1" x14ac:dyDescent="0.25">
      <c r="AB47291" s="14"/>
      <c r="AC47291" s="14"/>
      <c r="AG47291" s="10"/>
      <c r="AH47291" s="10"/>
      <c r="AL47291" s="84"/>
      <c r="AM47291" s="84"/>
    </row>
    <row r="47292" spans="28:39" hidden="1" x14ac:dyDescent="0.25">
      <c r="AB47292" s="14"/>
      <c r="AC47292" s="14"/>
      <c r="AG47292" s="10"/>
      <c r="AH47292" s="10"/>
      <c r="AL47292" s="84"/>
      <c r="AM47292" s="84"/>
    </row>
    <row r="47293" spans="28:39" hidden="1" x14ac:dyDescent="0.25">
      <c r="AB47293" s="14"/>
      <c r="AC47293" s="14"/>
      <c r="AG47293" s="10"/>
      <c r="AH47293" s="10"/>
      <c r="AL47293" s="84"/>
      <c r="AM47293" s="84"/>
    </row>
    <row r="47294" spans="28:39" hidden="1" x14ac:dyDescent="0.25">
      <c r="AB47294" s="14"/>
      <c r="AC47294" s="14"/>
      <c r="AG47294" s="10"/>
      <c r="AH47294" s="10"/>
      <c r="AL47294" s="84"/>
      <c r="AM47294" s="84"/>
    </row>
    <row r="47295" spans="28:39" hidden="1" x14ac:dyDescent="0.25">
      <c r="AB47295" s="14"/>
      <c r="AC47295" s="14"/>
      <c r="AG47295" s="10"/>
      <c r="AH47295" s="10"/>
      <c r="AL47295" s="84"/>
      <c r="AM47295" s="84"/>
    </row>
    <row r="47296" spans="28:39" hidden="1" x14ac:dyDescent="0.25">
      <c r="AB47296" s="14"/>
      <c r="AC47296" s="14"/>
      <c r="AG47296" s="10"/>
      <c r="AH47296" s="10"/>
      <c r="AL47296" s="84"/>
      <c r="AM47296" s="84"/>
    </row>
    <row r="47297" spans="28:39" hidden="1" x14ac:dyDescent="0.25">
      <c r="AB47297" s="14"/>
      <c r="AC47297" s="14"/>
      <c r="AG47297" s="10"/>
      <c r="AH47297" s="10"/>
      <c r="AL47297" s="84"/>
      <c r="AM47297" s="84"/>
    </row>
    <row r="47298" spans="28:39" hidden="1" x14ac:dyDescent="0.25">
      <c r="AB47298" s="14"/>
      <c r="AC47298" s="14"/>
      <c r="AG47298" s="10"/>
      <c r="AH47298" s="10"/>
      <c r="AL47298" s="84"/>
      <c r="AM47298" s="84"/>
    </row>
    <row r="47299" spans="28:39" hidden="1" x14ac:dyDescent="0.25">
      <c r="AB47299" s="14"/>
      <c r="AC47299" s="14"/>
      <c r="AG47299" s="10"/>
      <c r="AH47299" s="10"/>
      <c r="AL47299" s="84"/>
      <c r="AM47299" s="84"/>
    </row>
    <row r="47300" spans="28:39" hidden="1" x14ac:dyDescent="0.25">
      <c r="AB47300" s="14"/>
      <c r="AC47300" s="14"/>
      <c r="AG47300" s="10"/>
      <c r="AH47300" s="10"/>
      <c r="AL47300" s="84"/>
      <c r="AM47300" s="84"/>
    </row>
    <row r="47301" spans="28:39" hidden="1" x14ac:dyDescent="0.25">
      <c r="AB47301" s="14"/>
      <c r="AC47301" s="14"/>
      <c r="AG47301" s="10"/>
      <c r="AH47301" s="10"/>
      <c r="AL47301" s="84"/>
      <c r="AM47301" s="84"/>
    </row>
    <row r="47302" spans="28:39" hidden="1" x14ac:dyDescent="0.25">
      <c r="AB47302" s="14"/>
      <c r="AC47302" s="14"/>
      <c r="AG47302" s="10"/>
      <c r="AH47302" s="10"/>
      <c r="AL47302" s="84"/>
      <c r="AM47302" s="84"/>
    </row>
    <row r="47303" spans="28:39" hidden="1" x14ac:dyDescent="0.25">
      <c r="AB47303" s="14"/>
      <c r="AC47303" s="14"/>
      <c r="AG47303" s="10"/>
      <c r="AH47303" s="10"/>
      <c r="AL47303" s="84"/>
      <c r="AM47303" s="84"/>
    </row>
    <row r="47304" spans="28:39" hidden="1" x14ac:dyDescent="0.25">
      <c r="AB47304" s="14"/>
      <c r="AC47304" s="14"/>
      <c r="AG47304" s="10"/>
      <c r="AH47304" s="10"/>
      <c r="AL47304" s="84"/>
      <c r="AM47304" s="84"/>
    </row>
    <row r="47305" spans="28:39" hidden="1" x14ac:dyDescent="0.25">
      <c r="AB47305" s="14"/>
      <c r="AC47305" s="14"/>
      <c r="AG47305" s="10"/>
      <c r="AH47305" s="10"/>
      <c r="AL47305" s="84"/>
      <c r="AM47305" s="84"/>
    </row>
    <row r="47306" spans="28:39" hidden="1" x14ac:dyDescent="0.25">
      <c r="AB47306" s="14"/>
      <c r="AC47306" s="14"/>
      <c r="AG47306" s="10"/>
      <c r="AH47306" s="10"/>
      <c r="AL47306" s="84"/>
      <c r="AM47306" s="84"/>
    </row>
    <row r="47307" spans="28:39" hidden="1" x14ac:dyDescent="0.25">
      <c r="AB47307" s="14"/>
      <c r="AC47307" s="14"/>
      <c r="AG47307" s="10"/>
      <c r="AH47307" s="10"/>
      <c r="AL47307" s="84"/>
      <c r="AM47307" s="84"/>
    </row>
    <row r="47308" spans="28:39" hidden="1" x14ac:dyDescent="0.25">
      <c r="AB47308" s="14"/>
      <c r="AC47308" s="14"/>
      <c r="AG47308" s="10"/>
      <c r="AH47308" s="10"/>
      <c r="AL47308" s="84"/>
      <c r="AM47308" s="84"/>
    </row>
    <row r="47309" spans="28:39" hidden="1" x14ac:dyDescent="0.25">
      <c r="AB47309" s="14"/>
      <c r="AC47309" s="14"/>
      <c r="AG47309" s="10"/>
      <c r="AH47309" s="10"/>
      <c r="AL47309" s="84"/>
      <c r="AM47309" s="84"/>
    </row>
    <row r="47310" spans="28:39" hidden="1" x14ac:dyDescent="0.25">
      <c r="AB47310" s="14"/>
      <c r="AC47310" s="14"/>
      <c r="AG47310" s="10"/>
      <c r="AH47310" s="10"/>
      <c r="AL47310" s="84"/>
      <c r="AM47310" s="84"/>
    </row>
    <row r="47311" spans="28:39" hidden="1" x14ac:dyDescent="0.25">
      <c r="AB47311" s="14"/>
      <c r="AC47311" s="14"/>
      <c r="AG47311" s="10"/>
      <c r="AH47311" s="10"/>
      <c r="AL47311" s="84"/>
      <c r="AM47311" s="84"/>
    </row>
    <row r="47312" spans="28:39" hidden="1" x14ac:dyDescent="0.25">
      <c r="AB47312" s="14"/>
      <c r="AC47312" s="14"/>
      <c r="AG47312" s="10"/>
      <c r="AH47312" s="10"/>
      <c r="AL47312" s="84"/>
      <c r="AM47312" s="84"/>
    </row>
    <row r="47313" spans="28:39" hidden="1" x14ac:dyDescent="0.25">
      <c r="AB47313" s="14"/>
      <c r="AC47313" s="14"/>
      <c r="AG47313" s="10"/>
      <c r="AH47313" s="10"/>
      <c r="AL47313" s="84"/>
      <c r="AM47313" s="84"/>
    </row>
    <row r="47314" spans="28:39" hidden="1" x14ac:dyDescent="0.25">
      <c r="AB47314" s="14"/>
      <c r="AC47314" s="14"/>
      <c r="AG47314" s="10"/>
      <c r="AH47314" s="10"/>
      <c r="AL47314" s="84"/>
      <c r="AM47314" s="84"/>
    </row>
    <row r="47315" spans="28:39" hidden="1" x14ac:dyDescent="0.25">
      <c r="AB47315" s="14"/>
      <c r="AC47315" s="14"/>
      <c r="AG47315" s="10"/>
      <c r="AH47315" s="10"/>
      <c r="AL47315" s="84"/>
      <c r="AM47315" s="84"/>
    </row>
    <row r="47316" spans="28:39" hidden="1" x14ac:dyDescent="0.25">
      <c r="AB47316" s="14"/>
      <c r="AC47316" s="14"/>
      <c r="AG47316" s="10"/>
      <c r="AH47316" s="10"/>
      <c r="AL47316" s="84"/>
      <c r="AM47316" s="84"/>
    </row>
    <row r="47317" spans="28:39" hidden="1" x14ac:dyDescent="0.25">
      <c r="AB47317" s="14"/>
      <c r="AC47317" s="14"/>
      <c r="AG47317" s="10"/>
      <c r="AH47317" s="10"/>
      <c r="AL47317" s="84"/>
      <c r="AM47317" s="84"/>
    </row>
    <row r="47318" spans="28:39" hidden="1" x14ac:dyDescent="0.25">
      <c r="AB47318" s="14"/>
      <c r="AC47318" s="14"/>
      <c r="AG47318" s="10"/>
      <c r="AH47318" s="10"/>
      <c r="AL47318" s="84"/>
      <c r="AM47318" s="84"/>
    </row>
    <row r="47319" spans="28:39" hidden="1" x14ac:dyDescent="0.25">
      <c r="AB47319" s="14"/>
      <c r="AC47319" s="14"/>
      <c r="AG47319" s="10"/>
      <c r="AH47319" s="10"/>
      <c r="AL47319" s="84"/>
      <c r="AM47319" s="84"/>
    </row>
    <row r="47320" spans="28:39" hidden="1" x14ac:dyDescent="0.25">
      <c r="AB47320" s="14"/>
      <c r="AC47320" s="14"/>
      <c r="AG47320" s="10"/>
      <c r="AH47320" s="10"/>
      <c r="AL47320" s="84"/>
      <c r="AM47320" s="84"/>
    </row>
    <row r="47321" spans="28:39" hidden="1" x14ac:dyDescent="0.25">
      <c r="AB47321" s="14"/>
      <c r="AC47321" s="14"/>
      <c r="AG47321" s="10"/>
      <c r="AH47321" s="10"/>
      <c r="AL47321" s="84"/>
      <c r="AM47321" s="84"/>
    </row>
    <row r="47322" spans="28:39" hidden="1" x14ac:dyDescent="0.25">
      <c r="AB47322" s="14"/>
      <c r="AC47322" s="14"/>
      <c r="AG47322" s="10"/>
      <c r="AH47322" s="10"/>
      <c r="AL47322" s="84"/>
      <c r="AM47322" s="84"/>
    </row>
    <row r="47323" spans="28:39" hidden="1" x14ac:dyDescent="0.25">
      <c r="AB47323" s="14"/>
      <c r="AC47323" s="14"/>
      <c r="AG47323" s="10"/>
      <c r="AH47323" s="10"/>
      <c r="AL47323" s="84"/>
      <c r="AM47323" s="84"/>
    </row>
    <row r="47324" spans="28:39" hidden="1" x14ac:dyDescent="0.25">
      <c r="AB47324" s="14"/>
      <c r="AC47324" s="14"/>
      <c r="AG47324" s="10"/>
      <c r="AH47324" s="10"/>
      <c r="AL47324" s="84"/>
      <c r="AM47324" s="84"/>
    </row>
    <row r="47325" spans="28:39" hidden="1" x14ac:dyDescent="0.25">
      <c r="AB47325" s="14"/>
      <c r="AC47325" s="14"/>
      <c r="AG47325" s="10"/>
      <c r="AH47325" s="10"/>
      <c r="AL47325" s="84"/>
      <c r="AM47325" s="84"/>
    </row>
    <row r="47326" spans="28:39" hidden="1" x14ac:dyDescent="0.25">
      <c r="AB47326" s="14"/>
      <c r="AC47326" s="14"/>
      <c r="AG47326" s="10"/>
      <c r="AH47326" s="10"/>
      <c r="AL47326" s="84"/>
      <c r="AM47326" s="84"/>
    </row>
    <row r="47327" spans="28:39" hidden="1" x14ac:dyDescent="0.25">
      <c r="AB47327" s="14"/>
      <c r="AC47327" s="14"/>
      <c r="AG47327" s="10"/>
      <c r="AH47327" s="10"/>
      <c r="AL47327" s="84"/>
      <c r="AM47327" s="84"/>
    </row>
    <row r="47328" spans="28:39" hidden="1" x14ac:dyDescent="0.25">
      <c r="AB47328" s="14"/>
      <c r="AC47328" s="14"/>
      <c r="AG47328" s="10"/>
      <c r="AH47328" s="10"/>
      <c r="AL47328" s="84"/>
      <c r="AM47328" s="84"/>
    </row>
    <row r="47329" spans="28:39" hidden="1" x14ac:dyDescent="0.25">
      <c r="AB47329" s="14"/>
      <c r="AC47329" s="14"/>
      <c r="AG47329" s="10"/>
      <c r="AH47329" s="10"/>
      <c r="AL47329" s="84"/>
      <c r="AM47329" s="84"/>
    </row>
    <row r="47330" spans="28:39" hidden="1" x14ac:dyDescent="0.25">
      <c r="AB47330" s="14"/>
      <c r="AC47330" s="14"/>
      <c r="AG47330" s="10"/>
      <c r="AH47330" s="10"/>
      <c r="AL47330" s="84"/>
      <c r="AM47330" s="84"/>
    </row>
    <row r="47331" spans="28:39" hidden="1" x14ac:dyDescent="0.25">
      <c r="AB47331" s="14"/>
      <c r="AC47331" s="14"/>
      <c r="AG47331" s="10"/>
      <c r="AH47331" s="10"/>
      <c r="AL47331" s="84"/>
      <c r="AM47331" s="84"/>
    </row>
    <row r="47332" spans="28:39" hidden="1" x14ac:dyDescent="0.25">
      <c r="AB47332" s="14"/>
      <c r="AC47332" s="14"/>
      <c r="AG47332" s="10"/>
      <c r="AH47332" s="10"/>
      <c r="AL47332" s="84"/>
      <c r="AM47332" s="84"/>
    </row>
    <row r="47333" spans="28:39" hidden="1" x14ac:dyDescent="0.25">
      <c r="AB47333" s="14"/>
      <c r="AC47333" s="14"/>
      <c r="AG47333" s="10"/>
      <c r="AH47333" s="10"/>
      <c r="AL47333" s="84"/>
      <c r="AM47333" s="84"/>
    </row>
    <row r="47334" spans="28:39" hidden="1" x14ac:dyDescent="0.25">
      <c r="AB47334" s="14"/>
      <c r="AC47334" s="14"/>
      <c r="AG47334" s="10"/>
      <c r="AH47334" s="10"/>
      <c r="AL47334" s="84"/>
      <c r="AM47334" s="84"/>
    </row>
    <row r="47335" spans="28:39" hidden="1" x14ac:dyDescent="0.25">
      <c r="AB47335" s="14"/>
      <c r="AC47335" s="14"/>
      <c r="AG47335" s="10"/>
      <c r="AH47335" s="10"/>
      <c r="AL47335" s="84"/>
      <c r="AM47335" s="84"/>
    </row>
    <row r="47336" spans="28:39" hidden="1" x14ac:dyDescent="0.25">
      <c r="AB47336" s="14"/>
      <c r="AC47336" s="14"/>
      <c r="AG47336" s="10"/>
      <c r="AH47336" s="10"/>
      <c r="AL47336" s="84"/>
      <c r="AM47336" s="84"/>
    </row>
    <row r="47337" spans="28:39" hidden="1" x14ac:dyDescent="0.25">
      <c r="AB47337" s="14"/>
      <c r="AC47337" s="14"/>
      <c r="AG47337" s="10"/>
      <c r="AH47337" s="10"/>
      <c r="AL47337" s="84"/>
      <c r="AM47337" s="84"/>
    </row>
    <row r="47338" spans="28:39" hidden="1" x14ac:dyDescent="0.25">
      <c r="AB47338" s="14"/>
      <c r="AC47338" s="14"/>
      <c r="AG47338" s="10"/>
      <c r="AH47338" s="10"/>
      <c r="AL47338" s="84"/>
      <c r="AM47338" s="84"/>
    </row>
    <row r="47339" spans="28:39" hidden="1" x14ac:dyDescent="0.25">
      <c r="AB47339" s="14"/>
      <c r="AC47339" s="14"/>
      <c r="AG47339" s="10"/>
      <c r="AH47339" s="10"/>
      <c r="AL47339" s="84"/>
      <c r="AM47339" s="84"/>
    </row>
    <row r="47340" spans="28:39" hidden="1" x14ac:dyDescent="0.25">
      <c r="AB47340" s="14"/>
      <c r="AC47340" s="14"/>
      <c r="AG47340" s="10"/>
      <c r="AH47340" s="10"/>
      <c r="AL47340" s="84"/>
      <c r="AM47340" s="84"/>
    </row>
    <row r="47341" spans="28:39" hidden="1" x14ac:dyDescent="0.25">
      <c r="AB47341" s="14"/>
      <c r="AC47341" s="14"/>
      <c r="AG47341" s="10"/>
      <c r="AH47341" s="10"/>
      <c r="AL47341" s="84"/>
      <c r="AM47341" s="84"/>
    </row>
    <row r="47342" spans="28:39" hidden="1" x14ac:dyDescent="0.25">
      <c r="AB47342" s="14"/>
      <c r="AC47342" s="14"/>
      <c r="AG47342" s="10"/>
      <c r="AH47342" s="10"/>
      <c r="AL47342" s="84"/>
      <c r="AM47342" s="84"/>
    </row>
    <row r="47343" spans="28:39" hidden="1" x14ac:dyDescent="0.25">
      <c r="AB47343" s="14"/>
      <c r="AC47343" s="14"/>
      <c r="AG47343" s="10"/>
      <c r="AH47343" s="10"/>
      <c r="AL47343" s="84"/>
      <c r="AM47343" s="84"/>
    </row>
    <row r="47344" spans="28:39" hidden="1" x14ac:dyDescent="0.25">
      <c r="AB47344" s="14"/>
      <c r="AC47344" s="14"/>
      <c r="AG47344" s="10"/>
      <c r="AH47344" s="10"/>
      <c r="AL47344" s="84"/>
      <c r="AM47344" s="84"/>
    </row>
    <row r="47345" spans="28:39" hidden="1" x14ac:dyDescent="0.25">
      <c r="AB47345" s="14"/>
      <c r="AC47345" s="14"/>
      <c r="AG47345" s="10"/>
      <c r="AH47345" s="10"/>
      <c r="AL47345" s="84"/>
      <c r="AM47345" s="84"/>
    </row>
    <row r="47346" spans="28:39" hidden="1" x14ac:dyDescent="0.25">
      <c r="AB47346" s="14"/>
      <c r="AC47346" s="14"/>
      <c r="AG47346" s="10"/>
      <c r="AH47346" s="10"/>
      <c r="AL47346" s="84"/>
      <c r="AM47346" s="84"/>
    </row>
    <row r="47347" spans="28:39" hidden="1" x14ac:dyDescent="0.25">
      <c r="AB47347" s="14"/>
      <c r="AC47347" s="14"/>
      <c r="AG47347" s="10"/>
      <c r="AH47347" s="10"/>
      <c r="AL47347" s="84"/>
      <c r="AM47347" s="84"/>
    </row>
    <row r="47348" spans="28:39" hidden="1" x14ac:dyDescent="0.25">
      <c r="AB47348" s="14"/>
      <c r="AC47348" s="14"/>
      <c r="AG47348" s="10"/>
      <c r="AH47348" s="10"/>
      <c r="AL47348" s="84"/>
      <c r="AM47348" s="84"/>
    </row>
    <row r="47349" spans="28:39" hidden="1" x14ac:dyDescent="0.25">
      <c r="AB47349" s="14"/>
      <c r="AC47349" s="14"/>
      <c r="AG47349" s="10"/>
      <c r="AH47349" s="10"/>
      <c r="AL47349" s="84"/>
      <c r="AM47349" s="84"/>
    </row>
    <row r="47350" spans="28:39" hidden="1" x14ac:dyDescent="0.25">
      <c r="AB47350" s="14"/>
      <c r="AC47350" s="14"/>
      <c r="AG47350" s="10"/>
      <c r="AH47350" s="10"/>
      <c r="AL47350" s="84"/>
      <c r="AM47350" s="84"/>
    </row>
    <row r="47351" spans="28:39" hidden="1" x14ac:dyDescent="0.25">
      <c r="AB47351" s="14"/>
      <c r="AC47351" s="14"/>
      <c r="AG47351" s="10"/>
      <c r="AH47351" s="10"/>
      <c r="AL47351" s="84"/>
      <c r="AM47351" s="84"/>
    </row>
    <row r="47352" spans="28:39" hidden="1" x14ac:dyDescent="0.25">
      <c r="AB47352" s="14"/>
      <c r="AC47352" s="14"/>
      <c r="AG47352" s="10"/>
      <c r="AH47352" s="10"/>
      <c r="AL47352" s="84"/>
      <c r="AM47352" s="84"/>
    </row>
    <row r="47353" spans="28:39" hidden="1" x14ac:dyDescent="0.25">
      <c r="AB47353" s="14"/>
      <c r="AC47353" s="14"/>
      <c r="AG47353" s="10"/>
      <c r="AH47353" s="10"/>
      <c r="AL47353" s="84"/>
      <c r="AM47353" s="84"/>
    </row>
    <row r="47354" spans="28:39" hidden="1" x14ac:dyDescent="0.25">
      <c r="AB47354" s="14"/>
      <c r="AC47354" s="14"/>
      <c r="AG47354" s="10"/>
      <c r="AH47354" s="10"/>
      <c r="AL47354" s="84"/>
      <c r="AM47354" s="84"/>
    </row>
    <row r="47355" spans="28:39" hidden="1" x14ac:dyDescent="0.25">
      <c r="AB47355" s="14"/>
      <c r="AC47355" s="14"/>
      <c r="AG47355" s="10"/>
      <c r="AH47355" s="10"/>
      <c r="AL47355" s="84"/>
      <c r="AM47355" s="84"/>
    </row>
    <row r="47356" spans="28:39" hidden="1" x14ac:dyDescent="0.25">
      <c r="AB47356" s="14"/>
      <c r="AC47356" s="14"/>
      <c r="AG47356" s="10"/>
      <c r="AH47356" s="10"/>
      <c r="AL47356" s="84"/>
      <c r="AM47356" s="84"/>
    </row>
    <row r="47357" spans="28:39" hidden="1" x14ac:dyDescent="0.25">
      <c r="AB47357" s="14"/>
      <c r="AC47357" s="14"/>
      <c r="AG47357" s="10"/>
      <c r="AH47357" s="10"/>
      <c r="AL47357" s="84"/>
      <c r="AM47357" s="84"/>
    </row>
    <row r="47358" spans="28:39" hidden="1" x14ac:dyDescent="0.25">
      <c r="AB47358" s="14"/>
      <c r="AC47358" s="14"/>
      <c r="AG47358" s="10"/>
      <c r="AH47358" s="10"/>
      <c r="AL47358" s="84"/>
      <c r="AM47358" s="84"/>
    </row>
    <row r="47359" spans="28:39" hidden="1" x14ac:dyDescent="0.25">
      <c r="AB47359" s="14"/>
      <c r="AC47359" s="14"/>
      <c r="AG47359" s="10"/>
      <c r="AH47359" s="10"/>
      <c r="AL47359" s="84"/>
      <c r="AM47359" s="84"/>
    </row>
    <row r="47360" spans="28:39" hidden="1" x14ac:dyDescent="0.25">
      <c r="AB47360" s="14"/>
      <c r="AC47360" s="14"/>
      <c r="AG47360" s="10"/>
      <c r="AH47360" s="10"/>
      <c r="AL47360" s="84"/>
      <c r="AM47360" s="84"/>
    </row>
    <row r="47361" spans="28:39" hidden="1" x14ac:dyDescent="0.25">
      <c r="AB47361" s="14"/>
      <c r="AC47361" s="14"/>
      <c r="AG47361" s="10"/>
      <c r="AH47361" s="10"/>
      <c r="AL47361" s="84"/>
      <c r="AM47361" s="84"/>
    </row>
    <row r="47362" spans="28:39" hidden="1" x14ac:dyDescent="0.25">
      <c r="AB47362" s="14"/>
      <c r="AC47362" s="14"/>
      <c r="AG47362" s="10"/>
      <c r="AH47362" s="10"/>
      <c r="AL47362" s="84"/>
      <c r="AM47362" s="84"/>
    </row>
    <row r="47363" spans="28:39" hidden="1" x14ac:dyDescent="0.25">
      <c r="AB47363" s="14"/>
      <c r="AC47363" s="14"/>
      <c r="AG47363" s="10"/>
      <c r="AH47363" s="10"/>
      <c r="AL47363" s="84"/>
      <c r="AM47363" s="84"/>
    </row>
    <row r="47364" spans="28:39" hidden="1" x14ac:dyDescent="0.25">
      <c r="AB47364" s="14"/>
      <c r="AC47364" s="14"/>
      <c r="AG47364" s="10"/>
      <c r="AH47364" s="10"/>
      <c r="AL47364" s="84"/>
      <c r="AM47364" s="84"/>
    </row>
    <row r="47365" spans="28:39" hidden="1" x14ac:dyDescent="0.25">
      <c r="AB47365" s="14"/>
      <c r="AC47365" s="14"/>
      <c r="AG47365" s="10"/>
      <c r="AH47365" s="10"/>
      <c r="AL47365" s="84"/>
      <c r="AM47365" s="84"/>
    </row>
    <row r="47366" spans="28:39" hidden="1" x14ac:dyDescent="0.25">
      <c r="AB47366" s="14"/>
      <c r="AC47366" s="14"/>
      <c r="AG47366" s="10"/>
      <c r="AH47366" s="10"/>
      <c r="AL47366" s="84"/>
      <c r="AM47366" s="84"/>
    </row>
    <row r="47367" spans="28:39" hidden="1" x14ac:dyDescent="0.25">
      <c r="AB47367" s="14"/>
      <c r="AC47367" s="14"/>
      <c r="AG47367" s="10"/>
      <c r="AH47367" s="10"/>
      <c r="AL47367" s="84"/>
      <c r="AM47367" s="84"/>
    </row>
    <row r="47368" spans="28:39" hidden="1" x14ac:dyDescent="0.25">
      <c r="AB47368" s="14"/>
      <c r="AC47368" s="14"/>
      <c r="AG47368" s="10"/>
      <c r="AH47368" s="10"/>
      <c r="AL47368" s="84"/>
      <c r="AM47368" s="84"/>
    </row>
    <row r="47369" spans="28:39" hidden="1" x14ac:dyDescent="0.25">
      <c r="AB47369" s="14"/>
      <c r="AC47369" s="14"/>
      <c r="AG47369" s="10"/>
      <c r="AH47369" s="10"/>
      <c r="AL47369" s="84"/>
      <c r="AM47369" s="84"/>
    </row>
    <row r="47370" spans="28:39" hidden="1" x14ac:dyDescent="0.25">
      <c r="AB47370" s="14"/>
      <c r="AC47370" s="14"/>
      <c r="AG47370" s="10"/>
      <c r="AH47370" s="10"/>
      <c r="AL47370" s="84"/>
      <c r="AM47370" s="84"/>
    </row>
    <row r="47371" spans="28:39" hidden="1" x14ac:dyDescent="0.25">
      <c r="AB47371" s="14"/>
      <c r="AC47371" s="14"/>
      <c r="AG47371" s="10"/>
      <c r="AH47371" s="10"/>
      <c r="AL47371" s="84"/>
      <c r="AM47371" s="84"/>
    </row>
    <row r="47372" spans="28:39" hidden="1" x14ac:dyDescent="0.25">
      <c r="AB47372" s="14"/>
      <c r="AC47372" s="14"/>
      <c r="AG47372" s="10"/>
      <c r="AH47372" s="10"/>
      <c r="AL47372" s="84"/>
      <c r="AM47372" s="84"/>
    </row>
    <row r="47373" spans="28:39" hidden="1" x14ac:dyDescent="0.25">
      <c r="AB47373" s="14"/>
      <c r="AC47373" s="14"/>
      <c r="AG47373" s="10"/>
      <c r="AH47373" s="10"/>
      <c r="AL47373" s="84"/>
      <c r="AM47373" s="84"/>
    </row>
    <row r="47374" spans="28:39" hidden="1" x14ac:dyDescent="0.25">
      <c r="AB47374" s="14"/>
      <c r="AC47374" s="14"/>
      <c r="AG47374" s="10"/>
      <c r="AH47374" s="10"/>
      <c r="AL47374" s="84"/>
      <c r="AM47374" s="84"/>
    </row>
    <row r="47375" spans="28:39" hidden="1" x14ac:dyDescent="0.25">
      <c r="AB47375" s="14"/>
      <c r="AC47375" s="14"/>
      <c r="AG47375" s="10"/>
      <c r="AH47375" s="10"/>
      <c r="AL47375" s="84"/>
      <c r="AM47375" s="84"/>
    </row>
    <row r="47376" spans="28:39" hidden="1" x14ac:dyDescent="0.25">
      <c r="AB47376" s="14"/>
      <c r="AC47376" s="14"/>
      <c r="AG47376" s="10"/>
      <c r="AH47376" s="10"/>
      <c r="AL47376" s="84"/>
      <c r="AM47376" s="84"/>
    </row>
    <row r="47377" spans="28:39" hidden="1" x14ac:dyDescent="0.25">
      <c r="AB47377" s="14"/>
      <c r="AC47377" s="14"/>
      <c r="AG47377" s="10"/>
      <c r="AH47377" s="10"/>
      <c r="AL47377" s="84"/>
      <c r="AM47377" s="84"/>
    </row>
    <row r="47378" spans="28:39" hidden="1" x14ac:dyDescent="0.25">
      <c r="AB47378" s="14"/>
      <c r="AC47378" s="14"/>
      <c r="AG47378" s="10"/>
      <c r="AH47378" s="10"/>
      <c r="AL47378" s="84"/>
      <c r="AM47378" s="84"/>
    </row>
    <row r="47379" spans="28:39" hidden="1" x14ac:dyDescent="0.25">
      <c r="AB47379" s="14"/>
      <c r="AC47379" s="14"/>
      <c r="AG47379" s="10"/>
      <c r="AH47379" s="10"/>
      <c r="AL47379" s="84"/>
      <c r="AM47379" s="84"/>
    </row>
    <row r="47380" spans="28:39" hidden="1" x14ac:dyDescent="0.25">
      <c r="AB47380" s="14"/>
      <c r="AC47380" s="14"/>
      <c r="AG47380" s="10"/>
      <c r="AH47380" s="10"/>
      <c r="AL47380" s="84"/>
      <c r="AM47380" s="84"/>
    </row>
    <row r="47381" spans="28:39" hidden="1" x14ac:dyDescent="0.25">
      <c r="AB47381" s="14"/>
      <c r="AC47381" s="14"/>
      <c r="AG47381" s="10"/>
      <c r="AH47381" s="10"/>
      <c r="AL47381" s="84"/>
      <c r="AM47381" s="84"/>
    </row>
    <row r="47382" spans="28:39" hidden="1" x14ac:dyDescent="0.25">
      <c r="AB47382" s="14"/>
      <c r="AC47382" s="14"/>
      <c r="AG47382" s="10"/>
      <c r="AH47382" s="10"/>
      <c r="AL47382" s="84"/>
      <c r="AM47382" s="84"/>
    </row>
    <row r="47383" spans="28:39" hidden="1" x14ac:dyDescent="0.25">
      <c r="AB47383" s="14"/>
      <c r="AC47383" s="14"/>
      <c r="AG47383" s="10"/>
      <c r="AH47383" s="10"/>
      <c r="AL47383" s="84"/>
      <c r="AM47383" s="84"/>
    </row>
    <row r="47384" spans="28:39" hidden="1" x14ac:dyDescent="0.25">
      <c r="AB47384" s="14"/>
      <c r="AC47384" s="14"/>
      <c r="AG47384" s="10"/>
      <c r="AH47384" s="10"/>
      <c r="AL47384" s="84"/>
      <c r="AM47384" s="84"/>
    </row>
    <row r="47385" spans="28:39" hidden="1" x14ac:dyDescent="0.25">
      <c r="AB47385" s="14"/>
      <c r="AC47385" s="14"/>
      <c r="AG47385" s="10"/>
      <c r="AH47385" s="10"/>
      <c r="AL47385" s="84"/>
      <c r="AM47385" s="84"/>
    </row>
    <row r="47386" spans="28:39" hidden="1" x14ac:dyDescent="0.25">
      <c r="AB47386" s="14"/>
      <c r="AC47386" s="14"/>
      <c r="AG47386" s="10"/>
      <c r="AH47386" s="10"/>
      <c r="AL47386" s="84"/>
      <c r="AM47386" s="84"/>
    </row>
    <row r="47387" spans="28:39" hidden="1" x14ac:dyDescent="0.25">
      <c r="AB47387" s="14"/>
      <c r="AC47387" s="14"/>
      <c r="AG47387" s="10"/>
      <c r="AH47387" s="10"/>
      <c r="AL47387" s="84"/>
      <c r="AM47387" s="84"/>
    </row>
    <row r="47388" spans="28:39" hidden="1" x14ac:dyDescent="0.25">
      <c r="AB47388" s="14"/>
      <c r="AC47388" s="14"/>
      <c r="AG47388" s="10"/>
      <c r="AH47388" s="10"/>
      <c r="AL47388" s="84"/>
      <c r="AM47388" s="84"/>
    </row>
    <row r="47389" spans="28:39" hidden="1" x14ac:dyDescent="0.25">
      <c r="AB47389" s="14"/>
      <c r="AC47389" s="14"/>
      <c r="AG47389" s="10"/>
      <c r="AH47389" s="10"/>
      <c r="AL47389" s="84"/>
      <c r="AM47389" s="84"/>
    </row>
    <row r="47390" spans="28:39" hidden="1" x14ac:dyDescent="0.25">
      <c r="AB47390" s="14"/>
      <c r="AC47390" s="14"/>
      <c r="AG47390" s="10"/>
      <c r="AH47390" s="10"/>
      <c r="AL47390" s="84"/>
      <c r="AM47390" s="84"/>
    </row>
    <row r="47391" spans="28:39" hidden="1" x14ac:dyDescent="0.25">
      <c r="AB47391" s="14"/>
      <c r="AC47391" s="14"/>
      <c r="AG47391" s="10"/>
      <c r="AH47391" s="10"/>
      <c r="AL47391" s="84"/>
      <c r="AM47391" s="84"/>
    </row>
    <row r="47392" spans="28:39" hidden="1" x14ac:dyDescent="0.25">
      <c r="AB47392" s="14"/>
      <c r="AC47392" s="14"/>
      <c r="AG47392" s="10"/>
      <c r="AH47392" s="10"/>
      <c r="AL47392" s="84"/>
      <c r="AM47392" s="84"/>
    </row>
    <row r="47393" spans="28:39" hidden="1" x14ac:dyDescent="0.25">
      <c r="AB47393" s="14"/>
      <c r="AC47393" s="14"/>
      <c r="AG47393" s="10"/>
      <c r="AH47393" s="10"/>
      <c r="AL47393" s="84"/>
      <c r="AM47393" s="84"/>
    </row>
    <row r="47394" spans="28:39" hidden="1" x14ac:dyDescent="0.25">
      <c r="AB47394" s="14"/>
      <c r="AC47394" s="14"/>
      <c r="AG47394" s="10"/>
      <c r="AH47394" s="10"/>
      <c r="AL47394" s="84"/>
      <c r="AM47394" s="84"/>
    </row>
    <row r="47395" spans="28:39" hidden="1" x14ac:dyDescent="0.25">
      <c r="AB47395" s="14"/>
      <c r="AC47395" s="14"/>
      <c r="AG47395" s="10"/>
      <c r="AH47395" s="10"/>
      <c r="AL47395" s="84"/>
      <c r="AM47395" s="84"/>
    </row>
    <row r="47396" spans="28:39" hidden="1" x14ac:dyDescent="0.25">
      <c r="AB47396" s="14"/>
      <c r="AC47396" s="14"/>
      <c r="AG47396" s="10"/>
      <c r="AH47396" s="10"/>
      <c r="AL47396" s="84"/>
      <c r="AM47396" s="84"/>
    </row>
    <row r="47397" spans="28:39" hidden="1" x14ac:dyDescent="0.25">
      <c r="AB47397" s="14"/>
      <c r="AC47397" s="14"/>
      <c r="AG47397" s="10"/>
      <c r="AH47397" s="10"/>
      <c r="AL47397" s="84"/>
      <c r="AM47397" s="84"/>
    </row>
    <row r="47398" spans="28:39" hidden="1" x14ac:dyDescent="0.25">
      <c r="AB47398" s="14"/>
      <c r="AC47398" s="14"/>
      <c r="AG47398" s="10"/>
      <c r="AH47398" s="10"/>
      <c r="AL47398" s="84"/>
      <c r="AM47398" s="84"/>
    </row>
    <row r="47399" spans="28:39" hidden="1" x14ac:dyDescent="0.25">
      <c r="AB47399" s="14"/>
      <c r="AC47399" s="14"/>
      <c r="AG47399" s="10"/>
      <c r="AH47399" s="10"/>
      <c r="AL47399" s="84"/>
      <c r="AM47399" s="84"/>
    </row>
    <row r="47400" spans="28:39" hidden="1" x14ac:dyDescent="0.25">
      <c r="AB47400" s="14"/>
      <c r="AC47400" s="14"/>
      <c r="AG47400" s="10"/>
      <c r="AH47400" s="10"/>
      <c r="AL47400" s="84"/>
      <c r="AM47400" s="84"/>
    </row>
    <row r="47401" spans="28:39" hidden="1" x14ac:dyDescent="0.25">
      <c r="AB47401" s="14"/>
      <c r="AC47401" s="14"/>
      <c r="AG47401" s="10"/>
      <c r="AH47401" s="10"/>
      <c r="AL47401" s="84"/>
      <c r="AM47401" s="84"/>
    </row>
    <row r="47402" spans="28:39" hidden="1" x14ac:dyDescent="0.25">
      <c r="AB47402" s="14"/>
      <c r="AC47402" s="14"/>
      <c r="AG47402" s="10"/>
      <c r="AH47402" s="10"/>
      <c r="AL47402" s="84"/>
      <c r="AM47402" s="84"/>
    </row>
    <row r="47403" spans="28:39" hidden="1" x14ac:dyDescent="0.25">
      <c r="AB47403" s="14"/>
      <c r="AC47403" s="14"/>
      <c r="AG47403" s="10"/>
      <c r="AH47403" s="10"/>
      <c r="AL47403" s="84"/>
      <c r="AM47403" s="84"/>
    </row>
    <row r="47404" spans="28:39" hidden="1" x14ac:dyDescent="0.25">
      <c r="AB47404" s="14"/>
      <c r="AC47404" s="14"/>
      <c r="AG47404" s="10"/>
      <c r="AH47404" s="10"/>
      <c r="AL47404" s="84"/>
      <c r="AM47404" s="84"/>
    </row>
    <row r="47405" spans="28:39" hidden="1" x14ac:dyDescent="0.25">
      <c r="AB47405" s="14"/>
      <c r="AC47405" s="14"/>
      <c r="AG47405" s="10"/>
      <c r="AH47405" s="10"/>
      <c r="AL47405" s="84"/>
      <c r="AM47405" s="84"/>
    </row>
    <row r="47406" spans="28:39" hidden="1" x14ac:dyDescent="0.25">
      <c r="AB47406" s="14"/>
      <c r="AC47406" s="14"/>
      <c r="AG47406" s="10"/>
      <c r="AH47406" s="10"/>
      <c r="AL47406" s="84"/>
      <c r="AM47406" s="84"/>
    </row>
    <row r="47407" spans="28:39" hidden="1" x14ac:dyDescent="0.25">
      <c r="AB47407" s="14"/>
      <c r="AC47407" s="14"/>
      <c r="AG47407" s="10"/>
      <c r="AH47407" s="10"/>
      <c r="AL47407" s="84"/>
      <c r="AM47407" s="84"/>
    </row>
    <row r="47408" spans="28:39" hidden="1" x14ac:dyDescent="0.25">
      <c r="AB47408" s="14"/>
      <c r="AC47408" s="14"/>
      <c r="AG47408" s="10"/>
      <c r="AH47408" s="10"/>
      <c r="AL47408" s="84"/>
      <c r="AM47408" s="84"/>
    </row>
    <row r="47409" spans="28:39" hidden="1" x14ac:dyDescent="0.25">
      <c r="AB47409" s="14"/>
      <c r="AC47409" s="14"/>
      <c r="AG47409" s="10"/>
      <c r="AH47409" s="10"/>
      <c r="AL47409" s="84"/>
      <c r="AM47409" s="84"/>
    </row>
    <row r="47410" spans="28:39" hidden="1" x14ac:dyDescent="0.25">
      <c r="AB47410" s="14"/>
      <c r="AC47410" s="14"/>
      <c r="AG47410" s="10"/>
      <c r="AH47410" s="10"/>
      <c r="AL47410" s="84"/>
      <c r="AM47410" s="84"/>
    </row>
    <row r="47411" spans="28:39" hidden="1" x14ac:dyDescent="0.25">
      <c r="AB47411" s="14"/>
      <c r="AC47411" s="14"/>
      <c r="AG47411" s="10"/>
      <c r="AH47411" s="10"/>
      <c r="AL47411" s="84"/>
      <c r="AM47411" s="84"/>
    </row>
    <row r="47412" spans="28:39" hidden="1" x14ac:dyDescent="0.25">
      <c r="AB47412" s="14"/>
      <c r="AC47412" s="14"/>
      <c r="AG47412" s="10"/>
      <c r="AH47412" s="10"/>
      <c r="AL47412" s="84"/>
      <c r="AM47412" s="84"/>
    </row>
    <row r="47413" spans="28:39" hidden="1" x14ac:dyDescent="0.25">
      <c r="AB47413" s="14"/>
      <c r="AC47413" s="14"/>
      <c r="AG47413" s="10"/>
      <c r="AH47413" s="10"/>
      <c r="AL47413" s="84"/>
      <c r="AM47413" s="84"/>
    </row>
    <row r="47414" spans="28:39" hidden="1" x14ac:dyDescent="0.25">
      <c r="AB47414" s="14"/>
      <c r="AC47414" s="14"/>
      <c r="AG47414" s="10"/>
      <c r="AH47414" s="10"/>
      <c r="AL47414" s="84"/>
      <c r="AM47414" s="84"/>
    </row>
    <row r="47415" spans="28:39" hidden="1" x14ac:dyDescent="0.25">
      <c r="AB47415" s="14"/>
      <c r="AC47415" s="14"/>
      <c r="AG47415" s="10"/>
      <c r="AH47415" s="10"/>
      <c r="AL47415" s="84"/>
      <c r="AM47415" s="84"/>
    </row>
    <row r="47416" spans="28:39" hidden="1" x14ac:dyDescent="0.25">
      <c r="AB47416" s="14"/>
      <c r="AC47416" s="14"/>
      <c r="AG47416" s="10"/>
      <c r="AH47416" s="10"/>
      <c r="AL47416" s="84"/>
      <c r="AM47416" s="84"/>
    </row>
    <row r="47417" spans="28:39" hidden="1" x14ac:dyDescent="0.25">
      <c r="AB47417" s="14"/>
      <c r="AC47417" s="14"/>
      <c r="AG47417" s="10"/>
      <c r="AH47417" s="10"/>
      <c r="AL47417" s="84"/>
      <c r="AM47417" s="84"/>
    </row>
    <row r="47418" spans="28:39" hidden="1" x14ac:dyDescent="0.25">
      <c r="AB47418" s="14"/>
      <c r="AC47418" s="14"/>
      <c r="AG47418" s="10"/>
      <c r="AH47418" s="10"/>
      <c r="AL47418" s="84"/>
      <c r="AM47418" s="84"/>
    </row>
    <row r="47419" spans="28:39" hidden="1" x14ac:dyDescent="0.25">
      <c r="AB47419" s="14"/>
      <c r="AC47419" s="14"/>
      <c r="AG47419" s="10"/>
      <c r="AH47419" s="10"/>
      <c r="AL47419" s="84"/>
      <c r="AM47419" s="84"/>
    </row>
    <row r="47420" spans="28:39" hidden="1" x14ac:dyDescent="0.25">
      <c r="AB47420" s="14"/>
      <c r="AC47420" s="14"/>
      <c r="AG47420" s="10"/>
      <c r="AH47420" s="10"/>
      <c r="AL47420" s="84"/>
      <c r="AM47420" s="84"/>
    </row>
    <row r="47421" spans="28:39" hidden="1" x14ac:dyDescent="0.25">
      <c r="AB47421" s="14"/>
      <c r="AC47421" s="14"/>
      <c r="AG47421" s="10"/>
      <c r="AH47421" s="10"/>
      <c r="AL47421" s="84"/>
      <c r="AM47421" s="84"/>
    </row>
    <row r="47422" spans="28:39" hidden="1" x14ac:dyDescent="0.25">
      <c r="AB47422" s="14"/>
      <c r="AC47422" s="14"/>
      <c r="AG47422" s="10"/>
      <c r="AH47422" s="10"/>
      <c r="AL47422" s="84"/>
      <c r="AM47422" s="84"/>
    </row>
    <row r="47423" spans="28:39" hidden="1" x14ac:dyDescent="0.25">
      <c r="AB47423" s="14"/>
      <c r="AC47423" s="14"/>
      <c r="AG47423" s="10"/>
      <c r="AH47423" s="10"/>
      <c r="AL47423" s="84"/>
      <c r="AM47423" s="84"/>
    </row>
    <row r="47424" spans="28:39" hidden="1" x14ac:dyDescent="0.25">
      <c r="AB47424" s="14"/>
      <c r="AC47424" s="14"/>
      <c r="AG47424" s="10"/>
      <c r="AH47424" s="10"/>
      <c r="AL47424" s="84"/>
      <c r="AM47424" s="84"/>
    </row>
    <row r="47425" spans="28:39" hidden="1" x14ac:dyDescent="0.25">
      <c r="AB47425" s="14"/>
      <c r="AC47425" s="14"/>
      <c r="AG47425" s="10"/>
      <c r="AH47425" s="10"/>
      <c r="AL47425" s="84"/>
      <c r="AM47425" s="84"/>
    </row>
    <row r="47426" spans="28:39" hidden="1" x14ac:dyDescent="0.25">
      <c r="AB47426" s="14"/>
      <c r="AC47426" s="14"/>
      <c r="AG47426" s="10"/>
      <c r="AH47426" s="10"/>
      <c r="AL47426" s="84"/>
      <c r="AM47426" s="84"/>
    </row>
    <row r="47427" spans="28:39" hidden="1" x14ac:dyDescent="0.25">
      <c r="AB47427" s="14"/>
      <c r="AC47427" s="14"/>
      <c r="AG47427" s="10"/>
      <c r="AH47427" s="10"/>
      <c r="AL47427" s="84"/>
      <c r="AM47427" s="84"/>
    </row>
    <row r="47428" spans="28:39" hidden="1" x14ac:dyDescent="0.25">
      <c r="AB47428" s="14"/>
      <c r="AC47428" s="14"/>
      <c r="AG47428" s="10"/>
      <c r="AH47428" s="10"/>
      <c r="AL47428" s="84"/>
      <c r="AM47428" s="84"/>
    </row>
    <row r="47429" spans="28:39" hidden="1" x14ac:dyDescent="0.25">
      <c r="AB47429" s="14"/>
      <c r="AC47429" s="14"/>
      <c r="AG47429" s="10"/>
      <c r="AH47429" s="10"/>
      <c r="AL47429" s="84"/>
      <c r="AM47429" s="84"/>
    </row>
    <row r="47430" spans="28:39" hidden="1" x14ac:dyDescent="0.25">
      <c r="AB47430" s="14"/>
      <c r="AC47430" s="14"/>
      <c r="AG47430" s="10"/>
      <c r="AH47430" s="10"/>
      <c r="AL47430" s="84"/>
      <c r="AM47430" s="84"/>
    </row>
    <row r="47431" spans="28:39" hidden="1" x14ac:dyDescent="0.25">
      <c r="AB47431" s="14"/>
      <c r="AC47431" s="14"/>
      <c r="AG47431" s="10"/>
      <c r="AH47431" s="10"/>
      <c r="AL47431" s="84"/>
      <c r="AM47431" s="84"/>
    </row>
    <row r="47432" spans="28:39" hidden="1" x14ac:dyDescent="0.25">
      <c r="AB47432" s="14"/>
      <c r="AC47432" s="14"/>
      <c r="AG47432" s="10"/>
      <c r="AH47432" s="10"/>
      <c r="AL47432" s="84"/>
      <c r="AM47432" s="84"/>
    </row>
    <row r="47433" spans="28:39" hidden="1" x14ac:dyDescent="0.25">
      <c r="AB47433" s="14"/>
      <c r="AC47433" s="14"/>
      <c r="AG47433" s="10"/>
      <c r="AH47433" s="10"/>
      <c r="AL47433" s="84"/>
      <c r="AM47433" s="84"/>
    </row>
    <row r="47434" spans="28:39" hidden="1" x14ac:dyDescent="0.25">
      <c r="AB47434" s="14"/>
      <c r="AC47434" s="14"/>
      <c r="AG47434" s="10"/>
      <c r="AH47434" s="10"/>
      <c r="AL47434" s="84"/>
      <c r="AM47434" s="84"/>
    </row>
    <row r="47435" spans="28:39" hidden="1" x14ac:dyDescent="0.25">
      <c r="AB47435" s="14"/>
      <c r="AC47435" s="14"/>
      <c r="AG47435" s="10"/>
      <c r="AH47435" s="10"/>
      <c r="AL47435" s="84"/>
      <c r="AM47435" s="84"/>
    </row>
    <row r="47436" spans="28:39" hidden="1" x14ac:dyDescent="0.25">
      <c r="AB47436" s="14"/>
      <c r="AC47436" s="14"/>
      <c r="AG47436" s="10"/>
      <c r="AH47436" s="10"/>
      <c r="AL47436" s="84"/>
      <c r="AM47436" s="84"/>
    </row>
    <row r="47437" spans="28:39" hidden="1" x14ac:dyDescent="0.25">
      <c r="AB47437" s="14"/>
      <c r="AC47437" s="14"/>
      <c r="AG47437" s="10"/>
      <c r="AH47437" s="10"/>
      <c r="AL47437" s="84"/>
      <c r="AM47437" s="84"/>
    </row>
    <row r="47438" spans="28:39" hidden="1" x14ac:dyDescent="0.25">
      <c r="AB47438" s="14"/>
      <c r="AC47438" s="14"/>
      <c r="AG47438" s="10"/>
      <c r="AH47438" s="10"/>
      <c r="AL47438" s="84"/>
      <c r="AM47438" s="84"/>
    </row>
    <row r="47439" spans="28:39" hidden="1" x14ac:dyDescent="0.25">
      <c r="AB47439" s="14"/>
      <c r="AC47439" s="14"/>
      <c r="AG47439" s="10"/>
      <c r="AH47439" s="10"/>
      <c r="AL47439" s="84"/>
      <c r="AM47439" s="84"/>
    </row>
    <row r="47440" spans="28:39" hidden="1" x14ac:dyDescent="0.25">
      <c r="AB47440" s="14"/>
      <c r="AC47440" s="14"/>
      <c r="AG47440" s="10"/>
      <c r="AH47440" s="10"/>
      <c r="AL47440" s="84"/>
      <c r="AM47440" s="84"/>
    </row>
    <row r="47441" spans="28:39" hidden="1" x14ac:dyDescent="0.25">
      <c r="AB47441" s="14"/>
      <c r="AC47441" s="14"/>
      <c r="AG47441" s="10"/>
      <c r="AH47441" s="10"/>
      <c r="AL47441" s="84"/>
      <c r="AM47441" s="84"/>
    </row>
    <row r="47442" spans="28:39" hidden="1" x14ac:dyDescent="0.25">
      <c r="AB47442" s="14"/>
      <c r="AC47442" s="14"/>
      <c r="AG47442" s="10"/>
      <c r="AH47442" s="10"/>
      <c r="AL47442" s="84"/>
      <c r="AM47442" s="84"/>
    </row>
    <row r="47443" spans="28:39" hidden="1" x14ac:dyDescent="0.25">
      <c r="AB47443" s="14"/>
      <c r="AC47443" s="14"/>
      <c r="AG47443" s="10"/>
      <c r="AH47443" s="10"/>
      <c r="AL47443" s="84"/>
      <c r="AM47443" s="84"/>
    </row>
    <row r="47444" spans="28:39" hidden="1" x14ac:dyDescent="0.25">
      <c r="AB47444" s="14"/>
      <c r="AC47444" s="14"/>
      <c r="AG47444" s="10"/>
      <c r="AH47444" s="10"/>
      <c r="AL47444" s="84"/>
      <c r="AM47444" s="84"/>
    </row>
    <row r="47445" spans="28:39" hidden="1" x14ac:dyDescent="0.25">
      <c r="AB47445" s="14"/>
      <c r="AC47445" s="14"/>
      <c r="AG47445" s="10"/>
      <c r="AH47445" s="10"/>
      <c r="AL47445" s="84"/>
      <c r="AM47445" s="84"/>
    </row>
    <row r="47446" spans="28:39" hidden="1" x14ac:dyDescent="0.25">
      <c r="AB47446" s="14"/>
      <c r="AC47446" s="14"/>
      <c r="AG47446" s="10"/>
      <c r="AH47446" s="10"/>
      <c r="AL47446" s="84"/>
      <c r="AM47446" s="84"/>
    </row>
    <row r="47447" spans="28:39" hidden="1" x14ac:dyDescent="0.25">
      <c r="AB47447" s="14"/>
      <c r="AC47447" s="14"/>
      <c r="AG47447" s="10"/>
      <c r="AH47447" s="10"/>
      <c r="AL47447" s="84"/>
      <c r="AM47447" s="84"/>
    </row>
    <row r="47448" spans="28:39" hidden="1" x14ac:dyDescent="0.25">
      <c r="AB47448" s="14"/>
      <c r="AC47448" s="14"/>
      <c r="AG47448" s="10"/>
      <c r="AH47448" s="10"/>
      <c r="AL47448" s="84"/>
      <c r="AM47448" s="84"/>
    </row>
    <row r="47449" spans="28:39" hidden="1" x14ac:dyDescent="0.25">
      <c r="AB47449" s="14"/>
      <c r="AC47449" s="14"/>
      <c r="AG47449" s="10"/>
      <c r="AH47449" s="10"/>
      <c r="AL47449" s="84"/>
      <c r="AM47449" s="84"/>
    </row>
    <row r="47450" spans="28:39" hidden="1" x14ac:dyDescent="0.25">
      <c r="AB47450" s="14"/>
      <c r="AC47450" s="14"/>
      <c r="AG47450" s="10"/>
      <c r="AH47450" s="10"/>
      <c r="AL47450" s="84"/>
      <c r="AM47450" s="84"/>
    </row>
    <row r="47451" spans="28:39" hidden="1" x14ac:dyDescent="0.25">
      <c r="AB47451" s="14"/>
      <c r="AC47451" s="14"/>
      <c r="AG47451" s="10"/>
      <c r="AH47451" s="10"/>
      <c r="AL47451" s="84"/>
      <c r="AM47451" s="84"/>
    </row>
    <row r="47452" spans="28:39" hidden="1" x14ac:dyDescent="0.25">
      <c r="AB47452" s="14"/>
      <c r="AC47452" s="14"/>
      <c r="AG47452" s="10"/>
      <c r="AH47452" s="10"/>
      <c r="AL47452" s="84"/>
      <c r="AM47452" s="84"/>
    </row>
    <row r="47453" spans="28:39" hidden="1" x14ac:dyDescent="0.25">
      <c r="AB47453" s="14"/>
      <c r="AC47453" s="14"/>
      <c r="AG47453" s="10"/>
      <c r="AH47453" s="10"/>
      <c r="AL47453" s="84"/>
      <c r="AM47453" s="84"/>
    </row>
    <row r="47454" spans="28:39" hidden="1" x14ac:dyDescent="0.25">
      <c r="AB47454" s="14"/>
      <c r="AC47454" s="14"/>
      <c r="AG47454" s="10"/>
      <c r="AH47454" s="10"/>
      <c r="AL47454" s="84"/>
      <c r="AM47454" s="84"/>
    </row>
    <row r="47455" spans="28:39" hidden="1" x14ac:dyDescent="0.25">
      <c r="AB47455" s="14"/>
      <c r="AC47455" s="14"/>
      <c r="AG47455" s="10"/>
      <c r="AH47455" s="10"/>
      <c r="AL47455" s="84"/>
      <c r="AM47455" s="84"/>
    </row>
    <row r="47456" spans="28:39" hidden="1" x14ac:dyDescent="0.25">
      <c r="AB47456" s="14"/>
      <c r="AC47456" s="14"/>
      <c r="AG47456" s="10"/>
      <c r="AH47456" s="10"/>
      <c r="AL47456" s="84"/>
      <c r="AM47456" s="84"/>
    </row>
    <row r="47457" spans="28:39" hidden="1" x14ac:dyDescent="0.25">
      <c r="AB47457" s="14"/>
      <c r="AC47457" s="14"/>
      <c r="AG47457" s="10"/>
      <c r="AH47457" s="10"/>
      <c r="AL47457" s="84"/>
      <c r="AM47457" s="84"/>
    </row>
    <row r="47458" spans="28:39" hidden="1" x14ac:dyDescent="0.25">
      <c r="AB47458" s="14"/>
      <c r="AC47458" s="14"/>
      <c r="AG47458" s="10"/>
      <c r="AH47458" s="10"/>
      <c r="AL47458" s="84"/>
      <c r="AM47458" s="84"/>
    </row>
    <row r="47459" spans="28:39" hidden="1" x14ac:dyDescent="0.25">
      <c r="AB47459" s="14"/>
      <c r="AC47459" s="14"/>
      <c r="AG47459" s="10"/>
      <c r="AH47459" s="10"/>
      <c r="AL47459" s="84"/>
      <c r="AM47459" s="84"/>
    </row>
    <row r="47460" spans="28:39" hidden="1" x14ac:dyDescent="0.25">
      <c r="AB47460" s="14"/>
      <c r="AC47460" s="14"/>
      <c r="AG47460" s="10"/>
      <c r="AH47460" s="10"/>
      <c r="AL47460" s="84"/>
      <c r="AM47460" s="84"/>
    </row>
    <row r="47461" spans="28:39" hidden="1" x14ac:dyDescent="0.25">
      <c r="AB47461" s="14"/>
      <c r="AC47461" s="14"/>
      <c r="AG47461" s="10"/>
      <c r="AH47461" s="10"/>
      <c r="AL47461" s="84"/>
      <c r="AM47461" s="84"/>
    </row>
    <row r="47462" spans="28:39" hidden="1" x14ac:dyDescent="0.25">
      <c r="AB47462" s="14"/>
      <c r="AC47462" s="14"/>
      <c r="AG47462" s="10"/>
      <c r="AH47462" s="10"/>
      <c r="AL47462" s="84"/>
      <c r="AM47462" s="84"/>
    </row>
    <row r="47463" spans="28:39" hidden="1" x14ac:dyDescent="0.25">
      <c r="AB47463" s="14"/>
      <c r="AC47463" s="14"/>
      <c r="AG47463" s="10"/>
      <c r="AH47463" s="10"/>
      <c r="AL47463" s="84"/>
      <c r="AM47463" s="84"/>
    </row>
    <row r="47464" spans="28:39" hidden="1" x14ac:dyDescent="0.25">
      <c r="AB47464" s="14"/>
      <c r="AC47464" s="14"/>
      <c r="AG47464" s="10"/>
      <c r="AH47464" s="10"/>
      <c r="AL47464" s="84"/>
      <c r="AM47464" s="84"/>
    </row>
    <row r="47465" spans="28:39" hidden="1" x14ac:dyDescent="0.25">
      <c r="AB47465" s="14"/>
      <c r="AC47465" s="14"/>
      <c r="AG47465" s="10"/>
      <c r="AH47465" s="10"/>
      <c r="AL47465" s="84"/>
      <c r="AM47465" s="84"/>
    </row>
    <row r="47466" spans="28:39" hidden="1" x14ac:dyDescent="0.25">
      <c r="AB47466" s="14"/>
      <c r="AC47466" s="14"/>
      <c r="AG47466" s="10"/>
      <c r="AH47466" s="10"/>
      <c r="AL47466" s="84"/>
      <c r="AM47466" s="84"/>
    </row>
    <row r="47467" spans="28:39" hidden="1" x14ac:dyDescent="0.25">
      <c r="AB47467" s="14"/>
      <c r="AC47467" s="14"/>
      <c r="AG47467" s="10"/>
      <c r="AH47467" s="10"/>
      <c r="AL47467" s="84"/>
      <c r="AM47467" s="84"/>
    </row>
    <row r="47468" spans="28:39" hidden="1" x14ac:dyDescent="0.25">
      <c r="AB47468" s="14"/>
      <c r="AC47468" s="14"/>
      <c r="AG47468" s="10"/>
      <c r="AH47468" s="10"/>
      <c r="AL47468" s="84"/>
      <c r="AM47468" s="84"/>
    </row>
    <row r="47469" spans="28:39" hidden="1" x14ac:dyDescent="0.25">
      <c r="AB47469" s="14"/>
      <c r="AC47469" s="14"/>
      <c r="AG47469" s="10"/>
      <c r="AH47469" s="10"/>
      <c r="AL47469" s="84"/>
      <c r="AM47469" s="84"/>
    </row>
    <row r="47470" spans="28:39" hidden="1" x14ac:dyDescent="0.25">
      <c r="AB47470" s="14"/>
      <c r="AC47470" s="14"/>
      <c r="AG47470" s="10"/>
      <c r="AH47470" s="10"/>
      <c r="AL47470" s="84"/>
      <c r="AM47470" s="84"/>
    </row>
    <row r="47471" spans="28:39" hidden="1" x14ac:dyDescent="0.25">
      <c r="AB47471" s="14"/>
      <c r="AC47471" s="14"/>
      <c r="AG47471" s="10"/>
      <c r="AH47471" s="10"/>
      <c r="AL47471" s="84"/>
      <c r="AM47471" s="84"/>
    </row>
    <row r="47472" spans="28:39" hidden="1" x14ac:dyDescent="0.25">
      <c r="AB47472" s="14"/>
      <c r="AC47472" s="14"/>
      <c r="AG47472" s="10"/>
      <c r="AH47472" s="10"/>
      <c r="AL47472" s="84"/>
      <c r="AM47472" s="84"/>
    </row>
    <row r="47473" spans="28:39" hidden="1" x14ac:dyDescent="0.25">
      <c r="AB47473" s="14"/>
      <c r="AC47473" s="14"/>
      <c r="AG47473" s="10"/>
      <c r="AH47473" s="10"/>
      <c r="AL47473" s="84"/>
      <c r="AM47473" s="84"/>
    </row>
    <row r="47474" spans="28:39" hidden="1" x14ac:dyDescent="0.25">
      <c r="AB47474" s="14"/>
      <c r="AC47474" s="14"/>
      <c r="AG47474" s="10"/>
      <c r="AH47474" s="10"/>
      <c r="AL47474" s="84"/>
      <c r="AM47474" s="84"/>
    </row>
    <row r="47475" spans="28:39" hidden="1" x14ac:dyDescent="0.25">
      <c r="AB47475" s="14"/>
      <c r="AC47475" s="14"/>
      <c r="AG47475" s="10"/>
      <c r="AH47475" s="10"/>
      <c r="AL47475" s="84"/>
      <c r="AM47475" s="84"/>
    </row>
    <row r="47476" spans="28:39" hidden="1" x14ac:dyDescent="0.25">
      <c r="AB47476" s="14"/>
      <c r="AC47476" s="14"/>
      <c r="AG47476" s="10"/>
      <c r="AH47476" s="10"/>
      <c r="AL47476" s="84"/>
      <c r="AM47476" s="84"/>
    </row>
    <row r="47477" spans="28:39" hidden="1" x14ac:dyDescent="0.25">
      <c r="AB47477" s="14"/>
      <c r="AC47477" s="14"/>
      <c r="AG47477" s="10"/>
      <c r="AH47477" s="10"/>
      <c r="AL47477" s="84"/>
      <c r="AM47477" s="84"/>
    </row>
    <row r="47478" spans="28:39" hidden="1" x14ac:dyDescent="0.25">
      <c r="AB47478" s="14"/>
      <c r="AC47478" s="14"/>
      <c r="AG47478" s="10"/>
      <c r="AH47478" s="10"/>
      <c r="AL47478" s="84"/>
      <c r="AM47478" s="84"/>
    </row>
    <row r="47479" spans="28:39" hidden="1" x14ac:dyDescent="0.25">
      <c r="AB47479" s="14"/>
      <c r="AC47479" s="14"/>
      <c r="AG47479" s="10"/>
      <c r="AH47479" s="10"/>
      <c r="AL47479" s="84"/>
      <c r="AM47479" s="84"/>
    </row>
    <row r="47480" spans="28:39" hidden="1" x14ac:dyDescent="0.25">
      <c r="AB47480" s="14"/>
      <c r="AC47480" s="14"/>
      <c r="AG47480" s="10"/>
      <c r="AH47480" s="10"/>
      <c r="AL47480" s="84"/>
      <c r="AM47480" s="84"/>
    </row>
    <row r="47481" spans="28:39" hidden="1" x14ac:dyDescent="0.25">
      <c r="AB47481" s="14"/>
      <c r="AC47481" s="14"/>
      <c r="AG47481" s="10"/>
      <c r="AH47481" s="10"/>
      <c r="AL47481" s="84"/>
      <c r="AM47481" s="84"/>
    </row>
    <row r="47482" spans="28:39" hidden="1" x14ac:dyDescent="0.25">
      <c r="AB47482" s="14"/>
      <c r="AC47482" s="14"/>
      <c r="AG47482" s="10"/>
      <c r="AH47482" s="10"/>
      <c r="AL47482" s="84"/>
      <c r="AM47482" s="84"/>
    </row>
    <row r="47483" spans="28:39" hidden="1" x14ac:dyDescent="0.25">
      <c r="AB47483" s="14"/>
      <c r="AC47483" s="14"/>
      <c r="AG47483" s="10"/>
      <c r="AH47483" s="10"/>
      <c r="AL47483" s="84"/>
      <c r="AM47483" s="84"/>
    </row>
    <row r="47484" spans="28:39" hidden="1" x14ac:dyDescent="0.25">
      <c r="AB47484" s="14"/>
      <c r="AC47484" s="14"/>
      <c r="AG47484" s="10"/>
      <c r="AH47484" s="10"/>
      <c r="AL47484" s="84"/>
      <c r="AM47484" s="84"/>
    </row>
    <row r="47485" spans="28:39" hidden="1" x14ac:dyDescent="0.25">
      <c r="AB47485" s="14"/>
      <c r="AC47485" s="14"/>
      <c r="AG47485" s="10"/>
      <c r="AH47485" s="10"/>
      <c r="AL47485" s="84"/>
      <c r="AM47485" s="84"/>
    </row>
    <row r="47486" spans="28:39" hidden="1" x14ac:dyDescent="0.25">
      <c r="AB47486" s="14"/>
      <c r="AC47486" s="14"/>
      <c r="AG47486" s="10"/>
      <c r="AH47486" s="10"/>
      <c r="AL47486" s="84"/>
      <c r="AM47486" s="84"/>
    </row>
    <row r="47487" spans="28:39" hidden="1" x14ac:dyDescent="0.25">
      <c r="AB47487" s="14"/>
      <c r="AC47487" s="14"/>
      <c r="AG47487" s="10"/>
      <c r="AH47487" s="10"/>
      <c r="AL47487" s="84"/>
      <c r="AM47487" s="84"/>
    </row>
    <row r="47488" spans="28:39" hidden="1" x14ac:dyDescent="0.25">
      <c r="AB47488" s="14"/>
      <c r="AC47488" s="14"/>
      <c r="AG47488" s="10"/>
      <c r="AH47488" s="10"/>
      <c r="AL47488" s="84"/>
      <c r="AM47488" s="84"/>
    </row>
    <row r="47489" spans="28:39" hidden="1" x14ac:dyDescent="0.25">
      <c r="AB47489" s="14"/>
      <c r="AC47489" s="14"/>
      <c r="AG47489" s="10"/>
      <c r="AH47489" s="10"/>
      <c r="AL47489" s="84"/>
      <c r="AM47489" s="84"/>
    </row>
    <row r="47490" spans="28:39" hidden="1" x14ac:dyDescent="0.25">
      <c r="AB47490" s="14"/>
      <c r="AC47490" s="14"/>
      <c r="AG47490" s="10"/>
      <c r="AH47490" s="10"/>
      <c r="AL47490" s="84"/>
      <c r="AM47490" s="84"/>
    </row>
    <row r="47491" spans="28:39" hidden="1" x14ac:dyDescent="0.25">
      <c r="AB47491" s="14"/>
      <c r="AC47491" s="14"/>
      <c r="AG47491" s="10"/>
      <c r="AH47491" s="10"/>
      <c r="AL47491" s="84"/>
      <c r="AM47491" s="84"/>
    </row>
    <row r="47492" spans="28:39" hidden="1" x14ac:dyDescent="0.25">
      <c r="AB47492" s="14"/>
      <c r="AC47492" s="14"/>
      <c r="AG47492" s="10"/>
      <c r="AH47492" s="10"/>
      <c r="AL47492" s="84"/>
      <c r="AM47492" s="84"/>
    </row>
    <row r="47493" spans="28:39" hidden="1" x14ac:dyDescent="0.25">
      <c r="AB47493" s="14"/>
      <c r="AC47493" s="14"/>
      <c r="AG47493" s="10"/>
      <c r="AH47493" s="10"/>
      <c r="AL47493" s="84"/>
      <c r="AM47493" s="84"/>
    </row>
    <row r="47494" spans="28:39" hidden="1" x14ac:dyDescent="0.25">
      <c r="AB47494" s="14"/>
      <c r="AC47494" s="14"/>
      <c r="AG47494" s="10"/>
      <c r="AH47494" s="10"/>
      <c r="AL47494" s="84"/>
      <c r="AM47494" s="84"/>
    </row>
    <row r="47495" spans="28:39" hidden="1" x14ac:dyDescent="0.25">
      <c r="AB47495" s="14"/>
      <c r="AC47495" s="14"/>
      <c r="AG47495" s="10"/>
      <c r="AH47495" s="10"/>
      <c r="AL47495" s="84"/>
      <c r="AM47495" s="84"/>
    </row>
    <row r="47496" spans="28:39" hidden="1" x14ac:dyDescent="0.25">
      <c r="AB47496" s="14"/>
      <c r="AC47496" s="14"/>
      <c r="AG47496" s="10"/>
      <c r="AH47496" s="10"/>
      <c r="AL47496" s="84"/>
      <c r="AM47496" s="84"/>
    </row>
    <row r="47497" spans="28:39" hidden="1" x14ac:dyDescent="0.25">
      <c r="AB47497" s="14"/>
      <c r="AC47497" s="14"/>
      <c r="AG47497" s="10"/>
      <c r="AH47497" s="10"/>
      <c r="AL47497" s="84"/>
      <c r="AM47497" s="84"/>
    </row>
    <row r="47498" spans="28:39" hidden="1" x14ac:dyDescent="0.25">
      <c r="AB47498" s="14"/>
      <c r="AC47498" s="14"/>
      <c r="AG47498" s="10"/>
      <c r="AH47498" s="10"/>
      <c r="AL47498" s="84"/>
      <c r="AM47498" s="84"/>
    </row>
    <row r="47499" spans="28:39" hidden="1" x14ac:dyDescent="0.25">
      <c r="AB47499" s="14"/>
      <c r="AC47499" s="14"/>
      <c r="AG47499" s="10"/>
      <c r="AH47499" s="10"/>
      <c r="AL47499" s="84"/>
      <c r="AM47499" s="84"/>
    </row>
    <row r="47500" spans="28:39" hidden="1" x14ac:dyDescent="0.25">
      <c r="AB47500" s="14"/>
      <c r="AC47500" s="14"/>
      <c r="AG47500" s="10"/>
      <c r="AH47500" s="10"/>
      <c r="AL47500" s="84"/>
      <c r="AM47500" s="84"/>
    </row>
    <row r="47501" spans="28:39" hidden="1" x14ac:dyDescent="0.25">
      <c r="AB47501" s="14"/>
      <c r="AC47501" s="14"/>
      <c r="AG47501" s="10"/>
      <c r="AH47501" s="10"/>
      <c r="AL47501" s="84"/>
      <c r="AM47501" s="84"/>
    </row>
    <row r="47502" spans="28:39" hidden="1" x14ac:dyDescent="0.25">
      <c r="AB47502" s="14"/>
      <c r="AC47502" s="14"/>
      <c r="AG47502" s="10"/>
      <c r="AH47502" s="10"/>
      <c r="AL47502" s="84"/>
      <c r="AM47502" s="84"/>
    </row>
    <row r="47503" spans="28:39" hidden="1" x14ac:dyDescent="0.25">
      <c r="AB47503" s="14"/>
      <c r="AC47503" s="14"/>
      <c r="AG47503" s="10"/>
      <c r="AH47503" s="10"/>
      <c r="AL47503" s="84"/>
      <c r="AM47503" s="84"/>
    </row>
    <row r="47504" spans="28:39" hidden="1" x14ac:dyDescent="0.25">
      <c r="AB47504" s="14"/>
      <c r="AC47504" s="14"/>
      <c r="AG47504" s="10"/>
      <c r="AH47504" s="10"/>
      <c r="AL47504" s="84"/>
      <c r="AM47504" s="84"/>
    </row>
    <row r="47505" spans="28:39" hidden="1" x14ac:dyDescent="0.25">
      <c r="AB47505" s="14"/>
      <c r="AC47505" s="14"/>
      <c r="AG47505" s="10"/>
      <c r="AH47505" s="10"/>
      <c r="AL47505" s="84"/>
      <c r="AM47505" s="84"/>
    </row>
    <row r="47506" spans="28:39" hidden="1" x14ac:dyDescent="0.25">
      <c r="AB47506" s="14"/>
      <c r="AC47506" s="14"/>
      <c r="AG47506" s="10"/>
      <c r="AH47506" s="10"/>
      <c r="AL47506" s="84"/>
      <c r="AM47506" s="84"/>
    </row>
    <row r="47507" spans="28:39" hidden="1" x14ac:dyDescent="0.25">
      <c r="AB47507" s="14"/>
      <c r="AC47507" s="14"/>
      <c r="AG47507" s="10"/>
      <c r="AH47507" s="10"/>
      <c r="AL47507" s="84"/>
      <c r="AM47507" s="84"/>
    </row>
    <row r="47508" spans="28:39" hidden="1" x14ac:dyDescent="0.25">
      <c r="AB47508" s="14"/>
      <c r="AC47508" s="14"/>
      <c r="AG47508" s="10"/>
      <c r="AH47508" s="10"/>
      <c r="AL47508" s="84"/>
      <c r="AM47508" s="84"/>
    </row>
    <row r="47509" spans="28:39" hidden="1" x14ac:dyDescent="0.25">
      <c r="AB47509" s="14"/>
      <c r="AC47509" s="14"/>
      <c r="AG47509" s="10"/>
      <c r="AH47509" s="10"/>
      <c r="AL47509" s="84"/>
      <c r="AM47509" s="84"/>
    </row>
    <row r="47510" spans="28:39" hidden="1" x14ac:dyDescent="0.25">
      <c r="AB47510" s="14"/>
      <c r="AC47510" s="14"/>
      <c r="AG47510" s="10"/>
      <c r="AH47510" s="10"/>
      <c r="AL47510" s="84"/>
      <c r="AM47510" s="84"/>
    </row>
    <row r="47511" spans="28:39" hidden="1" x14ac:dyDescent="0.25">
      <c r="AB47511" s="14"/>
      <c r="AC47511" s="14"/>
      <c r="AG47511" s="10"/>
      <c r="AH47511" s="10"/>
      <c r="AL47511" s="84"/>
      <c r="AM47511" s="84"/>
    </row>
    <row r="47512" spans="28:39" hidden="1" x14ac:dyDescent="0.25">
      <c r="AB47512" s="14"/>
      <c r="AC47512" s="14"/>
      <c r="AG47512" s="10"/>
      <c r="AH47512" s="10"/>
      <c r="AL47512" s="84"/>
      <c r="AM47512" s="84"/>
    </row>
    <row r="47513" spans="28:39" hidden="1" x14ac:dyDescent="0.25">
      <c r="AB47513" s="14"/>
      <c r="AC47513" s="14"/>
      <c r="AG47513" s="10"/>
      <c r="AH47513" s="10"/>
      <c r="AL47513" s="84"/>
      <c r="AM47513" s="84"/>
    </row>
    <row r="47514" spans="28:39" hidden="1" x14ac:dyDescent="0.25">
      <c r="AB47514" s="14"/>
      <c r="AC47514" s="14"/>
      <c r="AG47514" s="10"/>
      <c r="AH47514" s="10"/>
      <c r="AL47514" s="84"/>
      <c r="AM47514" s="84"/>
    </row>
    <row r="47515" spans="28:39" hidden="1" x14ac:dyDescent="0.25">
      <c r="AB47515" s="14"/>
      <c r="AC47515" s="14"/>
      <c r="AG47515" s="10"/>
      <c r="AH47515" s="10"/>
      <c r="AL47515" s="84"/>
      <c r="AM47515" s="84"/>
    </row>
    <row r="47516" spans="28:39" hidden="1" x14ac:dyDescent="0.25">
      <c r="AB47516" s="14"/>
      <c r="AC47516" s="14"/>
      <c r="AG47516" s="10"/>
      <c r="AH47516" s="10"/>
      <c r="AL47516" s="84"/>
      <c r="AM47516" s="84"/>
    </row>
    <row r="47517" spans="28:39" hidden="1" x14ac:dyDescent="0.25">
      <c r="AB47517" s="14"/>
      <c r="AC47517" s="14"/>
      <c r="AG47517" s="10"/>
      <c r="AH47517" s="10"/>
      <c r="AL47517" s="84"/>
      <c r="AM47517" s="84"/>
    </row>
    <row r="47518" spans="28:39" hidden="1" x14ac:dyDescent="0.25">
      <c r="AB47518" s="14"/>
      <c r="AC47518" s="14"/>
      <c r="AG47518" s="10"/>
      <c r="AH47518" s="10"/>
      <c r="AL47518" s="84"/>
      <c r="AM47518" s="84"/>
    </row>
    <row r="47519" spans="28:39" hidden="1" x14ac:dyDescent="0.25">
      <c r="AB47519" s="14"/>
      <c r="AC47519" s="14"/>
      <c r="AG47519" s="10"/>
      <c r="AH47519" s="10"/>
      <c r="AL47519" s="84"/>
      <c r="AM47519" s="84"/>
    </row>
    <row r="47520" spans="28:39" hidden="1" x14ac:dyDescent="0.25">
      <c r="AB47520" s="14"/>
      <c r="AC47520" s="14"/>
      <c r="AG47520" s="10"/>
      <c r="AH47520" s="10"/>
      <c r="AL47520" s="84"/>
      <c r="AM47520" s="84"/>
    </row>
    <row r="47521" spans="28:39" hidden="1" x14ac:dyDescent="0.25">
      <c r="AB47521" s="14"/>
      <c r="AC47521" s="14"/>
      <c r="AG47521" s="10"/>
      <c r="AH47521" s="10"/>
      <c r="AL47521" s="84"/>
      <c r="AM47521" s="84"/>
    </row>
    <row r="47522" spans="28:39" hidden="1" x14ac:dyDescent="0.25">
      <c r="AB47522" s="14"/>
      <c r="AC47522" s="14"/>
      <c r="AG47522" s="10"/>
      <c r="AH47522" s="10"/>
      <c r="AL47522" s="84"/>
      <c r="AM47522" s="84"/>
    </row>
    <row r="47523" spans="28:39" hidden="1" x14ac:dyDescent="0.25">
      <c r="AB47523" s="14"/>
      <c r="AC47523" s="14"/>
      <c r="AG47523" s="10"/>
      <c r="AH47523" s="10"/>
      <c r="AL47523" s="84"/>
      <c r="AM47523" s="84"/>
    </row>
    <row r="47524" spans="28:39" hidden="1" x14ac:dyDescent="0.25">
      <c r="AB47524" s="14"/>
      <c r="AC47524" s="14"/>
      <c r="AG47524" s="10"/>
      <c r="AH47524" s="10"/>
      <c r="AL47524" s="84"/>
      <c r="AM47524" s="84"/>
    </row>
    <row r="47525" spans="28:39" hidden="1" x14ac:dyDescent="0.25">
      <c r="AB47525" s="14"/>
      <c r="AC47525" s="14"/>
      <c r="AG47525" s="10"/>
      <c r="AH47525" s="10"/>
      <c r="AL47525" s="84"/>
      <c r="AM47525" s="84"/>
    </row>
    <row r="47526" spans="28:39" hidden="1" x14ac:dyDescent="0.25">
      <c r="AB47526" s="14"/>
      <c r="AC47526" s="14"/>
      <c r="AG47526" s="10"/>
      <c r="AH47526" s="10"/>
      <c r="AL47526" s="84"/>
      <c r="AM47526" s="84"/>
    </row>
    <row r="47527" spans="28:39" hidden="1" x14ac:dyDescent="0.25">
      <c r="AB47527" s="14"/>
      <c r="AC47527" s="14"/>
      <c r="AG47527" s="10"/>
      <c r="AH47527" s="10"/>
      <c r="AL47527" s="84"/>
      <c r="AM47527" s="84"/>
    </row>
    <row r="47528" spans="28:39" hidden="1" x14ac:dyDescent="0.25">
      <c r="AB47528" s="14"/>
      <c r="AC47528" s="14"/>
      <c r="AG47528" s="10"/>
      <c r="AH47528" s="10"/>
      <c r="AL47528" s="84"/>
      <c r="AM47528" s="84"/>
    </row>
    <row r="47529" spans="28:39" hidden="1" x14ac:dyDescent="0.25">
      <c r="AB47529" s="14"/>
      <c r="AC47529" s="14"/>
      <c r="AG47529" s="10"/>
      <c r="AH47529" s="10"/>
      <c r="AL47529" s="84"/>
      <c r="AM47529" s="84"/>
    </row>
    <row r="47530" spans="28:39" hidden="1" x14ac:dyDescent="0.25">
      <c r="AB47530" s="14"/>
      <c r="AC47530" s="14"/>
      <c r="AG47530" s="10"/>
      <c r="AH47530" s="10"/>
      <c r="AL47530" s="84"/>
      <c r="AM47530" s="84"/>
    </row>
    <row r="47531" spans="28:39" hidden="1" x14ac:dyDescent="0.25">
      <c r="AB47531" s="14"/>
      <c r="AC47531" s="14"/>
      <c r="AG47531" s="10"/>
      <c r="AH47531" s="10"/>
      <c r="AL47531" s="84"/>
      <c r="AM47531" s="84"/>
    </row>
    <row r="47532" spans="28:39" hidden="1" x14ac:dyDescent="0.25">
      <c r="AB47532" s="14"/>
      <c r="AC47532" s="14"/>
      <c r="AG47532" s="10"/>
      <c r="AH47532" s="10"/>
      <c r="AL47532" s="84"/>
      <c r="AM47532" s="84"/>
    </row>
    <row r="47533" spans="28:39" hidden="1" x14ac:dyDescent="0.25">
      <c r="AB47533" s="14"/>
      <c r="AC47533" s="14"/>
      <c r="AG47533" s="10"/>
      <c r="AH47533" s="10"/>
      <c r="AL47533" s="84"/>
      <c r="AM47533" s="84"/>
    </row>
    <row r="47534" spans="28:39" hidden="1" x14ac:dyDescent="0.25">
      <c r="AB47534" s="14"/>
      <c r="AC47534" s="14"/>
      <c r="AG47534" s="10"/>
      <c r="AH47534" s="10"/>
      <c r="AL47534" s="84"/>
      <c r="AM47534" s="84"/>
    </row>
    <row r="47535" spans="28:39" hidden="1" x14ac:dyDescent="0.25">
      <c r="AB47535" s="14"/>
      <c r="AC47535" s="14"/>
      <c r="AG47535" s="10"/>
      <c r="AH47535" s="10"/>
      <c r="AL47535" s="84"/>
      <c r="AM47535" s="84"/>
    </row>
    <row r="47536" spans="28:39" hidden="1" x14ac:dyDescent="0.25">
      <c r="AB47536" s="14"/>
      <c r="AC47536" s="14"/>
      <c r="AG47536" s="10"/>
      <c r="AH47536" s="10"/>
      <c r="AL47536" s="84"/>
      <c r="AM47536" s="84"/>
    </row>
    <row r="47537" spans="28:39" hidden="1" x14ac:dyDescent="0.25">
      <c r="AB47537" s="14"/>
      <c r="AC47537" s="14"/>
      <c r="AG47537" s="10"/>
      <c r="AH47537" s="10"/>
      <c r="AL47537" s="84"/>
      <c r="AM47537" s="84"/>
    </row>
    <row r="47538" spans="28:39" hidden="1" x14ac:dyDescent="0.25">
      <c r="AB47538" s="14"/>
      <c r="AC47538" s="14"/>
      <c r="AG47538" s="10"/>
      <c r="AH47538" s="10"/>
      <c r="AL47538" s="84"/>
      <c r="AM47538" s="84"/>
    </row>
    <row r="47539" spans="28:39" hidden="1" x14ac:dyDescent="0.25">
      <c r="AB47539" s="14"/>
      <c r="AC47539" s="14"/>
      <c r="AG47539" s="10"/>
      <c r="AH47539" s="10"/>
      <c r="AL47539" s="84"/>
      <c r="AM47539" s="84"/>
    </row>
    <row r="47540" spans="28:39" hidden="1" x14ac:dyDescent="0.25">
      <c r="AB47540" s="14"/>
      <c r="AC47540" s="14"/>
      <c r="AG47540" s="10"/>
      <c r="AH47540" s="10"/>
      <c r="AL47540" s="84"/>
      <c r="AM47540" s="84"/>
    </row>
    <row r="47541" spans="28:39" hidden="1" x14ac:dyDescent="0.25">
      <c r="AB47541" s="14"/>
      <c r="AC47541" s="14"/>
      <c r="AG47541" s="10"/>
      <c r="AH47541" s="10"/>
      <c r="AL47541" s="84"/>
      <c r="AM47541" s="84"/>
    </row>
    <row r="47542" spans="28:39" hidden="1" x14ac:dyDescent="0.25">
      <c r="AB47542" s="14"/>
      <c r="AC47542" s="14"/>
      <c r="AG47542" s="10"/>
      <c r="AH47542" s="10"/>
      <c r="AL47542" s="84"/>
      <c r="AM47542" s="84"/>
    </row>
    <row r="47543" spans="28:39" hidden="1" x14ac:dyDescent="0.25">
      <c r="AB47543" s="14"/>
      <c r="AC47543" s="14"/>
      <c r="AG47543" s="10"/>
      <c r="AH47543" s="10"/>
      <c r="AL47543" s="84"/>
      <c r="AM47543" s="84"/>
    </row>
    <row r="47544" spans="28:39" hidden="1" x14ac:dyDescent="0.25">
      <c r="AB47544" s="14"/>
      <c r="AC47544" s="14"/>
      <c r="AG47544" s="10"/>
      <c r="AH47544" s="10"/>
      <c r="AL47544" s="84"/>
      <c r="AM47544" s="84"/>
    </row>
    <row r="47545" spans="28:39" hidden="1" x14ac:dyDescent="0.25">
      <c r="AB47545" s="14"/>
      <c r="AC47545" s="14"/>
      <c r="AG47545" s="10"/>
      <c r="AH47545" s="10"/>
      <c r="AL47545" s="84"/>
      <c r="AM47545" s="84"/>
    </row>
    <row r="47546" spans="28:39" hidden="1" x14ac:dyDescent="0.25">
      <c r="AB47546" s="14"/>
      <c r="AC47546" s="14"/>
      <c r="AG47546" s="10"/>
      <c r="AH47546" s="10"/>
      <c r="AL47546" s="84"/>
      <c r="AM47546" s="84"/>
    </row>
    <row r="47547" spans="28:39" hidden="1" x14ac:dyDescent="0.25">
      <c r="AB47547" s="14"/>
      <c r="AC47547" s="14"/>
      <c r="AG47547" s="10"/>
      <c r="AH47547" s="10"/>
      <c r="AL47547" s="84"/>
      <c r="AM47547" s="84"/>
    </row>
    <row r="47548" spans="28:39" hidden="1" x14ac:dyDescent="0.25">
      <c r="AB47548" s="14"/>
      <c r="AC47548" s="14"/>
      <c r="AG47548" s="10"/>
      <c r="AH47548" s="10"/>
      <c r="AL47548" s="84"/>
      <c r="AM47548" s="84"/>
    </row>
    <row r="47549" spans="28:39" hidden="1" x14ac:dyDescent="0.25">
      <c r="AB47549" s="14"/>
      <c r="AC47549" s="14"/>
      <c r="AG47549" s="10"/>
      <c r="AH47549" s="10"/>
      <c r="AL47549" s="84"/>
      <c r="AM47549" s="84"/>
    </row>
    <row r="47550" spans="28:39" hidden="1" x14ac:dyDescent="0.25">
      <c r="AB47550" s="14"/>
      <c r="AC47550" s="14"/>
      <c r="AG47550" s="10"/>
      <c r="AH47550" s="10"/>
      <c r="AL47550" s="84"/>
      <c r="AM47550" s="84"/>
    </row>
    <row r="47551" spans="28:39" hidden="1" x14ac:dyDescent="0.25">
      <c r="AB47551" s="14"/>
      <c r="AC47551" s="14"/>
      <c r="AG47551" s="10"/>
      <c r="AH47551" s="10"/>
      <c r="AL47551" s="84"/>
      <c r="AM47551" s="84"/>
    </row>
    <row r="47552" spans="28:39" hidden="1" x14ac:dyDescent="0.25">
      <c r="AB47552" s="14"/>
      <c r="AC47552" s="14"/>
      <c r="AG47552" s="10"/>
      <c r="AH47552" s="10"/>
      <c r="AL47552" s="84"/>
      <c r="AM47552" s="84"/>
    </row>
    <row r="47553" spans="28:39" hidden="1" x14ac:dyDescent="0.25">
      <c r="AB47553" s="14"/>
      <c r="AC47553" s="14"/>
      <c r="AG47553" s="10"/>
      <c r="AH47553" s="10"/>
      <c r="AL47553" s="84"/>
      <c r="AM47553" s="84"/>
    </row>
    <row r="47554" spans="28:39" hidden="1" x14ac:dyDescent="0.25">
      <c r="AB47554" s="14"/>
      <c r="AC47554" s="14"/>
      <c r="AG47554" s="10"/>
      <c r="AH47554" s="10"/>
      <c r="AL47554" s="84"/>
      <c r="AM47554" s="84"/>
    </row>
    <row r="47555" spans="28:39" hidden="1" x14ac:dyDescent="0.25">
      <c r="AB47555" s="14"/>
      <c r="AC47555" s="14"/>
      <c r="AG47555" s="10"/>
      <c r="AH47555" s="10"/>
      <c r="AL47555" s="84"/>
      <c r="AM47555" s="84"/>
    </row>
    <row r="47556" spans="28:39" hidden="1" x14ac:dyDescent="0.25">
      <c r="AB47556" s="14"/>
      <c r="AC47556" s="14"/>
      <c r="AG47556" s="10"/>
      <c r="AH47556" s="10"/>
      <c r="AL47556" s="84"/>
      <c r="AM47556" s="84"/>
    </row>
    <row r="47557" spans="28:39" hidden="1" x14ac:dyDescent="0.25">
      <c r="AB47557" s="14"/>
      <c r="AC47557" s="14"/>
      <c r="AG47557" s="10"/>
      <c r="AH47557" s="10"/>
      <c r="AL47557" s="84"/>
      <c r="AM47557" s="84"/>
    </row>
    <row r="47558" spans="28:39" hidden="1" x14ac:dyDescent="0.25">
      <c r="AB47558" s="14"/>
      <c r="AC47558" s="14"/>
      <c r="AG47558" s="10"/>
      <c r="AH47558" s="10"/>
      <c r="AL47558" s="84"/>
      <c r="AM47558" s="84"/>
    </row>
    <row r="47559" spans="28:39" hidden="1" x14ac:dyDescent="0.25">
      <c r="AB47559" s="14"/>
      <c r="AC47559" s="14"/>
      <c r="AG47559" s="10"/>
      <c r="AH47559" s="10"/>
      <c r="AL47559" s="84"/>
      <c r="AM47559" s="84"/>
    </row>
    <row r="47560" spans="28:39" hidden="1" x14ac:dyDescent="0.25">
      <c r="AB47560" s="14"/>
      <c r="AC47560" s="14"/>
      <c r="AG47560" s="10"/>
      <c r="AH47560" s="10"/>
      <c r="AL47560" s="84"/>
      <c r="AM47560" s="84"/>
    </row>
    <row r="47561" spans="28:39" hidden="1" x14ac:dyDescent="0.25">
      <c r="AB47561" s="14"/>
      <c r="AC47561" s="14"/>
      <c r="AG47561" s="10"/>
      <c r="AH47561" s="10"/>
      <c r="AL47561" s="84"/>
      <c r="AM47561" s="84"/>
    </row>
    <row r="47562" spans="28:39" hidden="1" x14ac:dyDescent="0.25">
      <c r="AB47562" s="14"/>
      <c r="AC47562" s="14"/>
      <c r="AG47562" s="10"/>
      <c r="AH47562" s="10"/>
      <c r="AL47562" s="84"/>
      <c r="AM47562" s="84"/>
    </row>
    <row r="47563" spans="28:39" hidden="1" x14ac:dyDescent="0.25">
      <c r="AB47563" s="14"/>
      <c r="AC47563" s="14"/>
      <c r="AG47563" s="10"/>
      <c r="AH47563" s="10"/>
      <c r="AL47563" s="84"/>
      <c r="AM47563" s="84"/>
    </row>
    <row r="47564" spans="28:39" hidden="1" x14ac:dyDescent="0.25">
      <c r="AB47564" s="14"/>
      <c r="AC47564" s="14"/>
      <c r="AG47564" s="10"/>
      <c r="AH47564" s="10"/>
      <c r="AL47564" s="84"/>
      <c r="AM47564" s="84"/>
    </row>
    <row r="47565" spans="28:39" hidden="1" x14ac:dyDescent="0.25">
      <c r="AB47565" s="14"/>
      <c r="AC47565" s="14"/>
      <c r="AG47565" s="10"/>
      <c r="AH47565" s="10"/>
      <c r="AL47565" s="84"/>
      <c r="AM47565" s="84"/>
    </row>
    <row r="47566" spans="28:39" hidden="1" x14ac:dyDescent="0.25">
      <c r="AB47566" s="14"/>
      <c r="AC47566" s="14"/>
      <c r="AG47566" s="10"/>
      <c r="AH47566" s="10"/>
      <c r="AL47566" s="84"/>
      <c r="AM47566" s="84"/>
    </row>
    <row r="47567" spans="28:39" hidden="1" x14ac:dyDescent="0.25">
      <c r="AB47567" s="14"/>
      <c r="AC47567" s="14"/>
      <c r="AG47567" s="10"/>
      <c r="AH47567" s="10"/>
      <c r="AL47567" s="84"/>
      <c r="AM47567" s="84"/>
    </row>
    <row r="47568" spans="28:39" hidden="1" x14ac:dyDescent="0.25">
      <c r="AB47568" s="14"/>
      <c r="AC47568" s="14"/>
      <c r="AG47568" s="10"/>
      <c r="AH47568" s="10"/>
      <c r="AL47568" s="84"/>
      <c r="AM47568" s="84"/>
    </row>
    <row r="47569" spans="28:39" hidden="1" x14ac:dyDescent="0.25">
      <c r="AB47569" s="14"/>
      <c r="AC47569" s="14"/>
      <c r="AG47569" s="10"/>
      <c r="AH47569" s="10"/>
      <c r="AL47569" s="84"/>
      <c r="AM47569" s="84"/>
    </row>
    <row r="47570" spans="28:39" hidden="1" x14ac:dyDescent="0.25">
      <c r="AB47570" s="14"/>
      <c r="AC47570" s="14"/>
      <c r="AG47570" s="10"/>
      <c r="AH47570" s="10"/>
      <c r="AL47570" s="84"/>
      <c r="AM47570" s="84"/>
    </row>
    <row r="47571" spans="28:39" hidden="1" x14ac:dyDescent="0.25">
      <c r="AB47571" s="14"/>
      <c r="AC47571" s="14"/>
      <c r="AG47571" s="10"/>
      <c r="AH47571" s="10"/>
      <c r="AL47571" s="84"/>
      <c r="AM47571" s="84"/>
    </row>
    <row r="47572" spans="28:39" hidden="1" x14ac:dyDescent="0.25">
      <c r="AB47572" s="14"/>
      <c r="AC47572" s="14"/>
      <c r="AG47572" s="10"/>
      <c r="AH47572" s="10"/>
      <c r="AL47572" s="84"/>
      <c r="AM47572" s="84"/>
    </row>
    <row r="47573" spans="28:39" hidden="1" x14ac:dyDescent="0.25">
      <c r="AB47573" s="14"/>
      <c r="AC47573" s="14"/>
      <c r="AG47573" s="10"/>
      <c r="AH47573" s="10"/>
      <c r="AL47573" s="84"/>
      <c r="AM47573" s="84"/>
    </row>
    <row r="47574" spans="28:39" hidden="1" x14ac:dyDescent="0.25">
      <c r="AB47574" s="14"/>
      <c r="AC47574" s="14"/>
      <c r="AG47574" s="10"/>
      <c r="AH47574" s="10"/>
      <c r="AL47574" s="84"/>
      <c r="AM47574" s="84"/>
    </row>
    <row r="47575" spans="28:39" hidden="1" x14ac:dyDescent="0.25">
      <c r="AB47575" s="14"/>
      <c r="AC47575" s="14"/>
      <c r="AG47575" s="10"/>
      <c r="AH47575" s="10"/>
      <c r="AL47575" s="84"/>
      <c r="AM47575" s="84"/>
    </row>
    <row r="47576" spans="28:39" hidden="1" x14ac:dyDescent="0.25">
      <c r="AB47576" s="14"/>
      <c r="AC47576" s="14"/>
      <c r="AG47576" s="10"/>
      <c r="AH47576" s="10"/>
      <c r="AL47576" s="84"/>
      <c r="AM47576" s="84"/>
    </row>
    <row r="47577" spans="28:39" hidden="1" x14ac:dyDescent="0.25">
      <c r="AB47577" s="14"/>
      <c r="AC47577" s="14"/>
      <c r="AG47577" s="10"/>
      <c r="AH47577" s="10"/>
      <c r="AL47577" s="84"/>
      <c r="AM47577" s="84"/>
    </row>
    <row r="47578" spans="28:39" hidden="1" x14ac:dyDescent="0.25">
      <c r="AB47578" s="14"/>
      <c r="AC47578" s="14"/>
      <c r="AG47578" s="10"/>
      <c r="AH47578" s="10"/>
      <c r="AL47578" s="84"/>
      <c r="AM47578" s="84"/>
    </row>
    <row r="47579" spans="28:39" hidden="1" x14ac:dyDescent="0.25">
      <c r="AB47579" s="14"/>
      <c r="AC47579" s="14"/>
      <c r="AG47579" s="10"/>
      <c r="AH47579" s="10"/>
      <c r="AL47579" s="84"/>
      <c r="AM47579" s="84"/>
    </row>
    <row r="47580" spans="28:39" hidden="1" x14ac:dyDescent="0.25">
      <c r="AB47580" s="14"/>
      <c r="AC47580" s="14"/>
      <c r="AG47580" s="10"/>
      <c r="AH47580" s="10"/>
      <c r="AL47580" s="84"/>
      <c r="AM47580" s="84"/>
    </row>
    <row r="47581" spans="28:39" hidden="1" x14ac:dyDescent="0.25">
      <c r="AB47581" s="14"/>
      <c r="AC47581" s="14"/>
      <c r="AG47581" s="10"/>
      <c r="AH47581" s="10"/>
      <c r="AL47581" s="84"/>
      <c r="AM47581" s="84"/>
    </row>
    <row r="47582" spans="28:39" hidden="1" x14ac:dyDescent="0.25">
      <c r="AB47582" s="14"/>
      <c r="AC47582" s="14"/>
      <c r="AG47582" s="10"/>
      <c r="AH47582" s="10"/>
      <c r="AL47582" s="84"/>
      <c r="AM47582" s="84"/>
    </row>
    <row r="47583" spans="28:39" hidden="1" x14ac:dyDescent="0.25">
      <c r="AB47583" s="14"/>
      <c r="AC47583" s="14"/>
      <c r="AG47583" s="10"/>
      <c r="AH47583" s="10"/>
      <c r="AL47583" s="84"/>
      <c r="AM47583" s="84"/>
    </row>
    <row r="47584" spans="28:39" hidden="1" x14ac:dyDescent="0.25">
      <c r="AB47584" s="14"/>
      <c r="AC47584" s="14"/>
      <c r="AG47584" s="10"/>
      <c r="AH47584" s="10"/>
      <c r="AL47584" s="84"/>
      <c r="AM47584" s="84"/>
    </row>
    <row r="47585" spans="28:39" hidden="1" x14ac:dyDescent="0.25">
      <c r="AB47585" s="14"/>
      <c r="AC47585" s="14"/>
      <c r="AG47585" s="10"/>
      <c r="AH47585" s="10"/>
      <c r="AL47585" s="84"/>
      <c r="AM47585" s="84"/>
    </row>
    <row r="47586" spans="28:39" hidden="1" x14ac:dyDescent="0.25">
      <c r="AB47586" s="14"/>
      <c r="AC47586" s="14"/>
      <c r="AG47586" s="10"/>
      <c r="AH47586" s="10"/>
      <c r="AL47586" s="84"/>
      <c r="AM47586" s="84"/>
    </row>
    <row r="47587" spans="28:39" hidden="1" x14ac:dyDescent="0.25">
      <c r="AB47587" s="14"/>
      <c r="AC47587" s="14"/>
      <c r="AG47587" s="10"/>
      <c r="AH47587" s="10"/>
      <c r="AL47587" s="84"/>
      <c r="AM47587" s="84"/>
    </row>
    <row r="47588" spans="28:39" hidden="1" x14ac:dyDescent="0.25">
      <c r="AB47588" s="14"/>
      <c r="AC47588" s="14"/>
      <c r="AG47588" s="10"/>
      <c r="AH47588" s="10"/>
      <c r="AL47588" s="84"/>
      <c r="AM47588" s="84"/>
    </row>
    <row r="47589" spans="28:39" hidden="1" x14ac:dyDescent="0.25">
      <c r="AB47589" s="14"/>
      <c r="AC47589" s="14"/>
      <c r="AG47589" s="10"/>
      <c r="AH47589" s="10"/>
      <c r="AL47589" s="84"/>
      <c r="AM47589" s="84"/>
    </row>
    <row r="47590" spans="28:39" hidden="1" x14ac:dyDescent="0.25">
      <c r="AB47590" s="14"/>
      <c r="AC47590" s="14"/>
      <c r="AG47590" s="10"/>
      <c r="AH47590" s="10"/>
      <c r="AL47590" s="84"/>
      <c r="AM47590" s="84"/>
    </row>
    <row r="47591" spans="28:39" hidden="1" x14ac:dyDescent="0.25">
      <c r="AB47591" s="14"/>
      <c r="AC47591" s="14"/>
      <c r="AG47591" s="10"/>
      <c r="AH47591" s="10"/>
      <c r="AL47591" s="84"/>
      <c r="AM47591" s="84"/>
    </row>
    <row r="47592" spans="28:39" hidden="1" x14ac:dyDescent="0.25">
      <c r="AB47592" s="14"/>
      <c r="AC47592" s="14"/>
      <c r="AG47592" s="10"/>
      <c r="AH47592" s="10"/>
      <c r="AL47592" s="84"/>
      <c r="AM47592" s="84"/>
    </row>
    <row r="47593" spans="28:39" hidden="1" x14ac:dyDescent="0.25">
      <c r="AB47593" s="14"/>
      <c r="AC47593" s="14"/>
      <c r="AG47593" s="10"/>
      <c r="AH47593" s="10"/>
      <c r="AL47593" s="84"/>
      <c r="AM47593" s="84"/>
    </row>
    <row r="47594" spans="28:39" hidden="1" x14ac:dyDescent="0.25">
      <c r="AB47594" s="14"/>
      <c r="AC47594" s="14"/>
      <c r="AG47594" s="10"/>
      <c r="AH47594" s="10"/>
      <c r="AL47594" s="84"/>
      <c r="AM47594" s="84"/>
    </row>
    <row r="47595" spans="28:39" hidden="1" x14ac:dyDescent="0.25">
      <c r="AB47595" s="14"/>
      <c r="AC47595" s="14"/>
      <c r="AG47595" s="10"/>
      <c r="AH47595" s="10"/>
      <c r="AL47595" s="84"/>
      <c r="AM47595" s="84"/>
    </row>
    <row r="47596" spans="28:39" hidden="1" x14ac:dyDescent="0.25">
      <c r="AB47596" s="14"/>
      <c r="AC47596" s="14"/>
      <c r="AG47596" s="10"/>
      <c r="AH47596" s="10"/>
      <c r="AL47596" s="84"/>
      <c r="AM47596" s="84"/>
    </row>
    <row r="47597" spans="28:39" hidden="1" x14ac:dyDescent="0.25">
      <c r="AB47597" s="14"/>
      <c r="AC47597" s="14"/>
      <c r="AG47597" s="10"/>
      <c r="AH47597" s="10"/>
      <c r="AL47597" s="84"/>
      <c r="AM47597" s="84"/>
    </row>
    <row r="47598" spans="28:39" hidden="1" x14ac:dyDescent="0.25">
      <c r="AB47598" s="14"/>
      <c r="AC47598" s="14"/>
      <c r="AG47598" s="10"/>
      <c r="AH47598" s="10"/>
      <c r="AL47598" s="84"/>
      <c r="AM47598" s="84"/>
    </row>
    <row r="47599" spans="28:39" hidden="1" x14ac:dyDescent="0.25">
      <c r="AB47599" s="14"/>
      <c r="AC47599" s="14"/>
      <c r="AG47599" s="10"/>
      <c r="AH47599" s="10"/>
      <c r="AL47599" s="84"/>
      <c r="AM47599" s="84"/>
    </row>
    <row r="47600" spans="28:39" hidden="1" x14ac:dyDescent="0.25">
      <c r="AB47600" s="14"/>
      <c r="AC47600" s="14"/>
      <c r="AG47600" s="10"/>
      <c r="AH47600" s="10"/>
      <c r="AL47600" s="84"/>
      <c r="AM47600" s="84"/>
    </row>
    <row r="47601" spans="28:39" hidden="1" x14ac:dyDescent="0.25">
      <c r="AB47601" s="14"/>
      <c r="AC47601" s="14"/>
      <c r="AG47601" s="10"/>
      <c r="AH47601" s="10"/>
      <c r="AL47601" s="84"/>
      <c r="AM47601" s="84"/>
    </row>
    <row r="47602" spans="28:39" hidden="1" x14ac:dyDescent="0.25">
      <c r="AB47602" s="14"/>
      <c r="AC47602" s="14"/>
      <c r="AG47602" s="10"/>
      <c r="AH47602" s="10"/>
      <c r="AL47602" s="84"/>
      <c r="AM47602" s="84"/>
    </row>
    <row r="47603" spans="28:39" hidden="1" x14ac:dyDescent="0.25">
      <c r="AB47603" s="14"/>
      <c r="AC47603" s="14"/>
      <c r="AG47603" s="10"/>
      <c r="AH47603" s="10"/>
      <c r="AL47603" s="84"/>
      <c r="AM47603" s="84"/>
    </row>
    <row r="47604" spans="28:39" hidden="1" x14ac:dyDescent="0.25">
      <c r="AB47604" s="14"/>
      <c r="AC47604" s="14"/>
      <c r="AG47604" s="10"/>
      <c r="AH47604" s="10"/>
      <c r="AL47604" s="84"/>
      <c r="AM47604" s="84"/>
    </row>
    <row r="47605" spans="28:39" hidden="1" x14ac:dyDescent="0.25">
      <c r="AB47605" s="14"/>
      <c r="AC47605" s="14"/>
      <c r="AG47605" s="10"/>
      <c r="AH47605" s="10"/>
      <c r="AL47605" s="84"/>
      <c r="AM47605" s="84"/>
    </row>
    <row r="47606" spans="28:39" hidden="1" x14ac:dyDescent="0.25">
      <c r="AB47606" s="14"/>
      <c r="AC47606" s="14"/>
      <c r="AG47606" s="10"/>
      <c r="AH47606" s="10"/>
      <c r="AL47606" s="84"/>
      <c r="AM47606" s="84"/>
    </row>
    <row r="47607" spans="28:39" hidden="1" x14ac:dyDescent="0.25">
      <c r="AB47607" s="14"/>
      <c r="AC47607" s="14"/>
      <c r="AG47607" s="10"/>
      <c r="AH47607" s="10"/>
      <c r="AL47607" s="84"/>
      <c r="AM47607" s="84"/>
    </row>
    <row r="47608" spans="28:39" hidden="1" x14ac:dyDescent="0.25">
      <c r="AB47608" s="14"/>
      <c r="AC47608" s="14"/>
      <c r="AG47608" s="10"/>
      <c r="AH47608" s="10"/>
      <c r="AL47608" s="84"/>
      <c r="AM47608" s="84"/>
    </row>
    <row r="47609" spans="28:39" hidden="1" x14ac:dyDescent="0.25">
      <c r="AB47609" s="14"/>
      <c r="AC47609" s="14"/>
      <c r="AG47609" s="10"/>
      <c r="AH47609" s="10"/>
      <c r="AL47609" s="84"/>
      <c r="AM47609" s="84"/>
    </row>
    <row r="47610" spans="28:39" hidden="1" x14ac:dyDescent="0.25">
      <c r="AB47610" s="14"/>
      <c r="AC47610" s="14"/>
      <c r="AG47610" s="10"/>
      <c r="AH47610" s="10"/>
      <c r="AL47610" s="84"/>
      <c r="AM47610" s="84"/>
    </row>
    <row r="47611" spans="28:39" hidden="1" x14ac:dyDescent="0.25">
      <c r="AB47611" s="14"/>
      <c r="AC47611" s="14"/>
      <c r="AG47611" s="10"/>
      <c r="AH47611" s="10"/>
      <c r="AL47611" s="84"/>
      <c r="AM47611" s="84"/>
    </row>
    <row r="47612" spans="28:39" hidden="1" x14ac:dyDescent="0.25">
      <c r="AB47612" s="14"/>
      <c r="AC47612" s="14"/>
      <c r="AG47612" s="10"/>
      <c r="AH47612" s="10"/>
      <c r="AL47612" s="84"/>
      <c r="AM47612" s="84"/>
    </row>
    <row r="47613" spans="28:39" hidden="1" x14ac:dyDescent="0.25">
      <c r="AB47613" s="14"/>
      <c r="AC47613" s="14"/>
      <c r="AG47613" s="10"/>
      <c r="AH47613" s="10"/>
      <c r="AL47613" s="84"/>
      <c r="AM47613" s="84"/>
    </row>
    <row r="47614" spans="28:39" hidden="1" x14ac:dyDescent="0.25">
      <c r="AB47614" s="14"/>
      <c r="AC47614" s="14"/>
      <c r="AG47614" s="10"/>
      <c r="AH47614" s="10"/>
      <c r="AL47614" s="84"/>
      <c r="AM47614" s="84"/>
    </row>
    <row r="47615" spans="28:39" hidden="1" x14ac:dyDescent="0.25">
      <c r="AB47615" s="14"/>
      <c r="AC47615" s="14"/>
      <c r="AG47615" s="10"/>
      <c r="AH47615" s="10"/>
      <c r="AL47615" s="84"/>
      <c r="AM47615" s="84"/>
    </row>
    <row r="47616" spans="28:39" hidden="1" x14ac:dyDescent="0.25">
      <c r="AB47616" s="14"/>
      <c r="AC47616" s="14"/>
      <c r="AG47616" s="10"/>
      <c r="AH47616" s="10"/>
      <c r="AL47616" s="84"/>
      <c r="AM47616" s="84"/>
    </row>
    <row r="47617" spans="28:39" hidden="1" x14ac:dyDescent="0.25">
      <c r="AB47617" s="14"/>
      <c r="AC47617" s="14"/>
      <c r="AG47617" s="10"/>
      <c r="AH47617" s="10"/>
      <c r="AL47617" s="84"/>
      <c r="AM47617" s="84"/>
    </row>
    <row r="47618" spans="28:39" hidden="1" x14ac:dyDescent="0.25">
      <c r="AB47618" s="14"/>
      <c r="AC47618" s="14"/>
      <c r="AG47618" s="10"/>
      <c r="AH47618" s="10"/>
      <c r="AL47618" s="84"/>
      <c r="AM47618" s="84"/>
    </row>
    <row r="47619" spans="28:39" hidden="1" x14ac:dyDescent="0.25">
      <c r="AB47619" s="14"/>
      <c r="AC47619" s="14"/>
      <c r="AG47619" s="10"/>
      <c r="AH47619" s="10"/>
      <c r="AL47619" s="84"/>
      <c r="AM47619" s="84"/>
    </row>
    <row r="47620" spans="28:39" hidden="1" x14ac:dyDescent="0.25">
      <c r="AB47620" s="14"/>
      <c r="AC47620" s="14"/>
      <c r="AG47620" s="10"/>
      <c r="AH47620" s="10"/>
      <c r="AL47620" s="84"/>
      <c r="AM47620" s="84"/>
    </row>
    <row r="47621" spans="28:39" hidden="1" x14ac:dyDescent="0.25">
      <c r="AB47621" s="14"/>
      <c r="AC47621" s="14"/>
      <c r="AG47621" s="10"/>
      <c r="AH47621" s="10"/>
      <c r="AL47621" s="84"/>
      <c r="AM47621" s="84"/>
    </row>
    <row r="47622" spans="28:39" hidden="1" x14ac:dyDescent="0.25">
      <c r="AB47622" s="14"/>
      <c r="AC47622" s="14"/>
      <c r="AG47622" s="10"/>
      <c r="AH47622" s="10"/>
      <c r="AL47622" s="84"/>
      <c r="AM47622" s="84"/>
    </row>
    <row r="47623" spans="28:39" hidden="1" x14ac:dyDescent="0.25">
      <c r="AB47623" s="14"/>
      <c r="AC47623" s="14"/>
      <c r="AG47623" s="10"/>
      <c r="AH47623" s="10"/>
      <c r="AL47623" s="84"/>
      <c r="AM47623" s="84"/>
    </row>
    <row r="47624" spans="28:39" hidden="1" x14ac:dyDescent="0.25">
      <c r="AB47624" s="14"/>
      <c r="AC47624" s="14"/>
      <c r="AG47624" s="10"/>
      <c r="AH47624" s="10"/>
      <c r="AL47624" s="84"/>
      <c r="AM47624" s="84"/>
    </row>
    <row r="47625" spans="28:39" hidden="1" x14ac:dyDescent="0.25">
      <c r="AB47625" s="14"/>
      <c r="AC47625" s="14"/>
      <c r="AG47625" s="10"/>
      <c r="AH47625" s="10"/>
      <c r="AL47625" s="84"/>
      <c r="AM47625" s="84"/>
    </row>
    <row r="47626" spans="28:39" hidden="1" x14ac:dyDescent="0.25">
      <c r="AB47626" s="14"/>
      <c r="AC47626" s="14"/>
      <c r="AG47626" s="10"/>
      <c r="AH47626" s="10"/>
      <c r="AL47626" s="84"/>
      <c r="AM47626" s="84"/>
    </row>
    <row r="47627" spans="28:39" hidden="1" x14ac:dyDescent="0.25">
      <c r="AB47627" s="14"/>
      <c r="AC47627" s="14"/>
      <c r="AG47627" s="10"/>
      <c r="AH47627" s="10"/>
      <c r="AL47627" s="84"/>
      <c r="AM47627" s="84"/>
    </row>
    <row r="47628" spans="28:39" hidden="1" x14ac:dyDescent="0.25">
      <c r="AB47628" s="14"/>
      <c r="AC47628" s="14"/>
      <c r="AG47628" s="10"/>
      <c r="AH47628" s="10"/>
      <c r="AL47628" s="84"/>
      <c r="AM47628" s="84"/>
    </row>
    <row r="47629" spans="28:39" hidden="1" x14ac:dyDescent="0.25">
      <c r="AB47629" s="14"/>
      <c r="AC47629" s="14"/>
      <c r="AG47629" s="10"/>
      <c r="AH47629" s="10"/>
      <c r="AL47629" s="84"/>
      <c r="AM47629" s="84"/>
    </row>
    <row r="47630" spans="28:39" hidden="1" x14ac:dyDescent="0.25">
      <c r="AB47630" s="14"/>
      <c r="AC47630" s="14"/>
      <c r="AG47630" s="10"/>
      <c r="AH47630" s="10"/>
      <c r="AL47630" s="84"/>
      <c r="AM47630" s="84"/>
    </row>
    <row r="47631" spans="28:39" hidden="1" x14ac:dyDescent="0.25">
      <c r="AB47631" s="14"/>
      <c r="AC47631" s="14"/>
      <c r="AG47631" s="10"/>
      <c r="AH47631" s="10"/>
      <c r="AL47631" s="84"/>
      <c r="AM47631" s="84"/>
    </row>
    <row r="47632" spans="28:39" hidden="1" x14ac:dyDescent="0.25">
      <c r="AB47632" s="14"/>
      <c r="AC47632" s="14"/>
      <c r="AG47632" s="10"/>
      <c r="AH47632" s="10"/>
      <c r="AL47632" s="84"/>
      <c r="AM47632" s="84"/>
    </row>
    <row r="47633" spans="28:39" hidden="1" x14ac:dyDescent="0.25">
      <c r="AB47633" s="14"/>
      <c r="AC47633" s="14"/>
      <c r="AG47633" s="10"/>
      <c r="AH47633" s="10"/>
      <c r="AL47633" s="84"/>
      <c r="AM47633" s="84"/>
    </row>
    <row r="47634" spans="28:39" hidden="1" x14ac:dyDescent="0.25">
      <c r="AB47634" s="14"/>
      <c r="AC47634" s="14"/>
      <c r="AG47634" s="10"/>
      <c r="AH47634" s="10"/>
      <c r="AL47634" s="84"/>
      <c r="AM47634" s="84"/>
    </row>
    <row r="47635" spans="28:39" hidden="1" x14ac:dyDescent="0.25">
      <c r="AB47635" s="14"/>
      <c r="AC47635" s="14"/>
      <c r="AG47635" s="10"/>
      <c r="AH47635" s="10"/>
      <c r="AL47635" s="84"/>
      <c r="AM47635" s="84"/>
    </row>
    <row r="47636" spans="28:39" hidden="1" x14ac:dyDescent="0.25">
      <c r="AB47636" s="14"/>
      <c r="AC47636" s="14"/>
      <c r="AG47636" s="10"/>
      <c r="AH47636" s="10"/>
      <c r="AL47636" s="84"/>
      <c r="AM47636" s="84"/>
    </row>
    <row r="47637" spans="28:39" hidden="1" x14ac:dyDescent="0.25">
      <c r="AB47637" s="14"/>
      <c r="AC47637" s="14"/>
      <c r="AG47637" s="10"/>
      <c r="AH47637" s="10"/>
      <c r="AL47637" s="84"/>
      <c r="AM47637" s="84"/>
    </row>
    <row r="47638" spans="28:39" hidden="1" x14ac:dyDescent="0.25">
      <c r="AB47638" s="14"/>
      <c r="AC47638" s="14"/>
      <c r="AG47638" s="10"/>
      <c r="AH47638" s="10"/>
      <c r="AL47638" s="84"/>
      <c r="AM47638" s="84"/>
    </row>
    <row r="47639" spans="28:39" hidden="1" x14ac:dyDescent="0.25">
      <c r="AB47639" s="14"/>
      <c r="AC47639" s="14"/>
      <c r="AG47639" s="10"/>
      <c r="AH47639" s="10"/>
      <c r="AL47639" s="84"/>
      <c r="AM47639" s="84"/>
    </row>
    <row r="47640" spans="28:39" hidden="1" x14ac:dyDescent="0.25">
      <c r="AB47640" s="14"/>
      <c r="AC47640" s="14"/>
      <c r="AG47640" s="10"/>
      <c r="AH47640" s="10"/>
      <c r="AL47640" s="84"/>
      <c r="AM47640" s="84"/>
    </row>
    <row r="47641" spans="28:39" hidden="1" x14ac:dyDescent="0.25">
      <c r="AB47641" s="14"/>
      <c r="AC47641" s="14"/>
      <c r="AG47641" s="10"/>
      <c r="AH47641" s="10"/>
      <c r="AL47641" s="84"/>
      <c r="AM47641" s="84"/>
    </row>
    <row r="47642" spans="28:39" hidden="1" x14ac:dyDescent="0.25">
      <c r="AB47642" s="14"/>
      <c r="AC47642" s="14"/>
      <c r="AG47642" s="10"/>
      <c r="AH47642" s="10"/>
      <c r="AL47642" s="84"/>
      <c r="AM47642" s="84"/>
    </row>
    <row r="47643" spans="28:39" hidden="1" x14ac:dyDescent="0.25">
      <c r="AB47643" s="14"/>
      <c r="AC47643" s="14"/>
      <c r="AG47643" s="10"/>
      <c r="AH47643" s="10"/>
      <c r="AL47643" s="84"/>
      <c r="AM47643" s="84"/>
    </row>
    <row r="47644" spans="28:39" hidden="1" x14ac:dyDescent="0.25">
      <c r="AB47644" s="14"/>
      <c r="AC47644" s="14"/>
      <c r="AG47644" s="10"/>
      <c r="AH47644" s="10"/>
      <c r="AL47644" s="84"/>
      <c r="AM47644" s="84"/>
    </row>
    <row r="47645" spans="28:39" hidden="1" x14ac:dyDescent="0.25">
      <c r="AB47645" s="14"/>
      <c r="AC47645" s="14"/>
      <c r="AG47645" s="10"/>
      <c r="AH47645" s="10"/>
      <c r="AL47645" s="84"/>
      <c r="AM47645" s="84"/>
    </row>
    <row r="47646" spans="28:39" hidden="1" x14ac:dyDescent="0.25">
      <c r="AB47646" s="14"/>
      <c r="AC47646" s="14"/>
      <c r="AG47646" s="10"/>
      <c r="AH47646" s="10"/>
      <c r="AL47646" s="84"/>
      <c r="AM47646" s="84"/>
    </row>
    <row r="47647" spans="28:39" hidden="1" x14ac:dyDescent="0.25">
      <c r="AB47647" s="14"/>
      <c r="AC47647" s="14"/>
      <c r="AG47647" s="10"/>
      <c r="AH47647" s="10"/>
      <c r="AL47647" s="84"/>
      <c r="AM47647" s="84"/>
    </row>
    <row r="47648" spans="28:39" hidden="1" x14ac:dyDescent="0.25">
      <c r="AB47648" s="14"/>
      <c r="AC47648" s="14"/>
      <c r="AG47648" s="10"/>
      <c r="AH47648" s="10"/>
      <c r="AL47648" s="84"/>
      <c r="AM47648" s="84"/>
    </row>
    <row r="47649" spans="28:39" hidden="1" x14ac:dyDescent="0.25">
      <c r="AB47649" s="14"/>
      <c r="AC47649" s="14"/>
      <c r="AG47649" s="10"/>
      <c r="AH47649" s="10"/>
      <c r="AL47649" s="84"/>
      <c r="AM47649" s="84"/>
    </row>
    <row r="47650" spans="28:39" hidden="1" x14ac:dyDescent="0.25">
      <c r="AB47650" s="14"/>
      <c r="AC47650" s="14"/>
      <c r="AG47650" s="10"/>
      <c r="AH47650" s="10"/>
      <c r="AL47650" s="84"/>
      <c r="AM47650" s="84"/>
    </row>
    <row r="47651" spans="28:39" hidden="1" x14ac:dyDescent="0.25">
      <c r="AB47651" s="14"/>
      <c r="AC47651" s="14"/>
      <c r="AG47651" s="10"/>
      <c r="AH47651" s="10"/>
      <c r="AL47651" s="84"/>
      <c r="AM47651" s="84"/>
    </row>
    <row r="47652" spans="28:39" hidden="1" x14ac:dyDescent="0.25">
      <c r="AB47652" s="14"/>
      <c r="AC47652" s="14"/>
      <c r="AG47652" s="10"/>
      <c r="AH47652" s="10"/>
      <c r="AL47652" s="84"/>
      <c r="AM47652" s="84"/>
    </row>
    <row r="47653" spans="28:39" hidden="1" x14ac:dyDescent="0.25">
      <c r="AB47653" s="14"/>
      <c r="AC47653" s="14"/>
      <c r="AG47653" s="10"/>
      <c r="AH47653" s="10"/>
      <c r="AL47653" s="84"/>
      <c r="AM47653" s="84"/>
    </row>
    <row r="47654" spans="28:39" hidden="1" x14ac:dyDescent="0.25">
      <c r="AB47654" s="14"/>
      <c r="AC47654" s="14"/>
      <c r="AG47654" s="10"/>
      <c r="AH47654" s="10"/>
      <c r="AL47654" s="84"/>
      <c r="AM47654" s="84"/>
    </row>
    <row r="47655" spans="28:39" hidden="1" x14ac:dyDescent="0.25">
      <c r="AB47655" s="14"/>
      <c r="AC47655" s="14"/>
      <c r="AG47655" s="10"/>
      <c r="AH47655" s="10"/>
      <c r="AL47655" s="84"/>
      <c r="AM47655" s="84"/>
    </row>
    <row r="47656" spans="28:39" hidden="1" x14ac:dyDescent="0.25">
      <c r="AB47656" s="14"/>
      <c r="AC47656" s="14"/>
      <c r="AG47656" s="10"/>
      <c r="AH47656" s="10"/>
      <c r="AL47656" s="84"/>
      <c r="AM47656" s="84"/>
    </row>
    <row r="47657" spans="28:39" hidden="1" x14ac:dyDescent="0.25">
      <c r="AB47657" s="14"/>
      <c r="AC47657" s="14"/>
      <c r="AG47657" s="10"/>
      <c r="AH47657" s="10"/>
      <c r="AL47657" s="84"/>
      <c r="AM47657" s="84"/>
    </row>
    <row r="47658" spans="28:39" hidden="1" x14ac:dyDescent="0.25">
      <c r="AB47658" s="14"/>
      <c r="AC47658" s="14"/>
      <c r="AG47658" s="10"/>
      <c r="AH47658" s="10"/>
      <c r="AL47658" s="84"/>
      <c r="AM47658" s="84"/>
    </row>
    <row r="47659" spans="28:39" hidden="1" x14ac:dyDescent="0.25">
      <c r="AB47659" s="14"/>
      <c r="AC47659" s="14"/>
      <c r="AG47659" s="10"/>
      <c r="AH47659" s="10"/>
      <c r="AL47659" s="84"/>
      <c r="AM47659" s="84"/>
    </row>
    <row r="47660" spans="28:39" hidden="1" x14ac:dyDescent="0.25">
      <c r="AB47660" s="14"/>
      <c r="AC47660" s="14"/>
      <c r="AG47660" s="10"/>
      <c r="AH47660" s="10"/>
      <c r="AL47660" s="84"/>
      <c r="AM47660" s="84"/>
    </row>
    <row r="47661" spans="28:39" hidden="1" x14ac:dyDescent="0.25">
      <c r="AB47661" s="14"/>
      <c r="AC47661" s="14"/>
      <c r="AG47661" s="10"/>
      <c r="AH47661" s="10"/>
      <c r="AL47661" s="84"/>
      <c r="AM47661" s="84"/>
    </row>
    <row r="47662" spans="28:39" hidden="1" x14ac:dyDescent="0.25">
      <c r="AB47662" s="14"/>
      <c r="AC47662" s="14"/>
      <c r="AG47662" s="10"/>
      <c r="AH47662" s="10"/>
      <c r="AL47662" s="84"/>
      <c r="AM47662" s="84"/>
    </row>
    <row r="47663" spans="28:39" hidden="1" x14ac:dyDescent="0.25">
      <c r="AB47663" s="14"/>
      <c r="AC47663" s="14"/>
      <c r="AG47663" s="10"/>
      <c r="AH47663" s="10"/>
      <c r="AL47663" s="84"/>
      <c r="AM47663" s="84"/>
    </row>
    <row r="47664" spans="28:39" hidden="1" x14ac:dyDescent="0.25">
      <c r="AB47664" s="14"/>
      <c r="AC47664" s="14"/>
      <c r="AG47664" s="10"/>
      <c r="AH47664" s="10"/>
      <c r="AL47664" s="84"/>
      <c r="AM47664" s="84"/>
    </row>
    <row r="47665" spans="28:39" hidden="1" x14ac:dyDescent="0.25">
      <c r="AB47665" s="14"/>
      <c r="AC47665" s="14"/>
      <c r="AG47665" s="10"/>
      <c r="AH47665" s="10"/>
      <c r="AL47665" s="84"/>
      <c r="AM47665" s="84"/>
    </row>
    <row r="47666" spans="28:39" hidden="1" x14ac:dyDescent="0.25">
      <c r="AB47666" s="14"/>
      <c r="AC47666" s="14"/>
      <c r="AG47666" s="10"/>
      <c r="AH47666" s="10"/>
      <c r="AL47666" s="84"/>
      <c r="AM47666" s="84"/>
    </row>
    <row r="47667" spans="28:39" hidden="1" x14ac:dyDescent="0.25">
      <c r="AB47667" s="14"/>
      <c r="AC47667" s="14"/>
      <c r="AG47667" s="10"/>
      <c r="AH47667" s="10"/>
      <c r="AL47667" s="84"/>
      <c r="AM47667" s="84"/>
    </row>
    <row r="47668" spans="28:39" hidden="1" x14ac:dyDescent="0.25">
      <c r="AB47668" s="14"/>
      <c r="AC47668" s="14"/>
      <c r="AG47668" s="10"/>
      <c r="AH47668" s="10"/>
      <c r="AL47668" s="84"/>
      <c r="AM47668" s="84"/>
    </row>
    <row r="47669" spans="28:39" hidden="1" x14ac:dyDescent="0.25">
      <c r="AB47669" s="14"/>
      <c r="AC47669" s="14"/>
      <c r="AG47669" s="10"/>
      <c r="AH47669" s="10"/>
      <c r="AL47669" s="84"/>
      <c r="AM47669" s="84"/>
    </row>
    <row r="47670" spans="28:39" hidden="1" x14ac:dyDescent="0.25">
      <c r="AB47670" s="14"/>
      <c r="AC47670" s="14"/>
      <c r="AG47670" s="10"/>
      <c r="AH47670" s="10"/>
      <c r="AL47670" s="84"/>
      <c r="AM47670" s="84"/>
    </row>
    <row r="47671" spans="28:39" hidden="1" x14ac:dyDescent="0.25">
      <c r="AB47671" s="14"/>
      <c r="AC47671" s="14"/>
      <c r="AG47671" s="10"/>
      <c r="AH47671" s="10"/>
      <c r="AL47671" s="84"/>
      <c r="AM47671" s="84"/>
    </row>
    <row r="47672" spans="28:39" hidden="1" x14ac:dyDescent="0.25">
      <c r="AB47672" s="14"/>
      <c r="AC47672" s="14"/>
      <c r="AG47672" s="10"/>
      <c r="AH47672" s="10"/>
      <c r="AL47672" s="84"/>
      <c r="AM47672" s="84"/>
    </row>
    <row r="47673" spans="28:39" hidden="1" x14ac:dyDescent="0.25">
      <c r="AB47673" s="14"/>
      <c r="AC47673" s="14"/>
      <c r="AG47673" s="10"/>
      <c r="AH47673" s="10"/>
      <c r="AL47673" s="84"/>
      <c r="AM47673" s="84"/>
    </row>
    <row r="47674" spans="28:39" hidden="1" x14ac:dyDescent="0.25">
      <c r="AB47674" s="14"/>
      <c r="AC47674" s="14"/>
      <c r="AG47674" s="10"/>
      <c r="AH47674" s="10"/>
      <c r="AL47674" s="84"/>
      <c r="AM47674" s="84"/>
    </row>
    <row r="47675" spans="28:39" hidden="1" x14ac:dyDescent="0.25">
      <c r="AB47675" s="14"/>
      <c r="AC47675" s="14"/>
      <c r="AG47675" s="10"/>
      <c r="AH47675" s="10"/>
      <c r="AL47675" s="84"/>
      <c r="AM47675" s="84"/>
    </row>
    <row r="47676" spans="28:39" hidden="1" x14ac:dyDescent="0.25">
      <c r="AB47676" s="14"/>
      <c r="AC47676" s="14"/>
      <c r="AG47676" s="10"/>
      <c r="AH47676" s="10"/>
      <c r="AL47676" s="84"/>
      <c r="AM47676" s="84"/>
    </row>
    <row r="47677" spans="28:39" hidden="1" x14ac:dyDescent="0.25">
      <c r="AB47677" s="14"/>
      <c r="AC47677" s="14"/>
      <c r="AG47677" s="10"/>
      <c r="AH47677" s="10"/>
      <c r="AL47677" s="84"/>
      <c r="AM47677" s="84"/>
    </row>
    <row r="47678" spans="28:39" hidden="1" x14ac:dyDescent="0.25">
      <c r="AB47678" s="14"/>
      <c r="AC47678" s="14"/>
      <c r="AG47678" s="10"/>
      <c r="AH47678" s="10"/>
      <c r="AL47678" s="84"/>
      <c r="AM47678" s="84"/>
    </row>
    <row r="47679" spans="28:39" hidden="1" x14ac:dyDescent="0.25">
      <c r="AB47679" s="14"/>
      <c r="AC47679" s="14"/>
      <c r="AG47679" s="10"/>
      <c r="AH47679" s="10"/>
      <c r="AL47679" s="84"/>
      <c r="AM47679" s="84"/>
    </row>
    <row r="47680" spans="28:39" hidden="1" x14ac:dyDescent="0.25">
      <c r="AB47680" s="14"/>
      <c r="AC47680" s="14"/>
      <c r="AG47680" s="10"/>
      <c r="AH47680" s="10"/>
      <c r="AL47680" s="84"/>
      <c r="AM47680" s="84"/>
    </row>
    <row r="47681" spans="28:39" hidden="1" x14ac:dyDescent="0.25">
      <c r="AB47681" s="14"/>
      <c r="AC47681" s="14"/>
      <c r="AG47681" s="10"/>
      <c r="AH47681" s="10"/>
      <c r="AL47681" s="84"/>
      <c r="AM47681" s="84"/>
    </row>
    <row r="47682" spans="28:39" hidden="1" x14ac:dyDescent="0.25">
      <c r="AB47682" s="14"/>
      <c r="AC47682" s="14"/>
      <c r="AG47682" s="10"/>
      <c r="AH47682" s="10"/>
      <c r="AL47682" s="84"/>
      <c r="AM47682" s="84"/>
    </row>
    <row r="47683" spans="28:39" hidden="1" x14ac:dyDescent="0.25">
      <c r="AB47683" s="14"/>
      <c r="AC47683" s="14"/>
      <c r="AG47683" s="10"/>
      <c r="AH47683" s="10"/>
      <c r="AL47683" s="84"/>
      <c r="AM47683" s="84"/>
    </row>
    <row r="47684" spans="28:39" hidden="1" x14ac:dyDescent="0.25">
      <c r="AB47684" s="14"/>
      <c r="AC47684" s="14"/>
      <c r="AG47684" s="10"/>
      <c r="AH47684" s="10"/>
      <c r="AL47684" s="84"/>
      <c r="AM47684" s="84"/>
    </row>
    <row r="47685" spans="28:39" hidden="1" x14ac:dyDescent="0.25">
      <c r="AB47685" s="14"/>
      <c r="AC47685" s="14"/>
      <c r="AG47685" s="10"/>
      <c r="AH47685" s="10"/>
      <c r="AL47685" s="84"/>
      <c r="AM47685" s="84"/>
    </row>
    <row r="47686" spans="28:39" hidden="1" x14ac:dyDescent="0.25">
      <c r="AB47686" s="14"/>
      <c r="AC47686" s="14"/>
      <c r="AG47686" s="10"/>
      <c r="AH47686" s="10"/>
      <c r="AL47686" s="84"/>
      <c r="AM47686" s="84"/>
    </row>
    <row r="47687" spans="28:39" hidden="1" x14ac:dyDescent="0.25">
      <c r="AB47687" s="14"/>
      <c r="AC47687" s="14"/>
      <c r="AG47687" s="10"/>
      <c r="AH47687" s="10"/>
      <c r="AL47687" s="84"/>
      <c r="AM47687" s="84"/>
    </row>
    <row r="47688" spans="28:39" hidden="1" x14ac:dyDescent="0.25">
      <c r="AB47688" s="14"/>
      <c r="AC47688" s="14"/>
      <c r="AG47688" s="10"/>
      <c r="AH47688" s="10"/>
      <c r="AL47688" s="84"/>
      <c r="AM47688" s="84"/>
    </row>
    <row r="47689" spans="28:39" hidden="1" x14ac:dyDescent="0.25">
      <c r="AB47689" s="14"/>
      <c r="AC47689" s="14"/>
      <c r="AG47689" s="10"/>
      <c r="AH47689" s="10"/>
      <c r="AL47689" s="84"/>
      <c r="AM47689" s="84"/>
    </row>
    <row r="47690" spans="28:39" hidden="1" x14ac:dyDescent="0.25">
      <c r="AB47690" s="14"/>
      <c r="AC47690" s="14"/>
      <c r="AG47690" s="10"/>
      <c r="AH47690" s="10"/>
      <c r="AL47690" s="84"/>
      <c r="AM47690" s="84"/>
    </row>
    <row r="47691" spans="28:39" hidden="1" x14ac:dyDescent="0.25">
      <c r="AB47691" s="14"/>
      <c r="AC47691" s="14"/>
      <c r="AG47691" s="10"/>
      <c r="AH47691" s="10"/>
      <c r="AL47691" s="84"/>
      <c r="AM47691" s="84"/>
    </row>
    <row r="47692" spans="28:39" hidden="1" x14ac:dyDescent="0.25">
      <c r="AB47692" s="14"/>
      <c r="AC47692" s="14"/>
      <c r="AG47692" s="10"/>
      <c r="AH47692" s="10"/>
      <c r="AL47692" s="84"/>
      <c r="AM47692" s="84"/>
    </row>
    <row r="47693" spans="28:39" hidden="1" x14ac:dyDescent="0.25">
      <c r="AB47693" s="14"/>
      <c r="AC47693" s="14"/>
      <c r="AG47693" s="10"/>
      <c r="AH47693" s="10"/>
      <c r="AL47693" s="84"/>
      <c r="AM47693" s="84"/>
    </row>
    <row r="47694" spans="28:39" hidden="1" x14ac:dyDescent="0.25">
      <c r="AB47694" s="14"/>
      <c r="AC47694" s="14"/>
      <c r="AG47694" s="10"/>
      <c r="AH47694" s="10"/>
      <c r="AL47694" s="84"/>
      <c r="AM47694" s="84"/>
    </row>
    <row r="47695" spans="28:39" hidden="1" x14ac:dyDescent="0.25">
      <c r="AB47695" s="14"/>
      <c r="AC47695" s="14"/>
      <c r="AG47695" s="10"/>
      <c r="AH47695" s="10"/>
      <c r="AL47695" s="84"/>
      <c r="AM47695" s="84"/>
    </row>
    <row r="47696" spans="28:39" hidden="1" x14ac:dyDescent="0.25">
      <c r="AB47696" s="14"/>
      <c r="AC47696" s="14"/>
      <c r="AG47696" s="10"/>
      <c r="AH47696" s="10"/>
      <c r="AL47696" s="84"/>
      <c r="AM47696" s="84"/>
    </row>
    <row r="47697" spans="28:39" hidden="1" x14ac:dyDescent="0.25">
      <c r="AB47697" s="14"/>
      <c r="AC47697" s="14"/>
      <c r="AG47697" s="10"/>
      <c r="AH47697" s="10"/>
      <c r="AL47697" s="84"/>
      <c r="AM47697" s="84"/>
    </row>
    <row r="47698" spans="28:39" hidden="1" x14ac:dyDescent="0.25">
      <c r="AB47698" s="14"/>
      <c r="AC47698" s="14"/>
      <c r="AG47698" s="10"/>
      <c r="AH47698" s="10"/>
      <c r="AL47698" s="84"/>
      <c r="AM47698" s="84"/>
    </row>
    <row r="47699" spans="28:39" hidden="1" x14ac:dyDescent="0.25">
      <c r="AB47699" s="14"/>
      <c r="AC47699" s="14"/>
      <c r="AG47699" s="10"/>
      <c r="AH47699" s="10"/>
      <c r="AL47699" s="84"/>
      <c r="AM47699" s="84"/>
    </row>
    <row r="47700" spans="28:39" hidden="1" x14ac:dyDescent="0.25">
      <c r="AB47700" s="14"/>
      <c r="AC47700" s="14"/>
      <c r="AG47700" s="10"/>
      <c r="AH47700" s="10"/>
      <c r="AL47700" s="84"/>
      <c r="AM47700" s="84"/>
    </row>
    <row r="47701" spans="28:39" hidden="1" x14ac:dyDescent="0.25">
      <c r="AB47701" s="14"/>
      <c r="AC47701" s="14"/>
      <c r="AG47701" s="10"/>
      <c r="AH47701" s="10"/>
      <c r="AL47701" s="84"/>
      <c r="AM47701" s="84"/>
    </row>
    <row r="47702" spans="28:39" hidden="1" x14ac:dyDescent="0.25">
      <c r="AB47702" s="14"/>
      <c r="AC47702" s="14"/>
      <c r="AG47702" s="10"/>
      <c r="AH47702" s="10"/>
      <c r="AL47702" s="84"/>
      <c r="AM47702" s="84"/>
    </row>
    <row r="47703" spans="28:39" hidden="1" x14ac:dyDescent="0.25">
      <c r="AB47703" s="14"/>
      <c r="AC47703" s="14"/>
      <c r="AG47703" s="10"/>
      <c r="AH47703" s="10"/>
      <c r="AL47703" s="84"/>
      <c r="AM47703" s="84"/>
    </row>
    <row r="47704" spans="28:39" hidden="1" x14ac:dyDescent="0.25">
      <c r="AB47704" s="14"/>
      <c r="AC47704" s="14"/>
      <c r="AG47704" s="10"/>
      <c r="AH47704" s="10"/>
      <c r="AL47704" s="84"/>
      <c r="AM47704" s="84"/>
    </row>
    <row r="47705" spans="28:39" hidden="1" x14ac:dyDescent="0.25">
      <c r="AB47705" s="14"/>
      <c r="AC47705" s="14"/>
      <c r="AG47705" s="10"/>
      <c r="AH47705" s="10"/>
      <c r="AL47705" s="84"/>
      <c r="AM47705" s="84"/>
    </row>
    <row r="47706" spans="28:39" hidden="1" x14ac:dyDescent="0.25">
      <c r="AB47706" s="14"/>
      <c r="AC47706" s="14"/>
      <c r="AG47706" s="10"/>
      <c r="AH47706" s="10"/>
      <c r="AL47706" s="84"/>
      <c r="AM47706" s="84"/>
    </row>
    <row r="47707" spans="28:39" hidden="1" x14ac:dyDescent="0.25">
      <c r="AB47707" s="14"/>
      <c r="AC47707" s="14"/>
      <c r="AG47707" s="10"/>
      <c r="AH47707" s="10"/>
      <c r="AL47707" s="84"/>
      <c r="AM47707" s="84"/>
    </row>
    <row r="47708" spans="28:39" hidden="1" x14ac:dyDescent="0.25">
      <c r="AB47708" s="14"/>
      <c r="AC47708" s="14"/>
      <c r="AG47708" s="10"/>
      <c r="AH47708" s="10"/>
      <c r="AL47708" s="84"/>
      <c r="AM47708" s="84"/>
    </row>
    <row r="47709" spans="28:39" hidden="1" x14ac:dyDescent="0.25">
      <c r="AB47709" s="14"/>
      <c r="AC47709" s="14"/>
      <c r="AG47709" s="10"/>
      <c r="AH47709" s="10"/>
      <c r="AL47709" s="84"/>
      <c r="AM47709" s="84"/>
    </row>
    <row r="47710" spans="28:39" hidden="1" x14ac:dyDescent="0.25">
      <c r="AB47710" s="14"/>
      <c r="AC47710" s="14"/>
      <c r="AG47710" s="10"/>
      <c r="AH47710" s="10"/>
      <c r="AL47710" s="84"/>
      <c r="AM47710" s="84"/>
    </row>
    <row r="47711" spans="28:39" hidden="1" x14ac:dyDescent="0.25">
      <c r="AB47711" s="14"/>
      <c r="AC47711" s="14"/>
      <c r="AG47711" s="10"/>
      <c r="AH47711" s="10"/>
      <c r="AL47711" s="84"/>
      <c r="AM47711" s="84"/>
    </row>
    <row r="47712" spans="28:39" hidden="1" x14ac:dyDescent="0.25">
      <c r="AB47712" s="14"/>
      <c r="AC47712" s="14"/>
      <c r="AG47712" s="10"/>
      <c r="AH47712" s="10"/>
      <c r="AL47712" s="84"/>
      <c r="AM47712" s="84"/>
    </row>
    <row r="47713" spans="28:39" hidden="1" x14ac:dyDescent="0.25">
      <c r="AB47713" s="14"/>
      <c r="AC47713" s="14"/>
      <c r="AG47713" s="10"/>
      <c r="AH47713" s="10"/>
      <c r="AL47713" s="84"/>
      <c r="AM47713" s="84"/>
    </row>
    <row r="47714" spans="28:39" hidden="1" x14ac:dyDescent="0.25">
      <c r="AB47714" s="14"/>
      <c r="AC47714" s="14"/>
      <c r="AG47714" s="10"/>
      <c r="AH47714" s="10"/>
      <c r="AL47714" s="84"/>
      <c r="AM47714" s="84"/>
    </row>
    <row r="47715" spans="28:39" hidden="1" x14ac:dyDescent="0.25">
      <c r="AB47715" s="14"/>
      <c r="AC47715" s="14"/>
      <c r="AG47715" s="10"/>
      <c r="AH47715" s="10"/>
      <c r="AL47715" s="84"/>
      <c r="AM47715" s="84"/>
    </row>
    <row r="47716" spans="28:39" hidden="1" x14ac:dyDescent="0.25">
      <c r="AB47716" s="14"/>
      <c r="AC47716" s="14"/>
      <c r="AG47716" s="10"/>
      <c r="AH47716" s="10"/>
      <c r="AL47716" s="84"/>
      <c r="AM47716" s="84"/>
    </row>
    <row r="47717" spans="28:39" hidden="1" x14ac:dyDescent="0.25">
      <c r="AB47717" s="14"/>
      <c r="AC47717" s="14"/>
      <c r="AG47717" s="10"/>
      <c r="AH47717" s="10"/>
      <c r="AL47717" s="84"/>
      <c r="AM47717" s="84"/>
    </row>
    <row r="47718" spans="28:39" hidden="1" x14ac:dyDescent="0.25">
      <c r="AB47718" s="14"/>
      <c r="AC47718" s="14"/>
      <c r="AG47718" s="10"/>
      <c r="AH47718" s="10"/>
      <c r="AL47718" s="84"/>
      <c r="AM47718" s="84"/>
    </row>
    <row r="47719" spans="28:39" hidden="1" x14ac:dyDescent="0.25">
      <c r="AB47719" s="14"/>
      <c r="AC47719" s="14"/>
      <c r="AG47719" s="10"/>
      <c r="AH47719" s="10"/>
      <c r="AL47719" s="84"/>
      <c r="AM47719" s="84"/>
    </row>
    <row r="47720" spans="28:39" hidden="1" x14ac:dyDescent="0.25">
      <c r="AB47720" s="14"/>
      <c r="AC47720" s="14"/>
      <c r="AG47720" s="10"/>
      <c r="AH47720" s="10"/>
      <c r="AL47720" s="84"/>
      <c r="AM47720" s="84"/>
    </row>
    <row r="47721" spans="28:39" hidden="1" x14ac:dyDescent="0.25">
      <c r="AB47721" s="14"/>
      <c r="AC47721" s="14"/>
      <c r="AG47721" s="10"/>
      <c r="AH47721" s="10"/>
      <c r="AL47721" s="84"/>
      <c r="AM47721" s="84"/>
    </row>
    <row r="47722" spans="28:39" hidden="1" x14ac:dyDescent="0.25">
      <c r="AB47722" s="14"/>
      <c r="AC47722" s="14"/>
      <c r="AG47722" s="10"/>
      <c r="AH47722" s="10"/>
      <c r="AL47722" s="84"/>
      <c r="AM47722" s="84"/>
    </row>
    <row r="47723" spans="28:39" hidden="1" x14ac:dyDescent="0.25">
      <c r="AB47723" s="14"/>
      <c r="AC47723" s="14"/>
      <c r="AG47723" s="10"/>
      <c r="AH47723" s="10"/>
      <c r="AL47723" s="84"/>
      <c r="AM47723" s="84"/>
    </row>
    <row r="47724" spans="28:39" hidden="1" x14ac:dyDescent="0.25">
      <c r="AB47724" s="14"/>
      <c r="AC47724" s="14"/>
      <c r="AG47724" s="10"/>
      <c r="AH47724" s="10"/>
      <c r="AL47724" s="84"/>
      <c r="AM47724" s="84"/>
    </row>
    <row r="47725" spans="28:39" hidden="1" x14ac:dyDescent="0.25">
      <c r="AB47725" s="14"/>
      <c r="AC47725" s="14"/>
      <c r="AG47725" s="10"/>
      <c r="AH47725" s="10"/>
      <c r="AL47725" s="84"/>
      <c r="AM47725" s="84"/>
    </row>
    <row r="47726" spans="28:39" hidden="1" x14ac:dyDescent="0.25">
      <c r="AB47726" s="14"/>
      <c r="AC47726" s="14"/>
      <c r="AG47726" s="10"/>
      <c r="AH47726" s="10"/>
      <c r="AL47726" s="84"/>
      <c r="AM47726" s="84"/>
    </row>
    <row r="47727" spans="28:39" hidden="1" x14ac:dyDescent="0.25">
      <c r="AB47727" s="14"/>
      <c r="AC47727" s="14"/>
      <c r="AG47727" s="10"/>
      <c r="AH47727" s="10"/>
      <c r="AL47727" s="84"/>
      <c r="AM47727" s="84"/>
    </row>
    <row r="47728" spans="28:39" hidden="1" x14ac:dyDescent="0.25">
      <c r="AB47728" s="14"/>
      <c r="AC47728" s="14"/>
      <c r="AG47728" s="10"/>
      <c r="AH47728" s="10"/>
      <c r="AL47728" s="84"/>
      <c r="AM47728" s="84"/>
    </row>
    <row r="47729" spans="28:39" hidden="1" x14ac:dyDescent="0.25">
      <c r="AB47729" s="14"/>
      <c r="AC47729" s="14"/>
      <c r="AG47729" s="10"/>
      <c r="AH47729" s="10"/>
      <c r="AL47729" s="84"/>
      <c r="AM47729" s="84"/>
    </row>
    <row r="47730" spans="28:39" hidden="1" x14ac:dyDescent="0.25">
      <c r="AB47730" s="14"/>
      <c r="AC47730" s="14"/>
      <c r="AG47730" s="10"/>
      <c r="AH47730" s="10"/>
      <c r="AL47730" s="84"/>
      <c r="AM47730" s="84"/>
    </row>
    <row r="47731" spans="28:39" hidden="1" x14ac:dyDescent="0.25">
      <c r="AB47731" s="14"/>
      <c r="AC47731" s="14"/>
      <c r="AG47731" s="10"/>
      <c r="AH47731" s="10"/>
      <c r="AL47731" s="84"/>
      <c r="AM47731" s="84"/>
    </row>
    <row r="47732" spans="28:39" hidden="1" x14ac:dyDescent="0.25">
      <c r="AB47732" s="14"/>
      <c r="AC47732" s="14"/>
      <c r="AG47732" s="10"/>
      <c r="AH47732" s="10"/>
      <c r="AL47732" s="84"/>
      <c r="AM47732" s="84"/>
    </row>
    <row r="47733" spans="28:39" hidden="1" x14ac:dyDescent="0.25">
      <c r="AB47733" s="14"/>
      <c r="AC47733" s="14"/>
      <c r="AG47733" s="10"/>
      <c r="AH47733" s="10"/>
      <c r="AL47733" s="84"/>
      <c r="AM47733" s="84"/>
    </row>
    <row r="47734" spans="28:39" hidden="1" x14ac:dyDescent="0.25">
      <c r="AB47734" s="14"/>
      <c r="AC47734" s="14"/>
      <c r="AG47734" s="10"/>
      <c r="AH47734" s="10"/>
      <c r="AL47734" s="84"/>
      <c r="AM47734" s="84"/>
    </row>
    <row r="47735" spans="28:39" hidden="1" x14ac:dyDescent="0.25">
      <c r="AB47735" s="14"/>
      <c r="AC47735" s="14"/>
      <c r="AG47735" s="10"/>
      <c r="AH47735" s="10"/>
      <c r="AL47735" s="84"/>
      <c r="AM47735" s="84"/>
    </row>
    <row r="47736" spans="28:39" hidden="1" x14ac:dyDescent="0.25">
      <c r="AB47736" s="14"/>
      <c r="AC47736" s="14"/>
      <c r="AG47736" s="10"/>
      <c r="AH47736" s="10"/>
      <c r="AL47736" s="84"/>
      <c r="AM47736" s="84"/>
    </row>
    <row r="47737" spans="28:39" hidden="1" x14ac:dyDescent="0.25">
      <c r="AB47737" s="14"/>
      <c r="AC47737" s="14"/>
      <c r="AG47737" s="10"/>
      <c r="AH47737" s="10"/>
      <c r="AL47737" s="84"/>
      <c r="AM47737" s="84"/>
    </row>
    <row r="47738" spans="28:39" hidden="1" x14ac:dyDescent="0.25">
      <c r="AB47738" s="14"/>
      <c r="AC47738" s="14"/>
      <c r="AG47738" s="10"/>
      <c r="AH47738" s="10"/>
      <c r="AL47738" s="84"/>
      <c r="AM47738" s="84"/>
    </row>
    <row r="47739" spans="28:39" hidden="1" x14ac:dyDescent="0.25">
      <c r="AB47739" s="14"/>
      <c r="AC47739" s="14"/>
      <c r="AG47739" s="10"/>
      <c r="AH47739" s="10"/>
      <c r="AL47739" s="84"/>
      <c r="AM47739" s="84"/>
    </row>
    <row r="47740" spans="28:39" hidden="1" x14ac:dyDescent="0.25">
      <c r="AB47740" s="14"/>
      <c r="AC47740" s="14"/>
      <c r="AG47740" s="10"/>
      <c r="AH47740" s="10"/>
      <c r="AL47740" s="84"/>
      <c r="AM47740" s="84"/>
    </row>
    <row r="47741" spans="28:39" hidden="1" x14ac:dyDescent="0.25">
      <c r="AB47741" s="14"/>
      <c r="AC47741" s="14"/>
      <c r="AG47741" s="10"/>
      <c r="AH47741" s="10"/>
      <c r="AL47741" s="84"/>
      <c r="AM47741" s="84"/>
    </row>
    <row r="47742" spans="28:39" hidden="1" x14ac:dyDescent="0.25">
      <c r="AB47742" s="14"/>
      <c r="AC47742" s="14"/>
      <c r="AG47742" s="10"/>
      <c r="AH47742" s="10"/>
      <c r="AL47742" s="84"/>
      <c r="AM47742" s="84"/>
    </row>
    <row r="47743" spans="28:39" hidden="1" x14ac:dyDescent="0.25">
      <c r="AB47743" s="14"/>
      <c r="AC47743" s="14"/>
      <c r="AG47743" s="10"/>
      <c r="AH47743" s="10"/>
      <c r="AL47743" s="84"/>
      <c r="AM47743" s="84"/>
    </row>
    <row r="47744" spans="28:39" hidden="1" x14ac:dyDescent="0.25">
      <c r="AB47744" s="14"/>
      <c r="AC47744" s="14"/>
      <c r="AG47744" s="10"/>
      <c r="AH47744" s="10"/>
      <c r="AL47744" s="84"/>
      <c r="AM47744" s="84"/>
    </row>
    <row r="47745" spans="28:39" hidden="1" x14ac:dyDescent="0.25">
      <c r="AB47745" s="14"/>
      <c r="AC47745" s="14"/>
      <c r="AG47745" s="10"/>
      <c r="AH47745" s="10"/>
      <c r="AL47745" s="84"/>
      <c r="AM47745" s="84"/>
    </row>
    <row r="47746" spans="28:39" hidden="1" x14ac:dyDescent="0.25">
      <c r="AB47746" s="14"/>
      <c r="AC47746" s="14"/>
      <c r="AG47746" s="10"/>
      <c r="AH47746" s="10"/>
      <c r="AL47746" s="84"/>
      <c r="AM47746" s="84"/>
    </row>
    <row r="47747" spans="28:39" hidden="1" x14ac:dyDescent="0.25">
      <c r="AB47747" s="14"/>
      <c r="AC47747" s="14"/>
      <c r="AG47747" s="10"/>
      <c r="AH47747" s="10"/>
      <c r="AL47747" s="84"/>
      <c r="AM47747" s="84"/>
    </row>
    <row r="47748" spans="28:39" hidden="1" x14ac:dyDescent="0.25">
      <c r="AB47748" s="14"/>
      <c r="AC47748" s="14"/>
      <c r="AG47748" s="10"/>
      <c r="AH47748" s="10"/>
      <c r="AL47748" s="84"/>
      <c r="AM47748" s="84"/>
    </row>
    <row r="47749" spans="28:39" hidden="1" x14ac:dyDescent="0.25">
      <c r="AB47749" s="14"/>
      <c r="AC47749" s="14"/>
      <c r="AG47749" s="10"/>
      <c r="AH47749" s="10"/>
      <c r="AL47749" s="84"/>
      <c r="AM47749" s="84"/>
    </row>
    <row r="47750" spans="28:39" hidden="1" x14ac:dyDescent="0.25">
      <c r="AB47750" s="14"/>
      <c r="AC47750" s="14"/>
      <c r="AG47750" s="10"/>
      <c r="AH47750" s="10"/>
      <c r="AL47750" s="84"/>
      <c r="AM47750" s="84"/>
    </row>
    <row r="47751" spans="28:39" hidden="1" x14ac:dyDescent="0.25">
      <c r="AB47751" s="14"/>
      <c r="AC47751" s="14"/>
      <c r="AG47751" s="10"/>
      <c r="AH47751" s="10"/>
      <c r="AL47751" s="84"/>
      <c r="AM47751" s="84"/>
    </row>
    <row r="47752" spans="28:39" hidden="1" x14ac:dyDescent="0.25">
      <c r="AB47752" s="14"/>
      <c r="AC47752" s="14"/>
      <c r="AG47752" s="10"/>
      <c r="AH47752" s="10"/>
      <c r="AL47752" s="84"/>
      <c r="AM47752" s="84"/>
    </row>
    <row r="47753" spans="28:39" hidden="1" x14ac:dyDescent="0.25">
      <c r="AB47753" s="14"/>
      <c r="AC47753" s="14"/>
      <c r="AG47753" s="10"/>
      <c r="AH47753" s="10"/>
      <c r="AL47753" s="84"/>
      <c r="AM47753" s="84"/>
    </row>
    <row r="47754" spans="28:39" hidden="1" x14ac:dyDescent="0.25">
      <c r="AB47754" s="14"/>
      <c r="AC47754" s="14"/>
      <c r="AG47754" s="10"/>
      <c r="AH47754" s="10"/>
      <c r="AL47754" s="84"/>
      <c r="AM47754" s="84"/>
    </row>
    <row r="47755" spans="28:39" hidden="1" x14ac:dyDescent="0.25">
      <c r="AB47755" s="14"/>
      <c r="AC47755" s="14"/>
      <c r="AG47755" s="10"/>
      <c r="AH47755" s="10"/>
      <c r="AL47755" s="84"/>
      <c r="AM47755" s="84"/>
    </row>
    <row r="47756" spans="28:39" hidden="1" x14ac:dyDescent="0.25">
      <c r="AB47756" s="14"/>
      <c r="AC47756" s="14"/>
      <c r="AG47756" s="10"/>
      <c r="AH47756" s="10"/>
      <c r="AL47756" s="84"/>
      <c r="AM47756" s="84"/>
    </row>
    <row r="47757" spans="28:39" hidden="1" x14ac:dyDescent="0.25">
      <c r="AB47757" s="14"/>
      <c r="AC47757" s="14"/>
      <c r="AG47757" s="10"/>
      <c r="AH47757" s="10"/>
      <c r="AL47757" s="84"/>
      <c r="AM47757" s="84"/>
    </row>
    <row r="47758" spans="28:39" hidden="1" x14ac:dyDescent="0.25">
      <c r="AB47758" s="14"/>
      <c r="AC47758" s="14"/>
      <c r="AG47758" s="10"/>
      <c r="AH47758" s="10"/>
      <c r="AL47758" s="84"/>
      <c r="AM47758" s="84"/>
    </row>
    <row r="47759" spans="28:39" hidden="1" x14ac:dyDescent="0.25">
      <c r="AB47759" s="14"/>
      <c r="AC47759" s="14"/>
      <c r="AG47759" s="10"/>
      <c r="AH47759" s="10"/>
      <c r="AL47759" s="84"/>
      <c r="AM47759" s="84"/>
    </row>
    <row r="47760" spans="28:39" hidden="1" x14ac:dyDescent="0.25">
      <c r="AB47760" s="14"/>
      <c r="AC47760" s="14"/>
      <c r="AG47760" s="10"/>
      <c r="AH47760" s="10"/>
      <c r="AL47760" s="84"/>
      <c r="AM47760" s="84"/>
    </row>
    <row r="47761" spans="28:39" hidden="1" x14ac:dyDescent="0.25">
      <c r="AB47761" s="14"/>
      <c r="AC47761" s="14"/>
      <c r="AG47761" s="10"/>
      <c r="AH47761" s="10"/>
      <c r="AL47761" s="84"/>
      <c r="AM47761" s="84"/>
    </row>
    <row r="47762" spans="28:39" hidden="1" x14ac:dyDescent="0.25">
      <c r="AB47762" s="14"/>
      <c r="AC47762" s="14"/>
      <c r="AG47762" s="10"/>
      <c r="AH47762" s="10"/>
      <c r="AL47762" s="84"/>
      <c r="AM47762" s="84"/>
    </row>
    <row r="47763" spans="28:39" hidden="1" x14ac:dyDescent="0.25">
      <c r="AB47763" s="14"/>
      <c r="AC47763" s="14"/>
      <c r="AG47763" s="10"/>
      <c r="AH47763" s="10"/>
      <c r="AL47763" s="84"/>
      <c r="AM47763" s="84"/>
    </row>
    <row r="47764" spans="28:39" hidden="1" x14ac:dyDescent="0.25">
      <c r="AB47764" s="14"/>
      <c r="AC47764" s="14"/>
      <c r="AG47764" s="10"/>
      <c r="AH47764" s="10"/>
      <c r="AL47764" s="84"/>
      <c r="AM47764" s="84"/>
    </row>
    <row r="47765" spans="28:39" hidden="1" x14ac:dyDescent="0.25">
      <c r="AB47765" s="14"/>
      <c r="AC47765" s="14"/>
      <c r="AG47765" s="10"/>
      <c r="AH47765" s="10"/>
      <c r="AL47765" s="84"/>
      <c r="AM47765" s="84"/>
    </row>
    <row r="47766" spans="28:39" hidden="1" x14ac:dyDescent="0.25">
      <c r="AB47766" s="14"/>
      <c r="AC47766" s="14"/>
      <c r="AG47766" s="10"/>
      <c r="AH47766" s="10"/>
      <c r="AL47766" s="84"/>
      <c r="AM47766" s="84"/>
    </row>
    <row r="47767" spans="28:39" hidden="1" x14ac:dyDescent="0.25">
      <c r="AB47767" s="14"/>
      <c r="AC47767" s="14"/>
      <c r="AG47767" s="10"/>
      <c r="AH47767" s="10"/>
      <c r="AL47767" s="84"/>
      <c r="AM47767" s="84"/>
    </row>
    <row r="47768" spans="28:39" hidden="1" x14ac:dyDescent="0.25">
      <c r="AB47768" s="14"/>
      <c r="AC47768" s="14"/>
      <c r="AG47768" s="10"/>
      <c r="AH47768" s="10"/>
      <c r="AL47768" s="84"/>
      <c r="AM47768" s="84"/>
    </row>
    <row r="47769" spans="28:39" hidden="1" x14ac:dyDescent="0.25">
      <c r="AB47769" s="14"/>
      <c r="AC47769" s="14"/>
      <c r="AG47769" s="10"/>
      <c r="AH47769" s="10"/>
      <c r="AL47769" s="84"/>
      <c r="AM47769" s="84"/>
    </row>
    <row r="47770" spans="28:39" hidden="1" x14ac:dyDescent="0.25">
      <c r="AB47770" s="14"/>
      <c r="AC47770" s="14"/>
      <c r="AG47770" s="10"/>
      <c r="AH47770" s="10"/>
      <c r="AL47770" s="84"/>
      <c r="AM47770" s="84"/>
    </row>
    <row r="47771" spans="28:39" hidden="1" x14ac:dyDescent="0.25">
      <c r="AB47771" s="14"/>
      <c r="AC47771" s="14"/>
      <c r="AG47771" s="10"/>
      <c r="AH47771" s="10"/>
      <c r="AL47771" s="84"/>
      <c r="AM47771" s="84"/>
    </row>
    <row r="47772" spans="28:39" hidden="1" x14ac:dyDescent="0.25">
      <c r="AB47772" s="14"/>
      <c r="AC47772" s="14"/>
      <c r="AG47772" s="10"/>
      <c r="AH47772" s="10"/>
      <c r="AL47772" s="84"/>
      <c r="AM47772" s="84"/>
    </row>
    <row r="47773" spans="28:39" hidden="1" x14ac:dyDescent="0.25">
      <c r="AB47773" s="14"/>
      <c r="AC47773" s="14"/>
      <c r="AG47773" s="10"/>
      <c r="AH47773" s="10"/>
      <c r="AL47773" s="84"/>
      <c r="AM47773" s="84"/>
    </row>
    <row r="47774" spans="28:39" hidden="1" x14ac:dyDescent="0.25">
      <c r="AB47774" s="14"/>
      <c r="AC47774" s="14"/>
      <c r="AG47774" s="10"/>
      <c r="AH47774" s="10"/>
      <c r="AL47774" s="84"/>
      <c r="AM47774" s="84"/>
    </row>
    <row r="47775" spans="28:39" hidden="1" x14ac:dyDescent="0.25">
      <c r="AB47775" s="14"/>
      <c r="AC47775" s="14"/>
      <c r="AG47775" s="10"/>
      <c r="AH47775" s="10"/>
      <c r="AL47775" s="84"/>
      <c r="AM47775" s="84"/>
    </row>
    <row r="47776" spans="28:39" hidden="1" x14ac:dyDescent="0.25">
      <c r="AB47776" s="14"/>
      <c r="AC47776" s="14"/>
      <c r="AG47776" s="10"/>
      <c r="AH47776" s="10"/>
      <c r="AL47776" s="84"/>
      <c r="AM47776" s="84"/>
    </row>
    <row r="47777" spans="28:39" hidden="1" x14ac:dyDescent="0.25">
      <c r="AB47777" s="14"/>
      <c r="AC47777" s="14"/>
      <c r="AG47777" s="10"/>
      <c r="AH47777" s="10"/>
      <c r="AL47777" s="84"/>
      <c r="AM47777" s="84"/>
    </row>
    <row r="47778" spans="28:39" hidden="1" x14ac:dyDescent="0.25">
      <c r="AB47778" s="14"/>
      <c r="AC47778" s="14"/>
      <c r="AG47778" s="10"/>
      <c r="AH47778" s="10"/>
      <c r="AL47778" s="84"/>
      <c r="AM47778" s="84"/>
    </row>
    <row r="47779" spans="28:39" hidden="1" x14ac:dyDescent="0.25">
      <c r="AB47779" s="14"/>
      <c r="AC47779" s="14"/>
      <c r="AG47779" s="10"/>
      <c r="AH47779" s="10"/>
      <c r="AL47779" s="84"/>
      <c r="AM47779" s="84"/>
    </row>
    <row r="47780" spans="28:39" hidden="1" x14ac:dyDescent="0.25">
      <c r="AB47780" s="14"/>
      <c r="AC47780" s="14"/>
      <c r="AG47780" s="10"/>
      <c r="AH47780" s="10"/>
      <c r="AL47780" s="84"/>
      <c r="AM47780" s="84"/>
    </row>
    <row r="47781" spans="28:39" hidden="1" x14ac:dyDescent="0.25">
      <c r="AB47781" s="14"/>
      <c r="AC47781" s="14"/>
      <c r="AG47781" s="10"/>
      <c r="AH47781" s="10"/>
      <c r="AL47781" s="84"/>
      <c r="AM47781" s="84"/>
    </row>
    <row r="47782" spans="28:39" hidden="1" x14ac:dyDescent="0.25">
      <c r="AB47782" s="14"/>
      <c r="AC47782" s="14"/>
      <c r="AG47782" s="10"/>
      <c r="AH47782" s="10"/>
      <c r="AL47782" s="84"/>
      <c r="AM47782" s="84"/>
    </row>
    <row r="47783" spans="28:39" hidden="1" x14ac:dyDescent="0.25">
      <c r="AB47783" s="14"/>
      <c r="AC47783" s="14"/>
      <c r="AG47783" s="10"/>
      <c r="AH47783" s="10"/>
      <c r="AL47783" s="84"/>
      <c r="AM47783" s="84"/>
    </row>
    <row r="47784" spans="28:39" hidden="1" x14ac:dyDescent="0.25">
      <c r="AB47784" s="14"/>
      <c r="AC47784" s="14"/>
      <c r="AG47784" s="10"/>
      <c r="AH47784" s="10"/>
      <c r="AL47784" s="84"/>
      <c r="AM47784" s="84"/>
    </row>
    <row r="47785" spans="28:39" hidden="1" x14ac:dyDescent="0.25">
      <c r="AB47785" s="14"/>
      <c r="AC47785" s="14"/>
      <c r="AG47785" s="10"/>
      <c r="AH47785" s="10"/>
      <c r="AL47785" s="84"/>
      <c r="AM47785" s="84"/>
    </row>
    <row r="47786" spans="28:39" hidden="1" x14ac:dyDescent="0.25">
      <c r="AB47786" s="14"/>
      <c r="AC47786" s="14"/>
      <c r="AG47786" s="10"/>
      <c r="AH47786" s="10"/>
      <c r="AL47786" s="84"/>
      <c r="AM47786" s="84"/>
    </row>
    <row r="47787" spans="28:39" hidden="1" x14ac:dyDescent="0.25">
      <c r="AB47787" s="14"/>
      <c r="AC47787" s="14"/>
      <c r="AG47787" s="10"/>
      <c r="AH47787" s="10"/>
      <c r="AL47787" s="84"/>
      <c r="AM47787" s="84"/>
    </row>
    <row r="47788" spans="28:39" hidden="1" x14ac:dyDescent="0.25">
      <c r="AB47788" s="14"/>
      <c r="AC47788" s="14"/>
      <c r="AG47788" s="10"/>
      <c r="AH47788" s="10"/>
      <c r="AL47788" s="84"/>
      <c r="AM47788" s="84"/>
    </row>
    <row r="47789" spans="28:39" hidden="1" x14ac:dyDescent="0.25">
      <c r="AB47789" s="14"/>
      <c r="AC47789" s="14"/>
      <c r="AG47789" s="10"/>
      <c r="AH47789" s="10"/>
      <c r="AL47789" s="84"/>
      <c r="AM47789" s="84"/>
    </row>
    <row r="47790" spans="28:39" hidden="1" x14ac:dyDescent="0.25">
      <c r="AB47790" s="14"/>
      <c r="AC47790" s="14"/>
      <c r="AG47790" s="10"/>
      <c r="AH47790" s="10"/>
      <c r="AL47790" s="84"/>
      <c r="AM47790" s="84"/>
    </row>
    <row r="47791" spans="28:39" hidden="1" x14ac:dyDescent="0.25">
      <c r="AB47791" s="14"/>
      <c r="AC47791" s="14"/>
      <c r="AG47791" s="10"/>
      <c r="AH47791" s="10"/>
      <c r="AL47791" s="84"/>
      <c r="AM47791" s="84"/>
    </row>
    <row r="47792" spans="28:39" hidden="1" x14ac:dyDescent="0.25">
      <c r="AB47792" s="14"/>
      <c r="AC47792" s="14"/>
      <c r="AG47792" s="10"/>
      <c r="AH47792" s="10"/>
      <c r="AL47792" s="84"/>
      <c r="AM47792" s="84"/>
    </row>
    <row r="47793" spans="28:39" hidden="1" x14ac:dyDescent="0.25">
      <c r="AB47793" s="14"/>
      <c r="AC47793" s="14"/>
      <c r="AG47793" s="10"/>
      <c r="AH47793" s="10"/>
      <c r="AL47793" s="84"/>
      <c r="AM47793" s="84"/>
    </row>
    <row r="47794" spans="28:39" hidden="1" x14ac:dyDescent="0.25">
      <c r="AB47794" s="14"/>
      <c r="AC47794" s="14"/>
      <c r="AG47794" s="10"/>
      <c r="AH47794" s="10"/>
      <c r="AL47794" s="84"/>
      <c r="AM47794" s="84"/>
    </row>
    <row r="47795" spans="28:39" hidden="1" x14ac:dyDescent="0.25">
      <c r="AB47795" s="14"/>
      <c r="AC47795" s="14"/>
      <c r="AG47795" s="10"/>
      <c r="AH47795" s="10"/>
      <c r="AL47795" s="84"/>
      <c r="AM47795" s="84"/>
    </row>
    <row r="47796" spans="28:39" hidden="1" x14ac:dyDescent="0.25">
      <c r="AB47796" s="14"/>
      <c r="AC47796" s="14"/>
      <c r="AG47796" s="10"/>
      <c r="AH47796" s="10"/>
      <c r="AL47796" s="84"/>
      <c r="AM47796" s="84"/>
    </row>
    <row r="47797" spans="28:39" hidden="1" x14ac:dyDescent="0.25">
      <c r="AB47797" s="14"/>
      <c r="AC47797" s="14"/>
      <c r="AG47797" s="10"/>
      <c r="AH47797" s="10"/>
      <c r="AL47797" s="84"/>
      <c r="AM47797" s="84"/>
    </row>
    <row r="47798" spans="28:39" hidden="1" x14ac:dyDescent="0.25">
      <c r="AB47798" s="14"/>
      <c r="AC47798" s="14"/>
      <c r="AG47798" s="10"/>
      <c r="AH47798" s="10"/>
      <c r="AL47798" s="84"/>
      <c r="AM47798" s="84"/>
    </row>
    <row r="47799" spans="28:39" hidden="1" x14ac:dyDescent="0.25">
      <c r="AB47799" s="14"/>
      <c r="AC47799" s="14"/>
      <c r="AG47799" s="10"/>
      <c r="AH47799" s="10"/>
      <c r="AL47799" s="84"/>
      <c r="AM47799" s="84"/>
    </row>
    <row r="47800" spans="28:39" hidden="1" x14ac:dyDescent="0.25">
      <c r="AB47800" s="14"/>
      <c r="AC47800" s="14"/>
      <c r="AG47800" s="10"/>
      <c r="AH47800" s="10"/>
      <c r="AL47800" s="84"/>
      <c r="AM47800" s="84"/>
    </row>
    <row r="47801" spans="28:39" hidden="1" x14ac:dyDescent="0.25">
      <c r="AB47801" s="14"/>
      <c r="AC47801" s="14"/>
      <c r="AG47801" s="10"/>
      <c r="AH47801" s="10"/>
      <c r="AL47801" s="84"/>
      <c r="AM47801" s="84"/>
    </row>
    <row r="47802" spans="28:39" hidden="1" x14ac:dyDescent="0.25">
      <c r="AB47802" s="14"/>
      <c r="AC47802" s="14"/>
      <c r="AG47802" s="10"/>
      <c r="AH47802" s="10"/>
      <c r="AL47802" s="84"/>
      <c r="AM47802" s="84"/>
    </row>
    <row r="47803" spans="28:39" hidden="1" x14ac:dyDescent="0.25">
      <c r="AB47803" s="14"/>
      <c r="AC47803" s="14"/>
      <c r="AG47803" s="10"/>
      <c r="AH47803" s="10"/>
      <c r="AL47803" s="84"/>
      <c r="AM47803" s="84"/>
    </row>
    <row r="47804" spans="28:39" hidden="1" x14ac:dyDescent="0.25">
      <c r="AB47804" s="14"/>
      <c r="AC47804" s="14"/>
      <c r="AG47804" s="10"/>
      <c r="AH47804" s="10"/>
      <c r="AL47804" s="84"/>
      <c r="AM47804" s="84"/>
    </row>
    <row r="47805" spans="28:39" hidden="1" x14ac:dyDescent="0.25">
      <c r="AB47805" s="14"/>
      <c r="AC47805" s="14"/>
      <c r="AG47805" s="10"/>
      <c r="AH47805" s="10"/>
      <c r="AL47805" s="84"/>
      <c r="AM47805" s="84"/>
    </row>
    <row r="47806" spans="28:39" hidden="1" x14ac:dyDescent="0.25">
      <c r="AB47806" s="14"/>
      <c r="AC47806" s="14"/>
      <c r="AG47806" s="10"/>
      <c r="AH47806" s="10"/>
      <c r="AL47806" s="84"/>
      <c r="AM47806" s="84"/>
    </row>
    <row r="47807" spans="28:39" hidden="1" x14ac:dyDescent="0.25">
      <c r="AB47807" s="14"/>
      <c r="AC47807" s="14"/>
      <c r="AG47807" s="10"/>
      <c r="AH47807" s="10"/>
      <c r="AL47807" s="84"/>
      <c r="AM47807" s="84"/>
    </row>
    <row r="47808" spans="28:39" hidden="1" x14ac:dyDescent="0.25">
      <c r="AB47808" s="14"/>
      <c r="AC47808" s="14"/>
      <c r="AG47808" s="10"/>
      <c r="AH47808" s="10"/>
      <c r="AL47808" s="84"/>
      <c r="AM47808" s="84"/>
    </row>
    <row r="47809" spans="28:39" hidden="1" x14ac:dyDescent="0.25">
      <c r="AB47809" s="14"/>
      <c r="AC47809" s="14"/>
      <c r="AG47809" s="10"/>
      <c r="AH47809" s="10"/>
      <c r="AL47809" s="84"/>
      <c r="AM47809" s="84"/>
    </row>
    <row r="47810" spans="28:39" hidden="1" x14ac:dyDescent="0.25">
      <c r="AB47810" s="14"/>
      <c r="AC47810" s="14"/>
      <c r="AG47810" s="10"/>
      <c r="AH47810" s="10"/>
      <c r="AL47810" s="84"/>
      <c r="AM47810" s="84"/>
    </row>
    <row r="47811" spans="28:39" hidden="1" x14ac:dyDescent="0.25">
      <c r="AB47811" s="14"/>
      <c r="AC47811" s="14"/>
      <c r="AG47811" s="10"/>
      <c r="AH47811" s="10"/>
      <c r="AL47811" s="84"/>
      <c r="AM47811" s="84"/>
    </row>
    <row r="47812" spans="28:39" hidden="1" x14ac:dyDescent="0.25">
      <c r="AB47812" s="14"/>
      <c r="AC47812" s="14"/>
      <c r="AG47812" s="10"/>
      <c r="AH47812" s="10"/>
      <c r="AL47812" s="84"/>
      <c r="AM47812" s="84"/>
    </row>
    <row r="47813" spans="28:39" hidden="1" x14ac:dyDescent="0.25">
      <c r="AB47813" s="14"/>
      <c r="AC47813" s="14"/>
      <c r="AG47813" s="10"/>
      <c r="AH47813" s="10"/>
      <c r="AL47813" s="84"/>
      <c r="AM47813" s="84"/>
    </row>
    <row r="47814" spans="28:39" hidden="1" x14ac:dyDescent="0.25">
      <c r="AB47814" s="14"/>
      <c r="AC47814" s="14"/>
      <c r="AG47814" s="10"/>
      <c r="AH47814" s="10"/>
      <c r="AL47814" s="84"/>
      <c r="AM47814" s="84"/>
    </row>
    <row r="47815" spans="28:39" hidden="1" x14ac:dyDescent="0.25">
      <c r="AB47815" s="14"/>
      <c r="AC47815" s="14"/>
      <c r="AG47815" s="10"/>
      <c r="AH47815" s="10"/>
      <c r="AL47815" s="84"/>
      <c r="AM47815" s="84"/>
    </row>
    <row r="47816" spans="28:39" hidden="1" x14ac:dyDescent="0.25">
      <c r="AB47816" s="14"/>
      <c r="AC47816" s="14"/>
      <c r="AG47816" s="10"/>
      <c r="AH47816" s="10"/>
      <c r="AL47816" s="84"/>
      <c r="AM47816" s="84"/>
    </row>
    <row r="47817" spans="28:39" hidden="1" x14ac:dyDescent="0.25">
      <c r="AB47817" s="14"/>
      <c r="AC47817" s="14"/>
      <c r="AG47817" s="10"/>
      <c r="AH47817" s="10"/>
      <c r="AL47817" s="84"/>
      <c r="AM47817" s="84"/>
    </row>
    <row r="47818" spans="28:39" hidden="1" x14ac:dyDescent="0.25">
      <c r="AB47818" s="14"/>
      <c r="AC47818" s="14"/>
      <c r="AG47818" s="10"/>
      <c r="AH47818" s="10"/>
      <c r="AL47818" s="84"/>
      <c r="AM47818" s="84"/>
    </row>
    <row r="47819" spans="28:39" hidden="1" x14ac:dyDescent="0.25">
      <c r="AB47819" s="14"/>
      <c r="AC47819" s="14"/>
      <c r="AG47819" s="10"/>
      <c r="AH47819" s="10"/>
      <c r="AL47819" s="84"/>
      <c r="AM47819" s="84"/>
    </row>
    <row r="47820" spans="28:39" hidden="1" x14ac:dyDescent="0.25">
      <c r="AB47820" s="14"/>
      <c r="AC47820" s="14"/>
      <c r="AG47820" s="10"/>
      <c r="AH47820" s="10"/>
      <c r="AL47820" s="84"/>
      <c r="AM47820" s="84"/>
    </row>
    <row r="47821" spans="28:39" hidden="1" x14ac:dyDescent="0.25">
      <c r="AB47821" s="14"/>
      <c r="AC47821" s="14"/>
      <c r="AG47821" s="10"/>
      <c r="AH47821" s="10"/>
      <c r="AL47821" s="84"/>
      <c r="AM47821" s="84"/>
    </row>
    <row r="47822" spans="28:39" hidden="1" x14ac:dyDescent="0.25">
      <c r="AB47822" s="14"/>
      <c r="AC47822" s="14"/>
      <c r="AG47822" s="10"/>
      <c r="AH47822" s="10"/>
      <c r="AL47822" s="84"/>
      <c r="AM47822" s="84"/>
    </row>
    <row r="47823" spans="28:39" hidden="1" x14ac:dyDescent="0.25">
      <c r="AB47823" s="14"/>
      <c r="AC47823" s="14"/>
      <c r="AG47823" s="10"/>
      <c r="AH47823" s="10"/>
      <c r="AL47823" s="84"/>
      <c r="AM47823" s="84"/>
    </row>
    <row r="47824" spans="28:39" hidden="1" x14ac:dyDescent="0.25">
      <c r="AB47824" s="14"/>
      <c r="AC47824" s="14"/>
      <c r="AG47824" s="10"/>
      <c r="AH47824" s="10"/>
      <c r="AL47824" s="84"/>
      <c r="AM47824" s="84"/>
    </row>
    <row r="47825" spans="28:39" hidden="1" x14ac:dyDescent="0.25">
      <c r="AB47825" s="14"/>
      <c r="AC47825" s="14"/>
      <c r="AG47825" s="10"/>
      <c r="AH47825" s="10"/>
      <c r="AL47825" s="84"/>
      <c r="AM47825" s="84"/>
    </row>
    <row r="47826" spans="28:39" hidden="1" x14ac:dyDescent="0.25">
      <c r="AB47826" s="14"/>
      <c r="AC47826" s="14"/>
      <c r="AG47826" s="10"/>
      <c r="AH47826" s="10"/>
      <c r="AL47826" s="84"/>
      <c r="AM47826" s="84"/>
    </row>
    <row r="47827" spans="28:39" hidden="1" x14ac:dyDescent="0.25">
      <c r="AB47827" s="14"/>
      <c r="AC47827" s="14"/>
      <c r="AG47827" s="10"/>
      <c r="AH47827" s="10"/>
      <c r="AL47827" s="84"/>
      <c r="AM47827" s="84"/>
    </row>
    <row r="47828" spans="28:39" hidden="1" x14ac:dyDescent="0.25">
      <c r="AB47828" s="14"/>
      <c r="AC47828" s="14"/>
      <c r="AG47828" s="10"/>
      <c r="AH47828" s="10"/>
      <c r="AL47828" s="84"/>
      <c r="AM47828" s="84"/>
    </row>
    <row r="47829" spans="28:39" hidden="1" x14ac:dyDescent="0.25">
      <c r="AB47829" s="14"/>
      <c r="AC47829" s="14"/>
      <c r="AG47829" s="10"/>
      <c r="AH47829" s="10"/>
      <c r="AL47829" s="84"/>
      <c r="AM47829" s="84"/>
    </row>
    <row r="47830" spans="28:39" hidden="1" x14ac:dyDescent="0.25">
      <c r="AB47830" s="14"/>
      <c r="AC47830" s="14"/>
      <c r="AG47830" s="10"/>
      <c r="AH47830" s="10"/>
      <c r="AL47830" s="84"/>
      <c r="AM47830" s="84"/>
    </row>
    <row r="47831" spans="28:39" hidden="1" x14ac:dyDescent="0.25">
      <c r="AB47831" s="14"/>
      <c r="AC47831" s="14"/>
      <c r="AG47831" s="10"/>
      <c r="AH47831" s="10"/>
      <c r="AL47831" s="84"/>
      <c r="AM47831" s="84"/>
    </row>
    <row r="47832" spans="28:39" hidden="1" x14ac:dyDescent="0.25">
      <c r="AB47832" s="14"/>
      <c r="AC47832" s="14"/>
      <c r="AG47832" s="10"/>
      <c r="AH47832" s="10"/>
      <c r="AL47832" s="84"/>
      <c r="AM47832" s="84"/>
    </row>
    <row r="47833" spans="28:39" hidden="1" x14ac:dyDescent="0.25">
      <c r="AB47833" s="14"/>
      <c r="AC47833" s="14"/>
      <c r="AG47833" s="10"/>
      <c r="AH47833" s="10"/>
      <c r="AL47833" s="84"/>
      <c r="AM47833" s="84"/>
    </row>
    <row r="47834" spans="28:39" hidden="1" x14ac:dyDescent="0.25">
      <c r="AB47834" s="14"/>
      <c r="AC47834" s="14"/>
      <c r="AG47834" s="10"/>
      <c r="AH47834" s="10"/>
      <c r="AL47834" s="84"/>
      <c r="AM47834" s="84"/>
    </row>
    <row r="47835" spans="28:39" hidden="1" x14ac:dyDescent="0.25">
      <c r="AB47835" s="14"/>
      <c r="AC47835" s="14"/>
      <c r="AG47835" s="10"/>
      <c r="AH47835" s="10"/>
      <c r="AL47835" s="84"/>
      <c r="AM47835" s="84"/>
    </row>
    <row r="47836" spans="28:39" hidden="1" x14ac:dyDescent="0.25">
      <c r="AB47836" s="14"/>
      <c r="AC47836" s="14"/>
      <c r="AG47836" s="10"/>
      <c r="AH47836" s="10"/>
      <c r="AL47836" s="84"/>
      <c r="AM47836" s="84"/>
    </row>
    <row r="47837" spans="28:39" hidden="1" x14ac:dyDescent="0.25">
      <c r="AB47837" s="14"/>
      <c r="AC47837" s="14"/>
      <c r="AG47837" s="10"/>
      <c r="AH47837" s="10"/>
      <c r="AL47837" s="84"/>
      <c r="AM47837" s="84"/>
    </row>
    <row r="47838" spans="28:39" hidden="1" x14ac:dyDescent="0.25">
      <c r="AB47838" s="14"/>
      <c r="AC47838" s="14"/>
      <c r="AG47838" s="10"/>
      <c r="AH47838" s="10"/>
      <c r="AL47838" s="84"/>
      <c r="AM47838" s="84"/>
    </row>
    <row r="47839" spans="28:39" hidden="1" x14ac:dyDescent="0.25">
      <c r="AB47839" s="14"/>
      <c r="AC47839" s="14"/>
      <c r="AG47839" s="10"/>
      <c r="AH47839" s="10"/>
      <c r="AL47839" s="84"/>
      <c r="AM47839" s="84"/>
    </row>
    <row r="47840" spans="28:39" hidden="1" x14ac:dyDescent="0.25">
      <c r="AB47840" s="14"/>
      <c r="AC47840" s="14"/>
      <c r="AG47840" s="10"/>
      <c r="AH47840" s="10"/>
      <c r="AL47840" s="84"/>
      <c r="AM47840" s="84"/>
    </row>
    <row r="47841" spans="28:39" hidden="1" x14ac:dyDescent="0.25">
      <c r="AB47841" s="14"/>
      <c r="AC47841" s="14"/>
      <c r="AG47841" s="10"/>
      <c r="AH47841" s="10"/>
      <c r="AL47841" s="84"/>
      <c r="AM47841" s="84"/>
    </row>
    <row r="47842" spans="28:39" hidden="1" x14ac:dyDescent="0.25">
      <c r="AB47842" s="14"/>
      <c r="AC47842" s="14"/>
      <c r="AG47842" s="10"/>
      <c r="AH47842" s="10"/>
      <c r="AL47842" s="84"/>
      <c r="AM47842" s="84"/>
    </row>
    <row r="47843" spans="28:39" hidden="1" x14ac:dyDescent="0.25">
      <c r="AB47843" s="14"/>
      <c r="AC47843" s="14"/>
      <c r="AG47843" s="10"/>
      <c r="AH47843" s="10"/>
      <c r="AL47843" s="84"/>
      <c r="AM47843" s="84"/>
    </row>
    <row r="47844" spans="28:39" hidden="1" x14ac:dyDescent="0.25">
      <c r="AB47844" s="14"/>
      <c r="AC47844" s="14"/>
      <c r="AG47844" s="10"/>
      <c r="AH47844" s="10"/>
      <c r="AL47844" s="84"/>
      <c r="AM47844" s="84"/>
    </row>
    <row r="47845" spans="28:39" hidden="1" x14ac:dyDescent="0.25">
      <c r="AB47845" s="14"/>
      <c r="AC47845" s="14"/>
      <c r="AG47845" s="10"/>
      <c r="AH47845" s="10"/>
      <c r="AL47845" s="84"/>
      <c r="AM47845" s="84"/>
    </row>
    <row r="47846" spans="28:39" hidden="1" x14ac:dyDescent="0.25">
      <c r="AB47846" s="14"/>
      <c r="AC47846" s="14"/>
      <c r="AG47846" s="10"/>
      <c r="AH47846" s="10"/>
      <c r="AL47846" s="84"/>
      <c r="AM47846" s="84"/>
    </row>
    <row r="47847" spans="28:39" hidden="1" x14ac:dyDescent="0.25">
      <c r="AB47847" s="14"/>
      <c r="AC47847" s="14"/>
      <c r="AG47847" s="10"/>
      <c r="AH47847" s="10"/>
      <c r="AL47847" s="84"/>
      <c r="AM47847" s="84"/>
    </row>
    <row r="47848" spans="28:39" hidden="1" x14ac:dyDescent="0.25">
      <c r="AB47848" s="14"/>
      <c r="AC47848" s="14"/>
      <c r="AG47848" s="10"/>
      <c r="AH47848" s="10"/>
      <c r="AL47848" s="84"/>
      <c r="AM47848" s="84"/>
    </row>
    <row r="47849" spans="28:39" hidden="1" x14ac:dyDescent="0.25">
      <c r="AB47849" s="14"/>
      <c r="AC47849" s="14"/>
      <c r="AG47849" s="10"/>
      <c r="AH47849" s="10"/>
      <c r="AL47849" s="84"/>
      <c r="AM47849" s="84"/>
    </row>
    <row r="47850" spans="28:39" hidden="1" x14ac:dyDescent="0.25">
      <c r="AB47850" s="14"/>
      <c r="AC47850" s="14"/>
      <c r="AG47850" s="10"/>
      <c r="AH47850" s="10"/>
      <c r="AL47850" s="84"/>
      <c r="AM47850" s="84"/>
    </row>
    <row r="47851" spans="28:39" hidden="1" x14ac:dyDescent="0.25">
      <c r="AB47851" s="14"/>
      <c r="AC47851" s="14"/>
      <c r="AG47851" s="10"/>
      <c r="AH47851" s="10"/>
      <c r="AL47851" s="84"/>
      <c r="AM47851" s="84"/>
    </row>
    <row r="47852" spans="28:39" hidden="1" x14ac:dyDescent="0.25">
      <c r="AB47852" s="14"/>
      <c r="AC47852" s="14"/>
      <c r="AG47852" s="10"/>
      <c r="AH47852" s="10"/>
      <c r="AL47852" s="84"/>
      <c r="AM47852" s="84"/>
    </row>
    <row r="47853" spans="28:39" hidden="1" x14ac:dyDescent="0.25">
      <c r="AB47853" s="14"/>
      <c r="AC47853" s="14"/>
      <c r="AG47853" s="10"/>
      <c r="AH47853" s="10"/>
      <c r="AL47853" s="84"/>
      <c r="AM47853" s="84"/>
    </row>
    <row r="47854" spans="28:39" hidden="1" x14ac:dyDescent="0.25">
      <c r="AB47854" s="14"/>
      <c r="AC47854" s="14"/>
      <c r="AG47854" s="10"/>
      <c r="AH47854" s="10"/>
      <c r="AL47854" s="84"/>
      <c r="AM47854" s="84"/>
    </row>
    <row r="47855" spans="28:39" hidden="1" x14ac:dyDescent="0.25">
      <c r="AB47855" s="14"/>
      <c r="AC47855" s="14"/>
      <c r="AG47855" s="10"/>
      <c r="AH47855" s="10"/>
      <c r="AL47855" s="84"/>
      <c r="AM47855" s="84"/>
    </row>
    <row r="47856" spans="28:39" hidden="1" x14ac:dyDescent="0.25">
      <c r="AB47856" s="14"/>
      <c r="AC47856" s="14"/>
      <c r="AG47856" s="10"/>
      <c r="AH47856" s="10"/>
      <c r="AL47856" s="84"/>
      <c r="AM47856" s="84"/>
    </row>
    <row r="47857" spans="28:39" hidden="1" x14ac:dyDescent="0.25">
      <c r="AB47857" s="14"/>
      <c r="AC47857" s="14"/>
      <c r="AG47857" s="10"/>
      <c r="AH47857" s="10"/>
      <c r="AL47857" s="84"/>
      <c r="AM47857" s="84"/>
    </row>
    <row r="47858" spans="28:39" hidden="1" x14ac:dyDescent="0.25">
      <c r="AB47858" s="14"/>
      <c r="AC47858" s="14"/>
      <c r="AG47858" s="10"/>
      <c r="AH47858" s="10"/>
      <c r="AL47858" s="84"/>
      <c r="AM47858" s="84"/>
    </row>
    <row r="47859" spans="28:39" hidden="1" x14ac:dyDescent="0.25">
      <c r="AB47859" s="14"/>
      <c r="AC47859" s="14"/>
      <c r="AG47859" s="10"/>
      <c r="AH47859" s="10"/>
      <c r="AL47859" s="84"/>
      <c r="AM47859" s="84"/>
    </row>
    <row r="47860" spans="28:39" hidden="1" x14ac:dyDescent="0.25">
      <c r="AB47860" s="14"/>
      <c r="AC47860" s="14"/>
      <c r="AG47860" s="10"/>
      <c r="AH47860" s="10"/>
      <c r="AL47860" s="84"/>
      <c r="AM47860" s="84"/>
    </row>
    <row r="47861" spans="28:39" hidden="1" x14ac:dyDescent="0.25">
      <c r="AB47861" s="14"/>
      <c r="AC47861" s="14"/>
      <c r="AG47861" s="10"/>
      <c r="AH47861" s="10"/>
      <c r="AL47861" s="84"/>
      <c r="AM47861" s="84"/>
    </row>
    <row r="47862" spans="28:39" hidden="1" x14ac:dyDescent="0.25">
      <c r="AB47862" s="14"/>
      <c r="AC47862" s="14"/>
      <c r="AG47862" s="10"/>
      <c r="AH47862" s="10"/>
      <c r="AL47862" s="84"/>
      <c r="AM47862" s="84"/>
    </row>
    <row r="47863" spans="28:39" hidden="1" x14ac:dyDescent="0.25">
      <c r="AB47863" s="14"/>
      <c r="AC47863" s="14"/>
      <c r="AG47863" s="10"/>
      <c r="AH47863" s="10"/>
      <c r="AL47863" s="84"/>
      <c r="AM47863" s="84"/>
    </row>
    <row r="47864" spans="28:39" hidden="1" x14ac:dyDescent="0.25">
      <c r="AB47864" s="14"/>
      <c r="AC47864" s="14"/>
      <c r="AG47864" s="10"/>
      <c r="AH47864" s="10"/>
      <c r="AL47864" s="84"/>
      <c r="AM47864" s="84"/>
    </row>
    <row r="47865" spans="28:39" hidden="1" x14ac:dyDescent="0.25">
      <c r="AB47865" s="14"/>
      <c r="AC47865" s="14"/>
      <c r="AG47865" s="10"/>
      <c r="AH47865" s="10"/>
      <c r="AL47865" s="84"/>
      <c r="AM47865" s="84"/>
    </row>
    <row r="47866" spans="28:39" hidden="1" x14ac:dyDescent="0.25">
      <c r="AB47866" s="14"/>
      <c r="AC47866" s="14"/>
      <c r="AG47866" s="10"/>
      <c r="AH47866" s="10"/>
      <c r="AL47866" s="84"/>
      <c r="AM47866" s="84"/>
    </row>
    <row r="47867" spans="28:39" hidden="1" x14ac:dyDescent="0.25">
      <c r="AB47867" s="14"/>
      <c r="AC47867" s="14"/>
      <c r="AG47867" s="10"/>
      <c r="AH47867" s="10"/>
      <c r="AL47867" s="84"/>
      <c r="AM47867" s="84"/>
    </row>
    <row r="47868" spans="28:39" hidden="1" x14ac:dyDescent="0.25">
      <c r="AB47868" s="14"/>
      <c r="AC47868" s="14"/>
      <c r="AG47868" s="10"/>
      <c r="AH47868" s="10"/>
      <c r="AL47868" s="84"/>
      <c r="AM47868" s="84"/>
    </row>
    <row r="47869" spans="28:39" hidden="1" x14ac:dyDescent="0.25">
      <c r="AB47869" s="14"/>
      <c r="AC47869" s="14"/>
      <c r="AG47869" s="10"/>
      <c r="AH47869" s="10"/>
      <c r="AL47869" s="84"/>
      <c r="AM47869" s="84"/>
    </row>
    <row r="47870" spans="28:39" hidden="1" x14ac:dyDescent="0.25">
      <c r="AB47870" s="14"/>
      <c r="AC47870" s="14"/>
      <c r="AG47870" s="10"/>
      <c r="AH47870" s="10"/>
      <c r="AL47870" s="84"/>
      <c r="AM47870" s="84"/>
    </row>
    <row r="47871" spans="28:39" hidden="1" x14ac:dyDescent="0.25">
      <c r="AB47871" s="14"/>
      <c r="AC47871" s="14"/>
      <c r="AG47871" s="10"/>
      <c r="AH47871" s="10"/>
      <c r="AL47871" s="84"/>
      <c r="AM47871" s="84"/>
    </row>
    <row r="47872" spans="28:39" hidden="1" x14ac:dyDescent="0.25">
      <c r="AB47872" s="14"/>
      <c r="AC47872" s="14"/>
      <c r="AG47872" s="10"/>
      <c r="AH47872" s="10"/>
      <c r="AL47872" s="84"/>
      <c r="AM47872" s="84"/>
    </row>
    <row r="47873" spans="28:39" hidden="1" x14ac:dyDescent="0.25">
      <c r="AB47873" s="14"/>
      <c r="AC47873" s="14"/>
      <c r="AG47873" s="10"/>
      <c r="AH47873" s="10"/>
      <c r="AL47873" s="84"/>
      <c r="AM47873" s="84"/>
    </row>
    <row r="47874" spans="28:39" hidden="1" x14ac:dyDescent="0.25">
      <c r="AB47874" s="14"/>
      <c r="AC47874" s="14"/>
      <c r="AG47874" s="10"/>
      <c r="AH47874" s="10"/>
      <c r="AL47874" s="84"/>
      <c r="AM47874" s="84"/>
    </row>
    <row r="47875" spans="28:39" hidden="1" x14ac:dyDescent="0.25">
      <c r="AB47875" s="14"/>
      <c r="AC47875" s="14"/>
      <c r="AG47875" s="10"/>
      <c r="AH47875" s="10"/>
      <c r="AL47875" s="84"/>
      <c r="AM47875" s="84"/>
    </row>
    <row r="47876" spans="28:39" hidden="1" x14ac:dyDescent="0.25">
      <c r="AB47876" s="14"/>
      <c r="AC47876" s="14"/>
      <c r="AG47876" s="10"/>
      <c r="AH47876" s="10"/>
      <c r="AL47876" s="84"/>
      <c r="AM47876" s="84"/>
    </row>
    <row r="47877" spans="28:39" hidden="1" x14ac:dyDescent="0.25">
      <c r="AB47877" s="14"/>
      <c r="AC47877" s="14"/>
      <c r="AG47877" s="10"/>
      <c r="AH47877" s="10"/>
      <c r="AL47877" s="84"/>
      <c r="AM47877" s="84"/>
    </row>
    <row r="47878" spans="28:39" hidden="1" x14ac:dyDescent="0.25">
      <c r="AB47878" s="14"/>
      <c r="AC47878" s="14"/>
      <c r="AG47878" s="10"/>
      <c r="AH47878" s="10"/>
      <c r="AL47878" s="84"/>
      <c r="AM47878" s="84"/>
    </row>
    <row r="47879" spans="28:39" hidden="1" x14ac:dyDescent="0.25">
      <c r="AB47879" s="14"/>
      <c r="AC47879" s="14"/>
      <c r="AG47879" s="10"/>
      <c r="AH47879" s="10"/>
      <c r="AL47879" s="84"/>
      <c r="AM47879" s="84"/>
    </row>
    <row r="47880" spans="28:39" hidden="1" x14ac:dyDescent="0.25">
      <c r="AB47880" s="14"/>
      <c r="AC47880" s="14"/>
      <c r="AG47880" s="10"/>
      <c r="AH47880" s="10"/>
      <c r="AL47880" s="84"/>
      <c r="AM47880" s="84"/>
    </row>
    <row r="47881" spans="28:39" hidden="1" x14ac:dyDescent="0.25">
      <c r="AB47881" s="14"/>
      <c r="AC47881" s="14"/>
      <c r="AG47881" s="10"/>
      <c r="AH47881" s="10"/>
      <c r="AL47881" s="84"/>
      <c r="AM47881" s="84"/>
    </row>
    <row r="47882" spans="28:39" hidden="1" x14ac:dyDescent="0.25">
      <c r="AB47882" s="14"/>
      <c r="AC47882" s="14"/>
      <c r="AG47882" s="10"/>
      <c r="AH47882" s="10"/>
      <c r="AL47882" s="84"/>
      <c r="AM47882" s="84"/>
    </row>
    <row r="47883" spans="28:39" hidden="1" x14ac:dyDescent="0.25">
      <c r="AB47883" s="14"/>
      <c r="AC47883" s="14"/>
      <c r="AG47883" s="10"/>
      <c r="AH47883" s="10"/>
      <c r="AL47883" s="84"/>
      <c r="AM47883" s="84"/>
    </row>
    <row r="47884" spans="28:39" hidden="1" x14ac:dyDescent="0.25">
      <c r="AB47884" s="14"/>
      <c r="AC47884" s="14"/>
      <c r="AG47884" s="10"/>
      <c r="AH47884" s="10"/>
      <c r="AL47884" s="84"/>
      <c r="AM47884" s="84"/>
    </row>
    <row r="47885" spans="28:39" hidden="1" x14ac:dyDescent="0.25">
      <c r="AB47885" s="14"/>
      <c r="AC47885" s="14"/>
      <c r="AG47885" s="10"/>
      <c r="AH47885" s="10"/>
      <c r="AL47885" s="84"/>
      <c r="AM47885" s="84"/>
    </row>
    <row r="47886" spans="28:39" hidden="1" x14ac:dyDescent="0.25">
      <c r="AB47886" s="14"/>
      <c r="AC47886" s="14"/>
      <c r="AG47886" s="10"/>
      <c r="AH47886" s="10"/>
      <c r="AL47886" s="84"/>
      <c r="AM47886" s="84"/>
    </row>
    <row r="47887" spans="28:39" hidden="1" x14ac:dyDescent="0.25">
      <c r="AB47887" s="14"/>
      <c r="AC47887" s="14"/>
      <c r="AG47887" s="10"/>
      <c r="AH47887" s="10"/>
      <c r="AL47887" s="84"/>
      <c r="AM47887" s="84"/>
    </row>
    <row r="47888" spans="28:39" hidden="1" x14ac:dyDescent="0.25">
      <c r="AB47888" s="14"/>
      <c r="AC47888" s="14"/>
      <c r="AG47888" s="10"/>
      <c r="AH47888" s="10"/>
      <c r="AL47888" s="84"/>
      <c r="AM47888" s="84"/>
    </row>
    <row r="47889" spans="28:39" hidden="1" x14ac:dyDescent="0.25">
      <c r="AB47889" s="14"/>
      <c r="AC47889" s="14"/>
      <c r="AG47889" s="10"/>
      <c r="AH47889" s="10"/>
      <c r="AL47889" s="84"/>
      <c r="AM47889" s="84"/>
    </row>
    <row r="47890" spans="28:39" hidden="1" x14ac:dyDescent="0.25">
      <c r="AB47890" s="14"/>
      <c r="AC47890" s="14"/>
      <c r="AG47890" s="10"/>
      <c r="AH47890" s="10"/>
      <c r="AL47890" s="84"/>
      <c r="AM47890" s="84"/>
    </row>
    <row r="47891" spans="28:39" hidden="1" x14ac:dyDescent="0.25">
      <c r="AB47891" s="14"/>
      <c r="AC47891" s="14"/>
      <c r="AG47891" s="10"/>
      <c r="AH47891" s="10"/>
      <c r="AL47891" s="84"/>
      <c r="AM47891" s="84"/>
    </row>
    <row r="47892" spans="28:39" hidden="1" x14ac:dyDescent="0.25">
      <c r="AB47892" s="14"/>
      <c r="AC47892" s="14"/>
      <c r="AG47892" s="10"/>
      <c r="AH47892" s="10"/>
      <c r="AL47892" s="84"/>
      <c r="AM47892" s="84"/>
    </row>
    <row r="47893" spans="28:39" hidden="1" x14ac:dyDescent="0.25">
      <c r="AB47893" s="14"/>
      <c r="AC47893" s="14"/>
      <c r="AG47893" s="10"/>
      <c r="AH47893" s="10"/>
      <c r="AL47893" s="84"/>
      <c r="AM47893" s="84"/>
    </row>
    <row r="47894" spans="28:39" hidden="1" x14ac:dyDescent="0.25">
      <c r="AB47894" s="14"/>
      <c r="AC47894" s="14"/>
      <c r="AG47894" s="10"/>
      <c r="AH47894" s="10"/>
      <c r="AL47894" s="84"/>
      <c r="AM47894" s="84"/>
    </row>
    <row r="47895" spans="28:39" hidden="1" x14ac:dyDescent="0.25">
      <c r="AB47895" s="14"/>
      <c r="AC47895" s="14"/>
      <c r="AG47895" s="10"/>
      <c r="AH47895" s="10"/>
      <c r="AL47895" s="84"/>
      <c r="AM47895" s="84"/>
    </row>
    <row r="47896" spans="28:39" hidden="1" x14ac:dyDescent="0.25">
      <c r="AB47896" s="14"/>
      <c r="AC47896" s="14"/>
      <c r="AG47896" s="10"/>
      <c r="AH47896" s="10"/>
      <c r="AL47896" s="84"/>
      <c r="AM47896" s="84"/>
    </row>
    <row r="47897" spans="28:39" hidden="1" x14ac:dyDescent="0.25">
      <c r="AB47897" s="14"/>
      <c r="AC47897" s="14"/>
      <c r="AG47897" s="10"/>
      <c r="AH47897" s="10"/>
      <c r="AL47897" s="84"/>
      <c r="AM47897" s="84"/>
    </row>
    <row r="47898" spans="28:39" hidden="1" x14ac:dyDescent="0.25">
      <c r="AB47898" s="14"/>
      <c r="AC47898" s="14"/>
      <c r="AG47898" s="10"/>
      <c r="AH47898" s="10"/>
      <c r="AL47898" s="84"/>
      <c r="AM47898" s="84"/>
    </row>
    <row r="47899" spans="28:39" hidden="1" x14ac:dyDescent="0.25">
      <c r="AB47899" s="14"/>
      <c r="AC47899" s="14"/>
      <c r="AG47899" s="10"/>
      <c r="AH47899" s="10"/>
      <c r="AL47899" s="84"/>
      <c r="AM47899" s="84"/>
    </row>
    <row r="47900" spans="28:39" hidden="1" x14ac:dyDescent="0.25">
      <c r="AB47900" s="14"/>
      <c r="AC47900" s="14"/>
      <c r="AG47900" s="10"/>
      <c r="AH47900" s="10"/>
      <c r="AL47900" s="84"/>
      <c r="AM47900" s="84"/>
    </row>
    <row r="47901" spans="28:39" hidden="1" x14ac:dyDescent="0.25">
      <c r="AB47901" s="14"/>
      <c r="AC47901" s="14"/>
      <c r="AG47901" s="10"/>
      <c r="AH47901" s="10"/>
      <c r="AL47901" s="84"/>
      <c r="AM47901" s="84"/>
    </row>
    <row r="47902" spans="28:39" hidden="1" x14ac:dyDescent="0.25">
      <c r="AB47902" s="14"/>
      <c r="AC47902" s="14"/>
      <c r="AG47902" s="10"/>
      <c r="AH47902" s="10"/>
      <c r="AL47902" s="84"/>
      <c r="AM47902" s="84"/>
    </row>
    <row r="47903" spans="28:39" hidden="1" x14ac:dyDescent="0.25">
      <c r="AB47903" s="14"/>
      <c r="AC47903" s="14"/>
      <c r="AG47903" s="10"/>
      <c r="AH47903" s="10"/>
      <c r="AL47903" s="84"/>
      <c r="AM47903" s="84"/>
    </row>
    <row r="47904" spans="28:39" hidden="1" x14ac:dyDescent="0.25">
      <c r="AB47904" s="14"/>
      <c r="AC47904" s="14"/>
      <c r="AG47904" s="10"/>
      <c r="AH47904" s="10"/>
      <c r="AL47904" s="84"/>
      <c r="AM47904" s="84"/>
    </row>
    <row r="47905" spans="28:39" hidden="1" x14ac:dyDescent="0.25">
      <c r="AB47905" s="14"/>
      <c r="AC47905" s="14"/>
      <c r="AG47905" s="10"/>
      <c r="AH47905" s="10"/>
      <c r="AL47905" s="84"/>
      <c r="AM47905" s="84"/>
    </row>
    <row r="47906" spans="28:39" hidden="1" x14ac:dyDescent="0.25">
      <c r="AB47906" s="14"/>
      <c r="AC47906" s="14"/>
      <c r="AG47906" s="10"/>
      <c r="AH47906" s="10"/>
      <c r="AL47906" s="84"/>
      <c r="AM47906" s="84"/>
    </row>
    <row r="47907" spans="28:39" hidden="1" x14ac:dyDescent="0.25">
      <c r="AB47907" s="14"/>
      <c r="AC47907" s="14"/>
      <c r="AG47907" s="10"/>
      <c r="AH47907" s="10"/>
      <c r="AL47907" s="84"/>
      <c r="AM47907" s="84"/>
    </row>
    <row r="47908" spans="28:39" hidden="1" x14ac:dyDescent="0.25">
      <c r="AB47908" s="14"/>
      <c r="AC47908" s="14"/>
      <c r="AG47908" s="10"/>
      <c r="AH47908" s="10"/>
      <c r="AL47908" s="84"/>
      <c r="AM47908" s="84"/>
    </row>
    <row r="47909" spans="28:39" hidden="1" x14ac:dyDescent="0.25">
      <c r="AB47909" s="14"/>
      <c r="AC47909" s="14"/>
      <c r="AG47909" s="10"/>
      <c r="AH47909" s="10"/>
      <c r="AL47909" s="84"/>
      <c r="AM47909" s="84"/>
    </row>
    <row r="47910" spans="28:39" hidden="1" x14ac:dyDescent="0.25">
      <c r="AB47910" s="14"/>
      <c r="AC47910" s="14"/>
      <c r="AG47910" s="10"/>
      <c r="AH47910" s="10"/>
      <c r="AL47910" s="84"/>
      <c r="AM47910" s="84"/>
    </row>
    <row r="47911" spans="28:39" hidden="1" x14ac:dyDescent="0.25">
      <c r="AB47911" s="14"/>
      <c r="AC47911" s="14"/>
      <c r="AG47911" s="10"/>
      <c r="AH47911" s="10"/>
      <c r="AL47911" s="84"/>
      <c r="AM47911" s="84"/>
    </row>
    <row r="47912" spans="28:39" hidden="1" x14ac:dyDescent="0.25">
      <c r="AB47912" s="14"/>
      <c r="AC47912" s="14"/>
      <c r="AG47912" s="10"/>
      <c r="AH47912" s="10"/>
      <c r="AL47912" s="84"/>
      <c r="AM47912" s="84"/>
    </row>
    <row r="47913" spans="28:39" hidden="1" x14ac:dyDescent="0.25">
      <c r="AB47913" s="14"/>
      <c r="AC47913" s="14"/>
      <c r="AG47913" s="10"/>
      <c r="AH47913" s="10"/>
      <c r="AL47913" s="84"/>
      <c r="AM47913" s="84"/>
    </row>
    <row r="47914" spans="28:39" hidden="1" x14ac:dyDescent="0.25">
      <c r="AB47914" s="14"/>
      <c r="AC47914" s="14"/>
      <c r="AG47914" s="10"/>
      <c r="AH47914" s="10"/>
      <c r="AL47914" s="84"/>
      <c r="AM47914" s="84"/>
    </row>
    <row r="47915" spans="28:39" hidden="1" x14ac:dyDescent="0.25">
      <c r="AB47915" s="14"/>
      <c r="AC47915" s="14"/>
      <c r="AG47915" s="10"/>
      <c r="AH47915" s="10"/>
      <c r="AL47915" s="84"/>
      <c r="AM47915" s="84"/>
    </row>
    <row r="47916" spans="28:39" hidden="1" x14ac:dyDescent="0.25">
      <c r="AB47916" s="14"/>
      <c r="AC47916" s="14"/>
      <c r="AG47916" s="10"/>
      <c r="AH47916" s="10"/>
      <c r="AL47916" s="84"/>
      <c r="AM47916" s="84"/>
    </row>
    <row r="47917" spans="28:39" hidden="1" x14ac:dyDescent="0.25">
      <c r="AB47917" s="14"/>
      <c r="AC47917" s="14"/>
      <c r="AG47917" s="10"/>
      <c r="AH47917" s="10"/>
      <c r="AL47917" s="84"/>
      <c r="AM47917" s="84"/>
    </row>
    <row r="47918" spans="28:39" hidden="1" x14ac:dyDescent="0.25">
      <c r="AB47918" s="14"/>
      <c r="AC47918" s="14"/>
      <c r="AG47918" s="10"/>
      <c r="AH47918" s="10"/>
      <c r="AL47918" s="84"/>
      <c r="AM47918" s="84"/>
    </row>
    <row r="47919" spans="28:39" hidden="1" x14ac:dyDescent="0.25">
      <c r="AB47919" s="14"/>
      <c r="AC47919" s="14"/>
      <c r="AG47919" s="10"/>
      <c r="AH47919" s="10"/>
      <c r="AL47919" s="84"/>
      <c r="AM47919" s="84"/>
    </row>
    <row r="47920" spans="28:39" hidden="1" x14ac:dyDescent="0.25">
      <c r="AB47920" s="14"/>
      <c r="AC47920" s="14"/>
      <c r="AG47920" s="10"/>
      <c r="AH47920" s="10"/>
      <c r="AL47920" s="84"/>
      <c r="AM47920" s="84"/>
    </row>
    <row r="47921" spans="28:39" hidden="1" x14ac:dyDescent="0.25">
      <c r="AB47921" s="14"/>
      <c r="AC47921" s="14"/>
      <c r="AG47921" s="10"/>
      <c r="AH47921" s="10"/>
      <c r="AL47921" s="84"/>
      <c r="AM47921" s="84"/>
    </row>
    <row r="47922" spans="28:39" hidden="1" x14ac:dyDescent="0.25">
      <c r="AB47922" s="14"/>
      <c r="AC47922" s="14"/>
      <c r="AG47922" s="10"/>
      <c r="AH47922" s="10"/>
      <c r="AL47922" s="84"/>
      <c r="AM47922" s="84"/>
    </row>
    <row r="47923" spans="28:39" hidden="1" x14ac:dyDescent="0.25">
      <c r="AB47923" s="14"/>
      <c r="AC47923" s="14"/>
      <c r="AG47923" s="10"/>
      <c r="AH47923" s="10"/>
      <c r="AL47923" s="84"/>
      <c r="AM47923" s="84"/>
    </row>
    <row r="47924" spans="28:39" hidden="1" x14ac:dyDescent="0.25">
      <c r="AB47924" s="14"/>
      <c r="AC47924" s="14"/>
      <c r="AG47924" s="10"/>
      <c r="AH47924" s="10"/>
      <c r="AL47924" s="84"/>
      <c r="AM47924" s="84"/>
    </row>
    <row r="47925" spans="28:39" hidden="1" x14ac:dyDescent="0.25">
      <c r="AB47925" s="14"/>
      <c r="AC47925" s="14"/>
      <c r="AG47925" s="10"/>
      <c r="AH47925" s="10"/>
      <c r="AL47925" s="84"/>
      <c r="AM47925" s="84"/>
    </row>
    <row r="47926" spans="28:39" hidden="1" x14ac:dyDescent="0.25">
      <c r="AB47926" s="14"/>
      <c r="AC47926" s="14"/>
      <c r="AG47926" s="10"/>
      <c r="AH47926" s="10"/>
      <c r="AL47926" s="84"/>
      <c r="AM47926" s="84"/>
    </row>
    <row r="47927" spans="28:39" hidden="1" x14ac:dyDescent="0.25">
      <c r="AB47927" s="14"/>
      <c r="AC47927" s="14"/>
      <c r="AG47927" s="10"/>
      <c r="AH47927" s="10"/>
      <c r="AL47927" s="84"/>
      <c r="AM47927" s="84"/>
    </row>
    <row r="47928" spans="28:39" hidden="1" x14ac:dyDescent="0.25">
      <c r="AB47928" s="14"/>
      <c r="AC47928" s="14"/>
      <c r="AG47928" s="10"/>
      <c r="AH47928" s="10"/>
      <c r="AL47928" s="84"/>
      <c r="AM47928" s="84"/>
    </row>
    <row r="47929" spans="28:39" hidden="1" x14ac:dyDescent="0.25">
      <c r="AB47929" s="14"/>
      <c r="AC47929" s="14"/>
      <c r="AG47929" s="10"/>
      <c r="AH47929" s="10"/>
      <c r="AL47929" s="84"/>
      <c r="AM47929" s="84"/>
    </row>
    <row r="47930" spans="28:39" hidden="1" x14ac:dyDescent="0.25">
      <c r="AB47930" s="14"/>
      <c r="AC47930" s="14"/>
      <c r="AG47930" s="10"/>
      <c r="AH47930" s="10"/>
      <c r="AL47930" s="84"/>
      <c r="AM47930" s="84"/>
    </row>
    <row r="47931" spans="28:39" hidden="1" x14ac:dyDescent="0.25">
      <c r="AB47931" s="14"/>
      <c r="AC47931" s="14"/>
      <c r="AG47931" s="10"/>
      <c r="AH47931" s="10"/>
      <c r="AL47931" s="84"/>
      <c r="AM47931" s="84"/>
    </row>
    <row r="47932" spans="28:39" hidden="1" x14ac:dyDescent="0.25">
      <c r="AB47932" s="14"/>
      <c r="AC47932" s="14"/>
      <c r="AG47932" s="10"/>
      <c r="AH47932" s="10"/>
      <c r="AL47932" s="84"/>
      <c r="AM47932" s="84"/>
    </row>
    <row r="47933" spans="28:39" hidden="1" x14ac:dyDescent="0.25">
      <c r="AB47933" s="14"/>
      <c r="AC47933" s="14"/>
      <c r="AG47933" s="10"/>
      <c r="AH47933" s="10"/>
      <c r="AL47933" s="84"/>
      <c r="AM47933" s="84"/>
    </row>
    <row r="47934" spans="28:39" hidden="1" x14ac:dyDescent="0.25">
      <c r="AB47934" s="14"/>
      <c r="AC47934" s="14"/>
      <c r="AG47934" s="10"/>
      <c r="AH47934" s="10"/>
      <c r="AL47934" s="84"/>
      <c r="AM47934" s="84"/>
    </row>
    <row r="47935" spans="28:39" hidden="1" x14ac:dyDescent="0.25">
      <c r="AB47935" s="14"/>
      <c r="AC47935" s="14"/>
      <c r="AG47935" s="10"/>
      <c r="AH47935" s="10"/>
      <c r="AL47935" s="84"/>
      <c r="AM47935" s="84"/>
    </row>
    <row r="47936" spans="28:39" hidden="1" x14ac:dyDescent="0.25">
      <c r="AB47936" s="14"/>
      <c r="AC47936" s="14"/>
      <c r="AG47936" s="10"/>
      <c r="AH47936" s="10"/>
      <c r="AL47936" s="84"/>
      <c r="AM47936" s="84"/>
    </row>
    <row r="47937" spans="28:39" hidden="1" x14ac:dyDescent="0.25">
      <c r="AB47937" s="14"/>
      <c r="AC47937" s="14"/>
      <c r="AG47937" s="10"/>
      <c r="AH47937" s="10"/>
      <c r="AL47937" s="84"/>
      <c r="AM47937" s="84"/>
    </row>
    <row r="47938" spans="28:39" hidden="1" x14ac:dyDescent="0.25">
      <c r="AB47938" s="14"/>
      <c r="AC47938" s="14"/>
      <c r="AG47938" s="10"/>
      <c r="AH47938" s="10"/>
      <c r="AL47938" s="84"/>
      <c r="AM47938" s="84"/>
    </row>
    <row r="47939" spans="28:39" hidden="1" x14ac:dyDescent="0.25">
      <c r="AB47939" s="14"/>
      <c r="AC47939" s="14"/>
      <c r="AG47939" s="10"/>
      <c r="AH47939" s="10"/>
      <c r="AL47939" s="84"/>
      <c r="AM47939" s="84"/>
    </row>
    <row r="47940" spans="28:39" hidden="1" x14ac:dyDescent="0.25">
      <c r="AB47940" s="14"/>
      <c r="AC47940" s="14"/>
      <c r="AG47940" s="10"/>
      <c r="AH47940" s="10"/>
      <c r="AL47940" s="84"/>
      <c r="AM47940" s="84"/>
    </row>
    <row r="47941" spans="28:39" hidden="1" x14ac:dyDescent="0.25">
      <c r="AB47941" s="14"/>
      <c r="AC47941" s="14"/>
      <c r="AG47941" s="10"/>
      <c r="AH47941" s="10"/>
      <c r="AL47941" s="84"/>
      <c r="AM47941" s="84"/>
    </row>
    <row r="47942" spans="28:39" hidden="1" x14ac:dyDescent="0.25">
      <c r="AB47942" s="14"/>
      <c r="AC47942" s="14"/>
      <c r="AG47942" s="10"/>
      <c r="AH47942" s="10"/>
      <c r="AL47942" s="84"/>
      <c r="AM47942" s="84"/>
    </row>
    <row r="47943" spans="28:39" hidden="1" x14ac:dyDescent="0.25">
      <c r="AB47943" s="14"/>
      <c r="AC47943" s="14"/>
      <c r="AG47943" s="10"/>
      <c r="AH47943" s="10"/>
      <c r="AL47943" s="84"/>
      <c r="AM47943" s="84"/>
    </row>
    <row r="47944" spans="28:39" hidden="1" x14ac:dyDescent="0.25">
      <c r="AB47944" s="14"/>
      <c r="AC47944" s="14"/>
      <c r="AG47944" s="10"/>
      <c r="AH47944" s="10"/>
      <c r="AL47944" s="84"/>
      <c r="AM47944" s="84"/>
    </row>
    <row r="47945" spans="28:39" hidden="1" x14ac:dyDescent="0.25">
      <c r="AB47945" s="14"/>
      <c r="AC47945" s="14"/>
      <c r="AG47945" s="10"/>
      <c r="AH47945" s="10"/>
      <c r="AL47945" s="84"/>
      <c r="AM47945" s="84"/>
    </row>
    <row r="47946" spans="28:39" hidden="1" x14ac:dyDescent="0.25">
      <c r="AB47946" s="14"/>
      <c r="AC47946" s="14"/>
      <c r="AG47946" s="10"/>
      <c r="AH47946" s="10"/>
      <c r="AL47946" s="84"/>
      <c r="AM47946" s="84"/>
    </row>
    <row r="47947" spans="28:39" hidden="1" x14ac:dyDescent="0.25">
      <c r="AB47947" s="14"/>
      <c r="AC47947" s="14"/>
      <c r="AG47947" s="10"/>
      <c r="AH47947" s="10"/>
      <c r="AL47947" s="84"/>
      <c r="AM47947" s="84"/>
    </row>
    <row r="47948" spans="28:39" hidden="1" x14ac:dyDescent="0.25">
      <c r="AB47948" s="14"/>
      <c r="AC47948" s="14"/>
      <c r="AG47948" s="10"/>
      <c r="AH47948" s="10"/>
      <c r="AL47948" s="84"/>
      <c r="AM47948" s="84"/>
    </row>
    <row r="47949" spans="28:39" hidden="1" x14ac:dyDescent="0.25">
      <c r="AB47949" s="14"/>
      <c r="AC47949" s="14"/>
      <c r="AG47949" s="10"/>
      <c r="AH47949" s="10"/>
      <c r="AL47949" s="84"/>
      <c r="AM47949" s="84"/>
    </row>
    <row r="47950" spans="28:39" hidden="1" x14ac:dyDescent="0.25">
      <c r="AB47950" s="14"/>
      <c r="AC47950" s="14"/>
      <c r="AG47950" s="10"/>
      <c r="AH47950" s="10"/>
      <c r="AL47950" s="84"/>
      <c r="AM47950" s="84"/>
    </row>
    <row r="47951" spans="28:39" hidden="1" x14ac:dyDescent="0.25">
      <c r="AB47951" s="14"/>
      <c r="AC47951" s="14"/>
      <c r="AG47951" s="10"/>
      <c r="AH47951" s="10"/>
      <c r="AL47951" s="84"/>
      <c r="AM47951" s="84"/>
    </row>
    <row r="47952" spans="28:39" hidden="1" x14ac:dyDescent="0.25">
      <c r="AB47952" s="14"/>
      <c r="AC47952" s="14"/>
      <c r="AG47952" s="10"/>
      <c r="AH47952" s="10"/>
      <c r="AL47952" s="84"/>
      <c r="AM47952" s="84"/>
    </row>
    <row r="47953" spans="28:39" hidden="1" x14ac:dyDescent="0.25">
      <c r="AB47953" s="14"/>
      <c r="AC47953" s="14"/>
      <c r="AG47953" s="10"/>
      <c r="AH47953" s="10"/>
      <c r="AL47953" s="84"/>
      <c r="AM47953" s="84"/>
    </row>
    <row r="47954" spans="28:39" hidden="1" x14ac:dyDescent="0.25">
      <c r="AB47954" s="14"/>
      <c r="AC47954" s="14"/>
      <c r="AG47954" s="10"/>
      <c r="AH47954" s="10"/>
      <c r="AL47954" s="84"/>
      <c r="AM47954" s="84"/>
    </row>
    <row r="47955" spans="28:39" hidden="1" x14ac:dyDescent="0.25">
      <c r="AB47955" s="14"/>
      <c r="AC47955" s="14"/>
      <c r="AG47955" s="10"/>
      <c r="AH47955" s="10"/>
      <c r="AL47955" s="84"/>
      <c r="AM47955" s="84"/>
    </row>
    <row r="47956" spans="28:39" hidden="1" x14ac:dyDescent="0.25">
      <c r="AB47956" s="14"/>
      <c r="AC47956" s="14"/>
      <c r="AG47956" s="10"/>
      <c r="AH47956" s="10"/>
      <c r="AL47956" s="84"/>
      <c r="AM47956" s="84"/>
    </row>
    <row r="47957" spans="28:39" hidden="1" x14ac:dyDescent="0.25">
      <c r="AB47957" s="14"/>
      <c r="AC47957" s="14"/>
      <c r="AG47957" s="10"/>
      <c r="AH47957" s="10"/>
      <c r="AL47957" s="84"/>
      <c r="AM47957" s="84"/>
    </row>
    <row r="47958" spans="28:39" hidden="1" x14ac:dyDescent="0.25">
      <c r="AB47958" s="14"/>
      <c r="AC47958" s="14"/>
      <c r="AG47958" s="10"/>
      <c r="AH47958" s="10"/>
      <c r="AL47958" s="84"/>
      <c r="AM47958" s="84"/>
    </row>
    <row r="47959" spans="28:39" hidden="1" x14ac:dyDescent="0.25">
      <c r="AB47959" s="14"/>
      <c r="AC47959" s="14"/>
      <c r="AG47959" s="10"/>
      <c r="AH47959" s="10"/>
      <c r="AL47959" s="84"/>
      <c r="AM47959" s="84"/>
    </row>
    <row r="47960" spans="28:39" hidden="1" x14ac:dyDescent="0.25">
      <c r="AB47960" s="14"/>
      <c r="AC47960" s="14"/>
      <c r="AG47960" s="10"/>
      <c r="AH47960" s="10"/>
      <c r="AL47960" s="84"/>
      <c r="AM47960" s="84"/>
    </row>
    <row r="47961" spans="28:39" hidden="1" x14ac:dyDescent="0.25">
      <c r="AB47961" s="14"/>
      <c r="AC47961" s="14"/>
      <c r="AG47961" s="10"/>
      <c r="AH47961" s="10"/>
      <c r="AL47961" s="84"/>
      <c r="AM47961" s="84"/>
    </row>
    <row r="47962" spans="28:39" hidden="1" x14ac:dyDescent="0.25">
      <c r="AB47962" s="14"/>
      <c r="AC47962" s="14"/>
      <c r="AG47962" s="10"/>
      <c r="AH47962" s="10"/>
      <c r="AL47962" s="84"/>
      <c r="AM47962" s="84"/>
    </row>
    <row r="47963" spans="28:39" hidden="1" x14ac:dyDescent="0.25">
      <c r="AB47963" s="14"/>
      <c r="AC47963" s="14"/>
      <c r="AG47963" s="10"/>
      <c r="AH47963" s="10"/>
      <c r="AL47963" s="84"/>
      <c r="AM47963" s="84"/>
    </row>
    <row r="47964" spans="28:39" hidden="1" x14ac:dyDescent="0.25">
      <c r="AB47964" s="14"/>
      <c r="AC47964" s="14"/>
      <c r="AG47964" s="10"/>
      <c r="AH47964" s="10"/>
      <c r="AL47964" s="84"/>
      <c r="AM47964" s="84"/>
    </row>
    <row r="47965" spans="28:39" hidden="1" x14ac:dyDescent="0.25">
      <c r="AB47965" s="14"/>
      <c r="AC47965" s="14"/>
      <c r="AG47965" s="10"/>
      <c r="AH47965" s="10"/>
      <c r="AL47965" s="84"/>
      <c r="AM47965" s="84"/>
    </row>
    <row r="47966" spans="28:39" hidden="1" x14ac:dyDescent="0.25">
      <c r="AB47966" s="14"/>
      <c r="AC47966" s="14"/>
      <c r="AG47966" s="10"/>
      <c r="AH47966" s="10"/>
      <c r="AL47966" s="84"/>
      <c r="AM47966" s="84"/>
    </row>
    <row r="47967" spans="28:39" hidden="1" x14ac:dyDescent="0.25">
      <c r="AB47967" s="14"/>
      <c r="AC47967" s="14"/>
      <c r="AG47967" s="10"/>
      <c r="AH47967" s="10"/>
      <c r="AL47967" s="84"/>
      <c r="AM47967" s="84"/>
    </row>
    <row r="47968" spans="28:39" hidden="1" x14ac:dyDescent="0.25">
      <c r="AB47968" s="14"/>
      <c r="AC47968" s="14"/>
      <c r="AG47968" s="10"/>
      <c r="AH47968" s="10"/>
      <c r="AL47968" s="84"/>
      <c r="AM47968" s="84"/>
    </row>
    <row r="47969" spans="28:39" hidden="1" x14ac:dyDescent="0.25">
      <c r="AB47969" s="14"/>
      <c r="AC47969" s="14"/>
      <c r="AG47969" s="10"/>
      <c r="AH47969" s="10"/>
      <c r="AL47969" s="84"/>
      <c r="AM47969" s="84"/>
    </row>
    <row r="47970" spans="28:39" hidden="1" x14ac:dyDescent="0.25">
      <c r="AB47970" s="14"/>
      <c r="AC47970" s="14"/>
      <c r="AG47970" s="10"/>
      <c r="AH47970" s="10"/>
      <c r="AL47970" s="84"/>
      <c r="AM47970" s="84"/>
    </row>
    <row r="47971" spans="28:39" hidden="1" x14ac:dyDescent="0.25">
      <c r="AB47971" s="14"/>
      <c r="AC47971" s="14"/>
      <c r="AG47971" s="10"/>
      <c r="AH47971" s="10"/>
      <c r="AL47971" s="84"/>
      <c r="AM47971" s="84"/>
    </row>
    <row r="47972" spans="28:39" hidden="1" x14ac:dyDescent="0.25">
      <c r="AB47972" s="14"/>
      <c r="AC47972" s="14"/>
      <c r="AG47972" s="10"/>
      <c r="AH47972" s="10"/>
      <c r="AL47972" s="84"/>
      <c r="AM47972" s="84"/>
    </row>
    <row r="47973" spans="28:39" hidden="1" x14ac:dyDescent="0.25">
      <c r="AB47973" s="14"/>
      <c r="AC47973" s="14"/>
      <c r="AG47973" s="10"/>
      <c r="AH47973" s="10"/>
      <c r="AL47973" s="84"/>
      <c r="AM47973" s="84"/>
    </row>
    <row r="47974" spans="28:39" hidden="1" x14ac:dyDescent="0.25">
      <c r="AB47974" s="14"/>
      <c r="AC47974" s="14"/>
      <c r="AG47974" s="10"/>
      <c r="AH47974" s="10"/>
      <c r="AL47974" s="84"/>
      <c r="AM47974" s="84"/>
    </row>
    <row r="47975" spans="28:39" hidden="1" x14ac:dyDescent="0.25">
      <c r="AB47975" s="14"/>
      <c r="AC47975" s="14"/>
      <c r="AG47975" s="10"/>
      <c r="AH47975" s="10"/>
      <c r="AL47975" s="84"/>
      <c r="AM47975" s="84"/>
    </row>
    <row r="47976" spans="28:39" hidden="1" x14ac:dyDescent="0.25">
      <c r="AB47976" s="14"/>
      <c r="AC47976" s="14"/>
      <c r="AG47976" s="10"/>
      <c r="AH47976" s="10"/>
      <c r="AL47976" s="84"/>
      <c r="AM47976" s="84"/>
    </row>
    <row r="47977" spans="28:39" hidden="1" x14ac:dyDescent="0.25">
      <c r="AB47977" s="14"/>
      <c r="AC47977" s="14"/>
      <c r="AG47977" s="10"/>
      <c r="AH47977" s="10"/>
      <c r="AL47977" s="84"/>
      <c r="AM47977" s="84"/>
    </row>
    <row r="47978" spans="28:39" hidden="1" x14ac:dyDescent="0.25">
      <c r="AB47978" s="14"/>
      <c r="AC47978" s="14"/>
      <c r="AG47978" s="10"/>
      <c r="AH47978" s="10"/>
      <c r="AL47978" s="84"/>
      <c r="AM47978" s="84"/>
    </row>
    <row r="47979" spans="28:39" hidden="1" x14ac:dyDescent="0.25">
      <c r="AB47979" s="14"/>
      <c r="AC47979" s="14"/>
      <c r="AG47979" s="10"/>
      <c r="AH47979" s="10"/>
      <c r="AL47979" s="84"/>
      <c r="AM47979" s="84"/>
    </row>
    <row r="47980" spans="28:39" hidden="1" x14ac:dyDescent="0.25">
      <c r="AB47980" s="14"/>
      <c r="AC47980" s="14"/>
      <c r="AG47980" s="10"/>
      <c r="AH47980" s="10"/>
      <c r="AL47980" s="84"/>
      <c r="AM47980" s="84"/>
    </row>
    <row r="47981" spans="28:39" hidden="1" x14ac:dyDescent="0.25">
      <c r="AB47981" s="14"/>
      <c r="AC47981" s="14"/>
      <c r="AG47981" s="10"/>
      <c r="AH47981" s="10"/>
      <c r="AL47981" s="84"/>
      <c r="AM47981" s="84"/>
    </row>
    <row r="47982" spans="28:39" hidden="1" x14ac:dyDescent="0.25">
      <c r="AB47982" s="14"/>
      <c r="AC47982" s="14"/>
      <c r="AG47982" s="10"/>
      <c r="AH47982" s="10"/>
      <c r="AL47982" s="84"/>
      <c r="AM47982" s="84"/>
    </row>
    <row r="47983" spans="28:39" hidden="1" x14ac:dyDescent="0.25">
      <c r="AB47983" s="14"/>
      <c r="AC47983" s="14"/>
      <c r="AG47983" s="10"/>
      <c r="AH47983" s="10"/>
      <c r="AL47983" s="84"/>
      <c r="AM47983" s="84"/>
    </row>
    <row r="47984" spans="28:39" hidden="1" x14ac:dyDescent="0.25">
      <c r="AB47984" s="14"/>
      <c r="AC47984" s="14"/>
      <c r="AG47984" s="10"/>
      <c r="AH47984" s="10"/>
      <c r="AL47984" s="84"/>
      <c r="AM47984" s="84"/>
    </row>
    <row r="47985" spans="28:39" hidden="1" x14ac:dyDescent="0.25">
      <c r="AB47985" s="14"/>
      <c r="AC47985" s="14"/>
      <c r="AG47985" s="10"/>
      <c r="AH47985" s="10"/>
      <c r="AL47985" s="84"/>
      <c r="AM47985" s="84"/>
    </row>
    <row r="47986" spans="28:39" hidden="1" x14ac:dyDescent="0.25">
      <c r="AB47986" s="14"/>
      <c r="AC47986" s="14"/>
      <c r="AG47986" s="10"/>
      <c r="AH47986" s="10"/>
      <c r="AL47986" s="84"/>
      <c r="AM47986" s="84"/>
    </row>
    <row r="47987" spans="28:39" hidden="1" x14ac:dyDescent="0.25">
      <c r="AB47987" s="14"/>
      <c r="AC47987" s="14"/>
      <c r="AG47987" s="10"/>
      <c r="AH47987" s="10"/>
      <c r="AL47987" s="84"/>
      <c r="AM47987" s="84"/>
    </row>
    <row r="47988" spans="28:39" hidden="1" x14ac:dyDescent="0.25">
      <c r="AB47988" s="14"/>
      <c r="AC47988" s="14"/>
      <c r="AG47988" s="10"/>
      <c r="AH47988" s="10"/>
      <c r="AL47988" s="84"/>
      <c r="AM47988" s="84"/>
    </row>
    <row r="47989" spans="28:39" hidden="1" x14ac:dyDescent="0.25">
      <c r="AB47989" s="14"/>
      <c r="AC47989" s="14"/>
      <c r="AG47989" s="10"/>
      <c r="AH47989" s="10"/>
      <c r="AL47989" s="84"/>
      <c r="AM47989" s="84"/>
    </row>
    <row r="47990" spans="28:39" hidden="1" x14ac:dyDescent="0.25">
      <c r="AB47990" s="14"/>
      <c r="AC47990" s="14"/>
      <c r="AG47990" s="10"/>
      <c r="AH47990" s="10"/>
      <c r="AL47990" s="84"/>
      <c r="AM47990" s="84"/>
    </row>
    <row r="47991" spans="28:39" hidden="1" x14ac:dyDescent="0.25">
      <c r="AB47991" s="14"/>
      <c r="AC47991" s="14"/>
      <c r="AG47991" s="10"/>
      <c r="AH47991" s="10"/>
      <c r="AL47991" s="84"/>
      <c r="AM47991" s="84"/>
    </row>
    <row r="47992" spans="28:39" hidden="1" x14ac:dyDescent="0.25">
      <c r="AB47992" s="14"/>
      <c r="AC47992" s="14"/>
      <c r="AG47992" s="10"/>
      <c r="AH47992" s="10"/>
      <c r="AL47992" s="84"/>
      <c r="AM47992" s="84"/>
    </row>
    <row r="47993" spans="28:39" hidden="1" x14ac:dyDescent="0.25">
      <c r="AB47993" s="14"/>
      <c r="AC47993" s="14"/>
      <c r="AG47993" s="10"/>
      <c r="AH47993" s="10"/>
      <c r="AL47993" s="84"/>
      <c r="AM47993" s="84"/>
    </row>
    <row r="47994" spans="28:39" hidden="1" x14ac:dyDescent="0.25">
      <c r="AB47994" s="14"/>
      <c r="AC47994" s="14"/>
      <c r="AG47994" s="10"/>
      <c r="AH47994" s="10"/>
      <c r="AL47994" s="84"/>
      <c r="AM47994" s="84"/>
    </row>
    <row r="47995" spans="28:39" hidden="1" x14ac:dyDescent="0.25">
      <c r="AB47995" s="14"/>
      <c r="AC47995" s="14"/>
      <c r="AG47995" s="10"/>
      <c r="AH47995" s="10"/>
      <c r="AL47995" s="84"/>
      <c r="AM47995" s="84"/>
    </row>
    <row r="47996" spans="28:39" hidden="1" x14ac:dyDescent="0.25">
      <c r="AB47996" s="14"/>
      <c r="AC47996" s="14"/>
      <c r="AG47996" s="10"/>
      <c r="AH47996" s="10"/>
      <c r="AL47996" s="84"/>
      <c r="AM47996" s="84"/>
    </row>
    <row r="47997" spans="28:39" hidden="1" x14ac:dyDescent="0.25">
      <c r="AB47997" s="14"/>
      <c r="AC47997" s="14"/>
      <c r="AG47997" s="10"/>
      <c r="AH47997" s="10"/>
      <c r="AL47997" s="84"/>
      <c r="AM47997" s="84"/>
    </row>
    <row r="47998" spans="28:39" hidden="1" x14ac:dyDescent="0.25">
      <c r="AB47998" s="14"/>
      <c r="AC47998" s="14"/>
      <c r="AG47998" s="10"/>
      <c r="AH47998" s="10"/>
      <c r="AL47998" s="84"/>
      <c r="AM47998" s="84"/>
    </row>
    <row r="47999" spans="28:39" hidden="1" x14ac:dyDescent="0.25">
      <c r="AB47999" s="14"/>
      <c r="AC47999" s="14"/>
      <c r="AG47999" s="10"/>
      <c r="AH47999" s="10"/>
      <c r="AL47999" s="84"/>
      <c r="AM47999" s="84"/>
    </row>
    <row r="48000" spans="28:39" hidden="1" x14ac:dyDescent="0.25">
      <c r="AB48000" s="14"/>
      <c r="AC48000" s="14"/>
      <c r="AG48000" s="10"/>
      <c r="AH48000" s="10"/>
      <c r="AL48000" s="84"/>
      <c r="AM48000" s="84"/>
    </row>
    <row r="48001" spans="28:39" hidden="1" x14ac:dyDescent="0.25">
      <c r="AB48001" s="14"/>
      <c r="AC48001" s="14"/>
      <c r="AG48001" s="10"/>
      <c r="AH48001" s="10"/>
      <c r="AL48001" s="84"/>
      <c r="AM48001" s="84"/>
    </row>
    <row r="48002" spans="28:39" hidden="1" x14ac:dyDescent="0.25">
      <c r="AB48002" s="14"/>
      <c r="AC48002" s="14"/>
      <c r="AG48002" s="10"/>
      <c r="AH48002" s="10"/>
      <c r="AL48002" s="84"/>
      <c r="AM48002" s="84"/>
    </row>
    <row r="48003" spans="28:39" hidden="1" x14ac:dyDescent="0.25">
      <c r="AB48003" s="14"/>
      <c r="AC48003" s="14"/>
      <c r="AG48003" s="10"/>
      <c r="AH48003" s="10"/>
      <c r="AL48003" s="84"/>
      <c r="AM48003" s="84"/>
    </row>
    <row r="48004" spans="28:39" hidden="1" x14ac:dyDescent="0.25">
      <c r="AB48004" s="14"/>
      <c r="AC48004" s="14"/>
      <c r="AG48004" s="10"/>
      <c r="AH48004" s="10"/>
      <c r="AL48004" s="84"/>
      <c r="AM48004" s="84"/>
    </row>
    <row r="48005" spans="28:39" hidden="1" x14ac:dyDescent="0.25">
      <c r="AB48005" s="14"/>
      <c r="AC48005" s="14"/>
      <c r="AG48005" s="10"/>
      <c r="AH48005" s="10"/>
      <c r="AL48005" s="84"/>
      <c r="AM48005" s="84"/>
    </row>
    <row r="48006" spans="28:39" hidden="1" x14ac:dyDescent="0.25">
      <c r="AB48006" s="14"/>
      <c r="AC48006" s="14"/>
      <c r="AG48006" s="10"/>
      <c r="AH48006" s="10"/>
      <c r="AL48006" s="84"/>
      <c r="AM48006" s="84"/>
    </row>
    <row r="48007" spans="28:39" hidden="1" x14ac:dyDescent="0.25">
      <c r="AB48007" s="14"/>
      <c r="AC48007" s="14"/>
      <c r="AG48007" s="10"/>
      <c r="AH48007" s="10"/>
      <c r="AL48007" s="84"/>
      <c r="AM48007" s="84"/>
    </row>
    <row r="48008" spans="28:39" hidden="1" x14ac:dyDescent="0.25">
      <c r="AB48008" s="14"/>
      <c r="AC48008" s="14"/>
      <c r="AG48008" s="10"/>
      <c r="AH48008" s="10"/>
      <c r="AL48008" s="84"/>
      <c r="AM48008" s="84"/>
    </row>
    <row r="48009" spans="28:39" hidden="1" x14ac:dyDescent="0.25">
      <c r="AB48009" s="14"/>
      <c r="AC48009" s="14"/>
      <c r="AG48009" s="10"/>
      <c r="AH48009" s="10"/>
      <c r="AL48009" s="84"/>
      <c r="AM48009" s="84"/>
    </row>
    <row r="48010" spans="28:39" hidden="1" x14ac:dyDescent="0.25">
      <c r="AB48010" s="14"/>
      <c r="AC48010" s="14"/>
      <c r="AG48010" s="10"/>
      <c r="AH48010" s="10"/>
      <c r="AL48010" s="84"/>
      <c r="AM48010" s="84"/>
    </row>
    <row r="48011" spans="28:39" hidden="1" x14ac:dyDescent="0.25">
      <c r="AB48011" s="14"/>
      <c r="AC48011" s="14"/>
      <c r="AG48011" s="10"/>
      <c r="AH48011" s="10"/>
      <c r="AL48011" s="84"/>
      <c r="AM48011" s="84"/>
    </row>
    <row r="48012" spans="28:39" hidden="1" x14ac:dyDescent="0.25">
      <c r="AB48012" s="14"/>
      <c r="AC48012" s="14"/>
      <c r="AG48012" s="10"/>
      <c r="AH48012" s="10"/>
      <c r="AL48012" s="84"/>
      <c r="AM48012" s="84"/>
    </row>
    <row r="48013" spans="28:39" hidden="1" x14ac:dyDescent="0.25">
      <c r="AB48013" s="14"/>
      <c r="AC48013" s="14"/>
      <c r="AG48013" s="10"/>
      <c r="AH48013" s="10"/>
      <c r="AL48013" s="84"/>
      <c r="AM48013" s="84"/>
    </row>
    <row r="48014" spans="28:39" hidden="1" x14ac:dyDescent="0.25">
      <c r="AB48014" s="14"/>
      <c r="AC48014" s="14"/>
      <c r="AG48014" s="10"/>
      <c r="AH48014" s="10"/>
      <c r="AL48014" s="84"/>
      <c r="AM48014" s="84"/>
    </row>
    <row r="48015" spans="28:39" hidden="1" x14ac:dyDescent="0.25">
      <c r="AB48015" s="14"/>
      <c r="AC48015" s="14"/>
      <c r="AG48015" s="10"/>
      <c r="AH48015" s="10"/>
      <c r="AL48015" s="84"/>
      <c r="AM48015" s="84"/>
    </row>
    <row r="48016" spans="28:39" hidden="1" x14ac:dyDescent="0.25">
      <c r="AB48016" s="14"/>
      <c r="AC48016" s="14"/>
      <c r="AG48016" s="10"/>
      <c r="AH48016" s="10"/>
      <c r="AL48016" s="84"/>
      <c r="AM48016" s="84"/>
    </row>
    <row r="48017" spans="28:39" hidden="1" x14ac:dyDescent="0.25">
      <c r="AB48017" s="14"/>
      <c r="AC48017" s="14"/>
      <c r="AG48017" s="10"/>
      <c r="AH48017" s="10"/>
      <c r="AL48017" s="84"/>
      <c r="AM48017" s="84"/>
    </row>
    <row r="48018" spans="28:39" hidden="1" x14ac:dyDescent="0.25">
      <c r="AB48018" s="14"/>
      <c r="AC48018" s="14"/>
      <c r="AG48018" s="10"/>
      <c r="AH48018" s="10"/>
      <c r="AL48018" s="84"/>
      <c r="AM48018" s="84"/>
    </row>
    <row r="48019" spans="28:39" hidden="1" x14ac:dyDescent="0.25">
      <c r="AB48019" s="14"/>
      <c r="AC48019" s="14"/>
      <c r="AG48019" s="10"/>
      <c r="AH48019" s="10"/>
      <c r="AL48019" s="84"/>
      <c r="AM48019" s="84"/>
    </row>
    <row r="48020" spans="28:39" hidden="1" x14ac:dyDescent="0.25">
      <c r="AB48020" s="14"/>
      <c r="AC48020" s="14"/>
      <c r="AG48020" s="10"/>
      <c r="AH48020" s="10"/>
      <c r="AL48020" s="84"/>
      <c r="AM48020" s="84"/>
    </row>
    <row r="48021" spans="28:39" hidden="1" x14ac:dyDescent="0.25">
      <c r="AB48021" s="14"/>
      <c r="AC48021" s="14"/>
      <c r="AG48021" s="10"/>
      <c r="AH48021" s="10"/>
      <c r="AL48021" s="84"/>
      <c r="AM48021" s="84"/>
    </row>
    <row r="48022" spans="28:39" hidden="1" x14ac:dyDescent="0.25">
      <c r="AB48022" s="14"/>
      <c r="AC48022" s="14"/>
      <c r="AG48022" s="10"/>
      <c r="AH48022" s="10"/>
      <c r="AL48022" s="84"/>
      <c r="AM48022" s="84"/>
    </row>
    <row r="48023" spans="28:39" hidden="1" x14ac:dyDescent="0.25">
      <c r="AB48023" s="14"/>
      <c r="AC48023" s="14"/>
      <c r="AG48023" s="10"/>
      <c r="AH48023" s="10"/>
      <c r="AL48023" s="84"/>
      <c r="AM48023" s="84"/>
    </row>
    <row r="48024" spans="28:39" hidden="1" x14ac:dyDescent="0.25">
      <c r="AB48024" s="14"/>
      <c r="AC48024" s="14"/>
      <c r="AG48024" s="10"/>
      <c r="AH48024" s="10"/>
      <c r="AL48024" s="84"/>
      <c r="AM48024" s="84"/>
    </row>
    <row r="48025" spans="28:39" hidden="1" x14ac:dyDescent="0.25">
      <c r="AB48025" s="14"/>
      <c r="AC48025" s="14"/>
      <c r="AG48025" s="10"/>
      <c r="AH48025" s="10"/>
      <c r="AL48025" s="84"/>
      <c r="AM48025" s="84"/>
    </row>
    <row r="48026" spans="28:39" hidden="1" x14ac:dyDescent="0.25">
      <c r="AB48026" s="14"/>
      <c r="AC48026" s="14"/>
      <c r="AG48026" s="10"/>
      <c r="AH48026" s="10"/>
      <c r="AL48026" s="84"/>
      <c r="AM48026" s="84"/>
    </row>
    <row r="48027" spans="28:39" hidden="1" x14ac:dyDescent="0.25">
      <c r="AB48027" s="14"/>
      <c r="AC48027" s="14"/>
      <c r="AG48027" s="10"/>
      <c r="AH48027" s="10"/>
      <c r="AL48027" s="84"/>
      <c r="AM48027" s="84"/>
    </row>
    <row r="48028" spans="28:39" hidden="1" x14ac:dyDescent="0.25">
      <c r="AB48028" s="14"/>
      <c r="AC48028" s="14"/>
      <c r="AG48028" s="10"/>
      <c r="AH48028" s="10"/>
      <c r="AL48028" s="84"/>
      <c r="AM48028" s="84"/>
    </row>
    <row r="48029" spans="28:39" hidden="1" x14ac:dyDescent="0.25">
      <c r="AB48029" s="14"/>
      <c r="AC48029" s="14"/>
      <c r="AG48029" s="10"/>
      <c r="AH48029" s="10"/>
      <c r="AL48029" s="84"/>
      <c r="AM48029" s="84"/>
    </row>
    <row r="48030" spans="28:39" hidden="1" x14ac:dyDescent="0.25">
      <c r="AB48030" s="14"/>
      <c r="AC48030" s="14"/>
      <c r="AG48030" s="10"/>
      <c r="AH48030" s="10"/>
      <c r="AL48030" s="84"/>
      <c r="AM48030" s="84"/>
    </row>
    <row r="48031" spans="28:39" hidden="1" x14ac:dyDescent="0.25">
      <c r="AB48031" s="14"/>
      <c r="AC48031" s="14"/>
      <c r="AG48031" s="10"/>
      <c r="AH48031" s="10"/>
      <c r="AL48031" s="84"/>
      <c r="AM48031" s="84"/>
    </row>
    <row r="48032" spans="28:39" hidden="1" x14ac:dyDescent="0.25">
      <c r="AB48032" s="14"/>
      <c r="AC48032" s="14"/>
      <c r="AG48032" s="10"/>
      <c r="AH48032" s="10"/>
      <c r="AL48032" s="84"/>
      <c r="AM48032" s="84"/>
    </row>
    <row r="48033" spans="28:39" hidden="1" x14ac:dyDescent="0.25">
      <c r="AB48033" s="14"/>
      <c r="AC48033" s="14"/>
      <c r="AG48033" s="10"/>
      <c r="AH48033" s="10"/>
      <c r="AL48033" s="84"/>
      <c r="AM48033" s="84"/>
    </row>
    <row r="48034" spans="28:39" hidden="1" x14ac:dyDescent="0.25">
      <c r="AB48034" s="14"/>
      <c r="AC48034" s="14"/>
      <c r="AG48034" s="10"/>
      <c r="AH48034" s="10"/>
      <c r="AL48034" s="84"/>
      <c r="AM48034" s="84"/>
    </row>
    <row r="48035" spans="28:39" hidden="1" x14ac:dyDescent="0.25">
      <c r="AB48035" s="14"/>
      <c r="AC48035" s="14"/>
      <c r="AG48035" s="10"/>
      <c r="AH48035" s="10"/>
      <c r="AL48035" s="84"/>
      <c r="AM48035" s="84"/>
    </row>
    <row r="48036" spans="28:39" hidden="1" x14ac:dyDescent="0.25">
      <c r="AB48036" s="14"/>
      <c r="AC48036" s="14"/>
      <c r="AG48036" s="10"/>
      <c r="AH48036" s="10"/>
      <c r="AL48036" s="84"/>
      <c r="AM48036" s="84"/>
    </row>
    <row r="48037" spans="28:39" hidden="1" x14ac:dyDescent="0.25">
      <c r="AB48037" s="14"/>
      <c r="AC48037" s="14"/>
      <c r="AG48037" s="10"/>
      <c r="AH48037" s="10"/>
      <c r="AL48037" s="84"/>
      <c r="AM48037" s="84"/>
    </row>
    <row r="48038" spans="28:39" hidden="1" x14ac:dyDescent="0.25">
      <c r="AB48038" s="14"/>
      <c r="AC48038" s="14"/>
      <c r="AG48038" s="10"/>
      <c r="AH48038" s="10"/>
      <c r="AL48038" s="84"/>
      <c r="AM48038" s="84"/>
    </row>
    <row r="48039" spans="28:39" hidden="1" x14ac:dyDescent="0.25">
      <c r="AB48039" s="14"/>
      <c r="AC48039" s="14"/>
      <c r="AG48039" s="10"/>
      <c r="AH48039" s="10"/>
      <c r="AL48039" s="84"/>
      <c r="AM48039" s="84"/>
    </row>
    <row r="48040" spans="28:39" hidden="1" x14ac:dyDescent="0.25">
      <c r="AB48040" s="14"/>
      <c r="AC48040" s="14"/>
      <c r="AG48040" s="10"/>
      <c r="AH48040" s="10"/>
      <c r="AL48040" s="84"/>
      <c r="AM48040" s="84"/>
    </row>
    <row r="48041" spans="28:39" hidden="1" x14ac:dyDescent="0.25">
      <c r="AB48041" s="14"/>
      <c r="AC48041" s="14"/>
      <c r="AG48041" s="10"/>
      <c r="AH48041" s="10"/>
      <c r="AL48041" s="84"/>
      <c r="AM48041" s="84"/>
    </row>
    <row r="48042" spans="28:39" hidden="1" x14ac:dyDescent="0.25">
      <c r="AB48042" s="14"/>
      <c r="AC48042" s="14"/>
      <c r="AG48042" s="10"/>
      <c r="AH48042" s="10"/>
      <c r="AL48042" s="84"/>
      <c r="AM48042" s="84"/>
    </row>
    <row r="48043" spans="28:39" hidden="1" x14ac:dyDescent="0.25">
      <c r="AB48043" s="14"/>
      <c r="AC48043" s="14"/>
      <c r="AG48043" s="10"/>
      <c r="AH48043" s="10"/>
      <c r="AL48043" s="84"/>
      <c r="AM48043" s="84"/>
    </row>
    <row r="48044" spans="28:39" hidden="1" x14ac:dyDescent="0.25">
      <c r="AB48044" s="14"/>
      <c r="AC48044" s="14"/>
      <c r="AG48044" s="10"/>
      <c r="AH48044" s="10"/>
      <c r="AL48044" s="84"/>
      <c r="AM48044" s="84"/>
    </row>
    <row r="48045" spans="28:39" hidden="1" x14ac:dyDescent="0.25">
      <c r="AB48045" s="14"/>
      <c r="AC48045" s="14"/>
      <c r="AG48045" s="10"/>
      <c r="AH48045" s="10"/>
      <c r="AL48045" s="84"/>
      <c r="AM48045" s="84"/>
    </row>
    <row r="48046" spans="28:39" hidden="1" x14ac:dyDescent="0.25">
      <c r="AB48046" s="14"/>
      <c r="AC48046" s="14"/>
      <c r="AG48046" s="10"/>
      <c r="AH48046" s="10"/>
      <c r="AL48046" s="84"/>
      <c r="AM48046" s="84"/>
    </row>
    <row r="48047" spans="28:39" hidden="1" x14ac:dyDescent="0.25">
      <c r="AB48047" s="14"/>
      <c r="AC48047" s="14"/>
      <c r="AG48047" s="10"/>
      <c r="AH48047" s="10"/>
      <c r="AL48047" s="84"/>
      <c r="AM48047" s="84"/>
    </row>
    <row r="48048" spans="28:39" hidden="1" x14ac:dyDescent="0.25">
      <c r="AB48048" s="14"/>
      <c r="AC48048" s="14"/>
      <c r="AG48048" s="10"/>
      <c r="AH48048" s="10"/>
      <c r="AL48048" s="84"/>
      <c r="AM48048" s="84"/>
    </row>
    <row r="48049" spans="28:39" hidden="1" x14ac:dyDescent="0.25">
      <c r="AB48049" s="14"/>
      <c r="AC48049" s="14"/>
      <c r="AG48049" s="10"/>
      <c r="AH48049" s="10"/>
      <c r="AL48049" s="84"/>
      <c r="AM48049" s="84"/>
    </row>
    <row r="48050" spans="28:39" hidden="1" x14ac:dyDescent="0.25">
      <c r="AB48050" s="14"/>
      <c r="AC48050" s="14"/>
      <c r="AG48050" s="10"/>
      <c r="AH48050" s="10"/>
      <c r="AL48050" s="84"/>
      <c r="AM48050" s="84"/>
    </row>
    <row r="48051" spans="28:39" hidden="1" x14ac:dyDescent="0.25">
      <c r="AB48051" s="14"/>
      <c r="AC48051" s="14"/>
      <c r="AG48051" s="10"/>
      <c r="AH48051" s="10"/>
      <c r="AL48051" s="84"/>
      <c r="AM48051" s="84"/>
    </row>
    <row r="48052" spans="28:39" hidden="1" x14ac:dyDescent="0.25">
      <c r="AB48052" s="14"/>
      <c r="AC48052" s="14"/>
      <c r="AG48052" s="10"/>
      <c r="AH48052" s="10"/>
      <c r="AL48052" s="84"/>
      <c r="AM48052" s="84"/>
    </row>
    <row r="48053" spans="28:39" hidden="1" x14ac:dyDescent="0.25">
      <c r="AB48053" s="14"/>
      <c r="AC48053" s="14"/>
      <c r="AG48053" s="10"/>
      <c r="AH48053" s="10"/>
      <c r="AL48053" s="84"/>
      <c r="AM48053" s="84"/>
    </row>
    <row r="48054" spans="28:39" hidden="1" x14ac:dyDescent="0.25">
      <c r="AB48054" s="14"/>
      <c r="AC48054" s="14"/>
      <c r="AG48054" s="10"/>
      <c r="AH48054" s="10"/>
      <c r="AL48054" s="84"/>
      <c r="AM48054" s="84"/>
    </row>
    <row r="48055" spans="28:39" hidden="1" x14ac:dyDescent="0.25">
      <c r="AB48055" s="14"/>
      <c r="AC48055" s="14"/>
      <c r="AG48055" s="10"/>
      <c r="AH48055" s="10"/>
      <c r="AL48055" s="84"/>
      <c r="AM48055" s="84"/>
    </row>
    <row r="48056" spans="28:39" hidden="1" x14ac:dyDescent="0.25">
      <c r="AB48056" s="14"/>
      <c r="AC48056" s="14"/>
      <c r="AG48056" s="10"/>
      <c r="AH48056" s="10"/>
      <c r="AL48056" s="84"/>
      <c r="AM48056" s="84"/>
    </row>
    <row r="48057" spans="28:39" hidden="1" x14ac:dyDescent="0.25">
      <c r="AB48057" s="14"/>
      <c r="AC48057" s="14"/>
      <c r="AG48057" s="10"/>
      <c r="AH48057" s="10"/>
      <c r="AL48057" s="84"/>
      <c r="AM48057" s="84"/>
    </row>
    <row r="48058" spans="28:39" hidden="1" x14ac:dyDescent="0.25">
      <c r="AB48058" s="14"/>
      <c r="AC48058" s="14"/>
      <c r="AG48058" s="10"/>
      <c r="AH48058" s="10"/>
      <c r="AL48058" s="84"/>
      <c r="AM48058" s="84"/>
    </row>
    <row r="48059" spans="28:39" hidden="1" x14ac:dyDescent="0.25">
      <c r="AB48059" s="14"/>
      <c r="AC48059" s="14"/>
      <c r="AG48059" s="10"/>
      <c r="AH48059" s="10"/>
      <c r="AL48059" s="84"/>
      <c r="AM48059" s="84"/>
    </row>
    <row r="48060" spans="28:39" hidden="1" x14ac:dyDescent="0.25">
      <c r="AB48060" s="14"/>
      <c r="AC48060" s="14"/>
      <c r="AG48060" s="10"/>
      <c r="AH48060" s="10"/>
      <c r="AL48060" s="84"/>
      <c r="AM48060" s="84"/>
    </row>
    <row r="48061" spans="28:39" hidden="1" x14ac:dyDescent="0.25">
      <c r="AB48061" s="14"/>
      <c r="AC48061" s="14"/>
      <c r="AG48061" s="10"/>
      <c r="AH48061" s="10"/>
      <c r="AL48061" s="84"/>
      <c r="AM48061" s="84"/>
    </row>
    <row r="48062" spans="28:39" hidden="1" x14ac:dyDescent="0.25">
      <c r="AB48062" s="14"/>
      <c r="AC48062" s="14"/>
      <c r="AG48062" s="10"/>
      <c r="AH48062" s="10"/>
      <c r="AL48062" s="84"/>
      <c r="AM48062" s="84"/>
    </row>
    <row r="48063" spans="28:39" hidden="1" x14ac:dyDescent="0.25">
      <c r="AB48063" s="14"/>
      <c r="AC48063" s="14"/>
      <c r="AG48063" s="10"/>
      <c r="AH48063" s="10"/>
      <c r="AL48063" s="84"/>
      <c r="AM48063" s="84"/>
    </row>
    <row r="48064" spans="28:39" hidden="1" x14ac:dyDescent="0.25">
      <c r="AB48064" s="14"/>
      <c r="AC48064" s="14"/>
      <c r="AG48064" s="10"/>
      <c r="AH48064" s="10"/>
      <c r="AL48064" s="84"/>
      <c r="AM48064" s="84"/>
    </row>
    <row r="48065" spans="28:39" hidden="1" x14ac:dyDescent="0.25">
      <c r="AB48065" s="14"/>
      <c r="AC48065" s="14"/>
      <c r="AG48065" s="10"/>
      <c r="AH48065" s="10"/>
      <c r="AL48065" s="84"/>
      <c r="AM48065" s="84"/>
    </row>
    <row r="48066" spans="28:39" hidden="1" x14ac:dyDescent="0.25">
      <c r="AB48066" s="14"/>
      <c r="AC48066" s="14"/>
      <c r="AG48066" s="10"/>
      <c r="AH48066" s="10"/>
      <c r="AL48066" s="84"/>
      <c r="AM48066" s="84"/>
    </row>
    <row r="48067" spans="28:39" hidden="1" x14ac:dyDescent="0.25">
      <c r="AB48067" s="14"/>
      <c r="AC48067" s="14"/>
      <c r="AG48067" s="10"/>
      <c r="AH48067" s="10"/>
      <c r="AL48067" s="84"/>
      <c r="AM48067" s="84"/>
    </row>
    <row r="48068" spans="28:39" hidden="1" x14ac:dyDescent="0.25">
      <c r="AB48068" s="14"/>
      <c r="AC48068" s="14"/>
      <c r="AG48068" s="10"/>
      <c r="AH48068" s="10"/>
      <c r="AL48068" s="84"/>
      <c r="AM48068" s="84"/>
    </row>
    <row r="48069" spans="28:39" hidden="1" x14ac:dyDescent="0.25">
      <c r="AB48069" s="14"/>
      <c r="AC48069" s="14"/>
      <c r="AG48069" s="10"/>
      <c r="AH48069" s="10"/>
      <c r="AL48069" s="84"/>
      <c r="AM48069" s="84"/>
    </row>
    <row r="48070" spans="28:39" hidden="1" x14ac:dyDescent="0.25">
      <c r="AB48070" s="14"/>
      <c r="AC48070" s="14"/>
      <c r="AG48070" s="10"/>
      <c r="AH48070" s="10"/>
      <c r="AL48070" s="84"/>
      <c r="AM48070" s="84"/>
    </row>
    <row r="48071" spans="28:39" hidden="1" x14ac:dyDescent="0.25">
      <c r="AB48071" s="14"/>
      <c r="AC48071" s="14"/>
      <c r="AG48071" s="10"/>
      <c r="AH48071" s="10"/>
      <c r="AL48071" s="84"/>
      <c r="AM48071" s="84"/>
    </row>
    <row r="48072" spans="28:39" hidden="1" x14ac:dyDescent="0.25">
      <c r="AB48072" s="14"/>
      <c r="AC48072" s="14"/>
      <c r="AG48072" s="10"/>
      <c r="AH48072" s="10"/>
      <c r="AL48072" s="84"/>
      <c r="AM48072" s="84"/>
    </row>
    <row r="48073" spans="28:39" hidden="1" x14ac:dyDescent="0.25">
      <c r="AB48073" s="14"/>
      <c r="AC48073" s="14"/>
      <c r="AG48073" s="10"/>
      <c r="AH48073" s="10"/>
      <c r="AL48073" s="84"/>
      <c r="AM48073" s="84"/>
    </row>
    <row r="48074" spans="28:39" hidden="1" x14ac:dyDescent="0.25">
      <c r="AB48074" s="14"/>
      <c r="AC48074" s="14"/>
      <c r="AG48074" s="10"/>
      <c r="AH48074" s="10"/>
      <c r="AL48074" s="84"/>
      <c r="AM48074" s="84"/>
    </row>
    <row r="48075" spans="28:39" hidden="1" x14ac:dyDescent="0.25">
      <c r="AB48075" s="14"/>
      <c r="AC48075" s="14"/>
      <c r="AG48075" s="10"/>
      <c r="AH48075" s="10"/>
      <c r="AL48075" s="84"/>
      <c r="AM48075" s="84"/>
    </row>
    <row r="48076" spans="28:39" hidden="1" x14ac:dyDescent="0.25">
      <c r="AB48076" s="14"/>
      <c r="AC48076" s="14"/>
      <c r="AG48076" s="10"/>
      <c r="AH48076" s="10"/>
      <c r="AL48076" s="84"/>
      <c r="AM48076" s="84"/>
    </row>
    <row r="48077" spans="28:39" hidden="1" x14ac:dyDescent="0.25">
      <c r="AB48077" s="14"/>
      <c r="AC48077" s="14"/>
      <c r="AG48077" s="10"/>
      <c r="AH48077" s="10"/>
      <c r="AL48077" s="84"/>
      <c r="AM48077" s="84"/>
    </row>
    <row r="48078" spans="28:39" hidden="1" x14ac:dyDescent="0.25">
      <c r="AB48078" s="14"/>
      <c r="AC48078" s="14"/>
      <c r="AG48078" s="10"/>
      <c r="AH48078" s="10"/>
      <c r="AL48078" s="84"/>
      <c r="AM48078" s="84"/>
    </row>
    <row r="48079" spans="28:39" hidden="1" x14ac:dyDescent="0.25">
      <c r="AB48079" s="14"/>
      <c r="AC48079" s="14"/>
      <c r="AG48079" s="10"/>
      <c r="AH48079" s="10"/>
      <c r="AL48079" s="84"/>
      <c r="AM48079" s="84"/>
    </row>
    <row r="48080" spans="28:39" hidden="1" x14ac:dyDescent="0.25">
      <c r="AB48080" s="14"/>
      <c r="AC48080" s="14"/>
      <c r="AG48080" s="10"/>
      <c r="AH48080" s="10"/>
      <c r="AL48080" s="84"/>
      <c r="AM48080" s="84"/>
    </row>
    <row r="48081" spans="28:39" hidden="1" x14ac:dyDescent="0.25">
      <c r="AB48081" s="14"/>
      <c r="AC48081" s="14"/>
      <c r="AG48081" s="10"/>
      <c r="AH48081" s="10"/>
      <c r="AL48081" s="84"/>
      <c r="AM48081" s="84"/>
    </row>
    <row r="48082" spans="28:39" hidden="1" x14ac:dyDescent="0.25">
      <c r="AB48082" s="14"/>
      <c r="AC48082" s="14"/>
      <c r="AG48082" s="10"/>
      <c r="AH48082" s="10"/>
      <c r="AL48082" s="84"/>
      <c r="AM48082" s="84"/>
    </row>
    <row r="48083" spans="28:39" hidden="1" x14ac:dyDescent="0.25">
      <c r="AB48083" s="14"/>
      <c r="AC48083" s="14"/>
      <c r="AG48083" s="10"/>
      <c r="AH48083" s="10"/>
      <c r="AL48083" s="84"/>
      <c r="AM48083" s="84"/>
    </row>
    <row r="48084" spans="28:39" hidden="1" x14ac:dyDescent="0.25">
      <c r="AB48084" s="14"/>
      <c r="AC48084" s="14"/>
      <c r="AG48084" s="10"/>
      <c r="AH48084" s="10"/>
      <c r="AL48084" s="84"/>
      <c r="AM48084" s="84"/>
    </row>
    <row r="48085" spans="28:39" hidden="1" x14ac:dyDescent="0.25">
      <c r="AB48085" s="14"/>
      <c r="AC48085" s="14"/>
      <c r="AG48085" s="10"/>
      <c r="AH48085" s="10"/>
      <c r="AL48085" s="84"/>
      <c r="AM48085" s="84"/>
    </row>
    <row r="48086" spans="28:39" hidden="1" x14ac:dyDescent="0.25">
      <c r="AB48086" s="14"/>
      <c r="AC48086" s="14"/>
      <c r="AG48086" s="10"/>
      <c r="AH48086" s="10"/>
      <c r="AL48086" s="84"/>
      <c r="AM48086" s="84"/>
    </row>
    <row r="48087" spans="28:39" hidden="1" x14ac:dyDescent="0.25">
      <c r="AB48087" s="14"/>
      <c r="AC48087" s="14"/>
      <c r="AG48087" s="10"/>
      <c r="AH48087" s="10"/>
      <c r="AL48087" s="84"/>
      <c r="AM48087" s="84"/>
    </row>
    <row r="48088" spans="28:39" hidden="1" x14ac:dyDescent="0.25">
      <c r="AB48088" s="14"/>
      <c r="AC48088" s="14"/>
      <c r="AG48088" s="10"/>
      <c r="AH48088" s="10"/>
      <c r="AL48088" s="84"/>
      <c r="AM48088" s="84"/>
    </row>
    <row r="48089" spans="28:39" hidden="1" x14ac:dyDescent="0.25">
      <c r="AB48089" s="14"/>
      <c r="AC48089" s="14"/>
      <c r="AG48089" s="10"/>
      <c r="AH48089" s="10"/>
      <c r="AL48089" s="84"/>
      <c r="AM48089" s="84"/>
    </row>
    <row r="48090" spans="28:39" hidden="1" x14ac:dyDescent="0.25">
      <c r="AB48090" s="14"/>
      <c r="AC48090" s="14"/>
      <c r="AG48090" s="10"/>
      <c r="AH48090" s="10"/>
      <c r="AL48090" s="84"/>
      <c r="AM48090" s="84"/>
    </row>
    <row r="48091" spans="28:39" hidden="1" x14ac:dyDescent="0.25">
      <c r="AB48091" s="14"/>
      <c r="AC48091" s="14"/>
      <c r="AG48091" s="10"/>
      <c r="AH48091" s="10"/>
      <c r="AL48091" s="84"/>
      <c r="AM48091" s="84"/>
    </row>
    <row r="48092" spans="28:39" hidden="1" x14ac:dyDescent="0.25">
      <c r="AB48092" s="14"/>
      <c r="AC48092" s="14"/>
      <c r="AG48092" s="10"/>
      <c r="AH48092" s="10"/>
      <c r="AL48092" s="84"/>
      <c r="AM48092" s="84"/>
    </row>
    <row r="48093" spans="28:39" hidden="1" x14ac:dyDescent="0.25">
      <c r="AB48093" s="14"/>
      <c r="AC48093" s="14"/>
      <c r="AG48093" s="10"/>
      <c r="AH48093" s="10"/>
      <c r="AL48093" s="84"/>
      <c r="AM48093" s="84"/>
    </row>
    <row r="48094" spans="28:39" hidden="1" x14ac:dyDescent="0.25">
      <c r="AB48094" s="14"/>
      <c r="AC48094" s="14"/>
      <c r="AG48094" s="10"/>
      <c r="AH48094" s="10"/>
      <c r="AL48094" s="84"/>
      <c r="AM48094" s="84"/>
    </row>
    <row r="48095" spans="28:39" hidden="1" x14ac:dyDescent="0.25">
      <c r="AB48095" s="14"/>
      <c r="AC48095" s="14"/>
      <c r="AG48095" s="10"/>
      <c r="AH48095" s="10"/>
      <c r="AL48095" s="84"/>
      <c r="AM48095" s="84"/>
    </row>
    <row r="48096" spans="28:39" hidden="1" x14ac:dyDescent="0.25">
      <c r="AB48096" s="14"/>
      <c r="AC48096" s="14"/>
      <c r="AG48096" s="10"/>
      <c r="AH48096" s="10"/>
      <c r="AL48096" s="84"/>
      <c r="AM48096" s="84"/>
    </row>
    <row r="48097" spans="28:39" hidden="1" x14ac:dyDescent="0.25">
      <c r="AB48097" s="14"/>
      <c r="AC48097" s="14"/>
      <c r="AG48097" s="10"/>
      <c r="AH48097" s="10"/>
      <c r="AL48097" s="84"/>
      <c r="AM48097" s="84"/>
    </row>
    <row r="48098" spans="28:39" hidden="1" x14ac:dyDescent="0.25">
      <c r="AB48098" s="14"/>
      <c r="AC48098" s="14"/>
      <c r="AG48098" s="10"/>
      <c r="AH48098" s="10"/>
      <c r="AL48098" s="84"/>
      <c r="AM48098" s="84"/>
    </row>
    <row r="48099" spans="28:39" hidden="1" x14ac:dyDescent="0.25">
      <c r="AB48099" s="14"/>
      <c r="AC48099" s="14"/>
      <c r="AG48099" s="10"/>
      <c r="AH48099" s="10"/>
      <c r="AL48099" s="84"/>
      <c r="AM48099" s="84"/>
    </row>
    <row r="48100" spans="28:39" hidden="1" x14ac:dyDescent="0.25">
      <c r="AB48100" s="14"/>
      <c r="AC48100" s="14"/>
      <c r="AG48100" s="10"/>
      <c r="AH48100" s="10"/>
      <c r="AL48100" s="84"/>
      <c r="AM48100" s="84"/>
    </row>
    <row r="48101" spans="28:39" hidden="1" x14ac:dyDescent="0.25">
      <c r="AB48101" s="14"/>
      <c r="AC48101" s="14"/>
      <c r="AG48101" s="10"/>
      <c r="AH48101" s="10"/>
      <c r="AL48101" s="84"/>
      <c r="AM48101" s="84"/>
    </row>
    <row r="48102" spans="28:39" hidden="1" x14ac:dyDescent="0.25">
      <c r="AB48102" s="14"/>
      <c r="AC48102" s="14"/>
      <c r="AG48102" s="10"/>
      <c r="AH48102" s="10"/>
      <c r="AL48102" s="84"/>
      <c r="AM48102" s="84"/>
    </row>
    <row r="48103" spans="28:39" hidden="1" x14ac:dyDescent="0.25">
      <c r="AB48103" s="14"/>
      <c r="AC48103" s="14"/>
      <c r="AG48103" s="10"/>
      <c r="AH48103" s="10"/>
      <c r="AL48103" s="84"/>
      <c r="AM48103" s="84"/>
    </row>
    <row r="48104" spans="28:39" hidden="1" x14ac:dyDescent="0.25">
      <c r="AB48104" s="14"/>
      <c r="AC48104" s="14"/>
      <c r="AG48104" s="10"/>
      <c r="AH48104" s="10"/>
      <c r="AL48104" s="84"/>
      <c r="AM48104" s="84"/>
    </row>
    <row r="48105" spans="28:39" hidden="1" x14ac:dyDescent="0.25">
      <c r="AB48105" s="14"/>
      <c r="AC48105" s="14"/>
      <c r="AG48105" s="10"/>
      <c r="AH48105" s="10"/>
      <c r="AL48105" s="84"/>
      <c r="AM48105" s="84"/>
    </row>
    <row r="48106" spans="28:39" hidden="1" x14ac:dyDescent="0.25">
      <c r="AB48106" s="14"/>
      <c r="AC48106" s="14"/>
      <c r="AG48106" s="10"/>
      <c r="AH48106" s="10"/>
      <c r="AL48106" s="84"/>
      <c r="AM48106" s="84"/>
    </row>
    <row r="48107" spans="28:39" hidden="1" x14ac:dyDescent="0.25">
      <c r="AB48107" s="14"/>
      <c r="AC48107" s="14"/>
      <c r="AG48107" s="10"/>
      <c r="AH48107" s="10"/>
      <c r="AL48107" s="84"/>
      <c r="AM48107" s="84"/>
    </row>
    <row r="48108" spans="28:39" hidden="1" x14ac:dyDescent="0.25">
      <c r="AB48108" s="14"/>
      <c r="AC48108" s="14"/>
      <c r="AG48108" s="10"/>
      <c r="AH48108" s="10"/>
      <c r="AL48108" s="84"/>
      <c r="AM48108" s="84"/>
    </row>
    <row r="48109" spans="28:39" hidden="1" x14ac:dyDescent="0.25">
      <c r="AB48109" s="14"/>
      <c r="AC48109" s="14"/>
      <c r="AG48109" s="10"/>
      <c r="AH48109" s="10"/>
      <c r="AL48109" s="84"/>
      <c r="AM48109" s="84"/>
    </row>
    <row r="48110" spans="28:39" hidden="1" x14ac:dyDescent="0.25">
      <c r="AB48110" s="14"/>
      <c r="AC48110" s="14"/>
      <c r="AG48110" s="10"/>
      <c r="AH48110" s="10"/>
      <c r="AL48110" s="84"/>
      <c r="AM48110" s="84"/>
    </row>
    <row r="48111" spans="28:39" hidden="1" x14ac:dyDescent="0.25">
      <c r="AB48111" s="14"/>
      <c r="AC48111" s="14"/>
      <c r="AG48111" s="10"/>
      <c r="AH48111" s="10"/>
      <c r="AL48111" s="84"/>
      <c r="AM48111" s="84"/>
    </row>
    <row r="48112" spans="28:39" hidden="1" x14ac:dyDescent="0.25">
      <c r="AB48112" s="14"/>
      <c r="AC48112" s="14"/>
      <c r="AG48112" s="10"/>
      <c r="AH48112" s="10"/>
      <c r="AL48112" s="84"/>
      <c r="AM48112" s="84"/>
    </row>
    <row r="48113" spans="28:39" hidden="1" x14ac:dyDescent="0.25">
      <c r="AB48113" s="14"/>
      <c r="AC48113" s="14"/>
      <c r="AG48113" s="10"/>
      <c r="AH48113" s="10"/>
      <c r="AL48113" s="84"/>
      <c r="AM48113" s="84"/>
    </row>
    <row r="48114" spans="28:39" hidden="1" x14ac:dyDescent="0.25">
      <c r="AB48114" s="14"/>
      <c r="AC48114" s="14"/>
      <c r="AG48114" s="10"/>
      <c r="AH48114" s="10"/>
      <c r="AL48114" s="84"/>
      <c r="AM48114" s="84"/>
    </row>
    <row r="48115" spans="28:39" hidden="1" x14ac:dyDescent="0.25">
      <c r="AB48115" s="14"/>
      <c r="AC48115" s="14"/>
      <c r="AG48115" s="10"/>
      <c r="AH48115" s="10"/>
      <c r="AL48115" s="84"/>
      <c r="AM48115" s="84"/>
    </row>
    <row r="48116" spans="28:39" hidden="1" x14ac:dyDescent="0.25">
      <c r="AB48116" s="14"/>
      <c r="AC48116" s="14"/>
      <c r="AG48116" s="10"/>
      <c r="AH48116" s="10"/>
      <c r="AL48116" s="84"/>
      <c r="AM48116" s="84"/>
    </row>
    <row r="48117" spans="28:39" hidden="1" x14ac:dyDescent="0.25">
      <c r="AB48117" s="14"/>
      <c r="AC48117" s="14"/>
      <c r="AG48117" s="10"/>
      <c r="AH48117" s="10"/>
      <c r="AL48117" s="84"/>
      <c r="AM48117" s="84"/>
    </row>
    <row r="48118" spans="28:39" hidden="1" x14ac:dyDescent="0.25">
      <c r="AB48118" s="14"/>
      <c r="AC48118" s="14"/>
      <c r="AG48118" s="10"/>
      <c r="AH48118" s="10"/>
      <c r="AL48118" s="84"/>
      <c r="AM48118" s="84"/>
    </row>
    <row r="48119" spans="28:39" hidden="1" x14ac:dyDescent="0.25">
      <c r="AB48119" s="14"/>
      <c r="AC48119" s="14"/>
      <c r="AG48119" s="10"/>
      <c r="AH48119" s="10"/>
      <c r="AL48119" s="84"/>
      <c r="AM48119" s="84"/>
    </row>
    <row r="48120" spans="28:39" hidden="1" x14ac:dyDescent="0.25">
      <c r="AB48120" s="14"/>
      <c r="AC48120" s="14"/>
      <c r="AG48120" s="10"/>
      <c r="AH48120" s="10"/>
      <c r="AL48120" s="84"/>
      <c r="AM48120" s="84"/>
    </row>
    <row r="48121" spans="28:39" hidden="1" x14ac:dyDescent="0.25">
      <c r="AB48121" s="14"/>
      <c r="AC48121" s="14"/>
      <c r="AG48121" s="10"/>
      <c r="AH48121" s="10"/>
      <c r="AL48121" s="84"/>
      <c r="AM48121" s="84"/>
    </row>
    <row r="48122" spans="28:39" hidden="1" x14ac:dyDescent="0.25">
      <c r="AB48122" s="14"/>
      <c r="AC48122" s="14"/>
      <c r="AG48122" s="10"/>
      <c r="AH48122" s="10"/>
      <c r="AL48122" s="84"/>
      <c r="AM48122" s="84"/>
    </row>
    <row r="48123" spans="28:39" hidden="1" x14ac:dyDescent="0.25">
      <c r="AB48123" s="14"/>
      <c r="AC48123" s="14"/>
      <c r="AG48123" s="10"/>
      <c r="AH48123" s="10"/>
      <c r="AL48123" s="84"/>
      <c r="AM48123" s="84"/>
    </row>
    <row r="48124" spans="28:39" hidden="1" x14ac:dyDescent="0.25">
      <c r="AB48124" s="14"/>
      <c r="AC48124" s="14"/>
      <c r="AG48124" s="10"/>
      <c r="AH48124" s="10"/>
      <c r="AL48124" s="84"/>
      <c r="AM48124" s="84"/>
    </row>
    <row r="48125" spans="28:39" hidden="1" x14ac:dyDescent="0.25">
      <c r="AB48125" s="14"/>
      <c r="AC48125" s="14"/>
      <c r="AG48125" s="10"/>
      <c r="AH48125" s="10"/>
      <c r="AL48125" s="84"/>
      <c r="AM48125" s="84"/>
    </row>
    <row r="48126" spans="28:39" hidden="1" x14ac:dyDescent="0.25">
      <c r="AB48126" s="14"/>
      <c r="AC48126" s="14"/>
      <c r="AG48126" s="10"/>
      <c r="AH48126" s="10"/>
      <c r="AL48126" s="84"/>
      <c r="AM48126" s="84"/>
    </row>
    <row r="48127" spans="28:39" hidden="1" x14ac:dyDescent="0.25">
      <c r="AB48127" s="14"/>
      <c r="AC48127" s="14"/>
      <c r="AG48127" s="10"/>
      <c r="AH48127" s="10"/>
      <c r="AL48127" s="84"/>
      <c r="AM48127" s="84"/>
    </row>
    <row r="48128" spans="28:39" hidden="1" x14ac:dyDescent="0.25">
      <c r="AB48128" s="14"/>
      <c r="AC48128" s="14"/>
      <c r="AG48128" s="10"/>
      <c r="AH48128" s="10"/>
      <c r="AL48128" s="84"/>
      <c r="AM48128" s="84"/>
    </row>
    <row r="48129" spans="28:39" hidden="1" x14ac:dyDescent="0.25">
      <c r="AB48129" s="14"/>
      <c r="AC48129" s="14"/>
      <c r="AG48129" s="10"/>
      <c r="AH48129" s="10"/>
      <c r="AL48129" s="84"/>
      <c r="AM48129" s="84"/>
    </row>
    <row r="48130" spans="28:39" hidden="1" x14ac:dyDescent="0.25">
      <c r="AB48130" s="14"/>
      <c r="AC48130" s="14"/>
      <c r="AG48130" s="10"/>
      <c r="AH48130" s="10"/>
      <c r="AL48130" s="84"/>
      <c r="AM48130" s="84"/>
    </row>
    <row r="48131" spans="28:39" hidden="1" x14ac:dyDescent="0.25">
      <c r="AB48131" s="14"/>
      <c r="AC48131" s="14"/>
      <c r="AG48131" s="10"/>
      <c r="AH48131" s="10"/>
      <c r="AL48131" s="84"/>
      <c r="AM48131" s="84"/>
    </row>
    <row r="48132" spans="28:39" hidden="1" x14ac:dyDescent="0.25">
      <c r="AB48132" s="14"/>
      <c r="AC48132" s="14"/>
      <c r="AG48132" s="10"/>
      <c r="AH48132" s="10"/>
      <c r="AL48132" s="84"/>
      <c r="AM48132" s="84"/>
    </row>
    <row r="48133" spans="28:39" hidden="1" x14ac:dyDescent="0.25">
      <c r="AB48133" s="14"/>
      <c r="AC48133" s="14"/>
      <c r="AG48133" s="10"/>
      <c r="AH48133" s="10"/>
      <c r="AL48133" s="84"/>
      <c r="AM48133" s="84"/>
    </row>
    <row r="48134" spans="28:39" hidden="1" x14ac:dyDescent="0.25">
      <c r="AB48134" s="14"/>
      <c r="AC48134" s="14"/>
      <c r="AG48134" s="10"/>
      <c r="AH48134" s="10"/>
      <c r="AL48134" s="84"/>
      <c r="AM48134" s="84"/>
    </row>
    <row r="48135" spans="28:39" hidden="1" x14ac:dyDescent="0.25">
      <c r="AB48135" s="14"/>
      <c r="AC48135" s="14"/>
      <c r="AG48135" s="10"/>
      <c r="AH48135" s="10"/>
      <c r="AL48135" s="84"/>
      <c r="AM48135" s="84"/>
    </row>
    <row r="48136" spans="28:39" hidden="1" x14ac:dyDescent="0.25">
      <c r="AB48136" s="14"/>
      <c r="AC48136" s="14"/>
      <c r="AG48136" s="10"/>
      <c r="AH48136" s="10"/>
      <c r="AL48136" s="84"/>
      <c r="AM48136" s="84"/>
    </row>
    <row r="48137" spans="28:39" hidden="1" x14ac:dyDescent="0.25">
      <c r="AB48137" s="14"/>
      <c r="AC48137" s="14"/>
      <c r="AG48137" s="10"/>
      <c r="AH48137" s="10"/>
      <c r="AL48137" s="84"/>
      <c r="AM48137" s="84"/>
    </row>
    <row r="48138" spans="28:39" hidden="1" x14ac:dyDescent="0.25">
      <c r="AB48138" s="14"/>
      <c r="AC48138" s="14"/>
      <c r="AG48138" s="10"/>
      <c r="AH48138" s="10"/>
      <c r="AL48138" s="84"/>
      <c r="AM48138" s="84"/>
    </row>
    <row r="48139" spans="28:39" hidden="1" x14ac:dyDescent="0.25">
      <c r="AB48139" s="14"/>
      <c r="AC48139" s="14"/>
      <c r="AG48139" s="10"/>
      <c r="AH48139" s="10"/>
      <c r="AL48139" s="84"/>
      <c r="AM48139" s="84"/>
    </row>
    <row r="48140" spans="28:39" hidden="1" x14ac:dyDescent="0.25">
      <c r="AB48140" s="14"/>
      <c r="AC48140" s="14"/>
      <c r="AG48140" s="10"/>
      <c r="AH48140" s="10"/>
      <c r="AL48140" s="84"/>
      <c r="AM48140" s="84"/>
    </row>
    <row r="48141" spans="28:39" hidden="1" x14ac:dyDescent="0.25">
      <c r="AB48141" s="14"/>
      <c r="AC48141" s="14"/>
      <c r="AG48141" s="10"/>
      <c r="AH48141" s="10"/>
      <c r="AL48141" s="84"/>
      <c r="AM48141" s="84"/>
    </row>
    <row r="48142" spans="28:39" hidden="1" x14ac:dyDescent="0.25">
      <c r="AB48142" s="14"/>
      <c r="AC48142" s="14"/>
      <c r="AG48142" s="10"/>
      <c r="AH48142" s="10"/>
      <c r="AL48142" s="84"/>
      <c r="AM48142" s="84"/>
    </row>
    <row r="48143" spans="28:39" hidden="1" x14ac:dyDescent="0.25">
      <c r="AB48143" s="14"/>
      <c r="AC48143" s="14"/>
      <c r="AG48143" s="10"/>
      <c r="AH48143" s="10"/>
      <c r="AL48143" s="84"/>
      <c r="AM48143" s="84"/>
    </row>
    <row r="48144" spans="28:39" hidden="1" x14ac:dyDescent="0.25">
      <c r="AB48144" s="14"/>
      <c r="AC48144" s="14"/>
      <c r="AG48144" s="10"/>
      <c r="AH48144" s="10"/>
      <c r="AL48144" s="84"/>
      <c r="AM48144" s="84"/>
    </row>
    <row r="48145" spans="28:39" hidden="1" x14ac:dyDescent="0.25">
      <c r="AB48145" s="14"/>
      <c r="AC48145" s="14"/>
      <c r="AG48145" s="10"/>
      <c r="AH48145" s="10"/>
      <c r="AL48145" s="84"/>
      <c r="AM48145" s="84"/>
    </row>
    <row r="48146" spans="28:39" hidden="1" x14ac:dyDescent="0.25">
      <c r="AB48146" s="14"/>
      <c r="AC48146" s="14"/>
      <c r="AG48146" s="10"/>
      <c r="AH48146" s="10"/>
      <c r="AL48146" s="84"/>
      <c r="AM48146" s="84"/>
    </row>
    <row r="48147" spans="28:39" hidden="1" x14ac:dyDescent="0.25">
      <c r="AB48147" s="14"/>
      <c r="AC48147" s="14"/>
      <c r="AG48147" s="10"/>
      <c r="AH48147" s="10"/>
      <c r="AL48147" s="84"/>
      <c r="AM48147" s="84"/>
    </row>
    <row r="48148" spans="28:39" hidden="1" x14ac:dyDescent="0.25">
      <c r="AB48148" s="14"/>
      <c r="AC48148" s="14"/>
      <c r="AG48148" s="10"/>
      <c r="AH48148" s="10"/>
      <c r="AL48148" s="84"/>
      <c r="AM48148" s="84"/>
    </row>
    <row r="48149" spans="28:39" hidden="1" x14ac:dyDescent="0.25">
      <c r="AB48149" s="14"/>
      <c r="AC48149" s="14"/>
      <c r="AG48149" s="10"/>
      <c r="AH48149" s="10"/>
      <c r="AL48149" s="84"/>
      <c r="AM48149" s="84"/>
    </row>
    <row r="48150" spans="28:39" hidden="1" x14ac:dyDescent="0.25">
      <c r="AB48150" s="14"/>
      <c r="AC48150" s="14"/>
      <c r="AG48150" s="10"/>
      <c r="AH48150" s="10"/>
      <c r="AL48150" s="84"/>
      <c r="AM48150" s="84"/>
    </row>
    <row r="48151" spans="28:39" hidden="1" x14ac:dyDescent="0.25">
      <c r="AB48151" s="14"/>
      <c r="AC48151" s="14"/>
      <c r="AG48151" s="10"/>
      <c r="AH48151" s="10"/>
      <c r="AL48151" s="84"/>
      <c r="AM48151" s="84"/>
    </row>
    <row r="48152" spans="28:39" hidden="1" x14ac:dyDescent="0.25">
      <c r="AB48152" s="14"/>
      <c r="AC48152" s="14"/>
      <c r="AG48152" s="10"/>
      <c r="AH48152" s="10"/>
      <c r="AL48152" s="84"/>
      <c r="AM48152" s="84"/>
    </row>
    <row r="48153" spans="28:39" hidden="1" x14ac:dyDescent="0.25">
      <c r="AB48153" s="14"/>
      <c r="AC48153" s="14"/>
      <c r="AG48153" s="10"/>
      <c r="AH48153" s="10"/>
      <c r="AL48153" s="84"/>
      <c r="AM48153" s="84"/>
    </row>
    <row r="48154" spans="28:39" hidden="1" x14ac:dyDescent="0.25">
      <c r="AB48154" s="14"/>
      <c r="AC48154" s="14"/>
      <c r="AG48154" s="10"/>
      <c r="AH48154" s="10"/>
      <c r="AL48154" s="84"/>
      <c r="AM48154" s="84"/>
    </row>
    <row r="48155" spans="28:39" hidden="1" x14ac:dyDescent="0.25">
      <c r="AB48155" s="14"/>
      <c r="AC48155" s="14"/>
      <c r="AG48155" s="10"/>
      <c r="AH48155" s="10"/>
      <c r="AL48155" s="84"/>
      <c r="AM48155" s="84"/>
    </row>
    <row r="48156" spans="28:39" hidden="1" x14ac:dyDescent="0.25">
      <c r="AB48156" s="14"/>
      <c r="AC48156" s="14"/>
      <c r="AG48156" s="10"/>
      <c r="AH48156" s="10"/>
      <c r="AL48156" s="84"/>
      <c r="AM48156" s="84"/>
    </row>
    <row r="48157" spans="28:39" hidden="1" x14ac:dyDescent="0.25">
      <c r="AB48157" s="14"/>
      <c r="AC48157" s="14"/>
      <c r="AG48157" s="10"/>
      <c r="AH48157" s="10"/>
      <c r="AL48157" s="84"/>
      <c r="AM48157" s="84"/>
    </row>
    <row r="48158" spans="28:39" hidden="1" x14ac:dyDescent="0.25">
      <c r="AB48158" s="14"/>
      <c r="AC48158" s="14"/>
      <c r="AG48158" s="10"/>
      <c r="AH48158" s="10"/>
      <c r="AL48158" s="84"/>
      <c r="AM48158" s="84"/>
    </row>
    <row r="48159" spans="28:39" hidden="1" x14ac:dyDescent="0.25">
      <c r="AB48159" s="14"/>
      <c r="AC48159" s="14"/>
      <c r="AG48159" s="10"/>
      <c r="AH48159" s="10"/>
      <c r="AL48159" s="84"/>
      <c r="AM48159" s="84"/>
    </row>
    <row r="48160" spans="28:39" hidden="1" x14ac:dyDescent="0.25">
      <c r="AB48160" s="14"/>
      <c r="AC48160" s="14"/>
      <c r="AG48160" s="10"/>
      <c r="AH48160" s="10"/>
      <c r="AL48160" s="84"/>
      <c r="AM48160" s="84"/>
    </row>
    <row r="48161" spans="28:39" hidden="1" x14ac:dyDescent="0.25">
      <c r="AB48161" s="14"/>
      <c r="AC48161" s="14"/>
      <c r="AG48161" s="10"/>
      <c r="AH48161" s="10"/>
      <c r="AL48161" s="84"/>
      <c r="AM48161" s="84"/>
    </row>
    <row r="48162" spans="28:39" hidden="1" x14ac:dyDescent="0.25">
      <c r="AB48162" s="14"/>
      <c r="AC48162" s="14"/>
      <c r="AG48162" s="10"/>
      <c r="AH48162" s="10"/>
      <c r="AL48162" s="84"/>
      <c r="AM48162" s="84"/>
    </row>
    <row r="48163" spans="28:39" hidden="1" x14ac:dyDescent="0.25">
      <c r="AB48163" s="14"/>
      <c r="AC48163" s="14"/>
      <c r="AG48163" s="10"/>
      <c r="AH48163" s="10"/>
      <c r="AL48163" s="84"/>
      <c r="AM48163" s="84"/>
    </row>
    <row r="48164" spans="28:39" hidden="1" x14ac:dyDescent="0.25">
      <c r="AB48164" s="14"/>
      <c r="AC48164" s="14"/>
      <c r="AG48164" s="10"/>
      <c r="AH48164" s="10"/>
      <c r="AL48164" s="84"/>
      <c r="AM48164" s="84"/>
    </row>
    <row r="48165" spans="28:39" hidden="1" x14ac:dyDescent="0.25">
      <c r="AB48165" s="14"/>
      <c r="AC48165" s="14"/>
      <c r="AG48165" s="10"/>
      <c r="AH48165" s="10"/>
      <c r="AL48165" s="84"/>
      <c r="AM48165" s="84"/>
    </row>
    <row r="48166" spans="28:39" hidden="1" x14ac:dyDescent="0.25">
      <c r="AB48166" s="14"/>
      <c r="AC48166" s="14"/>
      <c r="AG48166" s="10"/>
      <c r="AH48166" s="10"/>
      <c r="AL48166" s="84"/>
      <c r="AM48166" s="84"/>
    </row>
    <row r="48167" spans="28:39" hidden="1" x14ac:dyDescent="0.25">
      <c r="AB48167" s="14"/>
      <c r="AC48167" s="14"/>
      <c r="AG48167" s="10"/>
      <c r="AH48167" s="10"/>
      <c r="AL48167" s="84"/>
      <c r="AM48167" s="84"/>
    </row>
    <row r="48168" spans="28:39" hidden="1" x14ac:dyDescent="0.25">
      <c r="AB48168" s="14"/>
      <c r="AC48168" s="14"/>
      <c r="AG48168" s="10"/>
      <c r="AH48168" s="10"/>
      <c r="AL48168" s="84"/>
      <c r="AM48168" s="84"/>
    </row>
    <row r="48169" spans="28:39" hidden="1" x14ac:dyDescent="0.25">
      <c r="AB48169" s="14"/>
      <c r="AC48169" s="14"/>
      <c r="AG48169" s="10"/>
      <c r="AH48169" s="10"/>
      <c r="AL48169" s="84"/>
      <c r="AM48169" s="84"/>
    </row>
    <row r="48170" spans="28:39" hidden="1" x14ac:dyDescent="0.25">
      <c r="AB48170" s="14"/>
      <c r="AC48170" s="14"/>
      <c r="AG48170" s="10"/>
      <c r="AH48170" s="10"/>
      <c r="AL48170" s="84"/>
      <c r="AM48170" s="84"/>
    </row>
    <row r="48171" spans="28:39" hidden="1" x14ac:dyDescent="0.25">
      <c r="AB48171" s="14"/>
      <c r="AC48171" s="14"/>
      <c r="AG48171" s="10"/>
      <c r="AH48171" s="10"/>
      <c r="AL48171" s="84"/>
      <c r="AM48171" s="84"/>
    </row>
    <row r="48172" spans="28:39" hidden="1" x14ac:dyDescent="0.25">
      <c r="AB48172" s="14"/>
      <c r="AC48172" s="14"/>
      <c r="AG48172" s="10"/>
      <c r="AH48172" s="10"/>
      <c r="AL48172" s="84"/>
      <c r="AM48172" s="84"/>
    </row>
    <row r="48173" spans="28:39" hidden="1" x14ac:dyDescent="0.25">
      <c r="AB48173" s="14"/>
      <c r="AC48173" s="14"/>
      <c r="AG48173" s="10"/>
      <c r="AH48173" s="10"/>
      <c r="AL48173" s="84"/>
      <c r="AM48173" s="84"/>
    </row>
    <row r="48174" spans="28:39" hidden="1" x14ac:dyDescent="0.25">
      <c r="AB48174" s="14"/>
      <c r="AC48174" s="14"/>
      <c r="AG48174" s="10"/>
      <c r="AH48174" s="10"/>
      <c r="AL48174" s="84"/>
      <c r="AM48174" s="84"/>
    </row>
    <row r="48175" spans="28:39" hidden="1" x14ac:dyDescent="0.25">
      <c r="AB48175" s="14"/>
      <c r="AC48175" s="14"/>
      <c r="AG48175" s="10"/>
      <c r="AH48175" s="10"/>
      <c r="AL48175" s="84"/>
      <c r="AM48175" s="84"/>
    </row>
    <row r="48176" spans="28:39" hidden="1" x14ac:dyDescent="0.25">
      <c r="AB48176" s="14"/>
      <c r="AC48176" s="14"/>
      <c r="AG48176" s="10"/>
      <c r="AH48176" s="10"/>
      <c r="AL48176" s="84"/>
      <c r="AM48176" s="84"/>
    </row>
    <row r="48177" spans="28:39" hidden="1" x14ac:dyDescent="0.25">
      <c r="AB48177" s="14"/>
      <c r="AC48177" s="14"/>
      <c r="AG48177" s="10"/>
      <c r="AH48177" s="10"/>
      <c r="AL48177" s="84"/>
      <c r="AM48177" s="84"/>
    </row>
    <row r="48178" spans="28:39" hidden="1" x14ac:dyDescent="0.25">
      <c r="AB48178" s="14"/>
      <c r="AC48178" s="14"/>
      <c r="AG48178" s="10"/>
      <c r="AH48178" s="10"/>
      <c r="AL48178" s="84"/>
      <c r="AM48178" s="84"/>
    </row>
    <row r="48179" spans="28:39" hidden="1" x14ac:dyDescent="0.25">
      <c r="AB48179" s="14"/>
      <c r="AC48179" s="14"/>
      <c r="AG48179" s="10"/>
      <c r="AH48179" s="10"/>
      <c r="AL48179" s="84"/>
      <c r="AM48179" s="84"/>
    </row>
    <row r="48180" spans="28:39" hidden="1" x14ac:dyDescent="0.25">
      <c r="AB48180" s="14"/>
      <c r="AC48180" s="14"/>
      <c r="AG48180" s="10"/>
      <c r="AH48180" s="10"/>
      <c r="AL48180" s="84"/>
      <c r="AM48180" s="84"/>
    </row>
    <row r="48181" spans="28:39" hidden="1" x14ac:dyDescent="0.25">
      <c r="AB48181" s="14"/>
      <c r="AC48181" s="14"/>
      <c r="AG48181" s="10"/>
      <c r="AH48181" s="10"/>
      <c r="AL48181" s="84"/>
      <c r="AM48181" s="84"/>
    </row>
    <row r="48182" spans="28:39" hidden="1" x14ac:dyDescent="0.25">
      <c r="AB48182" s="14"/>
      <c r="AC48182" s="14"/>
      <c r="AG48182" s="10"/>
      <c r="AH48182" s="10"/>
      <c r="AL48182" s="84"/>
      <c r="AM48182" s="84"/>
    </row>
    <row r="48183" spans="28:39" hidden="1" x14ac:dyDescent="0.25">
      <c r="AB48183" s="14"/>
      <c r="AC48183" s="14"/>
      <c r="AG48183" s="10"/>
      <c r="AH48183" s="10"/>
      <c r="AL48183" s="84"/>
      <c r="AM48183" s="84"/>
    </row>
    <row r="48184" spans="28:39" hidden="1" x14ac:dyDescent="0.25">
      <c r="AB48184" s="14"/>
      <c r="AC48184" s="14"/>
      <c r="AG48184" s="10"/>
      <c r="AH48184" s="10"/>
      <c r="AL48184" s="84"/>
      <c r="AM48184" s="84"/>
    </row>
    <row r="48185" spans="28:39" hidden="1" x14ac:dyDescent="0.25">
      <c r="AB48185" s="14"/>
      <c r="AC48185" s="14"/>
      <c r="AG48185" s="10"/>
      <c r="AH48185" s="10"/>
      <c r="AL48185" s="84"/>
      <c r="AM48185" s="84"/>
    </row>
    <row r="48186" spans="28:39" hidden="1" x14ac:dyDescent="0.25">
      <c r="AB48186" s="14"/>
      <c r="AC48186" s="14"/>
      <c r="AG48186" s="10"/>
      <c r="AH48186" s="10"/>
      <c r="AL48186" s="84"/>
      <c r="AM48186" s="84"/>
    </row>
    <row r="48187" spans="28:39" hidden="1" x14ac:dyDescent="0.25">
      <c r="AB48187" s="14"/>
      <c r="AC48187" s="14"/>
      <c r="AG48187" s="10"/>
      <c r="AH48187" s="10"/>
      <c r="AL48187" s="84"/>
      <c r="AM48187" s="84"/>
    </row>
    <row r="48188" spans="28:39" hidden="1" x14ac:dyDescent="0.25">
      <c r="AB48188" s="14"/>
      <c r="AC48188" s="14"/>
      <c r="AG48188" s="10"/>
      <c r="AH48188" s="10"/>
      <c r="AL48188" s="84"/>
      <c r="AM48188" s="84"/>
    </row>
    <row r="48189" spans="28:39" hidden="1" x14ac:dyDescent="0.25">
      <c r="AB48189" s="14"/>
      <c r="AC48189" s="14"/>
      <c r="AG48189" s="10"/>
      <c r="AH48189" s="10"/>
      <c r="AL48189" s="84"/>
      <c r="AM48189" s="84"/>
    </row>
    <row r="48190" spans="28:39" hidden="1" x14ac:dyDescent="0.25">
      <c r="AB48190" s="14"/>
      <c r="AC48190" s="14"/>
      <c r="AG48190" s="10"/>
      <c r="AH48190" s="10"/>
      <c r="AL48190" s="84"/>
      <c r="AM48190" s="84"/>
    </row>
    <row r="48191" spans="28:39" hidden="1" x14ac:dyDescent="0.25">
      <c r="AB48191" s="14"/>
      <c r="AC48191" s="14"/>
      <c r="AG48191" s="10"/>
      <c r="AH48191" s="10"/>
      <c r="AL48191" s="84"/>
      <c r="AM48191" s="84"/>
    </row>
    <row r="48192" spans="28:39" hidden="1" x14ac:dyDescent="0.25">
      <c r="AB48192" s="14"/>
      <c r="AC48192" s="14"/>
      <c r="AG48192" s="10"/>
      <c r="AH48192" s="10"/>
      <c r="AL48192" s="84"/>
      <c r="AM48192" s="84"/>
    </row>
    <row r="48193" spans="28:39" hidden="1" x14ac:dyDescent="0.25">
      <c r="AB48193" s="14"/>
      <c r="AC48193" s="14"/>
      <c r="AG48193" s="10"/>
      <c r="AH48193" s="10"/>
      <c r="AL48193" s="84"/>
      <c r="AM48193" s="84"/>
    </row>
    <row r="48194" spans="28:39" hidden="1" x14ac:dyDescent="0.25">
      <c r="AB48194" s="14"/>
      <c r="AC48194" s="14"/>
      <c r="AG48194" s="10"/>
      <c r="AH48194" s="10"/>
      <c r="AL48194" s="84"/>
      <c r="AM48194" s="84"/>
    </row>
    <row r="48195" spans="28:39" hidden="1" x14ac:dyDescent="0.25">
      <c r="AB48195" s="14"/>
      <c r="AC48195" s="14"/>
      <c r="AG48195" s="10"/>
      <c r="AH48195" s="10"/>
      <c r="AL48195" s="84"/>
      <c r="AM48195" s="84"/>
    </row>
    <row r="48196" spans="28:39" hidden="1" x14ac:dyDescent="0.25">
      <c r="AB48196" s="14"/>
      <c r="AC48196" s="14"/>
      <c r="AG48196" s="10"/>
      <c r="AH48196" s="10"/>
      <c r="AL48196" s="84"/>
      <c r="AM48196" s="84"/>
    </row>
    <row r="48197" spans="28:39" hidden="1" x14ac:dyDescent="0.25">
      <c r="AB48197" s="14"/>
      <c r="AC48197" s="14"/>
      <c r="AG48197" s="10"/>
      <c r="AH48197" s="10"/>
      <c r="AL48197" s="84"/>
      <c r="AM48197" s="84"/>
    </row>
    <row r="48198" spans="28:39" hidden="1" x14ac:dyDescent="0.25">
      <c r="AB48198" s="14"/>
      <c r="AC48198" s="14"/>
      <c r="AG48198" s="10"/>
      <c r="AH48198" s="10"/>
      <c r="AL48198" s="84"/>
      <c r="AM48198" s="84"/>
    </row>
    <row r="48199" spans="28:39" hidden="1" x14ac:dyDescent="0.25">
      <c r="AB48199" s="14"/>
      <c r="AC48199" s="14"/>
      <c r="AG48199" s="10"/>
      <c r="AH48199" s="10"/>
      <c r="AL48199" s="84"/>
      <c r="AM48199" s="84"/>
    </row>
    <row r="48200" spans="28:39" hidden="1" x14ac:dyDescent="0.25">
      <c r="AB48200" s="14"/>
      <c r="AC48200" s="14"/>
      <c r="AG48200" s="10"/>
      <c r="AH48200" s="10"/>
      <c r="AL48200" s="84"/>
      <c r="AM48200" s="84"/>
    </row>
    <row r="48201" spans="28:39" hidden="1" x14ac:dyDescent="0.25">
      <c r="AB48201" s="14"/>
      <c r="AC48201" s="14"/>
      <c r="AG48201" s="10"/>
      <c r="AH48201" s="10"/>
      <c r="AL48201" s="84"/>
      <c r="AM48201" s="84"/>
    </row>
    <row r="48202" spans="28:39" hidden="1" x14ac:dyDescent="0.25">
      <c r="AB48202" s="14"/>
      <c r="AC48202" s="14"/>
      <c r="AG48202" s="10"/>
      <c r="AH48202" s="10"/>
      <c r="AL48202" s="84"/>
      <c r="AM48202" s="84"/>
    </row>
    <row r="48203" spans="28:39" hidden="1" x14ac:dyDescent="0.25">
      <c r="AB48203" s="14"/>
      <c r="AC48203" s="14"/>
      <c r="AG48203" s="10"/>
      <c r="AH48203" s="10"/>
      <c r="AL48203" s="84"/>
      <c r="AM48203" s="84"/>
    </row>
    <row r="48204" spans="28:39" hidden="1" x14ac:dyDescent="0.25">
      <c r="AB48204" s="14"/>
      <c r="AC48204" s="14"/>
      <c r="AG48204" s="10"/>
      <c r="AH48204" s="10"/>
      <c r="AL48204" s="84"/>
      <c r="AM48204" s="84"/>
    </row>
    <row r="48205" spans="28:39" hidden="1" x14ac:dyDescent="0.25">
      <c r="AB48205" s="14"/>
      <c r="AC48205" s="14"/>
      <c r="AG48205" s="10"/>
      <c r="AH48205" s="10"/>
      <c r="AL48205" s="84"/>
      <c r="AM48205" s="84"/>
    </row>
    <row r="48206" spans="28:39" hidden="1" x14ac:dyDescent="0.25">
      <c r="AB48206" s="14"/>
      <c r="AC48206" s="14"/>
      <c r="AG48206" s="10"/>
      <c r="AH48206" s="10"/>
      <c r="AL48206" s="84"/>
      <c r="AM48206" s="84"/>
    </row>
    <row r="48207" spans="28:39" hidden="1" x14ac:dyDescent="0.25">
      <c r="AB48207" s="14"/>
      <c r="AC48207" s="14"/>
      <c r="AG48207" s="10"/>
      <c r="AH48207" s="10"/>
      <c r="AL48207" s="84"/>
      <c r="AM48207" s="84"/>
    </row>
    <row r="48208" spans="28:39" hidden="1" x14ac:dyDescent="0.25">
      <c r="AB48208" s="14"/>
      <c r="AC48208" s="14"/>
      <c r="AG48208" s="10"/>
      <c r="AH48208" s="10"/>
      <c r="AL48208" s="84"/>
      <c r="AM48208" s="84"/>
    </row>
    <row r="48209" spans="28:39" hidden="1" x14ac:dyDescent="0.25">
      <c r="AB48209" s="14"/>
      <c r="AC48209" s="14"/>
      <c r="AG48209" s="10"/>
      <c r="AH48209" s="10"/>
      <c r="AL48209" s="84"/>
      <c r="AM48209" s="84"/>
    </row>
    <row r="48210" spans="28:39" hidden="1" x14ac:dyDescent="0.25">
      <c r="AB48210" s="14"/>
      <c r="AC48210" s="14"/>
      <c r="AG48210" s="10"/>
      <c r="AH48210" s="10"/>
      <c r="AL48210" s="84"/>
      <c r="AM48210" s="84"/>
    </row>
    <row r="48211" spans="28:39" hidden="1" x14ac:dyDescent="0.25">
      <c r="AB48211" s="14"/>
      <c r="AC48211" s="14"/>
      <c r="AG48211" s="10"/>
      <c r="AH48211" s="10"/>
      <c r="AL48211" s="84"/>
      <c r="AM48211" s="84"/>
    </row>
    <row r="48212" spans="28:39" hidden="1" x14ac:dyDescent="0.25">
      <c r="AB48212" s="14"/>
      <c r="AC48212" s="14"/>
      <c r="AG48212" s="10"/>
      <c r="AH48212" s="10"/>
      <c r="AL48212" s="84"/>
      <c r="AM48212" s="84"/>
    </row>
    <row r="48213" spans="28:39" hidden="1" x14ac:dyDescent="0.25">
      <c r="AB48213" s="14"/>
      <c r="AC48213" s="14"/>
      <c r="AG48213" s="10"/>
      <c r="AH48213" s="10"/>
      <c r="AL48213" s="84"/>
      <c r="AM48213" s="84"/>
    </row>
    <row r="48214" spans="28:39" hidden="1" x14ac:dyDescent="0.25">
      <c r="AB48214" s="14"/>
      <c r="AC48214" s="14"/>
      <c r="AG48214" s="10"/>
      <c r="AH48214" s="10"/>
      <c r="AL48214" s="84"/>
      <c r="AM48214" s="84"/>
    </row>
    <row r="48215" spans="28:39" hidden="1" x14ac:dyDescent="0.25">
      <c r="AB48215" s="14"/>
      <c r="AC48215" s="14"/>
      <c r="AG48215" s="10"/>
      <c r="AH48215" s="10"/>
      <c r="AL48215" s="84"/>
      <c r="AM48215" s="84"/>
    </row>
    <row r="48216" spans="28:39" hidden="1" x14ac:dyDescent="0.25">
      <c r="AB48216" s="14"/>
      <c r="AC48216" s="14"/>
      <c r="AG48216" s="10"/>
      <c r="AH48216" s="10"/>
      <c r="AL48216" s="84"/>
      <c r="AM48216" s="84"/>
    </row>
    <row r="48217" spans="28:39" hidden="1" x14ac:dyDescent="0.25">
      <c r="AB48217" s="14"/>
      <c r="AC48217" s="14"/>
      <c r="AG48217" s="10"/>
      <c r="AH48217" s="10"/>
      <c r="AL48217" s="84"/>
      <c r="AM48217" s="84"/>
    </row>
    <row r="48218" spans="28:39" hidden="1" x14ac:dyDescent="0.25">
      <c r="AB48218" s="14"/>
      <c r="AC48218" s="14"/>
      <c r="AG48218" s="10"/>
      <c r="AH48218" s="10"/>
      <c r="AL48218" s="84"/>
      <c r="AM48218" s="84"/>
    </row>
    <row r="48219" spans="28:39" hidden="1" x14ac:dyDescent="0.25">
      <c r="AB48219" s="14"/>
      <c r="AC48219" s="14"/>
      <c r="AG48219" s="10"/>
      <c r="AH48219" s="10"/>
      <c r="AL48219" s="84"/>
      <c r="AM48219" s="84"/>
    </row>
    <row r="48220" spans="28:39" hidden="1" x14ac:dyDescent="0.25">
      <c r="AB48220" s="14"/>
      <c r="AC48220" s="14"/>
      <c r="AG48220" s="10"/>
      <c r="AH48220" s="10"/>
      <c r="AL48220" s="84"/>
      <c r="AM48220" s="84"/>
    </row>
    <row r="48221" spans="28:39" hidden="1" x14ac:dyDescent="0.25">
      <c r="AB48221" s="14"/>
      <c r="AC48221" s="14"/>
      <c r="AG48221" s="10"/>
      <c r="AH48221" s="10"/>
      <c r="AL48221" s="84"/>
      <c r="AM48221" s="84"/>
    </row>
    <row r="48222" spans="28:39" hidden="1" x14ac:dyDescent="0.25">
      <c r="AB48222" s="14"/>
      <c r="AC48222" s="14"/>
      <c r="AG48222" s="10"/>
      <c r="AH48222" s="10"/>
      <c r="AL48222" s="84"/>
      <c r="AM48222" s="84"/>
    </row>
    <row r="48223" spans="28:39" hidden="1" x14ac:dyDescent="0.25">
      <c r="AB48223" s="14"/>
      <c r="AC48223" s="14"/>
      <c r="AG48223" s="10"/>
      <c r="AH48223" s="10"/>
      <c r="AL48223" s="84"/>
      <c r="AM48223" s="84"/>
    </row>
    <row r="48224" spans="28:39" hidden="1" x14ac:dyDescent="0.25">
      <c r="AB48224" s="14"/>
      <c r="AC48224" s="14"/>
      <c r="AG48224" s="10"/>
      <c r="AH48224" s="10"/>
      <c r="AL48224" s="84"/>
      <c r="AM48224" s="84"/>
    </row>
    <row r="48225" spans="28:39" hidden="1" x14ac:dyDescent="0.25">
      <c r="AB48225" s="14"/>
      <c r="AC48225" s="14"/>
      <c r="AG48225" s="10"/>
      <c r="AH48225" s="10"/>
      <c r="AL48225" s="84"/>
      <c r="AM48225" s="84"/>
    </row>
    <row r="48226" spans="28:39" hidden="1" x14ac:dyDescent="0.25">
      <c r="AB48226" s="14"/>
      <c r="AC48226" s="14"/>
      <c r="AG48226" s="10"/>
      <c r="AH48226" s="10"/>
      <c r="AL48226" s="84"/>
      <c r="AM48226" s="84"/>
    </row>
    <row r="48227" spans="28:39" hidden="1" x14ac:dyDescent="0.25">
      <c r="AB48227" s="14"/>
      <c r="AC48227" s="14"/>
      <c r="AG48227" s="10"/>
      <c r="AH48227" s="10"/>
      <c r="AL48227" s="84"/>
      <c r="AM48227" s="84"/>
    </row>
    <row r="48228" spans="28:39" hidden="1" x14ac:dyDescent="0.25">
      <c r="AB48228" s="14"/>
      <c r="AC48228" s="14"/>
      <c r="AG48228" s="10"/>
      <c r="AH48228" s="10"/>
      <c r="AL48228" s="84"/>
      <c r="AM48228" s="84"/>
    </row>
    <row r="48229" spans="28:39" hidden="1" x14ac:dyDescent="0.25">
      <c r="AB48229" s="14"/>
      <c r="AC48229" s="14"/>
      <c r="AG48229" s="10"/>
      <c r="AH48229" s="10"/>
      <c r="AL48229" s="84"/>
      <c r="AM48229" s="84"/>
    </row>
    <row r="48230" spans="28:39" hidden="1" x14ac:dyDescent="0.25">
      <c r="AB48230" s="14"/>
      <c r="AC48230" s="14"/>
      <c r="AG48230" s="10"/>
      <c r="AH48230" s="10"/>
      <c r="AL48230" s="84"/>
      <c r="AM48230" s="84"/>
    </row>
    <row r="48231" spans="28:39" hidden="1" x14ac:dyDescent="0.25">
      <c r="AB48231" s="14"/>
      <c r="AC48231" s="14"/>
      <c r="AG48231" s="10"/>
      <c r="AH48231" s="10"/>
      <c r="AL48231" s="84"/>
      <c r="AM48231" s="84"/>
    </row>
    <row r="48232" spans="28:39" hidden="1" x14ac:dyDescent="0.25">
      <c r="AB48232" s="14"/>
      <c r="AC48232" s="14"/>
      <c r="AG48232" s="10"/>
      <c r="AH48232" s="10"/>
      <c r="AL48232" s="84"/>
      <c r="AM48232" s="84"/>
    </row>
    <row r="48233" spans="28:39" hidden="1" x14ac:dyDescent="0.25">
      <c r="AB48233" s="14"/>
      <c r="AC48233" s="14"/>
      <c r="AG48233" s="10"/>
      <c r="AH48233" s="10"/>
      <c r="AL48233" s="84"/>
      <c r="AM48233" s="84"/>
    </row>
    <row r="48234" spans="28:39" hidden="1" x14ac:dyDescent="0.25">
      <c r="AB48234" s="14"/>
      <c r="AC48234" s="14"/>
      <c r="AG48234" s="10"/>
      <c r="AH48234" s="10"/>
      <c r="AL48234" s="84"/>
      <c r="AM48234" s="84"/>
    </row>
    <row r="48235" spans="28:39" hidden="1" x14ac:dyDescent="0.25">
      <c r="AB48235" s="14"/>
      <c r="AC48235" s="14"/>
      <c r="AG48235" s="10"/>
      <c r="AH48235" s="10"/>
      <c r="AL48235" s="84"/>
      <c r="AM48235" s="84"/>
    </row>
    <row r="48236" spans="28:39" hidden="1" x14ac:dyDescent="0.25">
      <c r="AB48236" s="14"/>
      <c r="AC48236" s="14"/>
      <c r="AG48236" s="10"/>
      <c r="AH48236" s="10"/>
      <c r="AL48236" s="84"/>
      <c r="AM48236" s="84"/>
    </row>
    <row r="48237" spans="28:39" hidden="1" x14ac:dyDescent="0.25">
      <c r="AB48237" s="14"/>
      <c r="AC48237" s="14"/>
      <c r="AG48237" s="10"/>
      <c r="AH48237" s="10"/>
      <c r="AL48237" s="84"/>
      <c r="AM48237" s="84"/>
    </row>
    <row r="48238" spans="28:39" hidden="1" x14ac:dyDescent="0.25">
      <c r="AB48238" s="14"/>
      <c r="AC48238" s="14"/>
      <c r="AG48238" s="10"/>
      <c r="AH48238" s="10"/>
      <c r="AL48238" s="84"/>
      <c r="AM48238" s="84"/>
    </row>
    <row r="48239" spans="28:39" hidden="1" x14ac:dyDescent="0.25">
      <c r="AB48239" s="14"/>
      <c r="AC48239" s="14"/>
      <c r="AG48239" s="10"/>
      <c r="AH48239" s="10"/>
      <c r="AL48239" s="84"/>
      <c r="AM48239" s="84"/>
    </row>
    <row r="48240" spans="28:39" hidden="1" x14ac:dyDescent="0.25">
      <c r="AB48240" s="14"/>
      <c r="AC48240" s="14"/>
      <c r="AG48240" s="10"/>
      <c r="AH48240" s="10"/>
      <c r="AL48240" s="84"/>
      <c r="AM48240" s="84"/>
    </row>
    <row r="48241" spans="28:39" hidden="1" x14ac:dyDescent="0.25">
      <c r="AB48241" s="14"/>
      <c r="AC48241" s="14"/>
      <c r="AG48241" s="10"/>
      <c r="AH48241" s="10"/>
      <c r="AL48241" s="84"/>
      <c r="AM48241" s="84"/>
    </row>
    <row r="48242" spans="28:39" hidden="1" x14ac:dyDescent="0.25">
      <c r="AB48242" s="14"/>
      <c r="AC48242" s="14"/>
      <c r="AG48242" s="10"/>
      <c r="AH48242" s="10"/>
      <c r="AL48242" s="84"/>
      <c r="AM48242" s="84"/>
    </row>
    <row r="48243" spans="28:39" hidden="1" x14ac:dyDescent="0.25">
      <c r="AB48243" s="14"/>
      <c r="AC48243" s="14"/>
      <c r="AG48243" s="10"/>
      <c r="AH48243" s="10"/>
      <c r="AL48243" s="84"/>
      <c r="AM48243" s="84"/>
    </row>
    <row r="48244" spans="28:39" hidden="1" x14ac:dyDescent="0.25">
      <c r="AB48244" s="14"/>
      <c r="AC48244" s="14"/>
      <c r="AG48244" s="10"/>
      <c r="AH48244" s="10"/>
      <c r="AL48244" s="84"/>
      <c r="AM48244" s="84"/>
    </row>
    <row r="48245" spans="28:39" hidden="1" x14ac:dyDescent="0.25">
      <c r="AB48245" s="14"/>
      <c r="AC48245" s="14"/>
      <c r="AG48245" s="10"/>
      <c r="AH48245" s="10"/>
      <c r="AL48245" s="84"/>
      <c r="AM48245" s="84"/>
    </row>
    <row r="48246" spans="28:39" hidden="1" x14ac:dyDescent="0.25">
      <c r="AB48246" s="14"/>
      <c r="AC48246" s="14"/>
      <c r="AG48246" s="10"/>
      <c r="AH48246" s="10"/>
      <c r="AL48246" s="84"/>
      <c r="AM48246" s="84"/>
    </row>
    <row r="48247" spans="28:39" hidden="1" x14ac:dyDescent="0.25">
      <c r="AB48247" s="14"/>
      <c r="AC48247" s="14"/>
      <c r="AG48247" s="10"/>
      <c r="AH48247" s="10"/>
      <c r="AL48247" s="84"/>
      <c r="AM48247" s="84"/>
    </row>
    <row r="48248" spans="28:39" hidden="1" x14ac:dyDescent="0.25">
      <c r="AB48248" s="14"/>
      <c r="AC48248" s="14"/>
      <c r="AG48248" s="10"/>
      <c r="AH48248" s="10"/>
      <c r="AL48248" s="84"/>
      <c r="AM48248" s="84"/>
    </row>
    <row r="48249" spans="28:39" hidden="1" x14ac:dyDescent="0.25">
      <c r="AB48249" s="14"/>
      <c r="AC48249" s="14"/>
      <c r="AG48249" s="10"/>
      <c r="AH48249" s="10"/>
      <c r="AL48249" s="84"/>
      <c r="AM48249" s="84"/>
    </row>
    <row r="48250" spans="28:39" hidden="1" x14ac:dyDescent="0.25">
      <c r="AB48250" s="14"/>
      <c r="AC48250" s="14"/>
      <c r="AG48250" s="10"/>
      <c r="AH48250" s="10"/>
      <c r="AL48250" s="84"/>
      <c r="AM48250" s="84"/>
    </row>
    <row r="48251" spans="28:39" hidden="1" x14ac:dyDescent="0.25">
      <c r="AB48251" s="14"/>
      <c r="AC48251" s="14"/>
      <c r="AG48251" s="10"/>
      <c r="AH48251" s="10"/>
      <c r="AL48251" s="84"/>
      <c r="AM48251" s="84"/>
    </row>
    <row r="48252" spans="28:39" hidden="1" x14ac:dyDescent="0.25">
      <c r="AB48252" s="14"/>
      <c r="AC48252" s="14"/>
      <c r="AG48252" s="10"/>
      <c r="AH48252" s="10"/>
      <c r="AL48252" s="84"/>
      <c r="AM48252" s="84"/>
    </row>
    <row r="48253" spans="28:39" hidden="1" x14ac:dyDescent="0.25">
      <c r="AB48253" s="14"/>
      <c r="AC48253" s="14"/>
      <c r="AG48253" s="10"/>
      <c r="AH48253" s="10"/>
      <c r="AL48253" s="84"/>
      <c r="AM48253" s="84"/>
    </row>
    <row r="48254" spans="28:39" hidden="1" x14ac:dyDescent="0.25">
      <c r="AB48254" s="14"/>
      <c r="AC48254" s="14"/>
      <c r="AG48254" s="10"/>
      <c r="AH48254" s="10"/>
      <c r="AL48254" s="84"/>
      <c r="AM48254" s="84"/>
    </row>
    <row r="48255" spans="28:39" hidden="1" x14ac:dyDescent="0.25">
      <c r="AB48255" s="14"/>
      <c r="AC48255" s="14"/>
      <c r="AG48255" s="10"/>
      <c r="AH48255" s="10"/>
      <c r="AL48255" s="84"/>
      <c r="AM48255" s="84"/>
    </row>
    <row r="48256" spans="28:39" hidden="1" x14ac:dyDescent="0.25">
      <c r="AB48256" s="14"/>
      <c r="AC48256" s="14"/>
      <c r="AG48256" s="10"/>
      <c r="AH48256" s="10"/>
      <c r="AL48256" s="84"/>
      <c r="AM48256" s="84"/>
    </row>
    <row r="48257" spans="28:39" hidden="1" x14ac:dyDescent="0.25">
      <c r="AB48257" s="14"/>
      <c r="AC48257" s="14"/>
      <c r="AG48257" s="10"/>
      <c r="AH48257" s="10"/>
      <c r="AL48257" s="84"/>
      <c r="AM48257" s="84"/>
    </row>
    <row r="48258" spans="28:39" hidden="1" x14ac:dyDescent="0.25">
      <c r="AB48258" s="14"/>
      <c r="AC48258" s="14"/>
      <c r="AG48258" s="10"/>
      <c r="AH48258" s="10"/>
      <c r="AL48258" s="84"/>
      <c r="AM48258" s="84"/>
    </row>
    <row r="48259" spans="28:39" hidden="1" x14ac:dyDescent="0.25">
      <c r="AB48259" s="14"/>
      <c r="AC48259" s="14"/>
      <c r="AG48259" s="10"/>
      <c r="AH48259" s="10"/>
      <c r="AL48259" s="84"/>
      <c r="AM48259" s="84"/>
    </row>
    <row r="48260" spans="28:39" hidden="1" x14ac:dyDescent="0.25">
      <c r="AB48260" s="14"/>
      <c r="AC48260" s="14"/>
      <c r="AG48260" s="10"/>
      <c r="AH48260" s="10"/>
      <c r="AL48260" s="84"/>
      <c r="AM48260" s="84"/>
    </row>
    <row r="48261" spans="28:39" hidden="1" x14ac:dyDescent="0.25">
      <c r="AB48261" s="14"/>
      <c r="AC48261" s="14"/>
      <c r="AG48261" s="10"/>
      <c r="AH48261" s="10"/>
      <c r="AL48261" s="84"/>
      <c r="AM48261" s="84"/>
    </row>
    <row r="48262" spans="28:39" hidden="1" x14ac:dyDescent="0.25">
      <c r="AB48262" s="14"/>
      <c r="AC48262" s="14"/>
      <c r="AG48262" s="10"/>
      <c r="AH48262" s="10"/>
      <c r="AL48262" s="84"/>
      <c r="AM48262" s="84"/>
    </row>
    <row r="48263" spans="28:39" hidden="1" x14ac:dyDescent="0.25">
      <c r="AB48263" s="14"/>
      <c r="AC48263" s="14"/>
      <c r="AG48263" s="10"/>
      <c r="AH48263" s="10"/>
      <c r="AL48263" s="84"/>
      <c r="AM48263" s="84"/>
    </row>
    <row r="48264" spans="28:39" hidden="1" x14ac:dyDescent="0.25">
      <c r="AB48264" s="14"/>
      <c r="AC48264" s="14"/>
      <c r="AG48264" s="10"/>
      <c r="AH48264" s="10"/>
      <c r="AL48264" s="84"/>
      <c r="AM48264" s="84"/>
    </row>
    <row r="48265" spans="28:39" hidden="1" x14ac:dyDescent="0.25">
      <c r="AB48265" s="14"/>
      <c r="AC48265" s="14"/>
      <c r="AG48265" s="10"/>
      <c r="AH48265" s="10"/>
      <c r="AL48265" s="84"/>
      <c r="AM48265" s="84"/>
    </row>
    <row r="48266" spans="28:39" hidden="1" x14ac:dyDescent="0.25">
      <c r="AB48266" s="14"/>
      <c r="AC48266" s="14"/>
      <c r="AG48266" s="10"/>
      <c r="AH48266" s="10"/>
      <c r="AL48266" s="84"/>
      <c r="AM48266" s="84"/>
    </row>
    <row r="48267" spans="28:39" hidden="1" x14ac:dyDescent="0.25">
      <c r="AB48267" s="14"/>
      <c r="AC48267" s="14"/>
      <c r="AG48267" s="10"/>
      <c r="AH48267" s="10"/>
      <c r="AL48267" s="84"/>
      <c r="AM48267" s="84"/>
    </row>
    <row r="48268" spans="28:39" hidden="1" x14ac:dyDescent="0.25">
      <c r="AB48268" s="14"/>
      <c r="AC48268" s="14"/>
      <c r="AG48268" s="10"/>
      <c r="AH48268" s="10"/>
      <c r="AL48268" s="84"/>
      <c r="AM48268" s="84"/>
    </row>
    <row r="48269" spans="28:39" hidden="1" x14ac:dyDescent="0.25">
      <c r="AB48269" s="14"/>
      <c r="AC48269" s="14"/>
      <c r="AG48269" s="10"/>
      <c r="AH48269" s="10"/>
      <c r="AL48269" s="84"/>
      <c r="AM48269" s="84"/>
    </row>
    <row r="48270" spans="28:39" hidden="1" x14ac:dyDescent="0.25">
      <c r="AB48270" s="14"/>
      <c r="AC48270" s="14"/>
      <c r="AG48270" s="10"/>
      <c r="AH48270" s="10"/>
      <c r="AL48270" s="84"/>
      <c r="AM48270" s="84"/>
    </row>
    <row r="48271" spans="28:39" hidden="1" x14ac:dyDescent="0.25">
      <c r="AB48271" s="14"/>
      <c r="AC48271" s="14"/>
      <c r="AG48271" s="10"/>
      <c r="AH48271" s="10"/>
      <c r="AL48271" s="84"/>
      <c r="AM48271" s="84"/>
    </row>
    <row r="48272" spans="28:39" hidden="1" x14ac:dyDescent="0.25">
      <c r="AB48272" s="14"/>
      <c r="AC48272" s="14"/>
      <c r="AG48272" s="10"/>
      <c r="AH48272" s="10"/>
      <c r="AL48272" s="84"/>
      <c r="AM48272" s="84"/>
    </row>
    <row r="48273" spans="28:39" hidden="1" x14ac:dyDescent="0.25">
      <c r="AB48273" s="14"/>
      <c r="AC48273" s="14"/>
      <c r="AG48273" s="10"/>
      <c r="AH48273" s="10"/>
      <c r="AL48273" s="84"/>
      <c r="AM48273" s="84"/>
    </row>
    <row r="48274" spans="28:39" hidden="1" x14ac:dyDescent="0.25">
      <c r="AB48274" s="14"/>
      <c r="AC48274" s="14"/>
      <c r="AG48274" s="10"/>
      <c r="AH48274" s="10"/>
      <c r="AL48274" s="84"/>
      <c r="AM48274" s="84"/>
    </row>
    <row r="48275" spans="28:39" hidden="1" x14ac:dyDescent="0.25">
      <c r="AB48275" s="14"/>
      <c r="AC48275" s="14"/>
      <c r="AG48275" s="10"/>
      <c r="AH48275" s="10"/>
      <c r="AL48275" s="84"/>
      <c r="AM48275" s="84"/>
    </row>
    <row r="48276" spans="28:39" hidden="1" x14ac:dyDescent="0.25">
      <c r="AB48276" s="14"/>
      <c r="AC48276" s="14"/>
      <c r="AG48276" s="10"/>
      <c r="AH48276" s="10"/>
      <c r="AL48276" s="84"/>
      <c r="AM48276" s="84"/>
    </row>
    <row r="48277" spans="28:39" hidden="1" x14ac:dyDescent="0.25">
      <c r="AB48277" s="14"/>
      <c r="AC48277" s="14"/>
      <c r="AG48277" s="10"/>
      <c r="AH48277" s="10"/>
      <c r="AL48277" s="84"/>
      <c r="AM48277" s="84"/>
    </row>
    <row r="48278" spans="28:39" hidden="1" x14ac:dyDescent="0.25">
      <c r="AB48278" s="14"/>
      <c r="AC48278" s="14"/>
      <c r="AG48278" s="10"/>
      <c r="AH48278" s="10"/>
      <c r="AL48278" s="84"/>
      <c r="AM48278" s="84"/>
    </row>
    <row r="48279" spans="28:39" hidden="1" x14ac:dyDescent="0.25">
      <c r="AB48279" s="14"/>
      <c r="AC48279" s="14"/>
      <c r="AG48279" s="10"/>
      <c r="AH48279" s="10"/>
      <c r="AL48279" s="84"/>
      <c r="AM48279" s="84"/>
    </row>
    <row r="48280" spans="28:39" hidden="1" x14ac:dyDescent="0.25">
      <c r="AB48280" s="14"/>
      <c r="AC48280" s="14"/>
      <c r="AG48280" s="10"/>
      <c r="AH48280" s="10"/>
      <c r="AL48280" s="84"/>
      <c r="AM48280" s="84"/>
    </row>
    <row r="48281" spans="28:39" hidden="1" x14ac:dyDescent="0.25">
      <c r="AB48281" s="14"/>
      <c r="AC48281" s="14"/>
      <c r="AG48281" s="10"/>
      <c r="AH48281" s="10"/>
      <c r="AL48281" s="84"/>
      <c r="AM48281" s="84"/>
    </row>
    <row r="48282" spans="28:39" hidden="1" x14ac:dyDescent="0.25">
      <c r="AB48282" s="14"/>
      <c r="AC48282" s="14"/>
      <c r="AG48282" s="10"/>
      <c r="AH48282" s="10"/>
      <c r="AL48282" s="84"/>
      <c r="AM48282" s="84"/>
    </row>
    <row r="48283" spans="28:39" hidden="1" x14ac:dyDescent="0.25">
      <c r="AB48283" s="14"/>
      <c r="AC48283" s="14"/>
      <c r="AG48283" s="10"/>
      <c r="AH48283" s="10"/>
      <c r="AL48283" s="84"/>
      <c r="AM48283" s="84"/>
    </row>
    <row r="48284" spans="28:39" hidden="1" x14ac:dyDescent="0.25">
      <c r="AB48284" s="14"/>
      <c r="AC48284" s="14"/>
      <c r="AG48284" s="10"/>
      <c r="AH48284" s="10"/>
      <c r="AL48284" s="84"/>
      <c r="AM48284" s="84"/>
    </row>
    <row r="48285" spans="28:39" hidden="1" x14ac:dyDescent="0.25">
      <c r="AB48285" s="14"/>
      <c r="AC48285" s="14"/>
      <c r="AG48285" s="10"/>
      <c r="AH48285" s="10"/>
      <c r="AL48285" s="84"/>
      <c r="AM48285" s="84"/>
    </row>
    <row r="48286" spans="28:39" hidden="1" x14ac:dyDescent="0.25">
      <c r="AB48286" s="14"/>
      <c r="AC48286" s="14"/>
      <c r="AG48286" s="10"/>
      <c r="AH48286" s="10"/>
      <c r="AL48286" s="84"/>
      <c r="AM48286" s="84"/>
    </row>
    <row r="48287" spans="28:39" hidden="1" x14ac:dyDescent="0.25">
      <c r="AB48287" s="14"/>
      <c r="AC48287" s="14"/>
      <c r="AG48287" s="10"/>
      <c r="AH48287" s="10"/>
      <c r="AL48287" s="84"/>
      <c r="AM48287" s="84"/>
    </row>
    <row r="48288" spans="28:39" hidden="1" x14ac:dyDescent="0.25">
      <c r="AB48288" s="14"/>
      <c r="AC48288" s="14"/>
      <c r="AG48288" s="10"/>
      <c r="AH48288" s="10"/>
      <c r="AL48288" s="84"/>
      <c r="AM48288" s="84"/>
    </row>
    <row r="48289" spans="28:39" hidden="1" x14ac:dyDescent="0.25">
      <c r="AB48289" s="14"/>
      <c r="AC48289" s="14"/>
      <c r="AG48289" s="10"/>
      <c r="AH48289" s="10"/>
      <c r="AL48289" s="84"/>
      <c r="AM48289" s="84"/>
    </row>
    <row r="48290" spans="28:39" hidden="1" x14ac:dyDescent="0.25">
      <c r="AB48290" s="14"/>
      <c r="AC48290" s="14"/>
      <c r="AG48290" s="10"/>
      <c r="AH48290" s="10"/>
      <c r="AL48290" s="84"/>
      <c r="AM48290" s="84"/>
    </row>
    <row r="48291" spans="28:39" hidden="1" x14ac:dyDescent="0.25">
      <c r="AB48291" s="14"/>
      <c r="AC48291" s="14"/>
      <c r="AG48291" s="10"/>
      <c r="AH48291" s="10"/>
      <c r="AL48291" s="84"/>
      <c r="AM48291" s="84"/>
    </row>
    <row r="48292" spans="28:39" hidden="1" x14ac:dyDescent="0.25">
      <c r="AB48292" s="14"/>
      <c r="AC48292" s="14"/>
      <c r="AG48292" s="10"/>
      <c r="AH48292" s="10"/>
      <c r="AL48292" s="84"/>
      <c r="AM48292" s="84"/>
    </row>
    <row r="48293" spans="28:39" hidden="1" x14ac:dyDescent="0.25">
      <c r="AB48293" s="14"/>
      <c r="AC48293" s="14"/>
      <c r="AG48293" s="10"/>
      <c r="AH48293" s="10"/>
      <c r="AL48293" s="84"/>
      <c r="AM48293" s="84"/>
    </row>
    <row r="48294" spans="28:39" hidden="1" x14ac:dyDescent="0.25">
      <c r="AB48294" s="14"/>
      <c r="AC48294" s="14"/>
      <c r="AG48294" s="10"/>
      <c r="AH48294" s="10"/>
      <c r="AL48294" s="84"/>
      <c r="AM48294" s="84"/>
    </row>
    <row r="48295" spans="28:39" hidden="1" x14ac:dyDescent="0.25">
      <c r="AB48295" s="14"/>
      <c r="AC48295" s="14"/>
      <c r="AG48295" s="10"/>
      <c r="AH48295" s="10"/>
      <c r="AL48295" s="84"/>
      <c r="AM48295" s="84"/>
    </row>
    <row r="48296" spans="28:39" hidden="1" x14ac:dyDescent="0.25">
      <c r="AB48296" s="14"/>
      <c r="AC48296" s="14"/>
      <c r="AG48296" s="10"/>
      <c r="AH48296" s="10"/>
      <c r="AL48296" s="84"/>
      <c r="AM48296" s="84"/>
    </row>
    <row r="48297" spans="28:39" hidden="1" x14ac:dyDescent="0.25">
      <c r="AB48297" s="14"/>
      <c r="AC48297" s="14"/>
      <c r="AG48297" s="10"/>
      <c r="AH48297" s="10"/>
      <c r="AL48297" s="84"/>
      <c r="AM48297" s="84"/>
    </row>
    <row r="48298" spans="28:39" hidden="1" x14ac:dyDescent="0.25">
      <c r="AB48298" s="14"/>
      <c r="AC48298" s="14"/>
      <c r="AG48298" s="10"/>
      <c r="AH48298" s="10"/>
      <c r="AL48298" s="84"/>
      <c r="AM48298" s="84"/>
    </row>
    <row r="48299" spans="28:39" hidden="1" x14ac:dyDescent="0.25">
      <c r="AB48299" s="14"/>
      <c r="AC48299" s="14"/>
      <c r="AG48299" s="10"/>
      <c r="AH48299" s="10"/>
      <c r="AL48299" s="84"/>
      <c r="AM48299" s="84"/>
    </row>
    <row r="48300" spans="28:39" hidden="1" x14ac:dyDescent="0.25">
      <c r="AB48300" s="14"/>
      <c r="AC48300" s="14"/>
      <c r="AG48300" s="10"/>
      <c r="AH48300" s="10"/>
      <c r="AL48300" s="84"/>
      <c r="AM48300" s="84"/>
    </row>
    <row r="48301" spans="28:39" hidden="1" x14ac:dyDescent="0.25">
      <c r="AB48301" s="14"/>
      <c r="AC48301" s="14"/>
      <c r="AG48301" s="10"/>
      <c r="AH48301" s="10"/>
      <c r="AL48301" s="84"/>
      <c r="AM48301" s="84"/>
    </row>
    <row r="48302" spans="28:39" hidden="1" x14ac:dyDescent="0.25">
      <c r="AB48302" s="14"/>
      <c r="AC48302" s="14"/>
      <c r="AG48302" s="10"/>
      <c r="AH48302" s="10"/>
      <c r="AL48302" s="84"/>
      <c r="AM48302" s="84"/>
    </row>
    <row r="48303" spans="28:39" hidden="1" x14ac:dyDescent="0.25">
      <c r="AB48303" s="14"/>
      <c r="AC48303" s="14"/>
      <c r="AG48303" s="10"/>
      <c r="AH48303" s="10"/>
      <c r="AL48303" s="84"/>
      <c r="AM48303" s="84"/>
    </row>
    <row r="48304" spans="28:39" hidden="1" x14ac:dyDescent="0.25">
      <c r="AB48304" s="14"/>
      <c r="AC48304" s="14"/>
      <c r="AG48304" s="10"/>
      <c r="AH48304" s="10"/>
      <c r="AL48304" s="84"/>
      <c r="AM48304" s="84"/>
    </row>
    <row r="48305" spans="28:39" hidden="1" x14ac:dyDescent="0.25">
      <c r="AB48305" s="14"/>
      <c r="AC48305" s="14"/>
      <c r="AG48305" s="10"/>
      <c r="AH48305" s="10"/>
      <c r="AL48305" s="84"/>
      <c r="AM48305" s="84"/>
    </row>
    <row r="48306" spans="28:39" hidden="1" x14ac:dyDescent="0.25">
      <c r="AB48306" s="14"/>
      <c r="AC48306" s="14"/>
      <c r="AG48306" s="10"/>
      <c r="AH48306" s="10"/>
      <c r="AL48306" s="84"/>
      <c r="AM48306" s="84"/>
    </row>
    <row r="48307" spans="28:39" hidden="1" x14ac:dyDescent="0.25">
      <c r="AB48307" s="14"/>
      <c r="AC48307" s="14"/>
      <c r="AG48307" s="10"/>
      <c r="AH48307" s="10"/>
      <c r="AL48307" s="84"/>
      <c r="AM48307" s="84"/>
    </row>
    <row r="48308" spans="28:39" hidden="1" x14ac:dyDescent="0.25">
      <c r="AB48308" s="14"/>
      <c r="AC48308" s="14"/>
      <c r="AG48308" s="10"/>
      <c r="AH48308" s="10"/>
      <c r="AL48308" s="84"/>
      <c r="AM48308" s="84"/>
    </row>
    <row r="48309" spans="28:39" hidden="1" x14ac:dyDescent="0.25">
      <c r="AB48309" s="14"/>
      <c r="AC48309" s="14"/>
      <c r="AG48309" s="10"/>
      <c r="AH48309" s="10"/>
      <c r="AL48309" s="84"/>
      <c r="AM48309" s="84"/>
    </row>
    <row r="48310" spans="28:39" hidden="1" x14ac:dyDescent="0.25">
      <c r="AB48310" s="14"/>
      <c r="AC48310" s="14"/>
      <c r="AG48310" s="10"/>
      <c r="AH48310" s="10"/>
      <c r="AL48310" s="84"/>
      <c r="AM48310" s="84"/>
    </row>
    <row r="48311" spans="28:39" hidden="1" x14ac:dyDescent="0.25">
      <c r="AB48311" s="14"/>
      <c r="AC48311" s="14"/>
      <c r="AG48311" s="10"/>
      <c r="AH48311" s="10"/>
      <c r="AL48311" s="84"/>
      <c r="AM48311" s="84"/>
    </row>
    <row r="48312" spans="28:39" hidden="1" x14ac:dyDescent="0.25">
      <c r="AB48312" s="14"/>
      <c r="AC48312" s="14"/>
      <c r="AG48312" s="10"/>
      <c r="AH48312" s="10"/>
      <c r="AL48312" s="84"/>
      <c r="AM48312" s="84"/>
    </row>
    <row r="48313" spans="28:39" hidden="1" x14ac:dyDescent="0.25">
      <c r="AB48313" s="14"/>
      <c r="AC48313" s="14"/>
      <c r="AG48313" s="10"/>
      <c r="AH48313" s="10"/>
      <c r="AL48313" s="84"/>
      <c r="AM48313" s="84"/>
    </row>
    <row r="48314" spans="28:39" hidden="1" x14ac:dyDescent="0.25">
      <c r="AB48314" s="14"/>
      <c r="AC48314" s="14"/>
      <c r="AG48314" s="10"/>
      <c r="AH48314" s="10"/>
      <c r="AL48314" s="84"/>
      <c r="AM48314" s="84"/>
    </row>
    <row r="48315" spans="28:39" hidden="1" x14ac:dyDescent="0.25">
      <c r="AB48315" s="14"/>
      <c r="AC48315" s="14"/>
      <c r="AG48315" s="10"/>
      <c r="AH48315" s="10"/>
      <c r="AL48315" s="84"/>
      <c r="AM48315" s="84"/>
    </row>
    <row r="48316" spans="28:39" hidden="1" x14ac:dyDescent="0.25">
      <c r="AB48316" s="14"/>
      <c r="AC48316" s="14"/>
      <c r="AG48316" s="10"/>
      <c r="AH48316" s="10"/>
      <c r="AL48316" s="84"/>
      <c r="AM48316" s="84"/>
    </row>
    <row r="48317" spans="28:39" hidden="1" x14ac:dyDescent="0.25">
      <c r="AB48317" s="14"/>
      <c r="AC48317" s="14"/>
      <c r="AG48317" s="10"/>
      <c r="AH48317" s="10"/>
      <c r="AL48317" s="84"/>
      <c r="AM48317" s="84"/>
    </row>
    <row r="48318" spans="28:39" hidden="1" x14ac:dyDescent="0.25">
      <c r="AB48318" s="14"/>
      <c r="AC48318" s="14"/>
      <c r="AG48318" s="10"/>
      <c r="AH48318" s="10"/>
      <c r="AL48318" s="84"/>
      <c r="AM48318" s="84"/>
    </row>
    <row r="48319" spans="28:39" hidden="1" x14ac:dyDescent="0.25">
      <c r="AB48319" s="14"/>
      <c r="AC48319" s="14"/>
      <c r="AG48319" s="10"/>
      <c r="AH48319" s="10"/>
      <c r="AL48319" s="84"/>
      <c r="AM48319" s="84"/>
    </row>
    <row r="48320" spans="28:39" hidden="1" x14ac:dyDescent="0.25">
      <c r="AB48320" s="14"/>
      <c r="AC48320" s="14"/>
      <c r="AG48320" s="10"/>
      <c r="AH48320" s="10"/>
      <c r="AL48320" s="84"/>
      <c r="AM48320" s="84"/>
    </row>
    <row r="48321" spans="28:39" hidden="1" x14ac:dyDescent="0.25">
      <c r="AB48321" s="14"/>
      <c r="AC48321" s="14"/>
      <c r="AG48321" s="10"/>
      <c r="AH48321" s="10"/>
      <c r="AL48321" s="84"/>
      <c r="AM48321" s="84"/>
    </row>
    <row r="48322" spans="28:39" hidden="1" x14ac:dyDescent="0.25">
      <c r="AB48322" s="14"/>
      <c r="AC48322" s="14"/>
      <c r="AG48322" s="10"/>
      <c r="AH48322" s="10"/>
      <c r="AL48322" s="84"/>
      <c r="AM48322" s="84"/>
    </row>
    <row r="48323" spans="28:39" hidden="1" x14ac:dyDescent="0.25">
      <c r="AB48323" s="14"/>
      <c r="AC48323" s="14"/>
      <c r="AG48323" s="10"/>
      <c r="AH48323" s="10"/>
      <c r="AL48323" s="84"/>
      <c r="AM48323" s="84"/>
    </row>
    <row r="48324" spans="28:39" hidden="1" x14ac:dyDescent="0.25">
      <c r="AB48324" s="14"/>
      <c r="AC48324" s="14"/>
      <c r="AG48324" s="10"/>
      <c r="AH48324" s="10"/>
      <c r="AL48324" s="84"/>
      <c r="AM48324" s="84"/>
    </row>
    <row r="48325" spans="28:39" hidden="1" x14ac:dyDescent="0.25">
      <c r="AB48325" s="14"/>
      <c r="AC48325" s="14"/>
      <c r="AG48325" s="10"/>
      <c r="AH48325" s="10"/>
      <c r="AL48325" s="84"/>
      <c r="AM48325" s="84"/>
    </row>
    <row r="48326" spans="28:39" hidden="1" x14ac:dyDescent="0.25">
      <c r="AB48326" s="14"/>
      <c r="AC48326" s="14"/>
      <c r="AG48326" s="10"/>
      <c r="AH48326" s="10"/>
      <c r="AL48326" s="84"/>
      <c r="AM48326" s="84"/>
    </row>
    <row r="48327" spans="28:39" hidden="1" x14ac:dyDescent="0.25">
      <c r="AB48327" s="14"/>
      <c r="AC48327" s="14"/>
      <c r="AG48327" s="10"/>
      <c r="AH48327" s="10"/>
      <c r="AL48327" s="84"/>
      <c r="AM48327" s="84"/>
    </row>
    <row r="48328" spans="28:39" hidden="1" x14ac:dyDescent="0.25">
      <c r="AB48328" s="14"/>
      <c r="AC48328" s="14"/>
      <c r="AG48328" s="10"/>
      <c r="AH48328" s="10"/>
      <c r="AL48328" s="84"/>
      <c r="AM48328" s="84"/>
    </row>
    <row r="48329" spans="28:39" hidden="1" x14ac:dyDescent="0.25">
      <c r="AB48329" s="14"/>
      <c r="AC48329" s="14"/>
      <c r="AG48329" s="10"/>
      <c r="AH48329" s="10"/>
      <c r="AL48329" s="84"/>
      <c r="AM48329" s="84"/>
    </row>
    <row r="48330" spans="28:39" hidden="1" x14ac:dyDescent="0.25">
      <c r="AB48330" s="14"/>
      <c r="AC48330" s="14"/>
      <c r="AG48330" s="10"/>
      <c r="AH48330" s="10"/>
      <c r="AL48330" s="84"/>
      <c r="AM48330" s="84"/>
    </row>
    <row r="48331" spans="28:39" hidden="1" x14ac:dyDescent="0.25">
      <c r="AB48331" s="14"/>
      <c r="AC48331" s="14"/>
      <c r="AG48331" s="10"/>
      <c r="AH48331" s="10"/>
      <c r="AL48331" s="84"/>
      <c r="AM48331" s="84"/>
    </row>
    <row r="48332" spans="28:39" hidden="1" x14ac:dyDescent="0.25">
      <c r="AB48332" s="14"/>
      <c r="AC48332" s="14"/>
      <c r="AG48332" s="10"/>
      <c r="AH48332" s="10"/>
      <c r="AL48332" s="84"/>
      <c r="AM48332" s="84"/>
    </row>
    <row r="48333" spans="28:39" hidden="1" x14ac:dyDescent="0.25">
      <c r="AB48333" s="14"/>
      <c r="AC48333" s="14"/>
      <c r="AG48333" s="10"/>
      <c r="AH48333" s="10"/>
      <c r="AL48333" s="84"/>
      <c r="AM48333" s="84"/>
    </row>
    <row r="48334" spans="28:39" hidden="1" x14ac:dyDescent="0.25">
      <c r="AB48334" s="14"/>
      <c r="AC48334" s="14"/>
      <c r="AG48334" s="10"/>
      <c r="AH48334" s="10"/>
      <c r="AL48334" s="84"/>
      <c r="AM48334" s="84"/>
    </row>
    <row r="48335" spans="28:39" hidden="1" x14ac:dyDescent="0.25">
      <c r="AB48335" s="14"/>
      <c r="AC48335" s="14"/>
      <c r="AG48335" s="10"/>
      <c r="AH48335" s="10"/>
      <c r="AL48335" s="84"/>
      <c r="AM48335" s="84"/>
    </row>
    <row r="48336" spans="28:39" hidden="1" x14ac:dyDescent="0.25">
      <c r="AB48336" s="14"/>
      <c r="AC48336" s="14"/>
      <c r="AG48336" s="10"/>
      <c r="AH48336" s="10"/>
      <c r="AL48336" s="84"/>
      <c r="AM48336" s="84"/>
    </row>
    <row r="48337" spans="28:39" hidden="1" x14ac:dyDescent="0.25">
      <c r="AB48337" s="14"/>
      <c r="AC48337" s="14"/>
      <c r="AG48337" s="10"/>
      <c r="AH48337" s="10"/>
      <c r="AL48337" s="84"/>
      <c r="AM48337" s="84"/>
    </row>
    <row r="48338" spans="28:39" hidden="1" x14ac:dyDescent="0.25">
      <c r="AB48338" s="14"/>
      <c r="AC48338" s="14"/>
      <c r="AG48338" s="10"/>
      <c r="AH48338" s="10"/>
      <c r="AL48338" s="84"/>
      <c r="AM48338" s="84"/>
    </row>
    <row r="48339" spans="28:39" hidden="1" x14ac:dyDescent="0.25">
      <c r="AB48339" s="14"/>
      <c r="AC48339" s="14"/>
      <c r="AG48339" s="10"/>
      <c r="AH48339" s="10"/>
      <c r="AL48339" s="84"/>
      <c r="AM48339" s="84"/>
    </row>
    <row r="48340" spans="28:39" hidden="1" x14ac:dyDescent="0.25">
      <c r="AB48340" s="14"/>
      <c r="AC48340" s="14"/>
      <c r="AG48340" s="10"/>
      <c r="AH48340" s="10"/>
      <c r="AL48340" s="84"/>
      <c r="AM48340" s="84"/>
    </row>
    <row r="48341" spans="28:39" hidden="1" x14ac:dyDescent="0.25">
      <c r="AB48341" s="14"/>
      <c r="AC48341" s="14"/>
      <c r="AG48341" s="10"/>
      <c r="AH48341" s="10"/>
      <c r="AL48341" s="84"/>
      <c r="AM48341" s="84"/>
    </row>
    <row r="48342" spans="28:39" hidden="1" x14ac:dyDescent="0.25">
      <c r="AB48342" s="14"/>
      <c r="AC48342" s="14"/>
      <c r="AG48342" s="10"/>
      <c r="AH48342" s="10"/>
      <c r="AL48342" s="84"/>
      <c r="AM48342" s="84"/>
    </row>
    <row r="48343" spans="28:39" hidden="1" x14ac:dyDescent="0.25">
      <c r="AB48343" s="14"/>
      <c r="AC48343" s="14"/>
      <c r="AG48343" s="10"/>
      <c r="AH48343" s="10"/>
      <c r="AL48343" s="84"/>
      <c r="AM48343" s="84"/>
    </row>
    <row r="48344" spans="28:39" hidden="1" x14ac:dyDescent="0.25">
      <c r="AB48344" s="14"/>
      <c r="AC48344" s="14"/>
      <c r="AG48344" s="10"/>
      <c r="AH48344" s="10"/>
      <c r="AL48344" s="84"/>
      <c r="AM48344" s="84"/>
    </row>
    <row r="48345" spans="28:39" hidden="1" x14ac:dyDescent="0.25">
      <c r="AB48345" s="14"/>
      <c r="AC48345" s="14"/>
      <c r="AG48345" s="10"/>
      <c r="AH48345" s="10"/>
      <c r="AL48345" s="84"/>
      <c r="AM48345" s="84"/>
    </row>
    <row r="48346" spans="28:39" hidden="1" x14ac:dyDescent="0.25">
      <c r="AB48346" s="14"/>
      <c r="AC48346" s="14"/>
      <c r="AG48346" s="10"/>
      <c r="AH48346" s="10"/>
      <c r="AL48346" s="84"/>
      <c r="AM48346" s="84"/>
    </row>
    <row r="48347" spans="28:39" hidden="1" x14ac:dyDescent="0.25">
      <c r="AB48347" s="14"/>
      <c r="AC48347" s="14"/>
      <c r="AG48347" s="10"/>
      <c r="AH48347" s="10"/>
      <c r="AL48347" s="84"/>
      <c r="AM48347" s="84"/>
    </row>
    <row r="48348" spans="28:39" hidden="1" x14ac:dyDescent="0.25">
      <c r="AB48348" s="14"/>
      <c r="AC48348" s="14"/>
      <c r="AG48348" s="10"/>
      <c r="AH48348" s="10"/>
      <c r="AL48348" s="84"/>
      <c r="AM48348" s="84"/>
    </row>
    <row r="48349" spans="28:39" hidden="1" x14ac:dyDescent="0.25">
      <c r="AB48349" s="14"/>
      <c r="AC48349" s="14"/>
      <c r="AG48349" s="10"/>
      <c r="AH48349" s="10"/>
      <c r="AL48349" s="84"/>
      <c r="AM48349" s="84"/>
    </row>
    <row r="48350" spans="28:39" hidden="1" x14ac:dyDescent="0.25">
      <c r="AB48350" s="14"/>
      <c r="AC48350" s="14"/>
      <c r="AG48350" s="10"/>
      <c r="AH48350" s="10"/>
      <c r="AL48350" s="84"/>
      <c r="AM48350" s="84"/>
    </row>
    <row r="48351" spans="28:39" hidden="1" x14ac:dyDescent="0.25">
      <c r="AB48351" s="14"/>
      <c r="AC48351" s="14"/>
      <c r="AG48351" s="10"/>
      <c r="AH48351" s="10"/>
      <c r="AL48351" s="84"/>
      <c r="AM48351" s="84"/>
    </row>
    <row r="48352" spans="28:39" hidden="1" x14ac:dyDescent="0.25">
      <c r="AB48352" s="14"/>
      <c r="AC48352" s="14"/>
      <c r="AG48352" s="10"/>
      <c r="AH48352" s="10"/>
      <c r="AL48352" s="84"/>
      <c r="AM48352" s="84"/>
    </row>
    <row r="48353" spans="28:39" hidden="1" x14ac:dyDescent="0.25">
      <c r="AB48353" s="14"/>
      <c r="AC48353" s="14"/>
      <c r="AG48353" s="10"/>
      <c r="AH48353" s="10"/>
      <c r="AL48353" s="84"/>
      <c r="AM48353" s="84"/>
    </row>
    <row r="48354" spans="28:39" hidden="1" x14ac:dyDescent="0.25">
      <c r="AB48354" s="14"/>
      <c r="AC48354" s="14"/>
      <c r="AG48354" s="10"/>
      <c r="AH48354" s="10"/>
      <c r="AL48354" s="84"/>
      <c r="AM48354" s="84"/>
    </row>
    <row r="48355" spans="28:39" hidden="1" x14ac:dyDescent="0.25">
      <c r="AB48355" s="14"/>
      <c r="AC48355" s="14"/>
      <c r="AG48355" s="10"/>
      <c r="AH48355" s="10"/>
      <c r="AL48355" s="84"/>
      <c r="AM48355" s="84"/>
    </row>
    <row r="48356" spans="28:39" hidden="1" x14ac:dyDescent="0.25">
      <c r="AB48356" s="14"/>
      <c r="AC48356" s="14"/>
      <c r="AG48356" s="10"/>
      <c r="AH48356" s="10"/>
      <c r="AL48356" s="84"/>
      <c r="AM48356" s="84"/>
    </row>
    <row r="48357" spans="28:39" hidden="1" x14ac:dyDescent="0.25">
      <c r="AB48357" s="14"/>
      <c r="AC48357" s="14"/>
      <c r="AG48357" s="10"/>
      <c r="AH48357" s="10"/>
      <c r="AL48357" s="84"/>
      <c r="AM48357" s="84"/>
    </row>
    <row r="48358" spans="28:39" hidden="1" x14ac:dyDescent="0.25">
      <c r="AB48358" s="14"/>
      <c r="AC48358" s="14"/>
      <c r="AG48358" s="10"/>
      <c r="AH48358" s="10"/>
      <c r="AL48358" s="84"/>
      <c r="AM48358" s="84"/>
    </row>
    <row r="48359" spans="28:39" hidden="1" x14ac:dyDescent="0.25">
      <c r="AB48359" s="14"/>
      <c r="AC48359" s="14"/>
      <c r="AG48359" s="10"/>
      <c r="AH48359" s="10"/>
      <c r="AL48359" s="84"/>
      <c r="AM48359" s="84"/>
    </row>
    <row r="48360" spans="28:39" hidden="1" x14ac:dyDescent="0.25">
      <c r="AB48360" s="14"/>
      <c r="AC48360" s="14"/>
      <c r="AG48360" s="10"/>
      <c r="AH48360" s="10"/>
      <c r="AL48360" s="84"/>
      <c r="AM48360" s="84"/>
    </row>
    <row r="48361" spans="28:39" hidden="1" x14ac:dyDescent="0.25">
      <c r="AB48361" s="14"/>
      <c r="AC48361" s="14"/>
      <c r="AG48361" s="10"/>
      <c r="AH48361" s="10"/>
      <c r="AL48361" s="84"/>
      <c r="AM48361" s="84"/>
    </row>
    <row r="48362" spans="28:39" hidden="1" x14ac:dyDescent="0.25">
      <c r="AB48362" s="14"/>
      <c r="AC48362" s="14"/>
      <c r="AG48362" s="10"/>
      <c r="AH48362" s="10"/>
      <c r="AL48362" s="84"/>
      <c r="AM48362" s="84"/>
    </row>
    <row r="48363" spans="28:39" hidden="1" x14ac:dyDescent="0.25">
      <c r="AB48363" s="14"/>
      <c r="AC48363" s="14"/>
      <c r="AG48363" s="10"/>
      <c r="AH48363" s="10"/>
      <c r="AL48363" s="84"/>
      <c r="AM48363" s="84"/>
    </row>
    <row r="48364" spans="28:39" hidden="1" x14ac:dyDescent="0.25">
      <c r="AB48364" s="14"/>
      <c r="AC48364" s="14"/>
      <c r="AG48364" s="10"/>
      <c r="AH48364" s="10"/>
      <c r="AL48364" s="84"/>
      <c r="AM48364" s="84"/>
    </row>
    <row r="48365" spans="28:39" hidden="1" x14ac:dyDescent="0.25">
      <c r="AB48365" s="14"/>
      <c r="AC48365" s="14"/>
      <c r="AG48365" s="10"/>
      <c r="AH48365" s="10"/>
      <c r="AL48365" s="84"/>
      <c r="AM48365" s="84"/>
    </row>
    <row r="48366" spans="28:39" hidden="1" x14ac:dyDescent="0.25">
      <c r="AB48366" s="14"/>
      <c r="AC48366" s="14"/>
      <c r="AG48366" s="10"/>
      <c r="AH48366" s="10"/>
      <c r="AL48366" s="84"/>
      <c r="AM48366" s="84"/>
    </row>
    <row r="48367" spans="28:39" hidden="1" x14ac:dyDescent="0.25">
      <c r="AB48367" s="14"/>
      <c r="AC48367" s="14"/>
      <c r="AG48367" s="10"/>
      <c r="AH48367" s="10"/>
      <c r="AL48367" s="84"/>
      <c r="AM48367" s="84"/>
    </row>
    <row r="48368" spans="28:39" hidden="1" x14ac:dyDescent="0.25">
      <c r="AB48368" s="14"/>
      <c r="AC48368" s="14"/>
      <c r="AG48368" s="10"/>
      <c r="AH48368" s="10"/>
      <c r="AL48368" s="84"/>
      <c r="AM48368" s="84"/>
    </row>
    <row r="48369" spans="28:39" hidden="1" x14ac:dyDescent="0.25">
      <c r="AB48369" s="14"/>
      <c r="AC48369" s="14"/>
      <c r="AG48369" s="10"/>
      <c r="AH48369" s="10"/>
      <c r="AL48369" s="84"/>
      <c r="AM48369" s="84"/>
    </row>
    <row r="48370" spans="28:39" hidden="1" x14ac:dyDescent="0.25">
      <c r="AB48370" s="14"/>
      <c r="AC48370" s="14"/>
      <c r="AG48370" s="10"/>
      <c r="AH48370" s="10"/>
      <c r="AL48370" s="84"/>
      <c r="AM48370" s="84"/>
    </row>
    <row r="48371" spans="28:39" hidden="1" x14ac:dyDescent="0.25">
      <c r="AB48371" s="14"/>
      <c r="AC48371" s="14"/>
      <c r="AG48371" s="10"/>
      <c r="AH48371" s="10"/>
      <c r="AL48371" s="84"/>
      <c r="AM48371" s="84"/>
    </row>
    <row r="48372" spans="28:39" hidden="1" x14ac:dyDescent="0.25">
      <c r="AB48372" s="14"/>
      <c r="AC48372" s="14"/>
      <c r="AG48372" s="10"/>
      <c r="AH48372" s="10"/>
      <c r="AL48372" s="84"/>
      <c r="AM48372" s="84"/>
    </row>
    <row r="48373" spans="28:39" hidden="1" x14ac:dyDescent="0.25">
      <c r="AB48373" s="14"/>
      <c r="AC48373" s="14"/>
      <c r="AG48373" s="10"/>
      <c r="AH48373" s="10"/>
      <c r="AL48373" s="84"/>
      <c r="AM48373" s="84"/>
    </row>
    <row r="48374" spans="28:39" hidden="1" x14ac:dyDescent="0.25">
      <c r="AB48374" s="14"/>
      <c r="AC48374" s="14"/>
      <c r="AG48374" s="10"/>
      <c r="AH48374" s="10"/>
      <c r="AL48374" s="84"/>
      <c r="AM48374" s="84"/>
    </row>
    <row r="48375" spans="28:39" hidden="1" x14ac:dyDescent="0.25">
      <c r="AB48375" s="14"/>
      <c r="AC48375" s="14"/>
      <c r="AG48375" s="10"/>
      <c r="AH48375" s="10"/>
      <c r="AL48375" s="84"/>
      <c r="AM48375" s="84"/>
    </row>
    <row r="48376" spans="28:39" hidden="1" x14ac:dyDescent="0.25">
      <c r="AB48376" s="14"/>
      <c r="AC48376" s="14"/>
      <c r="AG48376" s="10"/>
      <c r="AH48376" s="10"/>
      <c r="AL48376" s="84"/>
      <c r="AM48376" s="84"/>
    </row>
    <row r="48377" spans="28:39" hidden="1" x14ac:dyDescent="0.25">
      <c r="AB48377" s="14"/>
      <c r="AC48377" s="14"/>
      <c r="AG48377" s="10"/>
      <c r="AH48377" s="10"/>
      <c r="AL48377" s="84"/>
      <c r="AM48377" s="84"/>
    </row>
    <row r="48378" spans="28:39" hidden="1" x14ac:dyDescent="0.25">
      <c r="AB48378" s="14"/>
      <c r="AC48378" s="14"/>
      <c r="AG48378" s="10"/>
      <c r="AH48378" s="10"/>
      <c r="AL48378" s="84"/>
      <c r="AM48378" s="84"/>
    </row>
    <row r="48379" spans="28:39" hidden="1" x14ac:dyDescent="0.25">
      <c r="AB48379" s="14"/>
      <c r="AC48379" s="14"/>
      <c r="AG48379" s="10"/>
      <c r="AH48379" s="10"/>
      <c r="AL48379" s="84"/>
      <c r="AM48379" s="84"/>
    </row>
    <row r="48380" spans="28:39" hidden="1" x14ac:dyDescent="0.25">
      <c r="AB48380" s="14"/>
      <c r="AC48380" s="14"/>
      <c r="AG48380" s="10"/>
      <c r="AH48380" s="10"/>
      <c r="AL48380" s="84"/>
      <c r="AM48380" s="84"/>
    </row>
    <row r="48381" spans="28:39" hidden="1" x14ac:dyDescent="0.25">
      <c r="AB48381" s="14"/>
      <c r="AC48381" s="14"/>
      <c r="AG48381" s="10"/>
      <c r="AH48381" s="10"/>
      <c r="AL48381" s="84"/>
      <c r="AM48381" s="84"/>
    </row>
    <row r="48382" spans="28:39" hidden="1" x14ac:dyDescent="0.25">
      <c r="AB48382" s="14"/>
      <c r="AC48382" s="14"/>
      <c r="AG48382" s="10"/>
      <c r="AH48382" s="10"/>
      <c r="AL48382" s="84"/>
      <c r="AM48382" s="84"/>
    </row>
    <row r="48383" spans="28:39" hidden="1" x14ac:dyDescent="0.25">
      <c r="AB48383" s="14"/>
      <c r="AC48383" s="14"/>
      <c r="AG48383" s="10"/>
      <c r="AH48383" s="10"/>
      <c r="AL48383" s="84"/>
      <c r="AM48383" s="84"/>
    </row>
    <row r="48384" spans="28:39" hidden="1" x14ac:dyDescent="0.25">
      <c r="AB48384" s="14"/>
      <c r="AC48384" s="14"/>
      <c r="AG48384" s="10"/>
      <c r="AH48384" s="10"/>
      <c r="AL48384" s="84"/>
      <c r="AM48384" s="84"/>
    </row>
    <row r="48385" spans="28:39" hidden="1" x14ac:dyDescent="0.25">
      <c r="AB48385" s="14"/>
      <c r="AC48385" s="14"/>
      <c r="AG48385" s="10"/>
      <c r="AH48385" s="10"/>
      <c r="AL48385" s="84"/>
      <c r="AM48385" s="84"/>
    </row>
    <row r="48386" spans="28:39" hidden="1" x14ac:dyDescent="0.25">
      <c r="AB48386" s="14"/>
      <c r="AC48386" s="14"/>
      <c r="AG48386" s="10"/>
      <c r="AH48386" s="10"/>
      <c r="AL48386" s="84"/>
      <c r="AM48386" s="84"/>
    </row>
    <row r="48387" spans="28:39" hidden="1" x14ac:dyDescent="0.25">
      <c r="AB48387" s="14"/>
      <c r="AC48387" s="14"/>
      <c r="AG48387" s="10"/>
      <c r="AH48387" s="10"/>
      <c r="AL48387" s="84"/>
      <c r="AM48387" s="84"/>
    </row>
    <row r="48388" spans="28:39" hidden="1" x14ac:dyDescent="0.25">
      <c r="AB48388" s="14"/>
      <c r="AC48388" s="14"/>
      <c r="AG48388" s="10"/>
      <c r="AH48388" s="10"/>
      <c r="AL48388" s="84"/>
      <c r="AM48388" s="84"/>
    </row>
    <row r="48389" spans="28:39" hidden="1" x14ac:dyDescent="0.25">
      <c r="AB48389" s="14"/>
      <c r="AC48389" s="14"/>
      <c r="AG48389" s="10"/>
      <c r="AH48389" s="10"/>
      <c r="AL48389" s="84"/>
      <c r="AM48389" s="84"/>
    </row>
    <row r="48390" spans="28:39" hidden="1" x14ac:dyDescent="0.25">
      <c r="AB48390" s="14"/>
      <c r="AC48390" s="14"/>
      <c r="AG48390" s="10"/>
      <c r="AH48390" s="10"/>
      <c r="AL48390" s="84"/>
      <c r="AM48390" s="84"/>
    </row>
    <row r="48391" spans="28:39" hidden="1" x14ac:dyDescent="0.25">
      <c r="AB48391" s="14"/>
      <c r="AC48391" s="14"/>
      <c r="AG48391" s="10"/>
      <c r="AH48391" s="10"/>
      <c r="AL48391" s="84"/>
      <c r="AM48391" s="84"/>
    </row>
    <row r="48392" spans="28:39" hidden="1" x14ac:dyDescent="0.25">
      <c r="AB48392" s="14"/>
      <c r="AC48392" s="14"/>
      <c r="AG48392" s="10"/>
      <c r="AH48392" s="10"/>
      <c r="AL48392" s="84"/>
      <c r="AM48392" s="84"/>
    </row>
    <row r="48393" spans="28:39" hidden="1" x14ac:dyDescent="0.25">
      <c r="AB48393" s="14"/>
      <c r="AC48393" s="14"/>
      <c r="AG48393" s="10"/>
      <c r="AH48393" s="10"/>
      <c r="AL48393" s="84"/>
      <c r="AM48393" s="84"/>
    </row>
    <row r="48394" spans="28:39" hidden="1" x14ac:dyDescent="0.25">
      <c r="AB48394" s="14"/>
      <c r="AC48394" s="14"/>
      <c r="AG48394" s="10"/>
      <c r="AH48394" s="10"/>
      <c r="AL48394" s="84"/>
      <c r="AM48394" s="84"/>
    </row>
    <row r="48395" spans="28:39" hidden="1" x14ac:dyDescent="0.25">
      <c r="AB48395" s="14"/>
      <c r="AC48395" s="14"/>
      <c r="AG48395" s="10"/>
      <c r="AH48395" s="10"/>
      <c r="AL48395" s="84"/>
      <c r="AM48395" s="84"/>
    </row>
    <row r="48396" spans="28:39" hidden="1" x14ac:dyDescent="0.25">
      <c r="AB48396" s="14"/>
      <c r="AC48396" s="14"/>
      <c r="AG48396" s="10"/>
      <c r="AH48396" s="10"/>
      <c r="AL48396" s="84"/>
      <c r="AM48396" s="84"/>
    </row>
    <row r="48397" spans="28:39" hidden="1" x14ac:dyDescent="0.25">
      <c r="AB48397" s="14"/>
      <c r="AC48397" s="14"/>
      <c r="AG48397" s="10"/>
      <c r="AH48397" s="10"/>
      <c r="AL48397" s="84"/>
      <c r="AM48397" s="84"/>
    </row>
    <row r="48398" spans="28:39" hidden="1" x14ac:dyDescent="0.25">
      <c r="AB48398" s="14"/>
      <c r="AC48398" s="14"/>
      <c r="AG48398" s="10"/>
      <c r="AH48398" s="10"/>
      <c r="AL48398" s="84"/>
      <c r="AM48398" s="84"/>
    </row>
    <row r="48399" spans="28:39" hidden="1" x14ac:dyDescent="0.25">
      <c r="AB48399" s="14"/>
      <c r="AC48399" s="14"/>
      <c r="AG48399" s="10"/>
      <c r="AH48399" s="10"/>
      <c r="AL48399" s="84"/>
      <c r="AM48399" s="84"/>
    </row>
    <row r="48400" spans="28:39" hidden="1" x14ac:dyDescent="0.25">
      <c r="AB48400" s="14"/>
      <c r="AC48400" s="14"/>
      <c r="AG48400" s="10"/>
      <c r="AH48400" s="10"/>
      <c r="AL48400" s="84"/>
      <c r="AM48400" s="84"/>
    </row>
    <row r="48401" spans="28:39" hidden="1" x14ac:dyDescent="0.25">
      <c r="AB48401" s="14"/>
      <c r="AC48401" s="14"/>
      <c r="AG48401" s="10"/>
      <c r="AH48401" s="10"/>
      <c r="AL48401" s="84"/>
      <c r="AM48401" s="84"/>
    </row>
    <row r="48402" spans="28:39" hidden="1" x14ac:dyDescent="0.25">
      <c r="AB48402" s="14"/>
      <c r="AC48402" s="14"/>
      <c r="AG48402" s="10"/>
      <c r="AH48402" s="10"/>
      <c r="AL48402" s="84"/>
      <c r="AM48402" s="84"/>
    </row>
    <row r="48403" spans="28:39" hidden="1" x14ac:dyDescent="0.25">
      <c r="AB48403" s="14"/>
      <c r="AC48403" s="14"/>
      <c r="AG48403" s="10"/>
      <c r="AH48403" s="10"/>
      <c r="AL48403" s="84"/>
      <c r="AM48403" s="84"/>
    </row>
    <row r="48404" spans="28:39" hidden="1" x14ac:dyDescent="0.25">
      <c r="AB48404" s="14"/>
      <c r="AC48404" s="14"/>
      <c r="AG48404" s="10"/>
      <c r="AH48404" s="10"/>
      <c r="AL48404" s="84"/>
      <c r="AM48404" s="84"/>
    </row>
    <row r="48405" spans="28:39" hidden="1" x14ac:dyDescent="0.25">
      <c r="AB48405" s="14"/>
      <c r="AC48405" s="14"/>
      <c r="AG48405" s="10"/>
      <c r="AH48405" s="10"/>
      <c r="AL48405" s="84"/>
      <c r="AM48405" s="84"/>
    </row>
    <row r="48406" spans="28:39" hidden="1" x14ac:dyDescent="0.25">
      <c r="AB48406" s="14"/>
      <c r="AC48406" s="14"/>
      <c r="AG48406" s="10"/>
      <c r="AH48406" s="10"/>
      <c r="AL48406" s="84"/>
      <c r="AM48406" s="84"/>
    </row>
    <row r="48407" spans="28:39" hidden="1" x14ac:dyDescent="0.25">
      <c r="AB48407" s="14"/>
      <c r="AC48407" s="14"/>
      <c r="AG48407" s="10"/>
      <c r="AH48407" s="10"/>
      <c r="AL48407" s="84"/>
      <c r="AM48407" s="84"/>
    </row>
    <row r="48408" spans="28:39" hidden="1" x14ac:dyDescent="0.25">
      <c r="AB48408" s="14"/>
      <c r="AC48408" s="14"/>
      <c r="AG48408" s="10"/>
      <c r="AH48408" s="10"/>
      <c r="AL48408" s="84"/>
      <c r="AM48408" s="84"/>
    </row>
    <row r="48409" spans="28:39" hidden="1" x14ac:dyDescent="0.25">
      <c r="AB48409" s="14"/>
      <c r="AC48409" s="14"/>
      <c r="AG48409" s="10"/>
      <c r="AH48409" s="10"/>
      <c r="AL48409" s="84"/>
      <c r="AM48409" s="84"/>
    </row>
    <row r="48410" spans="28:39" hidden="1" x14ac:dyDescent="0.25">
      <c r="AB48410" s="14"/>
      <c r="AC48410" s="14"/>
      <c r="AG48410" s="10"/>
      <c r="AH48410" s="10"/>
      <c r="AL48410" s="84"/>
      <c r="AM48410" s="84"/>
    </row>
    <row r="48411" spans="28:39" hidden="1" x14ac:dyDescent="0.25">
      <c r="AB48411" s="14"/>
      <c r="AC48411" s="14"/>
      <c r="AG48411" s="10"/>
      <c r="AH48411" s="10"/>
      <c r="AL48411" s="84"/>
      <c r="AM48411" s="84"/>
    </row>
    <row r="48412" spans="28:39" hidden="1" x14ac:dyDescent="0.25">
      <c r="AB48412" s="14"/>
      <c r="AC48412" s="14"/>
      <c r="AG48412" s="10"/>
      <c r="AH48412" s="10"/>
      <c r="AL48412" s="84"/>
      <c r="AM48412" s="84"/>
    </row>
    <row r="48413" spans="28:39" hidden="1" x14ac:dyDescent="0.25">
      <c r="AB48413" s="14"/>
      <c r="AC48413" s="14"/>
      <c r="AG48413" s="10"/>
      <c r="AH48413" s="10"/>
      <c r="AL48413" s="84"/>
      <c r="AM48413" s="84"/>
    </row>
    <row r="48414" spans="28:39" hidden="1" x14ac:dyDescent="0.25">
      <c r="AB48414" s="14"/>
      <c r="AC48414" s="14"/>
      <c r="AG48414" s="10"/>
      <c r="AH48414" s="10"/>
      <c r="AL48414" s="84"/>
      <c r="AM48414" s="84"/>
    </row>
    <row r="48415" spans="28:39" hidden="1" x14ac:dyDescent="0.25">
      <c r="AB48415" s="14"/>
      <c r="AC48415" s="14"/>
      <c r="AG48415" s="10"/>
      <c r="AH48415" s="10"/>
      <c r="AL48415" s="84"/>
      <c r="AM48415" s="84"/>
    </row>
    <row r="48416" spans="28:39" hidden="1" x14ac:dyDescent="0.25">
      <c r="AB48416" s="14"/>
      <c r="AC48416" s="14"/>
      <c r="AG48416" s="10"/>
      <c r="AH48416" s="10"/>
      <c r="AL48416" s="84"/>
      <c r="AM48416" s="84"/>
    </row>
    <row r="48417" spans="28:39" hidden="1" x14ac:dyDescent="0.25">
      <c r="AB48417" s="14"/>
      <c r="AC48417" s="14"/>
      <c r="AG48417" s="10"/>
      <c r="AH48417" s="10"/>
      <c r="AL48417" s="84"/>
      <c r="AM48417" s="84"/>
    </row>
    <row r="48418" spans="28:39" hidden="1" x14ac:dyDescent="0.25">
      <c r="AB48418" s="14"/>
      <c r="AC48418" s="14"/>
      <c r="AG48418" s="10"/>
      <c r="AH48418" s="10"/>
      <c r="AL48418" s="84"/>
      <c r="AM48418" s="84"/>
    </row>
    <row r="48419" spans="28:39" hidden="1" x14ac:dyDescent="0.25">
      <c r="AB48419" s="14"/>
      <c r="AC48419" s="14"/>
      <c r="AG48419" s="10"/>
      <c r="AH48419" s="10"/>
      <c r="AL48419" s="84"/>
      <c r="AM48419" s="84"/>
    </row>
    <row r="48420" spans="28:39" hidden="1" x14ac:dyDescent="0.25">
      <c r="AB48420" s="14"/>
      <c r="AC48420" s="14"/>
      <c r="AG48420" s="10"/>
      <c r="AH48420" s="10"/>
      <c r="AL48420" s="84"/>
      <c r="AM48420" s="84"/>
    </row>
    <row r="48421" spans="28:39" hidden="1" x14ac:dyDescent="0.25">
      <c r="AB48421" s="14"/>
      <c r="AC48421" s="14"/>
      <c r="AG48421" s="10"/>
      <c r="AH48421" s="10"/>
      <c r="AL48421" s="84"/>
      <c r="AM48421" s="84"/>
    </row>
    <row r="48422" spans="28:39" hidden="1" x14ac:dyDescent="0.25">
      <c r="AB48422" s="14"/>
      <c r="AC48422" s="14"/>
      <c r="AG48422" s="10"/>
      <c r="AH48422" s="10"/>
      <c r="AL48422" s="84"/>
      <c r="AM48422" s="84"/>
    </row>
    <row r="48423" spans="28:39" hidden="1" x14ac:dyDescent="0.25">
      <c r="AB48423" s="14"/>
      <c r="AC48423" s="14"/>
      <c r="AG48423" s="10"/>
      <c r="AH48423" s="10"/>
      <c r="AL48423" s="84"/>
      <c r="AM48423" s="84"/>
    </row>
    <row r="48424" spans="28:39" hidden="1" x14ac:dyDescent="0.25">
      <c r="AB48424" s="14"/>
      <c r="AC48424" s="14"/>
      <c r="AG48424" s="10"/>
      <c r="AH48424" s="10"/>
      <c r="AL48424" s="84"/>
      <c r="AM48424" s="84"/>
    </row>
    <row r="48425" spans="28:39" hidden="1" x14ac:dyDescent="0.25">
      <c r="AB48425" s="14"/>
      <c r="AC48425" s="14"/>
      <c r="AG48425" s="10"/>
      <c r="AH48425" s="10"/>
      <c r="AL48425" s="84"/>
      <c r="AM48425" s="84"/>
    </row>
    <row r="48426" spans="28:39" hidden="1" x14ac:dyDescent="0.25">
      <c r="AB48426" s="14"/>
      <c r="AC48426" s="14"/>
      <c r="AG48426" s="10"/>
      <c r="AH48426" s="10"/>
      <c r="AL48426" s="84"/>
      <c r="AM48426" s="84"/>
    </row>
    <row r="48427" spans="28:39" hidden="1" x14ac:dyDescent="0.25">
      <c r="AB48427" s="14"/>
      <c r="AC48427" s="14"/>
      <c r="AG48427" s="10"/>
      <c r="AH48427" s="10"/>
      <c r="AL48427" s="84"/>
      <c r="AM48427" s="84"/>
    </row>
    <row r="48428" spans="28:39" hidden="1" x14ac:dyDescent="0.25">
      <c r="AB48428" s="14"/>
      <c r="AC48428" s="14"/>
      <c r="AG48428" s="10"/>
      <c r="AH48428" s="10"/>
      <c r="AL48428" s="84"/>
      <c r="AM48428" s="84"/>
    </row>
    <row r="48429" spans="28:39" hidden="1" x14ac:dyDescent="0.25">
      <c r="AB48429" s="14"/>
      <c r="AC48429" s="14"/>
      <c r="AG48429" s="10"/>
      <c r="AH48429" s="10"/>
      <c r="AL48429" s="84"/>
      <c r="AM48429" s="84"/>
    </row>
    <row r="48430" spans="28:39" hidden="1" x14ac:dyDescent="0.25">
      <c r="AB48430" s="14"/>
      <c r="AC48430" s="14"/>
      <c r="AG48430" s="10"/>
      <c r="AH48430" s="10"/>
      <c r="AL48430" s="84"/>
      <c r="AM48430" s="84"/>
    </row>
    <row r="48431" spans="28:39" hidden="1" x14ac:dyDescent="0.25">
      <c r="AB48431" s="14"/>
      <c r="AC48431" s="14"/>
      <c r="AG48431" s="10"/>
      <c r="AH48431" s="10"/>
      <c r="AL48431" s="84"/>
      <c r="AM48431" s="84"/>
    </row>
    <row r="48432" spans="28:39" hidden="1" x14ac:dyDescent="0.25">
      <c r="AB48432" s="14"/>
      <c r="AC48432" s="14"/>
      <c r="AG48432" s="10"/>
      <c r="AH48432" s="10"/>
      <c r="AL48432" s="84"/>
      <c r="AM48432" s="84"/>
    </row>
    <row r="48433" spans="28:39" hidden="1" x14ac:dyDescent="0.25">
      <c r="AB48433" s="14"/>
      <c r="AC48433" s="14"/>
      <c r="AG48433" s="10"/>
      <c r="AH48433" s="10"/>
      <c r="AL48433" s="84"/>
      <c r="AM48433" s="84"/>
    </row>
    <row r="48434" spans="28:39" hidden="1" x14ac:dyDescent="0.25">
      <c r="AB48434" s="14"/>
      <c r="AC48434" s="14"/>
      <c r="AG48434" s="10"/>
      <c r="AH48434" s="10"/>
      <c r="AL48434" s="84"/>
      <c r="AM48434" s="84"/>
    </row>
    <row r="48435" spans="28:39" hidden="1" x14ac:dyDescent="0.25">
      <c r="AB48435" s="14"/>
      <c r="AC48435" s="14"/>
      <c r="AG48435" s="10"/>
      <c r="AH48435" s="10"/>
      <c r="AL48435" s="84"/>
      <c r="AM48435" s="84"/>
    </row>
    <row r="48436" spans="28:39" hidden="1" x14ac:dyDescent="0.25">
      <c r="AB48436" s="14"/>
      <c r="AC48436" s="14"/>
      <c r="AG48436" s="10"/>
      <c r="AH48436" s="10"/>
      <c r="AL48436" s="84"/>
      <c r="AM48436" s="84"/>
    </row>
    <row r="48437" spans="28:39" hidden="1" x14ac:dyDescent="0.25">
      <c r="AB48437" s="14"/>
      <c r="AC48437" s="14"/>
      <c r="AG48437" s="10"/>
      <c r="AH48437" s="10"/>
      <c r="AL48437" s="84"/>
      <c r="AM48437" s="84"/>
    </row>
    <row r="48438" spans="28:39" hidden="1" x14ac:dyDescent="0.25">
      <c r="AB48438" s="14"/>
      <c r="AC48438" s="14"/>
      <c r="AG48438" s="10"/>
      <c r="AH48438" s="10"/>
      <c r="AL48438" s="84"/>
      <c r="AM48438" s="84"/>
    </row>
    <row r="48439" spans="28:39" hidden="1" x14ac:dyDescent="0.25">
      <c r="AB48439" s="14"/>
      <c r="AC48439" s="14"/>
      <c r="AG48439" s="10"/>
      <c r="AH48439" s="10"/>
      <c r="AL48439" s="84"/>
      <c r="AM48439" s="84"/>
    </row>
    <row r="48440" spans="28:39" hidden="1" x14ac:dyDescent="0.25">
      <c r="AB48440" s="14"/>
      <c r="AC48440" s="14"/>
      <c r="AG48440" s="10"/>
      <c r="AH48440" s="10"/>
      <c r="AL48440" s="84"/>
      <c r="AM48440" s="84"/>
    </row>
    <row r="48441" spans="28:39" hidden="1" x14ac:dyDescent="0.25">
      <c r="AB48441" s="14"/>
      <c r="AC48441" s="14"/>
      <c r="AG48441" s="10"/>
      <c r="AH48441" s="10"/>
      <c r="AL48441" s="84"/>
      <c r="AM48441" s="84"/>
    </row>
    <row r="48442" spans="28:39" hidden="1" x14ac:dyDescent="0.25">
      <c r="AB48442" s="14"/>
      <c r="AC48442" s="14"/>
      <c r="AG48442" s="10"/>
      <c r="AH48442" s="10"/>
      <c r="AL48442" s="84"/>
      <c r="AM48442" s="84"/>
    </row>
    <row r="48443" spans="28:39" hidden="1" x14ac:dyDescent="0.25">
      <c r="AB48443" s="14"/>
      <c r="AC48443" s="14"/>
      <c r="AG48443" s="10"/>
      <c r="AH48443" s="10"/>
      <c r="AL48443" s="84"/>
      <c r="AM48443" s="84"/>
    </row>
    <row r="48444" spans="28:39" hidden="1" x14ac:dyDescent="0.25">
      <c r="AB48444" s="14"/>
      <c r="AC48444" s="14"/>
      <c r="AG48444" s="10"/>
      <c r="AH48444" s="10"/>
      <c r="AL48444" s="84"/>
      <c r="AM48444" s="84"/>
    </row>
    <row r="48445" spans="28:39" hidden="1" x14ac:dyDescent="0.25">
      <c r="AB48445" s="14"/>
      <c r="AC48445" s="14"/>
      <c r="AG48445" s="10"/>
      <c r="AH48445" s="10"/>
      <c r="AL48445" s="84"/>
      <c r="AM48445" s="84"/>
    </row>
    <row r="48446" spans="28:39" hidden="1" x14ac:dyDescent="0.25">
      <c r="AB48446" s="14"/>
      <c r="AC48446" s="14"/>
      <c r="AG48446" s="10"/>
      <c r="AH48446" s="10"/>
      <c r="AL48446" s="84"/>
      <c r="AM48446" s="84"/>
    </row>
    <row r="48447" spans="28:39" hidden="1" x14ac:dyDescent="0.25">
      <c r="AB48447" s="14"/>
      <c r="AC48447" s="14"/>
      <c r="AG48447" s="10"/>
      <c r="AH48447" s="10"/>
      <c r="AL48447" s="84"/>
      <c r="AM48447" s="84"/>
    </row>
    <row r="48448" spans="28:39" hidden="1" x14ac:dyDescent="0.25">
      <c r="AB48448" s="14"/>
      <c r="AC48448" s="14"/>
      <c r="AG48448" s="10"/>
      <c r="AH48448" s="10"/>
      <c r="AL48448" s="84"/>
      <c r="AM48448" s="84"/>
    </row>
    <row r="48449" spans="28:39" hidden="1" x14ac:dyDescent="0.25">
      <c r="AB48449" s="14"/>
      <c r="AC48449" s="14"/>
      <c r="AG48449" s="10"/>
      <c r="AH48449" s="10"/>
      <c r="AL48449" s="84"/>
      <c r="AM48449" s="84"/>
    </row>
    <row r="48450" spans="28:39" hidden="1" x14ac:dyDescent="0.25">
      <c r="AB48450" s="14"/>
      <c r="AC48450" s="14"/>
      <c r="AG48450" s="10"/>
      <c r="AH48450" s="10"/>
      <c r="AL48450" s="84"/>
      <c r="AM48450" s="84"/>
    </row>
    <row r="48451" spans="28:39" hidden="1" x14ac:dyDescent="0.25">
      <c r="AB48451" s="14"/>
      <c r="AC48451" s="14"/>
      <c r="AG48451" s="10"/>
      <c r="AH48451" s="10"/>
      <c r="AL48451" s="84"/>
      <c r="AM48451" s="84"/>
    </row>
    <row r="48452" spans="28:39" hidden="1" x14ac:dyDescent="0.25">
      <c r="AB48452" s="14"/>
      <c r="AC48452" s="14"/>
      <c r="AG48452" s="10"/>
      <c r="AH48452" s="10"/>
      <c r="AL48452" s="84"/>
      <c r="AM48452" s="84"/>
    </row>
    <row r="48453" spans="28:39" hidden="1" x14ac:dyDescent="0.25">
      <c r="AB48453" s="14"/>
      <c r="AC48453" s="14"/>
      <c r="AG48453" s="10"/>
      <c r="AH48453" s="10"/>
      <c r="AL48453" s="84"/>
      <c r="AM48453" s="84"/>
    </row>
    <row r="48454" spans="28:39" hidden="1" x14ac:dyDescent="0.25">
      <c r="AB48454" s="14"/>
      <c r="AC48454" s="14"/>
      <c r="AG48454" s="10"/>
      <c r="AH48454" s="10"/>
      <c r="AL48454" s="84"/>
      <c r="AM48454" s="84"/>
    </row>
    <row r="48455" spans="28:39" hidden="1" x14ac:dyDescent="0.25">
      <c r="AB48455" s="14"/>
      <c r="AC48455" s="14"/>
      <c r="AG48455" s="10"/>
      <c r="AH48455" s="10"/>
      <c r="AL48455" s="84"/>
      <c r="AM48455" s="84"/>
    </row>
    <row r="48456" spans="28:39" hidden="1" x14ac:dyDescent="0.25">
      <c r="AB48456" s="14"/>
      <c r="AC48456" s="14"/>
      <c r="AG48456" s="10"/>
      <c r="AH48456" s="10"/>
      <c r="AL48456" s="84"/>
      <c r="AM48456" s="84"/>
    </row>
    <row r="48457" spans="28:39" hidden="1" x14ac:dyDescent="0.25">
      <c r="AB48457" s="14"/>
      <c r="AC48457" s="14"/>
      <c r="AG48457" s="10"/>
      <c r="AH48457" s="10"/>
      <c r="AL48457" s="84"/>
      <c r="AM48457" s="84"/>
    </row>
    <row r="48458" spans="28:39" hidden="1" x14ac:dyDescent="0.25">
      <c r="AB48458" s="14"/>
      <c r="AC48458" s="14"/>
      <c r="AG48458" s="10"/>
      <c r="AH48458" s="10"/>
      <c r="AL48458" s="84"/>
      <c r="AM48458" s="84"/>
    </row>
    <row r="48459" spans="28:39" hidden="1" x14ac:dyDescent="0.25">
      <c r="AB48459" s="14"/>
      <c r="AC48459" s="14"/>
      <c r="AG48459" s="10"/>
      <c r="AH48459" s="10"/>
      <c r="AL48459" s="84"/>
      <c r="AM48459" s="84"/>
    </row>
    <row r="48460" spans="28:39" hidden="1" x14ac:dyDescent="0.25">
      <c r="AB48460" s="14"/>
      <c r="AC48460" s="14"/>
      <c r="AG48460" s="10"/>
      <c r="AH48460" s="10"/>
      <c r="AL48460" s="84"/>
      <c r="AM48460" s="84"/>
    </row>
    <row r="48461" spans="28:39" hidden="1" x14ac:dyDescent="0.25">
      <c r="AB48461" s="14"/>
      <c r="AC48461" s="14"/>
      <c r="AG48461" s="10"/>
      <c r="AH48461" s="10"/>
      <c r="AL48461" s="84"/>
      <c r="AM48461" s="84"/>
    </row>
    <row r="48462" spans="28:39" hidden="1" x14ac:dyDescent="0.25">
      <c r="AB48462" s="14"/>
      <c r="AC48462" s="14"/>
      <c r="AG48462" s="10"/>
      <c r="AH48462" s="10"/>
      <c r="AL48462" s="84"/>
      <c r="AM48462" s="84"/>
    </row>
    <row r="48463" spans="28:39" hidden="1" x14ac:dyDescent="0.25">
      <c r="AB48463" s="14"/>
      <c r="AC48463" s="14"/>
      <c r="AG48463" s="10"/>
      <c r="AH48463" s="10"/>
      <c r="AL48463" s="84"/>
      <c r="AM48463" s="84"/>
    </row>
    <row r="48464" spans="28:39" hidden="1" x14ac:dyDescent="0.25">
      <c r="AB48464" s="14"/>
      <c r="AC48464" s="14"/>
      <c r="AG48464" s="10"/>
      <c r="AH48464" s="10"/>
      <c r="AL48464" s="84"/>
      <c r="AM48464" s="84"/>
    </row>
    <row r="48465" spans="28:39" hidden="1" x14ac:dyDescent="0.25">
      <c r="AB48465" s="14"/>
      <c r="AC48465" s="14"/>
      <c r="AG48465" s="10"/>
      <c r="AH48465" s="10"/>
      <c r="AL48465" s="84"/>
      <c r="AM48465" s="84"/>
    </row>
    <row r="48466" spans="28:39" hidden="1" x14ac:dyDescent="0.25">
      <c r="AB48466" s="14"/>
      <c r="AC48466" s="14"/>
      <c r="AG48466" s="10"/>
      <c r="AH48466" s="10"/>
      <c r="AL48466" s="84"/>
      <c r="AM48466" s="84"/>
    </row>
    <row r="48467" spans="28:39" hidden="1" x14ac:dyDescent="0.25">
      <c r="AB48467" s="14"/>
      <c r="AC48467" s="14"/>
      <c r="AG48467" s="10"/>
      <c r="AH48467" s="10"/>
      <c r="AL48467" s="84"/>
      <c r="AM48467" s="84"/>
    </row>
    <row r="48468" spans="28:39" hidden="1" x14ac:dyDescent="0.25">
      <c r="AB48468" s="14"/>
      <c r="AC48468" s="14"/>
      <c r="AG48468" s="10"/>
      <c r="AH48468" s="10"/>
      <c r="AL48468" s="84"/>
      <c r="AM48468" s="84"/>
    </row>
    <row r="48469" spans="28:39" hidden="1" x14ac:dyDescent="0.25">
      <c r="AB48469" s="14"/>
      <c r="AC48469" s="14"/>
      <c r="AG48469" s="10"/>
      <c r="AH48469" s="10"/>
      <c r="AL48469" s="84"/>
      <c r="AM48469" s="84"/>
    </row>
    <row r="48470" spans="28:39" hidden="1" x14ac:dyDescent="0.25">
      <c r="AB48470" s="14"/>
      <c r="AC48470" s="14"/>
      <c r="AG48470" s="10"/>
      <c r="AH48470" s="10"/>
      <c r="AL48470" s="84"/>
      <c r="AM48470" s="84"/>
    </row>
    <row r="48471" spans="28:39" hidden="1" x14ac:dyDescent="0.25">
      <c r="AB48471" s="14"/>
      <c r="AC48471" s="14"/>
      <c r="AG48471" s="10"/>
      <c r="AH48471" s="10"/>
      <c r="AL48471" s="84"/>
      <c r="AM48471" s="84"/>
    </row>
    <row r="48472" spans="28:39" hidden="1" x14ac:dyDescent="0.25">
      <c r="AB48472" s="14"/>
      <c r="AC48472" s="14"/>
      <c r="AG48472" s="10"/>
      <c r="AH48472" s="10"/>
      <c r="AL48472" s="84"/>
      <c r="AM48472" s="84"/>
    </row>
    <row r="48473" spans="28:39" hidden="1" x14ac:dyDescent="0.25">
      <c r="AB48473" s="14"/>
      <c r="AC48473" s="14"/>
      <c r="AG48473" s="10"/>
      <c r="AH48473" s="10"/>
      <c r="AL48473" s="84"/>
      <c r="AM48473" s="84"/>
    </row>
    <row r="48474" spans="28:39" hidden="1" x14ac:dyDescent="0.25">
      <c r="AB48474" s="14"/>
      <c r="AC48474" s="14"/>
      <c r="AG48474" s="10"/>
      <c r="AH48474" s="10"/>
      <c r="AL48474" s="84"/>
      <c r="AM48474" s="84"/>
    </row>
    <row r="48475" spans="28:39" hidden="1" x14ac:dyDescent="0.25">
      <c r="AB48475" s="14"/>
      <c r="AC48475" s="14"/>
      <c r="AG48475" s="10"/>
      <c r="AH48475" s="10"/>
      <c r="AL48475" s="84"/>
      <c r="AM48475" s="84"/>
    </row>
    <row r="48476" spans="28:39" hidden="1" x14ac:dyDescent="0.25">
      <c r="AB48476" s="14"/>
      <c r="AC48476" s="14"/>
      <c r="AG48476" s="10"/>
      <c r="AH48476" s="10"/>
      <c r="AL48476" s="84"/>
      <c r="AM48476" s="84"/>
    </row>
    <row r="48477" spans="28:39" hidden="1" x14ac:dyDescent="0.25">
      <c r="AB48477" s="14"/>
      <c r="AC48477" s="14"/>
      <c r="AG48477" s="10"/>
      <c r="AH48477" s="10"/>
      <c r="AL48477" s="84"/>
      <c r="AM48477" s="84"/>
    </row>
    <row r="48478" spans="28:39" hidden="1" x14ac:dyDescent="0.25">
      <c r="AB48478" s="14"/>
      <c r="AC48478" s="14"/>
      <c r="AG48478" s="10"/>
      <c r="AH48478" s="10"/>
      <c r="AL48478" s="84"/>
      <c r="AM48478" s="84"/>
    </row>
    <row r="48479" spans="28:39" hidden="1" x14ac:dyDescent="0.25">
      <c r="AB48479" s="14"/>
      <c r="AC48479" s="14"/>
      <c r="AG48479" s="10"/>
      <c r="AH48479" s="10"/>
      <c r="AL48479" s="84"/>
      <c r="AM48479" s="84"/>
    </row>
    <row r="48480" spans="28:39" hidden="1" x14ac:dyDescent="0.25">
      <c r="AB48480" s="14"/>
      <c r="AC48480" s="14"/>
      <c r="AG48480" s="10"/>
      <c r="AH48480" s="10"/>
      <c r="AL48480" s="84"/>
      <c r="AM48480" s="84"/>
    </row>
    <row r="48481" spans="28:39" hidden="1" x14ac:dyDescent="0.25">
      <c r="AB48481" s="14"/>
      <c r="AC48481" s="14"/>
      <c r="AG48481" s="10"/>
      <c r="AH48481" s="10"/>
      <c r="AL48481" s="84"/>
      <c r="AM48481" s="84"/>
    </row>
    <row r="48482" spans="28:39" hidden="1" x14ac:dyDescent="0.25">
      <c r="AB48482" s="14"/>
      <c r="AC48482" s="14"/>
      <c r="AG48482" s="10"/>
      <c r="AH48482" s="10"/>
      <c r="AL48482" s="84"/>
      <c r="AM48482" s="84"/>
    </row>
    <row r="48483" spans="28:39" hidden="1" x14ac:dyDescent="0.25">
      <c r="AB48483" s="14"/>
      <c r="AC48483" s="14"/>
      <c r="AG48483" s="10"/>
      <c r="AH48483" s="10"/>
      <c r="AL48483" s="84"/>
      <c r="AM48483" s="84"/>
    </row>
    <row r="48484" spans="28:39" hidden="1" x14ac:dyDescent="0.25">
      <c r="AB48484" s="14"/>
      <c r="AC48484" s="14"/>
      <c r="AG48484" s="10"/>
      <c r="AH48484" s="10"/>
      <c r="AL48484" s="84"/>
      <c r="AM48484" s="84"/>
    </row>
    <row r="48485" spans="28:39" hidden="1" x14ac:dyDescent="0.25">
      <c r="AB48485" s="14"/>
      <c r="AC48485" s="14"/>
      <c r="AG48485" s="10"/>
      <c r="AH48485" s="10"/>
      <c r="AL48485" s="84"/>
      <c r="AM48485" s="84"/>
    </row>
    <row r="48486" spans="28:39" hidden="1" x14ac:dyDescent="0.25">
      <c r="AB48486" s="14"/>
      <c r="AC48486" s="14"/>
      <c r="AG48486" s="10"/>
      <c r="AH48486" s="10"/>
      <c r="AL48486" s="84"/>
      <c r="AM48486" s="84"/>
    </row>
    <row r="48487" spans="28:39" hidden="1" x14ac:dyDescent="0.25">
      <c r="AB48487" s="14"/>
      <c r="AC48487" s="14"/>
      <c r="AG48487" s="10"/>
      <c r="AH48487" s="10"/>
      <c r="AL48487" s="84"/>
      <c r="AM48487" s="84"/>
    </row>
    <row r="48488" spans="28:39" hidden="1" x14ac:dyDescent="0.25">
      <c r="AB48488" s="14"/>
      <c r="AC48488" s="14"/>
      <c r="AG48488" s="10"/>
      <c r="AH48488" s="10"/>
      <c r="AL48488" s="84"/>
      <c r="AM48488" s="84"/>
    </row>
    <row r="48489" spans="28:39" hidden="1" x14ac:dyDescent="0.25">
      <c r="AB48489" s="14"/>
      <c r="AC48489" s="14"/>
      <c r="AG48489" s="10"/>
      <c r="AH48489" s="10"/>
      <c r="AL48489" s="84"/>
      <c r="AM48489" s="84"/>
    </row>
    <row r="48490" spans="28:39" hidden="1" x14ac:dyDescent="0.25">
      <c r="AB48490" s="14"/>
      <c r="AC48490" s="14"/>
      <c r="AG48490" s="10"/>
      <c r="AH48490" s="10"/>
      <c r="AL48490" s="84"/>
      <c r="AM48490" s="84"/>
    </row>
    <row r="48491" spans="28:39" hidden="1" x14ac:dyDescent="0.25">
      <c r="AB48491" s="14"/>
      <c r="AC48491" s="14"/>
      <c r="AG48491" s="10"/>
      <c r="AH48491" s="10"/>
      <c r="AL48491" s="84"/>
      <c r="AM48491" s="84"/>
    </row>
    <row r="48492" spans="28:39" hidden="1" x14ac:dyDescent="0.25">
      <c r="AB48492" s="14"/>
      <c r="AC48492" s="14"/>
      <c r="AG48492" s="10"/>
      <c r="AH48492" s="10"/>
      <c r="AL48492" s="84"/>
      <c r="AM48492" s="84"/>
    </row>
    <row r="48493" spans="28:39" hidden="1" x14ac:dyDescent="0.25">
      <c r="AB48493" s="14"/>
      <c r="AC48493" s="14"/>
      <c r="AG48493" s="10"/>
      <c r="AH48493" s="10"/>
      <c r="AL48493" s="84"/>
      <c r="AM48493" s="84"/>
    </row>
    <row r="48494" spans="28:39" hidden="1" x14ac:dyDescent="0.25">
      <c r="AB48494" s="14"/>
      <c r="AC48494" s="14"/>
      <c r="AG48494" s="10"/>
      <c r="AH48494" s="10"/>
      <c r="AL48494" s="84"/>
      <c r="AM48494" s="84"/>
    </row>
    <row r="48495" spans="28:39" hidden="1" x14ac:dyDescent="0.25">
      <c r="AB48495" s="14"/>
      <c r="AC48495" s="14"/>
      <c r="AG48495" s="10"/>
      <c r="AH48495" s="10"/>
      <c r="AL48495" s="84"/>
      <c r="AM48495" s="84"/>
    </row>
    <row r="48496" spans="28:39" hidden="1" x14ac:dyDescent="0.25">
      <c r="AB48496" s="14"/>
      <c r="AC48496" s="14"/>
      <c r="AG48496" s="10"/>
      <c r="AH48496" s="10"/>
      <c r="AL48496" s="84"/>
      <c r="AM48496" s="84"/>
    </row>
    <row r="48497" spans="28:39" hidden="1" x14ac:dyDescent="0.25">
      <c r="AB48497" s="14"/>
      <c r="AC48497" s="14"/>
      <c r="AG48497" s="10"/>
      <c r="AH48497" s="10"/>
      <c r="AL48497" s="84"/>
      <c r="AM48497" s="84"/>
    </row>
    <row r="48498" spans="28:39" hidden="1" x14ac:dyDescent="0.25">
      <c r="AB48498" s="14"/>
      <c r="AC48498" s="14"/>
      <c r="AG48498" s="10"/>
      <c r="AH48498" s="10"/>
      <c r="AL48498" s="84"/>
      <c r="AM48498" s="84"/>
    </row>
    <row r="48499" spans="28:39" hidden="1" x14ac:dyDescent="0.25">
      <c r="AB48499" s="14"/>
      <c r="AC48499" s="14"/>
      <c r="AG48499" s="10"/>
      <c r="AH48499" s="10"/>
      <c r="AL48499" s="84"/>
      <c r="AM48499" s="84"/>
    </row>
    <row r="48500" spans="28:39" hidden="1" x14ac:dyDescent="0.25">
      <c r="AB48500" s="14"/>
      <c r="AC48500" s="14"/>
      <c r="AG48500" s="10"/>
      <c r="AH48500" s="10"/>
      <c r="AL48500" s="84"/>
      <c r="AM48500" s="84"/>
    </row>
    <row r="48501" spans="28:39" hidden="1" x14ac:dyDescent="0.25">
      <c r="AB48501" s="14"/>
      <c r="AC48501" s="14"/>
      <c r="AG48501" s="10"/>
      <c r="AH48501" s="10"/>
      <c r="AL48501" s="84"/>
      <c r="AM48501" s="84"/>
    </row>
    <row r="48502" spans="28:39" hidden="1" x14ac:dyDescent="0.25">
      <c r="AB48502" s="14"/>
      <c r="AC48502" s="14"/>
      <c r="AG48502" s="10"/>
      <c r="AH48502" s="10"/>
      <c r="AL48502" s="84"/>
      <c r="AM48502" s="84"/>
    </row>
    <row r="48503" spans="28:39" hidden="1" x14ac:dyDescent="0.25">
      <c r="AB48503" s="14"/>
      <c r="AC48503" s="14"/>
      <c r="AG48503" s="10"/>
      <c r="AH48503" s="10"/>
      <c r="AL48503" s="84"/>
      <c r="AM48503" s="84"/>
    </row>
    <row r="48504" spans="28:39" hidden="1" x14ac:dyDescent="0.25">
      <c r="AB48504" s="14"/>
      <c r="AC48504" s="14"/>
      <c r="AG48504" s="10"/>
      <c r="AH48504" s="10"/>
      <c r="AL48504" s="84"/>
      <c r="AM48504" s="84"/>
    </row>
    <row r="48505" spans="28:39" hidden="1" x14ac:dyDescent="0.25">
      <c r="AB48505" s="14"/>
      <c r="AC48505" s="14"/>
      <c r="AG48505" s="10"/>
      <c r="AH48505" s="10"/>
      <c r="AL48505" s="84"/>
      <c r="AM48505" s="84"/>
    </row>
    <row r="48506" spans="28:39" hidden="1" x14ac:dyDescent="0.25">
      <c r="AB48506" s="14"/>
      <c r="AC48506" s="14"/>
      <c r="AG48506" s="10"/>
      <c r="AH48506" s="10"/>
      <c r="AL48506" s="84"/>
      <c r="AM48506" s="84"/>
    </row>
    <row r="48507" spans="28:39" hidden="1" x14ac:dyDescent="0.25">
      <c r="AB48507" s="14"/>
      <c r="AC48507" s="14"/>
      <c r="AG48507" s="10"/>
      <c r="AH48507" s="10"/>
      <c r="AL48507" s="84"/>
      <c r="AM48507" s="84"/>
    </row>
    <row r="48508" spans="28:39" hidden="1" x14ac:dyDescent="0.25">
      <c r="AB48508" s="14"/>
      <c r="AC48508" s="14"/>
      <c r="AG48508" s="10"/>
      <c r="AH48508" s="10"/>
      <c r="AL48508" s="84"/>
      <c r="AM48508" s="84"/>
    </row>
    <row r="48509" spans="28:39" hidden="1" x14ac:dyDescent="0.25">
      <c r="AB48509" s="14"/>
      <c r="AC48509" s="14"/>
      <c r="AG48509" s="10"/>
      <c r="AH48509" s="10"/>
      <c r="AL48509" s="84"/>
      <c r="AM48509" s="84"/>
    </row>
    <row r="48510" spans="28:39" hidden="1" x14ac:dyDescent="0.25">
      <c r="AB48510" s="14"/>
      <c r="AC48510" s="14"/>
      <c r="AG48510" s="10"/>
      <c r="AH48510" s="10"/>
      <c r="AL48510" s="84"/>
      <c r="AM48510" s="84"/>
    </row>
    <row r="48511" spans="28:39" hidden="1" x14ac:dyDescent="0.25">
      <c r="AB48511" s="14"/>
      <c r="AC48511" s="14"/>
      <c r="AG48511" s="10"/>
      <c r="AH48511" s="10"/>
      <c r="AL48511" s="84"/>
      <c r="AM48511" s="84"/>
    </row>
    <row r="48512" spans="28:39" hidden="1" x14ac:dyDescent="0.25">
      <c r="AB48512" s="14"/>
      <c r="AC48512" s="14"/>
      <c r="AG48512" s="10"/>
      <c r="AH48512" s="10"/>
      <c r="AL48512" s="84"/>
      <c r="AM48512" s="84"/>
    </row>
    <row r="48513" spans="28:39" hidden="1" x14ac:dyDescent="0.25">
      <c r="AB48513" s="14"/>
      <c r="AC48513" s="14"/>
      <c r="AG48513" s="10"/>
      <c r="AH48513" s="10"/>
      <c r="AL48513" s="84"/>
      <c r="AM48513" s="84"/>
    </row>
    <row r="48514" spans="28:39" hidden="1" x14ac:dyDescent="0.25">
      <c r="AB48514" s="14"/>
      <c r="AC48514" s="14"/>
      <c r="AG48514" s="10"/>
      <c r="AH48514" s="10"/>
      <c r="AL48514" s="84"/>
      <c r="AM48514" s="84"/>
    </row>
    <row r="48515" spans="28:39" hidden="1" x14ac:dyDescent="0.25">
      <c r="AB48515" s="14"/>
      <c r="AC48515" s="14"/>
      <c r="AG48515" s="10"/>
      <c r="AH48515" s="10"/>
      <c r="AL48515" s="84"/>
      <c r="AM48515" s="84"/>
    </row>
    <row r="48516" spans="28:39" hidden="1" x14ac:dyDescent="0.25">
      <c r="AB48516" s="14"/>
      <c r="AC48516" s="14"/>
      <c r="AG48516" s="10"/>
      <c r="AH48516" s="10"/>
      <c r="AL48516" s="84"/>
      <c r="AM48516" s="84"/>
    </row>
    <row r="48517" spans="28:39" hidden="1" x14ac:dyDescent="0.25">
      <c r="AB48517" s="14"/>
      <c r="AC48517" s="14"/>
      <c r="AG48517" s="10"/>
      <c r="AH48517" s="10"/>
      <c r="AL48517" s="84"/>
      <c r="AM48517" s="84"/>
    </row>
    <row r="48518" spans="28:39" hidden="1" x14ac:dyDescent="0.25">
      <c r="AB48518" s="14"/>
      <c r="AC48518" s="14"/>
      <c r="AG48518" s="10"/>
      <c r="AH48518" s="10"/>
      <c r="AL48518" s="84"/>
      <c r="AM48518" s="84"/>
    </row>
    <row r="48519" spans="28:39" hidden="1" x14ac:dyDescent="0.25">
      <c r="AB48519" s="14"/>
      <c r="AC48519" s="14"/>
      <c r="AG48519" s="10"/>
      <c r="AH48519" s="10"/>
      <c r="AL48519" s="84"/>
      <c r="AM48519" s="84"/>
    </row>
    <row r="48520" spans="28:39" hidden="1" x14ac:dyDescent="0.25">
      <c r="AB48520" s="14"/>
      <c r="AC48520" s="14"/>
      <c r="AG48520" s="10"/>
      <c r="AH48520" s="10"/>
      <c r="AL48520" s="84"/>
      <c r="AM48520" s="84"/>
    </row>
    <row r="48521" spans="28:39" hidden="1" x14ac:dyDescent="0.25">
      <c r="AB48521" s="14"/>
      <c r="AC48521" s="14"/>
      <c r="AG48521" s="10"/>
      <c r="AH48521" s="10"/>
      <c r="AL48521" s="84"/>
      <c r="AM48521" s="84"/>
    </row>
    <row r="48522" spans="28:39" hidden="1" x14ac:dyDescent="0.25">
      <c r="AB48522" s="14"/>
      <c r="AC48522" s="14"/>
      <c r="AG48522" s="10"/>
      <c r="AH48522" s="10"/>
      <c r="AL48522" s="84"/>
      <c r="AM48522" s="84"/>
    </row>
    <row r="48523" spans="28:39" hidden="1" x14ac:dyDescent="0.25">
      <c r="AB48523" s="14"/>
      <c r="AC48523" s="14"/>
      <c r="AG48523" s="10"/>
      <c r="AH48523" s="10"/>
      <c r="AL48523" s="84"/>
      <c r="AM48523" s="84"/>
    </row>
    <row r="48524" spans="28:39" hidden="1" x14ac:dyDescent="0.25">
      <c r="AB48524" s="14"/>
      <c r="AC48524" s="14"/>
      <c r="AG48524" s="10"/>
      <c r="AH48524" s="10"/>
      <c r="AL48524" s="84"/>
      <c r="AM48524" s="84"/>
    </row>
    <row r="48525" spans="28:39" hidden="1" x14ac:dyDescent="0.25">
      <c r="AB48525" s="14"/>
      <c r="AC48525" s="14"/>
      <c r="AG48525" s="10"/>
      <c r="AH48525" s="10"/>
      <c r="AL48525" s="84"/>
      <c r="AM48525" s="84"/>
    </row>
    <row r="48526" spans="28:39" hidden="1" x14ac:dyDescent="0.25">
      <c r="AB48526" s="14"/>
      <c r="AC48526" s="14"/>
      <c r="AG48526" s="10"/>
      <c r="AH48526" s="10"/>
      <c r="AL48526" s="84"/>
      <c r="AM48526" s="84"/>
    </row>
    <row r="48527" spans="28:39" hidden="1" x14ac:dyDescent="0.25">
      <c r="AB48527" s="14"/>
      <c r="AC48527" s="14"/>
      <c r="AG48527" s="10"/>
      <c r="AH48527" s="10"/>
      <c r="AL48527" s="84"/>
      <c r="AM48527" s="84"/>
    </row>
    <row r="48528" spans="28:39" hidden="1" x14ac:dyDescent="0.25">
      <c r="AB48528" s="14"/>
      <c r="AC48528" s="14"/>
      <c r="AG48528" s="10"/>
      <c r="AH48528" s="10"/>
      <c r="AL48528" s="84"/>
      <c r="AM48528" s="84"/>
    </row>
    <row r="48529" spans="28:39" hidden="1" x14ac:dyDescent="0.25">
      <c r="AB48529" s="14"/>
      <c r="AC48529" s="14"/>
      <c r="AG48529" s="10"/>
      <c r="AH48529" s="10"/>
      <c r="AL48529" s="84"/>
      <c r="AM48529" s="84"/>
    </row>
    <row r="48530" spans="28:39" hidden="1" x14ac:dyDescent="0.25">
      <c r="AB48530" s="14"/>
      <c r="AC48530" s="14"/>
      <c r="AG48530" s="10"/>
      <c r="AH48530" s="10"/>
      <c r="AL48530" s="84"/>
      <c r="AM48530" s="84"/>
    </row>
    <row r="48531" spans="28:39" hidden="1" x14ac:dyDescent="0.25">
      <c r="AB48531" s="14"/>
      <c r="AC48531" s="14"/>
      <c r="AG48531" s="10"/>
      <c r="AH48531" s="10"/>
      <c r="AL48531" s="84"/>
      <c r="AM48531" s="84"/>
    </row>
    <row r="48532" spans="28:39" hidden="1" x14ac:dyDescent="0.25">
      <c r="AB48532" s="14"/>
      <c r="AC48532" s="14"/>
      <c r="AG48532" s="10"/>
      <c r="AH48532" s="10"/>
      <c r="AL48532" s="84"/>
      <c r="AM48532" s="84"/>
    </row>
    <row r="48533" spans="28:39" hidden="1" x14ac:dyDescent="0.25">
      <c r="AB48533" s="14"/>
      <c r="AC48533" s="14"/>
      <c r="AG48533" s="10"/>
      <c r="AH48533" s="10"/>
      <c r="AL48533" s="84"/>
      <c r="AM48533" s="84"/>
    </row>
    <row r="48534" spans="28:39" hidden="1" x14ac:dyDescent="0.25">
      <c r="AB48534" s="14"/>
      <c r="AC48534" s="14"/>
      <c r="AG48534" s="10"/>
      <c r="AH48534" s="10"/>
      <c r="AL48534" s="84"/>
      <c r="AM48534" s="84"/>
    </row>
    <row r="48535" spans="28:39" hidden="1" x14ac:dyDescent="0.25">
      <c r="AB48535" s="14"/>
      <c r="AC48535" s="14"/>
      <c r="AG48535" s="10"/>
      <c r="AH48535" s="10"/>
      <c r="AL48535" s="84"/>
      <c r="AM48535" s="84"/>
    </row>
    <row r="48536" spans="28:39" hidden="1" x14ac:dyDescent="0.25">
      <c r="AB48536" s="14"/>
      <c r="AC48536" s="14"/>
      <c r="AG48536" s="10"/>
      <c r="AH48536" s="10"/>
      <c r="AL48536" s="84"/>
      <c r="AM48536" s="84"/>
    </row>
    <row r="48537" spans="28:39" hidden="1" x14ac:dyDescent="0.25">
      <c r="AB48537" s="14"/>
      <c r="AC48537" s="14"/>
      <c r="AG48537" s="10"/>
      <c r="AH48537" s="10"/>
      <c r="AL48537" s="84"/>
      <c r="AM48537" s="84"/>
    </row>
    <row r="48538" spans="28:39" hidden="1" x14ac:dyDescent="0.25">
      <c r="AB48538" s="14"/>
      <c r="AC48538" s="14"/>
      <c r="AG48538" s="10"/>
      <c r="AH48538" s="10"/>
      <c r="AL48538" s="84"/>
      <c r="AM48538" s="84"/>
    </row>
    <row r="48539" spans="28:39" hidden="1" x14ac:dyDescent="0.25">
      <c r="AB48539" s="14"/>
      <c r="AC48539" s="14"/>
      <c r="AG48539" s="10"/>
      <c r="AH48539" s="10"/>
      <c r="AL48539" s="84"/>
      <c r="AM48539" s="84"/>
    </row>
    <row r="48540" spans="28:39" hidden="1" x14ac:dyDescent="0.25">
      <c r="AB48540" s="14"/>
      <c r="AC48540" s="14"/>
      <c r="AG48540" s="10"/>
      <c r="AH48540" s="10"/>
      <c r="AL48540" s="84"/>
      <c r="AM48540" s="84"/>
    </row>
    <row r="48541" spans="28:39" hidden="1" x14ac:dyDescent="0.25">
      <c r="AB48541" s="14"/>
      <c r="AC48541" s="14"/>
      <c r="AG48541" s="10"/>
      <c r="AH48541" s="10"/>
      <c r="AL48541" s="84"/>
      <c r="AM48541" s="84"/>
    </row>
    <row r="48542" spans="28:39" hidden="1" x14ac:dyDescent="0.25">
      <c r="AB48542" s="14"/>
      <c r="AC48542" s="14"/>
      <c r="AG48542" s="10"/>
      <c r="AH48542" s="10"/>
      <c r="AL48542" s="84"/>
      <c r="AM48542" s="84"/>
    </row>
    <row r="48543" spans="28:39" hidden="1" x14ac:dyDescent="0.25">
      <c r="AB48543" s="14"/>
      <c r="AC48543" s="14"/>
      <c r="AG48543" s="10"/>
      <c r="AH48543" s="10"/>
      <c r="AL48543" s="84"/>
      <c r="AM48543" s="84"/>
    </row>
    <row r="48544" spans="28:39" hidden="1" x14ac:dyDescent="0.25">
      <c r="AB48544" s="14"/>
      <c r="AC48544" s="14"/>
      <c r="AG48544" s="10"/>
      <c r="AH48544" s="10"/>
      <c r="AL48544" s="84"/>
      <c r="AM48544" s="84"/>
    </row>
    <row r="48545" spans="28:39" hidden="1" x14ac:dyDescent="0.25">
      <c r="AB48545" s="14"/>
      <c r="AC48545" s="14"/>
      <c r="AG48545" s="10"/>
      <c r="AH48545" s="10"/>
      <c r="AL48545" s="84"/>
      <c r="AM48545" s="84"/>
    </row>
    <row r="48546" spans="28:39" hidden="1" x14ac:dyDescent="0.25">
      <c r="AB48546" s="14"/>
      <c r="AC48546" s="14"/>
      <c r="AG48546" s="10"/>
      <c r="AH48546" s="10"/>
      <c r="AL48546" s="84"/>
      <c r="AM48546" s="84"/>
    </row>
    <row r="48547" spans="28:39" hidden="1" x14ac:dyDescent="0.25">
      <c r="AB48547" s="14"/>
      <c r="AC48547" s="14"/>
      <c r="AG48547" s="10"/>
      <c r="AH48547" s="10"/>
      <c r="AL48547" s="84"/>
      <c r="AM48547" s="84"/>
    </row>
    <row r="48548" spans="28:39" hidden="1" x14ac:dyDescent="0.25">
      <c r="AB48548" s="14"/>
      <c r="AC48548" s="14"/>
      <c r="AG48548" s="10"/>
      <c r="AH48548" s="10"/>
      <c r="AL48548" s="84"/>
      <c r="AM48548" s="84"/>
    </row>
    <row r="48549" spans="28:39" hidden="1" x14ac:dyDescent="0.25">
      <c r="AB48549" s="14"/>
      <c r="AC48549" s="14"/>
      <c r="AG48549" s="10"/>
      <c r="AH48549" s="10"/>
      <c r="AL48549" s="84"/>
      <c r="AM48549" s="84"/>
    </row>
    <row r="48550" spans="28:39" hidden="1" x14ac:dyDescent="0.25">
      <c r="AB48550" s="14"/>
      <c r="AC48550" s="14"/>
      <c r="AG48550" s="10"/>
      <c r="AH48550" s="10"/>
      <c r="AL48550" s="84"/>
      <c r="AM48550" s="84"/>
    </row>
    <row r="48551" spans="28:39" hidden="1" x14ac:dyDescent="0.25">
      <c r="AB48551" s="14"/>
      <c r="AC48551" s="14"/>
      <c r="AG48551" s="10"/>
      <c r="AH48551" s="10"/>
      <c r="AL48551" s="84"/>
      <c r="AM48551" s="84"/>
    </row>
    <row r="48552" spans="28:39" hidden="1" x14ac:dyDescent="0.25">
      <c r="AB48552" s="14"/>
      <c r="AC48552" s="14"/>
      <c r="AG48552" s="10"/>
      <c r="AH48552" s="10"/>
      <c r="AL48552" s="84"/>
      <c r="AM48552" s="84"/>
    </row>
    <row r="48553" spans="28:39" hidden="1" x14ac:dyDescent="0.25">
      <c r="AB48553" s="14"/>
      <c r="AC48553" s="14"/>
      <c r="AG48553" s="10"/>
      <c r="AH48553" s="10"/>
      <c r="AL48553" s="84"/>
      <c r="AM48553" s="84"/>
    </row>
    <row r="48554" spans="28:39" hidden="1" x14ac:dyDescent="0.25">
      <c r="AB48554" s="14"/>
      <c r="AC48554" s="14"/>
      <c r="AG48554" s="10"/>
      <c r="AH48554" s="10"/>
      <c r="AL48554" s="84"/>
      <c r="AM48554" s="84"/>
    </row>
    <row r="48555" spans="28:39" hidden="1" x14ac:dyDescent="0.25">
      <c r="AB48555" s="14"/>
      <c r="AC48555" s="14"/>
      <c r="AG48555" s="10"/>
      <c r="AH48555" s="10"/>
      <c r="AL48555" s="84"/>
      <c r="AM48555" s="84"/>
    </row>
    <row r="48556" spans="28:39" hidden="1" x14ac:dyDescent="0.25">
      <c r="AB48556" s="14"/>
      <c r="AC48556" s="14"/>
      <c r="AG48556" s="10"/>
      <c r="AH48556" s="10"/>
      <c r="AL48556" s="84"/>
      <c r="AM48556" s="84"/>
    </row>
    <row r="48557" spans="28:39" hidden="1" x14ac:dyDescent="0.25">
      <c r="AB48557" s="14"/>
      <c r="AC48557" s="14"/>
      <c r="AG48557" s="10"/>
      <c r="AH48557" s="10"/>
      <c r="AL48557" s="84"/>
      <c r="AM48557" s="84"/>
    </row>
    <row r="48558" spans="28:39" hidden="1" x14ac:dyDescent="0.25">
      <c r="AB48558" s="14"/>
      <c r="AC48558" s="14"/>
      <c r="AG48558" s="10"/>
      <c r="AH48558" s="10"/>
      <c r="AL48558" s="84"/>
      <c r="AM48558" s="84"/>
    </row>
    <row r="48559" spans="28:39" hidden="1" x14ac:dyDescent="0.25">
      <c r="AB48559" s="14"/>
      <c r="AC48559" s="14"/>
      <c r="AG48559" s="10"/>
      <c r="AH48559" s="10"/>
      <c r="AL48559" s="84"/>
      <c r="AM48559" s="84"/>
    </row>
    <row r="48560" spans="28:39" hidden="1" x14ac:dyDescent="0.25">
      <c r="AB48560" s="14"/>
      <c r="AC48560" s="14"/>
      <c r="AG48560" s="10"/>
      <c r="AH48560" s="10"/>
      <c r="AL48560" s="84"/>
      <c r="AM48560" s="84"/>
    </row>
    <row r="48561" spans="28:39" hidden="1" x14ac:dyDescent="0.25">
      <c r="AB48561" s="14"/>
      <c r="AC48561" s="14"/>
      <c r="AG48561" s="10"/>
      <c r="AH48561" s="10"/>
      <c r="AL48561" s="84"/>
      <c r="AM48561" s="84"/>
    </row>
    <row r="48562" spans="28:39" hidden="1" x14ac:dyDescent="0.25">
      <c r="AB48562" s="14"/>
      <c r="AC48562" s="14"/>
      <c r="AG48562" s="10"/>
      <c r="AH48562" s="10"/>
      <c r="AL48562" s="84"/>
      <c r="AM48562" s="84"/>
    </row>
    <row r="48563" spans="28:39" hidden="1" x14ac:dyDescent="0.25">
      <c r="AB48563" s="14"/>
      <c r="AC48563" s="14"/>
      <c r="AG48563" s="10"/>
      <c r="AH48563" s="10"/>
      <c r="AL48563" s="84"/>
      <c r="AM48563" s="84"/>
    </row>
    <row r="48564" spans="28:39" hidden="1" x14ac:dyDescent="0.25">
      <c r="AB48564" s="14"/>
      <c r="AC48564" s="14"/>
      <c r="AG48564" s="10"/>
      <c r="AH48564" s="10"/>
      <c r="AL48564" s="84"/>
      <c r="AM48564" s="84"/>
    </row>
    <row r="48565" spans="28:39" hidden="1" x14ac:dyDescent="0.25">
      <c r="AB48565" s="14"/>
      <c r="AC48565" s="14"/>
      <c r="AG48565" s="10"/>
      <c r="AH48565" s="10"/>
      <c r="AL48565" s="84"/>
      <c r="AM48565" s="84"/>
    </row>
    <row r="48566" spans="28:39" hidden="1" x14ac:dyDescent="0.25">
      <c r="AB48566" s="14"/>
      <c r="AC48566" s="14"/>
      <c r="AG48566" s="10"/>
      <c r="AH48566" s="10"/>
      <c r="AL48566" s="84"/>
      <c r="AM48566" s="84"/>
    </row>
    <row r="48567" spans="28:39" hidden="1" x14ac:dyDescent="0.25">
      <c r="AB48567" s="14"/>
      <c r="AC48567" s="14"/>
      <c r="AG48567" s="10"/>
      <c r="AH48567" s="10"/>
      <c r="AL48567" s="84"/>
      <c r="AM48567" s="84"/>
    </row>
    <row r="48568" spans="28:39" hidden="1" x14ac:dyDescent="0.25">
      <c r="AB48568" s="14"/>
      <c r="AC48568" s="14"/>
      <c r="AG48568" s="10"/>
      <c r="AH48568" s="10"/>
      <c r="AL48568" s="84"/>
      <c r="AM48568" s="84"/>
    </row>
    <row r="48569" spans="28:39" hidden="1" x14ac:dyDescent="0.25">
      <c r="AB48569" s="14"/>
      <c r="AC48569" s="14"/>
      <c r="AG48569" s="10"/>
      <c r="AH48569" s="10"/>
      <c r="AL48569" s="84"/>
      <c r="AM48569" s="84"/>
    </row>
    <row r="48570" spans="28:39" hidden="1" x14ac:dyDescent="0.25">
      <c r="AB48570" s="14"/>
      <c r="AC48570" s="14"/>
      <c r="AG48570" s="10"/>
      <c r="AH48570" s="10"/>
      <c r="AL48570" s="84"/>
      <c r="AM48570" s="84"/>
    </row>
    <row r="48571" spans="28:39" hidden="1" x14ac:dyDescent="0.25">
      <c r="AB48571" s="14"/>
      <c r="AC48571" s="14"/>
      <c r="AG48571" s="10"/>
      <c r="AH48571" s="10"/>
      <c r="AL48571" s="84"/>
      <c r="AM48571" s="84"/>
    </row>
    <row r="48572" spans="28:39" hidden="1" x14ac:dyDescent="0.25">
      <c r="AB48572" s="14"/>
      <c r="AC48572" s="14"/>
      <c r="AG48572" s="10"/>
      <c r="AH48572" s="10"/>
      <c r="AL48572" s="84"/>
      <c r="AM48572" s="84"/>
    </row>
    <row r="48573" spans="28:39" hidden="1" x14ac:dyDescent="0.25">
      <c r="AB48573" s="14"/>
      <c r="AC48573" s="14"/>
      <c r="AG48573" s="10"/>
      <c r="AH48573" s="10"/>
      <c r="AL48573" s="84"/>
      <c r="AM48573" s="84"/>
    </row>
    <row r="48574" spans="28:39" hidden="1" x14ac:dyDescent="0.25">
      <c r="AB48574" s="14"/>
      <c r="AC48574" s="14"/>
      <c r="AG48574" s="10"/>
      <c r="AH48574" s="10"/>
      <c r="AL48574" s="84"/>
      <c r="AM48574" s="84"/>
    </row>
    <row r="48575" spans="28:39" hidden="1" x14ac:dyDescent="0.25">
      <c r="AB48575" s="14"/>
      <c r="AC48575" s="14"/>
      <c r="AG48575" s="10"/>
      <c r="AH48575" s="10"/>
      <c r="AL48575" s="84"/>
      <c r="AM48575" s="84"/>
    </row>
    <row r="48576" spans="28:39" hidden="1" x14ac:dyDescent="0.25">
      <c r="AB48576" s="14"/>
      <c r="AC48576" s="14"/>
      <c r="AG48576" s="10"/>
      <c r="AH48576" s="10"/>
      <c r="AL48576" s="84"/>
      <c r="AM48576" s="84"/>
    </row>
    <row r="48577" spans="28:39" hidden="1" x14ac:dyDescent="0.25">
      <c r="AB48577" s="14"/>
      <c r="AC48577" s="14"/>
      <c r="AG48577" s="10"/>
      <c r="AH48577" s="10"/>
      <c r="AL48577" s="84"/>
      <c r="AM48577" s="84"/>
    </row>
    <row r="48578" spans="28:39" hidden="1" x14ac:dyDescent="0.25">
      <c r="AB48578" s="14"/>
      <c r="AC48578" s="14"/>
      <c r="AG48578" s="10"/>
      <c r="AH48578" s="10"/>
      <c r="AL48578" s="84"/>
      <c r="AM48578" s="84"/>
    </row>
    <row r="48579" spans="28:39" hidden="1" x14ac:dyDescent="0.25">
      <c r="AB48579" s="14"/>
      <c r="AC48579" s="14"/>
      <c r="AG48579" s="10"/>
      <c r="AH48579" s="10"/>
      <c r="AL48579" s="84"/>
      <c r="AM48579" s="84"/>
    </row>
    <row r="48580" spans="28:39" hidden="1" x14ac:dyDescent="0.25">
      <c r="AB48580" s="14"/>
      <c r="AC48580" s="14"/>
      <c r="AG48580" s="10"/>
      <c r="AH48580" s="10"/>
      <c r="AL48580" s="84"/>
      <c r="AM48580" s="84"/>
    </row>
    <row r="48581" spans="28:39" hidden="1" x14ac:dyDescent="0.25">
      <c r="AB48581" s="14"/>
      <c r="AC48581" s="14"/>
      <c r="AG48581" s="10"/>
      <c r="AH48581" s="10"/>
      <c r="AL48581" s="84"/>
      <c r="AM48581" s="84"/>
    </row>
    <row r="48582" spans="28:39" hidden="1" x14ac:dyDescent="0.25">
      <c r="AB48582" s="14"/>
      <c r="AC48582" s="14"/>
      <c r="AG48582" s="10"/>
      <c r="AH48582" s="10"/>
      <c r="AL48582" s="84"/>
      <c r="AM48582" s="84"/>
    </row>
    <row r="48583" spans="28:39" hidden="1" x14ac:dyDescent="0.25">
      <c r="AB48583" s="14"/>
      <c r="AC48583" s="14"/>
      <c r="AG48583" s="10"/>
      <c r="AH48583" s="10"/>
      <c r="AL48583" s="84"/>
      <c r="AM48583" s="84"/>
    </row>
    <row r="48584" spans="28:39" hidden="1" x14ac:dyDescent="0.25">
      <c r="AB48584" s="14"/>
      <c r="AC48584" s="14"/>
      <c r="AG48584" s="10"/>
      <c r="AH48584" s="10"/>
      <c r="AL48584" s="84"/>
      <c r="AM48584" s="84"/>
    </row>
    <row r="48585" spans="28:39" hidden="1" x14ac:dyDescent="0.25">
      <c r="AB48585" s="14"/>
      <c r="AC48585" s="14"/>
      <c r="AG48585" s="10"/>
      <c r="AH48585" s="10"/>
      <c r="AL48585" s="84"/>
      <c r="AM48585" s="84"/>
    </row>
    <row r="48586" spans="28:39" hidden="1" x14ac:dyDescent="0.25">
      <c r="AB48586" s="14"/>
      <c r="AC48586" s="14"/>
      <c r="AG48586" s="10"/>
      <c r="AH48586" s="10"/>
      <c r="AL48586" s="84"/>
      <c r="AM48586" s="84"/>
    </row>
    <row r="48587" spans="28:39" hidden="1" x14ac:dyDescent="0.25">
      <c r="AB48587" s="14"/>
      <c r="AC48587" s="14"/>
      <c r="AG48587" s="10"/>
      <c r="AH48587" s="10"/>
      <c r="AL48587" s="84"/>
      <c r="AM48587" s="84"/>
    </row>
    <row r="48588" spans="28:39" hidden="1" x14ac:dyDescent="0.25">
      <c r="AB48588" s="14"/>
      <c r="AC48588" s="14"/>
      <c r="AG48588" s="10"/>
      <c r="AH48588" s="10"/>
      <c r="AL48588" s="84"/>
      <c r="AM48588" s="84"/>
    </row>
    <row r="48589" spans="28:39" hidden="1" x14ac:dyDescent="0.25">
      <c r="AB48589" s="14"/>
      <c r="AC48589" s="14"/>
      <c r="AG48589" s="10"/>
      <c r="AH48589" s="10"/>
      <c r="AL48589" s="84"/>
      <c r="AM48589" s="84"/>
    </row>
    <row r="48590" spans="28:39" hidden="1" x14ac:dyDescent="0.25">
      <c r="AB48590" s="14"/>
      <c r="AC48590" s="14"/>
      <c r="AG48590" s="10"/>
      <c r="AH48590" s="10"/>
      <c r="AL48590" s="84"/>
      <c r="AM48590" s="84"/>
    </row>
    <row r="48591" spans="28:39" hidden="1" x14ac:dyDescent="0.25">
      <c r="AB48591" s="14"/>
      <c r="AC48591" s="14"/>
      <c r="AG48591" s="10"/>
      <c r="AH48591" s="10"/>
      <c r="AL48591" s="84"/>
      <c r="AM48591" s="84"/>
    </row>
    <row r="48592" spans="28:39" hidden="1" x14ac:dyDescent="0.25">
      <c r="AB48592" s="14"/>
      <c r="AC48592" s="14"/>
      <c r="AG48592" s="10"/>
      <c r="AH48592" s="10"/>
      <c r="AL48592" s="84"/>
      <c r="AM48592" s="84"/>
    </row>
    <row r="48593" spans="28:39" hidden="1" x14ac:dyDescent="0.25">
      <c r="AB48593" s="14"/>
      <c r="AC48593" s="14"/>
      <c r="AG48593" s="10"/>
      <c r="AH48593" s="10"/>
      <c r="AL48593" s="84"/>
      <c r="AM48593" s="84"/>
    </row>
    <row r="48594" spans="28:39" hidden="1" x14ac:dyDescent="0.25">
      <c r="AB48594" s="14"/>
      <c r="AC48594" s="14"/>
      <c r="AG48594" s="10"/>
      <c r="AH48594" s="10"/>
      <c r="AL48594" s="84"/>
      <c r="AM48594" s="84"/>
    </row>
    <row r="48595" spans="28:39" hidden="1" x14ac:dyDescent="0.25">
      <c r="AB48595" s="14"/>
      <c r="AC48595" s="14"/>
      <c r="AG48595" s="10"/>
      <c r="AH48595" s="10"/>
      <c r="AL48595" s="84"/>
      <c r="AM48595" s="84"/>
    </row>
    <row r="48596" spans="28:39" hidden="1" x14ac:dyDescent="0.25">
      <c r="AB48596" s="14"/>
      <c r="AC48596" s="14"/>
      <c r="AG48596" s="10"/>
      <c r="AH48596" s="10"/>
      <c r="AL48596" s="84"/>
      <c r="AM48596" s="84"/>
    </row>
    <row r="48597" spans="28:39" hidden="1" x14ac:dyDescent="0.25">
      <c r="AB48597" s="14"/>
      <c r="AC48597" s="14"/>
      <c r="AG48597" s="10"/>
      <c r="AH48597" s="10"/>
      <c r="AL48597" s="84"/>
      <c r="AM48597" s="84"/>
    </row>
    <row r="48598" spans="28:39" hidden="1" x14ac:dyDescent="0.25">
      <c r="AB48598" s="14"/>
      <c r="AC48598" s="14"/>
      <c r="AG48598" s="10"/>
      <c r="AH48598" s="10"/>
      <c r="AL48598" s="84"/>
      <c r="AM48598" s="84"/>
    </row>
    <row r="48599" spans="28:39" hidden="1" x14ac:dyDescent="0.25">
      <c r="AB48599" s="14"/>
      <c r="AC48599" s="14"/>
      <c r="AG48599" s="10"/>
      <c r="AH48599" s="10"/>
      <c r="AL48599" s="84"/>
      <c r="AM48599" s="84"/>
    </row>
    <row r="48600" spans="28:39" hidden="1" x14ac:dyDescent="0.25">
      <c r="AB48600" s="14"/>
      <c r="AC48600" s="14"/>
      <c r="AG48600" s="10"/>
      <c r="AH48600" s="10"/>
      <c r="AL48600" s="84"/>
      <c r="AM48600" s="84"/>
    </row>
    <row r="48601" spans="28:39" hidden="1" x14ac:dyDescent="0.25">
      <c r="AB48601" s="14"/>
      <c r="AC48601" s="14"/>
      <c r="AG48601" s="10"/>
      <c r="AH48601" s="10"/>
      <c r="AL48601" s="84"/>
      <c r="AM48601" s="84"/>
    </row>
    <row r="48602" spans="28:39" hidden="1" x14ac:dyDescent="0.25">
      <c r="AB48602" s="14"/>
      <c r="AC48602" s="14"/>
      <c r="AG48602" s="10"/>
      <c r="AH48602" s="10"/>
      <c r="AL48602" s="84"/>
      <c r="AM48602" s="84"/>
    </row>
    <row r="48603" spans="28:39" hidden="1" x14ac:dyDescent="0.25">
      <c r="AB48603" s="14"/>
      <c r="AC48603" s="14"/>
      <c r="AG48603" s="10"/>
      <c r="AH48603" s="10"/>
      <c r="AL48603" s="84"/>
      <c r="AM48603" s="84"/>
    </row>
    <row r="48604" spans="28:39" hidden="1" x14ac:dyDescent="0.25">
      <c r="AB48604" s="14"/>
      <c r="AC48604" s="14"/>
      <c r="AG48604" s="10"/>
      <c r="AH48604" s="10"/>
      <c r="AL48604" s="84"/>
      <c r="AM48604" s="84"/>
    </row>
    <row r="48605" spans="28:39" hidden="1" x14ac:dyDescent="0.25">
      <c r="AB48605" s="14"/>
      <c r="AC48605" s="14"/>
      <c r="AG48605" s="10"/>
      <c r="AH48605" s="10"/>
      <c r="AL48605" s="84"/>
      <c r="AM48605" s="84"/>
    </row>
    <row r="48606" spans="28:39" hidden="1" x14ac:dyDescent="0.25">
      <c r="AB48606" s="14"/>
      <c r="AC48606" s="14"/>
      <c r="AG48606" s="10"/>
      <c r="AH48606" s="10"/>
      <c r="AL48606" s="84"/>
      <c r="AM48606" s="84"/>
    </row>
    <row r="48607" spans="28:39" hidden="1" x14ac:dyDescent="0.25">
      <c r="AB48607" s="14"/>
      <c r="AC48607" s="14"/>
      <c r="AG48607" s="10"/>
      <c r="AH48607" s="10"/>
      <c r="AL48607" s="84"/>
      <c r="AM48607" s="84"/>
    </row>
    <row r="48608" spans="28:39" hidden="1" x14ac:dyDescent="0.25">
      <c r="AB48608" s="14"/>
      <c r="AC48608" s="14"/>
      <c r="AG48608" s="10"/>
      <c r="AH48608" s="10"/>
      <c r="AL48608" s="84"/>
      <c r="AM48608" s="84"/>
    </row>
    <row r="48609" spans="28:39" hidden="1" x14ac:dyDescent="0.25">
      <c r="AB48609" s="14"/>
      <c r="AC48609" s="14"/>
      <c r="AG48609" s="10"/>
      <c r="AH48609" s="10"/>
      <c r="AL48609" s="84"/>
      <c r="AM48609" s="84"/>
    </row>
    <row r="48610" spans="28:39" hidden="1" x14ac:dyDescent="0.25">
      <c r="AB48610" s="14"/>
      <c r="AC48610" s="14"/>
      <c r="AG48610" s="10"/>
      <c r="AH48610" s="10"/>
      <c r="AL48610" s="84"/>
      <c r="AM48610" s="84"/>
    </row>
    <row r="48611" spans="28:39" hidden="1" x14ac:dyDescent="0.25">
      <c r="AB48611" s="14"/>
      <c r="AC48611" s="14"/>
      <c r="AG48611" s="10"/>
      <c r="AH48611" s="10"/>
      <c r="AL48611" s="84"/>
      <c r="AM48611" s="84"/>
    </row>
    <row r="48612" spans="28:39" hidden="1" x14ac:dyDescent="0.25">
      <c r="AB48612" s="14"/>
      <c r="AC48612" s="14"/>
      <c r="AG48612" s="10"/>
      <c r="AH48612" s="10"/>
      <c r="AL48612" s="84"/>
      <c r="AM48612" s="84"/>
    </row>
    <row r="48613" spans="28:39" hidden="1" x14ac:dyDescent="0.25">
      <c r="AB48613" s="14"/>
      <c r="AC48613" s="14"/>
      <c r="AG48613" s="10"/>
      <c r="AH48613" s="10"/>
      <c r="AL48613" s="84"/>
      <c r="AM48613" s="84"/>
    </row>
    <row r="48614" spans="28:39" hidden="1" x14ac:dyDescent="0.25">
      <c r="AB48614" s="14"/>
      <c r="AC48614" s="14"/>
      <c r="AG48614" s="10"/>
      <c r="AH48614" s="10"/>
      <c r="AL48614" s="84"/>
      <c r="AM48614" s="84"/>
    </row>
    <row r="48615" spans="28:39" hidden="1" x14ac:dyDescent="0.25">
      <c r="AB48615" s="14"/>
      <c r="AC48615" s="14"/>
      <c r="AG48615" s="10"/>
      <c r="AH48615" s="10"/>
      <c r="AL48615" s="84"/>
      <c r="AM48615" s="84"/>
    </row>
    <row r="48616" spans="28:39" hidden="1" x14ac:dyDescent="0.25">
      <c r="AB48616" s="14"/>
      <c r="AC48616" s="14"/>
      <c r="AG48616" s="10"/>
      <c r="AH48616" s="10"/>
      <c r="AL48616" s="84"/>
      <c r="AM48616" s="84"/>
    </row>
    <row r="48617" spans="28:39" hidden="1" x14ac:dyDescent="0.25">
      <c r="AB48617" s="14"/>
      <c r="AC48617" s="14"/>
      <c r="AG48617" s="10"/>
      <c r="AH48617" s="10"/>
      <c r="AL48617" s="84"/>
      <c r="AM48617" s="84"/>
    </row>
    <row r="48618" spans="28:39" hidden="1" x14ac:dyDescent="0.25">
      <c r="AB48618" s="14"/>
      <c r="AC48618" s="14"/>
      <c r="AG48618" s="10"/>
      <c r="AH48618" s="10"/>
      <c r="AL48618" s="84"/>
      <c r="AM48618" s="84"/>
    </row>
    <row r="48619" spans="28:39" hidden="1" x14ac:dyDescent="0.25">
      <c r="AB48619" s="14"/>
      <c r="AC48619" s="14"/>
      <c r="AG48619" s="10"/>
      <c r="AH48619" s="10"/>
      <c r="AL48619" s="84"/>
      <c r="AM48619" s="84"/>
    </row>
    <row r="48620" spans="28:39" hidden="1" x14ac:dyDescent="0.25">
      <c r="AB48620" s="14"/>
      <c r="AC48620" s="14"/>
      <c r="AG48620" s="10"/>
      <c r="AH48620" s="10"/>
      <c r="AL48620" s="84"/>
      <c r="AM48620" s="84"/>
    </row>
    <row r="48621" spans="28:39" hidden="1" x14ac:dyDescent="0.25">
      <c r="AB48621" s="14"/>
      <c r="AC48621" s="14"/>
      <c r="AG48621" s="10"/>
      <c r="AH48621" s="10"/>
      <c r="AL48621" s="84"/>
      <c r="AM48621" s="84"/>
    </row>
    <row r="48622" spans="28:39" hidden="1" x14ac:dyDescent="0.25">
      <c r="AB48622" s="14"/>
      <c r="AC48622" s="14"/>
      <c r="AG48622" s="10"/>
      <c r="AH48622" s="10"/>
      <c r="AL48622" s="84"/>
      <c r="AM48622" s="84"/>
    </row>
    <row r="48623" spans="28:39" hidden="1" x14ac:dyDescent="0.25">
      <c r="AB48623" s="14"/>
      <c r="AC48623" s="14"/>
      <c r="AG48623" s="10"/>
      <c r="AH48623" s="10"/>
      <c r="AL48623" s="84"/>
      <c r="AM48623" s="84"/>
    </row>
    <row r="48624" spans="28:39" hidden="1" x14ac:dyDescent="0.25">
      <c r="AB48624" s="14"/>
      <c r="AC48624" s="14"/>
      <c r="AG48624" s="10"/>
      <c r="AH48624" s="10"/>
      <c r="AL48624" s="84"/>
      <c r="AM48624" s="84"/>
    </row>
    <row r="48625" spans="28:39" hidden="1" x14ac:dyDescent="0.25">
      <c r="AB48625" s="14"/>
      <c r="AC48625" s="14"/>
      <c r="AG48625" s="10"/>
      <c r="AH48625" s="10"/>
      <c r="AL48625" s="84"/>
      <c r="AM48625" s="84"/>
    </row>
    <row r="48626" spans="28:39" hidden="1" x14ac:dyDescent="0.25">
      <c r="AB48626" s="14"/>
      <c r="AC48626" s="14"/>
      <c r="AG48626" s="10"/>
      <c r="AH48626" s="10"/>
      <c r="AL48626" s="84"/>
      <c r="AM48626" s="84"/>
    </row>
    <row r="48627" spans="28:39" hidden="1" x14ac:dyDescent="0.25">
      <c r="AB48627" s="14"/>
      <c r="AC48627" s="14"/>
      <c r="AG48627" s="10"/>
      <c r="AH48627" s="10"/>
      <c r="AL48627" s="84"/>
      <c r="AM48627" s="84"/>
    </row>
    <row r="48628" spans="28:39" hidden="1" x14ac:dyDescent="0.25">
      <c r="AB48628" s="14"/>
      <c r="AC48628" s="14"/>
      <c r="AG48628" s="10"/>
      <c r="AH48628" s="10"/>
      <c r="AL48628" s="84"/>
      <c r="AM48628" s="84"/>
    </row>
    <row r="48629" spans="28:39" hidden="1" x14ac:dyDescent="0.25">
      <c r="AB48629" s="14"/>
      <c r="AC48629" s="14"/>
      <c r="AG48629" s="10"/>
      <c r="AH48629" s="10"/>
      <c r="AL48629" s="84"/>
      <c r="AM48629" s="84"/>
    </row>
    <row r="48630" spans="28:39" hidden="1" x14ac:dyDescent="0.25">
      <c r="AB48630" s="14"/>
      <c r="AC48630" s="14"/>
      <c r="AG48630" s="10"/>
      <c r="AH48630" s="10"/>
      <c r="AL48630" s="84"/>
      <c r="AM48630" s="84"/>
    </row>
    <row r="48631" spans="28:39" hidden="1" x14ac:dyDescent="0.25">
      <c r="AB48631" s="14"/>
      <c r="AC48631" s="14"/>
      <c r="AG48631" s="10"/>
      <c r="AH48631" s="10"/>
      <c r="AL48631" s="84"/>
      <c r="AM48631" s="84"/>
    </row>
    <row r="48632" spans="28:39" hidden="1" x14ac:dyDescent="0.25">
      <c r="AB48632" s="14"/>
      <c r="AC48632" s="14"/>
      <c r="AG48632" s="10"/>
      <c r="AH48632" s="10"/>
      <c r="AL48632" s="84"/>
      <c r="AM48632" s="84"/>
    </row>
    <row r="48633" spans="28:39" hidden="1" x14ac:dyDescent="0.25">
      <c r="AB48633" s="14"/>
      <c r="AC48633" s="14"/>
      <c r="AG48633" s="10"/>
      <c r="AH48633" s="10"/>
      <c r="AL48633" s="84"/>
      <c r="AM48633" s="84"/>
    </row>
    <row r="48634" spans="28:39" hidden="1" x14ac:dyDescent="0.25">
      <c r="AB48634" s="14"/>
      <c r="AC48634" s="14"/>
      <c r="AG48634" s="10"/>
      <c r="AH48634" s="10"/>
      <c r="AL48634" s="84"/>
      <c r="AM48634" s="84"/>
    </row>
    <row r="48635" spans="28:39" hidden="1" x14ac:dyDescent="0.25">
      <c r="AB48635" s="14"/>
      <c r="AC48635" s="14"/>
      <c r="AG48635" s="10"/>
      <c r="AH48635" s="10"/>
      <c r="AL48635" s="84"/>
      <c r="AM48635" s="84"/>
    </row>
    <row r="48636" spans="28:39" hidden="1" x14ac:dyDescent="0.25">
      <c r="AB48636" s="14"/>
      <c r="AC48636" s="14"/>
      <c r="AG48636" s="10"/>
      <c r="AH48636" s="10"/>
      <c r="AL48636" s="84"/>
      <c r="AM48636" s="84"/>
    </row>
    <row r="48637" spans="28:39" hidden="1" x14ac:dyDescent="0.25">
      <c r="AB48637" s="14"/>
      <c r="AC48637" s="14"/>
      <c r="AG48637" s="10"/>
      <c r="AH48637" s="10"/>
      <c r="AL48637" s="84"/>
      <c r="AM48637" s="84"/>
    </row>
    <row r="48638" spans="28:39" hidden="1" x14ac:dyDescent="0.25">
      <c r="AB48638" s="14"/>
      <c r="AC48638" s="14"/>
      <c r="AG48638" s="10"/>
      <c r="AH48638" s="10"/>
      <c r="AL48638" s="84"/>
      <c r="AM48638" s="84"/>
    </row>
    <row r="48639" spans="28:39" hidden="1" x14ac:dyDescent="0.25">
      <c r="AB48639" s="14"/>
      <c r="AC48639" s="14"/>
      <c r="AG48639" s="10"/>
      <c r="AH48639" s="10"/>
      <c r="AL48639" s="84"/>
      <c r="AM48639" s="84"/>
    </row>
    <row r="48640" spans="28:39" hidden="1" x14ac:dyDescent="0.25">
      <c r="AB48640" s="14"/>
      <c r="AC48640" s="14"/>
      <c r="AG48640" s="10"/>
      <c r="AH48640" s="10"/>
      <c r="AL48640" s="84"/>
      <c r="AM48640" s="84"/>
    </row>
    <row r="48641" spans="28:39" hidden="1" x14ac:dyDescent="0.25">
      <c r="AB48641" s="14"/>
      <c r="AC48641" s="14"/>
      <c r="AG48641" s="10"/>
      <c r="AH48641" s="10"/>
      <c r="AL48641" s="84"/>
      <c r="AM48641" s="84"/>
    </row>
    <row r="48642" spans="28:39" hidden="1" x14ac:dyDescent="0.25">
      <c r="AB48642" s="14"/>
      <c r="AC48642" s="14"/>
      <c r="AG48642" s="10"/>
      <c r="AH48642" s="10"/>
      <c r="AL48642" s="84"/>
      <c r="AM48642" s="84"/>
    </row>
    <row r="48643" spans="28:39" hidden="1" x14ac:dyDescent="0.25">
      <c r="AB48643" s="14"/>
      <c r="AC48643" s="14"/>
      <c r="AG48643" s="10"/>
      <c r="AH48643" s="10"/>
      <c r="AL48643" s="84"/>
      <c r="AM48643" s="84"/>
    </row>
    <row r="48644" spans="28:39" hidden="1" x14ac:dyDescent="0.25">
      <c r="AB48644" s="14"/>
      <c r="AC48644" s="14"/>
      <c r="AG48644" s="10"/>
      <c r="AH48644" s="10"/>
      <c r="AL48644" s="84"/>
      <c r="AM48644" s="84"/>
    </row>
    <row r="48645" spans="28:39" hidden="1" x14ac:dyDescent="0.25">
      <c r="AB48645" s="14"/>
      <c r="AC48645" s="14"/>
      <c r="AG48645" s="10"/>
      <c r="AH48645" s="10"/>
      <c r="AL48645" s="84"/>
      <c r="AM48645" s="84"/>
    </row>
    <row r="48646" spans="28:39" hidden="1" x14ac:dyDescent="0.25">
      <c r="AB48646" s="14"/>
      <c r="AC48646" s="14"/>
      <c r="AG48646" s="10"/>
      <c r="AH48646" s="10"/>
      <c r="AL48646" s="84"/>
      <c r="AM48646" s="84"/>
    </row>
    <row r="48647" spans="28:39" hidden="1" x14ac:dyDescent="0.25">
      <c r="AB48647" s="14"/>
      <c r="AC48647" s="14"/>
      <c r="AG48647" s="10"/>
      <c r="AH48647" s="10"/>
      <c r="AL48647" s="84"/>
      <c r="AM48647" s="84"/>
    </row>
    <row r="48648" spans="28:39" hidden="1" x14ac:dyDescent="0.25">
      <c r="AB48648" s="14"/>
      <c r="AC48648" s="14"/>
      <c r="AG48648" s="10"/>
      <c r="AH48648" s="10"/>
      <c r="AL48648" s="84"/>
      <c r="AM48648" s="84"/>
    </row>
    <row r="48649" spans="28:39" hidden="1" x14ac:dyDescent="0.25">
      <c r="AB48649" s="14"/>
      <c r="AC48649" s="14"/>
      <c r="AG48649" s="10"/>
      <c r="AH48649" s="10"/>
      <c r="AL48649" s="84"/>
      <c r="AM48649" s="84"/>
    </row>
    <row r="48650" spans="28:39" hidden="1" x14ac:dyDescent="0.25">
      <c r="AB48650" s="14"/>
      <c r="AC48650" s="14"/>
      <c r="AG48650" s="10"/>
      <c r="AH48650" s="10"/>
      <c r="AL48650" s="84"/>
      <c r="AM48650" s="84"/>
    </row>
    <row r="48651" spans="28:39" hidden="1" x14ac:dyDescent="0.25">
      <c r="AB48651" s="14"/>
      <c r="AC48651" s="14"/>
      <c r="AG48651" s="10"/>
      <c r="AH48651" s="10"/>
      <c r="AL48651" s="84"/>
      <c r="AM48651" s="84"/>
    </row>
    <row r="48652" spans="28:39" hidden="1" x14ac:dyDescent="0.25">
      <c r="AB48652" s="14"/>
      <c r="AC48652" s="14"/>
      <c r="AG48652" s="10"/>
      <c r="AH48652" s="10"/>
      <c r="AL48652" s="84"/>
      <c r="AM48652" s="84"/>
    </row>
    <row r="48653" spans="28:39" hidden="1" x14ac:dyDescent="0.25">
      <c r="AB48653" s="14"/>
      <c r="AC48653" s="14"/>
      <c r="AG48653" s="10"/>
      <c r="AH48653" s="10"/>
      <c r="AL48653" s="84"/>
      <c r="AM48653" s="84"/>
    </row>
    <row r="48654" spans="28:39" hidden="1" x14ac:dyDescent="0.25">
      <c r="AB48654" s="14"/>
      <c r="AC48654" s="14"/>
      <c r="AG48654" s="10"/>
      <c r="AH48654" s="10"/>
      <c r="AL48654" s="84"/>
      <c r="AM48654" s="84"/>
    </row>
    <row r="48655" spans="28:39" hidden="1" x14ac:dyDescent="0.25">
      <c r="AB48655" s="14"/>
      <c r="AC48655" s="14"/>
      <c r="AG48655" s="10"/>
      <c r="AH48655" s="10"/>
      <c r="AL48655" s="84"/>
      <c r="AM48655" s="84"/>
    </row>
    <row r="48656" spans="28:39" hidden="1" x14ac:dyDescent="0.25">
      <c r="AB48656" s="14"/>
      <c r="AC48656" s="14"/>
      <c r="AG48656" s="10"/>
      <c r="AH48656" s="10"/>
      <c r="AL48656" s="84"/>
      <c r="AM48656" s="84"/>
    </row>
    <row r="48657" spans="28:39" hidden="1" x14ac:dyDescent="0.25">
      <c r="AB48657" s="14"/>
      <c r="AC48657" s="14"/>
      <c r="AG48657" s="10"/>
      <c r="AH48657" s="10"/>
      <c r="AL48657" s="84"/>
      <c r="AM48657" s="84"/>
    </row>
    <row r="48658" spans="28:39" hidden="1" x14ac:dyDescent="0.25">
      <c r="AB48658" s="14"/>
      <c r="AC48658" s="14"/>
      <c r="AG48658" s="10"/>
      <c r="AH48658" s="10"/>
      <c r="AL48658" s="84"/>
      <c r="AM48658" s="84"/>
    </row>
    <row r="48659" spans="28:39" hidden="1" x14ac:dyDescent="0.25">
      <c r="AB48659" s="14"/>
      <c r="AC48659" s="14"/>
      <c r="AG48659" s="10"/>
      <c r="AH48659" s="10"/>
      <c r="AL48659" s="84"/>
      <c r="AM48659" s="84"/>
    </row>
    <row r="48660" spans="28:39" hidden="1" x14ac:dyDescent="0.25">
      <c r="AB48660" s="14"/>
      <c r="AC48660" s="14"/>
      <c r="AG48660" s="10"/>
      <c r="AH48660" s="10"/>
      <c r="AL48660" s="84"/>
      <c r="AM48660" s="84"/>
    </row>
    <row r="48661" spans="28:39" hidden="1" x14ac:dyDescent="0.25">
      <c r="AB48661" s="14"/>
      <c r="AC48661" s="14"/>
      <c r="AG48661" s="10"/>
      <c r="AH48661" s="10"/>
      <c r="AL48661" s="84"/>
      <c r="AM48661" s="84"/>
    </row>
    <row r="48662" spans="28:39" hidden="1" x14ac:dyDescent="0.25">
      <c r="AB48662" s="14"/>
      <c r="AC48662" s="14"/>
      <c r="AG48662" s="10"/>
      <c r="AH48662" s="10"/>
      <c r="AL48662" s="84"/>
      <c r="AM48662" s="84"/>
    </row>
    <row r="48663" spans="28:39" hidden="1" x14ac:dyDescent="0.25">
      <c r="AB48663" s="14"/>
      <c r="AC48663" s="14"/>
      <c r="AG48663" s="10"/>
      <c r="AH48663" s="10"/>
      <c r="AL48663" s="84"/>
      <c r="AM48663" s="84"/>
    </row>
    <row r="48664" spans="28:39" hidden="1" x14ac:dyDescent="0.25">
      <c r="AB48664" s="14"/>
      <c r="AC48664" s="14"/>
      <c r="AG48664" s="10"/>
      <c r="AH48664" s="10"/>
      <c r="AL48664" s="84"/>
      <c r="AM48664" s="84"/>
    </row>
    <row r="48665" spans="28:39" hidden="1" x14ac:dyDescent="0.25">
      <c r="AB48665" s="14"/>
      <c r="AC48665" s="14"/>
      <c r="AG48665" s="10"/>
      <c r="AH48665" s="10"/>
      <c r="AL48665" s="84"/>
      <c r="AM48665" s="84"/>
    </row>
    <row r="48666" spans="28:39" hidden="1" x14ac:dyDescent="0.25">
      <c r="AB48666" s="14"/>
      <c r="AC48666" s="14"/>
      <c r="AG48666" s="10"/>
      <c r="AH48666" s="10"/>
      <c r="AL48666" s="84"/>
      <c r="AM48666" s="84"/>
    </row>
    <row r="48667" spans="28:39" hidden="1" x14ac:dyDescent="0.25">
      <c r="AB48667" s="14"/>
      <c r="AC48667" s="14"/>
      <c r="AG48667" s="10"/>
      <c r="AH48667" s="10"/>
      <c r="AL48667" s="84"/>
      <c r="AM48667" s="84"/>
    </row>
    <row r="48668" spans="28:39" hidden="1" x14ac:dyDescent="0.25">
      <c r="AB48668" s="14"/>
      <c r="AC48668" s="14"/>
      <c r="AG48668" s="10"/>
      <c r="AH48668" s="10"/>
      <c r="AL48668" s="84"/>
      <c r="AM48668" s="84"/>
    </row>
    <row r="48669" spans="28:39" hidden="1" x14ac:dyDescent="0.25">
      <c r="AB48669" s="14"/>
      <c r="AC48669" s="14"/>
      <c r="AG48669" s="10"/>
      <c r="AH48669" s="10"/>
      <c r="AL48669" s="84"/>
      <c r="AM48669" s="84"/>
    </row>
    <row r="48670" spans="28:39" hidden="1" x14ac:dyDescent="0.25">
      <c r="AB48670" s="14"/>
      <c r="AC48670" s="14"/>
      <c r="AG48670" s="10"/>
      <c r="AH48670" s="10"/>
      <c r="AL48670" s="84"/>
      <c r="AM48670" s="84"/>
    </row>
    <row r="48671" spans="28:39" hidden="1" x14ac:dyDescent="0.25">
      <c r="AB48671" s="14"/>
      <c r="AC48671" s="14"/>
      <c r="AG48671" s="10"/>
      <c r="AH48671" s="10"/>
      <c r="AL48671" s="84"/>
      <c r="AM48671" s="84"/>
    </row>
    <row r="48672" spans="28:39" hidden="1" x14ac:dyDescent="0.25">
      <c r="AB48672" s="14"/>
      <c r="AC48672" s="14"/>
      <c r="AG48672" s="10"/>
      <c r="AH48672" s="10"/>
      <c r="AL48672" s="84"/>
      <c r="AM48672" s="84"/>
    </row>
    <row r="48673" spans="28:39" hidden="1" x14ac:dyDescent="0.25">
      <c r="AB48673" s="14"/>
      <c r="AC48673" s="14"/>
      <c r="AG48673" s="10"/>
      <c r="AH48673" s="10"/>
      <c r="AL48673" s="84"/>
      <c r="AM48673" s="84"/>
    </row>
    <row r="48674" spans="28:39" hidden="1" x14ac:dyDescent="0.25">
      <c r="AB48674" s="14"/>
      <c r="AC48674" s="14"/>
      <c r="AG48674" s="10"/>
      <c r="AH48674" s="10"/>
      <c r="AL48674" s="84"/>
      <c r="AM48674" s="84"/>
    </row>
    <row r="48675" spans="28:39" hidden="1" x14ac:dyDescent="0.25">
      <c r="AB48675" s="14"/>
      <c r="AC48675" s="14"/>
      <c r="AG48675" s="10"/>
      <c r="AH48675" s="10"/>
      <c r="AL48675" s="84"/>
      <c r="AM48675" s="84"/>
    </row>
    <row r="48676" spans="28:39" hidden="1" x14ac:dyDescent="0.25">
      <c r="AB48676" s="14"/>
      <c r="AC48676" s="14"/>
      <c r="AG48676" s="10"/>
      <c r="AH48676" s="10"/>
      <c r="AL48676" s="84"/>
      <c r="AM48676" s="84"/>
    </row>
    <row r="48677" spans="28:39" hidden="1" x14ac:dyDescent="0.25">
      <c r="AB48677" s="14"/>
      <c r="AC48677" s="14"/>
      <c r="AG48677" s="10"/>
      <c r="AH48677" s="10"/>
      <c r="AL48677" s="84"/>
      <c r="AM48677" s="84"/>
    </row>
    <row r="48678" spans="28:39" hidden="1" x14ac:dyDescent="0.25">
      <c r="AB48678" s="14"/>
      <c r="AC48678" s="14"/>
      <c r="AG48678" s="10"/>
      <c r="AH48678" s="10"/>
      <c r="AL48678" s="84"/>
      <c r="AM48678" s="84"/>
    </row>
    <row r="48679" spans="28:39" hidden="1" x14ac:dyDescent="0.25">
      <c r="AB48679" s="14"/>
      <c r="AC48679" s="14"/>
      <c r="AG48679" s="10"/>
      <c r="AH48679" s="10"/>
      <c r="AL48679" s="84"/>
      <c r="AM48679" s="84"/>
    </row>
    <row r="48680" spans="28:39" hidden="1" x14ac:dyDescent="0.25">
      <c r="AB48680" s="14"/>
      <c r="AC48680" s="14"/>
      <c r="AG48680" s="10"/>
      <c r="AH48680" s="10"/>
      <c r="AL48680" s="84"/>
      <c r="AM48680" s="84"/>
    </row>
    <row r="48681" spans="28:39" hidden="1" x14ac:dyDescent="0.25">
      <c r="AB48681" s="14"/>
      <c r="AC48681" s="14"/>
      <c r="AG48681" s="10"/>
      <c r="AH48681" s="10"/>
      <c r="AL48681" s="84"/>
      <c r="AM48681" s="84"/>
    </row>
    <row r="48682" spans="28:39" hidden="1" x14ac:dyDescent="0.25">
      <c r="AB48682" s="14"/>
      <c r="AC48682" s="14"/>
      <c r="AG48682" s="10"/>
      <c r="AH48682" s="10"/>
      <c r="AL48682" s="84"/>
      <c r="AM48682" s="84"/>
    </row>
    <row r="48683" spans="28:39" hidden="1" x14ac:dyDescent="0.25">
      <c r="AB48683" s="14"/>
      <c r="AC48683" s="14"/>
      <c r="AG48683" s="10"/>
      <c r="AH48683" s="10"/>
      <c r="AL48683" s="84"/>
      <c r="AM48683" s="84"/>
    </row>
    <row r="48684" spans="28:39" hidden="1" x14ac:dyDescent="0.25">
      <c r="AB48684" s="14"/>
      <c r="AC48684" s="14"/>
      <c r="AG48684" s="10"/>
      <c r="AH48684" s="10"/>
      <c r="AL48684" s="84"/>
      <c r="AM48684" s="84"/>
    </row>
    <row r="48685" spans="28:39" hidden="1" x14ac:dyDescent="0.25">
      <c r="AB48685" s="14"/>
      <c r="AC48685" s="14"/>
      <c r="AG48685" s="10"/>
      <c r="AH48685" s="10"/>
      <c r="AL48685" s="84"/>
      <c r="AM48685" s="84"/>
    </row>
    <row r="48686" spans="28:39" hidden="1" x14ac:dyDescent="0.25">
      <c r="AB48686" s="14"/>
      <c r="AC48686" s="14"/>
      <c r="AG48686" s="10"/>
      <c r="AH48686" s="10"/>
      <c r="AL48686" s="84"/>
      <c r="AM48686" s="84"/>
    </row>
    <row r="48687" spans="28:39" hidden="1" x14ac:dyDescent="0.25">
      <c r="AB48687" s="14"/>
      <c r="AC48687" s="14"/>
      <c r="AG48687" s="10"/>
      <c r="AH48687" s="10"/>
      <c r="AL48687" s="84"/>
      <c r="AM48687" s="84"/>
    </row>
    <row r="48688" spans="28:39" hidden="1" x14ac:dyDescent="0.25">
      <c r="AB48688" s="14"/>
      <c r="AC48688" s="14"/>
      <c r="AG48688" s="10"/>
      <c r="AH48688" s="10"/>
      <c r="AL48688" s="84"/>
      <c r="AM48688" s="84"/>
    </row>
    <row r="48689" spans="28:39" hidden="1" x14ac:dyDescent="0.25">
      <c r="AB48689" s="14"/>
      <c r="AC48689" s="14"/>
      <c r="AG48689" s="10"/>
      <c r="AH48689" s="10"/>
      <c r="AL48689" s="84"/>
      <c r="AM48689" s="84"/>
    </row>
    <row r="48690" spans="28:39" hidden="1" x14ac:dyDescent="0.25">
      <c r="AB48690" s="14"/>
      <c r="AC48690" s="14"/>
      <c r="AG48690" s="10"/>
      <c r="AH48690" s="10"/>
      <c r="AL48690" s="84"/>
      <c r="AM48690" s="84"/>
    </row>
    <row r="48691" spans="28:39" hidden="1" x14ac:dyDescent="0.25">
      <c r="AB48691" s="14"/>
      <c r="AC48691" s="14"/>
      <c r="AG48691" s="10"/>
      <c r="AH48691" s="10"/>
      <c r="AL48691" s="84"/>
      <c r="AM48691" s="84"/>
    </row>
    <row r="48692" spans="28:39" hidden="1" x14ac:dyDescent="0.25">
      <c r="AB48692" s="14"/>
      <c r="AC48692" s="14"/>
      <c r="AG48692" s="10"/>
      <c r="AH48692" s="10"/>
      <c r="AL48692" s="84"/>
      <c r="AM48692" s="84"/>
    </row>
    <row r="48693" spans="28:39" hidden="1" x14ac:dyDescent="0.25">
      <c r="AB48693" s="14"/>
      <c r="AC48693" s="14"/>
      <c r="AG48693" s="10"/>
      <c r="AH48693" s="10"/>
      <c r="AL48693" s="84"/>
      <c r="AM48693" s="84"/>
    </row>
    <row r="48694" spans="28:39" hidden="1" x14ac:dyDescent="0.25">
      <c r="AB48694" s="14"/>
      <c r="AC48694" s="14"/>
      <c r="AG48694" s="10"/>
      <c r="AH48694" s="10"/>
      <c r="AL48694" s="84"/>
      <c r="AM48694" s="84"/>
    </row>
    <row r="48695" spans="28:39" hidden="1" x14ac:dyDescent="0.25">
      <c r="AB48695" s="14"/>
      <c r="AC48695" s="14"/>
      <c r="AG48695" s="10"/>
      <c r="AH48695" s="10"/>
      <c r="AL48695" s="84"/>
      <c r="AM48695" s="84"/>
    </row>
    <row r="48696" spans="28:39" hidden="1" x14ac:dyDescent="0.25">
      <c r="AB48696" s="14"/>
      <c r="AC48696" s="14"/>
      <c r="AG48696" s="10"/>
      <c r="AH48696" s="10"/>
      <c r="AL48696" s="84"/>
      <c r="AM48696" s="84"/>
    </row>
    <row r="48697" spans="28:39" hidden="1" x14ac:dyDescent="0.25">
      <c r="AB48697" s="14"/>
      <c r="AC48697" s="14"/>
      <c r="AG48697" s="10"/>
      <c r="AH48697" s="10"/>
      <c r="AL48697" s="84"/>
      <c r="AM48697" s="84"/>
    </row>
    <row r="48698" spans="28:39" hidden="1" x14ac:dyDescent="0.25">
      <c r="AB48698" s="14"/>
      <c r="AC48698" s="14"/>
      <c r="AG48698" s="10"/>
      <c r="AH48698" s="10"/>
      <c r="AL48698" s="84"/>
      <c r="AM48698" s="84"/>
    </row>
    <row r="48699" spans="28:39" hidden="1" x14ac:dyDescent="0.25">
      <c r="AB48699" s="14"/>
      <c r="AC48699" s="14"/>
      <c r="AG48699" s="10"/>
      <c r="AH48699" s="10"/>
      <c r="AL48699" s="84"/>
      <c r="AM48699" s="84"/>
    </row>
    <row r="48700" spans="28:39" hidden="1" x14ac:dyDescent="0.25">
      <c r="AB48700" s="14"/>
      <c r="AC48700" s="14"/>
      <c r="AG48700" s="10"/>
      <c r="AH48700" s="10"/>
      <c r="AL48700" s="84"/>
      <c r="AM48700" s="84"/>
    </row>
    <row r="48701" spans="28:39" hidden="1" x14ac:dyDescent="0.25">
      <c r="AB48701" s="14"/>
      <c r="AC48701" s="14"/>
      <c r="AG48701" s="10"/>
      <c r="AH48701" s="10"/>
      <c r="AL48701" s="84"/>
      <c r="AM48701" s="84"/>
    </row>
    <row r="48702" spans="28:39" hidden="1" x14ac:dyDescent="0.25">
      <c r="AB48702" s="14"/>
      <c r="AC48702" s="14"/>
      <c r="AG48702" s="10"/>
      <c r="AH48702" s="10"/>
      <c r="AL48702" s="84"/>
      <c r="AM48702" s="84"/>
    </row>
    <row r="48703" spans="28:39" hidden="1" x14ac:dyDescent="0.25">
      <c r="AB48703" s="14"/>
      <c r="AC48703" s="14"/>
      <c r="AG48703" s="10"/>
      <c r="AH48703" s="10"/>
      <c r="AL48703" s="84"/>
      <c r="AM48703" s="84"/>
    </row>
    <row r="48704" spans="28:39" hidden="1" x14ac:dyDescent="0.25">
      <c r="AB48704" s="14"/>
      <c r="AC48704" s="14"/>
      <c r="AG48704" s="10"/>
      <c r="AH48704" s="10"/>
      <c r="AL48704" s="84"/>
      <c r="AM48704" s="84"/>
    </row>
    <row r="48705" spans="28:39" hidden="1" x14ac:dyDescent="0.25">
      <c r="AB48705" s="14"/>
      <c r="AC48705" s="14"/>
      <c r="AG48705" s="10"/>
      <c r="AH48705" s="10"/>
      <c r="AL48705" s="84"/>
      <c r="AM48705" s="84"/>
    </row>
    <row r="48706" spans="28:39" hidden="1" x14ac:dyDescent="0.25">
      <c r="AB48706" s="14"/>
      <c r="AC48706" s="14"/>
      <c r="AG48706" s="10"/>
      <c r="AH48706" s="10"/>
      <c r="AL48706" s="84"/>
      <c r="AM48706" s="84"/>
    </row>
    <row r="48707" spans="28:39" hidden="1" x14ac:dyDescent="0.25">
      <c r="AB48707" s="14"/>
      <c r="AC48707" s="14"/>
      <c r="AG48707" s="10"/>
      <c r="AH48707" s="10"/>
      <c r="AL48707" s="84"/>
      <c r="AM48707" s="84"/>
    </row>
    <row r="48708" spans="28:39" hidden="1" x14ac:dyDescent="0.25">
      <c r="AB48708" s="14"/>
      <c r="AC48708" s="14"/>
      <c r="AG48708" s="10"/>
      <c r="AH48708" s="10"/>
      <c r="AL48708" s="84"/>
      <c r="AM48708" s="84"/>
    </row>
    <row r="48709" spans="28:39" hidden="1" x14ac:dyDescent="0.25">
      <c r="AB48709" s="14"/>
      <c r="AC48709" s="14"/>
      <c r="AG48709" s="10"/>
      <c r="AH48709" s="10"/>
      <c r="AL48709" s="84"/>
      <c r="AM48709" s="84"/>
    </row>
    <row r="48710" spans="28:39" hidden="1" x14ac:dyDescent="0.25">
      <c r="AB48710" s="14"/>
      <c r="AC48710" s="14"/>
      <c r="AG48710" s="10"/>
      <c r="AH48710" s="10"/>
      <c r="AL48710" s="84"/>
      <c r="AM48710" s="84"/>
    </row>
    <row r="48711" spans="28:39" hidden="1" x14ac:dyDescent="0.25">
      <c r="AB48711" s="14"/>
      <c r="AC48711" s="14"/>
      <c r="AG48711" s="10"/>
      <c r="AH48711" s="10"/>
      <c r="AL48711" s="84"/>
      <c r="AM48711" s="84"/>
    </row>
    <row r="48712" spans="28:39" hidden="1" x14ac:dyDescent="0.25">
      <c r="AB48712" s="14"/>
      <c r="AC48712" s="14"/>
      <c r="AG48712" s="10"/>
      <c r="AH48712" s="10"/>
      <c r="AL48712" s="84"/>
      <c r="AM48712" s="84"/>
    </row>
    <row r="48713" spans="28:39" hidden="1" x14ac:dyDescent="0.25">
      <c r="AB48713" s="14"/>
      <c r="AC48713" s="14"/>
      <c r="AG48713" s="10"/>
      <c r="AH48713" s="10"/>
      <c r="AL48713" s="84"/>
      <c r="AM48713" s="84"/>
    </row>
    <row r="48714" spans="28:39" hidden="1" x14ac:dyDescent="0.25">
      <c r="AB48714" s="14"/>
      <c r="AC48714" s="14"/>
      <c r="AG48714" s="10"/>
      <c r="AH48714" s="10"/>
      <c r="AL48714" s="84"/>
      <c r="AM48714" s="84"/>
    </row>
    <row r="48715" spans="28:39" hidden="1" x14ac:dyDescent="0.25">
      <c r="AB48715" s="14"/>
      <c r="AC48715" s="14"/>
      <c r="AG48715" s="10"/>
      <c r="AH48715" s="10"/>
      <c r="AL48715" s="84"/>
      <c r="AM48715" s="84"/>
    </row>
    <row r="48716" spans="28:39" hidden="1" x14ac:dyDescent="0.25">
      <c r="AB48716" s="14"/>
      <c r="AC48716" s="14"/>
      <c r="AG48716" s="10"/>
      <c r="AH48716" s="10"/>
      <c r="AL48716" s="84"/>
      <c r="AM48716" s="84"/>
    </row>
    <row r="48717" spans="28:39" hidden="1" x14ac:dyDescent="0.25">
      <c r="AB48717" s="14"/>
      <c r="AC48717" s="14"/>
      <c r="AG48717" s="10"/>
      <c r="AH48717" s="10"/>
      <c r="AL48717" s="84"/>
      <c r="AM48717" s="84"/>
    </row>
    <row r="48718" spans="28:39" hidden="1" x14ac:dyDescent="0.25">
      <c r="AB48718" s="14"/>
      <c r="AC48718" s="14"/>
      <c r="AG48718" s="10"/>
      <c r="AH48718" s="10"/>
      <c r="AL48718" s="84"/>
      <c r="AM48718" s="84"/>
    </row>
    <row r="48719" spans="28:39" hidden="1" x14ac:dyDescent="0.25">
      <c r="AB48719" s="14"/>
      <c r="AC48719" s="14"/>
      <c r="AG48719" s="10"/>
      <c r="AH48719" s="10"/>
      <c r="AL48719" s="84"/>
      <c r="AM48719" s="84"/>
    </row>
    <row r="48720" spans="28:39" hidden="1" x14ac:dyDescent="0.25">
      <c r="AB48720" s="14"/>
      <c r="AC48720" s="14"/>
      <c r="AG48720" s="10"/>
      <c r="AH48720" s="10"/>
      <c r="AL48720" s="84"/>
      <c r="AM48720" s="84"/>
    </row>
    <row r="48721" spans="28:39" hidden="1" x14ac:dyDescent="0.25">
      <c r="AB48721" s="14"/>
      <c r="AC48721" s="14"/>
      <c r="AG48721" s="10"/>
      <c r="AH48721" s="10"/>
      <c r="AL48721" s="84"/>
      <c r="AM48721" s="84"/>
    </row>
    <row r="48722" spans="28:39" hidden="1" x14ac:dyDescent="0.25">
      <c r="AB48722" s="14"/>
      <c r="AC48722" s="14"/>
      <c r="AG48722" s="10"/>
      <c r="AH48722" s="10"/>
      <c r="AL48722" s="84"/>
      <c r="AM48722" s="84"/>
    </row>
    <row r="48723" spans="28:39" hidden="1" x14ac:dyDescent="0.25">
      <c r="AB48723" s="14"/>
      <c r="AC48723" s="14"/>
      <c r="AG48723" s="10"/>
      <c r="AH48723" s="10"/>
      <c r="AL48723" s="84"/>
      <c r="AM48723" s="84"/>
    </row>
    <row r="48724" spans="28:39" hidden="1" x14ac:dyDescent="0.25">
      <c r="AB48724" s="14"/>
      <c r="AC48724" s="14"/>
      <c r="AG48724" s="10"/>
      <c r="AH48724" s="10"/>
      <c r="AL48724" s="84"/>
      <c r="AM48724" s="84"/>
    </row>
    <row r="48725" spans="28:39" hidden="1" x14ac:dyDescent="0.25">
      <c r="AB48725" s="14"/>
      <c r="AC48725" s="14"/>
      <c r="AG48725" s="10"/>
      <c r="AH48725" s="10"/>
      <c r="AL48725" s="84"/>
      <c r="AM48725" s="84"/>
    </row>
    <row r="48726" spans="28:39" hidden="1" x14ac:dyDescent="0.25">
      <c r="AB48726" s="14"/>
      <c r="AC48726" s="14"/>
      <c r="AG48726" s="10"/>
      <c r="AH48726" s="10"/>
      <c r="AL48726" s="84"/>
      <c r="AM48726" s="84"/>
    </row>
    <row r="48727" spans="28:39" hidden="1" x14ac:dyDescent="0.25">
      <c r="AB48727" s="14"/>
      <c r="AC48727" s="14"/>
      <c r="AG48727" s="10"/>
      <c r="AH48727" s="10"/>
      <c r="AL48727" s="84"/>
      <c r="AM48727" s="84"/>
    </row>
    <row r="48728" spans="28:39" hidden="1" x14ac:dyDescent="0.25">
      <c r="AB48728" s="14"/>
      <c r="AC48728" s="14"/>
      <c r="AG48728" s="10"/>
      <c r="AH48728" s="10"/>
      <c r="AL48728" s="84"/>
      <c r="AM48728" s="84"/>
    </row>
    <row r="48729" spans="28:39" hidden="1" x14ac:dyDescent="0.25">
      <c r="AB48729" s="14"/>
      <c r="AC48729" s="14"/>
      <c r="AG48729" s="10"/>
      <c r="AH48729" s="10"/>
      <c r="AL48729" s="84"/>
      <c r="AM48729" s="84"/>
    </row>
    <row r="48730" spans="28:39" hidden="1" x14ac:dyDescent="0.25">
      <c r="AB48730" s="14"/>
      <c r="AC48730" s="14"/>
      <c r="AG48730" s="10"/>
      <c r="AH48730" s="10"/>
      <c r="AL48730" s="84"/>
      <c r="AM48730" s="84"/>
    </row>
    <row r="48731" spans="28:39" hidden="1" x14ac:dyDescent="0.25">
      <c r="AB48731" s="14"/>
      <c r="AC48731" s="14"/>
      <c r="AG48731" s="10"/>
      <c r="AH48731" s="10"/>
      <c r="AL48731" s="84"/>
      <c r="AM48731" s="84"/>
    </row>
    <row r="48732" spans="28:39" hidden="1" x14ac:dyDescent="0.25">
      <c r="AB48732" s="14"/>
      <c r="AC48732" s="14"/>
      <c r="AG48732" s="10"/>
      <c r="AH48732" s="10"/>
      <c r="AL48732" s="84"/>
      <c r="AM48732" s="84"/>
    </row>
    <row r="48733" spans="28:39" hidden="1" x14ac:dyDescent="0.25">
      <c r="AB48733" s="14"/>
      <c r="AC48733" s="14"/>
      <c r="AG48733" s="10"/>
      <c r="AH48733" s="10"/>
      <c r="AL48733" s="84"/>
      <c r="AM48733" s="84"/>
    </row>
    <row r="48734" spans="28:39" hidden="1" x14ac:dyDescent="0.25">
      <c r="AB48734" s="14"/>
      <c r="AC48734" s="14"/>
      <c r="AG48734" s="10"/>
      <c r="AH48734" s="10"/>
      <c r="AL48734" s="84"/>
      <c r="AM48734" s="84"/>
    </row>
    <row r="48735" spans="28:39" hidden="1" x14ac:dyDescent="0.25">
      <c r="AB48735" s="14"/>
      <c r="AC48735" s="14"/>
      <c r="AG48735" s="10"/>
      <c r="AH48735" s="10"/>
      <c r="AL48735" s="84"/>
      <c r="AM48735" s="84"/>
    </row>
    <row r="48736" spans="28:39" hidden="1" x14ac:dyDescent="0.25">
      <c r="AB48736" s="14"/>
      <c r="AC48736" s="14"/>
      <c r="AG48736" s="10"/>
      <c r="AH48736" s="10"/>
      <c r="AL48736" s="84"/>
      <c r="AM48736" s="84"/>
    </row>
    <row r="48737" spans="28:39" hidden="1" x14ac:dyDescent="0.25">
      <c r="AB48737" s="14"/>
      <c r="AC48737" s="14"/>
      <c r="AG48737" s="10"/>
      <c r="AH48737" s="10"/>
      <c r="AL48737" s="84"/>
      <c r="AM48737" s="84"/>
    </row>
    <row r="48738" spans="28:39" hidden="1" x14ac:dyDescent="0.25">
      <c r="AB48738" s="14"/>
      <c r="AC48738" s="14"/>
      <c r="AG48738" s="10"/>
      <c r="AH48738" s="10"/>
      <c r="AL48738" s="84"/>
      <c r="AM48738" s="84"/>
    </row>
    <row r="48739" spans="28:39" hidden="1" x14ac:dyDescent="0.25">
      <c r="AB48739" s="14"/>
      <c r="AC48739" s="14"/>
      <c r="AG48739" s="10"/>
      <c r="AH48739" s="10"/>
      <c r="AL48739" s="84"/>
      <c r="AM48739" s="84"/>
    </row>
    <row r="48740" spans="28:39" hidden="1" x14ac:dyDescent="0.25">
      <c r="AB48740" s="14"/>
      <c r="AC48740" s="14"/>
      <c r="AG48740" s="10"/>
      <c r="AH48740" s="10"/>
      <c r="AL48740" s="84"/>
      <c r="AM48740" s="84"/>
    </row>
    <row r="48741" spans="28:39" hidden="1" x14ac:dyDescent="0.25">
      <c r="AB48741" s="14"/>
      <c r="AC48741" s="14"/>
      <c r="AG48741" s="10"/>
      <c r="AH48741" s="10"/>
      <c r="AL48741" s="84"/>
      <c r="AM48741" s="84"/>
    </row>
    <row r="48742" spans="28:39" hidden="1" x14ac:dyDescent="0.25">
      <c r="AB48742" s="14"/>
      <c r="AC48742" s="14"/>
      <c r="AG48742" s="10"/>
      <c r="AH48742" s="10"/>
      <c r="AL48742" s="84"/>
      <c r="AM48742" s="84"/>
    </row>
    <row r="48743" spans="28:39" hidden="1" x14ac:dyDescent="0.25">
      <c r="AB48743" s="14"/>
      <c r="AC48743" s="14"/>
      <c r="AG48743" s="10"/>
      <c r="AH48743" s="10"/>
      <c r="AL48743" s="84"/>
      <c r="AM48743" s="84"/>
    </row>
    <row r="48744" spans="28:39" hidden="1" x14ac:dyDescent="0.25">
      <c r="AB48744" s="14"/>
      <c r="AC48744" s="14"/>
      <c r="AG48744" s="10"/>
      <c r="AH48744" s="10"/>
      <c r="AL48744" s="84"/>
      <c r="AM48744" s="84"/>
    </row>
    <row r="48745" spans="28:39" hidden="1" x14ac:dyDescent="0.25">
      <c r="AB48745" s="14"/>
      <c r="AC48745" s="14"/>
      <c r="AG48745" s="10"/>
      <c r="AH48745" s="10"/>
      <c r="AL48745" s="84"/>
      <c r="AM48745" s="84"/>
    </row>
    <row r="48746" spans="28:39" hidden="1" x14ac:dyDescent="0.25">
      <c r="AB48746" s="14"/>
      <c r="AC48746" s="14"/>
      <c r="AG48746" s="10"/>
      <c r="AH48746" s="10"/>
      <c r="AL48746" s="84"/>
      <c r="AM48746" s="84"/>
    </row>
    <row r="48747" spans="28:39" hidden="1" x14ac:dyDescent="0.25">
      <c r="AB48747" s="14"/>
      <c r="AC48747" s="14"/>
      <c r="AG48747" s="10"/>
      <c r="AH48747" s="10"/>
      <c r="AL48747" s="84"/>
      <c r="AM48747" s="84"/>
    </row>
    <row r="48748" spans="28:39" hidden="1" x14ac:dyDescent="0.25">
      <c r="AB48748" s="14"/>
      <c r="AC48748" s="14"/>
      <c r="AG48748" s="10"/>
      <c r="AH48748" s="10"/>
      <c r="AL48748" s="84"/>
      <c r="AM48748" s="84"/>
    </row>
    <row r="48749" spans="28:39" hidden="1" x14ac:dyDescent="0.25">
      <c r="AB48749" s="14"/>
      <c r="AC48749" s="14"/>
      <c r="AG48749" s="10"/>
      <c r="AH48749" s="10"/>
      <c r="AL48749" s="84"/>
      <c r="AM48749" s="84"/>
    </row>
    <row r="48750" spans="28:39" hidden="1" x14ac:dyDescent="0.25">
      <c r="AB48750" s="14"/>
      <c r="AC48750" s="14"/>
      <c r="AG48750" s="10"/>
      <c r="AH48750" s="10"/>
      <c r="AL48750" s="84"/>
      <c r="AM48750" s="84"/>
    </row>
    <row r="48751" spans="28:39" hidden="1" x14ac:dyDescent="0.25">
      <c r="AB48751" s="14"/>
      <c r="AC48751" s="14"/>
      <c r="AG48751" s="10"/>
      <c r="AH48751" s="10"/>
      <c r="AL48751" s="84"/>
      <c r="AM48751" s="84"/>
    </row>
    <row r="48752" spans="28:39" hidden="1" x14ac:dyDescent="0.25">
      <c r="AB48752" s="14"/>
      <c r="AC48752" s="14"/>
      <c r="AG48752" s="10"/>
      <c r="AH48752" s="10"/>
      <c r="AL48752" s="84"/>
      <c r="AM48752" s="84"/>
    </row>
    <row r="48753" spans="28:39" hidden="1" x14ac:dyDescent="0.25">
      <c r="AB48753" s="14"/>
      <c r="AC48753" s="14"/>
      <c r="AG48753" s="10"/>
      <c r="AH48753" s="10"/>
      <c r="AL48753" s="84"/>
      <c r="AM48753" s="84"/>
    </row>
    <row r="48754" spans="28:39" hidden="1" x14ac:dyDescent="0.25">
      <c r="AB48754" s="14"/>
      <c r="AC48754" s="14"/>
      <c r="AG48754" s="10"/>
      <c r="AH48754" s="10"/>
      <c r="AL48754" s="84"/>
      <c r="AM48754" s="84"/>
    </row>
    <row r="48755" spans="28:39" hidden="1" x14ac:dyDescent="0.25">
      <c r="AB48755" s="14"/>
      <c r="AC48755" s="14"/>
      <c r="AG48755" s="10"/>
      <c r="AH48755" s="10"/>
      <c r="AL48755" s="84"/>
      <c r="AM48755" s="84"/>
    </row>
    <row r="48756" spans="28:39" hidden="1" x14ac:dyDescent="0.25">
      <c r="AB48756" s="14"/>
      <c r="AC48756" s="14"/>
      <c r="AG48756" s="10"/>
      <c r="AH48756" s="10"/>
      <c r="AL48756" s="84"/>
      <c r="AM48756" s="84"/>
    </row>
    <row r="48757" spans="28:39" hidden="1" x14ac:dyDescent="0.25">
      <c r="AB48757" s="14"/>
      <c r="AC48757" s="14"/>
      <c r="AG48757" s="10"/>
      <c r="AH48757" s="10"/>
      <c r="AL48757" s="84"/>
      <c r="AM48757" s="84"/>
    </row>
    <row r="48758" spans="28:39" hidden="1" x14ac:dyDescent="0.25">
      <c r="AB48758" s="14"/>
      <c r="AC48758" s="14"/>
      <c r="AG48758" s="10"/>
      <c r="AH48758" s="10"/>
      <c r="AL48758" s="84"/>
      <c r="AM48758" s="84"/>
    </row>
    <row r="48759" spans="28:39" hidden="1" x14ac:dyDescent="0.25">
      <c r="AB48759" s="14"/>
      <c r="AC48759" s="14"/>
      <c r="AG48759" s="10"/>
      <c r="AH48759" s="10"/>
      <c r="AL48759" s="84"/>
      <c r="AM48759" s="84"/>
    </row>
    <row r="48760" spans="28:39" hidden="1" x14ac:dyDescent="0.25">
      <c r="AB48760" s="14"/>
      <c r="AC48760" s="14"/>
      <c r="AG48760" s="10"/>
      <c r="AH48760" s="10"/>
      <c r="AL48760" s="84"/>
      <c r="AM48760" s="84"/>
    </row>
    <row r="48761" spans="28:39" hidden="1" x14ac:dyDescent="0.25">
      <c r="AB48761" s="14"/>
      <c r="AC48761" s="14"/>
      <c r="AG48761" s="10"/>
      <c r="AH48761" s="10"/>
      <c r="AL48761" s="84"/>
      <c r="AM48761" s="84"/>
    </row>
    <row r="48762" spans="28:39" hidden="1" x14ac:dyDescent="0.25">
      <c r="AB48762" s="14"/>
      <c r="AC48762" s="14"/>
      <c r="AG48762" s="10"/>
      <c r="AH48762" s="10"/>
      <c r="AL48762" s="84"/>
      <c r="AM48762" s="84"/>
    </row>
    <row r="48763" spans="28:39" hidden="1" x14ac:dyDescent="0.25">
      <c r="AB48763" s="14"/>
      <c r="AC48763" s="14"/>
      <c r="AG48763" s="10"/>
      <c r="AH48763" s="10"/>
      <c r="AL48763" s="84"/>
      <c r="AM48763" s="84"/>
    </row>
    <row r="48764" spans="28:39" hidden="1" x14ac:dyDescent="0.25">
      <c r="AB48764" s="14"/>
      <c r="AC48764" s="14"/>
      <c r="AG48764" s="10"/>
      <c r="AH48764" s="10"/>
      <c r="AL48764" s="84"/>
      <c r="AM48764" s="84"/>
    </row>
    <row r="48765" spans="28:39" hidden="1" x14ac:dyDescent="0.25">
      <c r="AB48765" s="14"/>
      <c r="AC48765" s="14"/>
      <c r="AG48765" s="10"/>
      <c r="AH48765" s="10"/>
      <c r="AL48765" s="84"/>
      <c r="AM48765" s="84"/>
    </row>
    <row r="48766" spans="28:39" hidden="1" x14ac:dyDescent="0.25">
      <c r="AB48766" s="14"/>
      <c r="AC48766" s="14"/>
      <c r="AG48766" s="10"/>
      <c r="AH48766" s="10"/>
      <c r="AL48766" s="84"/>
      <c r="AM48766" s="84"/>
    </row>
    <row r="48767" spans="28:39" hidden="1" x14ac:dyDescent="0.25">
      <c r="AB48767" s="14"/>
      <c r="AC48767" s="14"/>
      <c r="AG48767" s="10"/>
      <c r="AH48767" s="10"/>
      <c r="AL48767" s="84"/>
      <c r="AM48767" s="84"/>
    </row>
    <row r="48768" spans="28:39" hidden="1" x14ac:dyDescent="0.25">
      <c r="AB48768" s="14"/>
      <c r="AC48768" s="14"/>
      <c r="AG48768" s="10"/>
      <c r="AH48768" s="10"/>
      <c r="AL48768" s="84"/>
      <c r="AM48768" s="84"/>
    </row>
    <row r="48769" spans="28:39" hidden="1" x14ac:dyDescent="0.25">
      <c r="AB48769" s="14"/>
      <c r="AC48769" s="14"/>
      <c r="AG48769" s="10"/>
      <c r="AH48769" s="10"/>
      <c r="AL48769" s="84"/>
      <c r="AM48769" s="84"/>
    </row>
    <row r="48770" spans="28:39" hidden="1" x14ac:dyDescent="0.25">
      <c r="AB48770" s="14"/>
      <c r="AC48770" s="14"/>
      <c r="AG48770" s="10"/>
      <c r="AH48770" s="10"/>
      <c r="AL48770" s="84"/>
      <c r="AM48770" s="84"/>
    </row>
    <row r="48771" spans="28:39" hidden="1" x14ac:dyDescent="0.25">
      <c r="AB48771" s="14"/>
      <c r="AC48771" s="14"/>
      <c r="AG48771" s="10"/>
      <c r="AH48771" s="10"/>
      <c r="AL48771" s="84"/>
      <c r="AM48771" s="84"/>
    </row>
    <row r="48772" spans="28:39" hidden="1" x14ac:dyDescent="0.25">
      <c r="AB48772" s="14"/>
      <c r="AC48772" s="14"/>
      <c r="AG48772" s="10"/>
      <c r="AH48772" s="10"/>
      <c r="AL48772" s="84"/>
      <c r="AM48772" s="84"/>
    </row>
    <row r="48773" spans="28:39" hidden="1" x14ac:dyDescent="0.25">
      <c r="AB48773" s="14"/>
      <c r="AC48773" s="14"/>
      <c r="AG48773" s="10"/>
      <c r="AH48773" s="10"/>
      <c r="AL48773" s="84"/>
      <c r="AM48773" s="84"/>
    </row>
    <row r="48774" spans="28:39" hidden="1" x14ac:dyDescent="0.25">
      <c r="AB48774" s="14"/>
      <c r="AC48774" s="14"/>
      <c r="AG48774" s="10"/>
      <c r="AH48774" s="10"/>
      <c r="AL48774" s="84"/>
      <c r="AM48774" s="84"/>
    </row>
    <row r="48775" spans="28:39" hidden="1" x14ac:dyDescent="0.25">
      <c r="AB48775" s="14"/>
      <c r="AC48775" s="14"/>
      <c r="AG48775" s="10"/>
      <c r="AH48775" s="10"/>
      <c r="AL48775" s="84"/>
      <c r="AM48775" s="84"/>
    </row>
    <row r="48776" spans="28:39" hidden="1" x14ac:dyDescent="0.25">
      <c r="AB48776" s="14"/>
      <c r="AC48776" s="14"/>
      <c r="AG48776" s="10"/>
      <c r="AH48776" s="10"/>
      <c r="AL48776" s="84"/>
      <c r="AM48776" s="84"/>
    </row>
    <row r="48777" spans="28:39" hidden="1" x14ac:dyDescent="0.25">
      <c r="AB48777" s="14"/>
      <c r="AC48777" s="14"/>
      <c r="AG48777" s="10"/>
      <c r="AH48777" s="10"/>
      <c r="AL48777" s="84"/>
      <c r="AM48777" s="84"/>
    </row>
    <row r="48778" spans="28:39" hidden="1" x14ac:dyDescent="0.25">
      <c r="AB48778" s="14"/>
      <c r="AC48778" s="14"/>
      <c r="AG48778" s="10"/>
      <c r="AH48778" s="10"/>
      <c r="AL48778" s="84"/>
      <c r="AM48778" s="84"/>
    </row>
    <row r="48779" spans="28:39" hidden="1" x14ac:dyDescent="0.25">
      <c r="AB48779" s="14"/>
      <c r="AC48779" s="14"/>
      <c r="AG48779" s="10"/>
      <c r="AH48779" s="10"/>
      <c r="AL48779" s="84"/>
      <c r="AM48779" s="84"/>
    </row>
    <row r="48780" spans="28:39" hidden="1" x14ac:dyDescent="0.25">
      <c r="AB48780" s="14"/>
      <c r="AC48780" s="14"/>
      <c r="AG48780" s="10"/>
      <c r="AH48780" s="10"/>
      <c r="AL48780" s="84"/>
      <c r="AM48780" s="84"/>
    </row>
    <row r="48781" spans="28:39" hidden="1" x14ac:dyDescent="0.25">
      <c r="AB48781" s="14"/>
      <c r="AC48781" s="14"/>
      <c r="AG48781" s="10"/>
      <c r="AH48781" s="10"/>
      <c r="AL48781" s="84"/>
      <c r="AM48781" s="84"/>
    </row>
    <row r="48782" spans="28:39" hidden="1" x14ac:dyDescent="0.25">
      <c r="AB48782" s="14"/>
      <c r="AC48782" s="14"/>
      <c r="AG48782" s="10"/>
      <c r="AH48782" s="10"/>
      <c r="AL48782" s="84"/>
      <c r="AM48782" s="84"/>
    </row>
    <row r="48783" spans="28:39" hidden="1" x14ac:dyDescent="0.25">
      <c r="AB48783" s="14"/>
      <c r="AC48783" s="14"/>
      <c r="AG48783" s="10"/>
      <c r="AH48783" s="10"/>
      <c r="AL48783" s="84"/>
      <c r="AM48783" s="84"/>
    </row>
    <row r="48784" spans="28:39" hidden="1" x14ac:dyDescent="0.25">
      <c r="AB48784" s="14"/>
      <c r="AC48784" s="14"/>
      <c r="AG48784" s="10"/>
      <c r="AH48784" s="10"/>
      <c r="AL48784" s="84"/>
      <c r="AM48784" s="84"/>
    </row>
    <row r="48785" spans="28:39" hidden="1" x14ac:dyDescent="0.25">
      <c r="AB48785" s="14"/>
      <c r="AC48785" s="14"/>
      <c r="AG48785" s="10"/>
      <c r="AH48785" s="10"/>
      <c r="AL48785" s="84"/>
      <c r="AM48785" s="84"/>
    </row>
    <row r="48786" spans="28:39" hidden="1" x14ac:dyDescent="0.25">
      <c r="AB48786" s="14"/>
      <c r="AC48786" s="14"/>
      <c r="AG48786" s="10"/>
      <c r="AH48786" s="10"/>
      <c r="AL48786" s="84"/>
      <c r="AM48786" s="84"/>
    </row>
    <row r="48787" spans="28:39" hidden="1" x14ac:dyDescent="0.25">
      <c r="AB48787" s="14"/>
      <c r="AC48787" s="14"/>
      <c r="AG48787" s="10"/>
      <c r="AH48787" s="10"/>
      <c r="AL48787" s="84"/>
      <c r="AM48787" s="84"/>
    </row>
    <row r="48788" spans="28:39" hidden="1" x14ac:dyDescent="0.25">
      <c r="AB48788" s="14"/>
      <c r="AC48788" s="14"/>
      <c r="AG48788" s="10"/>
      <c r="AH48788" s="10"/>
      <c r="AL48788" s="84"/>
      <c r="AM48788" s="84"/>
    </row>
    <row r="48789" spans="28:39" hidden="1" x14ac:dyDescent="0.25">
      <c r="AB48789" s="14"/>
      <c r="AC48789" s="14"/>
      <c r="AG48789" s="10"/>
      <c r="AH48789" s="10"/>
      <c r="AL48789" s="84"/>
      <c r="AM48789" s="84"/>
    </row>
    <row r="48790" spans="28:39" hidden="1" x14ac:dyDescent="0.25">
      <c r="AB48790" s="14"/>
      <c r="AC48790" s="14"/>
      <c r="AG48790" s="10"/>
      <c r="AH48790" s="10"/>
      <c r="AL48790" s="84"/>
      <c r="AM48790" s="84"/>
    </row>
    <row r="48791" spans="28:39" hidden="1" x14ac:dyDescent="0.25">
      <c r="AB48791" s="14"/>
      <c r="AC48791" s="14"/>
      <c r="AG48791" s="10"/>
      <c r="AH48791" s="10"/>
      <c r="AL48791" s="84"/>
      <c r="AM48791" s="84"/>
    </row>
    <row r="48792" spans="28:39" hidden="1" x14ac:dyDescent="0.25">
      <c r="AB48792" s="14"/>
      <c r="AC48792" s="14"/>
      <c r="AG48792" s="10"/>
      <c r="AH48792" s="10"/>
      <c r="AL48792" s="84"/>
      <c r="AM48792" s="84"/>
    </row>
    <row r="48793" spans="28:39" hidden="1" x14ac:dyDescent="0.25">
      <c r="AB48793" s="14"/>
      <c r="AC48793" s="14"/>
      <c r="AG48793" s="10"/>
      <c r="AH48793" s="10"/>
      <c r="AL48793" s="84"/>
      <c r="AM48793" s="84"/>
    </row>
    <row r="48794" spans="28:39" hidden="1" x14ac:dyDescent="0.25">
      <c r="AB48794" s="14"/>
      <c r="AC48794" s="14"/>
      <c r="AG48794" s="10"/>
      <c r="AH48794" s="10"/>
      <c r="AL48794" s="84"/>
      <c r="AM48794" s="84"/>
    </row>
    <row r="48795" spans="28:39" hidden="1" x14ac:dyDescent="0.25">
      <c r="AB48795" s="14"/>
      <c r="AC48795" s="14"/>
      <c r="AG48795" s="10"/>
      <c r="AH48795" s="10"/>
      <c r="AL48795" s="84"/>
      <c r="AM48795" s="84"/>
    </row>
    <row r="48796" spans="28:39" hidden="1" x14ac:dyDescent="0.25">
      <c r="AB48796" s="14"/>
      <c r="AC48796" s="14"/>
      <c r="AG48796" s="10"/>
      <c r="AH48796" s="10"/>
      <c r="AL48796" s="84"/>
      <c r="AM48796" s="84"/>
    </row>
    <row r="48797" spans="28:39" hidden="1" x14ac:dyDescent="0.25">
      <c r="AB48797" s="14"/>
      <c r="AC48797" s="14"/>
      <c r="AG48797" s="10"/>
      <c r="AH48797" s="10"/>
      <c r="AL48797" s="84"/>
      <c r="AM48797" s="84"/>
    </row>
    <row r="48798" spans="28:39" hidden="1" x14ac:dyDescent="0.25">
      <c r="AB48798" s="14"/>
      <c r="AC48798" s="14"/>
      <c r="AG48798" s="10"/>
      <c r="AH48798" s="10"/>
      <c r="AL48798" s="84"/>
      <c r="AM48798" s="84"/>
    </row>
    <row r="48799" spans="28:39" hidden="1" x14ac:dyDescent="0.25">
      <c r="AB48799" s="14"/>
      <c r="AC48799" s="14"/>
      <c r="AG48799" s="10"/>
      <c r="AH48799" s="10"/>
      <c r="AL48799" s="84"/>
      <c r="AM48799" s="84"/>
    </row>
    <row r="48800" spans="28:39" hidden="1" x14ac:dyDescent="0.25">
      <c r="AB48800" s="14"/>
      <c r="AC48800" s="14"/>
      <c r="AG48800" s="10"/>
      <c r="AH48800" s="10"/>
      <c r="AL48800" s="84"/>
      <c r="AM48800" s="84"/>
    </row>
    <row r="48801" spans="28:39" hidden="1" x14ac:dyDescent="0.25">
      <c r="AB48801" s="14"/>
      <c r="AC48801" s="14"/>
      <c r="AG48801" s="10"/>
      <c r="AH48801" s="10"/>
      <c r="AL48801" s="84"/>
      <c r="AM48801" s="84"/>
    </row>
    <row r="48802" spans="28:39" hidden="1" x14ac:dyDescent="0.25">
      <c r="AB48802" s="14"/>
      <c r="AC48802" s="14"/>
      <c r="AG48802" s="10"/>
      <c r="AH48802" s="10"/>
      <c r="AL48802" s="84"/>
      <c r="AM48802" s="84"/>
    </row>
    <row r="48803" spans="28:39" hidden="1" x14ac:dyDescent="0.25">
      <c r="AB48803" s="14"/>
      <c r="AC48803" s="14"/>
      <c r="AG48803" s="10"/>
      <c r="AH48803" s="10"/>
      <c r="AL48803" s="84"/>
      <c r="AM48803" s="84"/>
    </row>
    <row r="48804" spans="28:39" hidden="1" x14ac:dyDescent="0.25">
      <c r="AB48804" s="14"/>
      <c r="AC48804" s="14"/>
      <c r="AG48804" s="10"/>
      <c r="AH48804" s="10"/>
      <c r="AL48804" s="84"/>
      <c r="AM48804" s="84"/>
    </row>
    <row r="48805" spans="28:39" hidden="1" x14ac:dyDescent="0.25">
      <c r="AB48805" s="14"/>
      <c r="AC48805" s="14"/>
      <c r="AG48805" s="10"/>
      <c r="AH48805" s="10"/>
      <c r="AL48805" s="84"/>
      <c r="AM48805" s="84"/>
    </row>
    <row r="48806" spans="28:39" hidden="1" x14ac:dyDescent="0.25">
      <c r="AB48806" s="14"/>
      <c r="AC48806" s="14"/>
      <c r="AG48806" s="10"/>
      <c r="AH48806" s="10"/>
      <c r="AL48806" s="84"/>
      <c r="AM48806" s="84"/>
    </row>
    <row r="48807" spans="28:39" hidden="1" x14ac:dyDescent="0.25">
      <c r="AB48807" s="14"/>
      <c r="AC48807" s="14"/>
      <c r="AG48807" s="10"/>
      <c r="AH48807" s="10"/>
      <c r="AL48807" s="84"/>
      <c r="AM48807" s="84"/>
    </row>
    <row r="48808" spans="28:39" hidden="1" x14ac:dyDescent="0.25">
      <c r="AB48808" s="14"/>
      <c r="AC48808" s="14"/>
      <c r="AG48808" s="10"/>
      <c r="AH48808" s="10"/>
      <c r="AL48808" s="84"/>
      <c r="AM48808" s="84"/>
    </row>
    <row r="48809" spans="28:39" hidden="1" x14ac:dyDescent="0.25">
      <c r="AB48809" s="14"/>
      <c r="AC48809" s="14"/>
      <c r="AG48809" s="10"/>
      <c r="AH48809" s="10"/>
      <c r="AL48809" s="84"/>
      <c r="AM48809" s="84"/>
    </row>
    <row r="48810" spans="28:39" hidden="1" x14ac:dyDescent="0.25">
      <c r="AB48810" s="14"/>
      <c r="AC48810" s="14"/>
      <c r="AG48810" s="10"/>
      <c r="AH48810" s="10"/>
      <c r="AL48810" s="84"/>
      <c r="AM48810" s="84"/>
    </row>
    <row r="48811" spans="28:39" hidden="1" x14ac:dyDescent="0.25">
      <c r="AB48811" s="14"/>
      <c r="AC48811" s="14"/>
      <c r="AG48811" s="10"/>
      <c r="AH48811" s="10"/>
      <c r="AL48811" s="84"/>
      <c r="AM48811" s="84"/>
    </row>
    <row r="48812" spans="28:39" hidden="1" x14ac:dyDescent="0.25">
      <c r="AB48812" s="14"/>
      <c r="AC48812" s="14"/>
      <c r="AG48812" s="10"/>
      <c r="AH48812" s="10"/>
      <c r="AL48812" s="84"/>
      <c r="AM48812" s="84"/>
    </row>
    <row r="48813" spans="28:39" hidden="1" x14ac:dyDescent="0.25">
      <c r="AB48813" s="14"/>
      <c r="AC48813" s="14"/>
      <c r="AG48813" s="10"/>
      <c r="AH48813" s="10"/>
      <c r="AL48813" s="84"/>
      <c r="AM48813" s="84"/>
    </row>
    <row r="48814" spans="28:39" hidden="1" x14ac:dyDescent="0.25">
      <c r="AB48814" s="14"/>
      <c r="AC48814" s="14"/>
      <c r="AG48814" s="10"/>
      <c r="AH48814" s="10"/>
      <c r="AL48814" s="84"/>
      <c r="AM48814" s="84"/>
    </row>
    <row r="48815" spans="28:39" hidden="1" x14ac:dyDescent="0.25">
      <c r="AB48815" s="14"/>
      <c r="AC48815" s="14"/>
      <c r="AG48815" s="10"/>
      <c r="AH48815" s="10"/>
      <c r="AL48815" s="84"/>
      <c r="AM48815" s="84"/>
    </row>
    <row r="48816" spans="28:39" hidden="1" x14ac:dyDescent="0.25">
      <c r="AB48816" s="14"/>
      <c r="AC48816" s="14"/>
      <c r="AG48816" s="10"/>
      <c r="AH48816" s="10"/>
      <c r="AL48816" s="84"/>
      <c r="AM48816" s="84"/>
    </row>
    <row r="48817" spans="28:39" hidden="1" x14ac:dyDescent="0.25">
      <c r="AB48817" s="14"/>
      <c r="AC48817" s="14"/>
      <c r="AG48817" s="10"/>
      <c r="AH48817" s="10"/>
      <c r="AL48817" s="84"/>
      <c r="AM48817" s="84"/>
    </row>
    <row r="48818" spans="28:39" hidden="1" x14ac:dyDescent="0.25">
      <c r="AB48818" s="14"/>
      <c r="AC48818" s="14"/>
      <c r="AG48818" s="10"/>
      <c r="AH48818" s="10"/>
      <c r="AL48818" s="84"/>
      <c r="AM48818" s="84"/>
    </row>
    <row r="48819" spans="28:39" hidden="1" x14ac:dyDescent="0.25">
      <c r="AB48819" s="14"/>
      <c r="AC48819" s="14"/>
      <c r="AG48819" s="10"/>
      <c r="AH48819" s="10"/>
      <c r="AL48819" s="84"/>
      <c r="AM48819" s="84"/>
    </row>
    <row r="48820" spans="28:39" hidden="1" x14ac:dyDescent="0.25">
      <c r="AB48820" s="14"/>
      <c r="AC48820" s="14"/>
      <c r="AG48820" s="10"/>
      <c r="AH48820" s="10"/>
      <c r="AL48820" s="84"/>
      <c r="AM48820" s="84"/>
    </row>
    <row r="48821" spans="28:39" hidden="1" x14ac:dyDescent="0.25">
      <c r="AB48821" s="14"/>
      <c r="AC48821" s="14"/>
      <c r="AG48821" s="10"/>
      <c r="AH48821" s="10"/>
      <c r="AL48821" s="84"/>
      <c r="AM48821" s="84"/>
    </row>
    <row r="48822" spans="28:39" hidden="1" x14ac:dyDescent="0.25">
      <c r="AB48822" s="14"/>
      <c r="AC48822" s="14"/>
      <c r="AG48822" s="10"/>
      <c r="AH48822" s="10"/>
      <c r="AL48822" s="84"/>
      <c r="AM48822" s="84"/>
    </row>
    <row r="48823" spans="28:39" hidden="1" x14ac:dyDescent="0.25">
      <c r="AB48823" s="14"/>
      <c r="AC48823" s="14"/>
      <c r="AG48823" s="10"/>
      <c r="AH48823" s="10"/>
      <c r="AL48823" s="84"/>
      <c r="AM48823" s="84"/>
    </row>
    <row r="48824" spans="28:39" hidden="1" x14ac:dyDescent="0.25">
      <c r="AB48824" s="14"/>
      <c r="AC48824" s="14"/>
      <c r="AG48824" s="10"/>
      <c r="AH48824" s="10"/>
      <c r="AL48824" s="84"/>
      <c r="AM48824" s="84"/>
    </row>
    <row r="48825" spans="28:39" hidden="1" x14ac:dyDescent="0.25">
      <c r="AB48825" s="14"/>
      <c r="AC48825" s="14"/>
      <c r="AG48825" s="10"/>
      <c r="AH48825" s="10"/>
      <c r="AL48825" s="84"/>
      <c r="AM48825" s="84"/>
    </row>
    <row r="48826" spans="28:39" hidden="1" x14ac:dyDescent="0.25">
      <c r="AB48826" s="14"/>
      <c r="AC48826" s="14"/>
      <c r="AG48826" s="10"/>
      <c r="AH48826" s="10"/>
      <c r="AL48826" s="84"/>
      <c r="AM48826" s="84"/>
    </row>
    <row r="48827" spans="28:39" hidden="1" x14ac:dyDescent="0.25">
      <c r="AB48827" s="14"/>
      <c r="AC48827" s="14"/>
      <c r="AG48827" s="10"/>
      <c r="AH48827" s="10"/>
      <c r="AL48827" s="84"/>
      <c r="AM48827" s="84"/>
    </row>
    <row r="48828" spans="28:39" hidden="1" x14ac:dyDescent="0.25">
      <c r="AB48828" s="14"/>
      <c r="AC48828" s="14"/>
      <c r="AG48828" s="10"/>
      <c r="AH48828" s="10"/>
      <c r="AL48828" s="84"/>
      <c r="AM48828" s="84"/>
    </row>
    <row r="48829" spans="28:39" hidden="1" x14ac:dyDescent="0.25">
      <c r="AB48829" s="14"/>
      <c r="AC48829" s="14"/>
      <c r="AG48829" s="10"/>
      <c r="AH48829" s="10"/>
      <c r="AL48829" s="84"/>
      <c r="AM48829" s="84"/>
    </row>
    <row r="48830" spans="28:39" hidden="1" x14ac:dyDescent="0.25">
      <c r="AB48830" s="14"/>
      <c r="AC48830" s="14"/>
      <c r="AG48830" s="10"/>
      <c r="AH48830" s="10"/>
      <c r="AL48830" s="84"/>
      <c r="AM48830" s="84"/>
    </row>
    <row r="48831" spans="28:39" hidden="1" x14ac:dyDescent="0.25">
      <c r="AB48831" s="14"/>
      <c r="AC48831" s="14"/>
      <c r="AG48831" s="10"/>
      <c r="AH48831" s="10"/>
      <c r="AL48831" s="84"/>
      <c r="AM48831" s="84"/>
    </row>
    <row r="48832" spans="28:39" hidden="1" x14ac:dyDescent="0.25">
      <c r="AB48832" s="14"/>
      <c r="AC48832" s="14"/>
      <c r="AG48832" s="10"/>
      <c r="AH48832" s="10"/>
      <c r="AL48832" s="84"/>
      <c r="AM48832" s="84"/>
    </row>
    <row r="48833" spans="28:39" hidden="1" x14ac:dyDescent="0.25">
      <c r="AB48833" s="14"/>
      <c r="AC48833" s="14"/>
      <c r="AG48833" s="10"/>
      <c r="AH48833" s="10"/>
      <c r="AL48833" s="84"/>
      <c r="AM48833" s="84"/>
    </row>
    <row r="48834" spans="28:39" hidden="1" x14ac:dyDescent="0.25">
      <c r="AB48834" s="14"/>
      <c r="AC48834" s="14"/>
      <c r="AG48834" s="10"/>
      <c r="AH48834" s="10"/>
      <c r="AL48834" s="84"/>
      <c r="AM48834" s="84"/>
    </row>
    <row r="48835" spans="28:39" hidden="1" x14ac:dyDescent="0.25">
      <c r="AB48835" s="14"/>
      <c r="AC48835" s="14"/>
      <c r="AG48835" s="10"/>
      <c r="AH48835" s="10"/>
      <c r="AL48835" s="84"/>
      <c r="AM48835" s="84"/>
    </row>
    <row r="48836" spans="28:39" hidden="1" x14ac:dyDescent="0.25">
      <c r="AB48836" s="14"/>
      <c r="AC48836" s="14"/>
      <c r="AG48836" s="10"/>
      <c r="AH48836" s="10"/>
      <c r="AL48836" s="84"/>
      <c r="AM48836" s="84"/>
    </row>
    <row r="48837" spans="28:39" hidden="1" x14ac:dyDescent="0.25">
      <c r="AB48837" s="14"/>
      <c r="AC48837" s="14"/>
      <c r="AG48837" s="10"/>
      <c r="AH48837" s="10"/>
      <c r="AL48837" s="84"/>
      <c r="AM48837" s="84"/>
    </row>
    <row r="48838" spans="28:39" hidden="1" x14ac:dyDescent="0.25">
      <c r="AB48838" s="14"/>
      <c r="AC48838" s="14"/>
      <c r="AG48838" s="10"/>
      <c r="AH48838" s="10"/>
      <c r="AL48838" s="84"/>
      <c r="AM48838" s="84"/>
    </row>
    <row r="48839" spans="28:39" hidden="1" x14ac:dyDescent="0.25">
      <c r="AB48839" s="14"/>
      <c r="AC48839" s="14"/>
      <c r="AG48839" s="10"/>
      <c r="AH48839" s="10"/>
      <c r="AL48839" s="84"/>
      <c r="AM48839" s="84"/>
    </row>
    <row r="48840" spans="28:39" hidden="1" x14ac:dyDescent="0.25">
      <c r="AB48840" s="14"/>
      <c r="AC48840" s="14"/>
      <c r="AG48840" s="10"/>
      <c r="AH48840" s="10"/>
      <c r="AL48840" s="84"/>
      <c r="AM48840" s="84"/>
    </row>
    <row r="48841" spans="28:39" hidden="1" x14ac:dyDescent="0.25">
      <c r="AB48841" s="14"/>
      <c r="AC48841" s="14"/>
      <c r="AG48841" s="10"/>
      <c r="AH48841" s="10"/>
      <c r="AL48841" s="84"/>
      <c r="AM48841" s="84"/>
    </row>
    <row r="48842" spans="28:39" hidden="1" x14ac:dyDescent="0.25">
      <c r="AB48842" s="14"/>
      <c r="AC48842" s="14"/>
      <c r="AG48842" s="10"/>
      <c r="AH48842" s="10"/>
      <c r="AL48842" s="84"/>
      <c r="AM48842" s="84"/>
    </row>
    <row r="48843" spans="28:39" hidden="1" x14ac:dyDescent="0.25">
      <c r="AB48843" s="14"/>
      <c r="AC48843" s="14"/>
      <c r="AG48843" s="10"/>
      <c r="AH48843" s="10"/>
      <c r="AL48843" s="84"/>
      <c r="AM48843" s="84"/>
    </row>
    <row r="48844" spans="28:39" hidden="1" x14ac:dyDescent="0.25">
      <c r="AB48844" s="14"/>
      <c r="AC48844" s="14"/>
      <c r="AG48844" s="10"/>
      <c r="AH48844" s="10"/>
      <c r="AL48844" s="84"/>
      <c r="AM48844" s="84"/>
    </row>
    <row r="48845" spans="28:39" hidden="1" x14ac:dyDescent="0.25">
      <c r="AB48845" s="14"/>
      <c r="AC48845" s="14"/>
      <c r="AG48845" s="10"/>
      <c r="AH48845" s="10"/>
      <c r="AL48845" s="84"/>
      <c r="AM48845" s="84"/>
    </row>
    <row r="48846" spans="28:39" hidden="1" x14ac:dyDescent="0.25">
      <c r="AB48846" s="14"/>
      <c r="AC48846" s="14"/>
      <c r="AG48846" s="10"/>
      <c r="AH48846" s="10"/>
      <c r="AL48846" s="84"/>
      <c r="AM48846" s="84"/>
    </row>
    <row r="48847" spans="28:39" hidden="1" x14ac:dyDescent="0.25">
      <c r="AB48847" s="14"/>
      <c r="AC48847" s="14"/>
      <c r="AG48847" s="10"/>
      <c r="AH48847" s="10"/>
      <c r="AL48847" s="84"/>
      <c r="AM48847" s="84"/>
    </row>
    <row r="48848" spans="28:39" hidden="1" x14ac:dyDescent="0.25">
      <c r="AB48848" s="14"/>
      <c r="AC48848" s="14"/>
      <c r="AG48848" s="10"/>
      <c r="AH48848" s="10"/>
      <c r="AL48848" s="84"/>
      <c r="AM48848" s="84"/>
    </row>
    <row r="48849" spans="28:39" hidden="1" x14ac:dyDescent="0.25">
      <c r="AB48849" s="14"/>
      <c r="AC48849" s="14"/>
      <c r="AG48849" s="10"/>
      <c r="AH48849" s="10"/>
      <c r="AL48849" s="84"/>
      <c r="AM48849" s="84"/>
    </row>
    <row r="48850" spans="28:39" hidden="1" x14ac:dyDescent="0.25">
      <c r="AB48850" s="14"/>
      <c r="AC48850" s="14"/>
      <c r="AG48850" s="10"/>
      <c r="AH48850" s="10"/>
      <c r="AL48850" s="84"/>
      <c r="AM48850" s="84"/>
    </row>
    <row r="48851" spans="28:39" hidden="1" x14ac:dyDescent="0.25">
      <c r="AB48851" s="14"/>
      <c r="AC48851" s="14"/>
      <c r="AG48851" s="10"/>
      <c r="AH48851" s="10"/>
      <c r="AL48851" s="84"/>
      <c r="AM48851" s="84"/>
    </row>
    <row r="48852" spans="28:39" hidden="1" x14ac:dyDescent="0.25">
      <c r="AB48852" s="14"/>
      <c r="AC48852" s="14"/>
      <c r="AG48852" s="10"/>
      <c r="AH48852" s="10"/>
      <c r="AL48852" s="84"/>
      <c r="AM48852" s="84"/>
    </row>
    <row r="48853" spans="28:39" hidden="1" x14ac:dyDescent="0.25">
      <c r="AB48853" s="14"/>
      <c r="AC48853" s="14"/>
      <c r="AG48853" s="10"/>
      <c r="AH48853" s="10"/>
      <c r="AL48853" s="84"/>
      <c r="AM48853" s="84"/>
    </row>
    <row r="48854" spans="28:39" hidden="1" x14ac:dyDescent="0.25">
      <c r="AB48854" s="14"/>
      <c r="AC48854" s="14"/>
      <c r="AG48854" s="10"/>
      <c r="AH48854" s="10"/>
      <c r="AL48854" s="84"/>
      <c r="AM48854" s="84"/>
    </row>
    <row r="48855" spans="28:39" hidden="1" x14ac:dyDescent="0.25">
      <c r="AB48855" s="14"/>
      <c r="AC48855" s="14"/>
      <c r="AG48855" s="10"/>
      <c r="AH48855" s="10"/>
      <c r="AL48855" s="84"/>
      <c r="AM48855" s="84"/>
    </row>
    <row r="48856" spans="28:39" hidden="1" x14ac:dyDescent="0.25">
      <c r="AB48856" s="14"/>
      <c r="AC48856" s="14"/>
      <c r="AG48856" s="10"/>
      <c r="AH48856" s="10"/>
      <c r="AL48856" s="84"/>
      <c r="AM48856" s="84"/>
    </row>
    <row r="48857" spans="28:39" hidden="1" x14ac:dyDescent="0.25">
      <c r="AB48857" s="14"/>
      <c r="AC48857" s="14"/>
      <c r="AG48857" s="10"/>
      <c r="AH48857" s="10"/>
      <c r="AL48857" s="84"/>
      <c r="AM48857" s="84"/>
    </row>
    <row r="48858" spans="28:39" hidden="1" x14ac:dyDescent="0.25">
      <c r="AB48858" s="14"/>
      <c r="AC48858" s="14"/>
      <c r="AG48858" s="10"/>
      <c r="AH48858" s="10"/>
      <c r="AL48858" s="84"/>
      <c r="AM48858" s="84"/>
    </row>
    <row r="48859" spans="28:39" hidden="1" x14ac:dyDescent="0.25">
      <c r="AB48859" s="14"/>
      <c r="AC48859" s="14"/>
      <c r="AG48859" s="10"/>
      <c r="AH48859" s="10"/>
      <c r="AL48859" s="84"/>
      <c r="AM48859" s="84"/>
    </row>
    <row r="48860" spans="28:39" hidden="1" x14ac:dyDescent="0.25">
      <c r="AB48860" s="14"/>
      <c r="AC48860" s="14"/>
      <c r="AG48860" s="10"/>
      <c r="AH48860" s="10"/>
      <c r="AL48860" s="84"/>
      <c r="AM48860" s="84"/>
    </row>
    <row r="48861" spans="28:39" hidden="1" x14ac:dyDescent="0.25">
      <c r="AB48861" s="14"/>
      <c r="AC48861" s="14"/>
      <c r="AG48861" s="10"/>
      <c r="AH48861" s="10"/>
      <c r="AL48861" s="84"/>
      <c r="AM48861" s="84"/>
    </row>
    <row r="48862" spans="28:39" hidden="1" x14ac:dyDescent="0.25">
      <c r="AB48862" s="14"/>
      <c r="AC48862" s="14"/>
      <c r="AG48862" s="10"/>
      <c r="AH48862" s="10"/>
      <c r="AL48862" s="84"/>
      <c r="AM48862" s="84"/>
    </row>
    <row r="48863" spans="28:39" hidden="1" x14ac:dyDescent="0.25">
      <c r="AB48863" s="14"/>
      <c r="AC48863" s="14"/>
      <c r="AG48863" s="10"/>
      <c r="AH48863" s="10"/>
      <c r="AL48863" s="84"/>
      <c r="AM48863" s="84"/>
    </row>
    <row r="48864" spans="28:39" hidden="1" x14ac:dyDescent="0.25">
      <c r="AB48864" s="14"/>
      <c r="AC48864" s="14"/>
      <c r="AG48864" s="10"/>
      <c r="AH48864" s="10"/>
      <c r="AL48864" s="84"/>
      <c r="AM48864" s="84"/>
    </row>
    <row r="48865" spans="28:39" hidden="1" x14ac:dyDescent="0.25">
      <c r="AB48865" s="14"/>
      <c r="AC48865" s="14"/>
      <c r="AG48865" s="10"/>
      <c r="AH48865" s="10"/>
      <c r="AL48865" s="84"/>
      <c r="AM48865" s="84"/>
    </row>
    <row r="48866" spans="28:39" hidden="1" x14ac:dyDescent="0.25">
      <c r="AB48866" s="14"/>
      <c r="AC48866" s="14"/>
      <c r="AG48866" s="10"/>
      <c r="AH48866" s="10"/>
      <c r="AL48866" s="84"/>
      <c r="AM48866" s="84"/>
    </row>
    <row r="48867" spans="28:39" hidden="1" x14ac:dyDescent="0.25">
      <c r="AB48867" s="14"/>
      <c r="AC48867" s="14"/>
      <c r="AG48867" s="10"/>
      <c r="AH48867" s="10"/>
      <c r="AL48867" s="84"/>
      <c r="AM48867" s="84"/>
    </row>
    <row r="48868" spans="28:39" hidden="1" x14ac:dyDescent="0.25">
      <c r="AB48868" s="14"/>
      <c r="AC48868" s="14"/>
      <c r="AG48868" s="10"/>
      <c r="AH48868" s="10"/>
      <c r="AL48868" s="84"/>
      <c r="AM48868" s="84"/>
    </row>
    <row r="48869" spans="28:39" hidden="1" x14ac:dyDescent="0.25">
      <c r="AB48869" s="14"/>
      <c r="AC48869" s="14"/>
      <c r="AG48869" s="10"/>
      <c r="AH48869" s="10"/>
      <c r="AL48869" s="84"/>
      <c r="AM48869" s="84"/>
    </row>
    <row r="48870" spans="28:39" hidden="1" x14ac:dyDescent="0.25">
      <c r="AB48870" s="14"/>
      <c r="AC48870" s="14"/>
      <c r="AG48870" s="10"/>
      <c r="AH48870" s="10"/>
      <c r="AL48870" s="84"/>
      <c r="AM48870" s="84"/>
    </row>
    <row r="48871" spans="28:39" hidden="1" x14ac:dyDescent="0.25">
      <c r="AB48871" s="14"/>
      <c r="AC48871" s="14"/>
      <c r="AG48871" s="10"/>
      <c r="AH48871" s="10"/>
      <c r="AL48871" s="84"/>
      <c r="AM48871" s="84"/>
    </row>
    <row r="48872" spans="28:39" hidden="1" x14ac:dyDescent="0.25">
      <c r="AB48872" s="14"/>
      <c r="AC48872" s="14"/>
      <c r="AG48872" s="10"/>
      <c r="AH48872" s="10"/>
      <c r="AL48872" s="84"/>
      <c r="AM48872" s="84"/>
    </row>
    <row r="48873" spans="28:39" hidden="1" x14ac:dyDescent="0.25">
      <c r="AB48873" s="14"/>
      <c r="AC48873" s="14"/>
      <c r="AG48873" s="10"/>
      <c r="AH48873" s="10"/>
      <c r="AL48873" s="84"/>
      <c r="AM48873" s="84"/>
    </row>
    <row r="48874" spans="28:39" hidden="1" x14ac:dyDescent="0.25">
      <c r="AB48874" s="14"/>
      <c r="AC48874" s="14"/>
      <c r="AG48874" s="10"/>
      <c r="AH48874" s="10"/>
      <c r="AL48874" s="84"/>
      <c r="AM48874" s="84"/>
    </row>
    <row r="48875" spans="28:39" hidden="1" x14ac:dyDescent="0.25">
      <c r="AB48875" s="14"/>
      <c r="AC48875" s="14"/>
      <c r="AG48875" s="10"/>
      <c r="AH48875" s="10"/>
      <c r="AL48875" s="84"/>
      <c r="AM48875" s="84"/>
    </row>
    <row r="48876" spans="28:39" hidden="1" x14ac:dyDescent="0.25">
      <c r="AB48876" s="14"/>
      <c r="AC48876" s="14"/>
      <c r="AG48876" s="10"/>
      <c r="AH48876" s="10"/>
      <c r="AL48876" s="84"/>
      <c r="AM48876" s="84"/>
    </row>
    <row r="48877" spans="28:39" hidden="1" x14ac:dyDescent="0.25">
      <c r="AB48877" s="14"/>
      <c r="AC48877" s="14"/>
      <c r="AG48877" s="10"/>
      <c r="AH48877" s="10"/>
      <c r="AL48877" s="84"/>
      <c r="AM48877" s="84"/>
    </row>
    <row r="48878" spans="28:39" hidden="1" x14ac:dyDescent="0.25">
      <c r="AB48878" s="14"/>
      <c r="AC48878" s="14"/>
      <c r="AG48878" s="10"/>
      <c r="AH48878" s="10"/>
      <c r="AL48878" s="84"/>
      <c r="AM48878" s="84"/>
    </row>
    <row r="48879" spans="28:39" hidden="1" x14ac:dyDescent="0.25">
      <c r="AB48879" s="14"/>
      <c r="AC48879" s="14"/>
      <c r="AG48879" s="10"/>
      <c r="AH48879" s="10"/>
      <c r="AL48879" s="84"/>
      <c r="AM48879" s="84"/>
    </row>
    <row r="48880" spans="28:39" hidden="1" x14ac:dyDescent="0.25">
      <c r="AB48880" s="14"/>
      <c r="AC48880" s="14"/>
      <c r="AG48880" s="10"/>
      <c r="AH48880" s="10"/>
      <c r="AL48880" s="84"/>
      <c r="AM48880" s="84"/>
    </row>
    <row r="48881" spans="28:39" hidden="1" x14ac:dyDescent="0.25">
      <c r="AB48881" s="14"/>
      <c r="AC48881" s="14"/>
      <c r="AG48881" s="10"/>
      <c r="AH48881" s="10"/>
      <c r="AL48881" s="84"/>
      <c r="AM48881" s="84"/>
    </row>
    <row r="48882" spans="28:39" hidden="1" x14ac:dyDescent="0.25">
      <c r="AB48882" s="14"/>
      <c r="AC48882" s="14"/>
      <c r="AG48882" s="10"/>
      <c r="AH48882" s="10"/>
      <c r="AL48882" s="84"/>
      <c r="AM48882" s="84"/>
    </row>
    <row r="48883" spans="28:39" hidden="1" x14ac:dyDescent="0.25">
      <c r="AB48883" s="14"/>
      <c r="AC48883" s="14"/>
      <c r="AG48883" s="10"/>
      <c r="AH48883" s="10"/>
      <c r="AL48883" s="84"/>
      <c r="AM48883" s="84"/>
    </row>
    <row r="48884" spans="28:39" hidden="1" x14ac:dyDescent="0.25">
      <c r="AB48884" s="14"/>
      <c r="AC48884" s="14"/>
      <c r="AG48884" s="10"/>
      <c r="AH48884" s="10"/>
      <c r="AL48884" s="84"/>
      <c r="AM48884" s="84"/>
    </row>
    <row r="48885" spans="28:39" hidden="1" x14ac:dyDescent="0.25">
      <c r="AB48885" s="14"/>
      <c r="AC48885" s="14"/>
      <c r="AG48885" s="10"/>
      <c r="AH48885" s="10"/>
      <c r="AL48885" s="84"/>
      <c r="AM48885" s="84"/>
    </row>
    <row r="48886" spans="28:39" hidden="1" x14ac:dyDescent="0.25">
      <c r="AB48886" s="14"/>
      <c r="AC48886" s="14"/>
      <c r="AG48886" s="10"/>
      <c r="AH48886" s="10"/>
      <c r="AL48886" s="84"/>
      <c r="AM48886" s="84"/>
    </row>
    <row r="48887" spans="28:39" hidden="1" x14ac:dyDescent="0.25">
      <c r="AB48887" s="14"/>
      <c r="AC48887" s="14"/>
      <c r="AG48887" s="10"/>
      <c r="AH48887" s="10"/>
      <c r="AL48887" s="84"/>
      <c r="AM48887" s="84"/>
    </row>
    <row r="48888" spans="28:39" hidden="1" x14ac:dyDescent="0.25">
      <c r="AB48888" s="14"/>
      <c r="AC48888" s="14"/>
      <c r="AG48888" s="10"/>
      <c r="AH48888" s="10"/>
      <c r="AL48888" s="84"/>
      <c r="AM48888" s="84"/>
    </row>
    <row r="48889" spans="28:39" hidden="1" x14ac:dyDescent="0.25">
      <c r="AB48889" s="14"/>
      <c r="AC48889" s="14"/>
      <c r="AG48889" s="10"/>
      <c r="AH48889" s="10"/>
      <c r="AL48889" s="84"/>
      <c r="AM48889" s="84"/>
    </row>
    <row r="48890" spans="28:39" hidden="1" x14ac:dyDescent="0.25">
      <c r="AB48890" s="14"/>
      <c r="AC48890" s="14"/>
      <c r="AG48890" s="10"/>
      <c r="AH48890" s="10"/>
      <c r="AL48890" s="84"/>
      <c r="AM48890" s="84"/>
    </row>
    <row r="48891" spans="28:39" hidden="1" x14ac:dyDescent="0.25">
      <c r="AB48891" s="14"/>
      <c r="AC48891" s="14"/>
      <c r="AG48891" s="10"/>
      <c r="AH48891" s="10"/>
      <c r="AL48891" s="84"/>
      <c r="AM48891" s="84"/>
    </row>
    <row r="48892" spans="28:39" hidden="1" x14ac:dyDescent="0.25">
      <c r="AB48892" s="14"/>
      <c r="AC48892" s="14"/>
      <c r="AG48892" s="10"/>
      <c r="AH48892" s="10"/>
      <c r="AL48892" s="84"/>
      <c r="AM48892" s="84"/>
    </row>
    <row r="48893" spans="28:39" hidden="1" x14ac:dyDescent="0.25">
      <c r="AB48893" s="14"/>
      <c r="AC48893" s="14"/>
      <c r="AG48893" s="10"/>
      <c r="AH48893" s="10"/>
      <c r="AL48893" s="84"/>
      <c r="AM48893" s="84"/>
    </row>
    <row r="48894" spans="28:39" hidden="1" x14ac:dyDescent="0.25">
      <c r="AB48894" s="14"/>
      <c r="AC48894" s="14"/>
      <c r="AG48894" s="10"/>
      <c r="AH48894" s="10"/>
      <c r="AL48894" s="84"/>
      <c r="AM48894" s="84"/>
    </row>
    <row r="48895" spans="28:39" hidden="1" x14ac:dyDescent="0.25">
      <c r="AB48895" s="14"/>
      <c r="AC48895" s="14"/>
      <c r="AG48895" s="10"/>
      <c r="AH48895" s="10"/>
      <c r="AL48895" s="84"/>
      <c r="AM48895" s="84"/>
    </row>
    <row r="48896" spans="28:39" hidden="1" x14ac:dyDescent="0.25">
      <c r="AB48896" s="14"/>
      <c r="AC48896" s="14"/>
      <c r="AG48896" s="10"/>
      <c r="AH48896" s="10"/>
      <c r="AL48896" s="84"/>
      <c r="AM48896" s="84"/>
    </row>
    <row r="48897" spans="28:39" hidden="1" x14ac:dyDescent="0.25">
      <c r="AB48897" s="14"/>
      <c r="AC48897" s="14"/>
      <c r="AG48897" s="10"/>
      <c r="AH48897" s="10"/>
      <c r="AL48897" s="84"/>
      <c r="AM48897" s="84"/>
    </row>
    <row r="48898" spans="28:39" hidden="1" x14ac:dyDescent="0.25">
      <c r="AB48898" s="14"/>
      <c r="AC48898" s="14"/>
      <c r="AG48898" s="10"/>
      <c r="AH48898" s="10"/>
      <c r="AL48898" s="84"/>
      <c r="AM48898" s="84"/>
    </row>
    <row r="48899" spans="28:39" hidden="1" x14ac:dyDescent="0.25">
      <c r="AB48899" s="14"/>
      <c r="AC48899" s="14"/>
      <c r="AG48899" s="10"/>
      <c r="AH48899" s="10"/>
      <c r="AL48899" s="84"/>
      <c r="AM48899" s="84"/>
    </row>
    <row r="48900" spans="28:39" hidden="1" x14ac:dyDescent="0.25">
      <c r="AB48900" s="14"/>
      <c r="AC48900" s="14"/>
      <c r="AG48900" s="10"/>
      <c r="AH48900" s="10"/>
      <c r="AL48900" s="84"/>
      <c r="AM48900" s="84"/>
    </row>
    <row r="48901" spans="28:39" hidden="1" x14ac:dyDescent="0.25">
      <c r="AB48901" s="14"/>
      <c r="AC48901" s="14"/>
      <c r="AG48901" s="10"/>
      <c r="AH48901" s="10"/>
      <c r="AL48901" s="84"/>
      <c r="AM48901" s="84"/>
    </row>
    <row r="48902" spans="28:39" hidden="1" x14ac:dyDescent="0.25">
      <c r="AB48902" s="14"/>
      <c r="AC48902" s="14"/>
      <c r="AG48902" s="10"/>
      <c r="AH48902" s="10"/>
      <c r="AL48902" s="84"/>
      <c r="AM48902" s="84"/>
    </row>
    <row r="48903" spans="28:39" hidden="1" x14ac:dyDescent="0.25">
      <c r="AB48903" s="14"/>
      <c r="AC48903" s="14"/>
      <c r="AG48903" s="10"/>
      <c r="AH48903" s="10"/>
      <c r="AL48903" s="84"/>
      <c r="AM48903" s="84"/>
    </row>
    <row r="48904" spans="28:39" hidden="1" x14ac:dyDescent="0.25">
      <c r="AB48904" s="14"/>
      <c r="AC48904" s="14"/>
      <c r="AG48904" s="10"/>
      <c r="AH48904" s="10"/>
      <c r="AL48904" s="84"/>
      <c r="AM48904" s="84"/>
    </row>
    <row r="48905" spans="28:39" hidden="1" x14ac:dyDescent="0.25">
      <c r="AB48905" s="14"/>
      <c r="AC48905" s="14"/>
      <c r="AG48905" s="10"/>
      <c r="AH48905" s="10"/>
      <c r="AL48905" s="84"/>
      <c r="AM48905" s="84"/>
    </row>
    <row r="48906" spans="28:39" hidden="1" x14ac:dyDescent="0.25">
      <c r="AB48906" s="14"/>
      <c r="AC48906" s="14"/>
      <c r="AG48906" s="10"/>
      <c r="AH48906" s="10"/>
      <c r="AL48906" s="84"/>
      <c r="AM48906" s="84"/>
    </row>
    <row r="48907" spans="28:39" hidden="1" x14ac:dyDescent="0.25">
      <c r="AB48907" s="14"/>
      <c r="AC48907" s="14"/>
      <c r="AG48907" s="10"/>
      <c r="AH48907" s="10"/>
      <c r="AL48907" s="84"/>
      <c r="AM48907" s="84"/>
    </row>
    <row r="48908" spans="28:39" hidden="1" x14ac:dyDescent="0.25">
      <c r="AB48908" s="14"/>
      <c r="AC48908" s="14"/>
      <c r="AG48908" s="10"/>
      <c r="AH48908" s="10"/>
      <c r="AL48908" s="84"/>
      <c r="AM48908" s="84"/>
    </row>
    <row r="48909" spans="28:39" hidden="1" x14ac:dyDescent="0.25">
      <c r="AB48909" s="14"/>
      <c r="AC48909" s="14"/>
      <c r="AG48909" s="10"/>
      <c r="AH48909" s="10"/>
      <c r="AL48909" s="84"/>
      <c r="AM48909" s="84"/>
    </row>
    <row r="48910" spans="28:39" hidden="1" x14ac:dyDescent="0.25">
      <c r="AB48910" s="14"/>
      <c r="AC48910" s="14"/>
      <c r="AG48910" s="10"/>
      <c r="AH48910" s="10"/>
      <c r="AL48910" s="84"/>
      <c r="AM48910" s="84"/>
    </row>
    <row r="48911" spans="28:39" hidden="1" x14ac:dyDescent="0.25">
      <c r="AB48911" s="14"/>
      <c r="AC48911" s="14"/>
      <c r="AG48911" s="10"/>
      <c r="AH48911" s="10"/>
      <c r="AL48911" s="84"/>
      <c r="AM48911" s="84"/>
    </row>
    <row r="48912" spans="28:39" hidden="1" x14ac:dyDescent="0.25">
      <c r="AB48912" s="14"/>
      <c r="AC48912" s="14"/>
      <c r="AG48912" s="10"/>
      <c r="AH48912" s="10"/>
      <c r="AL48912" s="84"/>
      <c r="AM48912" s="84"/>
    </row>
    <row r="48913" spans="28:39" hidden="1" x14ac:dyDescent="0.25">
      <c r="AB48913" s="14"/>
      <c r="AC48913" s="14"/>
      <c r="AG48913" s="10"/>
      <c r="AH48913" s="10"/>
      <c r="AL48913" s="84"/>
      <c r="AM48913" s="84"/>
    </row>
    <row r="48914" spans="28:39" hidden="1" x14ac:dyDescent="0.25">
      <c r="AB48914" s="14"/>
      <c r="AC48914" s="14"/>
      <c r="AG48914" s="10"/>
      <c r="AH48914" s="10"/>
      <c r="AL48914" s="84"/>
      <c r="AM48914" s="84"/>
    </row>
    <row r="48915" spans="28:39" hidden="1" x14ac:dyDescent="0.25">
      <c r="AB48915" s="14"/>
      <c r="AC48915" s="14"/>
      <c r="AG48915" s="10"/>
      <c r="AH48915" s="10"/>
      <c r="AL48915" s="84"/>
      <c r="AM48915" s="84"/>
    </row>
    <row r="48916" spans="28:39" hidden="1" x14ac:dyDescent="0.25">
      <c r="AB48916" s="14"/>
      <c r="AC48916" s="14"/>
      <c r="AG48916" s="10"/>
      <c r="AH48916" s="10"/>
      <c r="AL48916" s="84"/>
      <c r="AM48916" s="84"/>
    </row>
    <row r="48917" spans="28:39" hidden="1" x14ac:dyDescent="0.25">
      <c r="AB48917" s="14"/>
      <c r="AC48917" s="14"/>
      <c r="AG48917" s="10"/>
      <c r="AH48917" s="10"/>
      <c r="AL48917" s="84"/>
      <c r="AM48917" s="84"/>
    </row>
    <row r="48918" spans="28:39" hidden="1" x14ac:dyDescent="0.25">
      <c r="AB48918" s="14"/>
      <c r="AC48918" s="14"/>
      <c r="AG48918" s="10"/>
      <c r="AH48918" s="10"/>
      <c r="AL48918" s="84"/>
      <c r="AM48918" s="84"/>
    </row>
    <row r="48919" spans="28:39" hidden="1" x14ac:dyDescent="0.25">
      <c r="AB48919" s="14"/>
      <c r="AC48919" s="14"/>
      <c r="AG48919" s="10"/>
      <c r="AH48919" s="10"/>
      <c r="AL48919" s="84"/>
      <c r="AM48919" s="84"/>
    </row>
    <row r="48920" spans="28:39" hidden="1" x14ac:dyDescent="0.25">
      <c r="AB48920" s="14"/>
      <c r="AC48920" s="14"/>
      <c r="AG48920" s="10"/>
      <c r="AH48920" s="10"/>
      <c r="AL48920" s="84"/>
      <c r="AM48920" s="84"/>
    </row>
    <row r="48921" spans="28:39" hidden="1" x14ac:dyDescent="0.25">
      <c r="AB48921" s="14"/>
      <c r="AC48921" s="14"/>
      <c r="AG48921" s="10"/>
      <c r="AH48921" s="10"/>
      <c r="AL48921" s="84"/>
      <c r="AM48921" s="84"/>
    </row>
    <row r="48922" spans="28:39" hidden="1" x14ac:dyDescent="0.25">
      <c r="AB48922" s="14"/>
      <c r="AC48922" s="14"/>
      <c r="AG48922" s="10"/>
      <c r="AH48922" s="10"/>
      <c r="AL48922" s="84"/>
      <c r="AM48922" s="84"/>
    </row>
    <row r="48923" spans="28:39" hidden="1" x14ac:dyDescent="0.25">
      <c r="AB48923" s="14"/>
      <c r="AC48923" s="14"/>
      <c r="AG48923" s="10"/>
      <c r="AH48923" s="10"/>
      <c r="AL48923" s="84"/>
      <c r="AM48923" s="84"/>
    </row>
    <row r="48924" spans="28:39" hidden="1" x14ac:dyDescent="0.25">
      <c r="AB48924" s="14"/>
      <c r="AC48924" s="14"/>
      <c r="AG48924" s="10"/>
      <c r="AH48924" s="10"/>
      <c r="AL48924" s="84"/>
      <c r="AM48924" s="84"/>
    </row>
    <row r="48925" spans="28:39" hidden="1" x14ac:dyDescent="0.25">
      <c r="AB48925" s="14"/>
      <c r="AC48925" s="14"/>
      <c r="AG48925" s="10"/>
      <c r="AH48925" s="10"/>
      <c r="AL48925" s="84"/>
      <c r="AM48925" s="84"/>
    </row>
    <row r="48926" spans="28:39" hidden="1" x14ac:dyDescent="0.25">
      <c r="AB48926" s="14"/>
      <c r="AC48926" s="14"/>
      <c r="AG48926" s="10"/>
      <c r="AH48926" s="10"/>
      <c r="AL48926" s="84"/>
      <c r="AM48926" s="84"/>
    </row>
    <row r="48927" spans="28:39" hidden="1" x14ac:dyDescent="0.25">
      <c r="AB48927" s="14"/>
      <c r="AC48927" s="14"/>
      <c r="AG48927" s="10"/>
      <c r="AH48927" s="10"/>
      <c r="AL48927" s="84"/>
      <c r="AM48927" s="84"/>
    </row>
    <row r="48928" spans="28:39" hidden="1" x14ac:dyDescent="0.25">
      <c r="AB48928" s="14"/>
      <c r="AC48928" s="14"/>
      <c r="AG48928" s="10"/>
      <c r="AH48928" s="10"/>
      <c r="AL48928" s="84"/>
      <c r="AM48928" s="84"/>
    </row>
    <row r="48929" spans="28:39" hidden="1" x14ac:dyDescent="0.25">
      <c r="AB48929" s="14"/>
      <c r="AC48929" s="14"/>
      <c r="AG48929" s="10"/>
      <c r="AH48929" s="10"/>
      <c r="AL48929" s="84"/>
      <c r="AM48929" s="84"/>
    </row>
    <row r="48930" spans="28:39" hidden="1" x14ac:dyDescent="0.25">
      <c r="AB48930" s="14"/>
      <c r="AC48930" s="14"/>
      <c r="AG48930" s="10"/>
      <c r="AH48930" s="10"/>
      <c r="AL48930" s="84"/>
      <c r="AM48930" s="84"/>
    </row>
    <row r="48931" spans="28:39" hidden="1" x14ac:dyDescent="0.25">
      <c r="AB48931" s="14"/>
      <c r="AC48931" s="14"/>
      <c r="AG48931" s="10"/>
      <c r="AH48931" s="10"/>
      <c r="AL48931" s="84"/>
      <c r="AM48931" s="84"/>
    </row>
    <row r="48932" spans="28:39" hidden="1" x14ac:dyDescent="0.25">
      <c r="AB48932" s="14"/>
      <c r="AC48932" s="14"/>
      <c r="AG48932" s="10"/>
      <c r="AH48932" s="10"/>
      <c r="AL48932" s="84"/>
      <c r="AM48932" s="84"/>
    </row>
    <row r="48933" spans="28:39" hidden="1" x14ac:dyDescent="0.25">
      <c r="AB48933" s="14"/>
      <c r="AC48933" s="14"/>
      <c r="AG48933" s="10"/>
      <c r="AH48933" s="10"/>
      <c r="AL48933" s="84"/>
      <c r="AM48933" s="84"/>
    </row>
    <row r="48934" spans="28:39" hidden="1" x14ac:dyDescent="0.25">
      <c r="AB48934" s="14"/>
      <c r="AC48934" s="14"/>
      <c r="AG48934" s="10"/>
      <c r="AH48934" s="10"/>
      <c r="AL48934" s="84"/>
      <c r="AM48934" s="84"/>
    </row>
    <row r="48935" spans="28:39" hidden="1" x14ac:dyDescent="0.25">
      <c r="AB48935" s="14"/>
      <c r="AC48935" s="14"/>
      <c r="AG48935" s="10"/>
      <c r="AH48935" s="10"/>
      <c r="AL48935" s="84"/>
      <c r="AM48935" s="84"/>
    </row>
    <row r="48936" spans="28:39" hidden="1" x14ac:dyDescent="0.25">
      <c r="AB48936" s="14"/>
      <c r="AC48936" s="14"/>
      <c r="AG48936" s="10"/>
      <c r="AH48936" s="10"/>
      <c r="AL48936" s="84"/>
      <c r="AM48936" s="84"/>
    </row>
    <row r="48937" spans="28:39" hidden="1" x14ac:dyDescent="0.25">
      <c r="AB48937" s="14"/>
      <c r="AC48937" s="14"/>
      <c r="AG48937" s="10"/>
      <c r="AH48937" s="10"/>
      <c r="AL48937" s="84"/>
      <c r="AM48937" s="84"/>
    </row>
    <row r="48938" spans="28:39" hidden="1" x14ac:dyDescent="0.25">
      <c r="AB48938" s="14"/>
      <c r="AC48938" s="14"/>
      <c r="AG48938" s="10"/>
      <c r="AH48938" s="10"/>
      <c r="AL48938" s="84"/>
      <c r="AM48938" s="84"/>
    </row>
    <row r="48939" spans="28:39" hidden="1" x14ac:dyDescent="0.25">
      <c r="AB48939" s="14"/>
      <c r="AC48939" s="14"/>
      <c r="AG48939" s="10"/>
      <c r="AH48939" s="10"/>
      <c r="AL48939" s="84"/>
      <c r="AM48939" s="84"/>
    </row>
    <row r="48940" spans="28:39" hidden="1" x14ac:dyDescent="0.25">
      <c r="AB48940" s="14"/>
      <c r="AC48940" s="14"/>
      <c r="AG48940" s="10"/>
      <c r="AH48940" s="10"/>
      <c r="AL48940" s="84"/>
      <c r="AM48940" s="84"/>
    </row>
    <row r="48941" spans="28:39" hidden="1" x14ac:dyDescent="0.25">
      <c r="AB48941" s="14"/>
      <c r="AC48941" s="14"/>
      <c r="AG48941" s="10"/>
      <c r="AH48941" s="10"/>
      <c r="AL48941" s="84"/>
      <c r="AM48941" s="84"/>
    </row>
    <row r="48942" spans="28:39" hidden="1" x14ac:dyDescent="0.25">
      <c r="AB48942" s="14"/>
      <c r="AC48942" s="14"/>
      <c r="AG48942" s="10"/>
      <c r="AH48942" s="10"/>
      <c r="AL48942" s="84"/>
      <c r="AM48942" s="84"/>
    </row>
    <row r="48943" spans="28:39" hidden="1" x14ac:dyDescent="0.25">
      <c r="AB48943" s="14"/>
      <c r="AC48943" s="14"/>
      <c r="AG48943" s="10"/>
      <c r="AH48943" s="10"/>
      <c r="AL48943" s="84"/>
      <c r="AM48943" s="84"/>
    </row>
    <row r="48944" spans="28:39" hidden="1" x14ac:dyDescent="0.25">
      <c r="AB48944" s="14"/>
      <c r="AC48944" s="14"/>
      <c r="AG48944" s="10"/>
      <c r="AH48944" s="10"/>
      <c r="AL48944" s="84"/>
      <c r="AM48944" s="84"/>
    </row>
    <row r="48945" spans="28:39" hidden="1" x14ac:dyDescent="0.25">
      <c r="AB48945" s="14"/>
      <c r="AC48945" s="14"/>
      <c r="AG48945" s="10"/>
      <c r="AH48945" s="10"/>
      <c r="AL48945" s="84"/>
      <c r="AM48945" s="84"/>
    </row>
    <row r="48946" spans="28:39" hidden="1" x14ac:dyDescent="0.25">
      <c r="AB48946" s="14"/>
      <c r="AC48946" s="14"/>
      <c r="AG48946" s="10"/>
      <c r="AH48946" s="10"/>
      <c r="AL48946" s="84"/>
      <c r="AM48946" s="84"/>
    </row>
    <row r="48947" spans="28:39" hidden="1" x14ac:dyDescent="0.25">
      <c r="AB48947" s="14"/>
      <c r="AC48947" s="14"/>
      <c r="AG48947" s="10"/>
      <c r="AH48947" s="10"/>
      <c r="AL48947" s="84"/>
      <c r="AM48947" s="84"/>
    </row>
    <row r="48948" spans="28:39" hidden="1" x14ac:dyDescent="0.25">
      <c r="AB48948" s="14"/>
      <c r="AC48948" s="14"/>
      <c r="AG48948" s="10"/>
      <c r="AH48948" s="10"/>
      <c r="AL48948" s="84"/>
      <c r="AM48948" s="84"/>
    </row>
    <row r="48949" spans="28:39" hidden="1" x14ac:dyDescent="0.25">
      <c r="AB48949" s="14"/>
      <c r="AC48949" s="14"/>
      <c r="AG48949" s="10"/>
      <c r="AH48949" s="10"/>
      <c r="AL48949" s="84"/>
      <c r="AM48949" s="84"/>
    </row>
    <row r="48950" spans="28:39" hidden="1" x14ac:dyDescent="0.25">
      <c r="AB48950" s="14"/>
      <c r="AC48950" s="14"/>
      <c r="AG48950" s="10"/>
      <c r="AH48950" s="10"/>
      <c r="AL48950" s="84"/>
      <c r="AM48950" s="84"/>
    </row>
    <row r="48951" spans="28:39" hidden="1" x14ac:dyDescent="0.25">
      <c r="AB48951" s="14"/>
      <c r="AC48951" s="14"/>
      <c r="AG48951" s="10"/>
      <c r="AH48951" s="10"/>
      <c r="AL48951" s="84"/>
      <c r="AM48951" s="84"/>
    </row>
    <row r="48952" spans="28:39" hidden="1" x14ac:dyDescent="0.25">
      <c r="AB48952" s="14"/>
      <c r="AC48952" s="14"/>
      <c r="AG48952" s="10"/>
      <c r="AH48952" s="10"/>
      <c r="AL48952" s="84"/>
      <c r="AM48952" s="84"/>
    </row>
    <row r="48953" spans="28:39" hidden="1" x14ac:dyDescent="0.25">
      <c r="AB48953" s="14"/>
      <c r="AC48953" s="14"/>
      <c r="AG48953" s="10"/>
      <c r="AH48953" s="10"/>
      <c r="AL48953" s="84"/>
      <c r="AM48953" s="84"/>
    </row>
    <row r="48954" spans="28:39" hidden="1" x14ac:dyDescent="0.25">
      <c r="AB48954" s="14"/>
      <c r="AC48954" s="14"/>
      <c r="AG48954" s="10"/>
      <c r="AH48954" s="10"/>
      <c r="AL48954" s="84"/>
      <c r="AM48954" s="84"/>
    </row>
    <row r="48955" spans="28:39" hidden="1" x14ac:dyDescent="0.25">
      <c r="AB48955" s="14"/>
      <c r="AC48955" s="14"/>
      <c r="AG48955" s="10"/>
      <c r="AH48955" s="10"/>
      <c r="AL48955" s="84"/>
      <c r="AM48955" s="84"/>
    </row>
    <row r="48956" spans="28:39" hidden="1" x14ac:dyDescent="0.25">
      <c r="AB48956" s="14"/>
      <c r="AC48956" s="14"/>
      <c r="AG48956" s="10"/>
      <c r="AH48956" s="10"/>
      <c r="AL48956" s="84"/>
      <c r="AM48956" s="84"/>
    </row>
    <row r="48957" spans="28:39" hidden="1" x14ac:dyDescent="0.25">
      <c r="AB48957" s="14"/>
      <c r="AC48957" s="14"/>
      <c r="AG48957" s="10"/>
      <c r="AH48957" s="10"/>
      <c r="AL48957" s="84"/>
      <c r="AM48957" s="84"/>
    </row>
    <row r="48958" spans="28:39" hidden="1" x14ac:dyDescent="0.25">
      <c r="AB48958" s="14"/>
      <c r="AC48958" s="14"/>
      <c r="AG48958" s="10"/>
      <c r="AH48958" s="10"/>
      <c r="AL48958" s="84"/>
      <c r="AM48958" s="84"/>
    </row>
    <row r="48959" spans="28:39" hidden="1" x14ac:dyDescent="0.25">
      <c r="AB48959" s="14"/>
      <c r="AC48959" s="14"/>
      <c r="AG48959" s="10"/>
      <c r="AH48959" s="10"/>
      <c r="AL48959" s="84"/>
      <c r="AM48959" s="84"/>
    </row>
    <row r="48960" spans="28:39" hidden="1" x14ac:dyDescent="0.25">
      <c r="AB48960" s="14"/>
      <c r="AC48960" s="14"/>
      <c r="AG48960" s="10"/>
      <c r="AH48960" s="10"/>
      <c r="AL48960" s="84"/>
      <c r="AM48960" s="84"/>
    </row>
    <row r="48961" spans="28:39" hidden="1" x14ac:dyDescent="0.25">
      <c r="AB48961" s="14"/>
      <c r="AC48961" s="14"/>
      <c r="AG48961" s="10"/>
      <c r="AH48961" s="10"/>
      <c r="AL48961" s="84"/>
      <c r="AM48961" s="84"/>
    </row>
    <row r="48962" spans="28:39" hidden="1" x14ac:dyDescent="0.25">
      <c r="AB48962" s="14"/>
      <c r="AC48962" s="14"/>
      <c r="AG48962" s="10"/>
      <c r="AH48962" s="10"/>
      <c r="AL48962" s="84"/>
      <c r="AM48962" s="84"/>
    </row>
    <row r="48963" spans="28:39" hidden="1" x14ac:dyDescent="0.25">
      <c r="AB48963" s="14"/>
      <c r="AC48963" s="14"/>
      <c r="AG48963" s="10"/>
      <c r="AH48963" s="10"/>
      <c r="AL48963" s="84"/>
      <c r="AM48963" s="84"/>
    </row>
    <row r="48964" spans="28:39" hidden="1" x14ac:dyDescent="0.25">
      <c r="AB48964" s="14"/>
      <c r="AC48964" s="14"/>
      <c r="AG48964" s="10"/>
      <c r="AH48964" s="10"/>
      <c r="AL48964" s="84"/>
      <c r="AM48964" s="84"/>
    </row>
    <row r="48965" spans="28:39" hidden="1" x14ac:dyDescent="0.25">
      <c r="AB48965" s="14"/>
      <c r="AC48965" s="14"/>
      <c r="AG48965" s="10"/>
      <c r="AH48965" s="10"/>
      <c r="AL48965" s="84"/>
      <c r="AM48965" s="84"/>
    </row>
    <row r="48966" spans="28:39" hidden="1" x14ac:dyDescent="0.25">
      <c r="AB48966" s="14"/>
      <c r="AC48966" s="14"/>
      <c r="AG48966" s="10"/>
      <c r="AH48966" s="10"/>
      <c r="AL48966" s="84"/>
      <c r="AM48966" s="84"/>
    </row>
    <row r="48967" spans="28:39" hidden="1" x14ac:dyDescent="0.25">
      <c r="AB48967" s="14"/>
      <c r="AC48967" s="14"/>
      <c r="AG48967" s="10"/>
      <c r="AH48967" s="10"/>
      <c r="AL48967" s="84"/>
      <c r="AM48967" s="84"/>
    </row>
    <row r="48968" spans="28:39" hidden="1" x14ac:dyDescent="0.25">
      <c r="AB48968" s="14"/>
      <c r="AC48968" s="14"/>
      <c r="AG48968" s="10"/>
      <c r="AH48968" s="10"/>
      <c r="AL48968" s="84"/>
      <c r="AM48968" s="84"/>
    </row>
    <row r="48969" spans="28:39" hidden="1" x14ac:dyDescent="0.25">
      <c r="AB48969" s="14"/>
      <c r="AC48969" s="14"/>
      <c r="AG48969" s="10"/>
      <c r="AH48969" s="10"/>
      <c r="AL48969" s="84"/>
      <c r="AM48969" s="84"/>
    </row>
    <row r="48970" spans="28:39" hidden="1" x14ac:dyDescent="0.25">
      <c r="AB48970" s="14"/>
      <c r="AC48970" s="14"/>
      <c r="AG48970" s="10"/>
      <c r="AH48970" s="10"/>
      <c r="AL48970" s="84"/>
      <c r="AM48970" s="84"/>
    </row>
    <row r="48971" spans="28:39" hidden="1" x14ac:dyDescent="0.25">
      <c r="AB48971" s="14"/>
      <c r="AC48971" s="14"/>
      <c r="AG48971" s="10"/>
      <c r="AH48971" s="10"/>
      <c r="AL48971" s="84"/>
      <c r="AM48971" s="84"/>
    </row>
    <row r="48972" spans="28:39" hidden="1" x14ac:dyDescent="0.25">
      <c r="AB48972" s="14"/>
      <c r="AC48972" s="14"/>
      <c r="AG48972" s="10"/>
      <c r="AH48972" s="10"/>
      <c r="AL48972" s="84"/>
      <c r="AM48972" s="84"/>
    </row>
    <row r="48973" spans="28:39" hidden="1" x14ac:dyDescent="0.25">
      <c r="AB48973" s="14"/>
      <c r="AC48973" s="14"/>
      <c r="AG48973" s="10"/>
      <c r="AH48973" s="10"/>
      <c r="AL48973" s="84"/>
      <c r="AM48973" s="84"/>
    </row>
    <row r="48974" spans="28:39" hidden="1" x14ac:dyDescent="0.25">
      <c r="AB48974" s="14"/>
      <c r="AC48974" s="14"/>
      <c r="AG48974" s="10"/>
      <c r="AH48974" s="10"/>
      <c r="AL48974" s="84"/>
      <c r="AM48974" s="84"/>
    </row>
    <row r="48975" spans="28:39" hidden="1" x14ac:dyDescent="0.25">
      <c r="AB48975" s="14"/>
      <c r="AC48975" s="14"/>
      <c r="AG48975" s="10"/>
      <c r="AH48975" s="10"/>
      <c r="AL48975" s="84"/>
      <c r="AM48975" s="84"/>
    </row>
    <row r="48976" spans="28:39" hidden="1" x14ac:dyDescent="0.25">
      <c r="AB48976" s="14"/>
      <c r="AC48976" s="14"/>
      <c r="AG48976" s="10"/>
      <c r="AH48976" s="10"/>
      <c r="AL48976" s="84"/>
      <c r="AM48976" s="84"/>
    </row>
    <row r="48977" spans="28:39" hidden="1" x14ac:dyDescent="0.25">
      <c r="AB48977" s="14"/>
      <c r="AC48977" s="14"/>
      <c r="AG48977" s="10"/>
      <c r="AH48977" s="10"/>
      <c r="AL48977" s="84"/>
      <c r="AM48977" s="84"/>
    </row>
    <row r="48978" spans="28:39" hidden="1" x14ac:dyDescent="0.25">
      <c r="AB48978" s="14"/>
      <c r="AC48978" s="14"/>
      <c r="AG48978" s="10"/>
      <c r="AH48978" s="10"/>
      <c r="AL48978" s="84"/>
      <c r="AM48978" s="84"/>
    </row>
    <row r="48979" spans="28:39" hidden="1" x14ac:dyDescent="0.25">
      <c r="AB48979" s="14"/>
      <c r="AC48979" s="14"/>
      <c r="AG48979" s="10"/>
      <c r="AH48979" s="10"/>
      <c r="AL48979" s="84"/>
      <c r="AM48979" s="84"/>
    </row>
    <row r="48980" spans="28:39" hidden="1" x14ac:dyDescent="0.25">
      <c r="AB48980" s="14"/>
      <c r="AC48980" s="14"/>
      <c r="AG48980" s="10"/>
      <c r="AH48980" s="10"/>
      <c r="AL48980" s="84"/>
      <c r="AM48980" s="84"/>
    </row>
    <row r="48981" spans="28:39" hidden="1" x14ac:dyDescent="0.25">
      <c r="AB48981" s="14"/>
      <c r="AC48981" s="14"/>
      <c r="AG48981" s="10"/>
      <c r="AH48981" s="10"/>
      <c r="AL48981" s="84"/>
      <c r="AM48981" s="84"/>
    </row>
    <row r="48982" spans="28:39" hidden="1" x14ac:dyDescent="0.25">
      <c r="AB48982" s="14"/>
      <c r="AC48982" s="14"/>
      <c r="AG48982" s="10"/>
      <c r="AH48982" s="10"/>
      <c r="AL48982" s="84"/>
      <c r="AM48982" s="84"/>
    </row>
    <row r="48983" spans="28:39" hidden="1" x14ac:dyDescent="0.25">
      <c r="AB48983" s="14"/>
      <c r="AC48983" s="14"/>
      <c r="AG48983" s="10"/>
      <c r="AH48983" s="10"/>
      <c r="AL48983" s="84"/>
      <c r="AM48983" s="84"/>
    </row>
    <row r="48984" spans="28:39" hidden="1" x14ac:dyDescent="0.25">
      <c r="AB48984" s="14"/>
      <c r="AC48984" s="14"/>
      <c r="AG48984" s="10"/>
      <c r="AH48984" s="10"/>
      <c r="AL48984" s="84"/>
      <c r="AM48984" s="84"/>
    </row>
    <row r="48985" spans="28:39" hidden="1" x14ac:dyDescent="0.25">
      <c r="AB48985" s="14"/>
      <c r="AC48985" s="14"/>
      <c r="AG48985" s="10"/>
      <c r="AH48985" s="10"/>
      <c r="AL48985" s="84"/>
      <c r="AM48985" s="84"/>
    </row>
    <row r="48986" spans="28:39" hidden="1" x14ac:dyDescent="0.25">
      <c r="AB48986" s="14"/>
      <c r="AC48986" s="14"/>
      <c r="AG48986" s="10"/>
      <c r="AH48986" s="10"/>
      <c r="AL48986" s="84"/>
      <c r="AM48986" s="84"/>
    </row>
    <row r="48987" spans="28:39" hidden="1" x14ac:dyDescent="0.25">
      <c r="AB48987" s="14"/>
      <c r="AC48987" s="14"/>
      <c r="AG48987" s="10"/>
      <c r="AH48987" s="10"/>
      <c r="AL48987" s="84"/>
      <c r="AM48987" s="84"/>
    </row>
    <row r="48988" spans="28:39" hidden="1" x14ac:dyDescent="0.25">
      <c r="AB48988" s="14"/>
      <c r="AC48988" s="14"/>
      <c r="AG48988" s="10"/>
      <c r="AH48988" s="10"/>
      <c r="AL48988" s="84"/>
      <c r="AM48988" s="84"/>
    </row>
    <row r="48989" spans="28:39" hidden="1" x14ac:dyDescent="0.25">
      <c r="AB48989" s="14"/>
      <c r="AC48989" s="14"/>
      <c r="AG48989" s="10"/>
      <c r="AH48989" s="10"/>
      <c r="AL48989" s="84"/>
      <c r="AM48989" s="84"/>
    </row>
    <row r="48990" spans="28:39" hidden="1" x14ac:dyDescent="0.25">
      <c r="AB48990" s="14"/>
      <c r="AC48990" s="14"/>
      <c r="AG48990" s="10"/>
      <c r="AH48990" s="10"/>
      <c r="AL48990" s="84"/>
      <c r="AM48990" s="84"/>
    </row>
    <row r="48991" spans="28:39" hidden="1" x14ac:dyDescent="0.25">
      <c r="AB48991" s="14"/>
      <c r="AC48991" s="14"/>
      <c r="AG48991" s="10"/>
      <c r="AH48991" s="10"/>
      <c r="AL48991" s="84"/>
      <c r="AM48991" s="84"/>
    </row>
    <row r="48992" spans="28:39" hidden="1" x14ac:dyDescent="0.25">
      <c r="AB48992" s="14"/>
      <c r="AC48992" s="14"/>
      <c r="AG48992" s="10"/>
      <c r="AH48992" s="10"/>
      <c r="AL48992" s="84"/>
      <c r="AM48992" s="84"/>
    </row>
    <row r="48993" spans="28:39" hidden="1" x14ac:dyDescent="0.25">
      <c r="AB48993" s="14"/>
      <c r="AC48993" s="14"/>
      <c r="AG48993" s="10"/>
      <c r="AH48993" s="10"/>
      <c r="AL48993" s="84"/>
      <c r="AM48993" s="84"/>
    </row>
    <row r="48994" spans="28:39" hidden="1" x14ac:dyDescent="0.25">
      <c r="AB48994" s="14"/>
      <c r="AC48994" s="14"/>
      <c r="AG48994" s="10"/>
      <c r="AH48994" s="10"/>
      <c r="AL48994" s="84"/>
      <c r="AM48994" s="84"/>
    </row>
    <row r="48995" spans="28:39" hidden="1" x14ac:dyDescent="0.25">
      <c r="AB48995" s="14"/>
      <c r="AC48995" s="14"/>
      <c r="AG48995" s="10"/>
      <c r="AH48995" s="10"/>
      <c r="AL48995" s="84"/>
      <c r="AM48995" s="84"/>
    </row>
    <row r="48996" spans="28:39" hidden="1" x14ac:dyDescent="0.25">
      <c r="AB48996" s="14"/>
      <c r="AC48996" s="14"/>
      <c r="AG48996" s="10"/>
      <c r="AH48996" s="10"/>
      <c r="AL48996" s="84"/>
      <c r="AM48996" s="84"/>
    </row>
    <row r="48997" spans="28:39" hidden="1" x14ac:dyDescent="0.25">
      <c r="AB48997" s="14"/>
      <c r="AC48997" s="14"/>
      <c r="AG48997" s="10"/>
      <c r="AH48997" s="10"/>
      <c r="AL48997" s="84"/>
      <c r="AM48997" s="84"/>
    </row>
    <row r="48998" spans="28:39" hidden="1" x14ac:dyDescent="0.25">
      <c r="AB48998" s="14"/>
      <c r="AC48998" s="14"/>
      <c r="AG48998" s="10"/>
      <c r="AH48998" s="10"/>
      <c r="AL48998" s="84"/>
      <c r="AM48998" s="84"/>
    </row>
    <row r="48999" spans="28:39" hidden="1" x14ac:dyDescent="0.25">
      <c r="AB48999" s="14"/>
      <c r="AC48999" s="14"/>
      <c r="AG48999" s="10"/>
      <c r="AH48999" s="10"/>
      <c r="AL48999" s="84"/>
      <c r="AM48999" s="84"/>
    </row>
    <row r="49000" spans="28:39" hidden="1" x14ac:dyDescent="0.25">
      <c r="AB49000" s="14"/>
      <c r="AC49000" s="14"/>
      <c r="AG49000" s="10"/>
      <c r="AH49000" s="10"/>
      <c r="AL49000" s="84"/>
      <c r="AM49000" s="84"/>
    </row>
    <row r="49001" spans="28:39" hidden="1" x14ac:dyDescent="0.25">
      <c r="AB49001" s="14"/>
      <c r="AC49001" s="14"/>
      <c r="AG49001" s="10"/>
      <c r="AH49001" s="10"/>
      <c r="AL49001" s="84"/>
      <c r="AM49001" s="84"/>
    </row>
    <row r="49002" spans="28:39" hidden="1" x14ac:dyDescent="0.25">
      <c r="AB49002" s="14"/>
      <c r="AC49002" s="14"/>
      <c r="AG49002" s="10"/>
      <c r="AH49002" s="10"/>
      <c r="AL49002" s="84"/>
      <c r="AM49002" s="84"/>
    </row>
    <row r="49003" spans="28:39" hidden="1" x14ac:dyDescent="0.25">
      <c r="AB49003" s="14"/>
      <c r="AC49003" s="14"/>
      <c r="AG49003" s="10"/>
      <c r="AH49003" s="10"/>
      <c r="AL49003" s="84"/>
      <c r="AM49003" s="84"/>
    </row>
    <row r="49004" spans="28:39" hidden="1" x14ac:dyDescent="0.25">
      <c r="AB49004" s="14"/>
      <c r="AC49004" s="14"/>
      <c r="AG49004" s="10"/>
      <c r="AH49004" s="10"/>
      <c r="AL49004" s="84"/>
      <c r="AM49004" s="84"/>
    </row>
    <row r="49005" spans="28:39" hidden="1" x14ac:dyDescent="0.25">
      <c r="AB49005" s="14"/>
      <c r="AC49005" s="14"/>
      <c r="AG49005" s="10"/>
      <c r="AH49005" s="10"/>
      <c r="AL49005" s="84"/>
      <c r="AM49005" s="84"/>
    </row>
    <row r="49006" spans="28:39" hidden="1" x14ac:dyDescent="0.25">
      <c r="AB49006" s="14"/>
      <c r="AC49006" s="14"/>
      <c r="AG49006" s="10"/>
      <c r="AH49006" s="10"/>
      <c r="AL49006" s="84"/>
      <c r="AM49006" s="84"/>
    </row>
    <row r="49007" spans="28:39" hidden="1" x14ac:dyDescent="0.25">
      <c r="AB49007" s="14"/>
      <c r="AC49007" s="14"/>
      <c r="AG49007" s="10"/>
      <c r="AH49007" s="10"/>
      <c r="AL49007" s="84"/>
      <c r="AM49007" s="84"/>
    </row>
    <row r="49008" spans="28:39" hidden="1" x14ac:dyDescent="0.25">
      <c r="AB49008" s="14"/>
      <c r="AC49008" s="14"/>
      <c r="AG49008" s="10"/>
      <c r="AH49008" s="10"/>
      <c r="AL49008" s="84"/>
      <c r="AM49008" s="84"/>
    </row>
    <row r="49009" spans="28:39" hidden="1" x14ac:dyDescent="0.25">
      <c r="AB49009" s="14"/>
      <c r="AC49009" s="14"/>
      <c r="AG49009" s="10"/>
      <c r="AH49009" s="10"/>
      <c r="AL49009" s="84"/>
      <c r="AM49009" s="84"/>
    </row>
    <row r="49010" spans="28:39" hidden="1" x14ac:dyDescent="0.25">
      <c r="AB49010" s="14"/>
      <c r="AC49010" s="14"/>
      <c r="AG49010" s="10"/>
      <c r="AH49010" s="10"/>
      <c r="AL49010" s="84"/>
      <c r="AM49010" s="84"/>
    </row>
    <row r="49011" spans="28:39" hidden="1" x14ac:dyDescent="0.25">
      <c r="AB49011" s="14"/>
      <c r="AC49011" s="14"/>
      <c r="AG49011" s="10"/>
      <c r="AH49011" s="10"/>
      <c r="AL49011" s="84"/>
      <c r="AM49011" s="84"/>
    </row>
    <row r="49012" spans="28:39" hidden="1" x14ac:dyDescent="0.25">
      <c r="AB49012" s="14"/>
      <c r="AC49012" s="14"/>
      <c r="AG49012" s="10"/>
      <c r="AH49012" s="10"/>
      <c r="AL49012" s="84"/>
      <c r="AM49012" s="84"/>
    </row>
    <row r="49013" spans="28:39" hidden="1" x14ac:dyDescent="0.25">
      <c r="AB49013" s="14"/>
      <c r="AC49013" s="14"/>
      <c r="AG49013" s="10"/>
      <c r="AH49013" s="10"/>
      <c r="AL49013" s="84"/>
      <c r="AM49013" s="84"/>
    </row>
    <row r="49014" spans="28:39" hidden="1" x14ac:dyDescent="0.25">
      <c r="AB49014" s="14"/>
      <c r="AC49014" s="14"/>
      <c r="AG49014" s="10"/>
      <c r="AH49014" s="10"/>
      <c r="AL49014" s="84"/>
      <c r="AM49014" s="84"/>
    </row>
    <row r="49015" spans="28:39" hidden="1" x14ac:dyDescent="0.25">
      <c r="AB49015" s="14"/>
      <c r="AC49015" s="14"/>
      <c r="AG49015" s="10"/>
      <c r="AH49015" s="10"/>
      <c r="AL49015" s="84"/>
      <c r="AM49015" s="84"/>
    </row>
    <row r="49016" spans="28:39" hidden="1" x14ac:dyDescent="0.25">
      <c r="AB49016" s="14"/>
      <c r="AC49016" s="14"/>
      <c r="AG49016" s="10"/>
      <c r="AH49016" s="10"/>
      <c r="AL49016" s="84"/>
      <c r="AM49016" s="84"/>
    </row>
    <row r="49017" spans="28:39" hidden="1" x14ac:dyDescent="0.25">
      <c r="AB49017" s="14"/>
      <c r="AC49017" s="14"/>
      <c r="AG49017" s="10"/>
      <c r="AH49017" s="10"/>
      <c r="AL49017" s="84"/>
      <c r="AM49017" s="84"/>
    </row>
    <row r="49018" spans="28:39" hidden="1" x14ac:dyDescent="0.25">
      <c r="AB49018" s="14"/>
      <c r="AC49018" s="14"/>
      <c r="AG49018" s="10"/>
      <c r="AH49018" s="10"/>
      <c r="AL49018" s="84"/>
      <c r="AM49018" s="84"/>
    </row>
    <row r="49019" spans="28:39" hidden="1" x14ac:dyDescent="0.25">
      <c r="AB49019" s="14"/>
      <c r="AC49019" s="14"/>
      <c r="AG49019" s="10"/>
      <c r="AH49019" s="10"/>
      <c r="AL49019" s="84"/>
      <c r="AM49019" s="84"/>
    </row>
    <row r="49020" spans="28:39" hidden="1" x14ac:dyDescent="0.25">
      <c r="AB49020" s="14"/>
      <c r="AC49020" s="14"/>
      <c r="AG49020" s="10"/>
      <c r="AH49020" s="10"/>
      <c r="AL49020" s="84"/>
      <c r="AM49020" s="84"/>
    </row>
    <row r="49021" spans="28:39" hidden="1" x14ac:dyDescent="0.25">
      <c r="AB49021" s="14"/>
      <c r="AC49021" s="14"/>
      <c r="AG49021" s="10"/>
      <c r="AH49021" s="10"/>
      <c r="AL49021" s="84"/>
      <c r="AM49021" s="84"/>
    </row>
    <row r="49022" spans="28:39" hidden="1" x14ac:dyDescent="0.25">
      <c r="AB49022" s="14"/>
      <c r="AC49022" s="14"/>
      <c r="AG49022" s="10"/>
      <c r="AH49022" s="10"/>
      <c r="AL49022" s="84"/>
      <c r="AM49022" s="84"/>
    </row>
    <row r="49023" spans="28:39" hidden="1" x14ac:dyDescent="0.25">
      <c r="AB49023" s="14"/>
      <c r="AC49023" s="14"/>
      <c r="AG49023" s="10"/>
      <c r="AH49023" s="10"/>
      <c r="AL49023" s="84"/>
      <c r="AM49023" s="84"/>
    </row>
    <row r="49024" spans="28:39" hidden="1" x14ac:dyDescent="0.25">
      <c r="AB49024" s="14"/>
      <c r="AC49024" s="14"/>
      <c r="AG49024" s="10"/>
      <c r="AH49024" s="10"/>
      <c r="AL49024" s="84"/>
      <c r="AM49024" s="84"/>
    </row>
    <row r="49025" spans="28:39" hidden="1" x14ac:dyDescent="0.25">
      <c r="AB49025" s="14"/>
      <c r="AC49025" s="14"/>
      <c r="AG49025" s="10"/>
      <c r="AH49025" s="10"/>
      <c r="AL49025" s="84"/>
      <c r="AM49025" s="84"/>
    </row>
    <row r="49026" spans="28:39" hidden="1" x14ac:dyDescent="0.25">
      <c r="AB49026" s="14"/>
      <c r="AC49026" s="14"/>
      <c r="AG49026" s="10"/>
      <c r="AH49026" s="10"/>
      <c r="AL49026" s="84"/>
      <c r="AM49026" s="84"/>
    </row>
    <row r="49027" spans="28:39" hidden="1" x14ac:dyDescent="0.25">
      <c r="AB49027" s="14"/>
      <c r="AC49027" s="14"/>
      <c r="AG49027" s="10"/>
      <c r="AH49027" s="10"/>
      <c r="AL49027" s="84"/>
      <c r="AM49027" s="84"/>
    </row>
    <row r="49028" spans="28:39" hidden="1" x14ac:dyDescent="0.25">
      <c r="AB49028" s="14"/>
      <c r="AC49028" s="14"/>
      <c r="AG49028" s="10"/>
      <c r="AH49028" s="10"/>
      <c r="AL49028" s="84"/>
      <c r="AM49028" s="84"/>
    </row>
    <row r="49029" spans="28:39" hidden="1" x14ac:dyDescent="0.25">
      <c r="AB49029" s="14"/>
      <c r="AC49029" s="14"/>
      <c r="AG49029" s="10"/>
      <c r="AH49029" s="10"/>
      <c r="AL49029" s="84"/>
      <c r="AM49029" s="84"/>
    </row>
    <row r="49030" spans="28:39" hidden="1" x14ac:dyDescent="0.25">
      <c r="AB49030" s="14"/>
      <c r="AC49030" s="14"/>
      <c r="AG49030" s="10"/>
      <c r="AH49030" s="10"/>
      <c r="AL49030" s="84"/>
      <c r="AM49030" s="84"/>
    </row>
    <row r="49031" spans="28:39" hidden="1" x14ac:dyDescent="0.25">
      <c r="AB49031" s="14"/>
      <c r="AC49031" s="14"/>
      <c r="AG49031" s="10"/>
      <c r="AH49031" s="10"/>
      <c r="AL49031" s="84"/>
      <c r="AM49031" s="84"/>
    </row>
    <row r="49032" spans="28:39" hidden="1" x14ac:dyDescent="0.25">
      <c r="AB49032" s="14"/>
      <c r="AC49032" s="14"/>
      <c r="AG49032" s="10"/>
      <c r="AH49032" s="10"/>
      <c r="AL49032" s="84"/>
      <c r="AM49032" s="84"/>
    </row>
    <row r="49033" spans="28:39" hidden="1" x14ac:dyDescent="0.25">
      <c r="AB49033" s="14"/>
      <c r="AC49033" s="14"/>
      <c r="AG49033" s="10"/>
      <c r="AH49033" s="10"/>
      <c r="AL49033" s="84"/>
      <c r="AM49033" s="84"/>
    </row>
    <row r="49034" spans="28:39" hidden="1" x14ac:dyDescent="0.25">
      <c r="AB49034" s="14"/>
      <c r="AC49034" s="14"/>
      <c r="AG49034" s="10"/>
      <c r="AH49034" s="10"/>
      <c r="AL49034" s="84"/>
      <c r="AM49034" s="84"/>
    </row>
    <row r="49035" spans="28:39" hidden="1" x14ac:dyDescent="0.25">
      <c r="AB49035" s="14"/>
      <c r="AC49035" s="14"/>
      <c r="AG49035" s="10"/>
      <c r="AH49035" s="10"/>
      <c r="AL49035" s="84"/>
      <c r="AM49035" s="84"/>
    </row>
    <row r="49036" spans="28:39" hidden="1" x14ac:dyDescent="0.25">
      <c r="AB49036" s="14"/>
      <c r="AC49036" s="14"/>
      <c r="AG49036" s="10"/>
      <c r="AH49036" s="10"/>
      <c r="AL49036" s="84"/>
      <c r="AM49036" s="84"/>
    </row>
    <row r="49037" spans="28:39" hidden="1" x14ac:dyDescent="0.25">
      <c r="AB49037" s="14"/>
      <c r="AC49037" s="14"/>
      <c r="AG49037" s="10"/>
      <c r="AH49037" s="10"/>
      <c r="AL49037" s="84"/>
      <c r="AM49037" s="84"/>
    </row>
    <row r="49038" spans="28:39" hidden="1" x14ac:dyDescent="0.25">
      <c r="AB49038" s="14"/>
      <c r="AC49038" s="14"/>
      <c r="AG49038" s="10"/>
      <c r="AH49038" s="10"/>
      <c r="AL49038" s="84"/>
      <c r="AM49038" s="84"/>
    </row>
    <row r="49039" spans="28:39" hidden="1" x14ac:dyDescent="0.25">
      <c r="AB49039" s="14"/>
      <c r="AC49039" s="14"/>
      <c r="AG49039" s="10"/>
      <c r="AH49039" s="10"/>
      <c r="AL49039" s="84"/>
      <c r="AM49039" s="84"/>
    </row>
    <row r="49040" spans="28:39" hidden="1" x14ac:dyDescent="0.25">
      <c r="AB49040" s="14"/>
      <c r="AC49040" s="14"/>
      <c r="AG49040" s="10"/>
      <c r="AH49040" s="10"/>
      <c r="AL49040" s="84"/>
      <c r="AM49040" s="84"/>
    </row>
    <row r="49041" spans="28:39" hidden="1" x14ac:dyDescent="0.25">
      <c r="AB49041" s="14"/>
      <c r="AC49041" s="14"/>
      <c r="AG49041" s="10"/>
      <c r="AH49041" s="10"/>
      <c r="AL49041" s="84"/>
      <c r="AM49041" s="84"/>
    </row>
    <row r="49042" spans="28:39" hidden="1" x14ac:dyDescent="0.25">
      <c r="AB49042" s="14"/>
      <c r="AC49042" s="14"/>
      <c r="AG49042" s="10"/>
      <c r="AH49042" s="10"/>
      <c r="AL49042" s="84"/>
      <c r="AM49042" s="84"/>
    </row>
    <row r="49043" spans="28:39" hidden="1" x14ac:dyDescent="0.25">
      <c r="AB49043" s="14"/>
      <c r="AC49043" s="14"/>
      <c r="AG49043" s="10"/>
      <c r="AH49043" s="10"/>
      <c r="AL49043" s="84"/>
      <c r="AM49043" s="84"/>
    </row>
    <row r="49044" spans="28:39" hidden="1" x14ac:dyDescent="0.25">
      <c r="AB49044" s="14"/>
      <c r="AC49044" s="14"/>
      <c r="AG49044" s="10"/>
      <c r="AH49044" s="10"/>
      <c r="AL49044" s="84"/>
      <c r="AM49044" s="84"/>
    </row>
    <row r="49045" spans="28:39" hidden="1" x14ac:dyDescent="0.25">
      <c r="AB49045" s="14"/>
      <c r="AC49045" s="14"/>
      <c r="AG49045" s="10"/>
      <c r="AH49045" s="10"/>
      <c r="AL49045" s="84"/>
      <c r="AM49045" s="84"/>
    </row>
    <row r="49046" spans="28:39" hidden="1" x14ac:dyDescent="0.25">
      <c r="AB49046" s="14"/>
      <c r="AC49046" s="14"/>
      <c r="AG49046" s="10"/>
      <c r="AH49046" s="10"/>
      <c r="AL49046" s="84"/>
      <c r="AM49046" s="84"/>
    </row>
    <row r="49047" spans="28:39" hidden="1" x14ac:dyDescent="0.25">
      <c r="AB49047" s="14"/>
      <c r="AC49047" s="14"/>
      <c r="AG49047" s="10"/>
      <c r="AH49047" s="10"/>
      <c r="AL49047" s="84"/>
      <c r="AM49047" s="84"/>
    </row>
    <row r="49048" spans="28:39" hidden="1" x14ac:dyDescent="0.25">
      <c r="AB49048" s="14"/>
      <c r="AC49048" s="14"/>
      <c r="AG49048" s="10"/>
      <c r="AH49048" s="10"/>
      <c r="AL49048" s="84"/>
      <c r="AM49048" s="84"/>
    </row>
    <row r="49049" spans="28:39" hidden="1" x14ac:dyDescent="0.25">
      <c r="AB49049" s="14"/>
      <c r="AC49049" s="14"/>
      <c r="AG49049" s="10"/>
      <c r="AH49049" s="10"/>
      <c r="AL49049" s="84"/>
      <c r="AM49049" s="84"/>
    </row>
    <row r="49050" spans="28:39" hidden="1" x14ac:dyDescent="0.25">
      <c r="AB49050" s="14"/>
      <c r="AC49050" s="14"/>
      <c r="AG49050" s="10"/>
      <c r="AH49050" s="10"/>
      <c r="AL49050" s="84"/>
      <c r="AM49050" s="84"/>
    </row>
    <row r="49051" spans="28:39" hidden="1" x14ac:dyDescent="0.25">
      <c r="AB49051" s="14"/>
      <c r="AC49051" s="14"/>
      <c r="AG49051" s="10"/>
      <c r="AH49051" s="10"/>
      <c r="AL49051" s="84"/>
      <c r="AM49051" s="84"/>
    </row>
    <row r="49052" spans="28:39" hidden="1" x14ac:dyDescent="0.25">
      <c r="AB49052" s="14"/>
      <c r="AC49052" s="14"/>
      <c r="AG49052" s="10"/>
      <c r="AH49052" s="10"/>
      <c r="AL49052" s="84"/>
      <c r="AM49052" s="84"/>
    </row>
    <row r="49053" spans="28:39" hidden="1" x14ac:dyDescent="0.25">
      <c r="AB49053" s="14"/>
      <c r="AC49053" s="14"/>
      <c r="AG49053" s="10"/>
      <c r="AH49053" s="10"/>
      <c r="AL49053" s="84"/>
      <c r="AM49053" s="84"/>
    </row>
    <row r="49054" spans="28:39" hidden="1" x14ac:dyDescent="0.25">
      <c r="AB49054" s="14"/>
      <c r="AC49054" s="14"/>
      <c r="AG49054" s="10"/>
      <c r="AH49054" s="10"/>
      <c r="AL49054" s="84"/>
      <c r="AM49054" s="84"/>
    </row>
    <row r="49055" spans="28:39" hidden="1" x14ac:dyDescent="0.25">
      <c r="AB49055" s="14"/>
      <c r="AC49055" s="14"/>
      <c r="AG49055" s="10"/>
      <c r="AH49055" s="10"/>
      <c r="AL49055" s="84"/>
      <c r="AM49055" s="84"/>
    </row>
    <row r="49056" spans="28:39" hidden="1" x14ac:dyDescent="0.25">
      <c r="AB49056" s="14"/>
      <c r="AC49056" s="14"/>
      <c r="AG49056" s="10"/>
      <c r="AH49056" s="10"/>
      <c r="AL49056" s="84"/>
      <c r="AM49056" s="84"/>
    </row>
    <row r="49057" spans="28:39" hidden="1" x14ac:dyDescent="0.25">
      <c r="AB49057" s="14"/>
      <c r="AC49057" s="14"/>
      <c r="AG49057" s="10"/>
      <c r="AH49057" s="10"/>
      <c r="AL49057" s="84"/>
      <c r="AM49057" s="84"/>
    </row>
    <row r="49058" spans="28:39" hidden="1" x14ac:dyDescent="0.25">
      <c r="AB49058" s="14"/>
      <c r="AC49058" s="14"/>
      <c r="AG49058" s="10"/>
      <c r="AH49058" s="10"/>
      <c r="AL49058" s="84"/>
      <c r="AM49058" s="84"/>
    </row>
    <row r="49059" spans="28:39" hidden="1" x14ac:dyDescent="0.25">
      <c r="AB49059" s="14"/>
      <c r="AC49059" s="14"/>
      <c r="AG49059" s="10"/>
      <c r="AH49059" s="10"/>
      <c r="AL49059" s="84"/>
      <c r="AM49059" s="84"/>
    </row>
    <row r="49060" spans="28:39" hidden="1" x14ac:dyDescent="0.25">
      <c r="AB49060" s="14"/>
      <c r="AC49060" s="14"/>
      <c r="AG49060" s="10"/>
      <c r="AH49060" s="10"/>
      <c r="AL49060" s="84"/>
      <c r="AM49060" s="84"/>
    </row>
    <row r="49061" spans="28:39" hidden="1" x14ac:dyDescent="0.25">
      <c r="AB49061" s="14"/>
      <c r="AC49061" s="14"/>
      <c r="AG49061" s="10"/>
      <c r="AH49061" s="10"/>
      <c r="AL49061" s="84"/>
      <c r="AM49061" s="84"/>
    </row>
    <row r="49062" spans="28:39" hidden="1" x14ac:dyDescent="0.25">
      <c r="AB49062" s="14"/>
      <c r="AC49062" s="14"/>
      <c r="AG49062" s="10"/>
      <c r="AH49062" s="10"/>
      <c r="AL49062" s="84"/>
      <c r="AM49062" s="84"/>
    </row>
    <row r="49063" spans="28:39" hidden="1" x14ac:dyDescent="0.25">
      <c r="AB49063" s="14"/>
      <c r="AC49063" s="14"/>
      <c r="AG49063" s="10"/>
      <c r="AH49063" s="10"/>
      <c r="AL49063" s="84"/>
      <c r="AM49063" s="84"/>
    </row>
    <row r="49064" spans="28:39" hidden="1" x14ac:dyDescent="0.25">
      <c r="AB49064" s="14"/>
      <c r="AC49064" s="14"/>
      <c r="AG49064" s="10"/>
      <c r="AH49064" s="10"/>
      <c r="AL49064" s="84"/>
      <c r="AM49064" s="84"/>
    </row>
    <row r="49065" spans="28:39" hidden="1" x14ac:dyDescent="0.25">
      <c r="AB49065" s="14"/>
      <c r="AC49065" s="14"/>
      <c r="AG49065" s="10"/>
      <c r="AH49065" s="10"/>
      <c r="AL49065" s="84"/>
      <c r="AM49065" s="84"/>
    </row>
    <row r="49066" spans="28:39" hidden="1" x14ac:dyDescent="0.25">
      <c r="AB49066" s="14"/>
      <c r="AC49066" s="14"/>
      <c r="AG49066" s="10"/>
      <c r="AH49066" s="10"/>
      <c r="AL49066" s="84"/>
      <c r="AM49066" s="84"/>
    </row>
    <row r="49067" spans="28:39" hidden="1" x14ac:dyDescent="0.25">
      <c r="AB49067" s="14"/>
      <c r="AC49067" s="14"/>
      <c r="AG49067" s="10"/>
      <c r="AH49067" s="10"/>
      <c r="AL49067" s="84"/>
      <c r="AM49067" s="84"/>
    </row>
    <row r="49068" spans="28:39" hidden="1" x14ac:dyDescent="0.25">
      <c r="AB49068" s="14"/>
      <c r="AC49068" s="14"/>
      <c r="AG49068" s="10"/>
      <c r="AH49068" s="10"/>
      <c r="AL49068" s="84"/>
      <c r="AM49068" s="84"/>
    </row>
    <row r="49069" spans="28:39" hidden="1" x14ac:dyDescent="0.25">
      <c r="AB49069" s="14"/>
      <c r="AC49069" s="14"/>
      <c r="AG49069" s="10"/>
      <c r="AH49069" s="10"/>
      <c r="AL49069" s="84"/>
      <c r="AM49069" s="84"/>
    </row>
    <row r="49070" spans="28:39" hidden="1" x14ac:dyDescent="0.25">
      <c r="AB49070" s="14"/>
      <c r="AC49070" s="14"/>
      <c r="AG49070" s="10"/>
      <c r="AH49070" s="10"/>
      <c r="AL49070" s="84"/>
      <c r="AM49070" s="84"/>
    </row>
    <row r="49071" spans="28:39" hidden="1" x14ac:dyDescent="0.25">
      <c r="AB49071" s="14"/>
      <c r="AC49071" s="14"/>
      <c r="AG49071" s="10"/>
      <c r="AH49071" s="10"/>
      <c r="AL49071" s="84"/>
      <c r="AM49071" s="84"/>
    </row>
    <row r="49072" spans="28:39" hidden="1" x14ac:dyDescent="0.25">
      <c r="AB49072" s="14"/>
      <c r="AC49072" s="14"/>
      <c r="AG49072" s="10"/>
      <c r="AH49072" s="10"/>
      <c r="AL49072" s="84"/>
      <c r="AM49072" s="84"/>
    </row>
    <row r="49073" spans="28:39" hidden="1" x14ac:dyDescent="0.25">
      <c r="AB49073" s="14"/>
      <c r="AC49073" s="14"/>
      <c r="AG49073" s="10"/>
      <c r="AH49073" s="10"/>
      <c r="AL49073" s="84"/>
      <c r="AM49073" s="84"/>
    </row>
    <row r="49074" spans="28:39" hidden="1" x14ac:dyDescent="0.25">
      <c r="AB49074" s="14"/>
      <c r="AC49074" s="14"/>
      <c r="AG49074" s="10"/>
      <c r="AH49074" s="10"/>
      <c r="AL49074" s="84"/>
      <c r="AM49074" s="84"/>
    </row>
    <row r="49075" spans="28:39" hidden="1" x14ac:dyDescent="0.25">
      <c r="AB49075" s="14"/>
      <c r="AC49075" s="14"/>
      <c r="AG49075" s="10"/>
      <c r="AH49075" s="10"/>
      <c r="AL49075" s="84"/>
      <c r="AM49075" s="84"/>
    </row>
    <row r="49076" spans="28:39" hidden="1" x14ac:dyDescent="0.25">
      <c r="AB49076" s="14"/>
      <c r="AC49076" s="14"/>
      <c r="AG49076" s="10"/>
      <c r="AH49076" s="10"/>
      <c r="AL49076" s="84"/>
      <c r="AM49076" s="84"/>
    </row>
    <row r="49077" spans="28:39" hidden="1" x14ac:dyDescent="0.25">
      <c r="AB49077" s="14"/>
      <c r="AC49077" s="14"/>
      <c r="AG49077" s="10"/>
      <c r="AH49077" s="10"/>
      <c r="AL49077" s="84"/>
      <c r="AM49077" s="84"/>
    </row>
    <row r="49078" spans="28:39" hidden="1" x14ac:dyDescent="0.25">
      <c r="AB49078" s="14"/>
      <c r="AC49078" s="14"/>
      <c r="AG49078" s="10"/>
      <c r="AH49078" s="10"/>
      <c r="AL49078" s="84"/>
      <c r="AM49078" s="84"/>
    </row>
    <row r="49079" spans="28:39" hidden="1" x14ac:dyDescent="0.25">
      <c r="AB49079" s="14"/>
      <c r="AC49079" s="14"/>
      <c r="AG49079" s="10"/>
      <c r="AH49079" s="10"/>
      <c r="AL49079" s="84"/>
      <c r="AM49079" s="84"/>
    </row>
    <row r="49080" spans="28:39" hidden="1" x14ac:dyDescent="0.25">
      <c r="AB49080" s="14"/>
      <c r="AC49080" s="14"/>
      <c r="AG49080" s="10"/>
      <c r="AH49080" s="10"/>
      <c r="AL49080" s="84"/>
      <c r="AM49080" s="84"/>
    </row>
    <row r="49081" spans="28:39" hidden="1" x14ac:dyDescent="0.25">
      <c r="AB49081" s="14"/>
      <c r="AC49081" s="14"/>
      <c r="AG49081" s="10"/>
      <c r="AH49081" s="10"/>
      <c r="AL49081" s="84"/>
      <c r="AM49081" s="84"/>
    </row>
    <row r="49082" spans="28:39" hidden="1" x14ac:dyDescent="0.25">
      <c r="AB49082" s="14"/>
      <c r="AC49082" s="14"/>
      <c r="AG49082" s="10"/>
      <c r="AH49082" s="10"/>
      <c r="AL49082" s="84"/>
      <c r="AM49082" s="84"/>
    </row>
    <row r="49083" spans="28:39" hidden="1" x14ac:dyDescent="0.25">
      <c r="AB49083" s="14"/>
      <c r="AC49083" s="14"/>
      <c r="AG49083" s="10"/>
      <c r="AH49083" s="10"/>
      <c r="AL49083" s="84"/>
      <c r="AM49083" s="84"/>
    </row>
    <row r="49084" spans="28:39" hidden="1" x14ac:dyDescent="0.25">
      <c r="AB49084" s="14"/>
      <c r="AC49084" s="14"/>
      <c r="AG49084" s="10"/>
      <c r="AH49084" s="10"/>
      <c r="AL49084" s="84"/>
      <c r="AM49084" s="84"/>
    </row>
    <row r="49085" spans="28:39" hidden="1" x14ac:dyDescent="0.25">
      <c r="AB49085" s="14"/>
      <c r="AC49085" s="14"/>
      <c r="AG49085" s="10"/>
      <c r="AH49085" s="10"/>
      <c r="AL49085" s="84"/>
      <c r="AM49085" s="84"/>
    </row>
    <row r="49086" spans="28:39" hidden="1" x14ac:dyDescent="0.25">
      <c r="AB49086" s="14"/>
      <c r="AC49086" s="14"/>
      <c r="AG49086" s="10"/>
      <c r="AH49086" s="10"/>
      <c r="AL49086" s="84"/>
      <c r="AM49086" s="84"/>
    </row>
    <row r="49087" spans="28:39" hidden="1" x14ac:dyDescent="0.25">
      <c r="AB49087" s="14"/>
      <c r="AC49087" s="14"/>
      <c r="AG49087" s="10"/>
      <c r="AH49087" s="10"/>
      <c r="AL49087" s="84"/>
      <c r="AM49087" s="84"/>
    </row>
    <row r="49088" spans="28:39" hidden="1" x14ac:dyDescent="0.25">
      <c r="AB49088" s="14"/>
      <c r="AC49088" s="14"/>
      <c r="AG49088" s="10"/>
      <c r="AH49088" s="10"/>
      <c r="AL49088" s="84"/>
      <c r="AM49088" s="84"/>
    </row>
    <row r="49089" spans="28:39" hidden="1" x14ac:dyDescent="0.25">
      <c r="AB49089" s="14"/>
      <c r="AC49089" s="14"/>
      <c r="AG49089" s="10"/>
      <c r="AH49089" s="10"/>
      <c r="AL49089" s="84"/>
      <c r="AM49089" s="84"/>
    </row>
    <row r="49090" spans="28:39" hidden="1" x14ac:dyDescent="0.25">
      <c r="AB49090" s="14"/>
      <c r="AC49090" s="14"/>
      <c r="AG49090" s="10"/>
      <c r="AH49090" s="10"/>
      <c r="AL49090" s="84"/>
      <c r="AM49090" s="84"/>
    </row>
    <row r="49091" spans="28:39" hidden="1" x14ac:dyDescent="0.25">
      <c r="AB49091" s="14"/>
      <c r="AC49091" s="14"/>
      <c r="AG49091" s="10"/>
      <c r="AH49091" s="10"/>
      <c r="AL49091" s="84"/>
      <c r="AM49091" s="84"/>
    </row>
    <row r="49092" spans="28:39" hidden="1" x14ac:dyDescent="0.25">
      <c r="AB49092" s="14"/>
      <c r="AC49092" s="14"/>
      <c r="AG49092" s="10"/>
      <c r="AH49092" s="10"/>
      <c r="AL49092" s="84"/>
      <c r="AM49092" s="84"/>
    </row>
    <row r="49093" spans="28:39" hidden="1" x14ac:dyDescent="0.25">
      <c r="AB49093" s="14"/>
      <c r="AC49093" s="14"/>
      <c r="AG49093" s="10"/>
      <c r="AH49093" s="10"/>
      <c r="AL49093" s="84"/>
      <c r="AM49093" s="84"/>
    </row>
    <row r="49094" spans="28:39" hidden="1" x14ac:dyDescent="0.25">
      <c r="AB49094" s="14"/>
      <c r="AC49094" s="14"/>
      <c r="AG49094" s="10"/>
      <c r="AH49094" s="10"/>
      <c r="AL49094" s="84"/>
      <c r="AM49094" s="84"/>
    </row>
    <row r="49095" spans="28:39" hidden="1" x14ac:dyDescent="0.25">
      <c r="AB49095" s="14"/>
      <c r="AC49095" s="14"/>
      <c r="AG49095" s="10"/>
      <c r="AH49095" s="10"/>
      <c r="AL49095" s="84"/>
      <c r="AM49095" s="84"/>
    </row>
    <row r="49096" spans="28:39" hidden="1" x14ac:dyDescent="0.25">
      <c r="AB49096" s="14"/>
      <c r="AC49096" s="14"/>
      <c r="AG49096" s="10"/>
      <c r="AH49096" s="10"/>
      <c r="AL49096" s="84"/>
      <c r="AM49096" s="84"/>
    </row>
    <row r="49097" spans="28:39" hidden="1" x14ac:dyDescent="0.25">
      <c r="AB49097" s="14"/>
      <c r="AC49097" s="14"/>
      <c r="AG49097" s="10"/>
      <c r="AH49097" s="10"/>
      <c r="AL49097" s="84"/>
      <c r="AM49097" s="84"/>
    </row>
    <row r="49098" spans="28:39" hidden="1" x14ac:dyDescent="0.25">
      <c r="AB49098" s="14"/>
      <c r="AC49098" s="14"/>
      <c r="AG49098" s="10"/>
      <c r="AH49098" s="10"/>
      <c r="AL49098" s="84"/>
      <c r="AM49098" s="84"/>
    </row>
    <row r="49099" spans="28:39" hidden="1" x14ac:dyDescent="0.25">
      <c r="AB49099" s="14"/>
      <c r="AC49099" s="14"/>
      <c r="AG49099" s="10"/>
      <c r="AH49099" s="10"/>
      <c r="AL49099" s="84"/>
      <c r="AM49099" s="84"/>
    </row>
    <row r="49100" spans="28:39" hidden="1" x14ac:dyDescent="0.25">
      <c r="AB49100" s="14"/>
      <c r="AC49100" s="14"/>
      <c r="AG49100" s="10"/>
      <c r="AH49100" s="10"/>
      <c r="AL49100" s="84"/>
      <c r="AM49100" s="84"/>
    </row>
    <row r="49101" spans="28:39" hidden="1" x14ac:dyDescent="0.25">
      <c r="AB49101" s="14"/>
      <c r="AC49101" s="14"/>
      <c r="AG49101" s="10"/>
      <c r="AH49101" s="10"/>
      <c r="AL49101" s="84"/>
      <c r="AM49101" s="84"/>
    </row>
    <row r="49102" spans="28:39" hidden="1" x14ac:dyDescent="0.25">
      <c r="AB49102" s="14"/>
      <c r="AC49102" s="14"/>
      <c r="AG49102" s="10"/>
      <c r="AH49102" s="10"/>
      <c r="AL49102" s="84"/>
      <c r="AM49102" s="84"/>
    </row>
    <row r="49103" spans="28:39" hidden="1" x14ac:dyDescent="0.25">
      <c r="AB49103" s="14"/>
      <c r="AC49103" s="14"/>
      <c r="AG49103" s="10"/>
      <c r="AH49103" s="10"/>
      <c r="AL49103" s="84"/>
      <c r="AM49103" s="84"/>
    </row>
    <row r="49104" spans="28:39" hidden="1" x14ac:dyDescent="0.25">
      <c r="AB49104" s="14"/>
      <c r="AC49104" s="14"/>
      <c r="AG49104" s="10"/>
      <c r="AH49104" s="10"/>
      <c r="AL49104" s="84"/>
      <c r="AM49104" s="84"/>
    </row>
    <row r="49105" spans="28:39" hidden="1" x14ac:dyDescent="0.25">
      <c r="AB49105" s="14"/>
      <c r="AC49105" s="14"/>
      <c r="AG49105" s="10"/>
      <c r="AH49105" s="10"/>
      <c r="AL49105" s="84"/>
      <c r="AM49105" s="84"/>
    </row>
    <row r="49106" spans="28:39" hidden="1" x14ac:dyDescent="0.25">
      <c r="AB49106" s="14"/>
      <c r="AC49106" s="14"/>
      <c r="AG49106" s="10"/>
      <c r="AH49106" s="10"/>
      <c r="AL49106" s="84"/>
      <c r="AM49106" s="84"/>
    </row>
    <row r="49107" spans="28:39" hidden="1" x14ac:dyDescent="0.25">
      <c r="AB49107" s="14"/>
      <c r="AC49107" s="14"/>
      <c r="AG49107" s="10"/>
      <c r="AH49107" s="10"/>
      <c r="AL49107" s="84"/>
      <c r="AM49107" s="84"/>
    </row>
    <row r="49108" spans="28:39" hidden="1" x14ac:dyDescent="0.25">
      <c r="AB49108" s="14"/>
      <c r="AC49108" s="14"/>
      <c r="AG49108" s="10"/>
      <c r="AH49108" s="10"/>
      <c r="AL49108" s="84"/>
      <c r="AM49108" s="84"/>
    </row>
    <row r="49109" spans="28:39" hidden="1" x14ac:dyDescent="0.25">
      <c r="AB49109" s="14"/>
      <c r="AC49109" s="14"/>
      <c r="AG49109" s="10"/>
      <c r="AH49109" s="10"/>
      <c r="AL49109" s="84"/>
      <c r="AM49109" s="84"/>
    </row>
    <row r="49110" spans="28:39" hidden="1" x14ac:dyDescent="0.25">
      <c r="AB49110" s="14"/>
      <c r="AC49110" s="14"/>
      <c r="AG49110" s="10"/>
      <c r="AH49110" s="10"/>
      <c r="AL49110" s="84"/>
      <c r="AM49110" s="84"/>
    </row>
    <row r="49111" spans="28:39" hidden="1" x14ac:dyDescent="0.25">
      <c r="AB49111" s="14"/>
      <c r="AC49111" s="14"/>
      <c r="AG49111" s="10"/>
      <c r="AH49111" s="10"/>
      <c r="AL49111" s="84"/>
      <c r="AM49111" s="84"/>
    </row>
    <row r="49112" spans="28:39" hidden="1" x14ac:dyDescent="0.25">
      <c r="AB49112" s="14"/>
      <c r="AC49112" s="14"/>
      <c r="AG49112" s="10"/>
      <c r="AH49112" s="10"/>
      <c r="AL49112" s="84"/>
      <c r="AM49112" s="84"/>
    </row>
    <row r="49113" spans="28:39" hidden="1" x14ac:dyDescent="0.25">
      <c r="AB49113" s="14"/>
      <c r="AC49113" s="14"/>
      <c r="AG49113" s="10"/>
      <c r="AH49113" s="10"/>
      <c r="AL49113" s="84"/>
      <c r="AM49113" s="84"/>
    </row>
    <row r="49114" spans="28:39" hidden="1" x14ac:dyDescent="0.25">
      <c r="AB49114" s="14"/>
      <c r="AC49114" s="14"/>
      <c r="AG49114" s="10"/>
      <c r="AH49114" s="10"/>
      <c r="AL49114" s="84"/>
      <c r="AM49114" s="84"/>
    </row>
    <row r="49115" spans="28:39" hidden="1" x14ac:dyDescent="0.25">
      <c r="AB49115" s="14"/>
      <c r="AC49115" s="14"/>
      <c r="AG49115" s="10"/>
      <c r="AH49115" s="10"/>
      <c r="AL49115" s="84"/>
      <c r="AM49115" s="84"/>
    </row>
    <row r="49116" spans="28:39" hidden="1" x14ac:dyDescent="0.25">
      <c r="AB49116" s="14"/>
      <c r="AC49116" s="14"/>
      <c r="AG49116" s="10"/>
      <c r="AH49116" s="10"/>
      <c r="AL49116" s="84"/>
      <c r="AM49116" s="84"/>
    </row>
    <row r="49117" spans="28:39" hidden="1" x14ac:dyDescent="0.25">
      <c r="AB49117" s="14"/>
      <c r="AC49117" s="14"/>
      <c r="AG49117" s="10"/>
      <c r="AH49117" s="10"/>
      <c r="AL49117" s="84"/>
      <c r="AM49117" s="84"/>
    </row>
    <row r="49118" spans="28:39" hidden="1" x14ac:dyDescent="0.25">
      <c r="AB49118" s="14"/>
      <c r="AC49118" s="14"/>
      <c r="AG49118" s="10"/>
      <c r="AH49118" s="10"/>
      <c r="AL49118" s="84"/>
      <c r="AM49118" s="84"/>
    </row>
    <row r="49119" spans="28:39" hidden="1" x14ac:dyDescent="0.25">
      <c r="AB49119" s="14"/>
      <c r="AC49119" s="14"/>
      <c r="AG49119" s="10"/>
      <c r="AH49119" s="10"/>
      <c r="AL49119" s="84"/>
      <c r="AM49119" s="84"/>
    </row>
    <row r="49120" spans="28:39" hidden="1" x14ac:dyDescent="0.25">
      <c r="AB49120" s="14"/>
      <c r="AC49120" s="14"/>
      <c r="AG49120" s="10"/>
      <c r="AH49120" s="10"/>
      <c r="AL49120" s="84"/>
      <c r="AM49120" s="84"/>
    </row>
    <row r="49121" spans="28:39" hidden="1" x14ac:dyDescent="0.25">
      <c r="AB49121" s="14"/>
      <c r="AC49121" s="14"/>
      <c r="AG49121" s="10"/>
      <c r="AH49121" s="10"/>
      <c r="AL49121" s="84"/>
      <c r="AM49121" s="84"/>
    </row>
    <row r="49122" spans="28:39" hidden="1" x14ac:dyDescent="0.25">
      <c r="AB49122" s="14"/>
      <c r="AC49122" s="14"/>
      <c r="AG49122" s="10"/>
      <c r="AH49122" s="10"/>
      <c r="AL49122" s="84"/>
      <c r="AM49122" s="84"/>
    </row>
    <row r="49123" spans="28:39" hidden="1" x14ac:dyDescent="0.25">
      <c r="AB49123" s="14"/>
      <c r="AC49123" s="14"/>
      <c r="AG49123" s="10"/>
      <c r="AH49123" s="10"/>
      <c r="AL49123" s="84"/>
      <c r="AM49123" s="84"/>
    </row>
    <row r="49124" spans="28:39" hidden="1" x14ac:dyDescent="0.25">
      <c r="AB49124" s="14"/>
      <c r="AC49124" s="14"/>
      <c r="AG49124" s="10"/>
      <c r="AH49124" s="10"/>
      <c r="AL49124" s="84"/>
      <c r="AM49124" s="84"/>
    </row>
    <row r="49125" spans="28:39" hidden="1" x14ac:dyDescent="0.25">
      <c r="AB49125" s="14"/>
      <c r="AC49125" s="14"/>
      <c r="AG49125" s="10"/>
      <c r="AH49125" s="10"/>
      <c r="AL49125" s="84"/>
      <c r="AM49125" s="84"/>
    </row>
    <row r="49126" spans="28:39" hidden="1" x14ac:dyDescent="0.25">
      <c r="AB49126" s="14"/>
      <c r="AC49126" s="14"/>
      <c r="AG49126" s="10"/>
      <c r="AH49126" s="10"/>
      <c r="AL49126" s="84"/>
      <c r="AM49126" s="84"/>
    </row>
    <row r="49127" spans="28:39" hidden="1" x14ac:dyDescent="0.25">
      <c r="AB49127" s="14"/>
      <c r="AC49127" s="14"/>
      <c r="AG49127" s="10"/>
      <c r="AH49127" s="10"/>
      <c r="AL49127" s="84"/>
      <c r="AM49127" s="84"/>
    </row>
    <row r="49128" spans="28:39" hidden="1" x14ac:dyDescent="0.25">
      <c r="AB49128" s="14"/>
      <c r="AC49128" s="14"/>
      <c r="AG49128" s="10"/>
      <c r="AH49128" s="10"/>
      <c r="AL49128" s="84"/>
      <c r="AM49128" s="84"/>
    </row>
    <row r="49129" spans="28:39" hidden="1" x14ac:dyDescent="0.25">
      <c r="AB49129" s="14"/>
      <c r="AC49129" s="14"/>
      <c r="AG49129" s="10"/>
      <c r="AH49129" s="10"/>
      <c r="AL49129" s="84"/>
      <c r="AM49129" s="84"/>
    </row>
    <row r="49130" spans="28:39" hidden="1" x14ac:dyDescent="0.25">
      <c r="AB49130" s="14"/>
      <c r="AC49130" s="14"/>
      <c r="AG49130" s="10"/>
      <c r="AH49130" s="10"/>
      <c r="AL49130" s="84"/>
      <c r="AM49130" s="84"/>
    </row>
    <row r="49131" spans="28:39" hidden="1" x14ac:dyDescent="0.25">
      <c r="AB49131" s="14"/>
      <c r="AC49131" s="14"/>
      <c r="AG49131" s="10"/>
      <c r="AH49131" s="10"/>
      <c r="AL49131" s="84"/>
      <c r="AM49131" s="84"/>
    </row>
    <row r="49132" spans="28:39" hidden="1" x14ac:dyDescent="0.25">
      <c r="AB49132" s="14"/>
      <c r="AC49132" s="14"/>
      <c r="AG49132" s="10"/>
      <c r="AH49132" s="10"/>
      <c r="AL49132" s="84"/>
      <c r="AM49132" s="84"/>
    </row>
    <row r="49133" spans="28:39" hidden="1" x14ac:dyDescent="0.25">
      <c r="AB49133" s="14"/>
      <c r="AC49133" s="14"/>
      <c r="AG49133" s="10"/>
      <c r="AH49133" s="10"/>
      <c r="AL49133" s="84"/>
      <c r="AM49133" s="84"/>
    </row>
    <row r="49134" spans="28:39" hidden="1" x14ac:dyDescent="0.25">
      <c r="AB49134" s="14"/>
      <c r="AC49134" s="14"/>
      <c r="AG49134" s="10"/>
      <c r="AH49134" s="10"/>
      <c r="AL49134" s="84"/>
      <c r="AM49134" s="84"/>
    </row>
    <row r="49135" spans="28:39" hidden="1" x14ac:dyDescent="0.25">
      <c r="AB49135" s="14"/>
      <c r="AC49135" s="14"/>
      <c r="AG49135" s="10"/>
      <c r="AH49135" s="10"/>
      <c r="AL49135" s="84"/>
      <c r="AM49135" s="84"/>
    </row>
    <row r="49136" spans="28:39" hidden="1" x14ac:dyDescent="0.25">
      <c r="AB49136" s="14"/>
      <c r="AC49136" s="14"/>
      <c r="AG49136" s="10"/>
      <c r="AH49136" s="10"/>
      <c r="AL49136" s="84"/>
      <c r="AM49136" s="84"/>
    </row>
    <row r="49137" spans="28:39" hidden="1" x14ac:dyDescent="0.25">
      <c r="AB49137" s="14"/>
      <c r="AC49137" s="14"/>
      <c r="AG49137" s="10"/>
      <c r="AH49137" s="10"/>
      <c r="AL49137" s="84"/>
      <c r="AM49137" s="84"/>
    </row>
    <row r="49138" spans="28:39" hidden="1" x14ac:dyDescent="0.25">
      <c r="AB49138" s="14"/>
      <c r="AC49138" s="14"/>
      <c r="AG49138" s="10"/>
      <c r="AH49138" s="10"/>
      <c r="AL49138" s="84"/>
      <c r="AM49138" s="84"/>
    </row>
    <row r="49139" spans="28:39" hidden="1" x14ac:dyDescent="0.25">
      <c r="AB49139" s="14"/>
      <c r="AC49139" s="14"/>
      <c r="AG49139" s="10"/>
      <c r="AH49139" s="10"/>
      <c r="AL49139" s="84"/>
      <c r="AM49139" s="84"/>
    </row>
    <row r="49140" spans="28:39" hidden="1" x14ac:dyDescent="0.25">
      <c r="AB49140" s="14"/>
      <c r="AC49140" s="14"/>
      <c r="AG49140" s="10"/>
      <c r="AH49140" s="10"/>
      <c r="AL49140" s="84"/>
      <c r="AM49140" s="84"/>
    </row>
    <row r="49141" spans="28:39" hidden="1" x14ac:dyDescent="0.25">
      <c r="AB49141" s="14"/>
      <c r="AC49141" s="14"/>
      <c r="AG49141" s="10"/>
      <c r="AH49141" s="10"/>
      <c r="AL49141" s="84"/>
      <c r="AM49141" s="84"/>
    </row>
    <row r="49142" spans="28:39" hidden="1" x14ac:dyDescent="0.25">
      <c r="AB49142" s="14"/>
      <c r="AC49142" s="14"/>
      <c r="AG49142" s="10"/>
      <c r="AH49142" s="10"/>
      <c r="AL49142" s="84"/>
      <c r="AM49142" s="84"/>
    </row>
    <row r="49143" spans="28:39" hidden="1" x14ac:dyDescent="0.25">
      <c r="AB49143" s="14"/>
      <c r="AC49143" s="14"/>
      <c r="AG49143" s="10"/>
      <c r="AH49143" s="10"/>
      <c r="AL49143" s="84"/>
      <c r="AM49143" s="84"/>
    </row>
    <row r="49144" spans="28:39" hidden="1" x14ac:dyDescent="0.25">
      <c r="AB49144" s="14"/>
      <c r="AC49144" s="14"/>
      <c r="AG49144" s="10"/>
      <c r="AH49144" s="10"/>
      <c r="AL49144" s="84"/>
      <c r="AM49144" s="84"/>
    </row>
    <row r="49145" spans="28:39" hidden="1" x14ac:dyDescent="0.25">
      <c r="AB49145" s="14"/>
      <c r="AC49145" s="14"/>
      <c r="AG49145" s="10"/>
      <c r="AH49145" s="10"/>
      <c r="AL49145" s="84"/>
      <c r="AM49145" s="84"/>
    </row>
    <row r="49146" spans="28:39" hidden="1" x14ac:dyDescent="0.25">
      <c r="AB49146" s="14"/>
      <c r="AC49146" s="14"/>
      <c r="AG49146" s="10"/>
      <c r="AH49146" s="10"/>
      <c r="AL49146" s="84"/>
      <c r="AM49146" s="84"/>
    </row>
    <row r="49147" spans="28:39" hidden="1" x14ac:dyDescent="0.25">
      <c r="AB49147" s="14"/>
      <c r="AC49147" s="14"/>
      <c r="AG49147" s="10"/>
      <c r="AH49147" s="10"/>
      <c r="AL49147" s="84"/>
      <c r="AM49147" s="84"/>
    </row>
    <row r="49148" spans="28:39" hidden="1" x14ac:dyDescent="0.25">
      <c r="AB49148" s="14"/>
      <c r="AC49148" s="14"/>
      <c r="AG49148" s="10"/>
      <c r="AH49148" s="10"/>
      <c r="AL49148" s="84"/>
      <c r="AM49148" s="84"/>
    </row>
    <row r="49149" spans="28:39" hidden="1" x14ac:dyDescent="0.25">
      <c r="AB49149" s="14"/>
      <c r="AC49149" s="14"/>
      <c r="AG49149" s="10"/>
      <c r="AH49149" s="10"/>
      <c r="AL49149" s="84"/>
      <c r="AM49149" s="84"/>
    </row>
    <row r="49150" spans="28:39" hidden="1" x14ac:dyDescent="0.25">
      <c r="AB49150" s="14"/>
      <c r="AC49150" s="14"/>
      <c r="AG49150" s="10"/>
      <c r="AH49150" s="10"/>
      <c r="AL49150" s="84"/>
      <c r="AM49150" s="84"/>
    </row>
    <row r="49151" spans="28:39" hidden="1" x14ac:dyDescent="0.25">
      <c r="AB49151" s="14"/>
      <c r="AC49151" s="14"/>
      <c r="AG49151" s="10"/>
      <c r="AH49151" s="10"/>
      <c r="AL49151" s="84"/>
      <c r="AM49151" s="84"/>
    </row>
    <row r="49152" spans="28:39" hidden="1" x14ac:dyDescent="0.25">
      <c r="AB49152" s="14"/>
      <c r="AC49152" s="14"/>
      <c r="AG49152" s="10"/>
      <c r="AH49152" s="10"/>
      <c r="AL49152" s="84"/>
      <c r="AM49152" s="84"/>
    </row>
    <row r="49153" spans="28:39" hidden="1" x14ac:dyDescent="0.25">
      <c r="AB49153" s="14"/>
      <c r="AC49153" s="14"/>
      <c r="AG49153" s="10"/>
      <c r="AH49153" s="10"/>
      <c r="AL49153" s="84"/>
      <c r="AM49153" s="84"/>
    </row>
    <row r="49154" spans="28:39" hidden="1" x14ac:dyDescent="0.25">
      <c r="AB49154" s="14"/>
      <c r="AC49154" s="14"/>
      <c r="AG49154" s="10"/>
      <c r="AH49154" s="10"/>
      <c r="AL49154" s="84"/>
      <c r="AM49154" s="84"/>
    </row>
    <row r="49155" spans="28:39" hidden="1" x14ac:dyDescent="0.25">
      <c r="AB49155" s="14"/>
      <c r="AC49155" s="14"/>
      <c r="AG49155" s="10"/>
      <c r="AH49155" s="10"/>
      <c r="AL49155" s="84"/>
      <c r="AM49155" s="84"/>
    </row>
    <row r="49156" spans="28:39" hidden="1" x14ac:dyDescent="0.25">
      <c r="AB49156" s="14"/>
      <c r="AC49156" s="14"/>
      <c r="AG49156" s="10"/>
      <c r="AH49156" s="10"/>
      <c r="AL49156" s="84"/>
      <c r="AM49156" s="84"/>
    </row>
    <row r="49157" spans="28:39" hidden="1" x14ac:dyDescent="0.25">
      <c r="AB49157" s="14"/>
      <c r="AC49157" s="14"/>
      <c r="AG49157" s="10"/>
      <c r="AH49157" s="10"/>
      <c r="AL49157" s="84"/>
      <c r="AM49157" s="84"/>
    </row>
    <row r="49158" spans="28:39" hidden="1" x14ac:dyDescent="0.25">
      <c r="AB49158" s="14"/>
      <c r="AC49158" s="14"/>
      <c r="AG49158" s="10"/>
      <c r="AH49158" s="10"/>
      <c r="AL49158" s="84"/>
      <c r="AM49158" s="84"/>
    </row>
    <row r="49159" spans="28:39" hidden="1" x14ac:dyDescent="0.25">
      <c r="AB49159" s="14"/>
      <c r="AC49159" s="14"/>
      <c r="AG49159" s="10"/>
      <c r="AH49159" s="10"/>
      <c r="AL49159" s="84"/>
      <c r="AM49159" s="84"/>
    </row>
    <row r="49160" spans="28:39" hidden="1" x14ac:dyDescent="0.25">
      <c r="AB49160" s="14"/>
      <c r="AC49160" s="14"/>
      <c r="AG49160" s="10"/>
      <c r="AH49160" s="10"/>
      <c r="AL49160" s="84"/>
      <c r="AM49160" s="84"/>
    </row>
    <row r="49161" spans="28:39" hidden="1" x14ac:dyDescent="0.25">
      <c r="AB49161" s="14"/>
      <c r="AC49161" s="14"/>
      <c r="AG49161" s="10"/>
      <c r="AH49161" s="10"/>
      <c r="AL49161" s="84"/>
      <c r="AM49161" s="84"/>
    </row>
    <row r="49162" spans="28:39" hidden="1" x14ac:dyDescent="0.25">
      <c r="AB49162" s="14"/>
      <c r="AC49162" s="14"/>
      <c r="AG49162" s="10"/>
      <c r="AH49162" s="10"/>
      <c r="AL49162" s="84"/>
      <c r="AM49162" s="84"/>
    </row>
    <row r="49163" spans="28:39" hidden="1" x14ac:dyDescent="0.25">
      <c r="AB49163" s="14"/>
      <c r="AC49163" s="14"/>
      <c r="AG49163" s="10"/>
      <c r="AH49163" s="10"/>
      <c r="AL49163" s="84"/>
      <c r="AM49163" s="84"/>
    </row>
    <row r="49164" spans="28:39" hidden="1" x14ac:dyDescent="0.25">
      <c r="AB49164" s="14"/>
      <c r="AC49164" s="14"/>
      <c r="AG49164" s="10"/>
      <c r="AH49164" s="10"/>
      <c r="AL49164" s="84"/>
      <c r="AM49164" s="84"/>
    </row>
    <row r="49165" spans="28:39" hidden="1" x14ac:dyDescent="0.25">
      <c r="AB49165" s="14"/>
      <c r="AC49165" s="14"/>
      <c r="AG49165" s="10"/>
      <c r="AH49165" s="10"/>
      <c r="AL49165" s="84"/>
      <c r="AM49165" s="84"/>
    </row>
    <row r="49166" spans="28:39" hidden="1" x14ac:dyDescent="0.25">
      <c r="AB49166" s="14"/>
      <c r="AC49166" s="14"/>
      <c r="AG49166" s="10"/>
      <c r="AH49166" s="10"/>
      <c r="AL49166" s="84"/>
      <c r="AM49166" s="84"/>
    </row>
    <row r="49167" spans="28:39" hidden="1" x14ac:dyDescent="0.25">
      <c r="AB49167" s="14"/>
      <c r="AC49167" s="14"/>
      <c r="AG49167" s="10"/>
      <c r="AH49167" s="10"/>
      <c r="AL49167" s="84"/>
      <c r="AM49167" s="84"/>
    </row>
    <row r="49168" spans="28:39" hidden="1" x14ac:dyDescent="0.25">
      <c r="AB49168" s="14"/>
      <c r="AC49168" s="14"/>
      <c r="AG49168" s="10"/>
      <c r="AH49168" s="10"/>
      <c r="AL49168" s="84"/>
      <c r="AM49168" s="84"/>
    </row>
    <row r="49169" spans="28:39" hidden="1" x14ac:dyDescent="0.25">
      <c r="AB49169" s="14"/>
      <c r="AC49169" s="14"/>
      <c r="AG49169" s="10"/>
      <c r="AH49169" s="10"/>
      <c r="AL49169" s="84"/>
      <c r="AM49169" s="84"/>
    </row>
    <row r="49170" spans="28:39" hidden="1" x14ac:dyDescent="0.25">
      <c r="AB49170" s="14"/>
      <c r="AC49170" s="14"/>
      <c r="AG49170" s="10"/>
      <c r="AH49170" s="10"/>
      <c r="AL49170" s="84"/>
      <c r="AM49170" s="84"/>
    </row>
    <row r="49171" spans="28:39" hidden="1" x14ac:dyDescent="0.25">
      <c r="AB49171" s="14"/>
      <c r="AC49171" s="14"/>
      <c r="AG49171" s="10"/>
      <c r="AH49171" s="10"/>
      <c r="AL49171" s="84"/>
      <c r="AM49171" s="84"/>
    </row>
    <row r="49172" spans="28:39" hidden="1" x14ac:dyDescent="0.25">
      <c r="AB49172" s="14"/>
      <c r="AC49172" s="14"/>
      <c r="AG49172" s="10"/>
      <c r="AH49172" s="10"/>
      <c r="AL49172" s="84"/>
      <c r="AM49172" s="84"/>
    </row>
    <row r="49173" spans="28:39" hidden="1" x14ac:dyDescent="0.25">
      <c r="AB49173" s="14"/>
      <c r="AC49173" s="14"/>
      <c r="AG49173" s="10"/>
      <c r="AH49173" s="10"/>
      <c r="AL49173" s="84"/>
      <c r="AM49173" s="84"/>
    </row>
    <row r="49174" spans="28:39" hidden="1" x14ac:dyDescent="0.25">
      <c r="AB49174" s="14"/>
      <c r="AC49174" s="14"/>
      <c r="AG49174" s="10"/>
      <c r="AH49174" s="10"/>
      <c r="AL49174" s="84"/>
      <c r="AM49174" s="84"/>
    </row>
    <row r="49175" spans="28:39" hidden="1" x14ac:dyDescent="0.25">
      <c r="AB49175" s="14"/>
      <c r="AC49175" s="14"/>
      <c r="AG49175" s="10"/>
      <c r="AH49175" s="10"/>
      <c r="AL49175" s="84"/>
      <c r="AM49175" s="84"/>
    </row>
    <row r="49176" spans="28:39" hidden="1" x14ac:dyDescent="0.25">
      <c r="AB49176" s="14"/>
      <c r="AC49176" s="14"/>
      <c r="AG49176" s="10"/>
      <c r="AH49176" s="10"/>
      <c r="AL49176" s="84"/>
      <c r="AM49176" s="84"/>
    </row>
    <row r="49177" spans="28:39" hidden="1" x14ac:dyDescent="0.25">
      <c r="AB49177" s="14"/>
      <c r="AC49177" s="14"/>
      <c r="AG49177" s="10"/>
      <c r="AH49177" s="10"/>
      <c r="AL49177" s="84"/>
      <c r="AM49177" s="84"/>
    </row>
    <row r="49178" spans="28:39" hidden="1" x14ac:dyDescent="0.25">
      <c r="AB49178" s="14"/>
      <c r="AC49178" s="14"/>
      <c r="AG49178" s="10"/>
      <c r="AH49178" s="10"/>
      <c r="AL49178" s="84"/>
      <c r="AM49178" s="84"/>
    </row>
    <row r="49179" spans="28:39" hidden="1" x14ac:dyDescent="0.25">
      <c r="AB49179" s="14"/>
      <c r="AC49179" s="14"/>
      <c r="AG49179" s="10"/>
      <c r="AH49179" s="10"/>
      <c r="AL49179" s="84"/>
      <c r="AM49179" s="84"/>
    </row>
    <row r="49180" spans="28:39" hidden="1" x14ac:dyDescent="0.25">
      <c r="AB49180" s="14"/>
      <c r="AC49180" s="14"/>
      <c r="AG49180" s="10"/>
      <c r="AH49180" s="10"/>
      <c r="AL49180" s="84"/>
      <c r="AM49180" s="84"/>
    </row>
    <row r="49181" spans="28:39" hidden="1" x14ac:dyDescent="0.25">
      <c r="AB49181" s="14"/>
      <c r="AC49181" s="14"/>
      <c r="AG49181" s="10"/>
      <c r="AH49181" s="10"/>
      <c r="AL49181" s="84"/>
      <c r="AM49181" s="84"/>
    </row>
    <row r="49182" spans="28:39" hidden="1" x14ac:dyDescent="0.25">
      <c r="AB49182" s="14"/>
      <c r="AC49182" s="14"/>
      <c r="AG49182" s="10"/>
      <c r="AH49182" s="10"/>
      <c r="AL49182" s="84"/>
      <c r="AM49182" s="84"/>
    </row>
    <row r="49183" spans="28:39" hidden="1" x14ac:dyDescent="0.25">
      <c r="AB49183" s="14"/>
      <c r="AC49183" s="14"/>
      <c r="AG49183" s="10"/>
      <c r="AH49183" s="10"/>
      <c r="AL49183" s="84"/>
      <c r="AM49183" s="84"/>
    </row>
    <row r="49184" spans="28:39" hidden="1" x14ac:dyDescent="0.25">
      <c r="AB49184" s="14"/>
      <c r="AC49184" s="14"/>
      <c r="AG49184" s="10"/>
      <c r="AH49184" s="10"/>
      <c r="AL49184" s="84"/>
      <c r="AM49184" s="84"/>
    </row>
    <row r="49185" spans="28:39" hidden="1" x14ac:dyDescent="0.25">
      <c r="AB49185" s="14"/>
      <c r="AC49185" s="14"/>
      <c r="AG49185" s="10"/>
      <c r="AH49185" s="10"/>
      <c r="AL49185" s="84"/>
      <c r="AM49185" s="84"/>
    </row>
    <row r="49186" spans="28:39" hidden="1" x14ac:dyDescent="0.25">
      <c r="AB49186" s="14"/>
      <c r="AC49186" s="14"/>
      <c r="AG49186" s="10"/>
      <c r="AH49186" s="10"/>
      <c r="AL49186" s="84"/>
      <c r="AM49186" s="84"/>
    </row>
    <row r="49187" spans="28:39" hidden="1" x14ac:dyDescent="0.25">
      <c r="AB49187" s="14"/>
      <c r="AC49187" s="14"/>
      <c r="AG49187" s="10"/>
      <c r="AH49187" s="10"/>
      <c r="AL49187" s="84"/>
      <c r="AM49187" s="84"/>
    </row>
    <row r="49188" spans="28:39" hidden="1" x14ac:dyDescent="0.25">
      <c r="AB49188" s="14"/>
      <c r="AC49188" s="14"/>
      <c r="AG49188" s="10"/>
      <c r="AH49188" s="10"/>
      <c r="AL49188" s="84"/>
      <c r="AM49188" s="84"/>
    </row>
    <row r="49189" spans="28:39" hidden="1" x14ac:dyDescent="0.25">
      <c r="AB49189" s="14"/>
      <c r="AC49189" s="14"/>
      <c r="AG49189" s="10"/>
      <c r="AH49189" s="10"/>
      <c r="AL49189" s="84"/>
      <c r="AM49189" s="84"/>
    </row>
    <row r="49190" spans="28:39" hidden="1" x14ac:dyDescent="0.25">
      <c r="AB49190" s="14"/>
      <c r="AC49190" s="14"/>
      <c r="AG49190" s="10"/>
      <c r="AH49190" s="10"/>
      <c r="AL49190" s="84"/>
      <c r="AM49190" s="84"/>
    </row>
    <row r="49191" spans="28:39" hidden="1" x14ac:dyDescent="0.25">
      <c r="AB49191" s="14"/>
      <c r="AC49191" s="14"/>
      <c r="AG49191" s="10"/>
      <c r="AH49191" s="10"/>
      <c r="AL49191" s="84"/>
      <c r="AM49191" s="84"/>
    </row>
    <row r="49192" spans="28:39" hidden="1" x14ac:dyDescent="0.25">
      <c r="AB49192" s="14"/>
      <c r="AC49192" s="14"/>
      <c r="AG49192" s="10"/>
      <c r="AH49192" s="10"/>
      <c r="AL49192" s="84"/>
      <c r="AM49192" s="84"/>
    </row>
    <row r="49193" spans="28:39" hidden="1" x14ac:dyDescent="0.25">
      <c r="AB49193" s="14"/>
      <c r="AC49193" s="14"/>
      <c r="AG49193" s="10"/>
      <c r="AH49193" s="10"/>
      <c r="AL49193" s="84"/>
      <c r="AM49193" s="84"/>
    </row>
    <row r="49194" spans="28:39" hidden="1" x14ac:dyDescent="0.25">
      <c r="AB49194" s="14"/>
      <c r="AC49194" s="14"/>
      <c r="AG49194" s="10"/>
      <c r="AH49194" s="10"/>
      <c r="AL49194" s="84"/>
      <c r="AM49194" s="84"/>
    </row>
    <row r="49195" spans="28:39" hidden="1" x14ac:dyDescent="0.25">
      <c r="AB49195" s="14"/>
      <c r="AC49195" s="14"/>
      <c r="AG49195" s="10"/>
      <c r="AH49195" s="10"/>
      <c r="AL49195" s="84"/>
      <c r="AM49195" s="84"/>
    </row>
    <row r="49196" spans="28:39" hidden="1" x14ac:dyDescent="0.25">
      <c r="AB49196" s="14"/>
      <c r="AC49196" s="14"/>
      <c r="AG49196" s="10"/>
      <c r="AH49196" s="10"/>
      <c r="AL49196" s="84"/>
      <c r="AM49196" s="84"/>
    </row>
    <row r="49197" spans="28:39" hidden="1" x14ac:dyDescent="0.25">
      <c r="AB49197" s="14"/>
      <c r="AC49197" s="14"/>
      <c r="AG49197" s="10"/>
      <c r="AH49197" s="10"/>
      <c r="AL49197" s="84"/>
      <c r="AM49197" s="84"/>
    </row>
    <row r="49198" spans="28:39" hidden="1" x14ac:dyDescent="0.25">
      <c r="AB49198" s="14"/>
      <c r="AC49198" s="14"/>
      <c r="AG49198" s="10"/>
      <c r="AH49198" s="10"/>
      <c r="AL49198" s="84"/>
      <c r="AM49198" s="84"/>
    </row>
    <row r="49199" spans="28:39" hidden="1" x14ac:dyDescent="0.25">
      <c r="AB49199" s="14"/>
      <c r="AC49199" s="14"/>
      <c r="AG49199" s="10"/>
      <c r="AH49199" s="10"/>
      <c r="AL49199" s="84"/>
      <c r="AM49199" s="84"/>
    </row>
    <row r="49200" spans="28:39" hidden="1" x14ac:dyDescent="0.25">
      <c r="AB49200" s="14"/>
      <c r="AC49200" s="14"/>
      <c r="AG49200" s="10"/>
      <c r="AH49200" s="10"/>
      <c r="AL49200" s="84"/>
      <c r="AM49200" s="84"/>
    </row>
    <row r="49201" spans="28:39" hidden="1" x14ac:dyDescent="0.25">
      <c r="AB49201" s="14"/>
      <c r="AC49201" s="14"/>
      <c r="AG49201" s="10"/>
      <c r="AH49201" s="10"/>
      <c r="AL49201" s="84"/>
      <c r="AM49201" s="84"/>
    </row>
    <row r="49202" spans="28:39" hidden="1" x14ac:dyDescent="0.25">
      <c r="AB49202" s="14"/>
      <c r="AC49202" s="14"/>
      <c r="AG49202" s="10"/>
      <c r="AH49202" s="10"/>
      <c r="AL49202" s="84"/>
      <c r="AM49202" s="84"/>
    </row>
    <row r="49203" spans="28:39" hidden="1" x14ac:dyDescent="0.25">
      <c r="AB49203" s="14"/>
      <c r="AC49203" s="14"/>
      <c r="AG49203" s="10"/>
      <c r="AH49203" s="10"/>
      <c r="AL49203" s="84"/>
      <c r="AM49203" s="84"/>
    </row>
    <row r="49204" spans="28:39" hidden="1" x14ac:dyDescent="0.25">
      <c r="AB49204" s="14"/>
      <c r="AC49204" s="14"/>
      <c r="AG49204" s="10"/>
      <c r="AH49204" s="10"/>
      <c r="AL49204" s="84"/>
      <c r="AM49204" s="84"/>
    </row>
    <row r="49205" spans="28:39" hidden="1" x14ac:dyDescent="0.25">
      <c r="AB49205" s="14"/>
      <c r="AC49205" s="14"/>
      <c r="AG49205" s="10"/>
      <c r="AH49205" s="10"/>
      <c r="AL49205" s="84"/>
      <c r="AM49205" s="84"/>
    </row>
    <row r="49206" spans="28:39" hidden="1" x14ac:dyDescent="0.25">
      <c r="AB49206" s="14"/>
      <c r="AC49206" s="14"/>
      <c r="AG49206" s="10"/>
      <c r="AH49206" s="10"/>
      <c r="AL49206" s="84"/>
      <c r="AM49206" s="84"/>
    </row>
    <row r="49207" spans="28:39" hidden="1" x14ac:dyDescent="0.25">
      <c r="AB49207" s="14"/>
      <c r="AC49207" s="14"/>
      <c r="AG49207" s="10"/>
      <c r="AH49207" s="10"/>
      <c r="AL49207" s="84"/>
      <c r="AM49207" s="84"/>
    </row>
    <row r="49208" spans="28:39" hidden="1" x14ac:dyDescent="0.25">
      <c r="AB49208" s="14"/>
      <c r="AC49208" s="14"/>
      <c r="AG49208" s="10"/>
      <c r="AH49208" s="10"/>
      <c r="AL49208" s="84"/>
      <c r="AM49208" s="84"/>
    </row>
    <row r="49209" spans="28:39" hidden="1" x14ac:dyDescent="0.25">
      <c r="AB49209" s="14"/>
      <c r="AC49209" s="14"/>
      <c r="AG49209" s="10"/>
      <c r="AH49209" s="10"/>
      <c r="AL49209" s="84"/>
      <c r="AM49209" s="84"/>
    </row>
    <row r="49210" spans="28:39" hidden="1" x14ac:dyDescent="0.25">
      <c r="AB49210" s="14"/>
      <c r="AC49210" s="14"/>
      <c r="AG49210" s="10"/>
      <c r="AH49210" s="10"/>
      <c r="AL49210" s="84"/>
      <c r="AM49210" s="84"/>
    </row>
    <row r="49211" spans="28:39" hidden="1" x14ac:dyDescent="0.25">
      <c r="AB49211" s="14"/>
      <c r="AC49211" s="14"/>
      <c r="AG49211" s="10"/>
      <c r="AH49211" s="10"/>
      <c r="AL49211" s="84"/>
      <c r="AM49211" s="84"/>
    </row>
    <row r="49212" spans="28:39" hidden="1" x14ac:dyDescent="0.25">
      <c r="AB49212" s="14"/>
      <c r="AC49212" s="14"/>
      <c r="AG49212" s="10"/>
      <c r="AH49212" s="10"/>
      <c r="AL49212" s="84"/>
      <c r="AM49212" s="84"/>
    </row>
    <row r="49213" spans="28:39" hidden="1" x14ac:dyDescent="0.25">
      <c r="AB49213" s="14"/>
      <c r="AC49213" s="14"/>
      <c r="AG49213" s="10"/>
      <c r="AH49213" s="10"/>
      <c r="AL49213" s="84"/>
      <c r="AM49213" s="84"/>
    </row>
    <row r="49214" spans="28:39" hidden="1" x14ac:dyDescent="0.25">
      <c r="AB49214" s="14"/>
      <c r="AC49214" s="14"/>
      <c r="AG49214" s="10"/>
      <c r="AH49214" s="10"/>
      <c r="AL49214" s="84"/>
      <c r="AM49214" s="84"/>
    </row>
    <row r="49215" spans="28:39" hidden="1" x14ac:dyDescent="0.25">
      <c r="AB49215" s="14"/>
      <c r="AC49215" s="14"/>
      <c r="AG49215" s="10"/>
      <c r="AH49215" s="10"/>
      <c r="AL49215" s="84"/>
      <c r="AM49215" s="84"/>
    </row>
    <row r="49216" spans="28:39" hidden="1" x14ac:dyDescent="0.25">
      <c r="AB49216" s="14"/>
      <c r="AC49216" s="14"/>
      <c r="AG49216" s="10"/>
      <c r="AH49216" s="10"/>
      <c r="AL49216" s="84"/>
      <c r="AM49216" s="84"/>
    </row>
    <row r="49217" spans="28:39" hidden="1" x14ac:dyDescent="0.25">
      <c r="AB49217" s="14"/>
      <c r="AC49217" s="14"/>
      <c r="AG49217" s="10"/>
      <c r="AH49217" s="10"/>
      <c r="AL49217" s="84"/>
      <c r="AM49217" s="84"/>
    </row>
    <row r="49218" spans="28:39" hidden="1" x14ac:dyDescent="0.25">
      <c r="AB49218" s="14"/>
      <c r="AC49218" s="14"/>
      <c r="AG49218" s="10"/>
      <c r="AH49218" s="10"/>
      <c r="AL49218" s="84"/>
      <c r="AM49218" s="84"/>
    </row>
    <row r="49219" spans="28:39" hidden="1" x14ac:dyDescent="0.25">
      <c r="AB49219" s="14"/>
      <c r="AC49219" s="14"/>
      <c r="AG49219" s="10"/>
      <c r="AH49219" s="10"/>
      <c r="AL49219" s="84"/>
      <c r="AM49219" s="84"/>
    </row>
    <row r="49220" spans="28:39" hidden="1" x14ac:dyDescent="0.25">
      <c r="AB49220" s="14"/>
      <c r="AC49220" s="14"/>
      <c r="AG49220" s="10"/>
      <c r="AH49220" s="10"/>
      <c r="AL49220" s="84"/>
      <c r="AM49220" s="84"/>
    </row>
    <row r="49221" spans="28:39" hidden="1" x14ac:dyDescent="0.25">
      <c r="AB49221" s="14"/>
      <c r="AC49221" s="14"/>
      <c r="AG49221" s="10"/>
      <c r="AH49221" s="10"/>
      <c r="AL49221" s="84"/>
      <c r="AM49221" s="84"/>
    </row>
    <row r="49222" spans="28:39" hidden="1" x14ac:dyDescent="0.25">
      <c r="AB49222" s="14"/>
      <c r="AC49222" s="14"/>
      <c r="AG49222" s="10"/>
      <c r="AH49222" s="10"/>
      <c r="AL49222" s="84"/>
      <c r="AM49222" s="84"/>
    </row>
    <row r="49223" spans="28:39" hidden="1" x14ac:dyDescent="0.25">
      <c r="AB49223" s="14"/>
      <c r="AC49223" s="14"/>
      <c r="AG49223" s="10"/>
      <c r="AH49223" s="10"/>
      <c r="AL49223" s="84"/>
      <c r="AM49223" s="84"/>
    </row>
    <row r="49224" spans="28:39" hidden="1" x14ac:dyDescent="0.25">
      <c r="AB49224" s="14"/>
      <c r="AC49224" s="14"/>
      <c r="AG49224" s="10"/>
      <c r="AH49224" s="10"/>
      <c r="AL49224" s="84"/>
      <c r="AM49224" s="84"/>
    </row>
    <row r="49225" spans="28:39" hidden="1" x14ac:dyDescent="0.25">
      <c r="AB49225" s="14"/>
      <c r="AC49225" s="14"/>
      <c r="AG49225" s="10"/>
      <c r="AH49225" s="10"/>
      <c r="AL49225" s="84"/>
      <c r="AM49225" s="84"/>
    </row>
    <row r="49226" spans="28:39" hidden="1" x14ac:dyDescent="0.25">
      <c r="AB49226" s="14"/>
      <c r="AC49226" s="14"/>
      <c r="AG49226" s="10"/>
      <c r="AH49226" s="10"/>
      <c r="AL49226" s="84"/>
      <c r="AM49226" s="84"/>
    </row>
    <row r="49227" spans="28:39" hidden="1" x14ac:dyDescent="0.25">
      <c r="AB49227" s="14"/>
      <c r="AC49227" s="14"/>
      <c r="AG49227" s="10"/>
      <c r="AH49227" s="10"/>
      <c r="AL49227" s="84"/>
      <c r="AM49227" s="84"/>
    </row>
    <row r="49228" spans="28:39" hidden="1" x14ac:dyDescent="0.25">
      <c r="AB49228" s="14"/>
      <c r="AC49228" s="14"/>
      <c r="AG49228" s="10"/>
      <c r="AH49228" s="10"/>
      <c r="AL49228" s="84"/>
      <c r="AM49228" s="84"/>
    </row>
    <row r="49229" spans="28:39" hidden="1" x14ac:dyDescent="0.25">
      <c r="AB49229" s="14"/>
      <c r="AC49229" s="14"/>
      <c r="AG49229" s="10"/>
      <c r="AH49229" s="10"/>
      <c r="AL49229" s="84"/>
      <c r="AM49229" s="84"/>
    </row>
    <row r="49230" spans="28:39" hidden="1" x14ac:dyDescent="0.25">
      <c r="AB49230" s="14"/>
      <c r="AC49230" s="14"/>
      <c r="AG49230" s="10"/>
      <c r="AH49230" s="10"/>
      <c r="AL49230" s="84"/>
      <c r="AM49230" s="84"/>
    </row>
    <row r="49231" spans="28:39" hidden="1" x14ac:dyDescent="0.25">
      <c r="AB49231" s="14"/>
      <c r="AC49231" s="14"/>
      <c r="AG49231" s="10"/>
      <c r="AH49231" s="10"/>
      <c r="AL49231" s="84"/>
      <c r="AM49231" s="84"/>
    </row>
    <row r="49232" spans="28:39" hidden="1" x14ac:dyDescent="0.25">
      <c r="AB49232" s="14"/>
      <c r="AC49232" s="14"/>
      <c r="AG49232" s="10"/>
      <c r="AH49232" s="10"/>
      <c r="AL49232" s="84"/>
      <c r="AM49232" s="84"/>
    </row>
    <row r="49233" spans="28:39" hidden="1" x14ac:dyDescent="0.25">
      <c r="AB49233" s="14"/>
      <c r="AC49233" s="14"/>
      <c r="AG49233" s="10"/>
      <c r="AH49233" s="10"/>
      <c r="AL49233" s="84"/>
      <c r="AM49233" s="84"/>
    </row>
    <row r="49234" spans="28:39" hidden="1" x14ac:dyDescent="0.25">
      <c r="AB49234" s="14"/>
      <c r="AC49234" s="14"/>
      <c r="AG49234" s="10"/>
      <c r="AH49234" s="10"/>
      <c r="AL49234" s="84"/>
      <c r="AM49234" s="84"/>
    </row>
    <row r="49235" spans="28:39" hidden="1" x14ac:dyDescent="0.25">
      <c r="AB49235" s="14"/>
      <c r="AC49235" s="14"/>
      <c r="AG49235" s="10"/>
      <c r="AH49235" s="10"/>
      <c r="AL49235" s="84"/>
      <c r="AM49235" s="84"/>
    </row>
    <row r="49236" spans="28:39" hidden="1" x14ac:dyDescent="0.25">
      <c r="AB49236" s="14"/>
      <c r="AC49236" s="14"/>
      <c r="AG49236" s="10"/>
      <c r="AH49236" s="10"/>
      <c r="AL49236" s="84"/>
      <c r="AM49236" s="84"/>
    </row>
    <row r="49237" spans="28:39" hidden="1" x14ac:dyDescent="0.25">
      <c r="AB49237" s="14"/>
      <c r="AC49237" s="14"/>
      <c r="AG49237" s="10"/>
      <c r="AH49237" s="10"/>
      <c r="AL49237" s="84"/>
      <c r="AM49237" s="84"/>
    </row>
    <row r="49238" spans="28:39" hidden="1" x14ac:dyDescent="0.25">
      <c r="AB49238" s="14"/>
      <c r="AC49238" s="14"/>
      <c r="AG49238" s="10"/>
      <c r="AH49238" s="10"/>
      <c r="AL49238" s="84"/>
      <c r="AM49238" s="84"/>
    </row>
    <row r="49239" spans="28:39" hidden="1" x14ac:dyDescent="0.25">
      <c r="AB49239" s="14"/>
      <c r="AC49239" s="14"/>
      <c r="AG49239" s="10"/>
      <c r="AH49239" s="10"/>
      <c r="AL49239" s="84"/>
      <c r="AM49239" s="84"/>
    </row>
    <row r="49240" spans="28:39" hidden="1" x14ac:dyDescent="0.25">
      <c r="AB49240" s="14"/>
      <c r="AC49240" s="14"/>
      <c r="AG49240" s="10"/>
      <c r="AH49240" s="10"/>
      <c r="AL49240" s="84"/>
      <c r="AM49240" s="84"/>
    </row>
    <row r="49241" spans="28:39" hidden="1" x14ac:dyDescent="0.25">
      <c r="AB49241" s="14"/>
      <c r="AC49241" s="14"/>
      <c r="AG49241" s="10"/>
      <c r="AH49241" s="10"/>
      <c r="AL49241" s="84"/>
      <c r="AM49241" s="84"/>
    </row>
    <row r="49242" spans="28:39" hidden="1" x14ac:dyDescent="0.25">
      <c r="AB49242" s="14"/>
      <c r="AC49242" s="14"/>
      <c r="AG49242" s="10"/>
      <c r="AH49242" s="10"/>
      <c r="AL49242" s="84"/>
      <c r="AM49242" s="84"/>
    </row>
    <row r="49243" spans="28:39" hidden="1" x14ac:dyDescent="0.25">
      <c r="AB49243" s="14"/>
      <c r="AC49243" s="14"/>
      <c r="AG49243" s="10"/>
      <c r="AH49243" s="10"/>
      <c r="AL49243" s="84"/>
      <c r="AM49243" s="84"/>
    </row>
    <row r="49244" spans="28:39" hidden="1" x14ac:dyDescent="0.25">
      <c r="AB49244" s="14"/>
      <c r="AC49244" s="14"/>
      <c r="AG49244" s="10"/>
      <c r="AH49244" s="10"/>
      <c r="AL49244" s="84"/>
      <c r="AM49244" s="84"/>
    </row>
    <row r="49245" spans="28:39" hidden="1" x14ac:dyDescent="0.25">
      <c r="AB49245" s="14"/>
      <c r="AC49245" s="14"/>
      <c r="AG49245" s="10"/>
      <c r="AH49245" s="10"/>
      <c r="AL49245" s="84"/>
      <c r="AM49245" s="84"/>
    </row>
    <row r="49246" spans="28:39" hidden="1" x14ac:dyDescent="0.25">
      <c r="AB49246" s="14"/>
      <c r="AC49246" s="14"/>
      <c r="AG49246" s="10"/>
      <c r="AH49246" s="10"/>
      <c r="AL49246" s="84"/>
      <c r="AM49246" s="84"/>
    </row>
    <row r="49247" spans="28:39" hidden="1" x14ac:dyDescent="0.25">
      <c r="AB49247" s="14"/>
      <c r="AC49247" s="14"/>
      <c r="AG49247" s="10"/>
      <c r="AH49247" s="10"/>
      <c r="AL49247" s="84"/>
      <c r="AM49247" s="84"/>
    </row>
    <row r="49248" spans="28:39" hidden="1" x14ac:dyDescent="0.25">
      <c r="AB49248" s="14"/>
      <c r="AC49248" s="14"/>
      <c r="AG49248" s="10"/>
      <c r="AH49248" s="10"/>
      <c r="AL49248" s="84"/>
      <c r="AM49248" s="84"/>
    </row>
    <row r="49249" spans="28:39" hidden="1" x14ac:dyDescent="0.25">
      <c r="AB49249" s="14"/>
      <c r="AC49249" s="14"/>
      <c r="AG49249" s="10"/>
      <c r="AH49249" s="10"/>
      <c r="AL49249" s="84"/>
      <c r="AM49249" s="84"/>
    </row>
    <row r="49250" spans="28:39" hidden="1" x14ac:dyDescent="0.25">
      <c r="AB49250" s="14"/>
      <c r="AC49250" s="14"/>
      <c r="AG49250" s="10"/>
      <c r="AH49250" s="10"/>
      <c r="AL49250" s="84"/>
      <c r="AM49250" s="84"/>
    </row>
    <row r="49251" spans="28:39" hidden="1" x14ac:dyDescent="0.25">
      <c r="AB49251" s="14"/>
      <c r="AC49251" s="14"/>
      <c r="AG49251" s="10"/>
      <c r="AH49251" s="10"/>
      <c r="AL49251" s="84"/>
      <c r="AM49251" s="84"/>
    </row>
    <row r="49252" spans="28:39" hidden="1" x14ac:dyDescent="0.25">
      <c r="AB49252" s="14"/>
      <c r="AC49252" s="14"/>
      <c r="AG49252" s="10"/>
      <c r="AH49252" s="10"/>
      <c r="AL49252" s="84"/>
      <c r="AM49252" s="84"/>
    </row>
    <row r="49253" spans="28:39" hidden="1" x14ac:dyDescent="0.25">
      <c r="AB49253" s="14"/>
      <c r="AC49253" s="14"/>
      <c r="AG49253" s="10"/>
      <c r="AH49253" s="10"/>
      <c r="AL49253" s="84"/>
      <c r="AM49253" s="84"/>
    </row>
    <row r="49254" spans="28:39" hidden="1" x14ac:dyDescent="0.25">
      <c r="AB49254" s="14"/>
      <c r="AC49254" s="14"/>
      <c r="AG49254" s="10"/>
      <c r="AH49254" s="10"/>
      <c r="AL49254" s="84"/>
      <c r="AM49254" s="84"/>
    </row>
    <row r="49255" spans="28:39" hidden="1" x14ac:dyDescent="0.25">
      <c r="AB49255" s="14"/>
      <c r="AC49255" s="14"/>
      <c r="AG49255" s="10"/>
      <c r="AH49255" s="10"/>
      <c r="AL49255" s="84"/>
      <c r="AM49255" s="84"/>
    </row>
    <row r="49256" spans="28:39" hidden="1" x14ac:dyDescent="0.25">
      <c r="AB49256" s="14"/>
      <c r="AC49256" s="14"/>
      <c r="AG49256" s="10"/>
      <c r="AH49256" s="10"/>
      <c r="AL49256" s="84"/>
      <c r="AM49256" s="84"/>
    </row>
    <row r="49257" spans="28:39" hidden="1" x14ac:dyDescent="0.25">
      <c r="AB49257" s="14"/>
      <c r="AC49257" s="14"/>
      <c r="AG49257" s="10"/>
      <c r="AH49257" s="10"/>
      <c r="AL49257" s="84"/>
      <c r="AM49257" s="84"/>
    </row>
    <row r="49258" spans="28:39" hidden="1" x14ac:dyDescent="0.25">
      <c r="AB49258" s="14"/>
      <c r="AC49258" s="14"/>
      <c r="AG49258" s="10"/>
      <c r="AH49258" s="10"/>
      <c r="AL49258" s="84"/>
      <c r="AM49258" s="84"/>
    </row>
    <row r="49259" spans="28:39" hidden="1" x14ac:dyDescent="0.25">
      <c r="AB49259" s="14"/>
      <c r="AC49259" s="14"/>
      <c r="AG49259" s="10"/>
      <c r="AH49259" s="10"/>
      <c r="AL49259" s="84"/>
      <c r="AM49259" s="84"/>
    </row>
    <row r="49260" spans="28:39" hidden="1" x14ac:dyDescent="0.25">
      <c r="AB49260" s="14"/>
      <c r="AC49260" s="14"/>
      <c r="AG49260" s="10"/>
      <c r="AH49260" s="10"/>
      <c r="AL49260" s="84"/>
      <c r="AM49260" s="84"/>
    </row>
    <row r="49261" spans="28:39" hidden="1" x14ac:dyDescent="0.25">
      <c r="AB49261" s="14"/>
      <c r="AC49261" s="14"/>
      <c r="AG49261" s="10"/>
      <c r="AH49261" s="10"/>
      <c r="AL49261" s="84"/>
      <c r="AM49261" s="84"/>
    </row>
    <row r="49262" spans="28:39" hidden="1" x14ac:dyDescent="0.25">
      <c r="AB49262" s="14"/>
      <c r="AC49262" s="14"/>
      <c r="AG49262" s="10"/>
      <c r="AH49262" s="10"/>
      <c r="AL49262" s="84"/>
      <c r="AM49262" s="84"/>
    </row>
    <row r="49263" spans="28:39" hidden="1" x14ac:dyDescent="0.25">
      <c r="AB49263" s="14"/>
      <c r="AC49263" s="14"/>
      <c r="AG49263" s="10"/>
      <c r="AH49263" s="10"/>
      <c r="AL49263" s="84"/>
      <c r="AM49263" s="84"/>
    </row>
    <row r="49264" spans="28:39" hidden="1" x14ac:dyDescent="0.25">
      <c r="AB49264" s="14"/>
      <c r="AC49264" s="14"/>
      <c r="AG49264" s="10"/>
      <c r="AH49264" s="10"/>
      <c r="AL49264" s="84"/>
      <c r="AM49264" s="84"/>
    </row>
    <row r="49265" spans="28:39" hidden="1" x14ac:dyDescent="0.25">
      <c r="AB49265" s="14"/>
      <c r="AC49265" s="14"/>
      <c r="AG49265" s="10"/>
      <c r="AH49265" s="10"/>
      <c r="AL49265" s="84"/>
      <c r="AM49265" s="84"/>
    </row>
    <row r="49266" spans="28:39" hidden="1" x14ac:dyDescent="0.25">
      <c r="AB49266" s="14"/>
      <c r="AC49266" s="14"/>
      <c r="AG49266" s="10"/>
      <c r="AH49266" s="10"/>
      <c r="AL49266" s="84"/>
      <c r="AM49266" s="84"/>
    </row>
    <row r="49267" spans="28:39" hidden="1" x14ac:dyDescent="0.25">
      <c r="AB49267" s="14"/>
      <c r="AC49267" s="14"/>
      <c r="AG49267" s="10"/>
      <c r="AH49267" s="10"/>
      <c r="AL49267" s="84"/>
      <c r="AM49267" s="84"/>
    </row>
    <row r="49268" spans="28:39" hidden="1" x14ac:dyDescent="0.25">
      <c r="AB49268" s="14"/>
      <c r="AC49268" s="14"/>
      <c r="AG49268" s="10"/>
      <c r="AH49268" s="10"/>
      <c r="AL49268" s="84"/>
      <c r="AM49268" s="84"/>
    </row>
    <row r="49269" spans="28:39" hidden="1" x14ac:dyDescent="0.25">
      <c r="AB49269" s="14"/>
      <c r="AC49269" s="14"/>
      <c r="AG49269" s="10"/>
      <c r="AH49269" s="10"/>
      <c r="AL49269" s="84"/>
      <c r="AM49269" s="84"/>
    </row>
    <row r="49270" spans="28:39" hidden="1" x14ac:dyDescent="0.25">
      <c r="AB49270" s="14"/>
      <c r="AC49270" s="14"/>
      <c r="AG49270" s="10"/>
      <c r="AH49270" s="10"/>
      <c r="AL49270" s="84"/>
      <c r="AM49270" s="84"/>
    </row>
    <row r="49271" spans="28:39" hidden="1" x14ac:dyDescent="0.25">
      <c r="AB49271" s="14"/>
      <c r="AC49271" s="14"/>
      <c r="AG49271" s="10"/>
      <c r="AH49271" s="10"/>
      <c r="AL49271" s="84"/>
      <c r="AM49271" s="84"/>
    </row>
    <row r="49272" spans="28:39" hidden="1" x14ac:dyDescent="0.25">
      <c r="AB49272" s="14"/>
      <c r="AC49272" s="14"/>
      <c r="AG49272" s="10"/>
      <c r="AH49272" s="10"/>
      <c r="AL49272" s="84"/>
      <c r="AM49272" s="84"/>
    </row>
    <row r="49273" spans="28:39" hidden="1" x14ac:dyDescent="0.25">
      <c r="AB49273" s="14"/>
      <c r="AC49273" s="14"/>
      <c r="AG49273" s="10"/>
      <c r="AH49273" s="10"/>
      <c r="AL49273" s="84"/>
      <c r="AM49273" s="84"/>
    </row>
    <row r="49274" spans="28:39" hidden="1" x14ac:dyDescent="0.25">
      <c r="AB49274" s="14"/>
      <c r="AC49274" s="14"/>
      <c r="AG49274" s="10"/>
      <c r="AH49274" s="10"/>
      <c r="AL49274" s="84"/>
      <c r="AM49274" s="84"/>
    </row>
    <row r="49275" spans="28:39" hidden="1" x14ac:dyDescent="0.25">
      <c r="AB49275" s="14"/>
      <c r="AC49275" s="14"/>
      <c r="AG49275" s="10"/>
      <c r="AH49275" s="10"/>
      <c r="AL49275" s="84"/>
      <c r="AM49275" s="84"/>
    </row>
    <row r="49276" spans="28:39" hidden="1" x14ac:dyDescent="0.25">
      <c r="AB49276" s="14"/>
      <c r="AC49276" s="14"/>
      <c r="AG49276" s="10"/>
      <c r="AH49276" s="10"/>
      <c r="AL49276" s="84"/>
      <c r="AM49276" s="84"/>
    </row>
    <row r="49277" spans="28:39" hidden="1" x14ac:dyDescent="0.25">
      <c r="AB49277" s="14"/>
      <c r="AC49277" s="14"/>
      <c r="AG49277" s="10"/>
      <c r="AH49277" s="10"/>
      <c r="AL49277" s="84"/>
      <c r="AM49277" s="84"/>
    </row>
    <row r="49278" spans="28:39" hidden="1" x14ac:dyDescent="0.25">
      <c r="AB49278" s="14"/>
      <c r="AC49278" s="14"/>
      <c r="AG49278" s="10"/>
      <c r="AH49278" s="10"/>
      <c r="AL49278" s="84"/>
      <c r="AM49278" s="84"/>
    </row>
    <row r="49279" spans="28:39" hidden="1" x14ac:dyDescent="0.25">
      <c r="AB49279" s="14"/>
      <c r="AC49279" s="14"/>
      <c r="AG49279" s="10"/>
      <c r="AH49279" s="10"/>
      <c r="AL49279" s="84"/>
      <c r="AM49279" s="84"/>
    </row>
    <row r="49280" spans="28:39" hidden="1" x14ac:dyDescent="0.25">
      <c r="AB49280" s="14"/>
      <c r="AC49280" s="14"/>
      <c r="AG49280" s="10"/>
      <c r="AH49280" s="10"/>
      <c r="AL49280" s="84"/>
      <c r="AM49280" s="84"/>
    </row>
    <row r="49281" spans="28:39" hidden="1" x14ac:dyDescent="0.25">
      <c r="AB49281" s="14"/>
      <c r="AC49281" s="14"/>
      <c r="AG49281" s="10"/>
      <c r="AH49281" s="10"/>
      <c r="AL49281" s="84"/>
      <c r="AM49281" s="84"/>
    </row>
    <row r="49282" spans="28:39" hidden="1" x14ac:dyDescent="0.25">
      <c r="AB49282" s="14"/>
      <c r="AC49282" s="14"/>
      <c r="AG49282" s="10"/>
      <c r="AH49282" s="10"/>
      <c r="AL49282" s="84"/>
      <c r="AM49282" s="84"/>
    </row>
    <row r="49283" spans="28:39" hidden="1" x14ac:dyDescent="0.25">
      <c r="AB49283" s="14"/>
      <c r="AC49283" s="14"/>
      <c r="AG49283" s="10"/>
      <c r="AH49283" s="10"/>
      <c r="AL49283" s="84"/>
      <c r="AM49283" s="84"/>
    </row>
    <row r="49284" spans="28:39" hidden="1" x14ac:dyDescent="0.25">
      <c r="AB49284" s="14"/>
      <c r="AC49284" s="14"/>
      <c r="AG49284" s="10"/>
      <c r="AH49284" s="10"/>
      <c r="AL49284" s="84"/>
      <c r="AM49284" s="84"/>
    </row>
    <row r="49285" spans="28:39" hidden="1" x14ac:dyDescent="0.25">
      <c r="AB49285" s="14"/>
      <c r="AC49285" s="14"/>
      <c r="AG49285" s="10"/>
      <c r="AH49285" s="10"/>
      <c r="AL49285" s="84"/>
      <c r="AM49285" s="84"/>
    </row>
    <row r="49286" spans="28:39" hidden="1" x14ac:dyDescent="0.25">
      <c r="AB49286" s="14"/>
      <c r="AC49286" s="14"/>
      <c r="AG49286" s="10"/>
      <c r="AH49286" s="10"/>
      <c r="AL49286" s="84"/>
      <c r="AM49286" s="84"/>
    </row>
    <row r="49287" spans="28:39" hidden="1" x14ac:dyDescent="0.25">
      <c r="AB49287" s="14"/>
      <c r="AC49287" s="14"/>
      <c r="AG49287" s="10"/>
      <c r="AH49287" s="10"/>
      <c r="AL49287" s="84"/>
      <c r="AM49287" s="84"/>
    </row>
    <row r="49288" spans="28:39" hidden="1" x14ac:dyDescent="0.25">
      <c r="AB49288" s="14"/>
      <c r="AC49288" s="14"/>
      <c r="AG49288" s="10"/>
      <c r="AH49288" s="10"/>
      <c r="AL49288" s="84"/>
      <c r="AM49288" s="84"/>
    </row>
    <row r="49289" spans="28:39" hidden="1" x14ac:dyDescent="0.25">
      <c r="AB49289" s="14"/>
      <c r="AC49289" s="14"/>
      <c r="AG49289" s="10"/>
      <c r="AH49289" s="10"/>
      <c r="AL49289" s="84"/>
      <c r="AM49289" s="84"/>
    </row>
    <row r="49290" spans="28:39" hidden="1" x14ac:dyDescent="0.25">
      <c r="AB49290" s="14"/>
      <c r="AC49290" s="14"/>
      <c r="AG49290" s="10"/>
      <c r="AH49290" s="10"/>
      <c r="AL49290" s="84"/>
      <c r="AM49290" s="84"/>
    </row>
    <row r="49291" spans="28:39" hidden="1" x14ac:dyDescent="0.25">
      <c r="AB49291" s="14"/>
      <c r="AC49291" s="14"/>
      <c r="AG49291" s="10"/>
      <c r="AH49291" s="10"/>
      <c r="AL49291" s="84"/>
      <c r="AM49291" s="84"/>
    </row>
    <row r="49292" spans="28:39" hidden="1" x14ac:dyDescent="0.25">
      <c r="AB49292" s="14"/>
      <c r="AC49292" s="14"/>
      <c r="AG49292" s="10"/>
      <c r="AH49292" s="10"/>
      <c r="AL49292" s="84"/>
      <c r="AM49292" s="84"/>
    </row>
    <row r="49293" spans="28:39" hidden="1" x14ac:dyDescent="0.25">
      <c r="AB49293" s="14"/>
      <c r="AC49293" s="14"/>
      <c r="AG49293" s="10"/>
      <c r="AH49293" s="10"/>
      <c r="AL49293" s="84"/>
      <c r="AM49293" s="84"/>
    </row>
    <row r="49294" spans="28:39" hidden="1" x14ac:dyDescent="0.25">
      <c r="AB49294" s="14"/>
      <c r="AC49294" s="14"/>
      <c r="AG49294" s="10"/>
      <c r="AH49294" s="10"/>
      <c r="AL49294" s="84"/>
      <c r="AM49294" s="84"/>
    </row>
    <row r="49295" spans="28:39" hidden="1" x14ac:dyDescent="0.25">
      <c r="AB49295" s="14"/>
      <c r="AC49295" s="14"/>
      <c r="AG49295" s="10"/>
      <c r="AH49295" s="10"/>
      <c r="AL49295" s="84"/>
      <c r="AM49295" s="84"/>
    </row>
    <row r="49296" spans="28:39" hidden="1" x14ac:dyDescent="0.25">
      <c r="AB49296" s="14"/>
      <c r="AC49296" s="14"/>
      <c r="AG49296" s="10"/>
      <c r="AH49296" s="10"/>
      <c r="AL49296" s="84"/>
      <c r="AM49296" s="84"/>
    </row>
    <row r="49297" spans="28:39" hidden="1" x14ac:dyDescent="0.25">
      <c r="AB49297" s="14"/>
      <c r="AC49297" s="14"/>
      <c r="AG49297" s="10"/>
      <c r="AH49297" s="10"/>
      <c r="AL49297" s="84"/>
      <c r="AM49297" s="84"/>
    </row>
    <row r="49298" spans="28:39" hidden="1" x14ac:dyDescent="0.25">
      <c r="AB49298" s="14"/>
      <c r="AC49298" s="14"/>
      <c r="AG49298" s="10"/>
      <c r="AH49298" s="10"/>
      <c r="AL49298" s="84"/>
      <c r="AM49298" s="84"/>
    </row>
    <row r="49299" spans="28:39" hidden="1" x14ac:dyDescent="0.25">
      <c r="AB49299" s="14"/>
      <c r="AC49299" s="14"/>
      <c r="AG49299" s="10"/>
      <c r="AH49299" s="10"/>
      <c r="AL49299" s="84"/>
      <c r="AM49299" s="84"/>
    </row>
    <row r="49300" spans="28:39" hidden="1" x14ac:dyDescent="0.25">
      <c r="AB49300" s="14"/>
      <c r="AC49300" s="14"/>
      <c r="AG49300" s="10"/>
      <c r="AH49300" s="10"/>
      <c r="AL49300" s="84"/>
      <c r="AM49300" s="84"/>
    </row>
    <row r="49301" spans="28:39" hidden="1" x14ac:dyDescent="0.25">
      <c r="AB49301" s="14"/>
      <c r="AC49301" s="14"/>
      <c r="AG49301" s="10"/>
      <c r="AH49301" s="10"/>
      <c r="AL49301" s="84"/>
      <c r="AM49301" s="84"/>
    </row>
    <row r="49302" spans="28:39" hidden="1" x14ac:dyDescent="0.25">
      <c r="AB49302" s="14"/>
      <c r="AC49302" s="14"/>
      <c r="AG49302" s="10"/>
      <c r="AH49302" s="10"/>
      <c r="AL49302" s="84"/>
      <c r="AM49302" s="84"/>
    </row>
    <row r="49303" spans="28:39" hidden="1" x14ac:dyDescent="0.25">
      <c r="AB49303" s="14"/>
      <c r="AC49303" s="14"/>
      <c r="AG49303" s="10"/>
      <c r="AH49303" s="10"/>
      <c r="AL49303" s="84"/>
      <c r="AM49303" s="84"/>
    </row>
    <row r="49304" spans="28:39" hidden="1" x14ac:dyDescent="0.25">
      <c r="AB49304" s="14"/>
      <c r="AC49304" s="14"/>
      <c r="AG49304" s="10"/>
      <c r="AH49304" s="10"/>
      <c r="AL49304" s="84"/>
      <c r="AM49304" s="84"/>
    </row>
    <row r="49305" spans="28:39" hidden="1" x14ac:dyDescent="0.25">
      <c r="AB49305" s="14"/>
      <c r="AC49305" s="14"/>
      <c r="AG49305" s="10"/>
      <c r="AH49305" s="10"/>
      <c r="AL49305" s="84"/>
      <c r="AM49305" s="84"/>
    </row>
    <row r="49306" spans="28:39" hidden="1" x14ac:dyDescent="0.25">
      <c r="AB49306" s="14"/>
      <c r="AC49306" s="14"/>
      <c r="AG49306" s="10"/>
      <c r="AH49306" s="10"/>
      <c r="AL49306" s="84"/>
      <c r="AM49306" s="84"/>
    </row>
    <row r="49307" spans="28:39" hidden="1" x14ac:dyDescent="0.25">
      <c r="AB49307" s="14"/>
      <c r="AC49307" s="14"/>
      <c r="AG49307" s="10"/>
      <c r="AH49307" s="10"/>
      <c r="AL49307" s="84"/>
      <c r="AM49307" s="84"/>
    </row>
    <row r="49308" spans="28:39" hidden="1" x14ac:dyDescent="0.25">
      <c r="AB49308" s="14"/>
      <c r="AC49308" s="14"/>
      <c r="AG49308" s="10"/>
      <c r="AH49308" s="10"/>
      <c r="AL49308" s="84"/>
      <c r="AM49308" s="84"/>
    </row>
    <row r="49309" spans="28:39" hidden="1" x14ac:dyDescent="0.25">
      <c r="AB49309" s="14"/>
      <c r="AC49309" s="14"/>
      <c r="AG49309" s="10"/>
      <c r="AH49309" s="10"/>
      <c r="AL49309" s="84"/>
      <c r="AM49309" s="84"/>
    </row>
    <row r="49310" spans="28:39" hidden="1" x14ac:dyDescent="0.25">
      <c r="AB49310" s="14"/>
      <c r="AC49310" s="14"/>
      <c r="AG49310" s="10"/>
      <c r="AH49310" s="10"/>
      <c r="AL49310" s="84"/>
      <c r="AM49310" s="84"/>
    </row>
    <row r="49311" spans="28:39" hidden="1" x14ac:dyDescent="0.25">
      <c r="AB49311" s="14"/>
      <c r="AC49311" s="14"/>
      <c r="AG49311" s="10"/>
      <c r="AH49311" s="10"/>
      <c r="AL49311" s="84"/>
      <c r="AM49311" s="84"/>
    </row>
    <row r="49312" spans="28:39" hidden="1" x14ac:dyDescent="0.25">
      <c r="AB49312" s="14"/>
      <c r="AC49312" s="14"/>
      <c r="AG49312" s="10"/>
      <c r="AH49312" s="10"/>
      <c r="AL49312" s="84"/>
      <c r="AM49312" s="84"/>
    </row>
    <row r="49313" spans="28:39" hidden="1" x14ac:dyDescent="0.25">
      <c r="AB49313" s="14"/>
      <c r="AC49313" s="14"/>
      <c r="AG49313" s="10"/>
      <c r="AH49313" s="10"/>
      <c r="AL49313" s="84"/>
      <c r="AM49313" s="84"/>
    </row>
    <row r="49314" spans="28:39" hidden="1" x14ac:dyDescent="0.25">
      <c r="AB49314" s="14"/>
      <c r="AC49314" s="14"/>
      <c r="AG49314" s="10"/>
      <c r="AH49314" s="10"/>
      <c r="AL49314" s="84"/>
      <c r="AM49314" s="84"/>
    </row>
    <row r="49315" spans="28:39" hidden="1" x14ac:dyDescent="0.25">
      <c r="AB49315" s="14"/>
      <c r="AC49315" s="14"/>
      <c r="AG49315" s="10"/>
      <c r="AH49315" s="10"/>
      <c r="AL49315" s="84"/>
      <c r="AM49315" s="84"/>
    </row>
    <row r="49316" spans="28:39" hidden="1" x14ac:dyDescent="0.25">
      <c r="AB49316" s="14"/>
      <c r="AC49316" s="14"/>
      <c r="AG49316" s="10"/>
      <c r="AH49316" s="10"/>
      <c r="AL49316" s="84"/>
      <c r="AM49316" s="84"/>
    </row>
    <row r="49317" spans="28:39" hidden="1" x14ac:dyDescent="0.25">
      <c r="AB49317" s="14"/>
      <c r="AC49317" s="14"/>
      <c r="AG49317" s="10"/>
      <c r="AH49317" s="10"/>
      <c r="AL49317" s="84"/>
      <c r="AM49317" s="84"/>
    </row>
    <row r="49318" spans="28:39" hidden="1" x14ac:dyDescent="0.25">
      <c r="AB49318" s="14"/>
      <c r="AC49318" s="14"/>
      <c r="AG49318" s="10"/>
      <c r="AH49318" s="10"/>
      <c r="AL49318" s="84"/>
      <c r="AM49318" s="84"/>
    </row>
    <row r="49319" spans="28:39" hidden="1" x14ac:dyDescent="0.25">
      <c r="AB49319" s="14"/>
      <c r="AC49319" s="14"/>
      <c r="AG49319" s="10"/>
      <c r="AH49319" s="10"/>
      <c r="AL49319" s="84"/>
      <c r="AM49319" s="84"/>
    </row>
    <row r="49320" spans="28:39" hidden="1" x14ac:dyDescent="0.25">
      <c r="AB49320" s="14"/>
      <c r="AC49320" s="14"/>
      <c r="AG49320" s="10"/>
      <c r="AH49320" s="10"/>
      <c r="AL49320" s="84"/>
      <c r="AM49320" s="84"/>
    </row>
    <row r="49321" spans="28:39" hidden="1" x14ac:dyDescent="0.25">
      <c r="AB49321" s="14"/>
      <c r="AC49321" s="14"/>
      <c r="AG49321" s="10"/>
      <c r="AH49321" s="10"/>
      <c r="AL49321" s="84"/>
      <c r="AM49321" s="84"/>
    </row>
    <row r="49322" spans="28:39" hidden="1" x14ac:dyDescent="0.25">
      <c r="AB49322" s="14"/>
      <c r="AC49322" s="14"/>
      <c r="AG49322" s="10"/>
      <c r="AH49322" s="10"/>
      <c r="AL49322" s="84"/>
      <c r="AM49322" s="84"/>
    </row>
    <row r="49323" spans="28:39" hidden="1" x14ac:dyDescent="0.25">
      <c r="AB49323" s="14"/>
      <c r="AC49323" s="14"/>
      <c r="AG49323" s="10"/>
      <c r="AH49323" s="10"/>
      <c r="AL49323" s="84"/>
      <c r="AM49323" s="84"/>
    </row>
    <row r="49324" spans="28:39" hidden="1" x14ac:dyDescent="0.25">
      <c r="AB49324" s="14"/>
      <c r="AC49324" s="14"/>
      <c r="AG49324" s="10"/>
      <c r="AH49324" s="10"/>
      <c r="AL49324" s="84"/>
      <c r="AM49324" s="84"/>
    </row>
    <row r="49325" spans="28:39" hidden="1" x14ac:dyDescent="0.25">
      <c r="AB49325" s="14"/>
      <c r="AC49325" s="14"/>
      <c r="AG49325" s="10"/>
      <c r="AH49325" s="10"/>
      <c r="AL49325" s="84"/>
      <c r="AM49325" s="84"/>
    </row>
    <row r="49326" spans="28:39" hidden="1" x14ac:dyDescent="0.25">
      <c r="AB49326" s="14"/>
      <c r="AC49326" s="14"/>
      <c r="AG49326" s="10"/>
      <c r="AH49326" s="10"/>
      <c r="AL49326" s="84"/>
      <c r="AM49326" s="84"/>
    </row>
    <row r="49327" spans="28:39" hidden="1" x14ac:dyDescent="0.25">
      <c r="AB49327" s="14"/>
      <c r="AC49327" s="14"/>
      <c r="AG49327" s="10"/>
      <c r="AH49327" s="10"/>
      <c r="AL49327" s="84"/>
      <c r="AM49327" s="84"/>
    </row>
    <row r="49328" spans="28:39" hidden="1" x14ac:dyDescent="0.25">
      <c r="AB49328" s="14"/>
      <c r="AC49328" s="14"/>
      <c r="AG49328" s="10"/>
      <c r="AH49328" s="10"/>
      <c r="AL49328" s="84"/>
      <c r="AM49328" s="84"/>
    </row>
    <row r="49329" spans="28:39" hidden="1" x14ac:dyDescent="0.25">
      <c r="AB49329" s="14"/>
      <c r="AC49329" s="14"/>
      <c r="AG49329" s="10"/>
      <c r="AH49329" s="10"/>
      <c r="AL49329" s="84"/>
      <c r="AM49329" s="84"/>
    </row>
    <row r="49330" spans="28:39" hidden="1" x14ac:dyDescent="0.25">
      <c r="AB49330" s="14"/>
      <c r="AC49330" s="14"/>
      <c r="AG49330" s="10"/>
      <c r="AH49330" s="10"/>
      <c r="AL49330" s="84"/>
      <c r="AM49330" s="84"/>
    </row>
    <row r="49331" spans="28:39" hidden="1" x14ac:dyDescent="0.25">
      <c r="AB49331" s="14"/>
      <c r="AC49331" s="14"/>
      <c r="AG49331" s="10"/>
      <c r="AH49331" s="10"/>
      <c r="AL49331" s="84"/>
      <c r="AM49331" s="84"/>
    </row>
    <row r="49332" spans="28:39" hidden="1" x14ac:dyDescent="0.25">
      <c r="AB49332" s="14"/>
      <c r="AC49332" s="14"/>
      <c r="AG49332" s="10"/>
      <c r="AH49332" s="10"/>
      <c r="AL49332" s="84"/>
      <c r="AM49332" s="84"/>
    </row>
    <row r="49333" spans="28:39" hidden="1" x14ac:dyDescent="0.25">
      <c r="AB49333" s="14"/>
      <c r="AC49333" s="14"/>
      <c r="AG49333" s="10"/>
      <c r="AH49333" s="10"/>
      <c r="AL49333" s="84"/>
      <c r="AM49333" s="84"/>
    </row>
    <row r="49334" spans="28:39" hidden="1" x14ac:dyDescent="0.25">
      <c r="AB49334" s="14"/>
      <c r="AC49334" s="14"/>
      <c r="AG49334" s="10"/>
      <c r="AH49334" s="10"/>
      <c r="AL49334" s="84"/>
      <c r="AM49334" s="84"/>
    </row>
    <row r="49335" spans="28:39" hidden="1" x14ac:dyDescent="0.25">
      <c r="AB49335" s="14"/>
      <c r="AC49335" s="14"/>
      <c r="AG49335" s="10"/>
      <c r="AH49335" s="10"/>
      <c r="AL49335" s="84"/>
      <c r="AM49335" s="84"/>
    </row>
    <row r="49336" spans="28:39" hidden="1" x14ac:dyDescent="0.25">
      <c r="AB49336" s="14"/>
      <c r="AC49336" s="14"/>
      <c r="AG49336" s="10"/>
      <c r="AH49336" s="10"/>
      <c r="AL49336" s="84"/>
      <c r="AM49336" s="84"/>
    </row>
    <row r="49337" spans="28:39" hidden="1" x14ac:dyDescent="0.25">
      <c r="AB49337" s="14"/>
      <c r="AC49337" s="14"/>
      <c r="AG49337" s="10"/>
      <c r="AH49337" s="10"/>
      <c r="AL49337" s="84"/>
      <c r="AM49337" s="84"/>
    </row>
    <row r="49338" spans="28:39" hidden="1" x14ac:dyDescent="0.25">
      <c r="AB49338" s="14"/>
      <c r="AC49338" s="14"/>
      <c r="AG49338" s="10"/>
      <c r="AH49338" s="10"/>
      <c r="AL49338" s="84"/>
      <c r="AM49338" s="84"/>
    </row>
    <row r="49339" spans="28:39" hidden="1" x14ac:dyDescent="0.25">
      <c r="AB49339" s="14"/>
      <c r="AC49339" s="14"/>
      <c r="AG49339" s="10"/>
      <c r="AH49339" s="10"/>
      <c r="AL49339" s="84"/>
      <c r="AM49339" s="84"/>
    </row>
    <row r="49340" spans="28:39" hidden="1" x14ac:dyDescent="0.25">
      <c r="AB49340" s="14"/>
      <c r="AC49340" s="14"/>
      <c r="AG49340" s="10"/>
      <c r="AH49340" s="10"/>
      <c r="AL49340" s="84"/>
      <c r="AM49340" s="84"/>
    </row>
    <row r="49341" spans="28:39" hidden="1" x14ac:dyDescent="0.25">
      <c r="AB49341" s="14"/>
      <c r="AC49341" s="14"/>
      <c r="AG49341" s="10"/>
      <c r="AH49341" s="10"/>
      <c r="AL49341" s="84"/>
      <c r="AM49341" s="84"/>
    </row>
    <row r="49342" spans="28:39" hidden="1" x14ac:dyDescent="0.25">
      <c r="AB49342" s="14"/>
      <c r="AC49342" s="14"/>
      <c r="AG49342" s="10"/>
      <c r="AH49342" s="10"/>
      <c r="AL49342" s="84"/>
      <c r="AM49342" s="84"/>
    </row>
    <row r="49343" spans="28:39" hidden="1" x14ac:dyDescent="0.25">
      <c r="AB49343" s="14"/>
      <c r="AC49343" s="14"/>
      <c r="AG49343" s="10"/>
      <c r="AH49343" s="10"/>
      <c r="AL49343" s="84"/>
      <c r="AM49343" s="84"/>
    </row>
    <row r="49344" spans="28:39" hidden="1" x14ac:dyDescent="0.25">
      <c r="AB49344" s="14"/>
      <c r="AC49344" s="14"/>
      <c r="AG49344" s="10"/>
      <c r="AH49344" s="10"/>
      <c r="AL49344" s="84"/>
      <c r="AM49344" s="84"/>
    </row>
    <row r="49345" spans="28:39" hidden="1" x14ac:dyDescent="0.25">
      <c r="AB49345" s="14"/>
      <c r="AC49345" s="14"/>
      <c r="AG49345" s="10"/>
      <c r="AH49345" s="10"/>
      <c r="AL49345" s="84"/>
      <c r="AM49345" s="84"/>
    </row>
    <row r="49346" spans="28:39" hidden="1" x14ac:dyDescent="0.25">
      <c r="AB49346" s="14"/>
      <c r="AC49346" s="14"/>
      <c r="AG49346" s="10"/>
      <c r="AH49346" s="10"/>
      <c r="AL49346" s="84"/>
      <c r="AM49346" s="84"/>
    </row>
    <row r="49347" spans="28:39" hidden="1" x14ac:dyDescent="0.25">
      <c r="AB49347" s="14"/>
      <c r="AC49347" s="14"/>
      <c r="AG49347" s="10"/>
      <c r="AH49347" s="10"/>
      <c r="AL49347" s="84"/>
      <c r="AM49347" s="84"/>
    </row>
    <row r="49348" spans="28:39" hidden="1" x14ac:dyDescent="0.25">
      <c r="AB49348" s="14"/>
      <c r="AC49348" s="14"/>
      <c r="AG49348" s="10"/>
      <c r="AH49348" s="10"/>
      <c r="AL49348" s="84"/>
      <c r="AM49348" s="84"/>
    </row>
    <row r="49349" spans="28:39" hidden="1" x14ac:dyDescent="0.25">
      <c r="AB49349" s="14"/>
      <c r="AC49349" s="14"/>
      <c r="AG49349" s="10"/>
      <c r="AH49349" s="10"/>
      <c r="AL49349" s="84"/>
      <c r="AM49349" s="84"/>
    </row>
    <row r="49350" spans="28:39" hidden="1" x14ac:dyDescent="0.25">
      <c r="AB49350" s="14"/>
      <c r="AC49350" s="14"/>
      <c r="AG49350" s="10"/>
      <c r="AH49350" s="10"/>
      <c r="AL49350" s="84"/>
      <c r="AM49350" s="84"/>
    </row>
    <row r="49351" spans="28:39" hidden="1" x14ac:dyDescent="0.25">
      <c r="AB49351" s="14"/>
      <c r="AC49351" s="14"/>
      <c r="AG49351" s="10"/>
      <c r="AH49351" s="10"/>
      <c r="AL49351" s="84"/>
      <c r="AM49351" s="84"/>
    </row>
    <row r="49352" spans="28:39" hidden="1" x14ac:dyDescent="0.25">
      <c r="AB49352" s="14"/>
      <c r="AC49352" s="14"/>
      <c r="AG49352" s="10"/>
      <c r="AH49352" s="10"/>
      <c r="AL49352" s="84"/>
      <c r="AM49352" s="84"/>
    </row>
    <row r="49353" spans="28:39" hidden="1" x14ac:dyDescent="0.25">
      <c r="AB49353" s="14"/>
      <c r="AC49353" s="14"/>
      <c r="AG49353" s="10"/>
      <c r="AH49353" s="10"/>
      <c r="AL49353" s="84"/>
      <c r="AM49353" s="84"/>
    </row>
    <row r="49354" spans="28:39" hidden="1" x14ac:dyDescent="0.25">
      <c r="AB49354" s="14"/>
      <c r="AC49354" s="14"/>
      <c r="AG49354" s="10"/>
      <c r="AH49354" s="10"/>
      <c r="AL49354" s="84"/>
      <c r="AM49354" s="84"/>
    </row>
    <row r="49355" spans="28:39" hidden="1" x14ac:dyDescent="0.25">
      <c r="AB49355" s="14"/>
      <c r="AC49355" s="14"/>
      <c r="AG49355" s="10"/>
      <c r="AH49355" s="10"/>
      <c r="AL49355" s="84"/>
      <c r="AM49355" s="84"/>
    </row>
    <row r="49356" spans="28:39" hidden="1" x14ac:dyDescent="0.25">
      <c r="AB49356" s="14"/>
      <c r="AC49356" s="14"/>
      <c r="AG49356" s="10"/>
      <c r="AH49356" s="10"/>
      <c r="AL49356" s="84"/>
      <c r="AM49356" s="84"/>
    </row>
    <row r="49357" spans="28:39" hidden="1" x14ac:dyDescent="0.25">
      <c r="AB49357" s="14"/>
      <c r="AC49357" s="14"/>
      <c r="AG49357" s="10"/>
      <c r="AH49357" s="10"/>
      <c r="AL49357" s="84"/>
      <c r="AM49357" s="84"/>
    </row>
    <row r="49358" spans="28:39" hidden="1" x14ac:dyDescent="0.25">
      <c r="AB49358" s="14"/>
      <c r="AC49358" s="14"/>
      <c r="AG49358" s="10"/>
      <c r="AH49358" s="10"/>
      <c r="AL49358" s="84"/>
      <c r="AM49358" s="84"/>
    </row>
    <row r="49359" spans="28:39" hidden="1" x14ac:dyDescent="0.25">
      <c r="AB49359" s="14"/>
      <c r="AC49359" s="14"/>
      <c r="AG49359" s="10"/>
      <c r="AH49359" s="10"/>
      <c r="AL49359" s="84"/>
      <c r="AM49359" s="84"/>
    </row>
    <row r="49360" spans="28:39" hidden="1" x14ac:dyDescent="0.25">
      <c r="AB49360" s="14"/>
      <c r="AC49360" s="14"/>
      <c r="AG49360" s="10"/>
      <c r="AH49360" s="10"/>
      <c r="AL49360" s="84"/>
      <c r="AM49360" s="84"/>
    </row>
    <row r="49361" spans="28:39" hidden="1" x14ac:dyDescent="0.25">
      <c r="AB49361" s="14"/>
      <c r="AC49361" s="14"/>
      <c r="AG49361" s="10"/>
      <c r="AH49361" s="10"/>
      <c r="AL49361" s="84"/>
      <c r="AM49361" s="84"/>
    </row>
    <row r="49362" spans="28:39" hidden="1" x14ac:dyDescent="0.25">
      <c r="AB49362" s="14"/>
      <c r="AC49362" s="14"/>
      <c r="AG49362" s="10"/>
      <c r="AH49362" s="10"/>
      <c r="AL49362" s="84"/>
      <c r="AM49362" s="84"/>
    </row>
    <row r="49363" spans="28:39" hidden="1" x14ac:dyDescent="0.25">
      <c r="AB49363" s="14"/>
      <c r="AC49363" s="14"/>
      <c r="AG49363" s="10"/>
      <c r="AH49363" s="10"/>
      <c r="AL49363" s="84"/>
      <c r="AM49363" s="84"/>
    </row>
    <row r="49364" spans="28:39" hidden="1" x14ac:dyDescent="0.25">
      <c r="AB49364" s="14"/>
      <c r="AC49364" s="14"/>
      <c r="AG49364" s="10"/>
      <c r="AH49364" s="10"/>
      <c r="AL49364" s="84"/>
      <c r="AM49364" s="84"/>
    </row>
    <row r="49365" spans="28:39" hidden="1" x14ac:dyDescent="0.25">
      <c r="AB49365" s="14"/>
      <c r="AC49365" s="14"/>
      <c r="AG49365" s="10"/>
      <c r="AH49365" s="10"/>
      <c r="AL49365" s="84"/>
      <c r="AM49365" s="84"/>
    </row>
    <row r="49366" spans="28:39" hidden="1" x14ac:dyDescent="0.25">
      <c r="AB49366" s="14"/>
      <c r="AC49366" s="14"/>
      <c r="AG49366" s="10"/>
      <c r="AH49366" s="10"/>
      <c r="AL49366" s="84"/>
      <c r="AM49366" s="84"/>
    </row>
    <row r="49367" spans="28:39" hidden="1" x14ac:dyDescent="0.25">
      <c r="AB49367" s="14"/>
      <c r="AC49367" s="14"/>
      <c r="AG49367" s="10"/>
      <c r="AH49367" s="10"/>
      <c r="AL49367" s="84"/>
      <c r="AM49367" s="84"/>
    </row>
    <row r="49368" spans="28:39" hidden="1" x14ac:dyDescent="0.25">
      <c r="AB49368" s="14"/>
      <c r="AC49368" s="14"/>
      <c r="AG49368" s="10"/>
      <c r="AH49368" s="10"/>
      <c r="AL49368" s="84"/>
      <c r="AM49368" s="84"/>
    </row>
    <row r="49369" spans="28:39" hidden="1" x14ac:dyDescent="0.25">
      <c r="AB49369" s="14"/>
      <c r="AC49369" s="14"/>
      <c r="AG49369" s="10"/>
      <c r="AH49369" s="10"/>
      <c r="AL49369" s="84"/>
      <c r="AM49369" s="84"/>
    </row>
    <row r="49370" spans="28:39" hidden="1" x14ac:dyDescent="0.25">
      <c r="AB49370" s="14"/>
      <c r="AC49370" s="14"/>
      <c r="AG49370" s="10"/>
      <c r="AH49370" s="10"/>
      <c r="AL49370" s="84"/>
      <c r="AM49370" s="84"/>
    </row>
    <row r="49371" spans="28:39" hidden="1" x14ac:dyDescent="0.25">
      <c r="AB49371" s="14"/>
      <c r="AC49371" s="14"/>
      <c r="AG49371" s="10"/>
      <c r="AH49371" s="10"/>
      <c r="AL49371" s="84"/>
      <c r="AM49371" s="84"/>
    </row>
    <row r="49372" spans="28:39" hidden="1" x14ac:dyDescent="0.25">
      <c r="AB49372" s="14"/>
      <c r="AC49372" s="14"/>
      <c r="AG49372" s="10"/>
      <c r="AH49372" s="10"/>
      <c r="AL49372" s="84"/>
      <c r="AM49372" s="84"/>
    </row>
    <row r="49373" spans="28:39" hidden="1" x14ac:dyDescent="0.25">
      <c r="AB49373" s="14"/>
      <c r="AC49373" s="14"/>
      <c r="AG49373" s="10"/>
      <c r="AH49373" s="10"/>
      <c r="AL49373" s="84"/>
      <c r="AM49373" s="84"/>
    </row>
    <row r="49374" spans="28:39" hidden="1" x14ac:dyDescent="0.25">
      <c r="AB49374" s="14"/>
      <c r="AC49374" s="14"/>
      <c r="AG49374" s="10"/>
      <c r="AH49374" s="10"/>
      <c r="AL49374" s="84"/>
      <c r="AM49374" s="84"/>
    </row>
    <row r="49375" spans="28:39" hidden="1" x14ac:dyDescent="0.25">
      <c r="AB49375" s="14"/>
      <c r="AC49375" s="14"/>
      <c r="AG49375" s="10"/>
      <c r="AH49375" s="10"/>
      <c r="AL49375" s="84"/>
      <c r="AM49375" s="84"/>
    </row>
    <row r="49376" spans="28:39" hidden="1" x14ac:dyDescent="0.25">
      <c r="AB49376" s="14"/>
      <c r="AC49376" s="14"/>
      <c r="AG49376" s="10"/>
      <c r="AH49376" s="10"/>
      <c r="AL49376" s="84"/>
      <c r="AM49376" s="84"/>
    </row>
    <row r="49377" spans="28:39" hidden="1" x14ac:dyDescent="0.25">
      <c r="AB49377" s="14"/>
      <c r="AC49377" s="14"/>
      <c r="AG49377" s="10"/>
      <c r="AH49377" s="10"/>
      <c r="AL49377" s="84"/>
      <c r="AM49377" s="84"/>
    </row>
    <row r="49378" spans="28:39" hidden="1" x14ac:dyDescent="0.25">
      <c r="AB49378" s="14"/>
      <c r="AC49378" s="14"/>
      <c r="AG49378" s="10"/>
      <c r="AH49378" s="10"/>
      <c r="AL49378" s="84"/>
      <c r="AM49378" s="84"/>
    </row>
    <row r="49379" spans="28:39" hidden="1" x14ac:dyDescent="0.25">
      <c r="AB49379" s="14"/>
      <c r="AC49379" s="14"/>
      <c r="AG49379" s="10"/>
      <c r="AH49379" s="10"/>
      <c r="AL49379" s="84"/>
      <c r="AM49379" s="84"/>
    </row>
    <row r="49380" spans="28:39" hidden="1" x14ac:dyDescent="0.25">
      <c r="AB49380" s="14"/>
      <c r="AC49380" s="14"/>
      <c r="AG49380" s="10"/>
      <c r="AH49380" s="10"/>
      <c r="AL49380" s="84"/>
      <c r="AM49380" s="84"/>
    </row>
    <row r="49381" spans="28:39" hidden="1" x14ac:dyDescent="0.25">
      <c r="AB49381" s="14"/>
      <c r="AC49381" s="14"/>
      <c r="AG49381" s="10"/>
      <c r="AH49381" s="10"/>
      <c r="AL49381" s="84"/>
      <c r="AM49381" s="84"/>
    </row>
    <row r="49382" spans="28:39" hidden="1" x14ac:dyDescent="0.25">
      <c r="AB49382" s="14"/>
      <c r="AC49382" s="14"/>
      <c r="AG49382" s="10"/>
      <c r="AH49382" s="10"/>
      <c r="AL49382" s="84"/>
      <c r="AM49382" s="84"/>
    </row>
    <row r="49383" spans="28:39" hidden="1" x14ac:dyDescent="0.25">
      <c r="AB49383" s="14"/>
      <c r="AC49383" s="14"/>
      <c r="AG49383" s="10"/>
      <c r="AH49383" s="10"/>
      <c r="AL49383" s="84"/>
      <c r="AM49383" s="84"/>
    </row>
    <row r="49384" spans="28:39" hidden="1" x14ac:dyDescent="0.25">
      <c r="AB49384" s="14"/>
      <c r="AC49384" s="14"/>
      <c r="AG49384" s="10"/>
      <c r="AH49384" s="10"/>
      <c r="AL49384" s="84"/>
      <c r="AM49384" s="84"/>
    </row>
    <row r="49385" spans="28:39" hidden="1" x14ac:dyDescent="0.25">
      <c r="AB49385" s="14"/>
      <c r="AC49385" s="14"/>
      <c r="AG49385" s="10"/>
      <c r="AH49385" s="10"/>
      <c r="AL49385" s="84"/>
      <c r="AM49385" s="84"/>
    </row>
    <row r="49386" spans="28:39" hidden="1" x14ac:dyDescent="0.25">
      <c r="AB49386" s="14"/>
      <c r="AC49386" s="14"/>
      <c r="AG49386" s="10"/>
      <c r="AH49386" s="10"/>
      <c r="AL49386" s="84"/>
      <c r="AM49386" s="84"/>
    </row>
    <row r="49387" spans="28:39" hidden="1" x14ac:dyDescent="0.25">
      <c r="AB49387" s="14"/>
      <c r="AC49387" s="14"/>
      <c r="AG49387" s="10"/>
      <c r="AH49387" s="10"/>
      <c r="AL49387" s="84"/>
      <c r="AM49387" s="84"/>
    </row>
    <row r="49388" spans="28:39" hidden="1" x14ac:dyDescent="0.25">
      <c r="AB49388" s="14"/>
      <c r="AC49388" s="14"/>
      <c r="AG49388" s="10"/>
      <c r="AH49388" s="10"/>
      <c r="AL49388" s="84"/>
      <c r="AM49388" s="84"/>
    </row>
    <row r="49389" spans="28:39" hidden="1" x14ac:dyDescent="0.25">
      <c r="AB49389" s="14"/>
      <c r="AC49389" s="14"/>
      <c r="AG49389" s="10"/>
      <c r="AH49389" s="10"/>
      <c r="AL49389" s="84"/>
      <c r="AM49389" s="84"/>
    </row>
    <row r="49390" spans="28:39" hidden="1" x14ac:dyDescent="0.25">
      <c r="AB49390" s="14"/>
      <c r="AC49390" s="14"/>
      <c r="AG49390" s="10"/>
      <c r="AH49390" s="10"/>
      <c r="AL49390" s="84"/>
      <c r="AM49390" s="84"/>
    </row>
    <row r="49391" spans="28:39" hidden="1" x14ac:dyDescent="0.25">
      <c r="AB49391" s="14"/>
      <c r="AC49391" s="14"/>
      <c r="AG49391" s="10"/>
      <c r="AH49391" s="10"/>
      <c r="AL49391" s="84"/>
      <c r="AM49391" s="84"/>
    </row>
    <row r="49392" spans="28:39" hidden="1" x14ac:dyDescent="0.25">
      <c r="AB49392" s="14"/>
      <c r="AC49392" s="14"/>
      <c r="AG49392" s="10"/>
      <c r="AH49392" s="10"/>
      <c r="AL49392" s="84"/>
      <c r="AM49392" s="84"/>
    </row>
    <row r="49393" spans="28:39" hidden="1" x14ac:dyDescent="0.25">
      <c r="AB49393" s="14"/>
      <c r="AC49393" s="14"/>
      <c r="AG49393" s="10"/>
      <c r="AH49393" s="10"/>
      <c r="AL49393" s="84"/>
      <c r="AM49393" s="84"/>
    </row>
    <row r="49394" spans="28:39" hidden="1" x14ac:dyDescent="0.25">
      <c r="AB49394" s="14"/>
      <c r="AC49394" s="14"/>
      <c r="AG49394" s="10"/>
      <c r="AH49394" s="10"/>
      <c r="AL49394" s="84"/>
      <c r="AM49394" s="84"/>
    </row>
    <row r="49395" spans="28:39" hidden="1" x14ac:dyDescent="0.25">
      <c r="AB49395" s="14"/>
      <c r="AC49395" s="14"/>
      <c r="AG49395" s="10"/>
      <c r="AH49395" s="10"/>
      <c r="AL49395" s="84"/>
      <c r="AM49395" s="84"/>
    </row>
    <row r="49396" spans="28:39" hidden="1" x14ac:dyDescent="0.25">
      <c r="AB49396" s="14"/>
      <c r="AC49396" s="14"/>
      <c r="AG49396" s="10"/>
      <c r="AH49396" s="10"/>
      <c r="AL49396" s="84"/>
      <c r="AM49396" s="84"/>
    </row>
    <row r="49397" spans="28:39" hidden="1" x14ac:dyDescent="0.25">
      <c r="AB49397" s="14"/>
      <c r="AC49397" s="14"/>
      <c r="AG49397" s="10"/>
      <c r="AH49397" s="10"/>
      <c r="AL49397" s="84"/>
      <c r="AM49397" s="84"/>
    </row>
    <row r="49398" spans="28:39" hidden="1" x14ac:dyDescent="0.25">
      <c r="AB49398" s="14"/>
      <c r="AC49398" s="14"/>
      <c r="AG49398" s="10"/>
      <c r="AH49398" s="10"/>
      <c r="AL49398" s="84"/>
      <c r="AM49398" s="84"/>
    </row>
    <row r="49399" spans="28:39" hidden="1" x14ac:dyDescent="0.25">
      <c r="AB49399" s="14"/>
      <c r="AC49399" s="14"/>
      <c r="AG49399" s="10"/>
      <c r="AH49399" s="10"/>
      <c r="AL49399" s="84"/>
      <c r="AM49399" s="84"/>
    </row>
    <row r="49400" spans="28:39" hidden="1" x14ac:dyDescent="0.25">
      <c r="AB49400" s="14"/>
      <c r="AC49400" s="14"/>
      <c r="AG49400" s="10"/>
      <c r="AH49400" s="10"/>
      <c r="AL49400" s="84"/>
      <c r="AM49400" s="84"/>
    </row>
    <row r="49401" spans="28:39" hidden="1" x14ac:dyDescent="0.25">
      <c r="AB49401" s="14"/>
      <c r="AC49401" s="14"/>
      <c r="AG49401" s="10"/>
      <c r="AH49401" s="10"/>
      <c r="AL49401" s="84"/>
      <c r="AM49401" s="84"/>
    </row>
    <row r="49402" spans="28:39" hidden="1" x14ac:dyDescent="0.25">
      <c r="AB49402" s="14"/>
      <c r="AC49402" s="14"/>
      <c r="AG49402" s="10"/>
      <c r="AH49402" s="10"/>
      <c r="AL49402" s="84"/>
      <c r="AM49402" s="84"/>
    </row>
    <row r="49403" spans="28:39" hidden="1" x14ac:dyDescent="0.25">
      <c r="AB49403" s="14"/>
      <c r="AC49403" s="14"/>
      <c r="AG49403" s="10"/>
      <c r="AH49403" s="10"/>
      <c r="AL49403" s="84"/>
      <c r="AM49403" s="84"/>
    </row>
    <row r="49404" spans="28:39" hidden="1" x14ac:dyDescent="0.25">
      <c r="AB49404" s="14"/>
      <c r="AC49404" s="14"/>
      <c r="AG49404" s="10"/>
      <c r="AH49404" s="10"/>
      <c r="AL49404" s="84"/>
      <c r="AM49404" s="84"/>
    </row>
    <row r="49405" spans="28:39" hidden="1" x14ac:dyDescent="0.25">
      <c r="AB49405" s="14"/>
      <c r="AC49405" s="14"/>
      <c r="AG49405" s="10"/>
      <c r="AH49405" s="10"/>
      <c r="AL49405" s="84"/>
      <c r="AM49405" s="84"/>
    </row>
    <row r="49406" spans="28:39" hidden="1" x14ac:dyDescent="0.25">
      <c r="AB49406" s="14"/>
      <c r="AC49406" s="14"/>
      <c r="AG49406" s="10"/>
      <c r="AH49406" s="10"/>
      <c r="AL49406" s="84"/>
      <c r="AM49406" s="84"/>
    </row>
    <row r="49407" spans="28:39" hidden="1" x14ac:dyDescent="0.25">
      <c r="AB49407" s="14"/>
      <c r="AC49407" s="14"/>
      <c r="AG49407" s="10"/>
      <c r="AH49407" s="10"/>
      <c r="AL49407" s="84"/>
      <c r="AM49407" s="84"/>
    </row>
    <row r="49408" spans="28:39" hidden="1" x14ac:dyDescent="0.25">
      <c r="AB49408" s="14"/>
      <c r="AC49408" s="14"/>
      <c r="AG49408" s="10"/>
      <c r="AH49408" s="10"/>
      <c r="AL49408" s="84"/>
      <c r="AM49408" s="84"/>
    </row>
    <row r="49409" spans="28:39" hidden="1" x14ac:dyDescent="0.25">
      <c r="AB49409" s="14"/>
      <c r="AC49409" s="14"/>
      <c r="AG49409" s="10"/>
      <c r="AH49409" s="10"/>
      <c r="AL49409" s="84"/>
      <c r="AM49409" s="84"/>
    </row>
    <row r="49410" spans="28:39" hidden="1" x14ac:dyDescent="0.25">
      <c r="AB49410" s="14"/>
      <c r="AC49410" s="14"/>
      <c r="AG49410" s="10"/>
      <c r="AH49410" s="10"/>
      <c r="AL49410" s="84"/>
      <c r="AM49410" s="84"/>
    </row>
    <row r="49411" spans="28:39" hidden="1" x14ac:dyDescent="0.25">
      <c r="AB49411" s="14"/>
      <c r="AC49411" s="14"/>
      <c r="AG49411" s="10"/>
      <c r="AH49411" s="10"/>
      <c r="AL49411" s="84"/>
      <c r="AM49411" s="84"/>
    </row>
    <row r="49412" spans="28:39" hidden="1" x14ac:dyDescent="0.25">
      <c r="AB49412" s="14"/>
      <c r="AC49412" s="14"/>
      <c r="AG49412" s="10"/>
      <c r="AH49412" s="10"/>
      <c r="AL49412" s="84"/>
      <c r="AM49412" s="84"/>
    </row>
    <row r="49413" spans="28:39" hidden="1" x14ac:dyDescent="0.25">
      <c r="AB49413" s="14"/>
      <c r="AC49413" s="14"/>
      <c r="AG49413" s="10"/>
      <c r="AH49413" s="10"/>
      <c r="AL49413" s="84"/>
      <c r="AM49413" s="84"/>
    </row>
    <row r="49414" spans="28:39" hidden="1" x14ac:dyDescent="0.25">
      <c r="AB49414" s="14"/>
      <c r="AC49414" s="14"/>
      <c r="AG49414" s="10"/>
      <c r="AH49414" s="10"/>
      <c r="AL49414" s="84"/>
      <c r="AM49414" s="84"/>
    </row>
    <row r="49415" spans="28:39" hidden="1" x14ac:dyDescent="0.25">
      <c r="AB49415" s="14"/>
      <c r="AC49415" s="14"/>
      <c r="AG49415" s="10"/>
      <c r="AH49415" s="10"/>
      <c r="AL49415" s="84"/>
      <c r="AM49415" s="84"/>
    </row>
    <row r="49416" spans="28:39" hidden="1" x14ac:dyDescent="0.25">
      <c r="AB49416" s="14"/>
      <c r="AC49416" s="14"/>
      <c r="AG49416" s="10"/>
      <c r="AH49416" s="10"/>
      <c r="AL49416" s="84"/>
      <c r="AM49416" s="84"/>
    </row>
    <row r="49417" spans="28:39" hidden="1" x14ac:dyDescent="0.25">
      <c r="AB49417" s="14"/>
      <c r="AC49417" s="14"/>
      <c r="AG49417" s="10"/>
      <c r="AH49417" s="10"/>
      <c r="AL49417" s="84"/>
      <c r="AM49417" s="84"/>
    </row>
    <row r="49418" spans="28:39" hidden="1" x14ac:dyDescent="0.25">
      <c r="AB49418" s="14"/>
      <c r="AC49418" s="14"/>
      <c r="AG49418" s="10"/>
      <c r="AH49418" s="10"/>
      <c r="AL49418" s="84"/>
      <c r="AM49418" s="84"/>
    </row>
    <row r="49419" spans="28:39" hidden="1" x14ac:dyDescent="0.25">
      <c r="AB49419" s="14"/>
      <c r="AC49419" s="14"/>
      <c r="AG49419" s="10"/>
      <c r="AH49419" s="10"/>
      <c r="AL49419" s="84"/>
      <c r="AM49419" s="84"/>
    </row>
    <row r="49420" spans="28:39" hidden="1" x14ac:dyDescent="0.25">
      <c r="AB49420" s="14"/>
      <c r="AC49420" s="14"/>
      <c r="AG49420" s="10"/>
      <c r="AH49420" s="10"/>
      <c r="AL49420" s="84"/>
      <c r="AM49420" s="84"/>
    </row>
    <row r="49421" spans="28:39" hidden="1" x14ac:dyDescent="0.25">
      <c r="AB49421" s="14"/>
      <c r="AC49421" s="14"/>
      <c r="AG49421" s="10"/>
      <c r="AH49421" s="10"/>
      <c r="AL49421" s="84"/>
      <c r="AM49421" s="84"/>
    </row>
    <row r="49422" spans="28:39" hidden="1" x14ac:dyDescent="0.25">
      <c r="AB49422" s="14"/>
      <c r="AC49422" s="14"/>
      <c r="AG49422" s="10"/>
      <c r="AH49422" s="10"/>
      <c r="AL49422" s="84"/>
      <c r="AM49422" s="84"/>
    </row>
    <row r="49423" spans="28:39" hidden="1" x14ac:dyDescent="0.25">
      <c r="AB49423" s="14"/>
      <c r="AC49423" s="14"/>
      <c r="AG49423" s="10"/>
      <c r="AH49423" s="10"/>
      <c r="AL49423" s="84"/>
      <c r="AM49423" s="84"/>
    </row>
    <row r="49424" spans="28:39" hidden="1" x14ac:dyDescent="0.25">
      <c r="AB49424" s="14"/>
      <c r="AC49424" s="14"/>
      <c r="AG49424" s="10"/>
      <c r="AH49424" s="10"/>
      <c r="AL49424" s="84"/>
      <c r="AM49424" s="84"/>
    </row>
    <row r="49425" spans="28:39" hidden="1" x14ac:dyDescent="0.25">
      <c r="AB49425" s="14"/>
      <c r="AC49425" s="14"/>
      <c r="AG49425" s="10"/>
      <c r="AH49425" s="10"/>
      <c r="AL49425" s="84"/>
      <c r="AM49425" s="84"/>
    </row>
    <row r="49426" spans="28:39" hidden="1" x14ac:dyDescent="0.25">
      <c r="AB49426" s="14"/>
      <c r="AC49426" s="14"/>
      <c r="AG49426" s="10"/>
      <c r="AH49426" s="10"/>
      <c r="AL49426" s="84"/>
      <c r="AM49426" s="84"/>
    </row>
    <row r="49427" spans="28:39" hidden="1" x14ac:dyDescent="0.25">
      <c r="AB49427" s="14"/>
      <c r="AC49427" s="14"/>
      <c r="AG49427" s="10"/>
      <c r="AH49427" s="10"/>
      <c r="AL49427" s="84"/>
      <c r="AM49427" s="84"/>
    </row>
    <row r="49428" spans="28:39" hidden="1" x14ac:dyDescent="0.25">
      <c r="AB49428" s="14"/>
      <c r="AC49428" s="14"/>
      <c r="AG49428" s="10"/>
      <c r="AH49428" s="10"/>
      <c r="AL49428" s="84"/>
      <c r="AM49428" s="84"/>
    </row>
    <row r="49429" spans="28:39" hidden="1" x14ac:dyDescent="0.25">
      <c r="AB49429" s="14"/>
      <c r="AC49429" s="14"/>
      <c r="AG49429" s="10"/>
      <c r="AH49429" s="10"/>
      <c r="AL49429" s="84"/>
      <c r="AM49429" s="84"/>
    </row>
    <row r="49430" spans="28:39" hidden="1" x14ac:dyDescent="0.25">
      <c r="AB49430" s="14"/>
      <c r="AC49430" s="14"/>
      <c r="AG49430" s="10"/>
      <c r="AH49430" s="10"/>
      <c r="AL49430" s="84"/>
      <c r="AM49430" s="84"/>
    </row>
    <row r="49431" spans="28:39" hidden="1" x14ac:dyDescent="0.25">
      <c r="AB49431" s="14"/>
      <c r="AC49431" s="14"/>
      <c r="AG49431" s="10"/>
      <c r="AH49431" s="10"/>
      <c r="AL49431" s="84"/>
      <c r="AM49431" s="84"/>
    </row>
    <row r="49432" spans="28:39" hidden="1" x14ac:dyDescent="0.25">
      <c r="AB49432" s="14"/>
      <c r="AC49432" s="14"/>
      <c r="AG49432" s="10"/>
      <c r="AH49432" s="10"/>
      <c r="AL49432" s="84"/>
      <c r="AM49432" s="84"/>
    </row>
    <row r="49433" spans="28:39" hidden="1" x14ac:dyDescent="0.25">
      <c r="AB49433" s="14"/>
      <c r="AC49433" s="14"/>
      <c r="AG49433" s="10"/>
      <c r="AH49433" s="10"/>
      <c r="AL49433" s="84"/>
      <c r="AM49433" s="84"/>
    </row>
    <row r="49434" spans="28:39" hidden="1" x14ac:dyDescent="0.25">
      <c r="AB49434" s="14"/>
      <c r="AC49434" s="14"/>
      <c r="AG49434" s="10"/>
      <c r="AH49434" s="10"/>
      <c r="AL49434" s="84"/>
      <c r="AM49434" s="84"/>
    </row>
    <row r="49435" spans="28:39" hidden="1" x14ac:dyDescent="0.25">
      <c r="AB49435" s="14"/>
      <c r="AC49435" s="14"/>
      <c r="AG49435" s="10"/>
      <c r="AH49435" s="10"/>
      <c r="AL49435" s="84"/>
      <c r="AM49435" s="84"/>
    </row>
    <row r="49436" spans="28:39" hidden="1" x14ac:dyDescent="0.25">
      <c r="AB49436" s="14"/>
      <c r="AC49436" s="14"/>
      <c r="AG49436" s="10"/>
      <c r="AH49436" s="10"/>
      <c r="AL49436" s="84"/>
      <c r="AM49436" s="84"/>
    </row>
    <row r="49437" spans="28:39" hidden="1" x14ac:dyDescent="0.25">
      <c r="AB49437" s="14"/>
      <c r="AC49437" s="14"/>
      <c r="AG49437" s="10"/>
      <c r="AH49437" s="10"/>
      <c r="AL49437" s="84"/>
      <c r="AM49437" s="84"/>
    </row>
    <row r="49438" spans="28:39" hidden="1" x14ac:dyDescent="0.25">
      <c r="AB49438" s="14"/>
      <c r="AC49438" s="14"/>
      <c r="AG49438" s="10"/>
      <c r="AH49438" s="10"/>
      <c r="AL49438" s="84"/>
      <c r="AM49438" s="84"/>
    </row>
    <row r="49439" spans="28:39" hidden="1" x14ac:dyDescent="0.25">
      <c r="AB49439" s="14"/>
      <c r="AC49439" s="14"/>
      <c r="AG49439" s="10"/>
      <c r="AH49439" s="10"/>
      <c r="AL49439" s="84"/>
      <c r="AM49439" s="84"/>
    </row>
    <row r="49440" spans="28:39" hidden="1" x14ac:dyDescent="0.25">
      <c r="AB49440" s="14"/>
      <c r="AC49440" s="14"/>
      <c r="AG49440" s="10"/>
      <c r="AH49440" s="10"/>
      <c r="AL49440" s="84"/>
      <c r="AM49440" s="84"/>
    </row>
    <row r="49441" spans="28:39" hidden="1" x14ac:dyDescent="0.25">
      <c r="AB49441" s="14"/>
      <c r="AC49441" s="14"/>
      <c r="AG49441" s="10"/>
      <c r="AH49441" s="10"/>
      <c r="AL49441" s="84"/>
      <c r="AM49441" s="84"/>
    </row>
    <row r="49442" spans="28:39" hidden="1" x14ac:dyDescent="0.25">
      <c r="AB49442" s="14"/>
      <c r="AC49442" s="14"/>
      <c r="AG49442" s="10"/>
      <c r="AH49442" s="10"/>
      <c r="AL49442" s="84"/>
      <c r="AM49442" s="84"/>
    </row>
    <row r="49443" spans="28:39" hidden="1" x14ac:dyDescent="0.25">
      <c r="AB49443" s="14"/>
      <c r="AC49443" s="14"/>
      <c r="AG49443" s="10"/>
      <c r="AH49443" s="10"/>
      <c r="AL49443" s="84"/>
      <c r="AM49443" s="84"/>
    </row>
    <row r="49444" spans="28:39" hidden="1" x14ac:dyDescent="0.25">
      <c r="AB49444" s="14"/>
      <c r="AC49444" s="14"/>
      <c r="AG49444" s="10"/>
      <c r="AH49444" s="10"/>
      <c r="AL49444" s="84"/>
      <c r="AM49444" s="84"/>
    </row>
    <row r="49445" spans="28:39" hidden="1" x14ac:dyDescent="0.25">
      <c r="AB49445" s="14"/>
      <c r="AC49445" s="14"/>
      <c r="AG49445" s="10"/>
      <c r="AH49445" s="10"/>
      <c r="AL49445" s="84"/>
      <c r="AM49445" s="84"/>
    </row>
    <row r="49446" spans="28:39" hidden="1" x14ac:dyDescent="0.25">
      <c r="AB49446" s="14"/>
      <c r="AC49446" s="14"/>
      <c r="AG49446" s="10"/>
      <c r="AH49446" s="10"/>
      <c r="AL49446" s="84"/>
      <c r="AM49446" s="84"/>
    </row>
    <row r="49447" spans="28:39" hidden="1" x14ac:dyDescent="0.25">
      <c r="AB49447" s="14"/>
      <c r="AC49447" s="14"/>
      <c r="AG49447" s="10"/>
      <c r="AH49447" s="10"/>
      <c r="AL49447" s="84"/>
      <c r="AM49447" s="84"/>
    </row>
    <row r="49448" spans="28:39" hidden="1" x14ac:dyDescent="0.25">
      <c r="AB49448" s="14"/>
      <c r="AC49448" s="14"/>
      <c r="AG49448" s="10"/>
      <c r="AH49448" s="10"/>
      <c r="AL49448" s="84"/>
      <c r="AM49448" s="84"/>
    </row>
    <row r="49449" spans="28:39" hidden="1" x14ac:dyDescent="0.25">
      <c r="AB49449" s="14"/>
      <c r="AC49449" s="14"/>
      <c r="AG49449" s="10"/>
      <c r="AH49449" s="10"/>
      <c r="AL49449" s="84"/>
      <c r="AM49449" s="84"/>
    </row>
    <row r="49450" spans="28:39" hidden="1" x14ac:dyDescent="0.25">
      <c r="AB49450" s="14"/>
      <c r="AC49450" s="14"/>
      <c r="AG49450" s="10"/>
      <c r="AH49450" s="10"/>
      <c r="AL49450" s="84"/>
      <c r="AM49450" s="84"/>
    </row>
    <row r="49451" spans="28:39" hidden="1" x14ac:dyDescent="0.25">
      <c r="AB49451" s="14"/>
      <c r="AC49451" s="14"/>
      <c r="AG49451" s="10"/>
      <c r="AH49451" s="10"/>
      <c r="AL49451" s="84"/>
      <c r="AM49451" s="84"/>
    </row>
    <row r="49452" spans="28:39" hidden="1" x14ac:dyDescent="0.25">
      <c r="AB49452" s="14"/>
      <c r="AC49452" s="14"/>
      <c r="AG49452" s="10"/>
      <c r="AH49452" s="10"/>
      <c r="AL49452" s="84"/>
      <c r="AM49452" s="84"/>
    </row>
    <row r="49453" spans="28:39" hidden="1" x14ac:dyDescent="0.25">
      <c r="AB49453" s="14"/>
      <c r="AC49453" s="14"/>
      <c r="AG49453" s="10"/>
      <c r="AH49453" s="10"/>
      <c r="AL49453" s="84"/>
      <c r="AM49453" s="84"/>
    </row>
    <row r="49454" spans="28:39" hidden="1" x14ac:dyDescent="0.25">
      <c r="AB49454" s="14"/>
      <c r="AC49454" s="14"/>
      <c r="AG49454" s="10"/>
      <c r="AH49454" s="10"/>
      <c r="AL49454" s="84"/>
      <c r="AM49454" s="84"/>
    </row>
    <row r="49455" spans="28:39" hidden="1" x14ac:dyDescent="0.25">
      <c r="AB49455" s="14"/>
      <c r="AC49455" s="14"/>
      <c r="AG49455" s="10"/>
      <c r="AH49455" s="10"/>
      <c r="AL49455" s="84"/>
      <c r="AM49455" s="84"/>
    </row>
    <row r="49456" spans="28:39" hidden="1" x14ac:dyDescent="0.25">
      <c r="AB49456" s="14"/>
      <c r="AC49456" s="14"/>
      <c r="AG49456" s="10"/>
      <c r="AH49456" s="10"/>
      <c r="AL49456" s="84"/>
      <c r="AM49456" s="84"/>
    </row>
    <row r="49457" spans="28:39" hidden="1" x14ac:dyDescent="0.25">
      <c r="AB49457" s="14"/>
      <c r="AC49457" s="14"/>
      <c r="AG49457" s="10"/>
      <c r="AH49457" s="10"/>
      <c r="AL49457" s="84"/>
      <c r="AM49457" s="84"/>
    </row>
    <row r="49458" spans="28:39" hidden="1" x14ac:dyDescent="0.25">
      <c r="AB49458" s="14"/>
      <c r="AC49458" s="14"/>
      <c r="AG49458" s="10"/>
      <c r="AH49458" s="10"/>
      <c r="AL49458" s="84"/>
      <c r="AM49458" s="84"/>
    </row>
    <row r="49459" spans="28:39" hidden="1" x14ac:dyDescent="0.25">
      <c r="AB49459" s="14"/>
      <c r="AC49459" s="14"/>
      <c r="AG49459" s="10"/>
      <c r="AH49459" s="10"/>
      <c r="AL49459" s="84"/>
      <c r="AM49459" s="84"/>
    </row>
    <row r="49460" spans="28:39" hidden="1" x14ac:dyDescent="0.25">
      <c r="AB49460" s="14"/>
      <c r="AC49460" s="14"/>
      <c r="AG49460" s="10"/>
      <c r="AH49460" s="10"/>
      <c r="AL49460" s="84"/>
      <c r="AM49460" s="84"/>
    </row>
    <row r="49461" spans="28:39" hidden="1" x14ac:dyDescent="0.25">
      <c r="AB49461" s="14"/>
      <c r="AC49461" s="14"/>
      <c r="AG49461" s="10"/>
      <c r="AH49461" s="10"/>
      <c r="AL49461" s="84"/>
      <c r="AM49461" s="84"/>
    </row>
    <row r="49462" spans="28:39" hidden="1" x14ac:dyDescent="0.25">
      <c r="AB49462" s="14"/>
      <c r="AC49462" s="14"/>
      <c r="AG49462" s="10"/>
      <c r="AH49462" s="10"/>
      <c r="AL49462" s="84"/>
      <c r="AM49462" s="84"/>
    </row>
    <row r="49463" spans="28:39" hidden="1" x14ac:dyDescent="0.25">
      <c r="AB49463" s="14"/>
      <c r="AC49463" s="14"/>
      <c r="AG49463" s="10"/>
      <c r="AH49463" s="10"/>
      <c r="AL49463" s="84"/>
      <c r="AM49463" s="84"/>
    </row>
    <row r="49464" spans="28:39" hidden="1" x14ac:dyDescent="0.25">
      <c r="AB49464" s="14"/>
      <c r="AC49464" s="14"/>
      <c r="AG49464" s="10"/>
      <c r="AH49464" s="10"/>
      <c r="AL49464" s="84"/>
      <c r="AM49464" s="84"/>
    </row>
    <row r="49465" spans="28:39" hidden="1" x14ac:dyDescent="0.25">
      <c r="AB49465" s="14"/>
      <c r="AC49465" s="14"/>
      <c r="AG49465" s="10"/>
      <c r="AH49465" s="10"/>
      <c r="AL49465" s="84"/>
      <c r="AM49465" s="84"/>
    </row>
    <row r="49466" spans="28:39" hidden="1" x14ac:dyDescent="0.25">
      <c r="AB49466" s="14"/>
      <c r="AC49466" s="14"/>
      <c r="AG49466" s="10"/>
      <c r="AH49466" s="10"/>
      <c r="AL49466" s="84"/>
      <c r="AM49466" s="84"/>
    </row>
    <row r="49467" spans="28:39" hidden="1" x14ac:dyDescent="0.25">
      <c r="AB49467" s="14"/>
      <c r="AC49467" s="14"/>
      <c r="AG49467" s="10"/>
      <c r="AH49467" s="10"/>
      <c r="AL49467" s="84"/>
      <c r="AM49467" s="84"/>
    </row>
    <row r="49468" spans="28:39" hidden="1" x14ac:dyDescent="0.25">
      <c r="AB49468" s="14"/>
      <c r="AC49468" s="14"/>
      <c r="AG49468" s="10"/>
      <c r="AH49468" s="10"/>
      <c r="AL49468" s="84"/>
      <c r="AM49468" s="84"/>
    </row>
    <row r="49469" spans="28:39" hidden="1" x14ac:dyDescent="0.25">
      <c r="AB49469" s="14"/>
      <c r="AC49469" s="14"/>
      <c r="AG49469" s="10"/>
      <c r="AH49469" s="10"/>
      <c r="AL49469" s="84"/>
      <c r="AM49469" s="84"/>
    </row>
    <row r="49470" spans="28:39" hidden="1" x14ac:dyDescent="0.25">
      <c r="AB49470" s="14"/>
      <c r="AC49470" s="14"/>
      <c r="AG49470" s="10"/>
      <c r="AH49470" s="10"/>
      <c r="AL49470" s="84"/>
      <c r="AM49470" s="84"/>
    </row>
    <row r="49471" spans="28:39" hidden="1" x14ac:dyDescent="0.25">
      <c r="AB49471" s="14"/>
      <c r="AC49471" s="14"/>
      <c r="AG49471" s="10"/>
      <c r="AH49471" s="10"/>
      <c r="AL49471" s="84"/>
      <c r="AM49471" s="84"/>
    </row>
    <row r="49472" spans="28:39" hidden="1" x14ac:dyDescent="0.25">
      <c r="AB49472" s="14"/>
      <c r="AC49472" s="14"/>
      <c r="AG49472" s="10"/>
      <c r="AH49472" s="10"/>
      <c r="AL49472" s="84"/>
      <c r="AM49472" s="84"/>
    </row>
    <row r="49473" spans="28:39" hidden="1" x14ac:dyDescent="0.25">
      <c r="AB49473" s="14"/>
      <c r="AC49473" s="14"/>
      <c r="AG49473" s="10"/>
      <c r="AH49473" s="10"/>
      <c r="AL49473" s="84"/>
      <c r="AM49473" s="84"/>
    </row>
    <row r="49474" spans="28:39" hidden="1" x14ac:dyDescent="0.25">
      <c r="AB49474" s="14"/>
      <c r="AC49474" s="14"/>
      <c r="AG49474" s="10"/>
      <c r="AH49474" s="10"/>
      <c r="AL49474" s="84"/>
      <c r="AM49474" s="84"/>
    </row>
    <row r="49475" spans="28:39" hidden="1" x14ac:dyDescent="0.25">
      <c r="AB49475" s="14"/>
      <c r="AC49475" s="14"/>
      <c r="AG49475" s="10"/>
      <c r="AH49475" s="10"/>
      <c r="AL49475" s="84"/>
      <c r="AM49475" s="84"/>
    </row>
    <row r="49476" spans="28:39" hidden="1" x14ac:dyDescent="0.25">
      <c r="AB49476" s="14"/>
      <c r="AC49476" s="14"/>
      <c r="AG49476" s="10"/>
      <c r="AH49476" s="10"/>
      <c r="AL49476" s="84"/>
      <c r="AM49476" s="84"/>
    </row>
    <row r="49477" spans="28:39" hidden="1" x14ac:dyDescent="0.25">
      <c r="AB49477" s="14"/>
      <c r="AC49477" s="14"/>
      <c r="AG49477" s="10"/>
      <c r="AH49477" s="10"/>
      <c r="AL49477" s="84"/>
      <c r="AM49477" s="84"/>
    </row>
    <row r="49478" spans="28:39" hidden="1" x14ac:dyDescent="0.25">
      <c r="AB49478" s="14"/>
      <c r="AC49478" s="14"/>
      <c r="AG49478" s="10"/>
      <c r="AH49478" s="10"/>
      <c r="AL49478" s="84"/>
      <c r="AM49478" s="84"/>
    </row>
    <row r="49479" spans="28:39" hidden="1" x14ac:dyDescent="0.25">
      <c r="AB49479" s="14"/>
      <c r="AC49479" s="14"/>
      <c r="AG49479" s="10"/>
      <c r="AH49479" s="10"/>
      <c r="AL49479" s="84"/>
      <c r="AM49479" s="84"/>
    </row>
    <row r="49480" spans="28:39" hidden="1" x14ac:dyDescent="0.25">
      <c r="AB49480" s="14"/>
      <c r="AC49480" s="14"/>
      <c r="AG49480" s="10"/>
      <c r="AH49480" s="10"/>
      <c r="AL49480" s="84"/>
      <c r="AM49480" s="84"/>
    </row>
    <row r="49481" spans="28:39" hidden="1" x14ac:dyDescent="0.25">
      <c r="AB49481" s="14"/>
      <c r="AC49481" s="14"/>
      <c r="AG49481" s="10"/>
      <c r="AH49481" s="10"/>
      <c r="AL49481" s="84"/>
      <c r="AM49481" s="84"/>
    </row>
    <row r="49482" spans="28:39" hidden="1" x14ac:dyDescent="0.25">
      <c r="AB49482" s="14"/>
      <c r="AC49482" s="14"/>
      <c r="AG49482" s="10"/>
      <c r="AH49482" s="10"/>
      <c r="AL49482" s="84"/>
      <c r="AM49482" s="84"/>
    </row>
    <row r="49483" spans="28:39" hidden="1" x14ac:dyDescent="0.25">
      <c r="AB49483" s="14"/>
      <c r="AC49483" s="14"/>
      <c r="AG49483" s="10"/>
      <c r="AH49483" s="10"/>
      <c r="AL49483" s="84"/>
      <c r="AM49483" s="84"/>
    </row>
    <row r="49484" spans="28:39" hidden="1" x14ac:dyDescent="0.25">
      <c r="AB49484" s="14"/>
      <c r="AC49484" s="14"/>
      <c r="AG49484" s="10"/>
      <c r="AH49484" s="10"/>
      <c r="AL49484" s="84"/>
      <c r="AM49484" s="84"/>
    </row>
    <row r="49485" spans="28:39" hidden="1" x14ac:dyDescent="0.25">
      <c r="AB49485" s="14"/>
      <c r="AC49485" s="14"/>
      <c r="AG49485" s="10"/>
      <c r="AH49485" s="10"/>
      <c r="AL49485" s="84"/>
      <c r="AM49485" s="84"/>
    </row>
    <row r="49486" spans="28:39" hidden="1" x14ac:dyDescent="0.25">
      <c r="AB49486" s="14"/>
      <c r="AC49486" s="14"/>
      <c r="AG49486" s="10"/>
      <c r="AH49486" s="10"/>
      <c r="AL49486" s="84"/>
      <c r="AM49486" s="84"/>
    </row>
    <row r="49487" spans="28:39" hidden="1" x14ac:dyDescent="0.25">
      <c r="AB49487" s="14"/>
      <c r="AC49487" s="14"/>
      <c r="AG49487" s="10"/>
      <c r="AH49487" s="10"/>
      <c r="AL49487" s="84"/>
      <c r="AM49487" s="84"/>
    </row>
    <row r="49488" spans="28:39" hidden="1" x14ac:dyDescent="0.25">
      <c r="AB49488" s="14"/>
      <c r="AC49488" s="14"/>
      <c r="AG49488" s="10"/>
      <c r="AH49488" s="10"/>
      <c r="AL49488" s="84"/>
      <c r="AM49488" s="84"/>
    </row>
    <row r="49489" spans="28:39" hidden="1" x14ac:dyDescent="0.25">
      <c r="AB49489" s="14"/>
      <c r="AC49489" s="14"/>
      <c r="AG49489" s="10"/>
      <c r="AH49489" s="10"/>
      <c r="AL49489" s="84"/>
      <c r="AM49489" s="84"/>
    </row>
    <row r="49490" spans="28:39" hidden="1" x14ac:dyDescent="0.25">
      <c r="AB49490" s="14"/>
      <c r="AC49490" s="14"/>
      <c r="AG49490" s="10"/>
      <c r="AH49490" s="10"/>
      <c r="AL49490" s="84"/>
      <c r="AM49490" s="84"/>
    </row>
    <row r="49491" spans="28:39" hidden="1" x14ac:dyDescent="0.25">
      <c r="AB49491" s="14"/>
      <c r="AC49491" s="14"/>
      <c r="AG49491" s="10"/>
      <c r="AH49491" s="10"/>
      <c r="AL49491" s="84"/>
      <c r="AM49491" s="84"/>
    </row>
    <row r="49492" spans="28:39" hidden="1" x14ac:dyDescent="0.25">
      <c r="AB49492" s="14"/>
      <c r="AC49492" s="14"/>
      <c r="AG49492" s="10"/>
      <c r="AH49492" s="10"/>
      <c r="AL49492" s="84"/>
      <c r="AM49492" s="84"/>
    </row>
    <row r="49493" spans="28:39" hidden="1" x14ac:dyDescent="0.25">
      <c r="AB49493" s="14"/>
      <c r="AC49493" s="14"/>
      <c r="AG49493" s="10"/>
      <c r="AH49493" s="10"/>
      <c r="AL49493" s="84"/>
      <c r="AM49493" s="84"/>
    </row>
    <row r="49494" spans="28:39" hidden="1" x14ac:dyDescent="0.25">
      <c r="AB49494" s="14"/>
      <c r="AC49494" s="14"/>
      <c r="AG49494" s="10"/>
      <c r="AH49494" s="10"/>
      <c r="AL49494" s="84"/>
      <c r="AM49494" s="84"/>
    </row>
    <row r="49495" spans="28:39" hidden="1" x14ac:dyDescent="0.25">
      <c r="AB49495" s="14"/>
      <c r="AC49495" s="14"/>
      <c r="AG49495" s="10"/>
      <c r="AH49495" s="10"/>
      <c r="AL49495" s="84"/>
      <c r="AM49495" s="84"/>
    </row>
    <row r="49496" spans="28:39" hidden="1" x14ac:dyDescent="0.25">
      <c r="AB49496" s="14"/>
      <c r="AC49496" s="14"/>
      <c r="AG49496" s="10"/>
      <c r="AH49496" s="10"/>
      <c r="AL49496" s="84"/>
      <c r="AM49496" s="84"/>
    </row>
    <row r="49497" spans="28:39" hidden="1" x14ac:dyDescent="0.25">
      <c r="AB49497" s="14"/>
      <c r="AC49497" s="14"/>
      <c r="AG49497" s="10"/>
      <c r="AH49497" s="10"/>
      <c r="AL49497" s="84"/>
      <c r="AM49497" s="84"/>
    </row>
    <row r="49498" spans="28:39" hidden="1" x14ac:dyDescent="0.25">
      <c r="AB49498" s="14"/>
      <c r="AC49498" s="14"/>
      <c r="AG49498" s="10"/>
      <c r="AH49498" s="10"/>
      <c r="AL49498" s="84"/>
      <c r="AM49498" s="84"/>
    </row>
    <row r="49499" spans="28:39" hidden="1" x14ac:dyDescent="0.25">
      <c r="AB49499" s="14"/>
      <c r="AC49499" s="14"/>
      <c r="AG49499" s="10"/>
      <c r="AH49499" s="10"/>
      <c r="AL49499" s="84"/>
      <c r="AM49499" s="84"/>
    </row>
    <row r="49500" spans="28:39" hidden="1" x14ac:dyDescent="0.25">
      <c r="AB49500" s="14"/>
      <c r="AC49500" s="14"/>
      <c r="AG49500" s="10"/>
      <c r="AH49500" s="10"/>
      <c r="AL49500" s="84"/>
      <c r="AM49500" s="84"/>
    </row>
    <row r="49501" spans="28:39" hidden="1" x14ac:dyDescent="0.25">
      <c r="AB49501" s="14"/>
      <c r="AC49501" s="14"/>
      <c r="AG49501" s="10"/>
      <c r="AH49501" s="10"/>
      <c r="AL49501" s="84"/>
      <c r="AM49501" s="84"/>
    </row>
    <row r="49502" spans="28:39" hidden="1" x14ac:dyDescent="0.25">
      <c r="AB49502" s="14"/>
      <c r="AC49502" s="14"/>
      <c r="AG49502" s="10"/>
      <c r="AH49502" s="10"/>
      <c r="AL49502" s="84"/>
      <c r="AM49502" s="84"/>
    </row>
    <row r="49503" spans="28:39" hidden="1" x14ac:dyDescent="0.25">
      <c r="AB49503" s="14"/>
      <c r="AC49503" s="14"/>
      <c r="AG49503" s="10"/>
      <c r="AH49503" s="10"/>
      <c r="AL49503" s="84"/>
      <c r="AM49503" s="84"/>
    </row>
    <row r="49504" spans="28:39" hidden="1" x14ac:dyDescent="0.25">
      <c r="AB49504" s="14"/>
      <c r="AC49504" s="14"/>
      <c r="AG49504" s="10"/>
      <c r="AH49504" s="10"/>
      <c r="AL49504" s="84"/>
      <c r="AM49504" s="84"/>
    </row>
    <row r="49505" spans="28:39" hidden="1" x14ac:dyDescent="0.25">
      <c r="AB49505" s="14"/>
      <c r="AC49505" s="14"/>
      <c r="AG49505" s="10"/>
      <c r="AH49505" s="10"/>
      <c r="AL49505" s="84"/>
      <c r="AM49505" s="84"/>
    </row>
    <row r="49506" spans="28:39" hidden="1" x14ac:dyDescent="0.25">
      <c r="AB49506" s="14"/>
      <c r="AC49506" s="14"/>
      <c r="AG49506" s="10"/>
      <c r="AH49506" s="10"/>
      <c r="AL49506" s="84"/>
      <c r="AM49506" s="84"/>
    </row>
    <row r="49507" spans="28:39" hidden="1" x14ac:dyDescent="0.25">
      <c r="AB49507" s="14"/>
      <c r="AC49507" s="14"/>
      <c r="AG49507" s="10"/>
      <c r="AH49507" s="10"/>
      <c r="AL49507" s="84"/>
      <c r="AM49507" s="84"/>
    </row>
    <row r="49508" spans="28:39" hidden="1" x14ac:dyDescent="0.25">
      <c r="AB49508" s="14"/>
      <c r="AC49508" s="14"/>
      <c r="AG49508" s="10"/>
      <c r="AH49508" s="10"/>
      <c r="AL49508" s="84"/>
      <c r="AM49508" s="84"/>
    </row>
    <row r="49509" spans="28:39" hidden="1" x14ac:dyDescent="0.25">
      <c r="AB49509" s="14"/>
      <c r="AC49509" s="14"/>
      <c r="AG49509" s="10"/>
      <c r="AH49509" s="10"/>
      <c r="AL49509" s="84"/>
      <c r="AM49509" s="84"/>
    </row>
    <row r="49510" spans="28:39" hidden="1" x14ac:dyDescent="0.25">
      <c r="AB49510" s="14"/>
      <c r="AC49510" s="14"/>
      <c r="AG49510" s="10"/>
      <c r="AH49510" s="10"/>
      <c r="AL49510" s="84"/>
      <c r="AM49510" s="84"/>
    </row>
    <row r="49511" spans="28:39" hidden="1" x14ac:dyDescent="0.25">
      <c r="AB49511" s="14"/>
      <c r="AC49511" s="14"/>
      <c r="AG49511" s="10"/>
      <c r="AH49511" s="10"/>
      <c r="AL49511" s="84"/>
      <c r="AM49511" s="84"/>
    </row>
    <row r="49512" spans="28:39" hidden="1" x14ac:dyDescent="0.25">
      <c r="AB49512" s="14"/>
      <c r="AC49512" s="14"/>
      <c r="AG49512" s="10"/>
      <c r="AH49512" s="10"/>
      <c r="AL49512" s="84"/>
      <c r="AM49512" s="84"/>
    </row>
    <row r="49513" spans="28:39" hidden="1" x14ac:dyDescent="0.25">
      <c r="AB49513" s="14"/>
      <c r="AC49513" s="14"/>
      <c r="AG49513" s="10"/>
      <c r="AH49513" s="10"/>
      <c r="AL49513" s="84"/>
      <c r="AM49513" s="84"/>
    </row>
    <row r="49514" spans="28:39" hidden="1" x14ac:dyDescent="0.25">
      <c r="AB49514" s="14"/>
      <c r="AC49514" s="14"/>
      <c r="AG49514" s="10"/>
      <c r="AH49514" s="10"/>
      <c r="AL49514" s="84"/>
      <c r="AM49514" s="84"/>
    </row>
    <row r="49515" spans="28:39" hidden="1" x14ac:dyDescent="0.25">
      <c r="AB49515" s="14"/>
      <c r="AC49515" s="14"/>
      <c r="AG49515" s="10"/>
      <c r="AH49515" s="10"/>
      <c r="AL49515" s="84"/>
      <c r="AM49515" s="84"/>
    </row>
    <row r="49516" spans="28:39" hidden="1" x14ac:dyDescent="0.25">
      <c r="AB49516" s="14"/>
      <c r="AC49516" s="14"/>
      <c r="AG49516" s="10"/>
      <c r="AH49516" s="10"/>
      <c r="AL49516" s="84"/>
      <c r="AM49516" s="84"/>
    </row>
    <row r="49517" spans="28:39" hidden="1" x14ac:dyDescent="0.25">
      <c r="AB49517" s="14"/>
      <c r="AC49517" s="14"/>
      <c r="AG49517" s="10"/>
      <c r="AH49517" s="10"/>
      <c r="AL49517" s="84"/>
      <c r="AM49517" s="84"/>
    </row>
    <row r="49518" spans="28:39" hidden="1" x14ac:dyDescent="0.25">
      <c r="AB49518" s="14"/>
      <c r="AC49518" s="14"/>
      <c r="AG49518" s="10"/>
      <c r="AH49518" s="10"/>
      <c r="AL49518" s="84"/>
      <c r="AM49518" s="84"/>
    </row>
    <row r="49519" spans="28:39" hidden="1" x14ac:dyDescent="0.25">
      <c r="AB49519" s="14"/>
      <c r="AC49519" s="14"/>
      <c r="AG49519" s="10"/>
      <c r="AH49519" s="10"/>
      <c r="AL49519" s="84"/>
      <c r="AM49519" s="84"/>
    </row>
    <row r="49520" spans="28:39" hidden="1" x14ac:dyDescent="0.25">
      <c r="AB49520" s="14"/>
      <c r="AC49520" s="14"/>
      <c r="AG49520" s="10"/>
      <c r="AH49520" s="10"/>
      <c r="AL49520" s="84"/>
      <c r="AM49520" s="84"/>
    </row>
    <row r="49521" spans="28:39" hidden="1" x14ac:dyDescent="0.25">
      <c r="AB49521" s="14"/>
      <c r="AC49521" s="14"/>
      <c r="AG49521" s="10"/>
      <c r="AH49521" s="10"/>
      <c r="AL49521" s="84"/>
      <c r="AM49521" s="84"/>
    </row>
    <row r="49522" spans="28:39" hidden="1" x14ac:dyDescent="0.25">
      <c r="AB49522" s="14"/>
      <c r="AC49522" s="14"/>
      <c r="AG49522" s="10"/>
      <c r="AH49522" s="10"/>
      <c r="AL49522" s="84"/>
      <c r="AM49522" s="84"/>
    </row>
    <row r="49523" spans="28:39" hidden="1" x14ac:dyDescent="0.25">
      <c r="AB49523" s="14"/>
      <c r="AC49523" s="14"/>
      <c r="AG49523" s="10"/>
      <c r="AH49523" s="10"/>
      <c r="AL49523" s="84"/>
      <c r="AM49523" s="84"/>
    </row>
    <row r="49524" spans="28:39" hidden="1" x14ac:dyDescent="0.25">
      <c r="AB49524" s="14"/>
      <c r="AC49524" s="14"/>
      <c r="AG49524" s="10"/>
      <c r="AH49524" s="10"/>
      <c r="AL49524" s="84"/>
      <c r="AM49524" s="84"/>
    </row>
    <row r="49525" spans="28:39" hidden="1" x14ac:dyDescent="0.25">
      <c r="AB49525" s="14"/>
      <c r="AC49525" s="14"/>
      <c r="AG49525" s="10"/>
      <c r="AH49525" s="10"/>
      <c r="AL49525" s="84"/>
      <c r="AM49525" s="84"/>
    </row>
    <row r="49526" spans="28:39" hidden="1" x14ac:dyDescent="0.25">
      <c r="AB49526" s="14"/>
      <c r="AC49526" s="14"/>
      <c r="AG49526" s="10"/>
      <c r="AH49526" s="10"/>
      <c r="AL49526" s="84"/>
      <c r="AM49526" s="84"/>
    </row>
    <row r="49527" spans="28:39" hidden="1" x14ac:dyDescent="0.25">
      <c r="AB49527" s="14"/>
      <c r="AC49527" s="14"/>
      <c r="AG49527" s="10"/>
      <c r="AH49527" s="10"/>
      <c r="AL49527" s="84"/>
      <c r="AM49527" s="84"/>
    </row>
    <row r="49528" spans="28:39" hidden="1" x14ac:dyDescent="0.25">
      <c r="AB49528" s="14"/>
      <c r="AC49528" s="14"/>
      <c r="AG49528" s="10"/>
      <c r="AH49528" s="10"/>
      <c r="AL49528" s="84"/>
      <c r="AM49528" s="84"/>
    </row>
    <row r="49529" spans="28:39" hidden="1" x14ac:dyDescent="0.25">
      <c r="AB49529" s="14"/>
      <c r="AC49529" s="14"/>
      <c r="AG49529" s="10"/>
      <c r="AH49529" s="10"/>
      <c r="AL49529" s="84"/>
      <c r="AM49529" s="84"/>
    </row>
    <row r="49530" spans="28:39" hidden="1" x14ac:dyDescent="0.25">
      <c r="AB49530" s="14"/>
      <c r="AC49530" s="14"/>
      <c r="AG49530" s="10"/>
      <c r="AH49530" s="10"/>
      <c r="AL49530" s="84"/>
      <c r="AM49530" s="84"/>
    </row>
    <row r="49531" spans="28:39" hidden="1" x14ac:dyDescent="0.25">
      <c r="AB49531" s="14"/>
      <c r="AC49531" s="14"/>
      <c r="AG49531" s="10"/>
      <c r="AH49531" s="10"/>
      <c r="AL49531" s="84"/>
      <c r="AM49531" s="84"/>
    </row>
    <row r="49532" spans="28:39" hidden="1" x14ac:dyDescent="0.25">
      <c r="AB49532" s="14"/>
      <c r="AC49532" s="14"/>
      <c r="AG49532" s="10"/>
      <c r="AH49532" s="10"/>
      <c r="AL49532" s="84"/>
      <c r="AM49532" s="84"/>
    </row>
    <row r="49533" spans="28:39" hidden="1" x14ac:dyDescent="0.25">
      <c r="AB49533" s="14"/>
      <c r="AC49533" s="14"/>
      <c r="AG49533" s="10"/>
      <c r="AH49533" s="10"/>
      <c r="AL49533" s="84"/>
      <c r="AM49533" s="84"/>
    </row>
    <row r="49534" spans="28:39" hidden="1" x14ac:dyDescent="0.25">
      <c r="AB49534" s="14"/>
      <c r="AC49534" s="14"/>
      <c r="AG49534" s="10"/>
      <c r="AH49534" s="10"/>
      <c r="AL49534" s="84"/>
      <c r="AM49534" s="84"/>
    </row>
    <row r="49535" spans="28:39" hidden="1" x14ac:dyDescent="0.25">
      <c r="AB49535" s="14"/>
      <c r="AC49535" s="14"/>
      <c r="AG49535" s="10"/>
      <c r="AH49535" s="10"/>
      <c r="AL49535" s="84"/>
      <c r="AM49535" s="84"/>
    </row>
    <row r="49536" spans="28:39" hidden="1" x14ac:dyDescent="0.25">
      <c r="AB49536" s="14"/>
      <c r="AC49536" s="14"/>
      <c r="AG49536" s="10"/>
      <c r="AH49536" s="10"/>
      <c r="AL49536" s="84"/>
      <c r="AM49536" s="84"/>
    </row>
    <row r="49537" spans="28:39" hidden="1" x14ac:dyDescent="0.25">
      <c r="AB49537" s="14"/>
      <c r="AC49537" s="14"/>
      <c r="AG49537" s="10"/>
      <c r="AH49537" s="10"/>
      <c r="AL49537" s="84"/>
      <c r="AM49537" s="84"/>
    </row>
    <row r="49538" spans="28:39" hidden="1" x14ac:dyDescent="0.25">
      <c r="AB49538" s="14"/>
      <c r="AC49538" s="14"/>
      <c r="AG49538" s="10"/>
      <c r="AH49538" s="10"/>
      <c r="AL49538" s="84"/>
      <c r="AM49538" s="84"/>
    </row>
    <row r="49539" spans="28:39" hidden="1" x14ac:dyDescent="0.25">
      <c r="AB49539" s="14"/>
      <c r="AC49539" s="14"/>
      <c r="AG49539" s="10"/>
      <c r="AH49539" s="10"/>
      <c r="AL49539" s="84"/>
      <c r="AM49539" s="84"/>
    </row>
    <row r="49540" spans="28:39" hidden="1" x14ac:dyDescent="0.25">
      <c r="AB49540" s="14"/>
      <c r="AC49540" s="14"/>
      <c r="AG49540" s="10"/>
      <c r="AH49540" s="10"/>
      <c r="AL49540" s="84"/>
      <c r="AM49540" s="84"/>
    </row>
    <row r="49541" spans="28:39" hidden="1" x14ac:dyDescent="0.25">
      <c r="AB49541" s="14"/>
      <c r="AC49541" s="14"/>
      <c r="AG49541" s="10"/>
      <c r="AH49541" s="10"/>
      <c r="AL49541" s="84"/>
      <c r="AM49541" s="84"/>
    </row>
    <row r="49542" spans="28:39" hidden="1" x14ac:dyDescent="0.25">
      <c r="AB49542" s="14"/>
      <c r="AC49542" s="14"/>
      <c r="AG49542" s="10"/>
      <c r="AH49542" s="10"/>
      <c r="AL49542" s="84"/>
      <c r="AM49542" s="84"/>
    </row>
    <row r="49543" spans="28:39" hidden="1" x14ac:dyDescent="0.25">
      <c r="AB49543" s="14"/>
      <c r="AC49543" s="14"/>
      <c r="AG49543" s="10"/>
      <c r="AH49543" s="10"/>
      <c r="AL49543" s="84"/>
      <c r="AM49543" s="84"/>
    </row>
    <row r="49544" spans="28:39" hidden="1" x14ac:dyDescent="0.25">
      <c r="AB49544" s="14"/>
      <c r="AC49544" s="14"/>
      <c r="AG49544" s="10"/>
      <c r="AH49544" s="10"/>
      <c r="AL49544" s="84"/>
      <c r="AM49544" s="84"/>
    </row>
    <row r="49545" spans="28:39" hidden="1" x14ac:dyDescent="0.25">
      <c r="AB49545" s="14"/>
      <c r="AC49545" s="14"/>
      <c r="AG49545" s="10"/>
      <c r="AH49545" s="10"/>
      <c r="AL49545" s="84"/>
      <c r="AM49545" s="84"/>
    </row>
    <row r="49546" spans="28:39" hidden="1" x14ac:dyDescent="0.25">
      <c r="AB49546" s="14"/>
      <c r="AC49546" s="14"/>
      <c r="AG49546" s="10"/>
      <c r="AH49546" s="10"/>
      <c r="AL49546" s="84"/>
      <c r="AM49546" s="84"/>
    </row>
    <row r="49547" spans="28:39" hidden="1" x14ac:dyDescent="0.25">
      <c r="AB49547" s="14"/>
      <c r="AC49547" s="14"/>
      <c r="AG49547" s="10"/>
      <c r="AH49547" s="10"/>
      <c r="AL49547" s="84"/>
      <c r="AM49547" s="84"/>
    </row>
    <row r="49548" spans="28:39" hidden="1" x14ac:dyDescent="0.25">
      <c r="AB49548" s="14"/>
      <c r="AC49548" s="14"/>
      <c r="AG49548" s="10"/>
      <c r="AH49548" s="10"/>
      <c r="AL49548" s="84"/>
      <c r="AM49548" s="84"/>
    </row>
    <row r="49549" spans="28:39" hidden="1" x14ac:dyDescent="0.25">
      <c r="AB49549" s="14"/>
      <c r="AC49549" s="14"/>
      <c r="AG49549" s="10"/>
      <c r="AH49549" s="10"/>
      <c r="AL49549" s="84"/>
      <c r="AM49549" s="84"/>
    </row>
    <row r="49550" spans="28:39" hidden="1" x14ac:dyDescent="0.25">
      <c r="AB49550" s="14"/>
      <c r="AC49550" s="14"/>
      <c r="AG49550" s="10"/>
      <c r="AH49550" s="10"/>
      <c r="AL49550" s="84"/>
      <c r="AM49550" s="84"/>
    </row>
    <row r="49551" spans="28:39" hidden="1" x14ac:dyDescent="0.25">
      <c r="AB49551" s="14"/>
      <c r="AC49551" s="14"/>
      <c r="AG49551" s="10"/>
      <c r="AH49551" s="10"/>
      <c r="AL49551" s="84"/>
      <c r="AM49551" s="84"/>
    </row>
    <row r="49552" spans="28:39" hidden="1" x14ac:dyDescent="0.25">
      <c r="AB49552" s="14"/>
      <c r="AC49552" s="14"/>
      <c r="AG49552" s="10"/>
      <c r="AH49552" s="10"/>
      <c r="AL49552" s="84"/>
      <c r="AM49552" s="84"/>
    </row>
    <row r="49553" spans="28:39" hidden="1" x14ac:dyDescent="0.25">
      <c r="AB49553" s="14"/>
      <c r="AC49553" s="14"/>
      <c r="AG49553" s="10"/>
      <c r="AH49553" s="10"/>
      <c r="AL49553" s="84"/>
      <c r="AM49553" s="84"/>
    </row>
    <row r="49554" spans="28:39" hidden="1" x14ac:dyDescent="0.25">
      <c r="AB49554" s="14"/>
      <c r="AC49554" s="14"/>
      <c r="AG49554" s="10"/>
      <c r="AH49554" s="10"/>
      <c r="AL49554" s="84"/>
      <c r="AM49554" s="84"/>
    </row>
    <row r="49555" spans="28:39" hidden="1" x14ac:dyDescent="0.25">
      <c r="AB49555" s="14"/>
      <c r="AC49555" s="14"/>
      <c r="AG49555" s="10"/>
      <c r="AH49555" s="10"/>
      <c r="AL49555" s="84"/>
      <c r="AM49555" s="84"/>
    </row>
    <row r="49556" spans="28:39" hidden="1" x14ac:dyDescent="0.25">
      <c r="AB49556" s="14"/>
      <c r="AC49556" s="14"/>
      <c r="AG49556" s="10"/>
      <c r="AH49556" s="10"/>
      <c r="AL49556" s="84"/>
      <c r="AM49556" s="84"/>
    </row>
    <row r="49557" spans="28:39" hidden="1" x14ac:dyDescent="0.25">
      <c r="AB49557" s="14"/>
      <c r="AC49557" s="14"/>
      <c r="AG49557" s="10"/>
      <c r="AH49557" s="10"/>
      <c r="AL49557" s="84"/>
      <c r="AM49557" s="84"/>
    </row>
    <row r="49558" spans="28:39" hidden="1" x14ac:dyDescent="0.25">
      <c r="AB49558" s="14"/>
      <c r="AC49558" s="14"/>
      <c r="AG49558" s="10"/>
      <c r="AH49558" s="10"/>
      <c r="AL49558" s="84"/>
      <c r="AM49558" s="84"/>
    </row>
    <row r="49559" spans="28:39" hidden="1" x14ac:dyDescent="0.25">
      <c r="AB49559" s="14"/>
      <c r="AC49559" s="14"/>
      <c r="AG49559" s="10"/>
      <c r="AH49559" s="10"/>
      <c r="AL49559" s="84"/>
      <c r="AM49559" s="84"/>
    </row>
    <row r="49560" spans="28:39" hidden="1" x14ac:dyDescent="0.25">
      <c r="AB49560" s="14"/>
      <c r="AC49560" s="14"/>
      <c r="AG49560" s="10"/>
      <c r="AH49560" s="10"/>
      <c r="AL49560" s="84"/>
      <c r="AM49560" s="84"/>
    </row>
    <row r="49561" spans="28:39" hidden="1" x14ac:dyDescent="0.25">
      <c r="AB49561" s="14"/>
      <c r="AC49561" s="14"/>
      <c r="AG49561" s="10"/>
      <c r="AH49561" s="10"/>
      <c r="AL49561" s="84"/>
      <c r="AM49561" s="84"/>
    </row>
    <row r="49562" spans="28:39" hidden="1" x14ac:dyDescent="0.25">
      <c r="AB49562" s="14"/>
      <c r="AC49562" s="14"/>
      <c r="AG49562" s="10"/>
      <c r="AH49562" s="10"/>
      <c r="AL49562" s="84"/>
      <c r="AM49562" s="84"/>
    </row>
    <row r="49563" spans="28:39" hidden="1" x14ac:dyDescent="0.25">
      <c r="AB49563" s="14"/>
      <c r="AC49563" s="14"/>
      <c r="AG49563" s="10"/>
      <c r="AH49563" s="10"/>
      <c r="AL49563" s="84"/>
      <c r="AM49563" s="84"/>
    </row>
    <row r="49564" spans="28:39" hidden="1" x14ac:dyDescent="0.25">
      <c r="AB49564" s="14"/>
      <c r="AC49564" s="14"/>
      <c r="AG49564" s="10"/>
      <c r="AH49564" s="10"/>
      <c r="AL49564" s="84"/>
      <c r="AM49564" s="84"/>
    </row>
    <row r="49565" spans="28:39" hidden="1" x14ac:dyDescent="0.25">
      <c r="AB49565" s="14"/>
      <c r="AC49565" s="14"/>
      <c r="AG49565" s="10"/>
      <c r="AH49565" s="10"/>
      <c r="AL49565" s="84"/>
      <c r="AM49565" s="84"/>
    </row>
    <row r="49566" spans="28:39" hidden="1" x14ac:dyDescent="0.25">
      <c r="AB49566" s="14"/>
      <c r="AC49566" s="14"/>
      <c r="AG49566" s="10"/>
      <c r="AH49566" s="10"/>
      <c r="AL49566" s="84"/>
      <c r="AM49566" s="84"/>
    </row>
    <row r="49567" spans="28:39" hidden="1" x14ac:dyDescent="0.25">
      <c r="AB49567" s="14"/>
      <c r="AC49567" s="14"/>
      <c r="AG49567" s="10"/>
      <c r="AH49567" s="10"/>
      <c r="AL49567" s="84"/>
      <c r="AM49567" s="84"/>
    </row>
    <row r="49568" spans="28:39" hidden="1" x14ac:dyDescent="0.25">
      <c r="AB49568" s="14"/>
      <c r="AC49568" s="14"/>
      <c r="AG49568" s="10"/>
      <c r="AH49568" s="10"/>
      <c r="AL49568" s="84"/>
      <c r="AM49568" s="84"/>
    </row>
    <row r="49569" spans="28:39" hidden="1" x14ac:dyDescent="0.25">
      <c r="AB49569" s="14"/>
      <c r="AC49569" s="14"/>
      <c r="AG49569" s="10"/>
      <c r="AH49569" s="10"/>
      <c r="AL49569" s="84"/>
      <c r="AM49569" s="84"/>
    </row>
    <row r="49570" spans="28:39" hidden="1" x14ac:dyDescent="0.25">
      <c r="AB49570" s="14"/>
      <c r="AC49570" s="14"/>
      <c r="AG49570" s="10"/>
      <c r="AH49570" s="10"/>
      <c r="AL49570" s="84"/>
      <c r="AM49570" s="84"/>
    </row>
    <row r="49571" spans="28:39" hidden="1" x14ac:dyDescent="0.25">
      <c r="AB49571" s="14"/>
      <c r="AC49571" s="14"/>
      <c r="AG49571" s="10"/>
      <c r="AH49571" s="10"/>
      <c r="AL49571" s="84"/>
      <c r="AM49571" s="84"/>
    </row>
    <row r="49572" spans="28:39" hidden="1" x14ac:dyDescent="0.25">
      <c r="AB49572" s="14"/>
      <c r="AC49572" s="14"/>
      <c r="AG49572" s="10"/>
      <c r="AH49572" s="10"/>
      <c r="AL49572" s="84"/>
      <c r="AM49572" s="84"/>
    </row>
    <row r="49573" spans="28:39" hidden="1" x14ac:dyDescent="0.25">
      <c r="AB49573" s="14"/>
      <c r="AC49573" s="14"/>
      <c r="AG49573" s="10"/>
      <c r="AH49573" s="10"/>
      <c r="AL49573" s="84"/>
      <c r="AM49573" s="84"/>
    </row>
    <row r="49574" spans="28:39" hidden="1" x14ac:dyDescent="0.25">
      <c r="AB49574" s="14"/>
      <c r="AC49574" s="14"/>
      <c r="AG49574" s="10"/>
      <c r="AH49574" s="10"/>
      <c r="AL49574" s="84"/>
      <c r="AM49574" s="84"/>
    </row>
    <row r="49575" spans="28:39" hidden="1" x14ac:dyDescent="0.25">
      <c r="AB49575" s="14"/>
      <c r="AC49575" s="14"/>
      <c r="AG49575" s="10"/>
      <c r="AH49575" s="10"/>
      <c r="AL49575" s="84"/>
      <c r="AM49575" s="84"/>
    </row>
    <row r="49576" spans="28:39" hidden="1" x14ac:dyDescent="0.25">
      <c r="AB49576" s="14"/>
      <c r="AC49576" s="14"/>
      <c r="AG49576" s="10"/>
      <c r="AH49576" s="10"/>
      <c r="AL49576" s="84"/>
      <c r="AM49576" s="84"/>
    </row>
    <row r="49577" spans="28:39" hidden="1" x14ac:dyDescent="0.25">
      <c r="AB49577" s="14"/>
      <c r="AC49577" s="14"/>
      <c r="AG49577" s="10"/>
      <c r="AH49577" s="10"/>
      <c r="AL49577" s="84"/>
      <c r="AM49577" s="84"/>
    </row>
    <row r="49578" spans="28:39" hidden="1" x14ac:dyDescent="0.25">
      <c r="AB49578" s="14"/>
      <c r="AC49578" s="14"/>
      <c r="AG49578" s="10"/>
      <c r="AH49578" s="10"/>
      <c r="AL49578" s="84"/>
      <c r="AM49578" s="84"/>
    </row>
    <row r="49579" spans="28:39" hidden="1" x14ac:dyDescent="0.25">
      <c r="AB49579" s="14"/>
      <c r="AC49579" s="14"/>
      <c r="AG49579" s="10"/>
      <c r="AH49579" s="10"/>
      <c r="AL49579" s="84"/>
      <c r="AM49579" s="84"/>
    </row>
    <row r="49580" spans="28:39" hidden="1" x14ac:dyDescent="0.25">
      <c r="AB49580" s="14"/>
      <c r="AC49580" s="14"/>
      <c r="AG49580" s="10"/>
      <c r="AH49580" s="10"/>
      <c r="AL49580" s="84"/>
      <c r="AM49580" s="84"/>
    </row>
    <row r="49581" spans="28:39" hidden="1" x14ac:dyDescent="0.25">
      <c r="AB49581" s="14"/>
      <c r="AC49581" s="14"/>
      <c r="AG49581" s="10"/>
      <c r="AH49581" s="10"/>
      <c r="AL49581" s="84"/>
      <c r="AM49581" s="84"/>
    </row>
    <row r="49582" spans="28:39" hidden="1" x14ac:dyDescent="0.25">
      <c r="AB49582" s="14"/>
      <c r="AC49582" s="14"/>
      <c r="AG49582" s="10"/>
      <c r="AH49582" s="10"/>
      <c r="AL49582" s="84"/>
      <c r="AM49582" s="84"/>
    </row>
    <row r="49583" spans="28:39" hidden="1" x14ac:dyDescent="0.25">
      <c r="AB49583" s="14"/>
      <c r="AC49583" s="14"/>
      <c r="AG49583" s="10"/>
      <c r="AH49583" s="10"/>
      <c r="AL49583" s="84"/>
      <c r="AM49583" s="84"/>
    </row>
    <row r="49584" spans="28:39" hidden="1" x14ac:dyDescent="0.25">
      <c r="AB49584" s="14"/>
      <c r="AC49584" s="14"/>
      <c r="AG49584" s="10"/>
      <c r="AH49584" s="10"/>
      <c r="AL49584" s="84"/>
      <c r="AM49584" s="84"/>
    </row>
    <row r="49585" spans="28:39" hidden="1" x14ac:dyDescent="0.25">
      <c r="AB49585" s="14"/>
      <c r="AC49585" s="14"/>
      <c r="AG49585" s="10"/>
      <c r="AH49585" s="10"/>
      <c r="AL49585" s="84"/>
      <c r="AM49585" s="84"/>
    </row>
    <row r="49586" spans="28:39" hidden="1" x14ac:dyDescent="0.25">
      <c r="AB49586" s="14"/>
      <c r="AC49586" s="14"/>
      <c r="AG49586" s="10"/>
      <c r="AH49586" s="10"/>
      <c r="AL49586" s="84"/>
      <c r="AM49586" s="84"/>
    </row>
    <row r="49587" spans="28:39" hidden="1" x14ac:dyDescent="0.25">
      <c r="AB49587" s="14"/>
      <c r="AC49587" s="14"/>
      <c r="AG49587" s="10"/>
      <c r="AH49587" s="10"/>
      <c r="AL49587" s="84"/>
      <c r="AM49587" s="84"/>
    </row>
    <row r="49588" spans="28:39" hidden="1" x14ac:dyDescent="0.25">
      <c r="AB49588" s="14"/>
      <c r="AC49588" s="14"/>
      <c r="AG49588" s="10"/>
      <c r="AH49588" s="10"/>
      <c r="AL49588" s="84"/>
      <c r="AM49588" s="84"/>
    </row>
    <row r="49589" spans="28:39" hidden="1" x14ac:dyDescent="0.25">
      <c r="AB49589" s="14"/>
      <c r="AC49589" s="14"/>
      <c r="AG49589" s="10"/>
      <c r="AH49589" s="10"/>
      <c r="AL49589" s="84"/>
      <c r="AM49589" s="84"/>
    </row>
    <row r="49590" spans="28:39" hidden="1" x14ac:dyDescent="0.25">
      <c r="AB49590" s="14"/>
      <c r="AC49590" s="14"/>
      <c r="AG49590" s="10"/>
      <c r="AH49590" s="10"/>
      <c r="AL49590" s="84"/>
      <c r="AM49590" s="84"/>
    </row>
    <row r="49591" spans="28:39" hidden="1" x14ac:dyDescent="0.25">
      <c r="AB49591" s="14"/>
      <c r="AC49591" s="14"/>
      <c r="AG49591" s="10"/>
      <c r="AH49591" s="10"/>
      <c r="AL49591" s="84"/>
      <c r="AM49591" s="84"/>
    </row>
    <row r="49592" spans="28:39" hidden="1" x14ac:dyDescent="0.25">
      <c r="AB49592" s="14"/>
      <c r="AC49592" s="14"/>
      <c r="AG49592" s="10"/>
      <c r="AH49592" s="10"/>
      <c r="AL49592" s="84"/>
      <c r="AM49592" s="84"/>
    </row>
    <row r="49593" spans="28:39" hidden="1" x14ac:dyDescent="0.25">
      <c r="AB49593" s="14"/>
      <c r="AC49593" s="14"/>
      <c r="AG49593" s="10"/>
      <c r="AH49593" s="10"/>
      <c r="AL49593" s="84"/>
      <c r="AM49593" s="84"/>
    </row>
    <row r="49594" spans="28:39" hidden="1" x14ac:dyDescent="0.25">
      <c r="AB49594" s="14"/>
      <c r="AC49594" s="14"/>
      <c r="AG49594" s="10"/>
      <c r="AH49594" s="10"/>
      <c r="AL49594" s="84"/>
      <c r="AM49594" s="84"/>
    </row>
    <row r="49595" spans="28:39" hidden="1" x14ac:dyDescent="0.25">
      <c r="AB49595" s="14"/>
      <c r="AC49595" s="14"/>
      <c r="AG49595" s="10"/>
      <c r="AH49595" s="10"/>
      <c r="AL49595" s="84"/>
      <c r="AM49595" s="84"/>
    </row>
    <row r="49596" spans="28:39" hidden="1" x14ac:dyDescent="0.25">
      <c r="AB49596" s="14"/>
      <c r="AC49596" s="14"/>
      <c r="AG49596" s="10"/>
      <c r="AH49596" s="10"/>
      <c r="AL49596" s="84"/>
      <c r="AM49596" s="84"/>
    </row>
    <row r="49597" spans="28:39" hidden="1" x14ac:dyDescent="0.25">
      <c r="AB49597" s="14"/>
      <c r="AC49597" s="14"/>
      <c r="AG49597" s="10"/>
      <c r="AH49597" s="10"/>
      <c r="AL49597" s="84"/>
      <c r="AM49597" s="84"/>
    </row>
    <row r="49598" spans="28:39" hidden="1" x14ac:dyDescent="0.25">
      <c r="AB49598" s="14"/>
      <c r="AC49598" s="14"/>
      <c r="AG49598" s="10"/>
      <c r="AH49598" s="10"/>
      <c r="AL49598" s="84"/>
      <c r="AM49598" s="84"/>
    </row>
    <row r="49599" spans="28:39" hidden="1" x14ac:dyDescent="0.25">
      <c r="AB49599" s="14"/>
      <c r="AC49599" s="14"/>
      <c r="AG49599" s="10"/>
      <c r="AH49599" s="10"/>
      <c r="AL49599" s="84"/>
      <c r="AM49599" s="84"/>
    </row>
    <row r="49600" spans="28:39" hidden="1" x14ac:dyDescent="0.25">
      <c r="AB49600" s="14"/>
      <c r="AC49600" s="14"/>
      <c r="AG49600" s="10"/>
      <c r="AH49600" s="10"/>
      <c r="AL49600" s="84"/>
      <c r="AM49600" s="84"/>
    </row>
    <row r="49601" spans="28:39" hidden="1" x14ac:dyDescent="0.25">
      <c r="AB49601" s="14"/>
      <c r="AC49601" s="14"/>
      <c r="AG49601" s="10"/>
      <c r="AH49601" s="10"/>
      <c r="AL49601" s="84"/>
      <c r="AM49601" s="84"/>
    </row>
    <row r="49602" spans="28:39" hidden="1" x14ac:dyDescent="0.25">
      <c r="AB49602" s="14"/>
      <c r="AC49602" s="14"/>
      <c r="AG49602" s="10"/>
      <c r="AH49602" s="10"/>
      <c r="AL49602" s="84"/>
      <c r="AM49602" s="84"/>
    </row>
    <row r="49603" spans="28:39" hidden="1" x14ac:dyDescent="0.25">
      <c r="AB49603" s="14"/>
      <c r="AC49603" s="14"/>
      <c r="AG49603" s="10"/>
      <c r="AH49603" s="10"/>
      <c r="AL49603" s="84"/>
      <c r="AM49603" s="84"/>
    </row>
    <row r="49604" spans="28:39" hidden="1" x14ac:dyDescent="0.25">
      <c r="AB49604" s="14"/>
      <c r="AC49604" s="14"/>
      <c r="AG49604" s="10"/>
      <c r="AH49604" s="10"/>
      <c r="AL49604" s="84"/>
      <c r="AM49604" s="84"/>
    </row>
    <row r="49605" spans="28:39" hidden="1" x14ac:dyDescent="0.25">
      <c r="AB49605" s="14"/>
      <c r="AC49605" s="14"/>
      <c r="AG49605" s="10"/>
      <c r="AH49605" s="10"/>
      <c r="AL49605" s="84"/>
      <c r="AM49605" s="84"/>
    </row>
    <row r="49606" spans="28:39" hidden="1" x14ac:dyDescent="0.25">
      <c r="AB49606" s="14"/>
      <c r="AC49606" s="14"/>
      <c r="AG49606" s="10"/>
      <c r="AH49606" s="10"/>
      <c r="AL49606" s="84"/>
      <c r="AM49606" s="84"/>
    </row>
    <row r="49607" spans="28:39" hidden="1" x14ac:dyDescent="0.25">
      <c r="AB49607" s="14"/>
      <c r="AC49607" s="14"/>
      <c r="AG49607" s="10"/>
      <c r="AH49607" s="10"/>
      <c r="AL49607" s="84"/>
      <c r="AM49607" s="84"/>
    </row>
    <row r="49608" spans="28:39" hidden="1" x14ac:dyDescent="0.25">
      <c r="AB49608" s="14"/>
      <c r="AC49608" s="14"/>
      <c r="AG49608" s="10"/>
      <c r="AH49608" s="10"/>
      <c r="AL49608" s="84"/>
      <c r="AM49608" s="84"/>
    </row>
    <row r="49609" spans="28:39" hidden="1" x14ac:dyDescent="0.25">
      <c r="AB49609" s="14"/>
      <c r="AC49609" s="14"/>
      <c r="AG49609" s="10"/>
      <c r="AH49609" s="10"/>
      <c r="AL49609" s="84"/>
      <c r="AM49609" s="84"/>
    </row>
    <row r="49610" spans="28:39" hidden="1" x14ac:dyDescent="0.25">
      <c r="AB49610" s="14"/>
      <c r="AC49610" s="14"/>
      <c r="AG49610" s="10"/>
      <c r="AH49610" s="10"/>
      <c r="AL49610" s="84"/>
      <c r="AM49610" s="84"/>
    </row>
    <row r="49611" spans="28:39" hidden="1" x14ac:dyDescent="0.25">
      <c r="AB49611" s="14"/>
      <c r="AC49611" s="14"/>
      <c r="AG49611" s="10"/>
      <c r="AH49611" s="10"/>
      <c r="AL49611" s="84"/>
      <c r="AM49611" s="84"/>
    </row>
    <row r="49612" spans="28:39" hidden="1" x14ac:dyDescent="0.25">
      <c r="AB49612" s="14"/>
      <c r="AC49612" s="14"/>
      <c r="AG49612" s="10"/>
      <c r="AH49612" s="10"/>
      <c r="AL49612" s="84"/>
      <c r="AM49612" s="84"/>
    </row>
    <row r="49613" spans="28:39" hidden="1" x14ac:dyDescent="0.25">
      <c r="AB49613" s="14"/>
      <c r="AC49613" s="14"/>
      <c r="AG49613" s="10"/>
      <c r="AH49613" s="10"/>
      <c r="AL49613" s="84"/>
      <c r="AM49613" s="84"/>
    </row>
    <row r="49614" spans="28:39" hidden="1" x14ac:dyDescent="0.25">
      <c r="AB49614" s="14"/>
      <c r="AC49614" s="14"/>
      <c r="AG49614" s="10"/>
      <c r="AH49614" s="10"/>
      <c r="AL49614" s="84"/>
      <c r="AM49614" s="84"/>
    </row>
    <row r="49615" spans="28:39" hidden="1" x14ac:dyDescent="0.25">
      <c r="AB49615" s="14"/>
      <c r="AC49615" s="14"/>
      <c r="AG49615" s="10"/>
      <c r="AH49615" s="10"/>
      <c r="AL49615" s="84"/>
      <c r="AM49615" s="84"/>
    </row>
    <row r="49616" spans="28:39" hidden="1" x14ac:dyDescent="0.25">
      <c r="AB49616" s="14"/>
      <c r="AC49616" s="14"/>
      <c r="AG49616" s="10"/>
      <c r="AH49616" s="10"/>
      <c r="AL49616" s="84"/>
      <c r="AM49616" s="84"/>
    </row>
    <row r="49617" spans="28:39" hidden="1" x14ac:dyDescent="0.25">
      <c r="AB49617" s="14"/>
      <c r="AC49617" s="14"/>
      <c r="AG49617" s="10"/>
      <c r="AH49617" s="10"/>
      <c r="AL49617" s="84"/>
      <c r="AM49617" s="84"/>
    </row>
    <row r="49618" spans="28:39" hidden="1" x14ac:dyDescent="0.25">
      <c r="AB49618" s="14"/>
      <c r="AC49618" s="14"/>
      <c r="AG49618" s="10"/>
      <c r="AH49618" s="10"/>
      <c r="AL49618" s="84"/>
      <c r="AM49618" s="84"/>
    </row>
    <row r="49619" spans="28:39" hidden="1" x14ac:dyDescent="0.25">
      <c r="AB49619" s="14"/>
      <c r="AC49619" s="14"/>
      <c r="AG49619" s="10"/>
      <c r="AH49619" s="10"/>
      <c r="AL49619" s="84"/>
      <c r="AM49619" s="84"/>
    </row>
    <row r="49620" spans="28:39" hidden="1" x14ac:dyDescent="0.25">
      <c r="AB49620" s="14"/>
      <c r="AC49620" s="14"/>
      <c r="AG49620" s="10"/>
      <c r="AH49620" s="10"/>
      <c r="AL49620" s="84"/>
      <c r="AM49620" s="84"/>
    </row>
    <row r="49621" spans="28:39" hidden="1" x14ac:dyDescent="0.25">
      <c r="AB49621" s="14"/>
      <c r="AC49621" s="14"/>
      <c r="AG49621" s="10"/>
      <c r="AH49621" s="10"/>
      <c r="AL49621" s="84"/>
      <c r="AM49621" s="84"/>
    </row>
    <row r="49622" spans="28:39" hidden="1" x14ac:dyDescent="0.25">
      <c r="AB49622" s="14"/>
      <c r="AC49622" s="14"/>
      <c r="AG49622" s="10"/>
      <c r="AH49622" s="10"/>
      <c r="AL49622" s="84"/>
      <c r="AM49622" s="84"/>
    </row>
    <row r="49623" spans="28:39" hidden="1" x14ac:dyDescent="0.25">
      <c r="AB49623" s="14"/>
      <c r="AC49623" s="14"/>
      <c r="AG49623" s="10"/>
      <c r="AH49623" s="10"/>
      <c r="AL49623" s="84"/>
      <c r="AM49623" s="84"/>
    </row>
    <row r="49624" spans="28:39" hidden="1" x14ac:dyDescent="0.25">
      <c r="AB49624" s="14"/>
      <c r="AC49624" s="14"/>
      <c r="AG49624" s="10"/>
      <c r="AH49624" s="10"/>
      <c r="AL49624" s="84"/>
      <c r="AM49624" s="84"/>
    </row>
    <row r="49625" spans="28:39" hidden="1" x14ac:dyDescent="0.25">
      <c r="AB49625" s="14"/>
      <c r="AC49625" s="14"/>
      <c r="AG49625" s="10"/>
      <c r="AH49625" s="10"/>
      <c r="AL49625" s="84"/>
      <c r="AM49625" s="84"/>
    </row>
    <row r="49626" spans="28:39" hidden="1" x14ac:dyDescent="0.25">
      <c r="AB49626" s="14"/>
      <c r="AC49626" s="14"/>
      <c r="AG49626" s="10"/>
      <c r="AH49626" s="10"/>
      <c r="AL49626" s="84"/>
      <c r="AM49626" s="84"/>
    </row>
    <row r="49627" spans="28:39" hidden="1" x14ac:dyDescent="0.25">
      <c r="AB49627" s="14"/>
      <c r="AC49627" s="14"/>
      <c r="AG49627" s="10"/>
      <c r="AH49627" s="10"/>
      <c r="AL49627" s="84"/>
      <c r="AM49627" s="84"/>
    </row>
    <row r="49628" spans="28:39" hidden="1" x14ac:dyDescent="0.25">
      <c r="AB49628" s="14"/>
      <c r="AC49628" s="14"/>
      <c r="AG49628" s="10"/>
      <c r="AH49628" s="10"/>
      <c r="AL49628" s="84"/>
      <c r="AM49628" s="84"/>
    </row>
    <row r="49629" spans="28:39" hidden="1" x14ac:dyDescent="0.25">
      <c r="AB49629" s="14"/>
      <c r="AC49629" s="14"/>
      <c r="AG49629" s="10"/>
      <c r="AH49629" s="10"/>
      <c r="AL49629" s="84"/>
      <c r="AM49629" s="84"/>
    </row>
    <row r="49630" spans="28:39" hidden="1" x14ac:dyDescent="0.25">
      <c r="AB49630" s="14"/>
      <c r="AC49630" s="14"/>
      <c r="AG49630" s="10"/>
      <c r="AH49630" s="10"/>
      <c r="AL49630" s="84"/>
      <c r="AM49630" s="84"/>
    </row>
    <row r="49631" spans="28:39" hidden="1" x14ac:dyDescent="0.25">
      <c r="AB49631" s="14"/>
      <c r="AC49631" s="14"/>
      <c r="AG49631" s="10"/>
      <c r="AH49631" s="10"/>
      <c r="AL49631" s="84"/>
      <c r="AM49631" s="84"/>
    </row>
    <row r="49632" spans="28:39" hidden="1" x14ac:dyDescent="0.25">
      <c r="AB49632" s="14"/>
      <c r="AC49632" s="14"/>
      <c r="AG49632" s="10"/>
      <c r="AH49632" s="10"/>
      <c r="AL49632" s="84"/>
      <c r="AM49632" s="84"/>
    </row>
    <row r="49633" spans="28:39" hidden="1" x14ac:dyDescent="0.25">
      <c r="AB49633" s="14"/>
      <c r="AC49633" s="14"/>
      <c r="AG49633" s="10"/>
      <c r="AH49633" s="10"/>
      <c r="AL49633" s="84"/>
      <c r="AM49633" s="84"/>
    </row>
    <row r="49634" spans="28:39" hidden="1" x14ac:dyDescent="0.25">
      <c r="AB49634" s="14"/>
      <c r="AC49634" s="14"/>
      <c r="AG49634" s="10"/>
      <c r="AH49634" s="10"/>
      <c r="AL49634" s="84"/>
      <c r="AM49634" s="84"/>
    </row>
    <row r="49635" spans="28:39" hidden="1" x14ac:dyDescent="0.25">
      <c r="AB49635" s="14"/>
      <c r="AC49635" s="14"/>
      <c r="AG49635" s="10"/>
      <c r="AH49635" s="10"/>
      <c r="AL49635" s="84"/>
      <c r="AM49635" s="84"/>
    </row>
    <row r="49636" spans="28:39" hidden="1" x14ac:dyDescent="0.25">
      <c r="AB49636" s="14"/>
      <c r="AC49636" s="14"/>
      <c r="AG49636" s="10"/>
      <c r="AH49636" s="10"/>
      <c r="AL49636" s="84"/>
      <c r="AM49636" s="84"/>
    </row>
    <row r="49637" spans="28:39" hidden="1" x14ac:dyDescent="0.25">
      <c r="AB49637" s="14"/>
      <c r="AC49637" s="14"/>
      <c r="AG49637" s="10"/>
      <c r="AH49637" s="10"/>
      <c r="AL49637" s="84"/>
      <c r="AM49637" s="84"/>
    </row>
    <row r="49638" spans="28:39" hidden="1" x14ac:dyDescent="0.25">
      <c r="AB49638" s="14"/>
      <c r="AC49638" s="14"/>
      <c r="AG49638" s="10"/>
      <c r="AH49638" s="10"/>
      <c r="AL49638" s="84"/>
      <c r="AM49638" s="84"/>
    </row>
    <row r="49639" spans="28:39" hidden="1" x14ac:dyDescent="0.25">
      <c r="AB49639" s="14"/>
      <c r="AC49639" s="14"/>
      <c r="AG49639" s="10"/>
      <c r="AH49639" s="10"/>
      <c r="AL49639" s="84"/>
      <c r="AM49639" s="84"/>
    </row>
    <row r="49640" spans="28:39" hidden="1" x14ac:dyDescent="0.25">
      <c r="AB49640" s="14"/>
      <c r="AC49640" s="14"/>
      <c r="AG49640" s="10"/>
      <c r="AH49640" s="10"/>
      <c r="AL49640" s="84"/>
      <c r="AM49640" s="84"/>
    </row>
    <row r="49641" spans="28:39" hidden="1" x14ac:dyDescent="0.25">
      <c r="AB49641" s="14"/>
      <c r="AC49641" s="14"/>
      <c r="AG49641" s="10"/>
      <c r="AH49641" s="10"/>
      <c r="AL49641" s="84"/>
      <c r="AM49641" s="84"/>
    </row>
    <row r="49642" spans="28:39" hidden="1" x14ac:dyDescent="0.25">
      <c r="AB49642" s="14"/>
      <c r="AC49642" s="14"/>
      <c r="AG49642" s="10"/>
      <c r="AH49642" s="10"/>
      <c r="AL49642" s="84"/>
      <c r="AM49642" s="84"/>
    </row>
    <row r="49643" spans="28:39" hidden="1" x14ac:dyDescent="0.25">
      <c r="AB49643" s="14"/>
      <c r="AC49643" s="14"/>
      <c r="AG49643" s="10"/>
      <c r="AH49643" s="10"/>
      <c r="AL49643" s="84"/>
      <c r="AM49643" s="84"/>
    </row>
    <row r="49644" spans="28:39" hidden="1" x14ac:dyDescent="0.25">
      <c r="AB49644" s="14"/>
      <c r="AC49644" s="14"/>
      <c r="AG49644" s="10"/>
      <c r="AH49644" s="10"/>
      <c r="AL49644" s="84"/>
      <c r="AM49644" s="84"/>
    </row>
    <row r="49645" spans="28:39" hidden="1" x14ac:dyDescent="0.25">
      <c r="AB49645" s="14"/>
      <c r="AC49645" s="14"/>
      <c r="AG49645" s="10"/>
      <c r="AH49645" s="10"/>
      <c r="AL49645" s="84"/>
      <c r="AM49645" s="84"/>
    </row>
    <row r="49646" spans="28:39" hidden="1" x14ac:dyDescent="0.25">
      <c r="AB49646" s="14"/>
      <c r="AC49646" s="14"/>
      <c r="AG49646" s="10"/>
      <c r="AH49646" s="10"/>
      <c r="AL49646" s="84"/>
      <c r="AM49646" s="84"/>
    </row>
    <row r="49647" spans="28:39" hidden="1" x14ac:dyDescent="0.25">
      <c r="AB49647" s="14"/>
      <c r="AC49647" s="14"/>
      <c r="AG49647" s="10"/>
      <c r="AH49647" s="10"/>
      <c r="AL49647" s="84"/>
      <c r="AM49647" s="84"/>
    </row>
    <row r="49648" spans="28:39" hidden="1" x14ac:dyDescent="0.25">
      <c r="AB49648" s="14"/>
      <c r="AC49648" s="14"/>
      <c r="AG49648" s="10"/>
      <c r="AH49648" s="10"/>
      <c r="AL49648" s="84"/>
      <c r="AM49648" s="84"/>
    </row>
    <row r="49649" spans="28:39" hidden="1" x14ac:dyDescent="0.25">
      <c r="AB49649" s="14"/>
      <c r="AC49649" s="14"/>
      <c r="AG49649" s="10"/>
      <c r="AH49649" s="10"/>
      <c r="AL49649" s="84"/>
      <c r="AM49649" s="84"/>
    </row>
    <row r="49650" spans="28:39" hidden="1" x14ac:dyDescent="0.25">
      <c r="AB49650" s="14"/>
      <c r="AC49650" s="14"/>
      <c r="AG49650" s="10"/>
      <c r="AH49650" s="10"/>
      <c r="AL49650" s="84"/>
      <c r="AM49650" s="84"/>
    </row>
    <row r="49651" spans="28:39" hidden="1" x14ac:dyDescent="0.25">
      <c r="AB49651" s="14"/>
      <c r="AC49651" s="14"/>
      <c r="AG49651" s="10"/>
      <c r="AH49651" s="10"/>
      <c r="AL49651" s="84"/>
      <c r="AM49651" s="84"/>
    </row>
    <row r="49652" spans="28:39" hidden="1" x14ac:dyDescent="0.25">
      <c r="AB49652" s="14"/>
      <c r="AC49652" s="14"/>
      <c r="AG49652" s="10"/>
      <c r="AH49652" s="10"/>
      <c r="AL49652" s="84"/>
      <c r="AM49652" s="84"/>
    </row>
    <row r="49653" spans="28:39" hidden="1" x14ac:dyDescent="0.25">
      <c r="AB49653" s="14"/>
      <c r="AC49653" s="14"/>
      <c r="AG49653" s="10"/>
      <c r="AH49653" s="10"/>
      <c r="AL49653" s="84"/>
      <c r="AM49653" s="84"/>
    </row>
    <row r="49654" spans="28:39" hidden="1" x14ac:dyDescent="0.25">
      <c r="AB49654" s="14"/>
      <c r="AC49654" s="14"/>
      <c r="AG49654" s="10"/>
      <c r="AH49654" s="10"/>
      <c r="AL49654" s="84"/>
      <c r="AM49654" s="84"/>
    </row>
    <row r="49655" spans="28:39" hidden="1" x14ac:dyDescent="0.25">
      <c r="AB49655" s="14"/>
      <c r="AC49655" s="14"/>
      <c r="AG49655" s="10"/>
      <c r="AH49655" s="10"/>
      <c r="AL49655" s="84"/>
      <c r="AM49655" s="84"/>
    </row>
    <row r="49656" spans="28:39" hidden="1" x14ac:dyDescent="0.25">
      <c r="AB49656" s="14"/>
      <c r="AC49656" s="14"/>
      <c r="AG49656" s="10"/>
      <c r="AH49656" s="10"/>
      <c r="AL49656" s="84"/>
      <c r="AM49656" s="84"/>
    </row>
    <row r="49657" spans="28:39" hidden="1" x14ac:dyDescent="0.25">
      <c r="AB49657" s="14"/>
      <c r="AC49657" s="14"/>
      <c r="AG49657" s="10"/>
      <c r="AH49657" s="10"/>
      <c r="AL49657" s="84"/>
      <c r="AM49657" s="84"/>
    </row>
    <row r="49658" spans="28:39" hidden="1" x14ac:dyDescent="0.25">
      <c r="AB49658" s="14"/>
      <c r="AC49658" s="14"/>
      <c r="AG49658" s="10"/>
      <c r="AH49658" s="10"/>
      <c r="AL49658" s="84"/>
      <c r="AM49658" s="84"/>
    </row>
    <row r="49659" spans="28:39" hidden="1" x14ac:dyDescent="0.25">
      <c r="AB49659" s="14"/>
      <c r="AC49659" s="14"/>
      <c r="AG49659" s="10"/>
      <c r="AH49659" s="10"/>
      <c r="AL49659" s="84"/>
      <c r="AM49659" s="84"/>
    </row>
    <row r="49660" spans="28:39" hidden="1" x14ac:dyDescent="0.25">
      <c r="AB49660" s="14"/>
      <c r="AC49660" s="14"/>
      <c r="AG49660" s="10"/>
      <c r="AH49660" s="10"/>
      <c r="AL49660" s="84"/>
      <c r="AM49660" s="84"/>
    </row>
    <row r="49661" spans="28:39" hidden="1" x14ac:dyDescent="0.25">
      <c r="AB49661" s="14"/>
      <c r="AC49661" s="14"/>
      <c r="AG49661" s="10"/>
      <c r="AH49661" s="10"/>
      <c r="AL49661" s="84"/>
      <c r="AM49661" s="84"/>
    </row>
    <row r="49662" spans="28:39" hidden="1" x14ac:dyDescent="0.25">
      <c r="AB49662" s="14"/>
      <c r="AC49662" s="14"/>
      <c r="AG49662" s="10"/>
      <c r="AH49662" s="10"/>
      <c r="AL49662" s="84"/>
      <c r="AM49662" s="84"/>
    </row>
    <row r="49663" spans="28:39" hidden="1" x14ac:dyDescent="0.25">
      <c r="AB49663" s="14"/>
      <c r="AC49663" s="14"/>
      <c r="AG49663" s="10"/>
      <c r="AH49663" s="10"/>
      <c r="AL49663" s="84"/>
      <c r="AM49663" s="84"/>
    </row>
    <row r="49664" spans="28:39" hidden="1" x14ac:dyDescent="0.25">
      <c r="AB49664" s="14"/>
      <c r="AC49664" s="14"/>
      <c r="AG49664" s="10"/>
      <c r="AH49664" s="10"/>
      <c r="AL49664" s="84"/>
      <c r="AM49664" s="84"/>
    </row>
    <row r="49665" spans="28:39" hidden="1" x14ac:dyDescent="0.25">
      <c r="AB49665" s="14"/>
      <c r="AC49665" s="14"/>
      <c r="AG49665" s="10"/>
      <c r="AH49665" s="10"/>
      <c r="AL49665" s="84"/>
      <c r="AM49665" s="84"/>
    </row>
    <row r="49666" spans="28:39" hidden="1" x14ac:dyDescent="0.25">
      <c r="AB49666" s="14"/>
      <c r="AC49666" s="14"/>
      <c r="AG49666" s="10"/>
      <c r="AH49666" s="10"/>
      <c r="AL49666" s="84"/>
      <c r="AM49666" s="84"/>
    </row>
    <row r="49667" spans="28:39" hidden="1" x14ac:dyDescent="0.25">
      <c r="AB49667" s="14"/>
      <c r="AC49667" s="14"/>
      <c r="AG49667" s="10"/>
      <c r="AH49667" s="10"/>
      <c r="AL49667" s="84"/>
      <c r="AM49667" s="84"/>
    </row>
    <row r="49668" spans="28:39" hidden="1" x14ac:dyDescent="0.25">
      <c r="AB49668" s="14"/>
      <c r="AC49668" s="14"/>
      <c r="AG49668" s="10"/>
      <c r="AH49668" s="10"/>
      <c r="AL49668" s="84"/>
      <c r="AM49668" s="84"/>
    </row>
    <row r="49669" spans="28:39" hidden="1" x14ac:dyDescent="0.25">
      <c r="AB49669" s="14"/>
      <c r="AC49669" s="14"/>
      <c r="AG49669" s="10"/>
      <c r="AH49669" s="10"/>
      <c r="AL49669" s="84"/>
      <c r="AM49669" s="84"/>
    </row>
    <row r="49670" spans="28:39" hidden="1" x14ac:dyDescent="0.25">
      <c r="AB49670" s="14"/>
      <c r="AC49670" s="14"/>
      <c r="AG49670" s="10"/>
      <c r="AH49670" s="10"/>
      <c r="AL49670" s="84"/>
      <c r="AM49670" s="84"/>
    </row>
    <row r="49671" spans="28:39" hidden="1" x14ac:dyDescent="0.25">
      <c r="AB49671" s="14"/>
      <c r="AC49671" s="14"/>
      <c r="AG49671" s="10"/>
      <c r="AH49671" s="10"/>
      <c r="AL49671" s="84"/>
      <c r="AM49671" s="84"/>
    </row>
    <row r="49672" spans="28:39" hidden="1" x14ac:dyDescent="0.25">
      <c r="AB49672" s="14"/>
      <c r="AC49672" s="14"/>
      <c r="AG49672" s="10"/>
      <c r="AH49672" s="10"/>
      <c r="AL49672" s="84"/>
      <c r="AM49672" s="84"/>
    </row>
    <row r="49673" spans="28:39" hidden="1" x14ac:dyDescent="0.25">
      <c r="AB49673" s="14"/>
      <c r="AC49673" s="14"/>
      <c r="AG49673" s="10"/>
      <c r="AH49673" s="10"/>
      <c r="AL49673" s="84"/>
      <c r="AM49673" s="84"/>
    </row>
    <row r="49674" spans="28:39" hidden="1" x14ac:dyDescent="0.25">
      <c r="AB49674" s="14"/>
      <c r="AC49674" s="14"/>
      <c r="AG49674" s="10"/>
      <c r="AH49674" s="10"/>
      <c r="AL49674" s="84"/>
      <c r="AM49674" s="84"/>
    </row>
    <row r="49675" spans="28:39" hidden="1" x14ac:dyDescent="0.25">
      <c r="AB49675" s="14"/>
      <c r="AC49675" s="14"/>
      <c r="AG49675" s="10"/>
      <c r="AH49675" s="10"/>
      <c r="AL49675" s="84"/>
      <c r="AM49675" s="84"/>
    </row>
    <row r="49676" spans="28:39" hidden="1" x14ac:dyDescent="0.25">
      <c r="AB49676" s="14"/>
      <c r="AC49676" s="14"/>
      <c r="AG49676" s="10"/>
      <c r="AH49676" s="10"/>
      <c r="AL49676" s="84"/>
      <c r="AM49676" s="84"/>
    </row>
    <row r="49677" spans="28:39" hidden="1" x14ac:dyDescent="0.25">
      <c r="AB49677" s="14"/>
      <c r="AC49677" s="14"/>
      <c r="AG49677" s="10"/>
      <c r="AH49677" s="10"/>
      <c r="AL49677" s="84"/>
      <c r="AM49677" s="84"/>
    </row>
    <row r="49678" spans="28:39" hidden="1" x14ac:dyDescent="0.25">
      <c r="AB49678" s="14"/>
      <c r="AC49678" s="14"/>
      <c r="AG49678" s="10"/>
      <c r="AH49678" s="10"/>
      <c r="AL49678" s="84"/>
      <c r="AM49678" s="84"/>
    </row>
    <row r="49679" spans="28:39" hidden="1" x14ac:dyDescent="0.25">
      <c r="AB49679" s="14"/>
      <c r="AC49679" s="14"/>
      <c r="AG49679" s="10"/>
      <c r="AH49679" s="10"/>
      <c r="AL49679" s="84"/>
      <c r="AM49679" s="84"/>
    </row>
    <row r="49680" spans="28:39" hidden="1" x14ac:dyDescent="0.25">
      <c r="AB49680" s="14"/>
      <c r="AC49680" s="14"/>
      <c r="AG49680" s="10"/>
      <c r="AH49680" s="10"/>
      <c r="AL49680" s="84"/>
      <c r="AM49680" s="84"/>
    </row>
    <row r="49681" spans="28:39" hidden="1" x14ac:dyDescent="0.25">
      <c r="AB49681" s="14"/>
      <c r="AC49681" s="14"/>
      <c r="AG49681" s="10"/>
      <c r="AH49681" s="10"/>
      <c r="AL49681" s="84"/>
      <c r="AM49681" s="84"/>
    </row>
    <row r="49682" spans="28:39" hidden="1" x14ac:dyDescent="0.25">
      <c r="AB49682" s="14"/>
      <c r="AC49682" s="14"/>
      <c r="AG49682" s="10"/>
      <c r="AH49682" s="10"/>
      <c r="AL49682" s="84"/>
      <c r="AM49682" s="84"/>
    </row>
    <row r="49683" spans="28:39" hidden="1" x14ac:dyDescent="0.25">
      <c r="AB49683" s="14"/>
      <c r="AC49683" s="14"/>
      <c r="AG49683" s="10"/>
      <c r="AH49683" s="10"/>
      <c r="AL49683" s="84"/>
      <c r="AM49683" s="84"/>
    </row>
    <row r="49684" spans="28:39" hidden="1" x14ac:dyDescent="0.25">
      <c r="AB49684" s="14"/>
      <c r="AC49684" s="14"/>
      <c r="AG49684" s="10"/>
      <c r="AH49684" s="10"/>
      <c r="AL49684" s="84"/>
      <c r="AM49684" s="84"/>
    </row>
    <row r="49685" spans="28:39" hidden="1" x14ac:dyDescent="0.25">
      <c r="AB49685" s="14"/>
      <c r="AC49685" s="14"/>
      <c r="AG49685" s="10"/>
      <c r="AH49685" s="10"/>
      <c r="AL49685" s="84"/>
      <c r="AM49685" s="84"/>
    </row>
    <row r="49686" spans="28:39" hidden="1" x14ac:dyDescent="0.25">
      <c r="AB49686" s="14"/>
      <c r="AC49686" s="14"/>
      <c r="AG49686" s="10"/>
      <c r="AH49686" s="10"/>
      <c r="AL49686" s="84"/>
      <c r="AM49686" s="84"/>
    </row>
    <row r="49687" spans="28:39" hidden="1" x14ac:dyDescent="0.25">
      <c r="AB49687" s="14"/>
      <c r="AC49687" s="14"/>
      <c r="AG49687" s="10"/>
      <c r="AH49687" s="10"/>
      <c r="AL49687" s="84"/>
      <c r="AM49687" s="84"/>
    </row>
    <row r="49688" spans="28:39" hidden="1" x14ac:dyDescent="0.25">
      <c r="AB49688" s="14"/>
      <c r="AC49688" s="14"/>
      <c r="AG49688" s="10"/>
      <c r="AH49688" s="10"/>
      <c r="AL49688" s="84"/>
      <c r="AM49688" s="84"/>
    </row>
    <row r="49689" spans="28:39" hidden="1" x14ac:dyDescent="0.25">
      <c r="AB49689" s="14"/>
      <c r="AC49689" s="14"/>
      <c r="AG49689" s="10"/>
      <c r="AH49689" s="10"/>
      <c r="AL49689" s="84"/>
      <c r="AM49689" s="84"/>
    </row>
    <row r="49690" spans="28:39" hidden="1" x14ac:dyDescent="0.25">
      <c r="AB49690" s="14"/>
      <c r="AC49690" s="14"/>
      <c r="AG49690" s="10"/>
      <c r="AH49690" s="10"/>
      <c r="AL49690" s="84"/>
      <c r="AM49690" s="84"/>
    </row>
    <row r="49691" spans="28:39" hidden="1" x14ac:dyDescent="0.25">
      <c r="AB49691" s="14"/>
      <c r="AC49691" s="14"/>
      <c r="AG49691" s="10"/>
      <c r="AH49691" s="10"/>
      <c r="AL49691" s="84"/>
      <c r="AM49691" s="84"/>
    </row>
    <row r="49692" spans="28:39" hidden="1" x14ac:dyDescent="0.25">
      <c r="AB49692" s="14"/>
      <c r="AC49692" s="14"/>
      <c r="AG49692" s="10"/>
      <c r="AH49692" s="10"/>
      <c r="AL49692" s="84"/>
      <c r="AM49692" s="84"/>
    </row>
    <row r="49693" spans="28:39" hidden="1" x14ac:dyDescent="0.25">
      <c r="AB49693" s="14"/>
      <c r="AC49693" s="14"/>
      <c r="AG49693" s="10"/>
      <c r="AH49693" s="10"/>
      <c r="AL49693" s="84"/>
      <c r="AM49693" s="84"/>
    </row>
    <row r="49694" spans="28:39" hidden="1" x14ac:dyDescent="0.25">
      <c r="AB49694" s="14"/>
      <c r="AC49694" s="14"/>
      <c r="AG49694" s="10"/>
      <c r="AH49694" s="10"/>
      <c r="AL49694" s="84"/>
      <c r="AM49694" s="84"/>
    </row>
    <row r="49695" spans="28:39" hidden="1" x14ac:dyDescent="0.25">
      <c r="AB49695" s="14"/>
      <c r="AC49695" s="14"/>
      <c r="AG49695" s="10"/>
      <c r="AH49695" s="10"/>
      <c r="AL49695" s="84"/>
      <c r="AM49695" s="84"/>
    </row>
    <row r="49696" spans="28:39" hidden="1" x14ac:dyDescent="0.25">
      <c r="AB49696" s="14"/>
      <c r="AC49696" s="14"/>
      <c r="AG49696" s="10"/>
      <c r="AH49696" s="10"/>
      <c r="AL49696" s="84"/>
      <c r="AM49696" s="84"/>
    </row>
    <row r="49697" spans="28:39" hidden="1" x14ac:dyDescent="0.25">
      <c r="AB49697" s="14"/>
      <c r="AC49697" s="14"/>
      <c r="AG49697" s="10"/>
      <c r="AH49697" s="10"/>
      <c r="AL49697" s="84"/>
      <c r="AM49697" s="84"/>
    </row>
    <row r="49698" spans="28:39" hidden="1" x14ac:dyDescent="0.25">
      <c r="AB49698" s="14"/>
      <c r="AC49698" s="14"/>
      <c r="AG49698" s="10"/>
      <c r="AH49698" s="10"/>
      <c r="AL49698" s="84"/>
      <c r="AM49698" s="84"/>
    </row>
    <row r="49699" spans="28:39" hidden="1" x14ac:dyDescent="0.25">
      <c r="AB49699" s="14"/>
      <c r="AC49699" s="14"/>
      <c r="AG49699" s="10"/>
      <c r="AH49699" s="10"/>
      <c r="AL49699" s="84"/>
      <c r="AM49699" s="84"/>
    </row>
    <row r="49700" spans="28:39" hidden="1" x14ac:dyDescent="0.25">
      <c r="AB49700" s="14"/>
      <c r="AC49700" s="14"/>
      <c r="AG49700" s="10"/>
      <c r="AH49700" s="10"/>
      <c r="AL49700" s="84"/>
      <c r="AM49700" s="84"/>
    </row>
    <row r="49701" spans="28:39" hidden="1" x14ac:dyDescent="0.25">
      <c r="AB49701" s="14"/>
      <c r="AC49701" s="14"/>
      <c r="AG49701" s="10"/>
      <c r="AH49701" s="10"/>
      <c r="AL49701" s="84"/>
      <c r="AM49701" s="84"/>
    </row>
    <row r="49702" spans="28:39" hidden="1" x14ac:dyDescent="0.25">
      <c r="AB49702" s="14"/>
      <c r="AC49702" s="14"/>
      <c r="AG49702" s="10"/>
      <c r="AH49702" s="10"/>
      <c r="AL49702" s="84"/>
      <c r="AM49702" s="84"/>
    </row>
    <row r="49703" spans="28:39" hidden="1" x14ac:dyDescent="0.25">
      <c r="AB49703" s="14"/>
      <c r="AC49703" s="14"/>
      <c r="AG49703" s="10"/>
      <c r="AH49703" s="10"/>
      <c r="AL49703" s="84"/>
      <c r="AM49703" s="84"/>
    </row>
    <row r="49704" spans="28:39" hidden="1" x14ac:dyDescent="0.25">
      <c r="AB49704" s="14"/>
      <c r="AC49704" s="14"/>
      <c r="AG49704" s="10"/>
      <c r="AH49704" s="10"/>
      <c r="AL49704" s="84"/>
      <c r="AM49704" s="84"/>
    </row>
    <row r="49705" spans="28:39" hidden="1" x14ac:dyDescent="0.25">
      <c r="AB49705" s="14"/>
      <c r="AC49705" s="14"/>
      <c r="AG49705" s="10"/>
      <c r="AH49705" s="10"/>
      <c r="AL49705" s="84"/>
      <c r="AM49705" s="84"/>
    </row>
    <row r="49706" spans="28:39" hidden="1" x14ac:dyDescent="0.25">
      <c r="AB49706" s="14"/>
      <c r="AC49706" s="14"/>
      <c r="AG49706" s="10"/>
      <c r="AH49706" s="10"/>
      <c r="AL49706" s="84"/>
      <c r="AM49706" s="84"/>
    </row>
    <row r="49707" spans="28:39" hidden="1" x14ac:dyDescent="0.25">
      <c r="AB49707" s="14"/>
      <c r="AC49707" s="14"/>
      <c r="AG49707" s="10"/>
      <c r="AH49707" s="10"/>
      <c r="AL49707" s="84"/>
      <c r="AM49707" s="84"/>
    </row>
    <row r="49708" spans="28:39" hidden="1" x14ac:dyDescent="0.25">
      <c r="AB49708" s="14"/>
      <c r="AC49708" s="14"/>
      <c r="AG49708" s="10"/>
      <c r="AH49708" s="10"/>
      <c r="AL49708" s="84"/>
      <c r="AM49708" s="84"/>
    </row>
    <row r="49709" spans="28:39" hidden="1" x14ac:dyDescent="0.25">
      <c r="AB49709" s="14"/>
      <c r="AC49709" s="14"/>
      <c r="AG49709" s="10"/>
      <c r="AH49709" s="10"/>
      <c r="AL49709" s="84"/>
      <c r="AM49709" s="84"/>
    </row>
    <row r="49710" spans="28:39" hidden="1" x14ac:dyDescent="0.25">
      <c r="AB49710" s="14"/>
      <c r="AC49710" s="14"/>
      <c r="AG49710" s="10"/>
      <c r="AH49710" s="10"/>
      <c r="AL49710" s="84"/>
      <c r="AM49710" s="84"/>
    </row>
    <row r="49711" spans="28:39" hidden="1" x14ac:dyDescent="0.25">
      <c r="AB49711" s="14"/>
      <c r="AC49711" s="14"/>
      <c r="AG49711" s="10"/>
      <c r="AH49711" s="10"/>
      <c r="AL49711" s="84"/>
      <c r="AM49711" s="84"/>
    </row>
    <row r="49712" spans="28:39" hidden="1" x14ac:dyDescent="0.25">
      <c r="AB49712" s="14"/>
      <c r="AC49712" s="14"/>
      <c r="AG49712" s="10"/>
      <c r="AH49712" s="10"/>
      <c r="AL49712" s="84"/>
      <c r="AM49712" s="84"/>
    </row>
    <row r="49713" spans="28:39" hidden="1" x14ac:dyDescent="0.25">
      <c r="AB49713" s="14"/>
      <c r="AC49713" s="14"/>
      <c r="AG49713" s="10"/>
      <c r="AH49713" s="10"/>
      <c r="AL49713" s="84"/>
      <c r="AM49713" s="84"/>
    </row>
    <row r="49714" spans="28:39" hidden="1" x14ac:dyDescent="0.25">
      <c r="AB49714" s="14"/>
      <c r="AC49714" s="14"/>
      <c r="AG49714" s="10"/>
      <c r="AH49714" s="10"/>
      <c r="AL49714" s="84"/>
      <c r="AM49714" s="84"/>
    </row>
    <row r="49715" spans="28:39" hidden="1" x14ac:dyDescent="0.25">
      <c r="AB49715" s="14"/>
      <c r="AC49715" s="14"/>
      <c r="AG49715" s="10"/>
      <c r="AH49715" s="10"/>
      <c r="AL49715" s="84"/>
      <c r="AM49715" s="84"/>
    </row>
    <row r="49716" spans="28:39" hidden="1" x14ac:dyDescent="0.25">
      <c r="AB49716" s="14"/>
      <c r="AC49716" s="14"/>
      <c r="AG49716" s="10"/>
      <c r="AH49716" s="10"/>
      <c r="AL49716" s="84"/>
      <c r="AM49716" s="84"/>
    </row>
    <row r="49717" spans="28:39" hidden="1" x14ac:dyDescent="0.25">
      <c r="AB49717" s="14"/>
      <c r="AC49717" s="14"/>
      <c r="AG49717" s="10"/>
      <c r="AH49717" s="10"/>
      <c r="AL49717" s="84"/>
      <c r="AM49717" s="84"/>
    </row>
    <row r="49718" spans="28:39" hidden="1" x14ac:dyDescent="0.25">
      <c r="AB49718" s="14"/>
      <c r="AC49718" s="14"/>
      <c r="AG49718" s="10"/>
      <c r="AH49718" s="10"/>
      <c r="AL49718" s="84"/>
      <c r="AM49718" s="84"/>
    </row>
    <row r="49719" spans="28:39" hidden="1" x14ac:dyDescent="0.25">
      <c r="AB49719" s="14"/>
      <c r="AC49719" s="14"/>
      <c r="AG49719" s="10"/>
      <c r="AH49719" s="10"/>
      <c r="AL49719" s="84"/>
      <c r="AM49719" s="84"/>
    </row>
    <row r="49720" spans="28:39" hidden="1" x14ac:dyDescent="0.25">
      <c r="AB49720" s="14"/>
      <c r="AC49720" s="14"/>
      <c r="AG49720" s="10"/>
      <c r="AH49720" s="10"/>
      <c r="AL49720" s="84"/>
      <c r="AM49720" s="84"/>
    </row>
    <row r="49721" spans="28:39" hidden="1" x14ac:dyDescent="0.25">
      <c r="AB49721" s="14"/>
      <c r="AC49721" s="14"/>
      <c r="AG49721" s="10"/>
      <c r="AH49721" s="10"/>
      <c r="AL49721" s="84"/>
      <c r="AM49721" s="84"/>
    </row>
    <row r="49722" spans="28:39" hidden="1" x14ac:dyDescent="0.25">
      <c r="AB49722" s="14"/>
      <c r="AC49722" s="14"/>
      <c r="AG49722" s="10"/>
      <c r="AH49722" s="10"/>
      <c r="AL49722" s="84"/>
      <c r="AM49722" s="84"/>
    </row>
    <row r="49723" spans="28:39" hidden="1" x14ac:dyDescent="0.25">
      <c r="AB49723" s="14"/>
      <c r="AC49723" s="14"/>
      <c r="AG49723" s="10"/>
      <c r="AH49723" s="10"/>
      <c r="AL49723" s="84"/>
      <c r="AM49723" s="84"/>
    </row>
    <row r="49724" spans="28:39" hidden="1" x14ac:dyDescent="0.25">
      <c r="AB49724" s="14"/>
      <c r="AC49724" s="14"/>
      <c r="AG49724" s="10"/>
      <c r="AH49724" s="10"/>
      <c r="AL49724" s="84"/>
      <c r="AM49724" s="84"/>
    </row>
    <row r="49725" spans="28:39" hidden="1" x14ac:dyDescent="0.25">
      <c r="AB49725" s="14"/>
      <c r="AC49725" s="14"/>
      <c r="AG49725" s="10"/>
      <c r="AH49725" s="10"/>
      <c r="AL49725" s="84"/>
      <c r="AM49725" s="84"/>
    </row>
    <row r="49726" spans="28:39" hidden="1" x14ac:dyDescent="0.25">
      <c r="AB49726" s="14"/>
      <c r="AC49726" s="14"/>
      <c r="AG49726" s="10"/>
      <c r="AH49726" s="10"/>
      <c r="AL49726" s="84"/>
      <c r="AM49726" s="84"/>
    </row>
    <row r="49727" spans="28:39" hidden="1" x14ac:dyDescent="0.25">
      <c r="AB49727" s="14"/>
      <c r="AC49727" s="14"/>
      <c r="AG49727" s="10"/>
      <c r="AH49727" s="10"/>
      <c r="AL49727" s="84"/>
      <c r="AM49727" s="84"/>
    </row>
    <row r="49728" spans="28:39" hidden="1" x14ac:dyDescent="0.25">
      <c r="AB49728" s="14"/>
      <c r="AC49728" s="14"/>
      <c r="AG49728" s="10"/>
      <c r="AH49728" s="10"/>
      <c r="AL49728" s="84"/>
      <c r="AM49728" s="84"/>
    </row>
    <row r="49729" spans="28:39" hidden="1" x14ac:dyDescent="0.25">
      <c r="AB49729" s="14"/>
      <c r="AC49729" s="14"/>
      <c r="AG49729" s="10"/>
      <c r="AH49729" s="10"/>
      <c r="AL49729" s="84"/>
      <c r="AM49729" s="84"/>
    </row>
    <row r="49730" spans="28:39" hidden="1" x14ac:dyDescent="0.25">
      <c r="AB49730" s="14"/>
      <c r="AC49730" s="14"/>
      <c r="AG49730" s="10"/>
      <c r="AH49730" s="10"/>
      <c r="AL49730" s="84"/>
      <c r="AM49730" s="84"/>
    </row>
    <row r="49731" spans="28:39" hidden="1" x14ac:dyDescent="0.25">
      <c r="AB49731" s="14"/>
      <c r="AC49731" s="14"/>
      <c r="AG49731" s="10"/>
      <c r="AH49731" s="10"/>
      <c r="AL49731" s="84"/>
      <c r="AM49731" s="84"/>
    </row>
    <row r="49732" spans="28:39" hidden="1" x14ac:dyDescent="0.25">
      <c r="AB49732" s="14"/>
      <c r="AC49732" s="14"/>
      <c r="AG49732" s="10"/>
      <c r="AH49732" s="10"/>
      <c r="AL49732" s="84"/>
      <c r="AM49732" s="84"/>
    </row>
    <row r="49733" spans="28:39" hidden="1" x14ac:dyDescent="0.25">
      <c r="AB49733" s="14"/>
      <c r="AC49733" s="14"/>
      <c r="AG49733" s="10"/>
      <c r="AH49733" s="10"/>
      <c r="AL49733" s="84"/>
      <c r="AM49733" s="84"/>
    </row>
    <row r="49734" spans="28:39" hidden="1" x14ac:dyDescent="0.25">
      <c r="AB49734" s="14"/>
      <c r="AC49734" s="14"/>
      <c r="AG49734" s="10"/>
      <c r="AH49734" s="10"/>
      <c r="AL49734" s="84"/>
      <c r="AM49734" s="84"/>
    </row>
    <row r="49735" spans="28:39" hidden="1" x14ac:dyDescent="0.25">
      <c r="AB49735" s="14"/>
      <c r="AC49735" s="14"/>
      <c r="AG49735" s="10"/>
      <c r="AH49735" s="10"/>
      <c r="AL49735" s="84"/>
      <c r="AM49735" s="84"/>
    </row>
    <row r="49736" spans="28:39" hidden="1" x14ac:dyDescent="0.25">
      <c r="AB49736" s="14"/>
      <c r="AC49736" s="14"/>
      <c r="AG49736" s="10"/>
      <c r="AH49736" s="10"/>
      <c r="AL49736" s="84"/>
      <c r="AM49736" s="84"/>
    </row>
    <row r="49737" spans="28:39" hidden="1" x14ac:dyDescent="0.25">
      <c r="AB49737" s="14"/>
      <c r="AC49737" s="14"/>
      <c r="AG49737" s="10"/>
      <c r="AH49737" s="10"/>
      <c r="AL49737" s="84"/>
      <c r="AM49737" s="84"/>
    </row>
    <row r="49738" spans="28:39" hidden="1" x14ac:dyDescent="0.25">
      <c r="AB49738" s="14"/>
      <c r="AC49738" s="14"/>
      <c r="AG49738" s="10"/>
      <c r="AH49738" s="10"/>
      <c r="AL49738" s="84"/>
      <c r="AM49738" s="84"/>
    </row>
    <row r="49739" spans="28:39" hidden="1" x14ac:dyDescent="0.25">
      <c r="AB49739" s="14"/>
      <c r="AC49739" s="14"/>
      <c r="AG49739" s="10"/>
      <c r="AH49739" s="10"/>
      <c r="AL49739" s="84"/>
      <c r="AM49739" s="84"/>
    </row>
    <row r="49740" spans="28:39" hidden="1" x14ac:dyDescent="0.25">
      <c r="AB49740" s="14"/>
      <c r="AC49740" s="14"/>
      <c r="AG49740" s="10"/>
      <c r="AH49740" s="10"/>
      <c r="AL49740" s="84"/>
      <c r="AM49740" s="84"/>
    </row>
    <row r="49741" spans="28:39" hidden="1" x14ac:dyDescent="0.25">
      <c r="AB49741" s="14"/>
      <c r="AC49741" s="14"/>
      <c r="AG49741" s="10"/>
      <c r="AH49741" s="10"/>
      <c r="AL49741" s="84"/>
      <c r="AM49741" s="84"/>
    </row>
    <row r="49742" spans="28:39" hidden="1" x14ac:dyDescent="0.25">
      <c r="AB49742" s="14"/>
      <c r="AC49742" s="14"/>
      <c r="AG49742" s="10"/>
      <c r="AH49742" s="10"/>
      <c r="AL49742" s="84"/>
      <c r="AM49742" s="84"/>
    </row>
    <row r="49743" spans="28:39" hidden="1" x14ac:dyDescent="0.25">
      <c r="AB49743" s="14"/>
      <c r="AC49743" s="14"/>
      <c r="AG49743" s="10"/>
      <c r="AH49743" s="10"/>
      <c r="AL49743" s="84"/>
      <c r="AM49743" s="84"/>
    </row>
    <row r="49744" spans="28:39" hidden="1" x14ac:dyDescent="0.25">
      <c r="AB49744" s="14"/>
      <c r="AC49744" s="14"/>
      <c r="AG49744" s="10"/>
      <c r="AH49744" s="10"/>
      <c r="AL49744" s="84"/>
      <c r="AM49744" s="84"/>
    </row>
    <row r="49745" spans="28:39" hidden="1" x14ac:dyDescent="0.25">
      <c r="AB49745" s="14"/>
      <c r="AC49745" s="14"/>
      <c r="AG49745" s="10"/>
      <c r="AH49745" s="10"/>
      <c r="AL49745" s="84"/>
      <c r="AM49745" s="84"/>
    </row>
    <row r="49746" spans="28:39" hidden="1" x14ac:dyDescent="0.25">
      <c r="AB49746" s="14"/>
      <c r="AC49746" s="14"/>
      <c r="AG49746" s="10"/>
      <c r="AH49746" s="10"/>
      <c r="AL49746" s="84"/>
      <c r="AM49746" s="84"/>
    </row>
    <row r="49747" spans="28:39" hidden="1" x14ac:dyDescent="0.25">
      <c r="AB49747" s="14"/>
      <c r="AC49747" s="14"/>
      <c r="AG49747" s="10"/>
      <c r="AH49747" s="10"/>
      <c r="AL49747" s="84"/>
      <c r="AM49747" s="84"/>
    </row>
    <row r="49748" spans="28:39" hidden="1" x14ac:dyDescent="0.25">
      <c r="AB49748" s="14"/>
      <c r="AC49748" s="14"/>
      <c r="AG49748" s="10"/>
      <c r="AH49748" s="10"/>
      <c r="AL49748" s="84"/>
      <c r="AM49748" s="84"/>
    </row>
    <row r="49749" spans="28:39" hidden="1" x14ac:dyDescent="0.25">
      <c r="AB49749" s="14"/>
      <c r="AC49749" s="14"/>
      <c r="AG49749" s="10"/>
      <c r="AH49749" s="10"/>
      <c r="AL49749" s="84"/>
      <c r="AM49749" s="84"/>
    </row>
    <row r="49750" spans="28:39" hidden="1" x14ac:dyDescent="0.25">
      <c r="AB49750" s="14"/>
      <c r="AC49750" s="14"/>
      <c r="AG49750" s="10"/>
      <c r="AH49750" s="10"/>
      <c r="AL49750" s="84"/>
      <c r="AM49750" s="84"/>
    </row>
    <row r="49751" spans="28:39" hidden="1" x14ac:dyDescent="0.25">
      <c r="AB49751" s="14"/>
      <c r="AC49751" s="14"/>
      <c r="AG49751" s="10"/>
      <c r="AH49751" s="10"/>
      <c r="AL49751" s="84"/>
      <c r="AM49751" s="84"/>
    </row>
    <row r="49752" spans="28:39" hidden="1" x14ac:dyDescent="0.25">
      <c r="AB49752" s="14"/>
      <c r="AC49752" s="14"/>
      <c r="AG49752" s="10"/>
      <c r="AH49752" s="10"/>
      <c r="AL49752" s="84"/>
      <c r="AM49752" s="84"/>
    </row>
    <row r="49753" spans="28:39" hidden="1" x14ac:dyDescent="0.25">
      <c r="AB49753" s="14"/>
      <c r="AC49753" s="14"/>
      <c r="AG49753" s="10"/>
      <c r="AH49753" s="10"/>
      <c r="AL49753" s="84"/>
      <c r="AM49753" s="84"/>
    </row>
    <row r="49754" spans="28:39" hidden="1" x14ac:dyDescent="0.25">
      <c r="AB49754" s="14"/>
      <c r="AC49754" s="14"/>
      <c r="AG49754" s="10"/>
      <c r="AH49754" s="10"/>
      <c r="AL49754" s="84"/>
      <c r="AM49754" s="84"/>
    </row>
    <row r="49755" spans="28:39" hidden="1" x14ac:dyDescent="0.25">
      <c r="AB49755" s="14"/>
      <c r="AC49755" s="14"/>
      <c r="AG49755" s="10"/>
      <c r="AH49755" s="10"/>
      <c r="AL49755" s="84"/>
      <c r="AM49755" s="84"/>
    </row>
    <row r="49756" spans="28:39" hidden="1" x14ac:dyDescent="0.25">
      <c r="AB49756" s="14"/>
      <c r="AC49756" s="14"/>
      <c r="AG49756" s="10"/>
      <c r="AH49756" s="10"/>
      <c r="AL49756" s="84"/>
      <c r="AM49756" s="84"/>
    </row>
    <row r="49757" spans="28:39" hidden="1" x14ac:dyDescent="0.25">
      <c r="AB49757" s="14"/>
      <c r="AC49757" s="14"/>
      <c r="AG49757" s="10"/>
      <c r="AH49757" s="10"/>
      <c r="AL49757" s="84"/>
      <c r="AM49757" s="84"/>
    </row>
    <row r="49758" spans="28:39" hidden="1" x14ac:dyDescent="0.25">
      <c r="AB49758" s="14"/>
      <c r="AC49758" s="14"/>
      <c r="AG49758" s="10"/>
      <c r="AH49758" s="10"/>
      <c r="AL49758" s="84"/>
      <c r="AM49758" s="84"/>
    </row>
    <row r="49759" spans="28:39" hidden="1" x14ac:dyDescent="0.25">
      <c r="AB49759" s="14"/>
      <c r="AC49759" s="14"/>
      <c r="AG49759" s="10"/>
      <c r="AH49759" s="10"/>
      <c r="AL49759" s="84"/>
      <c r="AM49759" s="84"/>
    </row>
    <row r="49760" spans="28:39" hidden="1" x14ac:dyDescent="0.25">
      <c r="AB49760" s="14"/>
      <c r="AC49760" s="14"/>
      <c r="AG49760" s="10"/>
      <c r="AH49760" s="10"/>
      <c r="AL49760" s="84"/>
      <c r="AM49760" s="84"/>
    </row>
    <row r="49761" spans="28:39" hidden="1" x14ac:dyDescent="0.25">
      <c r="AB49761" s="14"/>
      <c r="AC49761" s="14"/>
      <c r="AG49761" s="10"/>
      <c r="AH49761" s="10"/>
      <c r="AL49761" s="84"/>
      <c r="AM49761" s="84"/>
    </row>
    <row r="49762" spans="28:39" hidden="1" x14ac:dyDescent="0.25">
      <c r="AB49762" s="14"/>
      <c r="AC49762" s="14"/>
      <c r="AG49762" s="10"/>
      <c r="AH49762" s="10"/>
      <c r="AL49762" s="84"/>
      <c r="AM49762" s="84"/>
    </row>
    <row r="49763" spans="28:39" hidden="1" x14ac:dyDescent="0.25">
      <c r="AB49763" s="14"/>
      <c r="AC49763" s="14"/>
      <c r="AG49763" s="10"/>
      <c r="AH49763" s="10"/>
      <c r="AL49763" s="84"/>
      <c r="AM49763" s="84"/>
    </row>
    <row r="49764" spans="28:39" hidden="1" x14ac:dyDescent="0.25">
      <c r="AB49764" s="14"/>
      <c r="AC49764" s="14"/>
      <c r="AG49764" s="10"/>
      <c r="AH49764" s="10"/>
      <c r="AL49764" s="84"/>
      <c r="AM49764" s="84"/>
    </row>
    <row r="49765" spans="28:39" hidden="1" x14ac:dyDescent="0.25">
      <c r="AB49765" s="14"/>
      <c r="AC49765" s="14"/>
      <c r="AG49765" s="10"/>
      <c r="AH49765" s="10"/>
      <c r="AL49765" s="84"/>
      <c r="AM49765" s="84"/>
    </row>
    <row r="49766" spans="28:39" hidden="1" x14ac:dyDescent="0.25">
      <c r="AB49766" s="14"/>
      <c r="AC49766" s="14"/>
      <c r="AG49766" s="10"/>
      <c r="AH49766" s="10"/>
      <c r="AL49766" s="84"/>
      <c r="AM49766" s="84"/>
    </row>
    <row r="49767" spans="28:39" hidden="1" x14ac:dyDescent="0.25">
      <c r="AB49767" s="14"/>
      <c r="AC49767" s="14"/>
      <c r="AG49767" s="10"/>
      <c r="AH49767" s="10"/>
      <c r="AL49767" s="84"/>
      <c r="AM49767" s="84"/>
    </row>
    <row r="49768" spans="28:39" hidden="1" x14ac:dyDescent="0.25">
      <c r="AB49768" s="14"/>
      <c r="AC49768" s="14"/>
      <c r="AG49768" s="10"/>
      <c r="AH49768" s="10"/>
      <c r="AL49768" s="84"/>
      <c r="AM49768" s="84"/>
    </row>
    <row r="49769" spans="28:39" hidden="1" x14ac:dyDescent="0.25">
      <c r="AB49769" s="14"/>
      <c r="AC49769" s="14"/>
      <c r="AG49769" s="10"/>
      <c r="AH49769" s="10"/>
      <c r="AL49769" s="84"/>
      <c r="AM49769" s="84"/>
    </row>
    <row r="49770" spans="28:39" hidden="1" x14ac:dyDescent="0.25">
      <c r="AB49770" s="14"/>
      <c r="AC49770" s="14"/>
      <c r="AG49770" s="10"/>
      <c r="AH49770" s="10"/>
      <c r="AL49770" s="84"/>
      <c r="AM49770" s="84"/>
    </row>
    <row r="49771" spans="28:39" hidden="1" x14ac:dyDescent="0.25">
      <c r="AB49771" s="14"/>
      <c r="AC49771" s="14"/>
      <c r="AG49771" s="10"/>
      <c r="AH49771" s="10"/>
      <c r="AL49771" s="84"/>
      <c r="AM49771" s="84"/>
    </row>
    <row r="49772" spans="28:39" hidden="1" x14ac:dyDescent="0.25">
      <c r="AB49772" s="14"/>
      <c r="AC49772" s="14"/>
      <c r="AG49772" s="10"/>
      <c r="AH49772" s="10"/>
      <c r="AL49772" s="84"/>
      <c r="AM49772" s="84"/>
    </row>
    <row r="49773" spans="28:39" hidden="1" x14ac:dyDescent="0.25">
      <c r="AB49773" s="14"/>
      <c r="AC49773" s="14"/>
      <c r="AG49773" s="10"/>
      <c r="AH49773" s="10"/>
      <c r="AL49773" s="84"/>
      <c r="AM49773" s="84"/>
    </row>
    <row r="49774" spans="28:39" hidden="1" x14ac:dyDescent="0.25">
      <c r="AB49774" s="14"/>
      <c r="AC49774" s="14"/>
      <c r="AG49774" s="10"/>
      <c r="AH49774" s="10"/>
      <c r="AL49774" s="84"/>
      <c r="AM49774" s="84"/>
    </row>
    <row r="49775" spans="28:39" hidden="1" x14ac:dyDescent="0.25">
      <c r="AB49775" s="14"/>
      <c r="AC49775" s="14"/>
      <c r="AG49775" s="10"/>
      <c r="AH49775" s="10"/>
      <c r="AL49775" s="84"/>
      <c r="AM49775" s="84"/>
    </row>
    <row r="49776" spans="28:39" hidden="1" x14ac:dyDescent="0.25">
      <c r="AB49776" s="14"/>
      <c r="AC49776" s="14"/>
      <c r="AG49776" s="10"/>
      <c r="AH49776" s="10"/>
      <c r="AL49776" s="84"/>
      <c r="AM49776" s="84"/>
    </row>
    <row r="49777" spans="28:39" hidden="1" x14ac:dyDescent="0.25">
      <c r="AB49777" s="14"/>
      <c r="AC49777" s="14"/>
      <c r="AG49777" s="10"/>
      <c r="AH49777" s="10"/>
      <c r="AL49777" s="84"/>
      <c r="AM49777" s="84"/>
    </row>
    <row r="49778" spans="28:39" hidden="1" x14ac:dyDescent="0.25">
      <c r="AB49778" s="14"/>
      <c r="AC49778" s="14"/>
      <c r="AG49778" s="10"/>
      <c r="AH49778" s="10"/>
      <c r="AL49778" s="84"/>
      <c r="AM49778" s="84"/>
    </row>
    <row r="49779" spans="28:39" hidden="1" x14ac:dyDescent="0.25">
      <c r="AB49779" s="14"/>
      <c r="AC49779" s="14"/>
      <c r="AG49779" s="10"/>
      <c r="AH49779" s="10"/>
      <c r="AL49779" s="84"/>
      <c r="AM49779" s="84"/>
    </row>
    <row r="49780" spans="28:39" hidden="1" x14ac:dyDescent="0.25">
      <c r="AB49780" s="14"/>
      <c r="AC49780" s="14"/>
      <c r="AG49780" s="10"/>
      <c r="AH49780" s="10"/>
      <c r="AL49780" s="84"/>
      <c r="AM49780" s="84"/>
    </row>
    <row r="49781" spans="28:39" hidden="1" x14ac:dyDescent="0.25">
      <c r="AB49781" s="14"/>
      <c r="AC49781" s="14"/>
      <c r="AG49781" s="10"/>
      <c r="AH49781" s="10"/>
      <c r="AL49781" s="84"/>
      <c r="AM49781" s="84"/>
    </row>
    <row r="49782" spans="28:39" hidden="1" x14ac:dyDescent="0.25">
      <c r="AB49782" s="14"/>
      <c r="AC49782" s="14"/>
      <c r="AG49782" s="10"/>
      <c r="AH49782" s="10"/>
      <c r="AL49782" s="84"/>
      <c r="AM49782" s="84"/>
    </row>
    <row r="49783" spans="28:39" hidden="1" x14ac:dyDescent="0.25">
      <c r="AB49783" s="14"/>
      <c r="AC49783" s="14"/>
      <c r="AG49783" s="10"/>
      <c r="AH49783" s="10"/>
      <c r="AL49783" s="84"/>
      <c r="AM49783" s="84"/>
    </row>
    <row r="49784" spans="28:39" hidden="1" x14ac:dyDescent="0.25">
      <c r="AB49784" s="14"/>
      <c r="AC49784" s="14"/>
      <c r="AG49784" s="10"/>
      <c r="AH49784" s="10"/>
      <c r="AL49784" s="84"/>
      <c r="AM49784" s="84"/>
    </row>
    <row r="49785" spans="28:39" hidden="1" x14ac:dyDescent="0.25">
      <c r="AB49785" s="14"/>
      <c r="AC49785" s="14"/>
      <c r="AG49785" s="10"/>
      <c r="AH49785" s="10"/>
      <c r="AL49785" s="84"/>
      <c r="AM49785" s="84"/>
    </row>
    <row r="49786" spans="28:39" hidden="1" x14ac:dyDescent="0.25">
      <c r="AB49786" s="14"/>
      <c r="AC49786" s="14"/>
      <c r="AG49786" s="10"/>
      <c r="AH49786" s="10"/>
      <c r="AL49786" s="84"/>
      <c r="AM49786" s="84"/>
    </row>
    <row r="49787" spans="28:39" hidden="1" x14ac:dyDescent="0.25">
      <c r="AB49787" s="14"/>
      <c r="AC49787" s="14"/>
      <c r="AG49787" s="10"/>
      <c r="AH49787" s="10"/>
      <c r="AL49787" s="84"/>
      <c r="AM49787" s="84"/>
    </row>
    <row r="49788" spans="28:39" hidden="1" x14ac:dyDescent="0.25">
      <c r="AB49788" s="14"/>
      <c r="AC49788" s="14"/>
      <c r="AG49788" s="10"/>
      <c r="AH49788" s="10"/>
      <c r="AL49788" s="84"/>
      <c r="AM49788" s="84"/>
    </row>
    <row r="49789" spans="28:39" hidden="1" x14ac:dyDescent="0.25">
      <c r="AB49789" s="14"/>
      <c r="AC49789" s="14"/>
      <c r="AG49789" s="10"/>
      <c r="AH49789" s="10"/>
      <c r="AL49789" s="84"/>
      <c r="AM49789" s="84"/>
    </row>
    <row r="49790" spans="28:39" hidden="1" x14ac:dyDescent="0.25">
      <c r="AB49790" s="14"/>
      <c r="AC49790" s="14"/>
      <c r="AG49790" s="10"/>
      <c r="AH49790" s="10"/>
      <c r="AL49790" s="84"/>
      <c r="AM49790" s="84"/>
    </row>
    <row r="49791" spans="28:39" hidden="1" x14ac:dyDescent="0.25">
      <c r="AB49791" s="14"/>
      <c r="AC49791" s="14"/>
      <c r="AG49791" s="10"/>
      <c r="AH49791" s="10"/>
      <c r="AL49791" s="84"/>
      <c r="AM49791" s="84"/>
    </row>
    <row r="49792" spans="28:39" hidden="1" x14ac:dyDescent="0.25">
      <c r="AB49792" s="14"/>
      <c r="AC49792" s="14"/>
      <c r="AG49792" s="10"/>
      <c r="AH49792" s="10"/>
      <c r="AL49792" s="84"/>
      <c r="AM49792" s="84"/>
    </row>
    <row r="49793" spans="28:39" hidden="1" x14ac:dyDescent="0.25">
      <c r="AB49793" s="14"/>
      <c r="AC49793" s="14"/>
      <c r="AG49793" s="10"/>
      <c r="AH49793" s="10"/>
      <c r="AL49793" s="84"/>
      <c r="AM49793" s="84"/>
    </row>
    <row r="49794" spans="28:39" hidden="1" x14ac:dyDescent="0.25">
      <c r="AB49794" s="14"/>
      <c r="AC49794" s="14"/>
      <c r="AG49794" s="10"/>
      <c r="AH49794" s="10"/>
      <c r="AL49794" s="84"/>
      <c r="AM49794" s="84"/>
    </row>
    <row r="49795" spans="28:39" hidden="1" x14ac:dyDescent="0.25">
      <c r="AB49795" s="14"/>
      <c r="AC49795" s="14"/>
      <c r="AG49795" s="10"/>
      <c r="AH49795" s="10"/>
      <c r="AL49795" s="84"/>
      <c r="AM49795" s="84"/>
    </row>
    <row r="49796" spans="28:39" hidden="1" x14ac:dyDescent="0.25">
      <c r="AB49796" s="14"/>
      <c r="AC49796" s="14"/>
      <c r="AG49796" s="10"/>
      <c r="AH49796" s="10"/>
      <c r="AL49796" s="84"/>
      <c r="AM49796" s="84"/>
    </row>
    <row r="49797" spans="28:39" hidden="1" x14ac:dyDescent="0.25">
      <c r="AB49797" s="14"/>
      <c r="AC49797" s="14"/>
      <c r="AG49797" s="10"/>
      <c r="AH49797" s="10"/>
      <c r="AL49797" s="84"/>
      <c r="AM49797" s="84"/>
    </row>
    <row r="49798" spans="28:39" hidden="1" x14ac:dyDescent="0.25">
      <c r="AB49798" s="14"/>
      <c r="AC49798" s="14"/>
      <c r="AG49798" s="10"/>
      <c r="AH49798" s="10"/>
      <c r="AL49798" s="84"/>
      <c r="AM49798" s="84"/>
    </row>
    <row r="49799" spans="28:39" hidden="1" x14ac:dyDescent="0.25">
      <c r="AB49799" s="14"/>
      <c r="AC49799" s="14"/>
      <c r="AG49799" s="10"/>
      <c r="AH49799" s="10"/>
      <c r="AL49799" s="84"/>
      <c r="AM49799" s="84"/>
    </row>
    <row r="49800" spans="28:39" hidden="1" x14ac:dyDescent="0.25">
      <c r="AB49800" s="14"/>
      <c r="AC49800" s="14"/>
      <c r="AG49800" s="10"/>
      <c r="AH49800" s="10"/>
      <c r="AL49800" s="84"/>
      <c r="AM49800" s="84"/>
    </row>
    <row r="49801" spans="28:39" hidden="1" x14ac:dyDescent="0.25">
      <c r="AB49801" s="14"/>
      <c r="AC49801" s="14"/>
      <c r="AG49801" s="10"/>
      <c r="AH49801" s="10"/>
      <c r="AL49801" s="84"/>
      <c r="AM49801" s="84"/>
    </row>
    <row r="49802" spans="28:39" hidden="1" x14ac:dyDescent="0.25">
      <c r="AB49802" s="14"/>
      <c r="AC49802" s="14"/>
      <c r="AG49802" s="10"/>
      <c r="AH49802" s="10"/>
      <c r="AL49802" s="84"/>
      <c r="AM49802" s="84"/>
    </row>
    <row r="49803" spans="28:39" hidden="1" x14ac:dyDescent="0.25">
      <c r="AB49803" s="14"/>
      <c r="AC49803" s="14"/>
      <c r="AG49803" s="10"/>
      <c r="AH49803" s="10"/>
      <c r="AL49803" s="84"/>
      <c r="AM49803" s="84"/>
    </row>
    <row r="49804" spans="28:39" hidden="1" x14ac:dyDescent="0.25">
      <c r="AB49804" s="14"/>
      <c r="AC49804" s="14"/>
      <c r="AG49804" s="10"/>
      <c r="AH49804" s="10"/>
      <c r="AL49804" s="84"/>
      <c r="AM49804" s="84"/>
    </row>
    <row r="49805" spans="28:39" hidden="1" x14ac:dyDescent="0.25">
      <c r="AB49805" s="14"/>
      <c r="AC49805" s="14"/>
      <c r="AG49805" s="10"/>
      <c r="AH49805" s="10"/>
      <c r="AL49805" s="84"/>
      <c r="AM49805" s="84"/>
    </row>
    <row r="49806" spans="28:39" hidden="1" x14ac:dyDescent="0.25">
      <c r="AB49806" s="14"/>
      <c r="AC49806" s="14"/>
      <c r="AG49806" s="10"/>
      <c r="AH49806" s="10"/>
      <c r="AL49806" s="84"/>
      <c r="AM49806" s="84"/>
    </row>
    <row r="49807" spans="28:39" hidden="1" x14ac:dyDescent="0.25">
      <c r="AB49807" s="14"/>
      <c r="AC49807" s="14"/>
      <c r="AG49807" s="10"/>
      <c r="AH49807" s="10"/>
      <c r="AL49807" s="84"/>
      <c r="AM49807" s="84"/>
    </row>
    <row r="49808" spans="28:39" hidden="1" x14ac:dyDescent="0.25">
      <c r="AB49808" s="14"/>
      <c r="AC49808" s="14"/>
      <c r="AG49808" s="10"/>
      <c r="AH49808" s="10"/>
      <c r="AL49808" s="84"/>
      <c r="AM49808" s="84"/>
    </row>
    <row r="49809" spans="28:39" hidden="1" x14ac:dyDescent="0.25">
      <c r="AB49809" s="14"/>
      <c r="AC49809" s="14"/>
      <c r="AG49809" s="10"/>
      <c r="AH49809" s="10"/>
      <c r="AL49809" s="84"/>
      <c r="AM49809" s="84"/>
    </row>
    <row r="49810" spans="28:39" hidden="1" x14ac:dyDescent="0.25">
      <c r="AB49810" s="14"/>
      <c r="AC49810" s="14"/>
      <c r="AG49810" s="10"/>
      <c r="AH49810" s="10"/>
      <c r="AL49810" s="84"/>
      <c r="AM49810" s="84"/>
    </row>
    <row r="49811" spans="28:39" hidden="1" x14ac:dyDescent="0.25">
      <c r="AB49811" s="14"/>
      <c r="AC49811" s="14"/>
      <c r="AG49811" s="10"/>
      <c r="AH49811" s="10"/>
      <c r="AL49811" s="84"/>
      <c r="AM49811" s="84"/>
    </row>
    <row r="49812" spans="28:39" hidden="1" x14ac:dyDescent="0.25">
      <c r="AB49812" s="14"/>
      <c r="AC49812" s="14"/>
      <c r="AG49812" s="10"/>
      <c r="AH49812" s="10"/>
      <c r="AL49812" s="84"/>
      <c r="AM49812" s="84"/>
    </row>
    <row r="49813" spans="28:39" hidden="1" x14ac:dyDescent="0.25">
      <c r="AB49813" s="14"/>
      <c r="AC49813" s="14"/>
      <c r="AG49813" s="10"/>
      <c r="AH49813" s="10"/>
      <c r="AL49813" s="84"/>
      <c r="AM49813" s="84"/>
    </row>
    <row r="49814" spans="28:39" hidden="1" x14ac:dyDescent="0.25">
      <c r="AB49814" s="14"/>
      <c r="AC49814" s="14"/>
      <c r="AG49814" s="10"/>
      <c r="AH49814" s="10"/>
      <c r="AL49814" s="84"/>
      <c r="AM49814" s="84"/>
    </row>
    <row r="49815" spans="28:39" hidden="1" x14ac:dyDescent="0.25">
      <c r="AB49815" s="14"/>
      <c r="AC49815" s="14"/>
      <c r="AG49815" s="10"/>
      <c r="AH49815" s="10"/>
      <c r="AL49815" s="84"/>
      <c r="AM49815" s="84"/>
    </row>
    <row r="49816" spans="28:39" hidden="1" x14ac:dyDescent="0.25">
      <c r="AB49816" s="14"/>
      <c r="AC49816" s="14"/>
      <c r="AG49816" s="10"/>
      <c r="AH49816" s="10"/>
      <c r="AL49816" s="84"/>
      <c r="AM49816" s="84"/>
    </row>
    <row r="49817" spans="28:39" hidden="1" x14ac:dyDescent="0.25">
      <c r="AB49817" s="14"/>
      <c r="AC49817" s="14"/>
      <c r="AG49817" s="10"/>
      <c r="AH49817" s="10"/>
      <c r="AL49817" s="84"/>
      <c r="AM49817" s="84"/>
    </row>
    <row r="49818" spans="28:39" hidden="1" x14ac:dyDescent="0.25">
      <c r="AB49818" s="14"/>
      <c r="AC49818" s="14"/>
      <c r="AG49818" s="10"/>
      <c r="AH49818" s="10"/>
      <c r="AL49818" s="84"/>
      <c r="AM49818" s="84"/>
    </row>
    <row r="49819" spans="28:39" hidden="1" x14ac:dyDescent="0.25">
      <c r="AB49819" s="14"/>
      <c r="AC49819" s="14"/>
      <c r="AG49819" s="10"/>
      <c r="AH49819" s="10"/>
      <c r="AL49819" s="84"/>
      <c r="AM49819" s="84"/>
    </row>
    <row r="49820" spans="28:39" hidden="1" x14ac:dyDescent="0.25">
      <c r="AB49820" s="14"/>
      <c r="AC49820" s="14"/>
      <c r="AG49820" s="10"/>
      <c r="AH49820" s="10"/>
      <c r="AL49820" s="84"/>
      <c r="AM49820" s="84"/>
    </row>
    <row r="49821" spans="28:39" hidden="1" x14ac:dyDescent="0.25">
      <c r="AB49821" s="14"/>
      <c r="AC49821" s="14"/>
      <c r="AG49821" s="10"/>
      <c r="AH49821" s="10"/>
      <c r="AL49821" s="84"/>
      <c r="AM49821" s="84"/>
    </row>
    <row r="49822" spans="28:39" hidden="1" x14ac:dyDescent="0.25">
      <c r="AB49822" s="14"/>
      <c r="AC49822" s="14"/>
      <c r="AG49822" s="10"/>
      <c r="AH49822" s="10"/>
      <c r="AL49822" s="84"/>
      <c r="AM49822" s="84"/>
    </row>
    <row r="49823" spans="28:39" hidden="1" x14ac:dyDescent="0.25">
      <c r="AB49823" s="14"/>
      <c r="AC49823" s="14"/>
      <c r="AG49823" s="10"/>
      <c r="AH49823" s="10"/>
      <c r="AL49823" s="84"/>
      <c r="AM49823" s="84"/>
    </row>
    <row r="49824" spans="28:39" hidden="1" x14ac:dyDescent="0.25">
      <c r="AB49824" s="14"/>
      <c r="AC49824" s="14"/>
      <c r="AG49824" s="10"/>
      <c r="AH49824" s="10"/>
      <c r="AL49824" s="84"/>
      <c r="AM49824" s="84"/>
    </row>
    <row r="49825" spans="28:39" hidden="1" x14ac:dyDescent="0.25">
      <c r="AB49825" s="14"/>
      <c r="AC49825" s="14"/>
      <c r="AG49825" s="10"/>
      <c r="AH49825" s="10"/>
      <c r="AL49825" s="84"/>
      <c r="AM49825" s="84"/>
    </row>
    <row r="49826" spans="28:39" hidden="1" x14ac:dyDescent="0.25">
      <c r="AB49826" s="14"/>
      <c r="AC49826" s="14"/>
      <c r="AG49826" s="10"/>
      <c r="AH49826" s="10"/>
      <c r="AL49826" s="84"/>
      <c r="AM49826" s="84"/>
    </row>
    <row r="49827" spans="28:39" hidden="1" x14ac:dyDescent="0.25">
      <c r="AB49827" s="14"/>
      <c r="AC49827" s="14"/>
      <c r="AG49827" s="10"/>
      <c r="AH49827" s="10"/>
      <c r="AL49827" s="84"/>
      <c r="AM49827" s="84"/>
    </row>
    <row r="49828" spans="28:39" hidden="1" x14ac:dyDescent="0.25">
      <c r="AB49828" s="14"/>
      <c r="AC49828" s="14"/>
      <c r="AG49828" s="10"/>
      <c r="AH49828" s="10"/>
      <c r="AL49828" s="84"/>
      <c r="AM49828" s="84"/>
    </row>
    <row r="49829" spans="28:39" hidden="1" x14ac:dyDescent="0.25">
      <c r="AB49829" s="14"/>
      <c r="AC49829" s="14"/>
      <c r="AG49829" s="10"/>
      <c r="AH49829" s="10"/>
      <c r="AL49829" s="84"/>
      <c r="AM49829" s="84"/>
    </row>
    <row r="49830" spans="28:39" hidden="1" x14ac:dyDescent="0.25">
      <c r="AB49830" s="14"/>
      <c r="AC49830" s="14"/>
      <c r="AG49830" s="10"/>
      <c r="AH49830" s="10"/>
      <c r="AL49830" s="84"/>
      <c r="AM49830" s="84"/>
    </row>
    <row r="49831" spans="28:39" hidden="1" x14ac:dyDescent="0.25">
      <c r="AB49831" s="14"/>
      <c r="AC49831" s="14"/>
      <c r="AG49831" s="10"/>
      <c r="AH49831" s="10"/>
      <c r="AL49831" s="84"/>
      <c r="AM49831" s="84"/>
    </row>
    <row r="49832" spans="28:39" hidden="1" x14ac:dyDescent="0.25">
      <c r="AB49832" s="14"/>
      <c r="AC49832" s="14"/>
      <c r="AG49832" s="10"/>
      <c r="AH49832" s="10"/>
      <c r="AL49832" s="84"/>
      <c r="AM49832" s="84"/>
    </row>
    <row r="49833" spans="28:39" hidden="1" x14ac:dyDescent="0.25">
      <c r="AB49833" s="14"/>
      <c r="AC49833" s="14"/>
      <c r="AG49833" s="10"/>
      <c r="AH49833" s="10"/>
      <c r="AL49833" s="84"/>
      <c r="AM49833" s="84"/>
    </row>
    <row r="49834" spans="28:39" hidden="1" x14ac:dyDescent="0.25">
      <c r="AB49834" s="14"/>
      <c r="AC49834" s="14"/>
      <c r="AG49834" s="10"/>
      <c r="AH49834" s="10"/>
      <c r="AL49834" s="84"/>
      <c r="AM49834" s="84"/>
    </row>
    <row r="49835" spans="28:39" hidden="1" x14ac:dyDescent="0.25">
      <c r="AB49835" s="14"/>
      <c r="AC49835" s="14"/>
      <c r="AG49835" s="10"/>
      <c r="AH49835" s="10"/>
      <c r="AL49835" s="84"/>
      <c r="AM49835" s="84"/>
    </row>
    <row r="49836" spans="28:39" hidden="1" x14ac:dyDescent="0.25">
      <c r="AB49836" s="14"/>
      <c r="AC49836" s="14"/>
      <c r="AG49836" s="10"/>
      <c r="AH49836" s="10"/>
      <c r="AL49836" s="84"/>
      <c r="AM49836" s="84"/>
    </row>
    <row r="49837" spans="28:39" hidden="1" x14ac:dyDescent="0.25">
      <c r="AB49837" s="14"/>
      <c r="AC49837" s="14"/>
      <c r="AG49837" s="10"/>
      <c r="AH49837" s="10"/>
      <c r="AL49837" s="84"/>
      <c r="AM49837" s="84"/>
    </row>
    <row r="49838" spans="28:39" hidden="1" x14ac:dyDescent="0.25">
      <c r="AB49838" s="14"/>
      <c r="AC49838" s="14"/>
      <c r="AG49838" s="10"/>
      <c r="AH49838" s="10"/>
      <c r="AL49838" s="84"/>
      <c r="AM49838" s="84"/>
    </row>
    <row r="49839" spans="28:39" hidden="1" x14ac:dyDescent="0.25">
      <c r="AB49839" s="14"/>
      <c r="AC49839" s="14"/>
      <c r="AG49839" s="10"/>
      <c r="AH49839" s="10"/>
      <c r="AL49839" s="84"/>
      <c r="AM49839" s="84"/>
    </row>
    <row r="49840" spans="28:39" hidden="1" x14ac:dyDescent="0.25">
      <c r="AB49840" s="14"/>
      <c r="AC49840" s="14"/>
      <c r="AG49840" s="10"/>
      <c r="AH49840" s="10"/>
      <c r="AL49840" s="84"/>
      <c r="AM49840" s="84"/>
    </row>
    <row r="49841" spans="28:39" hidden="1" x14ac:dyDescent="0.25">
      <c r="AB49841" s="14"/>
      <c r="AC49841" s="14"/>
      <c r="AG49841" s="10"/>
      <c r="AH49841" s="10"/>
      <c r="AL49841" s="84"/>
      <c r="AM49841" s="84"/>
    </row>
    <row r="49842" spans="28:39" hidden="1" x14ac:dyDescent="0.25">
      <c r="AB49842" s="14"/>
      <c r="AC49842" s="14"/>
      <c r="AG49842" s="10"/>
      <c r="AH49842" s="10"/>
      <c r="AL49842" s="84"/>
      <c r="AM49842" s="84"/>
    </row>
    <row r="49843" spans="28:39" hidden="1" x14ac:dyDescent="0.25">
      <c r="AB49843" s="14"/>
      <c r="AC49843" s="14"/>
      <c r="AG49843" s="10"/>
      <c r="AH49843" s="10"/>
      <c r="AL49843" s="84"/>
      <c r="AM49843" s="84"/>
    </row>
    <row r="49844" spans="28:39" hidden="1" x14ac:dyDescent="0.25">
      <c r="AB49844" s="14"/>
      <c r="AC49844" s="14"/>
      <c r="AG49844" s="10"/>
      <c r="AH49844" s="10"/>
      <c r="AL49844" s="84"/>
      <c r="AM49844" s="84"/>
    </row>
    <row r="49845" spans="28:39" hidden="1" x14ac:dyDescent="0.25">
      <c r="AB49845" s="14"/>
      <c r="AC49845" s="14"/>
      <c r="AG49845" s="10"/>
      <c r="AH49845" s="10"/>
      <c r="AL49845" s="84"/>
      <c r="AM49845" s="84"/>
    </row>
    <row r="49846" spans="28:39" hidden="1" x14ac:dyDescent="0.25">
      <c r="AB49846" s="14"/>
      <c r="AC49846" s="14"/>
      <c r="AG49846" s="10"/>
      <c r="AH49846" s="10"/>
      <c r="AL49846" s="84"/>
      <c r="AM49846" s="84"/>
    </row>
    <row r="49847" spans="28:39" hidden="1" x14ac:dyDescent="0.25">
      <c r="AB49847" s="14"/>
      <c r="AC49847" s="14"/>
      <c r="AG49847" s="10"/>
      <c r="AH49847" s="10"/>
      <c r="AL49847" s="84"/>
      <c r="AM49847" s="84"/>
    </row>
    <row r="49848" spans="28:39" hidden="1" x14ac:dyDescent="0.25">
      <c r="AB49848" s="14"/>
      <c r="AC49848" s="14"/>
      <c r="AG49848" s="10"/>
      <c r="AH49848" s="10"/>
      <c r="AL49848" s="84"/>
      <c r="AM49848" s="84"/>
    </row>
    <row r="49849" spans="28:39" hidden="1" x14ac:dyDescent="0.25">
      <c r="AB49849" s="14"/>
      <c r="AC49849" s="14"/>
      <c r="AG49849" s="10"/>
      <c r="AH49849" s="10"/>
      <c r="AL49849" s="84"/>
      <c r="AM49849" s="84"/>
    </row>
    <row r="49850" spans="28:39" hidden="1" x14ac:dyDescent="0.25">
      <c r="AB49850" s="14"/>
      <c r="AC49850" s="14"/>
      <c r="AG49850" s="10"/>
      <c r="AH49850" s="10"/>
      <c r="AL49850" s="84"/>
      <c r="AM49850" s="84"/>
    </row>
    <row r="49851" spans="28:39" hidden="1" x14ac:dyDescent="0.25">
      <c r="AB49851" s="14"/>
      <c r="AC49851" s="14"/>
      <c r="AG49851" s="10"/>
      <c r="AH49851" s="10"/>
      <c r="AL49851" s="84"/>
      <c r="AM49851" s="84"/>
    </row>
    <row r="49852" spans="28:39" hidden="1" x14ac:dyDescent="0.25">
      <c r="AB49852" s="14"/>
      <c r="AC49852" s="14"/>
      <c r="AG49852" s="10"/>
      <c r="AH49852" s="10"/>
      <c r="AL49852" s="84"/>
      <c r="AM49852" s="84"/>
    </row>
    <row r="49853" spans="28:39" hidden="1" x14ac:dyDescent="0.25">
      <c r="AB49853" s="14"/>
      <c r="AC49853" s="14"/>
      <c r="AG49853" s="10"/>
      <c r="AH49853" s="10"/>
      <c r="AL49853" s="84"/>
      <c r="AM49853" s="84"/>
    </row>
    <row r="49854" spans="28:39" hidden="1" x14ac:dyDescent="0.25">
      <c r="AB49854" s="14"/>
      <c r="AC49854" s="14"/>
      <c r="AG49854" s="10"/>
      <c r="AH49854" s="10"/>
      <c r="AL49854" s="84"/>
      <c r="AM49854" s="84"/>
    </row>
    <row r="49855" spans="28:39" hidden="1" x14ac:dyDescent="0.25">
      <c r="AB49855" s="14"/>
      <c r="AC49855" s="14"/>
      <c r="AG49855" s="10"/>
      <c r="AH49855" s="10"/>
      <c r="AL49855" s="84"/>
      <c r="AM49855" s="84"/>
    </row>
    <row r="49856" spans="28:39" hidden="1" x14ac:dyDescent="0.25">
      <c r="AB49856" s="14"/>
      <c r="AC49856" s="14"/>
      <c r="AG49856" s="10"/>
      <c r="AH49856" s="10"/>
      <c r="AL49856" s="84"/>
      <c r="AM49856" s="84"/>
    </row>
    <row r="49857" spans="28:39" hidden="1" x14ac:dyDescent="0.25">
      <c r="AB49857" s="14"/>
      <c r="AC49857" s="14"/>
      <c r="AG49857" s="10"/>
      <c r="AH49857" s="10"/>
      <c r="AL49857" s="84"/>
      <c r="AM49857" s="84"/>
    </row>
    <row r="49858" spans="28:39" hidden="1" x14ac:dyDescent="0.25">
      <c r="AB49858" s="14"/>
      <c r="AC49858" s="14"/>
      <c r="AG49858" s="10"/>
      <c r="AH49858" s="10"/>
      <c r="AL49858" s="84"/>
      <c r="AM49858" s="84"/>
    </row>
    <row r="49859" spans="28:39" hidden="1" x14ac:dyDescent="0.25">
      <c r="AB49859" s="14"/>
      <c r="AC49859" s="14"/>
      <c r="AG49859" s="10"/>
      <c r="AH49859" s="10"/>
      <c r="AL49859" s="84"/>
      <c r="AM49859" s="84"/>
    </row>
    <row r="49860" spans="28:39" hidden="1" x14ac:dyDescent="0.25">
      <c r="AB49860" s="14"/>
      <c r="AC49860" s="14"/>
      <c r="AG49860" s="10"/>
      <c r="AH49860" s="10"/>
      <c r="AL49860" s="84"/>
      <c r="AM49860" s="84"/>
    </row>
    <row r="49861" spans="28:39" hidden="1" x14ac:dyDescent="0.25">
      <c r="AB49861" s="14"/>
      <c r="AC49861" s="14"/>
      <c r="AG49861" s="10"/>
      <c r="AH49861" s="10"/>
      <c r="AL49861" s="84"/>
      <c r="AM49861" s="84"/>
    </row>
    <row r="49862" spans="28:39" hidden="1" x14ac:dyDescent="0.25">
      <c r="AB49862" s="14"/>
      <c r="AC49862" s="14"/>
      <c r="AG49862" s="10"/>
      <c r="AH49862" s="10"/>
      <c r="AL49862" s="84"/>
      <c r="AM49862" s="84"/>
    </row>
    <row r="49863" spans="28:39" hidden="1" x14ac:dyDescent="0.25">
      <c r="AB49863" s="14"/>
      <c r="AC49863" s="14"/>
      <c r="AG49863" s="10"/>
      <c r="AH49863" s="10"/>
      <c r="AL49863" s="84"/>
      <c r="AM49863" s="84"/>
    </row>
    <row r="49864" spans="28:39" hidden="1" x14ac:dyDescent="0.25">
      <c r="AB49864" s="14"/>
      <c r="AC49864" s="14"/>
      <c r="AG49864" s="10"/>
      <c r="AH49864" s="10"/>
      <c r="AL49864" s="84"/>
      <c r="AM49864" s="84"/>
    </row>
    <row r="49865" spans="28:39" hidden="1" x14ac:dyDescent="0.25">
      <c r="AB49865" s="14"/>
      <c r="AC49865" s="14"/>
      <c r="AG49865" s="10"/>
      <c r="AH49865" s="10"/>
      <c r="AL49865" s="84"/>
      <c r="AM49865" s="84"/>
    </row>
    <row r="49866" spans="28:39" hidden="1" x14ac:dyDescent="0.25">
      <c r="AB49866" s="14"/>
      <c r="AC49866" s="14"/>
      <c r="AG49866" s="10"/>
      <c r="AH49866" s="10"/>
      <c r="AL49866" s="84"/>
      <c r="AM49866" s="84"/>
    </row>
    <row r="49867" spans="28:39" hidden="1" x14ac:dyDescent="0.25">
      <c r="AB49867" s="14"/>
      <c r="AC49867" s="14"/>
      <c r="AG49867" s="10"/>
      <c r="AH49867" s="10"/>
      <c r="AL49867" s="84"/>
      <c r="AM49867" s="84"/>
    </row>
    <row r="49868" spans="28:39" hidden="1" x14ac:dyDescent="0.25">
      <c r="AB49868" s="14"/>
      <c r="AC49868" s="14"/>
      <c r="AG49868" s="10"/>
      <c r="AH49868" s="10"/>
      <c r="AL49868" s="84"/>
      <c r="AM49868" s="84"/>
    </row>
    <row r="49869" spans="28:39" hidden="1" x14ac:dyDescent="0.25">
      <c r="AB49869" s="14"/>
      <c r="AC49869" s="14"/>
      <c r="AG49869" s="10"/>
      <c r="AH49869" s="10"/>
      <c r="AL49869" s="84"/>
      <c r="AM49869" s="84"/>
    </row>
    <row r="49870" spans="28:39" hidden="1" x14ac:dyDescent="0.25">
      <c r="AB49870" s="14"/>
      <c r="AC49870" s="14"/>
      <c r="AG49870" s="10"/>
      <c r="AH49870" s="10"/>
      <c r="AL49870" s="84"/>
      <c r="AM49870" s="84"/>
    </row>
    <row r="49871" spans="28:39" hidden="1" x14ac:dyDescent="0.25">
      <c r="AB49871" s="14"/>
      <c r="AC49871" s="14"/>
      <c r="AG49871" s="10"/>
      <c r="AH49871" s="10"/>
      <c r="AL49871" s="84"/>
      <c r="AM49871" s="84"/>
    </row>
    <row r="49872" spans="28:39" hidden="1" x14ac:dyDescent="0.25">
      <c r="AB49872" s="14"/>
      <c r="AC49872" s="14"/>
      <c r="AG49872" s="10"/>
      <c r="AH49872" s="10"/>
      <c r="AL49872" s="84"/>
      <c r="AM49872" s="84"/>
    </row>
    <row r="49873" spans="28:39" hidden="1" x14ac:dyDescent="0.25">
      <c r="AB49873" s="14"/>
      <c r="AC49873" s="14"/>
      <c r="AG49873" s="10"/>
      <c r="AH49873" s="10"/>
      <c r="AL49873" s="84"/>
      <c r="AM49873" s="84"/>
    </row>
    <row r="49874" spans="28:39" hidden="1" x14ac:dyDescent="0.25">
      <c r="AB49874" s="14"/>
      <c r="AC49874" s="14"/>
      <c r="AG49874" s="10"/>
      <c r="AH49874" s="10"/>
      <c r="AL49874" s="84"/>
      <c r="AM49874" s="84"/>
    </row>
    <row r="49875" spans="28:39" hidden="1" x14ac:dyDescent="0.25">
      <c r="AB49875" s="14"/>
      <c r="AC49875" s="14"/>
      <c r="AG49875" s="10"/>
      <c r="AH49875" s="10"/>
      <c r="AL49875" s="84"/>
      <c r="AM49875" s="84"/>
    </row>
    <row r="49876" spans="28:39" hidden="1" x14ac:dyDescent="0.25">
      <c r="AB49876" s="14"/>
      <c r="AC49876" s="14"/>
      <c r="AG49876" s="10"/>
      <c r="AH49876" s="10"/>
      <c r="AL49876" s="84"/>
      <c r="AM49876" s="84"/>
    </row>
    <row r="49877" spans="28:39" hidden="1" x14ac:dyDescent="0.25">
      <c r="AB49877" s="14"/>
      <c r="AC49877" s="14"/>
      <c r="AG49877" s="10"/>
      <c r="AH49877" s="10"/>
      <c r="AL49877" s="84"/>
      <c r="AM49877" s="84"/>
    </row>
    <row r="49878" spans="28:39" hidden="1" x14ac:dyDescent="0.25">
      <c r="AB49878" s="14"/>
      <c r="AC49878" s="14"/>
      <c r="AG49878" s="10"/>
      <c r="AH49878" s="10"/>
      <c r="AL49878" s="84"/>
      <c r="AM49878" s="84"/>
    </row>
    <row r="49879" spans="28:39" hidden="1" x14ac:dyDescent="0.25">
      <c r="AB49879" s="14"/>
      <c r="AC49879" s="14"/>
      <c r="AG49879" s="10"/>
      <c r="AH49879" s="10"/>
      <c r="AL49879" s="84"/>
      <c r="AM49879" s="84"/>
    </row>
    <row r="49880" spans="28:39" hidden="1" x14ac:dyDescent="0.25">
      <c r="AB49880" s="14"/>
      <c r="AC49880" s="14"/>
      <c r="AG49880" s="10"/>
      <c r="AH49880" s="10"/>
      <c r="AL49880" s="84"/>
      <c r="AM49880" s="84"/>
    </row>
    <row r="49881" spans="28:39" hidden="1" x14ac:dyDescent="0.25">
      <c r="AB49881" s="14"/>
      <c r="AC49881" s="14"/>
      <c r="AG49881" s="10"/>
      <c r="AH49881" s="10"/>
      <c r="AL49881" s="84"/>
      <c r="AM49881" s="84"/>
    </row>
    <row r="49882" spans="28:39" hidden="1" x14ac:dyDescent="0.25">
      <c r="AB49882" s="14"/>
      <c r="AC49882" s="14"/>
      <c r="AG49882" s="10"/>
      <c r="AH49882" s="10"/>
      <c r="AL49882" s="84"/>
      <c r="AM49882" s="84"/>
    </row>
    <row r="49883" spans="28:39" hidden="1" x14ac:dyDescent="0.25">
      <c r="AB49883" s="14"/>
      <c r="AC49883" s="14"/>
      <c r="AG49883" s="10"/>
      <c r="AH49883" s="10"/>
      <c r="AL49883" s="84"/>
      <c r="AM49883" s="84"/>
    </row>
    <row r="49884" spans="28:39" hidden="1" x14ac:dyDescent="0.25">
      <c r="AB49884" s="14"/>
      <c r="AC49884" s="14"/>
      <c r="AG49884" s="10"/>
      <c r="AH49884" s="10"/>
      <c r="AL49884" s="84"/>
      <c r="AM49884" s="84"/>
    </row>
    <row r="49885" spans="28:39" hidden="1" x14ac:dyDescent="0.25">
      <c r="AB49885" s="14"/>
      <c r="AC49885" s="14"/>
      <c r="AG49885" s="10"/>
      <c r="AH49885" s="10"/>
      <c r="AL49885" s="84"/>
      <c r="AM49885" s="84"/>
    </row>
    <row r="49886" spans="28:39" hidden="1" x14ac:dyDescent="0.25">
      <c r="AB49886" s="14"/>
      <c r="AC49886" s="14"/>
      <c r="AG49886" s="10"/>
      <c r="AH49886" s="10"/>
      <c r="AL49886" s="84"/>
      <c r="AM49886" s="84"/>
    </row>
    <row r="49887" spans="28:39" hidden="1" x14ac:dyDescent="0.25">
      <c r="AB49887" s="14"/>
      <c r="AC49887" s="14"/>
      <c r="AG49887" s="10"/>
      <c r="AH49887" s="10"/>
      <c r="AL49887" s="84"/>
      <c r="AM49887" s="84"/>
    </row>
    <row r="49888" spans="28:39" hidden="1" x14ac:dyDescent="0.25">
      <c r="AB49888" s="14"/>
      <c r="AC49888" s="14"/>
      <c r="AG49888" s="10"/>
      <c r="AH49888" s="10"/>
      <c r="AL49888" s="84"/>
      <c r="AM49888" s="84"/>
    </row>
    <row r="49889" spans="28:39" hidden="1" x14ac:dyDescent="0.25">
      <c r="AB49889" s="14"/>
      <c r="AC49889" s="14"/>
      <c r="AG49889" s="10"/>
      <c r="AH49889" s="10"/>
      <c r="AL49889" s="84"/>
      <c r="AM49889" s="84"/>
    </row>
    <row r="49890" spans="28:39" hidden="1" x14ac:dyDescent="0.25">
      <c r="AB49890" s="14"/>
      <c r="AC49890" s="14"/>
      <c r="AG49890" s="10"/>
      <c r="AH49890" s="10"/>
      <c r="AL49890" s="84"/>
      <c r="AM49890" s="84"/>
    </row>
    <row r="49891" spans="28:39" hidden="1" x14ac:dyDescent="0.25">
      <c r="AB49891" s="14"/>
      <c r="AC49891" s="14"/>
      <c r="AG49891" s="10"/>
      <c r="AH49891" s="10"/>
      <c r="AL49891" s="84"/>
      <c r="AM49891" s="84"/>
    </row>
    <row r="49892" spans="28:39" hidden="1" x14ac:dyDescent="0.25">
      <c r="AB49892" s="14"/>
      <c r="AC49892" s="14"/>
      <c r="AG49892" s="10"/>
      <c r="AH49892" s="10"/>
      <c r="AL49892" s="84"/>
      <c r="AM49892" s="84"/>
    </row>
    <row r="49893" spans="28:39" hidden="1" x14ac:dyDescent="0.25">
      <c r="AB49893" s="14"/>
      <c r="AC49893" s="14"/>
      <c r="AG49893" s="10"/>
      <c r="AH49893" s="10"/>
      <c r="AL49893" s="84"/>
      <c r="AM49893" s="84"/>
    </row>
    <row r="49894" spans="28:39" hidden="1" x14ac:dyDescent="0.25">
      <c r="AB49894" s="14"/>
      <c r="AC49894" s="14"/>
      <c r="AG49894" s="10"/>
      <c r="AH49894" s="10"/>
      <c r="AL49894" s="84"/>
      <c r="AM49894" s="84"/>
    </row>
    <row r="49895" spans="28:39" hidden="1" x14ac:dyDescent="0.25">
      <c r="AB49895" s="14"/>
      <c r="AC49895" s="14"/>
      <c r="AG49895" s="10"/>
      <c r="AH49895" s="10"/>
      <c r="AL49895" s="84"/>
      <c r="AM49895" s="84"/>
    </row>
    <row r="49896" spans="28:39" hidden="1" x14ac:dyDescent="0.25">
      <c r="AB49896" s="14"/>
      <c r="AC49896" s="14"/>
      <c r="AG49896" s="10"/>
      <c r="AH49896" s="10"/>
      <c r="AL49896" s="84"/>
      <c r="AM49896" s="84"/>
    </row>
    <row r="49897" spans="28:39" hidden="1" x14ac:dyDescent="0.25">
      <c r="AB49897" s="14"/>
      <c r="AC49897" s="14"/>
      <c r="AG49897" s="10"/>
      <c r="AH49897" s="10"/>
      <c r="AL49897" s="84"/>
      <c r="AM49897" s="84"/>
    </row>
    <row r="49898" spans="28:39" hidden="1" x14ac:dyDescent="0.25">
      <c r="AB49898" s="14"/>
      <c r="AC49898" s="14"/>
      <c r="AG49898" s="10"/>
      <c r="AH49898" s="10"/>
      <c r="AL49898" s="84"/>
      <c r="AM49898" s="84"/>
    </row>
    <row r="49899" spans="28:39" hidden="1" x14ac:dyDescent="0.25">
      <c r="AB49899" s="14"/>
      <c r="AC49899" s="14"/>
      <c r="AG49899" s="10"/>
      <c r="AH49899" s="10"/>
      <c r="AL49899" s="84"/>
      <c r="AM49899" s="84"/>
    </row>
    <row r="49900" spans="28:39" hidden="1" x14ac:dyDescent="0.25">
      <c r="AB49900" s="14"/>
      <c r="AC49900" s="14"/>
      <c r="AG49900" s="10"/>
      <c r="AH49900" s="10"/>
      <c r="AL49900" s="84"/>
      <c r="AM49900" s="84"/>
    </row>
    <row r="49901" spans="28:39" hidden="1" x14ac:dyDescent="0.25">
      <c r="AB49901" s="14"/>
      <c r="AC49901" s="14"/>
      <c r="AG49901" s="10"/>
      <c r="AH49901" s="10"/>
      <c r="AL49901" s="84"/>
      <c r="AM49901" s="84"/>
    </row>
    <row r="49902" spans="28:39" hidden="1" x14ac:dyDescent="0.25">
      <c r="AB49902" s="14"/>
      <c r="AC49902" s="14"/>
      <c r="AG49902" s="10"/>
      <c r="AH49902" s="10"/>
      <c r="AL49902" s="84"/>
      <c r="AM49902" s="84"/>
    </row>
    <row r="49903" spans="28:39" hidden="1" x14ac:dyDescent="0.25">
      <c r="AB49903" s="14"/>
      <c r="AC49903" s="14"/>
      <c r="AG49903" s="10"/>
      <c r="AH49903" s="10"/>
      <c r="AL49903" s="84"/>
      <c r="AM49903" s="84"/>
    </row>
    <row r="49904" spans="28:39" hidden="1" x14ac:dyDescent="0.25">
      <c r="AB49904" s="14"/>
      <c r="AC49904" s="14"/>
      <c r="AG49904" s="10"/>
      <c r="AH49904" s="10"/>
      <c r="AL49904" s="84"/>
      <c r="AM49904" s="84"/>
    </row>
    <row r="49905" spans="28:39" hidden="1" x14ac:dyDescent="0.25">
      <c r="AB49905" s="14"/>
      <c r="AC49905" s="14"/>
      <c r="AG49905" s="10"/>
      <c r="AH49905" s="10"/>
      <c r="AL49905" s="84"/>
      <c r="AM49905" s="84"/>
    </row>
    <row r="49906" spans="28:39" hidden="1" x14ac:dyDescent="0.25">
      <c r="AB49906" s="14"/>
      <c r="AC49906" s="14"/>
      <c r="AG49906" s="10"/>
      <c r="AH49906" s="10"/>
      <c r="AL49906" s="84"/>
      <c r="AM49906" s="84"/>
    </row>
    <row r="49907" spans="28:39" hidden="1" x14ac:dyDescent="0.25">
      <c r="AB49907" s="14"/>
      <c r="AC49907" s="14"/>
      <c r="AG49907" s="10"/>
      <c r="AH49907" s="10"/>
      <c r="AL49907" s="84"/>
      <c r="AM49907" s="84"/>
    </row>
    <row r="49908" spans="28:39" hidden="1" x14ac:dyDescent="0.25">
      <c r="AB49908" s="14"/>
      <c r="AC49908" s="14"/>
      <c r="AG49908" s="10"/>
      <c r="AH49908" s="10"/>
      <c r="AL49908" s="84"/>
      <c r="AM49908" s="84"/>
    </row>
    <row r="49909" spans="28:39" hidden="1" x14ac:dyDescent="0.25">
      <c r="AB49909" s="14"/>
      <c r="AC49909" s="14"/>
      <c r="AG49909" s="10"/>
      <c r="AH49909" s="10"/>
      <c r="AL49909" s="84"/>
      <c r="AM49909" s="84"/>
    </row>
    <row r="49910" spans="28:39" hidden="1" x14ac:dyDescent="0.25">
      <c r="AB49910" s="14"/>
      <c r="AC49910" s="14"/>
      <c r="AG49910" s="10"/>
      <c r="AH49910" s="10"/>
      <c r="AL49910" s="84"/>
      <c r="AM49910" s="84"/>
    </row>
    <row r="49911" spans="28:39" hidden="1" x14ac:dyDescent="0.25">
      <c r="AB49911" s="14"/>
      <c r="AC49911" s="14"/>
      <c r="AG49911" s="10"/>
      <c r="AH49911" s="10"/>
      <c r="AL49911" s="84"/>
      <c r="AM49911" s="84"/>
    </row>
    <row r="49912" spans="28:39" hidden="1" x14ac:dyDescent="0.25">
      <c r="AB49912" s="14"/>
      <c r="AC49912" s="14"/>
      <c r="AG49912" s="10"/>
      <c r="AH49912" s="10"/>
      <c r="AL49912" s="84"/>
      <c r="AM49912" s="84"/>
    </row>
    <row r="49913" spans="28:39" hidden="1" x14ac:dyDescent="0.25">
      <c r="AB49913" s="14"/>
      <c r="AC49913" s="14"/>
      <c r="AG49913" s="10"/>
      <c r="AH49913" s="10"/>
      <c r="AL49913" s="84"/>
      <c r="AM49913" s="84"/>
    </row>
    <row r="49914" spans="28:39" hidden="1" x14ac:dyDescent="0.25">
      <c r="AB49914" s="14"/>
      <c r="AC49914" s="14"/>
      <c r="AG49914" s="10"/>
      <c r="AH49914" s="10"/>
      <c r="AL49914" s="84"/>
      <c r="AM49914" s="84"/>
    </row>
    <row r="49915" spans="28:39" hidden="1" x14ac:dyDescent="0.25">
      <c r="AB49915" s="14"/>
      <c r="AC49915" s="14"/>
      <c r="AG49915" s="10"/>
      <c r="AH49915" s="10"/>
      <c r="AL49915" s="84"/>
      <c r="AM49915" s="84"/>
    </row>
    <row r="49916" spans="28:39" hidden="1" x14ac:dyDescent="0.25">
      <c r="AB49916" s="14"/>
      <c r="AC49916" s="14"/>
      <c r="AG49916" s="10"/>
      <c r="AH49916" s="10"/>
      <c r="AL49916" s="84"/>
      <c r="AM49916" s="84"/>
    </row>
    <row r="49917" spans="28:39" hidden="1" x14ac:dyDescent="0.25">
      <c r="AB49917" s="14"/>
      <c r="AC49917" s="14"/>
      <c r="AG49917" s="10"/>
      <c r="AH49917" s="10"/>
      <c r="AL49917" s="84"/>
      <c r="AM49917" s="84"/>
    </row>
    <row r="49918" spans="28:39" hidden="1" x14ac:dyDescent="0.25">
      <c r="AB49918" s="14"/>
      <c r="AC49918" s="14"/>
      <c r="AG49918" s="10"/>
      <c r="AH49918" s="10"/>
      <c r="AL49918" s="84"/>
      <c r="AM49918" s="84"/>
    </row>
    <row r="49919" spans="28:39" hidden="1" x14ac:dyDescent="0.25">
      <c r="AB49919" s="14"/>
      <c r="AC49919" s="14"/>
      <c r="AG49919" s="10"/>
      <c r="AH49919" s="10"/>
      <c r="AL49919" s="84"/>
      <c r="AM49919" s="84"/>
    </row>
    <row r="49920" spans="28:39" hidden="1" x14ac:dyDescent="0.25">
      <c r="AB49920" s="14"/>
      <c r="AC49920" s="14"/>
      <c r="AG49920" s="10"/>
      <c r="AH49920" s="10"/>
      <c r="AL49920" s="84"/>
      <c r="AM49920" s="84"/>
    </row>
    <row r="49921" spans="28:39" hidden="1" x14ac:dyDescent="0.25">
      <c r="AB49921" s="14"/>
      <c r="AC49921" s="14"/>
      <c r="AG49921" s="10"/>
      <c r="AH49921" s="10"/>
      <c r="AL49921" s="84"/>
      <c r="AM49921" s="84"/>
    </row>
    <row r="49922" spans="28:39" hidden="1" x14ac:dyDescent="0.25">
      <c r="AB49922" s="14"/>
      <c r="AC49922" s="14"/>
      <c r="AG49922" s="10"/>
      <c r="AH49922" s="10"/>
      <c r="AL49922" s="84"/>
      <c r="AM49922" s="84"/>
    </row>
    <row r="49923" spans="28:39" hidden="1" x14ac:dyDescent="0.25">
      <c r="AB49923" s="14"/>
      <c r="AC49923" s="14"/>
      <c r="AG49923" s="10"/>
      <c r="AH49923" s="10"/>
      <c r="AL49923" s="84"/>
      <c r="AM49923" s="84"/>
    </row>
    <row r="49924" spans="28:39" hidden="1" x14ac:dyDescent="0.25">
      <c r="AB49924" s="14"/>
      <c r="AC49924" s="14"/>
      <c r="AG49924" s="10"/>
      <c r="AH49924" s="10"/>
      <c r="AL49924" s="84"/>
      <c r="AM49924" s="84"/>
    </row>
    <row r="49925" spans="28:39" hidden="1" x14ac:dyDescent="0.25">
      <c r="AB49925" s="14"/>
      <c r="AC49925" s="14"/>
      <c r="AG49925" s="10"/>
      <c r="AH49925" s="10"/>
      <c r="AL49925" s="84"/>
      <c r="AM49925" s="84"/>
    </row>
    <row r="49926" spans="28:39" hidden="1" x14ac:dyDescent="0.25">
      <c r="AB49926" s="14"/>
      <c r="AC49926" s="14"/>
      <c r="AG49926" s="10"/>
      <c r="AH49926" s="10"/>
      <c r="AL49926" s="84"/>
      <c r="AM49926" s="84"/>
    </row>
    <row r="49927" spans="28:39" hidden="1" x14ac:dyDescent="0.25">
      <c r="AB49927" s="14"/>
      <c r="AC49927" s="14"/>
      <c r="AG49927" s="10"/>
      <c r="AH49927" s="10"/>
      <c r="AL49927" s="84"/>
      <c r="AM49927" s="84"/>
    </row>
    <row r="49928" spans="28:39" hidden="1" x14ac:dyDescent="0.25">
      <c r="AB49928" s="14"/>
      <c r="AC49928" s="14"/>
      <c r="AG49928" s="10"/>
      <c r="AH49928" s="10"/>
      <c r="AL49928" s="84"/>
      <c r="AM49928" s="84"/>
    </row>
    <row r="49929" spans="28:39" hidden="1" x14ac:dyDescent="0.25">
      <c r="AB49929" s="14"/>
      <c r="AC49929" s="14"/>
      <c r="AG49929" s="10"/>
      <c r="AH49929" s="10"/>
      <c r="AL49929" s="84"/>
      <c r="AM49929" s="84"/>
    </row>
    <row r="49930" spans="28:39" hidden="1" x14ac:dyDescent="0.25">
      <c r="AB49930" s="14"/>
      <c r="AC49930" s="14"/>
      <c r="AG49930" s="10"/>
      <c r="AH49930" s="10"/>
      <c r="AL49930" s="84"/>
      <c r="AM49930" s="84"/>
    </row>
    <row r="49931" spans="28:39" hidden="1" x14ac:dyDescent="0.25">
      <c r="AB49931" s="14"/>
      <c r="AC49931" s="14"/>
      <c r="AG49931" s="10"/>
      <c r="AH49931" s="10"/>
      <c r="AL49931" s="84"/>
      <c r="AM49931" s="84"/>
    </row>
    <row r="49932" spans="28:39" hidden="1" x14ac:dyDescent="0.25">
      <c r="AB49932" s="14"/>
      <c r="AC49932" s="14"/>
      <c r="AG49932" s="10"/>
      <c r="AH49932" s="10"/>
      <c r="AL49932" s="84"/>
      <c r="AM49932" s="84"/>
    </row>
    <row r="49933" spans="28:39" hidden="1" x14ac:dyDescent="0.25">
      <c r="AB49933" s="14"/>
      <c r="AC49933" s="14"/>
      <c r="AG49933" s="10"/>
      <c r="AH49933" s="10"/>
      <c r="AL49933" s="84"/>
      <c r="AM49933" s="84"/>
    </row>
    <row r="49934" spans="28:39" hidden="1" x14ac:dyDescent="0.25">
      <c r="AB49934" s="14"/>
      <c r="AC49934" s="14"/>
      <c r="AG49934" s="10"/>
      <c r="AH49934" s="10"/>
      <c r="AL49934" s="84"/>
      <c r="AM49934" s="84"/>
    </row>
    <row r="49935" spans="28:39" hidden="1" x14ac:dyDescent="0.25">
      <c r="AB49935" s="14"/>
      <c r="AC49935" s="14"/>
      <c r="AG49935" s="10"/>
      <c r="AH49935" s="10"/>
      <c r="AL49935" s="84"/>
      <c r="AM49935" s="84"/>
    </row>
    <row r="49936" spans="28:39" hidden="1" x14ac:dyDescent="0.25">
      <c r="AB49936" s="14"/>
      <c r="AC49936" s="14"/>
      <c r="AG49936" s="10"/>
      <c r="AH49936" s="10"/>
      <c r="AL49936" s="84"/>
      <c r="AM49936" s="84"/>
    </row>
    <row r="49937" spans="28:39" hidden="1" x14ac:dyDescent="0.25">
      <c r="AB49937" s="14"/>
      <c r="AC49937" s="14"/>
      <c r="AG49937" s="10"/>
      <c r="AH49937" s="10"/>
      <c r="AL49937" s="84"/>
      <c r="AM49937" s="84"/>
    </row>
    <row r="49938" spans="28:39" hidden="1" x14ac:dyDescent="0.25">
      <c r="AB49938" s="14"/>
      <c r="AC49938" s="14"/>
      <c r="AG49938" s="10"/>
      <c r="AH49938" s="10"/>
      <c r="AL49938" s="84"/>
      <c r="AM49938" s="84"/>
    </row>
    <row r="49939" spans="28:39" hidden="1" x14ac:dyDescent="0.25">
      <c r="AB49939" s="14"/>
      <c r="AC49939" s="14"/>
      <c r="AG49939" s="10"/>
      <c r="AH49939" s="10"/>
      <c r="AL49939" s="84"/>
      <c r="AM49939" s="84"/>
    </row>
    <row r="49940" spans="28:39" hidden="1" x14ac:dyDescent="0.25">
      <c r="AB49940" s="14"/>
      <c r="AC49940" s="14"/>
      <c r="AG49940" s="10"/>
      <c r="AH49940" s="10"/>
      <c r="AL49940" s="84"/>
      <c r="AM49940" s="84"/>
    </row>
    <row r="49941" spans="28:39" hidden="1" x14ac:dyDescent="0.25">
      <c r="AB49941" s="14"/>
      <c r="AC49941" s="14"/>
      <c r="AG49941" s="10"/>
      <c r="AH49941" s="10"/>
      <c r="AL49941" s="84"/>
      <c r="AM49941" s="84"/>
    </row>
    <row r="49942" spans="28:39" hidden="1" x14ac:dyDescent="0.25">
      <c r="AB49942" s="14"/>
      <c r="AC49942" s="14"/>
      <c r="AG49942" s="10"/>
      <c r="AH49942" s="10"/>
      <c r="AL49942" s="84"/>
      <c r="AM49942" s="84"/>
    </row>
    <row r="49943" spans="28:39" hidden="1" x14ac:dyDescent="0.25">
      <c r="AB49943" s="14"/>
      <c r="AC49943" s="14"/>
      <c r="AG49943" s="10"/>
      <c r="AH49943" s="10"/>
      <c r="AL49943" s="84"/>
      <c r="AM49943" s="84"/>
    </row>
    <row r="49944" spans="28:39" hidden="1" x14ac:dyDescent="0.25">
      <c r="AB49944" s="14"/>
      <c r="AC49944" s="14"/>
      <c r="AG49944" s="10"/>
      <c r="AH49944" s="10"/>
      <c r="AL49944" s="84"/>
      <c r="AM49944" s="84"/>
    </row>
    <row r="49945" spans="28:39" hidden="1" x14ac:dyDescent="0.25">
      <c r="AB49945" s="14"/>
      <c r="AC49945" s="14"/>
      <c r="AG49945" s="10"/>
      <c r="AH49945" s="10"/>
      <c r="AL49945" s="84"/>
      <c r="AM49945" s="84"/>
    </row>
    <row r="49946" spans="28:39" hidden="1" x14ac:dyDescent="0.25">
      <c r="AB49946" s="14"/>
      <c r="AC49946" s="14"/>
      <c r="AG49946" s="10"/>
      <c r="AH49946" s="10"/>
      <c r="AL49946" s="84"/>
      <c r="AM49946" s="84"/>
    </row>
    <row r="49947" spans="28:39" hidden="1" x14ac:dyDescent="0.25">
      <c r="AB49947" s="14"/>
      <c r="AC49947" s="14"/>
      <c r="AG49947" s="10"/>
      <c r="AH49947" s="10"/>
      <c r="AL49947" s="84"/>
      <c r="AM49947" s="84"/>
    </row>
    <row r="49948" spans="28:39" hidden="1" x14ac:dyDescent="0.25">
      <c r="AB49948" s="14"/>
      <c r="AC49948" s="14"/>
      <c r="AG49948" s="10"/>
      <c r="AH49948" s="10"/>
      <c r="AL49948" s="84"/>
      <c r="AM49948" s="84"/>
    </row>
    <row r="49949" spans="28:39" hidden="1" x14ac:dyDescent="0.25">
      <c r="AB49949" s="14"/>
      <c r="AC49949" s="14"/>
      <c r="AG49949" s="10"/>
      <c r="AH49949" s="10"/>
      <c r="AL49949" s="84"/>
      <c r="AM49949" s="84"/>
    </row>
    <row r="49950" spans="28:39" hidden="1" x14ac:dyDescent="0.25">
      <c r="AB49950" s="14"/>
      <c r="AC49950" s="14"/>
      <c r="AG49950" s="10"/>
      <c r="AH49950" s="10"/>
      <c r="AL49950" s="84"/>
      <c r="AM49950" s="84"/>
    </row>
    <row r="49951" spans="28:39" hidden="1" x14ac:dyDescent="0.25">
      <c r="AB49951" s="14"/>
      <c r="AC49951" s="14"/>
      <c r="AG49951" s="10"/>
      <c r="AH49951" s="10"/>
      <c r="AL49951" s="84"/>
      <c r="AM49951" s="84"/>
    </row>
    <row r="49952" spans="28:39" hidden="1" x14ac:dyDescent="0.25">
      <c r="AB49952" s="14"/>
      <c r="AC49952" s="14"/>
      <c r="AG49952" s="10"/>
      <c r="AH49952" s="10"/>
      <c r="AL49952" s="84"/>
      <c r="AM49952" s="84"/>
    </row>
    <row r="49953" spans="28:39" hidden="1" x14ac:dyDescent="0.25">
      <c r="AB49953" s="14"/>
      <c r="AC49953" s="14"/>
      <c r="AG49953" s="10"/>
      <c r="AH49953" s="10"/>
      <c r="AL49953" s="84"/>
      <c r="AM49953" s="84"/>
    </row>
    <row r="49954" spans="28:39" hidden="1" x14ac:dyDescent="0.25">
      <c r="AB49954" s="14"/>
      <c r="AC49954" s="14"/>
      <c r="AG49954" s="10"/>
      <c r="AH49954" s="10"/>
      <c r="AL49954" s="84"/>
      <c r="AM49954" s="84"/>
    </row>
    <row r="49955" spans="28:39" hidden="1" x14ac:dyDescent="0.25">
      <c r="AB49955" s="14"/>
      <c r="AC49955" s="14"/>
      <c r="AG49955" s="10"/>
      <c r="AH49955" s="10"/>
      <c r="AL49955" s="84"/>
      <c r="AM49955" s="84"/>
    </row>
    <row r="49956" spans="28:39" hidden="1" x14ac:dyDescent="0.25">
      <c r="AB49956" s="14"/>
      <c r="AC49956" s="14"/>
      <c r="AG49956" s="10"/>
      <c r="AH49956" s="10"/>
      <c r="AL49956" s="84"/>
      <c r="AM49956" s="84"/>
    </row>
    <row r="49957" spans="28:39" hidden="1" x14ac:dyDescent="0.25">
      <c r="AB49957" s="14"/>
      <c r="AC49957" s="14"/>
      <c r="AG49957" s="10"/>
      <c r="AH49957" s="10"/>
      <c r="AL49957" s="84"/>
      <c r="AM49957" s="84"/>
    </row>
    <row r="49958" spans="28:39" hidden="1" x14ac:dyDescent="0.25">
      <c r="AB49958" s="14"/>
      <c r="AC49958" s="14"/>
      <c r="AG49958" s="10"/>
      <c r="AH49958" s="10"/>
      <c r="AL49958" s="84"/>
      <c r="AM49958" s="84"/>
    </row>
    <row r="49959" spans="28:39" hidden="1" x14ac:dyDescent="0.25">
      <c r="AB49959" s="14"/>
      <c r="AC49959" s="14"/>
      <c r="AG49959" s="10"/>
      <c r="AH49959" s="10"/>
      <c r="AL49959" s="84"/>
      <c r="AM49959" s="84"/>
    </row>
    <row r="49960" spans="28:39" hidden="1" x14ac:dyDescent="0.25">
      <c r="AB49960" s="14"/>
      <c r="AC49960" s="14"/>
      <c r="AG49960" s="10"/>
      <c r="AH49960" s="10"/>
      <c r="AL49960" s="84"/>
      <c r="AM49960" s="84"/>
    </row>
    <row r="49961" spans="28:39" hidden="1" x14ac:dyDescent="0.25">
      <c r="AB49961" s="14"/>
      <c r="AC49961" s="14"/>
      <c r="AG49961" s="10"/>
      <c r="AH49961" s="10"/>
      <c r="AL49961" s="84"/>
      <c r="AM49961" s="84"/>
    </row>
    <row r="49962" spans="28:39" hidden="1" x14ac:dyDescent="0.25">
      <c r="AB49962" s="14"/>
      <c r="AC49962" s="14"/>
      <c r="AG49962" s="10"/>
      <c r="AH49962" s="10"/>
      <c r="AL49962" s="84"/>
      <c r="AM49962" s="84"/>
    </row>
    <row r="49963" spans="28:39" hidden="1" x14ac:dyDescent="0.25">
      <c r="AB49963" s="14"/>
      <c r="AC49963" s="14"/>
      <c r="AG49963" s="10"/>
      <c r="AH49963" s="10"/>
      <c r="AL49963" s="84"/>
      <c r="AM49963" s="84"/>
    </row>
    <row r="49964" spans="28:39" hidden="1" x14ac:dyDescent="0.25">
      <c r="AB49964" s="14"/>
      <c r="AC49964" s="14"/>
      <c r="AG49964" s="10"/>
      <c r="AH49964" s="10"/>
      <c r="AL49964" s="84"/>
      <c r="AM49964" s="84"/>
    </row>
    <row r="49965" spans="28:39" hidden="1" x14ac:dyDescent="0.25">
      <c r="AB49965" s="14"/>
      <c r="AC49965" s="14"/>
      <c r="AG49965" s="10"/>
      <c r="AH49965" s="10"/>
      <c r="AL49965" s="84"/>
      <c r="AM49965" s="84"/>
    </row>
    <row r="49966" spans="28:39" hidden="1" x14ac:dyDescent="0.25">
      <c r="AB49966" s="14"/>
      <c r="AC49966" s="14"/>
      <c r="AG49966" s="10"/>
      <c r="AH49966" s="10"/>
      <c r="AL49966" s="84"/>
      <c r="AM49966" s="84"/>
    </row>
    <row r="49967" spans="28:39" hidden="1" x14ac:dyDescent="0.25">
      <c r="AB49967" s="14"/>
      <c r="AC49967" s="14"/>
      <c r="AG49967" s="10"/>
      <c r="AH49967" s="10"/>
      <c r="AL49967" s="84"/>
      <c r="AM49967" s="84"/>
    </row>
    <row r="49968" spans="28:39" hidden="1" x14ac:dyDescent="0.25">
      <c r="AB49968" s="14"/>
      <c r="AC49968" s="14"/>
      <c r="AG49968" s="10"/>
      <c r="AH49968" s="10"/>
      <c r="AL49968" s="84"/>
      <c r="AM49968" s="84"/>
    </row>
    <row r="49969" spans="28:39" hidden="1" x14ac:dyDescent="0.25">
      <c r="AB49969" s="14"/>
      <c r="AC49969" s="14"/>
      <c r="AG49969" s="10"/>
      <c r="AH49969" s="10"/>
      <c r="AL49969" s="84"/>
      <c r="AM49969" s="84"/>
    </row>
    <row r="49970" spans="28:39" hidden="1" x14ac:dyDescent="0.25">
      <c r="AB49970" s="14"/>
      <c r="AC49970" s="14"/>
      <c r="AG49970" s="10"/>
      <c r="AH49970" s="10"/>
      <c r="AL49970" s="84"/>
      <c r="AM49970" s="84"/>
    </row>
    <row r="49971" spans="28:39" hidden="1" x14ac:dyDescent="0.25">
      <c r="AB49971" s="14"/>
      <c r="AC49971" s="14"/>
      <c r="AG49971" s="10"/>
      <c r="AH49971" s="10"/>
      <c r="AL49971" s="84"/>
      <c r="AM49971" s="84"/>
    </row>
    <row r="49972" spans="28:39" hidden="1" x14ac:dyDescent="0.25">
      <c r="AB49972" s="14"/>
      <c r="AC49972" s="14"/>
      <c r="AG49972" s="10"/>
      <c r="AH49972" s="10"/>
      <c r="AL49972" s="84"/>
      <c r="AM49972" s="84"/>
    </row>
    <row r="49973" spans="28:39" hidden="1" x14ac:dyDescent="0.25">
      <c r="AB49973" s="14"/>
      <c r="AC49973" s="14"/>
      <c r="AG49973" s="10"/>
      <c r="AH49973" s="10"/>
      <c r="AL49973" s="84"/>
      <c r="AM49973" s="84"/>
    </row>
    <row r="49974" spans="28:39" hidden="1" x14ac:dyDescent="0.25">
      <c r="AB49974" s="14"/>
      <c r="AC49974" s="14"/>
      <c r="AG49974" s="10"/>
      <c r="AH49974" s="10"/>
      <c r="AL49974" s="84"/>
      <c r="AM49974" s="84"/>
    </row>
    <row r="49975" spans="28:39" hidden="1" x14ac:dyDescent="0.25">
      <c r="AB49975" s="14"/>
      <c r="AC49975" s="14"/>
      <c r="AG49975" s="10"/>
      <c r="AH49975" s="10"/>
      <c r="AL49975" s="84"/>
      <c r="AM49975" s="84"/>
    </row>
    <row r="49976" spans="28:39" hidden="1" x14ac:dyDescent="0.25">
      <c r="AB49976" s="14"/>
      <c r="AC49976" s="14"/>
      <c r="AG49976" s="10"/>
      <c r="AH49976" s="10"/>
      <c r="AL49976" s="84"/>
      <c r="AM49976" s="84"/>
    </row>
    <row r="49977" spans="28:39" hidden="1" x14ac:dyDescent="0.25">
      <c r="AB49977" s="14"/>
      <c r="AC49977" s="14"/>
      <c r="AG49977" s="10"/>
      <c r="AH49977" s="10"/>
      <c r="AL49977" s="84"/>
      <c r="AM49977" s="84"/>
    </row>
    <row r="49978" spans="28:39" hidden="1" x14ac:dyDescent="0.25">
      <c r="AB49978" s="14"/>
      <c r="AC49978" s="14"/>
      <c r="AG49978" s="10"/>
      <c r="AH49978" s="10"/>
      <c r="AL49978" s="84"/>
      <c r="AM49978" s="84"/>
    </row>
    <row r="49979" spans="28:39" hidden="1" x14ac:dyDescent="0.25">
      <c r="AB49979" s="14"/>
      <c r="AC49979" s="14"/>
      <c r="AG49979" s="10"/>
      <c r="AH49979" s="10"/>
      <c r="AL49979" s="84"/>
      <c r="AM49979" s="84"/>
    </row>
    <row r="49980" spans="28:39" hidden="1" x14ac:dyDescent="0.25">
      <c r="AB49980" s="14"/>
      <c r="AC49980" s="14"/>
      <c r="AG49980" s="10"/>
      <c r="AH49980" s="10"/>
      <c r="AL49980" s="84"/>
      <c r="AM49980" s="84"/>
    </row>
    <row r="49981" spans="28:39" hidden="1" x14ac:dyDescent="0.25">
      <c r="AB49981" s="14"/>
      <c r="AC49981" s="14"/>
      <c r="AG49981" s="10"/>
      <c r="AH49981" s="10"/>
      <c r="AL49981" s="84"/>
      <c r="AM49981" s="84"/>
    </row>
    <row r="49982" spans="28:39" hidden="1" x14ac:dyDescent="0.25">
      <c r="AB49982" s="14"/>
      <c r="AC49982" s="14"/>
      <c r="AG49982" s="10"/>
      <c r="AH49982" s="10"/>
      <c r="AL49982" s="84"/>
      <c r="AM49982" s="84"/>
    </row>
    <row r="49983" spans="28:39" hidden="1" x14ac:dyDescent="0.25">
      <c r="AB49983" s="14"/>
      <c r="AC49983" s="14"/>
      <c r="AG49983" s="10"/>
      <c r="AH49983" s="10"/>
      <c r="AL49983" s="84"/>
      <c r="AM49983" s="84"/>
    </row>
    <row r="49984" spans="28:39" hidden="1" x14ac:dyDescent="0.25">
      <c r="AB49984" s="14"/>
      <c r="AC49984" s="14"/>
      <c r="AG49984" s="10"/>
      <c r="AH49984" s="10"/>
      <c r="AL49984" s="84"/>
      <c r="AM49984" s="84"/>
    </row>
    <row r="49985" spans="28:39" hidden="1" x14ac:dyDescent="0.25">
      <c r="AB49985" s="14"/>
      <c r="AC49985" s="14"/>
      <c r="AG49985" s="10"/>
      <c r="AH49985" s="10"/>
      <c r="AL49985" s="84"/>
      <c r="AM49985" s="84"/>
    </row>
    <row r="49986" spans="28:39" hidden="1" x14ac:dyDescent="0.25">
      <c r="AB49986" s="14"/>
      <c r="AC49986" s="14"/>
      <c r="AG49986" s="10"/>
      <c r="AH49986" s="10"/>
      <c r="AL49986" s="84"/>
      <c r="AM49986" s="84"/>
    </row>
    <row r="49987" spans="28:39" hidden="1" x14ac:dyDescent="0.25">
      <c r="AB49987" s="14"/>
      <c r="AC49987" s="14"/>
      <c r="AG49987" s="10"/>
      <c r="AH49987" s="10"/>
      <c r="AL49987" s="84"/>
      <c r="AM49987" s="84"/>
    </row>
    <row r="49988" spans="28:39" hidden="1" x14ac:dyDescent="0.25">
      <c r="AB49988" s="14"/>
      <c r="AC49988" s="14"/>
      <c r="AG49988" s="10"/>
      <c r="AH49988" s="10"/>
      <c r="AL49988" s="84"/>
      <c r="AM49988" s="84"/>
    </row>
    <row r="49989" spans="28:39" hidden="1" x14ac:dyDescent="0.25">
      <c r="AB49989" s="14"/>
      <c r="AC49989" s="14"/>
      <c r="AG49989" s="10"/>
      <c r="AH49989" s="10"/>
      <c r="AL49989" s="84"/>
      <c r="AM49989" s="84"/>
    </row>
    <row r="49990" spans="28:39" hidden="1" x14ac:dyDescent="0.25">
      <c r="AB49990" s="14"/>
      <c r="AC49990" s="14"/>
      <c r="AG49990" s="10"/>
      <c r="AH49990" s="10"/>
      <c r="AL49990" s="84"/>
      <c r="AM49990" s="84"/>
    </row>
    <row r="49991" spans="28:39" hidden="1" x14ac:dyDescent="0.25">
      <c r="AB49991" s="14"/>
      <c r="AC49991" s="14"/>
      <c r="AG49991" s="10"/>
      <c r="AH49991" s="10"/>
      <c r="AL49991" s="84"/>
      <c r="AM49991" s="84"/>
    </row>
    <row r="49992" spans="28:39" hidden="1" x14ac:dyDescent="0.25">
      <c r="AB49992" s="14"/>
      <c r="AC49992" s="14"/>
      <c r="AG49992" s="10"/>
      <c r="AH49992" s="10"/>
      <c r="AL49992" s="84"/>
      <c r="AM49992" s="84"/>
    </row>
    <row r="49993" spans="28:39" hidden="1" x14ac:dyDescent="0.25">
      <c r="AB49993" s="14"/>
      <c r="AC49993" s="14"/>
      <c r="AG49993" s="10"/>
      <c r="AH49993" s="10"/>
      <c r="AL49993" s="84"/>
      <c r="AM49993" s="84"/>
    </row>
    <row r="49994" spans="28:39" hidden="1" x14ac:dyDescent="0.25">
      <c r="AB49994" s="14"/>
      <c r="AC49994" s="14"/>
      <c r="AG49994" s="10"/>
      <c r="AH49994" s="10"/>
      <c r="AL49994" s="84"/>
      <c r="AM49994" s="84"/>
    </row>
    <row r="49995" spans="28:39" hidden="1" x14ac:dyDescent="0.25">
      <c r="AB49995" s="14"/>
      <c r="AC49995" s="14"/>
      <c r="AG49995" s="10"/>
      <c r="AH49995" s="10"/>
      <c r="AL49995" s="84"/>
      <c r="AM49995" s="84"/>
    </row>
    <row r="49996" spans="28:39" hidden="1" x14ac:dyDescent="0.25">
      <c r="AB49996" s="14"/>
      <c r="AC49996" s="14"/>
      <c r="AG49996" s="10"/>
      <c r="AH49996" s="10"/>
      <c r="AL49996" s="84"/>
      <c r="AM49996" s="84"/>
    </row>
    <row r="49997" spans="28:39" hidden="1" x14ac:dyDescent="0.25">
      <c r="AB49997" s="14"/>
      <c r="AC49997" s="14"/>
      <c r="AG49997" s="10"/>
      <c r="AH49997" s="10"/>
      <c r="AL49997" s="84"/>
      <c r="AM49997" s="84"/>
    </row>
    <row r="49998" spans="28:39" hidden="1" x14ac:dyDescent="0.25">
      <c r="AB49998" s="14"/>
      <c r="AC49998" s="14"/>
      <c r="AG49998" s="10"/>
      <c r="AH49998" s="10"/>
      <c r="AL49998" s="84"/>
      <c r="AM49998" s="84"/>
    </row>
    <row r="49999" spans="28:39" hidden="1" x14ac:dyDescent="0.25">
      <c r="AB49999" s="14"/>
      <c r="AC49999" s="14"/>
      <c r="AG49999" s="10"/>
      <c r="AH49999" s="10"/>
      <c r="AL49999" s="84"/>
      <c r="AM49999" s="84"/>
    </row>
    <row r="50000" spans="28:39" hidden="1" x14ac:dyDescent="0.25">
      <c r="AB50000" s="14"/>
      <c r="AC50000" s="14"/>
      <c r="AG50000" s="10"/>
      <c r="AH50000" s="10"/>
      <c r="AL50000" s="84"/>
      <c r="AM50000" s="84"/>
    </row>
    <row r="50001" spans="28:39" hidden="1" x14ac:dyDescent="0.25">
      <c r="AB50001" s="14"/>
      <c r="AC50001" s="14"/>
      <c r="AG50001" s="10"/>
      <c r="AH50001" s="10"/>
      <c r="AL50001" s="84"/>
      <c r="AM50001" s="84"/>
    </row>
    <row r="50002" spans="28:39" hidden="1" x14ac:dyDescent="0.25">
      <c r="AB50002" s="14"/>
      <c r="AC50002" s="14"/>
      <c r="AG50002" s="10"/>
      <c r="AH50002" s="10"/>
      <c r="AL50002" s="84"/>
      <c r="AM50002" s="84"/>
    </row>
    <row r="50003" spans="28:39" hidden="1" x14ac:dyDescent="0.25">
      <c r="AB50003" s="14"/>
      <c r="AC50003" s="14"/>
      <c r="AG50003" s="10"/>
      <c r="AH50003" s="10"/>
      <c r="AL50003" s="84"/>
      <c r="AM50003" s="84"/>
    </row>
    <row r="50004" spans="28:39" hidden="1" x14ac:dyDescent="0.25">
      <c r="AB50004" s="14"/>
      <c r="AC50004" s="14"/>
      <c r="AG50004" s="10"/>
      <c r="AH50004" s="10"/>
      <c r="AL50004" s="84"/>
      <c r="AM50004" s="84"/>
    </row>
    <row r="50005" spans="28:39" hidden="1" x14ac:dyDescent="0.25">
      <c r="AB50005" s="14"/>
      <c r="AC50005" s="14"/>
      <c r="AG50005" s="10"/>
      <c r="AH50005" s="10"/>
      <c r="AL50005" s="84"/>
      <c r="AM50005" s="84"/>
    </row>
    <row r="50006" spans="28:39" hidden="1" x14ac:dyDescent="0.25">
      <c r="AB50006" s="14"/>
      <c r="AC50006" s="14"/>
      <c r="AG50006" s="10"/>
      <c r="AH50006" s="10"/>
      <c r="AL50006" s="84"/>
      <c r="AM50006" s="84"/>
    </row>
    <row r="50007" spans="28:39" hidden="1" x14ac:dyDescent="0.25">
      <c r="AB50007" s="14"/>
      <c r="AC50007" s="14"/>
      <c r="AG50007" s="10"/>
      <c r="AH50007" s="10"/>
      <c r="AL50007" s="84"/>
      <c r="AM50007" s="84"/>
    </row>
    <row r="50008" spans="28:39" hidden="1" x14ac:dyDescent="0.25">
      <c r="AB50008" s="14"/>
      <c r="AC50008" s="14"/>
      <c r="AG50008" s="10"/>
      <c r="AH50008" s="10"/>
      <c r="AL50008" s="84"/>
      <c r="AM50008" s="84"/>
    </row>
    <row r="50009" spans="28:39" hidden="1" x14ac:dyDescent="0.25">
      <c r="AB50009" s="14"/>
      <c r="AC50009" s="14"/>
      <c r="AG50009" s="10"/>
      <c r="AH50009" s="10"/>
      <c r="AL50009" s="84"/>
      <c r="AM50009" s="84"/>
    </row>
    <row r="50010" spans="28:39" hidden="1" x14ac:dyDescent="0.25">
      <c r="AB50010" s="14"/>
      <c r="AC50010" s="14"/>
      <c r="AG50010" s="10"/>
      <c r="AH50010" s="10"/>
      <c r="AL50010" s="84"/>
      <c r="AM50010" s="84"/>
    </row>
    <row r="50011" spans="28:39" hidden="1" x14ac:dyDescent="0.25">
      <c r="AB50011" s="14"/>
      <c r="AC50011" s="14"/>
      <c r="AG50011" s="10"/>
      <c r="AH50011" s="10"/>
      <c r="AL50011" s="84"/>
      <c r="AM50011" s="84"/>
    </row>
    <row r="50012" spans="28:39" hidden="1" x14ac:dyDescent="0.25">
      <c r="AB50012" s="14"/>
      <c r="AC50012" s="14"/>
      <c r="AG50012" s="10"/>
      <c r="AH50012" s="10"/>
      <c r="AL50012" s="84"/>
      <c r="AM50012" s="84"/>
    </row>
    <row r="50013" spans="28:39" hidden="1" x14ac:dyDescent="0.25">
      <c r="AB50013" s="14"/>
      <c r="AC50013" s="14"/>
      <c r="AG50013" s="10"/>
      <c r="AH50013" s="10"/>
      <c r="AL50013" s="84"/>
      <c r="AM50013" s="84"/>
    </row>
    <row r="50014" spans="28:39" hidden="1" x14ac:dyDescent="0.25">
      <c r="AB50014" s="14"/>
      <c r="AC50014" s="14"/>
      <c r="AG50014" s="10"/>
      <c r="AH50014" s="10"/>
      <c r="AL50014" s="84"/>
      <c r="AM50014" s="84"/>
    </row>
    <row r="50015" spans="28:39" hidden="1" x14ac:dyDescent="0.25">
      <c r="AB50015" s="14"/>
      <c r="AC50015" s="14"/>
      <c r="AG50015" s="10"/>
      <c r="AH50015" s="10"/>
      <c r="AL50015" s="84"/>
      <c r="AM50015" s="84"/>
    </row>
    <row r="50016" spans="28:39" hidden="1" x14ac:dyDescent="0.25">
      <c r="AB50016" s="14"/>
      <c r="AC50016" s="14"/>
      <c r="AG50016" s="10"/>
      <c r="AH50016" s="10"/>
      <c r="AL50016" s="84"/>
      <c r="AM50016" s="84"/>
    </row>
    <row r="50017" spans="28:39" hidden="1" x14ac:dyDescent="0.25">
      <c r="AB50017" s="14"/>
      <c r="AC50017" s="14"/>
      <c r="AG50017" s="10"/>
      <c r="AH50017" s="10"/>
      <c r="AL50017" s="84"/>
      <c r="AM50017" s="84"/>
    </row>
    <row r="50018" spans="28:39" hidden="1" x14ac:dyDescent="0.25">
      <c r="AB50018" s="14"/>
      <c r="AC50018" s="14"/>
      <c r="AG50018" s="10"/>
      <c r="AH50018" s="10"/>
      <c r="AL50018" s="84"/>
      <c r="AM50018" s="84"/>
    </row>
    <row r="50019" spans="28:39" hidden="1" x14ac:dyDescent="0.25">
      <c r="AB50019" s="14"/>
      <c r="AC50019" s="14"/>
      <c r="AG50019" s="10"/>
      <c r="AH50019" s="10"/>
      <c r="AL50019" s="84"/>
      <c r="AM50019" s="84"/>
    </row>
    <row r="50020" spans="28:39" hidden="1" x14ac:dyDescent="0.25">
      <c r="AB50020" s="14"/>
      <c r="AC50020" s="14"/>
      <c r="AG50020" s="10"/>
      <c r="AH50020" s="10"/>
      <c r="AL50020" s="84"/>
      <c r="AM50020" s="84"/>
    </row>
    <row r="50021" spans="28:39" hidden="1" x14ac:dyDescent="0.25">
      <c r="AB50021" s="14"/>
      <c r="AC50021" s="14"/>
      <c r="AG50021" s="10"/>
      <c r="AH50021" s="10"/>
      <c r="AL50021" s="84"/>
      <c r="AM50021" s="84"/>
    </row>
    <row r="50022" spans="28:39" hidden="1" x14ac:dyDescent="0.25">
      <c r="AB50022" s="14"/>
      <c r="AC50022" s="14"/>
      <c r="AG50022" s="10"/>
      <c r="AH50022" s="10"/>
      <c r="AL50022" s="84"/>
      <c r="AM50022" s="84"/>
    </row>
    <row r="50023" spans="28:39" hidden="1" x14ac:dyDescent="0.25">
      <c r="AB50023" s="14"/>
      <c r="AC50023" s="14"/>
      <c r="AG50023" s="10"/>
      <c r="AH50023" s="10"/>
      <c r="AL50023" s="84"/>
      <c r="AM50023" s="84"/>
    </row>
    <row r="50024" spans="28:39" hidden="1" x14ac:dyDescent="0.25">
      <c r="AB50024" s="14"/>
      <c r="AC50024" s="14"/>
      <c r="AG50024" s="10"/>
      <c r="AH50024" s="10"/>
      <c r="AL50024" s="84"/>
      <c r="AM50024" s="84"/>
    </row>
    <row r="50025" spans="28:39" hidden="1" x14ac:dyDescent="0.25">
      <c r="AB50025" s="14"/>
      <c r="AC50025" s="14"/>
      <c r="AG50025" s="10"/>
      <c r="AH50025" s="10"/>
      <c r="AL50025" s="84"/>
      <c r="AM50025" s="84"/>
    </row>
    <row r="50026" spans="28:39" hidden="1" x14ac:dyDescent="0.25">
      <c r="AB50026" s="14"/>
      <c r="AC50026" s="14"/>
      <c r="AG50026" s="10"/>
      <c r="AH50026" s="10"/>
      <c r="AL50026" s="84"/>
      <c r="AM50026" s="84"/>
    </row>
    <row r="50027" spans="28:39" hidden="1" x14ac:dyDescent="0.25">
      <c r="AB50027" s="14"/>
      <c r="AC50027" s="14"/>
      <c r="AG50027" s="10"/>
      <c r="AH50027" s="10"/>
      <c r="AL50027" s="84"/>
      <c r="AM50027" s="84"/>
    </row>
    <row r="50028" spans="28:39" hidden="1" x14ac:dyDescent="0.25">
      <c r="AB50028" s="14"/>
      <c r="AC50028" s="14"/>
      <c r="AG50028" s="10"/>
      <c r="AH50028" s="10"/>
      <c r="AL50028" s="84"/>
      <c r="AM50028" s="84"/>
    </row>
    <row r="50029" spans="28:39" hidden="1" x14ac:dyDescent="0.25">
      <c r="AB50029" s="14"/>
      <c r="AC50029" s="14"/>
      <c r="AG50029" s="10"/>
      <c r="AH50029" s="10"/>
      <c r="AL50029" s="84"/>
      <c r="AM50029" s="84"/>
    </row>
    <row r="50030" spans="28:39" hidden="1" x14ac:dyDescent="0.25">
      <c r="AB50030" s="14"/>
      <c r="AC50030" s="14"/>
      <c r="AG50030" s="10"/>
      <c r="AH50030" s="10"/>
      <c r="AL50030" s="84"/>
      <c r="AM50030" s="84"/>
    </row>
    <row r="50031" spans="28:39" hidden="1" x14ac:dyDescent="0.25">
      <c r="AB50031" s="14"/>
      <c r="AC50031" s="14"/>
      <c r="AG50031" s="10"/>
      <c r="AH50031" s="10"/>
      <c r="AL50031" s="84"/>
      <c r="AM50031" s="84"/>
    </row>
    <row r="50032" spans="28:39" hidden="1" x14ac:dyDescent="0.25">
      <c r="AB50032" s="14"/>
      <c r="AC50032" s="14"/>
      <c r="AG50032" s="10"/>
      <c r="AH50032" s="10"/>
      <c r="AL50032" s="84"/>
      <c r="AM50032" s="84"/>
    </row>
    <row r="50033" spans="28:39" hidden="1" x14ac:dyDescent="0.25">
      <c r="AB50033" s="14"/>
      <c r="AC50033" s="14"/>
      <c r="AG50033" s="10"/>
      <c r="AH50033" s="10"/>
      <c r="AL50033" s="84"/>
      <c r="AM50033" s="84"/>
    </row>
    <row r="50034" spans="28:39" hidden="1" x14ac:dyDescent="0.25">
      <c r="AB50034" s="14"/>
      <c r="AC50034" s="14"/>
      <c r="AG50034" s="10"/>
      <c r="AH50034" s="10"/>
      <c r="AL50034" s="84"/>
      <c r="AM50034" s="84"/>
    </row>
    <row r="50035" spans="28:39" hidden="1" x14ac:dyDescent="0.25">
      <c r="AB50035" s="14"/>
      <c r="AC50035" s="14"/>
      <c r="AG50035" s="10"/>
      <c r="AH50035" s="10"/>
      <c r="AL50035" s="84"/>
      <c r="AM50035" s="84"/>
    </row>
    <row r="50036" spans="28:39" hidden="1" x14ac:dyDescent="0.25">
      <c r="AB50036" s="14"/>
      <c r="AC50036" s="14"/>
      <c r="AG50036" s="10"/>
      <c r="AH50036" s="10"/>
      <c r="AL50036" s="84"/>
      <c r="AM50036" s="84"/>
    </row>
    <row r="50037" spans="28:39" hidden="1" x14ac:dyDescent="0.25">
      <c r="AB50037" s="14"/>
      <c r="AC50037" s="14"/>
      <c r="AG50037" s="10"/>
      <c r="AH50037" s="10"/>
      <c r="AL50037" s="84"/>
      <c r="AM50037" s="84"/>
    </row>
    <row r="50038" spans="28:39" hidden="1" x14ac:dyDescent="0.25">
      <c r="AB50038" s="14"/>
      <c r="AC50038" s="14"/>
      <c r="AG50038" s="10"/>
      <c r="AH50038" s="10"/>
      <c r="AL50038" s="84"/>
      <c r="AM50038" s="84"/>
    </row>
    <row r="50039" spans="28:39" hidden="1" x14ac:dyDescent="0.25">
      <c r="AB50039" s="14"/>
      <c r="AC50039" s="14"/>
      <c r="AG50039" s="10"/>
      <c r="AH50039" s="10"/>
      <c r="AL50039" s="84"/>
      <c r="AM50039" s="84"/>
    </row>
    <row r="50040" spans="28:39" hidden="1" x14ac:dyDescent="0.25">
      <c r="AB50040" s="14"/>
      <c r="AC50040" s="14"/>
      <c r="AG50040" s="10"/>
      <c r="AH50040" s="10"/>
      <c r="AL50040" s="84"/>
      <c r="AM50040" s="84"/>
    </row>
    <row r="50041" spans="28:39" hidden="1" x14ac:dyDescent="0.25">
      <c r="AB50041" s="14"/>
      <c r="AC50041" s="14"/>
      <c r="AG50041" s="10"/>
      <c r="AH50041" s="10"/>
      <c r="AL50041" s="84"/>
      <c r="AM50041" s="84"/>
    </row>
    <row r="50042" spans="28:39" hidden="1" x14ac:dyDescent="0.25">
      <c r="AB50042" s="14"/>
      <c r="AC50042" s="14"/>
      <c r="AG50042" s="10"/>
      <c r="AH50042" s="10"/>
      <c r="AL50042" s="84"/>
      <c r="AM50042" s="84"/>
    </row>
    <row r="50043" spans="28:39" hidden="1" x14ac:dyDescent="0.25">
      <c r="AB50043" s="14"/>
      <c r="AC50043" s="14"/>
      <c r="AG50043" s="10"/>
      <c r="AH50043" s="10"/>
      <c r="AL50043" s="84"/>
      <c r="AM50043" s="84"/>
    </row>
    <row r="50044" spans="28:39" hidden="1" x14ac:dyDescent="0.25">
      <c r="AB50044" s="14"/>
      <c r="AC50044" s="14"/>
      <c r="AG50044" s="10"/>
      <c r="AH50044" s="10"/>
      <c r="AL50044" s="84"/>
      <c r="AM50044" s="84"/>
    </row>
    <row r="50045" spans="28:39" hidden="1" x14ac:dyDescent="0.25">
      <c r="AB50045" s="14"/>
      <c r="AC50045" s="14"/>
      <c r="AG50045" s="10"/>
      <c r="AH50045" s="10"/>
      <c r="AL50045" s="84"/>
      <c r="AM50045" s="84"/>
    </row>
    <row r="50046" spans="28:39" hidden="1" x14ac:dyDescent="0.25">
      <c r="AB50046" s="14"/>
      <c r="AC50046" s="14"/>
      <c r="AG50046" s="10"/>
      <c r="AH50046" s="10"/>
      <c r="AL50046" s="84"/>
      <c r="AM50046" s="84"/>
    </row>
    <row r="50047" spans="28:39" hidden="1" x14ac:dyDescent="0.25">
      <c r="AB50047" s="14"/>
      <c r="AC50047" s="14"/>
      <c r="AG50047" s="10"/>
      <c r="AH50047" s="10"/>
      <c r="AL50047" s="84"/>
      <c r="AM50047" s="84"/>
    </row>
    <row r="50048" spans="28:39" hidden="1" x14ac:dyDescent="0.25">
      <c r="AB50048" s="14"/>
      <c r="AC50048" s="14"/>
      <c r="AG50048" s="10"/>
      <c r="AH50048" s="10"/>
      <c r="AL50048" s="84"/>
      <c r="AM50048" s="84"/>
    </row>
    <row r="50049" spans="28:39" hidden="1" x14ac:dyDescent="0.25">
      <c r="AB50049" s="14"/>
      <c r="AC50049" s="14"/>
      <c r="AG50049" s="10"/>
      <c r="AH50049" s="10"/>
      <c r="AL50049" s="84"/>
      <c r="AM50049" s="84"/>
    </row>
    <row r="50050" spans="28:39" hidden="1" x14ac:dyDescent="0.25">
      <c r="AB50050" s="14"/>
      <c r="AC50050" s="14"/>
      <c r="AG50050" s="10"/>
      <c r="AH50050" s="10"/>
      <c r="AL50050" s="84"/>
      <c r="AM50050" s="84"/>
    </row>
    <row r="50051" spans="28:39" hidden="1" x14ac:dyDescent="0.25">
      <c r="AB50051" s="14"/>
      <c r="AC50051" s="14"/>
      <c r="AG50051" s="10"/>
      <c r="AH50051" s="10"/>
      <c r="AL50051" s="84"/>
      <c r="AM50051" s="84"/>
    </row>
    <row r="50052" spans="28:39" hidden="1" x14ac:dyDescent="0.25">
      <c r="AB50052" s="14"/>
      <c r="AC50052" s="14"/>
      <c r="AG50052" s="10"/>
      <c r="AH50052" s="10"/>
      <c r="AL50052" s="84"/>
      <c r="AM50052" s="84"/>
    </row>
    <row r="50053" spans="28:39" hidden="1" x14ac:dyDescent="0.25">
      <c r="AB50053" s="14"/>
      <c r="AC50053" s="14"/>
      <c r="AG50053" s="10"/>
      <c r="AH50053" s="10"/>
      <c r="AL50053" s="84"/>
      <c r="AM50053" s="84"/>
    </row>
    <row r="50054" spans="28:39" hidden="1" x14ac:dyDescent="0.25">
      <c r="AB50054" s="14"/>
      <c r="AC50054" s="14"/>
      <c r="AG50054" s="10"/>
      <c r="AH50054" s="10"/>
      <c r="AL50054" s="84"/>
      <c r="AM50054" s="84"/>
    </row>
    <row r="50055" spans="28:39" hidden="1" x14ac:dyDescent="0.25">
      <c r="AB50055" s="14"/>
      <c r="AC50055" s="14"/>
      <c r="AG50055" s="10"/>
      <c r="AH50055" s="10"/>
      <c r="AL50055" s="84"/>
      <c r="AM50055" s="84"/>
    </row>
    <row r="50056" spans="28:39" hidden="1" x14ac:dyDescent="0.25">
      <c r="AB50056" s="14"/>
      <c r="AC50056" s="14"/>
      <c r="AG50056" s="10"/>
      <c r="AH50056" s="10"/>
      <c r="AL50056" s="84"/>
      <c r="AM50056" s="84"/>
    </row>
    <row r="50057" spans="28:39" hidden="1" x14ac:dyDescent="0.25">
      <c r="AB50057" s="14"/>
      <c r="AC50057" s="14"/>
      <c r="AG50057" s="10"/>
      <c r="AH50057" s="10"/>
      <c r="AL50057" s="84"/>
      <c r="AM50057" s="84"/>
    </row>
    <row r="50058" spans="28:39" hidden="1" x14ac:dyDescent="0.25">
      <c r="AB50058" s="14"/>
      <c r="AC50058" s="14"/>
      <c r="AG50058" s="10"/>
      <c r="AH50058" s="10"/>
      <c r="AL50058" s="84"/>
      <c r="AM50058" s="84"/>
    </row>
    <row r="50059" spans="28:39" hidden="1" x14ac:dyDescent="0.25">
      <c r="AB50059" s="14"/>
      <c r="AC50059" s="14"/>
      <c r="AG50059" s="10"/>
      <c r="AH50059" s="10"/>
      <c r="AL50059" s="84"/>
      <c r="AM50059" s="84"/>
    </row>
    <row r="50060" spans="28:39" hidden="1" x14ac:dyDescent="0.25">
      <c r="AB50060" s="14"/>
      <c r="AC50060" s="14"/>
      <c r="AG50060" s="10"/>
      <c r="AH50060" s="10"/>
      <c r="AL50060" s="84"/>
      <c r="AM50060" s="84"/>
    </row>
    <row r="50061" spans="28:39" hidden="1" x14ac:dyDescent="0.25">
      <c r="AB50061" s="14"/>
      <c r="AC50061" s="14"/>
      <c r="AG50061" s="10"/>
      <c r="AH50061" s="10"/>
      <c r="AL50061" s="84"/>
      <c r="AM50061" s="84"/>
    </row>
    <row r="50062" spans="28:39" hidden="1" x14ac:dyDescent="0.25">
      <c r="AB50062" s="14"/>
      <c r="AC50062" s="14"/>
      <c r="AG50062" s="10"/>
      <c r="AH50062" s="10"/>
      <c r="AL50062" s="84"/>
      <c r="AM50062" s="84"/>
    </row>
    <row r="50063" spans="28:39" hidden="1" x14ac:dyDescent="0.25">
      <c r="AB50063" s="14"/>
      <c r="AC50063" s="14"/>
      <c r="AG50063" s="10"/>
      <c r="AH50063" s="10"/>
      <c r="AL50063" s="84"/>
      <c r="AM50063" s="84"/>
    </row>
    <row r="50064" spans="28:39" hidden="1" x14ac:dyDescent="0.25">
      <c r="AB50064" s="14"/>
      <c r="AC50064" s="14"/>
      <c r="AG50064" s="10"/>
      <c r="AH50064" s="10"/>
      <c r="AL50064" s="84"/>
      <c r="AM50064" s="84"/>
    </row>
    <row r="50065" spans="28:39" hidden="1" x14ac:dyDescent="0.25">
      <c r="AB50065" s="14"/>
      <c r="AC50065" s="14"/>
      <c r="AG50065" s="10"/>
      <c r="AH50065" s="10"/>
      <c r="AL50065" s="84"/>
      <c r="AM50065" s="84"/>
    </row>
    <row r="50066" spans="28:39" hidden="1" x14ac:dyDescent="0.25">
      <c r="AB50066" s="14"/>
      <c r="AC50066" s="14"/>
      <c r="AG50066" s="10"/>
      <c r="AH50066" s="10"/>
      <c r="AL50066" s="84"/>
      <c r="AM50066" s="84"/>
    </row>
    <row r="50067" spans="28:39" hidden="1" x14ac:dyDescent="0.25">
      <c r="AB50067" s="14"/>
      <c r="AC50067" s="14"/>
      <c r="AG50067" s="10"/>
      <c r="AH50067" s="10"/>
      <c r="AL50067" s="84"/>
      <c r="AM50067" s="84"/>
    </row>
    <row r="50068" spans="28:39" hidden="1" x14ac:dyDescent="0.25">
      <c r="AB50068" s="14"/>
      <c r="AC50068" s="14"/>
      <c r="AG50068" s="10"/>
      <c r="AH50068" s="10"/>
      <c r="AL50068" s="84"/>
      <c r="AM50068" s="84"/>
    </row>
    <row r="50069" spans="28:39" hidden="1" x14ac:dyDescent="0.25">
      <c r="AB50069" s="14"/>
      <c r="AC50069" s="14"/>
      <c r="AG50069" s="10"/>
      <c r="AH50069" s="10"/>
      <c r="AL50069" s="84"/>
      <c r="AM50069" s="84"/>
    </row>
    <row r="50070" spans="28:39" hidden="1" x14ac:dyDescent="0.25">
      <c r="AB50070" s="14"/>
      <c r="AC50070" s="14"/>
      <c r="AG50070" s="10"/>
      <c r="AH50070" s="10"/>
      <c r="AL50070" s="84"/>
      <c r="AM50070" s="84"/>
    </row>
    <row r="50071" spans="28:39" hidden="1" x14ac:dyDescent="0.25">
      <c r="AB50071" s="14"/>
      <c r="AC50071" s="14"/>
      <c r="AG50071" s="10"/>
      <c r="AH50071" s="10"/>
      <c r="AL50071" s="84"/>
      <c r="AM50071" s="84"/>
    </row>
    <row r="50072" spans="28:39" hidden="1" x14ac:dyDescent="0.25">
      <c r="AB50072" s="14"/>
      <c r="AC50072" s="14"/>
      <c r="AG50072" s="10"/>
      <c r="AH50072" s="10"/>
      <c r="AL50072" s="84"/>
      <c r="AM50072" s="84"/>
    </row>
    <row r="50073" spans="28:39" hidden="1" x14ac:dyDescent="0.25">
      <c r="AB50073" s="14"/>
      <c r="AC50073" s="14"/>
      <c r="AG50073" s="10"/>
      <c r="AH50073" s="10"/>
      <c r="AL50073" s="84"/>
      <c r="AM50073" s="84"/>
    </row>
    <row r="50074" spans="28:39" hidden="1" x14ac:dyDescent="0.25">
      <c r="AB50074" s="14"/>
      <c r="AC50074" s="14"/>
      <c r="AG50074" s="10"/>
      <c r="AH50074" s="10"/>
      <c r="AL50074" s="84"/>
      <c r="AM50074" s="84"/>
    </row>
    <row r="50075" spans="28:39" hidden="1" x14ac:dyDescent="0.25">
      <c r="AB50075" s="14"/>
      <c r="AC50075" s="14"/>
      <c r="AG50075" s="10"/>
      <c r="AH50075" s="10"/>
      <c r="AL50075" s="84"/>
      <c r="AM50075" s="84"/>
    </row>
    <row r="50076" spans="28:39" hidden="1" x14ac:dyDescent="0.25">
      <c r="AB50076" s="14"/>
      <c r="AC50076" s="14"/>
      <c r="AG50076" s="10"/>
      <c r="AH50076" s="10"/>
      <c r="AL50076" s="84"/>
      <c r="AM50076" s="84"/>
    </row>
    <row r="50077" spans="28:39" hidden="1" x14ac:dyDescent="0.25">
      <c r="AB50077" s="14"/>
      <c r="AC50077" s="14"/>
      <c r="AG50077" s="10"/>
      <c r="AH50077" s="10"/>
      <c r="AL50077" s="84"/>
      <c r="AM50077" s="84"/>
    </row>
    <row r="50078" spans="28:39" hidden="1" x14ac:dyDescent="0.25">
      <c r="AB50078" s="14"/>
      <c r="AC50078" s="14"/>
      <c r="AG50078" s="10"/>
      <c r="AH50078" s="10"/>
      <c r="AL50078" s="84"/>
      <c r="AM50078" s="84"/>
    </row>
    <row r="50079" spans="28:39" hidden="1" x14ac:dyDescent="0.25">
      <c r="AB50079" s="14"/>
      <c r="AC50079" s="14"/>
      <c r="AG50079" s="10"/>
      <c r="AH50079" s="10"/>
      <c r="AL50079" s="84"/>
      <c r="AM50079" s="84"/>
    </row>
    <row r="50080" spans="28:39" hidden="1" x14ac:dyDescent="0.25">
      <c r="AB50080" s="14"/>
      <c r="AC50080" s="14"/>
      <c r="AG50080" s="10"/>
      <c r="AH50080" s="10"/>
      <c r="AL50080" s="84"/>
      <c r="AM50080" s="84"/>
    </row>
    <row r="50081" spans="28:39" hidden="1" x14ac:dyDescent="0.25">
      <c r="AB50081" s="14"/>
      <c r="AC50081" s="14"/>
      <c r="AG50081" s="10"/>
      <c r="AH50081" s="10"/>
      <c r="AL50081" s="84"/>
      <c r="AM50081" s="84"/>
    </row>
    <row r="50082" spans="28:39" hidden="1" x14ac:dyDescent="0.25">
      <c r="AB50082" s="14"/>
      <c r="AC50082" s="14"/>
      <c r="AG50082" s="10"/>
      <c r="AH50082" s="10"/>
      <c r="AL50082" s="84"/>
      <c r="AM50082" s="84"/>
    </row>
    <row r="50083" spans="28:39" hidden="1" x14ac:dyDescent="0.25">
      <c r="AB50083" s="14"/>
      <c r="AC50083" s="14"/>
      <c r="AG50083" s="10"/>
      <c r="AH50083" s="10"/>
      <c r="AL50083" s="84"/>
      <c r="AM50083" s="84"/>
    </row>
    <row r="50084" spans="28:39" hidden="1" x14ac:dyDescent="0.25">
      <c r="AB50084" s="14"/>
      <c r="AC50084" s="14"/>
      <c r="AG50084" s="10"/>
      <c r="AH50084" s="10"/>
      <c r="AL50084" s="84"/>
      <c r="AM50084" s="84"/>
    </row>
    <row r="50085" spans="28:39" hidden="1" x14ac:dyDescent="0.25">
      <c r="AB50085" s="14"/>
      <c r="AC50085" s="14"/>
      <c r="AG50085" s="10"/>
      <c r="AH50085" s="10"/>
      <c r="AL50085" s="84"/>
      <c r="AM50085" s="84"/>
    </row>
    <row r="50086" spans="28:39" hidden="1" x14ac:dyDescent="0.25">
      <c r="AB50086" s="14"/>
      <c r="AC50086" s="14"/>
      <c r="AG50086" s="10"/>
      <c r="AH50086" s="10"/>
      <c r="AL50086" s="84"/>
      <c r="AM50086" s="84"/>
    </row>
    <row r="50087" spans="28:39" hidden="1" x14ac:dyDescent="0.25">
      <c r="AB50087" s="14"/>
      <c r="AC50087" s="14"/>
      <c r="AG50087" s="10"/>
      <c r="AH50087" s="10"/>
      <c r="AL50087" s="84"/>
      <c r="AM50087" s="84"/>
    </row>
    <row r="50088" spans="28:39" hidden="1" x14ac:dyDescent="0.25">
      <c r="AB50088" s="14"/>
      <c r="AC50088" s="14"/>
      <c r="AG50088" s="10"/>
      <c r="AH50088" s="10"/>
      <c r="AL50088" s="84"/>
      <c r="AM50088" s="84"/>
    </row>
    <row r="50089" spans="28:39" hidden="1" x14ac:dyDescent="0.25">
      <c r="AB50089" s="14"/>
      <c r="AC50089" s="14"/>
      <c r="AG50089" s="10"/>
      <c r="AH50089" s="10"/>
      <c r="AL50089" s="84"/>
      <c r="AM50089" s="84"/>
    </row>
    <row r="50090" spans="28:39" hidden="1" x14ac:dyDescent="0.25">
      <c r="AB50090" s="14"/>
      <c r="AC50090" s="14"/>
      <c r="AG50090" s="10"/>
      <c r="AH50090" s="10"/>
      <c r="AL50090" s="84"/>
      <c r="AM50090" s="84"/>
    </row>
    <row r="50091" spans="28:39" hidden="1" x14ac:dyDescent="0.25">
      <c r="AB50091" s="14"/>
      <c r="AC50091" s="14"/>
      <c r="AG50091" s="10"/>
      <c r="AH50091" s="10"/>
      <c r="AL50091" s="84"/>
      <c r="AM50091" s="84"/>
    </row>
    <row r="50092" spans="28:39" hidden="1" x14ac:dyDescent="0.25">
      <c r="AB50092" s="14"/>
      <c r="AC50092" s="14"/>
      <c r="AG50092" s="10"/>
      <c r="AH50092" s="10"/>
      <c r="AL50092" s="84"/>
      <c r="AM50092" s="84"/>
    </row>
    <row r="50093" spans="28:39" hidden="1" x14ac:dyDescent="0.25">
      <c r="AB50093" s="14"/>
      <c r="AC50093" s="14"/>
      <c r="AG50093" s="10"/>
      <c r="AH50093" s="10"/>
      <c r="AL50093" s="84"/>
      <c r="AM50093" s="84"/>
    </row>
    <row r="50094" spans="28:39" hidden="1" x14ac:dyDescent="0.25">
      <c r="AB50094" s="14"/>
      <c r="AC50094" s="14"/>
      <c r="AG50094" s="10"/>
      <c r="AH50094" s="10"/>
      <c r="AL50094" s="84"/>
      <c r="AM50094" s="84"/>
    </row>
    <row r="50095" spans="28:39" hidden="1" x14ac:dyDescent="0.25">
      <c r="AB50095" s="14"/>
      <c r="AC50095" s="14"/>
      <c r="AG50095" s="10"/>
      <c r="AH50095" s="10"/>
      <c r="AL50095" s="84"/>
      <c r="AM50095" s="84"/>
    </row>
    <row r="50096" spans="28:39" hidden="1" x14ac:dyDescent="0.25">
      <c r="AB50096" s="14"/>
      <c r="AC50096" s="14"/>
      <c r="AG50096" s="10"/>
      <c r="AH50096" s="10"/>
      <c r="AL50096" s="84"/>
      <c r="AM50096" s="84"/>
    </row>
    <row r="50097" spans="28:39" hidden="1" x14ac:dyDescent="0.25">
      <c r="AB50097" s="14"/>
      <c r="AC50097" s="14"/>
      <c r="AG50097" s="10"/>
      <c r="AH50097" s="10"/>
      <c r="AL50097" s="84"/>
      <c r="AM50097" s="84"/>
    </row>
    <row r="50098" spans="28:39" hidden="1" x14ac:dyDescent="0.25">
      <c r="AB50098" s="14"/>
      <c r="AC50098" s="14"/>
      <c r="AG50098" s="10"/>
      <c r="AH50098" s="10"/>
      <c r="AL50098" s="84"/>
      <c r="AM50098" s="84"/>
    </row>
    <row r="50099" spans="28:39" hidden="1" x14ac:dyDescent="0.25">
      <c r="AB50099" s="14"/>
      <c r="AC50099" s="14"/>
      <c r="AG50099" s="10"/>
      <c r="AH50099" s="10"/>
      <c r="AL50099" s="84"/>
      <c r="AM50099" s="84"/>
    </row>
    <row r="50100" spans="28:39" hidden="1" x14ac:dyDescent="0.25">
      <c r="AB50100" s="14"/>
      <c r="AC50100" s="14"/>
      <c r="AG50100" s="10"/>
      <c r="AH50100" s="10"/>
      <c r="AL50100" s="84"/>
      <c r="AM50100" s="84"/>
    </row>
    <row r="50101" spans="28:39" hidden="1" x14ac:dyDescent="0.25">
      <c r="AB50101" s="14"/>
      <c r="AC50101" s="14"/>
      <c r="AG50101" s="10"/>
      <c r="AH50101" s="10"/>
      <c r="AL50101" s="84"/>
      <c r="AM50101" s="84"/>
    </row>
    <row r="50102" spans="28:39" hidden="1" x14ac:dyDescent="0.25">
      <c r="AB50102" s="14"/>
      <c r="AC50102" s="14"/>
      <c r="AG50102" s="10"/>
      <c r="AH50102" s="10"/>
      <c r="AL50102" s="84"/>
      <c r="AM50102" s="84"/>
    </row>
    <row r="50103" spans="28:39" hidden="1" x14ac:dyDescent="0.25">
      <c r="AB50103" s="14"/>
      <c r="AC50103" s="14"/>
      <c r="AG50103" s="10"/>
      <c r="AH50103" s="10"/>
      <c r="AL50103" s="84"/>
      <c r="AM50103" s="84"/>
    </row>
    <row r="50104" spans="28:39" hidden="1" x14ac:dyDescent="0.25">
      <c r="AB50104" s="14"/>
      <c r="AC50104" s="14"/>
      <c r="AG50104" s="10"/>
      <c r="AH50104" s="10"/>
      <c r="AL50104" s="84"/>
      <c r="AM50104" s="84"/>
    </row>
    <row r="50105" spans="28:39" hidden="1" x14ac:dyDescent="0.25">
      <c r="AB50105" s="14"/>
      <c r="AC50105" s="14"/>
      <c r="AG50105" s="10"/>
      <c r="AH50105" s="10"/>
      <c r="AL50105" s="84"/>
      <c r="AM50105" s="84"/>
    </row>
    <row r="50106" spans="28:39" hidden="1" x14ac:dyDescent="0.25">
      <c r="AB50106" s="14"/>
      <c r="AC50106" s="14"/>
      <c r="AG50106" s="10"/>
      <c r="AH50106" s="10"/>
      <c r="AL50106" s="84"/>
      <c r="AM50106" s="84"/>
    </row>
    <row r="50107" spans="28:39" hidden="1" x14ac:dyDescent="0.25">
      <c r="AB50107" s="14"/>
      <c r="AC50107" s="14"/>
      <c r="AG50107" s="10"/>
      <c r="AH50107" s="10"/>
      <c r="AL50107" s="84"/>
      <c r="AM50107" s="84"/>
    </row>
    <row r="50108" spans="28:39" hidden="1" x14ac:dyDescent="0.25">
      <c r="AB50108" s="14"/>
      <c r="AC50108" s="14"/>
      <c r="AG50108" s="10"/>
      <c r="AH50108" s="10"/>
      <c r="AL50108" s="84"/>
      <c r="AM50108" s="84"/>
    </row>
    <row r="50109" spans="28:39" hidden="1" x14ac:dyDescent="0.25">
      <c r="AB50109" s="14"/>
      <c r="AC50109" s="14"/>
      <c r="AG50109" s="10"/>
      <c r="AH50109" s="10"/>
      <c r="AL50109" s="84"/>
      <c r="AM50109" s="84"/>
    </row>
    <row r="50110" spans="28:39" hidden="1" x14ac:dyDescent="0.25">
      <c r="AB50110" s="14"/>
      <c r="AC50110" s="14"/>
      <c r="AG50110" s="10"/>
      <c r="AH50110" s="10"/>
      <c r="AL50110" s="84"/>
      <c r="AM50110" s="84"/>
    </row>
    <row r="50111" spans="28:39" hidden="1" x14ac:dyDescent="0.25">
      <c r="AB50111" s="14"/>
      <c r="AC50111" s="14"/>
      <c r="AG50111" s="10"/>
      <c r="AH50111" s="10"/>
      <c r="AL50111" s="84"/>
      <c r="AM50111" s="84"/>
    </row>
    <row r="50112" spans="28:39" hidden="1" x14ac:dyDescent="0.25">
      <c r="AB50112" s="14"/>
      <c r="AC50112" s="14"/>
      <c r="AG50112" s="10"/>
      <c r="AH50112" s="10"/>
      <c r="AL50112" s="84"/>
      <c r="AM50112" s="84"/>
    </row>
    <row r="50113" spans="28:39" hidden="1" x14ac:dyDescent="0.25">
      <c r="AB50113" s="14"/>
      <c r="AC50113" s="14"/>
      <c r="AG50113" s="10"/>
      <c r="AH50113" s="10"/>
      <c r="AL50113" s="84"/>
      <c r="AM50113" s="84"/>
    </row>
    <row r="50114" spans="28:39" hidden="1" x14ac:dyDescent="0.25">
      <c r="AB50114" s="14"/>
      <c r="AC50114" s="14"/>
      <c r="AG50114" s="10"/>
      <c r="AH50114" s="10"/>
      <c r="AL50114" s="84"/>
      <c r="AM50114" s="84"/>
    </row>
    <row r="50115" spans="28:39" hidden="1" x14ac:dyDescent="0.25">
      <c r="AB50115" s="14"/>
      <c r="AC50115" s="14"/>
      <c r="AG50115" s="10"/>
      <c r="AH50115" s="10"/>
      <c r="AL50115" s="84"/>
      <c r="AM50115" s="84"/>
    </row>
    <row r="50116" spans="28:39" hidden="1" x14ac:dyDescent="0.25">
      <c r="AB50116" s="14"/>
      <c r="AC50116" s="14"/>
      <c r="AG50116" s="10"/>
      <c r="AH50116" s="10"/>
      <c r="AL50116" s="84"/>
      <c r="AM50116" s="84"/>
    </row>
    <row r="50117" spans="28:39" hidden="1" x14ac:dyDescent="0.25">
      <c r="AB50117" s="14"/>
      <c r="AC50117" s="14"/>
      <c r="AG50117" s="10"/>
      <c r="AH50117" s="10"/>
      <c r="AL50117" s="84"/>
      <c r="AM50117" s="84"/>
    </row>
    <row r="50118" spans="28:39" hidden="1" x14ac:dyDescent="0.25">
      <c r="AB50118" s="14"/>
      <c r="AC50118" s="14"/>
      <c r="AG50118" s="10"/>
      <c r="AH50118" s="10"/>
      <c r="AL50118" s="84"/>
      <c r="AM50118" s="84"/>
    </row>
    <row r="50119" spans="28:39" hidden="1" x14ac:dyDescent="0.25">
      <c r="AB50119" s="14"/>
      <c r="AC50119" s="14"/>
      <c r="AG50119" s="10"/>
      <c r="AH50119" s="10"/>
      <c r="AL50119" s="84"/>
      <c r="AM50119" s="84"/>
    </row>
    <row r="50120" spans="28:39" hidden="1" x14ac:dyDescent="0.25">
      <c r="AB50120" s="14"/>
      <c r="AC50120" s="14"/>
      <c r="AG50120" s="10"/>
      <c r="AH50120" s="10"/>
      <c r="AL50120" s="84"/>
      <c r="AM50120" s="84"/>
    </row>
    <row r="50121" spans="28:39" hidden="1" x14ac:dyDescent="0.25">
      <c r="AB50121" s="14"/>
      <c r="AC50121" s="14"/>
      <c r="AG50121" s="10"/>
      <c r="AH50121" s="10"/>
      <c r="AL50121" s="84"/>
      <c r="AM50121" s="84"/>
    </row>
    <row r="50122" spans="28:39" hidden="1" x14ac:dyDescent="0.25">
      <c r="AB50122" s="14"/>
      <c r="AC50122" s="14"/>
      <c r="AG50122" s="10"/>
      <c r="AH50122" s="10"/>
      <c r="AL50122" s="84"/>
      <c r="AM50122" s="84"/>
    </row>
    <row r="50123" spans="28:39" hidden="1" x14ac:dyDescent="0.25">
      <c r="AB50123" s="14"/>
      <c r="AC50123" s="14"/>
      <c r="AG50123" s="10"/>
      <c r="AH50123" s="10"/>
      <c r="AL50123" s="84"/>
      <c r="AM50123" s="84"/>
    </row>
    <row r="50124" spans="28:39" hidden="1" x14ac:dyDescent="0.25">
      <c r="AB50124" s="14"/>
      <c r="AC50124" s="14"/>
      <c r="AG50124" s="10"/>
      <c r="AH50124" s="10"/>
      <c r="AL50124" s="84"/>
      <c r="AM50124" s="84"/>
    </row>
    <row r="50125" spans="28:39" hidden="1" x14ac:dyDescent="0.25">
      <c r="AB50125" s="14"/>
      <c r="AC50125" s="14"/>
      <c r="AG50125" s="10"/>
      <c r="AH50125" s="10"/>
      <c r="AL50125" s="84"/>
      <c r="AM50125" s="84"/>
    </row>
    <row r="50126" spans="28:39" hidden="1" x14ac:dyDescent="0.25">
      <c r="AB50126" s="14"/>
      <c r="AC50126" s="14"/>
      <c r="AG50126" s="10"/>
      <c r="AH50126" s="10"/>
      <c r="AL50126" s="84"/>
      <c r="AM50126" s="84"/>
    </row>
    <row r="50127" spans="28:39" hidden="1" x14ac:dyDescent="0.25">
      <c r="AB50127" s="14"/>
      <c r="AC50127" s="14"/>
      <c r="AG50127" s="10"/>
      <c r="AH50127" s="10"/>
      <c r="AL50127" s="84"/>
      <c r="AM50127" s="84"/>
    </row>
    <row r="50128" spans="28:39" hidden="1" x14ac:dyDescent="0.25">
      <c r="AB50128" s="14"/>
      <c r="AC50128" s="14"/>
      <c r="AG50128" s="10"/>
      <c r="AH50128" s="10"/>
      <c r="AL50128" s="84"/>
      <c r="AM50128" s="84"/>
    </row>
    <row r="50129" spans="28:39" hidden="1" x14ac:dyDescent="0.25">
      <c r="AB50129" s="14"/>
      <c r="AC50129" s="14"/>
      <c r="AG50129" s="10"/>
      <c r="AH50129" s="10"/>
      <c r="AL50129" s="84"/>
      <c r="AM50129" s="84"/>
    </row>
    <row r="50130" spans="28:39" hidden="1" x14ac:dyDescent="0.25">
      <c r="AB50130" s="14"/>
      <c r="AC50130" s="14"/>
      <c r="AG50130" s="10"/>
      <c r="AH50130" s="10"/>
      <c r="AL50130" s="84"/>
      <c r="AM50130" s="84"/>
    </row>
    <row r="50131" spans="28:39" hidden="1" x14ac:dyDescent="0.25">
      <c r="AB50131" s="14"/>
      <c r="AC50131" s="14"/>
      <c r="AG50131" s="10"/>
      <c r="AH50131" s="10"/>
      <c r="AL50131" s="84"/>
      <c r="AM50131" s="84"/>
    </row>
    <row r="50132" spans="28:39" hidden="1" x14ac:dyDescent="0.25">
      <c r="AB50132" s="14"/>
      <c r="AC50132" s="14"/>
      <c r="AG50132" s="10"/>
      <c r="AH50132" s="10"/>
      <c r="AL50132" s="84"/>
      <c r="AM50132" s="84"/>
    </row>
    <row r="50133" spans="28:39" hidden="1" x14ac:dyDescent="0.25">
      <c r="AB50133" s="14"/>
      <c r="AC50133" s="14"/>
      <c r="AG50133" s="10"/>
      <c r="AH50133" s="10"/>
      <c r="AL50133" s="84"/>
      <c r="AM50133" s="84"/>
    </row>
    <row r="50134" spans="28:39" hidden="1" x14ac:dyDescent="0.25">
      <c r="AB50134" s="14"/>
      <c r="AC50134" s="14"/>
      <c r="AG50134" s="10"/>
      <c r="AH50134" s="10"/>
      <c r="AL50134" s="84"/>
      <c r="AM50134" s="84"/>
    </row>
    <row r="50135" spans="28:39" hidden="1" x14ac:dyDescent="0.25">
      <c r="AB50135" s="14"/>
      <c r="AC50135" s="14"/>
      <c r="AG50135" s="10"/>
      <c r="AH50135" s="10"/>
      <c r="AL50135" s="84"/>
      <c r="AM50135" s="84"/>
    </row>
    <row r="50136" spans="28:39" hidden="1" x14ac:dyDescent="0.25">
      <c r="AB50136" s="14"/>
      <c r="AC50136" s="14"/>
      <c r="AG50136" s="10"/>
      <c r="AH50136" s="10"/>
      <c r="AL50136" s="84"/>
      <c r="AM50136" s="84"/>
    </row>
    <row r="50137" spans="28:39" hidden="1" x14ac:dyDescent="0.25">
      <c r="AB50137" s="14"/>
      <c r="AC50137" s="14"/>
      <c r="AG50137" s="10"/>
      <c r="AH50137" s="10"/>
      <c r="AL50137" s="84"/>
      <c r="AM50137" s="84"/>
    </row>
    <row r="50138" spans="28:39" hidden="1" x14ac:dyDescent="0.25">
      <c r="AB50138" s="14"/>
      <c r="AC50138" s="14"/>
      <c r="AG50138" s="10"/>
      <c r="AH50138" s="10"/>
      <c r="AL50138" s="84"/>
      <c r="AM50138" s="84"/>
    </row>
    <row r="50139" spans="28:39" hidden="1" x14ac:dyDescent="0.25">
      <c r="AB50139" s="14"/>
      <c r="AC50139" s="14"/>
      <c r="AG50139" s="10"/>
      <c r="AH50139" s="10"/>
      <c r="AL50139" s="84"/>
      <c r="AM50139" s="84"/>
    </row>
    <row r="50140" spans="28:39" hidden="1" x14ac:dyDescent="0.25">
      <c r="AB50140" s="14"/>
      <c r="AC50140" s="14"/>
      <c r="AG50140" s="10"/>
      <c r="AH50140" s="10"/>
      <c r="AL50140" s="84"/>
      <c r="AM50140" s="84"/>
    </row>
    <row r="50141" spans="28:39" hidden="1" x14ac:dyDescent="0.25">
      <c r="AB50141" s="14"/>
      <c r="AC50141" s="14"/>
      <c r="AG50141" s="10"/>
      <c r="AH50141" s="10"/>
      <c r="AL50141" s="84"/>
      <c r="AM50141" s="84"/>
    </row>
    <row r="50142" spans="28:39" hidden="1" x14ac:dyDescent="0.25">
      <c r="AB50142" s="14"/>
      <c r="AC50142" s="14"/>
      <c r="AG50142" s="10"/>
      <c r="AH50142" s="10"/>
      <c r="AL50142" s="84"/>
      <c r="AM50142" s="84"/>
    </row>
    <row r="50143" spans="28:39" hidden="1" x14ac:dyDescent="0.25">
      <c r="AB50143" s="14"/>
      <c r="AC50143" s="14"/>
      <c r="AG50143" s="10"/>
      <c r="AH50143" s="10"/>
      <c r="AL50143" s="84"/>
      <c r="AM50143" s="84"/>
    </row>
    <row r="50144" spans="28:39" hidden="1" x14ac:dyDescent="0.25">
      <c r="AB50144" s="14"/>
      <c r="AC50144" s="14"/>
      <c r="AG50144" s="10"/>
      <c r="AH50144" s="10"/>
      <c r="AL50144" s="84"/>
      <c r="AM50144" s="84"/>
    </row>
    <row r="50145" spans="28:39" hidden="1" x14ac:dyDescent="0.25">
      <c r="AB50145" s="14"/>
      <c r="AC50145" s="14"/>
      <c r="AG50145" s="10"/>
      <c r="AH50145" s="10"/>
      <c r="AL50145" s="84"/>
      <c r="AM50145" s="84"/>
    </row>
    <row r="50146" spans="28:39" hidden="1" x14ac:dyDescent="0.25">
      <c r="AB50146" s="14"/>
      <c r="AC50146" s="14"/>
      <c r="AG50146" s="10"/>
      <c r="AH50146" s="10"/>
      <c r="AL50146" s="84"/>
      <c r="AM50146" s="84"/>
    </row>
    <row r="50147" spans="28:39" hidden="1" x14ac:dyDescent="0.25">
      <c r="AB50147" s="14"/>
      <c r="AC50147" s="14"/>
      <c r="AG50147" s="10"/>
      <c r="AH50147" s="10"/>
      <c r="AL50147" s="84"/>
      <c r="AM50147" s="84"/>
    </row>
    <row r="50148" spans="28:39" hidden="1" x14ac:dyDescent="0.25">
      <c r="AB50148" s="14"/>
      <c r="AC50148" s="14"/>
      <c r="AG50148" s="10"/>
      <c r="AH50148" s="10"/>
      <c r="AL50148" s="84"/>
      <c r="AM50148" s="84"/>
    </row>
    <row r="50149" spans="28:39" hidden="1" x14ac:dyDescent="0.25">
      <c r="AB50149" s="14"/>
      <c r="AC50149" s="14"/>
      <c r="AG50149" s="10"/>
      <c r="AH50149" s="10"/>
      <c r="AL50149" s="84"/>
      <c r="AM50149" s="84"/>
    </row>
    <row r="50150" spans="28:39" hidden="1" x14ac:dyDescent="0.25">
      <c r="AB50150" s="14"/>
      <c r="AC50150" s="14"/>
      <c r="AG50150" s="10"/>
      <c r="AH50150" s="10"/>
      <c r="AL50150" s="84"/>
      <c r="AM50150" s="84"/>
    </row>
    <row r="50151" spans="28:39" hidden="1" x14ac:dyDescent="0.25">
      <c r="AB50151" s="14"/>
      <c r="AC50151" s="14"/>
      <c r="AG50151" s="10"/>
      <c r="AH50151" s="10"/>
      <c r="AL50151" s="84"/>
      <c r="AM50151" s="84"/>
    </row>
    <row r="50152" spans="28:39" hidden="1" x14ac:dyDescent="0.25">
      <c r="AB50152" s="14"/>
      <c r="AC50152" s="14"/>
      <c r="AG50152" s="10"/>
      <c r="AH50152" s="10"/>
      <c r="AL50152" s="84"/>
      <c r="AM50152" s="84"/>
    </row>
    <row r="50153" spans="28:39" hidden="1" x14ac:dyDescent="0.25">
      <c r="AB50153" s="14"/>
      <c r="AC50153" s="14"/>
      <c r="AG50153" s="10"/>
      <c r="AH50153" s="10"/>
      <c r="AL50153" s="84"/>
      <c r="AM50153" s="84"/>
    </row>
    <row r="50154" spans="28:39" hidden="1" x14ac:dyDescent="0.25">
      <c r="AB50154" s="14"/>
      <c r="AC50154" s="14"/>
      <c r="AG50154" s="10"/>
      <c r="AH50154" s="10"/>
      <c r="AL50154" s="84"/>
      <c r="AM50154" s="84"/>
    </row>
    <row r="50155" spans="28:39" hidden="1" x14ac:dyDescent="0.25">
      <c r="AB50155" s="14"/>
      <c r="AC50155" s="14"/>
      <c r="AG50155" s="10"/>
      <c r="AH50155" s="10"/>
      <c r="AL50155" s="84"/>
      <c r="AM50155" s="84"/>
    </row>
    <row r="50156" spans="28:39" hidden="1" x14ac:dyDescent="0.25">
      <c r="AB50156" s="14"/>
      <c r="AC50156" s="14"/>
      <c r="AG50156" s="10"/>
      <c r="AH50156" s="10"/>
      <c r="AL50156" s="84"/>
      <c r="AM50156" s="84"/>
    </row>
    <row r="50157" spans="28:39" hidden="1" x14ac:dyDescent="0.25">
      <c r="AB50157" s="14"/>
      <c r="AC50157" s="14"/>
      <c r="AG50157" s="10"/>
      <c r="AH50157" s="10"/>
      <c r="AL50157" s="84"/>
      <c r="AM50157" s="84"/>
    </row>
    <row r="50158" spans="28:39" hidden="1" x14ac:dyDescent="0.25">
      <c r="AB50158" s="14"/>
      <c r="AC50158" s="14"/>
      <c r="AG50158" s="10"/>
      <c r="AH50158" s="10"/>
      <c r="AL50158" s="84"/>
      <c r="AM50158" s="84"/>
    </row>
    <row r="50159" spans="28:39" hidden="1" x14ac:dyDescent="0.25">
      <c r="AB50159" s="14"/>
      <c r="AC50159" s="14"/>
      <c r="AG50159" s="10"/>
      <c r="AH50159" s="10"/>
      <c r="AL50159" s="84"/>
      <c r="AM50159" s="84"/>
    </row>
    <row r="50160" spans="28:39" hidden="1" x14ac:dyDescent="0.25">
      <c r="AB50160" s="14"/>
      <c r="AC50160" s="14"/>
      <c r="AG50160" s="10"/>
      <c r="AH50160" s="10"/>
      <c r="AL50160" s="84"/>
      <c r="AM50160" s="84"/>
    </row>
    <row r="50161" spans="28:39" hidden="1" x14ac:dyDescent="0.25">
      <c r="AB50161" s="14"/>
      <c r="AC50161" s="14"/>
      <c r="AG50161" s="10"/>
      <c r="AH50161" s="10"/>
      <c r="AL50161" s="84"/>
      <c r="AM50161" s="84"/>
    </row>
    <row r="50162" spans="28:39" hidden="1" x14ac:dyDescent="0.25">
      <c r="AB50162" s="14"/>
      <c r="AC50162" s="14"/>
      <c r="AG50162" s="10"/>
      <c r="AH50162" s="10"/>
      <c r="AL50162" s="84"/>
      <c r="AM50162" s="84"/>
    </row>
    <row r="50163" spans="28:39" hidden="1" x14ac:dyDescent="0.25">
      <c r="AB50163" s="14"/>
      <c r="AC50163" s="14"/>
      <c r="AG50163" s="10"/>
      <c r="AH50163" s="10"/>
      <c r="AL50163" s="84"/>
      <c r="AM50163" s="84"/>
    </row>
    <row r="50164" spans="28:39" hidden="1" x14ac:dyDescent="0.25">
      <c r="AB50164" s="14"/>
      <c r="AC50164" s="14"/>
      <c r="AG50164" s="10"/>
      <c r="AH50164" s="10"/>
      <c r="AL50164" s="84"/>
      <c r="AM50164" s="84"/>
    </row>
    <row r="50165" spans="28:39" hidden="1" x14ac:dyDescent="0.25">
      <c r="AB50165" s="14"/>
      <c r="AC50165" s="14"/>
      <c r="AG50165" s="10"/>
      <c r="AH50165" s="10"/>
      <c r="AL50165" s="84"/>
      <c r="AM50165" s="84"/>
    </row>
    <row r="50166" spans="28:39" hidden="1" x14ac:dyDescent="0.25">
      <c r="AB50166" s="14"/>
      <c r="AC50166" s="14"/>
      <c r="AG50166" s="10"/>
      <c r="AH50166" s="10"/>
      <c r="AL50166" s="84"/>
      <c r="AM50166" s="84"/>
    </row>
    <row r="50167" spans="28:39" hidden="1" x14ac:dyDescent="0.25">
      <c r="AB50167" s="14"/>
      <c r="AC50167" s="14"/>
      <c r="AG50167" s="10"/>
      <c r="AH50167" s="10"/>
      <c r="AL50167" s="84"/>
      <c r="AM50167" s="84"/>
    </row>
    <row r="50168" spans="28:39" hidden="1" x14ac:dyDescent="0.25">
      <c r="AB50168" s="14"/>
      <c r="AC50168" s="14"/>
      <c r="AG50168" s="10"/>
      <c r="AH50168" s="10"/>
      <c r="AL50168" s="84"/>
      <c r="AM50168" s="84"/>
    </row>
    <row r="50169" spans="28:39" hidden="1" x14ac:dyDescent="0.25">
      <c r="AB50169" s="14"/>
      <c r="AC50169" s="14"/>
      <c r="AG50169" s="10"/>
      <c r="AH50169" s="10"/>
      <c r="AL50169" s="84"/>
      <c r="AM50169" s="84"/>
    </row>
    <row r="50170" spans="28:39" hidden="1" x14ac:dyDescent="0.25">
      <c r="AB50170" s="14"/>
      <c r="AC50170" s="14"/>
      <c r="AG50170" s="10"/>
      <c r="AH50170" s="10"/>
      <c r="AL50170" s="84"/>
      <c r="AM50170" s="84"/>
    </row>
    <row r="50171" spans="28:39" hidden="1" x14ac:dyDescent="0.25">
      <c r="AB50171" s="14"/>
      <c r="AC50171" s="14"/>
      <c r="AG50171" s="10"/>
      <c r="AH50171" s="10"/>
      <c r="AL50171" s="84"/>
      <c r="AM50171" s="84"/>
    </row>
    <row r="50172" spans="28:39" hidden="1" x14ac:dyDescent="0.25">
      <c r="AB50172" s="14"/>
      <c r="AC50172" s="14"/>
      <c r="AG50172" s="10"/>
      <c r="AH50172" s="10"/>
      <c r="AL50172" s="84"/>
      <c r="AM50172" s="84"/>
    </row>
    <row r="50173" spans="28:39" hidden="1" x14ac:dyDescent="0.25">
      <c r="AB50173" s="14"/>
      <c r="AC50173" s="14"/>
      <c r="AG50173" s="10"/>
      <c r="AH50173" s="10"/>
      <c r="AL50173" s="84"/>
      <c r="AM50173" s="84"/>
    </row>
    <row r="50174" spans="28:39" hidden="1" x14ac:dyDescent="0.25">
      <c r="AB50174" s="14"/>
      <c r="AC50174" s="14"/>
      <c r="AG50174" s="10"/>
      <c r="AH50174" s="10"/>
      <c r="AL50174" s="84"/>
      <c r="AM50174" s="84"/>
    </row>
    <row r="50175" spans="28:39" hidden="1" x14ac:dyDescent="0.25">
      <c r="AB50175" s="14"/>
      <c r="AC50175" s="14"/>
      <c r="AG50175" s="10"/>
      <c r="AH50175" s="10"/>
      <c r="AL50175" s="84"/>
      <c r="AM50175" s="84"/>
    </row>
    <row r="50176" spans="28:39" hidden="1" x14ac:dyDescent="0.25">
      <c r="AB50176" s="14"/>
      <c r="AC50176" s="14"/>
      <c r="AG50176" s="10"/>
      <c r="AH50176" s="10"/>
      <c r="AL50176" s="84"/>
      <c r="AM50176" s="84"/>
    </row>
    <row r="50177" spans="28:39" hidden="1" x14ac:dyDescent="0.25">
      <c r="AB50177" s="14"/>
      <c r="AC50177" s="14"/>
      <c r="AG50177" s="10"/>
      <c r="AH50177" s="10"/>
      <c r="AL50177" s="84"/>
      <c r="AM50177" s="84"/>
    </row>
    <row r="50178" spans="28:39" hidden="1" x14ac:dyDescent="0.25">
      <c r="AB50178" s="14"/>
      <c r="AC50178" s="14"/>
      <c r="AG50178" s="10"/>
      <c r="AH50178" s="10"/>
      <c r="AL50178" s="84"/>
      <c r="AM50178" s="84"/>
    </row>
    <row r="50179" spans="28:39" hidden="1" x14ac:dyDescent="0.25">
      <c r="AB50179" s="14"/>
      <c r="AC50179" s="14"/>
      <c r="AG50179" s="10"/>
      <c r="AH50179" s="10"/>
      <c r="AL50179" s="84"/>
      <c r="AM50179" s="84"/>
    </row>
    <row r="50180" spans="28:39" hidden="1" x14ac:dyDescent="0.25">
      <c r="AB50180" s="14"/>
      <c r="AC50180" s="14"/>
      <c r="AG50180" s="10"/>
      <c r="AH50180" s="10"/>
      <c r="AL50180" s="84"/>
      <c r="AM50180" s="84"/>
    </row>
    <row r="50181" spans="28:39" hidden="1" x14ac:dyDescent="0.25">
      <c r="AB50181" s="14"/>
      <c r="AC50181" s="14"/>
      <c r="AG50181" s="10"/>
      <c r="AH50181" s="10"/>
      <c r="AL50181" s="84"/>
      <c r="AM50181" s="84"/>
    </row>
    <row r="50182" spans="28:39" hidden="1" x14ac:dyDescent="0.25">
      <c r="AB50182" s="14"/>
      <c r="AC50182" s="14"/>
      <c r="AG50182" s="10"/>
      <c r="AH50182" s="10"/>
      <c r="AL50182" s="84"/>
      <c r="AM50182" s="84"/>
    </row>
    <row r="50183" spans="28:39" hidden="1" x14ac:dyDescent="0.25">
      <c r="AB50183" s="14"/>
      <c r="AC50183" s="14"/>
      <c r="AG50183" s="10"/>
      <c r="AH50183" s="10"/>
      <c r="AL50183" s="84"/>
      <c r="AM50183" s="84"/>
    </row>
    <row r="50184" spans="28:39" hidden="1" x14ac:dyDescent="0.25">
      <c r="AB50184" s="14"/>
      <c r="AC50184" s="14"/>
      <c r="AG50184" s="10"/>
      <c r="AH50184" s="10"/>
      <c r="AL50184" s="84"/>
      <c r="AM50184" s="84"/>
    </row>
    <row r="50185" spans="28:39" hidden="1" x14ac:dyDescent="0.25">
      <c r="AB50185" s="14"/>
      <c r="AC50185" s="14"/>
      <c r="AG50185" s="10"/>
      <c r="AH50185" s="10"/>
      <c r="AL50185" s="84"/>
      <c r="AM50185" s="84"/>
    </row>
    <row r="50186" spans="28:39" hidden="1" x14ac:dyDescent="0.25">
      <c r="AB50186" s="14"/>
      <c r="AC50186" s="14"/>
      <c r="AG50186" s="10"/>
      <c r="AH50186" s="10"/>
      <c r="AL50186" s="84"/>
      <c r="AM50186" s="84"/>
    </row>
    <row r="50187" spans="28:39" hidden="1" x14ac:dyDescent="0.25">
      <c r="AB50187" s="14"/>
      <c r="AC50187" s="14"/>
      <c r="AG50187" s="10"/>
      <c r="AH50187" s="10"/>
      <c r="AL50187" s="84"/>
      <c r="AM50187" s="84"/>
    </row>
    <row r="50188" spans="28:39" hidden="1" x14ac:dyDescent="0.25">
      <c r="AB50188" s="14"/>
      <c r="AC50188" s="14"/>
      <c r="AG50188" s="10"/>
      <c r="AH50188" s="10"/>
      <c r="AL50188" s="84"/>
      <c r="AM50188" s="84"/>
    </row>
    <row r="50189" spans="28:39" hidden="1" x14ac:dyDescent="0.25">
      <c r="AB50189" s="14"/>
      <c r="AC50189" s="14"/>
      <c r="AG50189" s="10"/>
      <c r="AH50189" s="10"/>
      <c r="AL50189" s="84"/>
      <c r="AM50189" s="84"/>
    </row>
    <row r="50190" spans="28:39" hidden="1" x14ac:dyDescent="0.25">
      <c r="AB50190" s="14"/>
      <c r="AC50190" s="14"/>
      <c r="AG50190" s="10"/>
      <c r="AH50190" s="10"/>
      <c r="AL50190" s="84"/>
      <c r="AM50190" s="84"/>
    </row>
    <row r="50191" spans="28:39" hidden="1" x14ac:dyDescent="0.25">
      <c r="AB50191" s="14"/>
      <c r="AC50191" s="14"/>
      <c r="AG50191" s="10"/>
      <c r="AH50191" s="10"/>
      <c r="AL50191" s="84"/>
      <c r="AM50191" s="84"/>
    </row>
    <row r="50192" spans="28:39" hidden="1" x14ac:dyDescent="0.25">
      <c r="AB50192" s="14"/>
      <c r="AC50192" s="14"/>
      <c r="AG50192" s="10"/>
      <c r="AH50192" s="10"/>
      <c r="AL50192" s="84"/>
      <c r="AM50192" s="84"/>
    </row>
    <row r="50193" spans="28:39" hidden="1" x14ac:dyDescent="0.25">
      <c r="AB50193" s="14"/>
      <c r="AC50193" s="14"/>
      <c r="AG50193" s="10"/>
      <c r="AH50193" s="10"/>
      <c r="AL50193" s="84"/>
      <c r="AM50193" s="84"/>
    </row>
    <row r="50194" spans="28:39" hidden="1" x14ac:dyDescent="0.25">
      <c r="AB50194" s="14"/>
      <c r="AC50194" s="14"/>
      <c r="AG50194" s="10"/>
      <c r="AH50194" s="10"/>
      <c r="AL50194" s="84"/>
      <c r="AM50194" s="84"/>
    </row>
    <row r="50195" spans="28:39" hidden="1" x14ac:dyDescent="0.25">
      <c r="AB50195" s="14"/>
      <c r="AC50195" s="14"/>
      <c r="AG50195" s="10"/>
      <c r="AH50195" s="10"/>
      <c r="AL50195" s="84"/>
      <c r="AM50195" s="84"/>
    </row>
    <row r="50196" spans="28:39" hidden="1" x14ac:dyDescent="0.25">
      <c r="AB50196" s="14"/>
      <c r="AC50196" s="14"/>
      <c r="AG50196" s="10"/>
      <c r="AH50196" s="10"/>
      <c r="AL50196" s="84"/>
      <c r="AM50196" s="84"/>
    </row>
    <row r="50197" spans="28:39" hidden="1" x14ac:dyDescent="0.25">
      <c r="AB50197" s="14"/>
      <c r="AC50197" s="14"/>
      <c r="AG50197" s="10"/>
      <c r="AH50197" s="10"/>
      <c r="AL50197" s="84"/>
      <c r="AM50197" s="84"/>
    </row>
    <row r="50198" spans="28:39" hidden="1" x14ac:dyDescent="0.25">
      <c r="AB50198" s="14"/>
      <c r="AC50198" s="14"/>
      <c r="AG50198" s="10"/>
      <c r="AH50198" s="10"/>
      <c r="AL50198" s="84"/>
      <c r="AM50198" s="84"/>
    </row>
    <row r="50199" spans="28:39" hidden="1" x14ac:dyDescent="0.25">
      <c r="AB50199" s="14"/>
      <c r="AC50199" s="14"/>
      <c r="AG50199" s="10"/>
      <c r="AH50199" s="10"/>
      <c r="AL50199" s="84"/>
      <c r="AM50199" s="84"/>
    </row>
    <row r="50200" spans="28:39" hidden="1" x14ac:dyDescent="0.25">
      <c r="AB50200" s="14"/>
      <c r="AC50200" s="14"/>
      <c r="AG50200" s="10"/>
      <c r="AH50200" s="10"/>
      <c r="AL50200" s="84"/>
      <c r="AM50200" s="84"/>
    </row>
    <row r="50201" spans="28:39" hidden="1" x14ac:dyDescent="0.25">
      <c r="AB50201" s="14"/>
      <c r="AC50201" s="14"/>
      <c r="AG50201" s="10"/>
      <c r="AH50201" s="10"/>
      <c r="AL50201" s="84"/>
      <c r="AM50201" s="84"/>
    </row>
    <row r="50202" spans="28:39" hidden="1" x14ac:dyDescent="0.25">
      <c r="AB50202" s="14"/>
      <c r="AC50202" s="14"/>
      <c r="AG50202" s="10"/>
      <c r="AH50202" s="10"/>
      <c r="AL50202" s="84"/>
      <c r="AM50202" s="84"/>
    </row>
    <row r="50203" spans="28:39" hidden="1" x14ac:dyDescent="0.25">
      <c r="AB50203" s="14"/>
      <c r="AC50203" s="14"/>
      <c r="AG50203" s="10"/>
      <c r="AH50203" s="10"/>
      <c r="AL50203" s="84"/>
      <c r="AM50203" s="84"/>
    </row>
    <row r="50204" spans="28:39" hidden="1" x14ac:dyDescent="0.25">
      <c r="AB50204" s="14"/>
      <c r="AC50204" s="14"/>
      <c r="AG50204" s="10"/>
      <c r="AH50204" s="10"/>
      <c r="AL50204" s="84"/>
      <c r="AM50204" s="84"/>
    </row>
    <row r="50205" spans="28:39" hidden="1" x14ac:dyDescent="0.25">
      <c r="AB50205" s="14"/>
      <c r="AC50205" s="14"/>
      <c r="AG50205" s="10"/>
      <c r="AH50205" s="10"/>
      <c r="AL50205" s="84"/>
      <c r="AM50205" s="84"/>
    </row>
    <row r="50206" spans="28:39" hidden="1" x14ac:dyDescent="0.25">
      <c r="AB50206" s="14"/>
      <c r="AC50206" s="14"/>
      <c r="AG50206" s="10"/>
      <c r="AH50206" s="10"/>
      <c r="AL50206" s="84"/>
      <c r="AM50206" s="84"/>
    </row>
    <row r="50207" spans="28:39" hidden="1" x14ac:dyDescent="0.25">
      <c r="AB50207" s="14"/>
      <c r="AC50207" s="14"/>
      <c r="AG50207" s="10"/>
      <c r="AH50207" s="10"/>
      <c r="AL50207" s="84"/>
      <c r="AM50207" s="84"/>
    </row>
    <row r="50208" spans="28:39" hidden="1" x14ac:dyDescent="0.25">
      <c r="AB50208" s="14"/>
      <c r="AC50208" s="14"/>
      <c r="AG50208" s="10"/>
      <c r="AH50208" s="10"/>
      <c r="AL50208" s="84"/>
      <c r="AM50208" s="84"/>
    </row>
    <row r="50209" spans="28:39" hidden="1" x14ac:dyDescent="0.25">
      <c r="AB50209" s="14"/>
      <c r="AC50209" s="14"/>
      <c r="AG50209" s="10"/>
      <c r="AH50209" s="10"/>
      <c r="AL50209" s="84"/>
      <c r="AM50209" s="84"/>
    </row>
    <row r="50210" spans="28:39" hidden="1" x14ac:dyDescent="0.25">
      <c r="AB50210" s="14"/>
      <c r="AC50210" s="14"/>
      <c r="AG50210" s="10"/>
      <c r="AH50210" s="10"/>
      <c r="AL50210" s="84"/>
      <c r="AM50210" s="84"/>
    </row>
    <row r="50211" spans="28:39" hidden="1" x14ac:dyDescent="0.25">
      <c r="AB50211" s="14"/>
      <c r="AC50211" s="14"/>
      <c r="AG50211" s="10"/>
      <c r="AH50211" s="10"/>
      <c r="AL50211" s="84"/>
      <c r="AM50211" s="84"/>
    </row>
    <row r="50212" spans="28:39" hidden="1" x14ac:dyDescent="0.25">
      <c r="AB50212" s="14"/>
      <c r="AC50212" s="14"/>
      <c r="AG50212" s="10"/>
      <c r="AH50212" s="10"/>
      <c r="AL50212" s="84"/>
      <c r="AM50212" s="84"/>
    </row>
    <row r="50213" spans="28:39" hidden="1" x14ac:dyDescent="0.25">
      <c r="AB50213" s="14"/>
      <c r="AC50213" s="14"/>
      <c r="AG50213" s="10"/>
      <c r="AH50213" s="10"/>
      <c r="AL50213" s="84"/>
      <c r="AM50213" s="84"/>
    </row>
    <row r="50214" spans="28:39" hidden="1" x14ac:dyDescent="0.25">
      <c r="AB50214" s="14"/>
      <c r="AC50214" s="14"/>
      <c r="AG50214" s="10"/>
      <c r="AH50214" s="10"/>
      <c r="AL50214" s="84"/>
      <c r="AM50214" s="84"/>
    </row>
    <row r="50215" spans="28:39" hidden="1" x14ac:dyDescent="0.25">
      <c r="AB50215" s="14"/>
      <c r="AC50215" s="14"/>
      <c r="AG50215" s="10"/>
      <c r="AH50215" s="10"/>
      <c r="AL50215" s="84"/>
      <c r="AM50215" s="84"/>
    </row>
    <row r="50216" spans="28:39" hidden="1" x14ac:dyDescent="0.25">
      <c r="AB50216" s="14"/>
      <c r="AC50216" s="14"/>
      <c r="AG50216" s="10"/>
      <c r="AH50216" s="10"/>
      <c r="AL50216" s="84"/>
      <c r="AM50216" s="84"/>
    </row>
    <row r="50217" spans="28:39" hidden="1" x14ac:dyDescent="0.25">
      <c r="AB50217" s="14"/>
      <c r="AC50217" s="14"/>
      <c r="AG50217" s="10"/>
      <c r="AH50217" s="10"/>
      <c r="AL50217" s="84"/>
      <c r="AM50217" s="84"/>
    </row>
    <row r="50218" spans="28:39" hidden="1" x14ac:dyDescent="0.25">
      <c r="AB50218" s="14"/>
      <c r="AC50218" s="14"/>
      <c r="AG50218" s="10"/>
      <c r="AH50218" s="10"/>
      <c r="AL50218" s="84"/>
      <c r="AM50218" s="84"/>
    </row>
    <row r="50219" spans="28:39" hidden="1" x14ac:dyDescent="0.25">
      <c r="AB50219" s="14"/>
      <c r="AC50219" s="14"/>
      <c r="AG50219" s="10"/>
      <c r="AH50219" s="10"/>
      <c r="AL50219" s="84"/>
      <c r="AM50219" s="84"/>
    </row>
    <row r="50220" spans="28:39" hidden="1" x14ac:dyDescent="0.25">
      <c r="AB50220" s="14"/>
      <c r="AC50220" s="14"/>
      <c r="AG50220" s="10"/>
      <c r="AH50220" s="10"/>
      <c r="AL50220" s="84"/>
      <c r="AM50220" s="84"/>
    </row>
    <row r="50221" spans="28:39" hidden="1" x14ac:dyDescent="0.25">
      <c r="AB50221" s="14"/>
      <c r="AC50221" s="14"/>
      <c r="AG50221" s="10"/>
      <c r="AH50221" s="10"/>
      <c r="AL50221" s="84"/>
      <c r="AM50221" s="84"/>
    </row>
    <row r="50222" spans="28:39" hidden="1" x14ac:dyDescent="0.25">
      <c r="AB50222" s="14"/>
      <c r="AC50222" s="14"/>
      <c r="AG50222" s="10"/>
      <c r="AH50222" s="10"/>
      <c r="AL50222" s="84"/>
      <c r="AM50222" s="84"/>
    </row>
    <row r="50223" spans="28:39" hidden="1" x14ac:dyDescent="0.25">
      <c r="AB50223" s="14"/>
      <c r="AC50223" s="14"/>
      <c r="AG50223" s="10"/>
      <c r="AH50223" s="10"/>
      <c r="AL50223" s="84"/>
      <c r="AM50223" s="84"/>
    </row>
    <row r="50224" spans="28:39" hidden="1" x14ac:dyDescent="0.25">
      <c r="AB50224" s="14"/>
      <c r="AC50224" s="14"/>
      <c r="AG50224" s="10"/>
      <c r="AH50224" s="10"/>
      <c r="AL50224" s="84"/>
      <c r="AM50224" s="84"/>
    </row>
    <row r="50225" spans="28:39" hidden="1" x14ac:dyDescent="0.25">
      <c r="AB50225" s="14"/>
      <c r="AC50225" s="14"/>
      <c r="AG50225" s="10"/>
      <c r="AH50225" s="10"/>
      <c r="AL50225" s="84"/>
      <c r="AM50225" s="84"/>
    </row>
    <row r="50226" spans="28:39" hidden="1" x14ac:dyDescent="0.25">
      <c r="AB50226" s="14"/>
      <c r="AC50226" s="14"/>
      <c r="AG50226" s="10"/>
      <c r="AH50226" s="10"/>
      <c r="AL50226" s="84"/>
      <c r="AM50226" s="84"/>
    </row>
    <row r="50227" spans="28:39" hidden="1" x14ac:dyDescent="0.25">
      <c r="AB50227" s="14"/>
      <c r="AC50227" s="14"/>
      <c r="AG50227" s="10"/>
      <c r="AH50227" s="10"/>
      <c r="AL50227" s="84"/>
      <c r="AM50227" s="84"/>
    </row>
    <row r="50228" spans="28:39" hidden="1" x14ac:dyDescent="0.25">
      <c r="AB50228" s="14"/>
      <c r="AC50228" s="14"/>
      <c r="AG50228" s="10"/>
      <c r="AH50228" s="10"/>
      <c r="AL50228" s="84"/>
      <c r="AM50228" s="84"/>
    </row>
    <row r="50229" spans="28:39" hidden="1" x14ac:dyDescent="0.25">
      <c r="AB50229" s="14"/>
      <c r="AC50229" s="14"/>
      <c r="AG50229" s="10"/>
      <c r="AH50229" s="10"/>
      <c r="AL50229" s="84"/>
      <c r="AM50229" s="84"/>
    </row>
    <row r="50230" spans="28:39" hidden="1" x14ac:dyDescent="0.25">
      <c r="AB50230" s="14"/>
      <c r="AC50230" s="14"/>
      <c r="AG50230" s="10"/>
      <c r="AH50230" s="10"/>
      <c r="AL50230" s="84"/>
      <c r="AM50230" s="84"/>
    </row>
    <row r="50231" spans="28:39" hidden="1" x14ac:dyDescent="0.25">
      <c r="AB50231" s="14"/>
      <c r="AC50231" s="14"/>
      <c r="AG50231" s="10"/>
      <c r="AH50231" s="10"/>
      <c r="AL50231" s="84"/>
      <c r="AM50231" s="84"/>
    </row>
    <row r="50232" spans="28:39" hidden="1" x14ac:dyDescent="0.25">
      <c r="AB50232" s="14"/>
      <c r="AC50232" s="14"/>
      <c r="AG50232" s="10"/>
      <c r="AH50232" s="10"/>
      <c r="AL50232" s="84"/>
      <c r="AM50232" s="84"/>
    </row>
    <row r="50233" spans="28:39" hidden="1" x14ac:dyDescent="0.25">
      <c r="AB50233" s="14"/>
      <c r="AC50233" s="14"/>
      <c r="AG50233" s="10"/>
      <c r="AH50233" s="10"/>
      <c r="AL50233" s="84"/>
      <c r="AM50233" s="84"/>
    </row>
    <row r="50234" spans="28:39" hidden="1" x14ac:dyDescent="0.25">
      <c r="AB50234" s="14"/>
      <c r="AC50234" s="14"/>
      <c r="AG50234" s="10"/>
      <c r="AH50234" s="10"/>
      <c r="AL50234" s="84"/>
      <c r="AM50234" s="84"/>
    </row>
    <row r="50235" spans="28:39" hidden="1" x14ac:dyDescent="0.25">
      <c r="AB50235" s="14"/>
      <c r="AC50235" s="14"/>
      <c r="AG50235" s="10"/>
      <c r="AH50235" s="10"/>
      <c r="AL50235" s="84"/>
      <c r="AM50235" s="84"/>
    </row>
    <row r="50236" spans="28:39" hidden="1" x14ac:dyDescent="0.25">
      <c r="AB50236" s="14"/>
      <c r="AC50236" s="14"/>
      <c r="AG50236" s="10"/>
      <c r="AH50236" s="10"/>
      <c r="AL50236" s="84"/>
      <c r="AM50236" s="84"/>
    </row>
    <row r="50237" spans="28:39" hidden="1" x14ac:dyDescent="0.25">
      <c r="AB50237" s="14"/>
      <c r="AC50237" s="14"/>
      <c r="AG50237" s="10"/>
      <c r="AH50237" s="10"/>
      <c r="AL50237" s="84"/>
      <c r="AM50237" s="84"/>
    </row>
    <row r="50238" spans="28:39" hidden="1" x14ac:dyDescent="0.25">
      <c r="AB50238" s="14"/>
      <c r="AC50238" s="14"/>
      <c r="AG50238" s="10"/>
      <c r="AH50238" s="10"/>
      <c r="AL50238" s="84"/>
      <c r="AM50238" s="84"/>
    </row>
    <row r="50239" spans="28:39" hidden="1" x14ac:dyDescent="0.25">
      <c r="AB50239" s="14"/>
      <c r="AC50239" s="14"/>
      <c r="AG50239" s="10"/>
      <c r="AH50239" s="10"/>
      <c r="AL50239" s="84"/>
      <c r="AM50239" s="84"/>
    </row>
    <row r="50240" spans="28:39" hidden="1" x14ac:dyDescent="0.25">
      <c r="AB50240" s="14"/>
      <c r="AC50240" s="14"/>
      <c r="AG50240" s="10"/>
      <c r="AH50240" s="10"/>
      <c r="AL50240" s="84"/>
      <c r="AM50240" s="84"/>
    </row>
    <row r="50241" spans="28:39" hidden="1" x14ac:dyDescent="0.25">
      <c r="AB50241" s="14"/>
      <c r="AC50241" s="14"/>
      <c r="AG50241" s="10"/>
      <c r="AH50241" s="10"/>
      <c r="AL50241" s="84"/>
      <c r="AM50241" s="84"/>
    </row>
    <row r="50242" spans="28:39" hidden="1" x14ac:dyDescent="0.25">
      <c r="AB50242" s="14"/>
      <c r="AC50242" s="14"/>
      <c r="AG50242" s="10"/>
      <c r="AH50242" s="10"/>
      <c r="AL50242" s="84"/>
      <c r="AM50242" s="84"/>
    </row>
    <row r="50243" spans="28:39" hidden="1" x14ac:dyDescent="0.25">
      <c r="AB50243" s="14"/>
      <c r="AC50243" s="14"/>
      <c r="AG50243" s="10"/>
      <c r="AH50243" s="10"/>
      <c r="AL50243" s="84"/>
      <c r="AM50243" s="84"/>
    </row>
    <row r="50244" spans="28:39" hidden="1" x14ac:dyDescent="0.25">
      <c r="AB50244" s="14"/>
      <c r="AC50244" s="14"/>
      <c r="AG50244" s="10"/>
      <c r="AH50244" s="10"/>
      <c r="AL50244" s="84"/>
      <c r="AM50244" s="84"/>
    </row>
    <row r="50245" spans="28:39" hidden="1" x14ac:dyDescent="0.25">
      <c r="AB50245" s="14"/>
      <c r="AC50245" s="14"/>
      <c r="AG50245" s="10"/>
      <c r="AH50245" s="10"/>
      <c r="AL50245" s="84"/>
      <c r="AM50245" s="84"/>
    </row>
    <row r="50246" spans="28:39" hidden="1" x14ac:dyDescent="0.25">
      <c r="AB50246" s="14"/>
      <c r="AC50246" s="14"/>
      <c r="AG50246" s="10"/>
      <c r="AH50246" s="10"/>
      <c r="AL50246" s="84"/>
      <c r="AM50246" s="84"/>
    </row>
    <row r="50247" spans="28:39" hidden="1" x14ac:dyDescent="0.25">
      <c r="AB50247" s="14"/>
      <c r="AC50247" s="14"/>
      <c r="AG50247" s="10"/>
      <c r="AH50247" s="10"/>
      <c r="AL50247" s="84"/>
      <c r="AM50247" s="84"/>
    </row>
    <row r="50248" spans="28:39" hidden="1" x14ac:dyDescent="0.25">
      <c r="AB50248" s="14"/>
      <c r="AC50248" s="14"/>
      <c r="AG50248" s="10"/>
      <c r="AH50248" s="10"/>
      <c r="AL50248" s="84"/>
      <c r="AM50248" s="84"/>
    </row>
    <row r="50249" spans="28:39" hidden="1" x14ac:dyDescent="0.25">
      <c r="AB50249" s="14"/>
      <c r="AC50249" s="14"/>
      <c r="AG50249" s="10"/>
      <c r="AH50249" s="10"/>
      <c r="AL50249" s="84"/>
      <c r="AM50249" s="84"/>
    </row>
    <row r="50250" spans="28:39" hidden="1" x14ac:dyDescent="0.25">
      <c r="AB50250" s="14"/>
      <c r="AC50250" s="14"/>
      <c r="AG50250" s="10"/>
      <c r="AH50250" s="10"/>
      <c r="AL50250" s="84"/>
      <c r="AM50250" s="84"/>
    </row>
    <row r="50251" spans="28:39" hidden="1" x14ac:dyDescent="0.25">
      <c r="AB50251" s="14"/>
      <c r="AC50251" s="14"/>
      <c r="AG50251" s="10"/>
      <c r="AH50251" s="10"/>
      <c r="AL50251" s="84"/>
      <c r="AM50251" s="84"/>
    </row>
    <row r="50252" spans="28:39" hidden="1" x14ac:dyDescent="0.25">
      <c r="AB50252" s="14"/>
      <c r="AC50252" s="14"/>
      <c r="AG50252" s="10"/>
      <c r="AH50252" s="10"/>
      <c r="AL50252" s="84"/>
      <c r="AM50252" s="84"/>
    </row>
    <row r="50253" spans="28:39" hidden="1" x14ac:dyDescent="0.25">
      <c r="AB50253" s="14"/>
      <c r="AC50253" s="14"/>
      <c r="AG50253" s="10"/>
      <c r="AH50253" s="10"/>
      <c r="AL50253" s="84"/>
      <c r="AM50253" s="84"/>
    </row>
    <row r="50254" spans="28:39" hidden="1" x14ac:dyDescent="0.25">
      <c r="AB50254" s="14"/>
      <c r="AC50254" s="14"/>
      <c r="AG50254" s="10"/>
      <c r="AH50254" s="10"/>
      <c r="AL50254" s="84"/>
      <c r="AM50254" s="84"/>
    </row>
    <row r="50255" spans="28:39" hidden="1" x14ac:dyDescent="0.25">
      <c r="AB50255" s="14"/>
      <c r="AC50255" s="14"/>
      <c r="AG50255" s="10"/>
      <c r="AH50255" s="10"/>
      <c r="AL50255" s="84"/>
      <c r="AM50255" s="84"/>
    </row>
    <row r="50256" spans="28:39" hidden="1" x14ac:dyDescent="0.25">
      <c r="AB50256" s="14"/>
      <c r="AC50256" s="14"/>
      <c r="AG50256" s="10"/>
      <c r="AH50256" s="10"/>
      <c r="AL50256" s="84"/>
      <c r="AM50256" s="84"/>
    </row>
    <row r="50257" spans="28:39" hidden="1" x14ac:dyDescent="0.25">
      <c r="AB50257" s="14"/>
      <c r="AC50257" s="14"/>
      <c r="AG50257" s="10"/>
      <c r="AH50257" s="10"/>
      <c r="AL50257" s="84"/>
      <c r="AM50257" s="84"/>
    </row>
    <row r="50258" spans="28:39" hidden="1" x14ac:dyDescent="0.25">
      <c r="AB50258" s="14"/>
      <c r="AC50258" s="14"/>
      <c r="AG50258" s="10"/>
      <c r="AH50258" s="10"/>
      <c r="AL50258" s="84"/>
      <c r="AM50258" s="84"/>
    </row>
    <row r="50259" spans="28:39" hidden="1" x14ac:dyDescent="0.25">
      <c r="AB50259" s="14"/>
      <c r="AC50259" s="14"/>
      <c r="AG50259" s="10"/>
      <c r="AH50259" s="10"/>
      <c r="AL50259" s="84"/>
      <c r="AM50259" s="84"/>
    </row>
    <row r="50260" spans="28:39" hidden="1" x14ac:dyDescent="0.25">
      <c r="AB50260" s="14"/>
      <c r="AC50260" s="14"/>
      <c r="AG50260" s="10"/>
      <c r="AH50260" s="10"/>
      <c r="AL50260" s="84"/>
      <c r="AM50260" s="84"/>
    </row>
    <row r="50261" spans="28:39" hidden="1" x14ac:dyDescent="0.25">
      <c r="AB50261" s="14"/>
      <c r="AC50261" s="14"/>
      <c r="AG50261" s="10"/>
      <c r="AH50261" s="10"/>
      <c r="AL50261" s="84"/>
      <c r="AM50261" s="84"/>
    </row>
    <row r="50262" spans="28:39" hidden="1" x14ac:dyDescent="0.25">
      <c r="AB50262" s="14"/>
      <c r="AC50262" s="14"/>
      <c r="AG50262" s="10"/>
      <c r="AH50262" s="10"/>
      <c r="AL50262" s="84"/>
      <c r="AM50262" s="84"/>
    </row>
    <row r="50263" spans="28:39" hidden="1" x14ac:dyDescent="0.25">
      <c r="AB50263" s="14"/>
      <c r="AC50263" s="14"/>
      <c r="AG50263" s="10"/>
      <c r="AH50263" s="10"/>
      <c r="AL50263" s="84"/>
      <c r="AM50263" s="84"/>
    </row>
    <row r="50264" spans="28:39" hidden="1" x14ac:dyDescent="0.25">
      <c r="AB50264" s="14"/>
      <c r="AC50264" s="14"/>
      <c r="AG50264" s="10"/>
      <c r="AH50264" s="10"/>
      <c r="AL50264" s="84"/>
      <c r="AM50264" s="84"/>
    </row>
    <row r="50265" spans="28:39" hidden="1" x14ac:dyDescent="0.25">
      <c r="AB50265" s="14"/>
      <c r="AC50265" s="14"/>
      <c r="AG50265" s="10"/>
      <c r="AH50265" s="10"/>
      <c r="AL50265" s="84"/>
      <c r="AM50265" s="84"/>
    </row>
    <row r="50266" spans="28:39" hidden="1" x14ac:dyDescent="0.25">
      <c r="AB50266" s="14"/>
      <c r="AC50266" s="14"/>
      <c r="AG50266" s="10"/>
      <c r="AH50266" s="10"/>
      <c r="AL50266" s="84"/>
      <c r="AM50266" s="84"/>
    </row>
    <row r="50267" spans="28:39" hidden="1" x14ac:dyDescent="0.25">
      <c r="AB50267" s="14"/>
      <c r="AC50267" s="14"/>
      <c r="AG50267" s="10"/>
      <c r="AH50267" s="10"/>
      <c r="AL50267" s="84"/>
      <c r="AM50267" s="84"/>
    </row>
    <row r="50268" spans="28:39" hidden="1" x14ac:dyDescent="0.25">
      <c r="AB50268" s="14"/>
      <c r="AC50268" s="14"/>
      <c r="AG50268" s="10"/>
      <c r="AH50268" s="10"/>
      <c r="AL50268" s="84"/>
      <c r="AM50268" s="84"/>
    </row>
    <row r="50269" spans="28:39" hidden="1" x14ac:dyDescent="0.25">
      <c r="AB50269" s="14"/>
      <c r="AC50269" s="14"/>
      <c r="AG50269" s="10"/>
      <c r="AH50269" s="10"/>
      <c r="AL50269" s="84"/>
      <c r="AM50269" s="84"/>
    </row>
    <row r="50270" spans="28:39" hidden="1" x14ac:dyDescent="0.25">
      <c r="AB50270" s="14"/>
      <c r="AC50270" s="14"/>
      <c r="AG50270" s="10"/>
      <c r="AH50270" s="10"/>
      <c r="AL50270" s="84"/>
      <c r="AM50270" s="84"/>
    </row>
    <row r="50271" spans="28:39" hidden="1" x14ac:dyDescent="0.25">
      <c r="AB50271" s="14"/>
      <c r="AC50271" s="14"/>
      <c r="AG50271" s="10"/>
      <c r="AH50271" s="10"/>
      <c r="AL50271" s="84"/>
      <c r="AM50271" s="84"/>
    </row>
    <row r="50272" spans="28:39" hidden="1" x14ac:dyDescent="0.25">
      <c r="AB50272" s="14"/>
      <c r="AC50272" s="14"/>
      <c r="AG50272" s="10"/>
      <c r="AH50272" s="10"/>
      <c r="AL50272" s="84"/>
      <c r="AM50272" s="84"/>
    </row>
    <row r="50273" spans="28:39" hidden="1" x14ac:dyDescent="0.25">
      <c r="AB50273" s="14"/>
      <c r="AC50273" s="14"/>
      <c r="AG50273" s="10"/>
      <c r="AH50273" s="10"/>
      <c r="AL50273" s="84"/>
      <c r="AM50273" s="84"/>
    </row>
    <row r="50274" spans="28:39" hidden="1" x14ac:dyDescent="0.25">
      <c r="AB50274" s="14"/>
      <c r="AC50274" s="14"/>
      <c r="AG50274" s="10"/>
      <c r="AH50274" s="10"/>
      <c r="AL50274" s="84"/>
      <c r="AM50274" s="84"/>
    </row>
    <row r="50275" spans="28:39" hidden="1" x14ac:dyDescent="0.25">
      <c r="AB50275" s="14"/>
      <c r="AC50275" s="14"/>
      <c r="AG50275" s="10"/>
      <c r="AH50275" s="10"/>
      <c r="AL50275" s="84"/>
      <c r="AM50275" s="84"/>
    </row>
    <row r="50276" spans="28:39" hidden="1" x14ac:dyDescent="0.25">
      <c r="AB50276" s="14"/>
      <c r="AC50276" s="14"/>
      <c r="AG50276" s="10"/>
      <c r="AH50276" s="10"/>
      <c r="AL50276" s="84"/>
      <c r="AM50276" s="84"/>
    </row>
    <row r="50277" spans="28:39" hidden="1" x14ac:dyDescent="0.25">
      <c r="AB50277" s="14"/>
      <c r="AC50277" s="14"/>
      <c r="AG50277" s="10"/>
      <c r="AH50277" s="10"/>
      <c r="AL50277" s="84"/>
      <c r="AM50277" s="84"/>
    </row>
    <row r="50278" spans="28:39" hidden="1" x14ac:dyDescent="0.25">
      <c r="AB50278" s="14"/>
      <c r="AC50278" s="14"/>
      <c r="AG50278" s="10"/>
      <c r="AH50278" s="10"/>
      <c r="AL50278" s="84"/>
      <c r="AM50278" s="84"/>
    </row>
    <row r="50279" spans="28:39" hidden="1" x14ac:dyDescent="0.25">
      <c r="AB50279" s="14"/>
      <c r="AC50279" s="14"/>
      <c r="AG50279" s="10"/>
      <c r="AH50279" s="10"/>
      <c r="AL50279" s="84"/>
      <c r="AM50279" s="84"/>
    </row>
    <row r="50280" spans="28:39" hidden="1" x14ac:dyDescent="0.25">
      <c r="AB50280" s="14"/>
      <c r="AC50280" s="14"/>
      <c r="AG50280" s="10"/>
      <c r="AH50280" s="10"/>
      <c r="AL50280" s="84"/>
      <c r="AM50280" s="84"/>
    </row>
    <row r="50281" spans="28:39" hidden="1" x14ac:dyDescent="0.25">
      <c r="AB50281" s="14"/>
      <c r="AC50281" s="14"/>
      <c r="AG50281" s="10"/>
      <c r="AH50281" s="10"/>
      <c r="AL50281" s="84"/>
      <c r="AM50281" s="84"/>
    </row>
    <row r="50282" spans="28:39" hidden="1" x14ac:dyDescent="0.25">
      <c r="AB50282" s="14"/>
      <c r="AC50282" s="14"/>
      <c r="AG50282" s="10"/>
      <c r="AH50282" s="10"/>
      <c r="AL50282" s="84"/>
      <c r="AM50282" s="84"/>
    </row>
    <row r="50283" spans="28:39" hidden="1" x14ac:dyDescent="0.25">
      <c r="AB50283" s="14"/>
      <c r="AC50283" s="14"/>
      <c r="AG50283" s="10"/>
      <c r="AH50283" s="10"/>
      <c r="AL50283" s="84"/>
      <c r="AM50283" s="84"/>
    </row>
    <row r="50284" spans="28:39" hidden="1" x14ac:dyDescent="0.25">
      <c r="AB50284" s="14"/>
      <c r="AC50284" s="14"/>
      <c r="AG50284" s="10"/>
      <c r="AH50284" s="10"/>
      <c r="AL50284" s="84"/>
      <c r="AM50284" s="84"/>
    </row>
    <row r="50285" spans="28:39" hidden="1" x14ac:dyDescent="0.25">
      <c r="AB50285" s="14"/>
      <c r="AC50285" s="14"/>
      <c r="AG50285" s="10"/>
      <c r="AH50285" s="10"/>
      <c r="AL50285" s="84"/>
      <c r="AM50285" s="84"/>
    </row>
    <row r="50286" spans="28:39" hidden="1" x14ac:dyDescent="0.25">
      <c r="AB50286" s="14"/>
      <c r="AC50286" s="14"/>
      <c r="AG50286" s="10"/>
      <c r="AH50286" s="10"/>
      <c r="AL50286" s="84"/>
      <c r="AM50286" s="84"/>
    </row>
    <row r="50287" spans="28:39" hidden="1" x14ac:dyDescent="0.25">
      <c r="AB50287" s="14"/>
      <c r="AC50287" s="14"/>
      <c r="AG50287" s="10"/>
      <c r="AH50287" s="10"/>
      <c r="AL50287" s="84"/>
      <c r="AM50287" s="84"/>
    </row>
    <row r="50288" spans="28:39" hidden="1" x14ac:dyDescent="0.25">
      <c r="AB50288" s="14"/>
      <c r="AC50288" s="14"/>
      <c r="AG50288" s="10"/>
      <c r="AH50288" s="10"/>
      <c r="AL50288" s="84"/>
      <c r="AM50288" s="84"/>
    </row>
    <row r="50289" spans="28:39" hidden="1" x14ac:dyDescent="0.25">
      <c r="AB50289" s="14"/>
      <c r="AC50289" s="14"/>
      <c r="AG50289" s="10"/>
      <c r="AH50289" s="10"/>
      <c r="AL50289" s="84"/>
      <c r="AM50289" s="84"/>
    </row>
    <row r="50290" spans="28:39" hidden="1" x14ac:dyDescent="0.25">
      <c r="AB50290" s="14"/>
      <c r="AC50290" s="14"/>
      <c r="AG50290" s="10"/>
      <c r="AH50290" s="10"/>
      <c r="AL50290" s="84"/>
      <c r="AM50290" s="84"/>
    </row>
    <row r="50291" spans="28:39" hidden="1" x14ac:dyDescent="0.25">
      <c r="AB50291" s="14"/>
      <c r="AC50291" s="14"/>
      <c r="AG50291" s="10"/>
      <c r="AH50291" s="10"/>
      <c r="AL50291" s="84"/>
      <c r="AM50291" s="84"/>
    </row>
    <row r="50292" spans="28:39" hidden="1" x14ac:dyDescent="0.25">
      <c r="AB50292" s="14"/>
      <c r="AC50292" s="14"/>
      <c r="AG50292" s="10"/>
      <c r="AH50292" s="10"/>
      <c r="AL50292" s="84"/>
      <c r="AM50292" s="84"/>
    </row>
    <row r="50293" spans="28:39" hidden="1" x14ac:dyDescent="0.25">
      <c r="AB50293" s="14"/>
      <c r="AC50293" s="14"/>
      <c r="AG50293" s="10"/>
      <c r="AH50293" s="10"/>
      <c r="AL50293" s="84"/>
      <c r="AM50293" s="84"/>
    </row>
    <row r="50294" spans="28:39" hidden="1" x14ac:dyDescent="0.25">
      <c r="AB50294" s="14"/>
      <c r="AC50294" s="14"/>
      <c r="AG50294" s="10"/>
      <c r="AH50294" s="10"/>
      <c r="AL50294" s="84"/>
      <c r="AM50294" s="84"/>
    </row>
    <row r="50295" spans="28:39" hidden="1" x14ac:dyDescent="0.25">
      <c r="AB50295" s="14"/>
      <c r="AC50295" s="14"/>
      <c r="AG50295" s="10"/>
      <c r="AH50295" s="10"/>
      <c r="AL50295" s="84"/>
      <c r="AM50295" s="84"/>
    </row>
    <row r="50296" spans="28:39" hidden="1" x14ac:dyDescent="0.25">
      <c r="AB50296" s="14"/>
      <c r="AC50296" s="14"/>
      <c r="AG50296" s="10"/>
      <c r="AH50296" s="10"/>
      <c r="AL50296" s="84"/>
      <c r="AM50296" s="84"/>
    </row>
    <row r="50297" spans="28:39" hidden="1" x14ac:dyDescent="0.25">
      <c r="AB50297" s="14"/>
      <c r="AC50297" s="14"/>
      <c r="AG50297" s="10"/>
      <c r="AH50297" s="10"/>
      <c r="AL50297" s="84"/>
      <c r="AM50297" s="84"/>
    </row>
    <row r="50298" spans="28:39" hidden="1" x14ac:dyDescent="0.25">
      <c r="AB50298" s="14"/>
      <c r="AC50298" s="14"/>
      <c r="AG50298" s="10"/>
      <c r="AH50298" s="10"/>
      <c r="AL50298" s="84"/>
      <c r="AM50298" s="84"/>
    </row>
    <row r="50299" spans="28:39" hidden="1" x14ac:dyDescent="0.25">
      <c r="AB50299" s="14"/>
      <c r="AC50299" s="14"/>
      <c r="AG50299" s="10"/>
      <c r="AH50299" s="10"/>
      <c r="AL50299" s="84"/>
      <c r="AM50299" s="84"/>
    </row>
    <row r="50300" spans="28:39" hidden="1" x14ac:dyDescent="0.25">
      <c r="AB50300" s="14"/>
      <c r="AC50300" s="14"/>
      <c r="AG50300" s="10"/>
      <c r="AH50300" s="10"/>
      <c r="AL50300" s="84"/>
      <c r="AM50300" s="84"/>
    </row>
    <row r="50301" spans="28:39" hidden="1" x14ac:dyDescent="0.25">
      <c r="AB50301" s="14"/>
      <c r="AC50301" s="14"/>
      <c r="AG50301" s="10"/>
      <c r="AH50301" s="10"/>
      <c r="AL50301" s="84"/>
      <c r="AM50301" s="84"/>
    </row>
    <row r="50302" spans="28:39" hidden="1" x14ac:dyDescent="0.25">
      <c r="AB50302" s="14"/>
      <c r="AC50302" s="14"/>
      <c r="AG50302" s="10"/>
      <c r="AH50302" s="10"/>
      <c r="AL50302" s="84"/>
      <c r="AM50302" s="84"/>
    </row>
    <row r="50303" spans="28:39" hidden="1" x14ac:dyDescent="0.25">
      <c r="AB50303" s="14"/>
      <c r="AC50303" s="14"/>
      <c r="AG50303" s="10"/>
      <c r="AH50303" s="10"/>
      <c r="AL50303" s="84"/>
      <c r="AM50303" s="84"/>
    </row>
    <row r="50304" spans="28:39" hidden="1" x14ac:dyDescent="0.25">
      <c r="AB50304" s="14"/>
      <c r="AC50304" s="14"/>
      <c r="AG50304" s="10"/>
      <c r="AH50304" s="10"/>
      <c r="AL50304" s="84"/>
      <c r="AM50304" s="84"/>
    </row>
    <row r="50305" spans="28:39" hidden="1" x14ac:dyDescent="0.25">
      <c r="AB50305" s="14"/>
      <c r="AC50305" s="14"/>
      <c r="AG50305" s="10"/>
      <c r="AH50305" s="10"/>
      <c r="AL50305" s="84"/>
      <c r="AM50305" s="84"/>
    </row>
    <row r="50306" spans="28:39" hidden="1" x14ac:dyDescent="0.25">
      <c r="AB50306" s="14"/>
      <c r="AC50306" s="14"/>
      <c r="AG50306" s="10"/>
      <c r="AH50306" s="10"/>
      <c r="AL50306" s="84"/>
      <c r="AM50306" s="84"/>
    </row>
    <row r="50307" spans="28:39" hidden="1" x14ac:dyDescent="0.25">
      <c r="AB50307" s="14"/>
      <c r="AC50307" s="14"/>
      <c r="AG50307" s="10"/>
      <c r="AH50307" s="10"/>
      <c r="AL50307" s="84"/>
      <c r="AM50307" s="84"/>
    </row>
    <row r="50308" spans="28:39" hidden="1" x14ac:dyDescent="0.25">
      <c r="AB50308" s="14"/>
      <c r="AC50308" s="14"/>
      <c r="AG50308" s="10"/>
      <c r="AH50308" s="10"/>
      <c r="AL50308" s="84"/>
      <c r="AM50308" s="84"/>
    </row>
    <row r="50309" spans="28:39" hidden="1" x14ac:dyDescent="0.25">
      <c r="AB50309" s="14"/>
      <c r="AC50309" s="14"/>
      <c r="AG50309" s="10"/>
      <c r="AH50309" s="10"/>
      <c r="AL50309" s="84"/>
      <c r="AM50309" s="84"/>
    </row>
    <row r="50310" spans="28:39" hidden="1" x14ac:dyDescent="0.25">
      <c r="AB50310" s="14"/>
      <c r="AC50310" s="14"/>
      <c r="AG50310" s="10"/>
      <c r="AH50310" s="10"/>
      <c r="AL50310" s="84"/>
      <c r="AM50310" s="84"/>
    </row>
    <row r="50311" spans="28:39" hidden="1" x14ac:dyDescent="0.25">
      <c r="AB50311" s="14"/>
      <c r="AC50311" s="14"/>
      <c r="AG50311" s="10"/>
      <c r="AH50311" s="10"/>
      <c r="AL50311" s="84"/>
      <c r="AM50311" s="84"/>
    </row>
    <row r="50312" spans="28:39" hidden="1" x14ac:dyDescent="0.25">
      <c r="AB50312" s="14"/>
      <c r="AC50312" s="14"/>
      <c r="AG50312" s="10"/>
      <c r="AH50312" s="10"/>
      <c r="AL50312" s="84"/>
      <c r="AM50312" s="84"/>
    </row>
    <row r="50313" spans="28:39" hidden="1" x14ac:dyDescent="0.25">
      <c r="AB50313" s="14"/>
      <c r="AC50313" s="14"/>
      <c r="AG50313" s="10"/>
      <c r="AH50313" s="10"/>
      <c r="AL50313" s="84"/>
      <c r="AM50313" s="84"/>
    </row>
    <row r="50314" spans="28:39" hidden="1" x14ac:dyDescent="0.25">
      <c r="AB50314" s="14"/>
      <c r="AC50314" s="14"/>
      <c r="AG50314" s="10"/>
      <c r="AH50314" s="10"/>
      <c r="AL50314" s="84"/>
      <c r="AM50314" s="84"/>
    </row>
    <row r="50315" spans="28:39" hidden="1" x14ac:dyDescent="0.25">
      <c r="AB50315" s="14"/>
      <c r="AC50315" s="14"/>
      <c r="AG50315" s="10"/>
      <c r="AH50315" s="10"/>
      <c r="AL50315" s="84"/>
      <c r="AM50315" s="84"/>
    </row>
    <row r="50316" spans="28:39" hidden="1" x14ac:dyDescent="0.25">
      <c r="AB50316" s="14"/>
      <c r="AC50316" s="14"/>
      <c r="AG50316" s="10"/>
      <c r="AH50316" s="10"/>
      <c r="AL50316" s="84"/>
      <c r="AM50316" s="84"/>
    </row>
    <row r="50317" spans="28:39" hidden="1" x14ac:dyDescent="0.25">
      <c r="AB50317" s="14"/>
      <c r="AC50317" s="14"/>
      <c r="AG50317" s="10"/>
      <c r="AH50317" s="10"/>
      <c r="AL50317" s="84"/>
      <c r="AM50317" s="84"/>
    </row>
    <row r="50318" spans="28:39" hidden="1" x14ac:dyDescent="0.25">
      <c r="AB50318" s="14"/>
      <c r="AC50318" s="14"/>
      <c r="AG50318" s="10"/>
      <c r="AH50318" s="10"/>
      <c r="AL50318" s="84"/>
      <c r="AM50318" s="84"/>
    </row>
    <row r="50319" spans="28:39" hidden="1" x14ac:dyDescent="0.25">
      <c r="AB50319" s="14"/>
      <c r="AC50319" s="14"/>
      <c r="AG50319" s="10"/>
      <c r="AH50319" s="10"/>
      <c r="AL50319" s="84"/>
      <c r="AM50319" s="84"/>
    </row>
    <row r="50320" spans="28:39" hidden="1" x14ac:dyDescent="0.25">
      <c r="AB50320" s="14"/>
      <c r="AC50320" s="14"/>
      <c r="AG50320" s="10"/>
      <c r="AH50320" s="10"/>
      <c r="AL50320" s="84"/>
      <c r="AM50320" s="84"/>
    </row>
    <row r="50321" spans="28:39" hidden="1" x14ac:dyDescent="0.25">
      <c r="AB50321" s="14"/>
      <c r="AC50321" s="14"/>
      <c r="AG50321" s="10"/>
      <c r="AH50321" s="10"/>
      <c r="AL50321" s="84"/>
      <c r="AM50321" s="84"/>
    </row>
    <row r="50322" spans="28:39" hidden="1" x14ac:dyDescent="0.25">
      <c r="AB50322" s="14"/>
      <c r="AC50322" s="14"/>
      <c r="AG50322" s="10"/>
      <c r="AH50322" s="10"/>
      <c r="AL50322" s="84"/>
      <c r="AM50322" s="84"/>
    </row>
    <row r="50323" spans="28:39" hidden="1" x14ac:dyDescent="0.25">
      <c r="AB50323" s="14"/>
      <c r="AC50323" s="14"/>
      <c r="AG50323" s="10"/>
      <c r="AH50323" s="10"/>
      <c r="AL50323" s="84"/>
      <c r="AM50323" s="84"/>
    </row>
    <row r="50324" spans="28:39" hidden="1" x14ac:dyDescent="0.25">
      <c r="AB50324" s="14"/>
      <c r="AC50324" s="14"/>
      <c r="AG50324" s="10"/>
      <c r="AH50324" s="10"/>
      <c r="AL50324" s="84"/>
      <c r="AM50324" s="84"/>
    </row>
    <row r="50325" spans="28:39" hidden="1" x14ac:dyDescent="0.25">
      <c r="AB50325" s="14"/>
      <c r="AC50325" s="14"/>
      <c r="AG50325" s="10"/>
      <c r="AH50325" s="10"/>
      <c r="AL50325" s="84"/>
      <c r="AM50325" s="84"/>
    </row>
    <row r="50326" spans="28:39" hidden="1" x14ac:dyDescent="0.25">
      <c r="AB50326" s="14"/>
      <c r="AC50326" s="14"/>
      <c r="AG50326" s="10"/>
      <c r="AH50326" s="10"/>
      <c r="AL50326" s="84"/>
      <c r="AM50326" s="84"/>
    </row>
    <row r="50327" spans="28:39" hidden="1" x14ac:dyDescent="0.25">
      <c r="AB50327" s="14"/>
      <c r="AC50327" s="14"/>
      <c r="AG50327" s="10"/>
      <c r="AH50327" s="10"/>
      <c r="AL50327" s="84"/>
      <c r="AM50327" s="84"/>
    </row>
    <row r="50328" spans="28:39" hidden="1" x14ac:dyDescent="0.25">
      <c r="AB50328" s="14"/>
      <c r="AC50328" s="14"/>
      <c r="AG50328" s="10"/>
      <c r="AH50328" s="10"/>
      <c r="AL50328" s="84"/>
      <c r="AM50328" s="84"/>
    </row>
    <row r="50329" spans="28:39" hidden="1" x14ac:dyDescent="0.25">
      <c r="AB50329" s="14"/>
      <c r="AC50329" s="14"/>
      <c r="AG50329" s="10"/>
      <c r="AH50329" s="10"/>
      <c r="AL50329" s="84"/>
      <c r="AM50329" s="84"/>
    </row>
    <row r="50330" spans="28:39" hidden="1" x14ac:dyDescent="0.25">
      <c r="AB50330" s="14"/>
      <c r="AC50330" s="14"/>
      <c r="AG50330" s="10"/>
      <c r="AH50330" s="10"/>
      <c r="AL50330" s="84"/>
      <c r="AM50330" s="84"/>
    </row>
    <row r="50331" spans="28:39" hidden="1" x14ac:dyDescent="0.25">
      <c r="AB50331" s="14"/>
      <c r="AC50331" s="14"/>
      <c r="AG50331" s="10"/>
      <c r="AH50331" s="10"/>
      <c r="AL50331" s="84"/>
      <c r="AM50331" s="84"/>
    </row>
    <row r="50332" spans="28:39" hidden="1" x14ac:dyDescent="0.25">
      <c r="AB50332" s="14"/>
      <c r="AC50332" s="14"/>
      <c r="AG50332" s="10"/>
      <c r="AH50332" s="10"/>
      <c r="AL50332" s="84"/>
      <c r="AM50332" s="84"/>
    </row>
    <row r="50333" spans="28:39" hidden="1" x14ac:dyDescent="0.25">
      <c r="AB50333" s="14"/>
      <c r="AC50333" s="14"/>
      <c r="AG50333" s="10"/>
      <c r="AH50333" s="10"/>
      <c r="AL50333" s="84"/>
      <c r="AM50333" s="84"/>
    </row>
    <row r="50334" spans="28:39" hidden="1" x14ac:dyDescent="0.25">
      <c r="AB50334" s="14"/>
      <c r="AC50334" s="14"/>
      <c r="AG50334" s="10"/>
      <c r="AH50334" s="10"/>
      <c r="AL50334" s="84"/>
      <c r="AM50334" s="84"/>
    </row>
    <row r="50335" spans="28:39" hidden="1" x14ac:dyDescent="0.25">
      <c r="AB50335" s="14"/>
      <c r="AC50335" s="14"/>
      <c r="AG50335" s="10"/>
      <c r="AH50335" s="10"/>
      <c r="AL50335" s="84"/>
      <c r="AM50335" s="84"/>
    </row>
    <row r="50336" spans="28:39" hidden="1" x14ac:dyDescent="0.25">
      <c r="AB50336" s="14"/>
      <c r="AC50336" s="14"/>
      <c r="AG50336" s="10"/>
      <c r="AH50336" s="10"/>
      <c r="AL50336" s="84"/>
      <c r="AM50336" s="84"/>
    </row>
    <row r="50337" spans="28:39" hidden="1" x14ac:dyDescent="0.25">
      <c r="AB50337" s="14"/>
      <c r="AC50337" s="14"/>
      <c r="AG50337" s="10"/>
      <c r="AH50337" s="10"/>
      <c r="AL50337" s="84"/>
      <c r="AM50337" s="84"/>
    </row>
    <row r="50338" spans="28:39" hidden="1" x14ac:dyDescent="0.25">
      <c r="AB50338" s="14"/>
      <c r="AC50338" s="14"/>
      <c r="AG50338" s="10"/>
      <c r="AH50338" s="10"/>
      <c r="AL50338" s="84"/>
      <c r="AM50338" s="84"/>
    </row>
    <row r="50339" spans="28:39" hidden="1" x14ac:dyDescent="0.25">
      <c r="AB50339" s="14"/>
      <c r="AC50339" s="14"/>
      <c r="AG50339" s="10"/>
      <c r="AH50339" s="10"/>
      <c r="AL50339" s="84"/>
      <c r="AM50339" s="84"/>
    </row>
    <row r="50340" spans="28:39" hidden="1" x14ac:dyDescent="0.25">
      <c r="AB50340" s="14"/>
      <c r="AC50340" s="14"/>
      <c r="AG50340" s="10"/>
      <c r="AH50340" s="10"/>
      <c r="AL50340" s="84"/>
      <c r="AM50340" s="84"/>
    </row>
    <row r="50341" spans="28:39" hidden="1" x14ac:dyDescent="0.25">
      <c r="AB50341" s="14"/>
      <c r="AC50341" s="14"/>
      <c r="AG50341" s="10"/>
      <c r="AH50341" s="10"/>
      <c r="AL50341" s="84"/>
      <c r="AM50341" s="84"/>
    </row>
    <row r="50342" spans="28:39" hidden="1" x14ac:dyDescent="0.25">
      <c r="AB50342" s="14"/>
      <c r="AC50342" s="14"/>
      <c r="AG50342" s="10"/>
      <c r="AH50342" s="10"/>
      <c r="AL50342" s="84"/>
      <c r="AM50342" s="84"/>
    </row>
    <row r="50343" spans="28:39" hidden="1" x14ac:dyDescent="0.25">
      <c r="AB50343" s="14"/>
      <c r="AC50343" s="14"/>
      <c r="AG50343" s="10"/>
      <c r="AH50343" s="10"/>
      <c r="AL50343" s="84"/>
      <c r="AM50343" s="84"/>
    </row>
    <row r="50344" spans="28:39" hidden="1" x14ac:dyDescent="0.25">
      <c r="AB50344" s="14"/>
      <c r="AC50344" s="14"/>
      <c r="AG50344" s="10"/>
      <c r="AH50344" s="10"/>
      <c r="AL50344" s="84"/>
      <c r="AM50344" s="84"/>
    </row>
    <row r="50345" spans="28:39" hidden="1" x14ac:dyDescent="0.25">
      <c r="AB50345" s="14"/>
      <c r="AC50345" s="14"/>
      <c r="AG50345" s="10"/>
      <c r="AH50345" s="10"/>
      <c r="AL50345" s="84"/>
      <c r="AM50345" s="84"/>
    </row>
    <row r="50346" spans="28:39" hidden="1" x14ac:dyDescent="0.25">
      <c r="AB50346" s="14"/>
      <c r="AC50346" s="14"/>
      <c r="AG50346" s="10"/>
      <c r="AH50346" s="10"/>
      <c r="AL50346" s="84"/>
      <c r="AM50346" s="84"/>
    </row>
    <row r="50347" spans="28:39" hidden="1" x14ac:dyDescent="0.25">
      <c r="AB50347" s="14"/>
      <c r="AC50347" s="14"/>
      <c r="AG50347" s="10"/>
      <c r="AH50347" s="10"/>
      <c r="AL50347" s="84"/>
      <c r="AM50347" s="84"/>
    </row>
    <row r="50348" spans="28:39" hidden="1" x14ac:dyDescent="0.25">
      <c r="AB50348" s="14"/>
      <c r="AC50348" s="14"/>
      <c r="AG50348" s="10"/>
      <c r="AH50348" s="10"/>
      <c r="AL50348" s="84"/>
      <c r="AM50348" s="84"/>
    </row>
    <row r="50349" spans="28:39" hidden="1" x14ac:dyDescent="0.25">
      <c r="AB50349" s="14"/>
      <c r="AC50349" s="14"/>
      <c r="AG50349" s="10"/>
      <c r="AH50349" s="10"/>
      <c r="AL50349" s="84"/>
      <c r="AM50349" s="84"/>
    </row>
    <row r="50350" spans="28:39" hidden="1" x14ac:dyDescent="0.25">
      <c r="AB50350" s="14"/>
      <c r="AC50350" s="14"/>
      <c r="AG50350" s="10"/>
      <c r="AH50350" s="10"/>
      <c r="AL50350" s="84"/>
      <c r="AM50350" s="84"/>
    </row>
    <row r="50351" spans="28:39" hidden="1" x14ac:dyDescent="0.25">
      <c r="AB50351" s="14"/>
      <c r="AC50351" s="14"/>
      <c r="AG50351" s="10"/>
      <c r="AH50351" s="10"/>
      <c r="AL50351" s="84"/>
      <c r="AM50351" s="84"/>
    </row>
    <row r="50352" spans="28:39" hidden="1" x14ac:dyDescent="0.25">
      <c r="AB50352" s="14"/>
      <c r="AC50352" s="14"/>
      <c r="AG50352" s="10"/>
      <c r="AH50352" s="10"/>
      <c r="AL50352" s="84"/>
      <c r="AM50352" s="84"/>
    </row>
    <row r="50353" spans="28:39" hidden="1" x14ac:dyDescent="0.25">
      <c r="AB50353" s="14"/>
      <c r="AC50353" s="14"/>
      <c r="AG50353" s="10"/>
      <c r="AH50353" s="10"/>
      <c r="AL50353" s="84"/>
      <c r="AM50353" s="84"/>
    </row>
    <row r="50354" spans="28:39" hidden="1" x14ac:dyDescent="0.25">
      <c r="AB50354" s="14"/>
      <c r="AC50354" s="14"/>
      <c r="AG50354" s="10"/>
      <c r="AH50354" s="10"/>
      <c r="AL50354" s="84"/>
      <c r="AM50354" s="84"/>
    </row>
    <row r="50355" spans="28:39" hidden="1" x14ac:dyDescent="0.25">
      <c r="AB50355" s="14"/>
      <c r="AC50355" s="14"/>
      <c r="AG50355" s="10"/>
      <c r="AH50355" s="10"/>
      <c r="AL50355" s="84"/>
      <c r="AM50355" s="84"/>
    </row>
    <row r="50356" spans="28:39" hidden="1" x14ac:dyDescent="0.25">
      <c r="AB50356" s="14"/>
      <c r="AC50356" s="14"/>
      <c r="AG50356" s="10"/>
      <c r="AH50356" s="10"/>
      <c r="AL50356" s="84"/>
      <c r="AM50356" s="84"/>
    </row>
    <row r="50357" spans="28:39" hidden="1" x14ac:dyDescent="0.25">
      <c r="AB50357" s="14"/>
      <c r="AC50357" s="14"/>
      <c r="AG50357" s="10"/>
      <c r="AH50357" s="10"/>
      <c r="AL50357" s="84"/>
      <c r="AM50357" s="84"/>
    </row>
    <row r="50358" spans="28:39" hidden="1" x14ac:dyDescent="0.25">
      <c r="AB50358" s="14"/>
      <c r="AC50358" s="14"/>
      <c r="AG50358" s="10"/>
      <c r="AH50358" s="10"/>
      <c r="AL50358" s="84"/>
      <c r="AM50358" s="84"/>
    </row>
    <row r="50359" spans="28:39" hidden="1" x14ac:dyDescent="0.25">
      <c r="AB50359" s="14"/>
      <c r="AC50359" s="14"/>
      <c r="AG50359" s="10"/>
      <c r="AH50359" s="10"/>
      <c r="AL50359" s="84"/>
      <c r="AM50359" s="84"/>
    </row>
    <row r="50360" spans="28:39" hidden="1" x14ac:dyDescent="0.25">
      <c r="AB50360" s="14"/>
      <c r="AC50360" s="14"/>
      <c r="AG50360" s="10"/>
      <c r="AH50360" s="10"/>
      <c r="AL50360" s="84"/>
      <c r="AM50360" s="84"/>
    </row>
    <row r="50361" spans="28:39" hidden="1" x14ac:dyDescent="0.25">
      <c r="AB50361" s="14"/>
      <c r="AC50361" s="14"/>
      <c r="AG50361" s="10"/>
      <c r="AH50361" s="10"/>
      <c r="AL50361" s="84"/>
      <c r="AM50361" s="84"/>
    </row>
    <row r="50362" spans="28:39" hidden="1" x14ac:dyDescent="0.25">
      <c r="AB50362" s="14"/>
      <c r="AC50362" s="14"/>
      <c r="AG50362" s="10"/>
      <c r="AH50362" s="10"/>
      <c r="AL50362" s="84"/>
      <c r="AM50362" s="84"/>
    </row>
    <row r="50363" spans="28:39" hidden="1" x14ac:dyDescent="0.25">
      <c r="AB50363" s="14"/>
      <c r="AC50363" s="14"/>
      <c r="AG50363" s="10"/>
      <c r="AH50363" s="10"/>
      <c r="AL50363" s="84"/>
      <c r="AM50363" s="84"/>
    </row>
    <row r="50364" spans="28:39" hidden="1" x14ac:dyDescent="0.25">
      <c r="AB50364" s="14"/>
      <c r="AC50364" s="14"/>
      <c r="AG50364" s="10"/>
      <c r="AH50364" s="10"/>
      <c r="AL50364" s="84"/>
      <c r="AM50364" s="84"/>
    </row>
    <row r="50365" spans="28:39" hidden="1" x14ac:dyDescent="0.25">
      <c r="AB50365" s="14"/>
      <c r="AC50365" s="14"/>
      <c r="AG50365" s="10"/>
      <c r="AH50365" s="10"/>
      <c r="AL50365" s="84"/>
      <c r="AM50365" s="84"/>
    </row>
    <row r="50366" spans="28:39" hidden="1" x14ac:dyDescent="0.25">
      <c r="AB50366" s="14"/>
      <c r="AC50366" s="14"/>
      <c r="AG50366" s="10"/>
      <c r="AH50366" s="10"/>
      <c r="AL50366" s="84"/>
      <c r="AM50366" s="84"/>
    </row>
    <row r="50367" spans="28:39" hidden="1" x14ac:dyDescent="0.25">
      <c r="AB50367" s="14"/>
      <c r="AC50367" s="14"/>
      <c r="AG50367" s="10"/>
      <c r="AH50367" s="10"/>
      <c r="AL50367" s="84"/>
      <c r="AM50367" s="84"/>
    </row>
    <row r="50368" spans="28:39" hidden="1" x14ac:dyDescent="0.25">
      <c r="AB50368" s="14"/>
      <c r="AC50368" s="14"/>
      <c r="AG50368" s="10"/>
      <c r="AH50368" s="10"/>
      <c r="AL50368" s="84"/>
      <c r="AM50368" s="84"/>
    </row>
    <row r="50369" spans="28:39" hidden="1" x14ac:dyDescent="0.25">
      <c r="AB50369" s="14"/>
      <c r="AC50369" s="14"/>
      <c r="AG50369" s="10"/>
      <c r="AH50369" s="10"/>
      <c r="AL50369" s="84"/>
      <c r="AM50369" s="84"/>
    </row>
    <row r="50370" spans="28:39" hidden="1" x14ac:dyDescent="0.25">
      <c r="AB50370" s="14"/>
      <c r="AC50370" s="14"/>
      <c r="AG50370" s="10"/>
      <c r="AH50370" s="10"/>
      <c r="AL50370" s="84"/>
      <c r="AM50370" s="84"/>
    </row>
    <row r="50371" spans="28:39" hidden="1" x14ac:dyDescent="0.25">
      <c r="AB50371" s="14"/>
      <c r="AC50371" s="14"/>
      <c r="AG50371" s="10"/>
      <c r="AH50371" s="10"/>
      <c r="AL50371" s="84"/>
      <c r="AM50371" s="84"/>
    </row>
    <row r="50372" spans="28:39" hidden="1" x14ac:dyDescent="0.25">
      <c r="AB50372" s="14"/>
      <c r="AC50372" s="14"/>
      <c r="AG50372" s="10"/>
      <c r="AH50372" s="10"/>
      <c r="AL50372" s="84"/>
      <c r="AM50372" s="84"/>
    </row>
    <row r="50373" spans="28:39" hidden="1" x14ac:dyDescent="0.25">
      <c r="AB50373" s="14"/>
      <c r="AC50373" s="14"/>
      <c r="AG50373" s="10"/>
      <c r="AH50373" s="10"/>
      <c r="AL50373" s="84"/>
      <c r="AM50373" s="84"/>
    </row>
    <row r="50374" spans="28:39" hidden="1" x14ac:dyDescent="0.25">
      <c r="AB50374" s="14"/>
      <c r="AC50374" s="14"/>
      <c r="AG50374" s="10"/>
      <c r="AH50374" s="10"/>
      <c r="AL50374" s="84"/>
      <c r="AM50374" s="84"/>
    </row>
    <row r="50375" spans="28:39" hidden="1" x14ac:dyDescent="0.25">
      <c r="AB50375" s="14"/>
      <c r="AC50375" s="14"/>
      <c r="AG50375" s="10"/>
      <c r="AH50375" s="10"/>
      <c r="AL50375" s="84"/>
      <c r="AM50375" s="84"/>
    </row>
    <row r="50376" spans="28:39" hidden="1" x14ac:dyDescent="0.25">
      <c r="AB50376" s="14"/>
      <c r="AC50376" s="14"/>
      <c r="AG50376" s="10"/>
      <c r="AH50376" s="10"/>
      <c r="AL50376" s="84"/>
      <c r="AM50376" s="84"/>
    </row>
    <row r="50377" spans="28:39" hidden="1" x14ac:dyDescent="0.25">
      <c r="AB50377" s="14"/>
      <c r="AC50377" s="14"/>
      <c r="AG50377" s="10"/>
      <c r="AH50377" s="10"/>
      <c r="AL50377" s="84"/>
      <c r="AM50377" s="84"/>
    </row>
    <row r="50378" spans="28:39" hidden="1" x14ac:dyDescent="0.25">
      <c r="AB50378" s="14"/>
      <c r="AC50378" s="14"/>
      <c r="AG50378" s="10"/>
      <c r="AH50378" s="10"/>
      <c r="AL50378" s="84"/>
      <c r="AM50378" s="84"/>
    </row>
    <row r="50379" spans="28:39" hidden="1" x14ac:dyDescent="0.25">
      <c r="AB50379" s="14"/>
      <c r="AC50379" s="14"/>
      <c r="AG50379" s="10"/>
      <c r="AH50379" s="10"/>
      <c r="AL50379" s="84"/>
      <c r="AM50379" s="84"/>
    </row>
    <row r="50380" spans="28:39" hidden="1" x14ac:dyDescent="0.25">
      <c r="AB50380" s="14"/>
      <c r="AC50380" s="14"/>
      <c r="AG50380" s="10"/>
      <c r="AH50380" s="10"/>
      <c r="AL50380" s="84"/>
      <c r="AM50380" s="84"/>
    </row>
    <row r="50381" spans="28:39" hidden="1" x14ac:dyDescent="0.25">
      <c r="AB50381" s="14"/>
      <c r="AC50381" s="14"/>
      <c r="AG50381" s="10"/>
      <c r="AH50381" s="10"/>
      <c r="AL50381" s="84"/>
      <c r="AM50381" s="84"/>
    </row>
    <row r="50382" spans="28:39" hidden="1" x14ac:dyDescent="0.25">
      <c r="AB50382" s="14"/>
      <c r="AC50382" s="14"/>
      <c r="AG50382" s="10"/>
      <c r="AH50382" s="10"/>
      <c r="AL50382" s="84"/>
      <c r="AM50382" s="84"/>
    </row>
    <row r="50383" spans="28:39" hidden="1" x14ac:dyDescent="0.25">
      <c r="AB50383" s="14"/>
      <c r="AC50383" s="14"/>
      <c r="AG50383" s="10"/>
      <c r="AH50383" s="10"/>
      <c r="AL50383" s="84"/>
      <c r="AM50383" s="84"/>
    </row>
    <row r="50384" spans="28:39" hidden="1" x14ac:dyDescent="0.25">
      <c r="AB50384" s="14"/>
      <c r="AC50384" s="14"/>
      <c r="AG50384" s="10"/>
      <c r="AH50384" s="10"/>
      <c r="AL50384" s="84"/>
      <c r="AM50384" s="84"/>
    </row>
    <row r="50385" spans="28:39" hidden="1" x14ac:dyDescent="0.25">
      <c r="AB50385" s="14"/>
      <c r="AC50385" s="14"/>
      <c r="AG50385" s="10"/>
      <c r="AH50385" s="10"/>
      <c r="AL50385" s="84"/>
      <c r="AM50385" s="84"/>
    </row>
    <row r="50386" spans="28:39" hidden="1" x14ac:dyDescent="0.25">
      <c r="AB50386" s="14"/>
      <c r="AC50386" s="14"/>
      <c r="AG50386" s="10"/>
      <c r="AH50386" s="10"/>
      <c r="AL50386" s="84"/>
      <c r="AM50386" s="84"/>
    </row>
    <row r="50387" spans="28:39" hidden="1" x14ac:dyDescent="0.25">
      <c r="AB50387" s="14"/>
      <c r="AC50387" s="14"/>
      <c r="AG50387" s="10"/>
      <c r="AH50387" s="10"/>
      <c r="AL50387" s="84"/>
      <c r="AM50387" s="84"/>
    </row>
    <row r="50388" spans="28:39" hidden="1" x14ac:dyDescent="0.25">
      <c r="AB50388" s="14"/>
      <c r="AC50388" s="14"/>
      <c r="AG50388" s="10"/>
      <c r="AH50388" s="10"/>
      <c r="AL50388" s="84"/>
      <c r="AM50388" s="84"/>
    </row>
    <row r="50389" spans="28:39" hidden="1" x14ac:dyDescent="0.25">
      <c r="AB50389" s="14"/>
      <c r="AC50389" s="14"/>
      <c r="AG50389" s="10"/>
      <c r="AH50389" s="10"/>
      <c r="AL50389" s="84"/>
      <c r="AM50389" s="84"/>
    </row>
    <row r="50390" spans="28:39" hidden="1" x14ac:dyDescent="0.25">
      <c r="AB50390" s="14"/>
      <c r="AC50390" s="14"/>
      <c r="AG50390" s="10"/>
      <c r="AH50390" s="10"/>
      <c r="AL50390" s="84"/>
      <c r="AM50390" s="84"/>
    </row>
    <row r="50391" spans="28:39" hidden="1" x14ac:dyDescent="0.25">
      <c r="AB50391" s="14"/>
      <c r="AC50391" s="14"/>
      <c r="AG50391" s="10"/>
      <c r="AH50391" s="10"/>
      <c r="AL50391" s="84"/>
      <c r="AM50391" s="84"/>
    </row>
    <row r="50392" spans="28:39" hidden="1" x14ac:dyDescent="0.25">
      <c r="AB50392" s="14"/>
      <c r="AC50392" s="14"/>
      <c r="AG50392" s="10"/>
      <c r="AH50392" s="10"/>
      <c r="AL50392" s="84"/>
      <c r="AM50392" s="84"/>
    </row>
    <row r="50393" spans="28:39" hidden="1" x14ac:dyDescent="0.25">
      <c r="AB50393" s="14"/>
      <c r="AC50393" s="14"/>
      <c r="AG50393" s="10"/>
      <c r="AH50393" s="10"/>
      <c r="AL50393" s="84"/>
      <c r="AM50393" s="84"/>
    </row>
    <row r="50394" spans="28:39" hidden="1" x14ac:dyDescent="0.25">
      <c r="AB50394" s="14"/>
      <c r="AC50394" s="14"/>
      <c r="AG50394" s="10"/>
      <c r="AH50394" s="10"/>
      <c r="AL50394" s="84"/>
      <c r="AM50394" s="84"/>
    </row>
    <row r="50395" spans="28:39" hidden="1" x14ac:dyDescent="0.25">
      <c r="AB50395" s="14"/>
      <c r="AC50395" s="14"/>
      <c r="AG50395" s="10"/>
      <c r="AH50395" s="10"/>
      <c r="AL50395" s="84"/>
      <c r="AM50395" s="84"/>
    </row>
    <row r="50396" spans="28:39" hidden="1" x14ac:dyDescent="0.25">
      <c r="AB50396" s="14"/>
      <c r="AC50396" s="14"/>
      <c r="AG50396" s="10"/>
      <c r="AH50396" s="10"/>
      <c r="AL50396" s="84"/>
      <c r="AM50396" s="84"/>
    </row>
    <row r="50397" spans="28:39" hidden="1" x14ac:dyDescent="0.25">
      <c r="AB50397" s="14"/>
      <c r="AC50397" s="14"/>
      <c r="AG50397" s="10"/>
      <c r="AH50397" s="10"/>
      <c r="AL50397" s="84"/>
      <c r="AM50397" s="84"/>
    </row>
    <row r="50398" spans="28:39" hidden="1" x14ac:dyDescent="0.25">
      <c r="AB50398" s="14"/>
      <c r="AC50398" s="14"/>
      <c r="AG50398" s="10"/>
      <c r="AH50398" s="10"/>
      <c r="AL50398" s="84"/>
      <c r="AM50398" s="84"/>
    </row>
    <row r="50399" spans="28:39" hidden="1" x14ac:dyDescent="0.25">
      <c r="AB50399" s="14"/>
      <c r="AC50399" s="14"/>
      <c r="AG50399" s="10"/>
      <c r="AH50399" s="10"/>
      <c r="AL50399" s="84"/>
      <c r="AM50399" s="84"/>
    </row>
    <row r="50400" spans="28:39" hidden="1" x14ac:dyDescent="0.25">
      <c r="AB50400" s="14"/>
      <c r="AC50400" s="14"/>
      <c r="AG50400" s="10"/>
      <c r="AH50400" s="10"/>
      <c r="AL50400" s="84"/>
      <c r="AM50400" s="84"/>
    </row>
    <row r="50401" spans="28:39" hidden="1" x14ac:dyDescent="0.25">
      <c r="AB50401" s="14"/>
      <c r="AC50401" s="14"/>
      <c r="AG50401" s="10"/>
      <c r="AH50401" s="10"/>
      <c r="AL50401" s="84"/>
      <c r="AM50401" s="84"/>
    </row>
    <row r="50402" spans="28:39" hidden="1" x14ac:dyDescent="0.25">
      <c r="AB50402" s="14"/>
      <c r="AC50402" s="14"/>
      <c r="AG50402" s="10"/>
      <c r="AH50402" s="10"/>
      <c r="AL50402" s="84"/>
      <c r="AM50402" s="84"/>
    </row>
    <row r="50403" spans="28:39" hidden="1" x14ac:dyDescent="0.25">
      <c r="AB50403" s="14"/>
      <c r="AC50403" s="14"/>
      <c r="AG50403" s="10"/>
      <c r="AH50403" s="10"/>
      <c r="AL50403" s="84"/>
      <c r="AM50403" s="84"/>
    </row>
    <row r="50404" spans="28:39" hidden="1" x14ac:dyDescent="0.25">
      <c r="AB50404" s="14"/>
      <c r="AC50404" s="14"/>
      <c r="AG50404" s="10"/>
      <c r="AH50404" s="10"/>
      <c r="AL50404" s="84"/>
      <c r="AM50404" s="84"/>
    </row>
    <row r="50405" spans="28:39" hidden="1" x14ac:dyDescent="0.25">
      <c r="AB50405" s="14"/>
      <c r="AC50405" s="14"/>
      <c r="AG50405" s="10"/>
      <c r="AH50405" s="10"/>
      <c r="AL50405" s="84"/>
      <c r="AM50405" s="84"/>
    </row>
    <row r="50406" spans="28:39" hidden="1" x14ac:dyDescent="0.25">
      <c r="AB50406" s="14"/>
      <c r="AC50406" s="14"/>
      <c r="AG50406" s="10"/>
      <c r="AH50406" s="10"/>
      <c r="AL50406" s="84"/>
      <c r="AM50406" s="84"/>
    </row>
    <row r="50407" spans="28:39" hidden="1" x14ac:dyDescent="0.25">
      <c r="AB50407" s="14"/>
      <c r="AC50407" s="14"/>
      <c r="AG50407" s="10"/>
      <c r="AH50407" s="10"/>
      <c r="AL50407" s="84"/>
      <c r="AM50407" s="84"/>
    </row>
    <row r="50408" spans="28:39" hidden="1" x14ac:dyDescent="0.25">
      <c r="AB50408" s="14"/>
      <c r="AC50408" s="14"/>
      <c r="AG50408" s="10"/>
      <c r="AH50408" s="10"/>
      <c r="AL50408" s="84"/>
      <c r="AM50408" s="84"/>
    </row>
    <row r="50409" spans="28:39" hidden="1" x14ac:dyDescent="0.25">
      <c r="AB50409" s="14"/>
      <c r="AC50409" s="14"/>
      <c r="AG50409" s="10"/>
      <c r="AH50409" s="10"/>
      <c r="AL50409" s="84"/>
      <c r="AM50409" s="84"/>
    </row>
    <row r="50410" spans="28:39" hidden="1" x14ac:dyDescent="0.25">
      <c r="AB50410" s="14"/>
      <c r="AC50410" s="14"/>
      <c r="AG50410" s="10"/>
      <c r="AH50410" s="10"/>
      <c r="AL50410" s="84"/>
      <c r="AM50410" s="84"/>
    </row>
    <row r="50411" spans="28:39" hidden="1" x14ac:dyDescent="0.25">
      <c r="AB50411" s="14"/>
      <c r="AC50411" s="14"/>
      <c r="AG50411" s="10"/>
      <c r="AH50411" s="10"/>
      <c r="AL50411" s="84"/>
      <c r="AM50411" s="84"/>
    </row>
    <row r="50412" spans="28:39" hidden="1" x14ac:dyDescent="0.25">
      <c r="AB50412" s="14"/>
      <c r="AC50412" s="14"/>
      <c r="AG50412" s="10"/>
      <c r="AH50412" s="10"/>
      <c r="AL50412" s="84"/>
      <c r="AM50412" s="84"/>
    </row>
    <row r="50413" spans="28:39" hidden="1" x14ac:dyDescent="0.25">
      <c r="AB50413" s="14"/>
      <c r="AC50413" s="14"/>
      <c r="AG50413" s="10"/>
      <c r="AH50413" s="10"/>
      <c r="AL50413" s="84"/>
      <c r="AM50413" s="84"/>
    </row>
    <row r="50414" spans="28:39" hidden="1" x14ac:dyDescent="0.25">
      <c r="AB50414" s="14"/>
      <c r="AC50414" s="14"/>
      <c r="AG50414" s="10"/>
      <c r="AH50414" s="10"/>
      <c r="AL50414" s="84"/>
      <c r="AM50414" s="84"/>
    </row>
    <row r="50415" spans="28:39" hidden="1" x14ac:dyDescent="0.25">
      <c r="AB50415" s="14"/>
      <c r="AC50415" s="14"/>
      <c r="AG50415" s="10"/>
      <c r="AH50415" s="10"/>
      <c r="AL50415" s="84"/>
      <c r="AM50415" s="84"/>
    </row>
    <row r="50416" spans="28:39" hidden="1" x14ac:dyDescent="0.25">
      <c r="AB50416" s="14"/>
      <c r="AC50416" s="14"/>
      <c r="AG50416" s="10"/>
      <c r="AH50416" s="10"/>
      <c r="AL50416" s="84"/>
      <c r="AM50416" s="84"/>
    </row>
    <row r="50417" spans="28:39" hidden="1" x14ac:dyDescent="0.25">
      <c r="AB50417" s="14"/>
      <c r="AC50417" s="14"/>
      <c r="AG50417" s="10"/>
      <c r="AH50417" s="10"/>
      <c r="AL50417" s="84"/>
      <c r="AM50417" s="84"/>
    </row>
    <row r="50418" spans="28:39" hidden="1" x14ac:dyDescent="0.25">
      <c r="AB50418" s="14"/>
      <c r="AC50418" s="14"/>
      <c r="AG50418" s="10"/>
      <c r="AH50418" s="10"/>
      <c r="AL50418" s="84"/>
      <c r="AM50418" s="84"/>
    </row>
    <row r="50419" spans="28:39" hidden="1" x14ac:dyDescent="0.25">
      <c r="AB50419" s="14"/>
      <c r="AC50419" s="14"/>
      <c r="AG50419" s="10"/>
      <c r="AH50419" s="10"/>
      <c r="AL50419" s="84"/>
      <c r="AM50419" s="84"/>
    </row>
    <row r="50420" spans="28:39" hidden="1" x14ac:dyDescent="0.25">
      <c r="AB50420" s="14"/>
      <c r="AC50420" s="14"/>
      <c r="AG50420" s="10"/>
      <c r="AH50420" s="10"/>
      <c r="AL50420" s="84"/>
      <c r="AM50420" s="84"/>
    </row>
    <row r="50421" spans="28:39" hidden="1" x14ac:dyDescent="0.25">
      <c r="AB50421" s="14"/>
      <c r="AC50421" s="14"/>
      <c r="AG50421" s="10"/>
      <c r="AH50421" s="10"/>
      <c r="AL50421" s="84"/>
      <c r="AM50421" s="84"/>
    </row>
    <row r="50422" spans="28:39" hidden="1" x14ac:dyDescent="0.25">
      <c r="AB50422" s="14"/>
      <c r="AC50422" s="14"/>
      <c r="AG50422" s="10"/>
      <c r="AH50422" s="10"/>
      <c r="AL50422" s="84"/>
      <c r="AM50422" s="84"/>
    </row>
    <row r="50423" spans="28:39" hidden="1" x14ac:dyDescent="0.25">
      <c r="AB50423" s="14"/>
      <c r="AC50423" s="14"/>
      <c r="AG50423" s="10"/>
      <c r="AH50423" s="10"/>
      <c r="AL50423" s="84"/>
      <c r="AM50423" s="84"/>
    </row>
    <row r="50424" spans="28:39" hidden="1" x14ac:dyDescent="0.25">
      <c r="AB50424" s="14"/>
      <c r="AC50424" s="14"/>
      <c r="AG50424" s="10"/>
      <c r="AH50424" s="10"/>
      <c r="AL50424" s="84"/>
      <c r="AM50424" s="84"/>
    </row>
    <row r="50425" spans="28:39" hidden="1" x14ac:dyDescent="0.25">
      <c r="AB50425" s="14"/>
      <c r="AC50425" s="14"/>
      <c r="AG50425" s="10"/>
      <c r="AH50425" s="10"/>
      <c r="AL50425" s="84"/>
      <c r="AM50425" s="84"/>
    </row>
    <row r="50426" spans="28:39" hidden="1" x14ac:dyDescent="0.25">
      <c r="AB50426" s="14"/>
      <c r="AC50426" s="14"/>
      <c r="AG50426" s="10"/>
      <c r="AH50426" s="10"/>
      <c r="AL50426" s="84"/>
      <c r="AM50426" s="84"/>
    </row>
    <row r="50427" spans="28:39" hidden="1" x14ac:dyDescent="0.25">
      <c r="AB50427" s="14"/>
      <c r="AC50427" s="14"/>
      <c r="AG50427" s="10"/>
      <c r="AH50427" s="10"/>
      <c r="AL50427" s="84"/>
      <c r="AM50427" s="84"/>
    </row>
    <row r="50428" spans="28:39" hidden="1" x14ac:dyDescent="0.25">
      <c r="AB50428" s="14"/>
      <c r="AC50428" s="14"/>
      <c r="AG50428" s="10"/>
      <c r="AH50428" s="10"/>
      <c r="AL50428" s="84"/>
      <c r="AM50428" s="84"/>
    </row>
    <row r="50429" spans="28:39" hidden="1" x14ac:dyDescent="0.25">
      <c r="AB50429" s="14"/>
      <c r="AC50429" s="14"/>
      <c r="AG50429" s="10"/>
      <c r="AH50429" s="10"/>
      <c r="AL50429" s="84"/>
      <c r="AM50429" s="84"/>
    </row>
    <row r="50430" spans="28:39" hidden="1" x14ac:dyDescent="0.25">
      <c r="AB50430" s="14"/>
      <c r="AC50430" s="14"/>
      <c r="AG50430" s="10"/>
      <c r="AH50430" s="10"/>
      <c r="AL50430" s="84"/>
      <c r="AM50430" s="84"/>
    </row>
    <row r="50431" spans="28:39" hidden="1" x14ac:dyDescent="0.25">
      <c r="AB50431" s="14"/>
      <c r="AC50431" s="14"/>
      <c r="AG50431" s="10"/>
      <c r="AH50431" s="10"/>
      <c r="AL50431" s="84"/>
      <c r="AM50431" s="84"/>
    </row>
    <row r="50432" spans="28:39" hidden="1" x14ac:dyDescent="0.25">
      <c r="AB50432" s="14"/>
      <c r="AC50432" s="14"/>
      <c r="AG50432" s="10"/>
      <c r="AH50432" s="10"/>
      <c r="AL50432" s="84"/>
      <c r="AM50432" s="84"/>
    </row>
    <row r="50433" spans="28:39" hidden="1" x14ac:dyDescent="0.25">
      <c r="AB50433" s="14"/>
      <c r="AC50433" s="14"/>
      <c r="AG50433" s="10"/>
      <c r="AH50433" s="10"/>
      <c r="AL50433" s="84"/>
      <c r="AM50433" s="84"/>
    </row>
    <row r="50434" spans="28:39" hidden="1" x14ac:dyDescent="0.25">
      <c r="AB50434" s="14"/>
      <c r="AC50434" s="14"/>
      <c r="AG50434" s="10"/>
      <c r="AH50434" s="10"/>
      <c r="AL50434" s="84"/>
      <c r="AM50434" s="84"/>
    </row>
    <row r="50435" spans="28:39" hidden="1" x14ac:dyDescent="0.25">
      <c r="AB50435" s="14"/>
      <c r="AC50435" s="14"/>
      <c r="AG50435" s="10"/>
      <c r="AH50435" s="10"/>
      <c r="AL50435" s="84"/>
      <c r="AM50435" s="84"/>
    </row>
    <row r="50436" spans="28:39" hidden="1" x14ac:dyDescent="0.25">
      <c r="AB50436" s="14"/>
      <c r="AC50436" s="14"/>
      <c r="AG50436" s="10"/>
      <c r="AH50436" s="10"/>
      <c r="AL50436" s="84"/>
      <c r="AM50436" s="84"/>
    </row>
    <row r="50437" spans="28:39" hidden="1" x14ac:dyDescent="0.25">
      <c r="AB50437" s="14"/>
      <c r="AC50437" s="14"/>
      <c r="AG50437" s="10"/>
      <c r="AH50437" s="10"/>
      <c r="AL50437" s="84"/>
      <c r="AM50437" s="84"/>
    </row>
    <row r="50438" spans="28:39" hidden="1" x14ac:dyDescent="0.25">
      <c r="AB50438" s="14"/>
      <c r="AC50438" s="14"/>
      <c r="AG50438" s="10"/>
      <c r="AH50438" s="10"/>
      <c r="AL50438" s="84"/>
      <c r="AM50438" s="84"/>
    </row>
    <row r="50439" spans="28:39" hidden="1" x14ac:dyDescent="0.25">
      <c r="AB50439" s="14"/>
      <c r="AC50439" s="14"/>
      <c r="AG50439" s="10"/>
      <c r="AH50439" s="10"/>
      <c r="AL50439" s="84"/>
      <c r="AM50439" s="84"/>
    </row>
    <row r="50440" spans="28:39" hidden="1" x14ac:dyDescent="0.25">
      <c r="AB50440" s="14"/>
      <c r="AC50440" s="14"/>
      <c r="AG50440" s="10"/>
      <c r="AH50440" s="10"/>
      <c r="AL50440" s="84"/>
      <c r="AM50440" s="84"/>
    </row>
    <row r="50441" spans="28:39" hidden="1" x14ac:dyDescent="0.25">
      <c r="AB50441" s="14"/>
      <c r="AC50441" s="14"/>
      <c r="AG50441" s="10"/>
      <c r="AH50441" s="10"/>
      <c r="AL50441" s="84"/>
      <c r="AM50441" s="84"/>
    </row>
    <row r="50442" spans="28:39" hidden="1" x14ac:dyDescent="0.25">
      <c r="AB50442" s="14"/>
      <c r="AC50442" s="14"/>
      <c r="AG50442" s="10"/>
      <c r="AH50442" s="10"/>
      <c r="AL50442" s="84"/>
      <c r="AM50442" s="84"/>
    </row>
    <row r="50443" spans="28:39" hidden="1" x14ac:dyDescent="0.25">
      <c r="AB50443" s="14"/>
      <c r="AC50443" s="14"/>
      <c r="AG50443" s="10"/>
      <c r="AH50443" s="10"/>
      <c r="AL50443" s="84"/>
      <c r="AM50443" s="84"/>
    </row>
    <row r="50444" spans="28:39" hidden="1" x14ac:dyDescent="0.25">
      <c r="AB50444" s="14"/>
      <c r="AC50444" s="14"/>
      <c r="AG50444" s="10"/>
      <c r="AH50444" s="10"/>
      <c r="AL50444" s="84"/>
      <c r="AM50444" s="84"/>
    </row>
    <row r="50445" spans="28:39" hidden="1" x14ac:dyDescent="0.25">
      <c r="AB50445" s="14"/>
      <c r="AC50445" s="14"/>
      <c r="AG50445" s="10"/>
      <c r="AH50445" s="10"/>
      <c r="AL50445" s="84"/>
      <c r="AM50445" s="84"/>
    </row>
    <row r="50446" spans="28:39" hidden="1" x14ac:dyDescent="0.25">
      <c r="AB50446" s="14"/>
      <c r="AC50446" s="14"/>
      <c r="AG50446" s="10"/>
      <c r="AH50446" s="10"/>
      <c r="AL50446" s="84"/>
      <c r="AM50446" s="84"/>
    </row>
    <row r="50447" spans="28:39" hidden="1" x14ac:dyDescent="0.25">
      <c r="AB50447" s="14"/>
      <c r="AC50447" s="14"/>
      <c r="AG50447" s="10"/>
      <c r="AH50447" s="10"/>
      <c r="AL50447" s="84"/>
      <c r="AM50447" s="84"/>
    </row>
    <row r="50448" spans="28:39" hidden="1" x14ac:dyDescent="0.25">
      <c r="AB50448" s="14"/>
      <c r="AC50448" s="14"/>
      <c r="AG50448" s="10"/>
      <c r="AH50448" s="10"/>
      <c r="AL50448" s="84"/>
      <c r="AM50448" s="84"/>
    </row>
    <row r="50449" spans="28:39" hidden="1" x14ac:dyDescent="0.25">
      <c r="AB50449" s="14"/>
      <c r="AC50449" s="14"/>
      <c r="AG50449" s="10"/>
      <c r="AH50449" s="10"/>
      <c r="AL50449" s="84"/>
      <c r="AM50449" s="84"/>
    </row>
    <row r="50450" spans="28:39" hidden="1" x14ac:dyDescent="0.25">
      <c r="AB50450" s="14"/>
      <c r="AC50450" s="14"/>
      <c r="AG50450" s="10"/>
      <c r="AH50450" s="10"/>
      <c r="AL50450" s="84"/>
      <c r="AM50450" s="84"/>
    </row>
    <row r="50451" spans="28:39" hidden="1" x14ac:dyDescent="0.25">
      <c r="AB50451" s="14"/>
      <c r="AC50451" s="14"/>
      <c r="AG50451" s="10"/>
      <c r="AH50451" s="10"/>
      <c r="AL50451" s="84"/>
      <c r="AM50451" s="84"/>
    </row>
    <row r="50452" spans="28:39" hidden="1" x14ac:dyDescent="0.25">
      <c r="AB50452" s="14"/>
      <c r="AC50452" s="14"/>
      <c r="AG50452" s="10"/>
      <c r="AH50452" s="10"/>
      <c r="AL50452" s="84"/>
      <c r="AM50452" s="84"/>
    </row>
    <row r="50453" spans="28:39" hidden="1" x14ac:dyDescent="0.25">
      <c r="AB50453" s="14"/>
      <c r="AC50453" s="14"/>
      <c r="AG50453" s="10"/>
      <c r="AH50453" s="10"/>
      <c r="AL50453" s="84"/>
      <c r="AM50453" s="84"/>
    </row>
    <row r="50454" spans="28:39" hidden="1" x14ac:dyDescent="0.25">
      <c r="AB50454" s="14"/>
      <c r="AC50454" s="14"/>
      <c r="AG50454" s="10"/>
      <c r="AH50454" s="10"/>
      <c r="AL50454" s="84"/>
      <c r="AM50454" s="84"/>
    </row>
    <row r="50455" spans="28:39" hidden="1" x14ac:dyDescent="0.25">
      <c r="AB50455" s="14"/>
      <c r="AC50455" s="14"/>
      <c r="AG50455" s="10"/>
      <c r="AH50455" s="10"/>
      <c r="AL50455" s="84"/>
      <c r="AM50455" s="84"/>
    </row>
    <row r="50456" spans="28:39" hidden="1" x14ac:dyDescent="0.25">
      <c r="AB50456" s="14"/>
      <c r="AC50456" s="14"/>
      <c r="AG50456" s="10"/>
      <c r="AH50456" s="10"/>
      <c r="AL50456" s="84"/>
      <c r="AM50456" s="84"/>
    </row>
    <row r="50457" spans="28:39" hidden="1" x14ac:dyDescent="0.25">
      <c r="AB50457" s="14"/>
      <c r="AC50457" s="14"/>
      <c r="AG50457" s="10"/>
      <c r="AH50457" s="10"/>
      <c r="AL50457" s="84"/>
      <c r="AM50457" s="84"/>
    </row>
    <row r="50458" spans="28:39" hidden="1" x14ac:dyDescent="0.25">
      <c r="AB50458" s="14"/>
      <c r="AC50458" s="14"/>
      <c r="AG50458" s="10"/>
      <c r="AH50458" s="10"/>
      <c r="AL50458" s="84"/>
      <c r="AM50458" s="84"/>
    </row>
    <row r="50459" spans="28:39" hidden="1" x14ac:dyDescent="0.25">
      <c r="AB50459" s="14"/>
      <c r="AC50459" s="14"/>
      <c r="AG50459" s="10"/>
      <c r="AH50459" s="10"/>
      <c r="AL50459" s="84"/>
      <c r="AM50459" s="84"/>
    </row>
    <row r="50460" spans="28:39" hidden="1" x14ac:dyDescent="0.25">
      <c r="AB50460" s="14"/>
      <c r="AC50460" s="14"/>
      <c r="AG50460" s="10"/>
      <c r="AH50460" s="10"/>
      <c r="AL50460" s="84"/>
      <c r="AM50460" s="84"/>
    </row>
    <row r="50461" spans="28:39" hidden="1" x14ac:dyDescent="0.25">
      <c r="AB50461" s="14"/>
      <c r="AC50461" s="14"/>
      <c r="AG50461" s="10"/>
      <c r="AH50461" s="10"/>
      <c r="AL50461" s="84"/>
      <c r="AM50461" s="84"/>
    </row>
    <row r="50462" spans="28:39" hidden="1" x14ac:dyDescent="0.25">
      <c r="AB50462" s="14"/>
      <c r="AC50462" s="14"/>
      <c r="AG50462" s="10"/>
      <c r="AH50462" s="10"/>
      <c r="AL50462" s="84"/>
      <c r="AM50462" s="84"/>
    </row>
    <row r="50463" spans="28:39" hidden="1" x14ac:dyDescent="0.25">
      <c r="AB50463" s="14"/>
      <c r="AC50463" s="14"/>
      <c r="AG50463" s="10"/>
      <c r="AH50463" s="10"/>
      <c r="AL50463" s="84"/>
      <c r="AM50463" s="84"/>
    </row>
    <row r="50464" spans="28:39" hidden="1" x14ac:dyDescent="0.25">
      <c r="AB50464" s="14"/>
      <c r="AC50464" s="14"/>
      <c r="AG50464" s="10"/>
      <c r="AH50464" s="10"/>
      <c r="AL50464" s="84"/>
      <c r="AM50464" s="84"/>
    </row>
    <row r="50465" spans="28:39" hidden="1" x14ac:dyDescent="0.25">
      <c r="AB50465" s="14"/>
      <c r="AC50465" s="14"/>
      <c r="AG50465" s="10"/>
      <c r="AH50465" s="10"/>
      <c r="AL50465" s="84"/>
      <c r="AM50465" s="84"/>
    </row>
    <row r="50466" spans="28:39" hidden="1" x14ac:dyDescent="0.25">
      <c r="AB50466" s="14"/>
      <c r="AC50466" s="14"/>
      <c r="AG50466" s="10"/>
      <c r="AH50466" s="10"/>
      <c r="AL50466" s="84"/>
      <c r="AM50466" s="84"/>
    </row>
    <row r="50467" spans="28:39" hidden="1" x14ac:dyDescent="0.25">
      <c r="AB50467" s="14"/>
      <c r="AC50467" s="14"/>
      <c r="AG50467" s="10"/>
      <c r="AH50467" s="10"/>
      <c r="AL50467" s="84"/>
      <c r="AM50467" s="84"/>
    </row>
    <row r="50468" spans="28:39" hidden="1" x14ac:dyDescent="0.25">
      <c r="AB50468" s="14"/>
      <c r="AC50468" s="14"/>
      <c r="AG50468" s="10"/>
      <c r="AH50468" s="10"/>
      <c r="AL50468" s="84"/>
      <c r="AM50468" s="84"/>
    </row>
    <row r="50469" spans="28:39" hidden="1" x14ac:dyDescent="0.25">
      <c r="AB50469" s="14"/>
      <c r="AC50469" s="14"/>
      <c r="AG50469" s="10"/>
      <c r="AH50469" s="10"/>
      <c r="AL50469" s="84"/>
      <c r="AM50469" s="84"/>
    </row>
    <row r="50470" spans="28:39" hidden="1" x14ac:dyDescent="0.25">
      <c r="AB50470" s="14"/>
      <c r="AC50470" s="14"/>
      <c r="AG50470" s="10"/>
      <c r="AH50470" s="10"/>
      <c r="AL50470" s="84"/>
      <c r="AM50470" s="84"/>
    </row>
    <row r="50471" spans="28:39" hidden="1" x14ac:dyDescent="0.25">
      <c r="AB50471" s="14"/>
      <c r="AC50471" s="14"/>
      <c r="AG50471" s="10"/>
      <c r="AH50471" s="10"/>
      <c r="AL50471" s="84"/>
      <c r="AM50471" s="84"/>
    </row>
    <row r="50472" spans="28:39" hidden="1" x14ac:dyDescent="0.25">
      <c r="AB50472" s="14"/>
      <c r="AC50472" s="14"/>
      <c r="AG50472" s="10"/>
      <c r="AH50472" s="10"/>
      <c r="AL50472" s="84"/>
      <c r="AM50472" s="84"/>
    </row>
    <row r="50473" spans="28:39" hidden="1" x14ac:dyDescent="0.25">
      <c r="AB50473" s="14"/>
      <c r="AC50473" s="14"/>
      <c r="AG50473" s="10"/>
      <c r="AH50473" s="10"/>
      <c r="AL50473" s="84"/>
      <c r="AM50473" s="84"/>
    </row>
    <row r="50474" spans="28:39" hidden="1" x14ac:dyDescent="0.25">
      <c r="AB50474" s="14"/>
      <c r="AC50474" s="14"/>
      <c r="AG50474" s="10"/>
      <c r="AH50474" s="10"/>
      <c r="AL50474" s="84"/>
      <c r="AM50474" s="84"/>
    </row>
    <row r="50475" spans="28:39" hidden="1" x14ac:dyDescent="0.25">
      <c r="AB50475" s="14"/>
      <c r="AC50475" s="14"/>
      <c r="AG50475" s="10"/>
      <c r="AH50475" s="10"/>
      <c r="AL50475" s="84"/>
      <c r="AM50475" s="84"/>
    </row>
    <row r="50476" spans="28:39" hidden="1" x14ac:dyDescent="0.25">
      <c r="AB50476" s="14"/>
      <c r="AC50476" s="14"/>
      <c r="AG50476" s="10"/>
      <c r="AH50476" s="10"/>
      <c r="AL50476" s="84"/>
      <c r="AM50476" s="84"/>
    </row>
    <row r="50477" spans="28:39" hidden="1" x14ac:dyDescent="0.25">
      <c r="AB50477" s="14"/>
      <c r="AC50477" s="14"/>
      <c r="AG50477" s="10"/>
      <c r="AH50477" s="10"/>
      <c r="AL50477" s="84"/>
      <c r="AM50477" s="84"/>
    </row>
    <row r="50478" spans="28:39" hidden="1" x14ac:dyDescent="0.25">
      <c r="AB50478" s="14"/>
      <c r="AC50478" s="14"/>
      <c r="AG50478" s="10"/>
      <c r="AH50478" s="10"/>
      <c r="AL50478" s="84"/>
      <c r="AM50478" s="84"/>
    </row>
    <row r="50479" spans="28:39" hidden="1" x14ac:dyDescent="0.25">
      <c r="AB50479" s="14"/>
      <c r="AC50479" s="14"/>
      <c r="AG50479" s="10"/>
      <c r="AH50479" s="10"/>
      <c r="AL50479" s="84"/>
      <c r="AM50479" s="84"/>
    </row>
    <row r="50480" spans="28:39" hidden="1" x14ac:dyDescent="0.25">
      <c r="AB50480" s="14"/>
      <c r="AC50480" s="14"/>
      <c r="AG50480" s="10"/>
      <c r="AH50480" s="10"/>
      <c r="AL50480" s="84"/>
      <c r="AM50480" s="84"/>
    </row>
    <row r="50481" spans="28:39" hidden="1" x14ac:dyDescent="0.25">
      <c r="AB50481" s="14"/>
      <c r="AC50481" s="14"/>
      <c r="AG50481" s="10"/>
      <c r="AH50481" s="10"/>
      <c r="AL50481" s="84"/>
      <c r="AM50481" s="84"/>
    </row>
    <row r="50482" spans="28:39" hidden="1" x14ac:dyDescent="0.25">
      <c r="AB50482" s="14"/>
      <c r="AC50482" s="14"/>
      <c r="AG50482" s="10"/>
      <c r="AH50482" s="10"/>
      <c r="AL50482" s="84"/>
      <c r="AM50482" s="84"/>
    </row>
    <row r="50483" spans="28:39" hidden="1" x14ac:dyDescent="0.25">
      <c r="AB50483" s="14"/>
      <c r="AC50483" s="14"/>
      <c r="AG50483" s="10"/>
      <c r="AH50483" s="10"/>
      <c r="AL50483" s="84"/>
      <c r="AM50483" s="84"/>
    </row>
    <row r="50484" spans="28:39" hidden="1" x14ac:dyDescent="0.25">
      <c r="AB50484" s="14"/>
      <c r="AC50484" s="14"/>
      <c r="AG50484" s="10"/>
      <c r="AH50484" s="10"/>
      <c r="AL50484" s="84"/>
      <c r="AM50484" s="84"/>
    </row>
    <row r="50485" spans="28:39" hidden="1" x14ac:dyDescent="0.25">
      <c r="AB50485" s="14"/>
      <c r="AC50485" s="14"/>
      <c r="AG50485" s="10"/>
      <c r="AH50485" s="10"/>
      <c r="AL50485" s="84"/>
      <c r="AM50485" s="84"/>
    </row>
    <row r="50486" spans="28:39" hidden="1" x14ac:dyDescent="0.25">
      <c r="AB50486" s="14"/>
      <c r="AC50486" s="14"/>
      <c r="AG50486" s="10"/>
      <c r="AH50486" s="10"/>
      <c r="AL50486" s="84"/>
      <c r="AM50486" s="84"/>
    </row>
    <row r="50487" spans="28:39" hidden="1" x14ac:dyDescent="0.25">
      <c r="AB50487" s="14"/>
      <c r="AC50487" s="14"/>
      <c r="AG50487" s="10"/>
      <c r="AH50487" s="10"/>
      <c r="AL50487" s="84"/>
      <c r="AM50487" s="84"/>
    </row>
    <row r="50488" spans="28:39" hidden="1" x14ac:dyDescent="0.25">
      <c r="AB50488" s="14"/>
      <c r="AC50488" s="14"/>
      <c r="AG50488" s="10"/>
      <c r="AH50488" s="10"/>
      <c r="AL50488" s="84"/>
      <c r="AM50488" s="84"/>
    </row>
    <row r="50489" spans="28:39" hidden="1" x14ac:dyDescent="0.25">
      <c r="AB50489" s="14"/>
      <c r="AC50489" s="14"/>
      <c r="AG50489" s="10"/>
      <c r="AH50489" s="10"/>
      <c r="AL50489" s="84"/>
      <c r="AM50489" s="84"/>
    </row>
    <row r="50490" spans="28:39" hidden="1" x14ac:dyDescent="0.25">
      <c r="AB50490" s="14"/>
      <c r="AC50490" s="14"/>
      <c r="AG50490" s="10"/>
      <c r="AH50490" s="10"/>
      <c r="AL50490" s="84"/>
      <c r="AM50490" s="84"/>
    </row>
    <row r="50491" spans="28:39" hidden="1" x14ac:dyDescent="0.25">
      <c r="AB50491" s="14"/>
      <c r="AC50491" s="14"/>
      <c r="AG50491" s="10"/>
      <c r="AH50491" s="10"/>
      <c r="AL50491" s="84"/>
      <c r="AM50491" s="84"/>
    </row>
    <row r="50492" spans="28:39" hidden="1" x14ac:dyDescent="0.25">
      <c r="AB50492" s="14"/>
      <c r="AC50492" s="14"/>
      <c r="AG50492" s="10"/>
      <c r="AH50492" s="10"/>
      <c r="AL50492" s="84"/>
      <c r="AM50492" s="84"/>
    </row>
    <row r="50493" spans="28:39" hidden="1" x14ac:dyDescent="0.25">
      <c r="AB50493" s="14"/>
      <c r="AC50493" s="14"/>
      <c r="AG50493" s="10"/>
      <c r="AH50493" s="10"/>
      <c r="AL50493" s="84"/>
      <c r="AM50493" s="84"/>
    </row>
    <row r="50494" spans="28:39" hidden="1" x14ac:dyDescent="0.25">
      <c r="AB50494" s="14"/>
      <c r="AC50494" s="14"/>
      <c r="AG50494" s="10"/>
      <c r="AH50494" s="10"/>
      <c r="AL50494" s="84"/>
      <c r="AM50494" s="84"/>
    </row>
    <row r="50495" spans="28:39" hidden="1" x14ac:dyDescent="0.25">
      <c r="AB50495" s="14"/>
      <c r="AC50495" s="14"/>
      <c r="AG50495" s="10"/>
      <c r="AH50495" s="10"/>
      <c r="AL50495" s="84"/>
      <c r="AM50495" s="84"/>
    </row>
    <row r="50496" spans="28:39" hidden="1" x14ac:dyDescent="0.25">
      <c r="AB50496" s="14"/>
      <c r="AC50496" s="14"/>
      <c r="AG50496" s="10"/>
      <c r="AH50496" s="10"/>
      <c r="AL50496" s="84"/>
      <c r="AM50496" s="84"/>
    </row>
    <row r="50497" spans="28:39" hidden="1" x14ac:dyDescent="0.25">
      <c r="AB50497" s="14"/>
      <c r="AC50497" s="14"/>
      <c r="AG50497" s="10"/>
      <c r="AH50497" s="10"/>
      <c r="AL50497" s="84"/>
      <c r="AM50497" s="84"/>
    </row>
    <row r="50498" spans="28:39" hidden="1" x14ac:dyDescent="0.25">
      <c r="AB50498" s="14"/>
      <c r="AC50498" s="14"/>
      <c r="AG50498" s="10"/>
      <c r="AH50498" s="10"/>
      <c r="AL50498" s="84"/>
      <c r="AM50498" s="84"/>
    </row>
    <row r="50499" spans="28:39" hidden="1" x14ac:dyDescent="0.25">
      <c r="AB50499" s="14"/>
      <c r="AC50499" s="14"/>
      <c r="AG50499" s="10"/>
      <c r="AH50499" s="10"/>
      <c r="AL50499" s="84"/>
      <c r="AM50499" s="84"/>
    </row>
    <row r="50500" spans="28:39" hidden="1" x14ac:dyDescent="0.25">
      <c r="AB50500" s="14"/>
      <c r="AC50500" s="14"/>
      <c r="AG50500" s="10"/>
      <c r="AH50500" s="10"/>
      <c r="AL50500" s="84"/>
      <c r="AM50500" s="84"/>
    </row>
    <row r="50501" spans="28:39" hidden="1" x14ac:dyDescent="0.25">
      <c r="AB50501" s="14"/>
      <c r="AC50501" s="14"/>
      <c r="AG50501" s="10"/>
      <c r="AH50501" s="10"/>
      <c r="AL50501" s="84"/>
      <c r="AM50501" s="84"/>
    </row>
    <row r="50502" spans="28:39" hidden="1" x14ac:dyDescent="0.25">
      <c r="AB50502" s="14"/>
      <c r="AC50502" s="14"/>
      <c r="AG50502" s="10"/>
      <c r="AH50502" s="10"/>
      <c r="AL50502" s="84"/>
      <c r="AM50502" s="84"/>
    </row>
    <row r="50503" spans="28:39" hidden="1" x14ac:dyDescent="0.25">
      <c r="AB50503" s="14"/>
      <c r="AC50503" s="14"/>
      <c r="AG50503" s="10"/>
      <c r="AH50503" s="10"/>
      <c r="AL50503" s="84"/>
      <c r="AM50503" s="84"/>
    </row>
    <row r="50504" spans="28:39" hidden="1" x14ac:dyDescent="0.25">
      <c r="AB50504" s="14"/>
      <c r="AC50504" s="14"/>
      <c r="AG50504" s="10"/>
      <c r="AH50504" s="10"/>
      <c r="AL50504" s="84"/>
      <c r="AM50504" s="84"/>
    </row>
    <row r="50505" spans="28:39" hidden="1" x14ac:dyDescent="0.25">
      <c r="AB50505" s="14"/>
      <c r="AC50505" s="14"/>
      <c r="AG50505" s="10"/>
      <c r="AH50505" s="10"/>
      <c r="AL50505" s="84"/>
      <c r="AM50505" s="84"/>
    </row>
    <row r="50506" spans="28:39" hidden="1" x14ac:dyDescent="0.25">
      <c r="AB50506" s="14"/>
      <c r="AC50506" s="14"/>
      <c r="AG50506" s="10"/>
      <c r="AH50506" s="10"/>
      <c r="AL50506" s="84"/>
      <c r="AM50506" s="84"/>
    </row>
    <row r="50507" spans="28:39" hidden="1" x14ac:dyDescent="0.25">
      <c r="AB50507" s="14"/>
      <c r="AC50507" s="14"/>
      <c r="AG50507" s="10"/>
      <c r="AH50507" s="10"/>
      <c r="AL50507" s="84"/>
      <c r="AM50507" s="84"/>
    </row>
    <row r="50508" spans="28:39" hidden="1" x14ac:dyDescent="0.25">
      <c r="AB50508" s="14"/>
      <c r="AC50508" s="14"/>
      <c r="AG50508" s="10"/>
      <c r="AH50508" s="10"/>
      <c r="AL50508" s="84"/>
      <c r="AM50508" s="84"/>
    </row>
    <row r="50509" spans="28:39" hidden="1" x14ac:dyDescent="0.25">
      <c r="AB50509" s="14"/>
      <c r="AC50509" s="14"/>
      <c r="AG50509" s="10"/>
      <c r="AH50509" s="10"/>
      <c r="AL50509" s="84"/>
      <c r="AM50509" s="84"/>
    </row>
    <row r="50510" spans="28:39" hidden="1" x14ac:dyDescent="0.25">
      <c r="AB50510" s="14"/>
      <c r="AC50510" s="14"/>
      <c r="AG50510" s="10"/>
      <c r="AH50510" s="10"/>
      <c r="AL50510" s="84"/>
      <c r="AM50510" s="84"/>
    </row>
    <row r="50511" spans="28:39" hidden="1" x14ac:dyDescent="0.25">
      <c r="AB50511" s="14"/>
      <c r="AC50511" s="14"/>
      <c r="AG50511" s="10"/>
      <c r="AH50511" s="10"/>
      <c r="AL50511" s="84"/>
      <c r="AM50511" s="84"/>
    </row>
    <row r="50512" spans="28:39" hidden="1" x14ac:dyDescent="0.25">
      <c r="AB50512" s="14"/>
      <c r="AC50512" s="14"/>
      <c r="AG50512" s="10"/>
      <c r="AH50512" s="10"/>
      <c r="AL50512" s="84"/>
      <c r="AM50512" s="84"/>
    </row>
    <row r="50513" spans="28:39" hidden="1" x14ac:dyDescent="0.25">
      <c r="AB50513" s="14"/>
      <c r="AC50513" s="14"/>
      <c r="AG50513" s="10"/>
      <c r="AH50513" s="10"/>
      <c r="AL50513" s="84"/>
      <c r="AM50513" s="84"/>
    </row>
    <row r="50514" spans="28:39" hidden="1" x14ac:dyDescent="0.25">
      <c r="AB50514" s="14"/>
      <c r="AC50514" s="14"/>
      <c r="AG50514" s="10"/>
      <c r="AH50514" s="10"/>
      <c r="AL50514" s="84"/>
      <c r="AM50514" s="84"/>
    </row>
    <row r="50515" spans="28:39" hidden="1" x14ac:dyDescent="0.25">
      <c r="AB50515" s="14"/>
      <c r="AC50515" s="14"/>
      <c r="AG50515" s="10"/>
      <c r="AH50515" s="10"/>
      <c r="AL50515" s="84"/>
      <c r="AM50515" s="84"/>
    </row>
    <row r="50516" spans="28:39" hidden="1" x14ac:dyDescent="0.25">
      <c r="AB50516" s="14"/>
      <c r="AC50516" s="14"/>
      <c r="AG50516" s="10"/>
      <c r="AH50516" s="10"/>
      <c r="AL50516" s="84"/>
      <c r="AM50516" s="84"/>
    </row>
    <row r="50517" spans="28:39" hidden="1" x14ac:dyDescent="0.25">
      <c r="AB50517" s="14"/>
      <c r="AC50517" s="14"/>
      <c r="AG50517" s="10"/>
      <c r="AH50517" s="10"/>
      <c r="AL50517" s="84"/>
      <c r="AM50517" s="84"/>
    </row>
    <row r="50518" spans="28:39" hidden="1" x14ac:dyDescent="0.25">
      <c r="AB50518" s="14"/>
      <c r="AC50518" s="14"/>
      <c r="AG50518" s="10"/>
      <c r="AH50518" s="10"/>
      <c r="AL50518" s="84"/>
      <c r="AM50518" s="84"/>
    </row>
    <row r="50519" spans="28:39" hidden="1" x14ac:dyDescent="0.25">
      <c r="AB50519" s="14"/>
      <c r="AC50519" s="14"/>
      <c r="AG50519" s="10"/>
      <c r="AH50519" s="10"/>
      <c r="AL50519" s="84"/>
      <c r="AM50519" s="84"/>
    </row>
    <row r="50520" spans="28:39" hidden="1" x14ac:dyDescent="0.25">
      <c r="AB50520" s="14"/>
      <c r="AC50520" s="14"/>
      <c r="AG50520" s="10"/>
      <c r="AH50520" s="10"/>
      <c r="AL50520" s="84"/>
      <c r="AM50520" s="84"/>
    </row>
    <row r="50521" spans="28:39" hidden="1" x14ac:dyDescent="0.25">
      <c r="AB50521" s="14"/>
      <c r="AC50521" s="14"/>
      <c r="AG50521" s="10"/>
      <c r="AH50521" s="10"/>
      <c r="AL50521" s="84"/>
      <c r="AM50521" s="84"/>
    </row>
    <row r="50522" spans="28:39" hidden="1" x14ac:dyDescent="0.25">
      <c r="AB50522" s="14"/>
      <c r="AC50522" s="14"/>
      <c r="AG50522" s="10"/>
      <c r="AH50522" s="10"/>
      <c r="AL50522" s="84"/>
      <c r="AM50522" s="84"/>
    </row>
    <row r="50523" spans="28:39" hidden="1" x14ac:dyDescent="0.25">
      <c r="AB50523" s="14"/>
      <c r="AC50523" s="14"/>
      <c r="AG50523" s="10"/>
      <c r="AH50523" s="10"/>
      <c r="AL50523" s="84"/>
      <c r="AM50523" s="84"/>
    </row>
    <row r="50524" spans="28:39" hidden="1" x14ac:dyDescent="0.25">
      <c r="AB50524" s="14"/>
      <c r="AC50524" s="14"/>
      <c r="AG50524" s="10"/>
      <c r="AH50524" s="10"/>
      <c r="AL50524" s="84"/>
      <c r="AM50524" s="84"/>
    </row>
    <row r="50525" spans="28:39" hidden="1" x14ac:dyDescent="0.25">
      <c r="AB50525" s="14"/>
      <c r="AC50525" s="14"/>
      <c r="AG50525" s="10"/>
      <c r="AH50525" s="10"/>
      <c r="AL50525" s="84"/>
      <c r="AM50525" s="84"/>
    </row>
    <row r="50526" spans="28:39" hidden="1" x14ac:dyDescent="0.25">
      <c r="AB50526" s="14"/>
      <c r="AC50526" s="14"/>
      <c r="AG50526" s="10"/>
      <c r="AH50526" s="10"/>
      <c r="AL50526" s="84"/>
      <c r="AM50526" s="84"/>
    </row>
    <row r="50527" spans="28:39" hidden="1" x14ac:dyDescent="0.25">
      <c r="AB50527" s="14"/>
      <c r="AC50527" s="14"/>
      <c r="AG50527" s="10"/>
      <c r="AH50527" s="10"/>
      <c r="AL50527" s="84"/>
      <c r="AM50527" s="84"/>
    </row>
    <row r="50528" spans="28:39" hidden="1" x14ac:dyDescent="0.25">
      <c r="AB50528" s="14"/>
      <c r="AC50528" s="14"/>
      <c r="AG50528" s="10"/>
      <c r="AH50528" s="10"/>
      <c r="AL50528" s="84"/>
      <c r="AM50528" s="84"/>
    </row>
    <row r="50529" spans="28:39" hidden="1" x14ac:dyDescent="0.25">
      <c r="AB50529" s="14"/>
      <c r="AC50529" s="14"/>
      <c r="AG50529" s="10"/>
      <c r="AH50529" s="10"/>
      <c r="AL50529" s="84"/>
      <c r="AM50529" s="84"/>
    </row>
    <row r="50530" spans="28:39" hidden="1" x14ac:dyDescent="0.25">
      <c r="AB50530" s="14"/>
      <c r="AC50530" s="14"/>
      <c r="AG50530" s="10"/>
      <c r="AH50530" s="10"/>
      <c r="AL50530" s="84"/>
      <c r="AM50530" s="84"/>
    </row>
    <row r="50531" spans="28:39" hidden="1" x14ac:dyDescent="0.25">
      <c r="AB50531" s="14"/>
      <c r="AC50531" s="14"/>
      <c r="AG50531" s="10"/>
      <c r="AH50531" s="10"/>
      <c r="AL50531" s="84"/>
      <c r="AM50531" s="84"/>
    </row>
    <row r="50532" spans="28:39" hidden="1" x14ac:dyDescent="0.25">
      <c r="AB50532" s="14"/>
      <c r="AC50532" s="14"/>
      <c r="AG50532" s="10"/>
      <c r="AH50532" s="10"/>
      <c r="AL50532" s="84"/>
      <c r="AM50532" s="84"/>
    </row>
    <row r="50533" spans="28:39" hidden="1" x14ac:dyDescent="0.25">
      <c r="AB50533" s="14"/>
      <c r="AC50533" s="14"/>
      <c r="AG50533" s="10"/>
      <c r="AH50533" s="10"/>
      <c r="AL50533" s="84"/>
      <c r="AM50533" s="84"/>
    </row>
    <row r="50534" spans="28:39" hidden="1" x14ac:dyDescent="0.25">
      <c r="AB50534" s="14"/>
      <c r="AC50534" s="14"/>
      <c r="AG50534" s="10"/>
      <c r="AH50534" s="10"/>
      <c r="AL50534" s="84"/>
      <c r="AM50534" s="84"/>
    </row>
    <row r="50535" spans="28:39" hidden="1" x14ac:dyDescent="0.25">
      <c r="AB50535" s="14"/>
      <c r="AC50535" s="14"/>
      <c r="AG50535" s="10"/>
      <c r="AH50535" s="10"/>
      <c r="AL50535" s="84"/>
      <c r="AM50535" s="84"/>
    </row>
    <row r="50536" spans="28:39" hidden="1" x14ac:dyDescent="0.25">
      <c r="AB50536" s="14"/>
      <c r="AC50536" s="14"/>
      <c r="AG50536" s="10"/>
      <c r="AH50536" s="10"/>
      <c r="AL50536" s="84"/>
      <c r="AM50536" s="84"/>
    </row>
    <row r="50537" spans="28:39" hidden="1" x14ac:dyDescent="0.25">
      <c r="AB50537" s="14"/>
      <c r="AC50537" s="14"/>
      <c r="AG50537" s="10"/>
      <c r="AH50537" s="10"/>
      <c r="AL50537" s="84"/>
      <c r="AM50537" s="84"/>
    </row>
    <row r="50538" spans="28:39" hidden="1" x14ac:dyDescent="0.25">
      <c r="AB50538" s="14"/>
      <c r="AC50538" s="14"/>
      <c r="AG50538" s="10"/>
      <c r="AH50538" s="10"/>
      <c r="AL50538" s="84"/>
      <c r="AM50538" s="84"/>
    </row>
    <row r="50539" spans="28:39" hidden="1" x14ac:dyDescent="0.25">
      <c r="AB50539" s="14"/>
      <c r="AC50539" s="14"/>
      <c r="AG50539" s="10"/>
      <c r="AH50539" s="10"/>
      <c r="AL50539" s="84"/>
      <c r="AM50539" s="84"/>
    </row>
    <row r="50540" spans="28:39" hidden="1" x14ac:dyDescent="0.25">
      <c r="AB50540" s="14"/>
      <c r="AC50540" s="14"/>
      <c r="AG50540" s="10"/>
      <c r="AH50540" s="10"/>
      <c r="AL50540" s="84"/>
      <c r="AM50540" s="84"/>
    </row>
    <row r="50541" spans="28:39" hidden="1" x14ac:dyDescent="0.25">
      <c r="AB50541" s="14"/>
      <c r="AC50541" s="14"/>
      <c r="AG50541" s="10"/>
      <c r="AH50541" s="10"/>
      <c r="AL50541" s="84"/>
      <c r="AM50541" s="84"/>
    </row>
    <row r="50542" spans="28:39" hidden="1" x14ac:dyDescent="0.25">
      <c r="AB50542" s="14"/>
      <c r="AC50542" s="14"/>
      <c r="AG50542" s="10"/>
      <c r="AH50542" s="10"/>
      <c r="AL50542" s="84"/>
      <c r="AM50542" s="84"/>
    </row>
    <row r="50543" spans="28:39" hidden="1" x14ac:dyDescent="0.25">
      <c r="AB50543" s="14"/>
      <c r="AC50543" s="14"/>
      <c r="AG50543" s="10"/>
      <c r="AH50543" s="10"/>
      <c r="AL50543" s="84"/>
      <c r="AM50543" s="84"/>
    </row>
    <row r="50544" spans="28:39" hidden="1" x14ac:dyDescent="0.25">
      <c r="AB50544" s="14"/>
      <c r="AC50544" s="14"/>
      <c r="AG50544" s="10"/>
      <c r="AH50544" s="10"/>
      <c r="AL50544" s="84"/>
      <c r="AM50544" s="84"/>
    </row>
    <row r="50545" spans="28:39" hidden="1" x14ac:dyDescent="0.25">
      <c r="AB50545" s="14"/>
      <c r="AC50545" s="14"/>
      <c r="AG50545" s="10"/>
      <c r="AH50545" s="10"/>
      <c r="AL50545" s="84"/>
      <c r="AM50545" s="84"/>
    </row>
    <row r="50546" spans="28:39" hidden="1" x14ac:dyDescent="0.25">
      <c r="AB50546" s="14"/>
      <c r="AC50546" s="14"/>
      <c r="AG50546" s="10"/>
      <c r="AH50546" s="10"/>
      <c r="AL50546" s="84"/>
      <c r="AM50546" s="84"/>
    </row>
    <row r="50547" spans="28:39" hidden="1" x14ac:dyDescent="0.25">
      <c r="AB50547" s="14"/>
      <c r="AC50547" s="14"/>
      <c r="AG50547" s="10"/>
      <c r="AH50547" s="10"/>
      <c r="AL50547" s="84"/>
      <c r="AM50547" s="84"/>
    </row>
    <row r="50548" spans="28:39" hidden="1" x14ac:dyDescent="0.25">
      <c r="AB50548" s="14"/>
      <c r="AC50548" s="14"/>
      <c r="AG50548" s="10"/>
      <c r="AH50548" s="10"/>
      <c r="AL50548" s="84"/>
      <c r="AM50548" s="84"/>
    </row>
    <row r="50549" spans="28:39" hidden="1" x14ac:dyDescent="0.25">
      <c r="AB50549" s="14"/>
      <c r="AC50549" s="14"/>
      <c r="AG50549" s="10"/>
      <c r="AH50549" s="10"/>
      <c r="AL50549" s="84"/>
      <c r="AM50549" s="84"/>
    </row>
    <row r="50550" spans="28:39" hidden="1" x14ac:dyDescent="0.25">
      <c r="AB50550" s="14"/>
      <c r="AC50550" s="14"/>
      <c r="AG50550" s="10"/>
      <c r="AH50550" s="10"/>
      <c r="AL50550" s="84"/>
      <c r="AM50550" s="84"/>
    </row>
    <row r="50551" spans="28:39" hidden="1" x14ac:dyDescent="0.25">
      <c r="AB50551" s="14"/>
      <c r="AC50551" s="14"/>
      <c r="AG50551" s="10"/>
      <c r="AH50551" s="10"/>
      <c r="AL50551" s="84"/>
      <c r="AM50551" s="84"/>
    </row>
    <row r="50552" spans="28:39" hidden="1" x14ac:dyDescent="0.25">
      <c r="AB50552" s="14"/>
      <c r="AC50552" s="14"/>
      <c r="AG50552" s="10"/>
      <c r="AH50552" s="10"/>
      <c r="AL50552" s="84"/>
      <c r="AM50552" s="84"/>
    </row>
    <row r="50553" spans="28:39" hidden="1" x14ac:dyDescent="0.25">
      <c r="AB50553" s="14"/>
      <c r="AC50553" s="14"/>
      <c r="AG50553" s="10"/>
      <c r="AH50553" s="10"/>
      <c r="AL50553" s="84"/>
      <c r="AM50553" s="84"/>
    </row>
    <row r="50554" spans="28:39" hidden="1" x14ac:dyDescent="0.25">
      <c r="AB50554" s="14"/>
      <c r="AC50554" s="14"/>
      <c r="AG50554" s="10"/>
      <c r="AH50554" s="10"/>
      <c r="AL50554" s="84"/>
      <c r="AM50554" s="84"/>
    </row>
    <row r="50555" spans="28:39" hidden="1" x14ac:dyDescent="0.25">
      <c r="AB50555" s="14"/>
      <c r="AC50555" s="14"/>
      <c r="AG50555" s="10"/>
      <c r="AH50555" s="10"/>
      <c r="AL50555" s="84"/>
      <c r="AM50555" s="84"/>
    </row>
    <row r="50556" spans="28:39" hidden="1" x14ac:dyDescent="0.25">
      <c r="AB50556" s="14"/>
      <c r="AC50556" s="14"/>
      <c r="AG50556" s="10"/>
      <c r="AH50556" s="10"/>
      <c r="AL50556" s="84"/>
      <c r="AM50556" s="84"/>
    </row>
    <row r="50557" spans="28:39" hidden="1" x14ac:dyDescent="0.25">
      <c r="AB50557" s="14"/>
      <c r="AC50557" s="14"/>
      <c r="AG50557" s="10"/>
      <c r="AH50557" s="10"/>
      <c r="AL50557" s="84"/>
      <c r="AM50557" s="84"/>
    </row>
    <row r="50558" spans="28:39" hidden="1" x14ac:dyDescent="0.25">
      <c r="AB50558" s="14"/>
      <c r="AC50558" s="14"/>
      <c r="AG50558" s="10"/>
      <c r="AH50558" s="10"/>
      <c r="AL50558" s="84"/>
      <c r="AM50558" s="84"/>
    </row>
    <row r="50559" spans="28:39" hidden="1" x14ac:dyDescent="0.25">
      <c r="AB50559" s="14"/>
      <c r="AC50559" s="14"/>
      <c r="AG50559" s="10"/>
      <c r="AH50559" s="10"/>
      <c r="AL50559" s="84"/>
      <c r="AM50559" s="84"/>
    </row>
    <row r="50560" spans="28:39" hidden="1" x14ac:dyDescent="0.25">
      <c r="AB50560" s="14"/>
      <c r="AC50560" s="14"/>
      <c r="AG50560" s="10"/>
      <c r="AH50560" s="10"/>
      <c r="AL50560" s="84"/>
      <c r="AM50560" s="84"/>
    </row>
    <row r="50561" spans="28:39" hidden="1" x14ac:dyDescent="0.25">
      <c r="AB50561" s="14"/>
      <c r="AC50561" s="14"/>
      <c r="AG50561" s="10"/>
      <c r="AH50561" s="10"/>
      <c r="AL50561" s="84"/>
      <c r="AM50561" s="84"/>
    </row>
    <row r="50562" spans="28:39" hidden="1" x14ac:dyDescent="0.25">
      <c r="AB50562" s="14"/>
      <c r="AC50562" s="14"/>
      <c r="AG50562" s="10"/>
      <c r="AH50562" s="10"/>
      <c r="AL50562" s="84"/>
      <c r="AM50562" s="84"/>
    </row>
    <row r="50563" spans="28:39" hidden="1" x14ac:dyDescent="0.25">
      <c r="AB50563" s="14"/>
      <c r="AC50563" s="14"/>
      <c r="AG50563" s="10"/>
      <c r="AH50563" s="10"/>
      <c r="AL50563" s="84"/>
      <c r="AM50563" s="84"/>
    </row>
    <row r="50564" spans="28:39" hidden="1" x14ac:dyDescent="0.25">
      <c r="AB50564" s="14"/>
      <c r="AC50564" s="14"/>
      <c r="AG50564" s="10"/>
      <c r="AH50564" s="10"/>
      <c r="AL50564" s="84"/>
      <c r="AM50564" s="84"/>
    </row>
    <row r="50565" spans="28:39" hidden="1" x14ac:dyDescent="0.25">
      <c r="AB50565" s="14"/>
      <c r="AC50565" s="14"/>
      <c r="AG50565" s="10"/>
      <c r="AH50565" s="10"/>
      <c r="AL50565" s="84"/>
      <c r="AM50565" s="84"/>
    </row>
    <row r="50566" spans="28:39" hidden="1" x14ac:dyDescent="0.25">
      <c r="AB50566" s="14"/>
      <c r="AC50566" s="14"/>
      <c r="AG50566" s="10"/>
      <c r="AH50566" s="10"/>
      <c r="AL50566" s="84"/>
      <c r="AM50566" s="84"/>
    </row>
    <row r="50567" spans="28:39" hidden="1" x14ac:dyDescent="0.25">
      <c r="AB50567" s="14"/>
      <c r="AC50567" s="14"/>
      <c r="AG50567" s="10"/>
      <c r="AH50567" s="10"/>
      <c r="AL50567" s="84"/>
      <c r="AM50567" s="84"/>
    </row>
    <row r="50568" spans="28:39" hidden="1" x14ac:dyDescent="0.25">
      <c r="AB50568" s="14"/>
      <c r="AC50568" s="14"/>
      <c r="AG50568" s="10"/>
      <c r="AH50568" s="10"/>
      <c r="AL50568" s="84"/>
      <c r="AM50568" s="84"/>
    </row>
    <row r="50569" spans="28:39" hidden="1" x14ac:dyDescent="0.25">
      <c r="AB50569" s="14"/>
      <c r="AC50569" s="14"/>
      <c r="AG50569" s="10"/>
      <c r="AH50569" s="10"/>
      <c r="AL50569" s="84"/>
      <c r="AM50569" s="84"/>
    </row>
    <row r="50570" spans="28:39" hidden="1" x14ac:dyDescent="0.25">
      <c r="AB50570" s="14"/>
      <c r="AC50570" s="14"/>
      <c r="AG50570" s="10"/>
      <c r="AH50570" s="10"/>
      <c r="AL50570" s="84"/>
      <c r="AM50570" s="84"/>
    </row>
    <row r="50571" spans="28:39" hidden="1" x14ac:dyDescent="0.25">
      <c r="AB50571" s="14"/>
      <c r="AC50571" s="14"/>
      <c r="AG50571" s="10"/>
      <c r="AH50571" s="10"/>
      <c r="AL50571" s="84"/>
      <c r="AM50571" s="84"/>
    </row>
    <row r="50572" spans="28:39" hidden="1" x14ac:dyDescent="0.25">
      <c r="AB50572" s="14"/>
      <c r="AC50572" s="14"/>
      <c r="AG50572" s="10"/>
      <c r="AH50572" s="10"/>
      <c r="AL50572" s="84"/>
      <c r="AM50572" s="84"/>
    </row>
    <row r="50573" spans="28:39" hidden="1" x14ac:dyDescent="0.25">
      <c r="AB50573" s="14"/>
      <c r="AC50573" s="14"/>
      <c r="AG50573" s="10"/>
      <c r="AH50573" s="10"/>
      <c r="AL50573" s="84"/>
      <c r="AM50573" s="84"/>
    </row>
    <row r="50574" spans="28:39" hidden="1" x14ac:dyDescent="0.25">
      <c r="AB50574" s="14"/>
      <c r="AC50574" s="14"/>
      <c r="AG50574" s="10"/>
      <c r="AH50574" s="10"/>
      <c r="AL50574" s="84"/>
      <c r="AM50574" s="84"/>
    </row>
    <row r="50575" spans="28:39" hidden="1" x14ac:dyDescent="0.25">
      <c r="AB50575" s="14"/>
      <c r="AC50575" s="14"/>
      <c r="AG50575" s="10"/>
      <c r="AH50575" s="10"/>
      <c r="AL50575" s="84"/>
      <c r="AM50575" s="84"/>
    </row>
    <row r="50576" spans="28:39" hidden="1" x14ac:dyDescent="0.25">
      <c r="AB50576" s="14"/>
      <c r="AC50576" s="14"/>
      <c r="AG50576" s="10"/>
      <c r="AH50576" s="10"/>
      <c r="AL50576" s="84"/>
      <c r="AM50576" s="84"/>
    </row>
    <row r="50577" spans="28:39" hidden="1" x14ac:dyDescent="0.25">
      <c r="AB50577" s="14"/>
      <c r="AC50577" s="14"/>
      <c r="AG50577" s="10"/>
      <c r="AH50577" s="10"/>
      <c r="AL50577" s="84"/>
      <c r="AM50577" s="84"/>
    </row>
    <row r="50578" spans="28:39" hidden="1" x14ac:dyDescent="0.25">
      <c r="AB50578" s="14"/>
      <c r="AC50578" s="14"/>
      <c r="AG50578" s="10"/>
      <c r="AH50578" s="10"/>
      <c r="AL50578" s="84"/>
      <c r="AM50578" s="84"/>
    </row>
    <row r="50579" spans="28:39" hidden="1" x14ac:dyDescent="0.25">
      <c r="AB50579" s="14"/>
      <c r="AC50579" s="14"/>
      <c r="AG50579" s="10"/>
      <c r="AH50579" s="10"/>
      <c r="AL50579" s="84"/>
      <c r="AM50579" s="84"/>
    </row>
    <row r="50580" spans="28:39" hidden="1" x14ac:dyDescent="0.25">
      <c r="AB50580" s="14"/>
      <c r="AC50580" s="14"/>
      <c r="AG50580" s="10"/>
      <c r="AH50580" s="10"/>
      <c r="AL50580" s="84"/>
      <c r="AM50580" s="84"/>
    </row>
    <row r="50581" spans="28:39" hidden="1" x14ac:dyDescent="0.25">
      <c r="AB50581" s="14"/>
      <c r="AC50581" s="14"/>
      <c r="AG50581" s="10"/>
      <c r="AH50581" s="10"/>
      <c r="AL50581" s="84"/>
      <c r="AM50581" s="84"/>
    </row>
    <row r="50582" spans="28:39" hidden="1" x14ac:dyDescent="0.25">
      <c r="AB50582" s="14"/>
      <c r="AC50582" s="14"/>
      <c r="AG50582" s="10"/>
      <c r="AH50582" s="10"/>
      <c r="AL50582" s="84"/>
      <c r="AM50582" s="84"/>
    </row>
    <row r="50583" spans="28:39" hidden="1" x14ac:dyDescent="0.25">
      <c r="AB50583" s="14"/>
      <c r="AC50583" s="14"/>
      <c r="AG50583" s="10"/>
      <c r="AH50583" s="10"/>
      <c r="AL50583" s="84"/>
      <c r="AM50583" s="84"/>
    </row>
    <row r="50584" spans="28:39" hidden="1" x14ac:dyDescent="0.25">
      <c r="AB50584" s="14"/>
      <c r="AC50584" s="14"/>
      <c r="AG50584" s="10"/>
      <c r="AH50584" s="10"/>
      <c r="AL50584" s="84"/>
      <c r="AM50584" s="84"/>
    </row>
    <row r="50585" spans="28:39" hidden="1" x14ac:dyDescent="0.25">
      <c r="AB50585" s="14"/>
      <c r="AC50585" s="14"/>
      <c r="AG50585" s="10"/>
      <c r="AH50585" s="10"/>
      <c r="AL50585" s="84"/>
      <c r="AM50585" s="84"/>
    </row>
    <row r="50586" spans="28:39" hidden="1" x14ac:dyDescent="0.25">
      <c r="AB50586" s="14"/>
      <c r="AC50586" s="14"/>
      <c r="AG50586" s="10"/>
      <c r="AH50586" s="10"/>
      <c r="AL50586" s="84"/>
      <c r="AM50586" s="84"/>
    </row>
    <row r="50587" spans="28:39" hidden="1" x14ac:dyDescent="0.25">
      <c r="AB50587" s="14"/>
      <c r="AC50587" s="14"/>
      <c r="AG50587" s="10"/>
      <c r="AH50587" s="10"/>
      <c r="AL50587" s="84"/>
      <c r="AM50587" s="84"/>
    </row>
    <row r="50588" spans="28:39" hidden="1" x14ac:dyDescent="0.25">
      <c r="AB50588" s="14"/>
      <c r="AC50588" s="14"/>
      <c r="AG50588" s="10"/>
      <c r="AH50588" s="10"/>
      <c r="AL50588" s="84"/>
      <c r="AM50588" s="84"/>
    </row>
    <row r="50589" spans="28:39" hidden="1" x14ac:dyDescent="0.25">
      <c r="AB50589" s="14"/>
      <c r="AC50589" s="14"/>
      <c r="AG50589" s="10"/>
      <c r="AH50589" s="10"/>
      <c r="AL50589" s="84"/>
      <c r="AM50589" s="84"/>
    </row>
    <row r="50590" spans="28:39" hidden="1" x14ac:dyDescent="0.25">
      <c r="AB50590" s="14"/>
      <c r="AC50590" s="14"/>
      <c r="AG50590" s="10"/>
      <c r="AH50590" s="10"/>
      <c r="AL50590" s="84"/>
      <c r="AM50590" s="84"/>
    </row>
    <row r="50591" spans="28:39" hidden="1" x14ac:dyDescent="0.25">
      <c r="AB50591" s="14"/>
      <c r="AC50591" s="14"/>
      <c r="AG50591" s="10"/>
      <c r="AH50591" s="10"/>
      <c r="AL50591" s="84"/>
      <c r="AM50591" s="84"/>
    </row>
    <row r="50592" spans="28:39" hidden="1" x14ac:dyDescent="0.25">
      <c r="AB50592" s="14"/>
      <c r="AC50592" s="14"/>
      <c r="AG50592" s="10"/>
      <c r="AH50592" s="10"/>
      <c r="AL50592" s="84"/>
      <c r="AM50592" s="84"/>
    </row>
    <row r="50593" spans="28:39" hidden="1" x14ac:dyDescent="0.25">
      <c r="AB50593" s="14"/>
      <c r="AC50593" s="14"/>
      <c r="AG50593" s="10"/>
      <c r="AH50593" s="10"/>
      <c r="AL50593" s="84"/>
      <c r="AM50593" s="84"/>
    </row>
    <row r="50594" spans="28:39" hidden="1" x14ac:dyDescent="0.25">
      <c r="AB50594" s="14"/>
      <c r="AC50594" s="14"/>
      <c r="AG50594" s="10"/>
      <c r="AH50594" s="10"/>
      <c r="AL50594" s="84"/>
      <c r="AM50594" s="84"/>
    </row>
    <row r="50595" spans="28:39" hidden="1" x14ac:dyDescent="0.25">
      <c r="AB50595" s="14"/>
      <c r="AC50595" s="14"/>
      <c r="AG50595" s="10"/>
      <c r="AH50595" s="10"/>
      <c r="AL50595" s="84"/>
      <c r="AM50595" s="84"/>
    </row>
    <row r="50596" spans="28:39" hidden="1" x14ac:dyDescent="0.25">
      <c r="AB50596" s="14"/>
      <c r="AC50596" s="14"/>
      <c r="AG50596" s="10"/>
      <c r="AH50596" s="10"/>
      <c r="AL50596" s="84"/>
      <c r="AM50596" s="84"/>
    </row>
    <row r="50597" spans="28:39" hidden="1" x14ac:dyDescent="0.25">
      <c r="AB50597" s="14"/>
      <c r="AC50597" s="14"/>
      <c r="AG50597" s="10"/>
      <c r="AH50597" s="10"/>
      <c r="AL50597" s="84"/>
      <c r="AM50597" s="84"/>
    </row>
    <row r="50598" spans="28:39" hidden="1" x14ac:dyDescent="0.25">
      <c r="AB50598" s="14"/>
      <c r="AC50598" s="14"/>
      <c r="AG50598" s="10"/>
      <c r="AH50598" s="10"/>
      <c r="AL50598" s="84"/>
      <c r="AM50598" s="84"/>
    </row>
    <row r="50599" spans="28:39" hidden="1" x14ac:dyDescent="0.25">
      <c r="AB50599" s="14"/>
      <c r="AC50599" s="14"/>
      <c r="AG50599" s="10"/>
      <c r="AH50599" s="10"/>
      <c r="AL50599" s="84"/>
      <c r="AM50599" s="84"/>
    </row>
    <row r="50600" spans="28:39" hidden="1" x14ac:dyDescent="0.25">
      <c r="AB50600" s="14"/>
      <c r="AC50600" s="14"/>
      <c r="AG50600" s="10"/>
      <c r="AH50600" s="10"/>
      <c r="AL50600" s="84"/>
      <c r="AM50600" s="84"/>
    </row>
    <row r="50601" spans="28:39" hidden="1" x14ac:dyDescent="0.25">
      <c r="AB50601" s="14"/>
      <c r="AC50601" s="14"/>
      <c r="AG50601" s="10"/>
      <c r="AH50601" s="10"/>
      <c r="AL50601" s="84"/>
      <c r="AM50601" s="84"/>
    </row>
    <row r="50602" spans="28:39" hidden="1" x14ac:dyDescent="0.25">
      <c r="AB50602" s="14"/>
      <c r="AC50602" s="14"/>
      <c r="AG50602" s="10"/>
      <c r="AH50602" s="10"/>
      <c r="AL50602" s="84"/>
      <c r="AM50602" s="84"/>
    </row>
    <row r="50603" spans="28:39" hidden="1" x14ac:dyDescent="0.25">
      <c r="AB50603" s="14"/>
      <c r="AC50603" s="14"/>
      <c r="AG50603" s="10"/>
      <c r="AH50603" s="10"/>
      <c r="AL50603" s="84"/>
      <c r="AM50603" s="84"/>
    </row>
    <row r="50604" spans="28:39" hidden="1" x14ac:dyDescent="0.25">
      <c r="AB50604" s="14"/>
      <c r="AC50604" s="14"/>
      <c r="AG50604" s="10"/>
      <c r="AH50604" s="10"/>
      <c r="AL50604" s="84"/>
      <c r="AM50604" s="84"/>
    </row>
    <row r="50605" spans="28:39" hidden="1" x14ac:dyDescent="0.25">
      <c r="AB50605" s="14"/>
      <c r="AC50605" s="14"/>
      <c r="AG50605" s="10"/>
      <c r="AH50605" s="10"/>
      <c r="AL50605" s="84"/>
      <c r="AM50605" s="84"/>
    </row>
    <row r="50606" spans="28:39" hidden="1" x14ac:dyDescent="0.25">
      <c r="AB50606" s="14"/>
      <c r="AC50606" s="14"/>
      <c r="AG50606" s="10"/>
      <c r="AH50606" s="10"/>
      <c r="AL50606" s="84"/>
      <c r="AM50606" s="84"/>
    </row>
    <row r="50607" spans="28:39" hidden="1" x14ac:dyDescent="0.25">
      <c r="AB50607" s="14"/>
      <c r="AC50607" s="14"/>
      <c r="AG50607" s="10"/>
      <c r="AH50607" s="10"/>
      <c r="AL50607" s="84"/>
      <c r="AM50607" s="84"/>
    </row>
    <row r="50608" spans="28:39" hidden="1" x14ac:dyDescent="0.25">
      <c r="AB50608" s="14"/>
      <c r="AC50608" s="14"/>
      <c r="AG50608" s="10"/>
      <c r="AH50608" s="10"/>
      <c r="AL50608" s="84"/>
      <c r="AM50608" s="84"/>
    </row>
    <row r="50609" spans="28:39" hidden="1" x14ac:dyDescent="0.25">
      <c r="AB50609" s="14"/>
      <c r="AC50609" s="14"/>
      <c r="AG50609" s="10"/>
      <c r="AH50609" s="10"/>
      <c r="AL50609" s="84"/>
      <c r="AM50609" s="84"/>
    </row>
    <row r="50610" spans="28:39" hidden="1" x14ac:dyDescent="0.25">
      <c r="AB50610" s="14"/>
      <c r="AC50610" s="14"/>
      <c r="AG50610" s="10"/>
      <c r="AH50610" s="10"/>
      <c r="AL50610" s="84"/>
      <c r="AM50610" s="84"/>
    </row>
    <row r="50611" spans="28:39" hidden="1" x14ac:dyDescent="0.25">
      <c r="AB50611" s="14"/>
      <c r="AC50611" s="14"/>
      <c r="AG50611" s="10"/>
      <c r="AH50611" s="10"/>
      <c r="AL50611" s="84"/>
      <c r="AM50611" s="84"/>
    </row>
    <row r="50612" spans="28:39" hidden="1" x14ac:dyDescent="0.25">
      <c r="AB50612" s="14"/>
      <c r="AC50612" s="14"/>
      <c r="AG50612" s="10"/>
      <c r="AH50612" s="10"/>
      <c r="AL50612" s="84"/>
      <c r="AM50612" s="84"/>
    </row>
    <row r="50613" spans="28:39" hidden="1" x14ac:dyDescent="0.25">
      <c r="AB50613" s="14"/>
      <c r="AC50613" s="14"/>
      <c r="AG50613" s="10"/>
      <c r="AH50613" s="10"/>
      <c r="AL50613" s="84"/>
      <c r="AM50613" s="84"/>
    </row>
    <row r="50614" spans="28:39" hidden="1" x14ac:dyDescent="0.25">
      <c r="AB50614" s="14"/>
      <c r="AC50614" s="14"/>
      <c r="AG50614" s="10"/>
      <c r="AH50614" s="10"/>
      <c r="AL50614" s="84"/>
      <c r="AM50614" s="84"/>
    </row>
    <row r="50615" spans="28:39" hidden="1" x14ac:dyDescent="0.25">
      <c r="AB50615" s="14"/>
      <c r="AC50615" s="14"/>
      <c r="AG50615" s="10"/>
      <c r="AH50615" s="10"/>
      <c r="AL50615" s="84"/>
      <c r="AM50615" s="84"/>
    </row>
    <row r="50616" spans="28:39" hidden="1" x14ac:dyDescent="0.25">
      <c r="AB50616" s="14"/>
      <c r="AC50616" s="14"/>
      <c r="AG50616" s="10"/>
      <c r="AH50616" s="10"/>
      <c r="AL50616" s="84"/>
      <c r="AM50616" s="84"/>
    </row>
    <row r="50617" spans="28:39" hidden="1" x14ac:dyDescent="0.25">
      <c r="AB50617" s="14"/>
      <c r="AC50617" s="14"/>
      <c r="AG50617" s="10"/>
      <c r="AH50617" s="10"/>
      <c r="AL50617" s="84"/>
      <c r="AM50617" s="84"/>
    </row>
    <row r="50618" spans="28:39" hidden="1" x14ac:dyDescent="0.25">
      <c r="AB50618" s="14"/>
      <c r="AC50618" s="14"/>
      <c r="AG50618" s="10"/>
      <c r="AH50618" s="10"/>
      <c r="AL50618" s="84"/>
      <c r="AM50618" s="84"/>
    </row>
    <row r="50619" spans="28:39" hidden="1" x14ac:dyDescent="0.25">
      <c r="AB50619" s="14"/>
      <c r="AC50619" s="14"/>
      <c r="AG50619" s="10"/>
      <c r="AH50619" s="10"/>
      <c r="AL50619" s="84"/>
      <c r="AM50619" s="84"/>
    </row>
    <row r="50620" spans="28:39" hidden="1" x14ac:dyDescent="0.25">
      <c r="AB50620" s="14"/>
      <c r="AC50620" s="14"/>
      <c r="AG50620" s="10"/>
      <c r="AH50620" s="10"/>
      <c r="AL50620" s="84"/>
      <c r="AM50620" s="84"/>
    </row>
    <row r="50621" spans="28:39" hidden="1" x14ac:dyDescent="0.25">
      <c r="AB50621" s="14"/>
      <c r="AC50621" s="14"/>
      <c r="AG50621" s="10"/>
      <c r="AH50621" s="10"/>
      <c r="AL50621" s="84"/>
      <c r="AM50621" s="84"/>
    </row>
    <row r="50622" spans="28:39" hidden="1" x14ac:dyDescent="0.25">
      <c r="AB50622" s="14"/>
      <c r="AC50622" s="14"/>
      <c r="AG50622" s="10"/>
      <c r="AH50622" s="10"/>
      <c r="AL50622" s="84"/>
      <c r="AM50622" s="84"/>
    </row>
    <row r="50623" spans="28:39" hidden="1" x14ac:dyDescent="0.25">
      <c r="AB50623" s="14"/>
      <c r="AC50623" s="14"/>
      <c r="AG50623" s="10"/>
      <c r="AH50623" s="10"/>
      <c r="AL50623" s="84"/>
      <c r="AM50623" s="84"/>
    </row>
    <row r="50624" spans="28:39" hidden="1" x14ac:dyDescent="0.25">
      <c r="AB50624" s="14"/>
      <c r="AC50624" s="14"/>
      <c r="AG50624" s="10"/>
      <c r="AH50624" s="10"/>
      <c r="AL50624" s="84"/>
      <c r="AM50624" s="84"/>
    </row>
    <row r="50625" spans="28:39" hidden="1" x14ac:dyDescent="0.25">
      <c r="AB50625" s="14"/>
      <c r="AC50625" s="14"/>
      <c r="AG50625" s="10"/>
      <c r="AH50625" s="10"/>
      <c r="AL50625" s="84"/>
      <c r="AM50625" s="84"/>
    </row>
    <row r="50626" spans="28:39" hidden="1" x14ac:dyDescent="0.25">
      <c r="AB50626" s="14"/>
      <c r="AC50626" s="14"/>
      <c r="AG50626" s="10"/>
      <c r="AH50626" s="10"/>
      <c r="AL50626" s="84"/>
      <c r="AM50626" s="84"/>
    </row>
    <row r="50627" spans="28:39" hidden="1" x14ac:dyDescent="0.25">
      <c r="AB50627" s="14"/>
      <c r="AC50627" s="14"/>
      <c r="AG50627" s="10"/>
      <c r="AH50627" s="10"/>
      <c r="AL50627" s="84"/>
      <c r="AM50627" s="84"/>
    </row>
    <row r="50628" spans="28:39" hidden="1" x14ac:dyDescent="0.25">
      <c r="AB50628" s="14"/>
      <c r="AC50628" s="14"/>
      <c r="AG50628" s="10"/>
      <c r="AH50628" s="10"/>
      <c r="AL50628" s="84"/>
      <c r="AM50628" s="84"/>
    </row>
    <row r="50629" spans="28:39" hidden="1" x14ac:dyDescent="0.25">
      <c r="AB50629" s="14"/>
      <c r="AC50629" s="14"/>
      <c r="AG50629" s="10"/>
      <c r="AH50629" s="10"/>
      <c r="AL50629" s="84"/>
      <c r="AM50629" s="84"/>
    </row>
    <row r="50630" spans="28:39" hidden="1" x14ac:dyDescent="0.25">
      <c r="AB50630" s="14"/>
      <c r="AC50630" s="14"/>
      <c r="AG50630" s="10"/>
      <c r="AH50630" s="10"/>
      <c r="AL50630" s="84"/>
      <c r="AM50630" s="84"/>
    </row>
    <row r="50631" spans="28:39" hidden="1" x14ac:dyDescent="0.25">
      <c r="AB50631" s="14"/>
      <c r="AC50631" s="14"/>
      <c r="AG50631" s="10"/>
      <c r="AH50631" s="10"/>
      <c r="AL50631" s="84"/>
      <c r="AM50631" s="84"/>
    </row>
    <row r="50632" spans="28:39" hidden="1" x14ac:dyDescent="0.25">
      <c r="AB50632" s="14"/>
      <c r="AC50632" s="14"/>
      <c r="AG50632" s="10"/>
      <c r="AH50632" s="10"/>
      <c r="AL50632" s="84"/>
      <c r="AM50632" s="84"/>
    </row>
    <row r="50633" spans="28:39" hidden="1" x14ac:dyDescent="0.25">
      <c r="AB50633" s="14"/>
      <c r="AC50633" s="14"/>
      <c r="AG50633" s="10"/>
      <c r="AH50633" s="10"/>
      <c r="AL50633" s="84"/>
      <c r="AM50633" s="84"/>
    </row>
    <row r="50634" spans="28:39" hidden="1" x14ac:dyDescent="0.25">
      <c r="AB50634" s="14"/>
      <c r="AC50634" s="14"/>
      <c r="AG50634" s="10"/>
      <c r="AH50634" s="10"/>
      <c r="AL50634" s="84"/>
      <c r="AM50634" s="84"/>
    </row>
    <row r="50635" spans="28:39" hidden="1" x14ac:dyDescent="0.25">
      <c r="AB50635" s="14"/>
      <c r="AC50635" s="14"/>
      <c r="AG50635" s="10"/>
      <c r="AH50635" s="10"/>
      <c r="AL50635" s="84"/>
      <c r="AM50635" s="84"/>
    </row>
    <row r="50636" spans="28:39" hidden="1" x14ac:dyDescent="0.25">
      <c r="AB50636" s="14"/>
      <c r="AC50636" s="14"/>
      <c r="AG50636" s="10"/>
      <c r="AH50636" s="10"/>
      <c r="AL50636" s="84"/>
      <c r="AM50636" s="84"/>
    </row>
    <row r="50637" spans="28:39" hidden="1" x14ac:dyDescent="0.25">
      <c r="AB50637" s="14"/>
      <c r="AC50637" s="14"/>
      <c r="AG50637" s="10"/>
      <c r="AH50637" s="10"/>
      <c r="AL50637" s="84"/>
      <c r="AM50637" s="84"/>
    </row>
    <row r="50638" spans="28:39" hidden="1" x14ac:dyDescent="0.25">
      <c r="AB50638" s="14"/>
      <c r="AC50638" s="14"/>
      <c r="AG50638" s="10"/>
      <c r="AH50638" s="10"/>
      <c r="AL50638" s="84"/>
      <c r="AM50638" s="84"/>
    </row>
    <row r="50639" spans="28:39" hidden="1" x14ac:dyDescent="0.25">
      <c r="AB50639" s="14"/>
      <c r="AC50639" s="14"/>
      <c r="AG50639" s="10"/>
      <c r="AH50639" s="10"/>
      <c r="AL50639" s="84"/>
      <c r="AM50639" s="84"/>
    </row>
    <row r="50640" spans="28:39" hidden="1" x14ac:dyDescent="0.25">
      <c r="AB50640" s="14"/>
      <c r="AC50640" s="14"/>
      <c r="AG50640" s="10"/>
      <c r="AH50640" s="10"/>
      <c r="AL50640" s="84"/>
      <c r="AM50640" s="84"/>
    </row>
    <row r="50641" spans="28:39" hidden="1" x14ac:dyDescent="0.25">
      <c r="AB50641" s="14"/>
      <c r="AC50641" s="14"/>
      <c r="AG50641" s="10"/>
      <c r="AH50641" s="10"/>
      <c r="AL50641" s="84"/>
      <c r="AM50641" s="84"/>
    </row>
    <row r="50642" spans="28:39" hidden="1" x14ac:dyDescent="0.25">
      <c r="AB50642" s="14"/>
      <c r="AC50642" s="14"/>
      <c r="AG50642" s="10"/>
      <c r="AH50642" s="10"/>
      <c r="AL50642" s="84"/>
      <c r="AM50642" s="84"/>
    </row>
    <row r="50643" spans="28:39" hidden="1" x14ac:dyDescent="0.25">
      <c r="AB50643" s="14"/>
      <c r="AC50643" s="14"/>
      <c r="AG50643" s="10"/>
      <c r="AH50643" s="10"/>
      <c r="AL50643" s="84"/>
      <c r="AM50643" s="84"/>
    </row>
    <row r="50644" spans="28:39" hidden="1" x14ac:dyDescent="0.25">
      <c r="AB50644" s="14"/>
      <c r="AC50644" s="14"/>
      <c r="AG50644" s="10"/>
      <c r="AH50644" s="10"/>
      <c r="AL50644" s="84"/>
      <c r="AM50644" s="84"/>
    </row>
    <row r="50645" spans="28:39" hidden="1" x14ac:dyDescent="0.25">
      <c r="AB50645" s="14"/>
      <c r="AC50645" s="14"/>
      <c r="AG50645" s="10"/>
      <c r="AH50645" s="10"/>
      <c r="AL50645" s="84"/>
      <c r="AM50645" s="84"/>
    </row>
    <row r="50646" spans="28:39" hidden="1" x14ac:dyDescent="0.25">
      <c r="AB50646" s="14"/>
      <c r="AC50646" s="14"/>
      <c r="AG50646" s="10"/>
      <c r="AH50646" s="10"/>
      <c r="AL50646" s="84"/>
      <c r="AM50646" s="84"/>
    </row>
    <row r="50647" spans="28:39" hidden="1" x14ac:dyDescent="0.25">
      <c r="AB50647" s="14"/>
      <c r="AC50647" s="14"/>
      <c r="AG50647" s="10"/>
      <c r="AH50647" s="10"/>
      <c r="AL50647" s="84"/>
      <c r="AM50647" s="84"/>
    </row>
    <row r="50648" spans="28:39" hidden="1" x14ac:dyDescent="0.25">
      <c r="AB50648" s="14"/>
      <c r="AC50648" s="14"/>
      <c r="AG50648" s="10"/>
      <c r="AH50648" s="10"/>
      <c r="AL50648" s="84"/>
      <c r="AM50648" s="84"/>
    </row>
    <row r="50649" spans="28:39" hidden="1" x14ac:dyDescent="0.25">
      <c r="AB50649" s="14"/>
      <c r="AC50649" s="14"/>
      <c r="AG50649" s="10"/>
      <c r="AH50649" s="10"/>
      <c r="AL50649" s="84"/>
      <c r="AM50649" s="84"/>
    </row>
    <row r="50650" spans="28:39" hidden="1" x14ac:dyDescent="0.25">
      <c r="AB50650" s="14"/>
      <c r="AC50650" s="14"/>
      <c r="AG50650" s="10"/>
      <c r="AH50650" s="10"/>
      <c r="AL50650" s="84"/>
      <c r="AM50650" s="84"/>
    </row>
    <row r="50651" spans="28:39" hidden="1" x14ac:dyDescent="0.25">
      <c r="AB50651" s="14"/>
      <c r="AC50651" s="14"/>
      <c r="AG50651" s="10"/>
      <c r="AH50651" s="10"/>
      <c r="AL50651" s="84"/>
      <c r="AM50651" s="84"/>
    </row>
    <row r="50652" spans="28:39" hidden="1" x14ac:dyDescent="0.25">
      <c r="AB50652" s="14"/>
      <c r="AC50652" s="14"/>
      <c r="AG50652" s="10"/>
      <c r="AH50652" s="10"/>
      <c r="AL50652" s="84"/>
      <c r="AM50652" s="84"/>
    </row>
    <row r="50653" spans="28:39" hidden="1" x14ac:dyDescent="0.25">
      <c r="AB50653" s="14"/>
      <c r="AC50653" s="14"/>
      <c r="AG50653" s="10"/>
      <c r="AH50653" s="10"/>
      <c r="AL50653" s="84"/>
      <c r="AM50653" s="84"/>
    </row>
    <row r="50654" spans="28:39" hidden="1" x14ac:dyDescent="0.25">
      <c r="AB50654" s="14"/>
      <c r="AC50654" s="14"/>
      <c r="AG50654" s="10"/>
      <c r="AH50654" s="10"/>
      <c r="AL50654" s="84"/>
      <c r="AM50654" s="84"/>
    </row>
    <row r="50655" spans="28:39" hidden="1" x14ac:dyDescent="0.25">
      <c r="AB50655" s="14"/>
      <c r="AC50655" s="14"/>
      <c r="AG50655" s="10"/>
      <c r="AH50655" s="10"/>
      <c r="AL50655" s="84"/>
      <c r="AM50655" s="84"/>
    </row>
    <row r="50656" spans="28:39" hidden="1" x14ac:dyDescent="0.25">
      <c r="AB50656" s="14"/>
      <c r="AC50656" s="14"/>
      <c r="AG50656" s="10"/>
      <c r="AH50656" s="10"/>
      <c r="AL50656" s="84"/>
      <c r="AM50656" s="84"/>
    </row>
    <row r="50657" spans="28:39" hidden="1" x14ac:dyDescent="0.25">
      <c r="AB50657" s="14"/>
      <c r="AC50657" s="14"/>
      <c r="AG50657" s="10"/>
      <c r="AH50657" s="10"/>
      <c r="AL50657" s="84"/>
      <c r="AM50657" s="84"/>
    </row>
    <row r="50658" spans="28:39" hidden="1" x14ac:dyDescent="0.25">
      <c r="AB50658" s="14"/>
      <c r="AC50658" s="14"/>
      <c r="AG50658" s="10"/>
      <c r="AH50658" s="10"/>
      <c r="AL50658" s="84"/>
      <c r="AM50658" s="84"/>
    </row>
    <row r="50659" spans="28:39" hidden="1" x14ac:dyDescent="0.25">
      <c r="AB50659" s="14"/>
      <c r="AC50659" s="14"/>
      <c r="AG50659" s="10"/>
      <c r="AH50659" s="10"/>
      <c r="AL50659" s="84"/>
      <c r="AM50659" s="84"/>
    </row>
    <row r="50660" spans="28:39" hidden="1" x14ac:dyDescent="0.25">
      <c r="AB50660" s="14"/>
      <c r="AC50660" s="14"/>
      <c r="AG50660" s="10"/>
      <c r="AH50660" s="10"/>
      <c r="AL50660" s="84"/>
      <c r="AM50660" s="84"/>
    </row>
    <row r="50661" spans="28:39" hidden="1" x14ac:dyDescent="0.25">
      <c r="AB50661" s="14"/>
      <c r="AC50661" s="14"/>
      <c r="AG50661" s="10"/>
      <c r="AH50661" s="10"/>
      <c r="AL50661" s="84"/>
      <c r="AM50661" s="84"/>
    </row>
    <row r="50662" spans="28:39" hidden="1" x14ac:dyDescent="0.25">
      <c r="AB50662" s="14"/>
      <c r="AC50662" s="14"/>
      <c r="AG50662" s="10"/>
      <c r="AH50662" s="10"/>
      <c r="AL50662" s="84"/>
      <c r="AM50662" s="84"/>
    </row>
    <row r="50663" spans="28:39" hidden="1" x14ac:dyDescent="0.25">
      <c r="AB50663" s="14"/>
      <c r="AC50663" s="14"/>
      <c r="AG50663" s="10"/>
      <c r="AH50663" s="10"/>
      <c r="AL50663" s="84"/>
      <c r="AM50663" s="84"/>
    </row>
    <row r="50664" spans="28:39" hidden="1" x14ac:dyDescent="0.25">
      <c r="AB50664" s="14"/>
      <c r="AC50664" s="14"/>
      <c r="AG50664" s="10"/>
      <c r="AH50664" s="10"/>
      <c r="AL50664" s="84"/>
      <c r="AM50664" s="84"/>
    </row>
    <row r="50665" spans="28:39" hidden="1" x14ac:dyDescent="0.25">
      <c r="AB50665" s="14"/>
      <c r="AC50665" s="14"/>
      <c r="AG50665" s="10"/>
      <c r="AH50665" s="10"/>
      <c r="AL50665" s="84"/>
      <c r="AM50665" s="84"/>
    </row>
    <row r="50666" spans="28:39" hidden="1" x14ac:dyDescent="0.25">
      <c r="AB50666" s="14"/>
      <c r="AC50666" s="14"/>
      <c r="AG50666" s="10"/>
      <c r="AH50666" s="10"/>
      <c r="AL50666" s="84"/>
      <c r="AM50666" s="84"/>
    </row>
    <row r="50667" spans="28:39" hidden="1" x14ac:dyDescent="0.25">
      <c r="AB50667" s="14"/>
      <c r="AC50667" s="14"/>
      <c r="AG50667" s="10"/>
      <c r="AH50667" s="10"/>
      <c r="AL50667" s="84"/>
      <c r="AM50667" s="84"/>
    </row>
    <row r="50668" spans="28:39" hidden="1" x14ac:dyDescent="0.25">
      <c r="AB50668" s="14"/>
      <c r="AC50668" s="14"/>
      <c r="AG50668" s="10"/>
      <c r="AH50668" s="10"/>
      <c r="AL50668" s="84"/>
      <c r="AM50668" s="84"/>
    </row>
    <row r="50669" spans="28:39" hidden="1" x14ac:dyDescent="0.25">
      <c r="AB50669" s="14"/>
      <c r="AC50669" s="14"/>
      <c r="AG50669" s="10"/>
      <c r="AH50669" s="10"/>
      <c r="AL50669" s="84"/>
      <c r="AM50669" s="84"/>
    </row>
    <row r="50670" spans="28:39" hidden="1" x14ac:dyDescent="0.25">
      <c r="AB50670" s="14"/>
      <c r="AC50670" s="14"/>
      <c r="AG50670" s="10"/>
      <c r="AH50670" s="10"/>
      <c r="AL50670" s="84"/>
      <c r="AM50670" s="84"/>
    </row>
    <row r="50671" spans="28:39" hidden="1" x14ac:dyDescent="0.25">
      <c r="AB50671" s="14"/>
      <c r="AC50671" s="14"/>
      <c r="AG50671" s="10"/>
      <c r="AH50671" s="10"/>
      <c r="AL50671" s="84"/>
      <c r="AM50671" s="84"/>
    </row>
    <row r="50672" spans="28:39" hidden="1" x14ac:dyDescent="0.25">
      <c r="AB50672" s="14"/>
      <c r="AC50672" s="14"/>
      <c r="AG50672" s="10"/>
      <c r="AH50672" s="10"/>
      <c r="AL50672" s="84"/>
      <c r="AM50672" s="84"/>
    </row>
    <row r="50673" spans="28:39" hidden="1" x14ac:dyDescent="0.25">
      <c r="AB50673" s="14"/>
      <c r="AC50673" s="14"/>
      <c r="AG50673" s="10"/>
      <c r="AH50673" s="10"/>
      <c r="AL50673" s="84"/>
      <c r="AM50673" s="84"/>
    </row>
    <row r="50674" spans="28:39" hidden="1" x14ac:dyDescent="0.25">
      <c r="AB50674" s="14"/>
      <c r="AC50674" s="14"/>
      <c r="AG50674" s="10"/>
      <c r="AH50674" s="10"/>
      <c r="AL50674" s="84"/>
      <c r="AM50674" s="84"/>
    </row>
    <row r="50675" spans="28:39" hidden="1" x14ac:dyDescent="0.25">
      <c r="AB50675" s="14"/>
      <c r="AC50675" s="14"/>
      <c r="AG50675" s="10"/>
      <c r="AH50675" s="10"/>
      <c r="AL50675" s="84"/>
      <c r="AM50675" s="84"/>
    </row>
    <row r="50676" spans="28:39" hidden="1" x14ac:dyDescent="0.25">
      <c r="AB50676" s="14"/>
      <c r="AC50676" s="14"/>
      <c r="AG50676" s="10"/>
      <c r="AH50676" s="10"/>
      <c r="AL50676" s="84"/>
      <c r="AM50676" s="84"/>
    </row>
    <row r="50677" spans="28:39" hidden="1" x14ac:dyDescent="0.25">
      <c r="AB50677" s="14"/>
      <c r="AC50677" s="14"/>
      <c r="AG50677" s="10"/>
      <c r="AH50677" s="10"/>
      <c r="AL50677" s="84"/>
      <c r="AM50677" s="84"/>
    </row>
    <row r="50678" spans="28:39" hidden="1" x14ac:dyDescent="0.25">
      <c r="AB50678" s="14"/>
      <c r="AC50678" s="14"/>
      <c r="AG50678" s="10"/>
      <c r="AH50678" s="10"/>
      <c r="AL50678" s="84"/>
      <c r="AM50678" s="84"/>
    </row>
    <row r="50679" spans="28:39" hidden="1" x14ac:dyDescent="0.25">
      <c r="AB50679" s="14"/>
      <c r="AC50679" s="14"/>
      <c r="AG50679" s="10"/>
      <c r="AH50679" s="10"/>
      <c r="AL50679" s="84"/>
      <c r="AM50679" s="84"/>
    </row>
    <row r="50680" spans="28:39" hidden="1" x14ac:dyDescent="0.25">
      <c r="AB50680" s="14"/>
      <c r="AC50680" s="14"/>
      <c r="AG50680" s="10"/>
      <c r="AH50680" s="10"/>
      <c r="AL50680" s="84"/>
      <c r="AM50680" s="84"/>
    </row>
    <row r="50681" spans="28:39" hidden="1" x14ac:dyDescent="0.25">
      <c r="AB50681" s="14"/>
      <c r="AC50681" s="14"/>
      <c r="AG50681" s="10"/>
      <c r="AH50681" s="10"/>
      <c r="AL50681" s="84"/>
      <c r="AM50681" s="84"/>
    </row>
    <row r="50682" spans="28:39" hidden="1" x14ac:dyDescent="0.25">
      <c r="AB50682" s="14"/>
      <c r="AC50682" s="14"/>
      <c r="AG50682" s="10"/>
      <c r="AH50682" s="10"/>
      <c r="AL50682" s="84"/>
      <c r="AM50682" s="84"/>
    </row>
    <row r="50683" spans="28:39" hidden="1" x14ac:dyDescent="0.25">
      <c r="AB50683" s="14"/>
      <c r="AC50683" s="14"/>
      <c r="AG50683" s="10"/>
      <c r="AH50683" s="10"/>
      <c r="AL50683" s="84"/>
      <c r="AM50683" s="84"/>
    </row>
    <row r="50684" spans="28:39" hidden="1" x14ac:dyDescent="0.25">
      <c r="AB50684" s="14"/>
      <c r="AC50684" s="14"/>
      <c r="AG50684" s="10"/>
      <c r="AH50684" s="10"/>
      <c r="AL50684" s="84"/>
      <c r="AM50684" s="84"/>
    </row>
    <row r="50685" spans="28:39" hidden="1" x14ac:dyDescent="0.25">
      <c r="AB50685" s="14"/>
      <c r="AC50685" s="14"/>
      <c r="AG50685" s="10"/>
      <c r="AH50685" s="10"/>
      <c r="AL50685" s="84"/>
      <c r="AM50685" s="84"/>
    </row>
    <row r="50686" spans="28:39" hidden="1" x14ac:dyDescent="0.25">
      <c r="AB50686" s="14"/>
      <c r="AC50686" s="14"/>
      <c r="AG50686" s="10"/>
      <c r="AH50686" s="10"/>
      <c r="AL50686" s="84"/>
      <c r="AM50686" s="84"/>
    </row>
    <row r="50687" spans="28:39" hidden="1" x14ac:dyDescent="0.25">
      <c r="AB50687" s="14"/>
      <c r="AC50687" s="14"/>
      <c r="AG50687" s="10"/>
      <c r="AH50687" s="10"/>
      <c r="AL50687" s="84"/>
      <c r="AM50687" s="84"/>
    </row>
    <row r="50688" spans="28:39" hidden="1" x14ac:dyDescent="0.25">
      <c r="AB50688" s="14"/>
      <c r="AC50688" s="14"/>
      <c r="AG50688" s="10"/>
      <c r="AH50688" s="10"/>
      <c r="AL50688" s="84"/>
      <c r="AM50688" s="84"/>
    </row>
    <row r="50689" spans="28:39" hidden="1" x14ac:dyDescent="0.25">
      <c r="AB50689" s="14"/>
      <c r="AC50689" s="14"/>
      <c r="AG50689" s="10"/>
      <c r="AH50689" s="10"/>
      <c r="AL50689" s="84"/>
      <c r="AM50689" s="84"/>
    </row>
    <row r="50690" spans="28:39" hidden="1" x14ac:dyDescent="0.25">
      <c r="AB50690" s="14"/>
      <c r="AC50690" s="14"/>
      <c r="AG50690" s="10"/>
      <c r="AH50690" s="10"/>
      <c r="AL50690" s="84"/>
      <c r="AM50690" s="84"/>
    </row>
    <row r="50691" spans="28:39" hidden="1" x14ac:dyDescent="0.25">
      <c r="AB50691" s="14"/>
      <c r="AC50691" s="14"/>
      <c r="AG50691" s="10"/>
      <c r="AH50691" s="10"/>
      <c r="AL50691" s="84"/>
      <c r="AM50691" s="84"/>
    </row>
    <row r="50692" spans="28:39" hidden="1" x14ac:dyDescent="0.25">
      <c r="AB50692" s="14"/>
      <c r="AC50692" s="14"/>
      <c r="AG50692" s="10"/>
      <c r="AH50692" s="10"/>
      <c r="AL50692" s="84"/>
      <c r="AM50692" s="84"/>
    </row>
    <row r="50693" spans="28:39" hidden="1" x14ac:dyDescent="0.25">
      <c r="AB50693" s="14"/>
      <c r="AC50693" s="14"/>
      <c r="AG50693" s="10"/>
      <c r="AH50693" s="10"/>
      <c r="AL50693" s="84"/>
      <c r="AM50693" s="84"/>
    </row>
    <row r="50694" spans="28:39" hidden="1" x14ac:dyDescent="0.25">
      <c r="AB50694" s="14"/>
      <c r="AC50694" s="14"/>
      <c r="AG50694" s="10"/>
      <c r="AH50694" s="10"/>
      <c r="AL50694" s="84"/>
      <c r="AM50694" s="84"/>
    </row>
    <row r="50695" spans="28:39" hidden="1" x14ac:dyDescent="0.25">
      <c r="AB50695" s="14"/>
      <c r="AC50695" s="14"/>
      <c r="AG50695" s="10"/>
      <c r="AH50695" s="10"/>
      <c r="AL50695" s="84"/>
      <c r="AM50695" s="84"/>
    </row>
    <row r="50696" spans="28:39" hidden="1" x14ac:dyDescent="0.25">
      <c r="AB50696" s="14"/>
      <c r="AC50696" s="14"/>
      <c r="AG50696" s="10"/>
      <c r="AH50696" s="10"/>
      <c r="AL50696" s="84"/>
      <c r="AM50696" s="84"/>
    </row>
    <row r="50697" spans="28:39" hidden="1" x14ac:dyDescent="0.25">
      <c r="AB50697" s="14"/>
      <c r="AC50697" s="14"/>
      <c r="AG50697" s="10"/>
      <c r="AH50697" s="10"/>
      <c r="AL50697" s="84"/>
      <c r="AM50697" s="84"/>
    </row>
    <row r="50698" spans="28:39" hidden="1" x14ac:dyDescent="0.25">
      <c r="AB50698" s="14"/>
      <c r="AC50698" s="14"/>
      <c r="AG50698" s="10"/>
      <c r="AH50698" s="10"/>
      <c r="AL50698" s="84"/>
      <c r="AM50698" s="84"/>
    </row>
    <row r="50699" spans="28:39" hidden="1" x14ac:dyDescent="0.25">
      <c r="AB50699" s="14"/>
      <c r="AC50699" s="14"/>
      <c r="AG50699" s="10"/>
      <c r="AH50699" s="10"/>
      <c r="AL50699" s="84"/>
      <c r="AM50699" s="84"/>
    </row>
    <row r="50700" spans="28:39" hidden="1" x14ac:dyDescent="0.25">
      <c r="AB50700" s="14"/>
      <c r="AC50700" s="14"/>
      <c r="AG50700" s="10"/>
      <c r="AH50700" s="10"/>
      <c r="AL50700" s="84"/>
      <c r="AM50700" s="84"/>
    </row>
    <row r="50701" spans="28:39" hidden="1" x14ac:dyDescent="0.25">
      <c r="AB50701" s="14"/>
      <c r="AC50701" s="14"/>
      <c r="AG50701" s="10"/>
      <c r="AH50701" s="10"/>
      <c r="AL50701" s="84"/>
      <c r="AM50701" s="84"/>
    </row>
    <row r="50702" spans="28:39" hidden="1" x14ac:dyDescent="0.25">
      <c r="AB50702" s="14"/>
      <c r="AC50702" s="14"/>
      <c r="AG50702" s="10"/>
      <c r="AH50702" s="10"/>
      <c r="AL50702" s="84"/>
      <c r="AM50702" s="84"/>
    </row>
    <row r="50703" spans="28:39" hidden="1" x14ac:dyDescent="0.25">
      <c r="AB50703" s="14"/>
      <c r="AC50703" s="14"/>
      <c r="AG50703" s="10"/>
      <c r="AH50703" s="10"/>
      <c r="AL50703" s="84"/>
      <c r="AM50703" s="84"/>
    </row>
    <row r="50704" spans="28:39" hidden="1" x14ac:dyDescent="0.25">
      <c r="AB50704" s="14"/>
      <c r="AC50704" s="14"/>
      <c r="AG50704" s="10"/>
      <c r="AH50704" s="10"/>
      <c r="AL50704" s="84"/>
      <c r="AM50704" s="84"/>
    </row>
    <row r="50705" spans="28:39" hidden="1" x14ac:dyDescent="0.25">
      <c r="AB50705" s="14"/>
      <c r="AC50705" s="14"/>
      <c r="AG50705" s="10"/>
      <c r="AH50705" s="10"/>
      <c r="AL50705" s="84"/>
      <c r="AM50705" s="84"/>
    </row>
    <row r="50706" spans="28:39" hidden="1" x14ac:dyDescent="0.25">
      <c r="AB50706" s="14"/>
      <c r="AC50706" s="14"/>
      <c r="AG50706" s="10"/>
      <c r="AH50706" s="10"/>
      <c r="AL50706" s="84"/>
      <c r="AM50706" s="84"/>
    </row>
    <row r="50707" spans="28:39" hidden="1" x14ac:dyDescent="0.25">
      <c r="AB50707" s="14"/>
      <c r="AC50707" s="14"/>
      <c r="AG50707" s="10"/>
      <c r="AH50707" s="10"/>
      <c r="AL50707" s="84"/>
      <c r="AM50707" s="84"/>
    </row>
    <row r="50708" spans="28:39" hidden="1" x14ac:dyDescent="0.25">
      <c r="AB50708" s="14"/>
      <c r="AC50708" s="14"/>
      <c r="AG50708" s="10"/>
      <c r="AH50708" s="10"/>
      <c r="AL50708" s="84"/>
      <c r="AM50708" s="84"/>
    </row>
    <row r="50709" spans="28:39" hidden="1" x14ac:dyDescent="0.25">
      <c r="AB50709" s="14"/>
      <c r="AC50709" s="14"/>
      <c r="AG50709" s="10"/>
      <c r="AH50709" s="10"/>
      <c r="AL50709" s="84"/>
      <c r="AM50709" s="84"/>
    </row>
    <row r="50710" spans="28:39" hidden="1" x14ac:dyDescent="0.25">
      <c r="AB50710" s="14"/>
      <c r="AC50710" s="14"/>
      <c r="AG50710" s="10"/>
      <c r="AH50710" s="10"/>
      <c r="AL50710" s="84"/>
      <c r="AM50710" s="84"/>
    </row>
    <row r="50711" spans="28:39" hidden="1" x14ac:dyDescent="0.25">
      <c r="AB50711" s="14"/>
      <c r="AC50711" s="14"/>
      <c r="AG50711" s="10"/>
      <c r="AH50711" s="10"/>
      <c r="AL50711" s="84"/>
      <c r="AM50711" s="84"/>
    </row>
    <row r="50712" spans="28:39" hidden="1" x14ac:dyDescent="0.25">
      <c r="AB50712" s="14"/>
      <c r="AC50712" s="14"/>
      <c r="AG50712" s="10"/>
      <c r="AH50712" s="10"/>
      <c r="AL50712" s="84"/>
      <c r="AM50712" s="84"/>
    </row>
    <row r="50713" spans="28:39" hidden="1" x14ac:dyDescent="0.25">
      <c r="AB50713" s="14"/>
      <c r="AC50713" s="14"/>
      <c r="AG50713" s="10"/>
      <c r="AH50713" s="10"/>
      <c r="AL50713" s="84"/>
      <c r="AM50713" s="84"/>
    </row>
    <row r="50714" spans="28:39" hidden="1" x14ac:dyDescent="0.25">
      <c r="AB50714" s="14"/>
      <c r="AC50714" s="14"/>
      <c r="AG50714" s="10"/>
      <c r="AH50714" s="10"/>
      <c r="AL50714" s="84"/>
      <c r="AM50714" s="84"/>
    </row>
    <row r="50715" spans="28:39" hidden="1" x14ac:dyDescent="0.25">
      <c r="AB50715" s="14"/>
      <c r="AC50715" s="14"/>
      <c r="AG50715" s="10"/>
      <c r="AH50715" s="10"/>
      <c r="AL50715" s="84"/>
      <c r="AM50715" s="84"/>
    </row>
    <row r="50716" spans="28:39" hidden="1" x14ac:dyDescent="0.25">
      <c r="AB50716" s="14"/>
      <c r="AC50716" s="14"/>
      <c r="AG50716" s="10"/>
      <c r="AH50716" s="10"/>
      <c r="AL50716" s="84"/>
      <c r="AM50716" s="84"/>
    </row>
    <row r="50717" spans="28:39" hidden="1" x14ac:dyDescent="0.25">
      <c r="AB50717" s="14"/>
      <c r="AC50717" s="14"/>
      <c r="AG50717" s="10"/>
      <c r="AH50717" s="10"/>
      <c r="AL50717" s="84"/>
      <c r="AM50717" s="84"/>
    </row>
    <row r="50718" spans="28:39" hidden="1" x14ac:dyDescent="0.25">
      <c r="AB50718" s="14"/>
      <c r="AC50718" s="14"/>
      <c r="AG50718" s="10"/>
      <c r="AH50718" s="10"/>
      <c r="AL50718" s="84"/>
      <c r="AM50718" s="84"/>
    </row>
    <row r="50719" spans="28:39" hidden="1" x14ac:dyDescent="0.25">
      <c r="AB50719" s="14"/>
      <c r="AC50719" s="14"/>
      <c r="AG50719" s="10"/>
      <c r="AH50719" s="10"/>
      <c r="AL50719" s="84"/>
      <c r="AM50719" s="84"/>
    </row>
    <row r="50720" spans="28:39" hidden="1" x14ac:dyDescent="0.25">
      <c r="AB50720" s="14"/>
      <c r="AC50720" s="14"/>
      <c r="AG50720" s="10"/>
      <c r="AH50720" s="10"/>
      <c r="AL50720" s="84"/>
      <c r="AM50720" s="84"/>
    </row>
    <row r="50721" spans="28:39" hidden="1" x14ac:dyDescent="0.25">
      <c r="AB50721" s="14"/>
      <c r="AC50721" s="14"/>
      <c r="AG50721" s="10"/>
      <c r="AH50721" s="10"/>
      <c r="AL50721" s="84"/>
      <c r="AM50721" s="84"/>
    </row>
    <row r="50722" spans="28:39" hidden="1" x14ac:dyDescent="0.25">
      <c r="AB50722" s="14"/>
      <c r="AC50722" s="14"/>
      <c r="AG50722" s="10"/>
      <c r="AH50722" s="10"/>
      <c r="AL50722" s="84"/>
      <c r="AM50722" s="84"/>
    </row>
    <row r="50723" spans="28:39" hidden="1" x14ac:dyDescent="0.25">
      <c r="AB50723" s="14"/>
      <c r="AC50723" s="14"/>
      <c r="AG50723" s="10"/>
      <c r="AH50723" s="10"/>
      <c r="AL50723" s="84"/>
      <c r="AM50723" s="84"/>
    </row>
    <row r="50724" spans="28:39" hidden="1" x14ac:dyDescent="0.25">
      <c r="AB50724" s="14"/>
      <c r="AC50724" s="14"/>
      <c r="AG50724" s="10"/>
      <c r="AH50724" s="10"/>
      <c r="AL50724" s="84"/>
      <c r="AM50724" s="84"/>
    </row>
    <row r="50725" spans="28:39" hidden="1" x14ac:dyDescent="0.25">
      <c r="AB50725" s="14"/>
      <c r="AC50725" s="14"/>
      <c r="AG50725" s="10"/>
      <c r="AH50725" s="10"/>
      <c r="AL50725" s="84"/>
      <c r="AM50725" s="84"/>
    </row>
    <row r="50726" spans="28:39" hidden="1" x14ac:dyDescent="0.25">
      <c r="AB50726" s="14"/>
      <c r="AC50726" s="14"/>
      <c r="AG50726" s="10"/>
      <c r="AH50726" s="10"/>
      <c r="AL50726" s="84"/>
      <c r="AM50726" s="84"/>
    </row>
    <row r="50727" spans="28:39" hidden="1" x14ac:dyDescent="0.25">
      <c r="AB50727" s="14"/>
      <c r="AC50727" s="14"/>
      <c r="AG50727" s="10"/>
      <c r="AH50727" s="10"/>
      <c r="AL50727" s="84"/>
      <c r="AM50727" s="84"/>
    </row>
    <row r="50728" spans="28:39" hidden="1" x14ac:dyDescent="0.25">
      <c r="AB50728" s="14"/>
      <c r="AC50728" s="14"/>
      <c r="AG50728" s="10"/>
      <c r="AH50728" s="10"/>
      <c r="AL50728" s="84"/>
      <c r="AM50728" s="84"/>
    </row>
    <row r="50729" spans="28:39" hidden="1" x14ac:dyDescent="0.25">
      <c r="AB50729" s="14"/>
      <c r="AC50729" s="14"/>
      <c r="AG50729" s="10"/>
      <c r="AH50729" s="10"/>
      <c r="AL50729" s="84"/>
      <c r="AM50729" s="84"/>
    </row>
    <row r="50730" spans="28:39" hidden="1" x14ac:dyDescent="0.25">
      <c r="AB50730" s="14"/>
      <c r="AC50730" s="14"/>
      <c r="AG50730" s="10"/>
      <c r="AH50730" s="10"/>
      <c r="AL50730" s="84"/>
      <c r="AM50730" s="84"/>
    </row>
    <row r="50731" spans="28:39" hidden="1" x14ac:dyDescent="0.25">
      <c r="AB50731" s="14"/>
      <c r="AC50731" s="14"/>
      <c r="AG50731" s="10"/>
      <c r="AH50731" s="10"/>
      <c r="AL50731" s="84"/>
      <c r="AM50731" s="84"/>
    </row>
    <row r="50732" spans="28:39" hidden="1" x14ac:dyDescent="0.25">
      <c r="AB50732" s="14"/>
      <c r="AC50732" s="14"/>
      <c r="AG50732" s="10"/>
      <c r="AH50732" s="10"/>
      <c r="AL50732" s="84"/>
      <c r="AM50732" s="84"/>
    </row>
    <row r="50733" spans="28:39" hidden="1" x14ac:dyDescent="0.25">
      <c r="AB50733" s="14"/>
      <c r="AC50733" s="14"/>
      <c r="AG50733" s="10"/>
      <c r="AH50733" s="10"/>
      <c r="AL50733" s="84"/>
      <c r="AM50733" s="84"/>
    </row>
    <row r="50734" spans="28:39" hidden="1" x14ac:dyDescent="0.25">
      <c r="AB50734" s="14"/>
      <c r="AC50734" s="14"/>
      <c r="AG50734" s="10"/>
      <c r="AH50734" s="10"/>
      <c r="AL50734" s="84"/>
      <c r="AM50734" s="84"/>
    </row>
    <row r="50735" spans="28:39" hidden="1" x14ac:dyDescent="0.25">
      <c r="AB50735" s="14"/>
      <c r="AC50735" s="14"/>
      <c r="AG50735" s="10"/>
      <c r="AH50735" s="10"/>
      <c r="AL50735" s="84"/>
      <c r="AM50735" s="84"/>
    </row>
    <row r="50736" spans="28:39" hidden="1" x14ac:dyDescent="0.25">
      <c r="AB50736" s="14"/>
      <c r="AC50736" s="14"/>
      <c r="AG50736" s="10"/>
      <c r="AH50736" s="10"/>
      <c r="AL50736" s="84"/>
      <c r="AM50736" s="84"/>
    </row>
    <row r="50737" spans="28:39" hidden="1" x14ac:dyDescent="0.25">
      <c r="AB50737" s="14"/>
      <c r="AC50737" s="14"/>
      <c r="AG50737" s="10"/>
      <c r="AH50737" s="10"/>
      <c r="AL50737" s="84"/>
      <c r="AM50737" s="84"/>
    </row>
    <row r="50738" spans="28:39" hidden="1" x14ac:dyDescent="0.25">
      <c r="AB50738" s="14"/>
      <c r="AC50738" s="14"/>
      <c r="AG50738" s="10"/>
      <c r="AH50738" s="10"/>
      <c r="AL50738" s="84"/>
      <c r="AM50738" s="84"/>
    </row>
    <row r="50739" spans="28:39" hidden="1" x14ac:dyDescent="0.25">
      <c r="AB50739" s="14"/>
      <c r="AC50739" s="14"/>
      <c r="AG50739" s="10"/>
      <c r="AH50739" s="10"/>
      <c r="AL50739" s="84"/>
      <c r="AM50739" s="84"/>
    </row>
    <row r="50740" spans="28:39" hidden="1" x14ac:dyDescent="0.25">
      <c r="AB50740" s="14"/>
      <c r="AC50740" s="14"/>
      <c r="AG50740" s="10"/>
      <c r="AH50740" s="10"/>
      <c r="AL50740" s="84"/>
      <c r="AM50740" s="84"/>
    </row>
    <row r="50741" spans="28:39" hidden="1" x14ac:dyDescent="0.25">
      <c r="AB50741" s="14"/>
      <c r="AC50741" s="14"/>
      <c r="AG50741" s="10"/>
      <c r="AH50741" s="10"/>
      <c r="AL50741" s="84"/>
      <c r="AM50741" s="84"/>
    </row>
    <row r="50742" spans="28:39" hidden="1" x14ac:dyDescent="0.25">
      <c r="AB50742" s="14"/>
      <c r="AC50742" s="14"/>
      <c r="AG50742" s="10"/>
      <c r="AH50742" s="10"/>
      <c r="AL50742" s="84"/>
      <c r="AM50742" s="84"/>
    </row>
    <row r="50743" spans="28:39" hidden="1" x14ac:dyDescent="0.25">
      <c r="AB50743" s="14"/>
      <c r="AC50743" s="14"/>
      <c r="AG50743" s="10"/>
      <c r="AH50743" s="10"/>
      <c r="AL50743" s="84"/>
      <c r="AM50743" s="84"/>
    </row>
    <row r="50744" spans="28:39" hidden="1" x14ac:dyDescent="0.25">
      <c r="AB50744" s="14"/>
      <c r="AC50744" s="14"/>
      <c r="AG50744" s="10"/>
      <c r="AH50744" s="10"/>
      <c r="AL50744" s="84"/>
      <c r="AM50744" s="84"/>
    </row>
    <row r="50745" spans="28:39" hidden="1" x14ac:dyDescent="0.25">
      <c r="AB50745" s="14"/>
      <c r="AC50745" s="14"/>
      <c r="AG50745" s="10"/>
      <c r="AH50745" s="10"/>
      <c r="AL50745" s="84"/>
      <c r="AM50745" s="84"/>
    </row>
    <row r="50746" spans="28:39" hidden="1" x14ac:dyDescent="0.25">
      <c r="AB50746" s="14"/>
      <c r="AC50746" s="14"/>
      <c r="AG50746" s="10"/>
      <c r="AH50746" s="10"/>
      <c r="AL50746" s="84"/>
      <c r="AM50746" s="84"/>
    </row>
    <row r="50747" spans="28:39" hidden="1" x14ac:dyDescent="0.25">
      <c r="AB50747" s="14"/>
      <c r="AC50747" s="14"/>
      <c r="AG50747" s="10"/>
      <c r="AH50747" s="10"/>
      <c r="AL50747" s="84"/>
      <c r="AM50747" s="84"/>
    </row>
    <row r="50748" spans="28:39" hidden="1" x14ac:dyDescent="0.25">
      <c r="AB50748" s="14"/>
      <c r="AC50748" s="14"/>
      <c r="AG50748" s="10"/>
      <c r="AH50748" s="10"/>
      <c r="AL50748" s="84"/>
      <c r="AM50748" s="84"/>
    </row>
    <row r="50749" spans="28:39" hidden="1" x14ac:dyDescent="0.25">
      <c r="AB50749" s="14"/>
      <c r="AC50749" s="14"/>
      <c r="AG50749" s="10"/>
      <c r="AH50749" s="10"/>
      <c r="AL50749" s="84"/>
      <c r="AM50749" s="84"/>
    </row>
    <row r="50750" spans="28:39" hidden="1" x14ac:dyDescent="0.25">
      <c r="AB50750" s="14"/>
      <c r="AC50750" s="14"/>
      <c r="AG50750" s="10"/>
      <c r="AH50750" s="10"/>
      <c r="AL50750" s="84"/>
      <c r="AM50750" s="84"/>
    </row>
    <row r="50751" spans="28:39" hidden="1" x14ac:dyDescent="0.25">
      <c r="AB50751" s="14"/>
      <c r="AC50751" s="14"/>
      <c r="AG50751" s="10"/>
      <c r="AH50751" s="10"/>
      <c r="AL50751" s="84"/>
      <c r="AM50751" s="84"/>
    </row>
    <row r="50752" spans="28:39" hidden="1" x14ac:dyDescent="0.25">
      <c r="AB50752" s="14"/>
      <c r="AC50752" s="14"/>
      <c r="AG50752" s="10"/>
      <c r="AH50752" s="10"/>
      <c r="AL50752" s="84"/>
      <c r="AM50752" s="84"/>
    </row>
    <row r="50753" spans="28:39" hidden="1" x14ac:dyDescent="0.25">
      <c r="AB50753" s="14"/>
      <c r="AC50753" s="14"/>
      <c r="AG50753" s="10"/>
      <c r="AH50753" s="10"/>
      <c r="AL50753" s="84"/>
      <c r="AM50753" s="84"/>
    </row>
    <row r="50754" spans="28:39" hidden="1" x14ac:dyDescent="0.25">
      <c r="AB50754" s="14"/>
      <c r="AC50754" s="14"/>
      <c r="AG50754" s="10"/>
      <c r="AH50754" s="10"/>
      <c r="AL50754" s="84"/>
      <c r="AM50754" s="84"/>
    </row>
    <row r="50755" spans="28:39" hidden="1" x14ac:dyDescent="0.25">
      <c r="AB50755" s="14"/>
      <c r="AC50755" s="14"/>
      <c r="AG50755" s="10"/>
      <c r="AH50755" s="10"/>
      <c r="AL50755" s="84"/>
      <c r="AM50755" s="84"/>
    </row>
    <row r="50756" spans="28:39" hidden="1" x14ac:dyDescent="0.25">
      <c r="AB50756" s="14"/>
      <c r="AC50756" s="14"/>
      <c r="AG50756" s="10"/>
      <c r="AH50756" s="10"/>
      <c r="AL50756" s="84"/>
      <c r="AM50756" s="84"/>
    </row>
    <row r="50757" spans="28:39" hidden="1" x14ac:dyDescent="0.25">
      <c r="AB50757" s="14"/>
      <c r="AC50757" s="14"/>
      <c r="AG50757" s="10"/>
      <c r="AH50757" s="10"/>
      <c r="AL50757" s="84"/>
      <c r="AM50757" s="84"/>
    </row>
    <row r="50758" spans="28:39" hidden="1" x14ac:dyDescent="0.25">
      <c r="AB50758" s="14"/>
      <c r="AC50758" s="14"/>
      <c r="AG50758" s="10"/>
      <c r="AH50758" s="10"/>
      <c r="AL50758" s="84"/>
      <c r="AM50758" s="84"/>
    </row>
    <row r="50759" spans="28:39" hidden="1" x14ac:dyDescent="0.25">
      <c r="AB50759" s="14"/>
      <c r="AC50759" s="14"/>
      <c r="AG50759" s="10"/>
      <c r="AH50759" s="10"/>
      <c r="AL50759" s="84"/>
      <c r="AM50759" s="84"/>
    </row>
    <row r="50760" spans="28:39" hidden="1" x14ac:dyDescent="0.25">
      <c r="AB50760" s="14"/>
      <c r="AC50760" s="14"/>
      <c r="AG50760" s="10"/>
      <c r="AH50760" s="10"/>
      <c r="AL50760" s="84"/>
      <c r="AM50760" s="84"/>
    </row>
    <row r="50761" spans="28:39" hidden="1" x14ac:dyDescent="0.25">
      <c r="AB50761" s="14"/>
      <c r="AC50761" s="14"/>
      <c r="AG50761" s="10"/>
      <c r="AH50761" s="10"/>
      <c r="AL50761" s="84"/>
      <c r="AM50761" s="84"/>
    </row>
    <row r="50762" spans="28:39" hidden="1" x14ac:dyDescent="0.25">
      <c r="AB50762" s="14"/>
      <c r="AC50762" s="14"/>
      <c r="AG50762" s="10"/>
      <c r="AH50762" s="10"/>
      <c r="AL50762" s="84"/>
      <c r="AM50762" s="84"/>
    </row>
    <row r="50763" spans="28:39" hidden="1" x14ac:dyDescent="0.25">
      <c r="AB50763" s="14"/>
      <c r="AC50763" s="14"/>
      <c r="AG50763" s="10"/>
      <c r="AH50763" s="10"/>
      <c r="AL50763" s="84"/>
      <c r="AM50763" s="84"/>
    </row>
    <row r="50764" spans="28:39" hidden="1" x14ac:dyDescent="0.25">
      <c r="AB50764" s="14"/>
      <c r="AC50764" s="14"/>
      <c r="AG50764" s="10"/>
      <c r="AH50764" s="10"/>
      <c r="AL50764" s="84"/>
      <c r="AM50764" s="84"/>
    </row>
    <row r="50765" spans="28:39" hidden="1" x14ac:dyDescent="0.25">
      <c r="AB50765" s="14"/>
      <c r="AC50765" s="14"/>
      <c r="AG50765" s="10"/>
      <c r="AH50765" s="10"/>
      <c r="AL50765" s="84"/>
      <c r="AM50765" s="84"/>
    </row>
    <row r="50766" spans="28:39" hidden="1" x14ac:dyDescent="0.25">
      <c r="AB50766" s="14"/>
      <c r="AC50766" s="14"/>
      <c r="AG50766" s="10"/>
      <c r="AH50766" s="10"/>
      <c r="AL50766" s="84"/>
      <c r="AM50766" s="84"/>
    </row>
    <row r="50767" spans="28:39" hidden="1" x14ac:dyDescent="0.25">
      <c r="AB50767" s="14"/>
      <c r="AC50767" s="14"/>
      <c r="AG50767" s="10"/>
      <c r="AH50767" s="10"/>
      <c r="AL50767" s="84"/>
      <c r="AM50767" s="84"/>
    </row>
    <row r="50768" spans="28:39" hidden="1" x14ac:dyDescent="0.25">
      <c r="AB50768" s="14"/>
      <c r="AC50768" s="14"/>
      <c r="AG50768" s="10"/>
      <c r="AH50768" s="10"/>
      <c r="AL50768" s="84"/>
      <c r="AM50768" s="84"/>
    </row>
    <row r="50769" spans="28:39" hidden="1" x14ac:dyDescent="0.25">
      <c r="AB50769" s="14"/>
      <c r="AC50769" s="14"/>
      <c r="AG50769" s="10"/>
      <c r="AH50769" s="10"/>
      <c r="AL50769" s="84"/>
      <c r="AM50769" s="84"/>
    </row>
    <row r="50770" spans="28:39" hidden="1" x14ac:dyDescent="0.25">
      <c r="AB50770" s="14"/>
      <c r="AC50770" s="14"/>
      <c r="AG50770" s="10"/>
      <c r="AH50770" s="10"/>
      <c r="AL50770" s="84"/>
      <c r="AM50770" s="84"/>
    </row>
    <row r="50771" spans="28:39" hidden="1" x14ac:dyDescent="0.25">
      <c r="AB50771" s="14"/>
      <c r="AC50771" s="14"/>
      <c r="AG50771" s="10"/>
      <c r="AH50771" s="10"/>
      <c r="AL50771" s="84"/>
      <c r="AM50771" s="84"/>
    </row>
    <row r="50772" spans="28:39" hidden="1" x14ac:dyDescent="0.25">
      <c r="AB50772" s="14"/>
      <c r="AC50772" s="14"/>
      <c r="AG50772" s="10"/>
      <c r="AH50772" s="10"/>
      <c r="AL50772" s="84"/>
      <c r="AM50772" s="84"/>
    </row>
    <row r="50773" spans="28:39" hidden="1" x14ac:dyDescent="0.25">
      <c r="AB50773" s="14"/>
      <c r="AC50773" s="14"/>
      <c r="AG50773" s="10"/>
      <c r="AH50773" s="10"/>
      <c r="AL50773" s="84"/>
      <c r="AM50773" s="84"/>
    </row>
    <row r="50774" spans="28:39" hidden="1" x14ac:dyDescent="0.25">
      <c r="AB50774" s="14"/>
      <c r="AC50774" s="14"/>
      <c r="AG50774" s="10"/>
      <c r="AH50774" s="10"/>
      <c r="AL50774" s="84"/>
      <c r="AM50774" s="84"/>
    </row>
    <row r="50775" spans="28:39" hidden="1" x14ac:dyDescent="0.25">
      <c r="AB50775" s="14"/>
      <c r="AC50775" s="14"/>
      <c r="AG50775" s="10"/>
      <c r="AH50775" s="10"/>
      <c r="AL50775" s="84"/>
      <c r="AM50775" s="84"/>
    </row>
    <row r="50776" spans="28:39" hidden="1" x14ac:dyDescent="0.25">
      <c r="AB50776" s="14"/>
      <c r="AC50776" s="14"/>
      <c r="AG50776" s="10"/>
      <c r="AH50776" s="10"/>
      <c r="AL50776" s="84"/>
      <c r="AM50776" s="84"/>
    </row>
    <row r="50777" spans="28:39" hidden="1" x14ac:dyDescent="0.25">
      <c r="AB50777" s="14"/>
      <c r="AC50777" s="14"/>
      <c r="AG50777" s="10"/>
      <c r="AH50777" s="10"/>
      <c r="AL50777" s="84"/>
      <c r="AM50777" s="84"/>
    </row>
    <row r="50778" spans="28:39" hidden="1" x14ac:dyDescent="0.25">
      <c r="AB50778" s="14"/>
      <c r="AC50778" s="14"/>
      <c r="AG50778" s="10"/>
      <c r="AH50778" s="10"/>
      <c r="AL50778" s="84"/>
      <c r="AM50778" s="84"/>
    </row>
    <row r="50779" spans="28:39" hidden="1" x14ac:dyDescent="0.25">
      <c r="AB50779" s="14"/>
      <c r="AC50779" s="14"/>
      <c r="AG50779" s="10"/>
      <c r="AH50779" s="10"/>
      <c r="AL50779" s="84"/>
      <c r="AM50779" s="84"/>
    </row>
    <row r="50780" spans="28:39" hidden="1" x14ac:dyDescent="0.25">
      <c r="AB50780" s="14"/>
      <c r="AC50780" s="14"/>
      <c r="AG50780" s="10"/>
      <c r="AH50780" s="10"/>
      <c r="AL50780" s="84"/>
      <c r="AM50780" s="84"/>
    </row>
    <row r="50781" spans="28:39" hidden="1" x14ac:dyDescent="0.25">
      <c r="AB50781" s="14"/>
      <c r="AC50781" s="14"/>
      <c r="AG50781" s="10"/>
      <c r="AH50781" s="10"/>
      <c r="AL50781" s="84"/>
      <c r="AM50781" s="84"/>
    </row>
    <row r="50782" spans="28:39" hidden="1" x14ac:dyDescent="0.25">
      <c r="AB50782" s="14"/>
      <c r="AC50782" s="14"/>
      <c r="AG50782" s="10"/>
      <c r="AH50782" s="10"/>
      <c r="AL50782" s="84"/>
      <c r="AM50782" s="84"/>
    </row>
    <row r="50783" spans="28:39" hidden="1" x14ac:dyDescent="0.25">
      <c r="AB50783" s="14"/>
      <c r="AC50783" s="14"/>
      <c r="AG50783" s="10"/>
      <c r="AH50783" s="10"/>
      <c r="AL50783" s="84"/>
      <c r="AM50783" s="84"/>
    </row>
    <row r="50784" spans="28:39" hidden="1" x14ac:dyDescent="0.25">
      <c r="AB50784" s="14"/>
      <c r="AC50784" s="14"/>
      <c r="AG50784" s="10"/>
      <c r="AH50784" s="10"/>
      <c r="AL50784" s="84"/>
      <c r="AM50784" s="84"/>
    </row>
    <row r="50785" spans="28:39" hidden="1" x14ac:dyDescent="0.25">
      <c r="AB50785" s="14"/>
      <c r="AC50785" s="14"/>
      <c r="AG50785" s="10"/>
      <c r="AH50785" s="10"/>
      <c r="AL50785" s="84"/>
      <c r="AM50785" s="84"/>
    </row>
    <row r="50786" spans="28:39" hidden="1" x14ac:dyDescent="0.25">
      <c r="AB50786" s="14"/>
      <c r="AC50786" s="14"/>
      <c r="AG50786" s="10"/>
      <c r="AH50786" s="10"/>
      <c r="AL50786" s="84"/>
      <c r="AM50786" s="84"/>
    </row>
    <row r="50787" spans="28:39" hidden="1" x14ac:dyDescent="0.25">
      <c r="AB50787" s="14"/>
      <c r="AC50787" s="14"/>
      <c r="AG50787" s="10"/>
      <c r="AH50787" s="10"/>
      <c r="AL50787" s="84"/>
      <c r="AM50787" s="84"/>
    </row>
    <row r="50788" spans="28:39" hidden="1" x14ac:dyDescent="0.25">
      <c r="AB50788" s="14"/>
      <c r="AC50788" s="14"/>
      <c r="AG50788" s="10"/>
      <c r="AH50788" s="10"/>
      <c r="AL50788" s="84"/>
      <c r="AM50788" s="84"/>
    </row>
    <row r="50789" spans="28:39" hidden="1" x14ac:dyDescent="0.25">
      <c r="AB50789" s="14"/>
      <c r="AC50789" s="14"/>
      <c r="AG50789" s="10"/>
      <c r="AH50789" s="10"/>
      <c r="AL50789" s="84"/>
      <c r="AM50789" s="84"/>
    </row>
    <row r="50790" spans="28:39" hidden="1" x14ac:dyDescent="0.25">
      <c r="AB50790" s="14"/>
      <c r="AC50790" s="14"/>
      <c r="AG50790" s="10"/>
      <c r="AH50790" s="10"/>
      <c r="AL50790" s="84"/>
      <c r="AM50790" s="84"/>
    </row>
    <row r="50791" spans="28:39" hidden="1" x14ac:dyDescent="0.25">
      <c r="AB50791" s="14"/>
      <c r="AC50791" s="14"/>
      <c r="AG50791" s="10"/>
      <c r="AH50791" s="10"/>
      <c r="AL50791" s="84"/>
      <c r="AM50791" s="84"/>
    </row>
    <row r="50792" spans="28:39" hidden="1" x14ac:dyDescent="0.25">
      <c r="AB50792" s="14"/>
      <c r="AC50792" s="14"/>
      <c r="AG50792" s="10"/>
      <c r="AH50792" s="10"/>
      <c r="AL50792" s="84"/>
      <c r="AM50792" s="84"/>
    </row>
    <row r="50793" spans="28:39" hidden="1" x14ac:dyDescent="0.25">
      <c r="AB50793" s="14"/>
      <c r="AC50793" s="14"/>
      <c r="AG50793" s="10"/>
      <c r="AH50793" s="10"/>
      <c r="AL50793" s="84"/>
      <c r="AM50793" s="84"/>
    </row>
    <row r="50794" spans="28:39" hidden="1" x14ac:dyDescent="0.25">
      <c r="AB50794" s="14"/>
      <c r="AC50794" s="14"/>
      <c r="AG50794" s="10"/>
      <c r="AH50794" s="10"/>
      <c r="AL50794" s="84"/>
      <c r="AM50794" s="84"/>
    </row>
    <row r="50795" spans="28:39" hidden="1" x14ac:dyDescent="0.25">
      <c r="AB50795" s="14"/>
      <c r="AC50795" s="14"/>
      <c r="AG50795" s="10"/>
      <c r="AH50795" s="10"/>
      <c r="AL50795" s="84"/>
      <c r="AM50795" s="84"/>
    </row>
    <row r="50796" spans="28:39" hidden="1" x14ac:dyDescent="0.25">
      <c r="AB50796" s="14"/>
      <c r="AC50796" s="14"/>
      <c r="AG50796" s="10"/>
      <c r="AH50796" s="10"/>
      <c r="AL50796" s="84"/>
      <c r="AM50796" s="84"/>
    </row>
    <row r="50797" spans="28:39" hidden="1" x14ac:dyDescent="0.25">
      <c r="AB50797" s="14"/>
      <c r="AC50797" s="14"/>
      <c r="AG50797" s="10"/>
      <c r="AH50797" s="10"/>
      <c r="AL50797" s="84"/>
      <c r="AM50797" s="84"/>
    </row>
    <row r="50798" spans="28:39" hidden="1" x14ac:dyDescent="0.25">
      <c r="AB50798" s="14"/>
      <c r="AC50798" s="14"/>
      <c r="AG50798" s="10"/>
      <c r="AH50798" s="10"/>
      <c r="AL50798" s="84"/>
      <c r="AM50798" s="84"/>
    </row>
    <row r="50799" spans="28:39" hidden="1" x14ac:dyDescent="0.25">
      <c r="AB50799" s="14"/>
      <c r="AC50799" s="14"/>
      <c r="AG50799" s="10"/>
      <c r="AH50799" s="10"/>
      <c r="AL50799" s="84"/>
      <c r="AM50799" s="84"/>
    </row>
    <row r="50800" spans="28:39" hidden="1" x14ac:dyDescent="0.25">
      <c r="AB50800" s="14"/>
      <c r="AC50800" s="14"/>
      <c r="AG50800" s="10"/>
      <c r="AH50800" s="10"/>
      <c r="AL50800" s="84"/>
      <c r="AM50800" s="84"/>
    </row>
    <row r="50801" spans="28:39" hidden="1" x14ac:dyDescent="0.25">
      <c r="AB50801" s="14"/>
      <c r="AC50801" s="14"/>
      <c r="AG50801" s="10"/>
      <c r="AH50801" s="10"/>
      <c r="AL50801" s="84"/>
      <c r="AM50801" s="84"/>
    </row>
    <row r="50802" spans="28:39" hidden="1" x14ac:dyDescent="0.25">
      <c r="AB50802" s="14"/>
      <c r="AC50802" s="14"/>
      <c r="AG50802" s="10"/>
      <c r="AH50802" s="10"/>
      <c r="AL50802" s="84"/>
      <c r="AM50802" s="84"/>
    </row>
    <row r="50803" spans="28:39" hidden="1" x14ac:dyDescent="0.25">
      <c r="AB50803" s="14"/>
      <c r="AC50803" s="14"/>
      <c r="AG50803" s="10"/>
      <c r="AH50803" s="10"/>
      <c r="AL50803" s="84"/>
      <c r="AM50803" s="84"/>
    </row>
    <row r="50804" spans="28:39" hidden="1" x14ac:dyDescent="0.25">
      <c r="AB50804" s="14"/>
      <c r="AC50804" s="14"/>
      <c r="AG50804" s="10"/>
      <c r="AH50804" s="10"/>
      <c r="AL50804" s="84"/>
      <c r="AM50804" s="84"/>
    </row>
    <row r="50805" spans="28:39" hidden="1" x14ac:dyDescent="0.25">
      <c r="AB50805" s="14"/>
      <c r="AC50805" s="14"/>
      <c r="AG50805" s="10"/>
      <c r="AH50805" s="10"/>
      <c r="AL50805" s="84"/>
      <c r="AM50805" s="84"/>
    </row>
    <row r="50806" spans="28:39" hidden="1" x14ac:dyDescent="0.25">
      <c r="AB50806" s="14"/>
      <c r="AC50806" s="14"/>
      <c r="AG50806" s="10"/>
      <c r="AH50806" s="10"/>
      <c r="AL50806" s="84"/>
      <c r="AM50806" s="84"/>
    </row>
    <row r="50807" spans="28:39" hidden="1" x14ac:dyDescent="0.25">
      <c r="AB50807" s="14"/>
      <c r="AC50807" s="14"/>
      <c r="AG50807" s="10"/>
      <c r="AH50807" s="10"/>
      <c r="AL50807" s="84"/>
      <c r="AM50807" s="84"/>
    </row>
    <row r="50808" spans="28:39" hidden="1" x14ac:dyDescent="0.25">
      <c r="AB50808" s="14"/>
      <c r="AC50808" s="14"/>
      <c r="AG50808" s="10"/>
      <c r="AH50808" s="10"/>
      <c r="AL50808" s="84"/>
      <c r="AM50808" s="84"/>
    </row>
    <row r="50809" spans="28:39" hidden="1" x14ac:dyDescent="0.25">
      <c r="AB50809" s="14"/>
      <c r="AC50809" s="14"/>
      <c r="AG50809" s="10"/>
      <c r="AH50809" s="10"/>
      <c r="AL50809" s="84"/>
      <c r="AM50809" s="84"/>
    </row>
    <row r="50810" spans="28:39" hidden="1" x14ac:dyDescent="0.25">
      <c r="AB50810" s="14"/>
      <c r="AC50810" s="14"/>
      <c r="AG50810" s="10"/>
      <c r="AH50810" s="10"/>
      <c r="AL50810" s="84"/>
      <c r="AM50810" s="84"/>
    </row>
    <row r="50811" spans="28:39" hidden="1" x14ac:dyDescent="0.25">
      <c r="AB50811" s="14"/>
      <c r="AC50811" s="14"/>
      <c r="AG50811" s="10"/>
      <c r="AH50811" s="10"/>
      <c r="AL50811" s="84"/>
      <c r="AM50811" s="84"/>
    </row>
    <row r="50812" spans="28:39" hidden="1" x14ac:dyDescent="0.25">
      <c r="AB50812" s="14"/>
      <c r="AC50812" s="14"/>
      <c r="AG50812" s="10"/>
      <c r="AH50812" s="10"/>
      <c r="AL50812" s="84"/>
      <c r="AM50812" s="84"/>
    </row>
    <row r="50813" spans="28:39" hidden="1" x14ac:dyDescent="0.25">
      <c r="AB50813" s="14"/>
      <c r="AC50813" s="14"/>
      <c r="AG50813" s="10"/>
      <c r="AH50813" s="10"/>
      <c r="AL50813" s="84"/>
      <c r="AM50813" s="84"/>
    </row>
    <row r="50814" spans="28:39" hidden="1" x14ac:dyDescent="0.25">
      <c r="AB50814" s="14"/>
      <c r="AC50814" s="14"/>
      <c r="AG50814" s="10"/>
      <c r="AH50814" s="10"/>
      <c r="AL50814" s="84"/>
      <c r="AM50814" s="84"/>
    </row>
    <row r="50815" spans="28:39" hidden="1" x14ac:dyDescent="0.25">
      <c r="AB50815" s="14"/>
      <c r="AC50815" s="14"/>
      <c r="AG50815" s="10"/>
      <c r="AH50815" s="10"/>
      <c r="AL50815" s="84"/>
      <c r="AM50815" s="84"/>
    </row>
    <row r="50816" spans="28:39" hidden="1" x14ac:dyDescent="0.25">
      <c r="AB50816" s="14"/>
      <c r="AC50816" s="14"/>
      <c r="AG50816" s="10"/>
      <c r="AH50816" s="10"/>
      <c r="AL50816" s="84"/>
      <c r="AM50816" s="84"/>
    </row>
    <row r="50817" spans="28:39" hidden="1" x14ac:dyDescent="0.25">
      <c r="AB50817" s="14"/>
      <c r="AC50817" s="14"/>
      <c r="AG50817" s="10"/>
      <c r="AH50817" s="10"/>
      <c r="AL50817" s="84"/>
      <c r="AM50817" s="84"/>
    </row>
    <row r="50818" spans="28:39" hidden="1" x14ac:dyDescent="0.25">
      <c r="AB50818" s="14"/>
      <c r="AC50818" s="14"/>
      <c r="AG50818" s="10"/>
      <c r="AH50818" s="10"/>
      <c r="AL50818" s="84"/>
      <c r="AM50818" s="84"/>
    </row>
    <row r="50819" spans="28:39" hidden="1" x14ac:dyDescent="0.25">
      <c r="AB50819" s="14"/>
      <c r="AC50819" s="14"/>
      <c r="AG50819" s="10"/>
      <c r="AH50819" s="10"/>
      <c r="AL50819" s="84"/>
      <c r="AM50819" s="84"/>
    </row>
    <row r="50820" spans="28:39" hidden="1" x14ac:dyDescent="0.25">
      <c r="AB50820" s="14"/>
      <c r="AC50820" s="14"/>
      <c r="AG50820" s="10"/>
      <c r="AH50820" s="10"/>
      <c r="AL50820" s="84"/>
      <c r="AM50820" s="84"/>
    </row>
    <row r="50821" spans="28:39" hidden="1" x14ac:dyDescent="0.25">
      <c r="AB50821" s="14"/>
      <c r="AC50821" s="14"/>
      <c r="AG50821" s="10"/>
      <c r="AH50821" s="10"/>
      <c r="AL50821" s="84"/>
      <c r="AM50821" s="84"/>
    </row>
    <row r="50822" spans="28:39" hidden="1" x14ac:dyDescent="0.25">
      <c r="AB50822" s="14"/>
      <c r="AC50822" s="14"/>
      <c r="AG50822" s="10"/>
      <c r="AH50822" s="10"/>
      <c r="AL50822" s="84"/>
      <c r="AM50822" s="84"/>
    </row>
    <row r="50823" spans="28:39" hidden="1" x14ac:dyDescent="0.25">
      <c r="AB50823" s="14"/>
      <c r="AC50823" s="14"/>
      <c r="AG50823" s="10"/>
      <c r="AH50823" s="10"/>
      <c r="AL50823" s="84"/>
      <c r="AM50823" s="84"/>
    </row>
    <row r="50824" spans="28:39" hidden="1" x14ac:dyDescent="0.25">
      <c r="AB50824" s="14"/>
      <c r="AC50824" s="14"/>
      <c r="AG50824" s="10"/>
      <c r="AH50824" s="10"/>
      <c r="AL50824" s="84"/>
      <c r="AM50824" s="84"/>
    </row>
    <row r="50825" spans="28:39" hidden="1" x14ac:dyDescent="0.25">
      <c r="AB50825" s="14"/>
      <c r="AC50825" s="14"/>
      <c r="AG50825" s="10"/>
      <c r="AH50825" s="10"/>
      <c r="AL50825" s="84"/>
      <c r="AM50825" s="84"/>
    </row>
    <row r="50826" spans="28:39" hidden="1" x14ac:dyDescent="0.25">
      <c r="AB50826" s="14"/>
      <c r="AC50826" s="14"/>
      <c r="AG50826" s="10"/>
      <c r="AH50826" s="10"/>
      <c r="AL50826" s="84"/>
      <c r="AM50826" s="84"/>
    </row>
    <row r="50827" spans="28:39" hidden="1" x14ac:dyDescent="0.25">
      <c r="AB50827" s="14"/>
      <c r="AC50827" s="14"/>
      <c r="AG50827" s="10"/>
      <c r="AH50827" s="10"/>
      <c r="AL50827" s="84"/>
      <c r="AM50827" s="84"/>
    </row>
    <row r="50828" spans="28:39" hidden="1" x14ac:dyDescent="0.25">
      <c r="AB50828" s="14"/>
      <c r="AC50828" s="14"/>
      <c r="AG50828" s="10"/>
      <c r="AH50828" s="10"/>
      <c r="AL50828" s="84"/>
      <c r="AM50828" s="84"/>
    </row>
    <row r="50829" spans="28:39" hidden="1" x14ac:dyDescent="0.25">
      <c r="AB50829" s="14"/>
      <c r="AC50829" s="14"/>
      <c r="AG50829" s="10"/>
      <c r="AH50829" s="10"/>
      <c r="AL50829" s="84"/>
      <c r="AM50829" s="84"/>
    </row>
    <row r="50830" spans="28:39" hidden="1" x14ac:dyDescent="0.25">
      <c r="AB50830" s="14"/>
      <c r="AC50830" s="14"/>
      <c r="AG50830" s="10"/>
      <c r="AH50830" s="10"/>
      <c r="AL50830" s="84"/>
      <c r="AM50830" s="84"/>
    </row>
    <row r="50831" spans="28:39" hidden="1" x14ac:dyDescent="0.25">
      <c r="AB50831" s="14"/>
      <c r="AC50831" s="14"/>
      <c r="AG50831" s="10"/>
      <c r="AH50831" s="10"/>
      <c r="AL50831" s="84"/>
      <c r="AM50831" s="84"/>
    </row>
    <row r="50832" spans="28:39" hidden="1" x14ac:dyDescent="0.25">
      <c r="AB50832" s="14"/>
      <c r="AC50832" s="14"/>
      <c r="AG50832" s="10"/>
      <c r="AH50832" s="10"/>
      <c r="AL50832" s="84"/>
      <c r="AM50832" s="84"/>
    </row>
    <row r="50833" spans="28:39" hidden="1" x14ac:dyDescent="0.25">
      <c r="AB50833" s="14"/>
      <c r="AC50833" s="14"/>
      <c r="AG50833" s="10"/>
      <c r="AH50833" s="10"/>
      <c r="AL50833" s="84"/>
      <c r="AM50833" s="84"/>
    </row>
    <row r="50834" spans="28:39" hidden="1" x14ac:dyDescent="0.25">
      <c r="AB50834" s="14"/>
      <c r="AC50834" s="14"/>
      <c r="AG50834" s="10"/>
      <c r="AH50834" s="10"/>
      <c r="AL50834" s="84"/>
      <c r="AM50834" s="84"/>
    </row>
    <row r="50835" spans="28:39" hidden="1" x14ac:dyDescent="0.25">
      <c r="AB50835" s="14"/>
      <c r="AC50835" s="14"/>
      <c r="AG50835" s="10"/>
      <c r="AH50835" s="10"/>
      <c r="AL50835" s="84"/>
      <c r="AM50835" s="84"/>
    </row>
    <row r="50836" spans="28:39" hidden="1" x14ac:dyDescent="0.25">
      <c r="AB50836" s="14"/>
      <c r="AC50836" s="14"/>
      <c r="AG50836" s="10"/>
      <c r="AH50836" s="10"/>
      <c r="AL50836" s="84"/>
      <c r="AM50836" s="84"/>
    </row>
    <row r="50837" spans="28:39" hidden="1" x14ac:dyDescent="0.25">
      <c r="AB50837" s="14"/>
      <c r="AC50837" s="14"/>
      <c r="AG50837" s="10"/>
      <c r="AH50837" s="10"/>
      <c r="AL50837" s="84"/>
      <c r="AM50837" s="84"/>
    </row>
    <row r="50838" spans="28:39" hidden="1" x14ac:dyDescent="0.25">
      <c r="AB50838" s="14"/>
      <c r="AC50838" s="14"/>
      <c r="AG50838" s="10"/>
      <c r="AH50838" s="10"/>
      <c r="AL50838" s="84"/>
      <c r="AM50838" s="84"/>
    </row>
    <row r="50839" spans="28:39" hidden="1" x14ac:dyDescent="0.25">
      <c r="AB50839" s="14"/>
      <c r="AC50839" s="14"/>
      <c r="AG50839" s="10"/>
      <c r="AH50839" s="10"/>
      <c r="AL50839" s="84"/>
      <c r="AM50839" s="84"/>
    </row>
    <row r="50840" spans="28:39" hidden="1" x14ac:dyDescent="0.25">
      <c r="AB50840" s="14"/>
      <c r="AC50840" s="14"/>
      <c r="AG50840" s="10"/>
      <c r="AH50840" s="10"/>
      <c r="AL50840" s="84"/>
      <c r="AM50840" s="84"/>
    </row>
    <row r="50841" spans="28:39" hidden="1" x14ac:dyDescent="0.25">
      <c r="AB50841" s="14"/>
      <c r="AC50841" s="14"/>
      <c r="AG50841" s="10"/>
      <c r="AH50841" s="10"/>
      <c r="AL50841" s="84"/>
      <c r="AM50841" s="84"/>
    </row>
    <row r="50842" spans="28:39" hidden="1" x14ac:dyDescent="0.25">
      <c r="AB50842" s="14"/>
      <c r="AC50842" s="14"/>
      <c r="AG50842" s="10"/>
      <c r="AH50842" s="10"/>
      <c r="AL50842" s="84"/>
      <c r="AM50842" s="84"/>
    </row>
    <row r="50843" spans="28:39" hidden="1" x14ac:dyDescent="0.25">
      <c r="AB50843" s="14"/>
      <c r="AC50843" s="14"/>
      <c r="AG50843" s="10"/>
      <c r="AH50843" s="10"/>
      <c r="AL50843" s="84"/>
      <c r="AM50843" s="84"/>
    </row>
    <row r="50844" spans="28:39" hidden="1" x14ac:dyDescent="0.25">
      <c r="AB50844" s="14"/>
      <c r="AC50844" s="14"/>
      <c r="AG50844" s="10"/>
      <c r="AH50844" s="10"/>
      <c r="AL50844" s="84"/>
      <c r="AM50844" s="84"/>
    </row>
    <row r="50845" spans="28:39" hidden="1" x14ac:dyDescent="0.25">
      <c r="AB50845" s="14"/>
      <c r="AC50845" s="14"/>
      <c r="AG50845" s="10"/>
      <c r="AH50845" s="10"/>
      <c r="AL50845" s="84"/>
      <c r="AM50845" s="84"/>
    </row>
    <row r="50846" spans="28:39" hidden="1" x14ac:dyDescent="0.25">
      <c r="AB50846" s="14"/>
      <c r="AC50846" s="14"/>
      <c r="AG50846" s="10"/>
      <c r="AH50846" s="10"/>
      <c r="AL50846" s="84"/>
      <c r="AM50846" s="84"/>
    </row>
    <row r="50847" spans="28:39" hidden="1" x14ac:dyDescent="0.25">
      <c r="AB50847" s="14"/>
      <c r="AC50847" s="14"/>
      <c r="AG50847" s="10"/>
      <c r="AH50847" s="10"/>
      <c r="AL50847" s="84"/>
      <c r="AM50847" s="84"/>
    </row>
    <row r="50848" spans="28:39" hidden="1" x14ac:dyDescent="0.25">
      <c r="AB50848" s="14"/>
      <c r="AC50848" s="14"/>
      <c r="AG50848" s="10"/>
      <c r="AH50848" s="10"/>
      <c r="AL50848" s="84"/>
      <c r="AM50848" s="84"/>
    </row>
    <row r="50849" spans="28:39" hidden="1" x14ac:dyDescent="0.25">
      <c r="AB50849" s="14"/>
      <c r="AC50849" s="14"/>
      <c r="AG50849" s="10"/>
      <c r="AH50849" s="10"/>
      <c r="AL50849" s="84"/>
      <c r="AM50849" s="84"/>
    </row>
    <row r="50850" spans="28:39" hidden="1" x14ac:dyDescent="0.25">
      <c r="AB50850" s="14"/>
      <c r="AC50850" s="14"/>
      <c r="AG50850" s="10"/>
      <c r="AH50850" s="10"/>
      <c r="AL50850" s="84"/>
      <c r="AM50850" s="84"/>
    </row>
    <row r="50851" spans="28:39" hidden="1" x14ac:dyDescent="0.25">
      <c r="AB50851" s="14"/>
      <c r="AC50851" s="14"/>
      <c r="AG50851" s="10"/>
      <c r="AH50851" s="10"/>
      <c r="AL50851" s="84"/>
      <c r="AM50851" s="84"/>
    </row>
    <row r="50852" spans="28:39" hidden="1" x14ac:dyDescent="0.25">
      <c r="AB50852" s="14"/>
      <c r="AC50852" s="14"/>
      <c r="AG50852" s="10"/>
      <c r="AH50852" s="10"/>
      <c r="AL50852" s="84"/>
      <c r="AM50852" s="84"/>
    </row>
    <row r="50853" spans="28:39" hidden="1" x14ac:dyDescent="0.25">
      <c r="AB50853" s="14"/>
      <c r="AC50853" s="14"/>
      <c r="AG50853" s="10"/>
      <c r="AH50853" s="10"/>
      <c r="AL50853" s="84"/>
      <c r="AM50853" s="84"/>
    </row>
    <row r="50854" spans="28:39" hidden="1" x14ac:dyDescent="0.25">
      <c r="AB50854" s="14"/>
      <c r="AC50854" s="14"/>
      <c r="AG50854" s="10"/>
      <c r="AH50854" s="10"/>
      <c r="AL50854" s="84"/>
      <c r="AM50854" s="84"/>
    </row>
    <row r="50855" spans="28:39" hidden="1" x14ac:dyDescent="0.25">
      <c r="AB50855" s="14"/>
      <c r="AC50855" s="14"/>
      <c r="AG50855" s="10"/>
      <c r="AH50855" s="10"/>
      <c r="AL50855" s="84"/>
      <c r="AM50855" s="84"/>
    </row>
    <row r="50856" spans="28:39" hidden="1" x14ac:dyDescent="0.25">
      <c r="AB50856" s="14"/>
      <c r="AC50856" s="14"/>
      <c r="AG50856" s="10"/>
      <c r="AH50856" s="10"/>
      <c r="AL50856" s="84"/>
      <c r="AM50856" s="84"/>
    </row>
    <row r="50857" spans="28:39" hidden="1" x14ac:dyDescent="0.25">
      <c r="AB50857" s="14"/>
      <c r="AC50857" s="14"/>
      <c r="AG50857" s="10"/>
      <c r="AH50857" s="10"/>
      <c r="AL50857" s="84"/>
      <c r="AM50857" s="84"/>
    </row>
    <row r="50858" spans="28:39" hidden="1" x14ac:dyDescent="0.25">
      <c r="AB50858" s="14"/>
      <c r="AC50858" s="14"/>
      <c r="AG50858" s="10"/>
      <c r="AH50858" s="10"/>
      <c r="AL50858" s="84"/>
      <c r="AM50858" s="84"/>
    </row>
    <row r="50859" spans="28:39" hidden="1" x14ac:dyDescent="0.25">
      <c r="AB50859" s="14"/>
      <c r="AC50859" s="14"/>
      <c r="AG50859" s="10"/>
      <c r="AH50859" s="10"/>
      <c r="AL50859" s="84"/>
      <c r="AM50859" s="84"/>
    </row>
    <row r="50860" spans="28:39" hidden="1" x14ac:dyDescent="0.25">
      <c r="AB50860" s="14"/>
      <c r="AC50860" s="14"/>
      <c r="AG50860" s="10"/>
      <c r="AH50860" s="10"/>
      <c r="AL50860" s="84"/>
      <c r="AM50860" s="84"/>
    </row>
    <row r="50861" spans="28:39" hidden="1" x14ac:dyDescent="0.25">
      <c r="AB50861" s="14"/>
      <c r="AC50861" s="14"/>
      <c r="AG50861" s="10"/>
      <c r="AH50861" s="10"/>
      <c r="AL50861" s="84"/>
      <c r="AM50861" s="84"/>
    </row>
    <row r="50862" spans="28:39" hidden="1" x14ac:dyDescent="0.25">
      <c r="AB50862" s="14"/>
      <c r="AC50862" s="14"/>
      <c r="AG50862" s="10"/>
      <c r="AH50862" s="10"/>
      <c r="AL50862" s="84"/>
      <c r="AM50862" s="84"/>
    </row>
    <row r="50863" spans="28:39" hidden="1" x14ac:dyDescent="0.25">
      <c r="AB50863" s="14"/>
      <c r="AC50863" s="14"/>
      <c r="AG50863" s="10"/>
      <c r="AH50863" s="10"/>
      <c r="AL50863" s="84"/>
      <c r="AM50863" s="84"/>
    </row>
    <row r="50864" spans="28:39" hidden="1" x14ac:dyDescent="0.25">
      <c r="AB50864" s="14"/>
      <c r="AC50864" s="14"/>
      <c r="AG50864" s="10"/>
      <c r="AH50864" s="10"/>
      <c r="AL50864" s="84"/>
      <c r="AM50864" s="84"/>
    </row>
    <row r="50865" spans="28:39" hidden="1" x14ac:dyDescent="0.25">
      <c r="AB50865" s="14"/>
      <c r="AC50865" s="14"/>
      <c r="AG50865" s="10"/>
      <c r="AH50865" s="10"/>
      <c r="AL50865" s="84"/>
      <c r="AM50865" s="84"/>
    </row>
    <row r="50866" spans="28:39" hidden="1" x14ac:dyDescent="0.25">
      <c r="AB50866" s="14"/>
      <c r="AC50866" s="14"/>
      <c r="AG50866" s="10"/>
      <c r="AH50866" s="10"/>
      <c r="AL50866" s="84"/>
      <c r="AM50866" s="84"/>
    </row>
    <row r="50867" spans="28:39" hidden="1" x14ac:dyDescent="0.25">
      <c r="AB50867" s="14"/>
      <c r="AC50867" s="14"/>
      <c r="AG50867" s="10"/>
      <c r="AH50867" s="10"/>
      <c r="AL50867" s="84"/>
      <c r="AM50867" s="84"/>
    </row>
    <row r="50868" spans="28:39" hidden="1" x14ac:dyDescent="0.25">
      <c r="AB50868" s="14"/>
      <c r="AC50868" s="14"/>
      <c r="AG50868" s="10"/>
      <c r="AH50868" s="10"/>
      <c r="AL50868" s="84"/>
      <c r="AM50868" s="84"/>
    </row>
    <row r="50869" spans="28:39" hidden="1" x14ac:dyDescent="0.25">
      <c r="AB50869" s="14"/>
      <c r="AC50869" s="14"/>
      <c r="AG50869" s="10"/>
      <c r="AH50869" s="10"/>
      <c r="AL50869" s="84"/>
      <c r="AM50869" s="84"/>
    </row>
    <row r="50870" spans="28:39" hidden="1" x14ac:dyDescent="0.25">
      <c r="AB50870" s="14"/>
      <c r="AC50870" s="14"/>
      <c r="AG50870" s="10"/>
      <c r="AH50870" s="10"/>
      <c r="AL50870" s="84"/>
      <c r="AM50870" s="84"/>
    </row>
    <row r="50871" spans="28:39" hidden="1" x14ac:dyDescent="0.25">
      <c r="AB50871" s="14"/>
      <c r="AC50871" s="14"/>
      <c r="AG50871" s="10"/>
      <c r="AH50871" s="10"/>
      <c r="AL50871" s="84"/>
      <c r="AM50871" s="84"/>
    </row>
    <row r="50872" spans="28:39" hidden="1" x14ac:dyDescent="0.25">
      <c r="AB50872" s="14"/>
      <c r="AC50872" s="14"/>
      <c r="AG50872" s="10"/>
      <c r="AH50872" s="10"/>
      <c r="AL50872" s="84"/>
      <c r="AM50872" s="84"/>
    </row>
    <row r="50873" spans="28:39" hidden="1" x14ac:dyDescent="0.25">
      <c r="AB50873" s="14"/>
      <c r="AC50873" s="14"/>
      <c r="AG50873" s="10"/>
      <c r="AH50873" s="10"/>
      <c r="AL50873" s="84"/>
      <c r="AM50873" s="84"/>
    </row>
    <row r="50874" spans="28:39" hidden="1" x14ac:dyDescent="0.25">
      <c r="AB50874" s="14"/>
      <c r="AC50874" s="14"/>
      <c r="AG50874" s="10"/>
      <c r="AH50874" s="10"/>
      <c r="AL50874" s="84"/>
      <c r="AM50874" s="84"/>
    </row>
    <row r="50875" spans="28:39" hidden="1" x14ac:dyDescent="0.25">
      <c r="AB50875" s="14"/>
      <c r="AC50875" s="14"/>
      <c r="AG50875" s="10"/>
      <c r="AH50875" s="10"/>
      <c r="AL50875" s="84"/>
      <c r="AM50875" s="84"/>
    </row>
    <row r="50876" spans="28:39" hidden="1" x14ac:dyDescent="0.25">
      <c r="AB50876" s="14"/>
      <c r="AC50876" s="14"/>
      <c r="AG50876" s="10"/>
      <c r="AH50876" s="10"/>
      <c r="AL50876" s="84"/>
      <c r="AM50876" s="84"/>
    </row>
    <row r="50877" spans="28:39" hidden="1" x14ac:dyDescent="0.25">
      <c r="AB50877" s="14"/>
      <c r="AC50877" s="14"/>
      <c r="AG50877" s="10"/>
      <c r="AH50877" s="10"/>
      <c r="AL50877" s="84"/>
      <c r="AM50877" s="84"/>
    </row>
    <row r="50878" spans="28:39" hidden="1" x14ac:dyDescent="0.25">
      <c r="AB50878" s="14"/>
      <c r="AC50878" s="14"/>
      <c r="AG50878" s="10"/>
      <c r="AH50878" s="10"/>
      <c r="AL50878" s="84"/>
      <c r="AM50878" s="84"/>
    </row>
    <row r="50879" spans="28:39" hidden="1" x14ac:dyDescent="0.25">
      <c r="AB50879" s="14"/>
      <c r="AC50879" s="14"/>
      <c r="AG50879" s="10"/>
      <c r="AH50879" s="10"/>
      <c r="AL50879" s="84"/>
      <c r="AM50879" s="84"/>
    </row>
    <row r="50880" spans="28:39" hidden="1" x14ac:dyDescent="0.25">
      <c r="AB50880" s="14"/>
      <c r="AC50880" s="14"/>
      <c r="AG50880" s="10"/>
      <c r="AH50880" s="10"/>
      <c r="AL50880" s="84"/>
      <c r="AM50880" s="84"/>
    </row>
    <row r="50881" spans="28:39" hidden="1" x14ac:dyDescent="0.25">
      <c r="AB50881" s="14"/>
      <c r="AC50881" s="14"/>
      <c r="AG50881" s="10"/>
      <c r="AH50881" s="10"/>
      <c r="AL50881" s="84"/>
      <c r="AM50881" s="84"/>
    </row>
    <row r="50882" spans="28:39" hidden="1" x14ac:dyDescent="0.25">
      <c r="AB50882" s="14"/>
      <c r="AC50882" s="14"/>
      <c r="AG50882" s="10"/>
      <c r="AH50882" s="10"/>
      <c r="AL50882" s="84"/>
      <c r="AM50882" s="84"/>
    </row>
    <row r="50883" spans="28:39" hidden="1" x14ac:dyDescent="0.25">
      <c r="AB50883" s="14"/>
      <c r="AC50883" s="14"/>
      <c r="AG50883" s="10"/>
      <c r="AH50883" s="10"/>
      <c r="AL50883" s="84"/>
      <c r="AM50883" s="84"/>
    </row>
    <row r="50884" spans="28:39" hidden="1" x14ac:dyDescent="0.25">
      <c r="AB50884" s="14"/>
      <c r="AC50884" s="14"/>
      <c r="AG50884" s="10"/>
      <c r="AH50884" s="10"/>
      <c r="AL50884" s="84"/>
      <c r="AM50884" s="84"/>
    </row>
    <row r="50885" spans="28:39" hidden="1" x14ac:dyDescent="0.25">
      <c r="AB50885" s="14"/>
      <c r="AC50885" s="14"/>
      <c r="AG50885" s="10"/>
      <c r="AH50885" s="10"/>
      <c r="AL50885" s="84"/>
      <c r="AM50885" s="84"/>
    </row>
    <row r="50886" spans="28:39" hidden="1" x14ac:dyDescent="0.25">
      <c r="AB50886" s="14"/>
      <c r="AC50886" s="14"/>
      <c r="AG50886" s="10"/>
      <c r="AH50886" s="10"/>
      <c r="AL50886" s="84"/>
      <c r="AM50886" s="84"/>
    </row>
    <row r="50887" spans="28:39" hidden="1" x14ac:dyDescent="0.25">
      <c r="AB50887" s="14"/>
      <c r="AC50887" s="14"/>
      <c r="AG50887" s="10"/>
      <c r="AH50887" s="10"/>
      <c r="AL50887" s="84"/>
      <c r="AM50887" s="84"/>
    </row>
    <row r="50888" spans="28:39" hidden="1" x14ac:dyDescent="0.25">
      <c r="AB50888" s="14"/>
      <c r="AC50888" s="14"/>
      <c r="AG50888" s="10"/>
      <c r="AH50888" s="10"/>
      <c r="AL50888" s="84"/>
      <c r="AM50888" s="84"/>
    </row>
    <row r="50889" spans="28:39" hidden="1" x14ac:dyDescent="0.25">
      <c r="AB50889" s="14"/>
      <c r="AC50889" s="14"/>
      <c r="AG50889" s="10"/>
      <c r="AH50889" s="10"/>
      <c r="AL50889" s="84"/>
      <c r="AM50889" s="84"/>
    </row>
    <row r="50890" spans="28:39" hidden="1" x14ac:dyDescent="0.25">
      <c r="AB50890" s="14"/>
      <c r="AC50890" s="14"/>
      <c r="AG50890" s="10"/>
      <c r="AH50890" s="10"/>
      <c r="AL50890" s="84"/>
      <c r="AM50890" s="84"/>
    </row>
    <row r="50891" spans="28:39" hidden="1" x14ac:dyDescent="0.25">
      <c r="AB50891" s="14"/>
      <c r="AC50891" s="14"/>
      <c r="AG50891" s="10"/>
      <c r="AH50891" s="10"/>
      <c r="AL50891" s="84"/>
      <c r="AM50891" s="84"/>
    </row>
    <row r="50892" spans="28:39" hidden="1" x14ac:dyDescent="0.25">
      <c r="AB50892" s="14"/>
      <c r="AC50892" s="14"/>
      <c r="AG50892" s="10"/>
      <c r="AH50892" s="10"/>
      <c r="AL50892" s="84"/>
      <c r="AM50892" s="84"/>
    </row>
    <row r="50893" spans="28:39" hidden="1" x14ac:dyDescent="0.25">
      <c r="AB50893" s="14"/>
      <c r="AC50893" s="14"/>
      <c r="AG50893" s="10"/>
      <c r="AH50893" s="10"/>
      <c r="AL50893" s="84"/>
      <c r="AM50893" s="84"/>
    </row>
    <row r="50894" spans="28:39" hidden="1" x14ac:dyDescent="0.25">
      <c r="AB50894" s="14"/>
      <c r="AC50894" s="14"/>
      <c r="AG50894" s="10"/>
      <c r="AH50894" s="10"/>
      <c r="AL50894" s="84"/>
      <c r="AM50894" s="84"/>
    </row>
    <row r="50895" spans="28:39" hidden="1" x14ac:dyDescent="0.25">
      <c r="AB50895" s="14"/>
      <c r="AC50895" s="14"/>
      <c r="AG50895" s="10"/>
      <c r="AH50895" s="10"/>
      <c r="AL50895" s="84"/>
      <c r="AM50895" s="84"/>
    </row>
    <row r="50896" spans="28:39" hidden="1" x14ac:dyDescent="0.25">
      <c r="AB50896" s="14"/>
      <c r="AC50896" s="14"/>
      <c r="AG50896" s="10"/>
      <c r="AH50896" s="10"/>
      <c r="AL50896" s="84"/>
      <c r="AM50896" s="84"/>
    </row>
    <row r="50897" spans="28:39" hidden="1" x14ac:dyDescent="0.25">
      <c r="AB50897" s="14"/>
      <c r="AC50897" s="14"/>
      <c r="AG50897" s="10"/>
      <c r="AH50897" s="10"/>
      <c r="AL50897" s="84"/>
      <c r="AM50897" s="84"/>
    </row>
    <row r="50898" spans="28:39" hidden="1" x14ac:dyDescent="0.25">
      <c r="AB50898" s="14"/>
      <c r="AC50898" s="14"/>
      <c r="AG50898" s="10"/>
      <c r="AH50898" s="10"/>
      <c r="AL50898" s="84"/>
      <c r="AM50898" s="84"/>
    </row>
    <row r="50899" spans="28:39" hidden="1" x14ac:dyDescent="0.25">
      <c r="AB50899" s="14"/>
      <c r="AC50899" s="14"/>
      <c r="AG50899" s="10"/>
      <c r="AH50899" s="10"/>
      <c r="AL50899" s="84"/>
      <c r="AM50899" s="84"/>
    </row>
    <row r="50900" spans="28:39" hidden="1" x14ac:dyDescent="0.25">
      <c r="AB50900" s="14"/>
      <c r="AC50900" s="14"/>
      <c r="AG50900" s="10"/>
      <c r="AH50900" s="10"/>
      <c r="AL50900" s="84"/>
      <c r="AM50900" s="84"/>
    </row>
    <row r="50901" spans="28:39" hidden="1" x14ac:dyDescent="0.25">
      <c r="AB50901" s="14"/>
      <c r="AC50901" s="14"/>
      <c r="AG50901" s="10"/>
      <c r="AH50901" s="10"/>
      <c r="AL50901" s="84"/>
      <c r="AM50901" s="84"/>
    </row>
    <row r="50902" spans="28:39" hidden="1" x14ac:dyDescent="0.25">
      <c r="AB50902" s="14"/>
      <c r="AC50902" s="14"/>
      <c r="AG50902" s="10"/>
      <c r="AH50902" s="10"/>
      <c r="AL50902" s="84"/>
      <c r="AM50902" s="84"/>
    </row>
    <row r="50903" spans="28:39" hidden="1" x14ac:dyDescent="0.25">
      <c r="AB50903" s="14"/>
      <c r="AC50903" s="14"/>
      <c r="AG50903" s="10"/>
      <c r="AH50903" s="10"/>
      <c r="AL50903" s="84"/>
      <c r="AM50903" s="84"/>
    </row>
    <row r="50904" spans="28:39" hidden="1" x14ac:dyDescent="0.25">
      <c r="AB50904" s="14"/>
      <c r="AC50904" s="14"/>
      <c r="AG50904" s="10"/>
      <c r="AH50904" s="10"/>
      <c r="AL50904" s="84"/>
      <c r="AM50904" s="84"/>
    </row>
    <row r="50905" spans="28:39" hidden="1" x14ac:dyDescent="0.25">
      <c r="AB50905" s="14"/>
      <c r="AC50905" s="14"/>
      <c r="AG50905" s="10"/>
      <c r="AH50905" s="10"/>
      <c r="AL50905" s="84"/>
      <c r="AM50905" s="84"/>
    </row>
    <row r="50906" spans="28:39" hidden="1" x14ac:dyDescent="0.25">
      <c r="AB50906" s="14"/>
      <c r="AC50906" s="14"/>
      <c r="AG50906" s="10"/>
      <c r="AH50906" s="10"/>
      <c r="AL50906" s="84"/>
      <c r="AM50906" s="84"/>
    </row>
    <row r="50907" spans="28:39" hidden="1" x14ac:dyDescent="0.25">
      <c r="AB50907" s="14"/>
      <c r="AC50907" s="14"/>
      <c r="AG50907" s="10"/>
      <c r="AH50907" s="10"/>
      <c r="AL50907" s="84"/>
      <c r="AM50907" s="84"/>
    </row>
    <row r="50908" spans="28:39" hidden="1" x14ac:dyDescent="0.25">
      <c r="AB50908" s="14"/>
      <c r="AC50908" s="14"/>
      <c r="AG50908" s="10"/>
      <c r="AH50908" s="10"/>
      <c r="AL50908" s="84"/>
      <c r="AM50908" s="84"/>
    </row>
    <row r="50909" spans="28:39" hidden="1" x14ac:dyDescent="0.25">
      <c r="AB50909" s="14"/>
      <c r="AC50909" s="14"/>
      <c r="AG50909" s="10"/>
      <c r="AH50909" s="10"/>
      <c r="AL50909" s="84"/>
      <c r="AM50909" s="84"/>
    </row>
    <row r="50910" spans="28:39" hidden="1" x14ac:dyDescent="0.25">
      <c r="AB50910" s="14"/>
      <c r="AC50910" s="14"/>
      <c r="AG50910" s="10"/>
      <c r="AH50910" s="10"/>
      <c r="AL50910" s="84"/>
      <c r="AM50910" s="84"/>
    </row>
    <row r="50911" spans="28:39" hidden="1" x14ac:dyDescent="0.25">
      <c r="AB50911" s="14"/>
      <c r="AC50911" s="14"/>
      <c r="AG50911" s="10"/>
      <c r="AH50911" s="10"/>
      <c r="AL50911" s="84"/>
      <c r="AM50911" s="84"/>
    </row>
    <row r="50912" spans="28:39" hidden="1" x14ac:dyDescent="0.25">
      <c r="AB50912" s="14"/>
      <c r="AC50912" s="14"/>
      <c r="AG50912" s="10"/>
      <c r="AH50912" s="10"/>
      <c r="AL50912" s="84"/>
      <c r="AM50912" s="84"/>
    </row>
    <row r="50913" spans="28:39" hidden="1" x14ac:dyDescent="0.25">
      <c r="AB50913" s="14"/>
      <c r="AC50913" s="14"/>
      <c r="AG50913" s="10"/>
      <c r="AH50913" s="10"/>
      <c r="AL50913" s="84"/>
      <c r="AM50913" s="84"/>
    </row>
    <row r="50914" spans="28:39" hidden="1" x14ac:dyDescent="0.25">
      <c r="AB50914" s="14"/>
      <c r="AC50914" s="14"/>
      <c r="AG50914" s="10"/>
      <c r="AH50914" s="10"/>
      <c r="AL50914" s="84"/>
      <c r="AM50914" s="84"/>
    </row>
    <row r="50915" spans="28:39" hidden="1" x14ac:dyDescent="0.25">
      <c r="AB50915" s="14"/>
      <c r="AC50915" s="14"/>
      <c r="AG50915" s="10"/>
      <c r="AH50915" s="10"/>
      <c r="AL50915" s="84"/>
      <c r="AM50915" s="84"/>
    </row>
    <row r="50916" spans="28:39" hidden="1" x14ac:dyDescent="0.25">
      <c r="AB50916" s="14"/>
      <c r="AC50916" s="14"/>
      <c r="AG50916" s="10"/>
      <c r="AH50916" s="10"/>
      <c r="AL50916" s="84"/>
      <c r="AM50916" s="84"/>
    </row>
    <row r="50917" spans="28:39" hidden="1" x14ac:dyDescent="0.25">
      <c r="AB50917" s="14"/>
      <c r="AC50917" s="14"/>
      <c r="AG50917" s="10"/>
      <c r="AH50917" s="10"/>
      <c r="AL50917" s="84"/>
      <c r="AM50917" s="84"/>
    </row>
    <row r="50918" spans="28:39" hidden="1" x14ac:dyDescent="0.25">
      <c r="AB50918" s="14"/>
      <c r="AC50918" s="14"/>
      <c r="AG50918" s="10"/>
      <c r="AH50918" s="10"/>
      <c r="AL50918" s="84"/>
      <c r="AM50918" s="84"/>
    </row>
    <row r="50919" spans="28:39" hidden="1" x14ac:dyDescent="0.25">
      <c r="AB50919" s="14"/>
      <c r="AC50919" s="14"/>
      <c r="AG50919" s="10"/>
      <c r="AH50919" s="10"/>
      <c r="AL50919" s="84"/>
      <c r="AM50919" s="84"/>
    </row>
    <row r="50920" spans="28:39" hidden="1" x14ac:dyDescent="0.25">
      <c r="AB50920" s="14"/>
      <c r="AC50920" s="14"/>
      <c r="AG50920" s="10"/>
      <c r="AH50920" s="10"/>
      <c r="AL50920" s="84"/>
      <c r="AM50920" s="84"/>
    </row>
    <row r="50921" spans="28:39" hidden="1" x14ac:dyDescent="0.25">
      <c r="AB50921" s="14"/>
      <c r="AC50921" s="14"/>
      <c r="AG50921" s="10"/>
      <c r="AH50921" s="10"/>
      <c r="AL50921" s="84"/>
      <c r="AM50921" s="84"/>
    </row>
    <row r="50922" spans="28:39" hidden="1" x14ac:dyDescent="0.25">
      <c r="AB50922" s="14"/>
      <c r="AC50922" s="14"/>
      <c r="AG50922" s="10"/>
      <c r="AH50922" s="10"/>
      <c r="AL50922" s="84"/>
      <c r="AM50922" s="84"/>
    </row>
    <row r="50923" spans="28:39" hidden="1" x14ac:dyDescent="0.25">
      <c r="AB50923" s="14"/>
      <c r="AC50923" s="14"/>
      <c r="AG50923" s="10"/>
      <c r="AH50923" s="10"/>
      <c r="AL50923" s="84"/>
      <c r="AM50923" s="84"/>
    </row>
    <row r="50924" spans="28:39" hidden="1" x14ac:dyDescent="0.25">
      <c r="AB50924" s="14"/>
      <c r="AC50924" s="14"/>
      <c r="AG50924" s="10"/>
      <c r="AH50924" s="10"/>
      <c r="AL50924" s="84"/>
      <c r="AM50924" s="84"/>
    </row>
    <row r="50925" spans="28:39" hidden="1" x14ac:dyDescent="0.25">
      <c r="AB50925" s="14"/>
      <c r="AC50925" s="14"/>
      <c r="AG50925" s="10"/>
      <c r="AH50925" s="10"/>
      <c r="AL50925" s="84"/>
      <c r="AM50925" s="84"/>
    </row>
    <row r="50926" spans="28:39" hidden="1" x14ac:dyDescent="0.25">
      <c r="AB50926" s="14"/>
      <c r="AC50926" s="14"/>
      <c r="AG50926" s="10"/>
      <c r="AH50926" s="10"/>
      <c r="AL50926" s="84"/>
      <c r="AM50926" s="84"/>
    </row>
    <row r="50927" spans="28:39" hidden="1" x14ac:dyDescent="0.25">
      <c r="AB50927" s="14"/>
      <c r="AC50927" s="14"/>
      <c r="AG50927" s="10"/>
      <c r="AH50927" s="10"/>
      <c r="AL50927" s="84"/>
      <c r="AM50927" s="84"/>
    </row>
    <row r="50928" spans="28:39" hidden="1" x14ac:dyDescent="0.25">
      <c r="AB50928" s="14"/>
      <c r="AC50928" s="14"/>
      <c r="AG50928" s="10"/>
      <c r="AH50928" s="10"/>
      <c r="AL50928" s="84"/>
      <c r="AM50928" s="84"/>
    </row>
    <row r="50929" spans="28:39" hidden="1" x14ac:dyDescent="0.25">
      <c r="AB50929" s="14"/>
      <c r="AC50929" s="14"/>
      <c r="AG50929" s="10"/>
      <c r="AH50929" s="10"/>
      <c r="AL50929" s="84"/>
      <c r="AM50929" s="84"/>
    </row>
    <row r="50930" spans="28:39" hidden="1" x14ac:dyDescent="0.25">
      <c r="AB50930" s="14"/>
      <c r="AC50930" s="14"/>
      <c r="AG50930" s="10"/>
      <c r="AH50930" s="10"/>
      <c r="AL50930" s="84"/>
      <c r="AM50930" s="84"/>
    </row>
    <row r="50931" spans="28:39" hidden="1" x14ac:dyDescent="0.25">
      <c r="AB50931" s="14"/>
      <c r="AC50931" s="14"/>
      <c r="AG50931" s="10"/>
      <c r="AH50931" s="10"/>
      <c r="AL50931" s="84"/>
      <c r="AM50931" s="84"/>
    </row>
    <row r="50932" spans="28:39" hidden="1" x14ac:dyDescent="0.25">
      <c r="AB50932" s="14"/>
      <c r="AC50932" s="14"/>
      <c r="AG50932" s="10"/>
      <c r="AH50932" s="10"/>
      <c r="AL50932" s="84"/>
      <c r="AM50932" s="84"/>
    </row>
    <row r="50933" spans="28:39" hidden="1" x14ac:dyDescent="0.25">
      <c r="AB50933" s="14"/>
      <c r="AC50933" s="14"/>
      <c r="AG50933" s="10"/>
      <c r="AH50933" s="10"/>
      <c r="AL50933" s="84"/>
      <c r="AM50933" s="84"/>
    </row>
    <row r="50934" spans="28:39" hidden="1" x14ac:dyDescent="0.25">
      <c r="AB50934" s="14"/>
      <c r="AC50934" s="14"/>
      <c r="AG50934" s="10"/>
      <c r="AH50934" s="10"/>
      <c r="AL50934" s="84"/>
      <c r="AM50934" s="84"/>
    </row>
    <row r="50935" spans="28:39" hidden="1" x14ac:dyDescent="0.25">
      <c r="AB50935" s="14"/>
      <c r="AC50935" s="14"/>
      <c r="AG50935" s="10"/>
      <c r="AH50935" s="10"/>
      <c r="AL50935" s="84"/>
      <c r="AM50935" s="84"/>
    </row>
    <row r="50936" spans="28:39" hidden="1" x14ac:dyDescent="0.25">
      <c r="AB50936" s="14"/>
      <c r="AC50936" s="14"/>
      <c r="AG50936" s="10"/>
      <c r="AH50936" s="10"/>
      <c r="AL50936" s="84"/>
      <c r="AM50936" s="84"/>
    </row>
    <row r="50937" spans="28:39" hidden="1" x14ac:dyDescent="0.25">
      <c r="AB50937" s="14"/>
      <c r="AC50937" s="14"/>
      <c r="AG50937" s="10"/>
      <c r="AH50937" s="10"/>
      <c r="AL50937" s="84"/>
      <c r="AM50937" s="84"/>
    </row>
    <row r="50938" spans="28:39" hidden="1" x14ac:dyDescent="0.25">
      <c r="AB50938" s="14"/>
      <c r="AC50938" s="14"/>
      <c r="AG50938" s="10"/>
      <c r="AH50938" s="10"/>
      <c r="AL50938" s="84"/>
      <c r="AM50938" s="84"/>
    </row>
    <row r="50939" spans="28:39" hidden="1" x14ac:dyDescent="0.25">
      <c r="AB50939" s="14"/>
      <c r="AC50939" s="14"/>
      <c r="AG50939" s="10"/>
      <c r="AH50939" s="10"/>
      <c r="AL50939" s="84"/>
      <c r="AM50939" s="84"/>
    </row>
    <row r="50940" spans="28:39" hidden="1" x14ac:dyDescent="0.25">
      <c r="AB50940" s="14"/>
      <c r="AC50940" s="14"/>
      <c r="AG50940" s="10"/>
      <c r="AH50940" s="10"/>
      <c r="AL50940" s="84"/>
      <c r="AM50940" s="84"/>
    </row>
    <row r="50941" spans="28:39" hidden="1" x14ac:dyDescent="0.25">
      <c r="AB50941" s="14"/>
      <c r="AC50941" s="14"/>
      <c r="AG50941" s="10"/>
      <c r="AH50941" s="10"/>
      <c r="AL50941" s="84"/>
      <c r="AM50941" s="84"/>
    </row>
    <row r="50942" spans="28:39" hidden="1" x14ac:dyDescent="0.25">
      <c r="AB50942" s="14"/>
      <c r="AC50942" s="14"/>
      <c r="AG50942" s="10"/>
      <c r="AH50942" s="10"/>
      <c r="AL50942" s="84"/>
      <c r="AM50942" s="84"/>
    </row>
    <row r="50943" spans="28:39" hidden="1" x14ac:dyDescent="0.25">
      <c r="AB50943" s="14"/>
      <c r="AC50943" s="14"/>
      <c r="AG50943" s="10"/>
      <c r="AH50943" s="10"/>
      <c r="AL50943" s="84"/>
      <c r="AM50943" s="84"/>
    </row>
    <row r="50944" spans="28:39" hidden="1" x14ac:dyDescent="0.25">
      <c r="AB50944" s="14"/>
      <c r="AC50944" s="14"/>
      <c r="AG50944" s="10"/>
      <c r="AH50944" s="10"/>
      <c r="AL50944" s="84"/>
      <c r="AM50944" s="84"/>
    </row>
    <row r="50945" spans="28:39" hidden="1" x14ac:dyDescent="0.25">
      <c r="AB50945" s="14"/>
      <c r="AC50945" s="14"/>
      <c r="AG50945" s="10"/>
      <c r="AH50945" s="10"/>
      <c r="AL50945" s="84"/>
      <c r="AM50945" s="84"/>
    </row>
    <row r="50946" spans="28:39" hidden="1" x14ac:dyDescent="0.25">
      <c r="AB50946" s="14"/>
      <c r="AC50946" s="14"/>
      <c r="AG50946" s="10"/>
      <c r="AH50946" s="10"/>
      <c r="AL50946" s="84"/>
      <c r="AM50946" s="84"/>
    </row>
    <row r="50947" spans="28:39" hidden="1" x14ac:dyDescent="0.25">
      <c r="AB50947" s="14"/>
      <c r="AC50947" s="14"/>
      <c r="AG50947" s="10"/>
      <c r="AH50947" s="10"/>
      <c r="AL50947" s="84"/>
      <c r="AM50947" s="84"/>
    </row>
    <row r="50948" spans="28:39" hidden="1" x14ac:dyDescent="0.25">
      <c r="AB50948" s="14"/>
      <c r="AC50948" s="14"/>
      <c r="AG50948" s="10"/>
      <c r="AH50948" s="10"/>
      <c r="AL50948" s="84"/>
      <c r="AM50948" s="84"/>
    </row>
    <row r="50949" spans="28:39" hidden="1" x14ac:dyDescent="0.25">
      <c r="AB50949" s="14"/>
      <c r="AC50949" s="14"/>
      <c r="AG50949" s="10"/>
      <c r="AH50949" s="10"/>
      <c r="AL50949" s="84"/>
      <c r="AM50949" s="84"/>
    </row>
    <row r="50950" spans="28:39" hidden="1" x14ac:dyDescent="0.25">
      <c r="AB50950" s="14"/>
      <c r="AC50950" s="14"/>
      <c r="AG50950" s="10"/>
      <c r="AH50950" s="10"/>
      <c r="AL50950" s="84"/>
      <c r="AM50950" s="84"/>
    </row>
    <row r="50951" spans="28:39" hidden="1" x14ac:dyDescent="0.25">
      <c r="AB50951" s="14"/>
      <c r="AC50951" s="14"/>
      <c r="AG50951" s="10"/>
      <c r="AH50951" s="10"/>
      <c r="AL50951" s="84"/>
      <c r="AM50951" s="84"/>
    </row>
    <row r="50952" spans="28:39" hidden="1" x14ac:dyDescent="0.25">
      <c r="AB50952" s="14"/>
      <c r="AC50952" s="14"/>
      <c r="AG50952" s="10"/>
      <c r="AH50952" s="10"/>
      <c r="AL50952" s="84"/>
      <c r="AM50952" s="84"/>
    </row>
    <row r="50953" spans="28:39" hidden="1" x14ac:dyDescent="0.25">
      <c r="AB50953" s="14"/>
      <c r="AC50953" s="14"/>
      <c r="AG50953" s="10"/>
      <c r="AH50953" s="10"/>
      <c r="AL50953" s="84"/>
      <c r="AM50953" s="84"/>
    </row>
    <row r="50954" spans="28:39" hidden="1" x14ac:dyDescent="0.25">
      <c r="AB50954" s="14"/>
      <c r="AC50954" s="14"/>
      <c r="AG50954" s="10"/>
      <c r="AH50954" s="10"/>
      <c r="AL50954" s="84"/>
      <c r="AM50954" s="84"/>
    </row>
    <row r="50955" spans="28:39" hidden="1" x14ac:dyDescent="0.25">
      <c r="AB50955" s="14"/>
      <c r="AC50955" s="14"/>
      <c r="AG50955" s="10"/>
      <c r="AH50955" s="10"/>
      <c r="AL50955" s="84"/>
      <c r="AM50955" s="84"/>
    </row>
    <row r="50956" spans="28:39" hidden="1" x14ac:dyDescent="0.25">
      <c r="AB50956" s="14"/>
      <c r="AC50956" s="14"/>
      <c r="AG50956" s="10"/>
      <c r="AH50956" s="10"/>
      <c r="AL50956" s="84"/>
      <c r="AM50956" s="84"/>
    </row>
    <row r="50957" spans="28:39" hidden="1" x14ac:dyDescent="0.25">
      <c r="AB50957" s="14"/>
      <c r="AC50957" s="14"/>
      <c r="AG50957" s="10"/>
      <c r="AH50957" s="10"/>
      <c r="AL50957" s="84"/>
      <c r="AM50957" s="84"/>
    </row>
    <row r="50958" spans="28:39" hidden="1" x14ac:dyDescent="0.25">
      <c r="AB50958" s="14"/>
      <c r="AC50958" s="14"/>
      <c r="AG50958" s="10"/>
      <c r="AH50958" s="10"/>
      <c r="AL50958" s="84"/>
      <c r="AM50958" s="84"/>
    </row>
    <row r="50959" spans="28:39" hidden="1" x14ac:dyDescent="0.25">
      <c r="AB50959" s="14"/>
      <c r="AC50959" s="14"/>
      <c r="AG50959" s="10"/>
      <c r="AH50959" s="10"/>
      <c r="AL50959" s="84"/>
      <c r="AM50959" s="84"/>
    </row>
    <row r="50960" spans="28:39" hidden="1" x14ac:dyDescent="0.25">
      <c r="AB50960" s="14"/>
      <c r="AC50960" s="14"/>
      <c r="AG50960" s="10"/>
      <c r="AH50960" s="10"/>
      <c r="AL50960" s="84"/>
      <c r="AM50960" s="84"/>
    </row>
    <row r="50961" spans="28:39" hidden="1" x14ac:dyDescent="0.25">
      <c r="AB50961" s="14"/>
      <c r="AC50961" s="14"/>
      <c r="AG50961" s="10"/>
      <c r="AH50961" s="10"/>
      <c r="AL50961" s="84"/>
      <c r="AM50961" s="84"/>
    </row>
    <row r="50962" spans="28:39" hidden="1" x14ac:dyDescent="0.25">
      <c r="AB50962" s="14"/>
      <c r="AC50962" s="14"/>
      <c r="AG50962" s="10"/>
      <c r="AH50962" s="10"/>
      <c r="AL50962" s="84"/>
      <c r="AM50962" s="84"/>
    </row>
    <row r="50963" spans="28:39" hidden="1" x14ac:dyDescent="0.25">
      <c r="AB50963" s="14"/>
      <c r="AC50963" s="14"/>
      <c r="AG50963" s="10"/>
      <c r="AH50963" s="10"/>
      <c r="AL50963" s="84"/>
      <c r="AM50963" s="84"/>
    </row>
    <row r="50964" spans="28:39" hidden="1" x14ac:dyDescent="0.25">
      <c r="AB50964" s="14"/>
      <c r="AC50964" s="14"/>
      <c r="AG50964" s="10"/>
      <c r="AH50964" s="10"/>
      <c r="AL50964" s="84"/>
      <c r="AM50964" s="84"/>
    </row>
    <row r="50965" spans="28:39" hidden="1" x14ac:dyDescent="0.25">
      <c r="AB50965" s="14"/>
      <c r="AC50965" s="14"/>
      <c r="AG50965" s="10"/>
      <c r="AH50965" s="10"/>
      <c r="AL50965" s="84"/>
      <c r="AM50965" s="84"/>
    </row>
    <row r="50966" spans="28:39" hidden="1" x14ac:dyDescent="0.25">
      <c r="AB50966" s="14"/>
      <c r="AC50966" s="14"/>
      <c r="AG50966" s="10"/>
      <c r="AH50966" s="10"/>
      <c r="AL50966" s="84"/>
      <c r="AM50966" s="84"/>
    </row>
    <row r="50967" spans="28:39" hidden="1" x14ac:dyDescent="0.25">
      <c r="AB50967" s="14"/>
      <c r="AC50967" s="14"/>
      <c r="AG50967" s="10"/>
      <c r="AH50967" s="10"/>
      <c r="AL50967" s="84"/>
      <c r="AM50967" s="84"/>
    </row>
    <row r="50968" spans="28:39" hidden="1" x14ac:dyDescent="0.25">
      <c r="AB50968" s="14"/>
      <c r="AC50968" s="14"/>
      <c r="AG50968" s="10"/>
      <c r="AH50968" s="10"/>
      <c r="AL50968" s="84"/>
      <c r="AM50968" s="84"/>
    </row>
    <row r="50969" spans="28:39" hidden="1" x14ac:dyDescent="0.25">
      <c r="AB50969" s="14"/>
      <c r="AC50969" s="14"/>
      <c r="AG50969" s="10"/>
      <c r="AH50969" s="10"/>
      <c r="AL50969" s="84"/>
      <c r="AM50969" s="84"/>
    </row>
    <row r="50970" spans="28:39" hidden="1" x14ac:dyDescent="0.25">
      <c r="AB50970" s="14"/>
      <c r="AC50970" s="14"/>
      <c r="AG50970" s="10"/>
      <c r="AH50970" s="10"/>
      <c r="AL50970" s="84"/>
      <c r="AM50970" s="84"/>
    </row>
    <row r="50971" spans="28:39" hidden="1" x14ac:dyDescent="0.25">
      <c r="AB50971" s="14"/>
      <c r="AC50971" s="14"/>
      <c r="AG50971" s="10"/>
      <c r="AH50971" s="10"/>
      <c r="AL50971" s="84"/>
      <c r="AM50971" s="84"/>
    </row>
    <row r="50972" spans="28:39" hidden="1" x14ac:dyDescent="0.25">
      <c r="AB50972" s="14"/>
      <c r="AC50972" s="14"/>
      <c r="AG50972" s="10"/>
      <c r="AH50972" s="10"/>
      <c r="AL50972" s="84"/>
      <c r="AM50972" s="84"/>
    </row>
    <row r="50973" spans="28:39" hidden="1" x14ac:dyDescent="0.25">
      <c r="AB50973" s="14"/>
      <c r="AC50973" s="14"/>
      <c r="AG50973" s="10"/>
      <c r="AH50973" s="10"/>
      <c r="AL50973" s="84"/>
      <c r="AM50973" s="84"/>
    </row>
    <row r="50974" spans="28:39" hidden="1" x14ac:dyDescent="0.25">
      <c r="AB50974" s="14"/>
      <c r="AC50974" s="14"/>
      <c r="AG50974" s="10"/>
      <c r="AH50974" s="10"/>
      <c r="AL50974" s="84"/>
      <c r="AM50974" s="84"/>
    </row>
    <row r="50975" spans="28:39" hidden="1" x14ac:dyDescent="0.25">
      <c r="AB50975" s="14"/>
      <c r="AC50975" s="14"/>
      <c r="AG50975" s="10"/>
      <c r="AH50975" s="10"/>
      <c r="AL50975" s="84"/>
      <c r="AM50975" s="84"/>
    </row>
    <row r="50976" spans="28:39" hidden="1" x14ac:dyDescent="0.25">
      <c r="AB50976" s="14"/>
      <c r="AC50976" s="14"/>
      <c r="AG50976" s="10"/>
      <c r="AH50976" s="10"/>
      <c r="AL50976" s="84"/>
      <c r="AM50976" s="84"/>
    </row>
    <row r="50977" spans="28:39" hidden="1" x14ac:dyDescent="0.25">
      <c r="AB50977" s="14"/>
      <c r="AC50977" s="14"/>
      <c r="AG50977" s="10"/>
      <c r="AH50977" s="10"/>
      <c r="AL50977" s="84"/>
      <c r="AM50977" s="84"/>
    </row>
    <row r="50978" spans="28:39" hidden="1" x14ac:dyDescent="0.25">
      <c r="AB50978" s="14"/>
      <c r="AC50978" s="14"/>
      <c r="AG50978" s="10"/>
      <c r="AH50978" s="10"/>
      <c r="AL50978" s="84"/>
      <c r="AM50978" s="84"/>
    </row>
    <row r="50979" spans="28:39" hidden="1" x14ac:dyDescent="0.25">
      <c r="AB50979" s="14"/>
      <c r="AC50979" s="14"/>
      <c r="AG50979" s="10"/>
      <c r="AH50979" s="10"/>
      <c r="AL50979" s="84"/>
      <c r="AM50979" s="84"/>
    </row>
    <row r="50980" spans="28:39" hidden="1" x14ac:dyDescent="0.25">
      <c r="AB50980" s="14"/>
      <c r="AC50980" s="14"/>
      <c r="AG50980" s="10"/>
      <c r="AH50980" s="10"/>
      <c r="AL50980" s="84"/>
      <c r="AM50980" s="84"/>
    </row>
    <row r="50981" spans="28:39" hidden="1" x14ac:dyDescent="0.25">
      <c r="AB50981" s="14"/>
      <c r="AC50981" s="14"/>
      <c r="AG50981" s="10"/>
      <c r="AH50981" s="10"/>
      <c r="AL50981" s="84"/>
      <c r="AM50981" s="84"/>
    </row>
    <row r="50982" spans="28:39" hidden="1" x14ac:dyDescent="0.25">
      <c r="AB50982" s="14"/>
      <c r="AC50982" s="14"/>
      <c r="AG50982" s="10"/>
      <c r="AH50982" s="10"/>
      <c r="AL50982" s="84"/>
      <c r="AM50982" s="84"/>
    </row>
    <row r="50983" spans="28:39" hidden="1" x14ac:dyDescent="0.25">
      <c r="AB50983" s="14"/>
      <c r="AC50983" s="14"/>
      <c r="AG50983" s="10"/>
      <c r="AH50983" s="10"/>
      <c r="AL50983" s="84"/>
      <c r="AM50983" s="84"/>
    </row>
    <row r="50984" spans="28:39" hidden="1" x14ac:dyDescent="0.25">
      <c r="AB50984" s="14"/>
      <c r="AC50984" s="14"/>
      <c r="AG50984" s="10"/>
      <c r="AH50984" s="10"/>
      <c r="AL50984" s="84"/>
      <c r="AM50984" s="84"/>
    </row>
    <row r="50985" spans="28:39" hidden="1" x14ac:dyDescent="0.25">
      <c r="AB50985" s="14"/>
      <c r="AC50985" s="14"/>
      <c r="AG50985" s="10"/>
      <c r="AH50985" s="10"/>
      <c r="AL50985" s="84"/>
      <c r="AM50985" s="84"/>
    </row>
    <row r="50986" spans="28:39" hidden="1" x14ac:dyDescent="0.25">
      <c r="AB50986" s="14"/>
      <c r="AC50986" s="14"/>
      <c r="AG50986" s="10"/>
      <c r="AH50986" s="10"/>
      <c r="AL50986" s="84"/>
      <c r="AM50986" s="84"/>
    </row>
    <row r="50987" spans="28:39" hidden="1" x14ac:dyDescent="0.25">
      <c r="AB50987" s="14"/>
      <c r="AC50987" s="14"/>
      <c r="AG50987" s="10"/>
      <c r="AH50987" s="10"/>
      <c r="AL50987" s="84"/>
      <c r="AM50987" s="84"/>
    </row>
    <row r="50988" spans="28:39" hidden="1" x14ac:dyDescent="0.25">
      <c r="AB50988" s="14"/>
      <c r="AC50988" s="14"/>
      <c r="AG50988" s="10"/>
      <c r="AH50988" s="10"/>
      <c r="AL50988" s="84"/>
      <c r="AM50988" s="84"/>
    </row>
    <row r="50989" spans="28:39" hidden="1" x14ac:dyDescent="0.25">
      <c r="AB50989" s="14"/>
      <c r="AC50989" s="14"/>
      <c r="AG50989" s="10"/>
      <c r="AH50989" s="10"/>
      <c r="AL50989" s="84"/>
      <c r="AM50989" s="84"/>
    </row>
    <row r="50990" spans="28:39" hidden="1" x14ac:dyDescent="0.25">
      <c r="AB50990" s="14"/>
      <c r="AC50990" s="14"/>
      <c r="AG50990" s="10"/>
      <c r="AH50990" s="10"/>
      <c r="AL50990" s="84"/>
      <c r="AM50990" s="84"/>
    </row>
    <row r="50991" spans="28:39" hidden="1" x14ac:dyDescent="0.25">
      <c r="AB50991" s="14"/>
      <c r="AC50991" s="14"/>
      <c r="AG50991" s="10"/>
      <c r="AH50991" s="10"/>
      <c r="AL50991" s="84"/>
      <c r="AM50991" s="84"/>
    </row>
    <row r="50992" spans="28:39" hidden="1" x14ac:dyDescent="0.25">
      <c r="AB50992" s="14"/>
      <c r="AC50992" s="14"/>
      <c r="AG50992" s="10"/>
      <c r="AH50992" s="10"/>
      <c r="AL50992" s="84"/>
      <c r="AM50992" s="84"/>
    </row>
    <row r="50993" spans="28:39" hidden="1" x14ac:dyDescent="0.25">
      <c r="AB50993" s="14"/>
      <c r="AC50993" s="14"/>
      <c r="AG50993" s="10"/>
      <c r="AH50993" s="10"/>
      <c r="AL50993" s="84"/>
      <c r="AM50993" s="84"/>
    </row>
    <row r="50994" spans="28:39" hidden="1" x14ac:dyDescent="0.25">
      <c r="AB50994" s="14"/>
      <c r="AC50994" s="14"/>
      <c r="AG50994" s="10"/>
      <c r="AH50994" s="10"/>
      <c r="AL50994" s="84"/>
      <c r="AM50994" s="84"/>
    </row>
    <row r="50995" spans="28:39" hidden="1" x14ac:dyDescent="0.25">
      <c r="AB50995" s="14"/>
      <c r="AC50995" s="14"/>
      <c r="AG50995" s="10"/>
      <c r="AH50995" s="10"/>
      <c r="AL50995" s="84"/>
      <c r="AM50995" s="84"/>
    </row>
    <row r="50996" spans="28:39" hidden="1" x14ac:dyDescent="0.25">
      <c r="AB50996" s="14"/>
      <c r="AC50996" s="14"/>
      <c r="AG50996" s="10"/>
      <c r="AH50996" s="10"/>
      <c r="AL50996" s="84"/>
      <c r="AM50996" s="84"/>
    </row>
    <row r="50997" spans="28:39" hidden="1" x14ac:dyDescent="0.25">
      <c r="AB50997" s="14"/>
      <c r="AC50997" s="14"/>
      <c r="AG50997" s="10"/>
      <c r="AH50997" s="10"/>
      <c r="AL50997" s="84"/>
      <c r="AM50997" s="84"/>
    </row>
    <row r="50998" spans="28:39" hidden="1" x14ac:dyDescent="0.25">
      <c r="AB50998" s="14"/>
      <c r="AC50998" s="14"/>
      <c r="AG50998" s="10"/>
      <c r="AH50998" s="10"/>
      <c r="AL50998" s="84"/>
      <c r="AM50998" s="84"/>
    </row>
    <row r="50999" spans="28:39" hidden="1" x14ac:dyDescent="0.25">
      <c r="AB50999" s="14"/>
      <c r="AC50999" s="14"/>
      <c r="AG50999" s="10"/>
      <c r="AH50999" s="10"/>
      <c r="AL50999" s="84"/>
      <c r="AM50999" s="84"/>
    </row>
    <row r="51000" spans="28:39" hidden="1" x14ac:dyDescent="0.25">
      <c r="AB51000" s="14"/>
      <c r="AC51000" s="14"/>
      <c r="AG51000" s="10"/>
      <c r="AH51000" s="10"/>
      <c r="AL51000" s="84"/>
      <c r="AM51000" s="84"/>
    </row>
    <row r="51001" spans="28:39" hidden="1" x14ac:dyDescent="0.25">
      <c r="AB51001" s="14"/>
      <c r="AC51001" s="14"/>
      <c r="AG51001" s="10"/>
      <c r="AH51001" s="10"/>
      <c r="AL51001" s="84"/>
      <c r="AM51001" s="84"/>
    </row>
    <row r="51002" spans="28:39" hidden="1" x14ac:dyDescent="0.25">
      <c r="AB51002" s="14"/>
      <c r="AC51002" s="14"/>
      <c r="AG51002" s="10"/>
      <c r="AH51002" s="10"/>
      <c r="AL51002" s="84"/>
      <c r="AM51002" s="84"/>
    </row>
    <row r="51003" spans="28:39" hidden="1" x14ac:dyDescent="0.25">
      <c r="AB51003" s="14"/>
      <c r="AC51003" s="14"/>
      <c r="AG51003" s="10"/>
      <c r="AH51003" s="10"/>
      <c r="AL51003" s="84"/>
      <c r="AM51003" s="84"/>
    </row>
    <row r="51004" spans="28:39" hidden="1" x14ac:dyDescent="0.25">
      <c r="AB51004" s="14"/>
      <c r="AC51004" s="14"/>
      <c r="AG51004" s="10"/>
      <c r="AH51004" s="10"/>
      <c r="AL51004" s="84"/>
      <c r="AM51004" s="84"/>
    </row>
    <row r="51005" spans="28:39" hidden="1" x14ac:dyDescent="0.25">
      <c r="AB51005" s="14"/>
      <c r="AC51005" s="14"/>
      <c r="AG51005" s="10"/>
      <c r="AH51005" s="10"/>
      <c r="AL51005" s="84"/>
      <c r="AM51005" s="84"/>
    </row>
    <row r="51006" spans="28:39" hidden="1" x14ac:dyDescent="0.25">
      <c r="AB51006" s="14"/>
      <c r="AC51006" s="14"/>
      <c r="AG51006" s="10"/>
      <c r="AH51006" s="10"/>
      <c r="AL51006" s="84"/>
      <c r="AM51006" s="84"/>
    </row>
    <row r="51007" spans="28:39" hidden="1" x14ac:dyDescent="0.25">
      <c r="AB51007" s="14"/>
      <c r="AC51007" s="14"/>
      <c r="AG51007" s="10"/>
      <c r="AH51007" s="10"/>
      <c r="AL51007" s="84"/>
      <c r="AM51007" s="84"/>
    </row>
    <row r="51008" spans="28:39" hidden="1" x14ac:dyDescent="0.25">
      <c r="AB51008" s="14"/>
      <c r="AC51008" s="14"/>
      <c r="AG51008" s="10"/>
      <c r="AH51008" s="10"/>
      <c r="AL51008" s="84"/>
      <c r="AM51008" s="84"/>
    </row>
    <row r="51009" spans="28:39" hidden="1" x14ac:dyDescent="0.25">
      <c r="AB51009" s="14"/>
      <c r="AC51009" s="14"/>
      <c r="AG51009" s="10"/>
      <c r="AH51009" s="10"/>
      <c r="AL51009" s="84"/>
      <c r="AM51009" s="84"/>
    </row>
    <row r="51010" spans="28:39" hidden="1" x14ac:dyDescent="0.25">
      <c r="AB51010" s="14"/>
      <c r="AC51010" s="14"/>
      <c r="AG51010" s="10"/>
      <c r="AH51010" s="10"/>
      <c r="AL51010" s="84"/>
      <c r="AM51010" s="84"/>
    </row>
    <row r="51011" spans="28:39" hidden="1" x14ac:dyDescent="0.25">
      <c r="AB51011" s="14"/>
      <c r="AC51011" s="14"/>
      <c r="AG51011" s="10"/>
      <c r="AH51011" s="10"/>
      <c r="AL51011" s="84"/>
      <c r="AM51011" s="84"/>
    </row>
    <row r="51012" spans="28:39" hidden="1" x14ac:dyDescent="0.25">
      <c r="AB51012" s="14"/>
      <c r="AC51012" s="14"/>
      <c r="AG51012" s="10"/>
      <c r="AH51012" s="10"/>
      <c r="AL51012" s="84"/>
      <c r="AM51012" s="84"/>
    </row>
    <row r="51013" spans="28:39" hidden="1" x14ac:dyDescent="0.25">
      <c r="AB51013" s="14"/>
      <c r="AC51013" s="14"/>
      <c r="AG51013" s="10"/>
      <c r="AH51013" s="10"/>
      <c r="AL51013" s="84"/>
      <c r="AM51013" s="84"/>
    </row>
    <row r="51014" spans="28:39" hidden="1" x14ac:dyDescent="0.25">
      <c r="AB51014" s="14"/>
      <c r="AC51014" s="14"/>
      <c r="AG51014" s="10"/>
      <c r="AH51014" s="10"/>
      <c r="AL51014" s="84"/>
      <c r="AM51014" s="84"/>
    </row>
    <row r="51015" spans="28:39" hidden="1" x14ac:dyDescent="0.25">
      <c r="AB51015" s="14"/>
      <c r="AC51015" s="14"/>
      <c r="AG51015" s="10"/>
      <c r="AH51015" s="10"/>
      <c r="AL51015" s="84"/>
      <c r="AM51015" s="84"/>
    </row>
    <row r="51016" spans="28:39" hidden="1" x14ac:dyDescent="0.25">
      <c r="AB51016" s="14"/>
      <c r="AC51016" s="14"/>
      <c r="AG51016" s="10"/>
      <c r="AH51016" s="10"/>
      <c r="AL51016" s="84"/>
      <c r="AM51016" s="84"/>
    </row>
    <row r="51017" spans="28:39" hidden="1" x14ac:dyDescent="0.25">
      <c r="AB51017" s="14"/>
      <c r="AC51017" s="14"/>
      <c r="AG51017" s="10"/>
      <c r="AH51017" s="10"/>
      <c r="AL51017" s="84"/>
      <c r="AM51017" s="84"/>
    </row>
    <row r="51018" spans="28:39" hidden="1" x14ac:dyDescent="0.25">
      <c r="AB51018" s="14"/>
      <c r="AC51018" s="14"/>
      <c r="AG51018" s="10"/>
      <c r="AH51018" s="10"/>
      <c r="AL51018" s="84"/>
      <c r="AM51018" s="84"/>
    </row>
    <row r="51019" spans="28:39" hidden="1" x14ac:dyDescent="0.25">
      <c r="AB51019" s="14"/>
      <c r="AC51019" s="14"/>
      <c r="AG51019" s="10"/>
      <c r="AH51019" s="10"/>
      <c r="AL51019" s="84"/>
      <c r="AM51019" s="84"/>
    </row>
    <row r="51020" spans="28:39" hidden="1" x14ac:dyDescent="0.25">
      <c r="AB51020" s="14"/>
      <c r="AC51020" s="14"/>
      <c r="AG51020" s="10"/>
      <c r="AH51020" s="10"/>
      <c r="AL51020" s="84"/>
      <c r="AM51020" s="84"/>
    </row>
    <row r="51021" spans="28:39" hidden="1" x14ac:dyDescent="0.25">
      <c r="AB51021" s="14"/>
      <c r="AC51021" s="14"/>
      <c r="AG51021" s="10"/>
      <c r="AH51021" s="10"/>
      <c r="AL51021" s="84"/>
      <c r="AM51021" s="84"/>
    </row>
    <row r="51022" spans="28:39" hidden="1" x14ac:dyDescent="0.25">
      <c r="AB51022" s="14"/>
      <c r="AC51022" s="14"/>
      <c r="AG51022" s="10"/>
      <c r="AH51022" s="10"/>
      <c r="AL51022" s="84"/>
      <c r="AM51022" s="84"/>
    </row>
    <row r="51023" spans="28:39" hidden="1" x14ac:dyDescent="0.25">
      <c r="AB51023" s="14"/>
      <c r="AC51023" s="14"/>
      <c r="AG51023" s="10"/>
      <c r="AH51023" s="10"/>
      <c r="AL51023" s="84"/>
      <c r="AM51023" s="84"/>
    </row>
    <row r="51024" spans="28:39" hidden="1" x14ac:dyDescent="0.25">
      <c r="AB51024" s="14"/>
      <c r="AC51024" s="14"/>
      <c r="AG51024" s="10"/>
      <c r="AH51024" s="10"/>
      <c r="AL51024" s="84"/>
      <c r="AM51024" s="84"/>
    </row>
    <row r="51025" spans="28:39" hidden="1" x14ac:dyDescent="0.25">
      <c r="AB51025" s="14"/>
      <c r="AC51025" s="14"/>
      <c r="AG51025" s="10"/>
      <c r="AH51025" s="10"/>
      <c r="AL51025" s="84"/>
      <c r="AM51025" s="84"/>
    </row>
    <row r="51026" spans="28:39" hidden="1" x14ac:dyDescent="0.25">
      <c r="AB51026" s="14"/>
      <c r="AC51026" s="14"/>
      <c r="AG51026" s="10"/>
      <c r="AH51026" s="10"/>
      <c r="AL51026" s="84"/>
      <c r="AM51026" s="84"/>
    </row>
    <row r="51027" spans="28:39" hidden="1" x14ac:dyDescent="0.25">
      <c r="AB51027" s="14"/>
      <c r="AC51027" s="14"/>
      <c r="AG51027" s="10"/>
      <c r="AH51027" s="10"/>
      <c r="AL51027" s="84"/>
      <c r="AM51027" s="84"/>
    </row>
    <row r="51028" spans="28:39" hidden="1" x14ac:dyDescent="0.25">
      <c r="AB51028" s="14"/>
      <c r="AC51028" s="14"/>
      <c r="AG51028" s="10"/>
      <c r="AH51028" s="10"/>
      <c r="AL51028" s="84"/>
      <c r="AM51028" s="84"/>
    </row>
    <row r="51029" spans="28:39" hidden="1" x14ac:dyDescent="0.25">
      <c r="AB51029" s="14"/>
      <c r="AC51029" s="14"/>
      <c r="AG51029" s="10"/>
      <c r="AH51029" s="10"/>
      <c r="AL51029" s="84"/>
      <c r="AM51029" s="84"/>
    </row>
    <row r="51030" spans="28:39" hidden="1" x14ac:dyDescent="0.25">
      <c r="AB51030" s="14"/>
      <c r="AC51030" s="14"/>
      <c r="AG51030" s="10"/>
      <c r="AH51030" s="10"/>
      <c r="AL51030" s="84"/>
      <c r="AM51030" s="84"/>
    </row>
    <row r="51031" spans="28:39" hidden="1" x14ac:dyDescent="0.25">
      <c r="AB51031" s="14"/>
      <c r="AC51031" s="14"/>
      <c r="AG51031" s="10"/>
      <c r="AH51031" s="10"/>
      <c r="AL51031" s="84"/>
      <c r="AM51031" s="84"/>
    </row>
    <row r="51032" spans="28:39" hidden="1" x14ac:dyDescent="0.25">
      <c r="AB51032" s="14"/>
      <c r="AC51032" s="14"/>
      <c r="AG51032" s="10"/>
      <c r="AH51032" s="10"/>
      <c r="AL51032" s="84"/>
      <c r="AM51032" s="84"/>
    </row>
    <row r="51033" spans="28:39" hidden="1" x14ac:dyDescent="0.25">
      <c r="AB51033" s="14"/>
      <c r="AC51033" s="14"/>
      <c r="AG51033" s="10"/>
      <c r="AH51033" s="10"/>
      <c r="AL51033" s="84"/>
      <c r="AM51033" s="84"/>
    </row>
    <row r="51034" spans="28:39" hidden="1" x14ac:dyDescent="0.25">
      <c r="AB51034" s="14"/>
      <c r="AC51034" s="14"/>
      <c r="AG51034" s="10"/>
      <c r="AH51034" s="10"/>
      <c r="AL51034" s="84"/>
      <c r="AM51034" s="84"/>
    </row>
    <row r="51035" spans="28:39" hidden="1" x14ac:dyDescent="0.25">
      <c r="AB51035" s="14"/>
      <c r="AC51035" s="14"/>
      <c r="AG51035" s="10"/>
      <c r="AH51035" s="10"/>
      <c r="AL51035" s="84"/>
      <c r="AM51035" s="84"/>
    </row>
    <row r="51036" spans="28:39" hidden="1" x14ac:dyDescent="0.25">
      <c r="AB51036" s="14"/>
      <c r="AC51036" s="14"/>
      <c r="AG51036" s="10"/>
      <c r="AH51036" s="10"/>
      <c r="AL51036" s="84"/>
      <c r="AM51036" s="84"/>
    </row>
    <row r="51037" spans="28:39" hidden="1" x14ac:dyDescent="0.25">
      <c r="AB51037" s="14"/>
      <c r="AC51037" s="14"/>
      <c r="AG51037" s="10"/>
      <c r="AH51037" s="10"/>
      <c r="AL51037" s="84"/>
      <c r="AM51037" s="84"/>
    </row>
    <row r="51038" spans="28:39" hidden="1" x14ac:dyDescent="0.25">
      <c r="AB51038" s="14"/>
      <c r="AC51038" s="14"/>
      <c r="AG51038" s="10"/>
      <c r="AH51038" s="10"/>
      <c r="AL51038" s="84"/>
      <c r="AM51038" s="84"/>
    </row>
    <row r="51039" spans="28:39" hidden="1" x14ac:dyDescent="0.25">
      <c r="AB51039" s="14"/>
      <c r="AC51039" s="14"/>
      <c r="AG51039" s="10"/>
      <c r="AH51039" s="10"/>
      <c r="AL51039" s="84"/>
      <c r="AM51039" s="84"/>
    </row>
    <row r="51040" spans="28:39" hidden="1" x14ac:dyDescent="0.25">
      <c r="AB51040" s="14"/>
      <c r="AC51040" s="14"/>
      <c r="AG51040" s="10"/>
      <c r="AH51040" s="10"/>
      <c r="AL51040" s="84"/>
      <c r="AM51040" s="84"/>
    </row>
    <row r="51041" spans="28:39" hidden="1" x14ac:dyDescent="0.25">
      <c r="AB51041" s="14"/>
      <c r="AC51041" s="14"/>
      <c r="AG51041" s="10"/>
      <c r="AH51041" s="10"/>
      <c r="AL51041" s="84"/>
      <c r="AM51041" s="84"/>
    </row>
    <row r="51042" spans="28:39" hidden="1" x14ac:dyDescent="0.25">
      <c r="AB51042" s="14"/>
      <c r="AC51042" s="14"/>
      <c r="AG51042" s="10"/>
      <c r="AH51042" s="10"/>
      <c r="AL51042" s="84"/>
      <c r="AM51042" s="84"/>
    </row>
    <row r="51043" spans="28:39" hidden="1" x14ac:dyDescent="0.25">
      <c r="AB51043" s="14"/>
      <c r="AC51043" s="14"/>
      <c r="AG51043" s="10"/>
      <c r="AH51043" s="10"/>
      <c r="AL51043" s="84"/>
      <c r="AM51043" s="84"/>
    </row>
    <row r="51044" spans="28:39" hidden="1" x14ac:dyDescent="0.25">
      <c r="AB51044" s="14"/>
      <c r="AC51044" s="14"/>
      <c r="AG51044" s="10"/>
      <c r="AH51044" s="10"/>
      <c r="AL51044" s="84"/>
      <c r="AM51044" s="84"/>
    </row>
    <row r="51045" spans="28:39" hidden="1" x14ac:dyDescent="0.25">
      <c r="AB51045" s="14"/>
      <c r="AC51045" s="14"/>
      <c r="AG51045" s="10"/>
      <c r="AH51045" s="10"/>
      <c r="AL51045" s="84"/>
      <c r="AM51045" s="84"/>
    </row>
    <row r="51046" spans="28:39" hidden="1" x14ac:dyDescent="0.25">
      <c r="AB51046" s="14"/>
      <c r="AC51046" s="14"/>
      <c r="AG51046" s="10"/>
      <c r="AH51046" s="10"/>
      <c r="AL51046" s="84"/>
      <c r="AM51046" s="84"/>
    </row>
    <row r="51047" spans="28:39" hidden="1" x14ac:dyDescent="0.25">
      <c r="AB51047" s="14"/>
      <c r="AC51047" s="14"/>
      <c r="AG51047" s="10"/>
      <c r="AH51047" s="10"/>
      <c r="AL51047" s="84"/>
      <c r="AM51047" s="84"/>
    </row>
    <row r="51048" spans="28:39" hidden="1" x14ac:dyDescent="0.25">
      <c r="AB51048" s="14"/>
      <c r="AC51048" s="14"/>
      <c r="AG51048" s="10"/>
      <c r="AH51048" s="10"/>
      <c r="AL51048" s="84"/>
      <c r="AM51048" s="84"/>
    </row>
    <row r="51049" spans="28:39" hidden="1" x14ac:dyDescent="0.25">
      <c r="AB51049" s="14"/>
      <c r="AC51049" s="14"/>
      <c r="AG51049" s="10"/>
      <c r="AH51049" s="10"/>
      <c r="AL51049" s="84"/>
      <c r="AM51049" s="84"/>
    </row>
    <row r="51050" spans="28:39" hidden="1" x14ac:dyDescent="0.25">
      <c r="AB51050" s="14"/>
      <c r="AC51050" s="14"/>
      <c r="AG51050" s="10"/>
      <c r="AH51050" s="10"/>
      <c r="AL51050" s="84"/>
      <c r="AM51050" s="84"/>
    </row>
    <row r="51051" spans="28:39" hidden="1" x14ac:dyDescent="0.25">
      <c r="AB51051" s="14"/>
      <c r="AC51051" s="14"/>
      <c r="AG51051" s="10"/>
      <c r="AH51051" s="10"/>
      <c r="AL51051" s="84"/>
      <c r="AM51051" s="84"/>
    </row>
    <row r="51052" spans="28:39" hidden="1" x14ac:dyDescent="0.25">
      <c r="AB51052" s="14"/>
      <c r="AC51052" s="14"/>
      <c r="AG51052" s="10"/>
      <c r="AH51052" s="10"/>
      <c r="AL51052" s="84"/>
      <c r="AM51052" s="84"/>
    </row>
    <row r="51053" spans="28:39" hidden="1" x14ac:dyDescent="0.25">
      <c r="AB51053" s="14"/>
      <c r="AC51053" s="14"/>
      <c r="AG51053" s="10"/>
      <c r="AH51053" s="10"/>
      <c r="AL51053" s="84"/>
      <c r="AM51053" s="84"/>
    </row>
    <row r="51054" spans="28:39" hidden="1" x14ac:dyDescent="0.25">
      <c r="AB51054" s="14"/>
      <c r="AC51054" s="14"/>
      <c r="AG51054" s="10"/>
      <c r="AH51054" s="10"/>
      <c r="AL51054" s="84"/>
      <c r="AM51054" s="84"/>
    </row>
    <row r="51055" spans="28:39" hidden="1" x14ac:dyDescent="0.25">
      <c r="AB51055" s="14"/>
      <c r="AC51055" s="14"/>
      <c r="AG51055" s="10"/>
      <c r="AH51055" s="10"/>
      <c r="AL51055" s="84"/>
      <c r="AM51055" s="84"/>
    </row>
    <row r="51056" spans="28:39" hidden="1" x14ac:dyDescent="0.25">
      <c r="AB51056" s="14"/>
      <c r="AC51056" s="14"/>
      <c r="AG51056" s="10"/>
      <c r="AH51056" s="10"/>
      <c r="AL51056" s="84"/>
      <c r="AM51056" s="84"/>
    </row>
    <row r="51057" spans="28:39" hidden="1" x14ac:dyDescent="0.25">
      <c r="AB51057" s="14"/>
      <c r="AC51057" s="14"/>
      <c r="AG51057" s="10"/>
      <c r="AH51057" s="10"/>
      <c r="AL51057" s="84"/>
      <c r="AM51057" s="84"/>
    </row>
    <row r="51058" spans="28:39" hidden="1" x14ac:dyDescent="0.25">
      <c r="AB51058" s="14"/>
      <c r="AC51058" s="14"/>
      <c r="AG51058" s="10"/>
      <c r="AH51058" s="10"/>
      <c r="AL51058" s="84"/>
      <c r="AM51058" s="84"/>
    </row>
    <row r="51059" spans="28:39" hidden="1" x14ac:dyDescent="0.25">
      <c r="AB51059" s="14"/>
      <c r="AC51059" s="14"/>
      <c r="AG51059" s="10"/>
      <c r="AH51059" s="10"/>
      <c r="AL51059" s="84"/>
      <c r="AM51059" s="84"/>
    </row>
    <row r="51060" spans="28:39" hidden="1" x14ac:dyDescent="0.25">
      <c r="AB51060" s="14"/>
      <c r="AC51060" s="14"/>
      <c r="AG51060" s="10"/>
      <c r="AH51060" s="10"/>
      <c r="AL51060" s="84"/>
      <c r="AM51060" s="84"/>
    </row>
    <row r="51061" spans="28:39" hidden="1" x14ac:dyDescent="0.25">
      <c r="AB51061" s="14"/>
      <c r="AC51061" s="14"/>
      <c r="AG51061" s="10"/>
      <c r="AH51061" s="10"/>
      <c r="AL51061" s="84"/>
      <c r="AM51061" s="84"/>
    </row>
    <row r="51062" spans="28:39" hidden="1" x14ac:dyDescent="0.25">
      <c r="AB51062" s="14"/>
      <c r="AC51062" s="14"/>
      <c r="AG51062" s="10"/>
      <c r="AH51062" s="10"/>
      <c r="AL51062" s="84"/>
      <c r="AM51062" s="84"/>
    </row>
    <row r="51063" spans="28:39" hidden="1" x14ac:dyDescent="0.25">
      <c r="AB51063" s="14"/>
      <c r="AC51063" s="14"/>
      <c r="AG51063" s="10"/>
      <c r="AH51063" s="10"/>
      <c r="AL51063" s="84"/>
      <c r="AM51063" s="84"/>
    </row>
    <row r="51064" spans="28:39" hidden="1" x14ac:dyDescent="0.25">
      <c r="AB51064" s="14"/>
      <c r="AC51064" s="14"/>
      <c r="AG51064" s="10"/>
      <c r="AH51064" s="10"/>
      <c r="AL51064" s="84"/>
      <c r="AM51064" s="84"/>
    </row>
    <row r="51065" spans="28:39" hidden="1" x14ac:dyDescent="0.25">
      <c r="AB51065" s="14"/>
      <c r="AC51065" s="14"/>
      <c r="AG51065" s="10"/>
      <c r="AH51065" s="10"/>
      <c r="AL51065" s="84"/>
      <c r="AM51065" s="84"/>
    </row>
    <row r="51066" spans="28:39" hidden="1" x14ac:dyDescent="0.25">
      <c r="AB51066" s="14"/>
      <c r="AC51066" s="14"/>
      <c r="AG51066" s="10"/>
      <c r="AH51066" s="10"/>
      <c r="AL51066" s="84"/>
      <c r="AM51066" s="84"/>
    </row>
    <row r="51067" spans="28:39" hidden="1" x14ac:dyDescent="0.25">
      <c r="AB51067" s="14"/>
      <c r="AC51067" s="14"/>
      <c r="AG51067" s="10"/>
      <c r="AH51067" s="10"/>
      <c r="AL51067" s="84"/>
      <c r="AM51067" s="84"/>
    </row>
    <row r="51068" spans="28:39" hidden="1" x14ac:dyDescent="0.25">
      <c r="AB51068" s="14"/>
      <c r="AC51068" s="14"/>
      <c r="AG51068" s="10"/>
      <c r="AH51068" s="10"/>
      <c r="AL51068" s="84"/>
      <c r="AM51068" s="84"/>
    </row>
    <row r="51069" spans="28:39" hidden="1" x14ac:dyDescent="0.25">
      <c r="AB51069" s="14"/>
      <c r="AC51069" s="14"/>
      <c r="AG51069" s="10"/>
      <c r="AH51069" s="10"/>
      <c r="AL51069" s="84"/>
      <c r="AM51069" s="84"/>
    </row>
    <row r="51070" spans="28:39" hidden="1" x14ac:dyDescent="0.25">
      <c r="AB51070" s="14"/>
      <c r="AC51070" s="14"/>
      <c r="AG51070" s="10"/>
      <c r="AH51070" s="10"/>
      <c r="AL51070" s="84"/>
      <c r="AM51070" s="84"/>
    </row>
    <row r="51071" spans="28:39" hidden="1" x14ac:dyDescent="0.25">
      <c r="AB51071" s="14"/>
      <c r="AC51071" s="14"/>
      <c r="AG51071" s="10"/>
      <c r="AH51071" s="10"/>
      <c r="AL51071" s="84"/>
      <c r="AM51071" s="84"/>
    </row>
    <row r="51072" spans="28:39" hidden="1" x14ac:dyDescent="0.25">
      <c r="AB51072" s="14"/>
      <c r="AC51072" s="14"/>
      <c r="AG51072" s="10"/>
      <c r="AH51072" s="10"/>
      <c r="AL51072" s="84"/>
      <c r="AM51072" s="84"/>
    </row>
    <row r="51073" spans="28:39" hidden="1" x14ac:dyDescent="0.25">
      <c r="AB51073" s="14"/>
      <c r="AC51073" s="14"/>
      <c r="AG51073" s="10"/>
      <c r="AH51073" s="10"/>
      <c r="AL51073" s="84"/>
      <c r="AM51073" s="84"/>
    </row>
    <row r="51074" spans="28:39" hidden="1" x14ac:dyDescent="0.25">
      <c r="AB51074" s="14"/>
      <c r="AC51074" s="14"/>
      <c r="AG51074" s="10"/>
      <c r="AH51074" s="10"/>
      <c r="AL51074" s="84"/>
      <c r="AM51074" s="84"/>
    </row>
    <row r="51075" spans="28:39" hidden="1" x14ac:dyDescent="0.25">
      <c r="AB51075" s="14"/>
      <c r="AC51075" s="14"/>
      <c r="AG51075" s="10"/>
      <c r="AH51075" s="10"/>
      <c r="AL51075" s="84"/>
      <c r="AM51075" s="84"/>
    </row>
    <row r="51076" spans="28:39" hidden="1" x14ac:dyDescent="0.25">
      <c r="AB51076" s="14"/>
      <c r="AC51076" s="14"/>
      <c r="AG51076" s="10"/>
      <c r="AH51076" s="10"/>
      <c r="AL51076" s="84"/>
      <c r="AM51076" s="84"/>
    </row>
    <row r="51077" spans="28:39" hidden="1" x14ac:dyDescent="0.25">
      <c r="AB51077" s="14"/>
      <c r="AC51077" s="14"/>
      <c r="AG51077" s="10"/>
      <c r="AH51077" s="10"/>
      <c r="AL51077" s="84"/>
      <c r="AM51077" s="84"/>
    </row>
    <row r="51078" spans="28:39" hidden="1" x14ac:dyDescent="0.25">
      <c r="AB51078" s="14"/>
      <c r="AC51078" s="14"/>
      <c r="AG51078" s="10"/>
      <c r="AH51078" s="10"/>
      <c r="AL51078" s="84"/>
      <c r="AM51078" s="84"/>
    </row>
    <row r="51079" spans="28:39" hidden="1" x14ac:dyDescent="0.25">
      <c r="AB51079" s="14"/>
      <c r="AC51079" s="14"/>
      <c r="AG51079" s="10"/>
      <c r="AH51079" s="10"/>
      <c r="AL51079" s="84"/>
      <c r="AM51079" s="84"/>
    </row>
    <row r="51080" spans="28:39" hidden="1" x14ac:dyDescent="0.25">
      <c r="AB51080" s="14"/>
      <c r="AC51080" s="14"/>
      <c r="AG51080" s="10"/>
      <c r="AH51080" s="10"/>
      <c r="AL51080" s="84"/>
      <c r="AM51080" s="84"/>
    </row>
    <row r="51081" spans="28:39" hidden="1" x14ac:dyDescent="0.25">
      <c r="AB51081" s="14"/>
      <c r="AC51081" s="14"/>
      <c r="AG51081" s="10"/>
      <c r="AH51081" s="10"/>
      <c r="AL51081" s="84"/>
      <c r="AM51081" s="84"/>
    </row>
    <row r="51082" spans="28:39" hidden="1" x14ac:dyDescent="0.25">
      <c r="AB51082" s="14"/>
      <c r="AC51082" s="14"/>
      <c r="AG51082" s="10"/>
      <c r="AH51082" s="10"/>
      <c r="AL51082" s="84"/>
      <c r="AM51082" s="84"/>
    </row>
    <row r="51083" spans="28:39" hidden="1" x14ac:dyDescent="0.25">
      <c r="AB51083" s="14"/>
      <c r="AC51083" s="14"/>
      <c r="AG51083" s="10"/>
      <c r="AH51083" s="10"/>
      <c r="AL51083" s="84"/>
      <c r="AM51083" s="84"/>
    </row>
    <row r="51084" spans="28:39" hidden="1" x14ac:dyDescent="0.25">
      <c r="AB51084" s="14"/>
      <c r="AC51084" s="14"/>
      <c r="AG51084" s="10"/>
      <c r="AH51084" s="10"/>
      <c r="AL51084" s="84"/>
      <c r="AM51084" s="84"/>
    </row>
    <row r="51085" spans="28:39" hidden="1" x14ac:dyDescent="0.25">
      <c r="AB51085" s="14"/>
      <c r="AC51085" s="14"/>
      <c r="AG51085" s="10"/>
      <c r="AH51085" s="10"/>
      <c r="AL51085" s="84"/>
      <c r="AM51085" s="84"/>
    </row>
    <row r="51086" spans="28:39" hidden="1" x14ac:dyDescent="0.25">
      <c r="AB51086" s="14"/>
      <c r="AC51086" s="14"/>
      <c r="AG51086" s="10"/>
      <c r="AH51086" s="10"/>
      <c r="AL51086" s="84"/>
      <c r="AM51086" s="84"/>
    </row>
    <row r="51087" spans="28:39" hidden="1" x14ac:dyDescent="0.25">
      <c r="AB51087" s="14"/>
      <c r="AC51087" s="14"/>
      <c r="AG51087" s="10"/>
      <c r="AH51087" s="10"/>
      <c r="AL51087" s="84"/>
      <c r="AM51087" s="84"/>
    </row>
    <row r="51088" spans="28:39" hidden="1" x14ac:dyDescent="0.25">
      <c r="AB51088" s="14"/>
      <c r="AC51088" s="14"/>
      <c r="AG51088" s="10"/>
      <c r="AH51088" s="10"/>
      <c r="AL51088" s="84"/>
      <c r="AM51088" s="84"/>
    </row>
    <row r="51089" spans="28:39" hidden="1" x14ac:dyDescent="0.25">
      <c r="AB51089" s="14"/>
      <c r="AC51089" s="14"/>
      <c r="AG51089" s="10"/>
      <c r="AH51089" s="10"/>
      <c r="AL51089" s="84"/>
      <c r="AM51089" s="84"/>
    </row>
    <row r="51090" spans="28:39" hidden="1" x14ac:dyDescent="0.25">
      <c r="AB51090" s="14"/>
      <c r="AC51090" s="14"/>
      <c r="AG51090" s="10"/>
      <c r="AH51090" s="10"/>
      <c r="AL51090" s="84"/>
      <c r="AM51090" s="84"/>
    </row>
    <row r="51091" spans="28:39" hidden="1" x14ac:dyDescent="0.25">
      <c r="AB51091" s="14"/>
      <c r="AC51091" s="14"/>
      <c r="AG51091" s="10"/>
      <c r="AH51091" s="10"/>
      <c r="AL51091" s="84"/>
      <c r="AM51091" s="84"/>
    </row>
    <row r="51092" spans="28:39" hidden="1" x14ac:dyDescent="0.25">
      <c r="AB51092" s="14"/>
      <c r="AC51092" s="14"/>
      <c r="AG51092" s="10"/>
      <c r="AH51092" s="10"/>
      <c r="AL51092" s="84"/>
      <c r="AM51092" s="84"/>
    </row>
    <row r="51093" spans="28:39" hidden="1" x14ac:dyDescent="0.25">
      <c r="AB51093" s="14"/>
      <c r="AC51093" s="14"/>
      <c r="AG51093" s="10"/>
      <c r="AH51093" s="10"/>
      <c r="AL51093" s="84"/>
      <c r="AM51093" s="84"/>
    </row>
    <row r="51094" spans="28:39" hidden="1" x14ac:dyDescent="0.25">
      <c r="AB51094" s="14"/>
      <c r="AC51094" s="14"/>
      <c r="AG51094" s="10"/>
      <c r="AH51094" s="10"/>
      <c r="AL51094" s="84"/>
      <c r="AM51094" s="84"/>
    </row>
    <row r="51095" spans="28:39" hidden="1" x14ac:dyDescent="0.25">
      <c r="AB51095" s="14"/>
      <c r="AC51095" s="14"/>
      <c r="AG51095" s="10"/>
      <c r="AH51095" s="10"/>
      <c r="AL51095" s="84"/>
      <c r="AM51095" s="84"/>
    </row>
    <row r="51096" spans="28:39" hidden="1" x14ac:dyDescent="0.25">
      <c r="AB51096" s="14"/>
      <c r="AC51096" s="14"/>
      <c r="AG51096" s="10"/>
      <c r="AH51096" s="10"/>
      <c r="AL51096" s="84"/>
      <c r="AM51096" s="84"/>
    </row>
    <row r="51097" spans="28:39" hidden="1" x14ac:dyDescent="0.25">
      <c r="AB51097" s="14"/>
      <c r="AC51097" s="14"/>
      <c r="AG51097" s="10"/>
      <c r="AH51097" s="10"/>
      <c r="AL51097" s="84"/>
      <c r="AM51097" s="84"/>
    </row>
    <row r="51098" spans="28:39" hidden="1" x14ac:dyDescent="0.25">
      <c r="AB51098" s="14"/>
      <c r="AC51098" s="14"/>
      <c r="AG51098" s="10"/>
      <c r="AH51098" s="10"/>
      <c r="AL51098" s="84"/>
      <c r="AM51098" s="84"/>
    </row>
    <row r="51099" spans="28:39" hidden="1" x14ac:dyDescent="0.25">
      <c r="AB51099" s="14"/>
      <c r="AC51099" s="14"/>
      <c r="AG51099" s="10"/>
      <c r="AH51099" s="10"/>
      <c r="AL51099" s="84"/>
      <c r="AM51099" s="84"/>
    </row>
    <row r="51100" spans="28:39" hidden="1" x14ac:dyDescent="0.25">
      <c r="AB51100" s="14"/>
      <c r="AC51100" s="14"/>
      <c r="AG51100" s="10"/>
      <c r="AH51100" s="10"/>
      <c r="AL51100" s="84"/>
      <c r="AM51100" s="84"/>
    </row>
    <row r="51101" spans="28:39" hidden="1" x14ac:dyDescent="0.25">
      <c r="AB51101" s="14"/>
      <c r="AC51101" s="14"/>
      <c r="AG51101" s="10"/>
      <c r="AH51101" s="10"/>
      <c r="AL51101" s="84"/>
      <c r="AM51101" s="84"/>
    </row>
    <row r="51102" spans="28:39" hidden="1" x14ac:dyDescent="0.25">
      <c r="AB51102" s="14"/>
      <c r="AC51102" s="14"/>
      <c r="AG51102" s="10"/>
      <c r="AH51102" s="10"/>
      <c r="AL51102" s="84"/>
      <c r="AM51102" s="84"/>
    </row>
    <row r="51103" spans="28:39" hidden="1" x14ac:dyDescent="0.25">
      <c r="AB51103" s="14"/>
      <c r="AC51103" s="14"/>
      <c r="AG51103" s="10"/>
      <c r="AH51103" s="10"/>
      <c r="AL51103" s="84"/>
      <c r="AM51103" s="84"/>
    </row>
    <row r="51104" spans="28:39" hidden="1" x14ac:dyDescent="0.25">
      <c r="AB51104" s="14"/>
      <c r="AC51104" s="14"/>
      <c r="AG51104" s="10"/>
      <c r="AH51104" s="10"/>
      <c r="AL51104" s="84"/>
      <c r="AM51104" s="84"/>
    </row>
    <row r="51105" spans="28:39" hidden="1" x14ac:dyDescent="0.25">
      <c r="AB51105" s="14"/>
      <c r="AC51105" s="14"/>
      <c r="AG51105" s="10"/>
      <c r="AH51105" s="10"/>
      <c r="AL51105" s="84"/>
      <c r="AM51105" s="84"/>
    </row>
    <row r="51106" spans="28:39" hidden="1" x14ac:dyDescent="0.25">
      <c r="AB51106" s="14"/>
      <c r="AC51106" s="14"/>
      <c r="AG51106" s="10"/>
      <c r="AH51106" s="10"/>
      <c r="AL51106" s="84"/>
      <c r="AM51106" s="84"/>
    </row>
    <row r="51107" spans="28:39" hidden="1" x14ac:dyDescent="0.25">
      <c r="AB51107" s="14"/>
      <c r="AC51107" s="14"/>
      <c r="AG51107" s="10"/>
      <c r="AH51107" s="10"/>
      <c r="AL51107" s="84"/>
      <c r="AM51107" s="84"/>
    </row>
    <row r="51108" spans="28:39" hidden="1" x14ac:dyDescent="0.25">
      <c r="AB51108" s="14"/>
      <c r="AC51108" s="14"/>
      <c r="AG51108" s="10"/>
      <c r="AH51108" s="10"/>
      <c r="AL51108" s="84"/>
      <c r="AM51108" s="84"/>
    </row>
    <row r="51109" spans="28:39" hidden="1" x14ac:dyDescent="0.25">
      <c r="AB51109" s="14"/>
      <c r="AC51109" s="14"/>
      <c r="AG51109" s="10"/>
      <c r="AH51109" s="10"/>
      <c r="AL51109" s="84"/>
      <c r="AM51109" s="84"/>
    </row>
    <row r="51110" spans="28:39" hidden="1" x14ac:dyDescent="0.25">
      <c r="AB51110" s="14"/>
      <c r="AC51110" s="14"/>
      <c r="AG51110" s="10"/>
      <c r="AH51110" s="10"/>
      <c r="AL51110" s="84"/>
      <c r="AM51110" s="84"/>
    </row>
    <row r="51111" spans="28:39" hidden="1" x14ac:dyDescent="0.25">
      <c r="AB51111" s="14"/>
      <c r="AC51111" s="14"/>
      <c r="AG51111" s="10"/>
      <c r="AH51111" s="10"/>
      <c r="AL51111" s="84"/>
      <c r="AM51111" s="84"/>
    </row>
    <row r="51112" spans="28:39" hidden="1" x14ac:dyDescent="0.25">
      <c r="AB51112" s="14"/>
      <c r="AC51112" s="14"/>
      <c r="AG51112" s="10"/>
      <c r="AH51112" s="10"/>
      <c r="AL51112" s="84"/>
      <c r="AM51112" s="84"/>
    </row>
    <row r="51113" spans="28:39" hidden="1" x14ac:dyDescent="0.25">
      <c r="AB51113" s="14"/>
      <c r="AC51113" s="14"/>
      <c r="AG51113" s="10"/>
      <c r="AH51113" s="10"/>
      <c r="AL51113" s="84"/>
      <c r="AM51113" s="84"/>
    </row>
    <row r="51114" spans="28:39" hidden="1" x14ac:dyDescent="0.25">
      <c r="AB51114" s="14"/>
      <c r="AC51114" s="14"/>
      <c r="AG51114" s="10"/>
      <c r="AH51114" s="10"/>
      <c r="AL51114" s="84"/>
      <c r="AM51114" s="84"/>
    </row>
    <row r="51115" spans="28:39" hidden="1" x14ac:dyDescent="0.25">
      <c r="AB51115" s="14"/>
      <c r="AC51115" s="14"/>
      <c r="AG51115" s="10"/>
      <c r="AH51115" s="10"/>
      <c r="AL51115" s="84"/>
      <c r="AM51115" s="84"/>
    </row>
    <row r="51116" spans="28:39" hidden="1" x14ac:dyDescent="0.25">
      <c r="AB51116" s="14"/>
      <c r="AC51116" s="14"/>
      <c r="AG51116" s="10"/>
      <c r="AH51116" s="10"/>
      <c r="AL51116" s="84"/>
      <c r="AM51116" s="84"/>
    </row>
    <row r="51117" spans="28:39" hidden="1" x14ac:dyDescent="0.25">
      <c r="AB51117" s="14"/>
      <c r="AC51117" s="14"/>
      <c r="AG51117" s="10"/>
      <c r="AH51117" s="10"/>
      <c r="AL51117" s="84"/>
      <c r="AM51117" s="84"/>
    </row>
    <row r="51118" spans="28:39" hidden="1" x14ac:dyDescent="0.25">
      <c r="AB51118" s="14"/>
      <c r="AC51118" s="14"/>
      <c r="AG51118" s="10"/>
      <c r="AH51118" s="10"/>
      <c r="AL51118" s="84"/>
      <c r="AM51118" s="84"/>
    </row>
    <row r="51119" spans="28:39" hidden="1" x14ac:dyDescent="0.25">
      <c r="AB51119" s="14"/>
      <c r="AC51119" s="14"/>
      <c r="AG51119" s="10"/>
      <c r="AH51119" s="10"/>
      <c r="AL51119" s="84"/>
      <c r="AM51119" s="84"/>
    </row>
    <row r="51120" spans="28:39" hidden="1" x14ac:dyDescent="0.25">
      <c r="AB51120" s="14"/>
      <c r="AC51120" s="14"/>
      <c r="AG51120" s="10"/>
      <c r="AH51120" s="10"/>
      <c r="AL51120" s="84"/>
      <c r="AM51120" s="84"/>
    </row>
    <row r="51121" spans="28:39" hidden="1" x14ac:dyDescent="0.25">
      <c r="AB51121" s="14"/>
      <c r="AC51121" s="14"/>
      <c r="AG51121" s="10"/>
      <c r="AH51121" s="10"/>
      <c r="AL51121" s="84"/>
      <c r="AM51121" s="84"/>
    </row>
    <row r="51122" spans="28:39" hidden="1" x14ac:dyDescent="0.25">
      <c r="AB51122" s="14"/>
      <c r="AC51122" s="14"/>
      <c r="AG51122" s="10"/>
      <c r="AH51122" s="10"/>
      <c r="AL51122" s="84"/>
      <c r="AM51122" s="84"/>
    </row>
    <row r="51123" spans="28:39" hidden="1" x14ac:dyDescent="0.25">
      <c r="AB51123" s="14"/>
      <c r="AC51123" s="14"/>
      <c r="AG51123" s="10"/>
      <c r="AH51123" s="10"/>
      <c r="AL51123" s="84"/>
      <c r="AM51123" s="84"/>
    </row>
    <row r="51124" spans="28:39" hidden="1" x14ac:dyDescent="0.25">
      <c r="AB51124" s="14"/>
      <c r="AC51124" s="14"/>
      <c r="AG51124" s="10"/>
      <c r="AH51124" s="10"/>
      <c r="AL51124" s="84"/>
      <c r="AM51124" s="84"/>
    </row>
    <row r="51125" spans="28:39" hidden="1" x14ac:dyDescent="0.25">
      <c r="AB51125" s="14"/>
      <c r="AC51125" s="14"/>
      <c r="AG51125" s="10"/>
      <c r="AH51125" s="10"/>
      <c r="AL51125" s="84"/>
      <c r="AM51125" s="84"/>
    </row>
    <row r="51126" spans="28:39" hidden="1" x14ac:dyDescent="0.25">
      <c r="AB51126" s="14"/>
      <c r="AC51126" s="14"/>
      <c r="AG51126" s="10"/>
      <c r="AH51126" s="10"/>
      <c r="AL51126" s="84"/>
      <c r="AM51126" s="84"/>
    </row>
    <row r="51127" spans="28:39" hidden="1" x14ac:dyDescent="0.25">
      <c r="AB51127" s="14"/>
      <c r="AC51127" s="14"/>
      <c r="AG51127" s="10"/>
      <c r="AH51127" s="10"/>
      <c r="AL51127" s="84"/>
      <c r="AM51127" s="84"/>
    </row>
    <row r="51128" spans="28:39" hidden="1" x14ac:dyDescent="0.25">
      <c r="AB51128" s="14"/>
      <c r="AC51128" s="14"/>
      <c r="AG51128" s="10"/>
      <c r="AH51128" s="10"/>
      <c r="AL51128" s="84"/>
      <c r="AM51128" s="84"/>
    </row>
    <row r="51129" spans="28:39" hidden="1" x14ac:dyDescent="0.25">
      <c r="AB51129" s="14"/>
      <c r="AC51129" s="14"/>
      <c r="AG51129" s="10"/>
      <c r="AH51129" s="10"/>
      <c r="AL51129" s="84"/>
      <c r="AM51129" s="84"/>
    </row>
    <row r="51130" spans="28:39" hidden="1" x14ac:dyDescent="0.25">
      <c r="AB51130" s="14"/>
      <c r="AC51130" s="14"/>
      <c r="AG51130" s="10"/>
      <c r="AH51130" s="10"/>
      <c r="AL51130" s="84"/>
      <c r="AM51130" s="84"/>
    </row>
    <row r="51131" spans="28:39" hidden="1" x14ac:dyDescent="0.25">
      <c r="AB51131" s="14"/>
      <c r="AC51131" s="14"/>
      <c r="AG51131" s="10"/>
      <c r="AH51131" s="10"/>
      <c r="AL51131" s="84"/>
      <c r="AM51131" s="84"/>
    </row>
    <row r="51132" spans="28:39" hidden="1" x14ac:dyDescent="0.25">
      <c r="AB51132" s="14"/>
      <c r="AC51132" s="14"/>
      <c r="AG51132" s="10"/>
      <c r="AH51132" s="10"/>
      <c r="AL51132" s="84"/>
      <c r="AM51132" s="84"/>
    </row>
    <row r="51133" spans="28:39" hidden="1" x14ac:dyDescent="0.25">
      <c r="AB51133" s="14"/>
      <c r="AC51133" s="14"/>
      <c r="AG51133" s="10"/>
      <c r="AH51133" s="10"/>
      <c r="AL51133" s="84"/>
      <c r="AM51133" s="84"/>
    </row>
    <row r="51134" spans="28:39" hidden="1" x14ac:dyDescent="0.25">
      <c r="AB51134" s="14"/>
      <c r="AC51134" s="14"/>
      <c r="AG51134" s="10"/>
      <c r="AH51134" s="10"/>
      <c r="AL51134" s="84"/>
      <c r="AM51134" s="84"/>
    </row>
    <row r="51135" spans="28:39" hidden="1" x14ac:dyDescent="0.25">
      <c r="AB51135" s="14"/>
      <c r="AC51135" s="14"/>
      <c r="AG51135" s="10"/>
      <c r="AH51135" s="10"/>
      <c r="AL51135" s="84"/>
      <c r="AM51135" s="84"/>
    </row>
    <row r="51136" spans="28:39" hidden="1" x14ac:dyDescent="0.25">
      <c r="AB51136" s="14"/>
      <c r="AC51136" s="14"/>
      <c r="AG51136" s="10"/>
      <c r="AH51136" s="10"/>
      <c r="AL51136" s="84"/>
      <c r="AM51136" s="84"/>
    </row>
    <row r="51137" spans="28:39" hidden="1" x14ac:dyDescent="0.25">
      <c r="AB51137" s="14"/>
      <c r="AC51137" s="14"/>
      <c r="AG51137" s="10"/>
      <c r="AH51137" s="10"/>
      <c r="AL51137" s="84"/>
      <c r="AM51137" s="84"/>
    </row>
    <row r="51138" spans="28:39" hidden="1" x14ac:dyDescent="0.25">
      <c r="AB51138" s="14"/>
      <c r="AC51138" s="14"/>
      <c r="AG51138" s="10"/>
      <c r="AH51138" s="10"/>
      <c r="AL51138" s="84"/>
      <c r="AM51138" s="84"/>
    </row>
    <row r="51139" spans="28:39" hidden="1" x14ac:dyDescent="0.25">
      <c r="AB51139" s="14"/>
      <c r="AC51139" s="14"/>
      <c r="AG51139" s="10"/>
      <c r="AH51139" s="10"/>
      <c r="AL51139" s="84"/>
      <c r="AM51139" s="84"/>
    </row>
    <row r="51140" spans="28:39" hidden="1" x14ac:dyDescent="0.25">
      <c r="AB51140" s="14"/>
      <c r="AC51140" s="14"/>
      <c r="AG51140" s="10"/>
      <c r="AH51140" s="10"/>
      <c r="AL51140" s="84"/>
      <c r="AM51140" s="84"/>
    </row>
    <row r="51141" spans="28:39" hidden="1" x14ac:dyDescent="0.25">
      <c r="AB51141" s="14"/>
      <c r="AC51141" s="14"/>
      <c r="AG51141" s="10"/>
      <c r="AH51141" s="10"/>
      <c r="AL51141" s="84"/>
      <c r="AM51141" s="84"/>
    </row>
    <row r="51142" spans="28:39" hidden="1" x14ac:dyDescent="0.25">
      <c r="AB51142" s="14"/>
      <c r="AC51142" s="14"/>
      <c r="AG51142" s="10"/>
      <c r="AH51142" s="10"/>
      <c r="AL51142" s="84"/>
      <c r="AM51142" s="84"/>
    </row>
    <row r="51143" spans="28:39" hidden="1" x14ac:dyDescent="0.25">
      <c r="AB51143" s="14"/>
      <c r="AC51143" s="14"/>
      <c r="AG51143" s="10"/>
      <c r="AH51143" s="10"/>
      <c r="AL51143" s="84"/>
      <c r="AM51143" s="84"/>
    </row>
    <row r="51144" spans="28:39" hidden="1" x14ac:dyDescent="0.25">
      <c r="AB51144" s="14"/>
      <c r="AC51144" s="14"/>
      <c r="AG51144" s="10"/>
      <c r="AH51144" s="10"/>
      <c r="AL51144" s="84"/>
      <c r="AM51144" s="84"/>
    </row>
    <row r="51145" spans="28:39" hidden="1" x14ac:dyDescent="0.25">
      <c r="AB51145" s="14"/>
      <c r="AC51145" s="14"/>
      <c r="AG51145" s="10"/>
      <c r="AH51145" s="10"/>
      <c r="AL51145" s="84"/>
      <c r="AM51145" s="84"/>
    </row>
    <row r="51146" spans="28:39" hidden="1" x14ac:dyDescent="0.25">
      <c r="AB51146" s="14"/>
      <c r="AC51146" s="14"/>
      <c r="AG51146" s="10"/>
      <c r="AH51146" s="10"/>
      <c r="AL51146" s="84"/>
      <c r="AM51146" s="84"/>
    </row>
    <row r="51147" spans="28:39" hidden="1" x14ac:dyDescent="0.25">
      <c r="AB51147" s="14"/>
      <c r="AC51147" s="14"/>
      <c r="AG51147" s="10"/>
      <c r="AH51147" s="10"/>
      <c r="AL51147" s="84"/>
      <c r="AM51147" s="84"/>
    </row>
    <row r="51148" spans="28:39" hidden="1" x14ac:dyDescent="0.25">
      <c r="AB51148" s="14"/>
      <c r="AC51148" s="14"/>
      <c r="AG51148" s="10"/>
      <c r="AH51148" s="10"/>
      <c r="AL51148" s="84"/>
      <c r="AM51148" s="84"/>
    </row>
    <row r="51149" spans="28:39" hidden="1" x14ac:dyDescent="0.25">
      <c r="AB51149" s="14"/>
      <c r="AC51149" s="14"/>
      <c r="AG51149" s="10"/>
      <c r="AH51149" s="10"/>
      <c r="AL51149" s="84"/>
      <c r="AM51149" s="84"/>
    </row>
    <row r="51150" spans="28:39" hidden="1" x14ac:dyDescent="0.25">
      <c r="AB51150" s="14"/>
      <c r="AC51150" s="14"/>
      <c r="AG51150" s="10"/>
      <c r="AH51150" s="10"/>
      <c r="AL51150" s="84"/>
      <c r="AM51150" s="84"/>
    </row>
    <row r="51151" spans="28:39" hidden="1" x14ac:dyDescent="0.25">
      <c r="AB51151" s="14"/>
      <c r="AC51151" s="14"/>
      <c r="AG51151" s="10"/>
      <c r="AH51151" s="10"/>
      <c r="AL51151" s="84"/>
      <c r="AM51151" s="84"/>
    </row>
    <row r="51152" spans="28:39" hidden="1" x14ac:dyDescent="0.25">
      <c r="AB51152" s="14"/>
      <c r="AC51152" s="14"/>
      <c r="AG51152" s="10"/>
      <c r="AH51152" s="10"/>
      <c r="AL51152" s="84"/>
      <c r="AM51152" s="84"/>
    </row>
    <row r="51153" spans="28:39" hidden="1" x14ac:dyDescent="0.25">
      <c r="AB51153" s="14"/>
      <c r="AC51153" s="14"/>
      <c r="AG51153" s="10"/>
      <c r="AH51153" s="10"/>
      <c r="AL51153" s="84"/>
      <c r="AM51153" s="84"/>
    </row>
    <row r="51154" spans="28:39" hidden="1" x14ac:dyDescent="0.25">
      <c r="AB51154" s="14"/>
      <c r="AC51154" s="14"/>
      <c r="AG51154" s="10"/>
      <c r="AH51154" s="10"/>
      <c r="AL51154" s="84"/>
      <c r="AM51154" s="84"/>
    </row>
    <row r="51155" spans="28:39" hidden="1" x14ac:dyDescent="0.25">
      <c r="AB51155" s="14"/>
      <c r="AC51155" s="14"/>
      <c r="AG51155" s="10"/>
      <c r="AH51155" s="10"/>
      <c r="AL51155" s="84"/>
      <c r="AM51155" s="84"/>
    </row>
    <row r="51156" spans="28:39" hidden="1" x14ac:dyDescent="0.25">
      <c r="AB51156" s="14"/>
      <c r="AC51156" s="14"/>
      <c r="AG51156" s="10"/>
      <c r="AH51156" s="10"/>
      <c r="AL51156" s="84"/>
      <c r="AM51156" s="84"/>
    </row>
    <row r="51157" spans="28:39" hidden="1" x14ac:dyDescent="0.25">
      <c r="AB51157" s="14"/>
      <c r="AC51157" s="14"/>
      <c r="AG51157" s="10"/>
      <c r="AH51157" s="10"/>
      <c r="AL51157" s="84"/>
      <c r="AM51157" s="84"/>
    </row>
    <row r="51158" spans="28:39" hidden="1" x14ac:dyDescent="0.25">
      <c r="AB51158" s="14"/>
      <c r="AC51158" s="14"/>
      <c r="AG51158" s="10"/>
      <c r="AH51158" s="10"/>
      <c r="AL51158" s="84"/>
      <c r="AM51158" s="84"/>
    </row>
    <row r="51159" spans="28:39" hidden="1" x14ac:dyDescent="0.25">
      <c r="AB51159" s="14"/>
      <c r="AC51159" s="14"/>
      <c r="AG51159" s="10"/>
      <c r="AH51159" s="10"/>
      <c r="AL51159" s="84"/>
      <c r="AM51159" s="84"/>
    </row>
    <row r="51160" spans="28:39" hidden="1" x14ac:dyDescent="0.25">
      <c r="AB51160" s="14"/>
      <c r="AC51160" s="14"/>
      <c r="AG51160" s="10"/>
      <c r="AH51160" s="10"/>
      <c r="AL51160" s="84"/>
      <c r="AM51160" s="84"/>
    </row>
    <row r="51161" spans="28:39" hidden="1" x14ac:dyDescent="0.25">
      <c r="AB51161" s="14"/>
      <c r="AC51161" s="14"/>
      <c r="AG51161" s="10"/>
      <c r="AH51161" s="10"/>
      <c r="AL51161" s="84"/>
      <c r="AM51161" s="84"/>
    </row>
    <row r="51162" spans="28:39" hidden="1" x14ac:dyDescent="0.25">
      <c r="AB51162" s="14"/>
      <c r="AC51162" s="14"/>
      <c r="AG51162" s="10"/>
      <c r="AH51162" s="10"/>
      <c r="AL51162" s="84"/>
      <c r="AM51162" s="84"/>
    </row>
    <row r="51163" spans="28:39" hidden="1" x14ac:dyDescent="0.25">
      <c r="AB51163" s="14"/>
      <c r="AC51163" s="14"/>
      <c r="AG51163" s="10"/>
      <c r="AH51163" s="10"/>
      <c r="AL51163" s="84"/>
      <c r="AM51163" s="84"/>
    </row>
    <row r="51164" spans="28:39" hidden="1" x14ac:dyDescent="0.25">
      <c r="AB51164" s="14"/>
      <c r="AC51164" s="14"/>
      <c r="AG51164" s="10"/>
      <c r="AH51164" s="10"/>
      <c r="AL51164" s="84"/>
      <c r="AM51164" s="84"/>
    </row>
    <row r="51165" spans="28:39" hidden="1" x14ac:dyDescent="0.25">
      <c r="AB51165" s="14"/>
      <c r="AC51165" s="14"/>
      <c r="AG51165" s="10"/>
      <c r="AH51165" s="10"/>
      <c r="AL51165" s="84"/>
      <c r="AM51165" s="84"/>
    </row>
    <row r="51166" spans="28:39" hidden="1" x14ac:dyDescent="0.25">
      <c r="AB51166" s="14"/>
      <c r="AC51166" s="14"/>
      <c r="AG51166" s="10"/>
      <c r="AH51166" s="10"/>
      <c r="AL51166" s="84"/>
      <c r="AM51166" s="84"/>
    </row>
    <row r="51167" spans="28:39" hidden="1" x14ac:dyDescent="0.25">
      <c r="AB51167" s="14"/>
      <c r="AC51167" s="14"/>
      <c r="AG51167" s="10"/>
      <c r="AH51167" s="10"/>
      <c r="AL51167" s="84"/>
      <c r="AM51167" s="84"/>
    </row>
    <row r="51168" spans="28:39" hidden="1" x14ac:dyDescent="0.25">
      <c r="AB51168" s="14"/>
      <c r="AC51168" s="14"/>
      <c r="AG51168" s="10"/>
      <c r="AH51168" s="10"/>
      <c r="AL51168" s="84"/>
      <c r="AM51168" s="84"/>
    </row>
    <row r="51169" spans="28:39" hidden="1" x14ac:dyDescent="0.25">
      <c r="AB51169" s="14"/>
      <c r="AC51169" s="14"/>
      <c r="AG51169" s="10"/>
      <c r="AH51169" s="10"/>
      <c r="AL51169" s="84"/>
      <c r="AM51169" s="84"/>
    </row>
    <row r="51170" spans="28:39" hidden="1" x14ac:dyDescent="0.25">
      <c r="AB51170" s="14"/>
      <c r="AC51170" s="14"/>
      <c r="AG51170" s="10"/>
      <c r="AH51170" s="10"/>
      <c r="AL51170" s="84"/>
      <c r="AM51170" s="84"/>
    </row>
    <row r="51171" spans="28:39" hidden="1" x14ac:dyDescent="0.25">
      <c r="AB51171" s="14"/>
      <c r="AC51171" s="14"/>
      <c r="AG51171" s="10"/>
      <c r="AH51171" s="10"/>
      <c r="AL51171" s="84"/>
      <c r="AM51171" s="84"/>
    </row>
    <row r="51172" spans="28:39" hidden="1" x14ac:dyDescent="0.25">
      <c r="AB51172" s="14"/>
      <c r="AC51172" s="14"/>
      <c r="AG51172" s="10"/>
      <c r="AH51172" s="10"/>
      <c r="AL51172" s="84"/>
      <c r="AM51172" s="84"/>
    </row>
    <row r="51173" spans="28:39" hidden="1" x14ac:dyDescent="0.25">
      <c r="AB51173" s="14"/>
      <c r="AC51173" s="14"/>
      <c r="AG51173" s="10"/>
      <c r="AH51173" s="10"/>
      <c r="AL51173" s="84"/>
      <c r="AM51173" s="84"/>
    </row>
    <row r="51174" spans="28:39" hidden="1" x14ac:dyDescent="0.25">
      <c r="AB51174" s="14"/>
      <c r="AC51174" s="14"/>
      <c r="AG51174" s="10"/>
      <c r="AH51174" s="10"/>
      <c r="AL51174" s="84"/>
      <c r="AM51174" s="84"/>
    </row>
    <row r="51175" spans="28:39" hidden="1" x14ac:dyDescent="0.25">
      <c r="AB51175" s="14"/>
      <c r="AC51175" s="14"/>
      <c r="AG51175" s="10"/>
      <c r="AH51175" s="10"/>
      <c r="AL51175" s="84"/>
      <c r="AM51175" s="84"/>
    </row>
    <row r="51176" spans="28:39" hidden="1" x14ac:dyDescent="0.25">
      <c r="AB51176" s="14"/>
      <c r="AC51176" s="14"/>
      <c r="AG51176" s="10"/>
      <c r="AH51176" s="10"/>
      <c r="AL51176" s="84"/>
      <c r="AM51176" s="84"/>
    </row>
    <row r="51177" spans="28:39" hidden="1" x14ac:dyDescent="0.25">
      <c r="AB51177" s="14"/>
      <c r="AC51177" s="14"/>
      <c r="AG51177" s="10"/>
      <c r="AH51177" s="10"/>
      <c r="AL51177" s="84"/>
      <c r="AM51177" s="84"/>
    </row>
    <row r="51178" spans="28:39" hidden="1" x14ac:dyDescent="0.25">
      <c r="AB51178" s="14"/>
      <c r="AC51178" s="14"/>
      <c r="AG51178" s="10"/>
      <c r="AH51178" s="10"/>
      <c r="AL51178" s="84"/>
      <c r="AM51178" s="84"/>
    </row>
    <row r="51179" spans="28:39" hidden="1" x14ac:dyDescent="0.25">
      <c r="AB51179" s="14"/>
      <c r="AC51179" s="14"/>
      <c r="AG51179" s="10"/>
      <c r="AH51179" s="10"/>
      <c r="AL51179" s="84"/>
      <c r="AM51179" s="84"/>
    </row>
    <row r="51180" spans="28:39" hidden="1" x14ac:dyDescent="0.25">
      <c r="AB51180" s="14"/>
      <c r="AC51180" s="14"/>
      <c r="AG51180" s="10"/>
      <c r="AH51180" s="10"/>
      <c r="AL51180" s="84"/>
      <c r="AM51180" s="84"/>
    </row>
    <row r="51181" spans="28:39" hidden="1" x14ac:dyDescent="0.25">
      <c r="AB51181" s="14"/>
      <c r="AC51181" s="14"/>
      <c r="AG51181" s="10"/>
      <c r="AH51181" s="10"/>
      <c r="AL51181" s="84"/>
      <c r="AM51181" s="84"/>
    </row>
    <row r="51182" spans="28:39" hidden="1" x14ac:dyDescent="0.25">
      <c r="AB51182" s="14"/>
      <c r="AC51182" s="14"/>
      <c r="AG51182" s="10"/>
      <c r="AH51182" s="10"/>
      <c r="AL51182" s="84"/>
      <c r="AM51182" s="84"/>
    </row>
    <row r="51183" spans="28:39" hidden="1" x14ac:dyDescent="0.25">
      <c r="AB51183" s="14"/>
      <c r="AC51183" s="14"/>
      <c r="AG51183" s="10"/>
      <c r="AH51183" s="10"/>
      <c r="AL51183" s="84"/>
      <c r="AM51183" s="84"/>
    </row>
    <row r="51184" spans="28:39" hidden="1" x14ac:dyDescent="0.25">
      <c r="AB51184" s="14"/>
      <c r="AC51184" s="14"/>
      <c r="AG51184" s="10"/>
      <c r="AH51184" s="10"/>
      <c r="AL51184" s="84"/>
      <c r="AM51184" s="84"/>
    </row>
    <row r="51185" spans="28:39" hidden="1" x14ac:dyDescent="0.25">
      <c r="AB51185" s="14"/>
      <c r="AC51185" s="14"/>
      <c r="AG51185" s="10"/>
      <c r="AH51185" s="10"/>
      <c r="AL51185" s="84"/>
      <c r="AM51185" s="84"/>
    </row>
    <row r="51186" spans="28:39" hidden="1" x14ac:dyDescent="0.25">
      <c r="AB51186" s="14"/>
      <c r="AC51186" s="14"/>
      <c r="AG51186" s="10"/>
      <c r="AH51186" s="10"/>
      <c r="AL51186" s="84"/>
      <c r="AM51186" s="84"/>
    </row>
    <row r="51187" spans="28:39" hidden="1" x14ac:dyDescent="0.25">
      <c r="AB51187" s="14"/>
      <c r="AC51187" s="14"/>
      <c r="AG51187" s="10"/>
      <c r="AH51187" s="10"/>
      <c r="AL51187" s="84"/>
      <c r="AM51187" s="84"/>
    </row>
    <row r="51188" spans="28:39" hidden="1" x14ac:dyDescent="0.25">
      <c r="AB51188" s="14"/>
      <c r="AC51188" s="14"/>
      <c r="AG51188" s="10"/>
      <c r="AH51188" s="10"/>
      <c r="AL51188" s="84"/>
      <c r="AM51188" s="84"/>
    </row>
    <row r="51189" spans="28:39" hidden="1" x14ac:dyDescent="0.25">
      <c r="AB51189" s="14"/>
      <c r="AC51189" s="14"/>
      <c r="AG51189" s="10"/>
      <c r="AH51189" s="10"/>
      <c r="AL51189" s="84"/>
      <c r="AM51189" s="84"/>
    </row>
    <row r="51190" spans="28:39" hidden="1" x14ac:dyDescent="0.25">
      <c r="AB51190" s="14"/>
      <c r="AC51190" s="14"/>
      <c r="AG51190" s="10"/>
      <c r="AH51190" s="10"/>
      <c r="AL51190" s="84"/>
      <c r="AM51190" s="84"/>
    </row>
    <row r="51191" spans="28:39" hidden="1" x14ac:dyDescent="0.25">
      <c r="AB51191" s="14"/>
      <c r="AC51191" s="14"/>
      <c r="AG51191" s="10"/>
      <c r="AH51191" s="10"/>
      <c r="AL51191" s="84"/>
      <c r="AM51191" s="84"/>
    </row>
    <row r="51192" spans="28:39" hidden="1" x14ac:dyDescent="0.25">
      <c r="AB51192" s="14"/>
      <c r="AC51192" s="14"/>
      <c r="AG51192" s="10"/>
      <c r="AH51192" s="10"/>
      <c r="AL51192" s="84"/>
      <c r="AM51192" s="84"/>
    </row>
    <row r="51193" spans="28:39" hidden="1" x14ac:dyDescent="0.25">
      <c r="AB51193" s="14"/>
      <c r="AC51193" s="14"/>
      <c r="AG51193" s="10"/>
      <c r="AH51193" s="10"/>
      <c r="AL51193" s="84"/>
      <c r="AM51193" s="84"/>
    </row>
    <row r="51194" spans="28:39" hidden="1" x14ac:dyDescent="0.25">
      <c r="AB51194" s="14"/>
      <c r="AC51194" s="14"/>
      <c r="AG51194" s="10"/>
      <c r="AH51194" s="10"/>
      <c r="AL51194" s="84"/>
      <c r="AM51194" s="84"/>
    </row>
    <row r="51195" spans="28:39" hidden="1" x14ac:dyDescent="0.25">
      <c r="AB51195" s="14"/>
      <c r="AC51195" s="14"/>
      <c r="AG51195" s="10"/>
      <c r="AH51195" s="10"/>
      <c r="AL51195" s="84"/>
      <c r="AM51195" s="84"/>
    </row>
    <row r="51196" spans="28:39" hidden="1" x14ac:dyDescent="0.25">
      <c r="AB51196" s="14"/>
      <c r="AC51196" s="14"/>
      <c r="AG51196" s="10"/>
      <c r="AH51196" s="10"/>
      <c r="AL51196" s="84"/>
      <c r="AM51196" s="84"/>
    </row>
    <row r="51197" spans="28:39" hidden="1" x14ac:dyDescent="0.25">
      <c r="AB51197" s="14"/>
      <c r="AC51197" s="14"/>
      <c r="AG51197" s="10"/>
      <c r="AH51197" s="10"/>
      <c r="AL51197" s="84"/>
      <c r="AM51197" s="84"/>
    </row>
    <row r="51198" spans="28:39" hidden="1" x14ac:dyDescent="0.25">
      <c r="AB51198" s="14"/>
      <c r="AC51198" s="14"/>
      <c r="AG51198" s="10"/>
      <c r="AH51198" s="10"/>
      <c r="AL51198" s="84"/>
      <c r="AM51198" s="84"/>
    </row>
    <row r="51199" spans="28:39" hidden="1" x14ac:dyDescent="0.25">
      <c r="AB51199" s="14"/>
      <c r="AC51199" s="14"/>
      <c r="AG51199" s="10"/>
      <c r="AH51199" s="10"/>
      <c r="AL51199" s="84"/>
      <c r="AM51199" s="84"/>
    </row>
    <row r="51200" spans="28:39" hidden="1" x14ac:dyDescent="0.25">
      <c r="AB51200" s="14"/>
      <c r="AC51200" s="14"/>
      <c r="AG51200" s="10"/>
      <c r="AH51200" s="10"/>
      <c r="AL51200" s="84"/>
      <c r="AM51200" s="84"/>
    </row>
    <row r="51201" spans="28:39" hidden="1" x14ac:dyDescent="0.25">
      <c r="AB51201" s="14"/>
      <c r="AC51201" s="14"/>
      <c r="AG51201" s="10"/>
      <c r="AH51201" s="10"/>
      <c r="AL51201" s="84"/>
      <c r="AM51201" s="84"/>
    </row>
    <row r="51202" spans="28:39" hidden="1" x14ac:dyDescent="0.25">
      <c r="AB51202" s="14"/>
      <c r="AC51202" s="14"/>
      <c r="AG51202" s="10"/>
      <c r="AH51202" s="10"/>
      <c r="AL51202" s="84"/>
      <c r="AM51202" s="84"/>
    </row>
    <row r="51203" spans="28:39" hidden="1" x14ac:dyDescent="0.25">
      <c r="AB51203" s="14"/>
      <c r="AC51203" s="14"/>
      <c r="AG51203" s="10"/>
      <c r="AH51203" s="10"/>
      <c r="AL51203" s="84"/>
      <c r="AM51203" s="84"/>
    </row>
    <row r="51204" spans="28:39" hidden="1" x14ac:dyDescent="0.25">
      <c r="AB51204" s="14"/>
      <c r="AC51204" s="14"/>
      <c r="AG51204" s="10"/>
      <c r="AH51204" s="10"/>
      <c r="AL51204" s="84"/>
      <c r="AM51204" s="84"/>
    </row>
    <row r="51205" spans="28:39" hidden="1" x14ac:dyDescent="0.25">
      <c r="AB51205" s="14"/>
      <c r="AC51205" s="14"/>
      <c r="AG51205" s="10"/>
      <c r="AH51205" s="10"/>
      <c r="AL51205" s="84"/>
      <c r="AM51205" s="84"/>
    </row>
    <row r="51206" spans="28:39" hidden="1" x14ac:dyDescent="0.25">
      <c r="AB51206" s="14"/>
      <c r="AC51206" s="14"/>
      <c r="AG51206" s="10"/>
      <c r="AH51206" s="10"/>
      <c r="AL51206" s="84"/>
      <c r="AM51206" s="84"/>
    </row>
    <row r="51207" spans="28:39" hidden="1" x14ac:dyDescent="0.25">
      <c r="AB51207" s="14"/>
      <c r="AC51207" s="14"/>
      <c r="AG51207" s="10"/>
      <c r="AH51207" s="10"/>
      <c r="AL51207" s="84"/>
      <c r="AM51207" s="84"/>
    </row>
    <row r="51208" spans="28:39" hidden="1" x14ac:dyDescent="0.25">
      <c r="AB51208" s="14"/>
      <c r="AC51208" s="14"/>
      <c r="AG51208" s="10"/>
      <c r="AH51208" s="10"/>
      <c r="AL51208" s="84"/>
      <c r="AM51208" s="84"/>
    </row>
    <row r="51209" spans="28:39" hidden="1" x14ac:dyDescent="0.25">
      <c r="AB51209" s="14"/>
      <c r="AC51209" s="14"/>
      <c r="AG51209" s="10"/>
      <c r="AH51209" s="10"/>
      <c r="AL51209" s="84"/>
      <c r="AM51209" s="84"/>
    </row>
    <row r="51210" spans="28:39" hidden="1" x14ac:dyDescent="0.25">
      <c r="AB51210" s="14"/>
      <c r="AC51210" s="14"/>
      <c r="AG51210" s="10"/>
      <c r="AH51210" s="10"/>
      <c r="AL51210" s="84"/>
      <c r="AM51210" s="84"/>
    </row>
    <row r="51211" spans="28:39" hidden="1" x14ac:dyDescent="0.25">
      <c r="AB51211" s="14"/>
      <c r="AC51211" s="14"/>
      <c r="AG51211" s="10"/>
      <c r="AH51211" s="10"/>
      <c r="AL51211" s="84"/>
      <c r="AM51211" s="84"/>
    </row>
    <row r="51212" spans="28:39" hidden="1" x14ac:dyDescent="0.25">
      <c r="AB51212" s="14"/>
      <c r="AC51212" s="14"/>
      <c r="AG51212" s="10"/>
      <c r="AH51212" s="10"/>
      <c r="AL51212" s="84"/>
      <c r="AM51212" s="84"/>
    </row>
    <row r="51213" spans="28:39" hidden="1" x14ac:dyDescent="0.25">
      <c r="AB51213" s="14"/>
      <c r="AC51213" s="14"/>
      <c r="AG51213" s="10"/>
      <c r="AH51213" s="10"/>
      <c r="AL51213" s="84"/>
      <c r="AM51213" s="84"/>
    </row>
    <row r="51214" spans="28:39" hidden="1" x14ac:dyDescent="0.25">
      <c r="AB51214" s="14"/>
      <c r="AC51214" s="14"/>
      <c r="AG51214" s="10"/>
      <c r="AH51214" s="10"/>
      <c r="AL51214" s="84"/>
      <c r="AM51214" s="84"/>
    </row>
    <row r="51215" spans="28:39" hidden="1" x14ac:dyDescent="0.25">
      <c r="AB51215" s="14"/>
      <c r="AC51215" s="14"/>
      <c r="AG51215" s="10"/>
      <c r="AH51215" s="10"/>
      <c r="AL51215" s="84"/>
      <c r="AM51215" s="84"/>
    </row>
    <row r="51216" spans="28:39" hidden="1" x14ac:dyDescent="0.25">
      <c r="AB51216" s="14"/>
      <c r="AC51216" s="14"/>
      <c r="AG51216" s="10"/>
      <c r="AH51216" s="10"/>
      <c r="AL51216" s="84"/>
      <c r="AM51216" s="84"/>
    </row>
    <row r="51217" spans="28:39" hidden="1" x14ac:dyDescent="0.25">
      <c r="AB51217" s="14"/>
      <c r="AC51217" s="14"/>
      <c r="AG51217" s="10"/>
      <c r="AH51217" s="10"/>
      <c r="AL51217" s="84"/>
      <c r="AM51217" s="84"/>
    </row>
    <row r="51218" spans="28:39" hidden="1" x14ac:dyDescent="0.25">
      <c r="AB51218" s="14"/>
      <c r="AC51218" s="14"/>
      <c r="AG51218" s="10"/>
      <c r="AH51218" s="10"/>
      <c r="AL51218" s="84"/>
      <c r="AM51218" s="84"/>
    </row>
    <row r="51219" spans="28:39" hidden="1" x14ac:dyDescent="0.25">
      <c r="AB51219" s="14"/>
      <c r="AC51219" s="14"/>
      <c r="AG51219" s="10"/>
      <c r="AH51219" s="10"/>
      <c r="AL51219" s="84"/>
      <c r="AM51219" s="84"/>
    </row>
    <row r="51220" spans="28:39" hidden="1" x14ac:dyDescent="0.25">
      <c r="AB51220" s="14"/>
      <c r="AC51220" s="14"/>
      <c r="AG51220" s="10"/>
      <c r="AH51220" s="10"/>
      <c r="AL51220" s="84"/>
      <c r="AM51220" s="84"/>
    </row>
    <row r="51221" spans="28:39" hidden="1" x14ac:dyDescent="0.25">
      <c r="AB51221" s="14"/>
      <c r="AC51221" s="14"/>
      <c r="AG51221" s="10"/>
      <c r="AH51221" s="10"/>
      <c r="AL51221" s="84"/>
      <c r="AM51221" s="84"/>
    </row>
    <row r="51222" spans="28:39" hidden="1" x14ac:dyDescent="0.25">
      <c r="AB51222" s="14"/>
      <c r="AC51222" s="14"/>
      <c r="AG51222" s="10"/>
      <c r="AH51222" s="10"/>
      <c r="AL51222" s="84"/>
      <c r="AM51222" s="84"/>
    </row>
    <row r="51223" spans="28:39" hidden="1" x14ac:dyDescent="0.25">
      <c r="AB51223" s="14"/>
      <c r="AC51223" s="14"/>
      <c r="AG51223" s="10"/>
      <c r="AH51223" s="10"/>
      <c r="AL51223" s="84"/>
      <c r="AM51223" s="84"/>
    </row>
    <row r="51224" spans="28:39" hidden="1" x14ac:dyDescent="0.25">
      <c r="AB51224" s="14"/>
      <c r="AC51224" s="14"/>
      <c r="AG51224" s="10"/>
      <c r="AH51224" s="10"/>
      <c r="AL51224" s="84"/>
      <c r="AM51224" s="84"/>
    </row>
    <row r="51225" spans="28:39" hidden="1" x14ac:dyDescent="0.25">
      <c r="AB51225" s="14"/>
      <c r="AC51225" s="14"/>
      <c r="AG51225" s="10"/>
      <c r="AH51225" s="10"/>
      <c r="AL51225" s="84"/>
      <c r="AM51225" s="84"/>
    </row>
    <row r="51226" spans="28:39" hidden="1" x14ac:dyDescent="0.25">
      <c r="AB51226" s="14"/>
      <c r="AC51226" s="14"/>
      <c r="AG51226" s="10"/>
      <c r="AH51226" s="10"/>
      <c r="AL51226" s="84"/>
      <c r="AM51226" s="84"/>
    </row>
    <row r="51227" spans="28:39" hidden="1" x14ac:dyDescent="0.25">
      <c r="AB51227" s="14"/>
      <c r="AC51227" s="14"/>
      <c r="AG51227" s="10"/>
      <c r="AH51227" s="10"/>
      <c r="AL51227" s="84"/>
      <c r="AM51227" s="84"/>
    </row>
    <row r="51228" spans="28:39" hidden="1" x14ac:dyDescent="0.25">
      <c r="AB51228" s="14"/>
      <c r="AC51228" s="14"/>
      <c r="AG51228" s="10"/>
      <c r="AH51228" s="10"/>
      <c r="AL51228" s="84"/>
      <c r="AM51228" s="84"/>
    </row>
    <row r="51229" spans="28:39" hidden="1" x14ac:dyDescent="0.25">
      <c r="AB51229" s="14"/>
      <c r="AC51229" s="14"/>
      <c r="AG51229" s="10"/>
      <c r="AH51229" s="10"/>
      <c r="AL51229" s="84"/>
      <c r="AM51229" s="84"/>
    </row>
    <row r="51230" spans="28:39" hidden="1" x14ac:dyDescent="0.25">
      <c r="AB51230" s="14"/>
      <c r="AC51230" s="14"/>
      <c r="AG51230" s="10"/>
      <c r="AH51230" s="10"/>
      <c r="AL51230" s="84"/>
      <c r="AM51230" s="84"/>
    </row>
    <row r="51231" spans="28:39" hidden="1" x14ac:dyDescent="0.25">
      <c r="AB51231" s="14"/>
      <c r="AC51231" s="14"/>
      <c r="AG51231" s="10"/>
      <c r="AH51231" s="10"/>
      <c r="AL51231" s="84"/>
      <c r="AM51231" s="84"/>
    </row>
    <row r="51232" spans="28:39" hidden="1" x14ac:dyDescent="0.25">
      <c r="AB51232" s="14"/>
      <c r="AC51232" s="14"/>
      <c r="AG51232" s="10"/>
      <c r="AH51232" s="10"/>
      <c r="AL51232" s="84"/>
      <c r="AM51232" s="84"/>
    </row>
    <row r="51233" spans="28:39" hidden="1" x14ac:dyDescent="0.25">
      <c r="AB51233" s="14"/>
      <c r="AC51233" s="14"/>
      <c r="AG51233" s="10"/>
      <c r="AH51233" s="10"/>
      <c r="AL51233" s="84"/>
      <c r="AM51233" s="84"/>
    </row>
    <row r="51234" spans="28:39" hidden="1" x14ac:dyDescent="0.25">
      <c r="AB51234" s="14"/>
      <c r="AC51234" s="14"/>
      <c r="AG51234" s="10"/>
      <c r="AH51234" s="10"/>
      <c r="AL51234" s="84"/>
      <c r="AM51234" s="84"/>
    </row>
    <row r="51235" spans="28:39" hidden="1" x14ac:dyDescent="0.25">
      <c r="AB51235" s="14"/>
      <c r="AC51235" s="14"/>
      <c r="AG51235" s="10"/>
      <c r="AH51235" s="10"/>
      <c r="AL51235" s="84"/>
      <c r="AM51235" s="84"/>
    </row>
    <row r="51236" spans="28:39" hidden="1" x14ac:dyDescent="0.25">
      <c r="AB51236" s="14"/>
      <c r="AC51236" s="14"/>
      <c r="AG51236" s="10"/>
      <c r="AH51236" s="10"/>
      <c r="AL51236" s="84"/>
      <c r="AM51236" s="84"/>
    </row>
    <row r="51237" spans="28:39" hidden="1" x14ac:dyDescent="0.25">
      <c r="AB51237" s="14"/>
      <c r="AC51237" s="14"/>
      <c r="AG51237" s="10"/>
      <c r="AH51237" s="10"/>
      <c r="AL51237" s="84"/>
      <c r="AM51237" s="84"/>
    </row>
    <row r="51238" spans="28:39" hidden="1" x14ac:dyDescent="0.25">
      <c r="AB51238" s="14"/>
      <c r="AC51238" s="14"/>
      <c r="AG51238" s="10"/>
      <c r="AH51238" s="10"/>
      <c r="AL51238" s="84"/>
      <c r="AM51238" s="84"/>
    </row>
    <row r="51239" spans="28:39" hidden="1" x14ac:dyDescent="0.25">
      <c r="AB51239" s="14"/>
      <c r="AC51239" s="14"/>
      <c r="AG51239" s="10"/>
      <c r="AH51239" s="10"/>
      <c r="AL51239" s="84"/>
      <c r="AM51239" s="84"/>
    </row>
    <row r="51240" spans="28:39" hidden="1" x14ac:dyDescent="0.25">
      <c r="AB51240" s="14"/>
      <c r="AC51240" s="14"/>
      <c r="AG51240" s="10"/>
      <c r="AH51240" s="10"/>
      <c r="AL51240" s="84"/>
      <c r="AM51240" s="84"/>
    </row>
    <row r="51241" spans="28:39" hidden="1" x14ac:dyDescent="0.25">
      <c r="AB51241" s="14"/>
      <c r="AC51241" s="14"/>
      <c r="AG51241" s="10"/>
      <c r="AH51241" s="10"/>
      <c r="AL51241" s="84"/>
      <c r="AM51241" s="84"/>
    </row>
    <row r="51242" spans="28:39" hidden="1" x14ac:dyDescent="0.25">
      <c r="AB51242" s="14"/>
      <c r="AC51242" s="14"/>
      <c r="AG51242" s="10"/>
      <c r="AH51242" s="10"/>
      <c r="AL51242" s="84"/>
      <c r="AM51242" s="84"/>
    </row>
    <row r="51243" spans="28:39" hidden="1" x14ac:dyDescent="0.25">
      <c r="AB51243" s="14"/>
      <c r="AC51243" s="14"/>
      <c r="AG51243" s="10"/>
      <c r="AH51243" s="10"/>
      <c r="AL51243" s="84"/>
      <c r="AM51243" s="84"/>
    </row>
    <row r="51244" spans="28:39" hidden="1" x14ac:dyDescent="0.25">
      <c r="AB51244" s="14"/>
      <c r="AC51244" s="14"/>
      <c r="AG51244" s="10"/>
      <c r="AH51244" s="10"/>
      <c r="AL51244" s="84"/>
      <c r="AM51244" s="84"/>
    </row>
    <row r="51245" spans="28:39" hidden="1" x14ac:dyDescent="0.25">
      <c r="AB51245" s="14"/>
      <c r="AC51245" s="14"/>
      <c r="AG51245" s="10"/>
      <c r="AH51245" s="10"/>
      <c r="AL51245" s="84"/>
      <c r="AM51245" s="84"/>
    </row>
    <row r="51246" spans="28:39" hidden="1" x14ac:dyDescent="0.25">
      <c r="AB51246" s="14"/>
      <c r="AC51246" s="14"/>
      <c r="AG51246" s="10"/>
      <c r="AH51246" s="10"/>
      <c r="AL51246" s="84"/>
      <c r="AM51246" s="84"/>
    </row>
    <row r="51247" spans="28:39" hidden="1" x14ac:dyDescent="0.25">
      <c r="AB51247" s="14"/>
      <c r="AC51247" s="14"/>
      <c r="AG51247" s="10"/>
      <c r="AH51247" s="10"/>
      <c r="AL51247" s="84"/>
      <c r="AM51247" s="84"/>
    </row>
    <row r="51248" spans="28:39" hidden="1" x14ac:dyDescent="0.25">
      <c r="AB51248" s="14"/>
      <c r="AC51248" s="14"/>
      <c r="AG51248" s="10"/>
      <c r="AH51248" s="10"/>
      <c r="AL51248" s="84"/>
      <c r="AM51248" s="84"/>
    </row>
    <row r="51249" spans="28:39" hidden="1" x14ac:dyDescent="0.25">
      <c r="AB51249" s="14"/>
      <c r="AC51249" s="14"/>
      <c r="AG51249" s="10"/>
      <c r="AH51249" s="10"/>
      <c r="AL51249" s="84"/>
      <c r="AM51249" s="84"/>
    </row>
    <row r="51250" spans="28:39" hidden="1" x14ac:dyDescent="0.25">
      <c r="AB51250" s="14"/>
      <c r="AC51250" s="14"/>
      <c r="AG51250" s="10"/>
      <c r="AH51250" s="10"/>
      <c r="AL51250" s="84"/>
      <c r="AM51250" s="84"/>
    </row>
    <row r="51251" spans="28:39" hidden="1" x14ac:dyDescent="0.25">
      <c r="AB51251" s="14"/>
      <c r="AC51251" s="14"/>
      <c r="AG51251" s="10"/>
      <c r="AH51251" s="10"/>
      <c r="AL51251" s="84"/>
      <c r="AM51251" s="84"/>
    </row>
    <row r="51252" spans="28:39" hidden="1" x14ac:dyDescent="0.25">
      <c r="AB51252" s="14"/>
      <c r="AC51252" s="14"/>
      <c r="AG51252" s="10"/>
      <c r="AH51252" s="10"/>
      <c r="AL51252" s="84"/>
      <c r="AM51252" s="84"/>
    </row>
    <row r="51253" spans="28:39" hidden="1" x14ac:dyDescent="0.25">
      <c r="AB51253" s="14"/>
      <c r="AC51253" s="14"/>
      <c r="AG51253" s="10"/>
      <c r="AH51253" s="10"/>
      <c r="AL51253" s="84"/>
      <c r="AM51253" s="84"/>
    </row>
    <row r="51254" spans="28:39" hidden="1" x14ac:dyDescent="0.25">
      <c r="AB51254" s="14"/>
      <c r="AC51254" s="14"/>
      <c r="AG51254" s="10"/>
      <c r="AH51254" s="10"/>
      <c r="AL51254" s="84"/>
      <c r="AM51254" s="84"/>
    </row>
    <row r="51255" spans="28:39" hidden="1" x14ac:dyDescent="0.25">
      <c r="AB51255" s="14"/>
      <c r="AC51255" s="14"/>
      <c r="AG51255" s="10"/>
      <c r="AH51255" s="10"/>
      <c r="AL51255" s="84"/>
      <c r="AM51255" s="84"/>
    </row>
    <row r="51256" spans="28:39" hidden="1" x14ac:dyDescent="0.25">
      <c r="AB51256" s="14"/>
      <c r="AC51256" s="14"/>
      <c r="AG51256" s="10"/>
      <c r="AH51256" s="10"/>
      <c r="AL51256" s="84"/>
      <c r="AM51256" s="84"/>
    </row>
    <row r="51257" spans="28:39" hidden="1" x14ac:dyDescent="0.25">
      <c r="AB51257" s="14"/>
      <c r="AC51257" s="14"/>
      <c r="AG51257" s="10"/>
      <c r="AH51257" s="10"/>
      <c r="AL51257" s="84"/>
      <c r="AM51257" s="84"/>
    </row>
    <row r="51258" spans="28:39" hidden="1" x14ac:dyDescent="0.25">
      <c r="AB51258" s="14"/>
      <c r="AC51258" s="14"/>
      <c r="AG51258" s="10"/>
      <c r="AH51258" s="10"/>
      <c r="AL51258" s="84"/>
      <c r="AM51258" s="84"/>
    </row>
    <row r="51259" spans="28:39" hidden="1" x14ac:dyDescent="0.25">
      <c r="AB51259" s="14"/>
      <c r="AC51259" s="14"/>
      <c r="AG51259" s="10"/>
      <c r="AH51259" s="10"/>
      <c r="AL51259" s="84"/>
      <c r="AM51259" s="84"/>
    </row>
    <row r="51260" spans="28:39" hidden="1" x14ac:dyDescent="0.25">
      <c r="AB51260" s="14"/>
      <c r="AC51260" s="14"/>
      <c r="AG51260" s="10"/>
      <c r="AH51260" s="10"/>
      <c r="AL51260" s="84"/>
      <c r="AM51260" s="84"/>
    </row>
    <row r="51261" spans="28:39" hidden="1" x14ac:dyDescent="0.25">
      <c r="AB51261" s="14"/>
      <c r="AC51261" s="14"/>
      <c r="AG51261" s="10"/>
      <c r="AH51261" s="10"/>
      <c r="AL51261" s="84"/>
      <c r="AM51261" s="84"/>
    </row>
    <row r="51262" spans="28:39" hidden="1" x14ac:dyDescent="0.25">
      <c r="AB51262" s="14"/>
      <c r="AC51262" s="14"/>
      <c r="AG51262" s="10"/>
      <c r="AH51262" s="10"/>
      <c r="AL51262" s="84"/>
      <c r="AM51262" s="84"/>
    </row>
    <row r="51263" spans="28:39" hidden="1" x14ac:dyDescent="0.25">
      <c r="AB51263" s="14"/>
      <c r="AC51263" s="14"/>
      <c r="AG51263" s="10"/>
      <c r="AH51263" s="10"/>
      <c r="AL51263" s="84"/>
      <c r="AM51263" s="84"/>
    </row>
    <row r="51264" spans="28:39" hidden="1" x14ac:dyDescent="0.25">
      <c r="AB51264" s="14"/>
      <c r="AC51264" s="14"/>
      <c r="AG51264" s="10"/>
      <c r="AH51264" s="10"/>
      <c r="AL51264" s="84"/>
      <c r="AM51264" s="84"/>
    </row>
    <row r="51265" spans="28:39" hidden="1" x14ac:dyDescent="0.25">
      <c r="AB51265" s="14"/>
      <c r="AC51265" s="14"/>
      <c r="AG51265" s="10"/>
      <c r="AH51265" s="10"/>
      <c r="AL51265" s="84"/>
      <c r="AM51265" s="84"/>
    </row>
    <row r="51266" spans="28:39" hidden="1" x14ac:dyDescent="0.25">
      <c r="AB51266" s="14"/>
      <c r="AC51266" s="14"/>
      <c r="AG51266" s="10"/>
      <c r="AH51266" s="10"/>
      <c r="AL51266" s="84"/>
      <c r="AM51266" s="84"/>
    </row>
    <row r="51267" spans="28:39" hidden="1" x14ac:dyDescent="0.25">
      <c r="AB51267" s="14"/>
      <c r="AC51267" s="14"/>
      <c r="AG51267" s="10"/>
      <c r="AH51267" s="10"/>
      <c r="AL51267" s="84"/>
      <c r="AM51267" s="84"/>
    </row>
    <row r="51268" spans="28:39" hidden="1" x14ac:dyDescent="0.25">
      <c r="AB51268" s="14"/>
      <c r="AC51268" s="14"/>
      <c r="AG51268" s="10"/>
      <c r="AH51268" s="10"/>
      <c r="AL51268" s="84"/>
      <c r="AM51268" s="84"/>
    </row>
    <row r="51269" spans="28:39" hidden="1" x14ac:dyDescent="0.25">
      <c r="AB51269" s="14"/>
      <c r="AC51269" s="14"/>
      <c r="AG51269" s="10"/>
      <c r="AH51269" s="10"/>
      <c r="AL51269" s="84"/>
      <c r="AM51269" s="84"/>
    </row>
    <row r="51270" spans="28:39" hidden="1" x14ac:dyDescent="0.25">
      <c r="AB51270" s="14"/>
      <c r="AC51270" s="14"/>
      <c r="AG51270" s="10"/>
      <c r="AH51270" s="10"/>
      <c r="AL51270" s="84"/>
      <c r="AM51270" s="84"/>
    </row>
    <row r="51271" spans="28:39" hidden="1" x14ac:dyDescent="0.25">
      <c r="AB51271" s="14"/>
      <c r="AC51271" s="14"/>
      <c r="AG51271" s="10"/>
      <c r="AH51271" s="10"/>
      <c r="AL51271" s="84"/>
      <c r="AM51271" s="84"/>
    </row>
    <row r="51272" spans="28:39" hidden="1" x14ac:dyDescent="0.25">
      <c r="AB51272" s="14"/>
      <c r="AC51272" s="14"/>
      <c r="AG51272" s="10"/>
      <c r="AH51272" s="10"/>
      <c r="AL51272" s="84"/>
      <c r="AM51272" s="84"/>
    </row>
    <row r="51273" spans="28:39" hidden="1" x14ac:dyDescent="0.25">
      <c r="AB51273" s="14"/>
      <c r="AC51273" s="14"/>
      <c r="AG51273" s="10"/>
      <c r="AH51273" s="10"/>
      <c r="AL51273" s="84"/>
      <c r="AM51273" s="84"/>
    </row>
    <row r="51274" spans="28:39" hidden="1" x14ac:dyDescent="0.25">
      <c r="AB51274" s="14"/>
      <c r="AC51274" s="14"/>
      <c r="AG51274" s="10"/>
      <c r="AH51274" s="10"/>
      <c r="AL51274" s="84"/>
      <c r="AM51274" s="84"/>
    </row>
    <row r="51275" spans="28:39" hidden="1" x14ac:dyDescent="0.25">
      <c r="AB51275" s="14"/>
      <c r="AC51275" s="14"/>
      <c r="AG51275" s="10"/>
      <c r="AH51275" s="10"/>
      <c r="AL51275" s="84"/>
      <c r="AM51275" s="84"/>
    </row>
    <row r="51276" spans="28:39" hidden="1" x14ac:dyDescent="0.25">
      <c r="AB51276" s="14"/>
      <c r="AC51276" s="14"/>
      <c r="AG51276" s="10"/>
      <c r="AH51276" s="10"/>
      <c r="AL51276" s="84"/>
      <c r="AM51276" s="84"/>
    </row>
    <row r="51277" spans="28:39" hidden="1" x14ac:dyDescent="0.25">
      <c r="AB51277" s="14"/>
      <c r="AC51277" s="14"/>
      <c r="AG51277" s="10"/>
      <c r="AH51277" s="10"/>
      <c r="AL51277" s="84"/>
      <c r="AM51277" s="84"/>
    </row>
    <row r="51278" spans="28:39" hidden="1" x14ac:dyDescent="0.25">
      <c r="AB51278" s="14"/>
      <c r="AC51278" s="14"/>
      <c r="AG51278" s="10"/>
      <c r="AH51278" s="10"/>
      <c r="AL51278" s="84"/>
      <c r="AM51278" s="84"/>
    </row>
    <row r="51279" spans="28:39" hidden="1" x14ac:dyDescent="0.25">
      <c r="AB51279" s="14"/>
      <c r="AC51279" s="14"/>
      <c r="AG51279" s="10"/>
      <c r="AH51279" s="10"/>
      <c r="AL51279" s="84"/>
      <c r="AM51279" s="84"/>
    </row>
    <row r="51280" spans="28:39" hidden="1" x14ac:dyDescent="0.25">
      <c r="AB51280" s="14"/>
      <c r="AC51280" s="14"/>
      <c r="AG51280" s="10"/>
      <c r="AH51280" s="10"/>
      <c r="AL51280" s="84"/>
      <c r="AM51280" s="84"/>
    </row>
    <row r="51281" spans="28:39" hidden="1" x14ac:dyDescent="0.25">
      <c r="AB51281" s="14"/>
      <c r="AC51281" s="14"/>
      <c r="AG51281" s="10"/>
      <c r="AH51281" s="10"/>
      <c r="AL51281" s="84"/>
      <c r="AM51281" s="84"/>
    </row>
    <row r="51282" spans="28:39" hidden="1" x14ac:dyDescent="0.25">
      <c r="AB51282" s="14"/>
      <c r="AC51282" s="14"/>
      <c r="AG51282" s="10"/>
      <c r="AH51282" s="10"/>
      <c r="AL51282" s="84"/>
      <c r="AM51282" s="84"/>
    </row>
    <row r="51283" spans="28:39" hidden="1" x14ac:dyDescent="0.25">
      <c r="AB51283" s="14"/>
      <c r="AC51283" s="14"/>
      <c r="AG51283" s="10"/>
      <c r="AH51283" s="10"/>
      <c r="AL51283" s="84"/>
      <c r="AM51283" s="84"/>
    </row>
    <row r="51284" spans="28:39" hidden="1" x14ac:dyDescent="0.25">
      <c r="AB51284" s="14"/>
      <c r="AC51284" s="14"/>
      <c r="AG51284" s="10"/>
      <c r="AH51284" s="10"/>
      <c r="AL51284" s="84"/>
      <c r="AM51284" s="84"/>
    </row>
    <row r="51285" spans="28:39" hidden="1" x14ac:dyDescent="0.25">
      <c r="AB51285" s="14"/>
      <c r="AC51285" s="14"/>
      <c r="AG51285" s="10"/>
      <c r="AH51285" s="10"/>
      <c r="AL51285" s="84"/>
      <c r="AM51285" s="84"/>
    </row>
    <row r="51286" spans="28:39" hidden="1" x14ac:dyDescent="0.25">
      <c r="AB51286" s="14"/>
      <c r="AC51286" s="14"/>
      <c r="AG51286" s="10"/>
      <c r="AH51286" s="10"/>
      <c r="AL51286" s="84"/>
      <c r="AM51286" s="84"/>
    </row>
    <row r="51287" spans="28:39" hidden="1" x14ac:dyDescent="0.25">
      <c r="AB51287" s="14"/>
      <c r="AC51287" s="14"/>
      <c r="AG51287" s="10"/>
      <c r="AH51287" s="10"/>
      <c r="AL51287" s="84"/>
      <c r="AM51287" s="84"/>
    </row>
    <row r="51288" spans="28:39" hidden="1" x14ac:dyDescent="0.25">
      <c r="AB51288" s="14"/>
      <c r="AC51288" s="14"/>
      <c r="AG51288" s="10"/>
      <c r="AH51288" s="10"/>
      <c r="AL51288" s="84"/>
      <c r="AM51288" s="84"/>
    </row>
    <row r="51289" spans="28:39" hidden="1" x14ac:dyDescent="0.25">
      <c r="AB51289" s="14"/>
      <c r="AC51289" s="14"/>
      <c r="AG51289" s="10"/>
      <c r="AH51289" s="10"/>
      <c r="AL51289" s="84"/>
      <c r="AM51289" s="84"/>
    </row>
    <row r="51290" spans="28:39" hidden="1" x14ac:dyDescent="0.25">
      <c r="AB51290" s="14"/>
      <c r="AC51290" s="14"/>
      <c r="AG51290" s="10"/>
      <c r="AH51290" s="10"/>
      <c r="AL51290" s="84"/>
      <c r="AM51290" s="84"/>
    </row>
    <row r="51291" spans="28:39" hidden="1" x14ac:dyDescent="0.25">
      <c r="AB51291" s="14"/>
      <c r="AC51291" s="14"/>
      <c r="AG51291" s="10"/>
      <c r="AH51291" s="10"/>
      <c r="AL51291" s="84"/>
      <c r="AM51291" s="84"/>
    </row>
    <row r="51292" spans="28:39" hidden="1" x14ac:dyDescent="0.25">
      <c r="AB51292" s="14"/>
      <c r="AC51292" s="14"/>
      <c r="AG51292" s="10"/>
      <c r="AH51292" s="10"/>
      <c r="AL51292" s="84"/>
      <c r="AM51292" s="84"/>
    </row>
    <row r="51293" spans="28:39" hidden="1" x14ac:dyDescent="0.25">
      <c r="AB51293" s="14"/>
      <c r="AC51293" s="14"/>
      <c r="AG51293" s="10"/>
      <c r="AH51293" s="10"/>
      <c r="AL51293" s="84"/>
      <c r="AM51293" s="84"/>
    </row>
    <row r="51294" spans="28:39" hidden="1" x14ac:dyDescent="0.25">
      <c r="AB51294" s="14"/>
      <c r="AC51294" s="14"/>
      <c r="AG51294" s="10"/>
      <c r="AH51294" s="10"/>
      <c r="AL51294" s="84"/>
      <c r="AM51294" s="84"/>
    </row>
    <row r="51295" spans="28:39" hidden="1" x14ac:dyDescent="0.25">
      <c r="AB51295" s="14"/>
      <c r="AC51295" s="14"/>
      <c r="AG51295" s="10"/>
      <c r="AH51295" s="10"/>
      <c r="AL51295" s="84"/>
      <c r="AM51295" s="84"/>
    </row>
    <row r="51296" spans="28:39" hidden="1" x14ac:dyDescent="0.25">
      <c r="AB51296" s="14"/>
      <c r="AC51296" s="14"/>
      <c r="AG51296" s="10"/>
      <c r="AH51296" s="10"/>
      <c r="AL51296" s="84"/>
      <c r="AM51296" s="84"/>
    </row>
    <row r="51297" spans="28:39" hidden="1" x14ac:dyDescent="0.25">
      <c r="AB51297" s="14"/>
      <c r="AC51297" s="14"/>
      <c r="AG51297" s="10"/>
      <c r="AH51297" s="10"/>
      <c r="AL51297" s="84"/>
      <c r="AM51297" s="84"/>
    </row>
    <row r="51298" spans="28:39" hidden="1" x14ac:dyDescent="0.25">
      <c r="AB51298" s="14"/>
      <c r="AC51298" s="14"/>
      <c r="AG51298" s="10"/>
      <c r="AH51298" s="10"/>
      <c r="AL51298" s="84"/>
      <c r="AM51298" s="84"/>
    </row>
    <row r="51299" spans="28:39" hidden="1" x14ac:dyDescent="0.25">
      <c r="AB51299" s="14"/>
      <c r="AC51299" s="14"/>
      <c r="AG51299" s="10"/>
      <c r="AH51299" s="10"/>
      <c r="AL51299" s="84"/>
      <c r="AM51299" s="84"/>
    </row>
    <row r="51300" spans="28:39" hidden="1" x14ac:dyDescent="0.25">
      <c r="AB51300" s="14"/>
      <c r="AC51300" s="14"/>
      <c r="AG51300" s="10"/>
      <c r="AH51300" s="10"/>
      <c r="AL51300" s="84"/>
      <c r="AM51300" s="84"/>
    </row>
    <row r="51301" spans="28:39" hidden="1" x14ac:dyDescent="0.25">
      <c r="AB51301" s="14"/>
      <c r="AC51301" s="14"/>
      <c r="AG51301" s="10"/>
      <c r="AH51301" s="10"/>
      <c r="AL51301" s="84"/>
      <c r="AM51301" s="84"/>
    </row>
    <row r="51302" spans="28:39" hidden="1" x14ac:dyDescent="0.25">
      <c r="AB51302" s="14"/>
      <c r="AC51302" s="14"/>
      <c r="AG51302" s="10"/>
      <c r="AH51302" s="10"/>
      <c r="AL51302" s="84"/>
      <c r="AM51302" s="84"/>
    </row>
    <row r="51303" spans="28:39" hidden="1" x14ac:dyDescent="0.25">
      <c r="AB51303" s="14"/>
      <c r="AC51303" s="14"/>
      <c r="AG51303" s="10"/>
      <c r="AH51303" s="10"/>
      <c r="AL51303" s="84"/>
      <c r="AM51303" s="84"/>
    </row>
    <row r="51304" spans="28:39" hidden="1" x14ac:dyDescent="0.25">
      <c r="AB51304" s="14"/>
      <c r="AC51304" s="14"/>
      <c r="AG51304" s="10"/>
      <c r="AH51304" s="10"/>
      <c r="AL51304" s="84"/>
      <c r="AM51304" s="84"/>
    </row>
    <row r="51305" spans="28:39" hidden="1" x14ac:dyDescent="0.25">
      <c r="AB51305" s="14"/>
      <c r="AC51305" s="14"/>
      <c r="AG51305" s="10"/>
      <c r="AH51305" s="10"/>
      <c r="AL51305" s="84"/>
      <c r="AM51305" s="84"/>
    </row>
    <row r="51306" spans="28:39" hidden="1" x14ac:dyDescent="0.25">
      <c r="AB51306" s="14"/>
      <c r="AC51306" s="14"/>
      <c r="AG51306" s="10"/>
      <c r="AH51306" s="10"/>
      <c r="AL51306" s="84"/>
      <c r="AM51306" s="84"/>
    </row>
    <row r="51307" spans="28:39" hidden="1" x14ac:dyDescent="0.25">
      <c r="AB51307" s="14"/>
      <c r="AC51307" s="14"/>
      <c r="AG51307" s="10"/>
      <c r="AH51307" s="10"/>
      <c r="AL51307" s="84"/>
      <c r="AM51307" s="84"/>
    </row>
    <row r="51308" spans="28:39" hidden="1" x14ac:dyDescent="0.25">
      <c r="AB51308" s="14"/>
      <c r="AC51308" s="14"/>
      <c r="AG51308" s="10"/>
      <c r="AH51308" s="10"/>
      <c r="AL51308" s="84"/>
      <c r="AM51308" s="84"/>
    </row>
    <row r="51309" spans="28:39" hidden="1" x14ac:dyDescent="0.25">
      <c r="AB51309" s="14"/>
      <c r="AC51309" s="14"/>
      <c r="AG51309" s="10"/>
      <c r="AH51309" s="10"/>
      <c r="AL51309" s="84"/>
      <c r="AM51309" s="84"/>
    </row>
    <row r="51310" spans="28:39" hidden="1" x14ac:dyDescent="0.25">
      <c r="AB51310" s="14"/>
      <c r="AC51310" s="14"/>
      <c r="AG51310" s="10"/>
      <c r="AH51310" s="10"/>
      <c r="AL51310" s="84"/>
      <c r="AM51310" s="84"/>
    </row>
    <row r="51311" spans="28:39" hidden="1" x14ac:dyDescent="0.25">
      <c r="AB51311" s="14"/>
      <c r="AC51311" s="14"/>
      <c r="AG51311" s="10"/>
      <c r="AH51311" s="10"/>
      <c r="AL51311" s="84"/>
      <c r="AM51311" s="84"/>
    </row>
    <row r="51312" spans="28:39" hidden="1" x14ac:dyDescent="0.25">
      <c r="AB51312" s="14"/>
      <c r="AC51312" s="14"/>
      <c r="AG51312" s="10"/>
      <c r="AH51312" s="10"/>
      <c r="AL51312" s="84"/>
      <c r="AM51312" s="84"/>
    </row>
    <row r="51313" spans="28:39" hidden="1" x14ac:dyDescent="0.25">
      <c r="AB51313" s="14"/>
      <c r="AC51313" s="14"/>
      <c r="AG51313" s="10"/>
      <c r="AH51313" s="10"/>
      <c r="AL51313" s="84"/>
      <c r="AM51313" s="84"/>
    </row>
    <row r="51314" spans="28:39" hidden="1" x14ac:dyDescent="0.25">
      <c r="AB51314" s="14"/>
      <c r="AC51314" s="14"/>
      <c r="AG51314" s="10"/>
      <c r="AH51314" s="10"/>
      <c r="AL51314" s="84"/>
      <c r="AM51314" s="84"/>
    </row>
    <row r="51315" spans="28:39" hidden="1" x14ac:dyDescent="0.25">
      <c r="AB51315" s="14"/>
      <c r="AC51315" s="14"/>
      <c r="AG51315" s="10"/>
      <c r="AH51315" s="10"/>
      <c r="AL51315" s="84"/>
      <c r="AM51315" s="84"/>
    </row>
    <row r="51316" spans="28:39" hidden="1" x14ac:dyDescent="0.25">
      <c r="AB51316" s="14"/>
      <c r="AC51316" s="14"/>
      <c r="AG51316" s="10"/>
      <c r="AH51316" s="10"/>
      <c r="AL51316" s="84"/>
      <c r="AM51316" s="84"/>
    </row>
    <row r="51317" spans="28:39" hidden="1" x14ac:dyDescent="0.25">
      <c r="AB51317" s="14"/>
      <c r="AC51317" s="14"/>
      <c r="AG51317" s="10"/>
      <c r="AH51317" s="10"/>
      <c r="AL51317" s="84"/>
      <c r="AM51317" s="84"/>
    </row>
    <row r="51318" spans="28:39" hidden="1" x14ac:dyDescent="0.25">
      <c r="AB51318" s="14"/>
      <c r="AC51318" s="14"/>
      <c r="AG51318" s="10"/>
      <c r="AH51318" s="10"/>
      <c r="AL51318" s="84"/>
      <c r="AM51318" s="84"/>
    </row>
    <row r="51319" spans="28:39" hidden="1" x14ac:dyDescent="0.25">
      <c r="AB51319" s="14"/>
      <c r="AC51319" s="14"/>
      <c r="AG51319" s="10"/>
      <c r="AH51319" s="10"/>
      <c r="AL51319" s="84"/>
      <c r="AM51319" s="84"/>
    </row>
    <row r="51320" spans="28:39" hidden="1" x14ac:dyDescent="0.25">
      <c r="AB51320" s="14"/>
      <c r="AC51320" s="14"/>
      <c r="AG51320" s="10"/>
      <c r="AH51320" s="10"/>
      <c r="AL51320" s="84"/>
      <c r="AM51320" s="84"/>
    </row>
    <row r="51321" spans="28:39" hidden="1" x14ac:dyDescent="0.25">
      <c r="AB51321" s="14"/>
      <c r="AC51321" s="14"/>
      <c r="AG51321" s="10"/>
      <c r="AH51321" s="10"/>
      <c r="AL51321" s="84"/>
      <c r="AM51321" s="84"/>
    </row>
    <row r="51322" spans="28:39" hidden="1" x14ac:dyDescent="0.25">
      <c r="AB51322" s="14"/>
      <c r="AC51322" s="14"/>
      <c r="AG51322" s="10"/>
      <c r="AH51322" s="10"/>
      <c r="AL51322" s="84"/>
      <c r="AM51322" s="84"/>
    </row>
    <row r="51323" spans="28:39" hidden="1" x14ac:dyDescent="0.25">
      <c r="AB51323" s="14"/>
      <c r="AC51323" s="14"/>
      <c r="AG51323" s="10"/>
      <c r="AH51323" s="10"/>
      <c r="AL51323" s="84"/>
      <c r="AM51323" s="84"/>
    </row>
    <row r="51324" spans="28:39" hidden="1" x14ac:dyDescent="0.25">
      <c r="AB51324" s="14"/>
      <c r="AC51324" s="14"/>
      <c r="AG51324" s="10"/>
      <c r="AH51324" s="10"/>
      <c r="AL51324" s="84"/>
      <c r="AM51324" s="84"/>
    </row>
    <row r="51325" spans="28:39" hidden="1" x14ac:dyDescent="0.25">
      <c r="AB51325" s="14"/>
      <c r="AC51325" s="14"/>
      <c r="AG51325" s="10"/>
      <c r="AH51325" s="10"/>
      <c r="AL51325" s="84"/>
      <c r="AM51325" s="84"/>
    </row>
    <row r="51326" spans="28:39" hidden="1" x14ac:dyDescent="0.25">
      <c r="AB51326" s="14"/>
      <c r="AC51326" s="14"/>
      <c r="AG51326" s="10"/>
      <c r="AH51326" s="10"/>
      <c r="AL51326" s="84"/>
      <c r="AM51326" s="84"/>
    </row>
    <row r="51327" spans="28:39" hidden="1" x14ac:dyDescent="0.25">
      <c r="AB51327" s="14"/>
      <c r="AC51327" s="14"/>
      <c r="AG51327" s="10"/>
      <c r="AH51327" s="10"/>
      <c r="AL51327" s="84"/>
      <c r="AM51327" s="84"/>
    </row>
    <row r="51328" spans="28:39" hidden="1" x14ac:dyDescent="0.25">
      <c r="AB51328" s="14"/>
      <c r="AC51328" s="14"/>
      <c r="AG51328" s="10"/>
      <c r="AH51328" s="10"/>
      <c r="AL51328" s="84"/>
      <c r="AM51328" s="84"/>
    </row>
    <row r="51329" spans="28:39" hidden="1" x14ac:dyDescent="0.25">
      <c r="AB51329" s="14"/>
      <c r="AC51329" s="14"/>
      <c r="AG51329" s="10"/>
      <c r="AH51329" s="10"/>
      <c r="AL51329" s="84"/>
      <c r="AM51329" s="84"/>
    </row>
    <row r="51330" spans="28:39" hidden="1" x14ac:dyDescent="0.25">
      <c r="AB51330" s="14"/>
      <c r="AC51330" s="14"/>
      <c r="AG51330" s="10"/>
      <c r="AH51330" s="10"/>
      <c r="AL51330" s="84"/>
      <c r="AM51330" s="84"/>
    </row>
    <row r="51331" spans="28:39" hidden="1" x14ac:dyDescent="0.25">
      <c r="AB51331" s="14"/>
      <c r="AC51331" s="14"/>
      <c r="AG51331" s="10"/>
      <c r="AH51331" s="10"/>
      <c r="AL51331" s="84"/>
      <c r="AM51331" s="84"/>
    </row>
    <row r="51332" spans="28:39" hidden="1" x14ac:dyDescent="0.25">
      <c r="AB51332" s="14"/>
      <c r="AC51332" s="14"/>
      <c r="AG51332" s="10"/>
      <c r="AH51332" s="10"/>
      <c r="AL51332" s="84"/>
      <c r="AM51332" s="84"/>
    </row>
    <row r="51333" spans="28:39" hidden="1" x14ac:dyDescent="0.25">
      <c r="AB51333" s="14"/>
      <c r="AC51333" s="14"/>
      <c r="AG51333" s="10"/>
      <c r="AH51333" s="10"/>
      <c r="AL51333" s="84"/>
      <c r="AM51333" s="84"/>
    </row>
    <row r="51334" spans="28:39" hidden="1" x14ac:dyDescent="0.25">
      <c r="AB51334" s="14"/>
      <c r="AC51334" s="14"/>
      <c r="AG51334" s="10"/>
      <c r="AH51334" s="10"/>
      <c r="AL51334" s="84"/>
      <c r="AM51334" s="84"/>
    </row>
    <row r="51335" spans="28:39" hidden="1" x14ac:dyDescent="0.25">
      <c r="AB51335" s="14"/>
      <c r="AC51335" s="14"/>
      <c r="AG51335" s="10"/>
      <c r="AH51335" s="10"/>
      <c r="AL51335" s="84"/>
      <c r="AM51335" s="84"/>
    </row>
    <row r="51336" spans="28:39" hidden="1" x14ac:dyDescent="0.25">
      <c r="AB51336" s="14"/>
      <c r="AC51336" s="14"/>
      <c r="AG51336" s="10"/>
      <c r="AH51336" s="10"/>
      <c r="AL51336" s="84"/>
      <c r="AM51336" s="84"/>
    </row>
    <row r="51337" spans="28:39" hidden="1" x14ac:dyDescent="0.25">
      <c r="AB51337" s="14"/>
      <c r="AC51337" s="14"/>
      <c r="AG51337" s="10"/>
      <c r="AH51337" s="10"/>
      <c r="AL51337" s="84"/>
      <c r="AM51337" s="84"/>
    </row>
    <row r="51338" spans="28:39" hidden="1" x14ac:dyDescent="0.25">
      <c r="AB51338" s="14"/>
      <c r="AC51338" s="14"/>
      <c r="AG51338" s="10"/>
      <c r="AH51338" s="10"/>
      <c r="AL51338" s="84"/>
      <c r="AM51338" s="84"/>
    </row>
    <row r="51339" spans="28:39" hidden="1" x14ac:dyDescent="0.25">
      <c r="AB51339" s="14"/>
      <c r="AC51339" s="14"/>
      <c r="AG51339" s="10"/>
      <c r="AH51339" s="10"/>
      <c r="AL51339" s="84"/>
      <c r="AM51339" s="84"/>
    </row>
    <row r="51340" spans="28:39" hidden="1" x14ac:dyDescent="0.25">
      <c r="AB51340" s="14"/>
      <c r="AC51340" s="14"/>
      <c r="AG51340" s="10"/>
      <c r="AH51340" s="10"/>
      <c r="AL51340" s="84"/>
      <c r="AM51340" s="84"/>
    </row>
    <row r="51341" spans="28:39" hidden="1" x14ac:dyDescent="0.25">
      <c r="AB51341" s="14"/>
      <c r="AC51341" s="14"/>
      <c r="AG51341" s="10"/>
      <c r="AH51341" s="10"/>
      <c r="AL51341" s="84"/>
      <c r="AM51341" s="84"/>
    </row>
    <row r="51342" spans="28:39" hidden="1" x14ac:dyDescent="0.25">
      <c r="AB51342" s="14"/>
      <c r="AC51342" s="14"/>
      <c r="AG51342" s="10"/>
      <c r="AH51342" s="10"/>
      <c r="AL51342" s="84"/>
      <c r="AM51342" s="84"/>
    </row>
    <row r="51343" spans="28:39" hidden="1" x14ac:dyDescent="0.25">
      <c r="AB51343" s="14"/>
      <c r="AC51343" s="14"/>
      <c r="AG51343" s="10"/>
      <c r="AH51343" s="10"/>
      <c r="AL51343" s="84"/>
      <c r="AM51343" s="84"/>
    </row>
    <row r="51344" spans="28:39" hidden="1" x14ac:dyDescent="0.25">
      <c r="AB51344" s="14"/>
      <c r="AC51344" s="14"/>
      <c r="AG51344" s="10"/>
      <c r="AH51344" s="10"/>
      <c r="AL51344" s="84"/>
      <c r="AM51344" s="84"/>
    </row>
    <row r="51345" spans="28:39" hidden="1" x14ac:dyDescent="0.25">
      <c r="AB51345" s="14"/>
      <c r="AC51345" s="14"/>
      <c r="AG51345" s="10"/>
      <c r="AH51345" s="10"/>
      <c r="AL51345" s="84"/>
      <c r="AM51345" s="84"/>
    </row>
    <row r="51346" spans="28:39" hidden="1" x14ac:dyDescent="0.25">
      <c r="AB51346" s="14"/>
      <c r="AC51346" s="14"/>
      <c r="AG51346" s="10"/>
      <c r="AH51346" s="10"/>
      <c r="AL51346" s="84"/>
      <c r="AM51346" s="84"/>
    </row>
    <row r="51347" spans="28:39" hidden="1" x14ac:dyDescent="0.25">
      <c r="AB51347" s="14"/>
      <c r="AC51347" s="14"/>
      <c r="AG51347" s="10"/>
      <c r="AH51347" s="10"/>
      <c r="AL51347" s="84"/>
      <c r="AM51347" s="84"/>
    </row>
    <row r="51348" spans="28:39" hidden="1" x14ac:dyDescent="0.25">
      <c r="AB51348" s="14"/>
      <c r="AC51348" s="14"/>
      <c r="AG51348" s="10"/>
      <c r="AH51348" s="10"/>
      <c r="AL51348" s="84"/>
      <c r="AM51348" s="84"/>
    </row>
    <row r="51349" spans="28:39" hidden="1" x14ac:dyDescent="0.25">
      <c r="AB51349" s="14"/>
      <c r="AC51349" s="14"/>
      <c r="AG51349" s="10"/>
      <c r="AH51349" s="10"/>
      <c r="AL51349" s="84"/>
      <c r="AM51349" s="84"/>
    </row>
    <row r="51350" spans="28:39" hidden="1" x14ac:dyDescent="0.25">
      <c r="AB51350" s="14"/>
      <c r="AC51350" s="14"/>
      <c r="AG51350" s="10"/>
      <c r="AH51350" s="10"/>
      <c r="AL51350" s="84"/>
      <c r="AM51350" s="84"/>
    </row>
    <row r="51351" spans="28:39" hidden="1" x14ac:dyDescent="0.25">
      <c r="AB51351" s="14"/>
      <c r="AC51351" s="14"/>
      <c r="AG51351" s="10"/>
      <c r="AH51351" s="10"/>
      <c r="AL51351" s="84"/>
      <c r="AM51351" s="84"/>
    </row>
    <row r="51352" spans="28:39" hidden="1" x14ac:dyDescent="0.25">
      <c r="AB51352" s="14"/>
      <c r="AC51352" s="14"/>
      <c r="AG51352" s="10"/>
      <c r="AH51352" s="10"/>
      <c r="AL51352" s="84"/>
      <c r="AM51352" s="84"/>
    </row>
    <row r="51353" spans="28:39" hidden="1" x14ac:dyDescent="0.25">
      <c r="AB51353" s="14"/>
      <c r="AC51353" s="14"/>
      <c r="AG51353" s="10"/>
      <c r="AH51353" s="10"/>
      <c r="AL51353" s="84"/>
      <c r="AM51353" s="84"/>
    </row>
    <row r="51354" spans="28:39" hidden="1" x14ac:dyDescent="0.25">
      <c r="AB51354" s="14"/>
      <c r="AC51354" s="14"/>
      <c r="AG51354" s="10"/>
      <c r="AH51354" s="10"/>
      <c r="AL51354" s="84"/>
      <c r="AM51354" s="84"/>
    </row>
    <row r="51355" spans="28:39" hidden="1" x14ac:dyDescent="0.25">
      <c r="AB51355" s="14"/>
      <c r="AC51355" s="14"/>
      <c r="AG51355" s="10"/>
      <c r="AH51355" s="10"/>
      <c r="AL51355" s="84"/>
      <c r="AM51355" s="84"/>
    </row>
    <row r="51356" spans="28:39" hidden="1" x14ac:dyDescent="0.25">
      <c r="AB51356" s="14"/>
      <c r="AC51356" s="14"/>
      <c r="AG51356" s="10"/>
      <c r="AH51356" s="10"/>
      <c r="AL51356" s="84"/>
      <c r="AM51356" s="84"/>
    </row>
    <row r="51357" spans="28:39" hidden="1" x14ac:dyDescent="0.25">
      <c r="AB51357" s="14"/>
      <c r="AC51357" s="14"/>
      <c r="AG51357" s="10"/>
      <c r="AH51357" s="10"/>
      <c r="AL51357" s="84"/>
      <c r="AM51357" s="84"/>
    </row>
    <row r="51358" spans="28:39" hidden="1" x14ac:dyDescent="0.25">
      <c r="AB51358" s="14"/>
      <c r="AC51358" s="14"/>
      <c r="AG51358" s="10"/>
      <c r="AH51358" s="10"/>
      <c r="AL51358" s="84"/>
      <c r="AM51358" s="84"/>
    </row>
    <row r="51359" spans="28:39" hidden="1" x14ac:dyDescent="0.25">
      <c r="AB51359" s="14"/>
      <c r="AC51359" s="14"/>
      <c r="AG51359" s="10"/>
      <c r="AH51359" s="10"/>
      <c r="AL51359" s="84"/>
      <c r="AM51359" s="84"/>
    </row>
    <row r="51360" spans="28:39" hidden="1" x14ac:dyDescent="0.25">
      <c r="AB51360" s="14"/>
      <c r="AC51360" s="14"/>
      <c r="AG51360" s="10"/>
      <c r="AH51360" s="10"/>
      <c r="AL51360" s="84"/>
      <c r="AM51360" s="84"/>
    </row>
    <row r="51361" spans="28:39" hidden="1" x14ac:dyDescent="0.25">
      <c r="AB51361" s="14"/>
      <c r="AC51361" s="14"/>
      <c r="AG51361" s="10"/>
      <c r="AH51361" s="10"/>
      <c r="AL51361" s="84"/>
      <c r="AM51361" s="84"/>
    </row>
    <row r="51362" spans="28:39" hidden="1" x14ac:dyDescent="0.25">
      <c r="AB51362" s="14"/>
      <c r="AC51362" s="14"/>
      <c r="AG51362" s="10"/>
      <c r="AH51362" s="10"/>
      <c r="AL51362" s="84"/>
      <c r="AM51362" s="84"/>
    </row>
    <row r="51363" spans="28:39" hidden="1" x14ac:dyDescent="0.25">
      <c r="AB51363" s="14"/>
      <c r="AC51363" s="14"/>
      <c r="AG51363" s="10"/>
      <c r="AH51363" s="10"/>
      <c r="AL51363" s="84"/>
      <c r="AM51363" s="84"/>
    </row>
    <row r="51364" spans="28:39" hidden="1" x14ac:dyDescent="0.25">
      <c r="AB51364" s="14"/>
      <c r="AC51364" s="14"/>
      <c r="AG51364" s="10"/>
      <c r="AH51364" s="10"/>
      <c r="AL51364" s="84"/>
      <c r="AM51364" s="84"/>
    </row>
    <row r="51365" spans="28:39" hidden="1" x14ac:dyDescent="0.25">
      <c r="AB51365" s="14"/>
      <c r="AC51365" s="14"/>
      <c r="AG51365" s="10"/>
      <c r="AH51365" s="10"/>
      <c r="AL51365" s="84"/>
      <c r="AM51365" s="84"/>
    </row>
    <row r="51366" spans="28:39" hidden="1" x14ac:dyDescent="0.25">
      <c r="AB51366" s="14"/>
      <c r="AC51366" s="14"/>
      <c r="AG51366" s="10"/>
      <c r="AH51366" s="10"/>
      <c r="AL51366" s="84"/>
      <c r="AM51366" s="84"/>
    </row>
    <row r="51367" spans="28:39" hidden="1" x14ac:dyDescent="0.25">
      <c r="AB51367" s="14"/>
      <c r="AC51367" s="14"/>
      <c r="AG51367" s="10"/>
      <c r="AH51367" s="10"/>
      <c r="AL51367" s="84"/>
      <c r="AM51367" s="84"/>
    </row>
    <row r="51368" spans="28:39" hidden="1" x14ac:dyDescent="0.25">
      <c r="AB51368" s="14"/>
      <c r="AC51368" s="14"/>
      <c r="AG51368" s="10"/>
      <c r="AH51368" s="10"/>
      <c r="AL51368" s="84"/>
      <c r="AM51368" s="84"/>
    </row>
    <row r="51369" spans="28:39" hidden="1" x14ac:dyDescent="0.25">
      <c r="AB51369" s="14"/>
      <c r="AC51369" s="14"/>
      <c r="AG51369" s="10"/>
      <c r="AH51369" s="10"/>
      <c r="AL51369" s="84"/>
      <c r="AM51369" s="84"/>
    </row>
    <row r="51370" spans="28:39" hidden="1" x14ac:dyDescent="0.25">
      <c r="AB51370" s="14"/>
      <c r="AC51370" s="14"/>
      <c r="AG51370" s="10"/>
      <c r="AH51370" s="10"/>
      <c r="AL51370" s="84"/>
      <c r="AM51370" s="84"/>
    </row>
    <row r="51371" spans="28:39" hidden="1" x14ac:dyDescent="0.25">
      <c r="AB51371" s="14"/>
      <c r="AC51371" s="14"/>
      <c r="AG51371" s="10"/>
      <c r="AH51371" s="10"/>
      <c r="AL51371" s="84"/>
      <c r="AM51371" s="84"/>
    </row>
    <row r="51372" spans="28:39" hidden="1" x14ac:dyDescent="0.25">
      <c r="AB51372" s="14"/>
      <c r="AC51372" s="14"/>
      <c r="AG51372" s="10"/>
      <c r="AH51372" s="10"/>
      <c r="AL51372" s="84"/>
      <c r="AM51372" s="84"/>
    </row>
    <row r="51373" spans="28:39" hidden="1" x14ac:dyDescent="0.25">
      <c r="AB51373" s="14"/>
      <c r="AC51373" s="14"/>
      <c r="AG51373" s="10"/>
      <c r="AH51373" s="10"/>
      <c r="AL51373" s="84"/>
      <c r="AM51373" s="84"/>
    </row>
    <row r="51374" spans="28:39" hidden="1" x14ac:dyDescent="0.25">
      <c r="AB51374" s="14"/>
      <c r="AC51374" s="14"/>
      <c r="AG51374" s="10"/>
      <c r="AH51374" s="10"/>
      <c r="AL51374" s="84"/>
      <c r="AM51374" s="84"/>
    </row>
    <row r="51375" spans="28:39" hidden="1" x14ac:dyDescent="0.25">
      <c r="AB51375" s="14"/>
      <c r="AC51375" s="14"/>
      <c r="AG51375" s="10"/>
      <c r="AH51375" s="10"/>
      <c r="AL51375" s="84"/>
      <c r="AM51375" s="84"/>
    </row>
    <row r="51376" spans="28:39" hidden="1" x14ac:dyDescent="0.25">
      <c r="AB51376" s="14"/>
      <c r="AC51376" s="14"/>
      <c r="AG51376" s="10"/>
      <c r="AH51376" s="10"/>
      <c r="AL51376" s="84"/>
      <c r="AM51376" s="84"/>
    </row>
    <row r="51377" spans="28:39" hidden="1" x14ac:dyDescent="0.25">
      <c r="AB51377" s="14"/>
      <c r="AC51377" s="14"/>
      <c r="AG51377" s="10"/>
      <c r="AH51377" s="10"/>
      <c r="AL51377" s="84"/>
      <c r="AM51377" s="84"/>
    </row>
    <row r="51378" spans="28:39" hidden="1" x14ac:dyDescent="0.25">
      <c r="AB51378" s="14"/>
      <c r="AC51378" s="14"/>
      <c r="AG51378" s="10"/>
      <c r="AH51378" s="10"/>
      <c r="AL51378" s="84"/>
      <c r="AM51378" s="84"/>
    </row>
    <row r="51379" spans="28:39" hidden="1" x14ac:dyDescent="0.25">
      <c r="AB51379" s="14"/>
      <c r="AC51379" s="14"/>
      <c r="AG51379" s="10"/>
      <c r="AH51379" s="10"/>
      <c r="AL51379" s="84"/>
      <c r="AM51379" s="84"/>
    </row>
    <row r="51380" spans="28:39" hidden="1" x14ac:dyDescent="0.25">
      <c r="AB51380" s="14"/>
      <c r="AC51380" s="14"/>
      <c r="AG51380" s="10"/>
      <c r="AH51380" s="10"/>
      <c r="AL51380" s="84"/>
      <c r="AM51380" s="84"/>
    </row>
    <row r="51381" spans="28:39" hidden="1" x14ac:dyDescent="0.25">
      <c r="AB51381" s="14"/>
      <c r="AC51381" s="14"/>
      <c r="AG51381" s="10"/>
      <c r="AH51381" s="10"/>
      <c r="AL51381" s="84"/>
      <c r="AM51381" s="84"/>
    </row>
    <row r="51382" spans="28:39" hidden="1" x14ac:dyDescent="0.25">
      <c r="AB51382" s="14"/>
      <c r="AC51382" s="14"/>
      <c r="AG51382" s="10"/>
      <c r="AH51382" s="10"/>
      <c r="AL51382" s="84"/>
      <c r="AM51382" s="84"/>
    </row>
    <row r="51383" spans="28:39" hidden="1" x14ac:dyDescent="0.25">
      <c r="AB51383" s="14"/>
      <c r="AC51383" s="14"/>
      <c r="AG51383" s="10"/>
      <c r="AH51383" s="10"/>
      <c r="AL51383" s="84"/>
      <c r="AM51383" s="84"/>
    </row>
    <row r="51384" spans="28:39" hidden="1" x14ac:dyDescent="0.25">
      <c r="AB51384" s="14"/>
      <c r="AC51384" s="14"/>
      <c r="AG51384" s="10"/>
      <c r="AH51384" s="10"/>
      <c r="AL51384" s="84"/>
      <c r="AM51384" s="84"/>
    </row>
    <row r="51385" spans="28:39" hidden="1" x14ac:dyDescent="0.25">
      <c r="AB51385" s="14"/>
      <c r="AC51385" s="14"/>
      <c r="AG51385" s="10"/>
      <c r="AH51385" s="10"/>
      <c r="AL51385" s="84"/>
      <c r="AM51385" s="84"/>
    </row>
    <row r="51386" spans="28:39" hidden="1" x14ac:dyDescent="0.25">
      <c r="AB51386" s="14"/>
      <c r="AC51386" s="14"/>
      <c r="AG51386" s="10"/>
      <c r="AH51386" s="10"/>
      <c r="AL51386" s="84"/>
      <c r="AM51386" s="84"/>
    </row>
    <row r="51387" spans="28:39" hidden="1" x14ac:dyDescent="0.25">
      <c r="AB51387" s="14"/>
      <c r="AC51387" s="14"/>
      <c r="AG51387" s="10"/>
      <c r="AH51387" s="10"/>
      <c r="AL51387" s="84"/>
      <c r="AM51387" s="84"/>
    </row>
    <row r="51388" spans="28:39" hidden="1" x14ac:dyDescent="0.25">
      <c r="AB51388" s="14"/>
      <c r="AC51388" s="14"/>
      <c r="AG51388" s="10"/>
      <c r="AH51388" s="10"/>
      <c r="AL51388" s="84"/>
      <c r="AM51388" s="84"/>
    </row>
    <row r="51389" spans="28:39" hidden="1" x14ac:dyDescent="0.25">
      <c r="AB51389" s="14"/>
      <c r="AC51389" s="14"/>
      <c r="AG51389" s="10"/>
      <c r="AH51389" s="10"/>
      <c r="AL51389" s="84"/>
      <c r="AM51389" s="84"/>
    </row>
    <row r="51390" spans="28:39" hidden="1" x14ac:dyDescent="0.25">
      <c r="AB51390" s="14"/>
      <c r="AC51390" s="14"/>
      <c r="AG51390" s="10"/>
      <c r="AH51390" s="10"/>
      <c r="AL51390" s="84"/>
      <c r="AM51390" s="84"/>
    </row>
    <row r="51391" spans="28:39" hidden="1" x14ac:dyDescent="0.25">
      <c r="AB51391" s="14"/>
      <c r="AC51391" s="14"/>
      <c r="AG51391" s="10"/>
      <c r="AH51391" s="10"/>
      <c r="AL51391" s="84"/>
      <c r="AM51391" s="84"/>
    </row>
    <row r="51392" spans="28:39" hidden="1" x14ac:dyDescent="0.25">
      <c r="AB51392" s="14"/>
      <c r="AC51392" s="14"/>
      <c r="AG51392" s="10"/>
      <c r="AH51392" s="10"/>
      <c r="AL51392" s="84"/>
      <c r="AM51392" s="84"/>
    </row>
    <row r="51393" spans="28:39" hidden="1" x14ac:dyDescent="0.25">
      <c r="AB51393" s="14"/>
      <c r="AC51393" s="14"/>
      <c r="AG51393" s="10"/>
      <c r="AH51393" s="10"/>
      <c r="AL51393" s="84"/>
      <c r="AM51393" s="84"/>
    </row>
    <row r="51394" spans="28:39" hidden="1" x14ac:dyDescent="0.25">
      <c r="AB51394" s="14"/>
      <c r="AC51394" s="14"/>
      <c r="AG51394" s="10"/>
      <c r="AH51394" s="10"/>
      <c r="AL51394" s="84"/>
      <c r="AM51394" s="84"/>
    </row>
    <row r="51395" spans="28:39" hidden="1" x14ac:dyDescent="0.25">
      <c r="AB51395" s="14"/>
      <c r="AC51395" s="14"/>
      <c r="AG51395" s="10"/>
      <c r="AH51395" s="10"/>
      <c r="AL51395" s="84"/>
      <c r="AM51395" s="84"/>
    </row>
    <row r="51396" spans="28:39" hidden="1" x14ac:dyDescent="0.25">
      <c r="AB51396" s="14"/>
      <c r="AC51396" s="14"/>
      <c r="AG51396" s="10"/>
      <c r="AH51396" s="10"/>
      <c r="AL51396" s="84"/>
      <c r="AM51396" s="84"/>
    </row>
    <row r="51397" spans="28:39" hidden="1" x14ac:dyDescent="0.25">
      <c r="AB51397" s="14"/>
      <c r="AC51397" s="14"/>
      <c r="AG51397" s="10"/>
      <c r="AH51397" s="10"/>
      <c r="AL51397" s="84"/>
      <c r="AM51397" s="84"/>
    </row>
    <row r="51398" spans="28:39" hidden="1" x14ac:dyDescent="0.25">
      <c r="AB51398" s="14"/>
      <c r="AC51398" s="14"/>
      <c r="AG51398" s="10"/>
      <c r="AH51398" s="10"/>
      <c r="AL51398" s="84"/>
      <c r="AM51398" s="84"/>
    </row>
    <row r="51399" spans="28:39" hidden="1" x14ac:dyDescent="0.25">
      <c r="AB51399" s="14"/>
      <c r="AC51399" s="14"/>
      <c r="AG51399" s="10"/>
      <c r="AH51399" s="10"/>
      <c r="AL51399" s="84"/>
      <c r="AM51399" s="84"/>
    </row>
    <row r="51400" spans="28:39" hidden="1" x14ac:dyDescent="0.25">
      <c r="AB51400" s="14"/>
      <c r="AC51400" s="14"/>
      <c r="AG51400" s="10"/>
      <c r="AH51400" s="10"/>
      <c r="AL51400" s="84"/>
      <c r="AM51400" s="84"/>
    </row>
    <row r="51401" spans="28:39" hidden="1" x14ac:dyDescent="0.25">
      <c r="AB51401" s="14"/>
      <c r="AC51401" s="14"/>
      <c r="AG51401" s="10"/>
      <c r="AH51401" s="10"/>
      <c r="AL51401" s="84"/>
      <c r="AM51401" s="84"/>
    </row>
    <row r="51402" spans="28:39" hidden="1" x14ac:dyDescent="0.25">
      <c r="AB51402" s="14"/>
      <c r="AC51402" s="14"/>
      <c r="AG51402" s="10"/>
      <c r="AH51402" s="10"/>
      <c r="AL51402" s="84"/>
      <c r="AM51402" s="84"/>
    </row>
    <row r="51403" spans="28:39" hidden="1" x14ac:dyDescent="0.25">
      <c r="AB51403" s="14"/>
      <c r="AC51403" s="14"/>
      <c r="AG51403" s="10"/>
      <c r="AH51403" s="10"/>
      <c r="AL51403" s="84"/>
      <c r="AM51403" s="84"/>
    </row>
    <row r="51404" spans="28:39" hidden="1" x14ac:dyDescent="0.25">
      <c r="AB51404" s="14"/>
      <c r="AC51404" s="14"/>
      <c r="AG51404" s="10"/>
      <c r="AH51404" s="10"/>
      <c r="AL51404" s="84"/>
      <c r="AM51404" s="84"/>
    </row>
    <row r="51405" spans="28:39" hidden="1" x14ac:dyDescent="0.25">
      <c r="AB51405" s="14"/>
      <c r="AC51405" s="14"/>
      <c r="AG51405" s="10"/>
      <c r="AH51405" s="10"/>
      <c r="AL51405" s="84"/>
      <c r="AM51405" s="84"/>
    </row>
    <row r="51406" spans="28:39" hidden="1" x14ac:dyDescent="0.25">
      <c r="AB51406" s="14"/>
      <c r="AC51406" s="14"/>
      <c r="AG51406" s="10"/>
      <c r="AH51406" s="10"/>
      <c r="AL51406" s="84"/>
      <c r="AM51406" s="84"/>
    </row>
    <row r="51407" spans="28:39" hidden="1" x14ac:dyDescent="0.25">
      <c r="AB51407" s="14"/>
      <c r="AC51407" s="14"/>
      <c r="AG51407" s="10"/>
      <c r="AH51407" s="10"/>
      <c r="AL51407" s="84"/>
      <c r="AM51407" s="84"/>
    </row>
    <row r="51408" spans="28:39" hidden="1" x14ac:dyDescent="0.25">
      <c r="AB51408" s="14"/>
      <c r="AC51408" s="14"/>
      <c r="AG51408" s="10"/>
      <c r="AH51408" s="10"/>
      <c r="AL51408" s="84"/>
      <c r="AM51408" s="84"/>
    </row>
    <row r="51409" spans="28:39" hidden="1" x14ac:dyDescent="0.25">
      <c r="AB51409" s="14"/>
      <c r="AC51409" s="14"/>
      <c r="AG51409" s="10"/>
      <c r="AH51409" s="10"/>
      <c r="AL51409" s="84"/>
      <c r="AM51409" s="84"/>
    </row>
    <row r="51410" spans="28:39" hidden="1" x14ac:dyDescent="0.25">
      <c r="AB51410" s="14"/>
      <c r="AC51410" s="14"/>
      <c r="AG51410" s="10"/>
      <c r="AH51410" s="10"/>
      <c r="AL51410" s="84"/>
      <c r="AM51410" s="84"/>
    </row>
    <row r="51411" spans="28:39" hidden="1" x14ac:dyDescent="0.25">
      <c r="AB51411" s="14"/>
      <c r="AC51411" s="14"/>
      <c r="AG51411" s="10"/>
      <c r="AH51411" s="10"/>
      <c r="AL51411" s="84"/>
      <c r="AM51411" s="84"/>
    </row>
    <row r="51412" spans="28:39" hidden="1" x14ac:dyDescent="0.25">
      <c r="AB51412" s="14"/>
      <c r="AC51412" s="14"/>
      <c r="AG51412" s="10"/>
      <c r="AH51412" s="10"/>
      <c r="AL51412" s="84"/>
      <c r="AM51412" s="84"/>
    </row>
    <row r="51413" spans="28:39" hidden="1" x14ac:dyDescent="0.25">
      <c r="AB51413" s="14"/>
      <c r="AC51413" s="14"/>
      <c r="AG51413" s="10"/>
      <c r="AH51413" s="10"/>
      <c r="AL51413" s="84"/>
      <c r="AM51413" s="84"/>
    </row>
    <row r="51414" spans="28:39" hidden="1" x14ac:dyDescent="0.25">
      <c r="AB51414" s="14"/>
      <c r="AC51414" s="14"/>
      <c r="AG51414" s="10"/>
      <c r="AH51414" s="10"/>
      <c r="AL51414" s="84"/>
      <c r="AM51414" s="84"/>
    </row>
    <row r="51415" spans="28:39" hidden="1" x14ac:dyDescent="0.25">
      <c r="AB51415" s="14"/>
      <c r="AC51415" s="14"/>
      <c r="AG51415" s="10"/>
      <c r="AH51415" s="10"/>
      <c r="AL51415" s="84"/>
      <c r="AM51415" s="84"/>
    </row>
    <row r="51416" spans="28:39" hidden="1" x14ac:dyDescent="0.25">
      <c r="AB51416" s="14"/>
      <c r="AC51416" s="14"/>
      <c r="AG51416" s="10"/>
      <c r="AH51416" s="10"/>
      <c r="AL51416" s="84"/>
      <c r="AM51416" s="84"/>
    </row>
    <row r="51417" spans="28:39" hidden="1" x14ac:dyDescent="0.25">
      <c r="AB51417" s="14"/>
      <c r="AC51417" s="14"/>
      <c r="AG51417" s="10"/>
      <c r="AH51417" s="10"/>
      <c r="AL51417" s="84"/>
      <c r="AM51417" s="84"/>
    </row>
    <row r="51418" spans="28:39" hidden="1" x14ac:dyDescent="0.25">
      <c r="AB51418" s="14"/>
      <c r="AC51418" s="14"/>
      <c r="AG51418" s="10"/>
      <c r="AH51418" s="10"/>
      <c r="AL51418" s="84"/>
      <c r="AM51418" s="84"/>
    </row>
    <row r="51419" spans="28:39" hidden="1" x14ac:dyDescent="0.25">
      <c r="AB51419" s="14"/>
      <c r="AC51419" s="14"/>
      <c r="AG51419" s="10"/>
      <c r="AH51419" s="10"/>
      <c r="AL51419" s="84"/>
      <c r="AM51419" s="84"/>
    </row>
    <row r="51420" spans="28:39" hidden="1" x14ac:dyDescent="0.25">
      <c r="AB51420" s="14"/>
      <c r="AC51420" s="14"/>
      <c r="AG51420" s="10"/>
      <c r="AH51420" s="10"/>
      <c r="AL51420" s="84"/>
      <c r="AM51420" s="84"/>
    </row>
    <row r="51421" spans="28:39" hidden="1" x14ac:dyDescent="0.25">
      <c r="AB51421" s="14"/>
      <c r="AC51421" s="14"/>
      <c r="AG51421" s="10"/>
      <c r="AH51421" s="10"/>
      <c r="AL51421" s="84"/>
      <c r="AM51421" s="84"/>
    </row>
    <row r="51422" spans="28:39" hidden="1" x14ac:dyDescent="0.25">
      <c r="AB51422" s="14"/>
      <c r="AC51422" s="14"/>
      <c r="AG51422" s="10"/>
      <c r="AH51422" s="10"/>
      <c r="AL51422" s="84"/>
      <c r="AM51422" s="84"/>
    </row>
    <row r="51423" spans="28:39" hidden="1" x14ac:dyDescent="0.25">
      <c r="AB51423" s="14"/>
      <c r="AC51423" s="14"/>
      <c r="AG51423" s="10"/>
      <c r="AH51423" s="10"/>
      <c r="AL51423" s="84"/>
      <c r="AM51423" s="84"/>
    </row>
    <row r="51424" spans="28:39" hidden="1" x14ac:dyDescent="0.25">
      <c r="AB51424" s="14"/>
      <c r="AC51424" s="14"/>
      <c r="AG51424" s="10"/>
      <c r="AH51424" s="10"/>
      <c r="AL51424" s="84"/>
      <c r="AM51424" s="84"/>
    </row>
    <row r="51425" spans="28:39" hidden="1" x14ac:dyDescent="0.25">
      <c r="AB51425" s="14"/>
      <c r="AC51425" s="14"/>
      <c r="AG51425" s="10"/>
      <c r="AH51425" s="10"/>
      <c r="AL51425" s="84"/>
      <c r="AM51425" s="84"/>
    </row>
    <row r="51426" spans="28:39" hidden="1" x14ac:dyDescent="0.25">
      <c r="AB51426" s="14"/>
      <c r="AC51426" s="14"/>
      <c r="AG51426" s="10"/>
      <c r="AH51426" s="10"/>
      <c r="AL51426" s="84"/>
      <c r="AM51426" s="84"/>
    </row>
    <row r="51427" spans="28:39" hidden="1" x14ac:dyDescent="0.25">
      <c r="AB51427" s="14"/>
      <c r="AC51427" s="14"/>
      <c r="AG51427" s="10"/>
      <c r="AH51427" s="10"/>
      <c r="AL51427" s="84"/>
      <c r="AM51427" s="84"/>
    </row>
    <row r="51428" spans="28:39" hidden="1" x14ac:dyDescent="0.25">
      <c r="AB51428" s="14"/>
      <c r="AC51428" s="14"/>
      <c r="AG51428" s="10"/>
      <c r="AH51428" s="10"/>
      <c r="AL51428" s="84"/>
      <c r="AM51428" s="84"/>
    </row>
    <row r="51429" spans="28:39" hidden="1" x14ac:dyDescent="0.25">
      <c r="AB51429" s="14"/>
      <c r="AC51429" s="14"/>
      <c r="AG51429" s="10"/>
      <c r="AH51429" s="10"/>
      <c r="AL51429" s="84"/>
      <c r="AM51429" s="84"/>
    </row>
    <row r="51430" spans="28:39" hidden="1" x14ac:dyDescent="0.25">
      <c r="AB51430" s="14"/>
      <c r="AC51430" s="14"/>
      <c r="AG51430" s="10"/>
      <c r="AH51430" s="10"/>
      <c r="AL51430" s="84"/>
      <c r="AM51430" s="84"/>
    </row>
    <row r="51431" spans="28:39" hidden="1" x14ac:dyDescent="0.25">
      <c r="AB51431" s="14"/>
      <c r="AC51431" s="14"/>
      <c r="AG51431" s="10"/>
      <c r="AH51431" s="10"/>
      <c r="AL51431" s="84"/>
      <c r="AM51431" s="84"/>
    </row>
    <row r="51432" spans="28:39" hidden="1" x14ac:dyDescent="0.25">
      <c r="AB51432" s="14"/>
      <c r="AC51432" s="14"/>
      <c r="AG51432" s="10"/>
      <c r="AH51432" s="10"/>
      <c r="AL51432" s="84"/>
      <c r="AM51432" s="84"/>
    </row>
    <row r="51433" spans="28:39" hidden="1" x14ac:dyDescent="0.25">
      <c r="AB51433" s="14"/>
      <c r="AC51433" s="14"/>
      <c r="AG51433" s="10"/>
      <c r="AH51433" s="10"/>
      <c r="AL51433" s="84"/>
      <c r="AM51433" s="84"/>
    </row>
    <row r="51434" spans="28:39" hidden="1" x14ac:dyDescent="0.25">
      <c r="AB51434" s="14"/>
      <c r="AC51434" s="14"/>
      <c r="AG51434" s="10"/>
      <c r="AH51434" s="10"/>
      <c r="AL51434" s="84"/>
      <c r="AM51434" s="84"/>
    </row>
    <row r="51435" spans="28:39" hidden="1" x14ac:dyDescent="0.25">
      <c r="AB51435" s="14"/>
      <c r="AC51435" s="14"/>
      <c r="AG51435" s="10"/>
      <c r="AH51435" s="10"/>
      <c r="AL51435" s="84"/>
      <c r="AM51435" s="84"/>
    </row>
    <row r="51436" spans="28:39" hidden="1" x14ac:dyDescent="0.25">
      <c r="AB51436" s="14"/>
      <c r="AC51436" s="14"/>
      <c r="AG51436" s="10"/>
      <c r="AH51436" s="10"/>
      <c r="AL51436" s="84"/>
      <c r="AM51436" s="84"/>
    </row>
    <row r="51437" spans="28:39" hidden="1" x14ac:dyDescent="0.25">
      <c r="AB51437" s="14"/>
      <c r="AC51437" s="14"/>
      <c r="AG51437" s="10"/>
      <c r="AH51437" s="10"/>
      <c r="AL51437" s="84"/>
      <c r="AM51437" s="84"/>
    </row>
    <row r="51438" spans="28:39" hidden="1" x14ac:dyDescent="0.25">
      <c r="AB51438" s="14"/>
      <c r="AC51438" s="14"/>
      <c r="AG51438" s="10"/>
      <c r="AH51438" s="10"/>
      <c r="AL51438" s="84"/>
      <c r="AM51438" s="84"/>
    </row>
    <row r="51439" spans="28:39" hidden="1" x14ac:dyDescent="0.25">
      <c r="AB51439" s="14"/>
      <c r="AC51439" s="14"/>
      <c r="AG51439" s="10"/>
      <c r="AH51439" s="10"/>
      <c r="AL51439" s="84"/>
      <c r="AM51439" s="84"/>
    </row>
    <row r="51440" spans="28:39" hidden="1" x14ac:dyDescent="0.25">
      <c r="AB51440" s="14"/>
      <c r="AC51440" s="14"/>
      <c r="AG51440" s="10"/>
      <c r="AH51440" s="10"/>
      <c r="AL51440" s="84"/>
      <c r="AM51440" s="84"/>
    </row>
    <row r="51441" spans="28:39" hidden="1" x14ac:dyDescent="0.25">
      <c r="AB51441" s="14"/>
      <c r="AC51441" s="14"/>
      <c r="AG51441" s="10"/>
      <c r="AH51441" s="10"/>
      <c r="AL51441" s="84"/>
      <c r="AM51441" s="84"/>
    </row>
    <row r="51442" spans="28:39" hidden="1" x14ac:dyDescent="0.25">
      <c r="AB51442" s="14"/>
      <c r="AC51442" s="14"/>
      <c r="AG51442" s="10"/>
      <c r="AH51442" s="10"/>
      <c r="AL51442" s="84"/>
      <c r="AM51442" s="84"/>
    </row>
    <row r="51443" spans="28:39" hidden="1" x14ac:dyDescent="0.25">
      <c r="AB51443" s="14"/>
      <c r="AC51443" s="14"/>
      <c r="AG51443" s="10"/>
      <c r="AH51443" s="10"/>
      <c r="AL51443" s="84"/>
      <c r="AM51443" s="84"/>
    </row>
    <row r="51444" spans="28:39" hidden="1" x14ac:dyDescent="0.25">
      <c r="AB51444" s="14"/>
      <c r="AC51444" s="14"/>
      <c r="AG51444" s="10"/>
      <c r="AH51444" s="10"/>
      <c r="AL51444" s="84"/>
      <c r="AM51444" s="84"/>
    </row>
    <row r="51445" spans="28:39" hidden="1" x14ac:dyDescent="0.25">
      <c r="AB51445" s="14"/>
      <c r="AC51445" s="14"/>
      <c r="AG51445" s="10"/>
      <c r="AH51445" s="10"/>
      <c r="AL51445" s="84"/>
      <c r="AM51445" s="84"/>
    </row>
    <row r="51446" spans="28:39" hidden="1" x14ac:dyDescent="0.25">
      <c r="AB51446" s="14"/>
      <c r="AC51446" s="14"/>
      <c r="AG51446" s="10"/>
      <c r="AH51446" s="10"/>
      <c r="AL51446" s="84"/>
      <c r="AM51446" s="84"/>
    </row>
    <row r="51447" spans="28:39" hidden="1" x14ac:dyDescent="0.25">
      <c r="AB51447" s="14"/>
      <c r="AC51447" s="14"/>
      <c r="AG51447" s="10"/>
      <c r="AH51447" s="10"/>
      <c r="AL51447" s="84"/>
      <c r="AM51447" s="84"/>
    </row>
    <row r="51448" spans="28:39" hidden="1" x14ac:dyDescent="0.25">
      <c r="AB51448" s="14"/>
      <c r="AC51448" s="14"/>
      <c r="AG51448" s="10"/>
      <c r="AH51448" s="10"/>
      <c r="AL51448" s="84"/>
      <c r="AM51448" s="84"/>
    </row>
    <row r="51449" spans="28:39" hidden="1" x14ac:dyDescent="0.25">
      <c r="AB51449" s="14"/>
      <c r="AC51449" s="14"/>
      <c r="AG51449" s="10"/>
      <c r="AH51449" s="10"/>
      <c r="AL51449" s="84"/>
      <c r="AM51449" s="84"/>
    </row>
    <row r="51450" spans="28:39" hidden="1" x14ac:dyDescent="0.25">
      <c r="AB51450" s="14"/>
      <c r="AC51450" s="14"/>
      <c r="AG51450" s="10"/>
      <c r="AH51450" s="10"/>
      <c r="AL51450" s="84"/>
      <c r="AM51450" s="84"/>
    </row>
    <row r="51451" spans="28:39" hidden="1" x14ac:dyDescent="0.25">
      <c r="AB51451" s="14"/>
      <c r="AC51451" s="14"/>
      <c r="AG51451" s="10"/>
      <c r="AH51451" s="10"/>
      <c r="AL51451" s="84"/>
      <c r="AM51451" s="84"/>
    </row>
    <row r="51452" spans="28:39" hidden="1" x14ac:dyDescent="0.25">
      <c r="AB51452" s="14"/>
      <c r="AC51452" s="14"/>
      <c r="AG51452" s="10"/>
      <c r="AH51452" s="10"/>
      <c r="AL51452" s="84"/>
      <c r="AM51452" s="84"/>
    </row>
    <row r="51453" spans="28:39" hidden="1" x14ac:dyDescent="0.25">
      <c r="AB51453" s="14"/>
      <c r="AC51453" s="14"/>
      <c r="AG51453" s="10"/>
      <c r="AH51453" s="10"/>
      <c r="AL51453" s="84"/>
      <c r="AM51453" s="84"/>
    </row>
    <row r="51454" spans="28:39" hidden="1" x14ac:dyDescent="0.25">
      <c r="AB51454" s="14"/>
      <c r="AC51454" s="14"/>
      <c r="AG51454" s="10"/>
      <c r="AH51454" s="10"/>
      <c r="AL51454" s="84"/>
      <c r="AM51454" s="84"/>
    </row>
    <row r="51455" spans="28:39" hidden="1" x14ac:dyDescent="0.25">
      <c r="AB51455" s="14"/>
      <c r="AC51455" s="14"/>
      <c r="AG51455" s="10"/>
      <c r="AH51455" s="10"/>
      <c r="AL51455" s="84"/>
      <c r="AM51455" s="84"/>
    </row>
    <row r="51456" spans="28:39" hidden="1" x14ac:dyDescent="0.25">
      <c r="AB51456" s="14"/>
      <c r="AC51456" s="14"/>
      <c r="AG51456" s="10"/>
      <c r="AH51456" s="10"/>
      <c r="AL51456" s="84"/>
      <c r="AM51456" s="84"/>
    </row>
    <row r="51457" spans="28:39" hidden="1" x14ac:dyDescent="0.25">
      <c r="AB51457" s="14"/>
      <c r="AC51457" s="14"/>
      <c r="AG51457" s="10"/>
      <c r="AH51457" s="10"/>
      <c r="AL51457" s="84"/>
      <c r="AM51457" s="84"/>
    </row>
    <row r="51458" spans="28:39" hidden="1" x14ac:dyDescent="0.25">
      <c r="AB51458" s="14"/>
      <c r="AC51458" s="14"/>
      <c r="AG51458" s="10"/>
      <c r="AH51458" s="10"/>
      <c r="AL51458" s="84"/>
      <c r="AM51458" s="84"/>
    </row>
    <row r="51459" spans="28:39" hidden="1" x14ac:dyDescent="0.25">
      <c r="AB51459" s="14"/>
      <c r="AC51459" s="14"/>
      <c r="AG51459" s="10"/>
      <c r="AH51459" s="10"/>
      <c r="AL51459" s="84"/>
      <c r="AM51459" s="84"/>
    </row>
    <row r="51460" spans="28:39" hidden="1" x14ac:dyDescent="0.25">
      <c r="AB51460" s="14"/>
      <c r="AC51460" s="14"/>
      <c r="AG51460" s="10"/>
      <c r="AH51460" s="10"/>
      <c r="AL51460" s="84"/>
      <c r="AM51460" s="84"/>
    </row>
    <row r="51461" spans="28:39" hidden="1" x14ac:dyDescent="0.25">
      <c r="AB51461" s="14"/>
      <c r="AC51461" s="14"/>
      <c r="AG51461" s="10"/>
      <c r="AH51461" s="10"/>
      <c r="AL51461" s="84"/>
      <c r="AM51461" s="84"/>
    </row>
    <row r="51462" spans="28:39" hidden="1" x14ac:dyDescent="0.25">
      <c r="AB51462" s="14"/>
      <c r="AC51462" s="14"/>
      <c r="AG51462" s="10"/>
      <c r="AH51462" s="10"/>
      <c r="AL51462" s="84"/>
      <c r="AM51462" s="84"/>
    </row>
    <row r="51463" spans="28:39" hidden="1" x14ac:dyDescent="0.25">
      <c r="AB51463" s="14"/>
      <c r="AC51463" s="14"/>
      <c r="AG51463" s="10"/>
      <c r="AH51463" s="10"/>
      <c r="AL51463" s="84"/>
      <c r="AM51463" s="84"/>
    </row>
    <row r="51464" spans="28:39" hidden="1" x14ac:dyDescent="0.25">
      <c r="AB51464" s="14"/>
      <c r="AC51464" s="14"/>
      <c r="AG51464" s="10"/>
      <c r="AH51464" s="10"/>
      <c r="AL51464" s="84"/>
      <c r="AM51464" s="84"/>
    </row>
    <row r="51465" spans="28:39" hidden="1" x14ac:dyDescent="0.25">
      <c r="AB51465" s="14"/>
      <c r="AC51465" s="14"/>
      <c r="AG51465" s="10"/>
      <c r="AH51465" s="10"/>
      <c r="AL51465" s="84"/>
      <c r="AM51465" s="84"/>
    </row>
    <row r="51466" spans="28:39" hidden="1" x14ac:dyDescent="0.25">
      <c r="AB51466" s="14"/>
      <c r="AC51466" s="14"/>
      <c r="AG51466" s="10"/>
      <c r="AH51466" s="10"/>
      <c r="AL51466" s="84"/>
      <c r="AM51466" s="84"/>
    </row>
    <row r="51467" spans="28:39" hidden="1" x14ac:dyDescent="0.25">
      <c r="AB51467" s="14"/>
      <c r="AC51467" s="14"/>
      <c r="AG51467" s="10"/>
      <c r="AH51467" s="10"/>
      <c r="AL51467" s="84"/>
      <c r="AM51467" s="84"/>
    </row>
    <row r="51468" spans="28:39" hidden="1" x14ac:dyDescent="0.25">
      <c r="AB51468" s="14"/>
      <c r="AC51468" s="14"/>
      <c r="AG51468" s="10"/>
      <c r="AH51468" s="10"/>
      <c r="AL51468" s="84"/>
      <c r="AM51468" s="84"/>
    </row>
    <row r="51469" spans="28:39" hidden="1" x14ac:dyDescent="0.25">
      <c r="AB51469" s="14"/>
      <c r="AC51469" s="14"/>
      <c r="AG51469" s="10"/>
      <c r="AH51469" s="10"/>
      <c r="AL51469" s="84"/>
      <c r="AM51469" s="84"/>
    </row>
    <row r="51470" spans="28:39" hidden="1" x14ac:dyDescent="0.25">
      <c r="AB51470" s="14"/>
      <c r="AC51470" s="14"/>
      <c r="AG51470" s="10"/>
      <c r="AH51470" s="10"/>
      <c r="AL51470" s="84"/>
      <c r="AM51470" s="84"/>
    </row>
    <row r="51471" spans="28:39" hidden="1" x14ac:dyDescent="0.25">
      <c r="AB51471" s="14"/>
      <c r="AC51471" s="14"/>
      <c r="AG51471" s="10"/>
      <c r="AH51471" s="10"/>
      <c r="AL51471" s="84"/>
      <c r="AM51471" s="84"/>
    </row>
    <row r="51472" spans="28:39" hidden="1" x14ac:dyDescent="0.25">
      <c r="AB51472" s="14"/>
      <c r="AC51472" s="14"/>
      <c r="AG51472" s="10"/>
      <c r="AH51472" s="10"/>
      <c r="AL51472" s="84"/>
      <c r="AM51472" s="84"/>
    </row>
    <row r="51473" spans="28:39" hidden="1" x14ac:dyDescent="0.25">
      <c r="AB51473" s="14"/>
      <c r="AC51473" s="14"/>
      <c r="AG51473" s="10"/>
      <c r="AH51473" s="10"/>
      <c r="AL51473" s="84"/>
      <c r="AM51473" s="84"/>
    </row>
    <row r="51474" spans="28:39" hidden="1" x14ac:dyDescent="0.25">
      <c r="AB51474" s="14"/>
      <c r="AC51474" s="14"/>
      <c r="AG51474" s="10"/>
      <c r="AH51474" s="10"/>
      <c r="AL51474" s="84"/>
      <c r="AM51474" s="84"/>
    </row>
    <row r="51475" spans="28:39" hidden="1" x14ac:dyDescent="0.25">
      <c r="AB51475" s="14"/>
      <c r="AC51475" s="14"/>
      <c r="AG51475" s="10"/>
      <c r="AH51475" s="10"/>
      <c r="AL51475" s="84"/>
      <c r="AM51475" s="84"/>
    </row>
    <row r="51476" spans="28:39" hidden="1" x14ac:dyDescent="0.25">
      <c r="AB51476" s="14"/>
      <c r="AC51476" s="14"/>
      <c r="AG51476" s="10"/>
      <c r="AH51476" s="10"/>
      <c r="AL51476" s="84"/>
      <c r="AM51476" s="84"/>
    </row>
    <row r="51477" spans="28:39" hidden="1" x14ac:dyDescent="0.25">
      <c r="AB51477" s="14"/>
      <c r="AC51477" s="14"/>
      <c r="AG51477" s="10"/>
      <c r="AH51477" s="10"/>
      <c r="AL51477" s="84"/>
      <c r="AM51477" s="84"/>
    </row>
    <row r="51478" spans="28:39" hidden="1" x14ac:dyDescent="0.25">
      <c r="AB51478" s="14"/>
      <c r="AC51478" s="14"/>
      <c r="AG51478" s="10"/>
      <c r="AH51478" s="10"/>
      <c r="AL51478" s="84"/>
      <c r="AM51478" s="84"/>
    </row>
    <row r="51479" spans="28:39" hidden="1" x14ac:dyDescent="0.25">
      <c r="AB51479" s="14"/>
      <c r="AC51479" s="14"/>
      <c r="AG51479" s="10"/>
      <c r="AH51479" s="10"/>
      <c r="AL51479" s="84"/>
      <c r="AM51479" s="84"/>
    </row>
    <row r="51480" spans="28:39" hidden="1" x14ac:dyDescent="0.25">
      <c r="AB51480" s="14"/>
      <c r="AC51480" s="14"/>
      <c r="AG51480" s="10"/>
      <c r="AH51480" s="10"/>
      <c r="AL51480" s="84"/>
      <c r="AM51480" s="84"/>
    </row>
    <row r="51481" spans="28:39" hidden="1" x14ac:dyDescent="0.25">
      <c r="AB51481" s="14"/>
      <c r="AC51481" s="14"/>
      <c r="AG51481" s="10"/>
      <c r="AH51481" s="10"/>
      <c r="AL51481" s="84"/>
      <c r="AM51481" s="84"/>
    </row>
    <row r="51482" spans="28:39" hidden="1" x14ac:dyDescent="0.25">
      <c r="AB51482" s="14"/>
      <c r="AC51482" s="14"/>
      <c r="AG51482" s="10"/>
      <c r="AH51482" s="10"/>
      <c r="AL51482" s="84"/>
      <c r="AM51482" s="84"/>
    </row>
    <row r="51483" spans="28:39" hidden="1" x14ac:dyDescent="0.25">
      <c r="AB51483" s="14"/>
      <c r="AC51483" s="14"/>
      <c r="AG51483" s="10"/>
      <c r="AH51483" s="10"/>
      <c r="AL51483" s="84"/>
      <c r="AM51483" s="84"/>
    </row>
    <row r="51484" spans="28:39" hidden="1" x14ac:dyDescent="0.25">
      <c r="AB51484" s="14"/>
      <c r="AC51484" s="14"/>
      <c r="AG51484" s="10"/>
      <c r="AH51484" s="10"/>
      <c r="AL51484" s="84"/>
      <c r="AM51484" s="84"/>
    </row>
    <row r="51485" spans="28:39" hidden="1" x14ac:dyDescent="0.25">
      <c r="AB51485" s="14"/>
      <c r="AC51485" s="14"/>
      <c r="AG51485" s="10"/>
      <c r="AH51485" s="10"/>
      <c r="AL51485" s="84"/>
      <c r="AM51485" s="84"/>
    </row>
    <row r="51486" spans="28:39" hidden="1" x14ac:dyDescent="0.25">
      <c r="AB51486" s="14"/>
      <c r="AC51486" s="14"/>
      <c r="AG51486" s="10"/>
      <c r="AH51486" s="10"/>
      <c r="AL51486" s="84"/>
      <c r="AM51486" s="84"/>
    </row>
    <row r="51487" spans="28:39" hidden="1" x14ac:dyDescent="0.25">
      <c r="AB51487" s="14"/>
      <c r="AC51487" s="14"/>
      <c r="AG51487" s="10"/>
      <c r="AH51487" s="10"/>
      <c r="AL51487" s="84"/>
      <c r="AM51487" s="84"/>
    </row>
    <row r="51488" spans="28:39" hidden="1" x14ac:dyDescent="0.25">
      <c r="AB51488" s="14"/>
      <c r="AC51488" s="14"/>
      <c r="AG51488" s="10"/>
      <c r="AH51488" s="10"/>
      <c r="AL51488" s="84"/>
      <c r="AM51488" s="84"/>
    </row>
    <row r="51489" spans="28:39" hidden="1" x14ac:dyDescent="0.25">
      <c r="AB51489" s="14"/>
      <c r="AC51489" s="14"/>
      <c r="AG51489" s="10"/>
      <c r="AH51489" s="10"/>
      <c r="AL51489" s="84"/>
      <c r="AM51489" s="84"/>
    </row>
    <row r="51490" spans="28:39" hidden="1" x14ac:dyDescent="0.25">
      <c r="AB51490" s="14"/>
      <c r="AC51490" s="14"/>
      <c r="AG51490" s="10"/>
      <c r="AH51490" s="10"/>
      <c r="AL51490" s="84"/>
      <c r="AM51490" s="84"/>
    </row>
    <row r="51491" spans="28:39" hidden="1" x14ac:dyDescent="0.25">
      <c r="AB51491" s="14"/>
      <c r="AC51491" s="14"/>
      <c r="AG51491" s="10"/>
      <c r="AH51491" s="10"/>
      <c r="AL51491" s="84"/>
      <c r="AM51491" s="84"/>
    </row>
    <row r="51492" spans="28:39" hidden="1" x14ac:dyDescent="0.25">
      <c r="AB51492" s="14"/>
      <c r="AC51492" s="14"/>
      <c r="AG51492" s="10"/>
      <c r="AH51492" s="10"/>
      <c r="AL51492" s="84"/>
      <c r="AM51492" s="84"/>
    </row>
    <row r="51493" spans="28:39" hidden="1" x14ac:dyDescent="0.25">
      <c r="AB51493" s="14"/>
      <c r="AC51493" s="14"/>
      <c r="AG51493" s="10"/>
      <c r="AH51493" s="10"/>
      <c r="AL51493" s="84"/>
      <c r="AM51493" s="84"/>
    </row>
    <row r="51494" spans="28:39" hidden="1" x14ac:dyDescent="0.25">
      <c r="AB51494" s="14"/>
      <c r="AC51494" s="14"/>
      <c r="AG51494" s="10"/>
      <c r="AH51494" s="10"/>
      <c r="AL51494" s="84"/>
      <c r="AM51494" s="84"/>
    </row>
    <row r="51495" spans="28:39" hidden="1" x14ac:dyDescent="0.25">
      <c r="AB51495" s="14"/>
      <c r="AC51495" s="14"/>
      <c r="AG51495" s="10"/>
      <c r="AH51495" s="10"/>
      <c r="AL51495" s="84"/>
      <c r="AM51495" s="84"/>
    </row>
    <row r="51496" spans="28:39" hidden="1" x14ac:dyDescent="0.25">
      <c r="AB51496" s="14"/>
      <c r="AC51496" s="14"/>
      <c r="AG51496" s="10"/>
      <c r="AH51496" s="10"/>
      <c r="AL51496" s="84"/>
      <c r="AM51496" s="84"/>
    </row>
    <row r="51497" spans="28:39" hidden="1" x14ac:dyDescent="0.25">
      <c r="AB51497" s="14"/>
      <c r="AC51497" s="14"/>
      <c r="AG51497" s="10"/>
      <c r="AH51497" s="10"/>
      <c r="AL51497" s="84"/>
      <c r="AM51497" s="84"/>
    </row>
    <row r="51498" spans="28:39" hidden="1" x14ac:dyDescent="0.25">
      <c r="AB51498" s="14"/>
      <c r="AC51498" s="14"/>
      <c r="AG51498" s="10"/>
      <c r="AH51498" s="10"/>
      <c r="AL51498" s="84"/>
      <c r="AM51498" s="84"/>
    </row>
    <row r="51499" spans="28:39" hidden="1" x14ac:dyDescent="0.25">
      <c r="AB51499" s="14"/>
      <c r="AC51499" s="14"/>
      <c r="AG51499" s="10"/>
      <c r="AH51499" s="10"/>
      <c r="AL51499" s="84"/>
      <c r="AM51499" s="84"/>
    </row>
    <row r="51500" spans="28:39" hidden="1" x14ac:dyDescent="0.25">
      <c r="AB51500" s="14"/>
      <c r="AC51500" s="14"/>
      <c r="AG51500" s="10"/>
      <c r="AH51500" s="10"/>
      <c r="AL51500" s="84"/>
      <c r="AM51500" s="84"/>
    </row>
    <row r="51501" spans="28:39" hidden="1" x14ac:dyDescent="0.25">
      <c r="AB51501" s="14"/>
      <c r="AC51501" s="14"/>
      <c r="AG51501" s="10"/>
      <c r="AH51501" s="10"/>
      <c r="AL51501" s="84"/>
      <c r="AM51501" s="84"/>
    </row>
    <row r="51502" spans="28:39" hidden="1" x14ac:dyDescent="0.25">
      <c r="AB51502" s="14"/>
      <c r="AC51502" s="14"/>
      <c r="AG51502" s="10"/>
      <c r="AH51502" s="10"/>
      <c r="AL51502" s="84"/>
      <c r="AM51502" s="84"/>
    </row>
    <row r="51503" spans="28:39" hidden="1" x14ac:dyDescent="0.25">
      <c r="AB51503" s="14"/>
      <c r="AC51503" s="14"/>
      <c r="AG51503" s="10"/>
      <c r="AH51503" s="10"/>
      <c r="AL51503" s="84"/>
      <c r="AM51503" s="84"/>
    </row>
    <row r="51504" spans="28:39" hidden="1" x14ac:dyDescent="0.25">
      <c r="AB51504" s="14"/>
      <c r="AC51504" s="14"/>
      <c r="AG51504" s="10"/>
      <c r="AH51504" s="10"/>
      <c r="AL51504" s="84"/>
      <c r="AM51504" s="84"/>
    </row>
    <row r="51505" spans="28:39" hidden="1" x14ac:dyDescent="0.25">
      <c r="AB51505" s="14"/>
      <c r="AC51505" s="14"/>
      <c r="AG51505" s="10"/>
      <c r="AH51505" s="10"/>
      <c r="AL51505" s="84"/>
      <c r="AM51505" s="84"/>
    </row>
    <row r="51506" spans="28:39" hidden="1" x14ac:dyDescent="0.25">
      <c r="AB51506" s="14"/>
      <c r="AC51506" s="14"/>
      <c r="AG51506" s="10"/>
      <c r="AH51506" s="10"/>
      <c r="AL51506" s="84"/>
      <c r="AM51506" s="84"/>
    </row>
    <row r="51507" spans="28:39" hidden="1" x14ac:dyDescent="0.25">
      <c r="AB51507" s="14"/>
      <c r="AC51507" s="14"/>
      <c r="AG51507" s="10"/>
      <c r="AH51507" s="10"/>
      <c r="AL51507" s="84"/>
      <c r="AM51507" s="84"/>
    </row>
    <row r="51508" spans="28:39" hidden="1" x14ac:dyDescent="0.25">
      <c r="AB51508" s="14"/>
      <c r="AC51508" s="14"/>
      <c r="AG51508" s="10"/>
      <c r="AH51508" s="10"/>
      <c r="AL51508" s="84"/>
      <c r="AM51508" s="84"/>
    </row>
    <row r="51509" spans="28:39" hidden="1" x14ac:dyDescent="0.25">
      <c r="AB51509" s="14"/>
      <c r="AC51509" s="14"/>
      <c r="AG51509" s="10"/>
      <c r="AH51509" s="10"/>
      <c r="AL51509" s="84"/>
      <c r="AM51509" s="84"/>
    </row>
    <row r="51510" spans="28:39" hidden="1" x14ac:dyDescent="0.25">
      <c r="AB51510" s="14"/>
      <c r="AC51510" s="14"/>
      <c r="AG51510" s="10"/>
      <c r="AH51510" s="10"/>
      <c r="AL51510" s="84"/>
      <c r="AM51510" s="84"/>
    </row>
    <row r="51511" spans="28:39" hidden="1" x14ac:dyDescent="0.25">
      <c r="AB51511" s="14"/>
      <c r="AC51511" s="14"/>
      <c r="AG51511" s="10"/>
      <c r="AH51511" s="10"/>
      <c r="AL51511" s="84"/>
      <c r="AM51511" s="84"/>
    </row>
    <row r="51512" spans="28:39" hidden="1" x14ac:dyDescent="0.25">
      <c r="AB51512" s="14"/>
      <c r="AC51512" s="14"/>
      <c r="AG51512" s="10"/>
      <c r="AH51512" s="10"/>
      <c r="AL51512" s="84"/>
      <c r="AM51512" s="84"/>
    </row>
    <row r="51513" spans="28:39" hidden="1" x14ac:dyDescent="0.25">
      <c r="AB51513" s="14"/>
      <c r="AC51513" s="14"/>
      <c r="AG51513" s="10"/>
      <c r="AH51513" s="10"/>
      <c r="AL51513" s="84"/>
      <c r="AM51513" s="84"/>
    </row>
    <row r="51514" spans="28:39" hidden="1" x14ac:dyDescent="0.25">
      <c r="AB51514" s="14"/>
      <c r="AC51514" s="14"/>
      <c r="AG51514" s="10"/>
      <c r="AH51514" s="10"/>
      <c r="AL51514" s="84"/>
      <c r="AM51514" s="84"/>
    </row>
    <row r="51515" spans="28:39" hidden="1" x14ac:dyDescent="0.25">
      <c r="AB51515" s="14"/>
      <c r="AC51515" s="14"/>
      <c r="AG51515" s="10"/>
      <c r="AH51515" s="10"/>
      <c r="AL51515" s="84"/>
      <c r="AM51515" s="84"/>
    </row>
    <row r="51516" spans="28:39" hidden="1" x14ac:dyDescent="0.25">
      <c r="AB51516" s="14"/>
      <c r="AC51516" s="14"/>
      <c r="AG51516" s="10"/>
      <c r="AH51516" s="10"/>
      <c r="AL51516" s="84"/>
      <c r="AM51516" s="84"/>
    </row>
    <row r="51517" spans="28:39" hidden="1" x14ac:dyDescent="0.25">
      <c r="AB51517" s="14"/>
      <c r="AC51517" s="14"/>
      <c r="AG51517" s="10"/>
      <c r="AH51517" s="10"/>
      <c r="AL51517" s="84"/>
      <c r="AM51517" s="84"/>
    </row>
    <row r="51518" spans="28:39" hidden="1" x14ac:dyDescent="0.25">
      <c r="AB51518" s="14"/>
      <c r="AC51518" s="14"/>
      <c r="AG51518" s="10"/>
      <c r="AH51518" s="10"/>
      <c r="AL51518" s="84"/>
      <c r="AM51518" s="84"/>
    </row>
    <row r="51519" spans="28:39" hidden="1" x14ac:dyDescent="0.25">
      <c r="AB51519" s="14"/>
      <c r="AC51519" s="14"/>
      <c r="AG51519" s="10"/>
      <c r="AH51519" s="10"/>
      <c r="AL51519" s="84"/>
      <c r="AM51519" s="84"/>
    </row>
    <row r="51520" spans="28:39" hidden="1" x14ac:dyDescent="0.25">
      <c r="AB51520" s="14"/>
      <c r="AC51520" s="14"/>
      <c r="AG51520" s="10"/>
      <c r="AH51520" s="10"/>
      <c r="AL51520" s="84"/>
      <c r="AM51520" s="84"/>
    </row>
    <row r="51521" spans="28:39" hidden="1" x14ac:dyDescent="0.25">
      <c r="AB51521" s="14"/>
      <c r="AC51521" s="14"/>
      <c r="AG51521" s="10"/>
      <c r="AH51521" s="10"/>
      <c r="AL51521" s="84"/>
      <c r="AM51521" s="84"/>
    </row>
    <row r="51522" spans="28:39" hidden="1" x14ac:dyDescent="0.25">
      <c r="AB51522" s="14"/>
      <c r="AC51522" s="14"/>
      <c r="AG51522" s="10"/>
      <c r="AH51522" s="10"/>
      <c r="AL51522" s="84"/>
      <c r="AM51522" s="84"/>
    </row>
    <row r="51523" spans="28:39" hidden="1" x14ac:dyDescent="0.25">
      <c r="AB51523" s="14"/>
      <c r="AC51523" s="14"/>
      <c r="AG51523" s="10"/>
      <c r="AH51523" s="10"/>
      <c r="AL51523" s="84"/>
      <c r="AM51523" s="84"/>
    </row>
    <row r="51524" spans="28:39" hidden="1" x14ac:dyDescent="0.25">
      <c r="AB51524" s="14"/>
      <c r="AC51524" s="14"/>
      <c r="AG51524" s="10"/>
      <c r="AH51524" s="10"/>
      <c r="AL51524" s="84"/>
      <c r="AM51524" s="84"/>
    </row>
    <row r="51525" spans="28:39" hidden="1" x14ac:dyDescent="0.25">
      <c r="AB51525" s="14"/>
      <c r="AC51525" s="14"/>
      <c r="AG51525" s="10"/>
      <c r="AH51525" s="10"/>
      <c r="AL51525" s="84"/>
      <c r="AM51525" s="84"/>
    </row>
    <row r="51526" spans="28:39" hidden="1" x14ac:dyDescent="0.25">
      <c r="AB51526" s="14"/>
      <c r="AC51526" s="14"/>
      <c r="AG51526" s="10"/>
      <c r="AH51526" s="10"/>
      <c r="AL51526" s="84"/>
      <c r="AM51526" s="84"/>
    </row>
    <row r="51527" spans="28:39" hidden="1" x14ac:dyDescent="0.25">
      <c r="AB51527" s="14"/>
      <c r="AC51527" s="14"/>
      <c r="AG51527" s="10"/>
      <c r="AH51527" s="10"/>
      <c r="AL51527" s="84"/>
      <c r="AM51527" s="84"/>
    </row>
    <row r="51528" spans="28:39" hidden="1" x14ac:dyDescent="0.25">
      <c r="AB51528" s="14"/>
      <c r="AC51528" s="14"/>
      <c r="AG51528" s="10"/>
      <c r="AH51528" s="10"/>
      <c r="AL51528" s="84"/>
      <c r="AM51528" s="84"/>
    </row>
    <row r="51529" spans="28:39" hidden="1" x14ac:dyDescent="0.25">
      <c r="AB51529" s="14"/>
      <c r="AC51529" s="14"/>
      <c r="AG51529" s="10"/>
      <c r="AH51529" s="10"/>
      <c r="AL51529" s="84"/>
      <c r="AM51529" s="84"/>
    </row>
    <row r="51530" spans="28:39" hidden="1" x14ac:dyDescent="0.25">
      <c r="AB51530" s="14"/>
      <c r="AC51530" s="14"/>
      <c r="AG51530" s="10"/>
      <c r="AH51530" s="10"/>
      <c r="AL51530" s="84"/>
      <c r="AM51530" s="84"/>
    </row>
    <row r="51531" spans="28:39" hidden="1" x14ac:dyDescent="0.25">
      <c r="AB51531" s="14"/>
      <c r="AC51531" s="14"/>
      <c r="AG51531" s="10"/>
      <c r="AH51531" s="10"/>
      <c r="AL51531" s="84"/>
      <c r="AM51531" s="84"/>
    </row>
    <row r="51532" spans="28:39" hidden="1" x14ac:dyDescent="0.25">
      <c r="AB51532" s="14"/>
      <c r="AC51532" s="14"/>
      <c r="AG51532" s="10"/>
      <c r="AH51532" s="10"/>
      <c r="AL51532" s="84"/>
      <c r="AM51532" s="84"/>
    </row>
    <row r="51533" spans="28:39" hidden="1" x14ac:dyDescent="0.25">
      <c r="AB51533" s="14"/>
      <c r="AC51533" s="14"/>
      <c r="AG51533" s="10"/>
      <c r="AH51533" s="10"/>
      <c r="AL51533" s="84"/>
      <c r="AM51533" s="84"/>
    </row>
    <row r="51534" spans="28:39" hidden="1" x14ac:dyDescent="0.25">
      <c r="AB51534" s="14"/>
      <c r="AC51534" s="14"/>
      <c r="AG51534" s="10"/>
      <c r="AH51534" s="10"/>
      <c r="AL51534" s="84"/>
      <c r="AM51534" s="84"/>
    </row>
    <row r="51535" spans="28:39" hidden="1" x14ac:dyDescent="0.25">
      <c r="AB51535" s="14"/>
      <c r="AC51535" s="14"/>
      <c r="AG51535" s="10"/>
      <c r="AH51535" s="10"/>
      <c r="AL51535" s="84"/>
      <c r="AM51535" s="84"/>
    </row>
    <row r="51536" spans="28:39" hidden="1" x14ac:dyDescent="0.25">
      <c r="AB51536" s="14"/>
      <c r="AC51536" s="14"/>
      <c r="AG51536" s="10"/>
      <c r="AH51536" s="10"/>
      <c r="AL51536" s="84"/>
      <c r="AM51536" s="84"/>
    </row>
    <row r="51537" spans="28:39" hidden="1" x14ac:dyDescent="0.25">
      <c r="AB51537" s="14"/>
      <c r="AC51537" s="14"/>
      <c r="AG51537" s="10"/>
      <c r="AH51537" s="10"/>
      <c r="AL51537" s="84"/>
      <c r="AM51537" s="84"/>
    </row>
    <row r="51538" spans="28:39" hidden="1" x14ac:dyDescent="0.25">
      <c r="AB51538" s="14"/>
      <c r="AC51538" s="14"/>
      <c r="AG51538" s="10"/>
      <c r="AH51538" s="10"/>
      <c r="AL51538" s="84"/>
      <c r="AM51538" s="84"/>
    </row>
    <row r="51539" spans="28:39" hidden="1" x14ac:dyDescent="0.25">
      <c r="AB51539" s="14"/>
      <c r="AC51539" s="14"/>
      <c r="AG51539" s="10"/>
      <c r="AH51539" s="10"/>
      <c r="AL51539" s="84"/>
      <c r="AM51539" s="84"/>
    </row>
    <row r="51540" spans="28:39" hidden="1" x14ac:dyDescent="0.25">
      <c r="AB51540" s="14"/>
      <c r="AC51540" s="14"/>
      <c r="AG51540" s="10"/>
      <c r="AH51540" s="10"/>
      <c r="AL51540" s="84"/>
      <c r="AM51540" s="84"/>
    </row>
    <row r="51541" spans="28:39" hidden="1" x14ac:dyDescent="0.25">
      <c r="AB51541" s="14"/>
      <c r="AC51541" s="14"/>
      <c r="AG51541" s="10"/>
      <c r="AH51541" s="10"/>
      <c r="AL51541" s="84"/>
      <c r="AM51541" s="84"/>
    </row>
    <row r="51542" spans="28:39" hidden="1" x14ac:dyDescent="0.25">
      <c r="AB51542" s="14"/>
      <c r="AC51542" s="14"/>
      <c r="AG51542" s="10"/>
      <c r="AH51542" s="10"/>
      <c r="AL51542" s="84"/>
      <c r="AM51542" s="84"/>
    </row>
    <row r="51543" spans="28:39" hidden="1" x14ac:dyDescent="0.25">
      <c r="AB51543" s="14"/>
      <c r="AC51543" s="14"/>
      <c r="AG51543" s="10"/>
      <c r="AH51543" s="10"/>
      <c r="AL51543" s="84"/>
      <c r="AM51543" s="84"/>
    </row>
    <row r="51544" spans="28:39" hidden="1" x14ac:dyDescent="0.25">
      <c r="AB51544" s="14"/>
      <c r="AC51544" s="14"/>
      <c r="AG51544" s="10"/>
      <c r="AH51544" s="10"/>
      <c r="AL51544" s="84"/>
      <c r="AM51544" s="84"/>
    </row>
    <row r="51545" spans="28:39" hidden="1" x14ac:dyDescent="0.25">
      <c r="AB51545" s="14"/>
      <c r="AC51545" s="14"/>
      <c r="AG51545" s="10"/>
      <c r="AH51545" s="10"/>
      <c r="AL51545" s="84"/>
      <c r="AM51545" s="84"/>
    </row>
    <row r="51546" spans="28:39" hidden="1" x14ac:dyDescent="0.25">
      <c r="AB51546" s="14"/>
      <c r="AC51546" s="14"/>
      <c r="AG51546" s="10"/>
      <c r="AH51546" s="10"/>
      <c r="AL51546" s="84"/>
      <c r="AM51546" s="84"/>
    </row>
    <row r="51547" spans="28:39" hidden="1" x14ac:dyDescent="0.25">
      <c r="AB51547" s="14"/>
      <c r="AC51547" s="14"/>
      <c r="AG51547" s="10"/>
      <c r="AH51547" s="10"/>
      <c r="AL51547" s="84"/>
      <c r="AM51547" s="84"/>
    </row>
    <row r="51548" spans="28:39" hidden="1" x14ac:dyDescent="0.25">
      <c r="AB51548" s="14"/>
      <c r="AC51548" s="14"/>
      <c r="AG51548" s="10"/>
      <c r="AH51548" s="10"/>
      <c r="AL51548" s="84"/>
      <c r="AM51548" s="84"/>
    </row>
    <row r="51549" spans="28:39" hidden="1" x14ac:dyDescent="0.25">
      <c r="AB51549" s="14"/>
      <c r="AC51549" s="14"/>
      <c r="AG51549" s="10"/>
      <c r="AH51549" s="10"/>
      <c r="AL51549" s="84"/>
      <c r="AM51549" s="84"/>
    </row>
    <row r="51550" spans="28:39" hidden="1" x14ac:dyDescent="0.25">
      <c r="AB51550" s="14"/>
      <c r="AC51550" s="14"/>
      <c r="AG51550" s="10"/>
      <c r="AH51550" s="10"/>
      <c r="AL51550" s="84"/>
      <c r="AM51550" s="84"/>
    </row>
    <row r="51551" spans="28:39" hidden="1" x14ac:dyDescent="0.25">
      <c r="AB51551" s="14"/>
      <c r="AC51551" s="14"/>
      <c r="AG51551" s="10"/>
      <c r="AH51551" s="10"/>
      <c r="AL51551" s="84"/>
      <c r="AM51551" s="84"/>
    </row>
    <row r="51552" spans="28:39" hidden="1" x14ac:dyDescent="0.25">
      <c r="AB51552" s="14"/>
      <c r="AC51552" s="14"/>
      <c r="AG51552" s="10"/>
      <c r="AH51552" s="10"/>
      <c r="AL51552" s="84"/>
      <c r="AM51552" s="84"/>
    </row>
    <row r="51553" spans="28:39" hidden="1" x14ac:dyDescent="0.25">
      <c r="AB51553" s="14"/>
      <c r="AC51553" s="14"/>
      <c r="AG51553" s="10"/>
      <c r="AH51553" s="10"/>
      <c r="AL51553" s="84"/>
      <c r="AM51553" s="84"/>
    </row>
    <row r="51554" spans="28:39" hidden="1" x14ac:dyDescent="0.25">
      <c r="AB51554" s="14"/>
      <c r="AC51554" s="14"/>
      <c r="AG51554" s="10"/>
      <c r="AH51554" s="10"/>
      <c r="AL51554" s="84"/>
      <c r="AM51554" s="84"/>
    </row>
    <row r="51555" spans="28:39" hidden="1" x14ac:dyDescent="0.25">
      <c r="AB51555" s="14"/>
      <c r="AC51555" s="14"/>
      <c r="AG51555" s="10"/>
      <c r="AH51555" s="10"/>
      <c r="AL51555" s="84"/>
      <c r="AM51555" s="84"/>
    </row>
    <row r="51556" spans="28:39" hidden="1" x14ac:dyDescent="0.25">
      <c r="AB51556" s="14"/>
      <c r="AC51556" s="14"/>
      <c r="AG51556" s="10"/>
      <c r="AH51556" s="10"/>
      <c r="AL51556" s="84"/>
      <c r="AM51556" s="84"/>
    </row>
    <row r="51557" spans="28:39" hidden="1" x14ac:dyDescent="0.25">
      <c r="AB51557" s="14"/>
      <c r="AC51557" s="14"/>
      <c r="AG51557" s="10"/>
      <c r="AH51557" s="10"/>
      <c r="AL51557" s="84"/>
      <c r="AM51557" s="84"/>
    </row>
    <row r="51558" spans="28:39" hidden="1" x14ac:dyDescent="0.25">
      <c r="AB51558" s="14"/>
      <c r="AC51558" s="14"/>
      <c r="AG51558" s="10"/>
      <c r="AH51558" s="10"/>
      <c r="AL51558" s="84"/>
      <c r="AM51558" s="84"/>
    </row>
    <row r="51559" spans="28:39" hidden="1" x14ac:dyDescent="0.25">
      <c r="AB51559" s="14"/>
      <c r="AC51559" s="14"/>
      <c r="AG51559" s="10"/>
      <c r="AH51559" s="10"/>
      <c r="AL51559" s="84"/>
      <c r="AM51559" s="84"/>
    </row>
    <row r="51560" spans="28:39" hidden="1" x14ac:dyDescent="0.25">
      <c r="AB51560" s="14"/>
      <c r="AC51560" s="14"/>
      <c r="AG51560" s="10"/>
      <c r="AH51560" s="10"/>
      <c r="AL51560" s="84"/>
      <c r="AM51560" s="84"/>
    </row>
    <row r="51561" spans="28:39" hidden="1" x14ac:dyDescent="0.25">
      <c r="AB51561" s="14"/>
      <c r="AC51561" s="14"/>
      <c r="AG51561" s="10"/>
      <c r="AH51561" s="10"/>
      <c r="AL51561" s="84"/>
      <c r="AM51561" s="84"/>
    </row>
    <row r="51562" spans="28:39" hidden="1" x14ac:dyDescent="0.25">
      <c r="AB51562" s="14"/>
      <c r="AC51562" s="14"/>
      <c r="AG51562" s="10"/>
      <c r="AH51562" s="10"/>
      <c r="AL51562" s="84"/>
      <c r="AM51562" s="84"/>
    </row>
    <row r="51563" spans="28:39" hidden="1" x14ac:dyDescent="0.25">
      <c r="AB51563" s="14"/>
      <c r="AC51563" s="14"/>
      <c r="AG51563" s="10"/>
      <c r="AH51563" s="10"/>
      <c r="AL51563" s="84"/>
      <c r="AM51563" s="84"/>
    </row>
    <row r="51564" spans="28:39" hidden="1" x14ac:dyDescent="0.25">
      <c r="AB51564" s="14"/>
      <c r="AC51564" s="14"/>
      <c r="AG51564" s="10"/>
      <c r="AH51564" s="10"/>
      <c r="AL51564" s="84"/>
      <c r="AM51564" s="84"/>
    </row>
    <row r="51565" spans="28:39" hidden="1" x14ac:dyDescent="0.25">
      <c r="AB51565" s="14"/>
      <c r="AC51565" s="14"/>
      <c r="AG51565" s="10"/>
      <c r="AH51565" s="10"/>
      <c r="AL51565" s="84"/>
      <c r="AM51565" s="84"/>
    </row>
    <row r="51566" spans="28:39" hidden="1" x14ac:dyDescent="0.25">
      <c r="AB51566" s="14"/>
      <c r="AC51566" s="14"/>
      <c r="AG51566" s="10"/>
      <c r="AH51566" s="10"/>
      <c r="AL51566" s="84"/>
      <c r="AM51566" s="84"/>
    </row>
    <row r="51567" spans="28:39" hidden="1" x14ac:dyDescent="0.25">
      <c r="AB51567" s="14"/>
      <c r="AC51567" s="14"/>
      <c r="AG51567" s="10"/>
      <c r="AH51567" s="10"/>
      <c r="AL51567" s="84"/>
      <c r="AM51567" s="84"/>
    </row>
    <row r="51568" spans="28:39" hidden="1" x14ac:dyDescent="0.25">
      <c r="AB51568" s="14"/>
      <c r="AC51568" s="14"/>
      <c r="AG51568" s="10"/>
      <c r="AH51568" s="10"/>
      <c r="AL51568" s="84"/>
      <c r="AM51568" s="84"/>
    </row>
    <row r="51569" spans="28:39" hidden="1" x14ac:dyDescent="0.25">
      <c r="AB51569" s="14"/>
      <c r="AC51569" s="14"/>
      <c r="AG51569" s="10"/>
      <c r="AH51569" s="10"/>
      <c r="AL51569" s="84"/>
      <c r="AM51569" s="84"/>
    </row>
    <row r="51570" spans="28:39" hidden="1" x14ac:dyDescent="0.25">
      <c r="AB51570" s="14"/>
      <c r="AC51570" s="14"/>
      <c r="AG51570" s="10"/>
      <c r="AH51570" s="10"/>
      <c r="AL51570" s="84"/>
      <c r="AM51570" s="84"/>
    </row>
    <row r="51571" spans="28:39" hidden="1" x14ac:dyDescent="0.25">
      <c r="AB51571" s="14"/>
      <c r="AC51571" s="14"/>
      <c r="AG51571" s="10"/>
      <c r="AH51571" s="10"/>
      <c r="AL51571" s="84"/>
      <c r="AM51571" s="84"/>
    </row>
    <row r="51572" spans="28:39" hidden="1" x14ac:dyDescent="0.25">
      <c r="AB51572" s="14"/>
      <c r="AC51572" s="14"/>
      <c r="AG51572" s="10"/>
      <c r="AH51572" s="10"/>
      <c r="AL51572" s="84"/>
      <c r="AM51572" s="84"/>
    </row>
    <row r="51573" spans="28:39" hidden="1" x14ac:dyDescent="0.25">
      <c r="AB51573" s="14"/>
      <c r="AC51573" s="14"/>
      <c r="AG51573" s="10"/>
      <c r="AH51573" s="10"/>
      <c r="AL51573" s="84"/>
      <c r="AM51573" s="84"/>
    </row>
    <row r="51574" spans="28:39" hidden="1" x14ac:dyDescent="0.25">
      <c r="AB51574" s="14"/>
      <c r="AC51574" s="14"/>
      <c r="AG51574" s="10"/>
      <c r="AH51574" s="10"/>
      <c r="AL51574" s="84"/>
      <c r="AM51574" s="84"/>
    </row>
    <row r="51575" spans="28:39" hidden="1" x14ac:dyDescent="0.25">
      <c r="AB51575" s="14"/>
      <c r="AC51575" s="14"/>
      <c r="AG51575" s="10"/>
      <c r="AH51575" s="10"/>
      <c r="AL51575" s="84"/>
      <c r="AM51575" s="84"/>
    </row>
    <row r="51576" spans="28:39" hidden="1" x14ac:dyDescent="0.25">
      <c r="AB51576" s="14"/>
      <c r="AC51576" s="14"/>
      <c r="AG51576" s="10"/>
      <c r="AH51576" s="10"/>
      <c r="AL51576" s="84"/>
      <c r="AM51576" s="84"/>
    </row>
    <row r="51577" spans="28:39" hidden="1" x14ac:dyDescent="0.25">
      <c r="AB51577" s="14"/>
      <c r="AC51577" s="14"/>
      <c r="AG51577" s="10"/>
      <c r="AH51577" s="10"/>
      <c r="AL51577" s="84"/>
      <c r="AM51577" s="84"/>
    </row>
    <row r="51578" spans="28:39" hidden="1" x14ac:dyDescent="0.25">
      <c r="AB51578" s="14"/>
      <c r="AC51578" s="14"/>
      <c r="AG51578" s="10"/>
      <c r="AH51578" s="10"/>
      <c r="AL51578" s="84"/>
      <c r="AM51578" s="84"/>
    </row>
    <row r="51579" spans="28:39" hidden="1" x14ac:dyDescent="0.25">
      <c r="AB51579" s="14"/>
      <c r="AC51579" s="14"/>
      <c r="AG51579" s="10"/>
      <c r="AH51579" s="10"/>
      <c r="AL51579" s="84"/>
      <c r="AM51579" s="84"/>
    </row>
    <row r="51580" spans="28:39" hidden="1" x14ac:dyDescent="0.25">
      <c r="AB51580" s="14"/>
      <c r="AC51580" s="14"/>
      <c r="AG51580" s="10"/>
      <c r="AH51580" s="10"/>
      <c r="AL51580" s="84"/>
      <c r="AM51580" s="84"/>
    </row>
    <row r="51581" spans="28:39" hidden="1" x14ac:dyDescent="0.25">
      <c r="AB51581" s="14"/>
      <c r="AC51581" s="14"/>
      <c r="AG51581" s="10"/>
      <c r="AH51581" s="10"/>
      <c r="AL51581" s="84"/>
      <c r="AM51581" s="84"/>
    </row>
    <row r="51582" spans="28:39" hidden="1" x14ac:dyDescent="0.25">
      <c r="AB51582" s="14"/>
      <c r="AC51582" s="14"/>
      <c r="AG51582" s="10"/>
      <c r="AH51582" s="10"/>
      <c r="AL51582" s="84"/>
      <c r="AM51582" s="84"/>
    </row>
    <row r="51583" spans="28:39" hidden="1" x14ac:dyDescent="0.25">
      <c r="AB51583" s="14"/>
      <c r="AC51583" s="14"/>
      <c r="AG51583" s="10"/>
      <c r="AH51583" s="10"/>
      <c r="AL51583" s="84"/>
      <c r="AM51583" s="84"/>
    </row>
    <row r="51584" spans="28:39" hidden="1" x14ac:dyDescent="0.25">
      <c r="AB51584" s="14"/>
      <c r="AC51584" s="14"/>
      <c r="AG51584" s="10"/>
      <c r="AH51584" s="10"/>
      <c r="AL51584" s="84"/>
      <c r="AM51584" s="84"/>
    </row>
    <row r="51585" spans="28:39" hidden="1" x14ac:dyDescent="0.25">
      <c r="AB51585" s="14"/>
      <c r="AC51585" s="14"/>
      <c r="AG51585" s="10"/>
      <c r="AH51585" s="10"/>
      <c r="AL51585" s="84"/>
      <c r="AM51585" s="84"/>
    </row>
    <row r="51586" spans="28:39" hidden="1" x14ac:dyDescent="0.25">
      <c r="AB51586" s="14"/>
      <c r="AC51586" s="14"/>
      <c r="AG51586" s="10"/>
      <c r="AH51586" s="10"/>
      <c r="AL51586" s="84"/>
      <c r="AM51586" s="84"/>
    </row>
    <row r="51587" spans="28:39" hidden="1" x14ac:dyDescent="0.25">
      <c r="AB51587" s="14"/>
      <c r="AC51587" s="14"/>
      <c r="AG51587" s="10"/>
      <c r="AH51587" s="10"/>
      <c r="AL51587" s="84"/>
      <c r="AM51587" s="84"/>
    </row>
    <row r="51588" spans="28:39" hidden="1" x14ac:dyDescent="0.25">
      <c r="AB51588" s="14"/>
      <c r="AC51588" s="14"/>
      <c r="AG51588" s="10"/>
      <c r="AH51588" s="10"/>
      <c r="AL51588" s="84"/>
      <c r="AM51588" s="84"/>
    </row>
    <row r="51589" spans="28:39" hidden="1" x14ac:dyDescent="0.25">
      <c r="AB51589" s="14"/>
      <c r="AC51589" s="14"/>
      <c r="AG51589" s="10"/>
      <c r="AH51589" s="10"/>
      <c r="AL51589" s="84"/>
      <c r="AM51589" s="84"/>
    </row>
    <row r="51590" spans="28:39" hidden="1" x14ac:dyDescent="0.25">
      <c r="AB51590" s="14"/>
      <c r="AC51590" s="14"/>
      <c r="AG51590" s="10"/>
      <c r="AH51590" s="10"/>
      <c r="AL51590" s="84"/>
      <c r="AM51590" s="84"/>
    </row>
    <row r="51591" spans="28:39" hidden="1" x14ac:dyDescent="0.25">
      <c r="AB51591" s="14"/>
      <c r="AC51591" s="14"/>
      <c r="AG51591" s="10"/>
      <c r="AH51591" s="10"/>
      <c r="AL51591" s="84"/>
      <c r="AM51591" s="84"/>
    </row>
    <row r="51592" spans="28:39" hidden="1" x14ac:dyDescent="0.25">
      <c r="AB51592" s="14"/>
      <c r="AC51592" s="14"/>
      <c r="AG51592" s="10"/>
      <c r="AH51592" s="10"/>
      <c r="AL51592" s="84"/>
      <c r="AM51592" s="84"/>
    </row>
    <row r="51593" spans="28:39" hidden="1" x14ac:dyDescent="0.25">
      <c r="AB51593" s="14"/>
      <c r="AC51593" s="14"/>
      <c r="AG51593" s="10"/>
      <c r="AH51593" s="10"/>
      <c r="AL51593" s="84"/>
      <c r="AM51593" s="84"/>
    </row>
    <row r="51594" spans="28:39" hidden="1" x14ac:dyDescent="0.25">
      <c r="AB51594" s="14"/>
      <c r="AC51594" s="14"/>
      <c r="AG51594" s="10"/>
      <c r="AH51594" s="10"/>
      <c r="AL51594" s="84"/>
      <c r="AM51594" s="84"/>
    </row>
    <row r="51595" spans="28:39" hidden="1" x14ac:dyDescent="0.25">
      <c r="AB51595" s="14"/>
      <c r="AC51595" s="14"/>
      <c r="AG51595" s="10"/>
      <c r="AH51595" s="10"/>
      <c r="AL51595" s="84"/>
      <c r="AM51595" s="84"/>
    </row>
    <row r="51596" spans="28:39" hidden="1" x14ac:dyDescent="0.25">
      <c r="AB51596" s="14"/>
      <c r="AC51596" s="14"/>
      <c r="AG51596" s="10"/>
      <c r="AH51596" s="10"/>
      <c r="AL51596" s="84"/>
      <c r="AM51596" s="84"/>
    </row>
    <row r="51597" spans="28:39" hidden="1" x14ac:dyDescent="0.25">
      <c r="AB51597" s="14"/>
      <c r="AC51597" s="14"/>
      <c r="AG51597" s="10"/>
      <c r="AH51597" s="10"/>
      <c r="AL51597" s="84"/>
      <c r="AM51597" s="84"/>
    </row>
    <row r="51598" spans="28:39" hidden="1" x14ac:dyDescent="0.25">
      <c r="AB51598" s="14"/>
      <c r="AC51598" s="14"/>
      <c r="AG51598" s="10"/>
      <c r="AH51598" s="10"/>
      <c r="AL51598" s="84"/>
      <c r="AM51598" s="84"/>
    </row>
    <row r="51599" spans="28:39" hidden="1" x14ac:dyDescent="0.25">
      <c r="AB51599" s="14"/>
      <c r="AC51599" s="14"/>
      <c r="AG51599" s="10"/>
      <c r="AH51599" s="10"/>
      <c r="AL51599" s="84"/>
      <c r="AM51599" s="84"/>
    </row>
    <row r="51600" spans="28:39" hidden="1" x14ac:dyDescent="0.25">
      <c r="AB51600" s="14"/>
      <c r="AC51600" s="14"/>
      <c r="AG51600" s="10"/>
      <c r="AH51600" s="10"/>
      <c r="AL51600" s="84"/>
      <c r="AM51600" s="84"/>
    </row>
    <row r="51601" spans="28:39" hidden="1" x14ac:dyDescent="0.25">
      <c r="AB51601" s="14"/>
      <c r="AC51601" s="14"/>
      <c r="AG51601" s="10"/>
      <c r="AH51601" s="10"/>
      <c r="AL51601" s="84"/>
      <c r="AM51601" s="84"/>
    </row>
    <row r="51602" spans="28:39" hidden="1" x14ac:dyDescent="0.25">
      <c r="AB51602" s="14"/>
      <c r="AC51602" s="14"/>
      <c r="AG51602" s="10"/>
      <c r="AH51602" s="10"/>
      <c r="AL51602" s="84"/>
      <c r="AM51602" s="84"/>
    </row>
    <row r="51603" spans="28:39" hidden="1" x14ac:dyDescent="0.25">
      <c r="AB51603" s="14"/>
      <c r="AC51603" s="14"/>
      <c r="AG51603" s="10"/>
      <c r="AH51603" s="10"/>
      <c r="AL51603" s="84"/>
      <c r="AM51603" s="84"/>
    </row>
    <row r="51604" spans="28:39" hidden="1" x14ac:dyDescent="0.25">
      <c r="AB51604" s="14"/>
      <c r="AC51604" s="14"/>
      <c r="AG51604" s="10"/>
      <c r="AH51604" s="10"/>
      <c r="AL51604" s="84"/>
      <c r="AM51604" s="84"/>
    </row>
    <row r="51605" spans="28:39" hidden="1" x14ac:dyDescent="0.25">
      <c r="AB51605" s="14"/>
      <c r="AC51605" s="14"/>
      <c r="AG51605" s="10"/>
      <c r="AH51605" s="10"/>
      <c r="AL51605" s="84"/>
      <c r="AM51605" s="84"/>
    </row>
    <row r="51606" spans="28:39" hidden="1" x14ac:dyDescent="0.25">
      <c r="AB51606" s="14"/>
      <c r="AC51606" s="14"/>
      <c r="AG51606" s="10"/>
      <c r="AH51606" s="10"/>
      <c r="AL51606" s="84"/>
      <c r="AM51606" s="84"/>
    </row>
    <row r="51607" spans="28:39" hidden="1" x14ac:dyDescent="0.25">
      <c r="AB51607" s="14"/>
      <c r="AC51607" s="14"/>
      <c r="AG51607" s="10"/>
      <c r="AH51607" s="10"/>
      <c r="AL51607" s="84"/>
      <c r="AM51607" s="84"/>
    </row>
    <row r="51608" spans="28:39" hidden="1" x14ac:dyDescent="0.25">
      <c r="AB51608" s="14"/>
      <c r="AC51608" s="14"/>
      <c r="AG51608" s="10"/>
      <c r="AH51608" s="10"/>
      <c r="AL51608" s="84"/>
      <c r="AM51608" s="84"/>
    </row>
    <row r="51609" spans="28:39" hidden="1" x14ac:dyDescent="0.25">
      <c r="AB51609" s="14"/>
      <c r="AC51609" s="14"/>
      <c r="AG51609" s="10"/>
      <c r="AH51609" s="10"/>
      <c r="AL51609" s="84"/>
      <c r="AM51609" s="84"/>
    </row>
    <row r="51610" spans="28:39" hidden="1" x14ac:dyDescent="0.25">
      <c r="AB51610" s="14"/>
      <c r="AC51610" s="14"/>
      <c r="AG51610" s="10"/>
      <c r="AH51610" s="10"/>
      <c r="AL51610" s="84"/>
      <c r="AM51610" s="84"/>
    </row>
    <row r="51611" spans="28:39" hidden="1" x14ac:dyDescent="0.25">
      <c r="AB51611" s="14"/>
      <c r="AC51611" s="14"/>
      <c r="AG51611" s="10"/>
      <c r="AH51611" s="10"/>
      <c r="AL51611" s="84"/>
      <c r="AM51611" s="84"/>
    </row>
    <row r="51612" spans="28:39" hidden="1" x14ac:dyDescent="0.25">
      <c r="AB51612" s="14"/>
      <c r="AC51612" s="14"/>
      <c r="AG51612" s="10"/>
      <c r="AH51612" s="10"/>
      <c r="AL51612" s="84"/>
      <c r="AM51612" s="84"/>
    </row>
    <row r="51613" spans="28:39" hidden="1" x14ac:dyDescent="0.25">
      <c r="AB51613" s="14"/>
      <c r="AC51613" s="14"/>
      <c r="AG51613" s="10"/>
      <c r="AH51613" s="10"/>
      <c r="AL51613" s="84"/>
      <c r="AM51613" s="84"/>
    </row>
    <row r="51614" spans="28:39" hidden="1" x14ac:dyDescent="0.25">
      <c r="AB51614" s="14"/>
      <c r="AC51614" s="14"/>
      <c r="AG51614" s="10"/>
      <c r="AH51614" s="10"/>
      <c r="AL51614" s="84"/>
      <c r="AM51614" s="84"/>
    </row>
    <row r="51615" spans="28:39" hidden="1" x14ac:dyDescent="0.25">
      <c r="AB51615" s="14"/>
      <c r="AC51615" s="14"/>
      <c r="AG51615" s="10"/>
      <c r="AH51615" s="10"/>
      <c r="AL51615" s="84"/>
      <c r="AM51615" s="84"/>
    </row>
    <row r="51616" spans="28:39" hidden="1" x14ac:dyDescent="0.25">
      <c r="AB51616" s="14"/>
      <c r="AC51616" s="14"/>
      <c r="AG51616" s="10"/>
      <c r="AH51616" s="10"/>
      <c r="AL51616" s="84"/>
      <c r="AM51616" s="84"/>
    </row>
    <row r="51617" spans="28:39" hidden="1" x14ac:dyDescent="0.25">
      <c r="AB51617" s="14"/>
      <c r="AC51617" s="14"/>
      <c r="AG51617" s="10"/>
      <c r="AH51617" s="10"/>
      <c r="AL51617" s="84"/>
      <c r="AM51617" s="84"/>
    </row>
    <row r="51618" spans="28:39" hidden="1" x14ac:dyDescent="0.25">
      <c r="AB51618" s="14"/>
      <c r="AC51618" s="14"/>
      <c r="AG51618" s="10"/>
      <c r="AH51618" s="10"/>
      <c r="AL51618" s="84"/>
      <c r="AM51618" s="84"/>
    </row>
    <row r="51619" spans="28:39" hidden="1" x14ac:dyDescent="0.25">
      <c r="AB51619" s="14"/>
      <c r="AC51619" s="14"/>
      <c r="AG51619" s="10"/>
      <c r="AH51619" s="10"/>
      <c r="AL51619" s="84"/>
      <c r="AM51619" s="84"/>
    </row>
    <row r="51620" spans="28:39" hidden="1" x14ac:dyDescent="0.25">
      <c r="AB51620" s="14"/>
      <c r="AC51620" s="14"/>
      <c r="AG51620" s="10"/>
      <c r="AH51620" s="10"/>
      <c r="AL51620" s="84"/>
      <c r="AM51620" s="84"/>
    </row>
    <row r="51621" spans="28:39" hidden="1" x14ac:dyDescent="0.25">
      <c r="AB51621" s="14"/>
      <c r="AC51621" s="14"/>
      <c r="AG51621" s="10"/>
      <c r="AH51621" s="10"/>
      <c r="AL51621" s="84"/>
      <c r="AM51621" s="84"/>
    </row>
    <row r="51622" spans="28:39" hidden="1" x14ac:dyDescent="0.25">
      <c r="AB51622" s="14"/>
      <c r="AC51622" s="14"/>
      <c r="AG51622" s="10"/>
      <c r="AH51622" s="10"/>
      <c r="AL51622" s="84"/>
      <c r="AM51622" s="84"/>
    </row>
    <row r="51623" spans="28:39" hidden="1" x14ac:dyDescent="0.25">
      <c r="AB51623" s="14"/>
      <c r="AC51623" s="14"/>
      <c r="AG51623" s="10"/>
      <c r="AH51623" s="10"/>
      <c r="AL51623" s="84"/>
      <c r="AM51623" s="84"/>
    </row>
    <row r="51624" spans="28:39" hidden="1" x14ac:dyDescent="0.25">
      <c r="AB51624" s="14"/>
      <c r="AC51624" s="14"/>
      <c r="AG51624" s="10"/>
      <c r="AH51624" s="10"/>
      <c r="AL51624" s="84"/>
      <c r="AM51624" s="84"/>
    </row>
    <row r="51625" spans="28:39" hidden="1" x14ac:dyDescent="0.25">
      <c r="AB51625" s="14"/>
      <c r="AC51625" s="14"/>
      <c r="AG51625" s="10"/>
      <c r="AH51625" s="10"/>
      <c r="AL51625" s="84"/>
      <c r="AM51625" s="84"/>
    </row>
    <row r="51626" spans="28:39" hidden="1" x14ac:dyDescent="0.25">
      <c r="AB51626" s="14"/>
      <c r="AC51626" s="14"/>
      <c r="AG51626" s="10"/>
      <c r="AH51626" s="10"/>
      <c r="AL51626" s="84"/>
      <c r="AM51626" s="84"/>
    </row>
    <row r="51627" spans="28:39" hidden="1" x14ac:dyDescent="0.25">
      <c r="AB51627" s="14"/>
      <c r="AC51627" s="14"/>
      <c r="AG51627" s="10"/>
      <c r="AH51627" s="10"/>
      <c r="AL51627" s="84"/>
      <c r="AM51627" s="84"/>
    </row>
    <row r="51628" spans="28:39" hidden="1" x14ac:dyDescent="0.25">
      <c r="AB51628" s="14"/>
      <c r="AC51628" s="14"/>
      <c r="AG51628" s="10"/>
      <c r="AH51628" s="10"/>
      <c r="AL51628" s="84"/>
      <c r="AM51628" s="84"/>
    </row>
    <row r="51629" spans="28:39" hidden="1" x14ac:dyDescent="0.25">
      <c r="AB51629" s="14"/>
      <c r="AC51629" s="14"/>
      <c r="AG51629" s="10"/>
      <c r="AH51629" s="10"/>
      <c r="AL51629" s="84"/>
      <c r="AM51629" s="84"/>
    </row>
    <row r="51630" spans="28:39" hidden="1" x14ac:dyDescent="0.25">
      <c r="AB51630" s="14"/>
      <c r="AC51630" s="14"/>
      <c r="AG51630" s="10"/>
      <c r="AH51630" s="10"/>
      <c r="AL51630" s="84"/>
      <c r="AM51630" s="84"/>
    </row>
    <row r="51631" spans="28:39" hidden="1" x14ac:dyDescent="0.25">
      <c r="AB51631" s="14"/>
      <c r="AC51631" s="14"/>
      <c r="AG51631" s="10"/>
      <c r="AH51631" s="10"/>
      <c r="AL51631" s="84"/>
      <c r="AM51631" s="84"/>
    </row>
    <row r="51632" spans="28:39" hidden="1" x14ac:dyDescent="0.25">
      <c r="AB51632" s="14"/>
      <c r="AC51632" s="14"/>
      <c r="AG51632" s="10"/>
      <c r="AH51632" s="10"/>
      <c r="AL51632" s="84"/>
      <c r="AM51632" s="84"/>
    </row>
    <row r="51633" spans="28:39" hidden="1" x14ac:dyDescent="0.25">
      <c r="AB51633" s="14"/>
      <c r="AC51633" s="14"/>
      <c r="AG51633" s="10"/>
      <c r="AH51633" s="10"/>
      <c r="AL51633" s="84"/>
      <c r="AM51633" s="84"/>
    </row>
    <row r="51634" spans="28:39" hidden="1" x14ac:dyDescent="0.25">
      <c r="AB51634" s="14"/>
      <c r="AC51634" s="14"/>
      <c r="AG51634" s="10"/>
      <c r="AH51634" s="10"/>
      <c r="AL51634" s="84"/>
      <c r="AM51634" s="84"/>
    </row>
    <row r="51635" spans="28:39" hidden="1" x14ac:dyDescent="0.25">
      <c r="AB51635" s="14"/>
      <c r="AC51635" s="14"/>
      <c r="AG51635" s="10"/>
      <c r="AH51635" s="10"/>
      <c r="AL51635" s="84"/>
      <c r="AM51635" s="84"/>
    </row>
    <row r="51636" spans="28:39" hidden="1" x14ac:dyDescent="0.25">
      <c r="AB51636" s="14"/>
      <c r="AC51636" s="14"/>
      <c r="AG51636" s="10"/>
      <c r="AH51636" s="10"/>
      <c r="AL51636" s="84"/>
      <c r="AM51636" s="84"/>
    </row>
    <row r="51637" spans="28:39" hidden="1" x14ac:dyDescent="0.25">
      <c r="AB51637" s="14"/>
      <c r="AC51637" s="14"/>
      <c r="AG51637" s="10"/>
      <c r="AH51637" s="10"/>
      <c r="AL51637" s="84"/>
      <c r="AM51637" s="84"/>
    </row>
    <row r="51638" spans="28:39" hidden="1" x14ac:dyDescent="0.25">
      <c r="AB51638" s="14"/>
      <c r="AC51638" s="14"/>
      <c r="AG51638" s="10"/>
      <c r="AH51638" s="10"/>
      <c r="AL51638" s="84"/>
      <c r="AM51638" s="84"/>
    </row>
    <row r="51639" spans="28:39" hidden="1" x14ac:dyDescent="0.25">
      <c r="AB51639" s="14"/>
      <c r="AC51639" s="14"/>
      <c r="AG51639" s="10"/>
      <c r="AH51639" s="10"/>
      <c r="AL51639" s="84"/>
      <c r="AM51639" s="84"/>
    </row>
    <row r="51640" spans="28:39" hidden="1" x14ac:dyDescent="0.25">
      <c r="AB51640" s="14"/>
      <c r="AC51640" s="14"/>
      <c r="AG51640" s="10"/>
      <c r="AH51640" s="10"/>
      <c r="AL51640" s="84"/>
      <c r="AM51640" s="84"/>
    </row>
    <row r="51641" spans="28:39" hidden="1" x14ac:dyDescent="0.25">
      <c r="AB51641" s="14"/>
      <c r="AC51641" s="14"/>
      <c r="AG51641" s="10"/>
      <c r="AH51641" s="10"/>
      <c r="AL51641" s="84"/>
      <c r="AM51641" s="84"/>
    </row>
    <row r="51642" spans="28:39" hidden="1" x14ac:dyDescent="0.25">
      <c r="AB51642" s="14"/>
      <c r="AC51642" s="14"/>
      <c r="AG51642" s="10"/>
      <c r="AH51642" s="10"/>
      <c r="AL51642" s="84"/>
      <c r="AM51642" s="84"/>
    </row>
    <row r="51643" spans="28:39" hidden="1" x14ac:dyDescent="0.25">
      <c r="AB51643" s="14"/>
      <c r="AC51643" s="14"/>
      <c r="AG51643" s="10"/>
      <c r="AH51643" s="10"/>
      <c r="AL51643" s="84"/>
      <c r="AM51643" s="84"/>
    </row>
    <row r="51644" spans="28:39" hidden="1" x14ac:dyDescent="0.25">
      <c r="AB51644" s="14"/>
      <c r="AC51644" s="14"/>
      <c r="AG51644" s="10"/>
      <c r="AH51644" s="10"/>
      <c r="AL51644" s="84"/>
      <c r="AM51644" s="84"/>
    </row>
    <row r="51645" spans="28:39" hidden="1" x14ac:dyDescent="0.25">
      <c r="AB51645" s="14"/>
      <c r="AC51645" s="14"/>
      <c r="AG51645" s="10"/>
      <c r="AH51645" s="10"/>
      <c r="AL51645" s="84"/>
      <c r="AM51645" s="84"/>
    </row>
    <row r="51646" spans="28:39" hidden="1" x14ac:dyDescent="0.25">
      <c r="AB51646" s="14"/>
      <c r="AC51646" s="14"/>
      <c r="AG51646" s="10"/>
      <c r="AH51646" s="10"/>
      <c r="AL51646" s="84"/>
      <c r="AM51646" s="84"/>
    </row>
    <row r="51647" spans="28:39" hidden="1" x14ac:dyDescent="0.25">
      <c r="AB51647" s="14"/>
      <c r="AC51647" s="14"/>
      <c r="AG51647" s="10"/>
      <c r="AH51647" s="10"/>
      <c r="AL51647" s="84"/>
      <c r="AM51647" s="84"/>
    </row>
    <row r="51648" spans="28:39" hidden="1" x14ac:dyDescent="0.25">
      <c r="AB51648" s="14"/>
      <c r="AC51648" s="14"/>
      <c r="AG51648" s="10"/>
      <c r="AH51648" s="10"/>
      <c r="AL51648" s="84"/>
      <c r="AM51648" s="84"/>
    </row>
    <row r="51649" spans="28:39" hidden="1" x14ac:dyDescent="0.25">
      <c r="AB51649" s="14"/>
      <c r="AC51649" s="14"/>
      <c r="AG51649" s="10"/>
      <c r="AH51649" s="10"/>
      <c r="AL51649" s="84"/>
      <c r="AM51649" s="84"/>
    </row>
    <row r="51650" spans="28:39" hidden="1" x14ac:dyDescent="0.25">
      <c r="AB51650" s="14"/>
      <c r="AC51650" s="14"/>
      <c r="AG51650" s="10"/>
      <c r="AH51650" s="10"/>
      <c r="AL51650" s="84"/>
      <c r="AM51650" s="84"/>
    </row>
    <row r="51651" spans="28:39" hidden="1" x14ac:dyDescent="0.25">
      <c r="AB51651" s="14"/>
      <c r="AC51651" s="14"/>
      <c r="AG51651" s="10"/>
      <c r="AH51651" s="10"/>
      <c r="AL51651" s="84"/>
      <c r="AM51651" s="84"/>
    </row>
    <row r="51652" spans="28:39" hidden="1" x14ac:dyDescent="0.25">
      <c r="AB51652" s="14"/>
      <c r="AC51652" s="14"/>
      <c r="AG51652" s="10"/>
      <c r="AH51652" s="10"/>
      <c r="AL51652" s="84"/>
      <c r="AM51652" s="84"/>
    </row>
    <row r="51653" spans="28:39" hidden="1" x14ac:dyDescent="0.25">
      <c r="AB51653" s="14"/>
      <c r="AC51653" s="14"/>
      <c r="AG51653" s="10"/>
      <c r="AH51653" s="10"/>
      <c r="AL51653" s="84"/>
      <c r="AM51653" s="84"/>
    </row>
    <row r="51654" spans="28:39" hidden="1" x14ac:dyDescent="0.25">
      <c r="AB51654" s="14"/>
      <c r="AC51654" s="14"/>
      <c r="AG51654" s="10"/>
      <c r="AH51654" s="10"/>
      <c r="AL51654" s="84"/>
      <c r="AM51654" s="84"/>
    </row>
    <row r="51655" spans="28:39" hidden="1" x14ac:dyDescent="0.25">
      <c r="AB51655" s="14"/>
      <c r="AC51655" s="14"/>
      <c r="AG51655" s="10"/>
      <c r="AH51655" s="10"/>
      <c r="AL51655" s="84"/>
      <c r="AM51655" s="84"/>
    </row>
    <row r="51656" spans="28:39" hidden="1" x14ac:dyDescent="0.25">
      <c r="AB51656" s="14"/>
      <c r="AC51656" s="14"/>
      <c r="AG51656" s="10"/>
      <c r="AH51656" s="10"/>
      <c r="AL51656" s="84"/>
      <c r="AM51656" s="84"/>
    </row>
    <row r="51657" spans="28:39" hidden="1" x14ac:dyDescent="0.25">
      <c r="AB51657" s="14"/>
      <c r="AC51657" s="14"/>
      <c r="AG51657" s="10"/>
      <c r="AH51657" s="10"/>
      <c r="AL51657" s="84"/>
      <c r="AM51657" s="84"/>
    </row>
    <row r="51658" spans="28:39" hidden="1" x14ac:dyDescent="0.25">
      <c r="AB51658" s="14"/>
      <c r="AC51658" s="14"/>
      <c r="AG51658" s="10"/>
      <c r="AH51658" s="10"/>
      <c r="AL51658" s="84"/>
      <c r="AM51658" s="84"/>
    </row>
    <row r="51659" spans="28:39" hidden="1" x14ac:dyDescent="0.25">
      <c r="AB51659" s="14"/>
      <c r="AC51659" s="14"/>
      <c r="AG51659" s="10"/>
      <c r="AH51659" s="10"/>
      <c r="AL51659" s="84"/>
      <c r="AM51659" s="84"/>
    </row>
    <row r="51660" spans="28:39" hidden="1" x14ac:dyDescent="0.25">
      <c r="AB51660" s="14"/>
      <c r="AC51660" s="14"/>
      <c r="AG51660" s="10"/>
      <c r="AH51660" s="10"/>
      <c r="AL51660" s="84"/>
      <c r="AM51660" s="84"/>
    </row>
    <row r="51661" spans="28:39" hidden="1" x14ac:dyDescent="0.25">
      <c r="AB51661" s="14"/>
      <c r="AC51661" s="14"/>
      <c r="AG51661" s="10"/>
      <c r="AH51661" s="10"/>
      <c r="AL51661" s="84"/>
      <c r="AM51661" s="84"/>
    </row>
    <row r="51662" spans="28:39" hidden="1" x14ac:dyDescent="0.25">
      <c r="AB51662" s="14"/>
      <c r="AC51662" s="14"/>
      <c r="AG51662" s="10"/>
      <c r="AH51662" s="10"/>
      <c r="AL51662" s="84"/>
      <c r="AM51662" s="84"/>
    </row>
    <row r="51663" spans="28:39" hidden="1" x14ac:dyDescent="0.25">
      <c r="AB51663" s="14"/>
      <c r="AC51663" s="14"/>
      <c r="AG51663" s="10"/>
      <c r="AH51663" s="10"/>
      <c r="AL51663" s="84"/>
      <c r="AM51663" s="84"/>
    </row>
    <row r="51664" spans="28:39" hidden="1" x14ac:dyDescent="0.25">
      <c r="AB51664" s="14"/>
      <c r="AC51664" s="14"/>
      <c r="AG51664" s="10"/>
      <c r="AH51664" s="10"/>
      <c r="AL51664" s="84"/>
      <c r="AM51664" s="84"/>
    </row>
    <row r="51665" spans="28:39" hidden="1" x14ac:dyDescent="0.25">
      <c r="AB51665" s="14"/>
      <c r="AC51665" s="14"/>
      <c r="AG51665" s="10"/>
      <c r="AH51665" s="10"/>
      <c r="AL51665" s="84"/>
      <c r="AM51665" s="84"/>
    </row>
    <row r="51666" spans="28:39" hidden="1" x14ac:dyDescent="0.25">
      <c r="AB51666" s="14"/>
      <c r="AC51666" s="14"/>
      <c r="AG51666" s="10"/>
      <c r="AH51666" s="10"/>
      <c r="AL51666" s="84"/>
      <c r="AM51666" s="84"/>
    </row>
    <row r="51667" spans="28:39" hidden="1" x14ac:dyDescent="0.25">
      <c r="AB51667" s="14"/>
      <c r="AC51667" s="14"/>
      <c r="AG51667" s="10"/>
      <c r="AH51667" s="10"/>
      <c r="AL51667" s="84"/>
      <c r="AM51667" s="84"/>
    </row>
    <row r="51668" spans="28:39" hidden="1" x14ac:dyDescent="0.25">
      <c r="AB51668" s="14"/>
      <c r="AC51668" s="14"/>
      <c r="AG51668" s="10"/>
      <c r="AH51668" s="10"/>
      <c r="AL51668" s="84"/>
      <c r="AM51668" s="84"/>
    </row>
    <row r="51669" spans="28:39" hidden="1" x14ac:dyDescent="0.25">
      <c r="AB51669" s="14"/>
      <c r="AC51669" s="14"/>
      <c r="AG51669" s="10"/>
      <c r="AH51669" s="10"/>
      <c r="AL51669" s="84"/>
      <c r="AM51669" s="84"/>
    </row>
    <row r="51670" spans="28:39" hidden="1" x14ac:dyDescent="0.25">
      <c r="AB51670" s="14"/>
      <c r="AC51670" s="14"/>
      <c r="AG51670" s="10"/>
      <c r="AH51670" s="10"/>
      <c r="AL51670" s="84"/>
      <c r="AM51670" s="84"/>
    </row>
    <row r="51671" spans="28:39" hidden="1" x14ac:dyDescent="0.25">
      <c r="AB51671" s="14"/>
      <c r="AC51671" s="14"/>
      <c r="AG51671" s="10"/>
      <c r="AH51671" s="10"/>
      <c r="AL51671" s="84"/>
      <c r="AM51671" s="84"/>
    </row>
    <row r="51672" spans="28:39" hidden="1" x14ac:dyDescent="0.25">
      <c r="AB51672" s="14"/>
      <c r="AC51672" s="14"/>
      <c r="AG51672" s="10"/>
      <c r="AH51672" s="10"/>
      <c r="AL51672" s="84"/>
      <c r="AM51672" s="84"/>
    </row>
    <row r="51673" spans="28:39" hidden="1" x14ac:dyDescent="0.25">
      <c r="AB51673" s="14"/>
      <c r="AC51673" s="14"/>
      <c r="AG51673" s="10"/>
      <c r="AH51673" s="10"/>
      <c r="AL51673" s="84"/>
      <c r="AM51673" s="84"/>
    </row>
    <row r="51674" spans="28:39" hidden="1" x14ac:dyDescent="0.25">
      <c r="AB51674" s="14"/>
      <c r="AC51674" s="14"/>
      <c r="AG51674" s="10"/>
      <c r="AH51674" s="10"/>
      <c r="AL51674" s="84"/>
      <c r="AM51674" s="84"/>
    </row>
    <row r="51675" spans="28:39" hidden="1" x14ac:dyDescent="0.25">
      <c r="AB51675" s="14"/>
      <c r="AC51675" s="14"/>
      <c r="AG51675" s="10"/>
      <c r="AH51675" s="10"/>
      <c r="AL51675" s="84"/>
      <c r="AM51675" s="84"/>
    </row>
    <row r="51676" spans="28:39" hidden="1" x14ac:dyDescent="0.25">
      <c r="AB51676" s="14"/>
      <c r="AC51676" s="14"/>
      <c r="AG51676" s="10"/>
      <c r="AH51676" s="10"/>
      <c r="AL51676" s="84"/>
      <c r="AM51676" s="84"/>
    </row>
    <row r="51677" spans="28:39" hidden="1" x14ac:dyDescent="0.25">
      <c r="AB51677" s="14"/>
      <c r="AC51677" s="14"/>
      <c r="AG51677" s="10"/>
      <c r="AH51677" s="10"/>
      <c r="AL51677" s="84"/>
      <c r="AM51677" s="84"/>
    </row>
    <row r="51678" spans="28:39" hidden="1" x14ac:dyDescent="0.25">
      <c r="AB51678" s="14"/>
      <c r="AC51678" s="14"/>
      <c r="AG51678" s="10"/>
      <c r="AH51678" s="10"/>
      <c r="AL51678" s="84"/>
      <c r="AM51678" s="84"/>
    </row>
    <row r="51679" spans="28:39" hidden="1" x14ac:dyDescent="0.25">
      <c r="AB51679" s="14"/>
      <c r="AC51679" s="14"/>
      <c r="AG51679" s="10"/>
      <c r="AH51679" s="10"/>
      <c r="AL51679" s="84"/>
      <c r="AM51679" s="84"/>
    </row>
    <row r="51680" spans="28:39" hidden="1" x14ac:dyDescent="0.25">
      <c r="AB51680" s="14"/>
      <c r="AC51680" s="14"/>
      <c r="AG51680" s="10"/>
      <c r="AH51680" s="10"/>
      <c r="AL51680" s="84"/>
      <c r="AM51680" s="84"/>
    </row>
    <row r="51681" spans="28:39" hidden="1" x14ac:dyDescent="0.25">
      <c r="AB51681" s="14"/>
      <c r="AC51681" s="14"/>
      <c r="AG51681" s="10"/>
      <c r="AH51681" s="10"/>
      <c r="AL51681" s="84"/>
      <c r="AM51681" s="84"/>
    </row>
    <row r="51682" spans="28:39" hidden="1" x14ac:dyDescent="0.25">
      <c r="AB51682" s="14"/>
      <c r="AC51682" s="14"/>
      <c r="AG51682" s="10"/>
      <c r="AH51682" s="10"/>
      <c r="AL51682" s="84"/>
      <c r="AM51682" s="84"/>
    </row>
    <row r="51683" spans="28:39" hidden="1" x14ac:dyDescent="0.25">
      <c r="AB51683" s="14"/>
      <c r="AC51683" s="14"/>
      <c r="AG51683" s="10"/>
      <c r="AH51683" s="10"/>
      <c r="AL51683" s="84"/>
      <c r="AM51683" s="84"/>
    </row>
    <row r="51684" spans="28:39" hidden="1" x14ac:dyDescent="0.25">
      <c r="AB51684" s="14"/>
      <c r="AC51684" s="14"/>
      <c r="AG51684" s="10"/>
      <c r="AH51684" s="10"/>
      <c r="AL51684" s="84"/>
      <c r="AM51684" s="84"/>
    </row>
    <row r="51685" spans="28:39" hidden="1" x14ac:dyDescent="0.25">
      <c r="AB51685" s="14"/>
      <c r="AC51685" s="14"/>
      <c r="AG51685" s="10"/>
      <c r="AH51685" s="10"/>
      <c r="AL51685" s="84"/>
      <c r="AM51685" s="84"/>
    </row>
    <row r="51686" spans="28:39" hidden="1" x14ac:dyDescent="0.25">
      <c r="AB51686" s="14"/>
      <c r="AC51686" s="14"/>
      <c r="AG51686" s="10"/>
      <c r="AH51686" s="10"/>
      <c r="AL51686" s="84"/>
      <c r="AM51686" s="84"/>
    </row>
    <row r="51687" spans="28:39" hidden="1" x14ac:dyDescent="0.25">
      <c r="AB51687" s="14"/>
      <c r="AC51687" s="14"/>
      <c r="AG51687" s="10"/>
      <c r="AH51687" s="10"/>
      <c r="AL51687" s="84"/>
      <c r="AM51687" s="84"/>
    </row>
    <row r="51688" spans="28:39" hidden="1" x14ac:dyDescent="0.25">
      <c r="AB51688" s="14"/>
      <c r="AC51688" s="14"/>
      <c r="AG51688" s="10"/>
      <c r="AH51688" s="10"/>
      <c r="AL51688" s="84"/>
      <c r="AM51688" s="84"/>
    </row>
    <row r="51689" spans="28:39" hidden="1" x14ac:dyDescent="0.25">
      <c r="AB51689" s="14"/>
      <c r="AC51689" s="14"/>
      <c r="AG51689" s="10"/>
      <c r="AH51689" s="10"/>
      <c r="AL51689" s="84"/>
      <c r="AM51689" s="84"/>
    </row>
    <row r="51690" spans="28:39" hidden="1" x14ac:dyDescent="0.25">
      <c r="AB51690" s="14"/>
      <c r="AC51690" s="14"/>
      <c r="AG51690" s="10"/>
      <c r="AH51690" s="10"/>
      <c r="AL51690" s="84"/>
      <c r="AM51690" s="84"/>
    </row>
    <row r="51691" spans="28:39" hidden="1" x14ac:dyDescent="0.25">
      <c r="AB51691" s="14"/>
      <c r="AC51691" s="14"/>
      <c r="AG51691" s="10"/>
      <c r="AH51691" s="10"/>
      <c r="AL51691" s="84"/>
      <c r="AM51691" s="84"/>
    </row>
    <row r="51692" spans="28:39" hidden="1" x14ac:dyDescent="0.25">
      <c r="AB51692" s="14"/>
      <c r="AC51692" s="14"/>
      <c r="AG51692" s="10"/>
      <c r="AH51692" s="10"/>
      <c r="AL51692" s="84"/>
      <c r="AM51692" s="84"/>
    </row>
    <row r="51693" spans="28:39" hidden="1" x14ac:dyDescent="0.25">
      <c r="AB51693" s="14"/>
      <c r="AC51693" s="14"/>
      <c r="AG51693" s="10"/>
      <c r="AH51693" s="10"/>
      <c r="AL51693" s="84"/>
      <c r="AM51693" s="84"/>
    </row>
    <row r="51694" spans="28:39" hidden="1" x14ac:dyDescent="0.25">
      <c r="AB51694" s="14"/>
      <c r="AC51694" s="14"/>
      <c r="AG51694" s="10"/>
      <c r="AH51694" s="10"/>
      <c r="AL51694" s="84"/>
      <c r="AM51694" s="84"/>
    </row>
    <row r="51695" spans="28:39" hidden="1" x14ac:dyDescent="0.25">
      <c r="AB51695" s="14"/>
      <c r="AC51695" s="14"/>
      <c r="AG51695" s="10"/>
      <c r="AH51695" s="10"/>
      <c r="AL51695" s="84"/>
      <c r="AM51695" s="84"/>
    </row>
    <row r="51696" spans="28:39" hidden="1" x14ac:dyDescent="0.25">
      <c r="AB51696" s="14"/>
      <c r="AC51696" s="14"/>
      <c r="AG51696" s="10"/>
      <c r="AH51696" s="10"/>
      <c r="AL51696" s="84"/>
      <c r="AM51696" s="84"/>
    </row>
    <row r="51697" spans="28:39" hidden="1" x14ac:dyDescent="0.25">
      <c r="AB51697" s="14"/>
      <c r="AC51697" s="14"/>
      <c r="AG51697" s="10"/>
      <c r="AH51697" s="10"/>
      <c r="AL51697" s="84"/>
      <c r="AM51697" s="84"/>
    </row>
    <row r="51698" spans="28:39" hidden="1" x14ac:dyDescent="0.25">
      <c r="AB51698" s="14"/>
      <c r="AC51698" s="14"/>
      <c r="AG51698" s="10"/>
      <c r="AH51698" s="10"/>
      <c r="AL51698" s="84"/>
      <c r="AM51698" s="84"/>
    </row>
    <row r="51699" spans="28:39" hidden="1" x14ac:dyDescent="0.25">
      <c r="AB51699" s="14"/>
      <c r="AC51699" s="14"/>
      <c r="AG51699" s="10"/>
      <c r="AH51699" s="10"/>
      <c r="AL51699" s="84"/>
      <c r="AM51699" s="84"/>
    </row>
    <row r="51700" spans="28:39" hidden="1" x14ac:dyDescent="0.25">
      <c r="AB51700" s="14"/>
      <c r="AC51700" s="14"/>
      <c r="AG51700" s="10"/>
      <c r="AH51700" s="10"/>
      <c r="AL51700" s="84"/>
      <c r="AM51700" s="84"/>
    </row>
    <row r="51701" spans="28:39" hidden="1" x14ac:dyDescent="0.25">
      <c r="AB51701" s="14"/>
      <c r="AC51701" s="14"/>
      <c r="AG51701" s="10"/>
      <c r="AH51701" s="10"/>
      <c r="AL51701" s="84"/>
      <c r="AM51701" s="84"/>
    </row>
    <row r="51702" spans="28:39" hidden="1" x14ac:dyDescent="0.25">
      <c r="AB51702" s="14"/>
      <c r="AC51702" s="14"/>
      <c r="AG51702" s="10"/>
      <c r="AH51702" s="10"/>
      <c r="AL51702" s="84"/>
      <c r="AM51702" s="84"/>
    </row>
    <row r="51703" spans="28:39" hidden="1" x14ac:dyDescent="0.25">
      <c r="AB51703" s="14"/>
      <c r="AC51703" s="14"/>
      <c r="AG51703" s="10"/>
      <c r="AH51703" s="10"/>
      <c r="AL51703" s="84"/>
      <c r="AM51703" s="84"/>
    </row>
    <row r="51704" spans="28:39" hidden="1" x14ac:dyDescent="0.25">
      <c r="AB51704" s="14"/>
      <c r="AC51704" s="14"/>
      <c r="AG51704" s="10"/>
      <c r="AH51704" s="10"/>
      <c r="AL51704" s="84"/>
      <c r="AM51704" s="84"/>
    </row>
    <row r="51705" spans="28:39" hidden="1" x14ac:dyDescent="0.25">
      <c r="AB51705" s="14"/>
      <c r="AC51705" s="14"/>
      <c r="AG51705" s="10"/>
      <c r="AH51705" s="10"/>
      <c r="AL51705" s="84"/>
      <c r="AM51705" s="84"/>
    </row>
    <row r="51706" spans="28:39" hidden="1" x14ac:dyDescent="0.25">
      <c r="AB51706" s="14"/>
      <c r="AC51706" s="14"/>
      <c r="AG51706" s="10"/>
      <c r="AH51706" s="10"/>
      <c r="AL51706" s="84"/>
      <c r="AM51706" s="84"/>
    </row>
    <row r="51707" spans="28:39" hidden="1" x14ac:dyDescent="0.25">
      <c r="AB51707" s="14"/>
      <c r="AC51707" s="14"/>
      <c r="AG51707" s="10"/>
      <c r="AH51707" s="10"/>
      <c r="AL51707" s="84"/>
      <c r="AM51707" s="84"/>
    </row>
    <row r="51708" spans="28:39" hidden="1" x14ac:dyDescent="0.25">
      <c r="AB51708" s="14"/>
      <c r="AC51708" s="14"/>
      <c r="AG51708" s="10"/>
      <c r="AH51708" s="10"/>
      <c r="AL51708" s="84"/>
      <c r="AM51708" s="84"/>
    </row>
    <row r="51709" spans="28:39" hidden="1" x14ac:dyDescent="0.25">
      <c r="AB51709" s="14"/>
      <c r="AC51709" s="14"/>
      <c r="AG51709" s="10"/>
      <c r="AH51709" s="10"/>
      <c r="AL51709" s="84"/>
      <c r="AM51709" s="84"/>
    </row>
    <row r="51710" spans="28:39" hidden="1" x14ac:dyDescent="0.25">
      <c r="AB51710" s="14"/>
      <c r="AC51710" s="14"/>
      <c r="AG51710" s="10"/>
      <c r="AH51710" s="10"/>
      <c r="AL51710" s="84"/>
      <c r="AM51710" s="84"/>
    </row>
    <row r="51711" spans="28:39" hidden="1" x14ac:dyDescent="0.25">
      <c r="AB51711" s="14"/>
      <c r="AC51711" s="14"/>
      <c r="AG51711" s="10"/>
      <c r="AH51711" s="10"/>
      <c r="AL51711" s="84"/>
      <c r="AM51711" s="84"/>
    </row>
    <row r="51712" spans="28:39" hidden="1" x14ac:dyDescent="0.25">
      <c r="AB51712" s="14"/>
      <c r="AC51712" s="14"/>
      <c r="AG51712" s="10"/>
      <c r="AH51712" s="10"/>
      <c r="AL51712" s="84"/>
      <c r="AM51712" s="84"/>
    </row>
    <row r="51713" spans="28:39" hidden="1" x14ac:dyDescent="0.25">
      <c r="AB51713" s="14"/>
      <c r="AC51713" s="14"/>
      <c r="AG51713" s="10"/>
      <c r="AH51713" s="10"/>
      <c r="AL51713" s="84"/>
      <c r="AM51713" s="84"/>
    </row>
    <row r="51714" spans="28:39" hidden="1" x14ac:dyDescent="0.25">
      <c r="AB51714" s="14"/>
      <c r="AC51714" s="14"/>
      <c r="AG51714" s="10"/>
      <c r="AH51714" s="10"/>
      <c r="AL51714" s="84"/>
      <c r="AM51714" s="84"/>
    </row>
    <row r="51715" spans="28:39" hidden="1" x14ac:dyDescent="0.25">
      <c r="AB51715" s="14"/>
      <c r="AC51715" s="14"/>
      <c r="AG51715" s="10"/>
      <c r="AH51715" s="10"/>
      <c r="AL51715" s="84"/>
      <c r="AM51715" s="84"/>
    </row>
    <row r="51716" spans="28:39" hidden="1" x14ac:dyDescent="0.25">
      <c r="AB51716" s="14"/>
      <c r="AC51716" s="14"/>
      <c r="AG51716" s="10"/>
      <c r="AH51716" s="10"/>
      <c r="AL51716" s="84"/>
      <c r="AM51716" s="84"/>
    </row>
    <row r="51717" spans="28:39" hidden="1" x14ac:dyDescent="0.25">
      <c r="AB51717" s="14"/>
      <c r="AC51717" s="14"/>
      <c r="AG51717" s="10"/>
      <c r="AH51717" s="10"/>
      <c r="AL51717" s="84"/>
      <c r="AM51717" s="84"/>
    </row>
    <row r="51718" spans="28:39" hidden="1" x14ac:dyDescent="0.25">
      <c r="AB51718" s="14"/>
      <c r="AC51718" s="14"/>
      <c r="AG51718" s="10"/>
      <c r="AH51718" s="10"/>
      <c r="AL51718" s="84"/>
      <c r="AM51718" s="84"/>
    </row>
    <row r="51719" spans="28:39" hidden="1" x14ac:dyDescent="0.25">
      <c r="AB51719" s="14"/>
      <c r="AC51719" s="14"/>
      <c r="AG51719" s="10"/>
      <c r="AH51719" s="10"/>
      <c r="AL51719" s="84"/>
      <c r="AM51719" s="84"/>
    </row>
    <row r="51720" spans="28:39" hidden="1" x14ac:dyDescent="0.25">
      <c r="AB51720" s="14"/>
      <c r="AC51720" s="14"/>
      <c r="AG51720" s="10"/>
      <c r="AH51720" s="10"/>
      <c r="AL51720" s="84"/>
      <c r="AM51720" s="84"/>
    </row>
    <row r="51721" spans="28:39" hidden="1" x14ac:dyDescent="0.25">
      <c r="AB51721" s="14"/>
      <c r="AC51721" s="14"/>
      <c r="AG51721" s="10"/>
      <c r="AH51721" s="10"/>
      <c r="AL51721" s="84"/>
      <c r="AM51721" s="84"/>
    </row>
    <row r="51722" spans="28:39" hidden="1" x14ac:dyDescent="0.25">
      <c r="AB51722" s="14"/>
      <c r="AC51722" s="14"/>
      <c r="AG51722" s="10"/>
      <c r="AH51722" s="10"/>
      <c r="AL51722" s="84"/>
      <c r="AM51722" s="84"/>
    </row>
    <row r="51723" spans="28:39" hidden="1" x14ac:dyDescent="0.25">
      <c r="AB51723" s="14"/>
      <c r="AC51723" s="14"/>
      <c r="AG51723" s="10"/>
      <c r="AH51723" s="10"/>
      <c r="AL51723" s="84"/>
      <c r="AM51723" s="84"/>
    </row>
    <row r="51724" spans="28:39" hidden="1" x14ac:dyDescent="0.25">
      <c r="AB51724" s="14"/>
      <c r="AC51724" s="14"/>
      <c r="AG51724" s="10"/>
      <c r="AH51724" s="10"/>
      <c r="AL51724" s="84"/>
      <c r="AM51724" s="84"/>
    </row>
    <row r="51725" spans="28:39" hidden="1" x14ac:dyDescent="0.25">
      <c r="AB51725" s="14"/>
      <c r="AC51725" s="14"/>
      <c r="AG51725" s="10"/>
      <c r="AH51725" s="10"/>
      <c r="AL51725" s="84"/>
      <c r="AM51725" s="84"/>
    </row>
    <row r="51726" spans="28:39" hidden="1" x14ac:dyDescent="0.25">
      <c r="AB51726" s="14"/>
      <c r="AC51726" s="14"/>
      <c r="AG51726" s="10"/>
      <c r="AH51726" s="10"/>
      <c r="AL51726" s="84"/>
      <c r="AM51726" s="84"/>
    </row>
    <row r="51727" spans="28:39" hidden="1" x14ac:dyDescent="0.25">
      <c r="AB51727" s="14"/>
      <c r="AC51727" s="14"/>
      <c r="AG51727" s="10"/>
      <c r="AH51727" s="10"/>
      <c r="AL51727" s="84"/>
      <c r="AM51727" s="84"/>
    </row>
    <row r="51728" spans="28:39" hidden="1" x14ac:dyDescent="0.25">
      <c r="AB51728" s="14"/>
      <c r="AC51728" s="14"/>
      <c r="AG51728" s="10"/>
      <c r="AH51728" s="10"/>
      <c r="AL51728" s="84"/>
      <c r="AM51728" s="84"/>
    </row>
    <row r="51729" spans="28:39" hidden="1" x14ac:dyDescent="0.25">
      <c r="AB51729" s="14"/>
      <c r="AC51729" s="14"/>
      <c r="AG51729" s="10"/>
      <c r="AH51729" s="10"/>
      <c r="AL51729" s="84"/>
      <c r="AM51729" s="84"/>
    </row>
    <row r="51730" spans="28:39" hidden="1" x14ac:dyDescent="0.25">
      <c r="AB51730" s="14"/>
      <c r="AC51730" s="14"/>
      <c r="AG51730" s="10"/>
      <c r="AH51730" s="10"/>
      <c r="AL51730" s="84"/>
      <c r="AM51730" s="84"/>
    </row>
    <row r="51731" spans="28:39" hidden="1" x14ac:dyDescent="0.25">
      <c r="AB51731" s="14"/>
      <c r="AC51731" s="14"/>
      <c r="AG51731" s="10"/>
      <c r="AH51731" s="10"/>
      <c r="AL51731" s="84"/>
      <c r="AM51731" s="84"/>
    </row>
    <row r="51732" spans="28:39" hidden="1" x14ac:dyDescent="0.25">
      <c r="AB51732" s="14"/>
      <c r="AC51732" s="14"/>
      <c r="AG51732" s="10"/>
      <c r="AH51732" s="10"/>
      <c r="AL51732" s="84"/>
      <c r="AM51732" s="84"/>
    </row>
    <row r="51733" spans="28:39" hidden="1" x14ac:dyDescent="0.25">
      <c r="AB51733" s="14"/>
      <c r="AC51733" s="14"/>
      <c r="AG51733" s="10"/>
      <c r="AH51733" s="10"/>
      <c r="AL51733" s="84"/>
      <c r="AM51733" s="84"/>
    </row>
    <row r="51734" spans="28:39" hidden="1" x14ac:dyDescent="0.25">
      <c r="AB51734" s="14"/>
      <c r="AC51734" s="14"/>
      <c r="AG51734" s="10"/>
      <c r="AH51734" s="10"/>
      <c r="AL51734" s="84"/>
      <c r="AM51734" s="84"/>
    </row>
    <row r="51735" spans="28:39" hidden="1" x14ac:dyDescent="0.25">
      <c r="AB51735" s="14"/>
      <c r="AC51735" s="14"/>
      <c r="AG51735" s="10"/>
      <c r="AH51735" s="10"/>
      <c r="AL51735" s="84"/>
      <c r="AM51735" s="84"/>
    </row>
    <row r="51736" spans="28:39" hidden="1" x14ac:dyDescent="0.25">
      <c r="AB51736" s="14"/>
      <c r="AC51736" s="14"/>
      <c r="AG51736" s="10"/>
      <c r="AH51736" s="10"/>
      <c r="AL51736" s="84"/>
      <c r="AM51736" s="84"/>
    </row>
    <row r="51737" spans="28:39" hidden="1" x14ac:dyDescent="0.25">
      <c r="AB51737" s="14"/>
      <c r="AC51737" s="14"/>
      <c r="AG51737" s="10"/>
      <c r="AH51737" s="10"/>
      <c r="AL51737" s="84"/>
      <c r="AM51737" s="84"/>
    </row>
    <row r="51738" spans="28:39" hidden="1" x14ac:dyDescent="0.25">
      <c r="AB51738" s="14"/>
      <c r="AC51738" s="14"/>
      <c r="AG51738" s="10"/>
      <c r="AH51738" s="10"/>
      <c r="AL51738" s="84"/>
      <c r="AM51738" s="84"/>
    </row>
    <row r="51739" spans="28:39" hidden="1" x14ac:dyDescent="0.25">
      <c r="AB51739" s="14"/>
      <c r="AC51739" s="14"/>
      <c r="AG51739" s="10"/>
      <c r="AH51739" s="10"/>
      <c r="AL51739" s="84"/>
      <c r="AM51739" s="84"/>
    </row>
    <row r="51740" spans="28:39" hidden="1" x14ac:dyDescent="0.25">
      <c r="AB51740" s="14"/>
      <c r="AC51740" s="14"/>
      <c r="AG51740" s="10"/>
      <c r="AH51740" s="10"/>
      <c r="AL51740" s="84"/>
      <c r="AM51740" s="84"/>
    </row>
    <row r="51741" spans="28:39" hidden="1" x14ac:dyDescent="0.25">
      <c r="AB51741" s="14"/>
      <c r="AC51741" s="14"/>
      <c r="AG51741" s="10"/>
      <c r="AH51741" s="10"/>
      <c r="AL51741" s="84"/>
      <c r="AM51741" s="84"/>
    </row>
    <row r="51742" spans="28:39" hidden="1" x14ac:dyDescent="0.25">
      <c r="AB51742" s="14"/>
      <c r="AC51742" s="14"/>
      <c r="AG51742" s="10"/>
      <c r="AH51742" s="10"/>
      <c r="AL51742" s="84"/>
      <c r="AM51742" s="84"/>
    </row>
    <row r="51743" spans="28:39" hidden="1" x14ac:dyDescent="0.25">
      <c r="AB51743" s="14"/>
      <c r="AC51743" s="14"/>
      <c r="AG51743" s="10"/>
      <c r="AH51743" s="10"/>
      <c r="AL51743" s="84"/>
      <c r="AM51743" s="84"/>
    </row>
    <row r="51744" spans="28:39" hidden="1" x14ac:dyDescent="0.25">
      <c r="AB51744" s="14"/>
      <c r="AC51744" s="14"/>
      <c r="AG51744" s="10"/>
      <c r="AH51744" s="10"/>
      <c r="AL51744" s="84"/>
      <c r="AM51744" s="84"/>
    </row>
    <row r="51745" spans="28:39" hidden="1" x14ac:dyDescent="0.25">
      <c r="AB51745" s="14"/>
      <c r="AC51745" s="14"/>
      <c r="AG51745" s="10"/>
      <c r="AH51745" s="10"/>
      <c r="AL51745" s="84"/>
      <c r="AM51745" s="84"/>
    </row>
    <row r="51746" spans="28:39" hidden="1" x14ac:dyDescent="0.25">
      <c r="AB51746" s="14"/>
      <c r="AC51746" s="14"/>
      <c r="AG51746" s="10"/>
      <c r="AH51746" s="10"/>
      <c r="AL51746" s="84"/>
      <c r="AM51746" s="84"/>
    </row>
    <row r="51747" spans="28:39" hidden="1" x14ac:dyDescent="0.25">
      <c r="AB51747" s="14"/>
      <c r="AC51747" s="14"/>
      <c r="AG51747" s="10"/>
      <c r="AH51747" s="10"/>
      <c r="AL51747" s="84"/>
      <c r="AM51747" s="84"/>
    </row>
    <row r="51748" spans="28:39" hidden="1" x14ac:dyDescent="0.25">
      <c r="AB51748" s="14"/>
      <c r="AC51748" s="14"/>
      <c r="AG51748" s="10"/>
      <c r="AH51748" s="10"/>
      <c r="AL51748" s="84"/>
      <c r="AM51748" s="84"/>
    </row>
    <row r="51749" spans="28:39" hidden="1" x14ac:dyDescent="0.25">
      <c r="AB51749" s="14"/>
      <c r="AC51749" s="14"/>
      <c r="AG51749" s="10"/>
      <c r="AH51749" s="10"/>
      <c r="AL51749" s="84"/>
      <c r="AM51749" s="84"/>
    </row>
    <row r="51750" spans="28:39" hidden="1" x14ac:dyDescent="0.25">
      <c r="AB51750" s="14"/>
      <c r="AC51750" s="14"/>
      <c r="AG51750" s="10"/>
      <c r="AH51750" s="10"/>
      <c r="AL51750" s="84"/>
      <c r="AM51750" s="84"/>
    </row>
    <row r="51751" spans="28:39" hidden="1" x14ac:dyDescent="0.25">
      <c r="AB51751" s="14"/>
      <c r="AC51751" s="14"/>
      <c r="AG51751" s="10"/>
      <c r="AH51751" s="10"/>
      <c r="AL51751" s="84"/>
      <c r="AM51751" s="84"/>
    </row>
    <row r="51752" spans="28:39" hidden="1" x14ac:dyDescent="0.25">
      <c r="AB51752" s="14"/>
      <c r="AC51752" s="14"/>
      <c r="AG51752" s="10"/>
      <c r="AH51752" s="10"/>
      <c r="AL51752" s="84"/>
      <c r="AM51752" s="84"/>
    </row>
    <row r="51753" spans="28:39" hidden="1" x14ac:dyDescent="0.25">
      <c r="AB51753" s="14"/>
      <c r="AC51753" s="14"/>
      <c r="AG51753" s="10"/>
      <c r="AH51753" s="10"/>
      <c r="AL51753" s="84"/>
      <c r="AM51753" s="84"/>
    </row>
    <row r="51754" spans="28:39" hidden="1" x14ac:dyDescent="0.25">
      <c r="AB51754" s="14"/>
      <c r="AC51754" s="14"/>
      <c r="AG51754" s="10"/>
      <c r="AH51754" s="10"/>
      <c r="AL51754" s="84"/>
      <c r="AM51754" s="84"/>
    </row>
    <row r="51755" spans="28:39" hidden="1" x14ac:dyDescent="0.25">
      <c r="AB51755" s="14"/>
      <c r="AC51755" s="14"/>
      <c r="AG51755" s="10"/>
      <c r="AH51755" s="10"/>
      <c r="AL51755" s="84"/>
      <c r="AM51755" s="84"/>
    </row>
    <row r="51756" spans="28:39" hidden="1" x14ac:dyDescent="0.25">
      <c r="AB51756" s="14"/>
      <c r="AC51756" s="14"/>
      <c r="AG51756" s="10"/>
      <c r="AH51756" s="10"/>
      <c r="AL51756" s="84"/>
      <c r="AM51756" s="84"/>
    </row>
    <row r="51757" spans="28:39" hidden="1" x14ac:dyDescent="0.25">
      <c r="AB51757" s="14"/>
      <c r="AC51757" s="14"/>
      <c r="AG51757" s="10"/>
      <c r="AH51757" s="10"/>
      <c r="AL51757" s="84"/>
      <c r="AM51757" s="84"/>
    </row>
    <row r="51758" spans="28:39" hidden="1" x14ac:dyDescent="0.25">
      <c r="AB51758" s="14"/>
      <c r="AC51758" s="14"/>
      <c r="AG51758" s="10"/>
      <c r="AH51758" s="10"/>
      <c r="AL51758" s="84"/>
      <c r="AM51758" s="84"/>
    </row>
    <row r="51759" spans="28:39" hidden="1" x14ac:dyDescent="0.25">
      <c r="AB51759" s="14"/>
      <c r="AC51759" s="14"/>
      <c r="AG51759" s="10"/>
      <c r="AH51759" s="10"/>
      <c r="AL51759" s="84"/>
      <c r="AM51759" s="84"/>
    </row>
    <row r="51760" spans="28:39" hidden="1" x14ac:dyDescent="0.25">
      <c r="AB51760" s="14"/>
      <c r="AC51760" s="14"/>
      <c r="AG51760" s="10"/>
      <c r="AH51760" s="10"/>
      <c r="AL51760" s="84"/>
      <c r="AM51760" s="84"/>
    </row>
    <row r="51761" spans="28:39" hidden="1" x14ac:dyDescent="0.25">
      <c r="AB51761" s="14"/>
      <c r="AC51761" s="14"/>
      <c r="AG51761" s="10"/>
      <c r="AH51761" s="10"/>
      <c r="AL51761" s="84"/>
      <c r="AM51761" s="84"/>
    </row>
    <row r="51762" spans="28:39" hidden="1" x14ac:dyDescent="0.25">
      <c r="AB51762" s="14"/>
      <c r="AC51762" s="14"/>
      <c r="AG51762" s="10"/>
      <c r="AH51762" s="10"/>
      <c r="AL51762" s="84"/>
      <c r="AM51762" s="84"/>
    </row>
    <row r="51763" spans="28:39" hidden="1" x14ac:dyDescent="0.25">
      <c r="AB51763" s="14"/>
      <c r="AC51763" s="14"/>
      <c r="AG51763" s="10"/>
      <c r="AH51763" s="10"/>
      <c r="AL51763" s="84"/>
      <c r="AM51763" s="84"/>
    </row>
    <row r="51764" spans="28:39" hidden="1" x14ac:dyDescent="0.25">
      <c r="AB51764" s="14"/>
      <c r="AC51764" s="14"/>
      <c r="AG51764" s="10"/>
      <c r="AH51764" s="10"/>
      <c r="AL51764" s="84"/>
      <c r="AM51764" s="84"/>
    </row>
    <row r="51765" spans="28:39" hidden="1" x14ac:dyDescent="0.25">
      <c r="AB51765" s="14"/>
      <c r="AC51765" s="14"/>
      <c r="AG51765" s="10"/>
      <c r="AH51765" s="10"/>
      <c r="AL51765" s="84"/>
      <c r="AM51765" s="84"/>
    </row>
    <row r="51766" spans="28:39" hidden="1" x14ac:dyDescent="0.25">
      <c r="AB51766" s="14"/>
      <c r="AC51766" s="14"/>
      <c r="AG51766" s="10"/>
      <c r="AH51766" s="10"/>
      <c r="AL51766" s="84"/>
      <c r="AM51766" s="84"/>
    </row>
    <row r="51767" spans="28:39" hidden="1" x14ac:dyDescent="0.25">
      <c r="AB51767" s="14"/>
      <c r="AC51767" s="14"/>
      <c r="AG51767" s="10"/>
      <c r="AH51767" s="10"/>
      <c r="AL51767" s="84"/>
      <c r="AM51767" s="84"/>
    </row>
    <row r="51768" spans="28:39" hidden="1" x14ac:dyDescent="0.25">
      <c r="AB51768" s="14"/>
      <c r="AC51768" s="14"/>
      <c r="AG51768" s="10"/>
      <c r="AH51768" s="10"/>
      <c r="AL51768" s="84"/>
      <c r="AM51768" s="84"/>
    </row>
    <row r="51769" spans="28:39" hidden="1" x14ac:dyDescent="0.25">
      <c r="AB51769" s="14"/>
      <c r="AC51769" s="14"/>
      <c r="AG51769" s="10"/>
      <c r="AH51769" s="10"/>
      <c r="AL51769" s="84"/>
      <c r="AM51769" s="84"/>
    </row>
    <row r="51770" spans="28:39" hidden="1" x14ac:dyDescent="0.25">
      <c r="AB51770" s="14"/>
      <c r="AC51770" s="14"/>
      <c r="AG51770" s="10"/>
      <c r="AH51770" s="10"/>
      <c r="AL51770" s="84"/>
      <c r="AM51770" s="84"/>
    </row>
    <row r="51771" spans="28:39" hidden="1" x14ac:dyDescent="0.25">
      <c r="AB51771" s="14"/>
      <c r="AC51771" s="14"/>
      <c r="AG51771" s="10"/>
      <c r="AH51771" s="10"/>
      <c r="AL51771" s="84"/>
      <c r="AM51771" s="84"/>
    </row>
    <row r="51772" spans="28:39" hidden="1" x14ac:dyDescent="0.25">
      <c r="AB51772" s="14"/>
      <c r="AC51772" s="14"/>
      <c r="AG51772" s="10"/>
      <c r="AH51772" s="10"/>
      <c r="AL51772" s="84"/>
      <c r="AM51772" s="84"/>
    </row>
    <row r="51773" spans="28:39" hidden="1" x14ac:dyDescent="0.25">
      <c r="AB51773" s="14"/>
      <c r="AC51773" s="14"/>
      <c r="AG51773" s="10"/>
      <c r="AH51773" s="10"/>
      <c r="AL51773" s="84"/>
      <c r="AM51773" s="84"/>
    </row>
    <row r="51774" spans="28:39" hidden="1" x14ac:dyDescent="0.25">
      <c r="AB51774" s="14"/>
      <c r="AC51774" s="14"/>
      <c r="AG51774" s="10"/>
      <c r="AH51774" s="10"/>
      <c r="AL51774" s="84"/>
      <c r="AM51774" s="84"/>
    </row>
    <row r="51775" spans="28:39" hidden="1" x14ac:dyDescent="0.25">
      <c r="AB51775" s="14"/>
      <c r="AC51775" s="14"/>
      <c r="AG51775" s="10"/>
      <c r="AH51775" s="10"/>
      <c r="AL51775" s="84"/>
      <c r="AM51775" s="84"/>
    </row>
    <row r="51776" spans="28:39" hidden="1" x14ac:dyDescent="0.25">
      <c r="AB51776" s="14"/>
      <c r="AC51776" s="14"/>
      <c r="AG51776" s="10"/>
      <c r="AH51776" s="10"/>
      <c r="AL51776" s="84"/>
      <c r="AM51776" s="84"/>
    </row>
    <row r="51777" spans="28:39" hidden="1" x14ac:dyDescent="0.25">
      <c r="AB51777" s="14"/>
      <c r="AC51777" s="14"/>
      <c r="AG51777" s="10"/>
      <c r="AH51777" s="10"/>
      <c r="AL51777" s="84"/>
      <c r="AM51777" s="84"/>
    </row>
    <row r="51778" spans="28:39" hidden="1" x14ac:dyDescent="0.25">
      <c r="AB51778" s="14"/>
      <c r="AC51778" s="14"/>
      <c r="AG51778" s="10"/>
      <c r="AH51778" s="10"/>
      <c r="AL51778" s="84"/>
      <c r="AM51778" s="84"/>
    </row>
    <row r="51779" spans="28:39" hidden="1" x14ac:dyDescent="0.25">
      <c r="AB51779" s="14"/>
      <c r="AC51779" s="14"/>
      <c r="AG51779" s="10"/>
      <c r="AH51779" s="10"/>
      <c r="AL51779" s="84"/>
      <c r="AM51779" s="84"/>
    </row>
    <row r="51780" spans="28:39" hidden="1" x14ac:dyDescent="0.25">
      <c r="AB51780" s="14"/>
      <c r="AC51780" s="14"/>
      <c r="AG51780" s="10"/>
      <c r="AH51780" s="10"/>
      <c r="AL51780" s="84"/>
      <c r="AM51780" s="84"/>
    </row>
    <row r="51781" spans="28:39" hidden="1" x14ac:dyDescent="0.25">
      <c r="AB51781" s="14"/>
      <c r="AC51781" s="14"/>
      <c r="AG51781" s="10"/>
      <c r="AH51781" s="10"/>
      <c r="AL51781" s="84"/>
      <c r="AM51781" s="84"/>
    </row>
    <row r="51782" spans="28:39" hidden="1" x14ac:dyDescent="0.25">
      <c r="AB51782" s="14"/>
      <c r="AC51782" s="14"/>
      <c r="AG51782" s="10"/>
      <c r="AH51782" s="10"/>
      <c r="AL51782" s="84"/>
      <c r="AM51782" s="84"/>
    </row>
    <row r="51783" spans="28:39" hidden="1" x14ac:dyDescent="0.25">
      <c r="AB51783" s="14"/>
      <c r="AC51783" s="14"/>
      <c r="AG51783" s="10"/>
      <c r="AH51783" s="10"/>
      <c r="AL51783" s="84"/>
      <c r="AM51783" s="84"/>
    </row>
    <row r="51784" spans="28:39" hidden="1" x14ac:dyDescent="0.25">
      <c r="AB51784" s="14"/>
      <c r="AC51784" s="14"/>
      <c r="AG51784" s="10"/>
      <c r="AH51784" s="10"/>
      <c r="AL51784" s="84"/>
      <c r="AM51784" s="84"/>
    </row>
    <row r="51785" spans="28:39" hidden="1" x14ac:dyDescent="0.25">
      <c r="AB51785" s="14"/>
      <c r="AC51785" s="14"/>
      <c r="AG51785" s="10"/>
      <c r="AH51785" s="10"/>
      <c r="AL51785" s="84"/>
      <c r="AM51785" s="84"/>
    </row>
    <row r="51786" spans="28:39" hidden="1" x14ac:dyDescent="0.25">
      <c r="AB51786" s="14"/>
      <c r="AC51786" s="14"/>
      <c r="AG51786" s="10"/>
      <c r="AH51786" s="10"/>
      <c r="AL51786" s="84"/>
      <c r="AM51786" s="84"/>
    </row>
    <row r="51787" spans="28:39" hidden="1" x14ac:dyDescent="0.25">
      <c r="AB51787" s="14"/>
      <c r="AC51787" s="14"/>
      <c r="AG51787" s="10"/>
      <c r="AH51787" s="10"/>
      <c r="AL51787" s="84"/>
      <c r="AM51787" s="84"/>
    </row>
    <row r="51788" spans="28:39" hidden="1" x14ac:dyDescent="0.25">
      <c r="AB51788" s="14"/>
      <c r="AC51788" s="14"/>
      <c r="AG51788" s="10"/>
      <c r="AH51788" s="10"/>
      <c r="AL51788" s="84"/>
      <c r="AM51788" s="84"/>
    </row>
    <row r="51789" spans="28:39" hidden="1" x14ac:dyDescent="0.25">
      <c r="AB51789" s="14"/>
      <c r="AC51789" s="14"/>
      <c r="AG51789" s="10"/>
      <c r="AH51789" s="10"/>
      <c r="AL51789" s="84"/>
      <c r="AM51789" s="84"/>
    </row>
    <row r="51790" spans="28:39" hidden="1" x14ac:dyDescent="0.25">
      <c r="AB51790" s="14"/>
      <c r="AC51790" s="14"/>
      <c r="AG51790" s="10"/>
      <c r="AH51790" s="10"/>
      <c r="AL51790" s="84"/>
      <c r="AM51790" s="84"/>
    </row>
    <row r="51791" spans="28:39" hidden="1" x14ac:dyDescent="0.25">
      <c r="AB51791" s="14"/>
      <c r="AC51791" s="14"/>
      <c r="AG51791" s="10"/>
      <c r="AH51791" s="10"/>
      <c r="AL51791" s="84"/>
      <c r="AM51791" s="84"/>
    </row>
    <row r="51792" spans="28:39" hidden="1" x14ac:dyDescent="0.25">
      <c r="AB51792" s="14"/>
      <c r="AC51792" s="14"/>
      <c r="AG51792" s="10"/>
      <c r="AH51792" s="10"/>
      <c r="AL51792" s="84"/>
      <c r="AM51792" s="84"/>
    </row>
    <row r="51793" spans="28:39" hidden="1" x14ac:dyDescent="0.25">
      <c r="AB51793" s="14"/>
      <c r="AC51793" s="14"/>
      <c r="AG51793" s="10"/>
      <c r="AH51793" s="10"/>
      <c r="AL51793" s="84"/>
      <c r="AM51793" s="84"/>
    </row>
    <row r="51794" spans="28:39" hidden="1" x14ac:dyDescent="0.25">
      <c r="AB51794" s="14"/>
      <c r="AC51794" s="14"/>
      <c r="AG51794" s="10"/>
      <c r="AH51794" s="10"/>
      <c r="AL51794" s="84"/>
      <c r="AM51794" s="84"/>
    </row>
    <row r="51795" spans="28:39" hidden="1" x14ac:dyDescent="0.25">
      <c r="AB51795" s="14"/>
      <c r="AC51795" s="14"/>
      <c r="AG51795" s="10"/>
      <c r="AH51795" s="10"/>
      <c r="AL51795" s="84"/>
      <c r="AM51795" s="84"/>
    </row>
    <row r="51796" spans="28:39" hidden="1" x14ac:dyDescent="0.25">
      <c r="AB51796" s="14"/>
      <c r="AC51796" s="14"/>
      <c r="AG51796" s="10"/>
      <c r="AH51796" s="10"/>
      <c r="AL51796" s="84"/>
      <c r="AM51796" s="84"/>
    </row>
    <row r="51797" spans="28:39" hidden="1" x14ac:dyDescent="0.25">
      <c r="AB51797" s="14"/>
      <c r="AC51797" s="14"/>
      <c r="AG51797" s="10"/>
      <c r="AH51797" s="10"/>
      <c r="AL51797" s="84"/>
      <c r="AM51797" s="84"/>
    </row>
    <row r="51798" spans="28:39" hidden="1" x14ac:dyDescent="0.25">
      <c r="AB51798" s="14"/>
      <c r="AC51798" s="14"/>
      <c r="AG51798" s="10"/>
      <c r="AH51798" s="10"/>
      <c r="AL51798" s="84"/>
      <c r="AM51798" s="84"/>
    </row>
    <row r="51799" spans="28:39" hidden="1" x14ac:dyDescent="0.25">
      <c r="AB51799" s="14"/>
      <c r="AC51799" s="14"/>
      <c r="AG51799" s="10"/>
      <c r="AH51799" s="10"/>
      <c r="AL51799" s="84"/>
      <c r="AM51799" s="84"/>
    </row>
    <row r="51800" spans="28:39" hidden="1" x14ac:dyDescent="0.25">
      <c r="AB51800" s="14"/>
      <c r="AC51800" s="14"/>
      <c r="AG51800" s="10"/>
      <c r="AH51800" s="10"/>
      <c r="AL51800" s="84"/>
      <c r="AM51800" s="84"/>
    </row>
    <row r="51801" spans="28:39" hidden="1" x14ac:dyDescent="0.25">
      <c r="AB51801" s="14"/>
      <c r="AC51801" s="14"/>
      <c r="AG51801" s="10"/>
      <c r="AH51801" s="10"/>
      <c r="AL51801" s="84"/>
      <c r="AM51801" s="84"/>
    </row>
    <row r="51802" spans="28:39" hidden="1" x14ac:dyDescent="0.25">
      <c r="AB51802" s="14"/>
      <c r="AC51802" s="14"/>
      <c r="AG51802" s="10"/>
      <c r="AH51802" s="10"/>
      <c r="AL51802" s="84"/>
      <c r="AM51802" s="84"/>
    </row>
    <row r="51803" spans="28:39" hidden="1" x14ac:dyDescent="0.25">
      <c r="AB51803" s="14"/>
      <c r="AC51803" s="14"/>
      <c r="AG51803" s="10"/>
      <c r="AH51803" s="10"/>
      <c r="AL51803" s="84"/>
      <c r="AM51803" s="84"/>
    </row>
    <row r="51804" spans="28:39" hidden="1" x14ac:dyDescent="0.25">
      <c r="AB51804" s="14"/>
      <c r="AC51804" s="14"/>
      <c r="AG51804" s="10"/>
      <c r="AH51804" s="10"/>
      <c r="AL51804" s="84"/>
      <c r="AM51804" s="84"/>
    </row>
    <row r="51805" spans="28:39" hidden="1" x14ac:dyDescent="0.25">
      <c r="AB51805" s="14"/>
      <c r="AC51805" s="14"/>
      <c r="AG51805" s="10"/>
      <c r="AH51805" s="10"/>
      <c r="AL51805" s="84"/>
      <c r="AM51805" s="84"/>
    </row>
    <row r="51806" spans="28:39" hidden="1" x14ac:dyDescent="0.25">
      <c r="AB51806" s="14"/>
      <c r="AC51806" s="14"/>
      <c r="AG51806" s="10"/>
      <c r="AH51806" s="10"/>
      <c r="AL51806" s="84"/>
      <c r="AM51806" s="84"/>
    </row>
    <row r="51807" spans="28:39" hidden="1" x14ac:dyDescent="0.25">
      <c r="AB51807" s="14"/>
      <c r="AC51807" s="14"/>
      <c r="AG51807" s="10"/>
      <c r="AH51807" s="10"/>
      <c r="AL51807" s="84"/>
      <c r="AM51807" s="84"/>
    </row>
    <row r="51808" spans="28:39" hidden="1" x14ac:dyDescent="0.25">
      <c r="AB51808" s="14"/>
      <c r="AC51808" s="14"/>
      <c r="AG51808" s="10"/>
      <c r="AH51808" s="10"/>
      <c r="AL51808" s="84"/>
      <c r="AM51808" s="84"/>
    </row>
    <row r="51809" spans="28:39" hidden="1" x14ac:dyDescent="0.25">
      <c r="AB51809" s="14"/>
      <c r="AC51809" s="14"/>
      <c r="AG51809" s="10"/>
      <c r="AH51809" s="10"/>
      <c r="AL51809" s="84"/>
      <c r="AM51809" s="84"/>
    </row>
    <row r="51810" spans="28:39" hidden="1" x14ac:dyDescent="0.25">
      <c r="AB51810" s="14"/>
      <c r="AC51810" s="14"/>
      <c r="AG51810" s="10"/>
      <c r="AH51810" s="10"/>
      <c r="AL51810" s="84"/>
      <c r="AM51810" s="84"/>
    </row>
    <row r="51811" spans="28:39" hidden="1" x14ac:dyDescent="0.25">
      <c r="AB51811" s="14"/>
      <c r="AC51811" s="14"/>
      <c r="AG51811" s="10"/>
      <c r="AH51811" s="10"/>
      <c r="AL51811" s="84"/>
      <c r="AM51811" s="84"/>
    </row>
    <row r="51812" spans="28:39" hidden="1" x14ac:dyDescent="0.25">
      <c r="AB51812" s="14"/>
      <c r="AC51812" s="14"/>
      <c r="AG51812" s="10"/>
      <c r="AH51812" s="10"/>
      <c r="AL51812" s="84"/>
      <c r="AM51812" s="84"/>
    </row>
    <row r="51813" spans="28:39" hidden="1" x14ac:dyDescent="0.25">
      <c r="AB51813" s="14"/>
      <c r="AC51813" s="14"/>
      <c r="AG51813" s="10"/>
      <c r="AH51813" s="10"/>
      <c r="AL51813" s="84"/>
      <c r="AM51813" s="84"/>
    </row>
    <row r="51814" spans="28:39" hidden="1" x14ac:dyDescent="0.25">
      <c r="AB51814" s="14"/>
      <c r="AC51814" s="14"/>
      <c r="AG51814" s="10"/>
      <c r="AH51814" s="10"/>
      <c r="AL51814" s="84"/>
      <c r="AM51814" s="84"/>
    </row>
    <row r="51815" spans="28:39" hidden="1" x14ac:dyDescent="0.25">
      <c r="AB51815" s="14"/>
      <c r="AC51815" s="14"/>
      <c r="AG51815" s="10"/>
      <c r="AH51815" s="10"/>
      <c r="AL51815" s="84"/>
      <c r="AM51815" s="84"/>
    </row>
    <row r="51816" spans="28:39" hidden="1" x14ac:dyDescent="0.25">
      <c r="AB51816" s="14"/>
      <c r="AC51816" s="14"/>
      <c r="AG51816" s="10"/>
      <c r="AH51816" s="10"/>
      <c r="AL51816" s="84"/>
      <c r="AM51816" s="84"/>
    </row>
    <row r="51817" spans="28:39" hidden="1" x14ac:dyDescent="0.25">
      <c r="AB51817" s="14"/>
      <c r="AC51817" s="14"/>
      <c r="AG51817" s="10"/>
      <c r="AH51817" s="10"/>
      <c r="AL51817" s="84"/>
      <c r="AM51817" s="84"/>
    </row>
    <row r="51818" spans="28:39" hidden="1" x14ac:dyDescent="0.25">
      <c r="AB51818" s="14"/>
      <c r="AC51818" s="14"/>
      <c r="AG51818" s="10"/>
      <c r="AH51818" s="10"/>
      <c r="AL51818" s="84"/>
      <c r="AM51818" s="84"/>
    </row>
    <row r="51819" spans="28:39" hidden="1" x14ac:dyDescent="0.25">
      <c r="AB51819" s="14"/>
      <c r="AC51819" s="14"/>
      <c r="AG51819" s="10"/>
      <c r="AH51819" s="10"/>
      <c r="AL51819" s="84"/>
      <c r="AM51819" s="84"/>
    </row>
    <row r="51820" spans="28:39" hidden="1" x14ac:dyDescent="0.25">
      <c r="AB51820" s="14"/>
      <c r="AC51820" s="14"/>
      <c r="AG51820" s="10"/>
      <c r="AH51820" s="10"/>
      <c r="AL51820" s="84"/>
      <c r="AM51820" s="84"/>
    </row>
    <row r="51821" spans="28:39" hidden="1" x14ac:dyDescent="0.25">
      <c r="AB51821" s="14"/>
      <c r="AC51821" s="14"/>
      <c r="AG51821" s="10"/>
      <c r="AH51821" s="10"/>
      <c r="AL51821" s="84"/>
      <c r="AM51821" s="84"/>
    </row>
    <row r="51822" spans="28:39" hidden="1" x14ac:dyDescent="0.25">
      <c r="AB51822" s="14"/>
      <c r="AC51822" s="14"/>
      <c r="AG51822" s="10"/>
      <c r="AH51822" s="10"/>
      <c r="AL51822" s="84"/>
      <c r="AM51822" s="84"/>
    </row>
    <row r="51823" spans="28:39" hidden="1" x14ac:dyDescent="0.25">
      <c r="AB51823" s="14"/>
      <c r="AC51823" s="14"/>
      <c r="AG51823" s="10"/>
      <c r="AH51823" s="10"/>
      <c r="AL51823" s="84"/>
      <c r="AM51823" s="84"/>
    </row>
    <row r="51824" spans="28:39" hidden="1" x14ac:dyDescent="0.25">
      <c r="AB51824" s="14"/>
      <c r="AC51824" s="14"/>
      <c r="AG51824" s="10"/>
      <c r="AH51824" s="10"/>
      <c r="AL51824" s="84"/>
      <c r="AM51824" s="84"/>
    </row>
    <row r="51825" spans="28:39" hidden="1" x14ac:dyDescent="0.25">
      <c r="AB51825" s="14"/>
      <c r="AC51825" s="14"/>
      <c r="AG51825" s="10"/>
      <c r="AH51825" s="10"/>
      <c r="AL51825" s="84"/>
      <c r="AM51825" s="84"/>
    </row>
    <row r="51826" spans="28:39" hidden="1" x14ac:dyDescent="0.25">
      <c r="AB51826" s="14"/>
      <c r="AC51826" s="14"/>
      <c r="AG51826" s="10"/>
      <c r="AH51826" s="10"/>
      <c r="AL51826" s="84"/>
      <c r="AM51826" s="84"/>
    </row>
    <row r="51827" spans="28:39" hidden="1" x14ac:dyDescent="0.25">
      <c r="AB51827" s="14"/>
      <c r="AC51827" s="14"/>
      <c r="AG51827" s="10"/>
      <c r="AH51827" s="10"/>
      <c r="AL51827" s="84"/>
      <c r="AM51827" s="84"/>
    </row>
    <row r="51828" spans="28:39" hidden="1" x14ac:dyDescent="0.25">
      <c r="AB51828" s="14"/>
      <c r="AC51828" s="14"/>
      <c r="AG51828" s="10"/>
      <c r="AH51828" s="10"/>
      <c r="AL51828" s="84"/>
      <c r="AM51828" s="84"/>
    </row>
    <row r="51829" spans="28:39" hidden="1" x14ac:dyDescent="0.25">
      <c r="AB51829" s="14"/>
      <c r="AC51829" s="14"/>
      <c r="AG51829" s="10"/>
      <c r="AH51829" s="10"/>
      <c r="AL51829" s="84"/>
      <c r="AM51829" s="84"/>
    </row>
    <row r="51830" spans="28:39" hidden="1" x14ac:dyDescent="0.25">
      <c r="AB51830" s="14"/>
      <c r="AC51830" s="14"/>
      <c r="AG51830" s="10"/>
      <c r="AH51830" s="10"/>
      <c r="AL51830" s="84"/>
      <c r="AM51830" s="84"/>
    </row>
    <row r="51831" spans="28:39" hidden="1" x14ac:dyDescent="0.25">
      <c r="AB51831" s="14"/>
      <c r="AC51831" s="14"/>
      <c r="AG51831" s="10"/>
      <c r="AH51831" s="10"/>
      <c r="AL51831" s="84"/>
      <c r="AM51831" s="84"/>
    </row>
    <row r="51832" spans="28:39" hidden="1" x14ac:dyDescent="0.25">
      <c r="AB51832" s="14"/>
      <c r="AC51832" s="14"/>
      <c r="AG51832" s="10"/>
      <c r="AH51832" s="10"/>
      <c r="AL51832" s="84"/>
      <c r="AM51832" s="84"/>
    </row>
    <row r="51833" spans="28:39" hidden="1" x14ac:dyDescent="0.25">
      <c r="AB51833" s="14"/>
      <c r="AC51833" s="14"/>
      <c r="AG51833" s="10"/>
      <c r="AH51833" s="10"/>
      <c r="AL51833" s="84"/>
      <c r="AM51833" s="84"/>
    </row>
    <row r="51834" spans="28:39" hidden="1" x14ac:dyDescent="0.25">
      <c r="AB51834" s="14"/>
      <c r="AC51834" s="14"/>
      <c r="AG51834" s="10"/>
      <c r="AH51834" s="10"/>
      <c r="AL51834" s="84"/>
      <c r="AM51834" s="84"/>
    </row>
    <row r="51835" spans="28:39" hidden="1" x14ac:dyDescent="0.25">
      <c r="AB51835" s="14"/>
      <c r="AC51835" s="14"/>
      <c r="AG51835" s="10"/>
      <c r="AH51835" s="10"/>
      <c r="AL51835" s="84"/>
      <c r="AM51835" s="84"/>
    </row>
    <row r="51836" spans="28:39" hidden="1" x14ac:dyDescent="0.25">
      <c r="AB51836" s="14"/>
      <c r="AC51836" s="14"/>
      <c r="AG51836" s="10"/>
      <c r="AH51836" s="10"/>
      <c r="AL51836" s="84"/>
      <c r="AM51836" s="84"/>
    </row>
    <row r="51837" spans="28:39" hidden="1" x14ac:dyDescent="0.25">
      <c r="AB51837" s="14"/>
      <c r="AC51837" s="14"/>
      <c r="AG51837" s="10"/>
      <c r="AH51837" s="10"/>
      <c r="AL51837" s="84"/>
      <c r="AM51837" s="84"/>
    </row>
    <row r="51838" spans="28:39" hidden="1" x14ac:dyDescent="0.25">
      <c r="AB51838" s="14"/>
      <c r="AC51838" s="14"/>
      <c r="AG51838" s="10"/>
      <c r="AH51838" s="10"/>
      <c r="AL51838" s="84"/>
      <c r="AM51838" s="84"/>
    </row>
    <row r="51839" spans="28:39" hidden="1" x14ac:dyDescent="0.25">
      <c r="AB51839" s="14"/>
      <c r="AC51839" s="14"/>
      <c r="AG51839" s="10"/>
      <c r="AH51839" s="10"/>
      <c r="AL51839" s="84"/>
      <c r="AM51839" s="84"/>
    </row>
    <row r="51840" spans="28:39" hidden="1" x14ac:dyDescent="0.25">
      <c r="AB51840" s="14"/>
      <c r="AC51840" s="14"/>
      <c r="AG51840" s="10"/>
      <c r="AH51840" s="10"/>
      <c r="AL51840" s="84"/>
      <c r="AM51840" s="84"/>
    </row>
    <row r="51841" spans="28:39" hidden="1" x14ac:dyDescent="0.25">
      <c r="AB51841" s="14"/>
      <c r="AC51841" s="14"/>
      <c r="AG51841" s="10"/>
      <c r="AH51841" s="10"/>
      <c r="AL51841" s="84"/>
      <c r="AM51841" s="84"/>
    </row>
    <row r="51842" spans="28:39" hidden="1" x14ac:dyDescent="0.25">
      <c r="AB51842" s="14"/>
      <c r="AC51842" s="14"/>
      <c r="AG51842" s="10"/>
      <c r="AH51842" s="10"/>
      <c r="AL51842" s="84"/>
      <c r="AM51842" s="84"/>
    </row>
    <row r="51843" spans="28:39" hidden="1" x14ac:dyDescent="0.25">
      <c r="AB51843" s="14"/>
      <c r="AC51843" s="14"/>
      <c r="AG51843" s="10"/>
      <c r="AH51843" s="10"/>
      <c r="AL51843" s="84"/>
      <c r="AM51843" s="84"/>
    </row>
    <row r="51844" spans="28:39" hidden="1" x14ac:dyDescent="0.25">
      <c r="AB51844" s="14"/>
      <c r="AC51844" s="14"/>
      <c r="AG51844" s="10"/>
      <c r="AH51844" s="10"/>
      <c r="AL51844" s="84"/>
      <c r="AM51844" s="84"/>
    </row>
    <row r="51845" spans="28:39" hidden="1" x14ac:dyDescent="0.25">
      <c r="AB51845" s="14"/>
      <c r="AC51845" s="14"/>
      <c r="AG51845" s="10"/>
      <c r="AH51845" s="10"/>
      <c r="AL51845" s="84"/>
      <c r="AM51845" s="84"/>
    </row>
    <row r="51846" spans="28:39" hidden="1" x14ac:dyDescent="0.25">
      <c r="AB51846" s="14"/>
      <c r="AC51846" s="14"/>
      <c r="AG51846" s="10"/>
      <c r="AH51846" s="10"/>
      <c r="AL51846" s="84"/>
      <c r="AM51846" s="84"/>
    </row>
    <row r="51847" spans="28:39" hidden="1" x14ac:dyDescent="0.25">
      <c r="AB51847" s="14"/>
      <c r="AC51847" s="14"/>
      <c r="AG51847" s="10"/>
      <c r="AH51847" s="10"/>
      <c r="AL51847" s="84"/>
      <c r="AM51847" s="84"/>
    </row>
    <row r="51848" spans="28:39" hidden="1" x14ac:dyDescent="0.25">
      <c r="AB51848" s="14"/>
      <c r="AC51848" s="14"/>
      <c r="AG51848" s="10"/>
      <c r="AH51848" s="10"/>
      <c r="AL51848" s="84"/>
      <c r="AM51848" s="84"/>
    </row>
    <row r="51849" spans="28:39" hidden="1" x14ac:dyDescent="0.25">
      <c r="AB51849" s="14"/>
      <c r="AC51849" s="14"/>
      <c r="AG51849" s="10"/>
      <c r="AH51849" s="10"/>
      <c r="AL51849" s="84"/>
      <c r="AM51849" s="84"/>
    </row>
    <row r="51850" spans="28:39" hidden="1" x14ac:dyDescent="0.25">
      <c r="AB51850" s="14"/>
      <c r="AC51850" s="14"/>
      <c r="AG51850" s="10"/>
      <c r="AH51850" s="10"/>
      <c r="AL51850" s="84"/>
      <c r="AM51850" s="84"/>
    </row>
    <row r="51851" spans="28:39" hidden="1" x14ac:dyDescent="0.25">
      <c r="AB51851" s="14"/>
      <c r="AC51851" s="14"/>
      <c r="AG51851" s="10"/>
      <c r="AH51851" s="10"/>
      <c r="AL51851" s="84"/>
      <c r="AM51851" s="84"/>
    </row>
    <row r="51852" spans="28:39" hidden="1" x14ac:dyDescent="0.25">
      <c r="AB51852" s="14"/>
      <c r="AC51852" s="14"/>
      <c r="AG51852" s="10"/>
      <c r="AH51852" s="10"/>
      <c r="AL51852" s="84"/>
      <c r="AM51852" s="84"/>
    </row>
    <row r="51853" spans="28:39" hidden="1" x14ac:dyDescent="0.25">
      <c r="AB51853" s="14"/>
      <c r="AC51853" s="14"/>
      <c r="AG51853" s="10"/>
      <c r="AH51853" s="10"/>
      <c r="AL51853" s="84"/>
      <c r="AM51853" s="84"/>
    </row>
    <row r="51854" spans="28:39" hidden="1" x14ac:dyDescent="0.25">
      <c r="AB51854" s="14"/>
      <c r="AC51854" s="14"/>
      <c r="AG51854" s="10"/>
      <c r="AH51854" s="10"/>
      <c r="AL51854" s="84"/>
      <c r="AM51854" s="84"/>
    </row>
    <row r="51855" spans="28:39" hidden="1" x14ac:dyDescent="0.25">
      <c r="AB51855" s="14"/>
      <c r="AC51855" s="14"/>
      <c r="AG51855" s="10"/>
      <c r="AH51855" s="10"/>
      <c r="AL51855" s="84"/>
      <c r="AM51855" s="84"/>
    </row>
    <row r="51856" spans="28:39" hidden="1" x14ac:dyDescent="0.25">
      <c r="AB51856" s="14"/>
      <c r="AC51856" s="14"/>
      <c r="AG51856" s="10"/>
      <c r="AH51856" s="10"/>
      <c r="AL51856" s="84"/>
      <c r="AM51856" s="84"/>
    </row>
    <row r="51857" spans="28:39" hidden="1" x14ac:dyDescent="0.25">
      <c r="AB51857" s="14"/>
      <c r="AC51857" s="14"/>
      <c r="AG51857" s="10"/>
      <c r="AH51857" s="10"/>
      <c r="AL51857" s="84"/>
      <c r="AM51857" s="84"/>
    </row>
    <row r="51858" spans="28:39" hidden="1" x14ac:dyDescent="0.25">
      <c r="AB51858" s="14"/>
      <c r="AC51858" s="14"/>
      <c r="AG51858" s="10"/>
      <c r="AH51858" s="10"/>
      <c r="AL51858" s="84"/>
      <c r="AM51858" s="84"/>
    </row>
    <row r="51859" spans="28:39" hidden="1" x14ac:dyDescent="0.25">
      <c r="AB51859" s="14"/>
      <c r="AC51859" s="14"/>
      <c r="AG51859" s="10"/>
      <c r="AH51859" s="10"/>
      <c r="AL51859" s="84"/>
      <c r="AM51859" s="84"/>
    </row>
    <row r="51860" spans="28:39" hidden="1" x14ac:dyDescent="0.25">
      <c r="AB51860" s="14"/>
      <c r="AC51860" s="14"/>
      <c r="AG51860" s="10"/>
      <c r="AH51860" s="10"/>
      <c r="AL51860" s="84"/>
      <c r="AM51860" s="84"/>
    </row>
    <row r="51861" spans="28:39" hidden="1" x14ac:dyDescent="0.25">
      <c r="AB51861" s="14"/>
      <c r="AC51861" s="14"/>
      <c r="AG51861" s="10"/>
      <c r="AH51861" s="10"/>
      <c r="AL51861" s="84"/>
      <c r="AM51861" s="84"/>
    </row>
    <row r="51862" spans="28:39" hidden="1" x14ac:dyDescent="0.25">
      <c r="AB51862" s="14"/>
      <c r="AC51862" s="14"/>
      <c r="AG51862" s="10"/>
      <c r="AH51862" s="10"/>
      <c r="AL51862" s="84"/>
      <c r="AM51862" s="84"/>
    </row>
    <row r="51863" spans="28:39" hidden="1" x14ac:dyDescent="0.25">
      <c r="AB51863" s="14"/>
      <c r="AC51863" s="14"/>
      <c r="AG51863" s="10"/>
      <c r="AH51863" s="10"/>
      <c r="AL51863" s="84"/>
      <c r="AM51863" s="84"/>
    </row>
    <row r="51864" spans="28:39" hidden="1" x14ac:dyDescent="0.25">
      <c r="AB51864" s="14"/>
      <c r="AC51864" s="14"/>
      <c r="AG51864" s="10"/>
      <c r="AH51864" s="10"/>
      <c r="AL51864" s="84"/>
      <c r="AM51864" s="84"/>
    </row>
    <row r="51865" spans="28:39" hidden="1" x14ac:dyDescent="0.25">
      <c r="AB51865" s="14"/>
      <c r="AC51865" s="14"/>
      <c r="AG51865" s="10"/>
      <c r="AH51865" s="10"/>
      <c r="AL51865" s="84"/>
      <c r="AM51865" s="84"/>
    </row>
    <row r="51866" spans="28:39" hidden="1" x14ac:dyDescent="0.25">
      <c r="AB51866" s="14"/>
      <c r="AC51866" s="14"/>
      <c r="AG51866" s="10"/>
      <c r="AH51866" s="10"/>
      <c r="AL51866" s="84"/>
      <c r="AM51866" s="84"/>
    </row>
    <row r="51867" spans="28:39" hidden="1" x14ac:dyDescent="0.25">
      <c r="AB51867" s="14"/>
      <c r="AC51867" s="14"/>
      <c r="AG51867" s="10"/>
      <c r="AH51867" s="10"/>
      <c r="AL51867" s="84"/>
      <c r="AM51867" s="84"/>
    </row>
    <row r="51868" spans="28:39" hidden="1" x14ac:dyDescent="0.25">
      <c r="AB51868" s="14"/>
      <c r="AC51868" s="14"/>
      <c r="AG51868" s="10"/>
      <c r="AH51868" s="10"/>
      <c r="AL51868" s="84"/>
      <c r="AM51868" s="84"/>
    </row>
    <row r="51869" spans="28:39" hidden="1" x14ac:dyDescent="0.25">
      <c r="AB51869" s="14"/>
      <c r="AC51869" s="14"/>
      <c r="AG51869" s="10"/>
      <c r="AH51869" s="10"/>
      <c r="AL51869" s="84"/>
      <c r="AM51869" s="84"/>
    </row>
    <row r="51870" spans="28:39" hidden="1" x14ac:dyDescent="0.25">
      <c r="AB51870" s="14"/>
      <c r="AC51870" s="14"/>
      <c r="AG51870" s="10"/>
      <c r="AH51870" s="10"/>
      <c r="AL51870" s="84"/>
      <c r="AM51870" s="84"/>
    </row>
    <row r="51871" spans="28:39" hidden="1" x14ac:dyDescent="0.25">
      <c r="AB51871" s="14"/>
      <c r="AC51871" s="14"/>
      <c r="AG51871" s="10"/>
      <c r="AH51871" s="10"/>
      <c r="AL51871" s="84"/>
      <c r="AM51871" s="84"/>
    </row>
    <row r="51872" spans="28:39" hidden="1" x14ac:dyDescent="0.25">
      <c r="AB51872" s="14"/>
      <c r="AC51872" s="14"/>
      <c r="AG51872" s="10"/>
      <c r="AH51872" s="10"/>
      <c r="AL51872" s="84"/>
      <c r="AM51872" s="84"/>
    </row>
    <row r="51873" spans="28:39" hidden="1" x14ac:dyDescent="0.25">
      <c r="AB51873" s="14"/>
      <c r="AC51873" s="14"/>
      <c r="AG51873" s="10"/>
      <c r="AH51873" s="10"/>
      <c r="AL51873" s="84"/>
      <c r="AM51873" s="84"/>
    </row>
    <row r="51874" spans="28:39" hidden="1" x14ac:dyDescent="0.25">
      <c r="AB51874" s="14"/>
      <c r="AC51874" s="14"/>
      <c r="AG51874" s="10"/>
      <c r="AH51874" s="10"/>
      <c r="AL51874" s="84"/>
      <c r="AM51874" s="84"/>
    </row>
    <row r="51875" spans="28:39" hidden="1" x14ac:dyDescent="0.25">
      <c r="AB51875" s="14"/>
      <c r="AC51875" s="14"/>
      <c r="AG51875" s="10"/>
      <c r="AH51875" s="10"/>
      <c r="AL51875" s="84"/>
      <c r="AM51875" s="84"/>
    </row>
    <row r="51876" spans="28:39" hidden="1" x14ac:dyDescent="0.25">
      <c r="AB51876" s="14"/>
      <c r="AC51876" s="14"/>
      <c r="AG51876" s="10"/>
      <c r="AH51876" s="10"/>
      <c r="AL51876" s="84"/>
      <c r="AM51876" s="84"/>
    </row>
    <row r="51877" spans="28:39" hidden="1" x14ac:dyDescent="0.25">
      <c r="AB51877" s="14"/>
      <c r="AC51877" s="14"/>
      <c r="AG51877" s="10"/>
      <c r="AH51877" s="10"/>
      <c r="AL51877" s="84"/>
      <c r="AM51877" s="84"/>
    </row>
    <row r="51878" spans="28:39" hidden="1" x14ac:dyDescent="0.25">
      <c r="AB51878" s="14"/>
      <c r="AC51878" s="14"/>
      <c r="AG51878" s="10"/>
      <c r="AH51878" s="10"/>
      <c r="AL51878" s="84"/>
      <c r="AM51878" s="84"/>
    </row>
    <row r="51879" spans="28:39" hidden="1" x14ac:dyDescent="0.25">
      <c r="AB51879" s="14"/>
      <c r="AC51879" s="14"/>
      <c r="AG51879" s="10"/>
      <c r="AH51879" s="10"/>
      <c r="AL51879" s="84"/>
      <c r="AM51879" s="84"/>
    </row>
    <row r="51880" spans="28:39" hidden="1" x14ac:dyDescent="0.25">
      <c r="AB51880" s="14"/>
      <c r="AC51880" s="14"/>
      <c r="AG51880" s="10"/>
      <c r="AH51880" s="10"/>
      <c r="AL51880" s="84"/>
      <c r="AM51880" s="84"/>
    </row>
    <row r="51881" spans="28:39" hidden="1" x14ac:dyDescent="0.25">
      <c r="AB51881" s="14"/>
      <c r="AC51881" s="14"/>
      <c r="AG51881" s="10"/>
      <c r="AH51881" s="10"/>
      <c r="AL51881" s="84"/>
      <c r="AM51881" s="84"/>
    </row>
    <row r="51882" spans="28:39" hidden="1" x14ac:dyDescent="0.25">
      <c r="AB51882" s="14"/>
      <c r="AC51882" s="14"/>
      <c r="AG51882" s="10"/>
      <c r="AH51882" s="10"/>
      <c r="AL51882" s="84"/>
      <c r="AM51882" s="84"/>
    </row>
    <row r="51883" spans="28:39" hidden="1" x14ac:dyDescent="0.25">
      <c r="AB51883" s="14"/>
      <c r="AC51883" s="14"/>
      <c r="AG51883" s="10"/>
      <c r="AH51883" s="10"/>
      <c r="AL51883" s="84"/>
      <c r="AM51883" s="84"/>
    </row>
    <row r="51884" spans="28:39" hidden="1" x14ac:dyDescent="0.25">
      <c r="AB51884" s="14"/>
      <c r="AC51884" s="14"/>
      <c r="AG51884" s="10"/>
      <c r="AH51884" s="10"/>
      <c r="AL51884" s="84"/>
      <c r="AM51884" s="84"/>
    </row>
    <row r="51885" spans="28:39" hidden="1" x14ac:dyDescent="0.25">
      <c r="AB51885" s="14"/>
      <c r="AC51885" s="14"/>
      <c r="AG51885" s="10"/>
      <c r="AH51885" s="10"/>
      <c r="AL51885" s="84"/>
      <c r="AM51885" s="84"/>
    </row>
    <row r="51886" spans="28:39" hidden="1" x14ac:dyDescent="0.25">
      <c r="AB51886" s="14"/>
      <c r="AC51886" s="14"/>
      <c r="AG51886" s="10"/>
      <c r="AH51886" s="10"/>
      <c r="AL51886" s="84"/>
      <c r="AM51886" s="84"/>
    </row>
    <row r="51887" spans="28:39" hidden="1" x14ac:dyDescent="0.25">
      <c r="AB51887" s="14"/>
      <c r="AC51887" s="14"/>
      <c r="AG51887" s="10"/>
      <c r="AH51887" s="10"/>
      <c r="AL51887" s="84"/>
      <c r="AM51887" s="84"/>
    </row>
    <row r="51888" spans="28:39" hidden="1" x14ac:dyDescent="0.25">
      <c r="AB51888" s="14"/>
      <c r="AC51888" s="14"/>
      <c r="AG51888" s="10"/>
      <c r="AH51888" s="10"/>
      <c r="AL51888" s="84"/>
      <c r="AM51888" s="84"/>
    </row>
    <row r="51889" spans="28:39" hidden="1" x14ac:dyDescent="0.25">
      <c r="AB51889" s="14"/>
      <c r="AC51889" s="14"/>
      <c r="AG51889" s="10"/>
      <c r="AH51889" s="10"/>
      <c r="AL51889" s="84"/>
      <c r="AM51889" s="84"/>
    </row>
    <row r="51890" spans="28:39" hidden="1" x14ac:dyDescent="0.25">
      <c r="AB51890" s="14"/>
      <c r="AC51890" s="14"/>
      <c r="AG51890" s="10"/>
      <c r="AH51890" s="10"/>
      <c r="AL51890" s="84"/>
      <c r="AM51890" s="84"/>
    </row>
    <row r="51891" spans="28:39" hidden="1" x14ac:dyDescent="0.25">
      <c r="AB51891" s="14"/>
      <c r="AC51891" s="14"/>
      <c r="AG51891" s="10"/>
      <c r="AH51891" s="10"/>
      <c r="AL51891" s="84"/>
      <c r="AM51891" s="84"/>
    </row>
    <row r="51892" spans="28:39" hidden="1" x14ac:dyDescent="0.25">
      <c r="AB51892" s="14"/>
      <c r="AC51892" s="14"/>
      <c r="AG51892" s="10"/>
      <c r="AH51892" s="10"/>
      <c r="AL51892" s="84"/>
      <c r="AM51892" s="84"/>
    </row>
    <row r="51893" spans="28:39" hidden="1" x14ac:dyDescent="0.25">
      <c r="AB51893" s="14"/>
      <c r="AC51893" s="14"/>
      <c r="AG51893" s="10"/>
      <c r="AH51893" s="10"/>
      <c r="AL51893" s="84"/>
      <c r="AM51893" s="84"/>
    </row>
    <row r="51894" spans="28:39" hidden="1" x14ac:dyDescent="0.25">
      <c r="AB51894" s="14"/>
      <c r="AC51894" s="14"/>
      <c r="AG51894" s="10"/>
      <c r="AH51894" s="10"/>
      <c r="AL51894" s="84"/>
      <c r="AM51894" s="84"/>
    </row>
    <row r="51895" spans="28:39" hidden="1" x14ac:dyDescent="0.25">
      <c r="AB51895" s="14"/>
      <c r="AC51895" s="14"/>
      <c r="AG51895" s="10"/>
      <c r="AH51895" s="10"/>
      <c r="AL51895" s="84"/>
      <c r="AM51895" s="84"/>
    </row>
    <row r="51896" spans="28:39" hidden="1" x14ac:dyDescent="0.25">
      <c r="AB51896" s="14"/>
      <c r="AC51896" s="14"/>
      <c r="AG51896" s="10"/>
      <c r="AH51896" s="10"/>
      <c r="AL51896" s="84"/>
      <c r="AM51896" s="84"/>
    </row>
    <row r="51897" spans="28:39" hidden="1" x14ac:dyDescent="0.25">
      <c r="AB51897" s="14"/>
      <c r="AC51897" s="14"/>
      <c r="AG51897" s="10"/>
      <c r="AH51897" s="10"/>
      <c r="AL51897" s="84"/>
      <c r="AM51897" s="84"/>
    </row>
    <row r="51898" spans="28:39" hidden="1" x14ac:dyDescent="0.25">
      <c r="AB51898" s="14"/>
      <c r="AC51898" s="14"/>
      <c r="AG51898" s="10"/>
      <c r="AH51898" s="10"/>
      <c r="AL51898" s="84"/>
      <c r="AM51898" s="84"/>
    </row>
    <row r="51899" spans="28:39" hidden="1" x14ac:dyDescent="0.25">
      <c r="AB51899" s="14"/>
      <c r="AC51899" s="14"/>
      <c r="AG51899" s="10"/>
      <c r="AH51899" s="10"/>
      <c r="AL51899" s="84"/>
      <c r="AM51899" s="84"/>
    </row>
    <row r="51900" spans="28:39" hidden="1" x14ac:dyDescent="0.25">
      <c r="AB51900" s="14"/>
      <c r="AC51900" s="14"/>
      <c r="AG51900" s="10"/>
      <c r="AH51900" s="10"/>
      <c r="AL51900" s="84"/>
      <c r="AM51900" s="84"/>
    </row>
    <row r="51901" spans="28:39" hidden="1" x14ac:dyDescent="0.25">
      <c r="AB51901" s="14"/>
      <c r="AC51901" s="14"/>
      <c r="AG51901" s="10"/>
      <c r="AH51901" s="10"/>
      <c r="AL51901" s="84"/>
      <c r="AM51901" s="84"/>
    </row>
    <row r="51902" spans="28:39" hidden="1" x14ac:dyDescent="0.25">
      <c r="AB51902" s="14"/>
      <c r="AC51902" s="14"/>
      <c r="AG51902" s="10"/>
      <c r="AH51902" s="10"/>
      <c r="AL51902" s="84"/>
      <c r="AM51902" s="84"/>
    </row>
    <row r="51903" spans="28:39" hidden="1" x14ac:dyDescent="0.25">
      <c r="AB51903" s="14"/>
      <c r="AC51903" s="14"/>
      <c r="AG51903" s="10"/>
      <c r="AH51903" s="10"/>
      <c r="AL51903" s="84"/>
      <c r="AM51903" s="84"/>
    </row>
    <row r="51904" spans="28:39" hidden="1" x14ac:dyDescent="0.25">
      <c r="AB51904" s="14"/>
      <c r="AC51904" s="14"/>
      <c r="AG51904" s="10"/>
      <c r="AH51904" s="10"/>
      <c r="AL51904" s="84"/>
      <c r="AM51904" s="84"/>
    </row>
    <row r="51905" spans="28:39" hidden="1" x14ac:dyDescent="0.25">
      <c r="AB51905" s="14"/>
      <c r="AC51905" s="14"/>
      <c r="AG51905" s="10"/>
      <c r="AH51905" s="10"/>
      <c r="AL51905" s="84"/>
      <c r="AM51905" s="84"/>
    </row>
    <row r="51906" spans="28:39" hidden="1" x14ac:dyDescent="0.25">
      <c r="AB51906" s="14"/>
      <c r="AC51906" s="14"/>
      <c r="AG51906" s="10"/>
      <c r="AH51906" s="10"/>
      <c r="AL51906" s="84"/>
      <c r="AM51906" s="84"/>
    </row>
    <row r="51907" spans="28:39" hidden="1" x14ac:dyDescent="0.25">
      <c r="AB51907" s="14"/>
      <c r="AC51907" s="14"/>
      <c r="AG51907" s="10"/>
      <c r="AH51907" s="10"/>
      <c r="AL51907" s="84"/>
      <c r="AM51907" s="84"/>
    </row>
    <row r="51908" spans="28:39" hidden="1" x14ac:dyDescent="0.25">
      <c r="AB51908" s="14"/>
      <c r="AC51908" s="14"/>
      <c r="AG51908" s="10"/>
      <c r="AH51908" s="10"/>
      <c r="AL51908" s="84"/>
      <c r="AM51908" s="84"/>
    </row>
    <row r="51909" spans="28:39" hidden="1" x14ac:dyDescent="0.25">
      <c r="AB51909" s="14"/>
      <c r="AC51909" s="14"/>
      <c r="AG51909" s="10"/>
      <c r="AH51909" s="10"/>
      <c r="AL51909" s="84"/>
      <c r="AM51909" s="84"/>
    </row>
    <row r="51910" spans="28:39" hidden="1" x14ac:dyDescent="0.25">
      <c r="AB51910" s="14"/>
      <c r="AC51910" s="14"/>
      <c r="AG51910" s="10"/>
      <c r="AH51910" s="10"/>
      <c r="AL51910" s="84"/>
      <c r="AM51910" s="84"/>
    </row>
    <row r="51911" spans="28:39" hidden="1" x14ac:dyDescent="0.25">
      <c r="AB51911" s="14"/>
      <c r="AC51911" s="14"/>
      <c r="AG51911" s="10"/>
      <c r="AH51911" s="10"/>
      <c r="AL51911" s="84"/>
      <c r="AM51911" s="84"/>
    </row>
    <row r="51912" spans="28:39" hidden="1" x14ac:dyDescent="0.25">
      <c r="AB51912" s="14"/>
      <c r="AC51912" s="14"/>
      <c r="AG51912" s="10"/>
      <c r="AH51912" s="10"/>
      <c r="AL51912" s="84"/>
      <c r="AM51912" s="84"/>
    </row>
    <row r="51913" spans="28:39" hidden="1" x14ac:dyDescent="0.25">
      <c r="AB51913" s="14"/>
      <c r="AC51913" s="14"/>
      <c r="AG51913" s="10"/>
      <c r="AH51913" s="10"/>
      <c r="AL51913" s="84"/>
      <c r="AM51913" s="84"/>
    </row>
    <row r="51914" spans="28:39" hidden="1" x14ac:dyDescent="0.25">
      <c r="AB51914" s="14"/>
      <c r="AC51914" s="14"/>
      <c r="AG51914" s="10"/>
      <c r="AH51914" s="10"/>
      <c r="AL51914" s="84"/>
      <c r="AM51914" s="84"/>
    </row>
    <row r="51915" spans="28:39" hidden="1" x14ac:dyDescent="0.25">
      <c r="AB51915" s="14"/>
      <c r="AC51915" s="14"/>
      <c r="AG51915" s="10"/>
      <c r="AH51915" s="10"/>
      <c r="AL51915" s="84"/>
      <c r="AM51915" s="84"/>
    </row>
    <row r="51916" spans="28:39" hidden="1" x14ac:dyDescent="0.25">
      <c r="AB51916" s="14"/>
      <c r="AC51916" s="14"/>
      <c r="AG51916" s="10"/>
      <c r="AH51916" s="10"/>
      <c r="AL51916" s="84"/>
      <c r="AM51916" s="84"/>
    </row>
    <row r="51917" spans="28:39" hidden="1" x14ac:dyDescent="0.25">
      <c r="AB51917" s="14"/>
      <c r="AC51917" s="14"/>
      <c r="AG51917" s="10"/>
      <c r="AH51917" s="10"/>
      <c r="AL51917" s="84"/>
      <c r="AM51917" s="84"/>
    </row>
    <row r="51918" spans="28:39" hidden="1" x14ac:dyDescent="0.25">
      <c r="AB51918" s="14"/>
      <c r="AC51918" s="14"/>
      <c r="AG51918" s="10"/>
      <c r="AH51918" s="10"/>
      <c r="AL51918" s="84"/>
      <c r="AM51918" s="84"/>
    </row>
    <row r="51919" spans="28:39" hidden="1" x14ac:dyDescent="0.25">
      <c r="AB51919" s="14"/>
      <c r="AC51919" s="14"/>
      <c r="AG51919" s="10"/>
      <c r="AH51919" s="10"/>
      <c r="AL51919" s="84"/>
      <c r="AM51919" s="84"/>
    </row>
    <row r="51920" spans="28:39" hidden="1" x14ac:dyDescent="0.25">
      <c r="AB51920" s="14"/>
      <c r="AC51920" s="14"/>
      <c r="AG51920" s="10"/>
      <c r="AH51920" s="10"/>
      <c r="AL51920" s="84"/>
      <c r="AM51920" s="84"/>
    </row>
    <row r="51921" spans="28:39" hidden="1" x14ac:dyDescent="0.25">
      <c r="AB51921" s="14"/>
      <c r="AC51921" s="14"/>
      <c r="AG51921" s="10"/>
      <c r="AH51921" s="10"/>
      <c r="AL51921" s="84"/>
      <c r="AM51921" s="84"/>
    </row>
    <row r="51922" spans="28:39" hidden="1" x14ac:dyDescent="0.25">
      <c r="AB51922" s="14"/>
      <c r="AC51922" s="14"/>
      <c r="AG51922" s="10"/>
      <c r="AH51922" s="10"/>
      <c r="AL51922" s="84"/>
      <c r="AM51922" s="84"/>
    </row>
    <row r="51923" spans="28:39" hidden="1" x14ac:dyDescent="0.25">
      <c r="AB51923" s="14"/>
      <c r="AC51923" s="14"/>
      <c r="AG51923" s="10"/>
      <c r="AH51923" s="10"/>
      <c r="AL51923" s="84"/>
      <c r="AM51923" s="84"/>
    </row>
    <row r="51924" spans="28:39" hidden="1" x14ac:dyDescent="0.25">
      <c r="AB51924" s="14"/>
      <c r="AC51924" s="14"/>
      <c r="AG51924" s="10"/>
      <c r="AH51924" s="10"/>
      <c r="AL51924" s="84"/>
      <c r="AM51924" s="84"/>
    </row>
    <row r="51925" spans="28:39" hidden="1" x14ac:dyDescent="0.25">
      <c r="AB51925" s="14"/>
      <c r="AC51925" s="14"/>
      <c r="AG51925" s="10"/>
      <c r="AH51925" s="10"/>
      <c r="AL51925" s="84"/>
      <c r="AM51925" s="84"/>
    </row>
    <row r="51926" spans="28:39" hidden="1" x14ac:dyDescent="0.25">
      <c r="AB51926" s="14"/>
      <c r="AC51926" s="14"/>
      <c r="AG51926" s="10"/>
      <c r="AH51926" s="10"/>
      <c r="AL51926" s="84"/>
      <c r="AM51926" s="84"/>
    </row>
    <row r="51927" spans="28:39" hidden="1" x14ac:dyDescent="0.25">
      <c r="AB51927" s="14"/>
      <c r="AC51927" s="14"/>
      <c r="AG51927" s="10"/>
      <c r="AH51927" s="10"/>
      <c r="AL51927" s="84"/>
      <c r="AM51927" s="84"/>
    </row>
    <row r="51928" spans="28:39" hidden="1" x14ac:dyDescent="0.25">
      <c r="AB51928" s="14"/>
      <c r="AC51928" s="14"/>
      <c r="AG51928" s="10"/>
      <c r="AH51928" s="10"/>
      <c r="AL51928" s="84"/>
      <c r="AM51928" s="84"/>
    </row>
    <row r="51929" spans="28:39" hidden="1" x14ac:dyDescent="0.25">
      <c r="AB51929" s="14"/>
      <c r="AC51929" s="14"/>
      <c r="AG51929" s="10"/>
      <c r="AH51929" s="10"/>
      <c r="AL51929" s="84"/>
      <c r="AM51929" s="84"/>
    </row>
    <row r="51930" spans="28:39" hidden="1" x14ac:dyDescent="0.25">
      <c r="AB51930" s="14"/>
      <c r="AC51930" s="14"/>
      <c r="AG51930" s="10"/>
      <c r="AH51930" s="10"/>
      <c r="AL51930" s="84"/>
      <c r="AM51930" s="84"/>
    </row>
    <row r="51931" spans="28:39" hidden="1" x14ac:dyDescent="0.25">
      <c r="AB51931" s="14"/>
      <c r="AC51931" s="14"/>
      <c r="AG51931" s="10"/>
      <c r="AH51931" s="10"/>
      <c r="AL51931" s="84"/>
      <c r="AM51931" s="84"/>
    </row>
    <row r="51932" spans="28:39" hidden="1" x14ac:dyDescent="0.25">
      <c r="AB51932" s="14"/>
      <c r="AC51932" s="14"/>
      <c r="AG51932" s="10"/>
      <c r="AH51932" s="10"/>
      <c r="AL51932" s="84"/>
      <c r="AM51932" s="84"/>
    </row>
    <row r="51933" spans="28:39" hidden="1" x14ac:dyDescent="0.25">
      <c r="AB51933" s="14"/>
      <c r="AC51933" s="14"/>
      <c r="AG51933" s="10"/>
      <c r="AH51933" s="10"/>
      <c r="AL51933" s="84"/>
      <c r="AM51933" s="84"/>
    </row>
    <row r="51934" spans="28:39" hidden="1" x14ac:dyDescent="0.25">
      <c r="AB51934" s="14"/>
      <c r="AC51934" s="14"/>
      <c r="AG51934" s="10"/>
      <c r="AH51934" s="10"/>
      <c r="AL51934" s="84"/>
      <c r="AM51934" s="84"/>
    </row>
    <row r="51935" spans="28:39" hidden="1" x14ac:dyDescent="0.25">
      <c r="AB51935" s="14"/>
      <c r="AC51935" s="14"/>
      <c r="AG51935" s="10"/>
      <c r="AH51935" s="10"/>
      <c r="AL51935" s="84"/>
      <c r="AM51935" s="84"/>
    </row>
    <row r="51936" spans="28:39" hidden="1" x14ac:dyDescent="0.25">
      <c r="AB51936" s="14"/>
      <c r="AC51936" s="14"/>
      <c r="AG51936" s="10"/>
      <c r="AH51936" s="10"/>
      <c r="AL51936" s="84"/>
      <c r="AM51936" s="84"/>
    </row>
    <row r="51937" spans="28:39" hidden="1" x14ac:dyDescent="0.25">
      <c r="AB51937" s="14"/>
      <c r="AC51937" s="14"/>
      <c r="AG51937" s="10"/>
      <c r="AH51937" s="10"/>
      <c r="AL51937" s="84"/>
      <c r="AM51937" s="84"/>
    </row>
    <row r="51938" spans="28:39" hidden="1" x14ac:dyDescent="0.25">
      <c r="AB51938" s="14"/>
      <c r="AC51938" s="14"/>
      <c r="AG51938" s="10"/>
      <c r="AH51938" s="10"/>
      <c r="AL51938" s="84"/>
      <c r="AM51938" s="84"/>
    </row>
    <row r="51939" spans="28:39" hidden="1" x14ac:dyDescent="0.25">
      <c r="AB51939" s="14"/>
      <c r="AC51939" s="14"/>
      <c r="AG51939" s="10"/>
      <c r="AH51939" s="10"/>
      <c r="AL51939" s="84"/>
      <c r="AM51939" s="84"/>
    </row>
    <row r="51940" spans="28:39" hidden="1" x14ac:dyDescent="0.25">
      <c r="AB51940" s="14"/>
      <c r="AC51940" s="14"/>
      <c r="AG51940" s="10"/>
      <c r="AH51940" s="10"/>
      <c r="AL51940" s="84"/>
      <c r="AM51940" s="84"/>
    </row>
    <row r="51941" spans="28:39" hidden="1" x14ac:dyDescent="0.25">
      <c r="AB51941" s="14"/>
      <c r="AC51941" s="14"/>
      <c r="AG51941" s="10"/>
      <c r="AH51941" s="10"/>
      <c r="AL51941" s="84"/>
      <c r="AM51941" s="84"/>
    </row>
    <row r="51942" spans="28:39" hidden="1" x14ac:dyDescent="0.25">
      <c r="AB51942" s="14"/>
      <c r="AC51942" s="14"/>
      <c r="AG51942" s="10"/>
      <c r="AH51942" s="10"/>
      <c r="AL51942" s="84"/>
      <c r="AM51942" s="84"/>
    </row>
    <row r="51943" spans="28:39" hidden="1" x14ac:dyDescent="0.25">
      <c r="AB51943" s="14"/>
      <c r="AC51943" s="14"/>
      <c r="AG51943" s="10"/>
      <c r="AH51943" s="10"/>
      <c r="AL51943" s="84"/>
      <c r="AM51943" s="84"/>
    </row>
    <row r="51944" spans="28:39" hidden="1" x14ac:dyDescent="0.25">
      <c r="AB51944" s="14"/>
      <c r="AC51944" s="14"/>
      <c r="AG51944" s="10"/>
      <c r="AH51944" s="10"/>
      <c r="AL51944" s="84"/>
      <c r="AM51944" s="84"/>
    </row>
    <row r="51945" spans="28:39" hidden="1" x14ac:dyDescent="0.25">
      <c r="AB51945" s="14"/>
      <c r="AC51945" s="14"/>
      <c r="AG51945" s="10"/>
      <c r="AH51945" s="10"/>
      <c r="AL51945" s="84"/>
      <c r="AM51945" s="84"/>
    </row>
    <row r="51946" spans="28:39" hidden="1" x14ac:dyDescent="0.25">
      <c r="AB51946" s="14"/>
      <c r="AC51946" s="14"/>
      <c r="AG51946" s="10"/>
      <c r="AH51946" s="10"/>
      <c r="AL51946" s="84"/>
      <c r="AM51946" s="84"/>
    </row>
    <row r="51947" spans="28:39" hidden="1" x14ac:dyDescent="0.25">
      <c r="AB51947" s="14"/>
      <c r="AC51947" s="14"/>
      <c r="AG51947" s="10"/>
      <c r="AH51947" s="10"/>
      <c r="AL51947" s="84"/>
      <c r="AM51947" s="84"/>
    </row>
    <row r="51948" spans="28:39" hidden="1" x14ac:dyDescent="0.25">
      <c r="AB51948" s="14"/>
      <c r="AC51948" s="14"/>
      <c r="AG51948" s="10"/>
      <c r="AH51948" s="10"/>
      <c r="AL51948" s="84"/>
      <c r="AM51948" s="84"/>
    </row>
    <row r="51949" spans="28:39" hidden="1" x14ac:dyDescent="0.25">
      <c r="AB51949" s="14"/>
      <c r="AC51949" s="14"/>
      <c r="AG51949" s="10"/>
      <c r="AH51949" s="10"/>
      <c r="AL51949" s="84"/>
      <c r="AM51949" s="84"/>
    </row>
    <row r="51950" spans="28:39" hidden="1" x14ac:dyDescent="0.25">
      <c r="AB51950" s="14"/>
      <c r="AC51950" s="14"/>
      <c r="AG51950" s="10"/>
      <c r="AH51950" s="10"/>
      <c r="AL51950" s="84"/>
      <c r="AM51950" s="84"/>
    </row>
    <row r="51951" spans="28:39" hidden="1" x14ac:dyDescent="0.25">
      <c r="AB51951" s="14"/>
      <c r="AC51951" s="14"/>
      <c r="AG51951" s="10"/>
      <c r="AH51951" s="10"/>
      <c r="AL51951" s="84"/>
      <c r="AM51951" s="84"/>
    </row>
    <row r="51952" spans="28:39" hidden="1" x14ac:dyDescent="0.25">
      <c r="AB51952" s="14"/>
      <c r="AC51952" s="14"/>
      <c r="AG51952" s="10"/>
      <c r="AH51952" s="10"/>
      <c r="AL51952" s="84"/>
      <c r="AM51952" s="84"/>
    </row>
    <row r="51953" spans="28:39" hidden="1" x14ac:dyDescent="0.25">
      <c r="AB51953" s="14"/>
      <c r="AC51953" s="14"/>
      <c r="AG51953" s="10"/>
      <c r="AH51953" s="10"/>
      <c r="AL51953" s="84"/>
      <c r="AM51953" s="84"/>
    </row>
    <row r="51954" spans="28:39" hidden="1" x14ac:dyDescent="0.25">
      <c r="AB51954" s="14"/>
      <c r="AC51954" s="14"/>
      <c r="AG51954" s="10"/>
      <c r="AH51954" s="10"/>
      <c r="AL51954" s="84"/>
      <c r="AM51954" s="84"/>
    </row>
    <row r="51955" spans="28:39" hidden="1" x14ac:dyDescent="0.25">
      <c r="AB51955" s="14"/>
      <c r="AC51955" s="14"/>
      <c r="AG51955" s="10"/>
      <c r="AH51955" s="10"/>
      <c r="AL51955" s="84"/>
      <c r="AM51955" s="84"/>
    </row>
    <row r="51956" spans="28:39" hidden="1" x14ac:dyDescent="0.25">
      <c r="AB51956" s="14"/>
      <c r="AC51956" s="14"/>
      <c r="AG51956" s="10"/>
      <c r="AH51956" s="10"/>
      <c r="AL51956" s="84"/>
      <c r="AM51956" s="84"/>
    </row>
    <row r="51957" spans="28:39" hidden="1" x14ac:dyDescent="0.25">
      <c r="AB51957" s="14"/>
      <c r="AC51957" s="14"/>
      <c r="AG51957" s="10"/>
      <c r="AH51957" s="10"/>
      <c r="AL51957" s="84"/>
      <c r="AM51957" s="84"/>
    </row>
    <row r="51958" spans="28:39" hidden="1" x14ac:dyDescent="0.25">
      <c r="AB51958" s="14"/>
      <c r="AC51958" s="14"/>
      <c r="AG51958" s="10"/>
      <c r="AH51958" s="10"/>
      <c r="AL51958" s="84"/>
      <c r="AM51958" s="84"/>
    </row>
    <row r="51959" spans="28:39" hidden="1" x14ac:dyDescent="0.25">
      <c r="AB51959" s="14"/>
      <c r="AC51959" s="14"/>
      <c r="AG51959" s="10"/>
      <c r="AH51959" s="10"/>
      <c r="AL51959" s="84"/>
      <c r="AM51959" s="84"/>
    </row>
    <row r="51960" spans="28:39" hidden="1" x14ac:dyDescent="0.25">
      <c r="AB51960" s="14"/>
      <c r="AC51960" s="14"/>
      <c r="AG51960" s="10"/>
      <c r="AH51960" s="10"/>
      <c r="AL51960" s="84"/>
      <c r="AM51960" s="84"/>
    </row>
    <row r="51961" spans="28:39" hidden="1" x14ac:dyDescent="0.25">
      <c r="AB51961" s="14"/>
      <c r="AC51961" s="14"/>
      <c r="AG51961" s="10"/>
      <c r="AH51961" s="10"/>
      <c r="AL51961" s="84"/>
      <c r="AM51961" s="84"/>
    </row>
    <row r="51962" spans="28:39" hidden="1" x14ac:dyDescent="0.25">
      <c r="AB51962" s="14"/>
      <c r="AC51962" s="14"/>
      <c r="AG51962" s="10"/>
      <c r="AH51962" s="10"/>
      <c r="AL51962" s="84"/>
      <c r="AM51962" s="84"/>
    </row>
    <row r="51963" spans="28:39" hidden="1" x14ac:dyDescent="0.25">
      <c r="AB51963" s="14"/>
      <c r="AC51963" s="14"/>
      <c r="AG51963" s="10"/>
      <c r="AH51963" s="10"/>
      <c r="AL51963" s="84"/>
      <c r="AM51963" s="84"/>
    </row>
    <row r="51964" spans="28:39" hidden="1" x14ac:dyDescent="0.25">
      <c r="AB51964" s="14"/>
      <c r="AC51964" s="14"/>
      <c r="AG51964" s="10"/>
      <c r="AH51964" s="10"/>
      <c r="AL51964" s="84"/>
      <c r="AM51964" s="84"/>
    </row>
    <row r="51965" spans="28:39" hidden="1" x14ac:dyDescent="0.25">
      <c r="AB51965" s="14"/>
      <c r="AC51965" s="14"/>
      <c r="AG51965" s="10"/>
      <c r="AH51965" s="10"/>
      <c r="AL51965" s="84"/>
      <c r="AM51965" s="84"/>
    </row>
    <row r="51966" spans="28:39" hidden="1" x14ac:dyDescent="0.25">
      <c r="AB51966" s="14"/>
      <c r="AC51966" s="14"/>
      <c r="AG51966" s="10"/>
      <c r="AH51966" s="10"/>
      <c r="AL51966" s="84"/>
      <c r="AM51966" s="84"/>
    </row>
    <row r="51967" spans="28:39" hidden="1" x14ac:dyDescent="0.25">
      <c r="AB51967" s="14"/>
      <c r="AC51967" s="14"/>
      <c r="AG51967" s="10"/>
      <c r="AH51967" s="10"/>
      <c r="AL51967" s="84"/>
      <c r="AM51967" s="84"/>
    </row>
    <row r="51968" spans="28:39" hidden="1" x14ac:dyDescent="0.25">
      <c r="AB51968" s="14"/>
      <c r="AC51968" s="14"/>
      <c r="AG51968" s="10"/>
      <c r="AH51968" s="10"/>
      <c r="AL51968" s="84"/>
      <c r="AM51968" s="84"/>
    </row>
    <row r="51969" spans="28:39" hidden="1" x14ac:dyDescent="0.25">
      <c r="AB51969" s="14"/>
      <c r="AC51969" s="14"/>
      <c r="AG51969" s="10"/>
      <c r="AH51969" s="10"/>
      <c r="AL51969" s="84"/>
      <c r="AM51969" s="84"/>
    </row>
    <row r="51970" spans="28:39" hidden="1" x14ac:dyDescent="0.25">
      <c r="AB51970" s="14"/>
      <c r="AC51970" s="14"/>
      <c r="AG51970" s="10"/>
      <c r="AH51970" s="10"/>
      <c r="AL51970" s="84"/>
      <c r="AM51970" s="84"/>
    </row>
    <row r="51971" spans="28:39" hidden="1" x14ac:dyDescent="0.25">
      <c r="AB51971" s="14"/>
      <c r="AC51971" s="14"/>
      <c r="AG51971" s="10"/>
      <c r="AH51971" s="10"/>
      <c r="AL51971" s="84"/>
      <c r="AM51971" s="84"/>
    </row>
    <row r="51972" spans="28:39" hidden="1" x14ac:dyDescent="0.25">
      <c r="AB51972" s="14"/>
      <c r="AC51972" s="14"/>
      <c r="AG51972" s="10"/>
      <c r="AH51972" s="10"/>
      <c r="AL51972" s="84"/>
      <c r="AM51972" s="84"/>
    </row>
    <row r="51973" spans="28:39" hidden="1" x14ac:dyDescent="0.25">
      <c r="AB51973" s="14"/>
      <c r="AC51973" s="14"/>
      <c r="AG51973" s="10"/>
      <c r="AH51973" s="10"/>
      <c r="AL51973" s="84"/>
      <c r="AM51973" s="84"/>
    </row>
    <row r="51974" spans="28:39" hidden="1" x14ac:dyDescent="0.25">
      <c r="AB51974" s="14"/>
      <c r="AC51974" s="14"/>
      <c r="AG51974" s="10"/>
      <c r="AH51974" s="10"/>
      <c r="AL51974" s="84"/>
      <c r="AM51974" s="84"/>
    </row>
    <row r="51975" spans="28:39" hidden="1" x14ac:dyDescent="0.25">
      <c r="AB51975" s="14"/>
      <c r="AC51975" s="14"/>
      <c r="AG51975" s="10"/>
      <c r="AH51975" s="10"/>
      <c r="AL51975" s="84"/>
      <c r="AM51975" s="84"/>
    </row>
    <row r="51976" spans="28:39" hidden="1" x14ac:dyDescent="0.25">
      <c r="AB51976" s="14"/>
      <c r="AC51976" s="14"/>
      <c r="AG51976" s="10"/>
      <c r="AH51976" s="10"/>
      <c r="AL51976" s="84"/>
      <c r="AM51976" s="84"/>
    </row>
    <row r="51977" spans="28:39" hidden="1" x14ac:dyDescent="0.25">
      <c r="AB51977" s="14"/>
      <c r="AC51977" s="14"/>
      <c r="AG51977" s="10"/>
      <c r="AH51977" s="10"/>
      <c r="AL51977" s="84"/>
      <c r="AM51977" s="84"/>
    </row>
    <row r="51978" spans="28:39" hidden="1" x14ac:dyDescent="0.25">
      <c r="AB51978" s="14"/>
      <c r="AC51978" s="14"/>
      <c r="AG51978" s="10"/>
      <c r="AH51978" s="10"/>
      <c r="AL51978" s="84"/>
      <c r="AM51978" s="84"/>
    </row>
    <row r="51979" spans="28:39" hidden="1" x14ac:dyDescent="0.25">
      <c r="AB51979" s="14"/>
      <c r="AC51979" s="14"/>
      <c r="AG51979" s="10"/>
      <c r="AH51979" s="10"/>
      <c r="AL51979" s="84"/>
      <c r="AM51979" s="84"/>
    </row>
    <row r="51980" spans="28:39" hidden="1" x14ac:dyDescent="0.25">
      <c r="AB51980" s="14"/>
      <c r="AC51980" s="14"/>
      <c r="AG51980" s="10"/>
      <c r="AH51980" s="10"/>
      <c r="AL51980" s="84"/>
      <c r="AM51980" s="84"/>
    </row>
    <row r="51981" spans="28:39" hidden="1" x14ac:dyDescent="0.25">
      <c r="AB51981" s="14"/>
      <c r="AC51981" s="14"/>
      <c r="AG51981" s="10"/>
      <c r="AH51981" s="10"/>
      <c r="AL51981" s="84"/>
      <c r="AM51981" s="84"/>
    </row>
    <row r="51982" spans="28:39" hidden="1" x14ac:dyDescent="0.25">
      <c r="AB51982" s="14"/>
      <c r="AC51982" s="14"/>
      <c r="AG51982" s="10"/>
      <c r="AH51982" s="10"/>
      <c r="AL51982" s="84"/>
      <c r="AM51982" s="84"/>
    </row>
    <row r="51983" spans="28:39" hidden="1" x14ac:dyDescent="0.25">
      <c r="AB51983" s="14"/>
      <c r="AC51983" s="14"/>
      <c r="AG51983" s="10"/>
      <c r="AH51983" s="10"/>
      <c r="AL51983" s="84"/>
      <c r="AM51983" s="84"/>
    </row>
    <row r="51984" spans="28:39" hidden="1" x14ac:dyDescent="0.25">
      <c r="AB51984" s="14"/>
      <c r="AC51984" s="14"/>
      <c r="AG51984" s="10"/>
      <c r="AH51984" s="10"/>
      <c r="AL51984" s="84"/>
      <c r="AM51984" s="84"/>
    </row>
    <row r="51985" spans="28:39" hidden="1" x14ac:dyDescent="0.25">
      <c r="AB51985" s="14"/>
      <c r="AC51985" s="14"/>
      <c r="AG51985" s="10"/>
      <c r="AH51985" s="10"/>
      <c r="AL51985" s="84"/>
      <c r="AM51985" s="84"/>
    </row>
    <row r="51986" spans="28:39" hidden="1" x14ac:dyDescent="0.25">
      <c r="AB51986" s="14"/>
      <c r="AC51986" s="14"/>
      <c r="AG51986" s="10"/>
      <c r="AH51986" s="10"/>
      <c r="AL51986" s="84"/>
      <c r="AM51986" s="84"/>
    </row>
    <row r="51987" spans="28:39" hidden="1" x14ac:dyDescent="0.25">
      <c r="AB51987" s="14"/>
      <c r="AC51987" s="14"/>
      <c r="AG51987" s="10"/>
      <c r="AH51987" s="10"/>
      <c r="AL51987" s="84"/>
      <c r="AM51987" s="84"/>
    </row>
    <row r="51988" spans="28:39" hidden="1" x14ac:dyDescent="0.25">
      <c r="AB51988" s="14"/>
      <c r="AC51988" s="14"/>
      <c r="AG51988" s="10"/>
      <c r="AH51988" s="10"/>
      <c r="AL51988" s="84"/>
      <c r="AM51988" s="84"/>
    </row>
    <row r="51989" spans="28:39" hidden="1" x14ac:dyDescent="0.25">
      <c r="AB51989" s="14"/>
      <c r="AC51989" s="14"/>
      <c r="AG51989" s="10"/>
      <c r="AH51989" s="10"/>
      <c r="AL51989" s="84"/>
      <c r="AM51989" s="84"/>
    </row>
    <row r="51990" spans="28:39" hidden="1" x14ac:dyDescent="0.25">
      <c r="AB51990" s="14"/>
      <c r="AC51990" s="14"/>
      <c r="AG51990" s="10"/>
      <c r="AH51990" s="10"/>
      <c r="AL51990" s="84"/>
      <c r="AM51990" s="84"/>
    </row>
    <row r="51991" spans="28:39" hidden="1" x14ac:dyDescent="0.25">
      <c r="AB51991" s="14"/>
      <c r="AC51991" s="14"/>
      <c r="AG51991" s="10"/>
      <c r="AH51991" s="10"/>
      <c r="AL51991" s="84"/>
      <c r="AM51991" s="84"/>
    </row>
    <row r="51992" spans="28:39" hidden="1" x14ac:dyDescent="0.25">
      <c r="AB51992" s="14"/>
      <c r="AC51992" s="14"/>
      <c r="AG51992" s="10"/>
      <c r="AH51992" s="10"/>
      <c r="AL51992" s="84"/>
      <c r="AM51992" s="84"/>
    </row>
    <row r="51993" spans="28:39" hidden="1" x14ac:dyDescent="0.25">
      <c r="AB51993" s="14"/>
      <c r="AC51993" s="14"/>
      <c r="AG51993" s="10"/>
      <c r="AH51993" s="10"/>
      <c r="AL51993" s="84"/>
      <c r="AM51993" s="84"/>
    </row>
    <row r="51994" spans="28:39" hidden="1" x14ac:dyDescent="0.25">
      <c r="AB51994" s="14"/>
      <c r="AC51994" s="14"/>
      <c r="AG51994" s="10"/>
      <c r="AH51994" s="10"/>
      <c r="AL51994" s="84"/>
      <c r="AM51994" s="84"/>
    </row>
    <row r="51995" spans="28:39" hidden="1" x14ac:dyDescent="0.25">
      <c r="AB51995" s="14"/>
      <c r="AC51995" s="14"/>
      <c r="AG51995" s="10"/>
      <c r="AH51995" s="10"/>
      <c r="AL51995" s="84"/>
      <c r="AM51995" s="84"/>
    </row>
    <row r="51996" spans="28:39" hidden="1" x14ac:dyDescent="0.25">
      <c r="AB51996" s="14"/>
      <c r="AC51996" s="14"/>
      <c r="AG51996" s="10"/>
      <c r="AH51996" s="10"/>
      <c r="AL51996" s="84"/>
      <c r="AM51996" s="84"/>
    </row>
    <row r="51997" spans="28:39" hidden="1" x14ac:dyDescent="0.25">
      <c r="AB51997" s="14"/>
      <c r="AC51997" s="14"/>
      <c r="AG51997" s="10"/>
      <c r="AH51997" s="10"/>
      <c r="AL51997" s="84"/>
      <c r="AM51997" s="84"/>
    </row>
    <row r="51998" spans="28:39" hidden="1" x14ac:dyDescent="0.25">
      <c r="AB51998" s="14"/>
      <c r="AC51998" s="14"/>
      <c r="AG51998" s="10"/>
      <c r="AH51998" s="10"/>
      <c r="AL51998" s="84"/>
      <c r="AM51998" s="84"/>
    </row>
    <row r="51999" spans="28:39" hidden="1" x14ac:dyDescent="0.25">
      <c r="AB51999" s="14"/>
      <c r="AC51999" s="14"/>
      <c r="AG51999" s="10"/>
      <c r="AH51999" s="10"/>
      <c r="AL51999" s="84"/>
      <c r="AM51999" s="84"/>
    </row>
    <row r="52000" spans="28:39" hidden="1" x14ac:dyDescent="0.25">
      <c r="AB52000" s="14"/>
      <c r="AC52000" s="14"/>
      <c r="AG52000" s="10"/>
      <c r="AH52000" s="10"/>
      <c r="AL52000" s="84"/>
      <c r="AM52000" s="84"/>
    </row>
    <row r="52001" spans="28:39" hidden="1" x14ac:dyDescent="0.25">
      <c r="AB52001" s="14"/>
      <c r="AC52001" s="14"/>
      <c r="AG52001" s="10"/>
      <c r="AH52001" s="10"/>
      <c r="AL52001" s="84"/>
      <c r="AM52001" s="84"/>
    </row>
    <row r="52002" spans="28:39" hidden="1" x14ac:dyDescent="0.25">
      <c r="AB52002" s="14"/>
      <c r="AC52002" s="14"/>
      <c r="AG52002" s="10"/>
      <c r="AH52002" s="10"/>
      <c r="AL52002" s="84"/>
      <c r="AM52002" s="84"/>
    </row>
    <row r="52003" spans="28:39" hidden="1" x14ac:dyDescent="0.25">
      <c r="AB52003" s="14"/>
      <c r="AC52003" s="14"/>
      <c r="AG52003" s="10"/>
      <c r="AH52003" s="10"/>
      <c r="AL52003" s="84"/>
      <c r="AM52003" s="84"/>
    </row>
    <row r="52004" spans="28:39" hidden="1" x14ac:dyDescent="0.25">
      <c r="AB52004" s="14"/>
      <c r="AC52004" s="14"/>
      <c r="AG52004" s="10"/>
      <c r="AH52004" s="10"/>
      <c r="AL52004" s="84"/>
      <c r="AM52004" s="84"/>
    </row>
    <row r="52005" spans="28:39" hidden="1" x14ac:dyDescent="0.25">
      <c r="AB52005" s="14"/>
      <c r="AC52005" s="14"/>
      <c r="AG52005" s="10"/>
      <c r="AH52005" s="10"/>
      <c r="AL52005" s="84"/>
      <c r="AM52005" s="84"/>
    </row>
    <row r="52006" spans="28:39" hidden="1" x14ac:dyDescent="0.25">
      <c r="AB52006" s="14"/>
      <c r="AC52006" s="14"/>
      <c r="AG52006" s="10"/>
      <c r="AH52006" s="10"/>
      <c r="AL52006" s="84"/>
      <c r="AM52006" s="84"/>
    </row>
    <row r="52007" spans="28:39" hidden="1" x14ac:dyDescent="0.25">
      <c r="AB52007" s="14"/>
      <c r="AC52007" s="14"/>
      <c r="AG52007" s="10"/>
      <c r="AH52007" s="10"/>
      <c r="AL52007" s="84"/>
      <c r="AM52007" s="84"/>
    </row>
    <row r="52008" spans="28:39" hidden="1" x14ac:dyDescent="0.25">
      <c r="AB52008" s="14"/>
      <c r="AC52008" s="14"/>
      <c r="AG52008" s="10"/>
      <c r="AH52008" s="10"/>
      <c r="AL52008" s="84"/>
      <c r="AM52008" s="84"/>
    </row>
    <row r="52009" spans="28:39" hidden="1" x14ac:dyDescent="0.25">
      <c r="AB52009" s="14"/>
      <c r="AC52009" s="14"/>
      <c r="AG52009" s="10"/>
      <c r="AH52009" s="10"/>
      <c r="AL52009" s="84"/>
      <c r="AM52009" s="84"/>
    </row>
    <row r="52010" spans="28:39" hidden="1" x14ac:dyDescent="0.25">
      <c r="AB52010" s="14"/>
      <c r="AC52010" s="14"/>
      <c r="AG52010" s="10"/>
      <c r="AH52010" s="10"/>
      <c r="AL52010" s="84"/>
      <c r="AM52010" s="84"/>
    </row>
    <row r="52011" spans="28:39" hidden="1" x14ac:dyDescent="0.25">
      <c r="AB52011" s="14"/>
      <c r="AC52011" s="14"/>
      <c r="AG52011" s="10"/>
      <c r="AH52011" s="10"/>
      <c r="AL52011" s="84"/>
      <c r="AM52011" s="84"/>
    </row>
    <row r="52012" spans="28:39" hidden="1" x14ac:dyDescent="0.25">
      <c r="AB52012" s="14"/>
      <c r="AC52012" s="14"/>
      <c r="AG52012" s="10"/>
      <c r="AH52012" s="10"/>
      <c r="AL52012" s="84"/>
      <c r="AM52012" s="84"/>
    </row>
    <row r="52013" spans="28:39" hidden="1" x14ac:dyDescent="0.25">
      <c r="AB52013" s="14"/>
      <c r="AC52013" s="14"/>
      <c r="AG52013" s="10"/>
      <c r="AH52013" s="10"/>
      <c r="AL52013" s="84"/>
      <c r="AM52013" s="84"/>
    </row>
    <row r="52014" spans="28:39" hidden="1" x14ac:dyDescent="0.25">
      <c r="AB52014" s="14"/>
      <c r="AC52014" s="14"/>
      <c r="AG52014" s="10"/>
      <c r="AH52014" s="10"/>
      <c r="AL52014" s="84"/>
      <c r="AM52014" s="84"/>
    </row>
    <row r="52015" spans="28:39" hidden="1" x14ac:dyDescent="0.25">
      <c r="AB52015" s="14"/>
      <c r="AC52015" s="14"/>
      <c r="AG52015" s="10"/>
      <c r="AH52015" s="10"/>
      <c r="AL52015" s="84"/>
      <c r="AM52015" s="84"/>
    </row>
    <row r="52016" spans="28:39" hidden="1" x14ac:dyDescent="0.25">
      <c r="AB52016" s="14"/>
      <c r="AC52016" s="14"/>
      <c r="AG52016" s="10"/>
      <c r="AH52016" s="10"/>
      <c r="AL52016" s="84"/>
      <c r="AM52016" s="84"/>
    </row>
    <row r="52017" spans="28:39" hidden="1" x14ac:dyDescent="0.25">
      <c r="AB52017" s="14"/>
      <c r="AC52017" s="14"/>
      <c r="AG52017" s="10"/>
      <c r="AH52017" s="10"/>
      <c r="AL52017" s="84"/>
      <c r="AM52017" s="84"/>
    </row>
    <row r="52018" spans="28:39" hidden="1" x14ac:dyDescent="0.25">
      <c r="AB52018" s="14"/>
      <c r="AC52018" s="14"/>
      <c r="AG52018" s="10"/>
      <c r="AH52018" s="10"/>
      <c r="AL52018" s="84"/>
      <c r="AM52018" s="84"/>
    </row>
    <row r="52019" spans="28:39" hidden="1" x14ac:dyDescent="0.25">
      <c r="AB52019" s="14"/>
      <c r="AC52019" s="14"/>
      <c r="AG52019" s="10"/>
      <c r="AH52019" s="10"/>
      <c r="AL52019" s="84"/>
      <c r="AM52019" s="84"/>
    </row>
    <row r="52020" spans="28:39" hidden="1" x14ac:dyDescent="0.25">
      <c r="AB52020" s="14"/>
      <c r="AC52020" s="14"/>
      <c r="AG52020" s="10"/>
      <c r="AH52020" s="10"/>
      <c r="AL52020" s="84"/>
      <c r="AM52020" s="84"/>
    </row>
    <row r="52021" spans="28:39" hidden="1" x14ac:dyDescent="0.25">
      <c r="AB52021" s="14"/>
      <c r="AC52021" s="14"/>
      <c r="AG52021" s="10"/>
      <c r="AH52021" s="10"/>
      <c r="AL52021" s="84"/>
      <c r="AM52021" s="84"/>
    </row>
    <row r="52022" spans="28:39" hidden="1" x14ac:dyDescent="0.25">
      <c r="AB52022" s="14"/>
      <c r="AC52022" s="14"/>
      <c r="AG52022" s="10"/>
      <c r="AH52022" s="10"/>
      <c r="AL52022" s="84"/>
      <c r="AM52022" s="84"/>
    </row>
    <row r="52023" spans="28:39" hidden="1" x14ac:dyDescent="0.25">
      <c r="AB52023" s="14"/>
      <c r="AC52023" s="14"/>
      <c r="AG52023" s="10"/>
      <c r="AH52023" s="10"/>
      <c r="AL52023" s="84"/>
      <c r="AM52023" s="84"/>
    </row>
    <row r="52024" spans="28:39" hidden="1" x14ac:dyDescent="0.25">
      <c r="AB52024" s="14"/>
      <c r="AC52024" s="14"/>
      <c r="AG52024" s="10"/>
      <c r="AH52024" s="10"/>
      <c r="AL52024" s="84"/>
      <c r="AM52024" s="84"/>
    </row>
    <row r="52025" spans="28:39" hidden="1" x14ac:dyDescent="0.25">
      <c r="AB52025" s="14"/>
      <c r="AC52025" s="14"/>
      <c r="AG52025" s="10"/>
      <c r="AH52025" s="10"/>
      <c r="AL52025" s="84"/>
      <c r="AM52025" s="84"/>
    </row>
    <row r="52026" spans="28:39" hidden="1" x14ac:dyDescent="0.25">
      <c r="AB52026" s="14"/>
      <c r="AC52026" s="14"/>
      <c r="AG52026" s="10"/>
      <c r="AH52026" s="10"/>
      <c r="AL52026" s="84"/>
      <c r="AM52026" s="84"/>
    </row>
    <row r="52027" spans="28:39" hidden="1" x14ac:dyDescent="0.25">
      <c r="AB52027" s="14"/>
      <c r="AC52027" s="14"/>
      <c r="AG52027" s="10"/>
      <c r="AH52027" s="10"/>
      <c r="AL52027" s="84"/>
      <c r="AM52027" s="84"/>
    </row>
    <row r="52028" spans="28:39" hidden="1" x14ac:dyDescent="0.25">
      <c r="AB52028" s="14"/>
      <c r="AC52028" s="14"/>
      <c r="AG52028" s="10"/>
      <c r="AH52028" s="10"/>
      <c r="AL52028" s="84"/>
      <c r="AM52028" s="84"/>
    </row>
    <row r="52029" spans="28:39" hidden="1" x14ac:dyDescent="0.25">
      <c r="AB52029" s="14"/>
      <c r="AC52029" s="14"/>
      <c r="AG52029" s="10"/>
      <c r="AH52029" s="10"/>
      <c r="AL52029" s="84"/>
      <c r="AM52029" s="84"/>
    </row>
    <row r="52030" spans="28:39" hidden="1" x14ac:dyDescent="0.25">
      <c r="AB52030" s="14"/>
      <c r="AC52030" s="14"/>
      <c r="AG52030" s="10"/>
      <c r="AH52030" s="10"/>
      <c r="AL52030" s="84"/>
      <c r="AM52030" s="84"/>
    </row>
    <row r="52031" spans="28:39" hidden="1" x14ac:dyDescent="0.25">
      <c r="AB52031" s="14"/>
      <c r="AC52031" s="14"/>
      <c r="AG52031" s="10"/>
      <c r="AH52031" s="10"/>
      <c r="AL52031" s="84"/>
      <c r="AM52031" s="84"/>
    </row>
    <row r="52032" spans="28:39" hidden="1" x14ac:dyDescent="0.25">
      <c r="AB52032" s="14"/>
      <c r="AC52032" s="14"/>
      <c r="AG52032" s="10"/>
      <c r="AH52032" s="10"/>
      <c r="AL52032" s="84"/>
      <c r="AM52032" s="84"/>
    </row>
    <row r="52033" spans="28:39" hidden="1" x14ac:dyDescent="0.25">
      <c r="AB52033" s="14"/>
      <c r="AC52033" s="14"/>
      <c r="AG52033" s="10"/>
      <c r="AH52033" s="10"/>
      <c r="AL52033" s="84"/>
      <c r="AM52033" s="84"/>
    </row>
    <row r="52034" spans="28:39" hidden="1" x14ac:dyDescent="0.25">
      <c r="AB52034" s="14"/>
      <c r="AC52034" s="14"/>
      <c r="AG52034" s="10"/>
      <c r="AH52034" s="10"/>
      <c r="AL52034" s="84"/>
      <c r="AM52034" s="84"/>
    </row>
    <row r="52035" spans="28:39" hidden="1" x14ac:dyDescent="0.25">
      <c r="AB52035" s="14"/>
      <c r="AC52035" s="14"/>
      <c r="AG52035" s="10"/>
      <c r="AH52035" s="10"/>
      <c r="AL52035" s="84"/>
      <c r="AM52035" s="84"/>
    </row>
    <row r="52036" spans="28:39" hidden="1" x14ac:dyDescent="0.25">
      <c r="AB52036" s="14"/>
      <c r="AC52036" s="14"/>
      <c r="AG52036" s="10"/>
      <c r="AH52036" s="10"/>
      <c r="AL52036" s="84"/>
      <c r="AM52036" s="84"/>
    </row>
    <row r="52037" spans="28:39" hidden="1" x14ac:dyDescent="0.25">
      <c r="AB52037" s="14"/>
      <c r="AC52037" s="14"/>
      <c r="AG52037" s="10"/>
      <c r="AH52037" s="10"/>
      <c r="AL52037" s="84"/>
      <c r="AM52037" s="84"/>
    </row>
    <row r="52038" spans="28:39" hidden="1" x14ac:dyDescent="0.25">
      <c r="AB52038" s="14"/>
      <c r="AC52038" s="14"/>
      <c r="AG52038" s="10"/>
      <c r="AH52038" s="10"/>
      <c r="AL52038" s="84"/>
      <c r="AM52038" s="84"/>
    </row>
    <row r="52039" spans="28:39" hidden="1" x14ac:dyDescent="0.25">
      <c r="AB52039" s="14"/>
      <c r="AC52039" s="14"/>
      <c r="AG52039" s="10"/>
      <c r="AH52039" s="10"/>
      <c r="AL52039" s="84"/>
      <c r="AM52039" s="84"/>
    </row>
    <row r="52040" spans="28:39" hidden="1" x14ac:dyDescent="0.25">
      <c r="AB52040" s="14"/>
      <c r="AC52040" s="14"/>
      <c r="AG52040" s="10"/>
      <c r="AH52040" s="10"/>
      <c r="AL52040" s="84"/>
      <c r="AM52040" s="84"/>
    </row>
    <row r="52041" spans="28:39" hidden="1" x14ac:dyDescent="0.25">
      <c r="AB52041" s="14"/>
      <c r="AC52041" s="14"/>
      <c r="AG52041" s="10"/>
      <c r="AH52041" s="10"/>
      <c r="AL52041" s="84"/>
      <c r="AM52041" s="84"/>
    </row>
    <row r="52042" spans="28:39" hidden="1" x14ac:dyDescent="0.25">
      <c r="AB52042" s="14"/>
      <c r="AC52042" s="14"/>
      <c r="AG52042" s="10"/>
      <c r="AH52042" s="10"/>
      <c r="AL52042" s="84"/>
      <c r="AM52042" s="84"/>
    </row>
    <row r="52043" spans="28:39" hidden="1" x14ac:dyDescent="0.25">
      <c r="AB52043" s="14"/>
      <c r="AC52043" s="14"/>
      <c r="AG52043" s="10"/>
      <c r="AH52043" s="10"/>
      <c r="AL52043" s="84"/>
      <c r="AM52043" s="84"/>
    </row>
    <row r="52044" spans="28:39" hidden="1" x14ac:dyDescent="0.25">
      <c r="AB52044" s="14"/>
      <c r="AC52044" s="14"/>
      <c r="AG52044" s="10"/>
      <c r="AH52044" s="10"/>
      <c r="AL52044" s="84"/>
      <c r="AM52044" s="84"/>
    </row>
    <row r="52045" spans="28:39" hidden="1" x14ac:dyDescent="0.25">
      <c r="AB52045" s="14"/>
      <c r="AC52045" s="14"/>
      <c r="AG52045" s="10"/>
      <c r="AH52045" s="10"/>
      <c r="AL52045" s="84"/>
      <c r="AM52045" s="84"/>
    </row>
    <row r="52046" spans="28:39" hidden="1" x14ac:dyDescent="0.25">
      <c r="AB52046" s="14"/>
      <c r="AC52046" s="14"/>
      <c r="AG52046" s="10"/>
      <c r="AH52046" s="10"/>
      <c r="AL52046" s="84"/>
      <c r="AM52046" s="84"/>
    </row>
    <row r="52047" spans="28:39" hidden="1" x14ac:dyDescent="0.25">
      <c r="AB52047" s="14"/>
      <c r="AC52047" s="14"/>
      <c r="AG52047" s="10"/>
      <c r="AH52047" s="10"/>
      <c r="AL52047" s="84"/>
      <c r="AM52047" s="84"/>
    </row>
    <row r="52048" spans="28:39" hidden="1" x14ac:dyDescent="0.25">
      <c r="AB52048" s="14"/>
      <c r="AC52048" s="14"/>
      <c r="AG52048" s="10"/>
      <c r="AH52048" s="10"/>
      <c r="AL52048" s="84"/>
      <c r="AM52048" s="84"/>
    </row>
    <row r="52049" spans="28:39" hidden="1" x14ac:dyDescent="0.25">
      <c r="AB52049" s="14"/>
      <c r="AC52049" s="14"/>
      <c r="AG52049" s="10"/>
      <c r="AH52049" s="10"/>
      <c r="AL52049" s="84"/>
      <c r="AM52049" s="84"/>
    </row>
    <row r="52050" spans="28:39" hidden="1" x14ac:dyDescent="0.25">
      <c r="AB52050" s="14"/>
      <c r="AC52050" s="14"/>
      <c r="AG52050" s="10"/>
      <c r="AH52050" s="10"/>
      <c r="AL52050" s="84"/>
      <c r="AM52050" s="84"/>
    </row>
    <row r="52051" spans="28:39" hidden="1" x14ac:dyDescent="0.25">
      <c r="AB52051" s="14"/>
      <c r="AC52051" s="14"/>
      <c r="AG52051" s="10"/>
      <c r="AH52051" s="10"/>
      <c r="AL52051" s="84"/>
      <c r="AM52051" s="84"/>
    </row>
    <row r="52052" spans="28:39" hidden="1" x14ac:dyDescent="0.25">
      <c r="AB52052" s="14"/>
      <c r="AC52052" s="14"/>
      <c r="AG52052" s="10"/>
      <c r="AH52052" s="10"/>
      <c r="AL52052" s="84"/>
      <c r="AM52052" s="84"/>
    </row>
    <row r="52053" spans="28:39" hidden="1" x14ac:dyDescent="0.25">
      <c r="AB52053" s="14"/>
      <c r="AC52053" s="14"/>
      <c r="AG52053" s="10"/>
      <c r="AH52053" s="10"/>
      <c r="AL52053" s="84"/>
      <c r="AM52053" s="84"/>
    </row>
    <row r="52054" spans="28:39" hidden="1" x14ac:dyDescent="0.25">
      <c r="AB52054" s="14"/>
      <c r="AC52054" s="14"/>
      <c r="AG52054" s="10"/>
      <c r="AH52054" s="10"/>
      <c r="AL52054" s="84"/>
      <c r="AM52054" s="84"/>
    </row>
    <row r="52055" spans="28:39" hidden="1" x14ac:dyDescent="0.25">
      <c r="AB52055" s="14"/>
      <c r="AC52055" s="14"/>
      <c r="AG52055" s="10"/>
      <c r="AH52055" s="10"/>
      <c r="AL52055" s="84"/>
      <c r="AM52055" s="84"/>
    </row>
    <row r="52056" spans="28:39" hidden="1" x14ac:dyDescent="0.25">
      <c r="AB52056" s="14"/>
      <c r="AC52056" s="14"/>
      <c r="AG52056" s="10"/>
      <c r="AH52056" s="10"/>
      <c r="AL52056" s="84"/>
      <c r="AM52056" s="84"/>
    </row>
    <row r="52057" spans="28:39" hidden="1" x14ac:dyDescent="0.25">
      <c r="AB52057" s="14"/>
      <c r="AC52057" s="14"/>
      <c r="AG52057" s="10"/>
      <c r="AH52057" s="10"/>
      <c r="AL52057" s="84"/>
      <c r="AM52057" s="84"/>
    </row>
    <row r="52058" spans="28:39" hidden="1" x14ac:dyDescent="0.25">
      <c r="AB52058" s="14"/>
      <c r="AC52058" s="14"/>
      <c r="AG52058" s="10"/>
      <c r="AH52058" s="10"/>
      <c r="AL52058" s="84"/>
      <c r="AM52058" s="84"/>
    </row>
    <row r="52059" spans="28:39" hidden="1" x14ac:dyDescent="0.25">
      <c r="AB52059" s="14"/>
      <c r="AC52059" s="14"/>
      <c r="AG52059" s="10"/>
      <c r="AH52059" s="10"/>
      <c r="AL52059" s="84"/>
      <c r="AM52059" s="84"/>
    </row>
    <row r="52060" spans="28:39" hidden="1" x14ac:dyDescent="0.25">
      <c r="AB52060" s="14"/>
      <c r="AC52060" s="14"/>
      <c r="AG52060" s="10"/>
      <c r="AH52060" s="10"/>
      <c r="AL52060" s="84"/>
      <c r="AM52060" s="84"/>
    </row>
    <row r="52061" spans="28:39" hidden="1" x14ac:dyDescent="0.25">
      <c r="AB52061" s="14"/>
      <c r="AC52061" s="14"/>
      <c r="AG52061" s="10"/>
      <c r="AH52061" s="10"/>
      <c r="AL52061" s="84"/>
      <c r="AM52061" s="84"/>
    </row>
    <row r="52062" spans="28:39" hidden="1" x14ac:dyDescent="0.25">
      <c r="AB52062" s="14"/>
      <c r="AC52062" s="14"/>
      <c r="AG52062" s="10"/>
      <c r="AH52062" s="10"/>
      <c r="AL52062" s="84"/>
      <c r="AM52062" s="84"/>
    </row>
    <row r="52063" spans="28:39" hidden="1" x14ac:dyDescent="0.25">
      <c r="AB52063" s="14"/>
      <c r="AC52063" s="14"/>
      <c r="AG52063" s="10"/>
      <c r="AH52063" s="10"/>
      <c r="AL52063" s="84"/>
      <c r="AM52063" s="84"/>
    </row>
    <row r="52064" spans="28:39" hidden="1" x14ac:dyDescent="0.25">
      <c r="AB52064" s="14"/>
      <c r="AC52064" s="14"/>
      <c r="AG52064" s="10"/>
      <c r="AH52064" s="10"/>
      <c r="AL52064" s="84"/>
      <c r="AM52064" s="84"/>
    </row>
    <row r="52065" spans="28:39" hidden="1" x14ac:dyDescent="0.25">
      <c r="AB52065" s="14"/>
      <c r="AC52065" s="14"/>
      <c r="AG52065" s="10"/>
      <c r="AH52065" s="10"/>
      <c r="AL52065" s="84"/>
      <c r="AM52065" s="84"/>
    </row>
    <row r="52066" spans="28:39" hidden="1" x14ac:dyDescent="0.25">
      <c r="AB52066" s="14"/>
      <c r="AC52066" s="14"/>
      <c r="AG52066" s="10"/>
      <c r="AH52066" s="10"/>
      <c r="AL52066" s="84"/>
      <c r="AM52066" s="84"/>
    </row>
    <row r="52067" spans="28:39" hidden="1" x14ac:dyDescent="0.25">
      <c r="AB52067" s="14"/>
      <c r="AC52067" s="14"/>
      <c r="AG52067" s="10"/>
      <c r="AH52067" s="10"/>
      <c r="AL52067" s="84"/>
      <c r="AM52067" s="84"/>
    </row>
    <row r="52068" spans="28:39" hidden="1" x14ac:dyDescent="0.25">
      <c r="AB52068" s="14"/>
      <c r="AC52068" s="14"/>
      <c r="AG52068" s="10"/>
      <c r="AH52068" s="10"/>
      <c r="AL52068" s="84"/>
      <c r="AM52068" s="84"/>
    </row>
    <row r="52069" spans="28:39" hidden="1" x14ac:dyDescent="0.25">
      <c r="AB52069" s="14"/>
      <c r="AC52069" s="14"/>
      <c r="AG52069" s="10"/>
      <c r="AH52069" s="10"/>
      <c r="AL52069" s="84"/>
      <c r="AM52069" s="84"/>
    </row>
    <row r="52070" spans="28:39" hidden="1" x14ac:dyDescent="0.25">
      <c r="AB52070" s="14"/>
      <c r="AC52070" s="14"/>
      <c r="AG52070" s="10"/>
      <c r="AH52070" s="10"/>
      <c r="AL52070" s="84"/>
      <c r="AM52070" s="84"/>
    </row>
    <row r="52071" spans="28:39" hidden="1" x14ac:dyDescent="0.25">
      <c r="AB52071" s="14"/>
      <c r="AC52071" s="14"/>
      <c r="AG52071" s="10"/>
      <c r="AH52071" s="10"/>
      <c r="AL52071" s="84"/>
      <c r="AM52071" s="84"/>
    </row>
    <row r="52072" spans="28:39" hidden="1" x14ac:dyDescent="0.25">
      <c r="AB52072" s="14"/>
      <c r="AC52072" s="14"/>
      <c r="AG52072" s="10"/>
      <c r="AH52072" s="10"/>
      <c r="AL52072" s="84"/>
      <c r="AM52072" s="84"/>
    </row>
    <row r="52073" spans="28:39" hidden="1" x14ac:dyDescent="0.25">
      <c r="AB52073" s="14"/>
      <c r="AC52073" s="14"/>
      <c r="AG52073" s="10"/>
      <c r="AH52073" s="10"/>
      <c r="AL52073" s="84"/>
      <c r="AM52073" s="84"/>
    </row>
    <row r="52074" spans="28:39" hidden="1" x14ac:dyDescent="0.25">
      <c r="AB52074" s="14"/>
      <c r="AC52074" s="14"/>
      <c r="AG52074" s="10"/>
      <c r="AH52074" s="10"/>
      <c r="AL52074" s="84"/>
      <c r="AM52074" s="84"/>
    </row>
    <row r="52075" spans="28:39" hidden="1" x14ac:dyDescent="0.25">
      <c r="AB52075" s="14"/>
      <c r="AC52075" s="14"/>
      <c r="AG52075" s="10"/>
      <c r="AH52075" s="10"/>
      <c r="AL52075" s="84"/>
      <c r="AM52075" s="84"/>
    </row>
    <row r="52076" spans="28:39" hidden="1" x14ac:dyDescent="0.25">
      <c r="AB52076" s="14"/>
      <c r="AC52076" s="14"/>
      <c r="AG52076" s="10"/>
      <c r="AH52076" s="10"/>
      <c r="AL52076" s="84"/>
      <c r="AM52076" s="84"/>
    </row>
    <row r="52077" spans="28:39" hidden="1" x14ac:dyDescent="0.25">
      <c r="AB52077" s="14"/>
      <c r="AC52077" s="14"/>
      <c r="AG52077" s="10"/>
      <c r="AH52077" s="10"/>
      <c r="AL52077" s="84"/>
      <c r="AM52077" s="84"/>
    </row>
    <row r="52078" spans="28:39" hidden="1" x14ac:dyDescent="0.25">
      <c r="AB52078" s="14"/>
      <c r="AC52078" s="14"/>
      <c r="AG52078" s="10"/>
      <c r="AH52078" s="10"/>
      <c r="AL52078" s="84"/>
      <c r="AM52078" s="84"/>
    </row>
    <row r="52079" spans="28:39" hidden="1" x14ac:dyDescent="0.25">
      <c r="AB52079" s="14"/>
      <c r="AC52079" s="14"/>
      <c r="AG52079" s="10"/>
      <c r="AH52079" s="10"/>
      <c r="AL52079" s="84"/>
      <c r="AM52079" s="84"/>
    </row>
    <row r="52080" spans="28:39" hidden="1" x14ac:dyDescent="0.25">
      <c r="AB52080" s="14"/>
      <c r="AC52080" s="14"/>
      <c r="AG52080" s="10"/>
      <c r="AH52080" s="10"/>
      <c r="AL52080" s="84"/>
      <c r="AM52080" s="84"/>
    </row>
    <row r="52081" spans="28:39" hidden="1" x14ac:dyDescent="0.25">
      <c r="AB52081" s="14"/>
      <c r="AC52081" s="14"/>
      <c r="AG52081" s="10"/>
      <c r="AH52081" s="10"/>
      <c r="AL52081" s="84"/>
      <c r="AM52081" s="84"/>
    </row>
    <row r="52082" spans="28:39" hidden="1" x14ac:dyDescent="0.25">
      <c r="AB52082" s="14"/>
      <c r="AC52082" s="14"/>
      <c r="AG52082" s="10"/>
      <c r="AH52082" s="10"/>
      <c r="AL52082" s="84"/>
      <c r="AM52082" s="84"/>
    </row>
    <row r="52083" spans="28:39" hidden="1" x14ac:dyDescent="0.25">
      <c r="AB52083" s="14"/>
      <c r="AC52083" s="14"/>
      <c r="AG52083" s="10"/>
      <c r="AH52083" s="10"/>
      <c r="AL52083" s="84"/>
      <c r="AM52083" s="84"/>
    </row>
    <row r="52084" spans="28:39" hidden="1" x14ac:dyDescent="0.25">
      <c r="AB52084" s="14"/>
      <c r="AC52084" s="14"/>
      <c r="AG52084" s="10"/>
      <c r="AH52084" s="10"/>
      <c r="AL52084" s="84"/>
      <c r="AM52084" s="84"/>
    </row>
    <row r="52085" spans="28:39" hidden="1" x14ac:dyDescent="0.25">
      <c r="AB52085" s="14"/>
      <c r="AC52085" s="14"/>
      <c r="AG52085" s="10"/>
      <c r="AH52085" s="10"/>
      <c r="AL52085" s="84"/>
      <c r="AM52085" s="84"/>
    </row>
    <row r="52086" spans="28:39" hidden="1" x14ac:dyDescent="0.25">
      <c r="AB52086" s="14"/>
      <c r="AC52086" s="14"/>
      <c r="AG52086" s="10"/>
      <c r="AH52086" s="10"/>
      <c r="AL52086" s="84"/>
      <c r="AM52086" s="84"/>
    </row>
    <row r="52087" spans="28:39" hidden="1" x14ac:dyDescent="0.25">
      <c r="AB52087" s="14"/>
      <c r="AC52087" s="14"/>
      <c r="AG52087" s="10"/>
      <c r="AH52087" s="10"/>
      <c r="AL52087" s="84"/>
      <c r="AM52087" s="84"/>
    </row>
    <row r="52088" spans="28:39" hidden="1" x14ac:dyDescent="0.25">
      <c r="AB52088" s="14"/>
      <c r="AC52088" s="14"/>
      <c r="AG52088" s="10"/>
      <c r="AH52088" s="10"/>
      <c r="AL52088" s="84"/>
      <c r="AM52088" s="84"/>
    </row>
    <row r="52089" spans="28:39" hidden="1" x14ac:dyDescent="0.25">
      <c r="AB52089" s="14"/>
      <c r="AC52089" s="14"/>
      <c r="AG52089" s="10"/>
      <c r="AH52089" s="10"/>
      <c r="AL52089" s="84"/>
      <c r="AM52089" s="84"/>
    </row>
    <row r="52090" spans="28:39" hidden="1" x14ac:dyDescent="0.25">
      <c r="AB52090" s="14"/>
      <c r="AC52090" s="14"/>
      <c r="AG52090" s="10"/>
      <c r="AH52090" s="10"/>
      <c r="AL52090" s="84"/>
      <c r="AM52090" s="84"/>
    </row>
    <row r="52091" spans="28:39" hidden="1" x14ac:dyDescent="0.25">
      <c r="AB52091" s="14"/>
      <c r="AC52091" s="14"/>
      <c r="AG52091" s="10"/>
      <c r="AH52091" s="10"/>
      <c r="AL52091" s="84"/>
      <c r="AM52091" s="84"/>
    </row>
    <row r="52092" spans="28:39" hidden="1" x14ac:dyDescent="0.25">
      <c r="AB52092" s="14"/>
      <c r="AC52092" s="14"/>
      <c r="AG52092" s="10"/>
      <c r="AH52092" s="10"/>
      <c r="AL52092" s="84"/>
      <c r="AM52092" s="84"/>
    </row>
    <row r="52093" spans="28:39" hidden="1" x14ac:dyDescent="0.25">
      <c r="AB52093" s="14"/>
      <c r="AC52093" s="14"/>
      <c r="AG52093" s="10"/>
      <c r="AH52093" s="10"/>
      <c r="AL52093" s="84"/>
      <c r="AM52093" s="84"/>
    </row>
    <row r="52094" spans="28:39" hidden="1" x14ac:dyDescent="0.25">
      <c r="AB52094" s="14"/>
      <c r="AC52094" s="14"/>
      <c r="AG52094" s="10"/>
      <c r="AH52094" s="10"/>
      <c r="AL52094" s="84"/>
      <c r="AM52094" s="84"/>
    </row>
    <row r="52095" spans="28:39" hidden="1" x14ac:dyDescent="0.25">
      <c r="AB52095" s="14"/>
      <c r="AC52095" s="14"/>
      <c r="AG52095" s="10"/>
      <c r="AH52095" s="10"/>
      <c r="AL52095" s="84"/>
      <c r="AM52095" s="84"/>
    </row>
    <row r="52096" spans="28:39" hidden="1" x14ac:dyDescent="0.25">
      <c r="AB52096" s="14"/>
      <c r="AC52096" s="14"/>
      <c r="AG52096" s="10"/>
      <c r="AH52096" s="10"/>
      <c r="AL52096" s="84"/>
      <c r="AM52096" s="84"/>
    </row>
    <row r="52097" spans="28:39" hidden="1" x14ac:dyDescent="0.25">
      <c r="AB52097" s="14"/>
      <c r="AC52097" s="14"/>
      <c r="AG52097" s="10"/>
      <c r="AH52097" s="10"/>
      <c r="AL52097" s="84"/>
      <c r="AM52097" s="84"/>
    </row>
    <row r="52098" spans="28:39" hidden="1" x14ac:dyDescent="0.25">
      <c r="AB52098" s="14"/>
      <c r="AC52098" s="14"/>
      <c r="AG52098" s="10"/>
      <c r="AH52098" s="10"/>
      <c r="AL52098" s="84"/>
      <c r="AM52098" s="84"/>
    </row>
    <row r="52099" spans="28:39" hidden="1" x14ac:dyDescent="0.25">
      <c r="AB52099" s="14"/>
      <c r="AC52099" s="14"/>
      <c r="AG52099" s="10"/>
      <c r="AH52099" s="10"/>
      <c r="AL52099" s="84"/>
      <c r="AM52099" s="84"/>
    </row>
    <row r="52100" spans="28:39" hidden="1" x14ac:dyDescent="0.25">
      <c r="AB52100" s="14"/>
      <c r="AC52100" s="14"/>
      <c r="AG52100" s="10"/>
      <c r="AH52100" s="10"/>
      <c r="AL52100" s="84"/>
      <c r="AM52100" s="84"/>
    </row>
    <row r="52101" spans="28:39" hidden="1" x14ac:dyDescent="0.25">
      <c r="AB52101" s="14"/>
      <c r="AC52101" s="14"/>
      <c r="AG52101" s="10"/>
      <c r="AH52101" s="10"/>
      <c r="AL52101" s="84"/>
      <c r="AM52101" s="84"/>
    </row>
    <row r="52102" spans="28:39" hidden="1" x14ac:dyDescent="0.25">
      <c r="AB52102" s="14"/>
      <c r="AC52102" s="14"/>
      <c r="AG52102" s="10"/>
      <c r="AH52102" s="10"/>
      <c r="AL52102" s="84"/>
      <c r="AM52102" s="84"/>
    </row>
    <row r="52103" spans="28:39" hidden="1" x14ac:dyDescent="0.25">
      <c r="AB52103" s="14"/>
      <c r="AC52103" s="14"/>
      <c r="AG52103" s="10"/>
      <c r="AH52103" s="10"/>
      <c r="AL52103" s="84"/>
      <c r="AM52103" s="84"/>
    </row>
    <row r="52104" spans="28:39" hidden="1" x14ac:dyDescent="0.25">
      <c r="AB52104" s="14"/>
      <c r="AC52104" s="14"/>
      <c r="AG52104" s="10"/>
      <c r="AH52104" s="10"/>
      <c r="AL52104" s="84"/>
      <c r="AM52104" s="84"/>
    </row>
    <row r="52105" spans="28:39" hidden="1" x14ac:dyDescent="0.25">
      <c r="AB52105" s="14"/>
      <c r="AC52105" s="14"/>
      <c r="AG52105" s="10"/>
      <c r="AH52105" s="10"/>
      <c r="AL52105" s="84"/>
      <c r="AM52105" s="84"/>
    </row>
    <row r="52106" spans="28:39" hidden="1" x14ac:dyDescent="0.25">
      <c r="AB52106" s="14"/>
      <c r="AC52106" s="14"/>
      <c r="AG52106" s="10"/>
      <c r="AH52106" s="10"/>
      <c r="AL52106" s="84"/>
      <c r="AM52106" s="84"/>
    </row>
    <row r="52107" spans="28:39" hidden="1" x14ac:dyDescent="0.25">
      <c r="AB52107" s="14"/>
      <c r="AC52107" s="14"/>
      <c r="AG52107" s="10"/>
      <c r="AH52107" s="10"/>
      <c r="AL52107" s="84"/>
      <c r="AM52107" s="84"/>
    </row>
    <row r="52108" spans="28:39" hidden="1" x14ac:dyDescent="0.25">
      <c r="AB52108" s="14"/>
      <c r="AC52108" s="14"/>
      <c r="AG52108" s="10"/>
      <c r="AH52108" s="10"/>
      <c r="AL52108" s="84"/>
      <c r="AM52108" s="84"/>
    </row>
    <row r="52109" spans="28:39" hidden="1" x14ac:dyDescent="0.25">
      <c r="AB52109" s="14"/>
      <c r="AC52109" s="14"/>
      <c r="AG52109" s="10"/>
      <c r="AH52109" s="10"/>
      <c r="AL52109" s="84"/>
      <c r="AM52109" s="84"/>
    </row>
    <row r="52110" spans="28:39" hidden="1" x14ac:dyDescent="0.25">
      <c r="AB52110" s="14"/>
      <c r="AC52110" s="14"/>
      <c r="AG52110" s="10"/>
      <c r="AH52110" s="10"/>
      <c r="AL52110" s="84"/>
      <c r="AM52110" s="84"/>
    </row>
    <row r="52111" spans="28:39" hidden="1" x14ac:dyDescent="0.25">
      <c r="AB52111" s="14"/>
      <c r="AC52111" s="14"/>
      <c r="AG52111" s="10"/>
      <c r="AH52111" s="10"/>
      <c r="AL52111" s="84"/>
      <c r="AM52111" s="84"/>
    </row>
    <row r="52112" spans="28:39" hidden="1" x14ac:dyDescent="0.25">
      <c r="AB52112" s="14"/>
      <c r="AC52112" s="14"/>
      <c r="AG52112" s="10"/>
      <c r="AH52112" s="10"/>
      <c r="AL52112" s="84"/>
      <c r="AM52112" s="84"/>
    </row>
    <row r="52113" spans="28:39" hidden="1" x14ac:dyDescent="0.25">
      <c r="AB52113" s="14"/>
      <c r="AC52113" s="14"/>
      <c r="AG52113" s="10"/>
      <c r="AH52113" s="10"/>
      <c r="AL52113" s="84"/>
      <c r="AM52113" s="84"/>
    </row>
    <row r="52114" spans="28:39" hidden="1" x14ac:dyDescent="0.25">
      <c r="AB52114" s="14"/>
      <c r="AC52114" s="14"/>
      <c r="AG52114" s="10"/>
      <c r="AH52114" s="10"/>
      <c r="AL52114" s="84"/>
      <c r="AM52114" s="84"/>
    </row>
    <row r="52115" spans="28:39" hidden="1" x14ac:dyDescent="0.25">
      <c r="AB52115" s="14"/>
      <c r="AC52115" s="14"/>
      <c r="AG52115" s="10"/>
      <c r="AH52115" s="10"/>
      <c r="AL52115" s="84"/>
      <c r="AM52115" s="84"/>
    </row>
    <row r="52116" spans="28:39" hidden="1" x14ac:dyDescent="0.25">
      <c r="AB52116" s="14"/>
      <c r="AC52116" s="14"/>
      <c r="AG52116" s="10"/>
      <c r="AH52116" s="10"/>
      <c r="AL52116" s="84"/>
      <c r="AM52116" s="84"/>
    </row>
    <row r="52117" spans="28:39" hidden="1" x14ac:dyDescent="0.25">
      <c r="AB52117" s="14"/>
      <c r="AC52117" s="14"/>
      <c r="AG52117" s="10"/>
      <c r="AH52117" s="10"/>
      <c r="AL52117" s="84"/>
      <c r="AM52117" s="84"/>
    </row>
    <row r="52118" spans="28:39" hidden="1" x14ac:dyDescent="0.25">
      <c r="AB52118" s="14"/>
      <c r="AC52118" s="14"/>
      <c r="AG52118" s="10"/>
      <c r="AH52118" s="10"/>
      <c r="AL52118" s="84"/>
      <c r="AM52118" s="84"/>
    </row>
    <row r="52119" spans="28:39" hidden="1" x14ac:dyDescent="0.25">
      <c r="AB52119" s="14"/>
      <c r="AC52119" s="14"/>
      <c r="AG52119" s="10"/>
      <c r="AH52119" s="10"/>
      <c r="AL52119" s="84"/>
      <c r="AM52119" s="84"/>
    </row>
    <row r="52120" spans="28:39" hidden="1" x14ac:dyDescent="0.25">
      <c r="AB52120" s="14"/>
      <c r="AC52120" s="14"/>
      <c r="AG52120" s="10"/>
      <c r="AH52120" s="10"/>
      <c r="AL52120" s="84"/>
      <c r="AM52120" s="84"/>
    </row>
    <row r="52121" spans="28:39" hidden="1" x14ac:dyDescent="0.25">
      <c r="AB52121" s="14"/>
      <c r="AC52121" s="14"/>
      <c r="AG52121" s="10"/>
      <c r="AH52121" s="10"/>
      <c r="AL52121" s="84"/>
      <c r="AM52121" s="84"/>
    </row>
    <row r="52122" spans="28:39" hidden="1" x14ac:dyDescent="0.25">
      <c r="AB52122" s="14"/>
      <c r="AC52122" s="14"/>
      <c r="AG52122" s="10"/>
      <c r="AH52122" s="10"/>
      <c r="AL52122" s="84"/>
      <c r="AM52122" s="84"/>
    </row>
    <row r="52123" spans="28:39" hidden="1" x14ac:dyDescent="0.25">
      <c r="AB52123" s="14"/>
      <c r="AC52123" s="14"/>
      <c r="AG52123" s="10"/>
      <c r="AH52123" s="10"/>
      <c r="AL52123" s="84"/>
      <c r="AM52123" s="84"/>
    </row>
    <row r="52124" spans="28:39" hidden="1" x14ac:dyDescent="0.25">
      <c r="AB52124" s="14"/>
      <c r="AC52124" s="14"/>
      <c r="AG52124" s="10"/>
      <c r="AH52124" s="10"/>
      <c r="AL52124" s="84"/>
      <c r="AM52124" s="84"/>
    </row>
    <row r="52125" spans="28:39" hidden="1" x14ac:dyDescent="0.25">
      <c r="AB52125" s="14"/>
      <c r="AC52125" s="14"/>
      <c r="AG52125" s="10"/>
      <c r="AH52125" s="10"/>
      <c r="AL52125" s="84"/>
      <c r="AM52125" s="84"/>
    </row>
    <row r="52126" spans="28:39" hidden="1" x14ac:dyDescent="0.25">
      <c r="AB52126" s="14"/>
      <c r="AC52126" s="14"/>
      <c r="AG52126" s="10"/>
      <c r="AH52126" s="10"/>
      <c r="AL52126" s="84"/>
      <c r="AM52126" s="84"/>
    </row>
    <row r="52127" spans="28:39" hidden="1" x14ac:dyDescent="0.25">
      <c r="AB52127" s="14"/>
      <c r="AC52127" s="14"/>
      <c r="AG52127" s="10"/>
      <c r="AH52127" s="10"/>
      <c r="AL52127" s="84"/>
      <c r="AM52127" s="84"/>
    </row>
    <row r="52128" spans="28:39" hidden="1" x14ac:dyDescent="0.25">
      <c r="AB52128" s="14"/>
      <c r="AC52128" s="14"/>
      <c r="AG52128" s="10"/>
      <c r="AH52128" s="10"/>
      <c r="AL52128" s="84"/>
      <c r="AM52128" s="84"/>
    </row>
    <row r="52129" spans="28:39" hidden="1" x14ac:dyDescent="0.25">
      <c r="AB52129" s="14"/>
      <c r="AC52129" s="14"/>
      <c r="AG52129" s="10"/>
      <c r="AH52129" s="10"/>
      <c r="AL52129" s="84"/>
      <c r="AM52129" s="84"/>
    </row>
    <row r="52130" spans="28:39" hidden="1" x14ac:dyDescent="0.25">
      <c r="AB52130" s="14"/>
      <c r="AC52130" s="14"/>
      <c r="AG52130" s="10"/>
      <c r="AH52130" s="10"/>
      <c r="AL52130" s="84"/>
      <c r="AM52130" s="84"/>
    </row>
    <row r="52131" spans="28:39" hidden="1" x14ac:dyDescent="0.25">
      <c r="AB52131" s="14"/>
      <c r="AC52131" s="14"/>
      <c r="AG52131" s="10"/>
      <c r="AH52131" s="10"/>
      <c r="AL52131" s="84"/>
      <c r="AM52131" s="84"/>
    </row>
    <row r="52132" spans="28:39" hidden="1" x14ac:dyDescent="0.25">
      <c r="AB52132" s="14"/>
      <c r="AC52132" s="14"/>
      <c r="AG52132" s="10"/>
      <c r="AH52132" s="10"/>
      <c r="AL52132" s="84"/>
      <c r="AM52132" s="84"/>
    </row>
    <row r="52133" spans="28:39" hidden="1" x14ac:dyDescent="0.25">
      <c r="AB52133" s="14"/>
      <c r="AC52133" s="14"/>
      <c r="AG52133" s="10"/>
      <c r="AH52133" s="10"/>
      <c r="AL52133" s="84"/>
      <c r="AM52133" s="84"/>
    </row>
    <row r="52134" spans="28:39" hidden="1" x14ac:dyDescent="0.25">
      <c r="AB52134" s="14"/>
      <c r="AC52134" s="14"/>
      <c r="AG52134" s="10"/>
      <c r="AH52134" s="10"/>
      <c r="AL52134" s="84"/>
      <c r="AM52134" s="84"/>
    </row>
    <row r="52135" spans="28:39" hidden="1" x14ac:dyDescent="0.25">
      <c r="AB52135" s="14"/>
      <c r="AC52135" s="14"/>
      <c r="AG52135" s="10"/>
      <c r="AH52135" s="10"/>
      <c r="AL52135" s="84"/>
      <c r="AM52135" s="84"/>
    </row>
    <row r="52136" spans="28:39" hidden="1" x14ac:dyDescent="0.25">
      <c r="AB52136" s="14"/>
      <c r="AC52136" s="14"/>
      <c r="AG52136" s="10"/>
      <c r="AH52136" s="10"/>
      <c r="AL52136" s="84"/>
      <c r="AM52136" s="84"/>
    </row>
    <row r="52137" spans="28:39" hidden="1" x14ac:dyDescent="0.25">
      <c r="AB52137" s="14"/>
      <c r="AC52137" s="14"/>
      <c r="AG52137" s="10"/>
      <c r="AH52137" s="10"/>
      <c r="AL52137" s="84"/>
      <c r="AM52137" s="84"/>
    </row>
    <row r="52138" spans="28:39" hidden="1" x14ac:dyDescent="0.25">
      <c r="AB52138" s="14"/>
      <c r="AC52138" s="14"/>
      <c r="AG52138" s="10"/>
      <c r="AH52138" s="10"/>
      <c r="AL52138" s="84"/>
      <c r="AM52138" s="84"/>
    </row>
    <row r="52139" spans="28:39" hidden="1" x14ac:dyDescent="0.25">
      <c r="AB52139" s="14"/>
      <c r="AC52139" s="14"/>
      <c r="AG52139" s="10"/>
      <c r="AH52139" s="10"/>
      <c r="AL52139" s="84"/>
      <c r="AM52139" s="84"/>
    </row>
    <row r="52140" spans="28:39" hidden="1" x14ac:dyDescent="0.25">
      <c r="AB52140" s="14"/>
      <c r="AC52140" s="14"/>
      <c r="AG52140" s="10"/>
      <c r="AH52140" s="10"/>
      <c r="AL52140" s="84"/>
      <c r="AM52140" s="84"/>
    </row>
    <row r="52141" spans="28:39" hidden="1" x14ac:dyDescent="0.25">
      <c r="AB52141" s="14"/>
      <c r="AC52141" s="14"/>
      <c r="AG52141" s="10"/>
      <c r="AH52141" s="10"/>
      <c r="AL52141" s="84"/>
      <c r="AM52141" s="84"/>
    </row>
    <row r="52142" spans="28:39" hidden="1" x14ac:dyDescent="0.25">
      <c r="AB52142" s="14"/>
      <c r="AC52142" s="14"/>
      <c r="AG52142" s="10"/>
      <c r="AH52142" s="10"/>
      <c r="AL52142" s="84"/>
      <c r="AM52142" s="84"/>
    </row>
    <row r="52143" spans="28:39" hidden="1" x14ac:dyDescent="0.25">
      <c r="AB52143" s="14"/>
      <c r="AC52143" s="14"/>
      <c r="AG52143" s="10"/>
      <c r="AH52143" s="10"/>
      <c r="AL52143" s="84"/>
      <c r="AM52143" s="84"/>
    </row>
    <row r="52144" spans="28:39" hidden="1" x14ac:dyDescent="0.25">
      <c r="AB52144" s="14"/>
      <c r="AC52144" s="14"/>
      <c r="AG52144" s="10"/>
      <c r="AH52144" s="10"/>
      <c r="AL52144" s="84"/>
      <c r="AM52144" s="84"/>
    </row>
    <row r="52145" spans="28:39" hidden="1" x14ac:dyDescent="0.25">
      <c r="AB52145" s="14"/>
      <c r="AC52145" s="14"/>
      <c r="AG52145" s="10"/>
      <c r="AH52145" s="10"/>
      <c r="AL52145" s="84"/>
      <c r="AM52145" s="84"/>
    </row>
    <row r="52146" spans="28:39" hidden="1" x14ac:dyDescent="0.25">
      <c r="AB52146" s="14"/>
      <c r="AC52146" s="14"/>
      <c r="AG52146" s="10"/>
      <c r="AH52146" s="10"/>
      <c r="AL52146" s="84"/>
      <c r="AM52146" s="84"/>
    </row>
    <row r="52147" spans="28:39" hidden="1" x14ac:dyDescent="0.25">
      <c r="AB52147" s="14"/>
      <c r="AC52147" s="14"/>
      <c r="AG52147" s="10"/>
      <c r="AH52147" s="10"/>
      <c r="AL52147" s="84"/>
      <c r="AM52147" s="84"/>
    </row>
    <row r="52148" spans="28:39" hidden="1" x14ac:dyDescent="0.25">
      <c r="AB52148" s="14"/>
      <c r="AC52148" s="14"/>
      <c r="AG52148" s="10"/>
      <c r="AH52148" s="10"/>
      <c r="AL52148" s="84"/>
      <c r="AM52148" s="84"/>
    </row>
    <row r="52149" spans="28:39" hidden="1" x14ac:dyDescent="0.25">
      <c r="AB52149" s="14"/>
      <c r="AC52149" s="14"/>
      <c r="AG52149" s="10"/>
      <c r="AH52149" s="10"/>
      <c r="AL52149" s="84"/>
      <c r="AM52149" s="84"/>
    </row>
    <row r="52150" spans="28:39" hidden="1" x14ac:dyDescent="0.25">
      <c r="AB52150" s="14"/>
      <c r="AC52150" s="14"/>
      <c r="AG52150" s="10"/>
      <c r="AH52150" s="10"/>
      <c r="AL52150" s="84"/>
      <c r="AM52150" s="84"/>
    </row>
    <row r="52151" spans="28:39" hidden="1" x14ac:dyDescent="0.25">
      <c r="AB52151" s="14"/>
      <c r="AC52151" s="14"/>
      <c r="AG52151" s="10"/>
      <c r="AH52151" s="10"/>
      <c r="AL52151" s="84"/>
      <c r="AM52151" s="84"/>
    </row>
    <row r="52152" spans="28:39" hidden="1" x14ac:dyDescent="0.25">
      <c r="AB52152" s="14"/>
      <c r="AC52152" s="14"/>
      <c r="AG52152" s="10"/>
      <c r="AH52152" s="10"/>
      <c r="AL52152" s="84"/>
      <c r="AM52152" s="84"/>
    </row>
    <row r="52153" spans="28:39" hidden="1" x14ac:dyDescent="0.25">
      <c r="AB52153" s="14"/>
      <c r="AC52153" s="14"/>
      <c r="AG52153" s="10"/>
      <c r="AH52153" s="10"/>
      <c r="AL52153" s="84"/>
      <c r="AM52153" s="84"/>
    </row>
    <row r="52154" spans="28:39" hidden="1" x14ac:dyDescent="0.25">
      <c r="AB52154" s="14"/>
      <c r="AC52154" s="14"/>
      <c r="AG52154" s="10"/>
      <c r="AH52154" s="10"/>
      <c r="AL52154" s="84"/>
      <c r="AM52154" s="84"/>
    </row>
    <row r="52155" spans="28:39" hidden="1" x14ac:dyDescent="0.25">
      <c r="AB52155" s="14"/>
      <c r="AC52155" s="14"/>
      <c r="AG52155" s="10"/>
      <c r="AH52155" s="10"/>
      <c r="AL52155" s="84"/>
      <c r="AM52155" s="84"/>
    </row>
    <row r="52156" spans="28:39" hidden="1" x14ac:dyDescent="0.25">
      <c r="AB52156" s="14"/>
      <c r="AC52156" s="14"/>
      <c r="AG52156" s="10"/>
      <c r="AH52156" s="10"/>
      <c r="AL52156" s="84"/>
      <c r="AM52156" s="84"/>
    </row>
    <row r="52157" spans="28:39" hidden="1" x14ac:dyDescent="0.25">
      <c r="AB52157" s="14"/>
      <c r="AC52157" s="14"/>
      <c r="AG52157" s="10"/>
      <c r="AH52157" s="10"/>
      <c r="AL52157" s="84"/>
      <c r="AM52157" s="84"/>
    </row>
    <row r="52158" spans="28:39" hidden="1" x14ac:dyDescent="0.25">
      <c r="AB52158" s="14"/>
      <c r="AC52158" s="14"/>
      <c r="AG52158" s="10"/>
      <c r="AH52158" s="10"/>
      <c r="AL52158" s="84"/>
      <c r="AM52158" s="84"/>
    </row>
    <row r="52159" spans="28:39" hidden="1" x14ac:dyDescent="0.25">
      <c r="AB52159" s="14"/>
      <c r="AC52159" s="14"/>
      <c r="AG52159" s="10"/>
      <c r="AH52159" s="10"/>
      <c r="AL52159" s="84"/>
      <c r="AM52159" s="84"/>
    </row>
    <row r="52160" spans="28:39" hidden="1" x14ac:dyDescent="0.25">
      <c r="AB52160" s="14"/>
      <c r="AC52160" s="14"/>
      <c r="AG52160" s="10"/>
      <c r="AH52160" s="10"/>
      <c r="AL52160" s="84"/>
      <c r="AM52160" s="84"/>
    </row>
    <row r="52161" spans="28:39" hidden="1" x14ac:dyDescent="0.25">
      <c r="AB52161" s="14"/>
      <c r="AC52161" s="14"/>
      <c r="AG52161" s="10"/>
      <c r="AH52161" s="10"/>
      <c r="AL52161" s="84"/>
      <c r="AM52161" s="84"/>
    </row>
    <row r="52162" spans="28:39" hidden="1" x14ac:dyDescent="0.25">
      <c r="AB52162" s="14"/>
      <c r="AC52162" s="14"/>
      <c r="AG52162" s="10"/>
      <c r="AH52162" s="10"/>
      <c r="AL52162" s="84"/>
      <c r="AM52162" s="84"/>
    </row>
    <row r="52163" spans="28:39" hidden="1" x14ac:dyDescent="0.25">
      <c r="AB52163" s="14"/>
      <c r="AC52163" s="14"/>
      <c r="AG52163" s="10"/>
      <c r="AH52163" s="10"/>
      <c r="AL52163" s="84"/>
      <c r="AM52163" s="84"/>
    </row>
    <row r="52164" spans="28:39" hidden="1" x14ac:dyDescent="0.25">
      <c r="AB52164" s="14"/>
      <c r="AC52164" s="14"/>
      <c r="AG52164" s="10"/>
      <c r="AH52164" s="10"/>
      <c r="AL52164" s="84"/>
      <c r="AM52164" s="84"/>
    </row>
    <row r="52165" spans="28:39" hidden="1" x14ac:dyDescent="0.25">
      <c r="AB52165" s="14"/>
      <c r="AC52165" s="14"/>
      <c r="AG52165" s="10"/>
      <c r="AH52165" s="10"/>
      <c r="AL52165" s="84"/>
      <c r="AM52165" s="84"/>
    </row>
    <row r="52166" spans="28:39" hidden="1" x14ac:dyDescent="0.25">
      <c r="AB52166" s="14"/>
      <c r="AC52166" s="14"/>
      <c r="AG52166" s="10"/>
      <c r="AH52166" s="10"/>
      <c r="AL52166" s="84"/>
      <c r="AM52166" s="84"/>
    </row>
    <row r="52167" spans="28:39" hidden="1" x14ac:dyDescent="0.25">
      <c r="AB52167" s="14"/>
      <c r="AC52167" s="14"/>
      <c r="AG52167" s="10"/>
      <c r="AH52167" s="10"/>
      <c r="AL52167" s="84"/>
      <c r="AM52167" s="84"/>
    </row>
    <row r="52168" spans="28:39" hidden="1" x14ac:dyDescent="0.25">
      <c r="AB52168" s="14"/>
      <c r="AC52168" s="14"/>
      <c r="AG52168" s="10"/>
      <c r="AH52168" s="10"/>
      <c r="AL52168" s="84"/>
      <c r="AM52168" s="84"/>
    </row>
    <row r="52169" spans="28:39" hidden="1" x14ac:dyDescent="0.25">
      <c r="AB52169" s="14"/>
      <c r="AC52169" s="14"/>
      <c r="AG52169" s="10"/>
      <c r="AH52169" s="10"/>
      <c r="AL52169" s="84"/>
      <c r="AM52169" s="84"/>
    </row>
    <row r="52170" spans="28:39" hidden="1" x14ac:dyDescent="0.25">
      <c r="AB52170" s="14"/>
      <c r="AC52170" s="14"/>
      <c r="AG52170" s="10"/>
      <c r="AH52170" s="10"/>
      <c r="AL52170" s="84"/>
      <c r="AM52170" s="84"/>
    </row>
    <row r="52171" spans="28:39" hidden="1" x14ac:dyDescent="0.25">
      <c r="AB52171" s="14"/>
      <c r="AC52171" s="14"/>
      <c r="AG52171" s="10"/>
      <c r="AH52171" s="10"/>
      <c r="AL52171" s="84"/>
      <c r="AM52171" s="84"/>
    </row>
    <row r="52172" spans="28:39" hidden="1" x14ac:dyDescent="0.25">
      <c r="AB52172" s="14"/>
      <c r="AC52172" s="14"/>
      <c r="AG52172" s="10"/>
      <c r="AH52172" s="10"/>
      <c r="AL52172" s="84"/>
      <c r="AM52172" s="84"/>
    </row>
    <row r="52173" spans="28:39" hidden="1" x14ac:dyDescent="0.25">
      <c r="AB52173" s="14"/>
      <c r="AC52173" s="14"/>
      <c r="AG52173" s="10"/>
      <c r="AH52173" s="10"/>
      <c r="AL52173" s="84"/>
      <c r="AM52173" s="84"/>
    </row>
    <row r="52174" spans="28:39" hidden="1" x14ac:dyDescent="0.25">
      <c r="AB52174" s="14"/>
      <c r="AC52174" s="14"/>
      <c r="AG52174" s="10"/>
      <c r="AH52174" s="10"/>
      <c r="AL52174" s="84"/>
      <c r="AM52174" s="84"/>
    </row>
    <row r="52175" spans="28:39" hidden="1" x14ac:dyDescent="0.25">
      <c r="AB52175" s="14"/>
      <c r="AC52175" s="14"/>
      <c r="AG52175" s="10"/>
      <c r="AH52175" s="10"/>
      <c r="AL52175" s="84"/>
      <c r="AM52175" s="84"/>
    </row>
    <row r="52176" spans="28:39" hidden="1" x14ac:dyDescent="0.25">
      <c r="AB52176" s="14"/>
      <c r="AC52176" s="14"/>
      <c r="AG52176" s="10"/>
      <c r="AH52176" s="10"/>
      <c r="AL52176" s="84"/>
      <c r="AM52176" s="84"/>
    </row>
    <row r="52177" spans="28:39" hidden="1" x14ac:dyDescent="0.25">
      <c r="AB52177" s="14"/>
      <c r="AC52177" s="14"/>
      <c r="AG52177" s="10"/>
      <c r="AH52177" s="10"/>
      <c r="AL52177" s="84"/>
      <c r="AM52177" s="84"/>
    </row>
    <row r="52178" spans="28:39" hidden="1" x14ac:dyDescent="0.25">
      <c r="AB52178" s="14"/>
      <c r="AC52178" s="14"/>
      <c r="AG52178" s="10"/>
      <c r="AH52178" s="10"/>
      <c r="AL52178" s="84"/>
      <c r="AM52178" s="84"/>
    </row>
    <row r="52179" spans="28:39" hidden="1" x14ac:dyDescent="0.25">
      <c r="AB52179" s="14"/>
      <c r="AC52179" s="14"/>
      <c r="AG52179" s="10"/>
      <c r="AH52179" s="10"/>
      <c r="AL52179" s="84"/>
      <c r="AM52179" s="84"/>
    </row>
    <row r="52180" spans="28:39" hidden="1" x14ac:dyDescent="0.25">
      <c r="AB52180" s="14"/>
      <c r="AC52180" s="14"/>
      <c r="AG52180" s="10"/>
      <c r="AH52180" s="10"/>
      <c r="AL52180" s="84"/>
      <c r="AM52180" s="84"/>
    </row>
    <row r="52181" spans="28:39" hidden="1" x14ac:dyDescent="0.25">
      <c r="AB52181" s="14"/>
      <c r="AC52181" s="14"/>
      <c r="AG52181" s="10"/>
      <c r="AH52181" s="10"/>
      <c r="AL52181" s="84"/>
      <c r="AM52181" s="84"/>
    </row>
    <row r="52182" spans="28:39" hidden="1" x14ac:dyDescent="0.25">
      <c r="AB52182" s="14"/>
      <c r="AC52182" s="14"/>
      <c r="AG52182" s="10"/>
      <c r="AH52182" s="10"/>
      <c r="AL52182" s="84"/>
      <c r="AM52182" s="84"/>
    </row>
    <row r="52183" spans="28:39" hidden="1" x14ac:dyDescent="0.25">
      <c r="AB52183" s="14"/>
      <c r="AC52183" s="14"/>
      <c r="AG52183" s="10"/>
      <c r="AH52183" s="10"/>
      <c r="AL52183" s="84"/>
      <c r="AM52183" s="84"/>
    </row>
    <row r="52184" spans="28:39" hidden="1" x14ac:dyDescent="0.25">
      <c r="AB52184" s="14"/>
      <c r="AC52184" s="14"/>
      <c r="AG52184" s="10"/>
      <c r="AH52184" s="10"/>
      <c r="AL52184" s="84"/>
      <c r="AM52184" s="84"/>
    </row>
    <row r="52185" spans="28:39" hidden="1" x14ac:dyDescent="0.25">
      <c r="AB52185" s="14"/>
      <c r="AC52185" s="14"/>
      <c r="AG52185" s="10"/>
      <c r="AH52185" s="10"/>
      <c r="AL52185" s="84"/>
      <c r="AM52185" s="84"/>
    </row>
    <row r="52186" spans="28:39" hidden="1" x14ac:dyDescent="0.25">
      <c r="AB52186" s="14"/>
      <c r="AC52186" s="14"/>
      <c r="AG52186" s="10"/>
      <c r="AH52186" s="10"/>
      <c r="AL52186" s="84"/>
      <c r="AM52186" s="84"/>
    </row>
    <row r="52187" spans="28:39" hidden="1" x14ac:dyDescent="0.25">
      <c r="AB52187" s="14"/>
      <c r="AC52187" s="14"/>
      <c r="AG52187" s="10"/>
      <c r="AH52187" s="10"/>
      <c r="AL52187" s="84"/>
      <c r="AM52187" s="84"/>
    </row>
    <row r="52188" spans="28:39" hidden="1" x14ac:dyDescent="0.25">
      <c r="AB52188" s="14"/>
      <c r="AC52188" s="14"/>
      <c r="AG52188" s="10"/>
      <c r="AH52188" s="10"/>
      <c r="AL52188" s="84"/>
      <c r="AM52188" s="84"/>
    </row>
    <row r="52189" spans="28:39" hidden="1" x14ac:dyDescent="0.25">
      <c r="AB52189" s="14"/>
      <c r="AC52189" s="14"/>
      <c r="AG52189" s="10"/>
      <c r="AH52189" s="10"/>
      <c r="AL52189" s="84"/>
      <c r="AM52189" s="84"/>
    </row>
    <row r="52190" spans="28:39" hidden="1" x14ac:dyDescent="0.25">
      <c r="AB52190" s="14"/>
      <c r="AC52190" s="14"/>
      <c r="AG52190" s="10"/>
      <c r="AH52190" s="10"/>
      <c r="AL52190" s="84"/>
      <c r="AM52190" s="84"/>
    </row>
    <row r="52191" spans="28:39" hidden="1" x14ac:dyDescent="0.25">
      <c r="AB52191" s="14"/>
      <c r="AC52191" s="14"/>
      <c r="AG52191" s="10"/>
      <c r="AH52191" s="10"/>
      <c r="AL52191" s="84"/>
      <c r="AM52191" s="84"/>
    </row>
    <row r="52192" spans="28:39" hidden="1" x14ac:dyDescent="0.25">
      <c r="AB52192" s="14"/>
      <c r="AC52192" s="14"/>
      <c r="AG52192" s="10"/>
      <c r="AH52192" s="10"/>
      <c r="AL52192" s="84"/>
      <c r="AM52192" s="84"/>
    </row>
    <row r="52193" spans="28:39" hidden="1" x14ac:dyDescent="0.25">
      <c r="AB52193" s="14"/>
      <c r="AC52193" s="14"/>
      <c r="AG52193" s="10"/>
      <c r="AH52193" s="10"/>
      <c r="AL52193" s="84"/>
      <c r="AM52193" s="84"/>
    </row>
    <row r="52194" spans="28:39" hidden="1" x14ac:dyDescent="0.25">
      <c r="AB52194" s="14"/>
      <c r="AC52194" s="14"/>
      <c r="AG52194" s="10"/>
      <c r="AH52194" s="10"/>
      <c r="AL52194" s="84"/>
      <c r="AM52194" s="84"/>
    </row>
    <row r="52195" spans="28:39" hidden="1" x14ac:dyDescent="0.25">
      <c r="AB52195" s="14"/>
      <c r="AC52195" s="14"/>
      <c r="AG52195" s="10"/>
      <c r="AH52195" s="10"/>
      <c r="AL52195" s="84"/>
      <c r="AM52195" s="84"/>
    </row>
    <row r="52196" spans="28:39" hidden="1" x14ac:dyDescent="0.25">
      <c r="AB52196" s="14"/>
      <c r="AC52196" s="14"/>
      <c r="AG52196" s="10"/>
      <c r="AH52196" s="10"/>
      <c r="AL52196" s="84"/>
      <c r="AM52196" s="84"/>
    </row>
    <row r="52197" spans="28:39" hidden="1" x14ac:dyDescent="0.25">
      <c r="AB52197" s="14"/>
      <c r="AC52197" s="14"/>
      <c r="AG52197" s="10"/>
      <c r="AH52197" s="10"/>
      <c r="AL52197" s="84"/>
      <c r="AM52197" s="84"/>
    </row>
    <row r="52198" spans="28:39" hidden="1" x14ac:dyDescent="0.25">
      <c r="AB52198" s="14"/>
      <c r="AC52198" s="14"/>
      <c r="AG52198" s="10"/>
      <c r="AH52198" s="10"/>
      <c r="AL52198" s="84"/>
      <c r="AM52198" s="84"/>
    </row>
    <row r="52199" spans="28:39" hidden="1" x14ac:dyDescent="0.25">
      <c r="AB52199" s="14"/>
      <c r="AC52199" s="14"/>
      <c r="AG52199" s="10"/>
      <c r="AH52199" s="10"/>
      <c r="AL52199" s="84"/>
      <c r="AM52199" s="84"/>
    </row>
    <row r="52200" spans="28:39" hidden="1" x14ac:dyDescent="0.25">
      <c r="AB52200" s="14"/>
      <c r="AC52200" s="14"/>
      <c r="AG52200" s="10"/>
      <c r="AH52200" s="10"/>
      <c r="AL52200" s="84"/>
      <c r="AM52200" s="84"/>
    </row>
    <row r="52201" spans="28:39" hidden="1" x14ac:dyDescent="0.25">
      <c r="AB52201" s="14"/>
      <c r="AC52201" s="14"/>
      <c r="AG52201" s="10"/>
      <c r="AH52201" s="10"/>
      <c r="AL52201" s="84"/>
      <c r="AM52201" s="84"/>
    </row>
    <row r="52202" spans="28:39" hidden="1" x14ac:dyDescent="0.25">
      <c r="AB52202" s="14"/>
      <c r="AC52202" s="14"/>
      <c r="AG52202" s="10"/>
      <c r="AH52202" s="10"/>
      <c r="AL52202" s="84"/>
      <c r="AM52202" s="84"/>
    </row>
    <row r="52203" spans="28:39" hidden="1" x14ac:dyDescent="0.25">
      <c r="AB52203" s="14"/>
      <c r="AC52203" s="14"/>
      <c r="AG52203" s="10"/>
      <c r="AH52203" s="10"/>
      <c r="AL52203" s="84"/>
      <c r="AM52203" s="84"/>
    </row>
    <row r="52204" spans="28:39" hidden="1" x14ac:dyDescent="0.25">
      <c r="AB52204" s="14"/>
      <c r="AC52204" s="14"/>
      <c r="AG52204" s="10"/>
      <c r="AH52204" s="10"/>
      <c r="AL52204" s="84"/>
      <c r="AM52204" s="84"/>
    </row>
    <row r="52205" spans="28:39" hidden="1" x14ac:dyDescent="0.25">
      <c r="AB52205" s="14"/>
      <c r="AC52205" s="14"/>
      <c r="AG52205" s="10"/>
      <c r="AH52205" s="10"/>
      <c r="AL52205" s="84"/>
      <c r="AM52205" s="84"/>
    </row>
    <row r="52206" spans="28:39" hidden="1" x14ac:dyDescent="0.25">
      <c r="AB52206" s="14"/>
      <c r="AC52206" s="14"/>
      <c r="AG52206" s="10"/>
      <c r="AH52206" s="10"/>
      <c r="AL52206" s="84"/>
      <c r="AM52206" s="84"/>
    </row>
    <row r="52207" spans="28:39" hidden="1" x14ac:dyDescent="0.25">
      <c r="AB52207" s="14"/>
      <c r="AC52207" s="14"/>
      <c r="AG52207" s="10"/>
      <c r="AH52207" s="10"/>
      <c r="AL52207" s="84"/>
      <c r="AM52207" s="84"/>
    </row>
    <row r="52208" spans="28:39" hidden="1" x14ac:dyDescent="0.25">
      <c r="AB52208" s="14"/>
      <c r="AC52208" s="14"/>
      <c r="AG52208" s="10"/>
      <c r="AH52208" s="10"/>
      <c r="AL52208" s="84"/>
      <c r="AM52208" s="84"/>
    </row>
    <row r="52209" spans="28:39" hidden="1" x14ac:dyDescent="0.25">
      <c r="AB52209" s="14"/>
      <c r="AC52209" s="14"/>
      <c r="AG52209" s="10"/>
      <c r="AH52209" s="10"/>
      <c r="AL52209" s="84"/>
      <c r="AM52209" s="84"/>
    </row>
    <row r="52210" spans="28:39" hidden="1" x14ac:dyDescent="0.25">
      <c r="AB52210" s="14"/>
      <c r="AC52210" s="14"/>
      <c r="AG52210" s="10"/>
      <c r="AH52210" s="10"/>
      <c r="AL52210" s="84"/>
      <c r="AM52210" s="84"/>
    </row>
    <row r="52211" spans="28:39" hidden="1" x14ac:dyDescent="0.25">
      <c r="AB52211" s="14"/>
      <c r="AC52211" s="14"/>
      <c r="AG52211" s="10"/>
      <c r="AH52211" s="10"/>
      <c r="AL52211" s="84"/>
      <c r="AM52211" s="84"/>
    </row>
    <row r="52212" spans="28:39" hidden="1" x14ac:dyDescent="0.25">
      <c r="AB52212" s="14"/>
      <c r="AC52212" s="14"/>
      <c r="AG52212" s="10"/>
      <c r="AH52212" s="10"/>
      <c r="AL52212" s="84"/>
      <c r="AM52212" s="84"/>
    </row>
    <row r="52213" spans="28:39" hidden="1" x14ac:dyDescent="0.25">
      <c r="AB52213" s="14"/>
      <c r="AC52213" s="14"/>
      <c r="AG52213" s="10"/>
      <c r="AH52213" s="10"/>
      <c r="AL52213" s="84"/>
      <c r="AM52213" s="84"/>
    </row>
    <row r="52214" spans="28:39" hidden="1" x14ac:dyDescent="0.25">
      <c r="AB52214" s="14"/>
      <c r="AC52214" s="14"/>
      <c r="AG52214" s="10"/>
      <c r="AH52214" s="10"/>
      <c r="AL52214" s="84"/>
      <c r="AM52214" s="84"/>
    </row>
    <row r="52215" spans="28:39" hidden="1" x14ac:dyDescent="0.25">
      <c r="AB52215" s="14"/>
      <c r="AC52215" s="14"/>
      <c r="AG52215" s="10"/>
      <c r="AH52215" s="10"/>
      <c r="AL52215" s="84"/>
      <c r="AM52215" s="84"/>
    </row>
    <row r="52216" spans="28:39" hidden="1" x14ac:dyDescent="0.25">
      <c r="AB52216" s="14"/>
      <c r="AC52216" s="14"/>
      <c r="AG52216" s="10"/>
      <c r="AH52216" s="10"/>
      <c r="AL52216" s="84"/>
      <c r="AM52216" s="84"/>
    </row>
    <row r="52217" spans="28:39" hidden="1" x14ac:dyDescent="0.25">
      <c r="AB52217" s="14"/>
      <c r="AC52217" s="14"/>
      <c r="AG52217" s="10"/>
      <c r="AH52217" s="10"/>
      <c r="AL52217" s="84"/>
      <c r="AM52217" s="84"/>
    </row>
    <row r="52218" spans="28:39" hidden="1" x14ac:dyDescent="0.25">
      <c r="AB52218" s="14"/>
      <c r="AC52218" s="14"/>
      <c r="AG52218" s="10"/>
      <c r="AH52218" s="10"/>
      <c r="AL52218" s="84"/>
      <c r="AM52218" s="84"/>
    </row>
    <row r="52219" spans="28:39" hidden="1" x14ac:dyDescent="0.25">
      <c r="AB52219" s="14"/>
      <c r="AC52219" s="14"/>
      <c r="AG52219" s="10"/>
      <c r="AH52219" s="10"/>
      <c r="AL52219" s="84"/>
      <c r="AM52219" s="84"/>
    </row>
    <row r="52220" spans="28:39" hidden="1" x14ac:dyDescent="0.25">
      <c r="AB52220" s="14"/>
      <c r="AC52220" s="14"/>
      <c r="AG52220" s="10"/>
      <c r="AH52220" s="10"/>
      <c r="AL52220" s="84"/>
      <c r="AM52220" s="84"/>
    </row>
    <row r="52221" spans="28:39" hidden="1" x14ac:dyDescent="0.25">
      <c r="AB52221" s="14"/>
      <c r="AC52221" s="14"/>
      <c r="AG52221" s="10"/>
      <c r="AH52221" s="10"/>
      <c r="AL52221" s="84"/>
      <c r="AM52221" s="84"/>
    </row>
    <row r="52222" spans="28:39" hidden="1" x14ac:dyDescent="0.25">
      <c r="AB52222" s="14"/>
      <c r="AC52222" s="14"/>
      <c r="AG52222" s="10"/>
      <c r="AH52222" s="10"/>
      <c r="AL52222" s="84"/>
      <c r="AM52222" s="84"/>
    </row>
    <row r="52223" spans="28:39" hidden="1" x14ac:dyDescent="0.25">
      <c r="AB52223" s="14"/>
      <c r="AC52223" s="14"/>
      <c r="AG52223" s="10"/>
      <c r="AH52223" s="10"/>
      <c r="AL52223" s="84"/>
      <c r="AM52223" s="84"/>
    </row>
    <row r="52224" spans="28:39" hidden="1" x14ac:dyDescent="0.25">
      <c r="AB52224" s="14"/>
      <c r="AC52224" s="14"/>
      <c r="AG52224" s="10"/>
      <c r="AH52224" s="10"/>
      <c r="AL52224" s="84"/>
      <c r="AM52224" s="84"/>
    </row>
    <row r="52225" spans="28:39" hidden="1" x14ac:dyDescent="0.25">
      <c r="AB52225" s="14"/>
      <c r="AC52225" s="14"/>
      <c r="AG52225" s="10"/>
      <c r="AH52225" s="10"/>
      <c r="AL52225" s="84"/>
      <c r="AM52225" s="84"/>
    </row>
    <row r="52226" spans="28:39" hidden="1" x14ac:dyDescent="0.25">
      <c r="AB52226" s="14"/>
      <c r="AC52226" s="14"/>
      <c r="AG52226" s="10"/>
      <c r="AH52226" s="10"/>
      <c r="AL52226" s="84"/>
      <c r="AM52226" s="84"/>
    </row>
    <row r="52227" spans="28:39" hidden="1" x14ac:dyDescent="0.25">
      <c r="AB52227" s="14"/>
      <c r="AC52227" s="14"/>
      <c r="AG52227" s="10"/>
      <c r="AH52227" s="10"/>
      <c r="AL52227" s="84"/>
      <c r="AM52227" s="84"/>
    </row>
    <row r="52228" spans="28:39" hidden="1" x14ac:dyDescent="0.25">
      <c r="AB52228" s="14"/>
      <c r="AC52228" s="14"/>
      <c r="AG52228" s="10"/>
      <c r="AH52228" s="10"/>
      <c r="AL52228" s="84"/>
      <c r="AM52228" s="84"/>
    </row>
    <row r="52229" spans="28:39" hidden="1" x14ac:dyDescent="0.25">
      <c r="AB52229" s="14"/>
      <c r="AC52229" s="14"/>
      <c r="AG52229" s="10"/>
      <c r="AH52229" s="10"/>
      <c r="AL52229" s="84"/>
      <c r="AM52229" s="84"/>
    </row>
    <row r="52230" spans="28:39" hidden="1" x14ac:dyDescent="0.25">
      <c r="AB52230" s="14"/>
      <c r="AC52230" s="14"/>
      <c r="AG52230" s="10"/>
      <c r="AH52230" s="10"/>
      <c r="AL52230" s="84"/>
      <c r="AM52230" s="84"/>
    </row>
    <row r="52231" spans="28:39" hidden="1" x14ac:dyDescent="0.25">
      <c r="AB52231" s="14"/>
      <c r="AC52231" s="14"/>
      <c r="AG52231" s="10"/>
      <c r="AH52231" s="10"/>
      <c r="AL52231" s="84"/>
      <c r="AM52231" s="84"/>
    </row>
    <row r="52232" spans="28:39" hidden="1" x14ac:dyDescent="0.25">
      <c r="AB52232" s="14"/>
      <c r="AC52232" s="14"/>
      <c r="AG52232" s="10"/>
      <c r="AH52232" s="10"/>
      <c r="AL52232" s="84"/>
      <c r="AM52232" s="84"/>
    </row>
    <row r="52233" spans="28:39" hidden="1" x14ac:dyDescent="0.25">
      <c r="AB52233" s="14"/>
      <c r="AC52233" s="14"/>
      <c r="AG52233" s="10"/>
      <c r="AH52233" s="10"/>
      <c r="AL52233" s="84"/>
      <c r="AM52233" s="84"/>
    </row>
    <row r="52234" spans="28:39" hidden="1" x14ac:dyDescent="0.25">
      <c r="AB52234" s="14"/>
      <c r="AC52234" s="14"/>
      <c r="AG52234" s="10"/>
      <c r="AH52234" s="10"/>
      <c r="AL52234" s="84"/>
      <c r="AM52234" s="84"/>
    </row>
    <row r="52235" spans="28:39" hidden="1" x14ac:dyDescent="0.25">
      <c r="AB52235" s="14"/>
      <c r="AC52235" s="14"/>
      <c r="AG52235" s="10"/>
      <c r="AH52235" s="10"/>
      <c r="AL52235" s="84"/>
      <c r="AM52235" s="84"/>
    </row>
    <row r="52236" spans="28:39" hidden="1" x14ac:dyDescent="0.25">
      <c r="AB52236" s="14"/>
      <c r="AC52236" s="14"/>
      <c r="AG52236" s="10"/>
      <c r="AH52236" s="10"/>
      <c r="AL52236" s="84"/>
      <c r="AM52236" s="84"/>
    </row>
    <row r="52237" spans="28:39" hidden="1" x14ac:dyDescent="0.25">
      <c r="AB52237" s="14"/>
      <c r="AC52237" s="14"/>
      <c r="AG52237" s="10"/>
      <c r="AH52237" s="10"/>
      <c r="AL52237" s="84"/>
      <c r="AM52237" s="84"/>
    </row>
    <row r="52238" spans="28:39" hidden="1" x14ac:dyDescent="0.25">
      <c r="AB52238" s="14"/>
      <c r="AC52238" s="14"/>
      <c r="AG52238" s="10"/>
      <c r="AH52238" s="10"/>
      <c r="AL52238" s="84"/>
      <c r="AM52238" s="84"/>
    </row>
    <row r="52239" spans="28:39" hidden="1" x14ac:dyDescent="0.25">
      <c r="AB52239" s="14"/>
      <c r="AC52239" s="14"/>
      <c r="AG52239" s="10"/>
      <c r="AH52239" s="10"/>
      <c r="AL52239" s="84"/>
      <c r="AM52239" s="84"/>
    </row>
    <row r="52240" spans="28:39" hidden="1" x14ac:dyDescent="0.25">
      <c r="AB52240" s="14"/>
      <c r="AC52240" s="14"/>
      <c r="AG52240" s="10"/>
      <c r="AH52240" s="10"/>
      <c r="AL52240" s="84"/>
      <c r="AM52240" s="84"/>
    </row>
    <row r="52241" spans="28:39" hidden="1" x14ac:dyDescent="0.25">
      <c r="AB52241" s="14"/>
      <c r="AC52241" s="14"/>
      <c r="AG52241" s="10"/>
      <c r="AH52241" s="10"/>
      <c r="AL52241" s="84"/>
      <c r="AM52241" s="84"/>
    </row>
    <row r="52242" spans="28:39" hidden="1" x14ac:dyDescent="0.25">
      <c r="AB52242" s="14"/>
      <c r="AC52242" s="14"/>
      <c r="AG52242" s="10"/>
      <c r="AH52242" s="10"/>
      <c r="AL52242" s="84"/>
      <c r="AM52242" s="84"/>
    </row>
    <row r="52243" spans="28:39" hidden="1" x14ac:dyDescent="0.25">
      <c r="AB52243" s="14"/>
      <c r="AC52243" s="14"/>
      <c r="AG52243" s="10"/>
      <c r="AH52243" s="10"/>
      <c r="AL52243" s="84"/>
      <c r="AM52243" s="84"/>
    </row>
    <row r="52244" spans="28:39" hidden="1" x14ac:dyDescent="0.25">
      <c r="AB52244" s="14"/>
      <c r="AC52244" s="14"/>
      <c r="AG52244" s="10"/>
      <c r="AH52244" s="10"/>
      <c r="AL52244" s="84"/>
      <c r="AM52244" s="84"/>
    </row>
    <row r="52245" spans="28:39" hidden="1" x14ac:dyDescent="0.25">
      <c r="AB52245" s="14"/>
      <c r="AC52245" s="14"/>
      <c r="AG52245" s="10"/>
      <c r="AH52245" s="10"/>
      <c r="AL52245" s="84"/>
      <c r="AM52245" s="84"/>
    </row>
    <row r="52246" spans="28:39" hidden="1" x14ac:dyDescent="0.25">
      <c r="AB52246" s="14"/>
      <c r="AC52246" s="14"/>
      <c r="AG52246" s="10"/>
      <c r="AH52246" s="10"/>
      <c r="AL52246" s="84"/>
      <c r="AM52246" s="84"/>
    </row>
    <row r="52247" spans="28:39" hidden="1" x14ac:dyDescent="0.25">
      <c r="AB52247" s="14"/>
      <c r="AC52247" s="14"/>
      <c r="AG52247" s="10"/>
      <c r="AH52247" s="10"/>
      <c r="AL52247" s="84"/>
      <c r="AM52247" s="84"/>
    </row>
    <row r="52248" spans="28:39" hidden="1" x14ac:dyDescent="0.25">
      <c r="AB52248" s="14"/>
      <c r="AC52248" s="14"/>
      <c r="AG52248" s="10"/>
      <c r="AH52248" s="10"/>
      <c r="AL52248" s="84"/>
      <c r="AM52248" s="84"/>
    </row>
    <row r="52249" spans="28:39" hidden="1" x14ac:dyDescent="0.25">
      <c r="AB52249" s="14"/>
      <c r="AC52249" s="14"/>
      <c r="AG52249" s="10"/>
      <c r="AH52249" s="10"/>
      <c r="AL52249" s="84"/>
      <c r="AM52249" s="84"/>
    </row>
    <row r="52250" spans="28:39" hidden="1" x14ac:dyDescent="0.25">
      <c r="AB52250" s="14"/>
      <c r="AC52250" s="14"/>
      <c r="AG52250" s="10"/>
      <c r="AH52250" s="10"/>
      <c r="AL52250" s="84"/>
      <c r="AM52250" s="84"/>
    </row>
    <row r="52251" spans="28:39" hidden="1" x14ac:dyDescent="0.25">
      <c r="AB52251" s="14"/>
      <c r="AC52251" s="14"/>
      <c r="AG52251" s="10"/>
      <c r="AH52251" s="10"/>
      <c r="AL52251" s="84"/>
      <c r="AM52251" s="84"/>
    </row>
    <row r="52252" spans="28:39" hidden="1" x14ac:dyDescent="0.25">
      <c r="AB52252" s="14"/>
      <c r="AC52252" s="14"/>
      <c r="AG52252" s="10"/>
      <c r="AH52252" s="10"/>
      <c r="AL52252" s="84"/>
      <c r="AM52252" s="84"/>
    </row>
    <row r="52253" spans="28:39" hidden="1" x14ac:dyDescent="0.25">
      <c r="AB52253" s="14"/>
      <c r="AC52253" s="14"/>
      <c r="AG52253" s="10"/>
      <c r="AH52253" s="10"/>
      <c r="AL52253" s="84"/>
      <c r="AM52253" s="84"/>
    </row>
    <row r="52254" spans="28:39" hidden="1" x14ac:dyDescent="0.25">
      <c r="AB52254" s="14"/>
      <c r="AC52254" s="14"/>
      <c r="AG52254" s="10"/>
      <c r="AH52254" s="10"/>
      <c r="AL52254" s="84"/>
      <c r="AM52254" s="84"/>
    </row>
    <row r="52255" spans="28:39" hidden="1" x14ac:dyDescent="0.25">
      <c r="AB52255" s="14"/>
      <c r="AC52255" s="14"/>
      <c r="AG52255" s="10"/>
      <c r="AH52255" s="10"/>
      <c r="AL52255" s="84"/>
      <c r="AM52255" s="84"/>
    </row>
    <row r="52256" spans="28:39" hidden="1" x14ac:dyDescent="0.25">
      <c r="AB52256" s="14"/>
      <c r="AC52256" s="14"/>
      <c r="AG52256" s="10"/>
      <c r="AH52256" s="10"/>
      <c r="AL52256" s="84"/>
      <c r="AM52256" s="84"/>
    </row>
    <row r="52257" spans="28:39" hidden="1" x14ac:dyDescent="0.25">
      <c r="AB52257" s="14"/>
      <c r="AC52257" s="14"/>
      <c r="AG52257" s="10"/>
      <c r="AH52257" s="10"/>
      <c r="AL52257" s="84"/>
      <c r="AM52257" s="84"/>
    </row>
    <row r="52258" spans="28:39" hidden="1" x14ac:dyDescent="0.25">
      <c r="AB52258" s="14"/>
      <c r="AC52258" s="14"/>
      <c r="AG52258" s="10"/>
      <c r="AH52258" s="10"/>
      <c r="AL52258" s="84"/>
      <c r="AM52258" s="84"/>
    </row>
    <row r="52259" spans="28:39" hidden="1" x14ac:dyDescent="0.25">
      <c r="AB52259" s="14"/>
      <c r="AC52259" s="14"/>
      <c r="AG52259" s="10"/>
      <c r="AH52259" s="10"/>
      <c r="AL52259" s="84"/>
      <c r="AM52259" s="84"/>
    </row>
    <row r="52260" spans="28:39" hidden="1" x14ac:dyDescent="0.25">
      <c r="AB52260" s="14"/>
      <c r="AC52260" s="14"/>
      <c r="AG52260" s="10"/>
      <c r="AH52260" s="10"/>
      <c r="AL52260" s="84"/>
      <c r="AM52260" s="84"/>
    </row>
    <row r="52261" spans="28:39" hidden="1" x14ac:dyDescent="0.25">
      <c r="AB52261" s="14"/>
      <c r="AC52261" s="14"/>
      <c r="AG52261" s="10"/>
      <c r="AH52261" s="10"/>
      <c r="AL52261" s="84"/>
      <c r="AM52261" s="84"/>
    </row>
    <row r="52262" spans="28:39" hidden="1" x14ac:dyDescent="0.25">
      <c r="AB52262" s="14"/>
      <c r="AC52262" s="14"/>
      <c r="AG52262" s="10"/>
      <c r="AH52262" s="10"/>
      <c r="AL52262" s="84"/>
      <c r="AM52262" s="84"/>
    </row>
    <row r="52263" spans="28:39" hidden="1" x14ac:dyDescent="0.25">
      <c r="AB52263" s="14"/>
      <c r="AC52263" s="14"/>
      <c r="AG52263" s="10"/>
      <c r="AH52263" s="10"/>
      <c r="AL52263" s="84"/>
      <c r="AM52263" s="84"/>
    </row>
    <row r="52264" spans="28:39" hidden="1" x14ac:dyDescent="0.25">
      <c r="AB52264" s="14"/>
      <c r="AC52264" s="14"/>
      <c r="AG52264" s="10"/>
      <c r="AH52264" s="10"/>
      <c r="AL52264" s="84"/>
      <c r="AM52264" s="84"/>
    </row>
    <row r="52265" spans="28:39" hidden="1" x14ac:dyDescent="0.25">
      <c r="AB52265" s="14"/>
      <c r="AC52265" s="14"/>
      <c r="AG52265" s="10"/>
      <c r="AH52265" s="10"/>
      <c r="AL52265" s="84"/>
      <c r="AM52265" s="84"/>
    </row>
    <row r="52266" spans="28:39" hidden="1" x14ac:dyDescent="0.25">
      <c r="AB52266" s="14"/>
      <c r="AC52266" s="14"/>
      <c r="AG52266" s="10"/>
      <c r="AH52266" s="10"/>
      <c r="AL52266" s="84"/>
      <c r="AM52266" s="84"/>
    </row>
    <row r="52267" spans="28:39" hidden="1" x14ac:dyDescent="0.25">
      <c r="AB52267" s="14"/>
      <c r="AC52267" s="14"/>
      <c r="AG52267" s="10"/>
      <c r="AH52267" s="10"/>
      <c r="AL52267" s="84"/>
      <c r="AM52267" s="84"/>
    </row>
    <row r="52268" spans="28:39" hidden="1" x14ac:dyDescent="0.25">
      <c r="AB52268" s="14"/>
      <c r="AC52268" s="14"/>
      <c r="AG52268" s="10"/>
      <c r="AH52268" s="10"/>
      <c r="AL52268" s="84"/>
      <c r="AM52268" s="84"/>
    </row>
    <row r="52269" spans="28:39" hidden="1" x14ac:dyDescent="0.25">
      <c r="AB52269" s="14"/>
      <c r="AC52269" s="14"/>
      <c r="AG52269" s="10"/>
      <c r="AH52269" s="10"/>
      <c r="AL52269" s="84"/>
      <c r="AM52269" s="84"/>
    </row>
    <row r="52270" spans="28:39" hidden="1" x14ac:dyDescent="0.25">
      <c r="AB52270" s="14"/>
      <c r="AC52270" s="14"/>
      <c r="AG52270" s="10"/>
      <c r="AH52270" s="10"/>
      <c r="AL52270" s="84"/>
      <c r="AM52270" s="84"/>
    </row>
    <row r="52271" spans="28:39" hidden="1" x14ac:dyDescent="0.25">
      <c r="AB52271" s="14"/>
      <c r="AC52271" s="14"/>
      <c r="AG52271" s="10"/>
      <c r="AH52271" s="10"/>
      <c r="AL52271" s="84"/>
      <c r="AM52271" s="84"/>
    </row>
    <row r="52272" spans="28:39" hidden="1" x14ac:dyDescent="0.25">
      <c r="AB52272" s="14"/>
      <c r="AC52272" s="14"/>
      <c r="AG52272" s="10"/>
      <c r="AH52272" s="10"/>
      <c r="AL52272" s="84"/>
      <c r="AM52272" s="84"/>
    </row>
    <row r="52273" spans="28:39" hidden="1" x14ac:dyDescent="0.25">
      <c r="AB52273" s="14"/>
      <c r="AC52273" s="14"/>
      <c r="AG52273" s="10"/>
      <c r="AH52273" s="10"/>
      <c r="AL52273" s="84"/>
      <c r="AM52273" s="84"/>
    </row>
    <row r="52274" spans="28:39" hidden="1" x14ac:dyDescent="0.25">
      <c r="AB52274" s="14"/>
      <c r="AC52274" s="14"/>
      <c r="AG52274" s="10"/>
      <c r="AH52274" s="10"/>
      <c r="AL52274" s="84"/>
      <c r="AM52274" s="84"/>
    </row>
    <row r="52275" spans="28:39" hidden="1" x14ac:dyDescent="0.25">
      <c r="AB52275" s="14"/>
      <c r="AC52275" s="14"/>
      <c r="AG52275" s="10"/>
      <c r="AH52275" s="10"/>
      <c r="AL52275" s="84"/>
      <c r="AM52275" s="84"/>
    </row>
    <row r="52276" spans="28:39" hidden="1" x14ac:dyDescent="0.25">
      <c r="AB52276" s="14"/>
      <c r="AC52276" s="14"/>
      <c r="AG52276" s="10"/>
      <c r="AH52276" s="10"/>
      <c r="AL52276" s="84"/>
      <c r="AM52276" s="84"/>
    </row>
    <row r="52277" spans="28:39" hidden="1" x14ac:dyDescent="0.25">
      <c r="AB52277" s="14"/>
      <c r="AC52277" s="14"/>
      <c r="AG52277" s="10"/>
      <c r="AH52277" s="10"/>
      <c r="AL52277" s="84"/>
      <c r="AM52277" s="84"/>
    </row>
    <row r="52278" spans="28:39" hidden="1" x14ac:dyDescent="0.25">
      <c r="AB52278" s="14"/>
      <c r="AC52278" s="14"/>
      <c r="AG52278" s="10"/>
      <c r="AH52278" s="10"/>
      <c r="AL52278" s="84"/>
      <c r="AM52278" s="84"/>
    </row>
    <row r="52279" spans="28:39" hidden="1" x14ac:dyDescent="0.25">
      <c r="AB52279" s="14"/>
      <c r="AC52279" s="14"/>
      <c r="AG52279" s="10"/>
      <c r="AH52279" s="10"/>
      <c r="AL52279" s="84"/>
      <c r="AM52279" s="84"/>
    </row>
    <row r="52280" spans="28:39" hidden="1" x14ac:dyDescent="0.25">
      <c r="AB52280" s="14"/>
      <c r="AC52280" s="14"/>
      <c r="AG52280" s="10"/>
      <c r="AH52280" s="10"/>
      <c r="AL52280" s="84"/>
      <c r="AM52280" s="84"/>
    </row>
    <row r="52281" spans="28:39" hidden="1" x14ac:dyDescent="0.25">
      <c r="AB52281" s="14"/>
      <c r="AC52281" s="14"/>
      <c r="AG52281" s="10"/>
      <c r="AH52281" s="10"/>
      <c r="AL52281" s="84"/>
      <c r="AM52281" s="84"/>
    </row>
    <row r="52282" spans="28:39" hidden="1" x14ac:dyDescent="0.25">
      <c r="AB52282" s="14"/>
      <c r="AC52282" s="14"/>
      <c r="AG52282" s="10"/>
      <c r="AH52282" s="10"/>
      <c r="AL52282" s="84"/>
      <c r="AM52282" s="84"/>
    </row>
    <row r="52283" spans="28:39" hidden="1" x14ac:dyDescent="0.25">
      <c r="AB52283" s="14"/>
      <c r="AC52283" s="14"/>
      <c r="AG52283" s="10"/>
      <c r="AH52283" s="10"/>
      <c r="AL52283" s="84"/>
      <c r="AM52283" s="84"/>
    </row>
    <row r="52284" spans="28:39" hidden="1" x14ac:dyDescent="0.25">
      <c r="AB52284" s="14"/>
      <c r="AC52284" s="14"/>
      <c r="AG52284" s="10"/>
      <c r="AH52284" s="10"/>
      <c r="AL52284" s="84"/>
      <c r="AM52284" s="84"/>
    </row>
    <row r="52285" spans="28:39" hidden="1" x14ac:dyDescent="0.25">
      <c r="AB52285" s="14"/>
      <c r="AC52285" s="14"/>
      <c r="AG52285" s="10"/>
      <c r="AH52285" s="10"/>
      <c r="AL52285" s="84"/>
      <c r="AM52285" s="84"/>
    </row>
    <row r="52286" spans="28:39" hidden="1" x14ac:dyDescent="0.25">
      <c r="AB52286" s="14"/>
      <c r="AC52286" s="14"/>
      <c r="AG52286" s="10"/>
      <c r="AH52286" s="10"/>
      <c r="AL52286" s="84"/>
      <c r="AM52286" s="84"/>
    </row>
    <row r="52287" spans="28:39" hidden="1" x14ac:dyDescent="0.25">
      <c r="AB52287" s="14"/>
      <c r="AC52287" s="14"/>
      <c r="AG52287" s="10"/>
      <c r="AH52287" s="10"/>
      <c r="AL52287" s="84"/>
      <c r="AM52287" s="84"/>
    </row>
    <row r="52288" spans="28:39" hidden="1" x14ac:dyDescent="0.25">
      <c r="AB52288" s="14"/>
      <c r="AC52288" s="14"/>
      <c r="AG52288" s="10"/>
      <c r="AH52288" s="10"/>
      <c r="AL52288" s="84"/>
      <c r="AM52288" s="84"/>
    </row>
    <row r="52289" spans="28:39" hidden="1" x14ac:dyDescent="0.25">
      <c r="AB52289" s="14"/>
      <c r="AC52289" s="14"/>
      <c r="AG52289" s="10"/>
      <c r="AH52289" s="10"/>
      <c r="AL52289" s="84"/>
      <c r="AM52289" s="84"/>
    </row>
    <row r="52290" spans="28:39" hidden="1" x14ac:dyDescent="0.25">
      <c r="AB52290" s="14"/>
      <c r="AC52290" s="14"/>
      <c r="AG52290" s="10"/>
      <c r="AH52290" s="10"/>
      <c r="AL52290" s="84"/>
      <c r="AM52290" s="84"/>
    </row>
    <row r="52291" spans="28:39" hidden="1" x14ac:dyDescent="0.25">
      <c r="AB52291" s="14"/>
      <c r="AC52291" s="14"/>
      <c r="AG52291" s="10"/>
      <c r="AH52291" s="10"/>
      <c r="AL52291" s="84"/>
      <c r="AM52291" s="84"/>
    </row>
    <row r="52292" spans="28:39" hidden="1" x14ac:dyDescent="0.25">
      <c r="AB52292" s="14"/>
      <c r="AC52292" s="14"/>
      <c r="AG52292" s="10"/>
      <c r="AH52292" s="10"/>
      <c r="AL52292" s="84"/>
      <c r="AM52292" s="84"/>
    </row>
    <row r="52293" spans="28:39" hidden="1" x14ac:dyDescent="0.25">
      <c r="AB52293" s="14"/>
      <c r="AC52293" s="14"/>
      <c r="AG52293" s="10"/>
      <c r="AH52293" s="10"/>
      <c r="AL52293" s="84"/>
      <c r="AM52293" s="84"/>
    </row>
    <row r="52294" spans="28:39" hidden="1" x14ac:dyDescent="0.25">
      <c r="AB52294" s="14"/>
      <c r="AC52294" s="14"/>
      <c r="AG52294" s="10"/>
      <c r="AH52294" s="10"/>
      <c r="AL52294" s="84"/>
      <c r="AM52294" s="84"/>
    </row>
    <row r="52295" spans="28:39" hidden="1" x14ac:dyDescent="0.25">
      <c r="AB52295" s="14"/>
      <c r="AC52295" s="14"/>
      <c r="AG52295" s="10"/>
      <c r="AH52295" s="10"/>
      <c r="AL52295" s="84"/>
      <c r="AM52295" s="84"/>
    </row>
    <row r="52296" spans="28:39" hidden="1" x14ac:dyDescent="0.25">
      <c r="AB52296" s="14"/>
      <c r="AC52296" s="14"/>
      <c r="AG52296" s="10"/>
      <c r="AH52296" s="10"/>
      <c r="AL52296" s="84"/>
      <c r="AM52296" s="84"/>
    </row>
    <row r="52297" spans="28:39" hidden="1" x14ac:dyDescent="0.25">
      <c r="AB52297" s="14"/>
      <c r="AC52297" s="14"/>
      <c r="AG52297" s="10"/>
      <c r="AH52297" s="10"/>
      <c r="AL52297" s="84"/>
      <c r="AM52297" s="84"/>
    </row>
    <row r="52298" spans="28:39" hidden="1" x14ac:dyDescent="0.25">
      <c r="AB52298" s="14"/>
      <c r="AC52298" s="14"/>
      <c r="AG52298" s="10"/>
      <c r="AH52298" s="10"/>
      <c r="AL52298" s="84"/>
      <c r="AM52298" s="84"/>
    </row>
    <row r="52299" spans="28:39" hidden="1" x14ac:dyDescent="0.25">
      <c r="AB52299" s="14"/>
      <c r="AC52299" s="14"/>
      <c r="AG52299" s="10"/>
      <c r="AH52299" s="10"/>
      <c r="AL52299" s="84"/>
      <c r="AM52299" s="84"/>
    </row>
    <row r="52300" spans="28:39" hidden="1" x14ac:dyDescent="0.25">
      <c r="AB52300" s="14"/>
      <c r="AC52300" s="14"/>
      <c r="AG52300" s="10"/>
      <c r="AH52300" s="10"/>
      <c r="AL52300" s="84"/>
      <c r="AM52300" s="84"/>
    </row>
    <row r="52301" spans="28:39" hidden="1" x14ac:dyDescent="0.25">
      <c r="AB52301" s="14"/>
      <c r="AC52301" s="14"/>
      <c r="AG52301" s="10"/>
      <c r="AH52301" s="10"/>
      <c r="AL52301" s="84"/>
      <c r="AM52301" s="84"/>
    </row>
    <row r="52302" spans="28:39" hidden="1" x14ac:dyDescent="0.25">
      <c r="AB52302" s="14"/>
      <c r="AC52302" s="14"/>
      <c r="AG52302" s="10"/>
      <c r="AH52302" s="10"/>
      <c r="AL52302" s="84"/>
      <c r="AM52302" s="84"/>
    </row>
    <row r="52303" spans="28:39" hidden="1" x14ac:dyDescent="0.25">
      <c r="AB52303" s="14"/>
      <c r="AC52303" s="14"/>
      <c r="AG52303" s="10"/>
      <c r="AH52303" s="10"/>
      <c r="AL52303" s="84"/>
      <c r="AM52303" s="84"/>
    </row>
    <row r="52304" spans="28:39" hidden="1" x14ac:dyDescent="0.25">
      <c r="AB52304" s="14"/>
      <c r="AC52304" s="14"/>
      <c r="AG52304" s="10"/>
      <c r="AH52304" s="10"/>
      <c r="AL52304" s="84"/>
      <c r="AM52304" s="84"/>
    </row>
    <row r="52305" spans="28:39" hidden="1" x14ac:dyDescent="0.25">
      <c r="AB52305" s="14"/>
      <c r="AC52305" s="14"/>
      <c r="AG52305" s="10"/>
      <c r="AH52305" s="10"/>
      <c r="AL52305" s="84"/>
      <c r="AM52305" s="84"/>
    </row>
    <row r="52306" spans="28:39" hidden="1" x14ac:dyDescent="0.25">
      <c r="AB52306" s="14"/>
      <c r="AC52306" s="14"/>
      <c r="AG52306" s="10"/>
      <c r="AH52306" s="10"/>
      <c r="AL52306" s="84"/>
      <c r="AM52306" s="84"/>
    </row>
    <row r="52307" spans="28:39" hidden="1" x14ac:dyDescent="0.25">
      <c r="AB52307" s="14"/>
      <c r="AC52307" s="14"/>
      <c r="AG52307" s="10"/>
      <c r="AH52307" s="10"/>
      <c r="AL52307" s="84"/>
      <c r="AM52307" s="84"/>
    </row>
    <row r="52308" spans="28:39" hidden="1" x14ac:dyDescent="0.25">
      <c r="AB52308" s="14"/>
      <c r="AC52308" s="14"/>
      <c r="AG52308" s="10"/>
      <c r="AH52308" s="10"/>
      <c r="AL52308" s="84"/>
      <c r="AM52308" s="84"/>
    </row>
    <row r="52309" spans="28:39" hidden="1" x14ac:dyDescent="0.25">
      <c r="AB52309" s="14"/>
      <c r="AC52309" s="14"/>
      <c r="AG52309" s="10"/>
      <c r="AH52309" s="10"/>
      <c r="AL52309" s="84"/>
      <c r="AM52309" s="84"/>
    </row>
    <row r="52310" spans="28:39" hidden="1" x14ac:dyDescent="0.25">
      <c r="AB52310" s="14"/>
      <c r="AC52310" s="14"/>
      <c r="AG52310" s="10"/>
      <c r="AH52310" s="10"/>
      <c r="AL52310" s="84"/>
      <c r="AM52310" s="84"/>
    </row>
    <row r="52311" spans="28:39" hidden="1" x14ac:dyDescent="0.25">
      <c r="AB52311" s="14"/>
      <c r="AC52311" s="14"/>
      <c r="AG52311" s="10"/>
      <c r="AH52311" s="10"/>
      <c r="AL52311" s="84"/>
      <c r="AM52311" s="84"/>
    </row>
    <row r="52312" spans="28:39" hidden="1" x14ac:dyDescent="0.25">
      <c r="AB52312" s="14"/>
      <c r="AC52312" s="14"/>
      <c r="AG52312" s="10"/>
      <c r="AH52312" s="10"/>
      <c r="AL52312" s="84"/>
      <c r="AM52312" s="84"/>
    </row>
    <row r="52313" spans="28:39" hidden="1" x14ac:dyDescent="0.25">
      <c r="AB52313" s="14"/>
      <c r="AC52313" s="14"/>
      <c r="AG52313" s="10"/>
      <c r="AH52313" s="10"/>
      <c r="AL52313" s="84"/>
      <c r="AM52313" s="84"/>
    </row>
    <row r="52314" spans="28:39" hidden="1" x14ac:dyDescent="0.25">
      <c r="AB52314" s="14"/>
      <c r="AC52314" s="14"/>
      <c r="AG52314" s="10"/>
      <c r="AH52314" s="10"/>
      <c r="AL52314" s="84"/>
      <c r="AM52314" s="84"/>
    </row>
    <row r="52315" spans="28:39" hidden="1" x14ac:dyDescent="0.25">
      <c r="AB52315" s="14"/>
      <c r="AC52315" s="14"/>
      <c r="AG52315" s="10"/>
      <c r="AH52315" s="10"/>
      <c r="AL52315" s="84"/>
      <c r="AM52315" s="84"/>
    </row>
    <row r="52316" spans="28:39" hidden="1" x14ac:dyDescent="0.25">
      <c r="AB52316" s="14"/>
      <c r="AC52316" s="14"/>
      <c r="AG52316" s="10"/>
      <c r="AH52316" s="10"/>
      <c r="AL52316" s="84"/>
      <c r="AM52316" s="84"/>
    </row>
    <row r="52317" spans="28:39" hidden="1" x14ac:dyDescent="0.25">
      <c r="AB52317" s="14"/>
      <c r="AC52317" s="14"/>
      <c r="AG52317" s="10"/>
      <c r="AH52317" s="10"/>
      <c r="AL52317" s="84"/>
      <c r="AM52317" s="84"/>
    </row>
    <row r="52318" spans="28:39" hidden="1" x14ac:dyDescent="0.25">
      <c r="AB52318" s="14"/>
      <c r="AC52318" s="14"/>
      <c r="AG52318" s="10"/>
      <c r="AH52318" s="10"/>
      <c r="AL52318" s="84"/>
      <c r="AM52318" s="84"/>
    </row>
    <row r="52319" spans="28:39" hidden="1" x14ac:dyDescent="0.25">
      <c r="AB52319" s="14"/>
      <c r="AC52319" s="14"/>
      <c r="AG52319" s="10"/>
      <c r="AH52319" s="10"/>
      <c r="AL52319" s="84"/>
      <c r="AM52319" s="84"/>
    </row>
    <row r="52320" spans="28:39" hidden="1" x14ac:dyDescent="0.25">
      <c r="AB52320" s="14"/>
      <c r="AC52320" s="14"/>
      <c r="AG52320" s="10"/>
      <c r="AH52320" s="10"/>
      <c r="AL52320" s="84"/>
      <c r="AM52320" s="84"/>
    </row>
    <row r="52321" spans="28:39" hidden="1" x14ac:dyDescent="0.25">
      <c r="AB52321" s="14"/>
      <c r="AC52321" s="14"/>
      <c r="AG52321" s="10"/>
      <c r="AH52321" s="10"/>
      <c r="AL52321" s="84"/>
      <c r="AM52321" s="84"/>
    </row>
    <row r="52322" spans="28:39" hidden="1" x14ac:dyDescent="0.25">
      <c r="AB52322" s="14"/>
      <c r="AC52322" s="14"/>
      <c r="AG52322" s="10"/>
      <c r="AH52322" s="10"/>
      <c r="AL52322" s="84"/>
      <c r="AM52322" s="84"/>
    </row>
    <row r="52323" spans="28:39" hidden="1" x14ac:dyDescent="0.25">
      <c r="AB52323" s="14"/>
      <c r="AC52323" s="14"/>
      <c r="AG52323" s="10"/>
      <c r="AH52323" s="10"/>
      <c r="AL52323" s="84"/>
      <c r="AM52323" s="84"/>
    </row>
    <row r="52324" spans="28:39" hidden="1" x14ac:dyDescent="0.25">
      <c r="AB52324" s="14"/>
      <c r="AC52324" s="14"/>
      <c r="AG52324" s="10"/>
      <c r="AH52324" s="10"/>
      <c r="AL52324" s="84"/>
      <c r="AM52324" s="84"/>
    </row>
    <row r="52325" spans="28:39" hidden="1" x14ac:dyDescent="0.25">
      <c r="AB52325" s="14"/>
      <c r="AC52325" s="14"/>
      <c r="AG52325" s="10"/>
      <c r="AH52325" s="10"/>
      <c r="AL52325" s="84"/>
      <c r="AM52325" s="84"/>
    </row>
    <row r="52326" spans="28:39" hidden="1" x14ac:dyDescent="0.25">
      <c r="AB52326" s="14"/>
      <c r="AC52326" s="14"/>
      <c r="AG52326" s="10"/>
      <c r="AH52326" s="10"/>
      <c r="AL52326" s="84"/>
      <c r="AM52326" s="84"/>
    </row>
    <row r="52327" spans="28:39" hidden="1" x14ac:dyDescent="0.25">
      <c r="AB52327" s="14"/>
      <c r="AC52327" s="14"/>
      <c r="AG52327" s="10"/>
      <c r="AH52327" s="10"/>
      <c r="AL52327" s="84"/>
      <c r="AM52327" s="84"/>
    </row>
    <row r="52328" spans="28:39" hidden="1" x14ac:dyDescent="0.25">
      <c r="AB52328" s="14"/>
      <c r="AC52328" s="14"/>
      <c r="AG52328" s="10"/>
      <c r="AH52328" s="10"/>
      <c r="AL52328" s="84"/>
      <c r="AM52328" s="84"/>
    </row>
    <row r="52329" spans="28:39" hidden="1" x14ac:dyDescent="0.25">
      <c r="AB52329" s="14"/>
      <c r="AC52329" s="14"/>
      <c r="AG52329" s="10"/>
      <c r="AH52329" s="10"/>
      <c r="AL52329" s="84"/>
      <c r="AM52329" s="84"/>
    </row>
    <row r="52330" spans="28:39" hidden="1" x14ac:dyDescent="0.25">
      <c r="AB52330" s="14"/>
      <c r="AC52330" s="14"/>
      <c r="AG52330" s="10"/>
      <c r="AH52330" s="10"/>
      <c r="AL52330" s="84"/>
      <c r="AM52330" s="84"/>
    </row>
    <row r="52331" spans="28:39" hidden="1" x14ac:dyDescent="0.25">
      <c r="AB52331" s="14"/>
      <c r="AC52331" s="14"/>
      <c r="AG52331" s="10"/>
      <c r="AH52331" s="10"/>
      <c r="AL52331" s="84"/>
      <c r="AM52331" s="84"/>
    </row>
    <row r="52332" spans="28:39" hidden="1" x14ac:dyDescent="0.25">
      <c r="AB52332" s="14"/>
      <c r="AC52332" s="14"/>
      <c r="AG52332" s="10"/>
      <c r="AH52332" s="10"/>
      <c r="AL52332" s="84"/>
      <c r="AM52332" s="84"/>
    </row>
    <row r="52333" spans="28:39" hidden="1" x14ac:dyDescent="0.25">
      <c r="AB52333" s="14"/>
      <c r="AC52333" s="14"/>
      <c r="AG52333" s="10"/>
      <c r="AH52333" s="10"/>
      <c r="AL52333" s="84"/>
      <c r="AM52333" s="84"/>
    </row>
    <row r="52334" spans="28:39" hidden="1" x14ac:dyDescent="0.25">
      <c r="AB52334" s="14"/>
      <c r="AC52334" s="14"/>
      <c r="AG52334" s="10"/>
      <c r="AH52334" s="10"/>
      <c r="AL52334" s="84"/>
      <c r="AM52334" s="84"/>
    </row>
    <row r="52335" spans="28:39" hidden="1" x14ac:dyDescent="0.25">
      <c r="AB52335" s="14"/>
      <c r="AC52335" s="14"/>
      <c r="AG52335" s="10"/>
      <c r="AH52335" s="10"/>
      <c r="AL52335" s="84"/>
      <c r="AM52335" s="84"/>
    </row>
    <row r="52336" spans="28:39" hidden="1" x14ac:dyDescent="0.25">
      <c r="AB52336" s="14"/>
      <c r="AC52336" s="14"/>
      <c r="AG52336" s="10"/>
      <c r="AH52336" s="10"/>
      <c r="AL52336" s="84"/>
      <c r="AM52336" s="84"/>
    </row>
    <row r="52337" spans="28:39" hidden="1" x14ac:dyDescent="0.25">
      <c r="AB52337" s="14"/>
      <c r="AC52337" s="14"/>
      <c r="AG52337" s="10"/>
      <c r="AH52337" s="10"/>
      <c r="AL52337" s="84"/>
      <c r="AM52337" s="84"/>
    </row>
    <row r="52338" spans="28:39" hidden="1" x14ac:dyDescent="0.25">
      <c r="AB52338" s="14"/>
      <c r="AC52338" s="14"/>
      <c r="AG52338" s="10"/>
      <c r="AH52338" s="10"/>
      <c r="AL52338" s="84"/>
      <c r="AM52338" s="84"/>
    </row>
    <row r="52339" spans="28:39" hidden="1" x14ac:dyDescent="0.25">
      <c r="AB52339" s="14"/>
      <c r="AC52339" s="14"/>
      <c r="AG52339" s="10"/>
      <c r="AH52339" s="10"/>
      <c r="AL52339" s="84"/>
      <c r="AM52339" s="84"/>
    </row>
    <row r="52340" spans="28:39" hidden="1" x14ac:dyDescent="0.25">
      <c r="AB52340" s="14"/>
      <c r="AC52340" s="14"/>
      <c r="AG52340" s="10"/>
      <c r="AH52340" s="10"/>
      <c r="AL52340" s="84"/>
      <c r="AM52340" s="84"/>
    </row>
    <row r="52341" spans="28:39" hidden="1" x14ac:dyDescent="0.25">
      <c r="AB52341" s="14"/>
      <c r="AC52341" s="14"/>
      <c r="AG52341" s="10"/>
      <c r="AH52341" s="10"/>
      <c r="AL52341" s="84"/>
      <c r="AM52341" s="84"/>
    </row>
    <row r="52342" spans="28:39" hidden="1" x14ac:dyDescent="0.25">
      <c r="AB52342" s="14"/>
      <c r="AC52342" s="14"/>
      <c r="AG52342" s="10"/>
      <c r="AH52342" s="10"/>
      <c r="AL52342" s="84"/>
      <c r="AM52342" s="84"/>
    </row>
    <row r="52343" spans="28:39" hidden="1" x14ac:dyDescent="0.25">
      <c r="AB52343" s="14"/>
      <c r="AC52343" s="14"/>
      <c r="AG52343" s="10"/>
      <c r="AH52343" s="10"/>
      <c r="AL52343" s="84"/>
      <c r="AM52343" s="84"/>
    </row>
    <row r="52344" spans="28:39" hidden="1" x14ac:dyDescent="0.25">
      <c r="AB52344" s="14"/>
      <c r="AC52344" s="14"/>
      <c r="AG52344" s="10"/>
      <c r="AH52344" s="10"/>
      <c r="AL52344" s="84"/>
      <c r="AM52344" s="84"/>
    </row>
    <row r="52345" spans="28:39" hidden="1" x14ac:dyDescent="0.25">
      <c r="AB52345" s="14"/>
      <c r="AC52345" s="14"/>
      <c r="AG52345" s="10"/>
      <c r="AH52345" s="10"/>
      <c r="AL52345" s="84"/>
      <c r="AM52345" s="84"/>
    </row>
    <row r="52346" spans="28:39" hidden="1" x14ac:dyDescent="0.25">
      <c r="AB52346" s="14"/>
      <c r="AC52346" s="14"/>
      <c r="AG52346" s="10"/>
      <c r="AH52346" s="10"/>
      <c r="AL52346" s="84"/>
      <c r="AM52346" s="84"/>
    </row>
    <row r="52347" spans="28:39" hidden="1" x14ac:dyDescent="0.25">
      <c r="AB52347" s="14"/>
      <c r="AC52347" s="14"/>
      <c r="AG52347" s="10"/>
      <c r="AH52347" s="10"/>
      <c r="AL52347" s="84"/>
      <c r="AM52347" s="84"/>
    </row>
    <row r="52348" spans="28:39" hidden="1" x14ac:dyDescent="0.25">
      <c r="AB52348" s="14"/>
      <c r="AC52348" s="14"/>
      <c r="AG52348" s="10"/>
      <c r="AH52348" s="10"/>
      <c r="AL52348" s="84"/>
      <c r="AM52348" s="84"/>
    </row>
    <row r="52349" spans="28:39" hidden="1" x14ac:dyDescent="0.25">
      <c r="AB52349" s="14"/>
      <c r="AC52349" s="14"/>
      <c r="AG52349" s="10"/>
      <c r="AH52349" s="10"/>
      <c r="AL52349" s="84"/>
      <c r="AM52349" s="84"/>
    </row>
    <row r="52350" spans="28:39" hidden="1" x14ac:dyDescent="0.25">
      <c r="AB52350" s="14"/>
      <c r="AC52350" s="14"/>
      <c r="AG52350" s="10"/>
      <c r="AH52350" s="10"/>
      <c r="AL52350" s="84"/>
      <c r="AM52350" s="84"/>
    </row>
    <row r="52351" spans="28:39" hidden="1" x14ac:dyDescent="0.25">
      <c r="AB52351" s="14"/>
      <c r="AC52351" s="14"/>
      <c r="AG52351" s="10"/>
      <c r="AH52351" s="10"/>
      <c r="AL52351" s="84"/>
      <c r="AM52351" s="84"/>
    </row>
    <row r="52352" spans="28:39" hidden="1" x14ac:dyDescent="0.25">
      <c r="AB52352" s="14"/>
      <c r="AC52352" s="14"/>
      <c r="AG52352" s="10"/>
      <c r="AH52352" s="10"/>
      <c r="AL52352" s="84"/>
      <c r="AM52352" s="84"/>
    </row>
    <row r="52353" spans="28:39" hidden="1" x14ac:dyDescent="0.25">
      <c r="AB52353" s="14"/>
      <c r="AC52353" s="14"/>
      <c r="AG52353" s="10"/>
      <c r="AH52353" s="10"/>
      <c r="AL52353" s="84"/>
      <c r="AM52353" s="84"/>
    </row>
    <row r="52354" spans="28:39" hidden="1" x14ac:dyDescent="0.25">
      <c r="AB52354" s="14"/>
      <c r="AC52354" s="14"/>
      <c r="AG52354" s="10"/>
      <c r="AH52354" s="10"/>
      <c r="AL52354" s="84"/>
      <c r="AM52354" s="84"/>
    </row>
    <row r="52355" spans="28:39" hidden="1" x14ac:dyDescent="0.25">
      <c r="AB52355" s="14"/>
      <c r="AC52355" s="14"/>
      <c r="AG52355" s="10"/>
      <c r="AH52355" s="10"/>
      <c r="AL52355" s="84"/>
      <c r="AM52355" s="84"/>
    </row>
    <row r="52356" spans="28:39" hidden="1" x14ac:dyDescent="0.25">
      <c r="AB52356" s="14"/>
      <c r="AC52356" s="14"/>
      <c r="AG52356" s="10"/>
      <c r="AH52356" s="10"/>
      <c r="AL52356" s="84"/>
      <c r="AM52356" s="84"/>
    </row>
    <row r="52357" spans="28:39" hidden="1" x14ac:dyDescent="0.25">
      <c r="AB52357" s="14"/>
      <c r="AC52357" s="14"/>
      <c r="AG52357" s="10"/>
      <c r="AH52357" s="10"/>
      <c r="AL52357" s="84"/>
      <c r="AM52357" s="84"/>
    </row>
    <row r="52358" spans="28:39" hidden="1" x14ac:dyDescent="0.25">
      <c r="AB52358" s="14"/>
      <c r="AC52358" s="14"/>
      <c r="AG52358" s="10"/>
      <c r="AH52358" s="10"/>
      <c r="AL52358" s="84"/>
      <c r="AM52358" s="84"/>
    </row>
    <row r="52359" spans="28:39" hidden="1" x14ac:dyDescent="0.25">
      <c r="AB52359" s="14"/>
      <c r="AC52359" s="14"/>
      <c r="AG52359" s="10"/>
      <c r="AH52359" s="10"/>
      <c r="AL52359" s="84"/>
      <c r="AM52359" s="84"/>
    </row>
    <row r="52360" spans="28:39" hidden="1" x14ac:dyDescent="0.25">
      <c r="AB52360" s="14"/>
      <c r="AC52360" s="14"/>
      <c r="AG52360" s="10"/>
      <c r="AH52360" s="10"/>
      <c r="AL52360" s="84"/>
      <c r="AM52360" s="84"/>
    </row>
    <row r="52361" spans="28:39" hidden="1" x14ac:dyDescent="0.25">
      <c r="AB52361" s="14"/>
      <c r="AC52361" s="14"/>
      <c r="AG52361" s="10"/>
      <c r="AH52361" s="10"/>
      <c r="AL52361" s="84"/>
      <c r="AM52361" s="84"/>
    </row>
    <row r="52362" spans="28:39" hidden="1" x14ac:dyDescent="0.25">
      <c r="AB52362" s="14"/>
      <c r="AC52362" s="14"/>
      <c r="AG52362" s="10"/>
      <c r="AH52362" s="10"/>
      <c r="AL52362" s="84"/>
      <c r="AM52362" s="84"/>
    </row>
    <row r="52363" spans="28:39" hidden="1" x14ac:dyDescent="0.25">
      <c r="AB52363" s="14"/>
      <c r="AC52363" s="14"/>
      <c r="AG52363" s="10"/>
      <c r="AH52363" s="10"/>
      <c r="AL52363" s="84"/>
      <c r="AM52363" s="84"/>
    </row>
    <row r="52364" spans="28:39" hidden="1" x14ac:dyDescent="0.25">
      <c r="AB52364" s="14"/>
      <c r="AC52364" s="14"/>
      <c r="AG52364" s="10"/>
      <c r="AH52364" s="10"/>
      <c r="AL52364" s="84"/>
      <c r="AM52364" s="84"/>
    </row>
    <row r="52365" spans="28:39" hidden="1" x14ac:dyDescent="0.25">
      <c r="AB52365" s="14"/>
      <c r="AC52365" s="14"/>
      <c r="AG52365" s="10"/>
      <c r="AH52365" s="10"/>
      <c r="AL52365" s="84"/>
      <c r="AM52365" s="84"/>
    </row>
    <row r="52366" spans="28:39" hidden="1" x14ac:dyDescent="0.25">
      <c r="AB52366" s="14"/>
      <c r="AC52366" s="14"/>
      <c r="AG52366" s="10"/>
      <c r="AH52366" s="10"/>
      <c r="AL52366" s="84"/>
      <c r="AM52366" s="84"/>
    </row>
    <row r="52367" spans="28:39" hidden="1" x14ac:dyDescent="0.25">
      <c r="AB52367" s="14"/>
      <c r="AC52367" s="14"/>
      <c r="AG52367" s="10"/>
      <c r="AH52367" s="10"/>
      <c r="AL52367" s="84"/>
      <c r="AM52367" s="84"/>
    </row>
    <row r="52368" spans="28:39" hidden="1" x14ac:dyDescent="0.25">
      <c r="AB52368" s="14"/>
      <c r="AC52368" s="14"/>
      <c r="AG52368" s="10"/>
      <c r="AH52368" s="10"/>
      <c r="AL52368" s="84"/>
      <c r="AM52368" s="84"/>
    </row>
    <row r="52369" spans="28:39" hidden="1" x14ac:dyDescent="0.25">
      <c r="AB52369" s="14"/>
      <c r="AC52369" s="14"/>
      <c r="AG52369" s="10"/>
      <c r="AH52369" s="10"/>
      <c r="AL52369" s="84"/>
      <c r="AM52369" s="84"/>
    </row>
    <row r="52370" spans="28:39" hidden="1" x14ac:dyDescent="0.25">
      <c r="AB52370" s="14"/>
      <c r="AC52370" s="14"/>
      <c r="AG52370" s="10"/>
      <c r="AH52370" s="10"/>
      <c r="AL52370" s="84"/>
      <c r="AM52370" s="84"/>
    </row>
    <row r="52371" spans="28:39" hidden="1" x14ac:dyDescent="0.25">
      <c r="AB52371" s="14"/>
      <c r="AC52371" s="14"/>
      <c r="AG52371" s="10"/>
      <c r="AH52371" s="10"/>
      <c r="AL52371" s="84"/>
      <c r="AM52371" s="84"/>
    </row>
    <row r="52372" spans="28:39" hidden="1" x14ac:dyDescent="0.25">
      <c r="AB52372" s="14"/>
      <c r="AC52372" s="14"/>
      <c r="AG52372" s="10"/>
      <c r="AH52372" s="10"/>
      <c r="AL52372" s="84"/>
      <c r="AM52372" s="84"/>
    </row>
    <row r="52373" spans="28:39" hidden="1" x14ac:dyDescent="0.25">
      <c r="AB52373" s="14"/>
      <c r="AC52373" s="14"/>
      <c r="AG52373" s="10"/>
      <c r="AH52373" s="10"/>
      <c r="AL52373" s="84"/>
      <c r="AM52373" s="84"/>
    </row>
    <row r="52374" spans="28:39" hidden="1" x14ac:dyDescent="0.25">
      <c r="AB52374" s="14"/>
      <c r="AC52374" s="14"/>
      <c r="AG52374" s="10"/>
      <c r="AH52374" s="10"/>
      <c r="AL52374" s="84"/>
      <c r="AM52374" s="84"/>
    </row>
    <row r="52375" spans="28:39" hidden="1" x14ac:dyDescent="0.25">
      <c r="AB52375" s="14"/>
      <c r="AC52375" s="14"/>
      <c r="AG52375" s="10"/>
      <c r="AH52375" s="10"/>
      <c r="AL52375" s="84"/>
      <c r="AM52375" s="84"/>
    </row>
    <row r="52376" spans="28:39" hidden="1" x14ac:dyDescent="0.25">
      <c r="AB52376" s="14"/>
      <c r="AC52376" s="14"/>
      <c r="AG52376" s="10"/>
      <c r="AH52376" s="10"/>
      <c r="AL52376" s="84"/>
      <c r="AM52376" s="84"/>
    </row>
    <row r="52377" spans="28:39" hidden="1" x14ac:dyDescent="0.25">
      <c r="AB52377" s="14"/>
      <c r="AC52377" s="14"/>
      <c r="AG52377" s="10"/>
      <c r="AH52377" s="10"/>
      <c r="AL52377" s="84"/>
      <c r="AM52377" s="84"/>
    </row>
    <row r="52378" spans="28:39" hidden="1" x14ac:dyDescent="0.25">
      <c r="AB52378" s="14"/>
      <c r="AC52378" s="14"/>
      <c r="AG52378" s="10"/>
      <c r="AH52378" s="10"/>
      <c r="AL52378" s="84"/>
      <c r="AM52378" s="84"/>
    </row>
    <row r="52379" spans="28:39" hidden="1" x14ac:dyDescent="0.25">
      <c r="AB52379" s="14"/>
      <c r="AC52379" s="14"/>
      <c r="AG52379" s="10"/>
      <c r="AH52379" s="10"/>
      <c r="AL52379" s="84"/>
      <c r="AM52379" s="84"/>
    </row>
    <row r="52380" spans="28:39" hidden="1" x14ac:dyDescent="0.25">
      <c r="AB52380" s="14"/>
      <c r="AC52380" s="14"/>
      <c r="AG52380" s="10"/>
      <c r="AH52380" s="10"/>
      <c r="AL52380" s="84"/>
      <c r="AM52380" s="84"/>
    </row>
    <row r="52381" spans="28:39" hidden="1" x14ac:dyDescent="0.25">
      <c r="AB52381" s="14"/>
      <c r="AC52381" s="14"/>
      <c r="AG52381" s="10"/>
      <c r="AH52381" s="10"/>
      <c r="AL52381" s="84"/>
      <c r="AM52381" s="84"/>
    </row>
    <row r="52382" spans="28:39" hidden="1" x14ac:dyDescent="0.25">
      <c r="AB52382" s="14"/>
      <c r="AC52382" s="14"/>
      <c r="AG52382" s="10"/>
      <c r="AH52382" s="10"/>
      <c r="AL52382" s="84"/>
      <c r="AM52382" s="84"/>
    </row>
    <row r="52383" spans="28:39" hidden="1" x14ac:dyDescent="0.25">
      <c r="AB52383" s="14"/>
      <c r="AC52383" s="14"/>
      <c r="AG52383" s="10"/>
      <c r="AH52383" s="10"/>
      <c r="AL52383" s="84"/>
      <c r="AM52383" s="84"/>
    </row>
    <row r="52384" spans="28:39" hidden="1" x14ac:dyDescent="0.25">
      <c r="AB52384" s="14"/>
      <c r="AC52384" s="14"/>
      <c r="AG52384" s="10"/>
      <c r="AH52384" s="10"/>
      <c r="AL52384" s="84"/>
      <c r="AM52384" s="84"/>
    </row>
    <row r="52385" spans="28:39" hidden="1" x14ac:dyDescent="0.25">
      <c r="AB52385" s="14"/>
      <c r="AC52385" s="14"/>
      <c r="AG52385" s="10"/>
      <c r="AH52385" s="10"/>
      <c r="AL52385" s="84"/>
      <c r="AM52385" s="84"/>
    </row>
    <row r="52386" spans="28:39" hidden="1" x14ac:dyDescent="0.25">
      <c r="AB52386" s="14"/>
      <c r="AC52386" s="14"/>
      <c r="AG52386" s="10"/>
      <c r="AH52386" s="10"/>
      <c r="AL52386" s="84"/>
      <c r="AM52386" s="84"/>
    </row>
    <row r="52387" spans="28:39" hidden="1" x14ac:dyDescent="0.25">
      <c r="AB52387" s="14"/>
      <c r="AC52387" s="14"/>
      <c r="AG52387" s="10"/>
      <c r="AH52387" s="10"/>
      <c r="AL52387" s="84"/>
      <c r="AM52387" s="84"/>
    </row>
    <row r="52388" spans="28:39" hidden="1" x14ac:dyDescent="0.25">
      <c r="AB52388" s="14"/>
      <c r="AC52388" s="14"/>
      <c r="AG52388" s="10"/>
      <c r="AH52388" s="10"/>
      <c r="AL52388" s="84"/>
      <c r="AM52388" s="84"/>
    </row>
    <row r="52389" spans="28:39" hidden="1" x14ac:dyDescent="0.25">
      <c r="AB52389" s="14"/>
      <c r="AC52389" s="14"/>
      <c r="AG52389" s="10"/>
      <c r="AH52389" s="10"/>
      <c r="AL52389" s="84"/>
      <c r="AM52389" s="84"/>
    </row>
    <row r="52390" spans="28:39" hidden="1" x14ac:dyDescent="0.25">
      <c r="AB52390" s="14"/>
      <c r="AC52390" s="14"/>
      <c r="AG52390" s="10"/>
      <c r="AH52390" s="10"/>
      <c r="AL52390" s="84"/>
      <c r="AM52390" s="84"/>
    </row>
    <row r="52391" spans="28:39" hidden="1" x14ac:dyDescent="0.25">
      <c r="AB52391" s="14"/>
      <c r="AC52391" s="14"/>
      <c r="AG52391" s="10"/>
      <c r="AH52391" s="10"/>
      <c r="AL52391" s="84"/>
      <c r="AM52391" s="84"/>
    </row>
    <row r="52392" spans="28:39" hidden="1" x14ac:dyDescent="0.25">
      <c r="AB52392" s="14"/>
      <c r="AC52392" s="14"/>
      <c r="AG52392" s="10"/>
      <c r="AH52392" s="10"/>
      <c r="AL52392" s="84"/>
      <c r="AM52392" s="84"/>
    </row>
    <row r="52393" spans="28:39" hidden="1" x14ac:dyDescent="0.25">
      <c r="AB52393" s="14"/>
      <c r="AC52393" s="14"/>
      <c r="AG52393" s="10"/>
      <c r="AH52393" s="10"/>
      <c r="AL52393" s="84"/>
      <c r="AM52393" s="84"/>
    </row>
    <row r="52394" spans="28:39" hidden="1" x14ac:dyDescent="0.25">
      <c r="AB52394" s="14"/>
      <c r="AC52394" s="14"/>
      <c r="AG52394" s="10"/>
      <c r="AH52394" s="10"/>
      <c r="AL52394" s="84"/>
      <c r="AM52394" s="84"/>
    </row>
    <row r="52395" spans="28:39" hidden="1" x14ac:dyDescent="0.25">
      <c r="AB52395" s="14"/>
      <c r="AC52395" s="14"/>
      <c r="AG52395" s="10"/>
      <c r="AH52395" s="10"/>
      <c r="AL52395" s="84"/>
      <c r="AM52395" s="84"/>
    </row>
    <row r="52396" spans="28:39" hidden="1" x14ac:dyDescent="0.25">
      <c r="AB52396" s="14"/>
      <c r="AC52396" s="14"/>
      <c r="AG52396" s="10"/>
      <c r="AH52396" s="10"/>
      <c r="AL52396" s="84"/>
      <c r="AM52396" s="84"/>
    </row>
    <row r="52397" spans="28:39" hidden="1" x14ac:dyDescent="0.25">
      <c r="AB52397" s="14"/>
      <c r="AC52397" s="14"/>
      <c r="AG52397" s="10"/>
      <c r="AH52397" s="10"/>
      <c r="AL52397" s="84"/>
      <c r="AM52397" s="84"/>
    </row>
    <row r="52398" spans="28:39" hidden="1" x14ac:dyDescent="0.25">
      <c r="AB52398" s="14"/>
      <c r="AC52398" s="14"/>
      <c r="AG52398" s="10"/>
      <c r="AH52398" s="10"/>
      <c r="AL52398" s="84"/>
      <c r="AM52398" s="84"/>
    </row>
    <row r="52399" spans="28:39" hidden="1" x14ac:dyDescent="0.25">
      <c r="AB52399" s="14"/>
      <c r="AC52399" s="14"/>
      <c r="AG52399" s="10"/>
      <c r="AH52399" s="10"/>
      <c r="AL52399" s="84"/>
      <c r="AM52399" s="84"/>
    </row>
    <row r="52400" spans="28:39" hidden="1" x14ac:dyDescent="0.25">
      <c r="AB52400" s="14"/>
      <c r="AC52400" s="14"/>
      <c r="AG52400" s="10"/>
      <c r="AH52400" s="10"/>
      <c r="AL52400" s="84"/>
      <c r="AM52400" s="84"/>
    </row>
    <row r="52401" spans="28:39" hidden="1" x14ac:dyDescent="0.25">
      <c r="AB52401" s="14"/>
      <c r="AC52401" s="14"/>
      <c r="AG52401" s="10"/>
      <c r="AH52401" s="10"/>
      <c r="AL52401" s="84"/>
      <c r="AM52401" s="84"/>
    </row>
    <row r="52402" spans="28:39" hidden="1" x14ac:dyDescent="0.25">
      <c r="AB52402" s="14"/>
      <c r="AC52402" s="14"/>
      <c r="AG52402" s="10"/>
      <c r="AH52402" s="10"/>
      <c r="AL52402" s="84"/>
      <c r="AM52402" s="84"/>
    </row>
    <row r="52403" spans="28:39" hidden="1" x14ac:dyDescent="0.25">
      <c r="AB52403" s="14"/>
      <c r="AC52403" s="14"/>
      <c r="AG52403" s="10"/>
      <c r="AH52403" s="10"/>
      <c r="AL52403" s="84"/>
      <c r="AM52403" s="84"/>
    </row>
    <row r="52404" spans="28:39" hidden="1" x14ac:dyDescent="0.25">
      <c r="AB52404" s="14"/>
      <c r="AC52404" s="14"/>
      <c r="AG52404" s="10"/>
      <c r="AH52404" s="10"/>
      <c r="AL52404" s="84"/>
      <c r="AM52404" s="84"/>
    </row>
    <row r="52405" spans="28:39" hidden="1" x14ac:dyDescent="0.25">
      <c r="AB52405" s="14"/>
      <c r="AC52405" s="14"/>
      <c r="AG52405" s="10"/>
      <c r="AH52405" s="10"/>
      <c r="AL52405" s="84"/>
      <c r="AM52405" s="84"/>
    </row>
    <row r="52406" spans="28:39" hidden="1" x14ac:dyDescent="0.25">
      <c r="AB52406" s="14"/>
      <c r="AC52406" s="14"/>
      <c r="AG52406" s="10"/>
      <c r="AH52406" s="10"/>
      <c r="AL52406" s="84"/>
      <c r="AM52406" s="84"/>
    </row>
    <row r="52407" spans="28:39" hidden="1" x14ac:dyDescent="0.25">
      <c r="AB52407" s="14"/>
      <c r="AC52407" s="14"/>
      <c r="AG52407" s="10"/>
      <c r="AH52407" s="10"/>
      <c r="AL52407" s="84"/>
      <c r="AM52407" s="84"/>
    </row>
    <row r="52408" spans="28:39" hidden="1" x14ac:dyDescent="0.25">
      <c r="AB52408" s="14"/>
      <c r="AC52408" s="14"/>
      <c r="AG52408" s="10"/>
      <c r="AH52408" s="10"/>
      <c r="AL52408" s="84"/>
      <c r="AM52408" s="84"/>
    </row>
    <row r="52409" spans="28:39" hidden="1" x14ac:dyDescent="0.25">
      <c r="AB52409" s="14"/>
      <c r="AC52409" s="14"/>
      <c r="AG52409" s="10"/>
      <c r="AH52409" s="10"/>
      <c r="AL52409" s="84"/>
      <c r="AM52409" s="84"/>
    </row>
    <row r="52410" spans="28:39" hidden="1" x14ac:dyDescent="0.25">
      <c r="AB52410" s="14"/>
      <c r="AC52410" s="14"/>
      <c r="AG52410" s="10"/>
      <c r="AH52410" s="10"/>
      <c r="AL52410" s="84"/>
      <c r="AM52410" s="84"/>
    </row>
    <row r="52411" spans="28:39" hidden="1" x14ac:dyDescent="0.25">
      <c r="AB52411" s="14"/>
      <c r="AC52411" s="14"/>
      <c r="AG52411" s="10"/>
      <c r="AH52411" s="10"/>
      <c r="AL52411" s="84"/>
      <c r="AM52411" s="84"/>
    </row>
    <row r="52412" spans="28:39" hidden="1" x14ac:dyDescent="0.25">
      <c r="AB52412" s="14"/>
      <c r="AC52412" s="14"/>
      <c r="AG52412" s="10"/>
      <c r="AH52412" s="10"/>
      <c r="AL52412" s="84"/>
      <c r="AM52412" s="84"/>
    </row>
    <row r="52413" spans="28:39" hidden="1" x14ac:dyDescent="0.25">
      <c r="AB52413" s="14"/>
      <c r="AC52413" s="14"/>
      <c r="AG52413" s="10"/>
      <c r="AH52413" s="10"/>
      <c r="AL52413" s="84"/>
      <c r="AM52413" s="84"/>
    </row>
    <row r="52414" spans="28:39" hidden="1" x14ac:dyDescent="0.25">
      <c r="AB52414" s="14"/>
      <c r="AC52414" s="14"/>
      <c r="AG52414" s="10"/>
      <c r="AH52414" s="10"/>
      <c r="AL52414" s="84"/>
      <c r="AM52414" s="84"/>
    </row>
    <row r="52415" spans="28:39" hidden="1" x14ac:dyDescent="0.25">
      <c r="AB52415" s="14"/>
      <c r="AC52415" s="14"/>
      <c r="AG52415" s="10"/>
      <c r="AH52415" s="10"/>
      <c r="AL52415" s="84"/>
      <c r="AM52415" s="84"/>
    </row>
    <row r="52416" spans="28:39" hidden="1" x14ac:dyDescent="0.25">
      <c r="AB52416" s="14"/>
      <c r="AC52416" s="14"/>
      <c r="AG52416" s="10"/>
      <c r="AH52416" s="10"/>
      <c r="AL52416" s="84"/>
      <c r="AM52416" s="84"/>
    </row>
    <row r="52417" spans="28:39" hidden="1" x14ac:dyDescent="0.25">
      <c r="AB52417" s="14"/>
      <c r="AC52417" s="14"/>
      <c r="AG52417" s="10"/>
      <c r="AH52417" s="10"/>
      <c r="AL52417" s="84"/>
      <c r="AM52417" s="84"/>
    </row>
    <row r="52418" spans="28:39" hidden="1" x14ac:dyDescent="0.25">
      <c r="AB52418" s="14"/>
      <c r="AC52418" s="14"/>
      <c r="AG52418" s="10"/>
      <c r="AH52418" s="10"/>
      <c r="AL52418" s="84"/>
      <c r="AM52418" s="84"/>
    </row>
    <row r="52419" spans="28:39" hidden="1" x14ac:dyDescent="0.25">
      <c r="AB52419" s="14"/>
      <c r="AC52419" s="14"/>
      <c r="AG52419" s="10"/>
      <c r="AH52419" s="10"/>
      <c r="AL52419" s="84"/>
      <c r="AM52419" s="84"/>
    </row>
    <row r="52420" spans="28:39" hidden="1" x14ac:dyDescent="0.25">
      <c r="AB52420" s="14"/>
      <c r="AC52420" s="14"/>
      <c r="AG52420" s="10"/>
      <c r="AH52420" s="10"/>
      <c r="AL52420" s="84"/>
      <c r="AM52420" s="84"/>
    </row>
    <row r="52421" spans="28:39" hidden="1" x14ac:dyDescent="0.25">
      <c r="AB52421" s="14"/>
      <c r="AC52421" s="14"/>
      <c r="AG52421" s="10"/>
      <c r="AH52421" s="10"/>
      <c r="AL52421" s="84"/>
      <c r="AM52421" s="84"/>
    </row>
    <row r="52422" spans="28:39" hidden="1" x14ac:dyDescent="0.25">
      <c r="AB52422" s="14"/>
      <c r="AC52422" s="14"/>
      <c r="AG52422" s="10"/>
      <c r="AH52422" s="10"/>
      <c r="AL52422" s="84"/>
      <c r="AM52422" s="84"/>
    </row>
    <row r="52423" spans="28:39" hidden="1" x14ac:dyDescent="0.25">
      <c r="AB52423" s="14"/>
      <c r="AC52423" s="14"/>
      <c r="AG52423" s="10"/>
      <c r="AH52423" s="10"/>
      <c r="AL52423" s="84"/>
      <c r="AM52423" s="84"/>
    </row>
    <row r="52424" spans="28:39" hidden="1" x14ac:dyDescent="0.25">
      <c r="AB52424" s="14"/>
      <c r="AC52424" s="14"/>
      <c r="AG52424" s="10"/>
      <c r="AH52424" s="10"/>
      <c r="AL52424" s="84"/>
      <c r="AM52424" s="84"/>
    </row>
    <row r="52425" spans="28:39" hidden="1" x14ac:dyDescent="0.25">
      <c r="AB52425" s="14"/>
      <c r="AC52425" s="14"/>
      <c r="AG52425" s="10"/>
      <c r="AH52425" s="10"/>
      <c r="AL52425" s="84"/>
      <c r="AM52425" s="84"/>
    </row>
    <row r="52426" spans="28:39" hidden="1" x14ac:dyDescent="0.25">
      <c r="AB52426" s="14"/>
      <c r="AC52426" s="14"/>
      <c r="AG52426" s="10"/>
      <c r="AH52426" s="10"/>
      <c r="AL52426" s="84"/>
      <c r="AM52426" s="84"/>
    </row>
    <row r="52427" spans="28:39" hidden="1" x14ac:dyDescent="0.25">
      <c r="AB52427" s="14"/>
      <c r="AC52427" s="14"/>
      <c r="AG52427" s="10"/>
      <c r="AH52427" s="10"/>
      <c r="AL52427" s="84"/>
      <c r="AM52427" s="84"/>
    </row>
    <row r="52428" spans="28:39" hidden="1" x14ac:dyDescent="0.25">
      <c r="AB52428" s="14"/>
      <c r="AC52428" s="14"/>
      <c r="AG52428" s="10"/>
      <c r="AH52428" s="10"/>
      <c r="AL52428" s="84"/>
      <c r="AM52428" s="84"/>
    </row>
    <row r="52429" spans="28:39" hidden="1" x14ac:dyDescent="0.25">
      <c r="AB52429" s="14"/>
      <c r="AC52429" s="14"/>
      <c r="AG52429" s="10"/>
      <c r="AH52429" s="10"/>
      <c r="AL52429" s="84"/>
      <c r="AM52429" s="84"/>
    </row>
    <row r="52430" spans="28:39" hidden="1" x14ac:dyDescent="0.25">
      <c r="AB52430" s="14"/>
      <c r="AC52430" s="14"/>
      <c r="AG52430" s="10"/>
      <c r="AH52430" s="10"/>
      <c r="AL52430" s="84"/>
      <c r="AM52430" s="84"/>
    </row>
    <row r="52431" spans="28:39" hidden="1" x14ac:dyDescent="0.25">
      <c r="AB52431" s="14"/>
      <c r="AC52431" s="14"/>
      <c r="AG52431" s="10"/>
      <c r="AH52431" s="10"/>
      <c r="AL52431" s="84"/>
      <c r="AM52431" s="84"/>
    </row>
    <row r="52432" spans="28:39" hidden="1" x14ac:dyDescent="0.25">
      <c r="AB52432" s="14"/>
      <c r="AC52432" s="14"/>
      <c r="AG52432" s="10"/>
      <c r="AH52432" s="10"/>
      <c r="AL52432" s="84"/>
      <c r="AM52432" s="84"/>
    </row>
    <row r="52433" spans="28:39" hidden="1" x14ac:dyDescent="0.25">
      <c r="AB52433" s="14"/>
      <c r="AC52433" s="14"/>
      <c r="AG52433" s="10"/>
      <c r="AH52433" s="10"/>
      <c r="AL52433" s="84"/>
      <c r="AM52433" s="84"/>
    </row>
    <row r="52434" spans="28:39" hidden="1" x14ac:dyDescent="0.25">
      <c r="AB52434" s="14"/>
      <c r="AC52434" s="14"/>
      <c r="AG52434" s="10"/>
      <c r="AH52434" s="10"/>
      <c r="AL52434" s="84"/>
      <c r="AM52434" s="84"/>
    </row>
    <row r="52435" spans="28:39" hidden="1" x14ac:dyDescent="0.25">
      <c r="AB52435" s="14"/>
      <c r="AC52435" s="14"/>
      <c r="AG52435" s="10"/>
      <c r="AH52435" s="10"/>
      <c r="AL52435" s="84"/>
      <c r="AM52435" s="84"/>
    </row>
    <row r="52436" spans="28:39" hidden="1" x14ac:dyDescent="0.25">
      <c r="AB52436" s="14"/>
      <c r="AC52436" s="14"/>
      <c r="AG52436" s="10"/>
      <c r="AH52436" s="10"/>
      <c r="AL52436" s="84"/>
      <c r="AM52436" s="84"/>
    </row>
    <row r="52437" spans="28:39" hidden="1" x14ac:dyDescent="0.25">
      <c r="AB52437" s="14"/>
      <c r="AC52437" s="14"/>
      <c r="AG52437" s="10"/>
      <c r="AH52437" s="10"/>
      <c r="AL52437" s="84"/>
      <c r="AM52437" s="84"/>
    </row>
    <row r="52438" spans="28:39" hidden="1" x14ac:dyDescent="0.25">
      <c r="AB52438" s="14"/>
      <c r="AC52438" s="14"/>
      <c r="AG52438" s="10"/>
      <c r="AH52438" s="10"/>
      <c r="AL52438" s="84"/>
      <c r="AM52438" s="84"/>
    </row>
    <row r="52439" spans="28:39" hidden="1" x14ac:dyDescent="0.25">
      <c r="AB52439" s="14"/>
      <c r="AC52439" s="14"/>
      <c r="AG52439" s="10"/>
      <c r="AH52439" s="10"/>
      <c r="AL52439" s="84"/>
      <c r="AM52439" s="84"/>
    </row>
    <row r="52440" spans="28:39" hidden="1" x14ac:dyDescent="0.25">
      <c r="AB52440" s="14"/>
      <c r="AC52440" s="14"/>
      <c r="AG52440" s="10"/>
      <c r="AH52440" s="10"/>
      <c r="AL52440" s="84"/>
      <c r="AM52440" s="84"/>
    </row>
    <row r="52441" spans="28:39" hidden="1" x14ac:dyDescent="0.25">
      <c r="AB52441" s="14"/>
      <c r="AC52441" s="14"/>
      <c r="AG52441" s="10"/>
      <c r="AH52441" s="10"/>
      <c r="AL52441" s="84"/>
      <c r="AM52441" s="84"/>
    </row>
    <row r="52442" spans="28:39" hidden="1" x14ac:dyDescent="0.25">
      <c r="AB52442" s="14"/>
      <c r="AC52442" s="14"/>
      <c r="AG52442" s="10"/>
      <c r="AH52442" s="10"/>
      <c r="AL52442" s="84"/>
      <c r="AM52442" s="84"/>
    </row>
    <row r="52443" spans="28:39" hidden="1" x14ac:dyDescent="0.25">
      <c r="AB52443" s="14"/>
      <c r="AC52443" s="14"/>
      <c r="AG52443" s="10"/>
      <c r="AH52443" s="10"/>
      <c r="AL52443" s="84"/>
      <c r="AM52443" s="84"/>
    </row>
    <row r="52444" spans="28:39" hidden="1" x14ac:dyDescent="0.25">
      <c r="AB52444" s="14"/>
      <c r="AC52444" s="14"/>
      <c r="AG52444" s="10"/>
      <c r="AH52444" s="10"/>
      <c r="AL52444" s="84"/>
      <c r="AM52444" s="84"/>
    </row>
    <row r="52445" spans="28:39" hidden="1" x14ac:dyDescent="0.25">
      <c r="AB52445" s="14"/>
      <c r="AC52445" s="14"/>
      <c r="AG52445" s="10"/>
      <c r="AH52445" s="10"/>
      <c r="AL52445" s="84"/>
      <c r="AM52445" s="84"/>
    </row>
    <row r="52446" spans="28:39" hidden="1" x14ac:dyDescent="0.25">
      <c r="AB52446" s="14"/>
      <c r="AC52446" s="14"/>
      <c r="AG52446" s="10"/>
      <c r="AH52446" s="10"/>
      <c r="AL52446" s="84"/>
      <c r="AM52446" s="84"/>
    </row>
    <row r="52447" spans="28:39" hidden="1" x14ac:dyDescent="0.25">
      <c r="AB52447" s="14"/>
      <c r="AC52447" s="14"/>
      <c r="AG52447" s="10"/>
      <c r="AH52447" s="10"/>
      <c r="AL52447" s="84"/>
      <c r="AM52447" s="84"/>
    </row>
    <row r="52448" spans="28:39" hidden="1" x14ac:dyDescent="0.25">
      <c r="AB52448" s="14"/>
      <c r="AC52448" s="14"/>
      <c r="AG52448" s="10"/>
      <c r="AH52448" s="10"/>
      <c r="AL52448" s="84"/>
      <c r="AM52448" s="84"/>
    </row>
    <row r="52449" spans="28:39" hidden="1" x14ac:dyDescent="0.25">
      <c r="AB52449" s="14"/>
      <c r="AC52449" s="14"/>
      <c r="AG52449" s="10"/>
      <c r="AH52449" s="10"/>
      <c r="AL52449" s="84"/>
      <c r="AM52449" s="84"/>
    </row>
    <row r="52450" spans="28:39" hidden="1" x14ac:dyDescent="0.25">
      <c r="AB52450" s="14"/>
      <c r="AC52450" s="14"/>
      <c r="AG52450" s="10"/>
      <c r="AH52450" s="10"/>
      <c r="AL52450" s="84"/>
      <c r="AM52450" s="84"/>
    </row>
    <row r="52451" spans="28:39" hidden="1" x14ac:dyDescent="0.25">
      <c r="AB52451" s="14"/>
      <c r="AC52451" s="14"/>
      <c r="AG52451" s="10"/>
      <c r="AH52451" s="10"/>
      <c r="AL52451" s="84"/>
      <c r="AM52451" s="84"/>
    </row>
    <row r="52452" spans="28:39" hidden="1" x14ac:dyDescent="0.25">
      <c r="AB52452" s="14"/>
      <c r="AC52452" s="14"/>
      <c r="AG52452" s="10"/>
      <c r="AH52452" s="10"/>
      <c r="AL52452" s="84"/>
      <c r="AM52452" s="84"/>
    </row>
    <row r="52453" spans="28:39" hidden="1" x14ac:dyDescent="0.25">
      <c r="AB52453" s="14"/>
      <c r="AC52453" s="14"/>
      <c r="AG52453" s="10"/>
      <c r="AH52453" s="10"/>
      <c r="AL52453" s="84"/>
      <c r="AM52453" s="84"/>
    </row>
    <row r="52454" spans="28:39" hidden="1" x14ac:dyDescent="0.25">
      <c r="AB52454" s="14"/>
      <c r="AC52454" s="14"/>
      <c r="AG52454" s="10"/>
      <c r="AH52454" s="10"/>
      <c r="AL52454" s="84"/>
      <c r="AM52454" s="84"/>
    </row>
    <row r="52455" spans="28:39" hidden="1" x14ac:dyDescent="0.25">
      <c r="AB52455" s="14"/>
      <c r="AC52455" s="14"/>
      <c r="AG52455" s="10"/>
      <c r="AH52455" s="10"/>
      <c r="AL52455" s="84"/>
      <c r="AM52455" s="84"/>
    </row>
    <row r="52456" spans="28:39" hidden="1" x14ac:dyDescent="0.25">
      <c r="AB52456" s="14"/>
      <c r="AC52456" s="14"/>
      <c r="AG52456" s="10"/>
      <c r="AH52456" s="10"/>
      <c r="AL52456" s="84"/>
      <c r="AM52456" s="84"/>
    </row>
    <row r="52457" spans="28:39" hidden="1" x14ac:dyDescent="0.25">
      <c r="AB52457" s="14"/>
      <c r="AC52457" s="14"/>
      <c r="AG52457" s="10"/>
      <c r="AH52457" s="10"/>
      <c r="AL52457" s="84"/>
      <c r="AM52457" s="84"/>
    </row>
    <row r="52458" spans="28:39" hidden="1" x14ac:dyDescent="0.25">
      <c r="AB52458" s="14"/>
      <c r="AC52458" s="14"/>
      <c r="AG52458" s="10"/>
      <c r="AH52458" s="10"/>
      <c r="AL52458" s="84"/>
      <c r="AM52458" s="84"/>
    </row>
    <row r="52459" spans="28:39" hidden="1" x14ac:dyDescent="0.25">
      <c r="AB52459" s="14"/>
      <c r="AC52459" s="14"/>
      <c r="AG52459" s="10"/>
      <c r="AH52459" s="10"/>
      <c r="AL52459" s="84"/>
      <c r="AM52459" s="84"/>
    </row>
    <row r="52460" spans="28:39" hidden="1" x14ac:dyDescent="0.25">
      <c r="AB52460" s="14"/>
      <c r="AC52460" s="14"/>
      <c r="AG52460" s="10"/>
      <c r="AH52460" s="10"/>
      <c r="AL52460" s="84"/>
      <c r="AM52460" s="84"/>
    </row>
    <row r="52461" spans="28:39" hidden="1" x14ac:dyDescent="0.25">
      <c r="AB52461" s="14"/>
      <c r="AC52461" s="14"/>
      <c r="AG52461" s="10"/>
      <c r="AH52461" s="10"/>
      <c r="AL52461" s="84"/>
      <c r="AM52461" s="84"/>
    </row>
    <row r="52462" spans="28:39" hidden="1" x14ac:dyDescent="0.25">
      <c r="AB52462" s="14"/>
      <c r="AC52462" s="14"/>
      <c r="AG52462" s="10"/>
      <c r="AH52462" s="10"/>
      <c r="AL52462" s="84"/>
      <c r="AM52462" s="84"/>
    </row>
    <row r="52463" spans="28:39" hidden="1" x14ac:dyDescent="0.25">
      <c r="AB52463" s="14"/>
      <c r="AC52463" s="14"/>
      <c r="AG52463" s="10"/>
      <c r="AH52463" s="10"/>
      <c r="AL52463" s="84"/>
      <c r="AM52463" s="84"/>
    </row>
    <row r="52464" spans="28:39" hidden="1" x14ac:dyDescent="0.25">
      <c r="AB52464" s="14"/>
      <c r="AC52464" s="14"/>
      <c r="AG52464" s="10"/>
      <c r="AH52464" s="10"/>
      <c r="AL52464" s="84"/>
      <c r="AM52464" s="84"/>
    </row>
    <row r="52465" spans="28:39" hidden="1" x14ac:dyDescent="0.25">
      <c r="AB52465" s="14"/>
      <c r="AC52465" s="14"/>
      <c r="AG52465" s="10"/>
      <c r="AH52465" s="10"/>
      <c r="AL52465" s="84"/>
      <c r="AM52465" s="84"/>
    </row>
    <row r="52466" spans="28:39" hidden="1" x14ac:dyDescent="0.25">
      <c r="AB52466" s="14"/>
      <c r="AC52466" s="14"/>
      <c r="AG52466" s="10"/>
      <c r="AH52466" s="10"/>
      <c r="AL52466" s="84"/>
      <c r="AM52466" s="84"/>
    </row>
    <row r="52467" spans="28:39" hidden="1" x14ac:dyDescent="0.25">
      <c r="AB52467" s="14"/>
      <c r="AC52467" s="14"/>
      <c r="AG52467" s="10"/>
      <c r="AH52467" s="10"/>
      <c r="AL52467" s="84"/>
      <c r="AM52467" s="84"/>
    </row>
    <row r="52468" spans="28:39" hidden="1" x14ac:dyDescent="0.25">
      <c r="AB52468" s="14"/>
      <c r="AC52468" s="14"/>
      <c r="AG52468" s="10"/>
      <c r="AH52468" s="10"/>
      <c r="AL52468" s="84"/>
      <c r="AM52468" s="84"/>
    </row>
    <row r="52469" spans="28:39" hidden="1" x14ac:dyDescent="0.25">
      <c r="AB52469" s="14"/>
      <c r="AC52469" s="14"/>
      <c r="AG52469" s="10"/>
      <c r="AH52469" s="10"/>
      <c r="AL52469" s="84"/>
      <c r="AM52469" s="84"/>
    </row>
    <row r="52470" spans="28:39" hidden="1" x14ac:dyDescent="0.25">
      <c r="AB52470" s="14"/>
      <c r="AC52470" s="14"/>
      <c r="AG52470" s="10"/>
      <c r="AH52470" s="10"/>
      <c r="AL52470" s="84"/>
      <c r="AM52470" s="84"/>
    </row>
    <row r="52471" spans="28:39" hidden="1" x14ac:dyDescent="0.25">
      <c r="AB52471" s="14"/>
      <c r="AC52471" s="14"/>
      <c r="AG52471" s="10"/>
      <c r="AH52471" s="10"/>
      <c r="AL52471" s="84"/>
      <c r="AM52471" s="84"/>
    </row>
    <row r="52472" spans="28:39" hidden="1" x14ac:dyDescent="0.25">
      <c r="AB52472" s="14"/>
      <c r="AC52472" s="14"/>
      <c r="AG52472" s="10"/>
      <c r="AH52472" s="10"/>
      <c r="AL52472" s="84"/>
      <c r="AM52472" s="84"/>
    </row>
    <row r="52473" spans="28:39" hidden="1" x14ac:dyDescent="0.25">
      <c r="AB52473" s="14"/>
      <c r="AC52473" s="14"/>
      <c r="AG52473" s="10"/>
      <c r="AH52473" s="10"/>
      <c r="AL52473" s="84"/>
      <c r="AM52473" s="84"/>
    </row>
    <row r="52474" spans="28:39" hidden="1" x14ac:dyDescent="0.25">
      <c r="AB52474" s="14"/>
      <c r="AC52474" s="14"/>
      <c r="AG52474" s="10"/>
      <c r="AH52474" s="10"/>
      <c r="AL52474" s="84"/>
      <c r="AM52474" s="84"/>
    </row>
    <row r="52475" spans="28:39" hidden="1" x14ac:dyDescent="0.25">
      <c r="AB52475" s="14"/>
      <c r="AC52475" s="14"/>
      <c r="AG52475" s="10"/>
      <c r="AH52475" s="10"/>
      <c r="AL52475" s="84"/>
      <c r="AM52475" s="84"/>
    </row>
    <row r="52476" spans="28:39" hidden="1" x14ac:dyDescent="0.25">
      <c r="AB52476" s="14"/>
      <c r="AC52476" s="14"/>
      <c r="AG52476" s="10"/>
      <c r="AH52476" s="10"/>
      <c r="AL52476" s="84"/>
      <c r="AM52476" s="84"/>
    </row>
    <row r="52477" spans="28:39" hidden="1" x14ac:dyDescent="0.25">
      <c r="AB52477" s="14"/>
      <c r="AC52477" s="14"/>
      <c r="AG52477" s="10"/>
      <c r="AH52477" s="10"/>
      <c r="AL52477" s="84"/>
      <c r="AM52477" s="84"/>
    </row>
    <row r="52478" spans="28:39" hidden="1" x14ac:dyDescent="0.25">
      <c r="AB52478" s="14"/>
      <c r="AC52478" s="14"/>
      <c r="AG52478" s="10"/>
      <c r="AH52478" s="10"/>
      <c r="AL52478" s="84"/>
      <c r="AM52478" s="84"/>
    </row>
    <row r="52479" spans="28:39" hidden="1" x14ac:dyDescent="0.25">
      <c r="AB52479" s="14"/>
      <c r="AC52479" s="14"/>
      <c r="AG52479" s="10"/>
      <c r="AH52479" s="10"/>
      <c r="AL52479" s="84"/>
      <c r="AM52479" s="84"/>
    </row>
    <row r="52480" spans="28:39" hidden="1" x14ac:dyDescent="0.25">
      <c r="AB52480" s="14"/>
      <c r="AC52480" s="14"/>
      <c r="AG52480" s="10"/>
      <c r="AH52480" s="10"/>
      <c r="AL52480" s="84"/>
      <c r="AM52480" s="84"/>
    </row>
    <row r="52481" spans="28:39" hidden="1" x14ac:dyDescent="0.25">
      <c r="AB52481" s="14"/>
      <c r="AC52481" s="14"/>
      <c r="AG52481" s="10"/>
      <c r="AH52481" s="10"/>
      <c r="AL52481" s="84"/>
      <c r="AM52481" s="84"/>
    </row>
    <row r="52482" spans="28:39" hidden="1" x14ac:dyDescent="0.25">
      <c r="AB52482" s="14"/>
      <c r="AC52482" s="14"/>
      <c r="AG52482" s="10"/>
      <c r="AH52482" s="10"/>
      <c r="AL52482" s="84"/>
      <c r="AM52482" s="84"/>
    </row>
    <row r="52483" spans="28:39" hidden="1" x14ac:dyDescent="0.25">
      <c r="AB52483" s="14"/>
      <c r="AC52483" s="14"/>
      <c r="AG52483" s="10"/>
      <c r="AH52483" s="10"/>
      <c r="AL52483" s="84"/>
      <c r="AM52483" s="84"/>
    </row>
    <row r="52484" spans="28:39" hidden="1" x14ac:dyDescent="0.25">
      <c r="AB52484" s="14"/>
      <c r="AC52484" s="14"/>
      <c r="AG52484" s="10"/>
      <c r="AH52484" s="10"/>
      <c r="AL52484" s="84"/>
      <c r="AM52484" s="84"/>
    </row>
    <row r="52485" spans="28:39" hidden="1" x14ac:dyDescent="0.25">
      <c r="AB52485" s="14"/>
      <c r="AC52485" s="14"/>
      <c r="AG52485" s="10"/>
      <c r="AH52485" s="10"/>
      <c r="AL52485" s="84"/>
      <c r="AM52485" s="84"/>
    </row>
    <row r="52486" spans="28:39" hidden="1" x14ac:dyDescent="0.25">
      <c r="AB52486" s="14"/>
      <c r="AC52486" s="14"/>
      <c r="AG52486" s="10"/>
      <c r="AH52486" s="10"/>
      <c r="AL52486" s="84"/>
      <c r="AM52486" s="84"/>
    </row>
    <row r="52487" spans="28:39" hidden="1" x14ac:dyDescent="0.25">
      <c r="AB52487" s="14"/>
      <c r="AC52487" s="14"/>
      <c r="AG52487" s="10"/>
      <c r="AH52487" s="10"/>
      <c r="AL52487" s="84"/>
      <c r="AM52487" s="84"/>
    </row>
    <row r="52488" spans="28:39" hidden="1" x14ac:dyDescent="0.25">
      <c r="AB52488" s="14"/>
      <c r="AC52488" s="14"/>
      <c r="AG52488" s="10"/>
      <c r="AH52488" s="10"/>
      <c r="AL52488" s="84"/>
      <c r="AM52488" s="84"/>
    </row>
    <row r="52489" spans="28:39" hidden="1" x14ac:dyDescent="0.25">
      <c r="AB52489" s="14"/>
      <c r="AC52489" s="14"/>
      <c r="AG52489" s="10"/>
      <c r="AH52489" s="10"/>
      <c r="AL52489" s="84"/>
      <c r="AM52489" s="84"/>
    </row>
    <row r="52490" spans="28:39" hidden="1" x14ac:dyDescent="0.25">
      <c r="AB52490" s="14"/>
      <c r="AC52490" s="14"/>
      <c r="AG52490" s="10"/>
      <c r="AH52490" s="10"/>
      <c r="AL52490" s="84"/>
      <c r="AM52490" s="84"/>
    </row>
    <row r="52491" spans="28:39" hidden="1" x14ac:dyDescent="0.25">
      <c r="AB52491" s="14"/>
      <c r="AC52491" s="14"/>
      <c r="AG52491" s="10"/>
      <c r="AH52491" s="10"/>
      <c r="AL52491" s="84"/>
      <c r="AM52491" s="84"/>
    </row>
    <row r="52492" spans="28:39" hidden="1" x14ac:dyDescent="0.25">
      <c r="AB52492" s="14"/>
      <c r="AC52492" s="14"/>
      <c r="AG52492" s="10"/>
      <c r="AH52492" s="10"/>
      <c r="AL52492" s="84"/>
      <c r="AM52492" s="84"/>
    </row>
    <row r="52493" spans="28:39" hidden="1" x14ac:dyDescent="0.25">
      <c r="AB52493" s="14"/>
      <c r="AC52493" s="14"/>
      <c r="AG52493" s="10"/>
      <c r="AH52493" s="10"/>
      <c r="AL52493" s="84"/>
      <c r="AM52493" s="84"/>
    </row>
    <row r="52494" spans="28:39" hidden="1" x14ac:dyDescent="0.25">
      <c r="AB52494" s="14"/>
      <c r="AC52494" s="14"/>
      <c r="AG52494" s="10"/>
      <c r="AH52494" s="10"/>
      <c r="AL52494" s="84"/>
      <c r="AM52494" s="84"/>
    </row>
    <row r="52495" spans="28:39" hidden="1" x14ac:dyDescent="0.25">
      <c r="AB52495" s="14"/>
      <c r="AC52495" s="14"/>
      <c r="AG52495" s="10"/>
      <c r="AH52495" s="10"/>
      <c r="AL52495" s="84"/>
      <c r="AM52495" s="84"/>
    </row>
    <row r="52496" spans="28:39" hidden="1" x14ac:dyDescent="0.25">
      <c r="AB52496" s="14"/>
      <c r="AC52496" s="14"/>
      <c r="AG52496" s="10"/>
      <c r="AH52496" s="10"/>
      <c r="AL52496" s="84"/>
      <c r="AM52496" s="84"/>
    </row>
    <row r="52497" spans="28:39" hidden="1" x14ac:dyDescent="0.25">
      <c r="AB52497" s="14"/>
      <c r="AC52497" s="14"/>
      <c r="AG52497" s="10"/>
      <c r="AH52497" s="10"/>
      <c r="AL52497" s="84"/>
      <c r="AM52497" s="84"/>
    </row>
    <row r="52498" spans="28:39" hidden="1" x14ac:dyDescent="0.25">
      <c r="AB52498" s="14"/>
      <c r="AC52498" s="14"/>
      <c r="AG52498" s="10"/>
      <c r="AH52498" s="10"/>
      <c r="AL52498" s="84"/>
      <c r="AM52498" s="84"/>
    </row>
    <row r="52499" spans="28:39" hidden="1" x14ac:dyDescent="0.25">
      <c r="AB52499" s="14"/>
      <c r="AC52499" s="14"/>
      <c r="AG52499" s="10"/>
      <c r="AH52499" s="10"/>
      <c r="AL52499" s="84"/>
      <c r="AM52499" s="84"/>
    </row>
    <row r="52500" spans="28:39" hidden="1" x14ac:dyDescent="0.25">
      <c r="AB52500" s="14"/>
      <c r="AC52500" s="14"/>
      <c r="AG52500" s="10"/>
      <c r="AH52500" s="10"/>
      <c r="AL52500" s="84"/>
      <c r="AM52500" s="84"/>
    </row>
    <row r="52501" spans="28:39" hidden="1" x14ac:dyDescent="0.25">
      <c r="AB52501" s="14"/>
      <c r="AC52501" s="14"/>
      <c r="AG52501" s="10"/>
      <c r="AH52501" s="10"/>
      <c r="AL52501" s="84"/>
      <c r="AM52501" s="84"/>
    </row>
    <row r="52502" spans="28:39" hidden="1" x14ac:dyDescent="0.25">
      <c r="AB52502" s="14"/>
      <c r="AC52502" s="14"/>
      <c r="AG52502" s="10"/>
      <c r="AH52502" s="10"/>
      <c r="AL52502" s="84"/>
      <c r="AM52502" s="84"/>
    </row>
    <row r="52503" spans="28:39" hidden="1" x14ac:dyDescent="0.25">
      <c r="AB52503" s="14"/>
      <c r="AC52503" s="14"/>
      <c r="AG52503" s="10"/>
      <c r="AH52503" s="10"/>
      <c r="AL52503" s="84"/>
      <c r="AM52503" s="84"/>
    </row>
    <row r="52504" spans="28:39" hidden="1" x14ac:dyDescent="0.25">
      <c r="AB52504" s="14"/>
      <c r="AC52504" s="14"/>
      <c r="AG52504" s="10"/>
      <c r="AH52504" s="10"/>
      <c r="AL52504" s="84"/>
      <c r="AM52504" s="84"/>
    </row>
    <row r="52505" spans="28:39" hidden="1" x14ac:dyDescent="0.25">
      <c r="AB52505" s="14"/>
      <c r="AC52505" s="14"/>
      <c r="AG52505" s="10"/>
      <c r="AH52505" s="10"/>
      <c r="AL52505" s="84"/>
      <c r="AM52505" s="84"/>
    </row>
    <row r="52506" spans="28:39" hidden="1" x14ac:dyDescent="0.25">
      <c r="AB52506" s="14"/>
      <c r="AC52506" s="14"/>
      <c r="AG52506" s="10"/>
      <c r="AH52506" s="10"/>
      <c r="AL52506" s="84"/>
      <c r="AM52506" s="84"/>
    </row>
    <row r="52507" spans="28:39" hidden="1" x14ac:dyDescent="0.25">
      <c r="AB52507" s="14"/>
      <c r="AC52507" s="14"/>
      <c r="AG52507" s="10"/>
      <c r="AH52507" s="10"/>
      <c r="AL52507" s="84"/>
      <c r="AM52507" s="84"/>
    </row>
    <row r="52508" spans="28:39" hidden="1" x14ac:dyDescent="0.25">
      <c r="AB52508" s="14"/>
      <c r="AC52508" s="14"/>
      <c r="AG52508" s="10"/>
      <c r="AH52508" s="10"/>
      <c r="AL52508" s="84"/>
      <c r="AM52508" s="84"/>
    </row>
    <row r="52509" spans="28:39" hidden="1" x14ac:dyDescent="0.25">
      <c r="AB52509" s="14"/>
      <c r="AC52509" s="14"/>
      <c r="AG52509" s="10"/>
      <c r="AH52509" s="10"/>
      <c r="AL52509" s="84"/>
      <c r="AM52509" s="84"/>
    </row>
    <row r="52510" spans="28:39" hidden="1" x14ac:dyDescent="0.25">
      <c r="AB52510" s="14"/>
      <c r="AC52510" s="14"/>
      <c r="AG52510" s="10"/>
      <c r="AH52510" s="10"/>
      <c r="AL52510" s="84"/>
      <c r="AM52510" s="84"/>
    </row>
    <row r="52511" spans="28:39" hidden="1" x14ac:dyDescent="0.25">
      <c r="AB52511" s="14"/>
      <c r="AC52511" s="14"/>
      <c r="AG52511" s="10"/>
      <c r="AH52511" s="10"/>
      <c r="AL52511" s="84"/>
      <c r="AM52511" s="84"/>
    </row>
    <row r="52512" spans="28:39" hidden="1" x14ac:dyDescent="0.25">
      <c r="AB52512" s="14"/>
      <c r="AC52512" s="14"/>
      <c r="AG52512" s="10"/>
      <c r="AH52512" s="10"/>
      <c r="AL52512" s="84"/>
      <c r="AM52512" s="84"/>
    </row>
    <row r="52513" spans="28:39" hidden="1" x14ac:dyDescent="0.25">
      <c r="AB52513" s="14"/>
      <c r="AC52513" s="14"/>
      <c r="AG52513" s="10"/>
      <c r="AH52513" s="10"/>
      <c r="AL52513" s="84"/>
      <c r="AM52513" s="84"/>
    </row>
    <row r="52514" spans="28:39" hidden="1" x14ac:dyDescent="0.25">
      <c r="AB52514" s="14"/>
      <c r="AC52514" s="14"/>
      <c r="AG52514" s="10"/>
      <c r="AH52514" s="10"/>
      <c r="AL52514" s="84"/>
      <c r="AM52514" s="84"/>
    </row>
    <row r="52515" spans="28:39" hidden="1" x14ac:dyDescent="0.25">
      <c r="AB52515" s="14"/>
      <c r="AC52515" s="14"/>
      <c r="AG52515" s="10"/>
      <c r="AH52515" s="10"/>
      <c r="AL52515" s="84"/>
      <c r="AM52515" s="84"/>
    </row>
    <row r="52516" spans="28:39" hidden="1" x14ac:dyDescent="0.25">
      <c r="AB52516" s="14"/>
      <c r="AC52516" s="14"/>
      <c r="AG52516" s="10"/>
      <c r="AH52516" s="10"/>
      <c r="AL52516" s="84"/>
      <c r="AM52516" s="84"/>
    </row>
    <row r="52517" spans="28:39" hidden="1" x14ac:dyDescent="0.25">
      <c r="AB52517" s="14"/>
      <c r="AC52517" s="14"/>
      <c r="AG52517" s="10"/>
      <c r="AH52517" s="10"/>
      <c r="AL52517" s="84"/>
      <c r="AM52517" s="84"/>
    </row>
    <row r="52518" spans="28:39" hidden="1" x14ac:dyDescent="0.25">
      <c r="AB52518" s="14"/>
      <c r="AC52518" s="14"/>
      <c r="AG52518" s="10"/>
      <c r="AH52518" s="10"/>
      <c r="AL52518" s="84"/>
      <c r="AM52518" s="84"/>
    </row>
    <row r="52519" spans="28:39" hidden="1" x14ac:dyDescent="0.25">
      <c r="AB52519" s="14"/>
      <c r="AC52519" s="14"/>
      <c r="AG52519" s="10"/>
      <c r="AH52519" s="10"/>
      <c r="AL52519" s="84"/>
      <c r="AM52519" s="84"/>
    </row>
    <row r="52520" spans="28:39" hidden="1" x14ac:dyDescent="0.25">
      <c r="AB52520" s="14"/>
      <c r="AC52520" s="14"/>
      <c r="AG52520" s="10"/>
      <c r="AH52520" s="10"/>
      <c r="AL52520" s="84"/>
      <c r="AM52520" s="84"/>
    </row>
    <row r="52521" spans="28:39" hidden="1" x14ac:dyDescent="0.25">
      <c r="AB52521" s="14"/>
      <c r="AC52521" s="14"/>
      <c r="AG52521" s="10"/>
      <c r="AH52521" s="10"/>
      <c r="AL52521" s="84"/>
      <c r="AM52521" s="84"/>
    </row>
    <row r="52522" spans="28:39" hidden="1" x14ac:dyDescent="0.25">
      <c r="AB52522" s="14"/>
      <c r="AC52522" s="14"/>
      <c r="AG52522" s="10"/>
      <c r="AH52522" s="10"/>
      <c r="AL52522" s="84"/>
      <c r="AM52522" s="84"/>
    </row>
    <row r="52523" spans="28:39" hidden="1" x14ac:dyDescent="0.25">
      <c r="AB52523" s="14"/>
      <c r="AC52523" s="14"/>
      <c r="AG52523" s="10"/>
      <c r="AH52523" s="10"/>
      <c r="AL52523" s="84"/>
      <c r="AM52523" s="84"/>
    </row>
    <row r="52524" spans="28:39" hidden="1" x14ac:dyDescent="0.25">
      <c r="AB52524" s="14"/>
      <c r="AC52524" s="14"/>
      <c r="AG52524" s="10"/>
      <c r="AH52524" s="10"/>
      <c r="AL52524" s="84"/>
      <c r="AM52524" s="84"/>
    </row>
    <row r="52525" spans="28:39" hidden="1" x14ac:dyDescent="0.25">
      <c r="AB52525" s="14"/>
      <c r="AC52525" s="14"/>
      <c r="AG52525" s="10"/>
      <c r="AH52525" s="10"/>
      <c r="AL52525" s="84"/>
      <c r="AM52525" s="84"/>
    </row>
    <row r="52526" spans="28:39" hidden="1" x14ac:dyDescent="0.25">
      <c r="AB52526" s="14"/>
      <c r="AC52526" s="14"/>
      <c r="AG52526" s="10"/>
      <c r="AH52526" s="10"/>
      <c r="AL52526" s="84"/>
      <c r="AM52526" s="84"/>
    </row>
    <row r="52527" spans="28:39" hidden="1" x14ac:dyDescent="0.25">
      <c r="AB52527" s="14"/>
      <c r="AC52527" s="14"/>
      <c r="AG52527" s="10"/>
      <c r="AH52527" s="10"/>
      <c r="AL52527" s="84"/>
      <c r="AM52527" s="84"/>
    </row>
    <row r="52528" spans="28:39" hidden="1" x14ac:dyDescent="0.25">
      <c r="AB52528" s="14"/>
      <c r="AC52528" s="14"/>
      <c r="AG52528" s="10"/>
      <c r="AH52528" s="10"/>
      <c r="AL52528" s="84"/>
      <c r="AM52528" s="84"/>
    </row>
    <row r="52529" spans="28:39" hidden="1" x14ac:dyDescent="0.25">
      <c r="AB52529" s="14"/>
      <c r="AC52529" s="14"/>
      <c r="AG52529" s="10"/>
      <c r="AH52529" s="10"/>
      <c r="AL52529" s="84"/>
      <c r="AM52529" s="84"/>
    </row>
    <row r="52530" spans="28:39" hidden="1" x14ac:dyDescent="0.25">
      <c r="AB52530" s="14"/>
      <c r="AC52530" s="14"/>
      <c r="AG52530" s="10"/>
      <c r="AH52530" s="10"/>
      <c r="AL52530" s="84"/>
      <c r="AM52530" s="84"/>
    </row>
    <row r="52531" spans="28:39" hidden="1" x14ac:dyDescent="0.25">
      <c r="AB52531" s="14"/>
      <c r="AC52531" s="14"/>
      <c r="AG52531" s="10"/>
      <c r="AH52531" s="10"/>
      <c r="AL52531" s="84"/>
      <c r="AM52531" s="84"/>
    </row>
    <row r="52532" spans="28:39" hidden="1" x14ac:dyDescent="0.25">
      <c r="AB52532" s="14"/>
      <c r="AC52532" s="14"/>
      <c r="AG52532" s="10"/>
      <c r="AH52532" s="10"/>
      <c r="AL52532" s="84"/>
      <c r="AM52532" s="84"/>
    </row>
    <row r="52533" spans="28:39" hidden="1" x14ac:dyDescent="0.25">
      <c r="AB52533" s="14"/>
      <c r="AC52533" s="14"/>
      <c r="AG52533" s="10"/>
      <c r="AH52533" s="10"/>
      <c r="AL52533" s="84"/>
      <c r="AM52533" s="84"/>
    </row>
    <row r="52534" spans="28:39" hidden="1" x14ac:dyDescent="0.25">
      <c r="AB52534" s="14"/>
      <c r="AC52534" s="14"/>
      <c r="AG52534" s="10"/>
      <c r="AH52534" s="10"/>
      <c r="AL52534" s="84"/>
      <c r="AM52534" s="84"/>
    </row>
    <row r="52535" spans="28:39" hidden="1" x14ac:dyDescent="0.25">
      <c r="AB52535" s="14"/>
      <c r="AC52535" s="14"/>
      <c r="AG52535" s="10"/>
      <c r="AH52535" s="10"/>
      <c r="AL52535" s="84"/>
      <c r="AM52535" s="84"/>
    </row>
    <row r="52536" spans="28:39" hidden="1" x14ac:dyDescent="0.25">
      <c r="AB52536" s="14"/>
      <c r="AC52536" s="14"/>
      <c r="AG52536" s="10"/>
      <c r="AH52536" s="10"/>
      <c r="AL52536" s="84"/>
      <c r="AM52536" s="84"/>
    </row>
    <row r="52537" spans="28:39" hidden="1" x14ac:dyDescent="0.25">
      <c r="AB52537" s="14"/>
      <c r="AC52537" s="14"/>
      <c r="AG52537" s="10"/>
      <c r="AH52537" s="10"/>
      <c r="AL52537" s="84"/>
      <c r="AM52537" s="84"/>
    </row>
    <row r="52538" spans="28:39" hidden="1" x14ac:dyDescent="0.25">
      <c r="AB52538" s="14"/>
      <c r="AC52538" s="14"/>
      <c r="AG52538" s="10"/>
      <c r="AH52538" s="10"/>
      <c r="AL52538" s="84"/>
      <c r="AM52538" s="84"/>
    </row>
    <row r="52539" spans="28:39" hidden="1" x14ac:dyDescent="0.25">
      <c r="AB52539" s="14"/>
      <c r="AC52539" s="14"/>
      <c r="AG52539" s="10"/>
      <c r="AH52539" s="10"/>
      <c r="AL52539" s="84"/>
      <c r="AM52539" s="84"/>
    </row>
    <row r="52540" spans="28:39" hidden="1" x14ac:dyDescent="0.25">
      <c r="AB52540" s="14"/>
      <c r="AC52540" s="14"/>
      <c r="AG52540" s="10"/>
      <c r="AH52540" s="10"/>
      <c r="AL52540" s="84"/>
      <c r="AM52540" s="84"/>
    </row>
    <row r="52541" spans="28:39" hidden="1" x14ac:dyDescent="0.25">
      <c r="AB52541" s="14"/>
      <c r="AC52541" s="14"/>
      <c r="AG52541" s="10"/>
      <c r="AH52541" s="10"/>
      <c r="AL52541" s="84"/>
      <c r="AM52541" s="84"/>
    </row>
    <row r="52542" spans="28:39" hidden="1" x14ac:dyDescent="0.25">
      <c r="AB52542" s="14"/>
      <c r="AC52542" s="14"/>
      <c r="AG52542" s="10"/>
      <c r="AH52542" s="10"/>
      <c r="AL52542" s="84"/>
      <c r="AM52542" s="84"/>
    </row>
    <row r="52543" spans="28:39" hidden="1" x14ac:dyDescent="0.25">
      <c r="AB52543" s="14"/>
      <c r="AC52543" s="14"/>
      <c r="AG52543" s="10"/>
      <c r="AH52543" s="10"/>
      <c r="AL52543" s="84"/>
      <c r="AM52543" s="84"/>
    </row>
    <row r="52544" spans="28:39" hidden="1" x14ac:dyDescent="0.25">
      <c r="AB52544" s="14"/>
      <c r="AC52544" s="14"/>
      <c r="AG52544" s="10"/>
      <c r="AH52544" s="10"/>
      <c r="AL52544" s="84"/>
      <c r="AM52544" s="84"/>
    </row>
    <row r="52545" spans="28:39" hidden="1" x14ac:dyDescent="0.25">
      <c r="AB52545" s="14"/>
      <c r="AC52545" s="14"/>
      <c r="AG52545" s="10"/>
      <c r="AH52545" s="10"/>
      <c r="AL52545" s="84"/>
      <c r="AM52545" s="84"/>
    </row>
    <row r="52546" spans="28:39" hidden="1" x14ac:dyDescent="0.25">
      <c r="AB52546" s="14"/>
      <c r="AC52546" s="14"/>
      <c r="AG52546" s="10"/>
      <c r="AH52546" s="10"/>
      <c r="AL52546" s="84"/>
      <c r="AM52546" s="84"/>
    </row>
    <row r="52547" spans="28:39" hidden="1" x14ac:dyDescent="0.25">
      <c r="AB52547" s="14"/>
      <c r="AC52547" s="14"/>
      <c r="AG52547" s="10"/>
      <c r="AH52547" s="10"/>
      <c r="AL52547" s="84"/>
      <c r="AM52547" s="84"/>
    </row>
    <row r="52548" spans="28:39" hidden="1" x14ac:dyDescent="0.25">
      <c r="AB52548" s="14"/>
      <c r="AC52548" s="14"/>
      <c r="AG52548" s="10"/>
      <c r="AH52548" s="10"/>
      <c r="AL52548" s="84"/>
      <c r="AM52548" s="84"/>
    </row>
    <row r="52549" spans="28:39" hidden="1" x14ac:dyDescent="0.25">
      <c r="AB52549" s="14"/>
      <c r="AC52549" s="14"/>
      <c r="AG52549" s="10"/>
      <c r="AH52549" s="10"/>
      <c r="AL52549" s="84"/>
      <c r="AM52549" s="84"/>
    </row>
    <row r="52550" spans="28:39" hidden="1" x14ac:dyDescent="0.25">
      <c r="AB52550" s="14"/>
      <c r="AC52550" s="14"/>
      <c r="AG52550" s="10"/>
      <c r="AH52550" s="10"/>
      <c r="AL52550" s="84"/>
      <c r="AM52550" s="84"/>
    </row>
    <row r="52551" spans="28:39" hidden="1" x14ac:dyDescent="0.25">
      <c r="AB52551" s="14"/>
      <c r="AC52551" s="14"/>
      <c r="AG52551" s="10"/>
      <c r="AH52551" s="10"/>
      <c r="AL52551" s="84"/>
      <c r="AM52551" s="84"/>
    </row>
    <row r="52552" spans="28:39" hidden="1" x14ac:dyDescent="0.25">
      <c r="AB52552" s="14"/>
      <c r="AC52552" s="14"/>
      <c r="AG52552" s="10"/>
      <c r="AH52552" s="10"/>
      <c r="AL52552" s="84"/>
      <c r="AM52552" s="84"/>
    </row>
    <row r="52553" spans="28:39" hidden="1" x14ac:dyDescent="0.25">
      <c r="AB52553" s="14"/>
      <c r="AC52553" s="14"/>
      <c r="AG52553" s="10"/>
      <c r="AH52553" s="10"/>
      <c r="AL52553" s="84"/>
      <c r="AM52553" s="84"/>
    </row>
    <row r="52554" spans="28:39" hidden="1" x14ac:dyDescent="0.25">
      <c r="AB52554" s="14"/>
      <c r="AC52554" s="14"/>
      <c r="AG52554" s="10"/>
      <c r="AH52554" s="10"/>
      <c r="AL52554" s="84"/>
      <c r="AM52554" s="84"/>
    </row>
    <row r="52555" spans="28:39" hidden="1" x14ac:dyDescent="0.25">
      <c r="AB52555" s="14"/>
      <c r="AC52555" s="14"/>
      <c r="AG52555" s="10"/>
      <c r="AH52555" s="10"/>
      <c r="AL52555" s="84"/>
      <c r="AM52555" s="84"/>
    </row>
    <row r="52556" spans="28:39" hidden="1" x14ac:dyDescent="0.25">
      <c r="AB52556" s="14"/>
      <c r="AC52556" s="14"/>
      <c r="AG52556" s="10"/>
      <c r="AH52556" s="10"/>
      <c r="AL52556" s="84"/>
      <c r="AM52556" s="84"/>
    </row>
    <row r="52557" spans="28:39" hidden="1" x14ac:dyDescent="0.25">
      <c r="AB52557" s="14"/>
      <c r="AC52557" s="14"/>
      <c r="AG52557" s="10"/>
      <c r="AH52557" s="10"/>
      <c r="AL52557" s="84"/>
      <c r="AM52557" s="84"/>
    </row>
    <row r="52558" spans="28:39" hidden="1" x14ac:dyDescent="0.25">
      <c r="AB52558" s="14"/>
      <c r="AC52558" s="14"/>
      <c r="AG52558" s="10"/>
      <c r="AH52558" s="10"/>
      <c r="AL52558" s="84"/>
      <c r="AM52558" s="84"/>
    </row>
    <row r="52559" spans="28:39" hidden="1" x14ac:dyDescent="0.25">
      <c r="AB52559" s="14"/>
      <c r="AC52559" s="14"/>
      <c r="AG52559" s="10"/>
      <c r="AH52559" s="10"/>
      <c r="AL52559" s="84"/>
      <c r="AM52559" s="84"/>
    </row>
    <row r="52560" spans="28:39" hidden="1" x14ac:dyDescent="0.25">
      <c r="AB52560" s="14"/>
      <c r="AC52560" s="14"/>
      <c r="AG52560" s="10"/>
      <c r="AH52560" s="10"/>
      <c r="AL52560" s="84"/>
      <c r="AM52560" s="84"/>
    </row>
    <row r="52561" spans="28:39" hidden="1" x14ac:dyDescent="0.25">
      <c r="AB52561" s="14"/>
      <c r="AC52561" s="14"/>
      <c r="AG52561" s="10"/>
      <c r="AH52561" s="10"/>
      <c r="AL52561" s="84"/>
      <c r="AM52561" s="84"/>
    </row>
    <row r="52562" spans="28:39" hidden="1" x14ac:dyDescent="0.25">
      <c r="AB52562" s="14"/>
      <c r="AC52562" s="14"/>
      <c r="AG52562" s="10"/>
      <c r="AH52562" s="10"/>
      <c r="AL52562" s="84"/>
      <c r="AM52562" s="84"/>
    </row>
    <row r="52563" spans="28:39" hidden="1" x14ac:dyDescent="0.25">
      <c r="AB52563" s="14"/>
      <c r="AC52563" s="14"/>
      <c r="AG52563" s="10"/>
      <c r="AH52563" s="10"/>
      <c r="AL52563" s="84"/>
      <c r="AM52563" s="84"/>
    </row>
    <row r="52564" spans="28:39" hidden="1" x14ac:dyDescent="0.25">
      <c r="AB52564" s="14"/>
      <c r="AC52564" s="14"/>
      <c r="AG52564" s="10"/>
      <c r="AH52564" s="10"/>
      <c r="AL52564" s="84"/>
      <c r="AM52564" s="84"/>
    </row>
    <row r="52565" spans="28:39" hidden="1" x14ac:dyDescent="0.25">
      <c r="AB52565" s="14"/>
      <c r="AC52565" s="14"/>
      <c r="AG52565" s="10"/>
      <c r="AH52565" s="10"/>
      <c r="AL52565" s="84"/>
      <c r="AM52565" s="84"/>
    </row>
    <row r="52566" spans="28:39" hidden="1" x14ac:dyDescent="0.25">
      <c r="AB52566" s="14"/>
      <c r="AC52566" s="14"/>
      <c r="AG52566" s="10"/>
      <c r="AH52566" s="10"/>
      <c r="AL52566" s="84"/>
      <c r="AM52566" s="84"/>
    </row>
    <row r="52567" spans="28:39" hidden="1" x14ac:dyDescent="0.25">
      <c r="AB52567" s="14"/>
      <c r="AC52567" s="14"/>
      <c r="AG52567" s="10"/>
      <c r="AH52567" s="10"/>
      <c r="AL52567" s="84"/>
      <c r="AM52567" s="84"/>
    </row>
    <row r="52568" spans="28:39" hidden="1" x14ac:dyDescent="0.25">
      <c r="AB52568" s="14"/>
      <c r="AC52568" s="14"/>
      <c r="AG52568" s="10"/>
      <c r="AH52568" s="10"/>
      <c r="AL52568" s="84"/>
      <c r="AM52568" s="84"/>
    </row>
    <row r="52569" spans="28:39" hidden="1" x14ac:dyDescent="0.25">
      <c r="AB52569" s="14"/>
      <c r="AC52569" s="14"/>
      <c r="AG52569" s="10"/>
      <c r="AH52569" s="10"/>
      <c r="AL52569" s="84"/>
      <c r="AM52569" s="84"/>
    </row>
    <row r="52570" spans="28:39" hidden="1" x14ac:dyDescent="0.25">
      <c r="AB52570" s="14"/>
      <c r="AC52570" s="14"/>
      <c r="AG52570" s="10"/>
      <c r="AH52570" s="10"/>
      <c r="AL52570" s="84"/>
      <c r="AM52570" s="84"/>
    </row>
    <row r="52571" spans="28:39" hidden="1" x14ac:dyDescent="0.25">
      <c r="AB52571" s="14"/>
      <c r="AC52571" s="14"/>
      <c r="AG52571" s="10"/>
      <c r="AH52571" s="10"/>
      <c r="AL52571" s="84"/>
      <c r="AM52571" s="84"/>
    </row>
    <row r="52572" spans="28:39" hidden="1" x14ac:dyDescent="0.25">
      <c r="AB52572" s="14"/>
      <c r="AC52572" s="14"/>
      <c r="AG52572" s="10"/>
      <c r="AH52572" s="10"/>
      <c r="AL52572" s="84"/>
      <c r="AM52572" s="84"/>
    </row>
    <row r="52573" spans="28:39" hidden="1" x14ac:dyDescent="0.25">
      <c r="AB52573" s="14"/>
      <c r="AC52573" s="14"/>
      <c r="AG52573" s="10"/>
      <c r="AH52573" s="10"/>
      <c r="AL52573" s="84"/>
      <c r="AM52573" s="84"/>
    </row>
    <row r="52574" spans="28:39" hidden="1" x14ac:dyDescent="0.25">
      <c r="AB52574" s="14"/>
      <c r="AC52574" s="14"/>
      <c r="AG52574" s="10"/>
      <c r="AH52574" s="10"/>
      <c r="AL52574" s="84"/>
      <c r="AM52574" s="84"/>
    </row>
    <row r="52575" spans="28:39" hidden="1" x14ac:dyDescent="0.25">
      <c r="AB52575" s="14"/>
      <c r="AC52575" s="14"/>
      <c r="AG52575" s="10"/>
      <c r="AH52575" s="10"/>
      <c r="AL52575" s="84"/>
      <c r="AM52575" s="84"/>
    </row>
    <row r="52576" spans="28:39" hidden="1" x14ac:dyDescent="0.25">
      <c r="AB52576" s="14"/>
      <c r="AC52576" s="14"/>
      <c r="AG52576" s="10"/>
      <c r="AH52576" s="10"/>
      <c r="AL52576" s="84"/>
      <c r="AM52576" s="84"/>
    </row>
    <row r="52577" spans="28:39" hidden="1" x14ac:dyDescent="0.25">
      <c r="AB52577" s="14"/>
      <c r="AC52577" s="14"/>
      <c r="AG52577" s="10"/>
      <c r="AH52577" s="10"/>
      <c r="AL52577" s="84"/>
      <c r="AM52577" s="84"/>
    </row>
    <row r="52578" spans="28:39" hidden="1" x14ac:dyDescent="0.25">
      <c r="AB52578" s="14"/>
      <c r="AC52578" s="14"/>
      <c r="AG52578" s="10"/>
      <c r="AH52578" s="10"/>
      <c r="AL52578" s="84"/>
      <c r="AM52578" s="84"/>
    </row>
    <row r="52579" spans="28:39" hidden="1" x14ac:dyDescent="0.25">
      <c r="AB52579" s="14"/>
      <c r="AC52579" s="14"/>
      <c r="AG52579" s="10"/>
      <c r="AH52579" s="10"/>
      <c r="AL52579" s="84"/>
      <c r="AM52579" s="84"/>
    </row>
    <row r="52580" spans="28:39" hidden="1" x14ac:dyDescent="0.25">
      <c r="AB52580" s="14"/>
      <c r="AC52580" s="14"/>
      <c r="AG52580" s="10"/>
      <c r="AH52580" s="10"/>
      <c r="AL52580" s="84"/>
      <c r="AM52580" s="84"/>
    </row>
    <row r="52581" spans="28:39" hidden="1" x14ac:dyDescent="0.25">
      <c r="AB52581" s="14"/>
      <c r="AC52581" s="14"/>
      <c r="AG52581" s="10"/>
      <c r="AH52581" s="10"/>
      <c r="AL52581" s="84"/>
      <c r="AM52581" s="84"/>
    </row>
    <row r="52582" spans="28:39" hidden="1" x14ac:dyDescent="0.25">
      <c r="AB52582" s="14"/>
      <c r="AC52582" s="14"/>
      <c r="AG52582" s="10"/>
      <c r="AH52582" s="10"/>
      <c r="AL52582" s="84"/>
      <c r="AM52582" s="84"/>
    </row>
    <row r="52583" spans="28:39" hidden="1" x14ac:dyDescent="0.25">
      <c r="AB52583" s="14"/>
      <c r="AC52583" s="14"/>
      <c r="AG52583" s="10"/>
      <c r="AH52583" s="10"/>
      <c r="AL52583" s="84"/>
      <c r="AM52583" s="84"/>
    </row>
    <row r="52584" spans="28:39" hidden="1" x14ac:dyDescent="0.25">
      <c r="AB52584" s="14"/>
      <c r="AC52584" s="14"/>
      <c r="AG52584" s="10"/>
      <c r="AH52584" s="10"/>
      <c r="AL52584" s="84"/>
      <c r="AM52584" s="84"/>
    </row>
    <row r="52585" spans="28:39" hidden="1" x14ac:dyDescent="0.25">
      <c r="AB52585" s="14"/>
      <c r="AC52585" s="14"/>
      <c r="AG52585" s="10"/>
      <c r="AH52585" s="10"/>
      <c r="AL52585" s="84"/>
      <c r="AM52585" s="84"/>
    </row>
    <row r="52586" spans="28:39" hidden="1" x14ac:dyDescent="0.25">
      <c r="AB52586" s="14"/>
      <c r="AC52586" s="14"/>
      <c r="AG52586" s="10"/>
      <c r="AH52586" s="10"/>
      <c r="AL52586" s="84"/>
      <c r="AM52586" s="84"/>
    </row>
    <row r="52587" spans="28:39" hidden="1" x14ac:dyDescent="0.25">
      <c r="AB52587" s="14"/>
      <c r="AC52587" s="14"/>
      <c r="AG52587" s="10"/>
      <c r="AH52587" s="10"/>
      <c r="AL52587" s="84"/>
      <c r="AM52587" s="84"/>
    </row>
    <row r="52588" spans="28:39" hidden="1" x14ac:dyDescent="0.25">
      <c r="AB52588" s="14"/>
      <c r="AC52588" s="14"/>
      <c r="AG52588" s="10"/>
      <c r="AH52588" s="10"/>
      <c r="AL52588" s="84"/>
      <c r="AM52588" s="84"/>
    </row>
    <row r="52589" spans="28:39" hidden="1" x14ac:dyDescent="0.25">
      <c r="AB52589" s="14"/>
      <c r="AC52589" s="14"/>
      <c r="AG52589" s="10"/>
      <c r="AH52589" s="10"/>
      <c r="AL52589" s="84"/>
      <c r="AM52589" s="84"/>
    </row>
    <row r="52590" spans="28:39" hidden="1" x14ac:dyDescent="0.25">
      <c r="AB52590" s="14"/>
      <c r="AC52590" s="14"/>
      <c r="AG52590" s="10"/>
      <c r="AH52590" s="10"/>
      <c r="AL52590" s="84"/>
      <c r="AM52590" s="84"/>
    </row>
    <row r="52591" spans="28:39" hidden="1" x14ac:dyDescent="0.25">
      <c r="AB52591" s="14"/>
      <c r="AC52591" s="14"/>
      <c r="AG52591" s="10"/>
      <c r="AH52591" s="10"/>
      <c r="AL52591" s="84"/>
      <c r="AM52591" s="84"/>
    </row>
    <row r="52592" spans="28:39" hidden="1" x14ac:dyDescent="0.25">
      <c r="AB52592" s="14"/>
      <c r="AC52592" s="14"/>
      <c r="AG52592" s="10"/>
      <c r="AH52592" s="10"/>
      <c r="AL52592" s="84"/>
      <c r="AM52592" s="84"/>
    </row>
    <row r="52593" spans="28:39" hidden="1" x14ac:dyDescent="0.25">
      <c r="AB52593" s="14"/>
      <c r="AC52593" s="14"/>
      <c r="AG52593" s="10"/>
      <c r="AH52593" s="10"/>
      <c r="AL52593" s="84"/>
      <c r="AM52593" s="84"/>
    </row>
    <row r="52594" spans="28:39" hidden="1" x14ac:dyDescent="0.25">
      <c r="AB52594" s="14"/>
      <c r="AC52594" s="14"/>
      <c r="AG52594" s="10"/>
      <c r="AH52594" s="10"/>
      <c r="AL52594" s="84"/>
      <c r="AM52594" s="84"/>
    </row>
    <row r="52595" spans="28:39" hidden="1" x14ac:dyDescent="0.25">
      <c r="AB52595" s="14"/>
      <c r="AC52595" s="14"/>
      <c r="AG52595" s="10"/>
      <c r="AH52595" s="10"/>
      <c r="AL52595" s="84"/>
      <c r="AM52595" s="84"/>
    </row>
    <row r="52596" spans="28:39" hidden="1" x14ac:dyDescent="0.25">
      <c r="AB52596" s="14"/>
      <c r="AC52596" s="14"/>
      <c r="AG52596" s="10"/>
      <c r="AH52596" s="10"/>
      <c r="AL52596" s="84"/>
      <c r="AM52596" s="84"/>
    </row>
    <row r="52597" spans="28:39" hidden="1" x14ac:dyDescent="0.25">
      <c r="AB52597" s="14"/>
      <c r="AC52597" s="14"/>
      <c r="AG52597" s="10"/>
      <c r="AH52597" s="10"/>
      <c r="AL52597" s="84"/>
      <c r="AM52597" s="84"/>
    </row>
    <row r="52598" spans="28:39" hidden="1" x14ac:dyDescent="0.25">
      <c r="AB52598" s="14"/>
      <c r="AC52598" s="14"/>
      <c r="AG52598" s="10"/>
      <c r="AH52598" s="10"/>
      <c r="AL52598" s="84"/>
      <c r="AM52598" s="84"/>
    </row>
    <row r="52599" spans="28:39" hidden="1" x14ac:dyDescent="0.25">
      <c r="AB52599" s="14"/>
      <c r="AC52599" s="14"/>
      <c r="AG52599" s="10"/>
      <c r="AH52599" s="10"/>
      <c r="AL52599" s="84"/>
      <c r="AM52599" s="84"/>
    </row>
    <row r="52600" spans="28:39" hidden="1" x14ac:dyDescent="0.25">
      <c r="AB52600" s="14"/>
      <c r="AC52600" s="14"/>
      <c r="AG52600" s="10"/>
      <c r="AH52600" s="10"/>
      <c r="AL52600" s="84"/>
      <c r="AM52600" s="84"/>
    </row>
    <row r="52601" spans="28:39" hidden="1" x14ac:dyDescent="0.25">
      <c r="AB52601" s="14"/>
      <c r="AC52601" s="14"/>
      <c r="AG52601" s="10"/>
      <c r="AH52601" s="10"/>
      <c r="AL52601" s="84"/>
      <c r="AM52601" s="84"/>
    </row>
    <row r="52602" spans="28:39" hidden="1" x14ac:dyDescent="0.25">
      <c r="AB52602" s="14"/>
      <c r="AC52602" s="14"/>
      <c r="AG52602" s="10"/>
      <c r="AH52602" s="10"/>
      <c r="AL52602" s="84"/>
      <c r="AM52602" s="84"/>
    </row>
    <row r="52603" spans="28:39" hidden="1" x14ac:dyDescent="0.25">
      <c r="AB52603" s="14"/>
      <c r="AC52603" s="14"/>
      <c r="AG52603" s="10"/>
      <c r="AH52603" s="10"/>
      <c r="AL52603" s="84"/>
      <c r="AM52603" s="84"/>
    </row>
    <row r="52604" spans="28:39" hidden="1" x14ac:dyDescent="0.25">
      <c r="AB52604" s="14"/>
      <c r="AC52604" s="14"/>
      <c r="AG52604" s="10"/>
      <c r="AH52604" s="10"/>
      <c r="AL52604" s="84"/>
      <c r="AM52604" s="84"/>
    </row>
    <row r="52605" spans="28:39" hidden="1" x14ac:dyDescent="0.25">
      <c r="AB52605" s="14"/>
      <c r="AC52605" s="14"/>
      <c r="AG52605" s="10"/>
      <c r="AH52605" s="10"/>
      <c r="AL52605" s="84"/>
      <c r="AM52605" s="84"/>
    </row>
    <row r="52606" spans="28:39" hidden="1" x14ac:dyDescent="0.25">
      <c r="AB52606" s="14"/>
      <c r="AC52606" s="14"/>
      <c r="AG52606" s="10"/>
      <c r="AH52606" s="10"/>
      <c r="AL52606" s="84"/>
      <c r="AM52606" s="84"/>
    </row>
    <row r="52607" spans="28:39" hidden="1" x14ac:dyDescent="0.25">
      <c r="AB52607" s="14"/>
      <c r="AC52607" s="14"/>
      <c r="AG52607" s="10"/>
      <c r="AH52607" s="10"/>
      <c r="AL52607" s="84"/>
      <c r="AM52607" s="84"/>
    </row>
    <row r="52608" spans="28:39" hidden="1" x14ac:dyDescent="0.25">
      <c r="AB52608" s="14"/>
      <c r="AC52608" s="14"/>
      <c r="AG52608" s="10"/>
      <c r="AH52608" s="10"/>
      <c r="AL52608" s="84"/>
      <c r="AM52608" s="84"/>
    </row>
    <row r="52609" spans="28:39" hidden="1" x14ac:dyDescent="0.25">
      <c r="AB52609" s="14"/>
      <c r="AC52609" s="14"/>
      <c r="AG52609" s="10"/>
      <c r="AH52609" s="10"/>
      <c r="AL52609" s="84"/>
      <c r="AM52609" s="84"/>
    </row>
    <row r="52610" spans="28:39" hidden="1" x14ac:dyDescent="0.25">
      <c r="AB52610" s="14"/>
      <c r="AC52610" s="14"/>
      <c r="AG52610" s="10"/>
      <c r="AH52610" s="10"/>
      <c r="AL52610" s="84"/>
      <c r="AM52610" s="84"/>
    </row>
    <row r="52611" spans="28:39" hidden="1" x14ac:dyDescent="0.25">
      <c r="AB52611" s="14"/>
      <c r="AC52611" s="14"/>
      <c r="AG52611" s="10"/>
      <c r="AH52611" s="10"/>
      <c r="AL52611" s="84"/>
      <c r="AM52611" s="84"/>
    </row>
    <row r="52612" spans="28:39" hidden="1" x14ac:dyDescent="0.25">
      <c r="AB52612" s="14"/>
      <c r="AC52612" s="14"/>
      <c r="AG52612" s="10"/>
      <c r="AH52612" s="10"/>
      <c r="AL52612" s="84"/>
      <c r="AM52612" s="84"/>
    </row>
    <row r="52613" spans="28:39" hidden="1" x14ac:dyDescent="0.25">
      <c r="AB52613" s="14"/>
      <c r="AC52613" s="14"/>
      <c r="AG52613" s="10"/>
      <c r="AH52613" s="10"/>
      <c r="AL52613" s="84"/>
      <c r="AM52613" s="84"/>
    </row>
    <row r="52614" spans="28:39" hidden="1" x14ac:dyDescent="0.25">
      <c r="AB52614" s="14"/>
      <c r="AC52614" s="14"/>
      <c r="AG52614" s="10"/>
      <c r="AH52614" s="10"/>
      <c r="AL52614" s="84"/>
      <c r="AM52614" s="84"/>
    </row>
    <row r="52615" spans="28:39" hidden="1" x14ac:dyDescent="0.25">
      <c r="AB52615" s="14"/>
      <c r="AC52615" s="14"/>
      <c r="AG52615" s="10"/>
      <c r="AH52615" s="10"/>
      <c r="AL52615" s="84"/>
      <c r="AM52615" s="84"/>
    </row>
    <row r="52616" spans="28:39" hidden="1" x14ac:dyDescent="0.25">
      <c r="AB52616" s="14"/>
      <c r="AC52616" s="14"/>
      <c r="AG52616" s="10"/>
      <c r="AH52616" s="10"/>
      <c r="AL52616" s="84"/>
      <c r="AM52616" s="84"/>
    </row>
    <row r="52617" spans="28:39" hidden="1" x14ac:dyDescent="0.25">
      <c r="AB52617" s="14"/>
      <c r="AC52617" s="14"/>
      <c r="AG52617" s="10"/>
      <c r="AH52617" s="10"/>
      <c r="AL52617" s="84"/>
      <c r="AM52617" s="84"/>
    </row>
    <row r="52618" spans="28:39" hidden="1" x14ac:dyDescent="0.25">
      <c r="AB52618" s="14"/>
      <c r="AC52618" s="14"/>
      <c r="AG52618" s="10"/>
      <c r="AH52618" s="10"/>
      <c r="AL52618" s="84"/>
      <c r="AM52618" s="84"/>
    </row>
    <row r="52619" spans="28:39" hidden="1" x14ac:dyDescent="0.25">
      <c r="AB52619" s="14"/>
      <c r="AC52619" s="14"/>
      <c r="AG52619" s="10"/>
      <c r="AH52619" s="10"/>
      <c r="AL52619" s="84"/>
      <c r="AM52619" s="84"/>
    </row>
    <row r="52620" spans="28:39" hidden="1" x14ac:dyDescent="0.25">
      <c r="AB52620" s="14"/>
      <c r="AC52620" s="14"/>
      <c r="AG52620" s="10"/>
      <c r="AH52620" s="10"/>
      <c r="AL52620" s="84"/>
      <c r="AM52620" s="84"/>
    </row>
    <row r="52621" spans="28:39" hidden="1" x14ac:dyDescent="0.25">
      <c r="AB52621" s="14"/>
      <c r="AC52621" s="14"/>
      <c r="AG52621" s="10"/>
      <c r="AH52621" s="10"/>
      <c r="AL52621" s="84"/>
      <c r="AM52621" s="84"/>
    </row>
    <row r="52622" spans="28:39" hidden="1" x14ac:dyDescent="0.25">
      <c r="AB52622" s="14"/>
      <c r="AC52622" s="14"/>
      <c r="AG52622" s="10"/>
      <c r="AH52622" s="10"/>
      <c r="AL52622" s="84"/>
      <c r="AM52622" s="84"/>
    </row>
    <row r="52623" spans="28:39" hidden="1" x14ac:dyDescent="0.25">
      <c r="AB52623" s="14"/>
      <c r="AC52623" s="14"/>
      <c r="AG52623" s="10"/>
      <c r="AH52623" s="10"/>
      <c r="AL52623" s="84"/>
      <c r="AM52623" s="84"/>
    </row>
    <row r="52624" spans="28:39" hidden="1" x14ac:dyDescent="0.25">
      <c r="AB52624" s="14"/>
      <c r="AC52624" s="14"/>
      <c r="AG52624" s="10"/>
      <c r="AH52624" s="10"/>
      <c r="AL52624" s="84"/>
      <c r="AM52624" s="84"/>
    </row>
    <row r="52625" spans="28:39" hidden="1" x14ac:dyDescent="0.25">
      <c r="AB52625" s="14"/>
      <c r="AC52625" s="14"/>
      <c r="AG52625" s="10"/>
      <c r="AH52625" s="10"/>
      <c r="AL52625" s="84"/>
      <c r="AM52625" s="84"/>
    </row>
    <row r="52626" spans="28:39" hidden="1" x14ac:dyDescent="0.25">
      <c r="AB52626" s="14"/>
      <c r="AC52626" s="14"/>
      <c r="AG52626" s="10"/>
      <c r="AH52626" s="10"/>
      <c r="AL52626" s="84"/>
      <c r="AM52626" s="84"/>
    </row>
    <row r="52627" spans="28:39" hidden="1" x14ac:dyDescent="0.25">
      <c r="AB52627" s="14"/>
      <c r="AC52627" s="14"/>
      <c r="AG52627" s="10"/>
      <c r="AH52627" s="10"/>
      <c r="AL52627" s="84"/>
      <c r="AM52627" s="84"/>
    </row>
    <row r="52628" spans="28:39" hidden="1" x14ac:dyDescent="0.25">
      <c r="AB52628" s="14"/>
      <c r="AC52628" s="14"/>
      <c r="AG52628" s="10"/>
      <c r="AH52628" s="10"/>
      <c r="AL52628" s="84"/>
      <c r="AM52628" s="84"/>
    </row>
    <row r="52629" spans="28:39" hidden="1" x14ac:dyDescent="0.25">
      <c r="AB52629" s="14"/>
      <c r="AC52629" s="14"/>
      <c r="AG52629" s="10"/>
      <c r="AH52629" s="10"/>
      <c r="AL52629" s="84"/>
      <c r="AM52629" s="84"/>
    </row>
    <row r="52630" spans="28:39" hidden="1" x14ac:dyDescent="0.25">
      <c r="AB52630" s="14"/>
      <c r="AC52630" s="14"/>
      <c r="AG52630" s="10"/>
      <c r="AH52630" s="10"/>
      <c r="AL52630" s="84"/>
      <c r="AM52630" s="84"/>
    </row>
    <row r="52631" spans="28:39" hidden="1" x14ac:dyDescent="0.25">
      <c r="AB52631" s="14"/>
      <c r="AC52631" s="14"/>
      <c r="AG52631" s="10"/>
      <c r="AH52631" s="10"/>
      <c r="AL52631" s="84"/>
      <c r="AM52631" s="84"/>
    </row>
    <row r="52632" spans="28:39" hidden="1" x14ac:dyDescent="0.25">
      <c r="AB52632" s="14"/>
      <c r="AC52632" s="14"/>
      <c r="AG52632" s="10"/>
      <c r="AH52632" s="10"/>
      <c r="AL52632" s="84"/>
      <c r="AM52632" s="84"/>
    </row>
    <row r="52633" spans="28:39" hidden="1" x14ac:dyDescent="0.25">
      <c r="AB52633" s="14"/>
      <c r="AC52633" s="14"/>
      <c r="AG52633" s="10"/>
      <c r="AH52633" s="10"/>
      <c r="AL52633" s="84"/>
      <c r="AM52633" s="84"/>
    </row>
    <row r="52634" spans="28:39" hidden="1" x14ac:dyDescent="0.25">
      <c r="AB52634" s="14"/>
      <c r="AC52634" s="14"/>
      <c r="AG52634" s="10"/>
      <c r="AH52634" s="10"/>
      <c r="AL52634" s="84"/>
      <c r="AM52634" s="84"/>
    </row>
    <row r="52635" spans="28:39" hidden="1" x14ac:dyDescent="0.25">
      <c r="AB52635" s="14"/>
      <c r="AC52635" s="14"/>
      <c r="AG52635" s="10"/>
      <c r="AH52635" s="10"/>
      <c r="AL52635" s="84"/>
      <c r="AM52635" s="84"/>
    </row>
    <row r="52636" spans="28:39" hidden="1" x14ac:dyDescent="0.25">
      <c r="AB52636" s="14"/>
      <c r="AC52636" s="14"/>
      <c r="AG52636" s="10"/>
      <c r="AH52636" s="10"/>
      <c r="AL52636" s="84"/>
      <c r="AM52636" s="84"/>
    </row>
    <row r="52637" spans="28:39" hidden="1" x14ac:dyDescent="0.25">
      <c r="AB52637" s="14"/>
      <c r="AC52637" s="14"/>
      <c r="AG52637" s="10"/>
      <c r="AH52637" s="10"/>
      <c r="AL52637" s="84"/>
      <c r="AM52637" s="84"/>
    </row>
    <row r="52638" spans="28:39" hidden="1" x14ac:dyDescent="0.25">
      <c r="AB52638" s="14"/>
      <c r="AC52638" s="14"/>
      <c r="AG52638" s="10"/>
      <c r="AH52638" s="10"/>
      <c r="AL52638" s="84"/>
      <c r="AM52638" s="84"/>
    </row>
    <row r="52639" spans="28:39" hidden="1" x14ac:dyDescent="0.25">
      <c r="AB52639" s="14"/>
      <c r="AC52639" s="14"/>
      <c r="AG52639" s="10"/>
      <c r="AH52639" s="10"/>
      <c r="AL52639" s="84"/>
      <c r="AM52639" s="84"/>
    </row>
    <row r="52640" spans="28:39" hidden="1" x14ac:dyDescent="0.25">
      <c r="AB52640" s="14"/>
      <c r="AC52640" s="14"/>
      <c r="AG52640" s="10"/>
      <c r="AH52640" s="10"/>
      <c r="AL52640" s="84"/>
      <c r="AM52640" s="84"/>
    </row>
    <row r="52641" spans="28:39" hidden="1" x14ac:dyDescent="0.25">
      <c r="AB52641" s="14"/>
      <c r="AC52641" s="14"/>
      <c r="AG52641" s="10"/>
      <c r="AH52641" s="10"/>
      <c r="AL52641" s="84"/>
      <c r="AM52641" s="84"/>
    </row>
    <row r="52642" spans="28:39" hidden="1" x14ac:dyDescent="0.25">
      <c r="AB52642" s="14"/>
      <c r="AC52642" s="14"/>
      <c r="AG52642" s="10"/>
      <c r="AH52642" s="10"/>
      <c r="AL52642" s="84"/>
      <c r="AM52642" s="84"/>
    </row>
    <row r="52643" spans="28:39" hidden="1" x14ac:dyDescent="0.25">
      <c r="AB52643" s="14"/>
      <c r="AC52643" s="14"/>
      <c r="AG52643" s="10"/>
      <c r="AH52643" s="10"/>
      <c r="AL52643" s="84"/>
      <c r="AM52643" s="84"/>
    </row>
    <row r="52644" spans="28:39" hidden="1" x14ac:dyDescent="0.25">
      <c r="AB52644" s="14"/>
      <c r="AC52644" s="14"/>
      <c r="AG52644" s="10"/>
      <c r="AH52644" s="10"/>
      <c r="AL52644" s="84"/>
      <c r="AM52644" s="84"/>
    </row>
    <row r="52645" spans="28:39" hidden="1" x14ac:dyDescent="0.25">
      <c r="AB52645" s="14"/>
      <c r="AC52645" s="14"/>
      <c r="AG52645" s="10"/>
      <c r="AH52645" s="10"/>
      <c r="AL52645" s="84"/>
      <c r="AM52645" s="84"/>
    </row>
    <row r="52646" spans="28:39" hidden="1" x14ac:dyDescent="0.25">
      <c r="AB52646" s="14"/>
      <c r="AC52646" s="14"/>
      <c r="AG52646" s="10"/>
      <c r="AH52646" s="10"/>
      <c r="AL52646" s="84"/>
      <c r="AM52646" s="84"/>
    </row>
    <row r="52647" spans="28:39" hidden="1" x14ac:dyDescent="0.25">
      <c r="AB52647" s="14"/>
      <c r="AC52647" s="14"/>
      <c r="AG52647" s="10"/>
      <c r="AH52647" s="10"/>
      <c r="AL52647" s="84"/>
      <c r="AM52647" s="84"/>
    </row>
    <row r="52648" spans="28:39" hidden="1" x14ac:dyDescent="0.25">
      <c r="AB52648" s="14"/>
      <c r="AC52648" s="14"/>
      <c r="AG52648" s="10"/>
      <c r="AH52648" s="10"/>
      <c r="AL52648" s="84"/>
      <c r="AM52648" s="84"/>
    </row>
    <row r="52649" spans="28:39" hidden="1" x14ac:dyDescent="0.25">
      <c r="AB52649" s="14"/>
      <c r="AC52649" s="14"/>
      <c r="AG52649" s="10"/>
      <c r="AH52649" s="10"/>
      <c r="AL52649" s="84"/>
      <c r="AM52649" s="84"/>
    </row>
    <row r="52650" spans="28:39" hidden="1" x14ac:dyDescent="0.25">
      <c r="AB52650" s="14"/>
      <c r="AC52650" s="14"/>
      <c r="AG52650" s="10"/>
      <c r="AH52650" s="10"/>
      <c r="AL52650" s="84"/>
      <c r="AM52650" s="84"/>
    </row>
    <row r="52651" spans="28:39" hidden="1" x14ac:dyDescent="0.25">
      <c r="AB52651" s="14"/>
      <c r="AC52651" s="14"/>
      <c r="AG52651" s="10"/>
      <c r="AH52651" s="10"/>
      <c r="AL52651" s="84"/>
      <c r="AM52651" s="84"/>
    </row>
    <row r="52652" spans="28:39" hidden="1" x14ac:dyDescent="0.25">
      <c r="AB52652" s="14"/>
      <c r="AC52652" s="14"/>
      <c r="AG52652" s="10"/>
      <c r="AH52652" s="10"/>
      <c r="AL52652" s="84"/>
      <c r="AM52652" s="84"/>
    </row>
    <row r="52653" spans="28:39" hidden="1" x14ac:dyDescent="0.25">
      <c r="AB52653" s="14"/>
      <c r="AC52653" s="14"/>
      <c r="AG52653" s="10"/>
      <c r="AH52653" s="10"/>
      <c r="AL52653" s="84"/>
      <c r="AM52653" s="84"/>
    </row>
    <row r="52654" spans="28:39" hidden="1" x14ac:dyDescent="0.25">
      <c r="AB52654" s="14"/>
      <c r="AC52654" s="14"/>
      <c r="AG52654" s="10"/>
      <c r="AH52654" s="10"/>
      <c r="AL52654" s="84"/>
      <c r="AM52654" s="84"/>
    </row>
    <row r="52655" spans="28:39" hidden="1" x14ac:dyDescent="0.25">
      <c r="AB52655" s="14"/>
      <c r="AC52655" s="14"/>
      <c r="AG52655" s="10"/>
      <c r="AH52655" s="10"/>
      <c r="AL52655" s="84"/>
      <c r="AM52655" s="84"/>
    </row>
    <row r="52656" spans="28:39" hidden="1" x14ac:dyDescent="0.25">
      <c r="AB52656" s="14"/>
      <c r="AC52656" s="14"/>
      <c r="AG52656" s="10"/>
      <c r="AH52656" s="10"/>
      <c r="AL52656" s="84"/>
      <c r="AM52656" s="84"/>
    </row>
    <row r="52657" spans="28:39" hidden="1" x14ac:dyDescent="0.25">
      <c r="AB52657" s="14"/>
      <c r="AC52657" s="14"/>
      <c r="AG52657" s="10"/>
      <c r="AH52657" s="10"/>
      <c r="AL52657" s="84"/>
      <c r="AM52657" s="84"/>
    </row>
    <row r="52658" spans="28:39" hidden="1" x14ac:dyDescent="0.25">
      <c r="AB52658" s="14"/>
      <c r="AC52658" s="14"/>
      <c r="AG52658" s="10"/>
      <c r="AH52658" s="10"/>
      <c r="AL52658" s="84"/>
      <c r="AM52658" s="84"/>
    </row>
    <row r="52659" spans="28:39" hidden="1" x14ac:dyDescent="0.25">
      <c r="AB52659" s="14"/>
      <c r="AC52659" s="14"/>
      <c r="AG52659" s="10"/>
      <c r="AH52659" s="10"/>
      <c r="AL52659" s="84"/>
      <c r="AM52659" s="84"/>
    </row>
    <row r="52660" spans="28:39" hidden="1" x14ac:dyDescent="0.25">
      <c r="AB52660" s="14"/>
      <c r="AC52660" s="14"/>
      <c r="AG52660" s="10"/>
      <c r="AH52660" s="10"/>
      <c r="AL52660" s="84"/>
      <c r="AM52660" s="84"/>
    </row>
    <row r="52661" spans="28:39" hidden="1" x14ac:dyDescent="0.25">
      <c r="AB52661" s="14"/>
      <c r="AC52661" s="14"/>
      <c r="AG52661" s="10"/>
      <c r="AH52661" s="10"/>
      <c r="AL52661" s="84"/>
      <c r="AM52661" s="84"/>
    </row>
    <row r="52662" spans="28:39" hidden="1" x14ac:dyDescent="0.25">
      <c r="AB52662" s="14"/>
      <c r="AC52662" s="14"/>
      <c r="AG52662" s="10"/>
      <c r="AH52662" s="10"/>
      <c r="AL52662" s="84"/>
      <c r="AM52662" s="84"/>
    </row>
    <row r="52663" spans="28:39" hidden="1" x14ac:dyDescent="0.25">
      <c r="AB52663" s="14"/>
      <c r="AC52663" s="14"/>
      <c r="AG52663" s="10"/>
      <c r="AH52663" s="10"/>
      <c r="AL52663" s="84"/>
      <c r="AM52663" s="84"/>
    </row>
    <row r="52664" spans="28:39" hidden="1" x14ac:dyDescent="0.25">
      <c r="AB52664" s="14"/>
      <c r="AC52664" s="14"/>
      <c r="AG52664" s="10"/>
      <c r="AH52664" s="10"/>
      <c r="AL52664" s="84"/>
      <c r="AM52664" s="84"/>
    </row>
    <row r="52665" spans="28:39" hidden="1" x14ac:dyDescent="0.25">
      <c r="AB52665" s="14"/>
      <c r="AC52665" s="14"/>
      <c r="AG52665" s="10"/>
      <c r="AH52665" s="10"/>
      <c r="AL52665" s="84"/>
      <c r="AM52665" s="84"/>
    </row>
    <row r="52666" spans="28:39" hidden="1" x14ac:dyDescent="0.25">
      <c r="AB52666" s="14"/>
      <c r="AC52666" s="14"/>
      <c r="AG52666" s="10"/>
      <c r="AH52666" s="10"/>
      <c r="AL52666" s="84"/>
      <c r="AM52666" s="84"/>
    </row>
    <row r="52667" spans="28:39" hidden="1" x14ac:dyDescent="0.25">
      <c r="AB52667" s="14"/>
      <c r="AC52667" s="14"/>
      <c r="AG52667" s="10"/>
      <c r="AH52667" s="10"/>
      <c r="AL52667" s="84"/>
      <c r="AM52667" s="84"/>
    </row>
    <row r="52668" spans="28:39" hidden="1" x14ac:dyDescent="0.25">
      <c r="AB52668" s="14"/>
      <c r="AC52668" s="14"/>
      <c r="AG52668" s="10"/>
      <c r="AH52668" s="10"/>
      <c r="AL52668" s="84"/>
      <c r="AM52668" s="84"/>
    </row>
    <row r="52669" spans="28:39" hidden="1" x14ac:dyDescent="0.25">
      <c r="AB52669" s="14"/>
      <c r="AC52669" s="14"/>
      <c r="AG52669" s="10"/>
      <c r="AH52669" s="10"/>
      <c r="AL52669" s="84"/>
      <c r="AM52669" s="84"/>
    </row>
    <row r="52670" spans="28:39" hidden="1" x14ac:dyDescent="0.25">
      <c r="AB52670" s="14"/>
      <c r="AC52670" s="14"/>
      <c r="AG52670" s="10"/>
      <c r="AH52670" s="10"/>
      <c r="AL52670" s="84"/>
      <c r="AM52670" s="84"/>
    </row>
    <row r="52671" spans="28:39" hidden="1" x14ac:dyDescent="0.25">
      <c r="AB52671" s="14"/>
      <c r="AC52671" s="14"/>
      <c r="AG52671" s="10"/>
      <c r="AH52671" s="10"/>
      <c r="AL52671" s="84"/>
      <c r="AM52671" s="84"/>
    </row>
    <row r="52672" spans="28:39" hidden="1" x14ac:dyDescent="0.25">
      <c r="AB52672" s="14"/>
      <c r="AC52672" s="14"/>
      <c r="AG52672" s="10"/>
      <c r="AH52672" s="10"/>
      <c r="AL52672" s="84"/>
      <c r="AM52672" s="84"/>
    </row>
    <row r="52673" spans="28:39" hidden="1" x14ac:dyDescent="0.25">
      <c r="AB52673" s="14"/>
      <c r="AC52673" s="14"/>
      <c r="AG52673" s="10"/>
      <c r="AH52673" s="10"/>
      <c r="AL52673" s="84"/>
      <c r="AM52673" s="84"/>
    </row>
    <row r="52674" spans="28:39" hidden="1" x14ac:dyDescent="0.25">
      <c r="AB52674" s="14"/>
      <c r="AC52674" s="14"/>
      <c r="AG52674" s="10"/>
      <c r="AH52674" s="10"/>
      <c r="AL52674" s="84"/>
      <c r="AM52674" s="84"/>
    </row>
    <row r="52675" spans="28:39" hidden="1" x14ac:dyDescent="0.25">
      <c r="AB52675" s="14"/>
      <c r="AC52675" s="14"/>
      <c r="AG52675" s="10"/>
      <c r="AH52675" s="10"/>
      <c r="AL52675" s="84"/>
      <c r="AM52675" s="84"/>
    </row>
    <row r="52676" spans="28:39" hidden="1" x14ac:dyDescent="0.25">
      <c r="AB52676" s="14"/>
      <c r="AC52676" s="14"/>
      <c r="AG52676" s="10"/>
      <c r="AH52676" s="10"/>
      <c r="AL52676" s="84"/>
      <c r="AM52676" s="84"/>
    </row>
    <row r="52677" spans="28:39" hidden="1" x14ac:dyDescent="0.25">
      <c r="AB52677" s="14"/>
      <c r="AC52677" s="14"/>
      <c r="AG52677" s="10"/>
      <c r="AH52677" s="10"/>
      <c r="AL52677" s="84"/>
      <c r="AM52677" s="84"/>
    </row>
    <row r="52678" spans="28:39" hidden="1" x14ac:dyDescent="0.25">
      <c r="AB52678" s="14"/>
      <c r="AC52678" s="14"/>
      <c r="AG52678" s="10"/>
      <c r="AH52678" s="10"/>
      <c r="AL52678" s="84"/>
      <c r="AM52678" s="84"/>
    </row>
    <row r="52679" spans="28:39" hidden="1" x14ac:dyDescent="0.25">
      <c r="AB52679" s="14"/>
      <c r="AC52679" s="14"/>
      <c r="AG52679" s="10"/>
      <c r="AH52679" s="10"/>
      <c r="AL52679" s="84"/>
      <c r="AM52679" s="84"/>
    </row>
    <row r="52680" spans="28:39" hidden="1" x14ac:dyDescent="0.25">
      <c r="AB52680" s="14"/>
      <c r="AC52680" s="14"/>
      <c r="AG52680" s="10"/>
      <c r="AH52680" s="10"/>
      <c r="AL52680" s="84"/>
      <c r="AM52680" s="84"/>
    </row>
    <row r="52681" spans="28:39" hidden="1" x14ac:dyDescent="0.25">
      <c r="AB52681" s="14"/>
      <c r="AC52681" s="14"/>
      <c r="AG52681" s="10"/>
      <c r="AH52681" s="10"/>
      <c r="AL52681" s="84"/>
      <c r="AM52681" s="84"/>
    </row>
    <row r="52682" spans="28:39" hidden="1" x14ac:dyDescent="0.25">
      <c r="AB52682" s="14"/>
      <c r="AC52682" s="14"/>
      <c r="AG52682" s="10"/>
      <c r="AH52682" s="10"/>
      <c r="AL52682" s="84"/>
      <c r="AM52682" s="84"/>
    </row>
    <row r="52683" spans="28:39" hidden="1" x14ac:dyDescent="0.25">
      <c r="AB52683" s="14"/>
      <c r="AC52683" s="14"/>
      <c r="AG52683" s="10"/>
      <c r="AH52683" s="10"/>
      <c r="AL52683" s="84"/>
      <c r="AM52683" s="84"/>
    </row>
    <row r="52684" spans="28:39" hidden="1" x14ac:dyDescent="0.25">
      <c r="AB52684" s="14"/>
      <c r="AC52684" s="14"/>
      <c r="AG52684" s="10"/>
      <c r="AH52684" s="10"/>
      <c r="AL52684" s="84"/>
      <c r="AM52684" s="84"/>
    </row>
    <row r="52685" spans="28:39" hidden="1" x14ac:dyDescent="0.25">
      <c r="AB52685" s="14"/>
      <c r="AC52685" s="14"/>
      <c r="AG52685" s="10"/>
      <c r="AH52685" s="10"/>
      <c r="AL52685" s="84"/>
      <c r="AM52685" s="84"/>
    </row>
    <row r="52686" spans="28:39" hidden="1" x14ac:dyDescent="0.25">
      <c r="AB52686" s="14"/>
      <c r="AC52686" s="14"/>
      <c r="AG52686" s="10"/>
      <c r="AH52686" s="10"/>
      <c r="AL52686" s="84"/>
      <c r="AM52686" s="84"/>
    </row>
    <row r="52687" spans="28:39" hidden="1" x14ac:dyDescent="0.25">
      <c r="AB52687" s="14"/>
      <c r="AC52687" s="14"/>
      <c r="AG52687" s="10"/>
      <c r="AH52687" s="10"/>
      <c r="AL52687" s="84"/>
      <c r="AM52687" s="84"/>
    </row>
    <row r="52688" spans="28:39" hidden="1" x14ac:dyDescent="0.25">
      <c r="AB52688" s="14"/>
      <c r="AC52688" s="14"/>
      <c r="AG52688" s="10"/>
      <c r="AH52688" s="10"/>
      <c r="AL52688" s="84"/>
      <c r="AM52688" s="84"/>
    </row>
    <row r="52689" spans="28:39" hidden="1" x14ac:dyDescent="0.25">
      <c r="AB52689" s="14"/>
      <c r="AC52689" s="14"/>
      <c r="AG52689" s="10"/>
      <c r="AH52689" s="10"/>
      <c r="AL52689" s="84"/>
      <c r="AM52689" s="84"/>
    </row>
    <row r="52690" spans="28:39" hidden="1" x14ac:dyDescent="0.25">
      <c r="AB52690" s="14"/>
      <c r="AC52690" s="14"/>
      <c r="AG52690" s="10"/>
      <c r="AH52690" s="10"/>
      <c r="AL52690" s="84"/>
      <c r="AM52690" s="84"/>
    </row>
    <row r="52691" spans="28:39" hidden="1" x14ac:dyDescent="0.25">
      <c r="AB52691" s="14"/>
      <c r="AC52691" s="14"/>
      <c r="AG52691" s="10"/>
      <c r="AH52691" s="10"/>
      <c r="AL52691" s="84"/>
      <c r="AM52691" s="84"/>
    </row>
    <row r="52692" spans="28:39" hidden="1" x14ac:dyDescent="0.25">
      <c r="AB52692" s="14"/>
      <c r="AC52692" s="14"/>
      <c r="AG52692" s="10"/>
      <c r="AH52692" s="10"/>
      <c r="AL52692" s="84"/>
      <c r="AM52692" s="84"/>
    </row>
    <row r="52693" spans="28:39" hidden="1" x14ac:dyDescent="0.25">
      <c r="AB52693" s="14"/>
      <c r="AC52693" s="14"/>
      <c r="AG52693" s="10"/>
      <c r="AH52693" s="10"/>
      <c r="AL52693" s="84"/>
      <c r="AM52693" s="84"/>
    </row>
    <row r="52694" spans="28:39" hidden="1" x14ac:dyDescent="0.25">
      <c r="AB52694" s="14"/>
      <c r="AC52694" s="14"/>
      <c r="AG52694" s="10"/>
      <c r="AH52694" s="10"/>
      <c r="AL52694" s="84"/>
      <c r="AM52694" s="84"/>
    </row>
    <row r="52695" spans="28:39" hidden="1" x14ac:dyDescent="0.25">
      <c r="AB52695" s="14"/>
      <c r="AC52695" s="14"/>
      <c r="AG52695" s="10"/>
      <c r="AH52695" s="10"/>
      <c r="AL52695" s="84"/>
      <c r="AM52695" s="84"/>
    </row>
    <row r="52696" spans="28:39" hidden="1" x14ac:dyDescent="0.25">
      <c r="AB52696" s="14"/>
      <c r="AC52696" s="14"/>
      <c r="AG52696" s="10"/>
      <c r="AH52696" s="10"/>
      <c r="AL52696" s="84"/>
      <c r="AM52696" s="84"/>
    </row>
    <row r="52697" spans="28:39" hidden="1" x14ac:dyDescent="0.25">
      <c r="AB52697" s="14"/>
      <c r="AC52697" s="14"/>
      <c r="AG52697" s="10"/>
      <c r="AH52697" s="10"/>
      <c r="AL52697" s="84"/>
      <c r="AM52697" s="84"/>
    </row>
    <row r="52698" spans="28:39" hidden="1" x14ac:dyDescent="0.25">
      <c r="AB52698" s="14"/>
      <c r="AC52698" s="14"/>
      <c r="AG52698" s="10"/>
      <c r="AH52698" s="10"/>
      <c r="AL52698" s="84"/>
      <c r="AM52698" s="84"/>
    </row>
    <row r="52699" spans="28:39" hidden="1" x14ac:dyDescent="0.25">
      <c r="AB52699" s="14"/>
      <c r="AC52699" s="14"/>
      <c r="AG52699" s="10"/>
      <c r="AH52699" s="10"/>
      <c r="AL52699" s="84"/>
      <c r="AM52699" s="84"/>
    </row>
    <row r="52700" spans="28:39" hidden="1" x14ac:dyDescent="0.25">
      <c r="AB52700" s="14"/>
      <c r="AC52700" s="14"/>
      <c r="AG52700" s="10"/>
      <c r="AH52700" s="10"/>
      <c r="AL52700" s="84"/>
      <c r="AM52700" s="84"/>
    </row>
    <row r="52701" spans="28:39" hidden="1" x14ac:dyDescent="0.25">
      <c r="AB52701" s="14"/>
      <c r="AC52701" s="14"/>
      <c r="AG52701" s="10"/>
      <c r="AH52701" s="10"/>
      <c r="AL52701" s="84"/>
      <c r="AM52701" s="84"/>
    </row>
    <row r="52702" spans="28:39" hidden="1" x14ac:dyDescent="0.25">
      <c r="AB52702" s="14"/>
      <c r="AC52702" s="14"/>
      <c r="AG52702" s="10"/>
      <c r="AH52702" s="10"/>
      <c r="AL52702" s="84"/>
      <c r="AM52702" s="84"/>
    </row>
    <row r="52703" spans="28:39" hidden="1" x14ac:dyDescent="0.25">
      <c r="AB52703" s="14"/>
      <c r="AC52703" s="14"/>
      <c r="AG52703" s="10"/>
      <c r="AH52703" s="10"/>
      <c r="AL52703" s="84"/>
      <c r="AM52703" s="84"/>
    </row>
    <row r="52704" spans="28:39" hidden="1" x14ac:dyDescent="0.25">
      <c r="AB52704" s="14"/>
      <c r="AC52704" s="14"/>
      <c r="AG52704" s="10"/>
      <c r="AH52704" s="10"/>
      <c r="AL52704" s="84"/>
      <c r="AM52704" s="84"/>
    </row>
    <row r="52705" spans="28:39" hidden="1" x14ac:dyDescent="0.25">
      <c r="AB52705" s="14"/>
      <c r="AC52705" s="14"/>
      <c r="AG52705" s="10"/>
      <c r="AH52705" s="10"/>
      <c r="AL52705" s="84"/>
      <c r="AM52705" s="84"/>
    </row>
    <row r="52706" spans="28:39" hidden="1" x14ac:dyDescent="0.25">
      <c r="AB52706" s="14"/>
      <c r="AC52706" s="14"/>
      <c r="AG52706" s="10"/>
      <c r="AH52706" s="10"/>
      <c r="AL52706" s="84"/>
      <c r="AM52706" s="84"/>
    </row>
    <row r="52707" spans="28:39" hidden="1" x14ac:dyDescent="0.25">
      <c r="AB52707" s="14"/>
      <c r="AC52707" s="14"/>
      <c r="AG52707" s="10"/>
      <c r="AH52707" s="10"/>
      <c r="AL52707" s="84"/>
      <c r="AM52707" s="84"/>
    </row>
    <row r="52708" spans="28:39" hidden="1" x14ac:dyDescent="0.25">
      <c r="AB52708" s="14"/>
      <c r="AC52708" s="14"/>
      <c r="AG52708" s="10"/>
      <c r="AH52708" s="10"/>
      <c r="AL52708" s="84"/>
      <c r="AM52708" s="84"/>
    </row>
    <row r="52709" spans="28:39" hidden="1" x14ac:dyDescent="0.25">
      <c r="AB52709" s="14"/>
      <c r="AC52709" s="14"/>
      <c r="AG52709" s="10"/>
      <c r="AH52709" s="10"/>
      <c r="AL52709" s="84"/>
      <c r="AM52709" s="84"/>
    </row>
    <row r="52710" spans="28:39" hidden="1" x14ac:dyDescent="0.25">
      <c r="AB52710" s="14"/>
      <c r="AC52710" s="14"/>
      <c r="AG52710" s="10"/>
      <c r="AH52710" s="10"/>
      <c r="AL52710" s="84"/>
      <c r="AM52710" s="84"/>
    </row>
    <row r="52711" spans="28:39" hidden="1" x14ac:dyDescent="0.25">
      <c r="AB52711" s="14"/>
      <c r="AC52711" s="14"/>
      <c r="AG52711" s="10"/>
      <c r="AH52711" s="10"/>
      <c r="AL52711" s="84"/>
      <c r="AM52711" s="84"/>
    </row>
    <row r="52712" spans="28:39" hidden="1" x14ac:dyDescent="0.25">
      <c r="AB52712" s="14"/>
      <c r="AC52712" s="14"/>
      <c r="AG52712" s="10"/>
      <c r="AH52712" s="10"/>
      <c r="AL52712" s="84"/>
      <c r="AM52712" s="84"/>
    </row>
    <row r="52713" spans="28:39" hidden="1" x14ac:dyDescent="0.25">
      <c r="AB52713" s="14"/>
      <c r="AC52713" s="14"/>
      <c r="AG52713" s="10"/>
      <c r="AH52713" s="10"/>
      <c r="AL52713" s="84"/>
      <c r="AM52713" s="84"/>
    </row>
    <row r="52714" spans="28:39" hidden="1" x14ac:dyDescent="0.25">
      <c r="AB52714" s="14"/>
      <c r="AC52714" s="14"/>
      <c r="AG52714" s="10"/>
      <c r="AH52714" s="10"/>
      <c r="AL52714" s="84"/>
      <c r="AM52714" s="84"/>
    </row>
    <row r="52715" spans="28:39" hidden="1" x14ac:dyDescent="0.25">
      <c r="AB52715" s="14"/>
      <c r="AC52715" s="14"/>
      <c r="AG52715" s="10"/>
      <c r="AH52715" s="10"/>
      <c r="AL52715" s="84"/>
      <c r="AM52715" s="84"/>
    </row>
    <row r="52716" spans="28:39" hidden="1" x14ac:dyDescent="0.25">
      <c r="AB52716" s="14"/>
      <c r="AC52716" s="14"/>
      <c r="AG52716" s="10"/>
      <c r="AH52716" s="10"/>
      <c r="AL52716" s="84"/>
      <c r="AM52716" s="84"/>
    </row>
    <row r="52717" spans="28:39" hidden="1" x14ac:dyDescent="0.25">
      <c r="AB52717" s="14"/>
      <c r="AC52717" s="14"/>
      <c r="AG52717" s="10"/>
      <c r="AH52717" s="10"/>
      <c r="AL52717" s="84"/>
      <c r="AM52717" s="84"/>
    </row>
    <row r="52718" spans="28:39" hidden="1" x14ac:dyDescent="0.25">
      <c r="AB52718" s="14"/>
      <c r="AC52718" s="14"/>
      <c r="AG52718" s="10"/>
      <c r="AH52718" s="10"/>
      <c r="AL52718" s="84"/>
      <c r="AM52718" s="84"/>
    </row>
    <row r="52719" spans="28:39" hidden="1" x14ac:dyDescent="0.25">
      <c r="AB52719" s="14"/>
      <c r="AC52719" s="14"/>
      <c r="AG52719" s="10"/>
      <c r="AH52719" s="10"/>
      <c r="AL52719" s="84"/>
      <c r="AM52719" s="84"/>
    </row>
    <row r="52720" spans="28:39" hidden="1" x14ac:dyDescent="0.25">
      <c r="AB52720" s="14"/>
      <c r="AC52720" s="14"/>
      <c r="AG52720" s="10"/>
      <c r="AH52720" s="10"/>
      <c r="AL52720" s="84"/>
      <c r="AM52720" s="84"/>
    </row>
    <row r="52721" spans="28:39" hidden="1" x14ac:dyDescent="0.25">
      <c r="AB52721" s="14"/>
      <c r="AC52721" s="14"/>
      <c r="AG52721" s="10"/>
      <c r="AH52721" s="10"/>
      <c r="AL52721" s="84"/>
      <c r="AM52721" s="84"/>
    </row>
    <row r="52722" spans="28:39" hidden="1" x14ac:dyDescent="0.25">
      <c r="AB52722" s="14"/>
      <c r="AC52722" s="14"/>
      <c r="AG52722" s="10"/>
      <c r="AH52722" s="10"/>
      <c r="AL52722" s="84"/>
      <c r="AM52722" s="84"/>
    </row>
    <row r="52723" spans="28:39" hidden="1" x14ac:dyDescent="0.25">
      <c r="AB52723" s="14"/>
      <c r="AC52723" s="14"/>
      <c r="AG52723" s="10"/>
      <c r="AH52723" s="10"/>
      <c r="AL52723" s="84"/>
      <c r="AM52723" s="84"/>
    </row>
    <row r="52724" spans="28:39" hidden="1" x14ac:dyDescent="0.25">
      <c r="AB52724" s="14"/>
      <c r="AC52724" s="14"/>
      <c r="AG52724" s="10"/>
      <c r="AH52724" s="10"/>
      <c r="AL52724" s="84"/>
      <c r="AM52724" s="84"/>
    </row>
    <row r="52725" spans="28:39" hidden="1" x14ac:dyDescent="0.25">
      <c r="AB52725" s="14"/>
      <c r="AC52725" s="14"/>
      <c r="AG52725" s="10"/>
      <c r="AH52725" s="10"/>
      <c r="AL52725" s="84"/>
      <c r="AM52725" s="84"/>
    </row>
    <row r="52726" spans="28:39" hidden="1" x14ac:dyDescent="0.25">
      <c r="AB52726" s="14"/>
      <c r="AC52726" s="14"/>
      <c r="AG52726" s="10"/>
      <c r="AH52726" s="10"/>
      <c r="AL52726" s="84"/>
      <c r="AM52726" s="84"/>
    </row>
    <row r="52727" spans="28:39" hidden="1" x14ac:dyDescent="0.25">
      <c r="AB52727" s="14"/>
      <c r="AC52727" s="14"/>
      <c r="AG52727" s="10"/>
      <c r="AH52727" s="10"/>
      <c r="AL52727" s="84"/>
      <c r="AM52727" s="84"/>
    </row>
    <row r="52728" spans="28:39" hidden="1" x14ac:dyDescent="0.25">
      <c r="AB52728" s="14"/>
      <c r="AC52728" s="14"/>
      <c r="AG52728" s="10"/>
      <c r="AH52728" s="10"/>
      <c r="AL52728" s="84"/>
      <c r="AM52728" s="84"/>
    </row>
    <row r="52729" spans="28:39" hidden="1" x14ac:dyDescent="0.25">
      <c r="AB52729" s="14"/>
      <c r="AC52729" s="14"/>
      <c r="AG52729" s="10"/>
      <c r="AH52729" s="10"/>
      <c r="AL52729" s="84"/>
      <c r="AM52729" s="84"/>
    </row>
    <row r="52730" spans="28:39" hidden="1" x14ac:dyDescent="0.25">
      <c r="AB52730" s="14"/>
      <c r="AC52730" s="14"/>
      <c r="AG52730" s="10"/>
      <c r="AH52730" s="10"/>
      <c r="AL52730" s="84"/>
      <c r="AM52730" s="84"/>
    </row>
    <row r="52731" spans="28:39" hidden="1" x14ac:dyDescent="0.25">
      <c r="AB52731" s="14"/>
      <c r="AC52731" s="14"/>
      <c r="AG52731" s="10"/>
      <c r="AH52731" s="10"/>
      <c r="AL52731" s="84"/>
      <c r="AM52731" s="84"/>
    </row>
    <row r="52732" spans="28:39" hidden="1" x14ac:dyDescent="0.25">
      <c r="AB52732" s="14"/>
      <c r="AC52732" s="14"/>
      <c r="AG52732" s="10"/>
      <c r="AH52732" s="10"/>
      <c r="AL52732" s="84"/>
      <c r="AM52732" s="84"/>
    </row>
    <row r="52733" spans="28:39" hidden="1" x14ac:dyDescent="0.25">
      <c r="AB52733" s="14"/>
      <c r="AC52733" s="14"/>
      <c r="AG52733" s="10"/>
      <c r="AH52733" s="10"/>
      <c r="AL52733" s="84"/>
      <c r="AM52733" s="84"/>
    </row>
    <row r="52734" spans="28:39" hidden="1" x14ac:dyDescent="0.25">
      <c r="AB52734" s="14"/>
      <c r="AC52734" s="14"/>
      <c r="AG52734" s="10"/>
      <c r="AH52734" s="10"/>
      <c r="AL52734" s="84"/>
      <c r="AM52734" s="84"/>
    </row>
    <row r="52735" spans="28:39" hidden="1" x14ac:dyDescent="0.25">
      <c r="AB52735" s="14"/>
      <c r="AC52735" s="14"/>
      <c r="AG52735" s="10"/>
      <c r="AH52735" s="10"/>
      <c r="AL52735" s="84"/>
      <c r="AM52735" s="84"/>
    </row>
    <row r="52736" spans="28:39" hidden="1" x14ac:dyDescent="0.25">
      <c r="AB52736" s="14"/>
      <c r="AC52736" s="14"/>
      <c r="AG52736" s="10"/>
      <c r="AH52736" s="10"/>
      <c r="AL52736" s="84"/>
      <c r="AM52736" s="84"/>
    </row>
    <row r="52737" spans="28:39" hidden="1" x14ac:dyDescent="0.25">
      <c r="AB52737" s="14"/>
      <c r="AC52737" s="14"/>
      <c r="AG52737" s="10"/>
      <c r="AH52737" s="10"/>
      <c r="AL52737" s="84"/>
      <c r="AM52737" s="84"/>
    </row>
    <row r="52738" spans="28:39" hidden="1" x14ac:dyDescent="0.25">
      <c r="AB52738" s="14"/>
      <c r="AC52738" s="14"/>
      <c r="AG52738" s="10"/>
      <c r="AH52738" s="10"/>
      <c r="AL52738" s="84"/>
      <c r="AM52738" s="84"/>
    </row>
    <row r="52739" spans="28:39" hidden="1" x14ac:dyDescent="0.25">
      <c r="AB52739" s="14"/>
      <c r="AC52739" s="14"/>
      <c r="AG52739" s="10"/>
      <c r="AH52739" s="10"/>
      <c r="AL52739" s="84"/>
      <c r="AM52739" s="84"/>
    </row>
    <row r="52740" spans="28:39" hidden="1" x14ac:dyDescent="0.25">
      <c r="AB52740" s="14"/>
      <c r="AC52740" s="14"/>
      <c r="AG52740" s="10"/>
      <c r="AH52740" s="10"/>
      <c r="AL52740" s="84"/>
      <c r="AM52740" s="84"/>
    </row>
    <row r="52741" spans="28:39" hidden="1" x14ac:dyDescent="0.25">
      <c r="AB52741" s="14"/>
      <c r="AC52741" s="14"/>
      <c r="AG52741" s="10"/>
      <c r="AH52741" s="10"/>
      <c r="AL52741" s="84"/>
      <c r="AM52741" s="84"/>
    </row>
    <row r="52742" spans="28:39" hidden="1" x14ac:dyDescent="0.25">
      <c r="AB52742" s="14"/>
      <c r="AC52742" s="14"/>
      <c r="AG52742" s="10"/>
      <c r="AH52742" s="10"/>
      <c r="AL52742" s="84"/>
      <c r="AM52742" s="84"/>
    </row>
    <row r="52743" spans="28:39" hidden="1" x14ac:dyDescent="0.25">
      <c r="AB52743" s="14"/>
      <c r="AC52743" s="14"/>
      <c r="AG52743" s="10"/>
      <c r="AH52743" s="10"/>
      <c r="AL52743" s="84"/>
      <c r="AM52743" s="84"/>
    </row>
    <row r="52744" spans="28:39" hidden="1" x14ac:dyDescent="0.25">
      <c r="AB52744" s="14"/>
      <c r="AC52744" s="14"/>
      <c r="AG52744" s="10"/>
      <c r="AH52744" s="10"/>
      <c r="AL52744" s="84"/>
      <c r="AM52744" s="84"/>
    </row>
    <row r="52745" spans="28:39" hidden="1" x14ac:dyDescent="0.25">
      <c r="AB52745" s="14"/>
      <c r="AC52745" s="14"/>
      <c r="AG52745" s="10"/>
      <c r="AH52745" s="10"/>
      <c r="AL52745" s="84"/>
      <c r="AM52745" s="84"/>
    </row>
    <row r="52746" spans="28:39" hidden="1" x14ac:dyDescent="0.25">
      <c r="AB52746" s="14"/>
      <c r="AC52746" s="14"/>
      <c r="AG52746" s="10"/>
      <c r="AH52746" s="10"/>
      <c r="AL52746" s="84"/>
      <c r="AM52746" s="84"/>
    </row>
    <row r="52747" spans="28:39" hidden="1" x14ac:dyDescent="0.25">
      <c r="AB52747" s="14"/>
      <c r="AC52747" s="14"/>
      <c r="AG52747" s="10"/>
      <c r="AH52747" s="10"/>
      <c r="AL52747" s="84"/>
      <c r="AM52747" s="84"/>
    </row>
    <row r="52748" spans="28:39" hidden="1" x14ac:dyDescent="0.25">
      <c r="AB52748" s="14"/>
      <c r="AC52748" s="14"/>
      <c r="AG52748" s="10"/>
      <c r="AH52748" s="10"/>
      <c r="AL52748" s="84"/>
      <c r="AM52748" s="84"/>
    </row>
    <row r="52749" spans="28:39" hidden="1" x14ac:dyDescent="0.25">
      <c r="AB52749" s="14"/>
      <c r="AC52749" s="14"/>
      <c r="AG52749" s="10"/>
      <c r="AH52749" s="10"/>
      <c r="AL52749" s="84"/>
      <c r="AM52749" s="84"/>
    </row>
    <row r="52750" spans="28:39" hidden="1" x14ac:dyDescent="0.25">
      <c r="AB52750" s="14"/>
      <c r="AC52750" s="14"/>
      <c r="AG52750" s="10"/>
      <c r="AH52750" s="10"/>
      <c r="AL52750" s="84"/>
      <c r="AM52750" s="84"/>
    </row>
    <row r="52751" spans="28:39" hidden="1" x14ac:dyDescent="0.25">
      <c r="AB52751" s="14"/>
      <c r="AC52751" s="14"/>
      <c r="AG52751" s="10"/>
      <c r="AH52751" s="10"/>
      <c r="AL52751" s="84"/>
      <c r="AM52751" s="84"/>
    </row>
    <row r="52752" spans="28:39" hidden="1" x14ac:dyDescent="0.25">
      <c r="AB52752" s="14"/>
      <c r="AC52752" s="14"/>
      <c r="AG52752" s="10"/>
      <c r="AH52752" s="10"/>
      <c r="AL52752" s="84"/>
      <c r="AM52752" s="84"/>
    </row>
    <row r="52753" spans="28:39" hidden="1" x14ac:dyDescent="0.25">
      <c r="AB52753" s="14"/>
      <c r="AC52753" s="14"/>
      <c r="AG52753" s="10"/>
      <c r="AH52753" s="10"/>
      <c r="AL52753" s="84"/>
      <c r="AM52753" s="84"/>
    </row>
    <row r="52754" spans="28:39" hidden="1" x14ac:dyDescent="0.25">
      <c r="AB52754" s="14"/>
      <c r="AC52754" s="14"/>
      <c r="AG52754" s="10"/>
      <c r="AH52754" s="10"/>
      <c r="AL52754" s="84"/>
      <c r="AM52754" s="84"/>
    </row>
    <row r="52755" spans="28:39" hidden="1" x14ac:dyDescent="0.25">
      <c r="AB52755" s="14"/>
      <c r="AC52755" s="14"/>
      <c r="AG52755" s="10"/>
      <c r="AH52755" s="10"/>
      <c r="AL52755" s="84"/>
      <c r="AM52755" s="84"/>
    </row>
    <row r="52756" spans="28:39" hidden="1" x14ac:dyDescent="0.25">
      <c r="AB52756" s="14"/>
      <c r="AC52756" s="14"/>
      <c r="AG52756" s="10"/>
      <c r="AH52756" s="10"/>
      <c r="AL52756" s="84"/>
      <c r="AM52756" s="84"/>
    </row>
    <row r="52757" spans="28:39" hidden="1" x14ac:dyDescent="0.25">
      <c r="AB52757" s="14"/>
      <c r="AC52757" s="14"/>
      <c r="AG52757" s="10"/>
      <c r="AH52757" s="10"/>
      <c r="AL52757" s="84"/>
      <c r="AM52757" s="84"/>
    </row>
    <row r="52758" spans="28:39" hidden="1" x14ac:dyDescent="0.25">
      <c r="AB52758" s="14"/>
      <c r="AC52758" s="14"/>
      <c r="AG52758" s="10"/>
      <c r="AH52758" s="10"/>
      <c r="AL52758" s="84"/>
      <c r="AM52758" s="84"/>
    </row>
    <row r="52759" spans="28:39" hidden="1" x14ac:dyDescent="0.25">
      <c r="AB52759" s="14"/>
      <c r="AC52759" s="14"/>
      <c r="AG52759" s="10"/>
      <c r="AH52759" s="10"/>
      <c r="AL52759" s="84"/>
      <c r="AM52759" s="84"/>
    </row>
    <row r="52760" spans="28:39" hidden="1" x14ac:dyDescent="0.25">
      <c r="AB52760" s="14"/>
      <c r="AC52760" s="14"/>
      <c r="AG52760" s="10"/>
      <c r="AH52760" s="10"/>
      <c r="AL52760" s="84"/>
      <c r="AM52760" s="84"/>
    </row>
    <row r="52761" spans="28:39" hidden="1" x14ac:dyDescent="0.25">
      <c r="AB52761" s="14"/>
      <c r="AC52761" s="14"/>
      <c r="AG52761" s="10"/>
      <c r="AH52761" s="10"/>
      <c r="AL52761" s="84"/>
      <c r="AM52761" s="84"/>
    </row>
    <row r="52762" spans="28:39" hidden="1" x14ac:dyDescent="0.25">
      <c r="AB52762" s="14"/>
      <c r="AC52762" s="14"/>
      <c r="AG52762" s="10"/>
      <c r="AH52762" s="10"/>
      <c r="AL52762" s="84"/>
      <c r="AM52762" s="84"/>
    </row>
    <row r="52763" spans="28:39" hidden="1" x14ac:dyDescent="0.25">
      <c r="AB52763" s="14"/>
      <c r="AC52763" s="14"/>
      <c r="AG52763" s="10"/>
      <c r="AH52763" s="10"/>
      <c r="AL52763" s="84"/>
      <c r="AM52763" s="84"/>
    </row>
    <row r="52764" spans="28:39" hidden="1" x14ac:dyDescent="0.25">
      <c r="AB52764" s="14"/>
      <c r="AC52764" s="14"/>
      <c r="AG52764" s="10"/>
      <c r="AH52764" s="10"/>
      <c r="AL52764" s="84"/>
      <c r="AM52764" s="84"/>
    </row>
    <row r="52765" spans="28:39" hidden="1" x14ac:dyDescent="0.25">
      <c r="AB52765" s="14"/>
      <c r="AC52765" s="14"/>
      <c r="AG52765" s="10"/>
      <c r="AH52765" s="10"/>
      <c r="AL52765" s="84"/>
      <c r="AM52765" s="84"/>
    </row>
    <row r="52766" spans="28:39" hidden="1" x14ac:dyDescent="0.25">
      <c r="AB52766" s="14"/>
      <c r="AC52766" s="14"/>
      <c r="AG52766" s="10"/>
      <c r="AH52766" s="10"/>
      <c r="AL52766" s="84"/>
      <c r="AM52766" s="84"/>
    </row>
    <row r="52767" spans="28:39" hidden="1" x14ac:dyDescent="0.25">
      <c r="AB52767" s="14"/>
      <c r="AC52767" s="14"/>
      <c r="AG52767" s="10"/>
      <c r="AH52767" s="10"/>
      <c r="AL52767" s="84"/>
      <c r="AM52767" s="84"/>
    </row>
    <row r="52768" spans="28:39" hidden="1" x14ac:dyDescent="0.25">
      <c r="AB52768" s="14"/>
      <c r="AC52768" s="14"/>
      <c r="AG52768" s="10"/>
      <c r="AH52768" s="10"/>
      <c r="AL52768" s="84"/>
      <c r="AM52768" s="84"/>
    </row>
    <row r="52769" spans="28:39" hidden="1" x14ac:dyDescent="0.25">
      <c r="AB52769" s="14"/>
      <c r="AC52769" s="14"/>
      <c r="AG52769" s="10"/>
      <c r="AH52769" s="10"/>
      <c r="AL52769" s="84"/>
      <c r="AM52769" s="84"/>
    </row>
    <row r="52770" spans="28:39" hidden="1" x14ac:dyDescent="0.25">
      <c r="AB52770" s="14"/>
      <c r="AC52770" s="14"/>
      <c r="AG52770" s="10"/>
      <c r="AH52770" s="10"/>
      <c r="AL52770" s="84"/>
      <c r="AM52770" s="84"/>
    </row>
    <row r="52771" spans="28:39" hidden="1" x14ac:dyDescent="0.25">
      <c r="AB52771" s="14"/>
      <c r="AC52771" s="14"/>
      <c r="AG52771" s="10"/>
      <c r="AH52771" s="10"/>
      <c r="AL52771" s="84"/>
      <c r="AM52771" s="84"/>
    </row>
    <row r="52772" spans="28:39" hidden="1" x14ac:dyDescent="0.25">
      <c r="AB52772" s="14"/>
      <c r="AC52772" s="14"/>
      <c r="AG52772" s="10"/>
      <c r="AH52772" s="10"/>
      <c r="AL52772" s="84"/>
      <c r="AM52772" s="84"/>
    </row>
    <row r="52773" spans="28:39" hidden="1" x14ac:dyDescent="0.25">
      <c r="AB52773" s="14"/>
      <c r="AC52773" s="14"/>
      <c r="AG52773" s="10"/>
      <c r="AH52773" s="10"/>
      <c r="AL52773" s="84"/>
      <c r="AM52773" s="84"/>
    </row>
    <row r="52774" spans="28:39" hidden="1" x14ac:dyDescent="0.25">
      <c r="AB52774" s="14"/>
      <c r="AC52774" s="14"/>
      <c r="AG52774" s="10"/>
      <c r="AH52774" s="10"/>
      <c r="AL52774" s="84"/>
      <c r="AM52774" s="84"/>
    </row>
    <row r="52775" spans="28:39" hidden="1" x14ac:dyDescent="0.25">
      <c r="AB52775" s="14"/>
      <c r="AC52775" s="14"/>
      <c r="AG52775" s="10"/>
      <c r="AH52775" s="10"/>
      <c r="AL52775" s="84"/>
      <c r="AM52775" s="84"/>
    </row>
    <row r="52776" spans="28:39" hidden="1" x14ac:dyDescent="0.25">
      <c r="AB52776" s="14"/>
      <c r="AC52776" s="14"/>
      <c r="AG52776" s="10"/>
      <c r="AH52776" s="10"/>
      <c r="AL52776" s="84"/>
      <c r="AM52776" s="84"/>
    </row>
    <row r="52777" spans="28:39" hidden="1" x14ac:dyDescent="0.25">
      <c r="AB52777" s="14"/>
      <c r="AC52777" s="14"/>
      <c r="AG52777" s="10"/>
      <c r="AH52777" s="10"/>
      <c r="AL52777" s="84"/>
      <c r="AM52777" s="84"/>
    </row>
    <row r="52778" spans="28:39" hidden="1" x14ac:dyDescent="0.25">
      <c r="AB52778" s="14"/>
      <c r="AC52778" s="14"/>
      <c r="AG52778" s="10"/>
      <c r="AH52778" s="10"/>
      <c r="AL52778" s="84"/>
      <c r="AM52778" s="84"/>
    </row>
    <row r="52779" spans="28:39" hidden="1" x14ac:dyDescent="0.25">
      <c r="AB52779" s="14"/>
      <c r="AC52779" s="14"/>
      <c r="AG52779" s="10"/>
      <c r="AH52779" s="10"/>
      <c r="AL52779" s="84"/>
      <c r="AM52779" s="84"/>
    </row>
    <row r="52780" spans="28:39" hidden="1" x14ac:dyDescent="0.25">
      <c r="AB52780" s="14"/>
      <c r="AC52780" s="14"/>
      <c r="AG52780" s="10"/>
      <c r="AH52780" s="10"/>
      <c r="AL52780" s="84"/>
      <c r="AM52780" s="84"/>
    </row>
    <row r="52781" spans="28:39" hidden="1" x14ac:dyDescent="0.25">
      <c r="AB52781" s="14"/>
      <c r="AC52781" s="14"/>
      <c r="AG52781" s="10"/>
      <c r="AH52781" s="10"/>
      <c r="AL52781" s="84"/>
      <c r="AM52781" s="84"/>
    </row>
    <row r="52782" spans="28:39" hidden="1" x14ac:dyDescent="0.25">
      <c r="AB52782" s="14"/>
      <c r="AC52782" s="14"/>
      <c r="AG52782" s="10"/>
      <c r="AH52782" s="10"/>
      <c r="AL52782" s="84"/>
      <c r="AM52782" s="84"/>
    </row>
    <row r="52783" spans="28:39" hidden="1" x14ac:dyDescent="0.25">
      <c r="AB52783" s="14"/>
      <c r="AC52783" s="14"/>
      <c r="AG52783" s="10"/>
      <c r="AH52783" s="10"/>
      <c r="AL52783" s="84"/>
      <c r="AM52783" s="84"/>
    </row>
    <row r="52784" spans="28:39" hidden="1" x14ac:dyDescent="0.25">
      <c r="AB52784" s="14"/>
      <c r="AC52784" s="14"/>
      <c r="AG52784" s="10"/>
      <c r="AH52784" s="10"/>
      <c r="AL52784" s="84"/>
      <c r="AM52784" s="84"/>
    </row>
    <row r="52785" spans="28:39" hidden="1" x14ac:dyDescent="0.25">
      <c r="AB52785" s="14"/>
      <c r="AC52785" s="14"/>
      <c r="AG52785" s="10"/>
      <c r="AH52785" s="10"/>
      <c r="AL52785" s="84"/>
      <c r="AM52785" s="84"/>
    </row>
    <row r="52786" spans="28:39" hidden="1" x14ac:dyDescent="0.25">
      <c r="AB52786" s="14"/>
      <c r="AC52786" s="14"/>
      <c r="AG52786" s="10"/>
      <c r="AH52786" s="10"/>
      <c r="AL52786" s="84"/>
      <c r="AM52786" s="84"/>
    </row>
    <row r="52787" spans="28:39" hidden="1" x14ac:dyDescent="0.25">
      <c r="AB52787" s="14"/>
      <c r="AC52787" s="14"/>
      <c r="AG52787" s="10"/>
      <c r="AH52787" s="10"/>
      <c r="AL52787" s="84"/>
      <c r="AM52787" s="84"/>
    </row>
    <row r="52788" spans="28:39" hidden="1" x14ac:dyDescent="0.25">
      <c r="AB52788" s="14"/>
      <c r="AC52788" s="14"/>
      <c r="AG52788" s="10"/>
      <c r="AH52788" s="10"/>
      <c r="AL52788" s="84"/>
      <c r="AM52788" s="84"/>
    </row>
    <row r="52789" spans="28:39" hidden="1" x14ac:dyDescent="0.25">
      <c r="AB52789" s="14"/>
      <c r="AC52789" s="14"/>
      <c r="AG52789" s="10"/>
      <c r="AH52789" s="10"/>
      <c r="AL52789" s="84"/>
      <c r="AM52789" s="84"/>
    </row>
    <row r="52790" spans="28:39" hidden="1" x14ac:dyDescent="0.25">
      <c r="AB52790" s="14"/>
      <c r="AC52790" s="14"/>
      <c r="AG52790" s="10"/>
      <c r="AH52790" s="10"/>
      <c r="AL52790" s="84"/>
      <c r="AM52790" s="84"/>
    </row>
    <row r="52791" spans="28:39" hidden="1" x14ac:dyDescent="0.25">
      <c r="AB52791" s="14"/>
      <c r="AC52791" s="14"/>
      <c r="AG52791" s="10"/>
      <c r="AH52791" s="10"/>
      <c r="AL52791" s="84"/>
      <c r="AM52791" s="84"/>
    </row>
    <row r="52792" spans="28:39" hidden="1" x14ac:dyDescent="0.25">
      <c r="AB52792" s="14"/>
      <c r="AC52792" s="14"/>
      <c r="AG52792" s="10"/>
      <c r="AH52792" s="10"/>
      <c r="AL52792" s="84"/>
      <c r="AM52792" s="84"/>
    </row>
    <row r="52793" spans="28:39" hidden="1" x14ac:dyDescent="0.25">
      <c r="AB52793" s="14"/>
      <c r="AC52793" s="14"/>
      <c r="AG52793" s="10"/>
      <c r="AH52793" s="10"/>
      <c r="AL52793" s="84"/>
      <c r="AM52793" s="84"/>
    </row>
    <row r="52794" spans="28:39" hidden="1" x14ac:dyDescent="0.25">
      <c r="AB52794" s="14"/>
      <c r="AC52794" s="14"/>
      <c r="AG52794" s="10"/>
      <c r="AH52794" s="10"/>
      <c r="AL52794" s="84"/>
      <c r="AM52794" s="84"/>
    </row>
    <row r="52795" spans="28:39" hidden="1" x14ac:dyDescent="0.25">
      <c r="AB52795" s="14"/>
      <c r="AC52795" s="14"/>
      <c r="AG52795" s="10"/>
      <c r="AH52795" s="10"/>
      <c r="AL52795" s="84"/>
      <c r="AM52795" s="84"/>
    </row>
    <row r="52796" spans="28:39" hidden="1" x14ac:dyDescent="0.25">
      <c r="AB52796" s="14"/>
      <c r="AC52796" s="14"/>
      <c r="AG52796" s="10"/>
      <c r="AH52796" s="10"/>
      <c r="AL52796" s="84"/>
      <c r="AM52796" s="84"/>
    </row>
    <row r="52797" spans="28:39" hidden="1" x14ac:dyDescent="0.25">
      <c r="AB52797" s="14"/>
      <c r="AC52797" s="14"/>
      <c r="AG52797" s="10"/>
      <c r="AH52797" s="10"/>
      <c r="AL52797" s="84"/>
      <c r="AM52797" s="84"/>
    </row>
    <row r="52798" spans="28:39" hidden="1" x14ac:dyDescent="0.25">
      <c r="AB52798" s="14"/>
      <c r="AC52798" s="14"/>
      <c r="AG52798" s="10"/>
      <c r="AH52798" s="10"/>
      <c r="AL52798" s="84"/>
      <c r="AM52798" s="84"/>
    </row>
    <row r="52799" spans="28:39" hidden="1" x14ac:dyDescent="0.25">
      <c r="AB52799" s="14"/>
      <c r="AC52799" s="14"/>
      <c r="AG52799" s="10"/>
      <c r="AH52799" s="10"/>
      <c r="AL52799" s="84"/>
      <c r="AM52799" s="84"/>
    </row>
    <row r="52800" spans="28:39" hidden="1" x14ac:dyDescent="0.25">
      <c r="AB52800" s="14"/>
      <c r="AC52800" s="14"/>
      <c r="AG52800" s="10"/>
      <c r="AH52800" s="10"/>
      <c r="AL52800" s="84"/>
      <c r="AM52800" s="84"/>
    </row>
    <row r="52801" spans="28:39" hidden="1" x14ac:dyDescent="0.25">
      <c r="AB52801" s="14"/>
      <c r="AC52801" s="14"/>
      <c r="AG52801" s="10"/>
      <c r="AH52801" s="10"/>
      <c r="AL52801" s="84"/>
      <c r="AM52801" s="84"/>
    </row>
    <row r="52802" spans="28:39" hidden="1" x14ac:dyDescent="0.25">
      <c r="AB52802" s="14"/>
      <c r="AC52802" s="14"/>
      <c r="AG52802" s="10"/>
      <c r="AH52802" s="10"/>
      <c r="AL52802" s="84"/>
      <c r="AM52802" s="84"/>
    </row>
    <row r="52803" spans="28:39" hidden="1" x14ac:dyDescent="0.25">
      <c r="AB52803" s="14"/>
      <c r="AC52803" s="14"/>
      <c r="AG52803" s="10"/>
      <c r="AH52803" s="10"/>
      <c r="AL52803" s="84"/>
      <c r="AM52803" s="84"/>
    </row>
    <row r="52804" spans="28:39" hidden="1" x14ac:dyDescent="0.25">
      <c r="AB52804" s="14"/>
      <c r="AC52804" s="14"/>
      <c r="AG52804" s="10"/>
      <c r="AH52804" s="10"/>
      <c r="AL52804" s="84"/>
      <c r="AM52804" s="84"/>
    </row>
    <row r="52805" spans="28:39" hidden="1" x14ac:dyDescent="0.25">
      <c r="AB52805" s="14"/>
      <c r="AC52805" s="14"/>
      <c r="AG52805" s="10"/>
      <c r="AH52805" s="10"/>
      <c r="AL52805" s="84"/>
      <c r="AM52805" s="84"/>
    </row>
    <row r="52806" spans="28:39" hidden="1" x14ac:dyDescent="0.25">
      <c r="AB52806" s="14"/>
      <c r="AC52806" s="14"/>
      <c r="AG52806" s="10"/>
      <c r="AH52806" s="10"/>
      <c r="AL52806" s="84"/>
      <c r="AM52806" s="84"/>
    </row>
    <row r="52807" spans="28:39" hidden="1" x14ac:dyDescent="0.25">
      <c r="AB52807" s="14"/>
      <c r="AC52807" s="14"/>
      <c r="AG52807" s="10"/>
      <c r="AH52807" s="10"/>
      <c r="AL52807" s="84"/>
      <c r="AM52807" s="84"/>
    </row>
    <row r="52808" spans="28:39" hidden="1" x14ac:dyDescent="0.25">
      <c r="AB52808" s="14"/>
      <c r="AC52808" s="14"/>
      <c r="AG52808" s="10"/>
      <c r="AH52808" s="10"/>
      <c r="AL52808" s="84"/>
      <c r="AM52808" s="84"/>
    </row>
    <row r="52809" spans="28:39" hidden="1" x14ac:dyDescent="0.25">
      <c r="AB52809" s="14"/>
      <c r="AC52809" s="14"/>
      <c r="AG52809" s="10"/>
      <c r="AH52809" s="10"/>
      <c r="AL52809" s="84"/>
      <c r="AM52809" s="84"/>
    </row>
    <row r="52810" spans="28:39" hidden="1" x14ac:dyDescent="0.25">
      <c r="AB52810" s="14"/>
      <c r="AC52810" s="14"/>
      <c r="AG52810" s="10"/>
      <c r="AH52810" s="10"/>
      <c r="AL52810" s="84"/>
      <c r="AM52810" s="84"/>
    </row>
    <row r="52811" spans="28:39" hidden="1" x14ac:dyDescent="0.25">
      <c r="AB52811" s="14"/>
      <c r="AC52811" s="14"/>
      <c r="AG52811" s="10"/>
      <c r="AH52811" s="10"/>
      <c r="AL52811" s="84"/>
      <c r="AM52811" s="84"/>
    </row>
    <row r="52812" spans="28:39" hidden="1" x14ac:dyDescent="0.25">
      <c r="AB52812" s="14"/>
      <c r="AC52812" s="14"/>
      <c r="AG52812" s="10"/>
      <c r="AH52812" s="10"/>
      <c r="AL52812" s="84"/>
      <c r="AM52812" s="84"/>
    </row>
    <row r="52813" spans="28:39" hidden="1" x14ac:dyDescent="0.25">
      <c r="AB52813" s="14"/>
      <c r="AC52813" s="14"/>
      <c r="AG52813" s="10"/>
      <c r="AH52813" s="10"/>
      <c r="AL52813" s="84"/>
      <c r="AM52813" s="84"/>
    </row>
    <row r="52814" spans="28:39" hidden="1" x14ac:dyDescent="0.25">
      <c r="AB52814" s="14"/>
      <c r="AC52814" s="14"/>
      <c r="AG52814" s="10"/>
      <c r="AH52814" s="10"/>
      <c r="AL52814" s="84"/>
      <c r="AM52814" s="84"/>
    </row>
    <row r="52815" spans="28:39" hidden="1" x14ac:dyDescent="0.25">
      <c r="AB52815" s="14"/>
      <c r="AC52815" s="14"/>
      <c r="AG52815" s="10"/>
      <c r="AH52815" s="10"/>
      <c r="AL52815" s="84"/>
      <c r="AM52815" s="84"/>
    </row>
    <row r="52816" spans="28:39" hidden="1" x14ac:dyDescent="0.25">
      <c r="AB52816" s="14"/>
      <c r="AC52816" s="14"/>
      <c r="AG52816" s="10"/>
      <c r="AH52816" s="10"/>
      <c r="AL52816" s="84"/>
      <c r="AM52816" s="84"/>
    </row>
    <row r="52817" spans="28:39" hidden="1" x14ac:dyDescent="0.25">
      <c r="AB52817" s="14"/>
      <c r="AC52817" s="14"/>
      <c r="AG52817" s="10"/>
      <c r="AH52817" s="10"/>
      <c r="AL52817" s="84"/>
      <c r="AM52817" s="84"/>
    </row>
    <row r="52818" spans="28:39" hidden="1" x14ac:dyDescent="0.25">
      <c r="AB52818" s="14"/>
      <c r="AC52818" s="14"/>
      <c r="AG52818" s="10"/>
      <c r="AH52818" s="10"/>
      <c r="AL52818" s="84"/>
      <c r="AM52818" s="84"/>
    </row>
    <row r="52819" spans="28:39" hidden="1" x14ac:dyDescent="0.25">
      <c r="AB52819" s="14"/>
      <c r="AC52819" s="14"/>
      <c r="AG52819" s="10"/>
      <c r="AH52819" s="10"/>
      <c r="AL52819" s="84"/>
      <c r="AM52819" s="84"/>
    </row>
    <row r="52820" spans="28:39" hidden="1" x14ac:dyDescent="0.25">
      <c r="AB52820" s="14"/>
      <c r="AC52820" s="14"/>
      <c r="AG52820" s="10"/>
      <c r="AH52820" s="10"/>
      <c r="AL52820" s="84"/>
      <c r="AM52820" s="84"/>
    </row>
    <row r="52821" spans="28:39" hidden="1" x14ac:dyDescent="0.25">
      <c r="AB52821" s="14"/>
      <c r="AC52821" s="14"/>
      <c r="AG52821" s="10"/>
      <c r="AH52821" s="10"/>
      <c r="AL52821" s="84"/>
      <c r="AM52821" s="84"/>
    </row>
    <row r="52822" spans="28:39" hidden="1" x14ac:dyDescent="0.25">
      <c r="AB52822" s="14"/>
      <c r="AC52822" s="14"/>
      <c r="AG52822" s="10"/>
      <c r="AH52822" s="10"/>
      <c r="AL52822" s="84"/>
      <c r="AM52822" s="84"/>
    </row>
    <row r="52823" spans="28:39" hidden="1" x14ac:dyDescent="0.25">
      <c r="AB52823" s="14"/>
      <c r="AC52823" s="14"/>
      <c r="AG52823" s="10"/>
      <c r="AH52823" s="10"/>
      <c r="AL52823" s="84"/>
      <c r="AM52823" s="84"/>
    </row>
    <row r="52824" spans="28:39" hidden="1" x14ac:dyDescent="0.25">
      <c r="AB52824" s="14"/>
      <c r="AC52824" s="14"/>
      <c r="AG52824" s="10"/>
      <c r="AH52824" s="10"/>
      <c r="AL52824" s="84"/>
      <c r="AM52824" s="84"/>
    </row>
    <row r="52825" spans="28:39" hidden="1" x14ac:dyDescent="0.25">
      <c r="AB52825" s="14"/>
      <c r="AC52825" s="14"/>
      <c r="AG52825" s="10"/>
      <c r="AH52825" s="10"/>
      <c r="AL52825" s="84"/>
      <c r="AM52825" s="84"/>
    </row>
    <row r="52826" spans="28:39" hidden="1" x14ac:dyDescent="0.25">
      <c r="AB52826" s="14"/>
      <c r="AC52826" s="14"/>
      <c r="AG52826" s="10"/>
      <c r="AH52826" s="10"/>
      <c r="AL52826" s="84"/>
      <c r="AM52826" s="84"/>
    </row>
    <row r="52827" spans="28:39" hidden="1" x14ac:dyDescent="0.25">
      <c r="AB52827" s="14"/>
      <c r="AC52827" s="14"/>
      <c r="AG52827" s="10"/>
      <c r="AH52827" s="10"/>
      <c r="AL52827" s="84"/>
      <c r="AM52827" s="84"/>
    </row>
    <row r="52828" spans="28:39" hidden="1" x14ac:dyDescent="0.25">
      <c r="AB52828" s="14"/>
      <c r="AC52828" s="14"/>
      <c r="AG52828" s="10"/>
      <c r="AH52828" s="10"/>
      <c r="AL52828" s="84"/>
      <c r="AM52828" s="84"/>
    </row>
    <row r="52829" spans="28:39" hidden="1" x14ac:dyDescent="0.25">
      <c r="AB52829" s="14"/>
      <c r="AC52829" s="14"/>
      <c r="AG52829" s="10"/>
      <c r="AH52829" s="10"/>
      <c r="AL52829" s="84"/>
      <c r="AM52829" s="84"/>
    </row>
    <row r="52830" spans="28:39" hidden="1" x14ac:dyDescent="0.25">
      <c r="AB52830" s="14"/>
      <c r="AC52830" s="14"/>
      <c r="AG52830" s="10"/>
      <c r="AH52830" s="10"/>
      <c r="AL52830" s="84"/>
      <c r="AM52830" s="84"/>
    </row>
    <row r="52831" spans="28:39" hidden="1" x14ac:dyDescent="0.25">
      <c r="AB52831" s="14"/>
      <c r="AC52831" s="14"/>
      <c r="AG52831" s="10"/>
      <c r="AH52831" s="10"/>
      <c r="AL52831" s="84"/>
      <c r="AM52831" s="84"/>
    </row>
    <row r="52832" spans="28:39" hidden="1" x14ac:dyDescent="0.25">
      <c r="AB52832" s="14"/>
      <c r="AC52832" s="14"/>
      <c r="AG52832" s="10"/>
      <c r="AH52832" s="10"/>
      <c r="AL52832" s="84"/>
      <c r="AM52832" s="84"/>
    </row>
    <row r="52833" spans="28:39" hidden="1" x14ac:dyDescent="0.25">
      <c r="AB52833" s="14"/>
      <c r="AC52833" s="14"/>
      <c r="AG52833" s="10"/>
      <c r="AH52833" s="10"/>
      <c r="AL52833" s="84"/>
      <c r="AM52833" s="84"/>
    </row>
    <row r="52834" spans="28:39" hidden="1" x14ac:dyDescent="0.25">
      <c r="AB52834" s="14"/>
      <c r="AC52834" s="14"/>
      <c r="AG52834" s="10"/>
      <c r="AH52834" s="10"/>
      <c r="AL52834" s="84"/>
      <c r="AM52834" s="84"/>
    </row>
    <row r="52835" spans="28:39" hidden="1" x14ac:dyDescent="0.25">
      <c r="AB52835" s="14"/>
      <c r="AC52835" s="14"/>
      <c r="AG52835" s="10"/>
      <c r="AH52835" s="10"/>
      <c r="AL52835" s="84"/>
      <c r="AM52835" s="84"/>
    </row>
    <row r="52836" spans="28:39" hidden="1" x14ac:dyDescent="0.25">
      <c r="AB52836" s="14"/>
      <c r="AC52836" s="14"/>
      <c r="AG52836" s="10"/>
      <c r="AH52836" s="10"/>
      <c r="AL52836" s="84"/>
      <c r="AM52836" s="84"/>
    </row>
    <row r="52837" spans="28:39" hidden="1" x14ac:dyDescent="0.25">
      <c r="AB52837" s="14"/>
      <c r="AC52837" s="14"/>
      <c r="AG52837" s="10"/>
      <c r="AH52837" s="10"/>
      <c r="AL52837" s="84"/>
      <c r="AM52837" s="84"/>
    </row>
    <row r="52838" spans="28:39" hidden="1" x14ac:dyDescent="0.25">
      <c r="AB52838" s="14"/>
      <c r="AC52838" s="14"/>
      <c r="AG52838" s="10"/>
      <c r="AH52838" s="10"/>
      <c r="AL52838" s="84"/>
      <c r="AM52838" s="84"/>
    </row>
    <row r="52839" spans="28:39" hidden="1" x14ac:dyDescent="0.25">
      <c r="AB52839" s="14"/>
      <c r="AC52839" s="14"/>
      <c r="AG52839" s="10"/>
      <c r="AH52839" s="10"/>
      <c r="AL52839" s="84"/>
      <c r="AM52839" s="84"/>
    </row>
    <row r="52840" spans="28:39" hidden="1" x14ac:dyDescent="0.25">
      <c r="AB52840" s="14"/>
      <c r="AC52840" s="14"/>
      <c r="AG52840" s="10"/>
      <c r="AH52840" s="10"/>
      <c r="AL52840" s="84"/>
      <c r="AM52840" s="84"/>
    </row>
    <row r="52841" spans="28:39" hidden="1" x14ac:dyDescent="0.25">
      <c r="AB52841" s="14"/>
      <c r="AC52841" s="14"/>
      <c r="AG52841" s="10"/>
      <c r="AH52841" s="10"/>
      <c r="AL52841" s="84"/>
      <c r="AM52841" s="84"/>
    </row>
    <row r="52842" spans="28:39" hidden="1" x14ac:dyDescent="0.25">
      <c r="AB52842" s="14"/>
      <c r="AC52842" s="14"/>
      <c r="AG52842" s="10"/>
      <c r="AH52842" s="10"/>
      <c r="AL52842" s="84"/>
      <c r="AM52842" s="84"/>
    </row>
    <row r="52843" spans="28:39" hidden="1" x14ac:dyDescent="0.25">
      <c r="AB52843" s="14"/>
      <c r="AC52843" s="14"/>
      <c r="AG52843" s="10"/>
      <c r="AH52843" s="10"/>
      <c r="AL52843" s="84"/>
      <c r="AM52843" s="84"/>
    </row>
    <row r="52844" spans="28:39" hidden="1" x14ac:dyDescent="0.25">
      <c r="AB52844" s="14"/>
      <c r="AC52844" s="14"/>
      <c r="AG52844" s="10"/>
      <c r="AH52844" s="10"/>
      <c r="AL52844" s="84"/>
      <c r="AM52844" s="84"/>
    </row>
    <row r="52845" spans="28:39" hidden="1" x14ac:dyDescent="0.25">
      <c r="AB52845" s="14"/>
      <c r="AC52845" s="14"/>
      <c r="AG52845" s="10"/>
      <c r="AH52845" s="10"/>
      <c r="AL52845" s="84"/>
      <c r="AM52845" s="84"/>
    </row>
    <row r="52846" spans="28:39" hidden="1" x14ac:dyDescent="0.25">
      <c r="AB52846" s="14"/>
      <c r="AC52846" s="14"/>
      <c r="AG52846" s="10"/>
      <c r="AH52846" s="10"/>
      <c r="AL52846" s="84"/>
      <c r="AM52846" s="84"/>
    </row>
    <row r="52847" spans="28:39" hidden="1" x14ac:dyDescent="0.25">
      <c r="AB52847" s="14"/>
      <c r="AC52847" s="14"/>
      <c r="AG52847" s="10"/>
      <c r="AH52847" s="10"/>
      <c r="AL52847" s="84"/>
      <c r="AM52847" s="84"/>
    </row>
    <row r="52848" spans="28:39" hidden="1" x14ac:dyDescent="0.25">
      <c r="AB52848" s="14"/>
      <c r="AC52848" s="14"/>
      <c r="AG52848" s="10"/>
      <c r="AH52848" s="10"/>
      <c r="AL52848" s="84"/>
      <c r="AM52848" s="84"/>
    </row>
    <row r="52849" spans="28:39" hidden="1" x14ac:dyDescent="0.25">
      <c r="AB52849" s="14"/>
      <c r="AC52849" s="14"/>
      <c r="AG52849" s="10"/>
      <c r="AH52849" s="10"/>
      <c r="AL52849" s="84"/>
      <c r="AM52849" s="84"/>
    </row>
    <row r="52850" spans="28:39" hidden="1" x14ac:dyDescent="0.25">
      <c r="AB52850" s="14"/>
      <c r="AC52850" s="14"/>
      <c r="AG52850" s="10"/>
      <c r="AH52850" s="10"/>
      <c r="AL52850" s="84"/>
      <c r="AM52850" s="84"/>
    </row>
    <row r="52851" spans="28:39" hidden="1" x14ac:dyDescent="0.25">
      <c r="AB52851" s="14"/>
      <c r="AC52851" s="14"/>
      <c r="AG52851" s="10"/>
      <c r="AH52851" s="10"/>
      <c r="AL52851" s="84"/>
      <c r="AM52851" s="84"/>
    </row>
    <row r="52852" spans="28:39" hidden="1" x14ac:dyDescent="0.25">
      <c r="AB52852" s="14"/>
      <c r="AC52852" s="14"/>
      <c r="AG52852" s="10"/>
      <c r="AH52852" s="10"/>
      <c r="AL52852" s="84"/>
      <c r="AM52852" s="84"/>
    </row>
    <row r="52853" spans="28:39" hidden="1" x14ac:dyDescent="0.25">
      <c r="AB52853" s="14"/>
      <c r="AC52853" s="14"/>
      <c r="AG52853" s="10"/>
      <c r="AH52853" s="10"/>
      <c r="AL52853" s="84"/>
      <c r="AM52853" s="84"/>
    </row>
    <row r="52854" spans="28:39" hidden="1" x14ac:dyDescent="0.25">
      <c r="AB52854" s="14"/>
      <c r="AC52854" s="14"/>
      <c r="AG52854" s="10"/>
      <c r="AH52854" s="10"/>
      <c r="AL52854" s="84"/>
      <c r="AM52854" s="84"/>
    </row>
    <row r="52855" spans="28:39" hidden="1" x14ac:dyDescent="0.25">
      <c r="AB52855" s="14"/>
      <c r="AC52855" s="14"/>
      <c r="AG52855" s="10"/>
      <c r="AH52855" s="10"/>
      <c r="AL52855" s="84"/>
      <c r="AM52855" s="84"/>
    </row>
    <row r="52856" spans="28:39" hidden="1" x14ac:dyDescent="0.25">
      <c r="AB52856" s="14"/>
      <c r="AC52856" s="14"/>
      <c r="AG52856" s="10"/>
      <c r="AH52856" s="10"/>
      <c r="AL52856" s="84"/>
      <c r="AM52856" s="84"/>
    </row>
    <row r="52857" spans="28:39" hidden="1" x14ac:dyDescent="0.25">
      <c r="AB52857" s="14"/>
      <c r="AC52857" s="14"/>
      <c r="AG52857" s="10"/>
      <c r="AH52857" s="10"/>
      <c r="AL52857" s="84"/>
      <c r="AM52857" s="84"/>
    </row>
    <row r="52858" spans="28:39" hidden="1" x14ac:dyDescent="0.25">
      <c r="AB52858" s="14"/>
      <c r="AC52858" s="14"/>
      <c r="AG52858" s="10"/>
      <c r="AH52858" s="10"/>
      <c r="AL52858" s="84"/>
      <c r="AM52858" s="84"/>
    </row>
    <row r="52859" spans="28:39" hidden="1" x14ac:dyDescent="0.25">
      <c r="AB52859" s="14"/>
      <c r="AC52859" s="14"/>
      <c r="AG52859" s="10"/>
      <c r="AH52859" s="10"/>
      <c r="AL52859" s="84"/>
      <c r="AM52859" s="84"/>
    </row>
    <row r="52860" spans="28:39" hidden="1" x14ac:dyDescent="0.25">
      <c r="AB52860" s="14"/>
      <c r="AC52860" s="14"/>
      <c r="AG52860" s="10"/>
      <c r="AH52860" s="10"/>
      <c r="AL52860" s="84"/>
      <c r="AM52860" s="84"/>
    </row>
    <row r="52861" spans="28:39" hidden="1" x14ac:dyDescent="0.25">
      <c r="AB52861" s="14"/>
      <c r="AC52861" s="14"/>
      <c r="AG52861" s="10"/>
      <c r="AH52861" s="10"/>
      <c r="AL52861" s="84"/>
      <c r="AM52861" s="84"/>
    </row>
    <row r="52862" spans="28:39" hidden="1" x14ac:dyDescent="0.25">
      <c r="AB52862" s="14"/>
      <c r="AC52862" s="14"/>
      <c r="AG52862" s="10"/>
      <c r="AH52862" s="10"/>
      <c r="AL52862" s="84"/>
      <c r="AM52862" s="84"/>
    </row>
    <row r="52863" spans="28:39" hidden="1" x14ac:dyDescent="0.25">
      <c r="AB52863" s="14"/>
      <c r="AC52863" s="14"/>
      <c r="AG52863" s="10"/>
      <c r="AH52863" s="10"/>
      <c r="AL52863" s="84"/>
      <c r="AM52863" s="84"/>
    </row>
    <row r="52864" spans="28:39" hidden="1" x14ac:dyDescent="0.25">
      <c r="AB52864" s="14"/>
      <c r="AC52864" s="14"/>
      <c r="AG52864" s="10"/>
      <c r="AH52864" s="10"/>
      <c r="AL52864" s="84"/>
      <c r="AM52864" s="84"/>
    </row>
    <row r="52865" spans="28:39" hidden="1" x14ac:dyDescent="0.25">
      <c r="AB52865" s="14"/>
      <c r="AC52865" s="14"/>
      <c r="AG52865" s="10"/>
      <c r="AH52865" s="10"/>
      <c r="AL52865" s="84"/>
      <c r="AM52865" s="84"/>
    </row>
    <row r="52866" spans="28:39" hidden="1" x14ac:dyDescent="0.25">
      <c r="AB52866" s="14"/>
      <c r="AC52866" s="14"/>
      <c r="AG52866" s="10"/>
      <c r="AH52866" s="10"/>
      <c r="AL52866" s="84"/>
      <c r="AM52866" s="84"/>
    </row>
    <row r="52867" spans="28:39" hidden="1" x14ac:dyDescent="0.25">
      <c r="AB52867" s="14"/>
      <c r="AC52867" s="14"/>
      <c r="AG52867" s="10"/>
      <c r="AH52867" s="10"/>
      <c r="AL52867" s="84"/>
      <c r="AM52867" s="84"/>
    </row>
    <row r="52868" spans="28:39" hidden="1" x14ac:dyDescent="0.25">
      <c r="AB52868" s="14"/>
      <c r="AC52868" s="14"/>
      <c r="AG52868" s="10"/>
      <c r="AH52868" s="10"/>
      <c r="AL52868" s="84"/>
      <c r="AM52868" s="84"/>
    </row>
    <row r="52869" spans="28:39" hidden="1" x14ac:dyDescent="0.25">
      <c r="AB52869" s="14"/>
      <c r="AC52869" s="14"/>
      <c r="AG52869" s="10"/>
      <c r="AH52869" s="10"/>
      <c r="AL52869" s="84"/>
      <c r="AM52869" s="84"/>
    </row>
    <row r="52870" spans="28:39" hidden="1" x14ac:dyDescent="0.25">
      <c r="AB52870" s="14"/>
      <c r="AC52870" s="14"/>
      <c r="AG52870" s="10"/>
      <c r="AH52870" s="10"/>
      <c r="AL52870" s="84"/>
      <c r="AM52870" s="84"/>
    </row>
    <row r="52871" spans="28:39" hidden="1" x14ac:dyDescent="0.25">
      <c r="AB52871" s="14"/>
      <c r="AC52871" s="14"/>
      <c r="AG52871" s="10"/>
      <c r="AH52871" s="10"/>
      <c r="AL52871" s="84"/>
      <c r="AM52871" s="84"/>
    </row>
    <row r="52872" spans="28:39" hidden="1" x14ac:dyDescent="0.25">
      <c r="AB52872" s="14"/>
      <c r="AC52872" s="14"/>
      <c r="AG52872" s="10"/>
      <c r="AH52872" s="10"/>
      <c r="AL52872" s="84"/>
      <c r="AM52872" s="84"/>
    </row>
    <row r="52873" spans="28:39" hidden="1" x14ac:dyDescent="0.25">
      <c r="AB52873" s="14"/>
      <c r="AC52873" s="14"/>
      <c r="AG52873" s="10"/>
      <c r="AH52873" s="10"/>
      <c r="AL52873" s="84"/>
      <c r="AM52873" s="84"/>
    </row>
    <row r="52874" spans="28:39" hidden="1" x14ac:dyDescent="0.25">
      <c r="AB52874" s="14"/>
      <c r="AC52874" s="14"/>
      <c r="AG52874" s="10"/>
      <c r="AH52874" s="10"/>
      <c r="AL52874" s="84"/>
      <c r="AM52874" s="84"/>
    </row>
    <row r="52875" spans="28:39" hidden="1" x14ac:dyDescent="0.25">
      <c r="AB52875" s="14"/>
      <c r="AC52875" s="14"/>
      <c r="AG52875" s="10"/>
      <c r="AH52875" s="10"/>
      <c r="AL52875" s="84"/>
      <c r="AM52875" s="84"/>
    </row>
    <row r="52876" spans="28:39" hidden="1" x14ac:dyDescent="0.25">
      <c r="AB52876" s="14"/>
      <c r="AC52876" s="14"/>
      <c r="AG52876" s="10"/>
      <c r="AH52876" s="10"/>
      <c r="AL52876" s="84"/>
      <c r="AM52876" s="84"/>
    </row>
    <row r="52877" spans="28:39" hidden="1" x14ac:dyDescent="0.25">
      <c r="AB52877" s="14"/>
      <c r="AC52877" s="14"/>
      <c r="AG52877" s="10"/>
      <c r="AH52877" s="10"/>
      <c r="AL52877" s="84"/>
      <c r="AM52877" s="84"/>
    </row>
    <row r="52878" spans="28:39" hidden="1" x14ac:dyDescent="0.25">
      <c r="AB52878" s="14"/>
      <c r="AC52878" s="14"/>
      <c r="AG52878" s="10"/>
      <c r="AH52878" s="10"/>
      <c r="AL52878" s="84"/>
      <c r="AM52878" s="84"/>
    </row>
    <row r="52879" spans="28:39" hidden="1" x14ac:dyDescent="0.25">
      <c r="AB52879" s="14"/>
      <c r="AC52879" s="14"/>
      <c r="AG52879" s="10"/>
      <c r="AH52879" s="10"/>
      <c r="AL52879" s="84"/>
      <c r="AM52879" s="84"/>
    </row>
    <row r="52880" spans="28:39" hidden="1" x14ac:dyDescent="0.25">
      <c r="AB52880" s="14"/>
      <c r="AC52880" s="14"/>
      <c r="AG52880" s="10"/>
      <c r="AH52880" s="10"/>
      <c r="AL52880" s="84"/>
      <c r="AM52880" s="84"/>
    </row>
    <row r="52881" spans="28:39" hidden="1" x14ac:dyDescent="0.25">
      <c r="AB52881" s="14"/>
      <c r="AC52881" s="14"/>
      <c r="AG52881" s="10"/>
      <c r="AH52881" s="10"/>
      <c r="AL52881" s="84"/>
      <c r="AM52881" s="84"/>
    </row>
    <row r="52882" spans="28:39" hidden="1" x14ac:dyDescent="0.25">
      <c r="AB52882" s="14"/>
      <c r="AC52882" s="14"/>
      <c r="AG52882" s="10"/>
      <c r="AH52882" s="10"/>
      <c r="AL52882" s="84"/>
      <c r="AM52882" s="84"/>
    </row>
    <row r="52883" spans="28:39" hidden="1" x14ac:dyDescent="0.25">
      <c r="AB52883" s="14"/>
      <c r="AC52883" s="14"/>
      <c r="AG52883" s="10"/>
      <c r="AH52883" s="10"/>
      <c r="AL52883" s="84"/>
      <c r="AM52883" s="84"/>
    </row>
    <row r="52884" spans="28:39" hidden="1" x14ac:dyDescent="0.25">
      <c r="AB52884" s="14"/>
      <c r="AC52884" s="14"/>
      <c r="AG52884" s="10"/>
      <c r="AH52884" s="10"/>
      <c r="AL52884" s="84"/>
      <c r="AM52884" s="84"/>
    </row>
    <row r="52885" spans="28:39" hidden="1" x14ac:dyDescent="0.25">
      <c r="AB52885" s="14"/>
      <c r="AC52885" s="14"/>
      <c r="AG52885" s="10"/>
      <c r="AH52885" s="10"/>
      <c r="AL52885" s="84"/>
      <c r="AM52885" s="84"/>
    </row>
    <row r="52886" spans="28:39" hidden="1" x14ac:dyDescent="0.25">
      <c r="AB52886" s="14"/>
      <c r="AC52886" s="14"/>
      <c r="AG52886" s="10"/>
      <c r="AH52886" s="10"/>
      <c r="AL52886" s="84"/>
      <c r="AM52886" s="84"/>
    </row>
    <row r="52887" spans="28:39" hidden="1" x14ac:dyDescent="0.25">
      <c r="AB52887" s="14"/>
      <c r="AC52887" s="14"/>
      <c r="AG52887" s="10"/>
      <c r="AH52887" s="10"/>
      <c r="AL52887" s="84"/>
      <c r="AM52887" s="84"/>
    </row>
    <row r="52888" spans="28:39" hidden="1" x14ac:dyDescent="0.25">
      <c r="AB52888" s="14"/>
      <c r="AC52888" s="14"/>
      <c r="AG52888" s="10"/>
      <c r="AH52888" s="10"/>
      <c r="AL52888" s="84"/>
      <c r="AM52888" s="84"/>
    </row>
    <row r="52889" spans="28:39" hidden="1" x14ac:dyDescent="0.25">
      <c r="AB52889" s="14"/>
      <c r="AC52889" s="14"/>
      <c r="AG52889" s="10"/>
      <c r="AH52889" s="10"/>
      <c r="AL52889" s="84"/>
      <c r="AM52889" s="84"/>
    </row>
    <row r="52890" spans="28:39" hidden="1" x14ac:dyDescent="0.25">
      <c r="AB52890" s="14"/>
      <c r="AC52890" s="14"/>
      <c r="AG52890" s="10"/>
      <c r="AH52890" s="10"/>
      <c r="AL52890" s="84"/>
      <c r="AM52890" s="84"/>
    </row>
    <row r="52891" spans="28:39" hidden="1" x14ac:dyDescent="0.25">
      <c r="AB52891" s="14"/>
      <c r="AC52891" s="14"/>
      <c r="AG52891" s="10"/>
      <c r="AH52891" s="10"/>
      <c r="AL52891" s="84"/>
      <c r="AM52891" s="84"/>
    </row>
    <row r="52892" spans="28:39" hidden="1" x14ac:dyDescent="0.25">
      <c r="AB52892" s="14"/>
      <c r="AC52892" s="14"/>
      <c r="AG52892" s="10"/>
      <c r="AH52892" s="10"/>
      <c r="AL52892" s="84"/>
      <c r="AM52892" s="84"/>
    </row>
    <row r="52893" spans="28:39" hidden="1" x14ac:dyDescent="0.25">
      <c r="AB52893" s="14"/>
      <c r="AC52893" s="14"/>
      <c r="AG52893" s="10"/>
      <c r="AH52893" s="10"/>
      <c r="AL52893" s="84"/>
      <c r="AM52893" s="84"/>
    </row>
    <row r="52894" spans="28:39" hidden="1" x14ac:dyDescent="0.25">
      <c r="AB52894" s="14"/>
      <c r="AC52894" s="14"/>
      <c r="AG52894" s="10"/>
      <c r="AH52894" s="10"/>
      <c r="AL52894" s="84"/>
      <c r="AM52894" s="84"/>
    </row>
    <row r="52895" spans="28:39" hidden="1" x14ac:dyDescent="0.25">
      <c r="AB52895" s="14"/>
      <c r="AC52895" s="14"/>
      <c r="AG52895" s="10"/>
      <c r="AH52895" s="10"/>
      <c r="AL52895" s="84"/>
      <c r="AM52895" s="84"/>
    </row>
    <row r="52896" spans="28:39" hidden="1" x14ac:dyDescent="0.25">
      <c r="AB52896" s="14"/>
      <c r="AC52896" s="14"/>
      <c r="AG52896" s="10"/>
      <c r="AH52896" s="10"/>
      <c r="AL52896" s="84"/>
      <c r="AM52896" s="84"/>
    </row>
    <row r="52897" spans="28:39" hidden="1" x14ac:dyDescent="0.25">
      <c r="AB52897" s="14"/>
      <c r="AC52897" s="14"/>
      <c r="AG52897" s="10"/>
      <c r="AH52897" s="10"/>
      <c r="AL52897" s="84"/>
      <c r="AM52897" s="84"/>
    </row>
    <row r="52898" spans="28:39" hidden="1" x14ac:dyDescent="0.25">
      <c r="AB52898" s="14"/>
      <c r="AC52898" s="14"/>
      <c r="AG52898" s="10"/>
      <c r="AH52898" s="10"/>
      <c r="AL52898" s="84"/>
      <c r="AM52898" s="84"/>
    </row>
    <row r="52899" spans="28:39" hidden="1" x14ac:dyDescent="0.25">
      <c r="AB52899" s="14"/>
      <c r="AC52899" s="14"/>
      <c r="AG52899" s="10"/>
      <c r="AH52899" s="10"/>
      <c r="AL52899" s="84"/>
      <c r="AM52899" s="84"/>
    </row>
    <row r="52900" spans="28:39" hidden="1" x14ac:dyDescent="0.25">
      <c r="AB52900" s="14"/>
      <c r="AC52900" s="14"/>
      <c r="AG52900" s="10"/>
      <c r="AH52900" s="10"/>
      <c r="AL52900" s="84"/>
      <c r="AM52900" s="84"/>
    </row>
    <row r="52901" spans="28:39" hidden="1" x14ac:dyDescent="0.25">
      <c r="AB52901" s="14"/>
      <c r="AC52901" s="14"/>
      <c r="AG52901" s="10"/>
      <c r="AH52901" s="10"/>
      <c r="AL52901" s="84"/>
      <c r="AM52901" s="84"/>
    </row>
    <row r="52902" spans="28:39" hidden="1" x14ac:dyDescent="0.25">
      <c r="AB52902" s="14"/>
      <c r="AC52902" s="14"/>
      <c r="AG52902" s="10"/>
      <c r="AH52902" s="10"/>
      <c r="AL52902" s="84"/>
      <c r="AM52902" s="84"/>
    </row>
    <row r="52903" spans="28:39" hidden="1" x14ac:dyDescent="0.25">
      <c r="AB52903" s="14"/>
      <c r="AC52903" s="14"/>
      <c r="AG52903" s="10"/>
      <c r="AH52903" s="10"/>
      <c r="AL52903" s="84"/>
      <c r="AM52903" s="84"/>
    </row>
    <row r="52904" spans="28:39" hidden="1" x14ac:dyDescent="0.25">
      <c r="AB52904" s="14"/>
      <c r="AC52904" s="14"/>
      <c r="AG52904" s="10"/>
      <c r="AH52904" s="10"/>
      <c r="AL52904" s="84"/>
      <c r="AM52904" s="84"/>
    </row>
    <row r="52905" spans="28:39" hidden="1" x14ac:dyDescent="0.25">
      <c r="AB52905" s="14"/>
      <c r="AC52905" s="14"/>
      <c r="AG52905" s="10"/>
      <c r="AH52905" s="10"/>
      <c r="AL52905" s="84"/>
      <c r="AM52905" s="84"/>
    </row>
    <row r="52906" spans="28:39" hidden="1" x14ac:dyDescent="0.25">
      <c r="AB52906" s="14"/>
      <c r="AC52906" s="14"/>
      <c r="AG52906" s="10"/>
      <c r="AH52906" s="10"/>
      <c r="AL52906" s="84"/>
      <c r="AM52906" s="84"/>
    </row>
    <row r="52907" spans="28:39" hidden="1" x14ac:dyDescent="0.25">
      <c r="AB52907" s="14"/>
      <c r="AC52907" s="14"/>
      <c r="AG52907" s="10"/>
      <c r="AH52907" s="10"/>
      <c r="AL52907" s="84"/>
      <c r="AM52907" s="84"/>
    </row>
    <row r="52908" spans="28:39" hidden="1" x14ac:dyDescent="0.25">
      <c r="AB52908" s="14"/>
      <c r="AC52908" s="14"/>
      <c r="AG52908" s="10"/>
      <c r="AH52908" s="10"/>
      <c r="AL52908" s="84"/>
      <c r="AM52908" s="84"/>
    </row>
    <row r="52909" spans="28:39" hidden="1" x14ac:dyDescent="0.25">
      <c r="AB52909" s="14"/>
      <c r="AC52909" s="14"/>
      <c r="AG52909" s="10"/>
      <c r="AH52909" s="10"/>
      <c r="AL52909" s="84"/>
      <c r="AM52909" s="84"/>
    </row>
    <row r="52910" spans="28:39" hidden="1" x14ac:dyDescent="0.25">
      <c r="AB52910" s="14"/>
      <c r="AC52910" s="14"/>
      <c r="AG52910" s="10"/>
      <c r="AH52910" s="10"/>
      <c r="AL52910" s="84"/>
      <c r="AM52910" s="84"/>
    </row>
    <row r="52911" spans="28:39" hidden="1" x14ac:dyDescent="0.25">
      <c r="AB52911" s="14"/>
      <c r="AC52911" s="14"/>
      <c r="AG52911" s="10"/>
      <c r="AH52911" s="10"/>
      <c r="AL52911" s="84"/>
      <c r="AM52911" s="84"/>
    </row>
    <row r="52912" spans="28:39" hidden="1" x14ac:dyDescent="0.25">
      <c r="AB52912" s="14"/>
      <c r="AC52912" s="14"/>
      <c r="AG52912" s="10"/>
      <c r="AH52912" s="10"/>
      <c r="AL52912" s="84"/>
      <c r="AM52912" s="84"/>
    </row>
    <row r="52913" spans="28:39" hidden="1" x14ac:dyDescent="0.25">
      <c r="AB52913" s="14"/>
      <c r="AC52913" s="14"/>
      <c r="AG52913" s="10"/>
      <c r="AH52913" s="10"/>
      <c r="AL52913" s="84"/>
      <c r="AM52913" s="84"/>
    </row>
    <row r="52914" spans="28:39" hidden="1" x14ac:dyDescent="0.25">
      <c r="AB52914" s="14"/>
      <c r="AC52914" s="14"/>
      <c r="AG52914" s="10"/>
      <c r="AH52914" s="10"/>
      <c r="AL52914" s="84"/>
      <c r="AM52914" s="84"/>
    </row>
    <row r="52915" spans="28:39" hidden="1" x14ac:dyDescent="0.25">
      <c r="AB52915" s="14"/>
      <c r="AC52915" s="14"/>
      <c r="AG52915" s="10"/>
      <c r="AH52915" s="10"/>
      <c r="AL52915" s="84"/>
      <c r="AM52915" s="84"/>
    </row>
    <row r="52916" spans="28:39" hidden="1" x14ac:dyDescent="0.25">
      <c r="AB52916" s="14"/>
      <c r="AC52916" s="14"/>
      <c r="AG52916" s="10"/>
      <c r="AH52916" s="10"/>
      <c r="AL52916" s="84"/>
      <c r="AM52916" s="84"/>
    </row>
    <row r="52917" spans="28:39" hidden="1" x14ac:dyDescent="0.25">
      <c r="AB52917" s="14"/>
      <c r="AC52917" s="14"/>
      <c r="AG52917" s="10"/>
      <c r="AH52917" s="10"/>
      <c r="AL52917" s="84"/>
      <c r="AM52917" s="84"/>
    </row>
    <row r="52918" spans="28:39" hidden="1" x14ac:dyDescent="0.25">
      <c r="AB52918" s="14"/>
      <c r="AC52918" s="14"/>
      <c r="AG52918" s="10"/>
      <c r="AH52918" s="10"/>
      <c r="AL52918" s="84"/>
      <c r="AM52918" s="84"/>
    </row>
    <row r="52919" spans="28:39" hidden="1" x14ac:dyDescent="0.25">
      <c r="AB52919" s="14"/>
      <c r="AC52919" s="14"/>
      <c r="AG52919" s="10"/>
      <c r="AH52919" s="10"/>
      <c r="AL52919" s="84"/>
      <c r="AM52919" s="84"/>
    </row>
    <row r="52920" spans="28:39" hidden="1" x14ac:dyDescent="0.25">
      <c r="AB52920" s="14"/>
      <c r="AC52920" s="14"/>
      <c r="AG52920" s="10"/>
      <c r="AH52920" s="10"/>
      <c r="AL52920" s="84"/>
      <c r="AM52920" s="84"/>
    </row>
    <row r="52921" spans="28:39" hidden="1" x14ac:dyDescent="0.25">
      <c r="AB52921" s="14"/>
      <c r="AC52921" s="14"/>
      <c r="AG52921" s="10"/>
      <c r="AH52921" s="10"/>
      <c r="AL52921" s="84"/>
      <c r="AM52921" s="84"/>
    </row>
    <row r="52922" spans="28:39" hidden="1" x14ac:dyDescent="0.25">
      <c r="AB52922" s="14"/>
      <c r="AC52922" s="14"/>
      <c r="AG52922" s="10"/>
      <c r="AH52922" s="10"/>
      <c r="AL52922" s="84"/>
      <c r="AM52922" s="84"/>
    </row>
    <row r="52923" spans="28:39" hidden="1" x14ac:dyDescent="0.25">
      <c r="AB52923" s="14"/>
      <c r="AC52923" s="14"/>
      <c r="AG52923" s="10"/>
      <c r="AH52923" s="10"/>
      <c r="AL52923" s="84"/>
      <c r="AM52923" s="84"/>
    </row>
    <row r="52924" spans="28:39" hidden="1" x14ac:dyDescent="0.25">
      <c r="AB52924" s="14"/>
      <c r="AC52924" s="14"/>
      <c r="AG52924" s="10"/>
      <c r="AH52924" s="10"/>
      <c r="AL52924" s="84"/>
      <c r="AM52924" s="84"/>
    </row>
    <row r="52925" spans="28:39" hidden="1" x14ac:dyDescent="0.25">
      <c r="AB52925" s="14"/>
      <c r="AC52925" s="14"/>
      <c r="AG52925" s="10"/>
      <c r="AH52925" s="10"/>
      <c r="AL52925" s="84"/>
      <c r="AM52925" s="84"/>
    </row>
    <row r="52926" spans="28:39" hidden="1" x14ac:dyDescent="0.25">
      <c r="AB52926" s="14"/>
      <c r="AC52926" s="14"/>
      <c r="AG52926" s="10"/>
      <c r="AH52926" s="10"/>
      <c r="AL52926" s="84"/>
      <c r="AM52926" s="84"/>
    </row>
    <row r="52927" spans="28:39" hidden="1" x14ac:dyDescent="0.25">
      <c r="AB52927" s="14"/>
      <c r="AC52927" s="14"/>
      <c r="AG52927" s="10"/>
      <c r="AH52927" s="10"/>
      <c r="AL52927" s="84"/>
      <c r="AM52927" s="84"/>
    </row>
    <row r="52928" spans="28:39" hidden="1" x14ac:dyDescent="0.25">
      <c r="AB52928" s="14"/>
      <c r="AC52928" s="14"/>
      <c r="AG52928" s="10"/>
      <c r="AH52928" s="10"/>
      <c r="AL52928" s="84"/>
      <c r="AM52928" s="84"/>
    </row>
    <row r="52929" spans="28:39" hidden="1" x14ac:dyDescent="0.25">
      <c r="AB52929" s="14"/>
      <c r="AC52929" s="14"/>
      <c r="AG52929" s="10"/>
      <c r="AH52929" s="10"/>
      <c r="AL52929" s="84"/>
      <c r="AM52929" s="84"/>
    </row>
    <row r="52930" spans="28:39" hidden="1" x14ac:dyDescent="0.25">
      <c r="AB52930" s="14"/>
      <c r="AC52930" s="14"/>
      <c r="AG52930" s="10"/>
      <c r="AH52930" s="10"/>
      <c r="AL52930" s="84"/>
      <c r="AM52930" s="84"/>
    </row>
    <row r="52931" spans="28:39" hidden="1" x14ac:dyDescent="0.25">
      <c r="AB52931" s="14"/>
      <c r="AC52931" s="14"/>
      <c r="AG52931" s="10"/>
      <c r="AH52931" s="10"/>
      <c r="AL52931" s="84"/>
      <c r="AM52931" s="84"/>
    </row>
    <row r="52932" spans="28:39" hidden="1" x14ac:dyDescent="0.25">
      <c r="AB52932" s="14"/>
      <c r="AC52932" s="14"/>
      <c r="AG52932" s="10"/>
      <c r="AH52932" s="10"/>
      <c r="AL52932" s="84"/>
      <c r="AM52932" s="84"/>
    </row>
    <row r="52933" spans="28:39" hidden="1" x14ac:dyDescent="0.25">
      <c r="AB52933" s="14"/>
      <c r="AC52933" s="14"/>
      <c r="AG52933" s="10"/>
      <c r="AH52933" s="10"/>
      <c r="AL52933" s="84"/>
      <c r="AM52933" s="84"/>
    </row>
    <row r="52934" spans="28:39" hidden="1" x14ac:dyDescent="0.25">
      <c r="AB52934" s="14"/>
      <c r="AC52934" s="14"/>
      <c r="AG52934" s="10"/>
      <c r="AH52934" s="10"/>
      <c r="AL52934" s="84"/>
      <c r="AM52934" s="84"/>
    </row>
    <row r="52935" spans="28:39" hidden="1" x14ac:dyDescent="0.25">
      <c r="AB52935" s="14"/>
      <c r="AC52935" s="14"/>
      <c r="AG52935" s="10"/>
      <c r="AH52935" s="10"/>
      <c r="AL52935" s="84"/>
      <c r="AM52935" s="84"/>
    </row>
    <row r="52936" spans="28:39" hidden="1" x14ac:dyDescent="0.25">
      <c r="AB52936" s="14"/>
      <c r="AC52936" s="14"/>
      <c r="AG52936" s="10"/>
      <c r="AH52936" s="10"/>
      <c r="AL52936" s="84"/>
      <c r="AM52936" s="84"/>
    </row>
    <row r="52937" spans="28:39" hidden="1" x14ac:dyDescent="0.25">
      <c r="AB52937" s="14"/>
      <c r="AC52937" s="14"/>
      <c r="AG52937" s="10"/>
      <c r="AH52937" s="10"/>
      <c r="AL52937" s="84"/>
      <c r="AM52937" s="84"/>
    </row>
    <row r="52938" spans="28:39" hidden="1" x14ac:dyDescent="0.25">
      <c r="AB52938" s="14"/>
      <c r="AC52938" s="14"/>
      <c r="AG52938" s="10"/>
      <c r="AH52938" s="10"/>
      <c r="AL52938" s="84"/>
      <c r="AM52938" s="84"/>
    </row>
    <row r="52939" spans="28:39" hidden="1" x14ac:dyDescent="0.25">
      <c r="AB52939" s="14"/>
      <c r="AC52939" s="14"/>
      <c r="AG52939" s="10"/>
      <c r="AH52939" s="10"/>
      <c r="AL52939" s="84"/>
      <c r="AM52939" s="84"/>
    </row>
    <row r="52940" spans="28:39" hidden="1" x14ac:dyDescent="0.25">
      <c r="AB52940" s="14"/>
      <c r="AC52940" s="14"/>
      <c r="AG52940" s="10"/>
      <c r="AH52940" s="10"/>
      <c r="AL52940" s="84"/>
      <c r="AM52940" s="84"/>
    </row>
    <row r="52941" spans="28:39" hidden="1" x14ac:dyDescent="0.25">
      <c r="AB52941" s="14"/>
      <c r="AC52941" s="14"/>
      <c r="AG52941" s="10"/>
      <c r="AH52941" s="10"/>
      <c r="AL52941" s="84"/>
      <c r="AM52941" s="84"/>
    </row>
    <row r="52942" spans="28:39" hidden="1" x14ac:dyDescent="0.25">
      <c r="AB52942" s="14"/>
      <c r="AC52942" s="14"/>
      <c r="AG52942" s="10"/>
      <c r="AH52942" s="10"/>
      <c r="AL52942" s="84"/>
      <c r="AM52942" s="84"/>
    </row>
    <row r="52943" spans="28:39" hidden="1" x14ac:dyDescent="0.25">
      <c r="AB52943" s="14"/>
      <c r="AC52943" s="14"/>
      <c r="AG52943" s="10"/>
      <c r="AH52943" s="10"/>
      <c r="AL52943" s="84"/>
      <c r="AM52943" s="84"/>
    </row>
    <row r="52944" spans="28:39" hidden="1" x14ac:dyDescent="0.25">
      <c r="AB52944" s="14"/>
      <c r="AC52944" s="14"/>
      <c r="AG52944" s="10"/>
      <c r="AH52944" s="10"/>
      <c r="AL52944" s="84"/>
      <c r="AM52944" s="84"/>
    </row>
    <row r="52945" spans="28:39" hidden="1" x14ac:dyDescent="0.25">
      <c r="AB52945" s="14"/>
      <c r="AC52945" s="14"/>
      <c r="AG52945" s="10"/>
      <c r="AH52945" s="10"/>
      <c r="AL52945" s="84"/>
      <c r="AM52945" s="84"/>
    </row>
    <row r="52946" spans="28:39" hidden="1" x14ac:dyDescent="0.25">
      <c r="AB52946" s="14"/>
      <c r="AC52946" s="14"/>
      <c r="AG52946" s="10"/>
      <c r="AH52946" s="10"/>
      <c r="AL52946" s="84"/>
      <c r="AM52946" s="84"/>
    </row>
    <row r="52947" spans="28:39" hidden="1" x14ac:dyDescent="0.25">
      <c r="AB52947" s="14"/>
      <c r="AC52947" s="14"/>
      <c r="AG52947" s="10"/>
      <c r="AH52947" s="10"/>
      <c r="AL52947" s="84"/>
      <c r="AM52947" s="84"/>
    </row>
    <row r="52948" spans="28:39" hidden="1" x14ac:dyDescent="0.25">
      <c r="AB52948" s="14"/>
      <c r="AC52948" s="14"/>
      <c r="AG52948" s="10"/>
      <c r="AH52948" s="10"/>
      <c r="AL52948" s="84"/>
      <c r="AM52948" s="84"/>
    </row>
    <row r="52949" spans="28:39" hidden="1" x14ac:dyDescent="0.25">
      <c r="AB52949" s="14"/>
      <c r="AC52949" s="14"/>
      <c r="AG52949" s="10"/>
      <c r="AH52949" s="10"/>
      <c r="AL52949" s="84"/>
      <c r="AM52949" s="84"/>
    </row>
    <row r="52950" spans="28:39" hidden="1" x14ac:dyDescent="0.25">
      <c r="AB52950" s="14"/>
      <c r="AC52950" s="14"/>
      <c r="AG52950" s="10"/>
      <c r="AH52950" s="10"/>
      <c r="AL52950" s="84"/>
      <c r="AM52950" s="84"/>
    </row>
    <row r="52951" spans="28:39" hidden="1" x14ac:dyDescent="0.25">
      <c r="AB52951" s="14"/>
      <c r="AC52951" s="14"/>
      <c r="AG52951" s="10"/>
      <c r="AH52951" s="10"/>
      <c r="AL52951" s="84"/>
      <c r="AM52951" s="84"/>
    </row>
    <row r="52952" spans="28:39" hidden="1" x14ac:dyDescent="0.25">
      <c r="AB52952" s="14"/>
      <c r="AC52952" s="14"/>
      <c r="AG52952" s="10"/>
      <c r="AH52952" s="10"/>
      <c r="AL52952" s="84"/>
      <c r="AM52952" s="84"/>
    </row>
    <row r="52953" spans="28:39" hidden="1" x14ac:dyDescent="0.25">
      <c r="AB52953" s="14"/>
      <c r="AC52953" s="14"/>
      <c r="AG52953" s="10"/>
      <c r="AH52953" s="10"/>
      <c r="AL52953" s="84"/>
      <c r="AM52953" s="84"/>
    </row>
    <row r="52954" spans="28:39" hidden="1" x14ac:dyDescent="0.25">
      <c r="AB52954" s="14"/>
      <c r="AC52954" s="14"/>
      <c r="AG52954" s="10"/>
      <c r="AH52954" s="10"/>
      <c r="AL52954" s="84"/>
      <c r="AM52954" s="84"/>
    </row>
    <row r="52955" spans="28:39" hidden="1" x14ac:dyDescent="0.25">
      <c r="AB52955" s="14"/>
      <c r="AC52955" s="14"/>
      <c r="AG52955" s="10"/>
      <c r="AH52955" s="10"/>
      <c r="AL52955" s="84"/>
      <c r="AM52955" s="84"/>
    </row>
    <row r="52956" spans="28:39" hidden="1" x14ac:dyDescent="0.25">
      <c r="AB52956" s="14"/>
      <c r="AC52956" s="14"/>
      <c r="AG52956" s="10"/>
      <c r="AH52956" s="10"/>
      <c r="AL52956" s="84"/>
      <c r="AM52956" s="84"/>
    </row>
    <row r="52957" spans="28:39" hidden="1" x14ac:dyDescent="0.25">
      <c r="AB52957" s="14"/>
      <c r="AC52957" s="14"/>
      <c r="AG52957" s="10"/>
      <c r="AH52957" s="10"/>
      <c r="AL52957" s="84"/>
      <c r="AM52957" s="84"/>
    </row>
    <row r="52958" spans="28:39" hidden="1" x14ac:dyDescent="0.25">
      <c r="AB52958" s="14"/>
      <c r="AC52958" s="14"/>
      <c r="AG52958" s="10"/>
      <c r="AH52958" s="10"/>
      <c r="AL52958" s="84"/>
      <c r="AM52958" s="84"/>
    </row>
    <row r="52959" spans="28:39" hidden="1" x14ac:dyDescent="0.25">
      <c r="AB52959" s="14"/>
      <c r="AC52959" s="14"/>
      <c r="AG52959" s="10"/>
      <c r="AH52959" s="10"/>
      <c r="AL52959" s="84"/>
      <c r="AM52959" s="84"/>
    </row>
    <row r="52960" spans="28:39" hidden="1" x14ac:dyDescent="0.25">
      <c r="AB52960" s="14"/>
      <c r="AC52960" s="14"/>
      <c r="AG52960" s="10"/>
      <c r="AH52960" s="10"/>
      <c r="AL52960" s="84"/>
      <c r="AM52960" s="84"/>
    </row>
    <row r="52961" spans="28:39" hidden="1" x14ac:dyDescent="0.25">
      <c r="AB52961" s="14"/>
      <c r="AC52961" s="14"/>
      <c r="AG52961" s="10"/>
      <c r="AH52961" s="10"/>
      <c r="AL52961" s="84"/>
      <c r="AM52961" s="84"/>
    </row>
    <row r="52962" spans="28:39" hidden="1" x14ac:dyDescent="0.25">
      <c r="AB52962" s="14"/>
      <c r="AC52962" s="14"/>
      <c r="AG52962" s="10"/>
      <c r="AH52962" s="10"/>
      <c r="AL52962" s="84"/>
      <c r="AM52962" s="84"/>
    </row>
    <row r="52963" spans="28:39" hidden="1" x14ac:dyDescent="0.25">
      <c r="AB52963" s="14"/>
      <c r="AC52963" s="14"/>
      <c r="AG52963" s="10"/>
      <c r="AH52963" s="10"/>
      <c r="AL52963" s="84"/>
      <c r="AM52963" s="84"/>
    </row>
    <row r="52964" spans="28:39" hidden="1" x14ac:dyDescent="0.25">
      <c r="AB52964" s="14"/>
      <c r="AC52964" s="14"/>
      <c r="AG52964" s="10"/>
      <c r="AH52964" s="10"/>
      <c r="AL52964" s="84"/>
      <c r="AM52964" s="84"/>
    </row>
    <row r="52965" spans="28:39" hidden="1" x14ac:dyDescent="0.25">
      <c r="AB52965" s="14"/>
      <c r="AC52965" s="14"/>
      <c r="AG52965" s="10"/>
      <c r="AH52965" s="10"/>
      <c r="AL52965" s="84"/>
      <c r="AM52965" s="84"/>
    </row>
    <row r="52966" spans="28:39" hidden="1" x14ac:dyDescent="0.25">
      <c r="AB52966" s="14"/>
      <c r="AC52966" s="14"/>
      <c r="AG52966" s="10"/>
      <c r="AH52966" s="10"/>
      <c r="AL52966" s="84"/>
      <c r="AM52966" s="84"/>
    </row>
    <row r="52967" spans="28:39" hidden="1" x14ac:dyDescent="0.25">
      <c r="AB52967" s="14"/>
      <c r="AC52967" s="14"/>
      <c r="AG52967" s="10"/>
      <c r="AH52967" s="10"/>
      <c r="AL52967" s="84"/>
      <c r="AM52967" s="84"/>
    </row>
    <row r="52968" spans="28:39" hidden="1" x14ac:dyDescent="0.25">
      <c r="AB52968" s="14"/>
      <c r="AC52968" s="14"/>
      <c r="AG52968" s="10"/>
      <c r="AH52968" s="10"/>
      <c r="AL52968" s="84"/>
      <c r="AM52968" s="84"/>
    </row>
    <row r="52969" spans="28:39" hidden="1" x14ac:dyDescent="0.25">
      <c r="AB52969" s="14"/>
      <c r="AC52969" s="14"/>
      <c r="AG52969" s="10"/>
      <c r="AH52969" s="10"/>
      <c r="AL52969" s="84"/>
      <c r="AM52969" s="84"/>
    </row>
    <row r="52970" spans="28:39" hidden="1" x14ac:dyDescent="0.25">
      <c r="AB52970" s="14"/>
      <c r="AC52970" s="14"/>
      <c r="AG52970" s="10"/>
      <c r="AH52970" s="10"/>
      <c r="AL52970" s="84"/>
      <c r="AM52970" s="84"/>
    </row>
    <row r="52971" spans="28:39" hidden="1" x14ac:dyDescent="0.25">
      <c r="AB52971" s="14"/>
      <c r="AC52971" s="14"/>
      <c r="AG52971" s="10"/>
      <c r="AH52971" s="10"/>
      <c r="AL52971" s="84"/>
      <c r="AM52971" s="84"/>
    </row>
    <row r="52972" spans="28:39" hidden="1" x14ac:dyDescent="0.25">
      <c r="AB52972" s="14"/>
      <c r="AC52972" s="14"/>
      <c r="AG52972" s="10"/>
      <c r="AH52972" s="10"/>
      <c r="AL52972" s="84"/>
      <c r="AM52972" s="84"/>
    </row>
    <row r="52973" spans="28:39" hidden="1" x14ac:dyDescent="0.25">
      <c r="AB52973" s="14"/>
      <c r="AC52973" s="14"/>
      <c r="AG52973" s="10"/>
      <c r="AH52973" s="10"/>
      <c r="AL52973" s="84"/>
      <c r="AM52973" s="84"/>
    </row>
    <row r="52974" spans="28:39" hidden="1" x14ac:dyDescent="0.25">
      <c r="AB52974" s="14"/>
      <c r="AC52974" s="14"/>
      <c r="AG52974" s="10"/>
      <c r="AH52974" s="10"/>
      <c r="AL52974" s="84"/>
      <c r="AM52974" s="84"/>
    </row>
    <row r="52975" spans="28:39" hidden="1" x14ac:dyDescent="0.25">
      <c r="AB52975" s="14"/>
      <c r="AC52975" s="14"/>
      <c r="AG52975" s="10"/>
      <c r="AH52975" s="10"/>
      <c r="AL52975" s="84"/>
      <c r="AM52975" s="84"/>
    </row>
    <row r="52976" spans="28:39" hidden="1" x14ac:dyDescent="0.25">
      <c r="AB52976" s="14"/>
      <c r="AC52976" s="14"/>
      <c r="AG52976" s="10"/>
      <c r="AH52976" s="10"/>
      <c r="AL52976" s="84"/>
      <c r="AM52976" s="84"/>
    </row>
    <row r="52977" spans="28:39" hidden="1" x14ac:dyDescent="0.25">
      <c r="AB52977" s="14"/>
      <c r="AC52977" s="14"/>
      <c r="AG52977" s="10"/>
      <c r="AH52977" s="10"/>
      <c r="AL52977" s="84"/>
      <c r="AM52977" s="84"/>
    </row>
    <row r="52978" spans="28:39" hidden="1" x14ac:dyDescent="0.25">
      <c r="AB52978" s="14"/>
      <c r="AC52978" s="14"/>
      <c r="AG52978" s="10"/>
      <c r="AH52978" s="10"/>
      <c r="AL52978" s="84"/>
      <c r="AM52978" s="84"/>
    </row>
    <row r="52979" spans="28:39" hidden="1" x14ac:dyDescent="0.25">
      <c r="AB52979" s="14"/>
      <c r="AC52979" s="14"/>
      <c r="AG52979" s="10"/>
      <c r="AH52979" s="10"/>
      <c r="AL52979" s="84"/>
      <c r="AM52979" s="84"/>
    </row>
    <row r="52980" spans="28:39" hidden="1" x14ac:dyDescent="0.25">
      <c r="AB52980" s="14"/>
      <c r="AC52980" s="14"/>
      <c r="AG52980" s="10"/>
      <c r="AH52980" s="10"/>
      <c r="AL52980" s="84"/>
      <c r="AM52980" s="84"/>
    </row>
    <row r="52981" spans="28:39" hidden="1" x14ac:dyDescent="0.25">
      <c r="AB52981" s="14"/>
      <c r="AC52981" s="14"/>
      <c r="AG52981" s="10"/>
      <c r="AH52981" s="10"/>
      <c r="AL52981" s="84"/>
      <c r="AM52981" s="84"/>
    </row>
    <row r="52982" spans="28:39" hidden="1" x14ac:dyDescent="0.25">
      <c r="AB52982" s="14"/>
      <c r="AC52982" s="14"/>
      <c r="AG52982" s="10"/>
      <c r="AH52982" s="10"/>
      <c r="AL52982" s="84"/>
      <c r="AM52982" s="84"/>
    </row>
    <row r="52983" spans="28:39" hidden="1" x14ac:dyDescent="0.25">
      <c r="AB52983" s="14"/>
      <c r="AC52983" s="14"/>
      <c r="AG52983" s="10"/>
      <c r="AH52983" s="10"/>
      <c r="AL52983" s="84"/>
      <c r="AM52983" s="84"/>
    </row>
    <row r="52984" spans="28:39" hidden="1" x14ac:dyDescent="0.25">
      <c r="AB52984" s="14"/>
      <c r="AC52984" s="14"/>
      <c r="AG52984" s="10"/>
      <c r="AH52984" s="10"/>
      <c r="AL52984" s="84"/>
      <c r="AM52984" s="84"/>
    </row>
    <row r="52985" spans="28:39" hidden="1" x14ac:dyDescent="0.25">
      <c r="AB52985" s="14"/>
      <c r="AC52985" s="14"/>
      <c r="AG52985" s="10"/>
      <c r="AH52985" s="10"/>
      <c r="AL52985" s="84"/>
      <c r="AM52985" s="84"/>
    </row>
    <row r="52986" spans="28:39" hidden="1" x14ac:dyDescent="0.25">
      <c r="AB52986" s="14"/>
      <c r="AC52986" s="14"/>
      <c r="AG52986" s="10"/>
      <c r="AH52986" s="10"/>
      <c r="AL52986" s="84"/>
      <c r="AM52986" s="84"/>
    </row>
    <row r="52987" spans="28:39" hidden="1" x14ac:dyDescent="0.25">
      <c r="AB52987" s="14"/>
      <c r="AC52987" s="14"/>
      <c r="AG52987" s="10"/>
      <c r="AH52987" s="10"/>
      <c r="AL52987" s="84"/>
      <c r="AM52987" s="84"/>
    </row>
    <row r="52988" spans="28:39" hidden="1" x14ac:dyDescent="0.25">
      <c r="AB52988" s="14"/>
      <c r="AC52988" s="14"/>
      <c r="AG52988" s="10"/>
      <c r="AH52988" s="10"/>
      <c r="AL52988" s="84"/>
      <c r="AM52988" s="84"/>
    </row>
    <row r="52989" spans="28:39" hidden="1" x14ac:dyDescent="0.25">
      <c r="AB52989" s="14"/>
      <c r="AC52989" s="14"/>
      <c r="AG52989" s="10"/>
      <c r="AH52989" s="10"/>
      <c r="AL52989" s="84"/>
      <c r="AM52989" s="84"/>
    </row>
    <row r="52990" spans="28:39" hidden="1" x14ac:dyDescent="0.25">
      <c r="AB52990" s="14"/>
      <c r="AC52990" s="14"/>
      <c r="AG52990" s="10"/>
      <c r="AH52990" s="10"/>
      <c r="AL52990" s="84"/>
      <c r="AM52990" s="84"/>
    </row>
    <row r="52991" spans="28:39" hidden="1" x14ac:dyDescent="0.25">
      <c r="AB52991" s="14"/>
      <c r="AC52991" s="14"/>
      <c r="AG52991" s="10"/>
      <c r="AH52991" s="10"/>
      <c r="AL52991" s="84"/>
      <c r="AM52991" s="84"/>
    </row>
    <row r="52992" spans="28:39" hidden="1" x14ac:dyDescent="0.25">
      <c r="AB52992" s="14"/>
      <c r="AC52992" s="14"/>
      <c r="AG52992" s="10"/>
      <c r="AH52992" s="10"/>
      <c r="AL52992" s="84"/>
      <c r="AM52992" s="84"/>
    </row>
    <row r="52993" spans="28:39" hidden="1" x14ac:dyDescent="0.25">
      <c r="AB52993" s="14"/>
      <c r="AC52993" s="14"/>
      <c r="AG52993" s="10"/>
      <c r="AH52993" s="10"/>
      <c r="AL52993" s="84"/>
      <c r="AM52993" s="84"/>
    </row>
    <row r="52994" spans="28:39" hidden="1" x14ac:dyDescent="0.25">
      <c r="AB52994" s="14"/>
      <c r="AC52994" s="14"/>
      <c r="AG52994" s="10"/>
      <c r="AH52994" s="10"/>
      <c r="AL52994" s="84"/>
      <c r="AM52994" s="84"/>
    </row>
    <row r="52995" spans="28:39" hidden="1" x14ac:dyDescent="0.25">
      <c r="AB52995" s="14"/>
      <c r="AC52995" s="14"/>
      <c r="AG52995" s="10"/>
      <c r="AH52995" s="10"/>
      <c r="AL52995" s="84"/>
      <c r="AM52995" s="84"/>
    </row>
    <row r="52996" spans="28:39" hidden="1" x14ac:dyDescent="0.25">
      <c r="AB52996" s="14"/>
      <c r="AC52996" s="14"/>
      <c r="AG52996" s="10"/>
      <c r="AH52996" s="10"/>
      <c r="AL52996" s="84"/>
      <c r="AM52996" s="84"/>
    </row>
    <row r="52997" spans="28:39" hidden="1" x14ac:dyDescent="0.25">
      <c r="AB52997" s="14"/>
      <c r="AC52997" s="14"/>
      <c r="AG52997" s="10"/>
      <c r="AH52997" s="10"/>
      <c r="AL52997" s="84"/>
      <c r="AM52997" s="84"/>
    </row>
    <row r="52998" spans="28:39" hidden="1" x14ac:dyDescent="0.25">
      <c r="AB52998" s="14"/>
      <c r="AC52998" s="14"/>
      <c r="AG52998" s="10"/>
      <c r="AH52998" s="10"/>
      <c r="AL52998" s="84"/>
      <c r="AM52998" s="84"/>
    </row>
    <row r="52999" spans="28:39" hidden="1" x14ac:dyDescent="0.25">
      <c r="AB52999" s="14"/>
      <c r="AC52999" s="14"/>
      <c r="AG52999" s="10"/>
      <c r="AH52999" s="10"/>
      <c r="AL52999" s="84"/>
      <c r="AM52999" s="84"/>
    </row>
    <row r="53000" spans="28:39" hidden="1" x14ac:dyDescent="0.25">
      <c r="AB53000" s="14"/>
      <c r="AC53000" s="14"/>
      <c r="AG53000" s="10"/>
      <c r="AH53000" s="10"/>
      <c r="AL53000" s="84"/>
      <c r="AM53000" s="84"/>
    </row>
    <row r="53001" spans="28:39" hidden="1" x14ac:dyDescent="0.25">
      <c r="AB53001" s="14"/>
      <c r="AC53001" s="14"/>
      <c r="AG53001" s="10"/>
      <c r="AH53001" s="10"/>
      <c r="AL53001" s="84"/>
      <c r="AM53001" s="84"/>
    </row>
    <row r="53002" spans="28:39" hidden="1" x14ac:dyDescent="0.25">
      <c r="AB53002" s="14"/>
      <c r="AC53002" s="14"/>
      <c r="AG53002" s="10"/>
      <c r="AH53002" s="10"/>
      <c r="AL53002" s="84"/>
      <c r="AM53002" s="84"/>
    </row>
    <row r="53003" spans="28:39" hidden="1" x14ac:dyDescent="0.25">
      <c r="AB53003" s="14"/>
      <c r="AC53003" s="14"/>
      <c r="AG53003" s="10"/>
      <c r="AH53003" s="10"/>
      <c r="AL53003" s="84"/>
      <c r="AM53003" s="84"/>
    </row>
    <row r="53004" spans="28:39" hidden="1" x14ac:dyDescent="0.25">
      <c r="AB53004" s="14"/>
      <c r="AC53004" s="14"/>
      <c r="AG53004" s="10"/>
      <c r="AH53004" s="10"/>
      <c r="AL53004" s="84"/>
      <c r="AM53004" s="84"/>
    </row>
    <row r="53005" spans="28:39" hidden="1" x14ac:dyDescent="0.25">
      <c r="AB53005" s="14"/>
      <c r="AC53005" s="14"/>
      <c r="AG53005" s="10"/>
      <c r="AH53005" s="10"/>
      <c r="AL53005" s="84"/>
      <c r="AM53005" s="84"/>
    </row>
    <row r="53006" spans="28:39" hidden="1" x14ac:dyDescent="0.25">
      <c r="AB53006" s="14"/>
      <c r="AC53006" s="14"/>
      <c r="AG53006" s="10"/>
      <c r="AH53006" s="10"/>
      <c r="AL53006" s="84"/>
      <c r="AM53006" s="84"/>
    </row>
    <row r="53007" spans="28:39" hidden="1" x14ac:dyDescent="0.25">
      <c r="AB53007" s="14"/>
      <c r="AC53007" s="14"/>
      <c r="AG53007" s="10"/>
      <c r="AH53007" s="10"/>
      <c r="AL53007" s="84"/>
      <c r="AM53007" s="84"/>
    </row>
    <row r="53008" spans="28:39" hidden="1" x14ac:dyDescent="0.25">
      <c r="AB53008" s="14"/>
      <c r="AC53008" s="14"/>
      <c r="AG53008" s="10"/>
      <c r="AH53008" s="10"/>
      <c r="AL53008" s="84"/>
      <c r="AM53008" s="84"/>
    </row>
    <row r="53009" spans="28:39" hidden="1" x14ac:dyDescent="0.25">
      <c r="AB53009" s="14"/>
      <c r="AC53009" s="14"/>
      <c r="AG53009" s="10"/>
      <c r="AH53009" s="10"/>
      <c r="AL53009" s="84"/>
      <c r="AM53009" s="84"/>
    </row>
    <row r="53010" spans="28:39" hidden="1" x14ac:dyDescent="0.25">
      <c r="AB53010" s="14"/>
      <c r="AC53010" s="14"/>
      <c r="AG53010" s="10"/>
      <c r="AH53010" s="10"/>
      <c r="AL53010" s="84"/>
      <c r="AM53010" s="84"/>
    </row>
    <row r="53011" spans="28:39" hidden="1" x14ac:dyDescent="0.25">
      <c r="AB53011" s="14"/>
      <c r="AC53011" s="14"/>
      <c r="AG53011" s="10"/>
      <c r="AH53011" s="10"/>
      <c r="AL53011" s="84"/>
      <c r="AM53011" s="84"/>
    </row>
    <row r="53012" spans="28:39" hidden="1" x14ac:dyDescent="0.25">
      <c r="AB53012" s="14"/>
      <c r="AC53012" s="14"/>
      <c r="AG53012" s="10"/>
      <c r="AH53012" s="10"/>
      <c r="AL53012" s="84"/>
      <c r="AM53012" s="84"/>
    </row>
    <row r="53013" spans="28:39" hidden="1" x14ac:dyDescent="0.25">
      <c r="AB53013" s="14"/>
      <c r="AC53013" s="14"/>
      <c r="AG53013" s="10"/>
      <c r="AH53013" s="10"/>
      <c r="AL53013" s="84"/>
      <c r="AM53013" s="84"/>
    </row>
    <row r="53014" spans="28:39" hidden="1" x14ac:dyDescent="0.25">
      <c r="AB53014" s="14"/>
      <c r="AC53014" s="14"/>
      <c r="AG53014" s="10"/>
      <c r="AH53014" s="10"/>
      <c r="AL53014" s="84"/>
      <c r="AM53014" s="84"/>
    </row>
    <row r="53015" spans="28:39" hidden="1" x14ac:dyDescent="0.25">
      <c r="AB53015" s="14"/>
      <c r="AC53015" s="14"/>
      <c r="AG53015" s="10"/>
      <c r="AH53015" s="10"/>
      <c r="AL53015" s="84"/>
      <c r="AM53015" s="84"/>
    </row>
    <row r="53016" spans="28:39" hidden="1" x14ac:dyDescent="0.25">
      <c r="AB53016" s="14"/>
      <c r="AC53016" s="14"/>
      <c r="AG53016" s="10"/>
      <c r="AH53016" s="10"/>
      <c r="AL53016" s="84"/>
      <c r="AM53016" s="84"/>
    </row>
    <row r="53017" spans="28:39" hidden="1" x14ac:dyDescent="0.25">
      <c r="AB53017" s="14"/>
      <c r="AC53017" s="14"/>
      <c r="AG53017" s="10"/>
      <c r="AH53017" s="10"/>
      <c r="AL53017" s="84"/>
      <c r="AM53017" s="84"/>
    </row>
    <row r="53018" spans="28:39" hidden="1" x14ac:dyDescent="0.25">
      <c r="AB53018" s="14"/>
      <c r="AC53018" s="14"/>
      <c r="AG53018" s="10"/>
      <c r="AH53018" s="10"/>
      <c r="AL53018" s="84"/>
      <c r="AM53018" s="84"/>
    </row>
    <row r="53019" spans="28:39" hidden="1" x14ac:dyDescent="0.25">
      <c r="AB53019" s="14"/>
      <c r="AC53019" s="14"/>
      <c r="AG53019" s="10"/>
      <c r="AH53019" s="10"/>
      <c r="AL53019" s="84"/>
      <c r="AM53019" s="84"/>
    </row>
    <row r="53020" spans="28:39" hidden="1" x14ac:dyDescent="0.25">
      <c r="AB53020" s="14"/>
      <c r="AC53020" s="14"/>
      <c r="AG53020" s="10"/>
      <c r="AH53020" s="10"/>
      <c r="AL53020" s="84"/>
      <c r="AM53020" s="84"/>
    </row>
    <row r="53021" spans="28:39" hidden="1" x14ac:dyDescent="0.25">
      <c r="AB53021" s="14"/>
      <c r="AC53021" s="14"/>
      <c r="AG53021" s="10"/>
      <c r="AH53021" s="10"/>
      <c r="AL53021" s="84"/>
      <c r="AM53021" s="84"/>
    </row>
    <row r="53022" spans="28:39" hidden="1" x14ac:dyDescent="0.25">
      <c r="AB53022" s="14"/>
      <c r="AC53022" s="14"/>
      <c r="AG53022" s="10"/>
      <c r="AH53022" s="10"/>
      <c r="AL53022" s="84"/>
      <c r="AM53022" s="84"/>
    </row>
    <row r="53023" spans="28:39" hidden="1" x14ac:dyDescent="0.25">
      <c r="AB53023" s="14"/>
      <c r="AC53023" s="14"/>
      <c r="AG53023" s="10"/>
      <c r="AH53023" s="10"/>
      <c r="AL53023" s="84"/>
      <c r="AM53023" s="84"/>
    </row>
    <row r="53024" spans="28:39" hidden="1" x14ac:dyDescent="0.25">
      <c r="AB53024" s="14"/>
      <c r="AC53024" s="14"/>
      <c r="AG53024" s="10"/>
      <c r="AH53024" s="10"/>
      <c r="AL53024" s="84"/>
      <c r="AM53024" s="84"/>
    </row>
    <row r="53025" spans="28:39" hidden="1" x14ac:dyDescent="0.25">
      <c r="AB53025" s="14"/>
      <c r="AC53025" s="14"/>
      <c r="AG53025" s="10"/>
      <c r="AH53025" s="10"/>
      <c r="AL53025" s="84"/>
      <c r="AM53025" s="84"/>
    </row>
    <row r="53026" spans="28:39" hidden="1" x14ac:dyDescent="0.25">
      <c r="AB53026" s="14"/>
      <c r="AC53026" s="14"/>
      <c r="AG53026" s="10"/>
      <c r="AH53026" s="10"/>
      <c r="AL53026" s="84"/>
      <c r="AM53026" s="84"/>
    </row>
    <row r="53027" spans="28:39" hidden="1" x14ac:dyDescent="0.25">
      <c r="AB53027" s="14"/>
      <c r="AC53027" s="14"/>
      <c r="AG53027" s="10"/>
      <c r="AH53027" s="10"/>
      <c r="AL53027" s="84"/>
      <c r="AM53027" s="84"/>
    </row>
    <row r="53028" spans="28:39" hidden="1" x14ac:dyDescent="0.25">
      <c r="AB53028" s="14"/>
      <c r="AC53028" s="14"/>
      <c r="AG53028" s="10"/>
      <c r="AH53028" s="10"/>
      <c r="AL53028" s="84"/>
      <c r="AM53028" s="84"/>
    </row>
    <row r="53029" spans="28:39" hidden="1" x14ac:dyDescent="0.25">
      <c r="AB53029" s="14"/>
      <c r="AC53029" s="14"/>
      <c r="AG53029" s="10"/>
      <c r="AH53029" s="10"/>
      <c r="AL53029" s="84"/>
      <c r="AM53029" s="84"/>
    </row>
    <row r="53030" spans="28:39" hidden="1" x14ac:dyDescent="0.25">
      <c r="AB53030" s="14"/>
      <c r="AC53030" s="14"/>
      <c r="AG53030" s="10"/>
      <c r="AH53030" s="10"/>
      <c r="AL53030" s="84"/>
      <c r="AM53030" s="84"/>
    </row>
    <row r="53031" spans="28:39" hidden="1" x14ac:dyDescent="0.25">
      <c r="AB53031" s="14"/>
      <c r="AC53031" s="14"/>
      <c r="AG53031" s="10"/>
      <c r="AH53031" s="10"/>
      <c r="AL53031" s="84"/>
      <c r="AM53031" s="84"/>
    </row>
    <row r="53032" spans="28:39" hidden="1" x14ac:dyDescent="0.25">
      <c r="AB53032" s="14"/>
      <c r="AC53032" s="14"/>
      <c r="AG53032" s="10"/>
      <c r="AH53032" s="10"/>
      <c r="AL53032" s="84"/>
      <c r="AM53032" s="84"/>
    </row>
    <row r="53033" spans="28:39" hidden="1" x14ac:dyDescent="0.25">
      <c r="AB53033" s="14"/>
      <c r="AC53033" s="14"/>
      <c r="AG53033" s="10"/>
      <c r="AH53033" s="10"/>
      <c r="AL53033" s="84"/>
      <c r="AM53033" s="84"/>
    </row>
    <row r="53034" spans="28:39" hidden="1" x14ac:dyDescent="0.25">
      <c r="AB53034" s="14"/>
      <c r="AC53034" s="14"/>
      <c r="AG53034" s="10"/>
      <c r="AH53034" s="10"/>
      <c r="AL53034" s="84"/>
      <c r="AM53034" s="84"/>
    </row>
    <row r="53035" spans="28:39" hidden="1" x14ac:dyDescent="0.25">
      <c r="AB53035" s="14"/>
      <c r="AC53035" s="14"/>
      <c r="AG53035" s="10"/>
      <c r="AH53035" s="10"/>
      <c r="AL53035" s="84"/>
      <c r="AM53035" s="84"/>
    </row>
    <row r="53036" spans="28:39" hidden="1" x14ac:dyDescent="0.25">
      <c r="AB53036" s="14"/>
      <c r="AC53036" s="14"/>
      <c r="AG53036" s="10"/>
      <c r="AH53036" s="10"/>
      <c r="AL53036" s="84"/>
      <c r="AM53036" s="84"/>
    </row>
    <row r="53037" spans="28:39" hidden="1" x14ac:dyDescent="0.25">
      <c r="AB53037" s="14"/>
      <c r="AC53037" s="14"/>
      <c r="AG53037" s="10"/>
      <c r="AH53037" s="10"/>
      <c r="AL53037" s="84"/>
      <c r="AM53037" s="84"/>
    </row>
    <row r="53038" spans="28:39" hidden="1" x14ac:dyDescent="0.25">
      <c r="AB53038" s="14"/>
      <c r="AC53038" s="14"/>
      <c r="AG53038" s="10"/>
      <c r="AH53038" s="10"/>
      <c r="AL53038" s="84"/>
      <c r="AM53038" s="84"/>
    </row>
    <row r="53039" spans="28:39" hidden="1" x14ac:dyDescent="0.25">
      <c r="AB53039" s="14"/>
      <c r="AC53039" s="14"/>
      <c r="AG53039" s="10"/>
      <c r="AH53039" s="10"/>
      <c r="AL53039" s="84"/>
      <c r="AM53039" s="84"/>
    </row>
    <row r="53040" spans="28:39" hidden="1" x14ac:dyDescent="0.25">
      <c r="AB53040" s="14"/>
      <c r="AC53040" s="14"/>
      <c r="AG53040" s="10"/>
      <c r="AH53040" s="10"/>
      <c r="AL53040" s="84"/>
      <c r="AM53040" s="84"/>
    </row>
    <row r="53041" spans="28:39" hidden="1" x14ac:dyDescent="0.25">
      <c r="AB53041" s="14"/>
      <c r="AC53041" s="14"/>
      <c r="AG53041" s="10"/>
      <c r="AH53041" s="10"/>
      <c r="AL53041" s="84"/>
      <c r="AM53041" s="84"/>
    </row>
    <row r="53042" spans="28:39" hidden="1" x14ac:dyDescent="0.25">
      <c r="AB53042" s="14"/>
      <c r="AC53042" s="14"/>
      <c r="AG53042" s="10"/>
      <c r="AH53042" s="10"/>
      <c r="AL53042" s="84"/>
      <c r="AM53042" s="84"/>
    </row>
    <row r="53043" spans="28:39" hidden="1" x14ac:dyDescent="0.25">
      <c r="AB53043" s="14"/>
      <c r="AC53043" s="14"/>
      <c r="AG53043" s="10"/>
      <c r="AH53043" s="10"/>
      <c r="AL53043" s="84"/>
      <c r="AM53043" s="84"/>
    </row>
    <row r="53044" spans="28:39" hidden="1" x14ac:dyDescent="0.25">
      <c r="AB53044" s="14"/>
      <c r="AC53044" s="14"/>
      <c r="AG53044" s="10"/>
      <c r="AH53044" s="10"/>
      <c r="AL53044" s="84"/>
      <c r="AM53044" s="84"/>
    </row>
    <row r="53045" spans="28:39" hidden="1" x14ac:dyDescent="0.25">
      <c r="AB53045" s="14"/>
      <c r="AC53045" s="14"/>
      <c r="AG53045" s="10"/>
      <c r="AH53045" s="10"/>
      <c r="AL53045" s="84"/>
      <c r="AM53045" s="84"/>
    </row>
    <row r="53046" spans="28:39" hidden="1" x14ac:dyDescent="0.25">
      <c r="AB53046" s="14"/>
      <c r="AC53046" s="14"/>
      <c r="AG53046" s="10"/>
      <c r="AH53046" s="10"/>
      <c r="AL53046" s="84"/>
      <c r="AM53046" s="84"/>
    </row>
    <row r="53047" spans="28:39" hidden="1" x14ac:dyDescent="0.25">
      <c r="AB53047" s="14"/>
      <c r="AC53047" s="14"/>
      <c r="AG53047" s="10"/>
      <c r="AH53047" s="10"/>
      <c r="AL53047" s="84"/>
      <c r="AM53047" s="84"/>
    </row>
    <row r="53048" spans="28:39" hidden="1" x14ac:dyDescent="0.25">
      <c r="AB53048" s="14"/>
      <c r="AC53048" s="14"/>
      <c r="AG53048" s="10"/>
      <c r="AH53048" s="10"/>
      <c r="AL53048" s="84"/>
      <c r="AM53048" s="84"/>
    </row>
    <row r="53049" spans="28:39" hidden="1" x14ac:dyDescent="0.25">
      <c r="AB53049" s="14"/>
      <c r="AC53049" s="14"/>
      <c r="AG53049" s="10"/>
      <c r="AH53049" s="10"/>
      <c r="AL53049" s="84"/>
      <c r="AM53049" s="84"/>
    </row>
    <row r="53050" spans="28:39" hidden="1" x14ac:dyDescent="0.25">
      <c r="AB53050" s="14"/>
      <c r="AC53050" s="14"/>
      <c r="AG53050" s="10"/>
      <c r="AH53050" s="10"/>
      <c r="AL53050" s="84"/>
      <c r="AM53050" s="84"/>
    </row>
    <row r="53051" spans="28:39" hidden="1" x14ac:dyDescent="0.25">
      <c r="AB53051" s="14"/>
      <c r="AC53051" s="14"/>
      <c r="AG53051" s="10"/>
      <c r="AH53051" s="10"/>
      <c r="AL53051" s="84"/>
      <c r="AM53051" s="84"/>
    </row>
    <row r="53052" spans="28:39" hidden="1" x14ac:dyDescent="0.25">
      <c r="AB53052" s="14"/>
      <c r="AC53052" s="14"/>
      <c r="AG53052" s="10"/>
      <c r="AH53052" s="10"/>
      <c r="AL53052" s="84"/>
      <c r="AM53052" s="84"/>
    </row>
    <row r="53053" spans="28:39" hidden="1" x14ac:dyDescent="0.25">
      <c r="AB53053" s="14"/>
      <c r="AC53053" s="14"/>
      <c r="AG53053" s="10"/>
      <c r="AH53053" s="10"/>
      <c r="AL53053" s="84"/>
      <c r="AM53053" s="84"/>
    </row>
    <row r="53054" spans="28:39" hidden="1" x14ac:dyDescent="0.25">
      <c r="AB53054" s="14"/>
      <c r="AC53054" s="14"/>
      <c r="AG53054" s="10"/>
      <c r="AH53054" s="10"/>
      <c r="AL53054" s="84"/>
      <c r="AM53054" s="84"/>
    </row>
    <row r="53055" spans="28:39" hidden="1" x14ac:dyDescent="0.25">
      <c r="AB53055" s="14"/>
      <c r="AC53055" s="14"/>
      <c r="AG53055" s="10"/>
      <c r="AH53055" s="10"/>
      <c r="AL53055" s="84"/>
      <c r="AM53055" s="84"/>
    </row>
    <row r="53056" spans="28:39" hidden="1" x14ac:dyDescent="0.25">
      <c r="AB53056" s="14"/>
      <c r="AC53056" s="14"/>
      <c r="AG53056" s="10"/>
      <c r="AH53056" s="10"/>
      <c r="AL53056" s="84"/>
      <c r="AM53056" s="84"/>
    </row>
    <row r="53057" spans="28:39" hidden="1" x14ac:dyDescent="0.25">
      <c r="AB53057" s="14"/>
      <c r="AC53057" s="14"/>
      <c r="AG53057" s="10"/>
      <c r="AH53057" s="10"/>
      <c r="AL53057" s="84"/>
      <c r="AM53057" s="84"/>
    </row>
    <row r="53058" spans="28:39" hidden="1" x14ac:dyDescent="0.25">
      <c r="AB53058" s="14"/>
      <c r="AC53058" s="14"/>
      <c r="AG53058" s="10"/>
      <c r="AH53058" s="10"/>
      <c r="AL53058" s="84"/>
      <c r="AM53058" s="84"/>
    </row>
    <row r="53059" spans="28:39" hidden="1" x14ac:dyDescent="0.25">
      <c r="AB53059" s="14"/>
      <c r="AC53059" s="14"/>
      <c r="AG53059" s="10"/>
      <c r="AH53059" s="10"/>
      <c r="AL53059" s="84"/>
      <c r="AM53059" s="84"/>
    </row>
    <row r="53060" spans="28:39" hidden="1" x14ac:dyDescent="0.25">
      <c r="AB53060" s="14"/>
      <c r="AC53060" s="14"/>
      <c r="AG53060" s="10"/>
      <c r="AH53060" s="10"/>
      <c r="AL53060" s="84"/>
      <c r="AM53060" s="84"/>
    </row>
    <row r="53061" spans="28:39" hidden="1" x14ac:dyDescent="0.25">
      <c r="AB53061" s="14"/>
      <c r="AC53061" s="14"/>
      <c r="AG53061" s="10"/>
      <c r="AH53061" s="10"/>
      <c r="AL53061" s="84"/>
      <c r="AM53061" s="84"/>
    </row>
    <row r="53062" spans="28:39" hidden="1" x14ac:dyDescent="0.25">
      <c r="AB53062" s="14"/>
      <c r="AC53062" s="14"/>
      <c r="AG53062" s="10"/>
      <c r="AH53062" s="10"/>
      <c r="AL53062" s="84"/>
      <c r="AM53062" s="84"/>
    </row>
    <row r="53063" spans="28:39" hidden="1" x14ac:dyDescent="0.25">
      <c r="AB53063" s="14"/>
      <c r="AC53063" s="14"/>
      <c r="AG53063" s="10"/>
      <c r="AH53063" s="10"/>
      <c r="AL53063" s="84"/>
      <c r="AM53063" s="84"/>
    </row>
    <row r="53064" spans="28:39" hidden="1" x14ac:dyDescent="0.25">
      <c r="AB53064" s="14"/>
      <c r="AC53064" s="14"/>
      <c r="AG53064" s="10"/>
      <c r="AH53064" s="10"/>
      <c r="AL53064" s="84"/>
      <c r="AM53064" s="84"/>
    </row>
    <row r="53065" spans="28:39" hidden="1" x14ac:dyDescent="0.25">
      <c r="AB53065" s="14"/>
      <c r="AC53065" s="14"/>
      <c r="AG53065" s="10"/>
      <c r="AH53065" s="10"/>
      <c r="AL53065" s="84"/>
      <c r="AM53065" s="84"/>
    </row>
    <row r="53066" spans="28:39" hidden="1" x14ac:dyDescent="0.25">
      <c r="AB53066" s="14"/>
      <c r="AC53066" s="14"/>
      <c r="AG53066" s="10"/>
      <c r="AH53066" s="10"/>
      <c r="AL53066" s="84"/>
      <c r="AM53066" s="84"/>
    </row>
    <row r="53067" spans="28:39" hidden="1" x14ac:dyDescent="0.25">
      <c r="AB53067" s="14"/>
      <c r="AC53067" s="14"/>
      <c r="AG53067" s="10"/>
      <c r="AH53067" s="10"/>
      <c r="AL53067" s="84"/>
      <c r="AM53067" s="84"/>
    </row>
    <row r="53068" spans="28:39" hidden="1" x14ac:dyDescent="0.25">
      <c r="AB53068" s="14"/>
      <c r="AC53068" s="14"/>
      <c r="AG53068" s="10"/>
      <c r="AH53068" s="10"/>
      <c r="AL53068" s="84"/>
      <c r="AM53068" s="84"/>
    </row>
    <row r="53069" spans="28:39" hidden="1" x14ac:dyDescent="0.25">
      <c r="AB53069" s="14"/>
      <c r="AC53069" s="14"/>
      <c r="AG53069" s="10"/>
      <c r="AH53069" s="10"/>
      <c r="AL53069" s="84"/>
      <c r="AM53069" s="84"/>
    </row>
    <row r="53070" spans="28:39" hidden="1" x14ac:dyDescent="0.25">
      <c r="AB53070" s="14"/>
      <c r="AC53070" s="14"/>
      <c r="AG53070" s="10"/>
      <c r="AH53070" s="10"/>
      <c r="AL53070" s="84"/>
      <c r="AM53070" s="84"/>
    </row>
    <row r="53071" spans="28:39" hidden="1" x14ac:dyDescent="0.25">
      <c r="AB53071" s="14"/>
      <c r="AC53071" s="14"/>
      <c r="AG53071" s="10"/>
      <c r="AH53071" s="10"/>
      <c r="AL53071" s="84"/>
      <c r="AM53071" s="84"/>
    </row>
    <row r="53072" spans="28:39" hidden="1" x14ac:dyDescent="0.25">
      <c r="AB53072" s="14"/>
      <c r="AC53072" s="14"/>
      <c r="AG53072" s="10"/>
      <c r="AH53072" s="10"/>
      <c r="AL53072" s="84"/>
      <c r="AM53072" s="84"/>
    </row>
    <row r="53073" spans="28:39" hidden="1" x14ac:dyDescent="0.25">
      <c r="AB53073" s="14"/>
      <c r="AC53073" s="14"/>
      <c r="AG53073" s="10"/>
      <c r="AH53073" s="10"/>
      <c r="AL53073" s="84"/>
      <c r="AM53073" s="84"/>
    </row>
    <row r="53074" spans="28:39" hidden="1" x14ac:dyDescent="0.25">
      <c r="AB53074" s="14"/>
      <c r="AC53074" s="14"/>
      <c r="AG53074" s="10"/>
      <c r="AH53074" s="10"/>
      <c r="AL53074" s="84"/>
      <c r="AM53074" s="84"/>
    </row>
    <row r="53075" spans="28:39" hidden="1" x14ac:dyDescent="0.25">
      <c r="AB53075" s="14"/>
      <c r="AC53075" s="14"/>
      <c r="AG53075" s="10"/>
      <c r="AH53075" s="10"/>
      <c r="AL53075" s="84"/>
      <c r="AM53075" s="84"/>
    </row>
    <row r="53076" spans="28:39" hidden="1" x14ac:dyDescent="0.25">
      <c r="AB53076" s="14"/>
      <c r="AC53076" s="14"/>
      <c r="AG53076" s="10"/>
      <c r="AH53076" s="10"/>
      <c r="AL53076" s="84"/>
      <c r="AM53076" s="84"/>
    </row>
    <row r="53077" spans="28:39" hidden="1" x14ac:dyDescent="0.25">
      <c r="AB53077" s="14"/>
      <c r="AC53077" s="14"/>
      <c r="AG53077" s="10"/>
      <c r="AH53077" s="10"/>
      <c r="AL53077" s="84"/>
      <c r="AM53077" s="84"/>
    </row>
    <row r="53078" spans="28:39" hidden="1" x14ac:dyDescent="0.25">
      <c r="AB53078" s="14"/>
      <c r="AC53078" s="14"/>
      <c r="AG53078" s="10"/>
      <c r="AH53078" s="10"/>
      <c r="AL53078" s="84"/>
      <c r="AM53078" s="84"/>
    </row>
    <row r="53079" spans="28:39" hidden="1" x14ac:dyDescent="0.25">
      <c r="AB53079" s="14"/>
      <c r="AC53079" s="14"/>
      <c r="AG53079" s="10"/>
      <c r="AH53079" s="10"/>
      <c r="AL53079" s="84"/>
      <c r="AM53079" s="84"/>
    </row>
    <row r="53080" spans="28:39" hidden="1" x14ac:dyDescent="0.25">
      <c r="AB53080" s="14"/>
      <c r="AC53080" s="14"/>
      <c r="AG53080" s="10"/>
      <c r="AH53080" s="10"/>
      <c r="AL53080" s="84"/>
      <c r="AM53080" s="84"/>
    </row>
    <row r="53081" spans="28:39" hidden="1" x14ac:dyDescent="0.25">
      <c r="AB53081" s="14"/>
      <c r="AC53081" s="14"/>
      <c r="AG53081" s="10"/>
      <c r="AH53081" s="10"/>
      <c r="AL53081" s="84"/>
      <c r="AM53081" s="84"/>
    </row>
    <row r="53082" spans="28:39" hidden="1" x14ac:dyDescent="0.25">
      <c r="AB53082" s="14"/>
      <c r="AC53082" s="14"/>
      <c r="AG53082" s="10"/>
      <c r="AH53082" s="10"/>
      <c r="AL53082" s="84"/>
      <c r="AM53082" s="84"/>
    </row>
    <row r="53083" spans="28:39" hidden="1" x14ac:dyDescent="0.25">
      <c r="AB53083" s="14"/>
      <c r="AC53083" s="14"/>
      <c r="AG53083" s="10"/>
      <c r="AH53083" s="10"/>
      <c r="AL53083" s="84"/>
      <c r="AM53083" s="84"/>
    </row>
    <row r="53084" spans="28:39" hidden="1" x14ac:dyDescent="0.25">
      <c r="AB53084" s="14"/>
      <c r="AC53084" s="14"/>
      <c r="AG53084" s="10"/>
      <c r="AH53084" s="10"/>
      <c r="AL53084" s="84"/>
      <c r="AM53084" s="84"/>
    </row>
    <row r="53085" spans="28:39" hidden="1" x14ac:dyDescent="0.25">
      <c r="AB53085" s="14"/>
      <c r="AC53085" s="14"/>
      <c r="AG53085" s="10"/>
      <c r="AH53085" s="10"/>
      <c r="AL53085" s="84"/>
      <c r="AM53085" s="84"/>
    </row>
    <row r="53086" spans="28:39" hidden="1" x14ac:dyDescent="0.25">
      <c r="AB53086" s="14"/>
      <c r="AC53086" s="14"/>
      <c r="AG53086" s="10"/>
      <c r="AH53086" s="10"/>
      <c r="AL53086" s="84"/>
      <c r="AM53086" s="84"/>
    </row>
    <row r="53087" spans="28:39" hidden="1" x14ac:dyDescent="0.25">
      <c r="AB53087" s="14"/>
      <c r="AC53087" s="14"/>
      <c r="AG53087" s="10"/>
      <c r="AH53087" s="10"/>
      <c r="AL53087" s="84"/>
      <c r="AM53087" s="84"/>
    </row>
    <row r="53088" spans="28:39" hidden="1" x14ac:dyDescent="0.25">
      <c r="AB53088" s="14"/>
      <c r="AC53088" s="14"/>
      <c r="AG53088" s="10"/>
      <c r="AH53088" s="10"/>
      <c r="AL53088" s="84"/>
      <c r="AM53088" s="84"/>
    </row>
    <row r="53089" spans="28:39" hidden="1" x14ac:dyDescent="0.25">
      <c r="AB53089" s="14"/>
      <c r="AC53089" s="14"/>
      <c r="AG53089" s="10"/>
      <c r="AH53089" s="10"/>
      <c r="AL53089" s="84"/>
      <c r="AM53089" s="84"/>
    </row>
    <row r="53090" spans="28:39" hidden="1" x14ac:dyDescent="0.25">
      <c r="AB53090" s="14"/>
      <c r="AC53090" s="14"/>
      <c r="AG53090" s="10"/>
      <c r="AH53090" s="10"/>
      <c r="AL53090" s="84"/>
      <c r="AM53090" s="84"/>
    </row>
    <row r="53091" spans="28:39" hidden="1" x14ac:dyDescent="0.25">
      <c r="AB53091" s="14"/>
      <c r="AC53091" s="14"/>
      <c r="AG53091" s="10"/>
      <c r="AH53091" s="10"/>
      <c r="AL53091" s="84"/>
      <c r="AM53091" s="84"/>
    </row>
    <row r="53092" spans="28:39" hidden="1" x14ac:dyDescent="0.25">
      <c r="AB53092" s="14"/>
      <c r="AC53092" s="14"/>
      <c r="AG53092" s="10"/>
      <c r="AH53092" s="10"/>
      <c r="AL53092" s="84"/>
      <c r="AM53092" s="84"/>
    </row>
    <row r="53093" spans="28:39" hidden="1" x14ac:dyDescent="0.25">
      <c r="AB53093" s="14"/>
      <c r="AC53093" s="14"/>
      <c r="AG53093" s="10"/>
      <c r="AH53093" s="10"/>
      <c r="AL53093" s="84"/>
      <c r="AM53093" s="84"/>
    </row>
    <row r="53094" spans="28:39" hidden="1" x14ac:dyDescent="0.25">
      <c r="AB53094" s="14"/>
      <c r="AC53094" s="14"/>
      <c r="AG53094" s="10"/>
      <c r="AH53094" s="10"/>
      <c r="AL53094" s="84"/>
      <c r="AM53094" s="84"/>
    </row>
    <row r="53095" spans="28:39" hidden="1" x14ac:dyDescent="0.25">
      <c r="AB53095" s="14"/>
      <c r="AC53095" s="14"/>
      <c r="AG53095" s="10"/>
      <c r="AH53095" s="10"/>
      <c r="AL53095" s="84"/>
      <c r="AM53095" s="84"/>
    </row>
    <row r="53096" spans="28:39" hidden="1" x14ac:dyDescent="0.25">
      <c r="AB53096" s="14"/>
      <c r="AC53096" s="14"/>
      <c r="AG53096" s="10"/>
      <c r="AH53096" s="10"/>
      <c r="AL53096" s="84"/>
      <c r="AM53096" s="84"/>
    </row>
    <row r="53097" spans="28:39" hidden="1" x14ac:dyDescent="0.25">
      <c r="AB53097" s="14"/>
      <c r="AC53097" s="14"/>
      <c r="AG53097" s="10"/>
      <c r="AH53097" s="10"/>
      <c r="AL53097" s="84"/>
      <c r="AM53097" s="84"/>
    </row>
    <row r="53098" spans="28:39" hidden="1" x14ac:dyDescent="0.25">
      <c r="AB53098" s="14"/>
      <c r="AC53098" s="14"/>
      <c r="AG53098" s="10"/>
      <c r="AH53098" s="10"/>
      <c r="AL53098" s="84"/>
      <c r="AM53098" s="84"/>
    </row>
    <row r="53099" spans="28:39" hidden="1" x14ac:dyDescent="0.25">
      <c r="AB53099" s="14"/>
      <c r="AC53099" s="14"/>
      <c r="AG53099" s="10"/>
      <c r="AH53099" s="10"/>
      <c r="AL53099" s="84"/>
      <c r="AM53099" s="84"/>
    </row>
    <row r="53100" spans="28:39" hidden="1" x14ac:dyDescent="0.25">
      <c r="AB53100" s="14"/>
      <c r="AC53100" s="14"/>
      <c r="AG53100" s="10"/>
      <c r="AH53100" s="10"/>
      <c r="AL53100" s="84"/>
      <c r="AM53100" s="84"/>
    </row>
    <row r="53101" spans="28:39" hidden="1" x14ac:dyDescent="0.25">
      <c r="AB53101" s="14"/>
      <c r="AC53101" s="14"/>
      <c r="AG53101" s="10"/>
      <c r="AH53101" s="10"/>
      <c r="AL53101" s="84"/>
      <c r="AM53101" s="84"/>
    </row>
    <row r="53102" spans="28:39" hidden="1" x14ac:dyDescent="0.25">
      <c r="AB53102" s="14"/>
      <c r="AC53102" s="14"/>
      <c r="AG53102" s="10"/>
      <c r="AH53102" s="10"/>
      <c r="AL53102" s="84"/>
      <c r="AM53102" s="84"/>
    </row>
    <row r="53103" spans="28:39" hidden="1" x14ac:dyDescent="0.25">
      <c r="AB53103" s="14"/>
      <c r="AC53103" s="14"/>
      <c r="AG53103" s="10"/>
      <c r="AH53103" s="10"/>
      <c r="AL53103" s="84"/>
      <c r="AM53103" s="84"/>
    </row>
    <row r="53104" spans="28:39" hidden="1" x14ac:dyDescent="0.25">
      <c r="AB53104" s="14"/>
      <c r="AC53104" s="14"/>
      <c r="AG53104" s="10"/>
      <c r="AH53104" s="10"/>
      <c r="AL53104" s="84"/>
      <c r="AM53104" s="84"/>
    </row>
    <row r="53105" spans="28:39" hidden="1" x14ac:dyDescent="0.25">
      <c r="AB53105" s="14"/>
      <c r="AC53105" s="14"/>
      <c r="AG53105" s="10"/>
      <c r="AH53105" s="10"/>
      <c r="AL53105" s="84"/>
      <c r="AM53105" s="84"/>
    </row>
    <row r="53106" spans="28:39" hidden="1" x14ac:dyDescent="0.25">
      <c r="AB53106" s="14"/>
      <c r="AC53106" s="14"/>
      <c r="AG53106" s="10"/>
      <c r="AH53106" s="10"/>
      <c r="AL53106" s="84"/>
      <c r="AM53106" s="84"/>
    </row>
    <row r="53107" spans="28:39" hidden="1" x14ac:dyDescent="0.25">
      <c r="AB53107" s="14"/>
      <c r="AC53107" s="14"/>
      <c r="AG53107" s="10"/>
      <c r="AH53107" s="10"/>
      <c r="AL53107" s="84"/>
      <c r="AM53107" s="84"/>
    </row>
    <row r="53108" spans="28:39" hidden="1" x14ac:dyDescent="0.25">
      <c r="AB53108" s="14"/>
      <c r="AC53108" s="14"/>
      <c r="AG53108" s="10"/>
      <c r="AH53108" s="10"/>
      <c r="AL53108" s="84"/>
      <c r="AM53108" s="84"/>
    </row>
    <row r="53109" spans="28:39" hidden="1" x14ac:dyDescent="0.25">
      <c r="AB53109" s="14"/>
      <c r="AC53109" s="14"/>
      <c r="AG53109" s="10"/>
      <c r="AH53109" s="10"/>
      <c r="AL53109" s="84"/>
      <c r="AM53109" s="84"/>
    </row>
    <row r="53110" spans="28:39" hidden="1" x14ac:dyDescent="0.25">
      <c r="AB53110" s="14"/>
      <c r="AC53110" s="14"/>
      <c r="AG53110" s="10"/>
      <c r="AH53110" s="10"/>
      <c r="AL53110" s="84"/>
      <c r="AM53110" s="84"/>
    </row>
    <row r="53111" spans="28:39" hidden="1" x14ac:dyDescent="0.25">
      <c r="AB53111" s="14"/>
      <c r="AC53111" s="14"/>
      <c r="AG53111" s="10"/>
      <c r="AH53111" s="10"/>
      <c r="AL53111" s="84"/>
      <c r="AM53111" s="84"/>
    </row>
    <row r="53112" spans="28:39" hidden="1" x14ac:dyDescent="0.25">
      <c r="AB53112" s="14"/>
      <c r="AC53112" s="14"/>
      <c r="AG53112" s="10"/>
      <c r="AH53112" s="10"/>
      <c r="AL53112" s="84"/>
      <c r="AM53112" s="84"/>
    </row>
    <row r="53113" spans="28:39" hidden="1" x14ac:dyDescent="0.25">
      <c r="AB53113" s="14"/>
      <c r="AC53113" s="14"/>
      <c r="AG53113" s="10"/>
      <c r="AH53113" s="10"/>
      <c r="AL53113" s="84"/>
      <c r="AM53113" s="84"/>
    </row>
    <row r="53114" spans="28:39" hidden="1" x14ac:dyDescent="0.25">
      <c r="AB53114" s="14"/>
      <c r="AC53114" s="14"/>
      <c r="AG53114" s="10"/>
      <c r="AH53114" s="10"/>
      <c r="AL53114" s="84"/>
      <c r="AM53114" s="84"/>
    </row>
    <row r="53115" spans="28:39" hidden="1" x14ac:dyDescent="0.25">
      <c r="AB53115" s="14"/>
      <c r="AC53115" s="14"/>
      <c r="AG53115" s="10"/>
      <c r="AH53115" s="10"/>
      <c r="AL53115" s="84"/>
      <c r="AM53115" s="84"/>
    </row>
    <row r="53116" spans="28:39" hidden="1" x14ac:dyDescent="0.25">
      <c r="AB53116" s="14"/>
      <c r="AC53116" s="14"/>
      <c r="AG53116" s="10"/>
      <c r="AH53116" s="10"/>
      <c r="AL53116" s="84"/>
      <c r="AM53116" s="84"/>
    </row>
    <row r="53117" spans="28:39" hidden="1" x14ac:dyDescent="0.25">
      <c r="AB53117" s="14"/>
      <c r="AC53117" s="14"/>
      <c r="AG53117" s="10"/>
      <c r="AH53117" s="10"/>
      <c r="AL53117" s="84"/>
      <c r="AM53117" s="84"/>
    </row>
    <row r="53118" spans="28:39" hidden="1" x14ac:dyDescent="0.25">
      <c r="AB53118" s="14"/>
      <c r="AC53118" s="14"/>
      <c r="AG53118" s="10"/>
      <c r="AH53118" s="10"/>
      <c r="AL53118" s="84"/>
      <c r="AM53118" s="84"/>
    </row>
    <row r="53119" spans="28:39" hidden="1" x14ac:dyDescent="0.25">
      <c r="AB53119" s="14"/>
      <c r="AC53119" s="14"/>
      <c r="AG53119" s="10"/>
      <c r="AH53119" s="10"/>
      <c r="AL53119" s="84"/>
      <c r="AM53119" s="84"/>
    </row>
    <row r="53120" spans="28:39" hidden="1" x14ac:dyDescent="0.25">
      <c r="AB53120" s="14"/>
      <c r="AC53120" s="14"/>
      <c r="AG53120" s="10"/>
      <c r="AH53120" s="10"/>
      <c r="AL53120" s="84"/>
      <c r="AM53120" s="84"/>
    </row>
    <row r="53121" spans="28:39" hidden="1" x14ac:dyDescent="0.25">
      <c r="AB53121" s="14"/>
      <c r="AC53121" s="14"/>
      <c r="AG53121" s="10"/>
      <c r="AH53121" s="10"/>
      <c r="AL53121" s="84"/>
      <c r="AM53121" s="84"/>
    </row>
    <row r="53122" spans="28:39" hidden="1" x14ac:dyDescent="0.25">
      <c r="AB53122" s="14"/>
      <c r="AC53122" s="14"/>
      <c r="AG53122" s="10"/>
      <c r="AH53122" s="10"/>
      <c r="AL53122" s="84"/>
      <c r="AM53122" s="84"/>
    </row>
    <row r="53123" spans="28:39" hidden="1" x14ac:dyDescent="0.25">
      <c r="AB53123" s="14"/>
      <c r="AC53123" s="14"/>
      <c r="AG53123" s="10"/>
      <c r="AH53123" s="10"/>
      <c r="AL53123" s="84"/>
      <c r="AM53123" s="84"/>
    </row>
    <row r="53124" spans="28:39" hidden="1" x14ac:dyDescent="0.25">
      <c r="AB53124" s="14"/>
      <c r="AC53124" s="14"/>
      <c r="AG53124" s="10"/>
      <c r="AH53124" s="10"/>
      <c r="AL53124" s="84"/>
      <c r="AM53124" s="84"/>
    </row>
    <row r="53125" spans="28:39" hidden="1" x14ac:dyDescent="0.25">
      <c r="AB53125" s="14"/>
      <c r="AC53125" s="14"/>
      <c r="AG53125" s="10"/>
      <c r="AH53125" s="10"/>
      <c r="AL53125" s="84"/>
      <c r="AM53125" s="84"/>
    </row>
    <row r="53126" spans="28:39" hidden="1" x14ac:dyDescent="0.25">
      <c r="AB53126" s="14"/>
      <c r="AC53126" s="14"/>
      <c r="AG53126" s="10"/>
      <c r="AH53126" s="10"/>
      <c r="AL53126" s="84"/>
      <c r="AM53126" s="84"/>
    </row>
    <row r="53127" spans="28:39" hidden="1" x14ac:dyDescent="0.25">
      <c r="AB53127" s="14"/>
      <c r="AC53127" s="14"/>
      <c r="AG53127" s="10"/>
      <c r="AH53127" s="10"/>
      <c r="AL53127" s="84"/>
      <c r="AM53127" s="84"/>
    </row>
    <row r="53128" spans="28:39" hidden="1" x14ac:dyDescent="0.25">
      <c r="AB53128" s="14"/>
      <c r="AC53128" s="14"/>
      <c r="AG53128" s="10"/>
      <c r="AH53128" s="10"/>
      <c r="AL53128" s="84"/>
      <c r="AM53128" s="84"/>
    </row>
    <row r="53129" spans="28:39" hidden="1" x14ac:dyDescent="0.25">
      <c r="AB53129" s="14"/>
      <c r="AC53129" s="14"/>
      <c r="AG53129" s="10"/>
      <c r="AH53129" s="10"/>
      <c r="AL53129" s="84"/>
      <c r="AM53129" s="84"/>
    </row>
    <row r="53130" spans="28:39" hidden="1" x14ac:dyDescent="0.25">
      <c r="AB53130" s="14"/>
      <c r="AC53130" s="14"/>
      <c r="AG53130" s="10"/>
      <c r="AH53130" s="10"/>
      <c r="AL53130" s="84"/>
      <c r="AM53130" s="84"/>
    </row>
    <row r="53131" spans="28:39" hidden="1" x14ac:dyDescent="0.25">
      <c r="AB53131" s="14"/>
      <c r="AC53131" s="14"/>
      <c r="AG53131" s="10"/>
      <c r="AH53131" s="10"/>
      <c r="AL53131" s="84"/>
      <c r="AM53131" s="84"/>
    </row>
    <row r="53132" spans="28:39" hidden="1" x14ac:dyDescent="0.25">
      <c r="AB53132" s="14"/>
      <c r="AC53132" s="14"/>
      <c r="AG53132" s="10"/>
      <c r="AH53132" s="10"/>
      <c r="AL53132" s="84"/>
      <c r="AM53132" s="84"/>
    </row>
    <row r="53133" spans="28:39" hidden="1" x14ac:dyDescent="0.25">
      <c r="AB53133" s="14"/>
      <c r="AC53133" s="14"/>
      <c r="AG53133" s="10"/>
      <c r="AH53133" s="10"/>
      <c r="AL53133" s="84"/>
      <c r="AM53133" s="84"/>
    </row>
    <row r="53134" spans="28:39" hidden="1" x14ac:dyDescent="0.25">
      <c r="AB53134" s="14"/>
      <c r="AC53134" s="14"/>
      <c r="AG53134" s="10"/>
      <c r="AH53134" s="10"/>
      <c r="AL53134" s="84"/>
      <c r="AM53134" s="84"/>
    </row>
    <row r="53135" spans="28:39" hidden="1" x14ac:dyDescent="0.25">
      <c r="AB53135" s="14"/>
      <c r="AC53135" s="14"/>
      <c r="AG53135" s="10"/>
      <c r="AH53135" s="10"/>
      <c r="AL53135" s="84"/>
      <c r="AM53135" s="84"/>
    </row>
    <row r="53136" spans="28:39" hidden="1" x14ac:dyDescent="0.25">
      <c r="AB53136" s="14"/>
      <c r="AC53136" s="14"/>
      <c r="AG53136" s="10"/>
      <c r="AH53136" s="10"/>
      <c r="AL53136" s="84"/>
      <c r="AM53136" s="84"/>
    </row>
    <row r="53137" spans="28:39" hidden="1" x14ac:dyDescent="0.25">
      <c r="AB53137" s="14"/>
      <c r="AC53137" s="14"/>
      <c r="AG53137" s="10"/>
      <c r="AH53137" s="10"/>
      <c r="AL53137" s="84"/>
      <c r="AM53137" s="84"/>
    </row>
    <row r="53138" spans="28:39" hidden="1" x14ac:dyDescent="0.25">
      <c r="AB53138" s="14"/>
      <c r="AC53138" s="14"/>
      <c r="AG53138" s="10"/>
      <c r="AH53138" s="10"/>
      <c r="AL53138" s="84"/>
      <c r="AM53138" s="84"/>
    </row>
    <row r="53139" spans="28:39" hidden="1" x14ac:dyDescent="0.25">
      <c r="AB53139" s="14"/>
      <c r="AC53139" s="14"/>
      <c r="AG53139" s="10"/>
      <c r="AH53139" s="10"/>
      <c r="AL53139" s="84"/>
      <c r="AM53139" s="84"/>
    </row>
    <row r="53140" spans="28:39" hidden="1" x14ac:dyDescent="0.25">
      <c r="AB53140" s="14"/>
      <c r="AC53140" s="14"/>
      <c r="AG53140" s="10"/>
      <c r="AH53140" s="10"/>
      <c r="AL53140" s="84"/>
      <c r="AM53140" s="84"/>
    </row>
    <row r="53141" spans="28:39" hidden="1" x14ac:dyDescent="0.25">
      <c r="AB53141" s="14"/>
      <c r="AC53141" s="14"/>
      <c r="AG53141" s="10"/>
      <c r="AH53141" s="10"/>
      <c r="AL53141" s="84"/>
      <c r="AM53141" s="84"/>
    </row>
    <row r="53142" spans="28:39" hidden="1" x14ac:dyDescent="0.25">
      <c r="AB53142" s="14"/>
      <c r="AC53142" s="14"/>
      <c r="AG53142" s="10"/>
      <c r="AH53142" s="10"/>
      <c r="AL53142" s="84"/>
      <c r="AM53142" s="84"/>
    </row>
    <row r="53143" spans="28:39" hidden="1" x14ac:dyDescent="0.25">
      <c r="AB53143" s="14"/>
      <c r="AC53143" s="14"/>
      <c r="AG53143" s="10"/>
      <c r="AH53143" s="10"/>
      <c r="AL53143" s="84"/>
      <c r="AM53143" s="84"/>
    </row>
    <row r="53144" spans="28:39" hidden="1" x14ac:dyDescent="0.25">
      <c r="AB53144" s="14"/>
      <c r="AC53144" s="14"/>
      <c r="AG53144" s="10"/>
      <c r="AH53144" s="10"/>
      <c r="AL53144" s="84"/>
      <c r="AM53144" s="84"/>
    </row>
    <row r="53145" spans="28:39" hidden="1" x14ac:dyDescent="0.25">
      <c r="AB53145" s="14"/>
      <c r="AC53145" s="14"/>
      <c r="AG53145" s="10"/>
      <c r="AH53145" s="10"/>
      <c r="AL53145" s="84"/>
      <c r="AM53145" s="84"/>
    </row>
    <row r="53146" spans="28:39" hidden="1" x14ac:dyDescent="0.25">
      <c r="AB53146" s="14"/>
      <c r="AC53146" s="14"/>
      <c r="AG53146" s="10"/>
      <c r="AH53146" s="10"/>
      <c r="AL53146" s="84"/>
      <c r="AM53146" s="84"/>
    </row>
    <row r="53147" spans="28:39" hidden="1" x14ac:dyDescent="0.25">
      <c r="AB53147" s="14"/>
      <c r="AC53147" s="14"/>
      <c r="AG53147" s="10"/>
      <c r="AH53147" s="10"/>
      <c r="AL53147" s="84"/>
      <c r="AM53147" s="84"/>
    </row>
    <row r="53148" spans="28:39" hidden="1" x14ac:dyDescent="0.25">
      <c r="AB53148" s="14"/>
      <c r="AC53148" s="14"/>
      <c r="AG53148" s="10"/>
      <c r="AH53148" s="10"/>
      <c r="AL53148" s="84"/>
      <c r="AM53148" s="84"/>
    </row>
    <row r="53149" spans="28:39" hidden="1" x14ac:dyDescent="0.25">
      <c r="AB53149" s="14"/>
      <c r="AC53149" s="14"/>
      <c r="AG53149" s="10"/>
      <c r="AH53149" s="10"/>
      <c r="AL53149" s="84"/>
      <c r="AM53149" s="84"/>
    </row>
    <row r="53150" spans="28:39" hidden="1" x14ac:dyDescent="0.25">
      <c r="AB53150" s="14"/>
      <c r="AC53150" s="14"/>
      <c r="AG53150" s="10"/>
      <c r="AH53150" s="10"/>
      <c r="AL53150" s="84"/>
      <c r="AM53150" s="84"/>
    </row>
    <row r="53151" spans="28:39" hidden="1" x14ac:dyDescent="0.25">
      <c r="AB53151" s="14"/>
      <c r="AC53151" s="14"/>
      <c r="AG53151" s="10"/>
      <c r="AH53151" s="10"/>
      <c r="AL53151" s="84"/>
      <c r="AM53151" s="84"/>
    </row>
    <row r="53152" spans="28:39" hidden="1" x14ac:dyDescent="0.25">
      <c r="AB53152" s="14"/>
      <c r="AC53152" s="14"/>
      <c r="AG53152" s="10"/>
      <c r="AH53152" s="10"/>
      <c r="AL53152" s="84"/>
      <c r="AM53152" s="84"/>
    </row>
    <row r="53153" spans="28:39" hidden="1" x14ac:dyDescent="0.25">
      <c r="AB53153" s="14"/>
      <c r="AC53153" s="14"/>
      <c r="AG53153" s="10"/>
      <c r="AH53153" s="10"/>
      <c r="AL53153" s="84"/>
      <c r="AM53153" s="84"/>
    </row>
    <row r="53154" spans="28:39" hidden="1" x14ac:dyDescent="0.25">
      <c r="AB53154" s="14"/>
      <c r="AC53154" s="14"/>
      <c r="AG53154" s="10"/>
      <c r="AH53154" s="10"/>
      <c r="AL53154" s="84"/>
      <c r="AM53154" s="84"/>
    </row>
    <row r="53155" spans="28:39" hidden="1" x14ac:dyDescent="0.25">
      <c r="AB53155" s="14"/>
      <c r="AC53155" s="14"/>
      <c r="AG53155" s="10"/>
      <c r="AH53155" s="10"/>
      <c r="AL53155" s="84"/>
      <c r="AM53155" s="84"/>
    </row>
    <row r="53156" spans="28:39" hidden="1" x14ac:dyDescent="0.25">
      <c r="AB53156" s="14"/>
      <c r="AC53156" s="14"/>
      <c r="AG53156" s="10"/>
      <c r="AH53156" s="10"/>
      <c r="AL53156" s="84"/>
      <c r="AM53156" s="84"/>
    </row>
    <row r="53157" spans="28:39" hidden="1" x14ac:dyDescent="0.25">
      <c r="AB53157" s="14"/>
      <c r="AC53157" s="14"/>
      <c r="AG53157" s="10"/>
      <c r="AH53157" s="10"/>
      <c r="AL53157" s="84"/>
      <c r="AM53157" s="84"/>
    </row>
    <row r="53158" spans="28:39" hidden="1" x14ac:dyDescent="0.25">
      <c r="AB53158" s="14"/>
      <c r="AC53158" s="14"/>
      <c r="AG53158" s="10"/>
      <c r="AH53158" s="10"/>
      <c r="AL53158" s="84"/>
      <c r="AM53158" s="84"/>
    </row>
    <row r="53159" spans="28:39" hidden="1" x14ac:dyDescent="0.25">
      <c r="AB53159" s="14"/>
      <c r="AC53159" s="14"/>
      <c r="AG53159" s="10"/>
      <c r="AH53159" s="10"/>
      <c r="AL53159" s="84"/>
      <c r="AM53159" s="84"/>
    </row>
    <row r="53160" spans="28:39" hidden="1" x14ac:dyDescent="0.25">
      <c r="AB53160" s="14"/>
      <c r="AC53160" s="14"/>
      <c r="AG53160" s="10"/>
      <c r="AH53160" s="10"/>
      <c r="AL53160" s="84"/>
      <c r="AM53160" s="84"/>
    </row>
    <row r="53161" spans="28:39" hidden="1" x14ac:dyDescent="0.25">
      <c r="AB53161" s="14"/>
      <c r="AC53161" s="14"/>
      <c r="AG53161" s="10"/>
      <c r="AH53161" s="10"/>
      <c r="AL53161" s="84"/>
      <c r="AM53161" s="84"/>
    </row>
    <row r="53162" spans="28:39" hidden="1" x14ac:dyDescent="0.25">
      <c r="AB53162" s="14"/>
      <c r="AC53162" s="14"/>
      <c r="AG53162" s="10"/>
      <c r="AH53162" s="10"/>
      <c r="AL53162" s="84"/>
      <c r="AM53162" s="84"/>
    </row>
    <row r="53163" spans="28:39" hidden="1" x14ac:dyDescent="0.25">
      <c r="AB53163" s="14"/>
      <c r="AC53163" s="14"/>
      <c r="AG53163" s="10"/>
      <c r="AH53163" s="10"/>
      <c r="AL53163" s="84"/>
      <c r="AM53163" s="84"/>
    </row>
    <row r="53164" spans="28:39" hidden="1" x14ac:dyDescent="0.25">
      <c r="AB53164" s="14"/>
      <c r="AC53164" s="14"/>
      <c r="AG53164" s="10"/>
      <c r="AH53164" s="10"/>
      <c r="AL53164" s="84"/>
      <c r="AM53164" s="84"/>
    </row>
    <row r="53165" spans="28:39" hidden="1" x14ac:dyDescent="0.25">
      <c r="AB53165" s="14"/>
      <c r="AC53165" s="14"/>
      <c r="AG53165" s="10"/>
      <c r="AH53165" s="10"/>
      <c r="AL53165" s="84"/>
      <c r="AM53165" s="84"/>
    </row>
    <row r="53166" spans="28:39" hidden="1" x14ac:dyDescent="0.25">
      <c r="AB53166" s="14"/>
      <c r="AC53166" s="14"/>
      <c r="AG53166" s="10"/>
      <c r="AH53166" s="10"/>
      <c r="AL53166" s="84"/>
      <c r="AM53166" s="84"/>
    </row>
    <row r="53167" spans="28:39" hidden="1" x14ac:dyDescent="0.25">
      <c r="AB53167" s="14"/>
      <c r="AC53167" s="14"/>
      <c r="AG53167" s="10"/>
      <c r="AH53167" s="10"/>
      <c r="AL53167" s="84"/>
      <c r="AM53167" s="84"/>
    </row>
    <row r="53168" spans="28:39" hidden="1" x14ac:dyDescent="0.25">
      <c r="AB53168" s="14"/>
      <c r="AC53168" s="14"/>
      <c r="AG53168" s="10"/>
      <c r="AH53168" s="10"/>
      <c r="AL53168" s="84"/>
      <c r="AM53168" s="84"/>
    </row>
    <row r="53169" spans="28:39" hidden="1" x14ac:dyDescent="0.25">
      <c r="AB53169" s="14"/>
      <c r="AC53169" s="14"/>
      <c r="AG53169" s="10"/>
      <c r="AH53169" s="10"/>
      <c r="AL53169" s="84"/>
      <c r="AM53169" s="84"/>
    </row>
    <row r="53170" spans="28:39" hidden="1" x14ac:dyDescent="0.25">
      <c r="AB53170" s="14"/>
      <c r="AC53170" s="14"/>
      <c r="AG53170" s="10"/>
      <c r="AH53170" s="10"/>
      <c r="AL53170" s="84"/>
      <c r="AM53170" s="84"/>
    </row>
    <row r="53171" spans="28:39" hidden="1" x14ac:dyDescent="0.25">
      <c r="AB53171" s="14"/>
      <c r="AC53171" s="14"/>
      <c r="AG53171" s="10"/>
      <c r="AH53171" s="10"/>
      <c r="AL53171" s="84"/>
      <c r="AM53171" s="84"/>
    </row>
    <row r="53172" spans="28:39" hidden="1" x14ac:dyDescent="0.25">
      <c r="AB53172" s="14"/>
      <c r="AC53172" s="14"/>
      <c r="AG53172" s="10"/>
      <c r="AH53172" s="10"/>
      <c r="AL53172" s="84"/>
      <c r="AM53172" s="84"/>
    </row>
    <row r="53173" spans="28:39" hidden="1" x14ac:dyDescent="0.25">
      <c r="AB53173" s="14"/>
      <c r="AC53173" s="14"/>
      <c r="AG53173" s="10"/>
      <c r="AH53173" s="10"/>
      <c r="AL53173" s="84"/>
      <c r="AM53173" s="84"/>
    </row>
    <row r="53174" spans="28:39" hidden="1" x14ac:dyDescent="0.25">
      <c r="AB53174" s="14"/>
      <c r="AC53174" s="14"/>
      <c r="AG53174" s="10"/>
      <c r="AH53174" s="10"/>
      <c r="AL53174" s="84"/>
      <c r="AM53174" s="84"/>
    </row>
    <row r="53175" spans="28:39" hidden="1" x14ac:dyDescent="0.25">
      <c r="AB53175" s="14"/>
      <c r="AC53175" s="14"/>
      <c r="AG53175" s="10"/>
      <c r="AH53175" s="10"/>
      <c r="AL53175" s="84"/>
      <c r="AM53175" s="84"/>
    </row>
    <row r="53176" spans="28:39" hidden="1" x14ac:dyDescent="0.25">
      <c r="AB53176" s="14"/>
      <c r="AC53176" s="14"/>
      <c r="AG53176" s="10"/>
      <c r="AH53176" s="10"/>
      <c r="AL53176" s="84"/>
      <c r="AM53176" s="84"/>
    </row>
    <row r="53177" spans="28:39" hidden="1" x14ac:dyDescent="0.25">
      <c r="AB53177" s="14"/>
      <c r="AC53177" s="14"/>
      <c r="AG53177" s="10"/>
      <c r="AH53177" s="10"/>
      <c r="AL53177" s="84"/>
      <c r="AM53177" s="84"/>
    </row>
    <row r="53178" spans="28:39" hidden="1" x14ac:dyDescent="0.25">
      <c r="AB53178" s="14"/>
      <c r="AC53178" s="14"/>
      <c r="AG53178" s="10"/>
      <c r="AH53178" s="10"/>
      <c r="AL53178" s="84"/>
      <c r="AM53178" s="84"/>
    </row>
    <row r="53179" spans="28:39" hidden="1" x14ac:dyDescent="0.25">
      <c r="AB53179" s="14"/>
      <c r="AC53179" s="14"/>
      <c r="AG53179" s="10"/>
      <c r="AH53179" s="10"/>
      <c r="AL53179" s="84"/>
      <c r="AM53179" s="84"/>
    </row>
    <row r="53180" spans="28:39" hidden="1" x14ac:dyDescent="0.25">
      <c r="AB53180" s="14"/>
      <c r="AC53180" s="14"/>
      <c r="AG53180" s="10"/>
      <c r="AH53180" s="10"/>
      <c r="AL53180" s="84"/>
      <c r="AM53180" s="84"/>
    </row>
    <row r="53181" spans="28:39" hidden="1" x14ac:dyDescent="0.25">
      <c r="AB53181" s="14"/>
      <c r="AC53181" s="14"/>
      <c r="AG53181" s="10"/>
      <c r="AH53181" s="10"/>
      <c r="AL53181" s="84"/>
      <c r="AM53181" s="84"/>
    </row>
    <row r="53182" spans="28:39" hidden="1" x14ac:dyDescent="0.25">
      <c r="AB53182" s="14"/>
      <c r="AC53182" s="14"/>
      <c r="AG53182" s="10"/>
      <c r="AH53182" s="10"/>
      <c r="AL53182" s="84"/>
      <c r="AM53182" s="84"/>
    </row>
    <row r="53183" spans="28:39" hidden="1" x14ac:dyDescent="0.25">
      <c r="AB53183" s="14"/>
      <c r="AC53183" s="14"/>
      <c r="AG53183" s="10"/>
      <c r="AH53183" s="10"/>
      <c r="AL53183" s="84"/>
      <c r="AM53183" s="84"/>
    </row>
    <row r="53184" spans="28:39" hidden="1" x14ac:dyDescent="0.25">
      <c r="AB53184" s="14"/>
      <c r="AC53184" s="14"/>
      <c r="AG53184" s="10"/>
      <c r="AH53184" s="10"/>
      <c r="AL53184" s="84"/>
      <c r="AM53184" s="84"/>
    </row>
    <row r="53185" spans="28:39" hidden="1" x14ac:dyDescent="0.25">
      <c r="AB53185" s="14"/>
      <c r="AC53185" s="14"/>
      <c r="AG53185" s="10"/>
      <c r="AH53185" s="10"/>
      <c r="AL53185" s="84"/>
      <c r="AM53185" s="84"/>
    </row>
    <row r="53186" spans="28:39" hidden="1" x14ac:dyDescent="0.25">
      <c r="AB53186" s="14"/>
      <c r="AC53186" s="14"/>
      <c r="AG53186" s="10"/>
      <c r="AH53186" s="10"/>
      <c r="AL53186" s="84"/>
      <c r="AM53186" s="84"/>
    </row>
    <row r="53187" spans="28:39" hidden="1" x14ac:dyDescent="0.25">
      <c r="AB53187" s="14"/>
      <c r="AC53187" s="14"/>
      <c r="AG53187" s="10"/>
      <c r="AH53187" s="10"/>
      <c r="AL53187" s="84"/>
      <c r="AM53187" s="84"/>
    </row>
    <row r="53188" spans="28:39" hidden="1" x14ac:dyDescent="0.25">
      <c r="AB53188" s="14"/>
      <c r="AC53188" s="14"/>
      <c r="AG53188" s="10"/>
      <c r="AH53188" s="10"/>
      <c r="AL53188" s="84"/>
      <c r="AM53188" s="84"/>
    </row>
    <row r="53189" spans="28:39" hidden="1" x14ac:dyDescent="0.25">
      <c r="AB53189" s="14"/>
      <c r="AC53189" s="14"/>
      <c r="AG53189" s="10"/>
      <c r="AH53189" s="10"/>
      <c r="AL53189" s="84"/>
      <c r="AM53189" s="84"/>
    </row>
    <row r="53190" spans="28:39" hidden="1" x14ac:dyDescent="0.25">
      <c r="AB53190" s="14"/>
      <c r="AC53190" s="14"/>
      <c r="AG53190" s="10"/>
      <c r="AH53190" s="10"/>
      <c r="AL53190" s="84"/>
      <c r="AM53190" s="84"/>
    </row>
    <row r="53191" spans="28:39" hidden="1" x14ac:dyDescent="0.25">
      <c r="AB53191" s="14"/>
      <c r="AC53191" s="14"/>
      <c r="AG53191" s="10"/>
      <c r="AH53191" s="10"/>
      <c r="AL53191" s="84"/>
      <c r="AM53191" s="84"/>
    </row>
    <row r="53192" spans="28:39" hidden="1" x14ac:dyDescent="0.25">
      <c r="AB53192" s="14"/>
      <c r="AC53192" s="14"/>
      <c r="AG53192" s="10"/>
      <c r="AH53192" s="10"/>
      <c r="AL53192" s="84"/>
      <c r="AM53192" s="84"/>
    </row>
    <row r="53193" spans="28:39" hidden="1" x14ac:dyDescent="0.25">
      <c r="AB53193" s="14"/>
      <c r="AC53193" s="14"/>
      <c r="AG53193" s="10"/>
      <c r="AH53193" s="10"/>
      <c r="AL53193" s="84"/>
      <c r="AM53193" s="84"/>
    </row>
    <row r="53194" spans="28:39" hidden="1" x14ac:dyDescent="0.25">
      <c r="AB53194" s="14"/>
      <c r="AC53194" s="14"/>
      <c r="AG53194" s="10"/>
      <c r="AH53194" s="10"/>
      <c r="AL53194" s="84"/>
      <c r="AM53194" s="84"/>
    </row>
    <row r="53195" spans="28:39" hidden="1" x14ac:dyDescent="0.25">
      <c r="AB53195" s="14"/>
      <c r="AC53195" s="14"/>
      <c r="AG53195" s="10"/>
      <c r="AH53195" s="10"/>
      <c r="AL53195" s="84"/>
      <c r="AM53195" s="84"/>
    </row>
    <row r="53196" spans="28:39" hidden="1" x14ac:dyDescent="0.25">
      <c r="AB53196" s="14"/>
      <c r="AC53196" s="14"/>
      <c r="AG53196" s="10"/>
      <c r="AH53196" s="10"/>
      <c r="AL53196" s="84"/>
      <c r="AM53196" s="84"/>
    </row>
    <row r="53197" spans="28:39" hidden="1" x14ac:dyDescent="0.25">
      <c r="AB53197" s="14"/>
      <c r="AC53197" s="14"/>
      <c r="AG53197" s="10"/>
      <c r="AH53197" s="10"/>
      <c r="AL53197" s="84"/>
      <c r="AM53197" s="84"/>
    </row>
    <row r="53198" spans="28:39" hidden="1" x14ac:dyDescent="0.25">
      <c r="AB53198" s="14"/>
      <c r="AC53198" s="14"/>
      <c r="AG53198" s="10"/>
      <c r="AH53198" s="10"/>
      <c r="AL53198" s="84"/>
      <c r="AM53198" s="84"/>
    </row>
    <row r="53199" spans="28:39" hidden="1" x14ac:dyDescent="0.25">
      <c r="AB53199" s="14"/>
      <c r="AC53199" s="14"/>
      <c r="AG53199" s="10"/>
      <c r="AH53199" s="10"/>
      <c r="AL53199" s="84"/>
      <c r="AM53199" s="84"/>
    </row>
    <row r="53200" spans="28:39" hidden="1" x14ac:dyDescent="0.25">
      <c r="AB53200" s="14"/>
      <c r="AC53200" s="14"/>
      <c r="AG53200" s="10"/>
      <c r="AH53200" s="10"/>
      <c r="AL53200" s="84"/>
      <c r="AM53200" s="84"/>
    </row>
    <row r="53201" spans="28:39" hidden="1" x14ac:dyDescent="0.25">
      <c r="AB53201" s="14"/>
      <c r="AC53201" s="14"/>
      <c r="AG53201" s="10"/>
      <c r="AH53201" s="10"/>
      <c r="AL53201" s="84"/>
      <c r="AM53201" s="84"/>
    </row>
    <row r="53202" spans="28:39" hidden="1" x14ac:dyDescent="0.25">
      <c r="AB53202" s="14"/>
      <c r="AC53202" s="14"/>
      <c r="AG53202" s="10"/>
      <c r="AH53202" s="10"/>
      <c r="AL53202" s="84"/>
      <c r="AM53202" s="84"/>
    </row>
    <row r="53203" spans="28:39" hidden="1" x14ac:dyDescent="0.25">
      <c r="AB53203" s="14"/>
      <c r="AC53203" s="14"/>
      <c r="AG53203" s="10"/>
      <c r="AH53203" s="10"/>
      <c r="AL53203" s="84"/>
      <c r="AM53203" s="84"/>
    </row>
    <row r="53204" spans="28:39" hidden="1" x14ac:dyDescent="0.25">
      <c r="AB53204" s="14"/>
      <c r="AC53204" s="14"/>
      <c r="AG53204" s="10"/>
      <c r="AH53204" s="10"/>
      <c r="AL53204" s="84"/>
      <c r="AM53204" s="84"/>
    </row>
    <row r="53205" spans="28:39" hidden="1" x14ac:dyDescent="0.25">
      <c r="AB53205" s="14"/>
      <c r="AC53205" s="14"/>
      <c r="AG53205" s="10"/>
      <c r="AH53205" s="10"/>
      <c r="AL53205" s="84"/>
      <c r="AM53205" s="84"/>
    </row>
    <row r="53206" spans="28:39" hidden="1" x14ac:dyDescent="0.25">
      <c r="AB53206" s="14"/>
      <c r="AC53206" s="14"/>
      <c r="AG53206" s="10"/>
      <c r="AH53206" s="10"/>
      <c r="AL53206" s="84"/>
      <c r="AM53206" s="84"/>
    </row>
    <row r="53207" spans="28:39" hidden="1" x14ac:dyDescent="0.25">
      <c r="AB53207" s="14"/>
      <c r="AC53207" s="14"/>
      <c r="AG53207" s="10"/>
      <c r="AH53207" s="10"/>
      <c r="AL53207" s="84"/>
      <c r="AM53207" s="84"/>
    </row>
    <row r="53208" spans="28:39" hidden="1" x14ac:dyDescent="0.25">
      <c r="AB53208" s="14"/>
      <c r="AC53208" s="14"/>
      <c r="AG53208" s="10"/>
      <c r="AH53208" s="10"/>
      <c r="AL53208" s="84"/>
      <c r="AM53208" s="84"/>
    </row>
    <row r="53209" spans="28:39" hidden="1" x14ac:dyDescent="0.25">
      <c r="AB53209" s="14"/>
      <c r="AC53209" s="14"/>
      <c r="AG53209" s="10"/>
      <c r="AH53209" s="10"/>
      <c r="AL53209" s="84"/>
      <c r="AM53209" s="84"/>
    </row>
    <row r="53210" spans="28:39" hidden="1" x14ac:dyDescent="0.25">
      <c r="AB53210" s="14"/>
      <c r="AC53210" s="14"/>
      <c r="AG53210" s="10"/>
      <c r="AH53210" s="10"/>
      <c r="AL53210" s="84"/>
      <c r="AM53210" s="84"/>
    </row>
    <row r="53211" spans="28:39" hidden="1" x14ac:dyDescent="0.25">
      <c r="AB53211" s="14"/>
      <c r="AC53211" s="14"/>
      <c r="AG53211" s="10"/>
      <c r="AH53211" s="10"/>
      <c r="AL53211" s="84"/>
      <c r="AM53211" s="84"/>
    </row>
    <row r="53212" spans="28:39" hidden="1" x14ac:dyDescent="0.25">
      <c r="AB53212" s="14"/>
      <c r="AC53212" s="14"/>
      <c r="AG53212" s="10"/>
      <c r="AH53212" s="10"/>
      <c r="AL53212" s="84"/>
      <c r="AM53212" s="84"/>
    </row>
    <row r="53213" spans="28:39" hidden="1" x14ac:dyDescent="0.25">
      <c r="AB53213" s="14"/>
      <c r="AC53213" s="14"/>
      <c r="AG53213" s="10"/>
      <c r="AH53213" s="10"/>
      <c r="AL53213" s="84"/>
      <c r="AM53213" s="84"/>
    </row>
    <row r="53214" spans="28:39" hidden="1" x14ac:dyDescent="0.25">
      <c r="AB53214" s="14"/>
      <c r="AC53214" s="14"/>
      <c r="AG53214" s="10"/>
      <c r="AH53214" s="10"/>
      <c r="AL53214" s="84"/>
      <c r="AM53214" s="84"/>
    </row>
    <row r="53215" spans="28:39" hidden="1" x14ac:dyDescent="0.25">
      <c r="AB53215" s="14"/>
      <c r="AC53215" s="14"/>
      <c r="AG53215" s="10"/>
      <c r="AH53215" s="10"/>
      <c r="AL53215" s="84"/>
      <c r="AM53215" s="84"/>
    </row>
    <row r="53216" spans="28:39" hidden="1" x14ac:dyDescent="0.25">
      <c r="AB53216" s="14"/>
      <c r="AC53216" s="14"/>
      <c r="AG53216" s="10"/>
      <c r="AH53216" s="10"/>
      <c r="AL53216" s="84"/>
      <c r="AM53216" s="84"/>
    </row>
    <row r="53217" spans="28:39" hidden="1" x14ac:dyDescent="0.25">
      <c r="AB53217" s="14"/>
      <c r="AC53217" s="14"/>
      <c r="AG53217" s="10"/>
      <c r="AH53217" s="10"/>
      <c r="AL53217" s="84"/>
      <c r="AM53217" s="84"/>
    </row>
    <row r="53218" spans="28:39" hidden="1" x14ac:dyDescent="0.25">
      <c r="AB53218" s="14"/>
      <c r="AC53218" s="14"/>
      <c r="AG53218" s="10"/>
      <c r="AH53218" s="10"/>
      <c r="AL53218" s="84"/>
      <c r="AM53218" s="84"/>
    </row>
    <row r="53219" spans="28:39" hidden="1" x14ac:dyDescent="0.25">
      <c r="AB53219" s="14"/>
      <c r="AC53219" s="14"/>
      <c r="AG53219" s="10"/>
      <c r="AH53219" s="10"/>
      <c r="AL53219" s="84"/>
      <c r="AM53219" s="84"/>
    </row>
    <row r="53220" spans="28:39" hidden="1" x14ac:dyDescent="0.25">
      <c r="AB53220" s="14"/>
      <c r="AC53220" s="14"/>
      <c r="AG53220" s="10"/>
      <c r="AH53220" s="10"/>
      <c r="AL53220" s="84"/>
      <c r="AM53220" s="84"/>
    </row>
    <row r="53221" spans="28:39" hidden="1" x14ac:dyDescent="0.25">
      <c r="AB53221" s="14"/>
      <c r="AC53221" s="14"/>
      <c r="AG53221" s="10"/>
      <c r="AH53221" s="10"/>
      <c r="AL53221" s="84"/>
      <c r="AM53221" s="84"/>
    </row>
    <row r="53222" spans="28:39" hidden="1" x14ac:dyDescent="0.25">
      <c r="AB53222" s="14"/>
      <c r="AC53222" s="14"/>
      <c r="AG53222" s="10"/>
      <c r="AH53222" s="10"/>
      <c r="AL53222" s="84"/>
      <c r="AM53222" s="84"/>
    </row>
    <row r="53223" spans="28:39" hidden="1" x14ac:dyDescent="0.25">
      <c r="AB53223" s="14"/>
      <c r="AC53223" s="14"/>
      <c r="AG53223" s="10"/>
      <c r="AH53223" s="10"/>
      <c r="AL53223" s="84"/>
      <c r="AM53223" s="84"/>
    </row>
    <row r="53224" spans="28:39" hidden="1" x14ac:dyDescent="0.25">
      <c r="AB53224" s="14"/>
      <c r="AC53224" s="14"/>
      <c r="AG53224" s="10"/>
      <c r="AH53224" s="10"/>
      <c r="AL53224" s="84"/>
      <c r="AM53224" s="84"/>
    </row>
    <row r="53225" spans="28:39" hidden="1" x14ac:dyDescent="0.25">
      <c r="AB53225" s="14"/>
      <c r="AC53225" s="14"/>
      <c r="AG53225" s="10"/>
      <c r="AH53225" s="10"/>
      <c r="AL53225" s="84"/>
      <c r="AM53225" s="84"/>
    </row>
    <row r="53226" spans="28:39" hidden="1" x14ac:dyDescent="0.25">
      <c r="AB53226" s="14"/>
      <c r="AC53226" s="14"/>
      <c r="AG53226" s="10"/>
      <c r="AH53226" s="10"/>
      <c r="AL53226" s="84"/>
      <c r="AM53226" s="84"/>
    </row>
    <row r="53227" spans="28:39" hidden="1" x14ac:dyDescent="0.25">
      <c r="AB53227" s="14"/>
      <c r="AC53227" s="14"/>
      <c r="AG53227" s="10"/>
      <c r="AH53227" s="10"/>
      <c r="AL53227" s="84"/>
      <c r="AM53227" s="84"/>
    </row>
    <row r="53228" spans="28:39" hidden="1" x14ac:dyDescent="0.25">
      <c r="AB53228" s="14"/>
      <c r="AC53228" s="14"/>
      <c r="AG53228" s="10"/>
      <c r="AH53228" s="10"/>
      <c r="AL53228" s="84"/>
      <c r="AM53228" s="84"/>
    </row>
    <row r="53229" spans="28:39" hidden="1" x14ac:dyDescent="0.25">
      <c r="AB53229" s="14"/>
      <c r="AC53229" s="14"/>
      <c r="AG53229" s="10"/>
      <c r="AH53229" s="10"/>
      <c r="AL53229" s="84"/>
      <c r="AM53229" s="84"/>
    </row>
    <row r="53230" spans="28:39" hidden="1" x14ac:dyDescent="0.25">
      <c r="AB53230" s="14"/>
      <c r="AC53230" s="14"/>
      <c r="AG53230" s="10"/>
      <c r="AH53230" s="10"/>
      <c r="AL53230" s="84"/>
      <c r="AM53230" s="84"/>
    </row>
    <row r="53231" spans="28:39" hidden="1" x14ac:dyDescent="0.25">
      <c r="AB53231" s="14"/>
      <c r="AC53231" s="14"/>
      <c r="AG53231" s="10"/>
      <c r="AH53231" s="10"/>
      <c r="AL53231" s="84"/>
      <c r="AM53231" s="84"/>
    </row>
    <row r="53232" spans="28:39" hidden="1" x14ac:dyDescent="0.25">
      <c r="AB53232" s="14"/>
      <c r="AC53232" s="14"/>
      <c r="AG53232" s="10"/>
      <c r="AH53232" s="10"/>
      <c r="AL53232" s="84"/>
      <c r="AM53232" s="84"/>
    </row>
    <row r="53233" spans="28:39" hidden="1" x14ac:dyDescent="0.25">
      <c r="AB53233" s="14"/>
      <c r="AC53233" s="14"/>
      <c r="AG53233" s="10"/>
      <c r="AH53233" s="10"/>
      <c r="AL53233" s="84"/>
      <c r="AM53233" s="84"/>
    </row>
    <row r="53234" spans="28:39" hidden="1" x14ac:dyDescent="0.25">
      <c r="AB53234" s="14"/>
      <c r="AC53234" s="14"/>
      <c r="AG53234" s="10"/>
      <c r="AH53234" s="10"/>
      <c r="AL53234" s="84"/>
      <c r="AM53234" s="84"/>
    </row>
    <row r="53235" spans="28:39" hidden="1" x14ac:dyDescent="0.25">
      <c r="AB53235" s="14"/>
      <c r="AC53235" s="14"/>
      <c r="AG53235" s="10"/>
      <c r="AH53235" s="10"/>
      <c r="AL53235" s="84"/>
      <c r="AM53235" s="84"/>
    </row>
    <row r="53236" spans="28:39" hidden="1" x14ac:dyDescent="0.25">
      <c r="AB53236" s="14"/>
      <c r="AC53236" s="14"/>
      <c r="AG53236" s="10"/>
      <c r="AH53236" s="10"/>
      <c r="AL53236" s="84"/>
      <c r="AM53236" s="84"/>
    </row>
    <row r="53237" spans="28:39" hidden="1" x14ac:dyDescent="0.25">
      <c r="AB53237" s="14"/>
      <c r="AC53237" s="14"/>
      <c r="AG53237" s="10"/>
      <c r="AH53237" s="10"/>
      <c r="AL53237" s="84"/>
      <c r="AM53237" s="84"/>
    </row>
    <row r="53238" spans="28:39" hidden="1" x14ac:dyDescent="0.25">
      <c r="AB53238" s="14"/>
      <c r="AC53238" s="14"/>
      <c r="AG53238" s="10"/>
      <c r="AH53238" s="10"/>
      <c r="AL53238" s="84"/>
      <c r="AM53238" s="84"/>
    </row>
    <row r="53239" spans="28:39" hidden="1" x14ac:dyDescent="0.25">
      <c r="AB53239" s="14"/>
      <c r="AC53239" s="14"/>
      <c r="AG53239" s="10"/>
      <c r="AH53239" s="10"/>
      <c r="AL53239" s="84"/>
      <c r="AM53239" s="84"/>
    </row>
    <row r="53240" spans="28:39" hidden="1" x14ac:dyDescent="0.25">
      <c r="AB53240" s="14"/>
      <c r="AC53240" s="14"/>
      <c r="AG53240" s="10"/>
      <c r="AH53240" s="10"/>
      <c r="AL53240" s="84"/>
      <c r="AM53240" s="84"/>
    </row>
    <row r="53241" spans="28:39" hidden="1" x14ac:dyDescent="0.25">
      <c r="AB53241" s="14"/>
      <c r="AC53241" s="14"/>
      <c r="AG53241" s="10"/>
      <c r="AH53241" s="10"/>
      <c r="AL53241" s="84"/>
      <c r="AM53241" s="84"/>
    </row>
    <row r="53242" spans="28:39" hidden="1" x14ac:dyDescent="0.25">
      <c r="AB53242" s="14"/>
      <c r="AC53242" s="14"/>
      <c r="AG53242" s="10"/>
      <c r="AH53242" s="10"/>
      <c r="AL53242" s="84"/>
      <c r="AM53242" s="84"/>
    </row>
    <row r="53243" spans="28:39" hidden="1" x14ac:dyDescent="0.25">
      <c r="AB53243" s="14"/>
      <c r="AC53243" s="14"/>
      <c r="AG53243" s="10"/>
      <c r="AH53243" s="10"/>
      <c r="AL53243" s="84"/>
      <c r="AM53243" s="84"/>
    </row>
    <row r="53244" spans="28:39" hidden="1" x14ac:dyDescent="0.25">
      <c r="AB53244" s="14"/>
      <c r="AC53244" s="14"/>
      <c r="AG53244" s="10"/>
      <c r="AH53244" s="10"/>
      <c r="AL53244" s="84"/>
      <c r="AM53244" s="84"/>
    </row>
    <row r="53245" spans="28:39" hidden="1" x14ac:dyDescent="0.25">
      <c r="AB53245" s="14"/>
      <c r="AC53245" s="14"/>
      <c r="AG53245" s="10"/>
      <c r="AH53245" s="10"/>
      <c r="AL53245" s="84"/>
      <c r="AM53245" s="84"/>
    </row>
    <row r="53246" spans="28:39" hidden="1" x14ac:dyDescent="0.25">
      <c r="AB53246" s="14"/>
      <c r="AC53246" s="14"/>
      <c r="AG53246" s="10"/>
      <c r="AH53246" s="10"/>
      <c r="AL53246" s="84"/>
      <c r="AM53246" s="84"/>
    </row>
    <row r="53247" spans="28:39" hidden="1" x14ac:dyDescent="0.25">
      <c r="AB53247" s="14"/>
      <c r="AC53247" s="14"/>
      <c r="AG53247" s="10"/>
      <c r="AH53247" s="10"/>
      <c r="AL53247" s="84"/>
      <c r="AM53247" s="84"/>
    </row>
    <row r="53248" spans="28:39" hidden="1" x14ac:dyDescent="0.25">
      <c r="AB53248" s="14"/>
      <c r="AC53248" s="14"/>
      <c r="AG53248" s="10"/>
      <c r="AH53248" s="10"/>
      <c r="AL53248" s="84"/>
      <c r="AM53248" s="84"/>
    </row>
    <row r="53249" spans="28:39" hidden="1" x14ac:dyDescent="0.25">
      <c r="AB53249" s="14"/>
      <c r="AC53249" s="14"/>
      <c r="AG53249" s="10"/>
      <c r="AH53249" s="10"/>
      <c r="AL53249" s="84"/>
      <c r="AM53249" s="84"/>
    </row>
    <row r="53250" spans="28:39" hidden="1" x14ac:dyDescent="0.25">
      <c r="AB53250" s="14"/>
      <c r="AC53250" s="14"/>
      <c r="AG53250" s="10"/>
      <c r="AH53250" s="10"/>
      <c r="AL53250" s="84"/>
      <c r="AM53250" s="84"/>
    </row>
    <row r="53251" spans="28:39" hidden="1" x14ac:dyDescent="0.25">
      <c r="AB53251" s="14"/>
      <c r="AC53251" s="14"/>
      <c r="AG53251" s="10"/>
      <c r="AH53251" s="10"/>
      <c r="AL53251" s="84"/>
      <c r="AM53251" s="84"/>
    </row>
    <row r="53252" spans="28:39" hidden="1" x14ac:dyDescent="0.25">
      <c r="AB53252" s="14"/>
      <c r="AC53252" s="14"/>
      <c r="AG53252" s="10"/>
      <c r="AH53252" s="10"/>
      <c r="AL53252" s="84"/>
      <c r="AM53252" s="84"/>
    </row>
    <row r="53253" spans="28:39" hidden="1" x14ac:dyDescent="0.25">
      <c r="AB53253" s="14"/>
      <c r="AC53253" s="14"/>
      <c r="AG53253" s="10"/>
      <c r="AH53253" s="10"/>
      <c r="AL53253" s="84"/>
      <c r="AM53253" s="84"/>
    </row>
    <row r="53254" spans="28:39" hidden="1" x14ac:dyDescent="0.25">
      <c r="AB53254" s="14"/>
      <c r="AC53254" s="14"/>
      <c r="AG53254" s="10"/>
      <c r="AH53254" s="10"/>
      <c r="AL53254" s="84"/>
      <c r="AM53254" s="84"/>
    </row>
    <row r="53255" spans="28:39" hidden="1" x14ac:dyDescent="0.25">
      <c r="AB53255" s="14"/>
      <c r="AC53255" s="14"/>
      <c r="AG53255" s="10"/>
      <c r="AH53255" s="10"/>
      <c r="AL53255" s="84"/>
      <c r="AM53255" s="84"/>
    </row>
    <row r="53256" spans="28:39" hidden="1" x14ac:dyDescent="0.25">
      <c r="AB53256" s="14"/>
      <c r="AC53256" s="14"/>
      <c r="AG53256" s="10"/>
      <c r="AH53256" s="10"/>
      <c r="AL53256" s="84"/>
      <c r="AM53256" s="84"/>
    </row>
    <row r="53257" spans="28:39" hidden="1" x14ac:dyDescent="0.25">
      <c r="AB53257" s="14"/>
      <c r="AC53257" s="14"/>
      <c r="AG53257" s="10"/>
      <c r="AH53257" s="10"/>
      <c r="AL53257" s="84"/>
      <c r="AM53257" s="84"/>
    </row>
    <row r="53258" spans="28:39" hidden="1" x14ac:dyDescent="0.25">
      <c r="AB53258" s="14"/>
      <c r="AC53258" s="14"/>
      <c r="AG53258" s="10"/>
      <c r="AH53258" s="10"/>
      <c r="AL53258" s="84"/>
      <c r="AM53258" s="84"/>
    </row>
    <row r="53259" spans="28:39" hidden="1" x14ac:dyDescent="0.25">
      <c r="AB53259" s="14"/>
      <c r="AC53259" s="14"/>
      <c r="AG53259" s="10"/>
      <c r="AH53259" s="10"/>
      <c r="AL53259" s="84"/>
      <c r="AM53259" s="84"/>
    </row>
    <row r="53260" spans="28:39" hidden="1" x14ac:dyDescent="0.25">
      <c r="AB53260" s="14"/>
      <c r="AC53260" s="14"/>
      <c r="AG53260" s="10"/>
      <c r="AH53260" s="10"/>
      <c r="AL53260" s="84"/>
      <c r="AM53260" s="84"/>
    </row>
    <row r="53261" spans="28:39" hidden="1" x14ac:dyDescent="0.25">
      <c r="AB53261" s="14"/>
      <c r="AC53261" s="14"/>
      <c r="AG53261" s="10"/>
      <c r="AH53261" s="10"/>
      <c r="AL53261" s="84"/>
      <c r="AM53261" s="84"/>
    </row>
    <row r="53262" spans="28:39" hidden="1" x14ac:dyDescent="0.25">
      <c r="AB53262" s="14"/>
      <c r="AC53262" s="14"/>
      <c r="AG53262" s="10"/>
      <c r="AH53262" s="10"/>
      <c r="AL53262" s="84"/>
      <c r="AM53262" s="84"/>
    </row>
    <row r="53263" spans="28:39" hidden="1" x14ac:dyDescent="0.25">
      <c r="AB53263" s="14"/>
      <c r="AC53263" s="14"/>
      <c r="AG53263" s="10"/>
      <c r="AH53263" s="10"/>
      <c r="AL53263" s="84"/>
      <c r="AM53263" s="84"/>
    </row>
    <row r="53264" spans="28:39" hidden="1" x14ac:dyDescent="0.25">
      <c r="AB53264" s="14"/>
      <c r="AC53264" s="14"/>
      <c r="AG53264" s="10"/>
      <c r="AH53264" s="10"/>
      <c r="AL53264" s="84"/>
      <c r="AM53264" s="84"/>
    </row>
    <row r="53265" spans="28:39" hidden="1" x14ac:dyDescent="0.25">
      <c r="AB53265" s="14"/>
      <c r="AC53265" s="14"/>
      <c r="AG53265" s="10"/>
      <c r="AH53265" s="10"/>
      <c r="AL53265" s="84"/>
      <c r="AM53265" s="84"/>
    </row>
    <row r="53266" spans="28:39" hidden="1" x14ac:dyDescent="0.25">
      <c r="AB53266" s="14"/>
      <c r="AC53266" s="14"/>
      <c r="AG53266" s="10"/>
      <c r="AH53266" s="10"/>
      <c r="AL53266" s="84"/>
      <c r="AM53266" s="84"/>
    </row>
    <row r="53267" spans="28:39" hidden="1" x14ac:dyDescent="0.25">
      <c r="AB53267" s="14"/>
      <c r="AC53267" s="14"/>
      <c r="AG53267" s="10"/>
      <c r="AH53267" s="10"/>
      <c r="AL53267" s="84"/>
      <c r="AM53267" s="84"/>
    </row>
    <row r="53268" spans="28:39" hidden="1" x14ac:dyDescent="0.25">
      <c r="AB53268" s="14"/>
      <c r="AC53268" s="14"/>
      <c r="AG53268" s="10"/>
      <c r="AH53268" s="10"/>
      <c r="AL53268" s="84"/>
      <c r="AM53268" s="84"/>
    </row>
    <row r="53269" spans="28:39" hidden="1" x14ac:dyDescent="0.25">
      <c r="AB53269" s="14"/>
      <c r="AC53269" s="14"/>
      <c r="AG53269" s="10"/>
      <c r="AH53269" s="10"/>
      <c r="AL53269" s="84"/>
      <c r="AM53269" s="84"/>
    </row>
    <row r="53270" spans="28:39" hidden="1" x14ac:dyDescent="0.25">
      <c r="AB53270" s="14"/>
      <c r="AC53270" s="14"/>
      <c r="AG53270" s="10"/>
      <c r="AH53270" s="10"/>
      <c r="AL53270" s="84"/>
      <c r="AM53270" s="84"/>
    </row>
    <row r="53271" spans="28:39" hidden="1" x14ac:dyDescent="0.25">
      <c r="AB53271" s="14"/>
      <c r="AC53271" s="14"/>
      <c r="AG53271" s="10"/>
      <c r="AH53271" s="10"/>
      <c r="AL53271" s="84"/>
      <c r="AM53271" s="84"/>
    </row>
    <row r="53272" spans="28:39" hidden="1" x14ac:dyDescent="0.25">
      <c r="AB53272" s="14"/>
      <c r="AC53272" s="14"/>
      <c r="AG53272" s="10"/>
      <c r="AH53272" s="10"/>
      <c r="AL53272" s="84"/>
      <c r="AM53272" s="84"/>
    </row>
    <row r="53273" spans="28:39" hidden="1" x14ac:dyDescent="0.25">
      <c r="AB53273" s="14"/>
      <c r="AC53273" s="14"/>
      <c r="AG53273" s="10"/>
      <c r="AH53273" s="10"/>
      <c r="AL53273" s="84"/>
      <c r="AM53273" s="84"/>
    </row>
    <row r="53274" spans="28:39" hidden="1" x14ac:dyDescent="0.25">
      <c r="AB53274" s="14"/>
      <c r="AC53274" s="14"/>
      <c r="AG53274" s="10"/>
      <c r="AH53274" s="10"/>
      <c r="AL53274" s="84"/>
      <c r="AM53274" s="84"/>
    </row>
    <row r="53275" spans="28:39" hidden="1" x14ac:dyDescent="0.25">
      <c r="AB53275" s="14"/>
      <c r="AC53275" s="14"/>
      <c r="AG53275" s="10"/>
      <c r="AH53275" s="10"/>
      <c r="AL53275" s="84"/>
      <c r="AM53275" s="84"/>
    </row>
    <row r="53276" spans="28:39" hidden="1" x14ac:dyDescent="0.25">
      <c r="AB53276" s="14"/>
      <c r="AC53276" s="14"/>
      <c r="AG53276" s="10"/>
      <c r="AH53276" s="10"/>
      <c r="AL53276" s="84"/>
      <c r="AM53276" s="84"/>
    </row>
    <row r="53277" spans="28:39" hidden="1" x14ac:dyDescent="0.25">
      <c r="AB53277" s="14"/>
      <c r="AC53277" s="14"/>
      <c r="AG53277" s="10"/>
      <c r="AH53277" s="10"/>
      <c r="AL53277" s="84"/>
      <c r="AM53277" s="84"/>
    </row>
    <row r="53278" spans="28:39" hidden="1" x14ac:dyDescent="0.25">
      <c r="AB53278" s="14"/>
      <c r="AC53278" s="14"/>
      <c r="AG53278" s="10"/>
      <c r="AH53278" s="10"/>
      <c r="AL53278" s="84"/>
      <c r="AM53278" s="84"/>
    </row>
    <row r="53279" spans="28:39" hidden="1" x14ac:dyDescent="0.25">
      <c r="AB53279" s="14"/>
      <c r="AC53279" s="14"/>
      <c r="AG53279" s="10"/>
      <c r="AH53279" s="10"/>
      <c r="AL53279" s="84"/>
      <c r="AM53279" s="84"/>
    </row>
    <row r="53280" spans="28:39" hidden="1" x14ac:dyDescent="0.25">
      <c r="AB53280" s="14"/>
      <c r="AC53280" s="14"/>
      <c r="AG53280" s="10"/>
      <c r="AH53280" s="10"/>
      <c r="AL53280" s="84"/>
      <c r="AM53280" s="84"/>
    </row>
    <row r="53281" spans="28:39" hidden="1" x14ac:dyDescent="0.25">
      <c r="AB53281" s="14"/>
      <c r="AC53281" s="14"/>
      <c r="AG53281" s="10"/>
      <c r="AH53281" s="10"/>
      <c r="AL53281" s="84"/>
      <c r="AM53281" s="84"/>
    </row>
    <row r="53282" spans="28:39" hidden="1" x14ac:dyDescent="0.25">
      <c r="AB53282" s="14"/>
      <c r="AC53282" s="14"/>
      <c r="AG53282" s="10"/>
      <c r="AH53282" s="10"/>
      <c r="AL53282" s="84"/>
      <c r="AM53282" s="84"/>
    </row>
    <row r="53283" spans="28:39" hidden="1" x14ac:dyDescent="0.25">
      <c r="AB53283" s="14"/>
      <c r="AC53283" s="14"/>
      <c r="AG53283" s="10"/>
      <c r="AH53283" s="10"/>
      <c r="AL53283" s="84"/>
      <c r="AM53283" s="84"/>
    </row>
    <row r="53284" spans="28:39" hidden="1" x14ac:dyDescent="0.25">
      <c r="AB53284" s="14"/>
      <c r="AC53284" s="14"/>
      <c r="AG53284" s="10"/>
      <c r="AH53284" s="10"/>
      <c r="AL53284" s="84"/>
      <c r="AM53284" s="84"/>
    </row>
    <row r="53285" spans="28:39" hidden="1" x14ac:dyDescent="0.25">
      <c r="AB53285" s="14"/>
      <c r="AC53285" s="14"/>
      <c r="AG53285" s="10"/>
      <c r="AH53285" s="10"/>
      <c r="AL53285" s="84"/>
      <c r="AM53285" s="84"/>
    </row>
    <row r="53286" spans="28:39" hidden="1" x14ac:dyDescent="0.25">
      <c r="AB53286" s="14"/>
      <c r="AC53286" s="14"/>
      <c r="AG53286" s="10"/>
      <c r="AH53286" s="10"/>
      <c r="AL53286" s="84"/>
      <c r="AM53286" s="84"/>
    </row>
    <row r="53287" spans="28:39" hidden="1" x14ac:dyDescent="0.25">
      <c r="AB53287" s="14"/>
      <c r="AC53287" s="14"/>
      <c r="AG53287" s="10"/>
      <c r="AH53287" s="10"/>
      <c r="AL53287" s="84"/>
      <c r="AM53287" s="84"/>
    </row>
    <row r="53288" spans="28:39" hidden="1" x14ac:dyDescent="0.25">
      <c r="AB53288" s="14"/>
      <c r="AC53288" s="14"/>
      <c r="AG53288" s="10"/>
      <c r="AH53288" s="10"/>
      <c r="AL53288" s="84"/>
      <c r="AM53288" s="84"/>
    </row>
    <row r="53289" spans="28:39" hidden="1" x14ac:dyDescent="0.25">
      <c r="AB53289" s="14"/>
      <c r="AC53289" s="14"/>
      <c r="AG53289" s="10"/>
      <c r="AH53289" s="10"/>
      <c r="AL53289" s="84"/>
      <c r="AM53289" s="84"/>
    </row>
    <row r="53290" spans="28:39" hidden="1" x14ac:dyDescent="0.25">
      <c r="AB53290" s="14"/>
      <c r="AC53290" s="14"/>
      <c r="AG53290" s="10"/>
      <c r="AH53290" s="10"/>
      <c r="AL53290" s="84"/>
      <c r="AM53290" s="84"/>
    </row>
    <row r="53291" spans="28:39" hidden="1" x14ac:dyDescent="0.25">
      <c r="AB53291" s="14"/>
      <c r="AC53291" s="14"/>
      <c r="AG53291" s="10"/>
      <c r="AH53291" s="10"/>
      <c r="AL53291" s="84"/>
      <c r="AM53291" s="84"/>
    </row>
    <row r="53292" spans="28:39" hidden="1" x14ac:dyDescent="0.25">
      <c r="AB53292" s="14"/>
      <c r="AC53292" s="14"/>
      <c r="AG53292" s="10"/>
      <c r="AH53292" s="10"/>
      <c r="AL53292" s="84"/>
      <c r="AM53292" s="84"/>
    </row>
    <row r="53293" spans="28:39" hidden="1" x14ac:dyDescent="0.25">
      <c r="AB53293" s="14"/>
      <c r="AC53293" s="14"/>
      <c r="AG53293" s="10"/>
      <c r="AH53293" s="10"/>
      <c r="AL53293" s="84"/>
      <c r="AM53293" s="84"/>
    </row>
    <row r="53294" spans="28:39" hidden="1" x14ac:dyDescent="0.25">
      <c r="AB53294" s="14"/>
      <c r="AC53294" s="14"/>
      <c r="AG53294" s="10"/>
      <c r="AH53294" s="10"/>
      <c r="AL53294" s="84"/>
      <c r="AM53294" s="84"/>
    </row>
    <row r="53295" spans="28:39" hidden="1" x14ac:dyDescent="0.25">
      <c r="AB53295" s="14"/>
      <c r="AC53295" s="14"/>
      <c r="AG53295" s="10"/>
      <c r="AH53295" s="10"/>
      <c r="AL53295" s="84"/>
      <c r="AM53295" s="84"/>
    </row>
    <row r="53296" spans="28:39" hidden="1" x14ac:dyDescent="0.25">
      <c r="AB53296" s="14"/>
      <c r="AC53296" s="14"/>
      <c r="AG53296" s="10"/>
      <c r="AH53296" s="10"/>
      <c r="AL53296" s="84"/>
      <c r="AM53296" s="84"/>
    </row>
    <row r="53297" spans="28:39" hidden="1" x14ac:dyDescent="0.25">
      <c r="AB53297" s="14"/>
      <c r="AC53297" s="14"/>
      <c r="AG53297" s="10"/>
      <c r="AH53297" s="10"/>
      <c r="AL53297" s="84"/>
      <c r="AM53297" s="84"/>
    </row>
    <row r="53298" spans="28:39" hidden="1" x14ac:dyDescent="0.25">
      <c r="AB53298" s="14"/>
      <c r="AC53298" s="14"/>
      <c r="AG53298" s="10"/>
      <c r="AH53298" s="10"/>
      <c r="AL53298" s="84"/>
      <c r="AM53298" s="84"/>
    </row>
    <row r="53299" spans="28:39" hidden="1" x14ac:dyDescent="0.25">
      <c r="AB53299" s="14"/>
      <c r="AC53299" s="14"/>
      <c r="AG53299" s="10"/>
      <c r="AH53299" s="10"/>
      <c r="AL53299" s="84"/>
      <c r="AM53299" s="84"/>
    </row>
    <row r="53300" spans="28:39" hidden="1" x14ac:dyDescent="0.25">
      <c r="AB53300" s="14"/>
      <c r="AC53300" s="14"/>
      <c r="AG53300" s="10"/>
      <c r="AH53300" s="10"/>
      <c r="AL53300" s="84"/>
      <c r="AM53300" s="84"/>
    </row>
    <row r="53301" spans="28:39" hidden="1" x14ac:dyDescent="0.25">
      <c r="AB53301" s="14"/>
      <c r="AC53301" s="14"/>
      <c r="AG53301" s="10"/>
      <c r="AH53301" s="10"/>
      <c r="AL53301" s="84"/>
      <c r="AM53301" s="84"/>
    </row>
    <row r="53302" spans="28:39" hidden="1" x14ac:dyDescent="0.25">
      <c r="AB53302" s="14"/>
      <c r="AC53302" s="14"/>
      <c r="AG53302" s="10"/>
      <c r="AH53302" s="10"/>
      <c r="AL53302" s="84"/>
      <c r="AM53302" s="84"/>
    </row>
    <row r="53303" spans="28:39" hidden="1" x14ac:dyDescent="0.25">
      <c r="AB53303" s="14"/>
      <c r="AC53303" s="14"/>
      <c r="AG53303" s="10"/>
      <c r="AH53303" s="10"/>
      <c r="AL53303" s="84"/>
      <c r="AM53303" s="84"/>
    </row>
    <row r="53304" spans="28:39" hidden="1" x14ac:dyDescent="0.25">
      <c r="AB53304" s="14"/>
      <c r="AC53304" s="14"/>
      <c r="AG53304" s="10"/>
      <c r="AH53304" s="10"/>
      <c r="AL53304" s="84"/>
      <c r="AM53304" s="84"/>
    </row>
    <row r="53305" spans="28:39" hidden="1" x14ac:dyDescent="0.25">
      <c r="AB53305" s="14"/>
      <c r="AC53305" s="14"/>
      <c r="AG53305" s="10"/>
      <c r="AH53305" s="10"/>
      <c r="AL53305" s="84"/>
      <c r="AM53305" s="84"/>
    </row>
    <row r="53306" spans="28:39" hidden="1" x14ac:dyDescent="0.25">
      <c r="AB53306" s="14"/>
      <c r="AC53306" s="14"/>
      <c r="AG53306" s="10"/>
      <c r="AH53306" s="10"/>
      <c r="AL53306" s="84"/>
      <c r="AM53306" s="84"/>
    </row>
    <row r="53307" spans="28:39" hidden="1" x14ac:dyDescent="0.25">
      <c r="AB53307" s="14"/>
      <c r="AC53307" s="14"/>
      <c r="AG53307" s="10"/>
      <c r="AH53307" s="10"/>
      <c r="AL53307" s="84"/>
      <c r="AM53307" s="84"/>
    </row>
    <row r="53308" spans="28:39" hidden="1" x14ac:dyDescent="0.25">
      <c r="AB53308" s="14"/>
      <c r="AC53308" s="14"/>
      <c r="AG53308" s="10"/>
      <c r="AH53308" s="10"/>
      <c r="AL53308" s="84"/>
      <c r="AM53308" s="84"/>
    </row>
    <row r="53309" spans="28:39" hidden="1" x14ac:dyDescent="0.25">
      <c r="AB53309" s="14"/>
      <c r="AC53309" s="14"/>
      <c r="AG53309" s="10"/>
      <c r="AH53309" s="10"/>
      <c r="AL53309" s="84"/>
      <c r="AM53309" s="84"/>
    </row>
    <row r="53310" spans="28:39" hidden="1" x14ac:dyDescent="0.25">
      <c r="AB53310" s="14"/>
      <c r="AC53310" s="14"/>
      <c r="AG53310" s="10"/>
      <c r="AH53310" s="10"/>
      <c r="AL53310" s="84"/>
      <c r="AM53310" s="84"/>
    </row>
    <row r="53311" spans="28:39" hidden="1" x14ac:dyDescent="0.25">
      <c r="AB53311" s="14"/>
      <c r="AC53311" s="14"/>
      <c r="AG53311" s="10"/>
      <c r="AH53311" s="10"/>
      <c r="AL53311" s="84"/>
      <c r="AM53311" s="84"/>
    </row>
    <row r="53312" spans="28:39" hidden="1" x14ac:dyDescent="0.25">
      <c r="AB53312" s="14"/>
      <c r="AC53312" s="14"/>
      <c r="AG53312" s="10"/>
      <c r="AH53312" s="10"/>
      <c r="AL53312" s="84"/>
      <c r="AM53312" s="84"/>
    </row>
    <row r="53313" spans="28:39" hidden="1" x14ac:dyDescent="0.25">
      <c r="AB53313" s="14"/>
      <c r="AC53313" s="14"/>
      <c r="AG53313" s="10"/>
      <c r="AH53313" s="10"/>
      <c r="AL53313" s="84"/>
      <c r="AM53313" s="84"/>
    </row>
    <row r="53314" spans="28:39" hidden="1" x14ac:dyDescent="0.25">
      <c r="AB53314" s="14"/>
      <c r="AC53314" s="14"/>
      <c r="AG53314" s="10"/>
      <c r="AH53314" s="10"/>
      <c r="AL53314" s="84"/>
      <c r="AM53314" s="84"/>
    </row>
    <row r="53315" spans="28:39" hidden="1" x14ac:dyDescent="0.25">
      <c r="AB53315" s="14"/>
      <c r="AC53315" s="14"/>
      <c r="AG53315" s="10"/>
      <c r="AH53315" s="10"/>
      <c r="AL53315" s="84"/>
      <c r="AM53315" s="84"/>
    </row>
    <row r="53316" spans="28:39" hidden="1" x14ac:dyDescent="0.25">
      <c r="AB53316" s="14"/>
      <c r="AC53316" s="14"/>
      <c r="AG53316" s="10"/>
      <c r="AH53316" s="10"/>
      <c r="AL53316" s="84"/>
      <c r="AM53316" s="84"/>
    </row>
    <row r="53317" spans="28:39" hidden="1" x14ac:dyDescent="0.25">
      <c r="AB53317" s="14"/>
      <c r="AC53317" s="14"/>
      <c r="AG53317" s="10"/>
      <c r="AH53317" s="10"/>
      <c r="AL53317" s="84"/>
      <c r="AM53317" s="84"/>
    </row>
    <row r="53318" spans="28:39" hidden="1" x14ac:dyDescent="0.25">
      <c r="AB53318" s="14"/>
      <c r="AC53318" s="14"/>
      <c r="AG53318" s="10"/>
      <c r="AH53318" s="10"/>
      <c r="AL53318" s="84"/>
      <c r="AM53318" s="84"/>
    </row>
    <row r="53319" spans="28:39" hidden="1" x14ac:dyDescent="0.25">
      <c r="AB53319" s="14"/>
      <c r="AC53319" s="14"/>
      <c r="AG53319" s="10"/>
      <c r="AH53319" s="10"/>
      <c r="AL53319" s="84"/>
      <c r="AM53319" s="84"/>
    </row>
    <row r="53320" spans="28:39" hidden="1" x14ac:dyDescent="0.25">
      <c r="AB53320" s="14"/>
      <c r="AC53320" s="14"/>
      <c r="AG53320" s="10"/>
      <c r="AH53320" s="10"/>
      <c r="AL53320" s="84"/>
      <c r="AM53320" s="84"/>
    </row>
    <row r="53321" spans="28:39" hidden="1" x14ac:dyDescent="0.25">
      <c r="AB53321" s="14"/>
      <c r="AC53321" s="14"/>
      <c r="AG53321" s="10"/>
      <c r="AH53321" s="10"/>
      <c r="AL53321" s="84"/>
      <c r="AM53321" s="84"/>
    </row>
    <row r="53322" spans="28:39" hidden="1" x14ac:dyDescent="0.25">
      <c r="AB53322" s="14"/>
      <c r="AC53322" s="14"/>
      <c r="AG53322" s="10"/>
      <c r="AH53322" s="10"/>
      <c r="AL53322" s="84"/>
      <c r="AM53322" s="84"/>
    </row>
    <row r="53323" spans="28:39" hidden="1" x14ac:dyDescent="0.25">
      <c r="AB53323" s="14"/>
      <c r="AC53323" s="14"/>
      <c r="AG53323" s="10"/>
      <c r="AH53323" s="10"/>
      <c r="AL53323" s="84"/>
      <c r="AM53323" s="84"/>
    </row>
    <row r="53324" spans="28:39" hidden="1" x14ac:dyDescent="0.25">
      <c r="AB53324" s="14"/>
      <c r="AC53324" s="14"/>
      <c r="AG53324" s="10"/>
      <c r="AH53324" s="10"/>
      <c r="AL53324" s="84"/>
      <c r="AM53324" s="84"/>
    </row>
    <row r="53325" spans="28:39" hidden="1" x14ac:dyDescent="0.25">
      <c r="AB53325" s="14"/>
      <c r="AC53325" s="14"/>
      <c r="AG53325" s="10"/>
      <c r="AH53325" s="10"/>
      <c r="AL53325" s="84"/>
      <c r="AM53325" s="84"/>
    </row>
    <row r="53326" spans="28:39" hidden="1" x14ac:dyDescent="0.25">
      <c r="AB53326" s="14"/>
      <c r="AC53326" s="14"/>
      <c r="AG53326" s="10"/>
      <c r="AH53326" s="10"/>
      <c r="AL53326" s="84"/>
      <c r="AM53326" s="84"/>
    </row>
    <row r="53327" spans="28:39" hidden="1" x14ac:dyDescent="0.25">
      <c r="AB53327" s="14"/>
      <c r="AC53327" s="14"/>
      <c r="AG53327" s="10"/>
      <c r="AH53327" s="10"/>
      <c r="AL53327" s="84"/>
      <c r="AM53327" s="84"/>
    </row>
    <row r="53328" spans="28:39" hidden="1" x14ac:dyDescent="0.25">
      <c r="AB53328" s="14"/>
      <c r="AC53328" s="14"/>
      <c r="AG53328" s="10"/>
      <c r="AH53328" s="10"/>
      <c r="AL53328" s="84"/>
      <c r="AM53328" s="84"/>
    </row>
    <row r="53329" spans="28:39" hidden="1" x14ac:dyDescent="0.25">
      <c r="AB53329" s="14"/>
      <c r="AC53329" s="14"/>
      <c r="AG53329" s="10"/>
      <c r="AH53329" s="10"/>
      <c r="AL53329" s="84"/>
      <c r="AM53329" s="84"/>
    </row>
    <row r="53330" spans="28:39" hidden="1" x14ac:dyDescent="0.25">
      <c r="AB53330" s="14"/>
      <c r="AC53330" s="14"/>
      <c r="AG53330" s="10"/>
      <c r="AH53330" s="10"/>
      <c r="AL53330" s="84"/>
      <c r="AM53330" s="84"/>
    </row>
    <row r="53331" spans="28:39" hidden="1" x14ac:dyDescent="0.25">
      <c r="AB53331" s="14"/>
      <c r="AC53331" s="14"/>
      <c r="AG53331" s="10"/>
      <c r="AH53331" s="10"/>
      <c r="AL53331" s="84"/>
      <c r="AM53331" s="84"/>
    </row>
    <row r="53332" spans="28:39" hidden="1" x14ac:dyDescent="0.25">
      <c r="AB53332" s="14"/>
      <c r="AC53332" s="14"/>
      <c r="AG53332" s="10"/>
      <c r="AH53332" s="10"/>
      <c r="AL53332" s="84"/>
      <c r="AM53332" s="84"/>
    </row>
    <row r="53333" spans="28:39" hidden="1" x14ac:dyDescent="0.25">
      <c r="AB53333" s="14"/>
      <c r="AC53333" s="14"/>
      <c r="AG53333" s="10"/>
      <c r="AH53333" s="10"/>
      <c r="AL53333" s="84"/>
      <c r="AM53333" s="84"/>
    </row>
    <row r="53334" spans="28:39" hidden="1" x14ac:dyDescent="0.25">
      <c r="AB53334" s="14"/>
      <c r="AC53334" s="14"/>
      <c r="AG53334" s="10"/>
      <c r="AH53334" s="10"/>
      <c r="AL53334" s="84"/>
      <c r="AM53334" s="84"/>
    </row>
    <row r="53335" spans="28:39" hidden="1" x14ac:dyDescent="0.25">
      <c r="AB53335" s="14"/>
      <c r="AC53335" s="14"/>
      <c r="AG53335" s="10"/>
      <c r="AH53335" s="10"/>
      <c r="AL53335" s="84"/>
      <c r="AM53335" s="84"/>
    </row>
    <row r="53336" spans="28:39" hidden="1" x14ac:dyDescent="0.25">
      <c r="AB53336" s="14"/>
      <c r="AC53336" s="14"/>
      <c r="AG53336" s="10"/>
      <c r="AH53336" s="10"/>
      <c r="AL53336" s="84"/>
      <c r="AM53336" s="84"/>
    </row>
    <row r="53337" spans="28:39" hidden="1" x14ac:dyDescent="0.25">
      <c r="AB53337" s="14"/>
      <c r="AC53337" s="14"/>
      <c r="AG53337" s="10"/>
      <c r="AH53337" s="10"/>
      <c r="AL53337" s="84"/>
      <c r="AM53337" s="84"/>
    </row>
    <row r="53338" spans="28:39" hidden="1" x14ac:dyDescent="0.25">
      <c r="AB53338" s="14"/>
      <c r="AC53338" s="14"/>
      <c r="AG53338" s="10"/>
      <c r="AH53338" s="10"/>
      <c r="AL53338" s="84"/>
      <c r="AM53338" s="84"/>
    </row>
    <row r="53339" spans="28:39" hidden="1" x14ac:dyDescent="0.25">
      <c r="AB53339" s="14"/>
      <c r="AC53339" s="14"/>
      <c r="AG53339" s="10"/>
      <c r="AH53339" s="10"/>
      <c r="AL53339" s="84"/>
      <c r="AM53339" s="84"/>
    </row>
    <row r="53340" spans="28:39" hidden="1" x14ac:dyDescent="0.25">
      <c r="AB53340" s="14"/>
      <c r="AC53340" s="14"/>
      <c r="AG53340" s="10"/>
      <c r="AH53340" s="10"/>
      <c r="AL53340" s="84"/>
      <c r="AM53340" s="84"/>
    </row>
    <row r="53341" spans="28:39" hidden="1" x14ac:dyDescent="0.25">
      <c r="AB53341" s="14"/>
      <c r="AC53341" s="14"/>
      <c r="AG53341" s="10"/>
      <c r="AH53341" s="10"/>
      <c r="AL53341" s="84"/>
      <c r="AM53341" s="84"/>
    </row>
    <row r="53342" spans="28:39" hidden="1" x14ac:dyDescent="0.25">
      <c r="AB53342" s="14"/>
      <c r="AC53342" s="14"/>
      <c r="AG53342" s="10"/>
      <c r="AH53342" s="10"/>
      <c r="AL53342" s="84"/>
      <c r="AM53342" s="84"/>
    </row>
    <row r="53343" spans="28:39" hidden="1" x14ac:dyDescent="0.25">
      <c r="AB53343" s="14"/>
      <c r="AC53343" s="14"/>
      <c r="AG53343" s="10"/>
      <c r="AH53343" s="10"/>
      <c r="AL53343" s="84"/>
      <c r="AM53343" s="84"/>
    </row>
    <row r="53344" spans="28:39" hidden="1" x14ac:dyDescent="0.25">
      <c r="AB53344" s="14"/>
      <c r="AC53344" s="14"/>
      <c r="AG53344" s="10"/>
      <c r="AH53344" s="10"/>
      <c r="AL53344" s="84"/>
      <c r="AM53344" s="84"/>
    </row>
    <row r="53345" spans="28:39" hidden="1" x14ac:dyDescent="0.25">
      <c r="AB53345" s="14"/>
      <c r="AC53345" s="14"/>
      <c r="AG53345" s="10"/>
      <c r="AH53345" s="10"/>
      <c r="AL53345" s="84"/>
      <c r="AM53345" s="84"/>
    </row>
    <row r="53346" spans="28:39" hidden="1" x14ac:dyDescent="0.25">
      <c r="AB53346" s="14"/>
      <c r="AC53346" s="14"/>
      <c r="AG53346" s="10"/>
      <c r="AH53346" s="10"/>
      <c r="AL53346" s="84"/>
      <c r="AM53346" s="84"/>
    </row>
    <row r="53347" spans="28:39" hidden="1" x14ac:dyDescent="0.25">
      <c r="AB53347" s="14"/>
      <c r="AC53347" s="14"/>
      <c r="AG53347" s="10"/>
      <c r="AH53347" s="10"/>
      <c r="AL53347" s="84"/>
      <c r="AM53347" s="84"/>
    </row>
    <row r="53348" spans="28:39" hidden="1" x14ac:dyDescent="0.25">
      <c r="AB53348" s="14"/>
      <c r="AC53348" s="14"/>
      <c r="AG53348" s="10"/>
      <c r="AH53348" s="10"/>
      <c r="AL53348" s="84"/>
      <c r="AM53348" s="84"/>
    </row>
    <row r="53349" spans="28:39" hidden="1" x14ac:dyDescent="0.25">
      <c r="AB53349" s="14"/>
      <c r="AC53349" s="14"/>
      <c r="AG53349" s="10"/>
      <c r="AH53349" s="10"/>
      <c r="AL53349" s="84"/>
      <c r="AM53349" s="84"/>
    </row>
    <row r="53350" spans="28:39" hidden="1" x14ac:dyDescent="0.25">
      <c r="AB53350" s="14"/>
      <c r="AC53350" s="14"/>
      <c r="AG53350" s="10"/>
      <c r="AH53350" s="10"/>
      <c r="AL53350" s="84"/>
      <c r="AM53350" s="84"/>
    </row>
    <row r="53351" spans="28:39" hidden="1" x14ac:dyDescent="0.25">
      <c r="AB53351" s="14"/>
      <c r="AC53351" s="14"/>
      <c r="AG53351" s="10"/>
      <c r="AH53351" s="10"/>
      <c r="AL53351" s="84"/>
      <c r="AM53351" s="84"/>
    </row>
    <row r="53352" spans="28:39" hidden="1" x14ac:dyDescent="0.25">
      <c r="AB53352" s="14"/>
      <c r="AC53352" s="14"/>
      <c r="AG53352" s="10"/>
      <c r="AH53352" s="10"/>
      <c r="AL53352" s="84"/>
      <c r="AM53352" s="84"/>
    </row>
    <row r="53353" spans="28:39" hidden="1" x14ac:dyDescent="0.25">
      <c r="AB53353" s="14"/>
      <c r="AC53353" s="14"/>
      <c r="AG53353" s="10"/>
      <c r="AH53353" s="10"/>
      <c r="AL53353" s="84"/>
      <c r="AM53353" s="84"/>
    </row>
    <row r="53354" spans="28:39" hidden="1" x14ac:dyDescent="0.25">
      <c r="AB53354" s="14"/>
      <c r="AC53354" s="14"/>
      <c r="AG53354" s="10"/>
      <c r="AH53354" s="10"/>
      <c r="AL53354" s="84"/>
      <c r="AM53354" s="84"/>
    </row>
    <row r="53355" spans="28:39" hidden="1" x14ac:dyDescent="0.25">
      <c r="AB53355" s="14"/>
      <c r="AC53355" s="14"/>
      <c r="AG53355" s="10"/>
      <c r="AH53355" s="10"/>
      <c r="AL53355" s="84"/>
      <c r="AM53355" s="84"/>
    </row>
    <row r="53356" spans="28:39" hidden="1" x14ac:dyDescent="0.25">
      <c r="AB53356" s="14"/>
      <c r="AC53356" s="14"/>
      <c r="AG53356" s="10"/>
      <c r="AH53356" s="10"/>
      <c r="AL53356" s="84"/>
      <c r="AM53356" s="84"/>
    </row>
    <row r="53357" spans="28:39" hidden="1" x14ac:dyDescent="0.25">
      <c r="AB53357" s="14"/>
      <c r="AC53357" s="14"/>
      <c r="AG53357" s="10"/>
      <c r="AH53357" s="10"/>
      <c r="AL53357" s="84"/>
      <c r="AM53357" s="84"/>
    </row>
    <row r="53358" spans="28:39" hidden="1" x14ac:dyDescent="0.25">
      <c r="AB53358" s="14"/>
      <c r="AC53358" s="14"/>
      <c r="AG53358" s="10"/>
      <c r="AH53358" s="10"/>
      <c r="AL53358" s="84"/>
      <c r="AM53358" s="84"/>
    </row>
    <row r="53359" spans="28:39" hidden="1" x14ac:dyDescent="0.25">
      <c r="AB53359" s="14"/>
      <c r="AC53359" s="14"/>
      <c r="AG53359" s="10"/>
      <c r="AH53359" s="10"/>
      <c r="AL53359" s="84"/>
      <c r="AM53359" s="84"/>
    </row>
    <row r="53360" spans="28:39" hidden="1" x14ac:dyDescent="0.25">
      <c r="AB53360" s="14"/>
      <c r="AC53360" s="14"/>
      <c r="AG53360" s="10"/>
      <c r="AH53360" s="10"/>
      <c r="AL53360" s="84"/>
      <c r="AM53360" s="84"/>
    </row>
    <row r="53361" spans="28:39" hidden="1" x14ac:dyDescent="0.25">
      <c r="AB53361" s="14"/>
      <c r="AC53361" s="14"/>
      <c r="AG53361" s="10"/>
      <c r="AH53361" s="10"/>
      <c r="AL53361" s="84"/>
      <c r="AM53361" s="84"/>
    </row>
    <row r="53362" spans="28:39" hidden="1" x14ac:dyDescent="0.25">
      <c r="AB53362" s="14"/>
      <c r="AC53362" s="14"/>
      <c r="AG53362" s="10"/>
      <c r="AH53362" s="10"/>
      <c r="AL53362" s="84"/>
      <c r="AM53362" s="84"/>
    </row>
    <row r="53363" spans="28:39" hidden="1" x14ac:dyDescent="0.25">
      <c r="AB53363" s="14"/>
      <c r="AC53363" s="14"/>
      <c r="AG53363" s="10"/>
      <c r="AH53363" s="10"/>
      <c r="AL53363" s="84"/>
      <c r="AM53363" s="84"/>
    </row>
    <row r="53364" spans="28:39" hidden="1" x14ac:dyDescent="0.25">
      <c r="AB53364" s="14"/>
      <c r="AC53364" s="14"/>
      <c r="AG53364" s="10"/>
      <c r="AH53364" s="10"/>
      <c r="AL53364" s="84"/>
      <c r="AM53364" s="84"/>
    </row>
    <row r="53365" spans="28:39" hidden="1" x14ac:dyDescent="0.25">
      <c r="AB53365" s="14"/>
      <c r="AC53365" s="14"/>
      <c r="AG53365" s="10"/>
      <c r="AH53365" s="10"/>
      <c r="AL53365" s="84"/>
      <c r="AM53365" s="84"/>
    </row>
    <row r="53366" spans="28:39" hidden="1" x14ac:dyDescent="0.25">
      <c r="AB53366" s="14"/>
      <c r="AC53366" s="14"/>
      <c r="AG53366" s="10"/>
      <c r="AH53366" s="10"/>
      <c r="AL53366" s="84"/>
      <c r="AM53366" s="84"/>
    </row>
    <row r="53367" spans="28:39" hidden="1" x14ac:dyDescent="0.25">
      <c r="AB53367" s="14"/>
      <c r="AC53367" s="14"/>
      <c r="AG53367" s="10"/>
      <c r="AH53367" s="10"/>
      <c r="AL53367" s="84"/>
      <c r="AM53367" s="84"/>
    </row>
    <row r="53368" spans="28:39" hidden="1" x14ac:dyDescent="0.25">
      <c r="AB53368" s="14"/>
      <c r="AC53368" s="14"/>
      <c r="AG53368" s="10"/>
      <c r="AH53368" s="10"/>
      <c r="AL53368" s="84"/>
      <c r="AM53368" s="84"/>
    </row>
    <row r="53369" spans="28:39" hidden="1" x14ac:dyDescent="0.25">
      <c r="AB53369" s="14"/>
      <c r="AC53369" s="14"/>
      <c r="AG53369" s="10"/>
      <c r="AH53369" s="10"/>
      <c r="AL53369" s="84"/>
      <c r="AM53369" s="84"/>
    </row>
    <row r="53370" spans="28:39" hidden="1" x14ac:dyDescent="0.25">
      <c r="AB53370" s="14"/>
      <c r="AC53370" s="14"/>
      <c r="AG53370" s="10"/>
      <c r="AH53370" s="10"/>
      <c r="AL53370" s="84"/>
      <c r="AM53370" s="84"/>
    </row>
    <row r="53371" spans="28:39" hidden="1" x14ac:dyDescent="0.25">
      <c r="AB53371" s="14"/>
      <c r="AC53371" s="14"/>
      <c r="AG53371" s="10"/>
      <c r="AH53371" s="10"/>
      <c r="AL53371" s="84"/>
      <c r="AM53371" s="84"/>
    </row>
    <row r="53372" spans="28:39" hidden="1" x14ac:dyDescent="0.25">
      <c r="AB53372" s="14"/>
      <c r="AC53372" s="14"/>
      <c r="AG53372" s="10"/>
      <c r="AH53372" s="10"/>
      <c r="AL53372" s="84"/>
      <c r="AM53372" s="84"/>
    </row>
    <row r="53373" spans="28:39" hidden="1" x14ac:dyDescent="0.25">
      <c r="AB53373" s="14"/>
      <c r="AC53373" s="14"/>
      <c r="AG53373" s="10"/>
      <c r="AH53373" s="10"/>
      <c r="AL53373" s="84"/>
      <c r="AM53373" s="84"/>
    </row>
    <row r="53374" spans="28:39" hidden="1" x14ac:dyDescent="0.25">
      <c r="AB53374" s="14"/>
      <c r="AC53374" s="14"/>
      <c r="AG53374" s="10"/>
      <c r="AH53374" s="10"/>
      <c r="AL53374" s="84"/>
      <c r="AM53374" s="84"/>
    </row>
    <row r="53375" spans="28:39" hidden="1" x14ac:dyDescent="0.25">
      <c r="AB53375" s="14"/>
      <c r="AC53375" s="14"/>
      <c r="AG53375" s="10"/>
      <c r="AH53375" s="10"/>
      <c r="AL53375" s="84"/>
      <c r="AM53375" s="84"/>
    </row>
    <row r="53376" spans="28:39" hidden="1" x14ac:dyDescent="0.25">
      <c r="AB53376" s="14"/>
      <c r="AC53376" s="14"/>
      <c r="AG53376" s="10"/>
      <c r="AH53376" s="10"/>
      <c r="AL53376" s="84"/>
      <c r="AM53376" s="84"/>
    </row>
    <row r="53377" spans="28:39" hidden="1" x14ac:dyDescent="0.25">
      <c r="AB53377" s="14"/>
      <c r="AC53377" s="14"/>
      <c r="AG53377" s="10"/>
      <c r="AH53377" s="10"/>
      <c r="AL53377" s="84"/>
      <c r="AM53377" s="84"/>
    </row>
    <row r="53378" spans="28:39" hidden="1" x14ac:dyDescent="0.25">
      <c r="AB53378" s="14"/>
      <c r="AC53378" s="14"/>
      <c r="AG53378" s="10"/>
      <c r="AH53378" s="10"/>
      <c r="AL53378" s="84"/>
      <c r="AM53378" s="84"/>
    </row>
    <row r="53379" spans="28:39" hidden="1" x14ac:dyDescent="0.25">
      <c r="AB53379" s="14"/>
      <c r="AC53379" s="14"/>
      <c r="AG53379" s="10"/>
      <c r="AH53379" s="10"/>
      <c r="AL53379" s="84"/>
      <c r="AM53379" s="84"/>
    </row>
    <row r="53380" spans="28:39" hidden="1" x14ac:dyDescent="0.25">
      <c r="AB53380" s="14"/>
      <c r="AC53380" s="14"/>
      <c r="AG53380" s="10"/>
      <c r="AH53380" s="10"/>
      <c r="AL53380" s="84"/>
      <c r="AM53380" s="84"/>
    </row>
    <row r="53381" spans="28:39" hidden="1" x14ac:dyDescent="0.25">
      <c r="AB53381" s="14"/>
      <c r="AC53381" s="14"/>
      <c r="AG53381" s="10"/>
      <c r="AH53381" s="10"/>
      <c r="AL53381" s="84"/>
      <c r="AM53381" s="84"/>
    </row>
    <row r="53382" spans="28:39" hidden="1" x14ac:dyDescent="0.25">
      <c r="AB53382" s="14"/>
      <c r="AC53382" s="14"/>
      <c r="AG53382" s="10"/>
      <c r="AH53382" s="10"/>
      <c r="AL53382" s="84"/>
      <c r="AM53382" s="84"/>
    </row>
    <row r="53383" spans="28:39" hidden="1" x14ac:dyDescent="0.25">
      <c r="AB53383" s="14"/>
      <c r="AC53383" s="14"/>
      <c r="AG53383" s="10"/>
      <c r="AH53383" s="10"/>
      <c r="AL53383" s="84"/>
      <c r="AM53383" s="84"/>
    </row>
    <row r="53384" spans="28:39" hidden="1" x14ac:dyDescent="0.25">
      <c r="AB53384" s="14"/>
      <c r="AC53384" s="14"/>
      <c r="AG53384" s="10"/>
      <c r="AH53384" s="10"/>
      <c r="AL53384" s="84"/>
      <c r="AM53384" s="84"/>
    </row>
    <row r="53385" spans="28:39" hidden="1" x14ac:dyDescent="0.25">
      <c r="AB53385" s="14"/>
      <c r="AC53385" s="14"/>
      <c r="AG53385" s="10"/>
      <c r="AH53385" s="10"/>
      <c r="AL53385" s="84"/>
      <c r="AM53385" s="84"/>
    </row>
    <row r="53386" spans="28:39" hidden="1" x14ac:dyDescent="0.25">
      <c r="AB53386" s="14"/>
      <c r="AC53386" s="14"/>
      <c r="AG53386" s="10"/>
      <c r="AH53386" s="10"/>
      <c r="AL53386" s="84"/>
      <c r="AM53386" s="84"/>
    </row>
    <row r="53387" spans="28:39" hidden="1" x14ac:dyDescent="0.25">
      <c r="AB53387" s="14"/>
      <c r="AC53387" s="14"/>
      <c r="AG53387" s="10"/>
      <c r="AH53387" s="10"/>
      <c r="AL53387" s="84"/>
      <c r="AM53387" s="84"/>
    </row>
    <row r="53388" spans="28:39" hidden="1" x14ac:dyDescent="0.25">
      <c r="AB53388" s="14"/>
      <c r="AC53388" s="14"/>
      <c r="AG53388" s="10"/>
      <c r="AH53388" s="10"/>
      <c r="AL53388" s="84"/>
      <c r="AM53388" s="84"/>
    </row>
    <row r="53389" spans="28:39" hidden="1" x14ac:dyDescent="0.25">
      <c r="AB53389" s="14"/>
      <c r="AC53389" s="14"/>
      <c r="AG53389" s="10"/>
      <c r="AH53389" s="10"/>
      <c r="AL53389" s="84"/>
      <c r="AM53389" s="84"/>
    </row>
    <row r="53390" spans="28:39" hidden="1" x14ac:dyDescent="0.25">
      <c r="AB53390" s="14"/>
      <c r="AC53390" s="14"/>
      <c r="AG53390" s="10"/>
      <c r="AH53390" s="10"/>
      <c r="AL53390" s="84"/>
      <c r="AM53390" s="84"/>
    </row>
    <row r="53391" spans="28:39" hidden="1" x14ac:dyDescent="0.25">
      <c r="AB53391" s="14"/>
      <c r="AC53391" s="14"/>
      <c r="AG53391" s="10"/>
      <c r="AH53391" s="10"/>
      <c r="AL53391" s="84"/>
      <c r="AM53391" s="84"/>
    </row>
    <row r="53392" spans="28:39" hidden="1" x14ac:dyDescent="0.25">
      <c r="AB53392" s="14"/>
      <c r="AC53392" s="14"/>
      <c r="AG53392" s="10"/>
      <c r="AH53392" s="10"/>
      <c r="AL53392" s="84"/>
      <c r="AM53392" s="84"/>
    </row>
    <row r="53393" spans="28:39" hidden="1" x14ac:dyDescent="0.25">
      <c r="AB53393" s="14"/>
      <c r="AC53393" s="14"/>
      <c r="AG53393" s="10"/>
      <c r="AH53393" s="10"/>
      <c r="AL53393" s="84"/>
      <c r="AM53393" s="84"/>
    </row>
    <row r="53394" spans="28:39" hidden="1" x14ac:dyDescent="0.25">
      <c r="AB53394" s="14"/>
      <c r="AC53394" s="14"/>
      <c r="AG53394" s="10"/>
      <c r="AH53394" s="10"/>
      <c r="AL53394" s="84"/>
      <c r="AM53394" s="84"/>
    </row>
    <row r="53395" spans="28:39" hidden="1" x14ac:dyDescent="0.25">
      <c r="AB53395" s="14"/>
      <c r="AC53395" s="14"/>
      <c r="AG53395" s="10"/>
      <c r="AH53395" s="10"/>
      <c r="AL53395" s="84"/>
      <c r="AM53395" s="84"/>
    </row>
    <row r="53396" spans="28:39" hidden="1" x14ac:dyDescent="0.25">
      <c r="AB53396" s="14"/>
      <c r="AC53396" s="14"/>
      <c r="AG53396" s="10"/>
      <c r="AH53396" s="10"/>
      <c r="AL53396" s="84"/>
      <c r="AM53396" s="84"/>
    </row>
    <row r="53397" spans="28:39" hidden="1" x14ac:dyDescent="0.25">
      <c r="AB53397" s="14"/>
      <c r="AC53397" s="14"/>
      <c r="AG53397" s="10"/>
      <c r="AH53397" s="10"/>
      <c r="AL53397" s="84"/>
      <c r="AM53397" s="84"/>
    </row>
    <row r="53398" spans="28:39" hidden="1" x14ac:dyDescent="0.25">
      <c r="AB53398" s="14"/>
      <c r="AC53398" s="14"/>
      <c r="AG53398" s="10"/>
      <c r="AH53398" s="10"/>
      <c r="AL53398" s="84"/>
      <c r="AM53398" s="84"/>
    </row>
    <row r="53399" spans="28:39" hidden="1" x14ac:dyDescent="0.25">
      <c r="AB53399" s="14"/>
      <c r="AC53399" s="14"/>
      <c r="AG53399" s="10"/>
      <c r="AH53399" s="10"/>
      <c r="AL53399" s="84"/>
      <c r="AM53399" s="84"/>
    </row>
    <row r="53400" spans="28:39" hidden="1" x14ac:dyDescent="0.25">
      <c r="AB53400" s="14"/>
      <c r="AC53400" s="14"/>
      <c r="AG53400" s="10"/>
      <c r="AH53400" s="10"/>
      <c r="AL53400" s="84"/>
      <c r="AM53400" s="84"/>
    </row>
    <row r="53401" spans="28:39" hidden="1" x14ac:dyDescent="0.25">
      <c r="AB53401" s="14"/>
      <c r="AC53401" s="14"/>
      <c r="AG53401" s="10"/>
      <c r="AH53401" s="10"/>
      <c r="AL53401" s="84"/>
      <c r="AM53401" s="84"/>
    </row>
    <row r="53402" spans="28:39" hidden="1" x14ac:dyDescent="0.25">
      <c r="AB53402" s="14"/>
      <c r="AC53402" s="14"/>
      <c r="AG53402" s="10"/>
      <c r="AH53402" s="10"/>
      <c r="AL53402" s="84"/>
      <c r="AM53402" s="84"/>
    </row>
    <row r="53403" spans="28:39" hidden="1" x14ac:dyDescent="0.25">
      <c r="AB53403" s="14"/>
      <c r="AC53403" s="14"/>
      <c r="AG53403" s="10"/>
      <c r="AH53403" s="10"/>
      <c r="AL53403" s="84"/>
      <c r="AM53403" s="84"/>
    </row>
    <row r="53404" spans="28:39" hidden="1" x14ac:dyDescent="0.25">
      <c r="AB53404" s="14"/>
      <c r="AC53404" s="14"/>
      <c r="AG53404" s="10"/>
      <c r="AH53404" s="10"/>
      <c r="AL53404" s="84"/>
      <c r="AM53404" s="84"/>
    </row>
    <row r="53405" spans="28:39" hidden="1" x14ac:dyDescent="0.25">
      <c r="AB53405" s="14"/>
      <c r="AC53405" s="14"/>
      <c r="AG53405" s="10"/>
      <c r="AH53405" s="10"/>
      <c r="AL53405" s="84"/>
      <c r="AM53405" s="84"/>
    </row>
    <row r="53406" spans="28:39" hidden="1" x14ac:dyDescent="0.25">
      <c r="AB53406" s="14"/>
      <c r="AC53406" s="14"/>
      <c r="AG53406" s="10"/>
      <c r="AH53406" s="10"/>
      <c r="AL53406" s="84"/>
      <c r="AM53406" s="84"/>
    </row>
    <row r="53407" spans="28:39" hidden="1" x14ac:dyDescent="0.25">
      <c r="AB53407" s="14"/>
      <c r="AC53407" s="14"/>
      <c r="AG53407" s="10"/>
      <c r="AH53407" s="10"/>
      <c r="AL53407" s="84"/>
      <c r="AM53407" s="84"/>
    </row>
    <row r="53408" spans="28:39" hidden="1" x14ac:dyDescent="0.25">
      <c r="AB53408" s="14"/>
      <c r="AC53408" s="14"/>
      <c r="AG53408" s="10"/>
      <c r="AH53408" s="10"/>
      <c r="AL53408" s="84"/>
      <c r="AM53408" s="84"/>
    </row>
    <row r="53409" spans="28:39" hidden="1" x14ac:dyDescent="0.25">
      <c r="AB53409" s="14"/>
      <c r="AC53409" s="14"/>
      <c r="AG53409" s="10"/>
      <c r="AH53409" s="10"/>
      <c r="AL53409" s="84"/>
      <c r="AM53409" s="84"/>
    </row>
    <row r="53410" spans="28:39" hidden="1" x14ac:dyDescent="0.25">
      <c r="AB53410" s="14"/>
      <c r="AC53410" s="14"/>
      <c r="AG53410" s="10"/>
      <c r="AH53410" s="10"/>
      <c r="AL53410" s="84"/>
      <c r="AM53410" s="84"/>
    </row>
    <row r="53411" spans="28:39" hidden="1" x14ac:dyDescent="0.25">
      <c r="AB53411" s="14"/>
      <c r="AC53411" s="14"/>
      <c r="AG53411" s="10"/>
      <c r="AH53411" s="10"/>
      <c r="AL53411" s="84"/>
      <c r="AM53411" s="84"/>
    </row>
    <row r="53412" spans="28:39" hidden="1" x14ac:dyDescent="0.25">
      <c r="AB53412" s="14"/>
      <c r="AC53412" s="14"/>
      <c r="AG53412" s="10"/>
      <c r="AH53412" s="10"/>
      <c r="AL53412" s="84"/>
      <c r="AM53412" s="84"/>
    </row>
    <row r="53413" spans="28:39" hidden="1" x14ac:dyDescent="0.25">
      <c r="AB53413" s="14"/>
      <c r="AC53413" s="14"/>
      <c r="AG53413" s="10"/>
      <c r="AH53413" s="10"/>
      <c r="AL53413" s="84"/>
      <c r="AM53413" s="84"/>
    </row>
    <row r="53414" spans="28:39" hidden="1" x14ac:dyDescent="0.25">
      <c r="AB53414" s="14"/>
      <c r="AC53414" s="14"/>
      <c r="AG53414" s="10"/>
      <c r="AH53414" s="10"/>
      <c r="AL53414" s="84"/>
      <c r="AM53414" s="84"/>
    </row>
    <row r="53415" spans="28:39" hidden="1" x14ac:dyDescent="0.25">
      <c r="AB53415" s="14"/>
      <c r="AC53415" s="14"/>
      <c r="AG53415" s="10"/>
      <c r="AH53415" s="10"/>
      <c r="AL53415" s="84"/>
      <c r="AM53415" s="84"/>
    </row>
    <row r="53416" spans="28:39" hidden="1" x14ac:dyDescent="0.25">
      <c r="AB53416" s="14"/>
      <c r="AC53416" s="14"/>
      <c r="AG53416" s="10"/>
      <c r="AH53416" s="10"/>
      <c r="AL53416" s="84"/>
      <c r="AM53416" s="84"/>
    </row>
    <row r="53417" spans="28:39" hidden="1" x14ac:dyDescent="0.25">
      <c r="AB53417" s="14"/>
      <c r="AC53417" s="14"/>
      <c r="AG53417" s="10"/>
      <c r="AH53417" s="10"/>
      <c r="AL53417" s="84"/>
      <c r="AM53417" s="84"/>
    </row>
    <row r="53418" spans="28:39" hidden="1" x14ac:dyDescent="0.25">
      <c r="AB53418" s="14"/>
      <c r="AC53418" s="14"/>
      <c r="AG53418" s="10"/>
      <c r="AH53418" s="10"/>
      <c r="AL53418" s="84"/>
      <c r="AM53418" s="84"/>
    </row>
    <row r="53419" spans="28:39" hidden="1" x14ac:dyDescent="0.25">
      <c r="AB53419" s="14"/>
      <c r="AC53419" s="14"/>
      <c r="AG53419" s="10"/>
      <c r="AH53419" s="10"/>
      <c r="AL53419" s="84"/>
      <c r="AM53419" s="84"/>
    </row>
    <row r="53420" spans="28:39" hidden="1" x14ac:dyDescent="0.25">
      <c r="AB53420" s="14"/>
      <c r="AC53420" s="14"/>
      <c r="AG53420" s="10"/>
      <c r="AH53420" s="10"/>
      <c r="AL53420" s="84"/>
      <c r="AM53420" s="84"/>
    </row>
    <row r="53421" spans="28:39" hidden="1" x14ac:dyDescent="0.25">
      <c r="AB53421" s="14"/>
      <c r="AC53421" s="14"/>
      <c r="AG53421" s="10"/>
      <c r="AH53421" s="10"/>
      <c r="AL53421" s="84"/>
      <c r="AM53421" s="84"/>
    </row>
    <row r="53422" spans="28:39" hidden="1" x14ac:dyDescent="0.25">
      <c r="AB53422" s="14"/>
      <c r="AC53422" s="14"/>
      <c r="AG53422" s="10"/>
      <c r="AH53422" s="10"/>
      <c r="AL53422" s="84"/>
      <c r="AM53422" s="84"/>
    </row>
    <row r="53423" spans="28:39" hidden="1" x14ac:dyDescent="0.25">
      <c r="AB53423" s="14"/>
      <c r="AC53423" s="14"/>
      <c r="AG53423" s="10"/>
      <c r="AH53423" s="10"/>
      <c r="AL53423" s="84"/>
      <c r="AM53423" s="84"/>
    </row>
    <row r="53424" spans="28:39" hidden="1" x14ac:dyDescent="0.25">
      <c r="AB53424" s="14"/>
      <c r="AC53424" s="14"/>
      <c r="AG53424" s="10"/>
      <c r="AH53424" s="10"/>
      <c r="AL53424" s="84"/>
      <c r="AM53424" s="84"/>
    </row>
    <row r="53425" spans="28:39" hidden="1" x14ac:dyDescent="0.25">
      <c r="AB53425" s="14"/>
      <c r="AC53425" s="14"/>
      <c r="AG53425" s="10"/>
      <c r="AH53425" s="10"/>
      <c r="AL53425" s="84"/>
      <c r="AM53425" s="84"/>
    </row>
    <row r="53426" spans="28:39" hidden="1" x14ac:dyDescent="0.25">
      <c r="AB53426" s="14"/>
      <c r="AC53426" s="14"/>
      <c r="AG53426" s="10"/>
      <c r="AH53426" s="10"/>
      <c r="AL53426" s="84"/>
      <c r="AM53426" s="84"/>
    </row>
    <row r="53427" spans="28:39" hidden="1" x14ac:dyDescent="0.25">
      <c r="AB53427" s="14"/>
      <c r="AC53427" s="14"/>
      <c r="AG53427" s="10"/>
      <c r="AH53427" s="10"/>
      <c r="AL53427" s="84"/>
      <c r="AM53427" s="84"/>
    </row>
    <row r="53428" spans="28:39" hidden="1" x14ac:dyDescent="0.25">
      <c r="AB53428" s="14"/>
      <c r="AC53428" s="14"/>
      <c r="AG53428" s="10"/>
      <c r="AH53428" s="10"/>
      <c r="AL53428" s="84"/>
      <c r="AM53428" s="84"/>
    </row>
    <row r="53429" spans="28:39" hidden="1" x14ac:dyDescent="0.25">
      <c r="AB53429" s="14"/>
      <c r="AC53429" s="14"/>
      <c r="AG53429" s="10"/>
      <c r="AH53429" s="10"/>
      <c r="AL53429" s="84"/>
      <c r="AM53429" s="84"/>
    </row>
    <row r="53430" spans="28:39" hidden="1" x14ac:dyDescent="0.25">
      <c r="AB53430" s="14"/>
      <c r="AC53430" s="14"/>
      <c r="AG53430" s="10"/>
      <c r="AH53430" s="10"/>
      <c r="AL53430" s="84"/>
      <c r="AM53430" s="84"/>
    </row>
    <row r="53431" spans="28:39" hidden="1" x14ac:dyDescent="0.25">
      <c r="AB53431" s="14"/>
      <c r="AC53431" s="14"/>
      <c r="AG53431" s="10"/>
      <c r="AH53431" s="10"/>
      <c r="AL53431" s="84"/>
      <c r="AM53431" s="84"/>
    </row>
    <row r="53432" spans="28:39" hidden="1" x14ac:dyDescent="0.25">
      <c r="AB53432" s="14"/>
      <c r="AC53432" s="14"/>
      <c r="AG53432" s="10"/>
      <c r="AH53432" s="10"/>
      <c r="AL53432" s="84"/>
      <c r="AM53432" s="84"/>
    </row>
    <row r="53433" spans="28:39" hidden="1" x14ac:dyDescent="0.25">
      <c r="AB53433" s="14"/>
      <c r="AC53433" s="14"/>
      <c r="AG53433" s="10"/>
      <c r="AH53433" s="10"/>
      <c r="AL53433" s="84"/>
      <c r="AM53433" s="84"/>
    </row>
    <row r="53434" spans="28:39" hidden="1" x14ac:dyDescent="0.25">
      <c r="AB53434" s="14"/>
      <c r="AC53434" s="14"/>
      <c r="AG53434" s="10"/>
      <c r="AH53434" s="10"/>
      <c r="AL53434" s="84"/>
      <c r="AM53434" s="84"/>
    </row>
    <row r="53435" spans="28:39" hidden="1" x14ac:dyDescent="0.25">
      <c r="AB53435" s="14"/>
      <c r="AC53435" s="14"/>
      <c r="AG53435" s="10"/>
      <c r="AH53435" s="10"/>
      <c r="AL53435" s="84"/>
      <c r="AM53435" s="84"/>
    </row>
    <row r="53436" spans="28:39" hidden="1" x14ac:dyDescent="0.25">
      <c r="AB53436" s="14"/>
      <c r="AC53436" s="14"/>
      <c r="AG53436" s="10"/>
      <c r="AH53436" s="10"/>
      <c r="AL53436" s="84"/>
      <c r="AM53436" s="84"/>
    </row>
    <row r="53437" spans="28:39" hidden="1" x14ac:dyDescent="0.25">
      <c r="AB53437" s="14"/>
      <c r="AC53437" s="14"/>
      <c r="AG53437" s="10"/>
      <c r="AH53437" s="10"/>
      <c r="AL53437" s="84"/>
      <c r="AM53437" s="84"/>
    </row>
    <row r="53438" spans="28:39" hidden="1" x14ac:dyDescent="0.25">
      <c r="AB53438" s="14"/>
      <c r="AC53438" s="14"/>
      <c r="AG53438" s="10"/>
      <c r="AH53438" s="10"/>
      <c r="AL53438" s="84"/>
      <c r="AM53438" s="84"/>
    </row>
    <row r="53439" spans="28:39" hidden="1" x14ac:dyDescent="0.25">
      <c r="AB53439" s="14"/>
      <c r="AC53439" s="14"/>
      <c r="AG53439" s="10"/>
      <c r="AH53439" s="10"/>
      <c r="AL53439" s="84"/>
      <c r="AM53439" s="84"/>
    </row>
    <row r="53440" spans="28:39" hidden="1" x14ac:dyDescent="0.25">
      <c r="AB53440" s="14"/>
      <c r="AC53440" s="14"/>
      <c r="AG53440" s="10"/>
      <c r="AH53440" s="10"/>
      <c r="AL53440" s="84"/>
      <c r="AM53440" s="84"/>
    </row>
    <row r="53441" spans="28:39" hidden="1" x14ac:dyDescent="0.25">
      <c r="AB53441" s="14"/>
      <c r="AC53441" s="14"/>
      <c r="AG53441" s="10"/>
      <c r="AH53441" s="10"/>
      <c r="AL53441" s="84"/>
      <c r="AM53441" s="84"/>
    </row>
    <row r="53442" spans="28:39" hidden="1" x14ac:dyDescent="0.25">
      <c r="AB53442" s="14"/>
      <c r="AC53442" s="14"/>
      <c r="AG53442" s="10"/>
      <c r="AH53442" s="10"/>
      <c r="AL53442" s="84"/>
      <c r="AM53442" s="84"/>
    </row>
    <row r="53443" spans="28:39" hidden="1" x14ac:dyDescent="0.25">
      <c r="AB53443" s="14"/>
      <c r="AC53443" s="14"/>
      <c r="AG53443" s="10"/>
      <c r="AH53443" s="10"/>
      <c r="AL53443" s="84"/>
      <c r="AM53443" s="84"/>
    </row>
    <row r="53444" spans="28:39" hidden="1" x14ac:dyDescent="0.25">
      <c r="AB53444" s="14"/>
      <c r="AC53444" s="14"/>
      <c r="AG53444" s="10"/>
      <c r="AH53444" s="10"/>
      <c r="AL53444" s="84"/>
      <c r="AM53444" s="84"/>
    </row>
    <row r="53445" spans="28:39" hidden="1" x14ac:dyDescent="0.25">
      <c r="AB53445" s="14"/>
      <c r="AC53445" s="14"/>
      <c r="AG53445" s="10"/>
      <c r="AH53445" s="10"/>
      <c r="AL53445" s="84"/>
      <c r="AM53445" s="84"/>
    </row>
    <row r="53446" spans="28:39" hidden="1" x14ac:dyDescent="0.25">
      <c r="AB53446" s="14"/>
      <c r="AC53446" s="14"/>
      <c r="AG53446" s="10"/>
      <c r="AH53446" s="10"/>
      <c r="AL53446" s="84"/>
      <c r="AM53446" s="84"/>
    </row>
    <row r="53447" spans="28:39" hidden="1" x14ac:dyDescent="0.25">
      <c r="AB53447" s="14"/>
      <c r="AC53447" s="14"/>
      <c r="AG53447" s="10"/>
      <c r="AH53447" s="10"/>
      <c r="AL53447" s="84"/>
      <c r="AM53447" s="84"/>
    </row>
    <row r="53448" spans="28:39" hidden="1" x14ac:dyDescent="0.25">
      <c r="AB53448" s="14"/>
      <c r="AC53448" s="14"/>
      <c r="AG53448" s="10"/>
      <c r="AH53448" s="10"/>
      <c r="AL53448" s="84"/>
      <c r="AM53448" s="84"/>
    </row>
    <row r="53449" spans="28:39" hidden="1" x14ac:dyDescent="0.25">
      <c r="AB53449" s="14"/>
      <c r="AC53449" s="14"/>
      <c r="AG53449" s="10"/>
      <c r="AH53449" s="10"/>
      <c r="AL53449" s="84"/>
      <c r="AM53449" s="84"/>
    </row>
    <row r="53450" spans="28:39" hidden="1" x14ac:dyDescent="0.25">
      <c r="AB53450" s="14"/>
      <c r="AC53450" s="14"/>
      <c r="AG53450" s="10"/>
      <c r="AH53450" s="10"/>
      <c r="AL53450" s="84"/>
      <c r="AM53450" s="84"/>
    </row>
    <row r="53451" spans="28:39" hidden="1" x14ac:dyDescent="0.25">
      <c r="AB53451" s="14"/>
      <c r="AC53451" s="14"/>
      <c r="AG53451" s="10"/>
      <c r="AH53451" s="10"/>
      <c r="AL53451" s="84"/>
      <c r="AM53451" s="84"/>
    </row>
    <row r="53452" spans="28:39" hidden="1" x14ac:dyDescent="0.25">
      <c r="AB53452" s="14"/>
      <c r="AC53452" s="14"/>
      <c r="AG53452" s="10"/>
      <c r="AH53452" s="10"/>
      <c r="AL53452" s="84"/>
      <c r="AM53452" s="84"/>
    </row>
    <row r="53453" spans="28:39" hidden="1" x14ac:dyDescent="0.25">
      <c r="AB53453" s="14"/>
      <c r="AC53453" s="14"/>
      <c r="AG53453" s="10"/>
      <c r="AH53453" s="10"/>
      <c r="AL53453" s="84"/>
      <c r="AM53453" s="84"/>
    </row>
    <row r="53454" spans="28:39" hidden="1" x14ac:dyDescent="0.25">
      <c r="AB53454" s="14"/>
      <c r="AC53454" s="14"/>
      <c r="AG53454" s="10"/>
      <c r="AH53454" s="10"/>
      <c r="AL53454" s="84"/>
      <c r="AM53454" s="84"/>
    </row>
    <row r="53455" spans="28:39" hidden="1" x14ac:dyDescent="0.25">
      <c r="AB53455" s="14"/>
      <c r="AC53455" s="14"/>
      <c r="AG53455" s="10"/>
      <c r="AH53455" s="10"/>
      <c r="AL53455" s="84"/>
      <c r="AM53455" s="84"/>
    </row>
    <row r="53456" spans="28:39" hidden="1" x14ac:dyDescent="0.25">
      <c r="AB53456" s="14"/>
      <c r="AC53456" s="14"/>
      <c r="AG53456" s="10"/>
      <c r="AH53456" s="10"/>
      <c r="AL53456" s="84"/>
      <c r="AM53456" s="84"/>
    </row>
    <row r="53457" spans="28:39" hidden="1" x14ac:dyDescent="0.25">
      <c r="AB53457" s="14"/>
      <c r="AC53457" s="14"/>
      <c r="AG53457" s="10"/>
      <c r="AH53457" s="10"/>
      <c r="AL53457" s="84"/>
      <c r="AM53457" s="84"/>
    </row>
    <row r="53458" spans="28:39" hidden="1" x14ac:dyDescent="0.25">
      <c r="AB53458" s="14"/>
      <c r="AC53458" s="14"/>
      <c r="AG53458" s="10"/>
      <c r="AH53458" s="10"/>
      <c r="AL53458" s="84"/>
      <c r="AM53458" s="84"/>
    </row>
    <row r="53459" spans="28:39" hidden="1" x14ac:dyDescent="0.25">
      <c r="AB53459" s="14"/>
      <c r="AC53459" s="14"/>
      <c r="AG53459" s="10"/>
      <c r="AH53459" s="10"/>
      <c r="AL53459" s="84"/>
      <c r="AM53459" s="84"/>
    </row>
    <row r="53460" spans="28:39" hidden="1" x14ac:dyDescent="0.25">
      <c r="AB53460" s="14"/>
      <c r="AC53460" s="14"/>
      <c r="AG53460" s="10"/>
      <c r="AH53460" s="10"/>
      <c r="AL53460" s="84"/>
      <c r="AM53460" s="84"/>
    </row>
    <row r="53461" spans="28:39" hidden="1" x14ac:dyDescent="0.25">
      <c r="AB53461" s="14"/>
      <c r="AC53461" s="14"/>
      <c r="AG53461" s="10"/>
      <c r="AH53461" s="10"/>
      <c r="AL53461" s="84"/>
      <c r="AM53461" s="84"/>
    </row>
    <row r="53462" spans="28:39" hidden="1" x14ac:dyDescent="0.25">
      <c r="AB53462" s="14"/>
      <c r="AC53462" s="14"/>
      <c r="AG53462" s="10"/>
      <c r="AH53462" s="10"/>
      <c r="AL53462" s="84"/>
      <c r="AM53462" s="84"/>
    </row>
    <row r="53463" spans="28:39" hidden="1" x14ac:dyDescent="0.25">
      <c r="AB53463" s="14"/>
      <c r="AC53463" s="14"/>
      <c r="AG53463" s="10"/>
      <c r="AH53463" s="10"/>
      <c r="AL53463" s="84"/>
      <c r="AM53463" s="84"/>
    </row>
    <row r="53464" spans="28:39" hidden="1" x14ac:dyDescent="0.25">
      <c r="AB53464" s="14"/>
      <c r="AC53464" s="14"/>
      <c r="AG53464" s="10"/>
      <c r="AH53464" s="10"/>
      <c r="AL53464" s="84"/>
      <c r="AM53464" s="84"/>
    </row>
    <row r="53465" spans="28:39" hidden="1" x14ac:dyDescent="0.25">
      <c r="AB53465" s="14"/>
      <c r="AC53465" s="14"/>
      <c r="AG53465" s="10"/>
      <c r="AH53465" s="10"/>
      <c r="AL53465" s="84"/>
      <c r="AM53465" s="84"/>
    </row>
    <row r="53466" spans="28:39" hidden="1" x14ac:dyDescent="0.25">
      <c r="AB53466" s="14"/>
      <c r="AC53466" s="14"/>
      <c r="AG53466" s="10"/>
      <c r="AH53466" s="10"/>
      <c r="AL53466" s="84"/>
      <c r="AM53466" s="84"/>
    </row>
    <row r="53467" spans="28:39" hidden="1" x14ac:dyDescent="0.25">
      <c r="AB53467" s="14"/>
      <c r="AC53467" s="14"/>
      <c r="AG53467" s="10"/>
      <c r="AH53467" s="10"/>
      <c r="AL53467" s="84"/>
      <c r="AM53467" s="84"/>
    </row>
    <row r="53468" spans="28:39" hidden="1" x14ac:dyDescent="0.25">
      <c r="AB53468" s="14"/>
      <c r="AC53468" s="14"/>
      <c r="AG53468" s="10"/>
      <c r="AH53468" s="10"/>
      <c r="AL53468" s="84"/>
      <c r="AM53468" s="84"/>
    </row>
    <row r="53469" spans="28:39" hidden="1" x14ac:dyDescent="0.25">
      <c r="AB53469" s="14"/>
      <c r="AC53469" s="14"/>
      <c r="AG53469" s="10"/>
      <c r="AH53469" s="10"/>
      <c r="AL53469" s="84"/>
      <c r="AM53469" s="84"/>
    </row>
    <row r="53470" spans="28:39" hidden="1" x14ac:dyDescent="0.25">
      <c r="AB53470" s="14"/>
      <c r="AC53470" s="14"/>
      <c r="AG53470" s="10"/>
      <c r="AH53470" s="10"/>
      <c r="AL53470" s="84"/>
      <c r="AM53470" s="84"/>
    </row>
    <row r="53471" spans="28:39" hidden="1" x14ac:dyDescent="0.25">
      <c r="AB53471" s="14"/>
      <c r="AC53471" s="14"/>
      <c r="AG53471" s="10"/>
      <c r="AH53471" s="10"/>
      <c r="AL53471" s="84"/>
      <c r="AM53471" s="84"/>
    </row>
    <row r="53472" spans="28:39" hidden="1" x14ac:dyDescent="0.25">
      <c r="AB53472" s="14"/>
      <c r="AC53472" s="14"/>
      <c r="AG53472" s="10"/>
      <c r="AH53472" s="10"/>
      <c r="AL53472" s="84"/>
      <c r="AM53472" s="84"/>
    </row>
    <row r="53473" spans="28:39" hidden="1" x14ac:dyDescent="0.25">
      <c r="AB53473" s="14"/>
      <c r="AC53473" s="14"/>
      <c r="AG53473" s="10"/>
      <c r="AH53473" s="10"/>
      <c r="AL53473" s="84"/>
      <c r="AM53473" s="84"/>
    </row>
    <row r="53474" spans="28:39" hidden="1" x14ac:dyDescent="0.25">
      <c r="AB53474" s="14"/>
      <c r="AC53474" s="14"/>
      <c r="AG53474" s="10"/>
      <c r="AH53474" s="10"/>
      <c r="AL53474" s="84"/>
      <c r="AM53474" s="84"/>
    </row>
    <row r="53475" spans="28:39" hidden="1" x14ac:dyDescent="0.25">
      <c r="AB53475" s="14"/>
      <c r="AC53475" s="14"/>
      <c r="AG53475" s="10"/>
      <c r="AH53475" s="10"/>
      <c r="AL53475" s="84"/>
      <c r="AM53475" s="84"/>
    </row>
    <row r="53476" spans="28:39" hidden="1" x14ac:dyDescent="0.25">
      <c r="AB53476" s="14"/>
      <c r="AC53476" s="14"/>
      <c r="AG53476" s="10"/>
      <c r="AH53476" s="10"/>
      <c r="AL53476" s="84"/>
      <c r="AM53476" s="84"/>
    </row>
    <row r="53477" spans="28:39" hidden="1" x14ac:dyDescent="0.25">
      <c r="AB53477" s="14"/>
      <c r="AC53477" s="14"/>
      <c r="AG53477" s="10"/>
      <c r="AH53477" s="10"/>
      <c r="AL53477" s="84"/>
      <c r="AM53477" s="84"/>
    </row>
    <row r="53478" spans="28:39" hidden="1" x14ac:dyDescent="0.25">
      <c r="AB53478" s="14"/>
      <c r="AC53478" s="14"/>
      <c r="AG53478" s="10"/>
      <c r="AH53478" s="10"/>
      <c r="AL53478" s="84"/>
      <c r="AM53478" s="84"/>
    </row>
    <row r="53479" spans="28:39" hidden="1" x14ac:dyDescent="0.25">
      <c r="AB53479" s="14"/>
      <c r="AC53479" s="14"/>
      <c r="AG53479" s="10"/>
      <c r="AH53479" s="10"/>
      <c r="AL53479" s="84"/>
      <c r="AM53479" s="84"/>
    </row>
    <row r="53480" spans="28:39" hidden="1" x14ac:dyDescent="0.25">
      <c r="AB53480" s="14"/>
      <c r="AC53480" s="14"/>
      <c r="AG53480" s="10"/>
      <c r="AH53480" s="10"/>
      <c r="AL53480" s="84"/>
      <c r="AM53480" s="84"/>
    </row>
    <row r="53481" spans="28:39" hidden="1" x14ac:dyDescent="0.25">
      <c r="AB53481" s="14"/>
      <c r="AC53481" s="14"/>
      <c r="AG53481" s="10"/>
      <c r="AH53481" s="10"/>
      <c r="AL53481" s="84"/>
      <c r="AM53481" s="84"/>
    </row>
    <row r="53482" spans="28:39" hidden="1" x14ac:dyDescent="0.25">
      <c r="AB53482" s="14"/>
      <c r="AC53482" s="14"/>
      <c r="AG53482" s="10"/>
      <c r="AH53482" s="10"/>
      <c r="AL53482" s="84"/>
      <c r="AM53482" s="84"/>
    </row>
    <row r="53483" spans="28:39" hidden="1" x14ac:dyDescent="0.25">
      <c r="AB53483" s="14"/>
      <c r="AC53483" s="14"/>
      <c r="AG53483" s="10"/>
      <c r="AH53483" s="10"/>
      <c r="AL53483" s="84"/>
      <c r="AM53483" s="84"/>
    </row>
    <row r="53484" spans="28:39" hidden="1" x14ac:dyDescent="0.25">
      <c r="AB53484" s="14"/>
      <c r="AC53484" s="14"/>
      <c r="AG53484" s="10"/>
      <c r="AH53484" s="10"/>
      <c r="AL53484" s="84"/>
      <c r="AM53484" s="84"/>
    </row>
    <row r="53485" spans="28:39" hidden="1" x14ac:dyDescent="0.25">
      <c r="AB53485" s="14"/>
      <c r="AC53485" s="14"/>
      <c r="AG53485" s="10"/>
      <c r="AH53485" s="10"/>
      <c r="AL53485" s="84"/>
      <c r="AM53485" s="84"/>
    </row>
    <row r="53486" spans="28:39" hidden="1" x14ac:dyDescent="0.25">
      <c r="AB53486" s="14"/>
      <c r="AC53486" s="14"/>
      <c r="AG53486" s="10"/>
      <c r="AH53486" s="10"/>
      <c r="AL53486" s="84"/>
      <c r="AM53486" s="84"/>
    </row>
    <row r="53487" spans="28:39" hidden="1" x14ac:dyDescent="0.25">
      <c r="AB53487" s="14"/>
      <c r="AC53487" s="14"/>
      <c r="AG53487" s="10"/>
      <c r="AH53487" s="10"/>
      <c r="AL53487" s="84"/>
      <c r="AM53487" s="84"/>
    </row>
    <row r="53488" spans="28:39" hidden="1" x14ac:dyDescent="0.25">
      <c r="AB53488" s="14"/>
      <c r="AC53488" s="14"/>
      <c r="AG53488" s="10"/>
      <c r="AH53488" s="10"/>
      <c r="AL53488" s="84"/>
      <c r="AM53488" s="84"/>
    </row>
    <row r="53489" spans="28:39" hidden="1" x14ac:dyDescent="0.25">
      <c r="AB53489" s="14"/>
      <c r="AC53489" s="14"/>
      <c r="AG53489" s="10"/>
      <c r="AH53489" s="10"/>
      <c r="AL53489" s="84"/>
      <c r="AM53489" s="84"/>
    </row>
    <row r="53490" spans="28:39" hidden="1" x14ac:dyDescent="0.25">
      <c r="AB53490" s="14"/>
      <c r="AC53490" s="14"/>
      <c r="AG53490" s="10"/>
      <c r="AH53490" s="10"/>
      <c r="AL53490" s="84"/>
      <c r="AM53490" s="84"/>
    </row>
    <row r="53491" spans="28:39" hidden="1" x14ac:dyDescent="0.25">
      <c r="AB53491" s="14"/>
      <c r="AC53491" s="14"/>
      <c r="AG53491" s="10"/>
      <c r="AH53491" s="10"/>
      <c r="AL53491" s="84"/>
      <c r="AM53491" s="84"/>
    </row>
    <row r="53492" spans="28:39" hidden="1" x14ac:dyDescent="0.25">
      <c r="AB53492" s="14"/>
      <c r="AC53492" s="14"/>
      <c r="AG53492" s="10"/>
      <c r="AH53492" s="10"/>
      <c r="AL53492" s="84"/>
      <c r="AM53492" s="84"/>
    </row>
    <row r="53493" spans="28:39" hidden="1" x14ac:dyDescent="0.25">
      <c r="AB53493" s="14"/>
      <c r="AC53493" s="14"/>
      <c r="AG53493" s="10"/>
      <c r="AH53493" s="10"/>
      <c r="AL53493" s="84"/>
      <c r="AM53493" s="84"/>
    </row>
    <row r="53494" spans="28:39" hidden="1" x14ac:dyDescent="0.25">
      <c r="AB53494" s="14"/>
      <c r="AC53494" s="14"/>
      <c r="AG53494" s="10"/>
      <c r="AH53494" s="10"/>
      <c r="AL53494" s="84"/>
      <c r="AM53494" s="84"/>
    </row>
    <row r="53495" spans="28:39" hidden="1" x14ac:dyDescent="0.25">
      <c r="AB53495" s="14"/>
      <c r="AC53495" s="14"/>
      <c r="AG53495" s="10"/>
      <c r="AH53495" s="10"/>
      <c r="AL53495" s="84"/>
      <c r="AM53495" s="84"/>
    </row>
    <row r="53496" spans="28:39" hidden="1" x14ac:dyDescent="0.25">
      <c r="AB53496" s="14"/>
      <c r="AC53496" s="14"/>
      <c r="AG53496" s="10"/>
      <c r="AH53496" s="10"/>
      <c r="AL53496" s="84"/>
      <c r="AM53496" s="84"/>
    </row>
    <row r="53497" spans="28:39" hidden="1" x14ac:dyDescent="0.25">
      <c r="AB53497" s="14"/>
      <c r="AC53497" s="14"/>
      <c r="AG53497" s="10"/>
      <c r="AH53497" s="10"/>
      <c r="AL53497" s="84"/>
      <c r="AM53497" s="84"/>
    </row>
    <row r="53498" spans="28:39" hidden="1" x14ac:dyDescent="0.25">
      <c r="AB53498" s="14"/>
      <c r="AC53498" s="14"/>
      <c r="AG53498" s="10"/>
      <c r="AH53498" s="10"/>
      <c r="AL53498" s="84"/>
      <c r="AM53498" s="84"/>
    </row>
    <row r="53499" spans="28:39" hidden="1" x14ac:dyDescent="0.25">
      <c r="AB53499" s="14"/>
      <c r="AC53499" s="14"/>
      <c r="AG53499" s="10"/>
      <c r="AH53499" s="10"/>
      <c r="AL53499" s="84"/>
      <c r="AM53499" s="84"/>
    </row>
    <row r="53500" spans="28:39" hidden="1" x14ac:dyDescent="0.25">
      <c r="AB53500" s="14"/>
      <c r="AC53500" s="14"/>
      <c r="AG53500" s="10"/>
      <c r="AH53500" s="10"/>
      <c r="AL53500" s="84"/>
      <c r="AM53500" s="84"/>
    </row>
    <row r="53501" spans="28:39" hidden="1" x14ac:dyDescent="0.25">
      <c r="AB53501" s="14"/>
      <c r="AC53501" s="14"/>
      <c r="AG53501" s="10"/>
      <c r="AH53501" s="10"/>
      <c r="AL53501" s="84"/>
      <c r="AM53501" s="84"/>
    </row>
    <row r="53502" spans="28:39" hidden="1" x14ac:dyDescent="0.25">
      <c r="AB53502" s="14"/>
      <c r="AC53502" s="14"/>
      <c r="AG53502" s="10"/>
      <c r="AH53502" s="10"/>
      <c r="AL53502" s="84"/>
      <c r="AM53502" s="84"/>
    </row>
    <row r="53503" spans="28:39" hidden="1" x14ac:dyDescent="0.25">
      <c r="AB53503" s="14"/>
      <c r="AC53503" s="14"/>
      <c r="AG53503" s="10"/>
      <c r="AH53503" s="10"/>
      <c r="AL53503" s="84"/>
      <c r="AM53503" s="84"/>
    </row>
    <row r="53504" spans="28:39" hidden="1" x14ac:dyDescent="0.25">
      <c r="AB53504" s="14"/>
      <c r="AC53504" s="14"/>
      <c r="AG53504" s="10"/>
      <c r="AH53504" s="10"/>
      <c r="AL53504" s="84"/>
      <c r="AM53504" s="84"/>
    </row>
    <row r="53505" spans="28:39" hidden="1" x14ac:dyDescent="0.25">
      <c r="AB53505" s="14"/>
      <c r="AC53505" s="14"/>
      <c r="AG53505" s="10"/>
      <c r="AH53505" s="10"/>
      <c r="AL53505" s="84"/>
      <c r="AM53505" s="84"/>
    </row>
    <row r="53506" spans="28:39" hidden="1" x14ac:dyDescent="0.25">
      <c r="AB53506" s="14"/>
      <c r="AC53506" s="14"/>
      <c r="AG53506" s="10"/>
      <c r="AH53506" s="10"/>
      <c r="AL53506" s="84"/>
      <c r="AM53506" s="84"/>
    </row>
    <row r="53507" spans="28:39" hidden="1" x14ac:dyDescent="0.25">
      <c r="AB53507" s="14"/>
      <c r="AC53507" s="14"/>
      <c r="AG53507" s="10"/>
      <c r="AH53507" s="10"/>
      <c r="AL53507" s="84"/>
      <c r="AM53507" s="84"/>
    </row>
    <row r="53508" spans="28:39" hidden="1" x14ac:dyDescent="0.25">
      <c r="AB53508" s="14"/>
      <c r="AC53508" s="14"/>
      <c r="AG53508" s="10"/>
      <c r="AH53508" s="10"/>
      <c r="AL53508" s="84"/>
      <c r="AM53508" s="84"/>
    </row>
    <row r="53509" spans="28:39" hidden="1" x14ac:dyDescent="0.25">
      <c r="AB53509" s="14"/>
      <c r="AC53509" s="14"/>
      <c r="AG53509" s="10"/>
      <c r="AH53509" s="10"/>
      <c r="AL53509" s="84"/>
      <c r="AM53509" s="84"/>
    </row>
    <row r="53510" spans="28:39" hidden="1" x14ac:dyDescent="0.25">
      <c r="AB53510" s="14"/>
      <c r="AC53510" s="14"/>
      <c r="AG53510" s="10"/>
      <c r="AH53510" s="10"/>
      <c r="AL53510" s="84"/>
      <c r="AM53510" s="84"/>
    </row>
    <row r="53511" spans="28:39" hidden="1" x14ac:dyDescent="0.25">
      <c r="AB53511" s="14"/>
      <c r="AC53511" s="14"/>
      <c r="AG53511" s="10"/>
      <c r="AH53511" s="10"/>
      <c r="AL53511" s="84"/>
      <c r="AM53511" s="84"/>
    </row>
    <row r="53512" spans="28:39" hidden="1" x14ac:dyDescent="0.25">
      <c r="AB53512" s="14"/>
      <c r="AC53512" s="14"/>
      <c r="AG53512" s="10"/>
      <c r="AH53512" s="10"/>
      <c r="AL53512" s="84"/>
      <c r="AM53512" s="84"/>
    </row>
    <row r="53513" spans="28:39" hidden="1" x14ac:dyDescent="0.25">
      <c r="AB53513" s="14"/>
      <c r="AC53513" s="14"/>
      <c r="AG53513" s="10"/>
      <c r="AH53513" s="10"/>
      <c r="AL53513" s="84"/>
      <c r="AM53513" s="84"/>
    </row>
    <row r="53514" spans="28:39" hidden="1" x14ac:dyDescent="0.25">
      <c r="AB53514" s="14"/>
      <c r="AC53514" s="14"/>
      <c r="AG53514" s="10"/>
      <c r="AH53514" s="10"/>
      <c r="AL53514" s="84"/>
      <c r="AM53514" s="84"/>
    </row>
    <row r="53515" spans="28:39" hidden="1" x14ac:dyDescent="0.25">
      <c r="AB53515" s="14"/>
      <c r="AC53515" s="14"/>
      <c r="AG53515" s="10"/>
      <c r="AH53515" s="10"/>
      <c r="AL53515" s="84"/>
      <c r="AM53515" s="84"/>
    </row>
    <row r="53516" spans="28:39" hidden="1" x14ac:dyDescent="0.25">
      <c r="AB53516" s="14"/>
      <c r="AC53516" s="14"/>
      <c r="AG53516" s="10"/>
      <c r="AH53516" s="10"/>
      <c r="AL53516" s="84"/>
      <c r="AM53516" s="84"/>
    </row>
    <row r="53517" spans="28:39" hidden="1" x14ac:dyDescent="0.25">
      <c r="AB53517" s="14"/>
      <c r="AC53517" s="14"/>
      <c r="AG53517" s="10"/>
      <c r="AH53517" s="10"/>
      <c r="AL53517" s="84"/>
      <c r="AM53517" s="84"/>
    </row>
    <row r="53518" spans="28:39" hidden="1" x14ac:dyDescent="0.25">
      <c r="AB53518" s="14"/>
      <c r="AC53518" s="14"/>
      <c r="AG53518" s="10"/>
      <c r="AH53518" s="10"/>
      <c r="AL53518" s="84"/>
      <c r="AM53518" s="84"/>
    </row>
    <row r="53519" spans="28:39" hidden="1" x14ac:dyDescent="0.25">
      <c r="AB53519" s="14"/>
      <c r="AC53519" s="14"/>
      <c r="AG53519" s="10"/>
      <c r="AH53519" s="10"/>
      <c r="AL53519" s="84"/>
      <c r="AM53519" s="84"/>
    </row>
    <row r="53520" spans="28:39" hidden="1" x14ac:dyDescent="0.25">
      <c r="AB53520" s="14"/>
      <c r="AC53520" s="14"/>
      <c r="AG53520" s="10"/>
      <c r="AH53520" s="10"/>
      <c r="AL53520" s="84"/>
      <c r="AM53520" s="84"/>
    </row>
    <row r="53521" spans="28:39" hidden="1" x14ac:dyDescent="0.25">
      <c r="AB53521" s="14"/>
      <c r="AC53521" s="14"/>
      <c r="AG53521" s="10"/>
      <c r="AH53521" s="10"/>
      <c r="AL53521" s="84"/>
      <c r="AM53521" s="84"/>
    </row>
    <row r="53522" spans="28:39" hidden="1" x14ac:dyDescent="0.25">
      <c r="AB53522" s="14"/>
      <c r="AC53522" s="14"/>
      <c r="AG53522" s="10"/>
      <c r="AH53522" s="10"/>
      <c r="AL53522" s="84"/>
      <c r="AM53522" s="84"/>
    </row>
    <row r="53523" spans="28:39" hidden="1" x14ac:dyDescent="0.25">
      <c r="AB53523" s="14"/>
      <c r="AC53523" s="14"/>
      <c r="AG53523" s="10"/>
      <c r="AH53523" s="10"/>
      <c r="AL53523" s="84"/>
      <c r="AM53523" s="84"/>
    </row>
    <row r="53524" spans="28:39" hidden="1" x14ac:dyDescent="0.25">
      <c r="AB53524" s="14"/>
      <c r="AC53524" s="14"/>
      <c r="AG53524" s="10"/>
      <c r="AH53524" s="10"/>
      <c r="AL53524" s="84"/>
      <c r="AM53524" s="84"/>
    </row>
    <row r="53525" spans="28:39" hidden="1" x14ac:dyDescent="0.25">
      <c r="AB53525" s="14"/>
      <c r="AC53525" s="14"/>
      <c r="AG53525" s="10"/>
      <c r="AH53525" s="10"/>
      <c r="AL53525" s="84"/>
      <c r="AM53525" s="84"/>
    </row>
    <row r="53526" spans="28:39" hidden="1" x14ac:dyDescent="0.25">
      <c r="AB53526" s="14"/>
      <c r="AC53526" s="14"/>
      <c r="AG53526" s="10"/>
      <c r="AH53526" s="10"/>
      <c r="AL53526" s="84"/>
      <c r="AM53526" s="84"/>
    </row>
    <row r="53527" spans="28:39" hidden="1" x14ac:dyDescent="0.25">
      <c r="AB53527" s="14"/>
      <c r="AC53527" s="14"/>
      <c r="AG53527" s="10"/>
      <c r="AH53527" s="10"/>
      <c r="AL53527" s="84"/>
      <c r="AM53527" s="84"/>
    </row>
    <row r="53528" spans="28:39" hidden="1" x14ac:dyDescent="0.25">
      <c r="AB53528" s="14"/>
      <c r="AC53528" s="14"/>
      <c r="AG53528" s="10"/>
      <c r="AH53528" s="10"/>
      <c r="AL53528" s="84"/>
      <c r="AM53528" s="84"/>
    </row>
    <row r="53529" spans="28:39" hidden="1" x14ac:dyDescent="0.25">
      <c r="AB53529" s="14"/>
      <c r="AC53529" s="14"/>
      <c r="AG53529" s="10"/>
      <c r="AH53529" s="10"/>
      <c r="AL53529" s="84"/>
      <c r="AM53529" s="84"/>
    </row>
    <row r="53530" spans="28:39" hidden="1" x14ac:dyDescent="0.25">
      <c r="AB53530" s="14"/>
      <c r="AC53530" s="14"/>
      <c r="AG53530" s="10"/>
      <c r="AH53530" s="10"/>
      <c r="AL53530" s="84"/>
      <c r="AM53530" s="84"/>
    </row>
    <row r="53531" spans="28:39" hidden="1" x14ac:dyDescent="0.25">
      <c r="AB53531" s="14"/>
      <c r="AC53531" s="14"/>
      <c r="AG53531" s="10"/>
      <c r="AH53531" s="10"/>
      <c r="AL53531" s="84"/>
      <c r="AM53531" s="84"/>
    </row>
    <row r="53532" spans="28:39" hidden="1" x14ac:dyDescent="0.25">
      <c r="AB53532" s="14"/>
      <c r="AC53532" s="14"/>
      <c r="AG53532" s="10"/>
      <c r="AH53532" s="10"/>
      <c r="AL53532" s="84"/>
      <c r="AM53532" s="84"/>
    </row>
    <row r="53533" spans="28:39" hidden="1" x14ac:dyDescent="0.25">
      <c r="AB53533" s="14"/>
      <c r="AC53533" s="14"/>
      <c r="AG53533" s="10"/>
      <c r="AH53533" s="10"/>
      <c r="AL53533" s="84"/>
      <c r="AM53533" s="84"/>
    </row>
    <row r="53534" spans="28:39" hidden="1" x14ac:dyDescent="0.25">
      <c r="AB53534" s="14"/>
      <c r="AC53534" s="14"/>
      <c r="AG53534" s="10"/>
      <c r="AH53534" s="10"/>
      <c r="AL53534" s="84"/>
      <c r="AM53534" s="84"/>
    </row>
    <row r="53535" spans="28:39" hidden="1" x14ac:dyDescent="0.25">
      <c r="AB53535" s="14"/>
      <c r="AC53535" s="14"/>
      <c r="AG53535" s="10"/>
      <c r="AH53535" s="10"/>
      <c r="AL53535" s="84"/>
      <c r="AM53535" s="84"/>
    </row>
    <row r="53536" spans="28:39" hidden="1" x14ac:dyDescent="0.25">
      <c r="AB53536" s="14"/>
      <c r="AC53536" s="14"/>
      <c r="AG53536" s="10"/>
      <c r="AH53536" s="10"/>
      <c r="AL53536" s="84"/>
      <c r="AM53536" s="84"/>
    </row>
    <row r="53537" spans="28:39" hidden="1" x14ac:dyDescent="0.25">
      <c r="AB53537" s="14"/>
      <c r="AC53537" s="14"/>
      <c r="AG53537" s="10"/>
      <c r="AH53537" s="10"/>
      <c r="AL53537" s="84"/>
      <c r="AM53537" s="84"/>
    </row>
    <row r="53538" spans="28:39" hidden="1" x14ac:dyDescent="0.25">
      <c r="AB53538" s="14"/>
      <c r="AC53538" s="14"/>
      <c r="AG53538" s="10"/>
      <c r="AH53538" s="10"/>
      <c r="AL53538" s="84"/>
      <c r="AM53538" s="84"/>
    </row>
    <row r="53539" spans="28:39" hidden="1" x14ac:dyDescent="0.25">
      <c r="AB53539" s="14"/>
      <c r="AC53539" s="14"/>
      <c r="AG53539" s="10"/>
      <c r="AH53539" s="10"/>
      <c r="AL53539" s="84"/>
      <c r="AM53539" s="84"/>
    </row>
    <row r="53540" spans="28:39" hidden="1" x14ac:dyDescent="0.25">
      <c r="AB53540" s="14"/>
      <c r="AC53540" s="14"/>
      <c r="AG53540" s="10"/>
      <c r="AH53540" s="10"/>
      <c r="AL53540" s="84"/>
      <c r="AM53540" s="84"/>
    </row>
    <row r="53541" spans="28:39" hidden="1" x14ac:dyDescent="0.25">
      <c r="AB53541" s="14"/>
      <c r="AC53541" s="14"/>
      <c r="AG53541" s="10"/>
      <c r="AH53541" s="10"/>
      <c r="AL53541" s="84"/>
      <c r="AM53541" s="84"/>
    </row>
    <row r="53542" spans="28:39" hidden="1" x14ac:dyDescent="0.25">
      <c r="AB53542" s="14"/>
      <c r="AC53542" s="14"/>
      <c r="AG53542" s="10"/>
      <c r="AH53542" s="10"/>
      <c r="AL53542" s="84"/>
      <c r="AM53542" s="84"/>
    </row>
    <row r="53543" spans="28:39" hidden="1" x14ac:dyDescent="0.25">
      <c r="AB53543" s="14"/>
      <c r="AC53543" s="14"/>
      <c r="AG53543" s="10"/>
      <c r="AH53543" s="10"/>
      <c r="AL53543" s="84"/>
      <c r="AM53543" s="84"/>
    </row>
    <row r="53544" spans="28:39" hidden="1" x14ac:dyDescent="0.25">
      <c r="AB53544" s="14"/>
      <c r="AC53544" s="14"/>
      <c r="AG53544" s="10"/>
      <c r="AH53544" s="10"/>
      <c r="AL53544" s="84"/>
      <c r="AM53544" s="84"/>
    </row>
    <row r="53545" spans="28:39" hidden="1" x14ac:dyDescent="0.25">
      <c r="AB53545" s="14"/>
      <c r="AC53545" s="14"/>
      <c r="AG53545" s="10"/>
      <c r="AH53545" s="10"/>
      <c r="AL53545" s="84"/>
      <c r="AM53545" s="84"/>
    </row>
    <row r="53546" spans="28:39" hidden="1" x14ac:dyDescent="0.25">
      <c r="AB53546" s="14"/>
      <c r="AC53546" s="14"/>
      <c r="AG53546" s="10"/>
      <c r="AH53546" s="10"/>
      <c r="AL53546" s="84"/>
      <c r="AM53546" s="84"/>
    </row>
    <row r="53547" spans="28:39" hidden="1" x14ac:dyDescent="0.25">
      <c r="AB53547" s="14"/>
      <c r="AC53547" s="14"/>
      <c r="AG53547" s="10"/>
      <c r="AH53547" s="10"/>
      <c r="AL53547" s="84"/>
      <c r="AM53547" s="84"/>
    </row>
    <row r="53548" spans="28:39" hidden="1" x14ac:dyDescent="0.25">
      <c r="AB53548" s="14"/>
      <c r="AC53548" s="14"/>
      <c r="AG53548" s="10"/>
      <c r="AH53548" s="10"/>
      <c r="AL53548" s="84"/>
      <c r="AM53548" s="84"/>
    </row>
    <row r="53549" spans="28:39" hidden="1" x14ac:dyDescent="0.25">
      <c r="AB53549" s="14"/>
      <c r="AC53549" s="14"/>
      <c r="AG53549" s="10"/>
      <c r="AH53549" s="10"/>
      <c r="AL53549" s="84"/>
      <c r="AM53549" s="84"/>
    </row>
    <row r="53550" spans="28:39" hidden="1" x14ac:dyDescent="0.25">
      <c r="AB53550" s="14"/>
      <c r="AC53550" s="14"/>
      <c r="AG53550" s="10"/>
      <c r="AH53550" s="10"/>
      <c r="AL53550" s="84"/>
      <c r="AM53550" s="84"/>
    </row>
    <row r="53551" spans="28:39" hidden="1" x14ac:dyDescent="0.25">
      <c r="AB53551" s="14"/>
      <c r="AC53551" s="14"/>
      <c r="AG53551" s="10"/>
      <c r="AH53551" s="10"/>
      <c r="AL53551" s="84"/>
      <c r="AM53551" s="84"/>
    </row>
    <row r="53552" spans="28:39" hidden="1" x14ac:dyDescent="0.25">
      <c r="AB53552" s="14"/>
      <c r="AC53552" s="14"/>
      <c r="AG53552" s="10"/>
      <c r="AH53552" s="10"/>
      <c r="AL53552" s="84"/>
      <c r="AM53552" s="84"/>
    </row>
    <row r="53553" spans="28:39" hidden="1" x14ac:dyDescent="0.25">
      <c r="AB53553" s="14"/>
      <c r="AC53553" s="14"/>
      <c r="AG53553" s="10"/>
      <c r="AH53553" s="10"/>
      <c r="AL53553" s="84"/>
      <c r="AM53553" s="84"/>
    </row>
    <row r="53554" spans="28:39" hidden="1" x14ac:dyDescent="0.25">
      <c r="AB53554" s="14"/>
      <c r="AC53554" s="14"/>
      <c r="AG53554" s="10"/>
      <c r="AH53554" s="10"/>
      <c r="AL53554" s="84"/>
      <c r="AM53554" s="84"/>
    </row>
    <row r="53555" spans="28:39" hidden="1" x14ac:dyDescent="0.25">
      <c r="AB53555" s="14"/>
      <c r="AC53555" s="14"/>
      <c r="AG53555" s="10"/>
      <c r="AH53555" s="10"/>
      <c r="AL53555" s="84"/>
      <c r="AM53555" s="84"/>
    </row>
    <row r="53556" spans="28:39" hidden="1" x14ac:dyDescent="0.25">
      <c r="AB53556" s="14"/>
      <c r="AC53556" s="14"/>
      <c r="AG53556" s="10"/>
      <c r="AH53556" s="10"/>
      <c r="AL53556" s="84"/>
      <c r="AM53556" s="84"/>
    </row>
    <row r="53557" spans="28:39" hidden="1" x14ac:dyDescent="0.25">
      <c r="AB53557" s="14"/>
      <c r="AC53557" s="14"/>
      <c r="AG53557" s="10"/>
      <c r="AH53557" s="10"/>
      <c r="AL53557" s="84"/>
      <c r="AM53557" s="84"/>
    </row>
    <row r="53558" spans="28:39" hidden="1" x14ac:dyDescent="0.25">
      <c r="AB53558" s="14"/>
      <c r="AC53558" s="14"/>
      <c r="AG53558" s="10"/>
      <c r="AH53558" s="10"/>
      <c r="AL53558" s="84"/>
      <c r="AM53558" s="84"/>
    </row>
    <row r="53559" spans="28:39" hidden="1" x14ac:dyDescent="0.25">
      <c r="AB53559" s="14"/>
      <c r="AC53559" s="14"/>
      <c r="AG53559" s="10"/>
      <c r="AH53559" s="10"/>
      <c r="AL53559" s="84"/>
      <c r="AM53559" s="84"/>
    </row>
    <row r="53560" spans="28:39" hidden="1" x14ac:dyDescent="0.25">
      <c r="AB53560" s="14"/>
      <c r="AC53560" s="14"/>
      <c r="AG53560" s="10"/>
      <c r="AH53560" s="10"/>
      <c r="AL53560" s="84"/>
      <c r="AM53560" s="84"/>
    </row>
    <row r="53561" spans="28:39" hidden="1" x14ac:dyDescent="0.25">
      <c r="AB53561" s="14"/>
      <c r="AC53561" s="14"/>
      <c r="AG53561" s="10"/>
      <c r="AH53561" s="10"/>
      <c r="AL53561" s="84"/>
      <c r="AM53561" s="84"/>
    </row>
    <row r="53562" spans="28:39" hidden="1" x14ac:dyDescent="0.25">
      <c r="AB53562" s="14"/>
      <c r="AC53562" s="14"/>
      <c r="AG53562" s="10"/>
      <c r="AH53562" s="10"/>
      <c r="AL53562" s="84"/>
      <c r="AM53562" s="84"/>
    </row>
    <row r="53563" spans="28:39" hidden="1" x14ac:dyDescent="0.25">
      <c r="AB53563" s="14"/>
      <c r="AC53563" s="14"/>
      <c r="AG53563" s="10"/>
      <c r="AH53563" s="10"/>
      <c r="AL53563" s="84"/>
      <c r="AM53563" s="84"/>
    </row>
    <row r="53564" spans="28:39" hidden="1" x14ac:dyDescent="0.25">
      <c r="AB53564" s="14"/>
      <c r="AC53564" s="14"/>
      <c r="AG53564" s="10"/>
      <c r="AH53564" s="10"/>
      <c r="AL53564" s="84"/>
      <c r="AM53564" s="84"/>
    </row>
    <row r="53565" spans="28:39" hidden="1" x14ac:dyDescent="0.25">
      <c r="AB53565" s="14"/>
      <c r="AC53565" s="14"/>
      <c r="AG53565" s="10"/>
      <c r="AH53565" s="10"/>
      <c r="AL53565" s="84"/>
      <c r="AM53565" s="84"/>
    </row>
    <row r="53566" spans="28:39" hidden="1" x14ac:dyDescent="0.25">
      <c r="AB53566" s="14"/>
      <c r="AC53566" s="14"/>
      <c r="AG53566" s="10"/>
      <c r="AH53566" s="10"/>
      <c r="AL53566" s="84"/>
      <c r="AM53566" s="84"/>
    </row>
    <row r="53567" spans="28:39" hidden="1" x14ac:dyDescent="0.25">
      <c r="AB53567" s="14"/>
      <c r="AC53567" s="14"/>
      <c r="AG53567" s="10"/>
      <c r="AH53567" s="10"/>
      <c r="AL53567" s="84"/>
      <c r="AM53567" s="84"/>
    </row>
    <row r="53568" spans="28:39" hidden="1" x14ac:dyDescent="0.25">
      <c r="AB53568" s="14"/>
      <c r="AC53568" s="14"/>
      <c r="AG53568" s="10"/>
      <c r="AH53568" s="10"/>
      <c r="AL53568" s="84"/>
      <c r="AM53568" s="84"/>
    </row>
    <row r="53569" spans="28:39" hidden="1" x14ac:dyDescent="0.25">
      <c r="AB53569" s="14"/>
      <c r="AC53569" s="14"/>
      <c r="AG53569" s="10"/>
      <c r="AH53569" s="10"/>
      <c r="AL53569" s="84"/>
      <c r="AM53569" s="84"/>
    </row>
    <row r="53570" spans="28:39" hidden="1" x14ac:dyDescent="0.25">
      <c r="AB53570" s="14"/>
      <c r="AC53570" s="14"/>
      <c r="AG53570" s="10"/>
      <c r="AH53570" s="10"/>
      <c r="AL53570" s="84"/>
      <c r="AM53570" s="84"/>
    </row>
    <row r="53571" spans="28:39" hidden="1" x14ac:dyDescent="0.25">
      <c r="AB53571" s="14"/>
      <c r="AC53571" s="14"/>
      <c r="AG53571" s="10"/>
      <c r="AH53571" s="10"/>
      <c r="AL53571" s="84"/>
      <c r="AM53571" s="84"/>
    </row>
    <row r="53572" spans="28:39" hidden="1" x14ac:dyDescent="0.25">
      <c r="AB53572" s="14"/>
      <c r="AC53572" s="14"/>
      <c r="AG53572" s="10"/>
      <c r="AH53572" s="10"/>
      <c r="AL53572" s="84"/>
      <c r="AM53572" s="84"/>
    </row>
    <row r="53573" spans="28:39" hidden="1" x14ac:dyDescent="0.25">
      <c r="AB53573" s="14"/>
      <c r="AC53573" s="14"/>
      <c r="AG53573" s="10"/>
      <c r="AH53573" s="10"/>
      <c r="AL53573" s="84"/>
      <c r="AM53573" s="84"/>
    </row>
    <row r="53574" spans="28:39" hidden="1" x14ac:dyDescent="0.25">
      <c r="AB53574" s="14"/>
      <c r="AC53574" s="14"/>
      <c r="AG53574" s="10"/>
      <c r="AH53574" s="10"/>
      <c r="AL53574" s="84"/>
      <c r="AM53574" s="84"/>
    </row>
    <row r="53575" spans="28:39" hidden="1" x14ac:dyDescent="0.25">
      <c r="AB53575" s="14"/>
      <c r="AC53575" s="14"/>
      <c r="AG53575" s="10"/>
      <c r="AH53575" s="10"/>
      <c r="AL53575" s="84"/>
      <c r="AM53575" s="84"/>
    </row>
    <row r="53576" spans="28:39" hidden="1" x14ac:dyDescent="0.25">
      <c r="AB53576" s="14"/>
      <c r="AC53576" s="14"/>
      <c r="AG53576" s="10"/>
      <c r="AH53576" s="10"/>
      <c r="AL53576" s="84"/>
      <c r="AM53576" s="84"/>
    </row>
    <row r="53577" spans="28:39" hidden="1" x14ac:dyDescent="0.25">
      <c r="AB53577" s="14"/>
      <c r="AC53577" s="14"/>
      <c r="AG53577" s="10"/>
      <c r="AH53577" s="10"/>
      <c r="AL53577" s="84"/>
      <c r="AM53577" s="84"/>
    </row>
    <row r="53578" spans="28:39" hidden="1" x14ac:dyDescent="0.25">
      <c r="AB53578" s="14"/>
      <c r="AC53578" s="14"/>
      <c r="AG53578" s="10"/>
      <c r="AH53578" s="10"/>
      <c r="AL53578" s="84"/>
      <c r="AM53578" s="84"/>
    </row>
    <row r="53579" spans="28:39" hidden="1" x14ac:dyDescent="0.25">
      <c r="AB53579" s="14"/>
      <c r="AC53579" s="14"/>
      <c r="AG53579" s="10"/>
      <c r="AH53579" s="10"/>
      <c r="AL53579" s="84"/>
      <c r="AM53579" s="84"/>
    </row>
    <row r="53580" spans="28:39" hidden="1" x14ac:dyDescent="0.25">
      <c r="AB53580" s="14"/>
      <c r="AC53580" s="14"/>
      <c r="AG53580" s="10"/>
      <c r="AH53580" s="10"/>
      <c r="AL53580" s="84"/>
      <c r="AM53580" s="84"/>
    </row>
    <row r="53581" spans="28:39" hidden="1" x14ac:dyDescent="0.25">
      <c r="AB53581" s="14"/>
      <c r="AC53581" s="14"/>
      <c r="AG53581" s="10"/>
      <c r="AH53581" s="10"/>
      <c r="AL53581" s="84"/>
      <c r="AM53581" s="84"/>
    </row>
    <row r="53582" spans="28:39" hidden="1" x14ac:dyDescent="0.25">
      <c r="AB53582" s="14"/>
      <c r="AC53582" s="14"/>
      <c r="AG53582" s="10"/>
      <c r="AH53582" s="10"/>
      <c r="AL53582" s="84"/>
      <c r="AM53582" s="84"/>
    </row>
    <row r="53583" spans="28:39" hidden="1" x14ac:dyDescent="0.25">
      <c r="AB53583" s="14"/>
      <c r="AC53583" s="14"/>
      <c r="AG53583" s="10"/>
      <c r="AH53583" s="10"/>
      <c r="AL53583" s="84"/>
      <c r="AM53583" s="84"/>
    </row>
    <row r="53584" spans="28:39" hidden="1" x14ac:dyDescent="0.25">
      <c r="AB53584" s="14"/>
      <c r="AC53584" s="14"/>
      <c r="AG53584" s="10"/>
      <c r="AH53584" s="10"/>
      <c r="AL53584" s="84"/>
      <c r="AM53584" s="84"/>
    </row>
    <row r="53585" spans="28:39" hidden="1" x14ac:dyDescent="0.25">
      <c r="AB53585" s="14"/>
      <c r="AC53585" s="14"/>
      <c r="AG53585" s="10"/>
      <c r="AH53585" s="10"/>
      <c r="AL53585" s="84"/>
      <c r="AM53585" s="84"/>
    </row>
    <row r="53586" spans="28:39" hidden="1" x14ac:dyDescent="0.25">
      <c r="AB53586" s="14"/>
      <c r="AC53586" s="14"/>
      <c r="AG53586" s="10"/>
      <c r="AH53586" s="10"/>
      <c r="AL53586" s="84"/>
      <c r="AM53586" s="84"/>
    </row>
    <row r="53587" spans="28:39" hidden="1" x14ac:dyDescent="0.25">
      <c r="AB53587" s="14"/>
      <c r="AC53587" s="14"/>
      <c r="AG53587" s="10"/>
      <c r="AH53587" s="10"/>
      <c r="AL53587" s="84"/>
      <c r="AM53587" s="84"/>
    </row>
    <row r="53588" spans="28:39" hidden="1" x14ac:dyDescent="0.25">
      <c r="AB53588" s="14"/>
      <c r="AC53588" s="14"/>
      <c r="AG53588" s="10"/>
      <c r="AH53588" s="10"/>
      <c r="AL53588" s="84"/>
      <c r="AM53588" s="84"/>
    </row>
    <row r="53589" spans="28:39" hidden="1" x14ac:dyDescent="0.25">
      <c r="AB53589" s="14"/>
      <c r="AC53589" s="14"/>
      <c r="AG53589" s="10"/>
      <c r="AH53589" s="10"/>
      <c r="AL53589" s="84"/>
      <c r="AM53589" s="84"/>
    </row>
    <row r="53590" spans="28:39" hidden="1" x14ac:dyDescent="0.25">
      <c r="AB53590" s="14"/>
      <c r="AC53590" s="14"/>
      <c r="AG53590" s="10"/>
      <c r="AH53590" s="10"/>
      <c r="AL53590" s="84"/>
      <c r="AM53590" s="84"/>
    </row>
    <row r="53591" spans="28:39" hidden="1" x14ac:dyDescent="0.25">
      <c r="AB53591" s="14"/>
      <c r="AC53591" s="14"/>
      <c r="AG53591" s="10"/>
      <c r="AH53591" s="10"/>
      <c r="AL53591" s="84"/>
      <c r="AM53591" s="84"/>
    </row>
    <row r="53592" spans="28:39" hidden="1" x14ac:dyDescent="0.25">
      <c r="AB53592" s="14"/>
      <c r="AC53592" s="14"/>
      <c r="AG53592" s="10"/>
      <c r="AH53592" s="10"/>
      <c r="AL53592" s="84"/>
      <c r="AM53592" s="84"/>
    </row>
    <row r="53593" spans="28:39" hidden="1" x14ac:dyDescent="0.25">
      <c r="AB53593" s="14"/>
      <c r="AC53593" s="14"/>
      <c r="AG53593" s="10"/>
      <c r="AH53593" s="10"/>
      <c r="AL53593" s="84"/>
      <c r="AM53593" s="84"/>
    </row>
    <row r="53594" spans="28:39" hidden="1" x14ac:dyDescent="0.25">
      <c r="AB53594" s="14"/>
      <c r="AC53594" s="14"/>
      <c r="AG53594" s="10"/>
      <c r="AH53594" s="10"/>
      <c r="AL53594" s="84"/>
      <c r="AM53594" s="84"/>
    </row>
    <row r="53595" spans="28:39" hidden="1" x14ac:dyDescent="0.25">
      <c r="AB53595" s="14"/>
      <c r="AC53595" s="14"/>
      <c r="AG53595" s="10"/>
      <c r="AH53595" s="10"/>
      <c r="AL53595" s="84"/>
      <c r="AM53595" s="84"/>
    </row>
    <row r="53596" spans="28:39" hidden="1" x14ac:dyDescent="0.25">
      <c r="AB53596" s="14"/>
      <c r="AC53596" s="14"/>
      <c r="AG53596" s="10"/>
      <c r="AH53596" s="10"/>
      <c r="AL53596" s="84"/>
      <c r="AM53596" s="84"/>
    </row>
    <row r="53597" spans="28:39" hidden="1" x14ac:dyDescent="0.25">
      <c r="AB53597" s="14"/>
      <c r="AC53597" s="14"/>
      <c r="AG53597" s="10"/>
      <c r="AH53597" s="10"/>
      <c r="AL53597" s="84"/>
      <c r="AM53597" s="84"/>
    </row>
    <row r="53598" spans="28:39" hidden="1" x14ac:dyDescent="0.25">
      <c r="AB53598" s="14"/>
      <c r="AC53598" s="14"/>
      <c r="AG53598" s="10"/>
      <c r="AH53598" s="10"/>
      <c r="AL53598" s="84"/>
      <c r="AM53598" s="84"/>
    </row>
    <row r="53599" spans="28:39" hidden="1" x14ac:dyDescent="0.25">
      <c r="AB53599" s="14"/>
      <c r="AC53599" s="14"/>
      <c r="AG53599" s="10"/>
      <c r="AH53599" s="10"/>
      <c r="AL53599" s="84"/>
      <c r="AM53599" s="84"/>
    </row>
    <row r="53600" spans="28:39" hidden="1" x14ac:dyDescent="0.25">
      <c r="AB53600" s="14"/>
      <c r="AC53600" s="14"/>
      <c r="AG53600" s="10"/>
      <c r="AH53600" s="10"/>
      <c r="AL53600" s="84"/>
      <c r="AM53600" s="84"/>
    </row>
    <row r="53601" spans="28:39" hidden="1" x14ac:dyDescent="0.25">
      <c r="AB53601" s="14"/>
      <c r="AC53601" s="14"/>
      <c r="AG53601" s="10"/>
      <c r="AH53601" s="10"/>
      <c r="AL53601" s="84"/>
      <c r="AM53601" s="84"/>
    </row>
    <row r="53602" spans="28:39" hidden="1" x14ac:dyDescent="0.25">
      <c r="AB53602" s="14"/>
      <c r="AC53602" s="14"/>
      <c r="AG53602" s="10"/>
      <c r="AH53602" s="10"/>
      <c r="AL53602" s="84"/>
      <c r="AM53602" s="84"/>
    </row>
    <row r="53603" spans="28:39" hidden="1" x14ac:dyDescent="0.25">
      <c r="AB53603" s="14"/>
      <c r="AC53603" s="14"/>
      <c r="AG53603" s="10"/>
      <c r="AH53603" s="10"/>
      <c r="AL53603" s="84"/>
      <c r="AM53603" s="84"/>
    </row>
    <row r="53604" spans="28:39" hidden="1" x14ac:dyDescent="0.25">
      <c r="AB53604" s="14"/>
      <c r="AC53604" s="14"/>
      <c r="AG53604" s="10"/>
      <c r="AH53604" s="10"/>
      <c r="AL53604" s="84"/>
      <c r="AM53604" s="84"/>
    </row>
    <row r="53605" spans="28:39" hidden="1" x14ac:dyDescent="0.25">
      <c r="AB53605" s="14"/>
      <c r="AC53605" s="14"/>
      <c r="AG53605" s="10"/>
      <c r="AH53605" s="10"/>
      <c r="AL53605" s="84"/>
      <c r="AM53605" s="84"/>
    </row>
    <row r="53606" spans="28:39" hidden="1" x14ac:dyDescent="0.25">
      <c r="AB53606" s="14"/>
      <c r="AC53606" s="14"/>
      <c r="AG53606" s="10"/>
      <c r="AH53606" s="10"/>
      <c r="AL53606" s="84"/>
      <c r="AM53606" s="84"/>
    </row>
    <row r="53607" spans="28:39" hidden="1" x14ac:dyDescent="0.25">
      <c r="AB53607" s="14"/>
      <c r="AC53607" s="14"/>
      <c r="AG53607" s="10"/>
      <c r="AH53607" s="10"/>
      <c r="AL53607" s="84"/>
      <c r="AM53607" s="84"/>
    </row>
    <row r="53608" spans="28:39" hidden="1" x14ac:dyDescent="0.25">
      <c r="AB53608" s="14"/>
      <c r="AC53608" s="14"/>
      <c r="AG53608" s="10"/>
      <c r="AH53608" s="10"/>
      <c r="AL53608" s="84"/>
      <c r="AM53608" s="84"/>
    </row>
    <row r="53609" spans="28:39" hidden="1" x14ac:dyDescent="0.25">
      <c r="AB53609" s="14"/>
      <c r="AC53609" s="14"/>
      <c r="AG53609" s="10"/>
      <c r="AH53609" s="10"/>
      <c r="AL53609" s="84"/>
      <c r="AM53609" s="84"/>
    </row>
    <row r="53610" spans="28:39" hidden="1" x14ac:dyDescent="0.25">
      <c r="AB53610" s="14"/>
      <c r="AC53610" s="14"/>
      <c r="AG53610" s="10"/>
      <c r="AH53610" s="10"/>
      <c r="AL53610" s="84"/>
      <c r="AM53610" s="84"/>
    </row>
    <row r="53611" spans="28:39" hidden="1" x14ac:dyDescent="0.25">
      <c r="AB53611" s="14"/>
      <c r="AC53611" s="14"/>
      <c r="AG53611" s="10"/>
      <c r="AH53611" s="10"/>
      <c r="AL53611" s="84"/>
      <c r="AM53611" s="84"/>
    </row>
    <row r="53612" spans="28:39" hidden="1" x14ac:dyDescent="0.25">
      <c r="AB53612" s="14"/>
      <c r="AC53612" s="14"/>
      <c r="AG53612" s="10"/>
      <c r="AH53612" s="10"/>
      <c r="AL53612" s="84"/>
      <c r="AM53612" s="84"/>
    </row>
    <row r="53613" spans="28:39" hidden="1" x14ac:dyDescent="0.25">
      <c r="AB53613" s="14"/>
      <c r="AC53613" s="14"/>
      <c r="AG53613" s="10"/>
      <c r="AH53613" s="10"/>
      <c r="AL53613" s="84"/>
      <c r="AM53613" s="84"/>
    </row>
    <row r="53614" spans="28:39" hidden="1" x14ac:dyDescent="0.25">
      <c r="AB53614" s="14"/>
      <c r="AC53614" s="14"/>
      <c r="AG53614" s="10"/>
      <c r="AH53614" s="10"/>
      <c r="AL53614" s="84"/>
      <c r="AM53614" s="84"/>
    </row>
    <row r="53615" spans="28:39" hidden="1" x14ac:dyDescent="0.25">
      <c r="AB53615" s="14"/>
      <c r="AC53615" s="14"/>
      <c r="AG53615" s="10"/>
      <c r="AH53615" s="10"/>
      <c r="AL53615" s="84"/>
      <c r="AM53615" s="84"/>
    </row>
    <row r="53616" spans="28:39" hidden="1" x14ac:dyDescent="0.25">
      <c r="AB53616" s="14"/>
      <c r="AC53616" s="14"/>
      <c r="AG53616" s="10"/>
      <c r="AH53616" s="10"/>
      <c r="AL53616" s="84"/>
      <c r="AM53616" s="84"/>
    </row>
    <row r="53617" spans="28:39" hidden="1" x14ac:dyDescent="0.25">
      <c r="AB53617" s="14"/>
      <c r="AC53617" s="14"/>
      <c r="AG53617" s="10"/>
      <c r="AH53617" s="10"/>
      <c r="AL53617" s="84"/>
      <c r="AM53617" s="84"/>
    </row>
    <row r="53618" spans="28:39" hidden="1" x14ac:dyDescent="0.25">
      <c r="AB53618" s="14"/>
      <c r="AC53618" s="14"/>
      <c r="AG53618" s="10"/>
      <c r="AH53618" s="10"/>
      <c r="AL53618" s="84"/>
      <c r="AM53618" s="84"/>
    </row>
    <row r="53619" spans="28:39" hidden="1" x14ac:dyDescent="0.25">
      <c r="AB53619" s="14"/>
      <c r="AC53619" s="14"/>
      <c r="AG53619" s="10"/>
      <c r="AH53619" s="10"/>
      <c r="AL53619" s="84"/>
      <c r="AM53619" s="84"/>
    </row>
    <row r="53620" spans="28:39" hidden="1" x14ac:dyDescent="0.25">
      <c r="AB53620" s="14"/>
      <c r="AC53620" s="14"/>
      <c r="AG53620" s="10"/>
      <c r="AH53620" s="10"/>
      <c r="AL53620" s="84"/>
      <c r="AM53620" s="84"/>
    </row>
    <row r="53621" spans="28:39" hidden="1" x14ac:dyDescent="0.25">
      <c r="AB53621" s="14"/>
      <c r="AC53621" s="14"/>
      <c r="AG53621" s="10"/>
      <c r="AH53621" s="10"/>
      <c r="AL53621" s="84"/>
      <c r="AM53621" s="84"/>
    </row>
    <row r="53622" spans="28:39" hidden="1" x14ac:dyDescent="0.25">
      <c r="AB53622" s="14"/>
      <c r="AC53622" s="14"/>
      <c r="AG53622" s="10"/>
      <c r="AH53622" s="10"/>
      <c r="AL53622" s="84"/>
      <c r="AM53622" s="84"/>
    </row>
    <row r="53623" spans="28:39" hidden="1" x14ac:dyDescent="0.25">
      <c r="AB53623" s="14"/>
      <c r="AC53623" s="14"/>
      <c r="AG53623" s="10"/>
      <c r="AH53623" s="10"/>
      <c r="AL53623" s="84"/>
      <c r="AM53623" s="84"/>
    </row>
    <row r="53624" spans="28:39" hidden="1" x14ac:dyDescent="0.25">
      <c r="AB53624" s="14"/>
      <c r="AC53624" s="14"/>
      <c r="AG53624" s="10"/>
      <c r="AH53624" s="10"/>
      <c r="AL53624" s="84"/>
      <c r="AM53624" s="84"/>
    </row>
    <row r="53625" spans="28:39" hidden="1" x14ac:dyDescent="0.25">
      <c r="AB53625" s="14"/>
      <c r="AC53625" s="14"/>
      <c r="AG53625" s="10"/>
      <c r="AH53625" s="10"/>
      <c r="AL53625" s="84"/>
      <c r="AM53625" s="84"/>
    </row>
    <row r="53626" spans="28:39" hidden="1" x14ac:dyDescent="0.25">
      <c r="AB53626" s="14"/>
      <c r="AC53626" s="14"/>
      <c r="AG53626" s="10"/>
      <c r="AH53626" s="10"/>
      <c r="AL53626" s="84"/>
      <c r="AM53626" s="84"/>
    </row>
    <row r="53627" spans="28:39" hidden="1" x14ac:dyDescent="0.25">
      <c r="AB53627" s="14"/>
      <c r="AC53627" s="14"/>
      <c r="AG53627" s="10"/>
      <c r="AH53627" s="10"/>
      <c r="AL53627" s="84"/>
      <c r="AM53627" s="84"/>
    </row>
    <row r="53628" spans="28:39" hidden="1" x14ac:dyDescent="0.25">
      <c r="AB53628" s="14"/>
      <c r="AC53628" s="14"/>
      <c r="AG53628" s="10"/>
      <c r="AH53628" s="10"/>
      <c r="AL53628" s="84"/>
      <c r="AM53628" s="84"/>
    </row>
    <row r="53629" spans="28:39" hidden="1" x14ac:dyDescent="0.25">
      <c r="AB53629" s="14"/>
      <c r="AC53629" s="14"/>
      <c r="AG53629" s="10"/>
      <c r="AH53629" s="10"/>
      <c r="AL53629" s="84"/>
      <c r="AM53629" s="84"/>
    </row>
    <row r="53630" spans="28:39" hidden="1" x14ac:dyDescent="0.25">
      <c r="AB53630" s="14"/>
      <c r="AC53630" s="14"/>
      <c r="AG53630" s="10"/>
      <c r="AH53630" s="10"/>
      <c r="AL53630" s="84"/>
      <c r="AM53630" s="84"/>
    </row>
    <row r="53631" spans="28:39" hidden="1" x14ac:dyDescent="0.25">
      <c r="AB53631" s="14"/>
      <c r="AC53631" s="14"/>
      <c r="AG53631" s="10"/>
      <c r="AH53631" s="10"/>
      <c r="AL53631" s="84"/>
      <c r="AM53631" s="84"/>
    </row>
    <row r="53632" spans="28:39" hidden="1" x14ac:dyDescent="0.25">
      <c r="AB53632" s="14"/>
      <c r="AC53632" s="14"/>
      <c r="AG53632" s="10"/>
      <c r="AH53632" s="10"/>
      <c r="AL53632" s="84"/>
      <c r="AM53632" s="84"/>
    </row>
    <row r="53633" spans="28:39" hidden="1" x14ac:dyDescent="0.25">
      <c r="AB53633" s="14"/>
      <c r="AC53633" s="14"/>
      <c r="AG53633" s="10"/>
      <c r="AH53633" s="10"/>
      <c r="AL53633" s="84"/>
      <c r="AM53633" s="84"/>
    </row>
    <row r="53634" spans="28:39" hidden="1" x14ac:dyDescent="0.25">
      <c r="AB53634" s="14"/>
      <c r="AC53634" s="14"/>
      <c r="AG53634" s="10"/>
      <c r="AH53634" s="10"/>
      <c r="AL53634" s="84"/>
      <c r="AM53634" s="84"/>
    </row>
    <row r="53635" spans="28:39" hidden="1" x14ac:dyDescent="0.25">
      <c r="AB53635" s="14"/>
      <c r="AC53635" s="14"/>
      <c r="AG53635" s="10"/>
      <c r="AH53635" s="10"/>
      <c r="AL53635" s="84"/>
      <c r="AM53635" s="84"/>
    </row>
    <row r="53636" spans="28:39" hidden="1" x14ac:dyDescent="0.25">
      <c r="AB53636" s="14"/>
      <c r="AC53636" s="14"/>
      <c r="AG53636" s="10"/>
      <c r="AH53636" s="10"/>
      <c r="AL53636" s="84"/>
      <c r="AM53636" s="84"/>
    </row>
    <row r="53637" spans="28:39" hidden="1" x14ac:dyDescent="0.25">
      <c r="AB53637" s="14"/>
      <c r="AC53637" s="14"/>
      <c r="AG53637" s="10"/>
      <c r="AH53637" s="10"/>
      <c r="AL53637" s="84"/>
      <c r="AM53637" s="84"/>
    </row>
    <row r="53638" spans="28:39" hidden="1" x14ac:dyDescent="0.25">
      <c r="AB53638" s="14"/>
      <c r="AC53638" s="14"/>
      <c r="AG53638" s="10"/>
      <c r="AH53638" s="10"/>
      <c r="AL53638" s="84"/>
      <c r="AM53638" s="84"/>
    </row>
    <row r="53639" spans="28:39" hidden="1" x14ac:dyDescent="0.25">
      <c r="AB53639" s="14"/>
      <c r="AC53639" s="14"/>
      <c r="AG53639" s="10"/>
      <c r="AH53639" s="10"/>
      <c r="AL53639" s="84"/>
      <c r="AM53639" s="84"/>
    </row>
    <row r="53640" spans="28:39" hidden="1" x14ac:dyDescent="0.25">
      <c r="AB53640" s="14"/>
      <c r="AC53640" s="14"/>
      <c r="AG53640" s="10"/>
      <c r="AH53640" s="10"/>
      <c r="AL53640" s="84"/>
      <c r="AM53640" s="84"/>
    </row>
    <row r="53641" spans="28:39" hidden="1" x14ac:dyDescent="0.25">
      <c r="AB53641" s="14"/>
      <c r="AC53641" s="14"/>
      <c r="AG53641" s="10"/>
      <c r="AH53641" s="10"/>
      <c r="AL53641" s="84"/>
      <c r="AM53641" s="84"/>
    </row>
    <row r="53642" spans="28:39" hidden="1" x14ac:dyDescent="0.25">
      <c r="AB53642" s="14"/>
      <c r="AC53642" s="14"/>
      <c r="AG53642" s="10"/>
      <c r="AH53642" s="10"/>
      <c r="AL53642" s="84"/>
      <c r="AM53642" s="84"/>
    </row>
    <row r="53643" spans="28:39" hidden="1" x14ac:dyDescent="0.25">
      <c r="AB53643" s="14"/>
      <c r="AC53643" s="14"/>
      <c r="AG53643" s="10"/>
      <c r="AH53643" s="10"/>
      <c r="AL53643" s="84"/>
      <c r="AM53643" s="84"/>
    </row>
    <row r="53644" spans="28:39" hidden="1" x14ac:dyDescent="0.25">
      <c r="AB53644" s="14"/>
      <c r="AC53644" s="14"/>
      <c r="AG53644" s="10"/>
      <c r="AH53644" s="10"/>
      <c r="AL53644" s="84"/>
      <c r="AM53644" s="84"/>
    </row>
    <row r="53645" spans="28:39" hidden="1" x14ac:dyDescent="0.25">
      <c r="AB53645" s="14"/>
      <c r="AC53645" s="14"/>
      <c r="AG53645" s="10"/>
      <c r="AH53645" s="10"/>
      <c r="AL53645" s="84"/>
      <c r="AM53645" s="84"/>
    </row>
    <row r="53646" spans="28:39" hidden="1" x14ac:dyDescent="0.25">
      <c r="AB53646" s="14"/>
      <c r="AC53646" s="14"/>
      <c r="AG53646" s="10"/>
      <c r="AH53646" s="10"/>
      <c r="AL53646" s="84"/>
      <c r="AM53646" s="84"/>
    </row>
    <row r="53647" spans="28:39" hidden="1" x14ac:dyDescent="0.25">
      <c r="AB53647" s="14"/>
      <c r="AC53647" s="14"/>
      <c r="AG53647" s="10"/>
      <c r="AH53647" s="10"/>
      <c r="AL53647" s="84"/>
      <c r="AM53647" s="84"/>
    </row>
    <row r="53648" spans="28:39" hidden="1" x14ac:dyDescent="0.25">
      <c r="AB53648" s="14"/>
      <c r="AC53648" s="14"/>
      <c r="AG53648" s="10"/>
      <c r="AH53648" s="10"/>
      <c r="AL53648" s="84"/>
      <c r="AM53648" s="84"/>
    </row>
    <row r="53649" spans="28:39" hidden="1" x14ac:dyDescent="0.25">
      <c r="AB53649" s="14"/>
      <c r="AC53649" s="14"/>
      <c r="AG53649" s="10"/>
      <c r="AH53649" s="10"/>
      <c r="AL53649" s="84"/>
      <c r="AM53649" s="84"/>
    </row>
    <row r="53650" spans="28:39" hidden="1" x14ac:dyDescent="0.25">
      <c r="AB53650" s="14"/>
      <c r="AC53650" s="14"/>
      <c r="AG53650" s="10"/>
      <c r="AH53650" s="10"/>
      <c r="AL53650" s="84"/>
      <c r="AM53650" s="84"/>
    </row>
    <row r="53651" spans="28:39" hidden="1" x14ac:dyDescent="0.25">
      <c r="AB53651" s="14"/>
      <c r="AC53651" s="14"/>
      <c r="AG53651" s="10"/>
      <c r="AH53651" s="10"/>
      <c r="AL53651" s="84"/>
      <c r="AM53651" s="84"/>
    </row>
    <row r="53652" spans="28:39" hidden="1" x14ac:dyDescent="0.25">
      <c r="AB53652" s="14"/>
      <c r="AC53652" s="14"/>
      <c r="AG53652" s="10"/>
      <c r="AH53652" s="10"/>
      <c r="AL53652" s="84"/>
      <c r="AM53652" s="84"/>
    </row>
    <row r="53653" spans="28:39" hidden="1" x14ac:dyDescent="0.25">
      <c r="AB53653" s="14"/>
      <c r="AC53653" s="14"/>
      <c r="AG53653" s="10"/>
      <c r="AH53653" s="10"/>
      <c r="AL53653" s="84"/>
      <c r="AM53653" s="84"/>
    </row>
    <row r="53654" spans="28:39" hidden="1" x14ac:dyDescent="0.25">
      <c r="AB53654" s="14"/>
      <c r="AC53654" s="14"/>
      <c r="AG53654" s="10"/>
      <c r="AH53654" s="10"/>
      <c r="AL53654" s="84"/>
      <c r="AM53654" s="84"/>
    </row>
    <row r="53655" spans="28:39" hidden="1" x14ac:dyDescent="0.25">
      <c r="AB53655" s="14"/>
      <c r="AC53655" s="14"/>
      <c r="AG53655" s="10"/>
      <c r="AH53655" s="10"/>
      <c r="AL53655" s="84"/>
      <c r="AM53655" s="84"/>
    </row>
    <row r="53656" spans="28:39" hidden="1" x14ac:dyDescent="0.25">
      <c r="AB53656" s="14"/>
      <c r="AC53656" s="14"/>
      <c r="AG53656" s="10"/>
      <c r="AH53656" s="10"/>
      <c r="AL53656" s="84"/>
      <c r="AM53656" s="84"/>
    </row>
    <row r="53657" spans="28:39" hidden="1" x14ac:dyDescent="0.25">
      <c r="AB53657" s="14"/>
      <c r="AC53657" s="14"/>
      <c r="AG53657" s="10"/>
      <c r="AH53657" s="10"/>
      <c r="AL53657" s="84"/>
      <c r="AM53657" s="84"/>
    </row>
    <row r="53658" spans="28:39" hidden="1" x14ac:dyDescent="0.25">
      <c r="AB53658" s="14"/>
      <c r="AC53658" s="14"/>
      <c r="AG53658" s="10"/>
      <c r="AH53658" s="10"/>
      <c r="AL53658" s="84"/>
      <c r="AM53658" s="84"/>
    </row>
    <row r="53659" spans="28:39" hidden="1" x14ac:dyDescent="0.25">
      <c r="AB53659" s="14"/>
      <c r="AC53659" s="14"/>
      <c r="AG53659" s="10"/>
      <c r="AH53659" s="10"/>
      <c r="AL53659" s="84"/>
      <c r="AM53659" s="84"/>
    </row>
    <row r="53660" spans="28:39" hidden="1" x14ac:dyDescent="0.25">
      <c r="AB53660" s="14"/>
      <c r="AC53660" s="14"/>
      <c r="AG53660" s="10"/>
      <c r="AH53660" s="10"/>
      <c r="AL53660" s="84"/>
      <c r="AM53660" s="84"/>
    </row>
    <row r="53661" spans="28:39" hidden="1" x14ac:dyDescent="0.25">
      <c r="AB53661" s="14"/>
      <c r="AC53661" s="14"/>
      <c r="AG53661" s="10"/>
      <c r="AH53661" s="10"/>
      <c r="AL53661" s="84"/>
      <c r="AM53661" s="84"/>
    </row>
    <row r="53662" spans="28:39" hidden="1" x14ac:dyDescent="0.25">
      <c r="AB53662" s="14"/>
      <c r="AC53662" s="14"/>
      <c r="AG53662" s="10"/>
      <c r="AH53662" s="10"/>
      <c r="AL53662" s="84"/>
      <c r="AM53662" s="84"/>
    </row>
    <row r="53663" spans="28:39" hidden="1" x14ac:dyDescent="0.25">
      <c r="AB53663" s="14"/>
      <c r="AC53663" s="14"/>
      <c r="AG53663" s="10"/>
      <c r="AH53663" s="10"/>
      <c r="AL53663" s="84"/>
      <c r="AM53663" s="84"/>
    </row>
    <row r="53664" spans="28:39" hidden="1" x14ac:dyDescent="0.25">
      <c r="AB53664" s="14"/>
      <c r="AC53664" s="14"/>
      <c r="AG53664" s="10"/>
      <c r="AH53664" s="10"/>
      <c r="AL53664" s="84"/>
      <c r="AM53664" s="84"/>
    </row>
    <row r="53665" spans="28:39" hidden="1" x14ac:dyDescent="0.25">
      <c r="AB53665" s="14"/>
      <c r="AC53665" s="14"/>
      <c r="AG53665" s="10"/>
      <c r="AH53665" s="10"/>
      <c r="AL53665" s="84"/>
      <c r="AM53665" s="84"/>
    </row>
    <row r="53666" spans="28:39" hidden="1" x14ac:dyDescent="0.25">
      <c r="AB53666" s="14"/>
      <c r="AC53666" s="14"/>
      <c r="AG53666" s="10"/>
      <c r="AH53666" s="10"/>
      <c r="AL53666" s="84"/>
      <c r="AM53666" s="84"/>
    </row>
    <row r="53667" spans="28:39" hidden="1" x14ac:dyDescent="0.25">
      <c r="AB53667" s="14"/>
      <c r="AC53667" s="14"/>
      <c r="AG53667" s="10"/>
      <c r="AH53667" s="10"/>
      <c r="AL53667" s="84"/>
      <c r="AM53667" s="84"/>
    </row>
    <row r="53668" spans="28:39" hidden="1" x14ac:dyDescent="0.25">
      <c r="AB53668" s="14"/>
      <c r="AC53668" s="14"/>
      <c r="AG53668" s="10"/>
      <c r="AH53668" s="10"/>
      <c r="AL53668" s="84"/>
      <c r="AM53668" s="84"/>
    </row>
    <row r="53669" spans="28:39" hidden="1" x14ac:dyDescent="0.25">
      <c r="AB53669" s="14"/>
      <c r="AC53669" s="14"/>
      <c r="AG53669" s="10"/>
      <c r="AH53669" s="10"/>
      <c r="AL53669" s="84"/>
      <c r="AM53669" s="84"/>
    </row>
    <row r="53670" spans="28:39" hidden="1" x14ac:dyDescent="0.25">
      <c r="AB53670" s="14"/>
      <c r="AC53670" s="14"/>
      <c r="AG53670" s="10"/>
      <c r="AH53670" s="10"/>
      <c r="AL53670" s="84"/>
      <c r="AM53670" s="84"/>
    </row>
    <row r="53671" spans="28:39" hidden="1" x14ac:dyDescent="0.25">
      <c r="AB53671" s="14"/>
      <c r="AC53671" s="14"/>
      <c r="AG53671" s="10"/>
      <c r="AH53671" s="10"/>
      <c r="AL53671" s="84"/>
      <c r="AM53671" s="84"/>
    </row>
    <row r="53672" spans="28:39" hidden="1" x14ac:dyDescent="0.25">
      <c r="AB53672" s="14"/>
      <c r="AC53672" s="14"/>
      <c r="AG53672" s="10"/>
      <c r="AH53672" s="10"/>
      <c r="AL53672" s="84"/>
      <c r="AM53672" s="84"/>
    </row>
    <row r="53673" spans="28:39" hidden="1" x14ac:dyDescent="0.25">
      <c r="AB53673" s="14"/>
      <c r="AC53673" s="14"/>
      <c r="AG53673" s="10"/>
      <c r="AH53673" s="10"/>
      <c r="AL53673" s="84"/>
      <c r="AM53673" s="84"/>
    </row>
    <row r="53674" spans="28:39" hidden="1" x14ac:dyDescent="0.25">
      <c r="AB53674" s="14"/>
      <c r="AC53674" s="14"/>
      <c r="AG53674" s="10"/>
      <c r="AH53674" s="10"/>
      <c r="AL53674" s="84"/>
      <c r="AM53674" s="84"/>
    </row>
    <row r="53675" spans="28:39" hidden="1" x14ac:dyDescent="0.25">
      <c r="AB53675" s="14"/>
      <c r="AC53675" s="14"/>
      <c r="AG53675" s="10"/>
      <c r="AH53675" s="10"/>
      <c r="AL53675" s="84"/>
      <c r="AM53675" s="84"/>
    </row>
    <row r="53676" spans="28:39" hidden="1" x14ac:dyDescent="0.25">
      <c r="AB53676" s="14"/>
      <c r="AC53676" s="14"/>
      <c r="AG53676" s="10"/>
      <c r="AH53676" s="10"/>
      <c r="AL53676" s="84"/>
      <c r="AM53676" s="84"/>
    </row>
    <row r="53677" spans="28:39" hidden="1" x14ac:dyDescent="0.25">
      <c r="AB53677" s="14"/>
      <c r="AC53677" s="14"/>
      <c r="AG53677" s="10"/>
      <c r="AH53677" s="10"/>
      <c r="AL53677" s="84"/>
      <c r="AM53677" s="84"/>
    </row>
    <row r="53678" spans="28:39" hidden="1" x14ac:dyDescent="0.25">
      <c r="AB53678" s="14"/>
      <c r="AC53678" s="14"/>
      <c r="AG53678" s="10"/>
      <c r="AH53678" s="10"/>
      <c r="AL53678" s="84"/>
      <c r="AM53678" s="84"/>
    </row>
    <row r="53679" spans="28:39" hidden="1" x14ac:dyDescent="0.25">
      <c r="AB53679" s="14"/>
      <c r="AC53679" s="14"/>
      <c r="AG53679" s="10"/>
      <c r="AH53679" s="10"/>
      <c r="AL53679" s="84"/>
      <c r="AM53679" s="84"/>
    </row>
    <row r="53680" spans="28:39" hidden="1" x14ac:dyDescent="0.25">
      <c r="AB53680" s="14"/>
      <c r="AC53680" s="14"/>
      <c r="AG53680" s="10"/>
      <c r="AH53680" s="10"/>
      <c r="AL53680" s="84"/>
      <c r="AM53680" s="84"/>
    </row>
    <row r="53681" spans="28:39" hidden="1" x14ac:dyDescent="0.25">
      <c r="AB53681" s="14"/>
      <c r="AC53681" s="14"/>
      <c r="AG53681" s="10"/>
      <c r="AH53681" s="10"/>
      <c r="AL53681" s="84"/>
      <c r="AM53681" s="84"/>
    </row>
    <row r="53682" spans="28:39" hidden="1" x14ac:dyDescent="0.25">
      <c r="AB53682" s="14"/>
      <c r="AC53682" s="14"/>
      <c r="AG53682" s="10"/>
      <c r="AH53682" s="10"/>
      <c r="AL53682" s="84"/>
      <c r="AM53682" s="84"/>
    </row>
    <row r="53683" spans="28:39" hidden="1" x14ac:dyDescent="0.25">
      <c r="AB53683" s="14"/>
      <c r="AC53683" s="14"/>
      <c r="AG53683" s="10"/>
      <c r="AH53683" s="10"/>
      <c r="AL53683" s="84"/>
      <c r="AM53683" s="84"/>
    </row>
    <row r="53684" spans="28:39" hidden="1" x14ac:dyDescent="0.25">
      <c r="AB53684" s="14"/>
      <c r="AC53684" s="14"/>
      <c r="AG53684" s="10"/>
      <c r="AH53684" s="10"/>
      <c r="AL53684" s="84"/>
      <c r="AM53684" s="84"/>
    </row>
    <row r="53685" spans="28:39" hidden="1" x14ac:dyDescent="0.25">
      <c r="AB53685" s="14"/>
      <c r="AC53685" s="14"/>
      <c r="AG53685" s="10"/>
      <c r="AH53685" s="10"/>
      <c r="AL53685" s="84"/>
      <c r="AM53685" s="84"/>
    </row>
    <row r="53686" spans="28:39" hidden="1" x14ac:dyDescent="0.25">
      <c r="AB53686" s="14"/>
      <c r="AC53686" s="14"/>
      <c r="AG53686" s="10"/>
      <c r="AH53686" s="10"/>
      <c r="AL53686" s="84"/>
      <c r="AM53686" s="84"/>
    </row>
    <row r="53687" spans="28:39" hidden="1" x14ac:dyDescent="0.25">
      <c r="AB53687" s="14"/>
      <c r="AC53687" s="14"/>
      <c r="AG53687" s="10"/>
      <c r="AH53687" s="10"/>
      <c r="AL53687" s="84"/>
      <c r="AM53687" s="84"/>
    </row>
    <row r="53688" spans="28:39" hidden="1" x14ac:dyDescent="0.25">
      <c r="AB53688" s="14"/>
      <c r="AC53688" s="14"/>
      <c r="AG53688" s="10"/>
      <c r="AH53688" s="10"/>
      <c r="AL53688" s="84"/>
      <c r="AM53688" s="84"/>
    </row>
    <row r="53689" spans="28:39" hidden="1" x14ac:dyDescent="0.25">
      <c r="AB53689" s="14"/>
      <c r="AC53689" s="14"/>
      <c r="AG53689" s="10"/>
      <c r="AH53689" s="10"/>
      <c r="AL53689" s="84"/>
      <c r="AM53689" s="84"/>
    </row>
    <row r="53690" spans="28:39" hidden="1" x14ac:dyDescent="0.25">
      <c r="AB53690" s="14"/>
      <c r="AC53690" s="14"/>
      <c r="AG53690" s="10"/>
      <c r="AH53690" s="10"/>
      <c r="AL53690" s="84"/>
      <c r="AM53690" s="84"/>
    </row>
    <row r="53691" spans="28:39" hidden="1" x14ac:dyDescent="0.25">
      <c r="AB53691" s="14"/>
      <c r="AC53691" s="14"/>
      <c r="AG53691" s="10"/>
      <c r="AH53691" s="10"/>
      <c r="AL53691" s="84"/>
      <c r="AM53691" s="84"/>
    </row>
    <row r="53692" spans="28:39" hidden="1" x14ac:dyDescent="0.25">
      <c r="AB53692" s="14"/>
      <c r="AC53692" s="14"/>
      <c r="AG53692" s="10"/>
      <c r="AH53692" s="10"/>
      <c r="AL53692" s="84"/>
      <c r="AM53692" s="84"/>
    </row>
    <row r="53693" spans="28:39" hidden="1" x14ac:dyDescent="0.25">
      <c r="AB53693" s="14"/>
      <c r="AC53693" s="14"/>
      <c r="AG53693" s="10"/>
      <c r="AH53693" s="10"/>
      <c r="AL53693" s="84"/>
      <c r="AM53693" s="84"/>
    </row>
    <row r="53694" spans="28:39" hidden="1" x14ac:dyDescent="0.25">
      <c r="AB53694" s="14"/>
      <c r="AC53694" s="14"/>
      <c r="AG53694" s="10"/>
      <c r="AH53694" s="10"/>
      <c r="AL53694" s="84"/>
      <c r="AM53694" s="84"/>
    </row>
    <row r="53695" spans="28:39" hidden="1" x14ac:dyDescent="0.25">
      <c r="AB53695" s="14"/>
      <c r="AC53695" s="14"/>
      <c r="AG53695" s="10"/>
      <c r="AH53695" s="10"/>
      <c r="AL53695" s="84"/>
      <c r="AM53695" s="84"/>
    </row>
    <row r="53696" spans="28:39" hidden="1" x14ac:dyDescent="0.25">
      <c r="AB53696" s="14"/>
      <c r="AC53696" s="14"/>
      <c r="AG53696" s="10"/>
      <c r="AH53696" s="10"/>
      <c r="AL53696" s="84"/>
      <c r="AM53696" s="84"/>
    </row>
    <row r="53697" spans="28:39" hidden="1" x14ac:dyDescent="0.25">
      <c r="AB53697" s="14"/>
      <c r="AC53697" s="14"/>
      <c r="AG53697" s="10"/>
      <c r="AH53697" s="10"/>
      <c r="AL53697" s="84"/>
      <c r="AM53697" s="84"/>
    </row>
    <row r="53698" spans="28:39" hidden="1" x14ac:dyDescent="0.25">
      <c r="AB53698" s="14"/>
      <c r="AC53698" s="14"/>
      <c r="AG53698" s="10"/>
      <c r="AH53698" s="10"/>
      <c r="AL53698" s="84"/>
      <c r="AM53698" s="84"/>
    </row>
    <row r="53699" spans="28:39" hidden="1" x14ac:dyDescent="0.25">
      <c r="AB53699" s="14"/>
      <c r="AC53699" s="14"/>
      <c r="AG53699" s="10"/>
      <c r="AH53699" s="10"/>
      <c r="AL53699" s="84"/>
      <c r="AM53699" s="84"/>
    </row>
    <row r="53700" spans="28:39" hidden="1" x14ac:dyDescent="0.25">
      <c r="AB53700" s="14"/>
      <c r="AC53700" s="14"/>
      <c r="AG53700" s="10"/>
      <c r="AH53700" s="10"/>
      <c r="AL53700" s="84"/>
      <c r="AM53700" s="84"/>
    </row>
    <row r="53701" spans="28:39" hidden="1" x14ac:dyDescent="0.25">
      <c r="AB53701" s="14"/>
      <c r="AC53701" s="14"/>
      <c r="AG53701" s="10"/>
      <c r="AH53701" s="10"/>
      <c r="AL53701" s="84"/>
      <c r="AM53701" s="84"/>
    </row>
    <row r="53702" spans="28:39" hidden="1" x14ac:dyDescent="0.25">
      <c r="AB53702" s="14"/>
      <c r="AC53702" s="14"/>
      <c r="AG53702" s="10"/>
      <c r="AH53702" s="10"/>
      <c r="AL53702" s="84"/>
      <c r="AM53702" s="84"/>
    </row>
    <row r="53703" spans="28:39" hidden="1" x14ac:dyDescent="0.25">
      <c r="AB53703" s="14"/>
      <c r="AC53703" s="14"/>
      <c r="AG53703" s="10"/>
      <c r="AH53703" s="10"/>
      <c r="AL53703" s="84"/>
      <c r="AM53703" s="84"/>
    </row>
    <row r="53704" spans="28:39" hidden="1" x14ac:dyDescent="0.25">
      <c r="AB53704" s="14"/>
      <c r="AC53704" s="14"/>
      <c r="AG53704" s="10"/>
      <c r="AH53704" s="10"/>
      <c r="AL53704" s="84"/>
      <c r="AM53704" s="84"/>
    </row>
    <row r="53705" spans="28:39" hidden="1" x14ac:dyDescent="0.25">
      <c r="AB53705" s="14"/>
      <c r="AC53705" s="14"/>
      <c r="AG53705" s="10"/>
      <c r="AH53705" s="10"/>
      <c r="AL53705" s="84"/>
      <c r="AM53705" s="84"/>
    </row>
    <row r="53706" spans="28:39" hidden="1" x14ac:dyDescent="0.25">
      <c r="AB53706" s="14"/>
      <c r="AC53706" s="14"/>
      <c r="AG53706" s="10"/>
      <c r="AH53706" s="10"/>
      <c r="AL53706" s="84"/>
      <c r="AM53706" s="84"/>
    </row>
    <row r="53707" spans="28:39" hidden="1" x14ac:dyDescent="0.25">
      <c r="AB53707" s="14"/>
      <c r="AC53707" s="14"/>
      <c r="AG53707" s="10"/>
      <c r="AH53707" s="10"/>
      <c r="AL53707" s="84"/>
      <c r="AM53707" s="84"/>
    </row>
    <row r="53708" spans="28:39" hidden="1" x14ac:dyDescent="0.25">
      <c r="AB53708" s="14"/>
      <c r="AC53708" s="14"/>
      <c r="AG53708" s="10"/>
      <c r="AH53708" s="10"/>
      <c r="AL53708" s="84"/>
      <c r="AM53708" s="84"/>
    </row>
    <row r="53709" spans="28:39" hidden="1" x14ac:dyDescent="0.25">
      <c r="AB53709" s="14"/>
      <c r="AC53709" s="14"/>
      <c r="AG53709" s="10"/>
      <c r="AH53709" s="10"/>
      <c r="AL53709" s="84"/>
      <c r="AM53709" s="84"/>
    </row>
    <row r="53710" spans="28:39" hidden="1" x14ac:dyDescent="0.25">
      <c r="AB53710" s="14"/>
      <c r="AC53710" s="14"/>
      <c r="AG53710" s="10"/>
      <c r="AH53710" s="10"/>
      <c r="AL53710" s="84"/>
      <c r="AM53710" s="84"/>
    </row>
    <row r="53711" spans="28:39" hidden="1" x14ac:dyDescent="0.25">
      <c r="AB53711" s="14"/>
      <c r="AC53711" s="14"/>
      <c r="AG53711" s="10"/>
      <c r="AH53711" s="10"/>
      <c r="AL53711" s="84"/>
      <c r="AM53711" s="84"/>
    </row>
    <row r="53712" spans="28:39" hidden="1" x14ac:dyDescent="0.25">
      <c r="AB53712" s="14"/>
      <c r="AC53712" s="14"/>
      <c r="AG53712" s="10"/>
      <c r="AH53712" s="10"/>
      <c r="AL53712" s="84"/>
      <c r="AM53712" s="84"/>
    </row>
    <row r="53713" spans="28:39" hidden="1" x14ac:dyDescent="0.25">
      <c r="AB53713" s="14"/>
      <c r="AC53713" s="14"/>
      <c r="AG53713" s="10"/>
      <c r="AH53713" s="10"/>
      <c r="AL53713" s="84"/>
      <c r="AM53713" s="84"/>
    </row>
    <row r="53714" spans="28:39" hidden="1" x14ac:dyDescent="0.25">
      <c r="AB53714" s="14"/>
      <c r="AC53714" s="14"/>
      <c r="AG53714" s="10"/>
      <c r="AH53714" s="10"/>
      <c r="AL53714" s="84"/>
      <c r="AM53714" s="84"/>
    </row>
    <row r="53715" spans="28:39" hidden="1" x14ac:dyDescent="0.25">
      <c r="AB53715" s="14"/>
      <c r="AC53715" s="14"/>
      <c r="AG53715" s="10"/>
      <c r="AH53715" s="10"/>
      <c r="AL53715" s="84"/>
      <c r="AM53715" s="84"/>
    </row>
    <row r="53716" spans="28:39" hidden="1" x14ac:dyDescent="0.25">
      <c r="AB53716" s="14"/>
      <c r="AC53716" s="14"/>
      <c r="AG53716" s="10"/>
      <c r="AH53716" s="10"/>
      <c r="AL53716" s="84"/>
      <c r="AM53716" s="84"/>
    </row>
    <row r="53717" spans="28:39" hidden="1" x14ac:dyDescent="0.25">
      <c r="AB53717" s="14"/>
      <c r="AC53717" s="14"/>
      <c r="AG53717" s="10"/>
      <c r="AH53717" s="10"/>
      <c r="AL53717" s="84"/>
      <c r="AM53717" s="84"/>
    </row>
    <row r="53718" spans="28:39" hidden="1" x14ac:dyDescent="0.25">
      <c r="AB53718" s="14"/>
      <c r="AC53718" s="14"/>
      <c r="AG53718" s="10"/>
      <c r="AH53718" s="10"/>
      <c r="AL53718" s="84"/>
      <c r="AM53718" s="84"/>
    </row>
    <row r="53719" spans="28:39" hidden="1" x14ac:dyDescent="0.25">
      <c r="AB53719" s="14"/>
      <c r="AC53719" s="14"/>
      <c r="AG53719" s="10"/>
      <c r="AH53719" s="10"/>
      <c r="AL53719" s="84"/>
      <c r="AM53719" s="84"/>
    </row>
    <row r="53720" spans="28:39" hidden="1" x14ac:dyDescent="0.25">
      <c r="AB53720" s="14"/>
      <c r="AC53720" s="14"/>
      <c r="AG53720" s="10"/>
      <c r="AH53720" s="10"/>
      <c r="AL53720" s="84"/>
      <c r="AM53720" s="84"/>
    </row>
    <row r="53721" spans="28:39" hidden="1" x14ac:dyDescent="0.25">
      <c r="AB53721" s="14"/>
      <c r="AC53721" s="14"/>
      <c r="AG53721" s="10"/>
      <c r="AH53721" s="10"/>
      <c r="AL53721" s="84"/>
      <c r="AM53721" s="84"/>
    </row>
    <row r="53722" spans="28:39" hidden="1" x14ac:dyDescent="0.25">
      <c r="AB53722" s="14"/>
      <c r="AC53722" s="14"/>
      <c r="AG53722" s="10"/>
      <c r="AH53722" s="10"/>
      <c r="AL53722" s="84"/>
      <c r="AM53722" s="84"/>
    </row>
    <row r="53723" spans="28:39" hidden="1" x14ac:dyDescent="0.25">
      <c r="AB53723" s="14"/>
      <c r="AC53723" s="14"/>
      <c r="AG53723" s="10"/>
      <c r="AH53723" s="10"/>
      <c r="AL53723" s="84"/>
      <c r="AM53723" s="84"/>
    </row>
    <row r="53724" spans="28:39" hidden="1" x14ac:dyDescent="0.25">
      <c r="AB53724" s="14"/>
      <c r="AC53724" s="14"/>
      <c r="AG53724" s="10"/>
      <c r="AH53724" s="10"/>
      <c r="AL53724" s="84"/>
      <c r="AM53724" s="84"/>
    </row>
    <row r="53725" spans="28:39" hidden="1" x14ac:dyDescent="0.25">
      <c r="AB53725" s="14"/>
      <c r="AC53725" s="14"/>
      <c r="AG53725" s="10"/>
      <c r="AH53725" s="10"/>
      <c r="AL53725" s="84"/>
      <c r="AM53725" s="84"/>
    </row>
    <row r="53726" spans="28:39" hidden="1" x14ac:dyDescent="0.25">
      <c r="AB53726" s="14"/>
      <c r="AC53726" s="14"/>
      <c r="AG53726" s="10"/>
      <c r="AH53726" s="10"/>
      <c r="AL53726" s="84"/>
      <c r="AM53726" s="84"/>
    </row>
    <row r="53727" spans="28:39" hidden="1" x14ac:dyDescent="0.25">
      <c r="AB53727" s="14"/>
      <c r="AC53727" s="14"/>
      <c r="AG53727" s="10"/>
      <c r="AH53727" s="10"/>
      <c r="AL53727" s="84"/>
      <c r="AM53727" s="84"/>
    </row>
    <row r="53728" spans="28:39" hidden="1" x14ac:dyDescent="0.25">
      <c r="AB53728" s="14"/>
      <c r="AC53728" s="14"/>
      <c r="AG53728" s="10"/>
      <c r="AH53728" s="10"/>
      <c r="AL53728" s="84"/>
      <c r="AM53728" s="84"/>
    </row>
    <row r="53729" spans="28:39" hidden="1" x14ac:dyDescent="0.25">
      <c r="AB53729" s="14"/>
      <c r="AC53729" s="14"/>
      <c r="AG53729" s="10"/>
      <c r="AH53729" s="10"/>
      <c r="AL53729" s="84"/>
      <c r="AM53729" s="84"/>
    </row>
    <row r="53730" spans="28:39" hidden="1" x14ac:dyDescent="0.25">
      <c r="AB53730" s="14"/>
      <c r="AC53730" s="14"/>
      <c r="AG53730" s="10"/>
      <c r="AH53730" s="10"/>
      <c r="AL53730" s="84"/>
      <c r="AM53730" s="84"/>
    </row>
    <row r="53731" spans="28:39" hidden="1" x14ac:dyDescent="0.25">
      <c r="AB53731" s="14"/>
      <c r="AC53731" s="14"/>
      <c r="AG53731" s="10"/>
      <c r="AH53731" s="10"/>
      <c r="AL53731" s="84"/>
      <c r="AM53731" s="84"/>
    </row>
    <row r="53732" spans="28:39" hidden="1" x14ac:dyDescent="0.25">
      <c r="AB53732" s="14"/>
      <c r="AC53732" s="14"/>
      <c r="AG53732" s="10"/>
      <c r="AH53732" s="10"/>
      <c r="AL53732" s="84"/>
      <c r="AM53732" s="84"/>
    </row>
    <row r="53733" spans="28:39" hidden="1" x14ac:dyDescent="0.25">
      <c r="AB53733" s="14"/>
      <c r="AC53733" s="14"/>
      <c r="AG53733" s="10"/>
      <c r="AH53733" s="10"/>
      <c r="AL53733" s="84"/>
      <c r="AM53733" s="84"/>
    </row>
    <row r="53734" spans="28:39" hidden="1" x14ac:dyDescent="0.25">
      <c r="AB53734" s="14"/>
      <c r="AC53734" s="14"/>
      <c r="AG53734" s="10"/>
      <c r="AH53734" s="10"/>
      <c r="AL53734" s="84"/>
      <c r="AM53734" s="84"/>
    </row>
    <row r="53735" spans="28:39" hidden="1" x14ac:dyDescent="0.25">
      <c r="AB53735" s="14"/>
      <c r="AC53735" s="14"/>
      <c r="AG53735" s="10"/>
      <c r="AH53735" s="10"/>
      <c r="AL53735" s="84"/>
      <c r="AM53735" s="84"/>
    </row>
    <row r="53736" spans="28:39" hidden="1" x14ac:dyDescent="0.25">
      <c r="AB53736" s="14"/>
      <c r="AC53736" s="14"/>
      <c r="AG53736" s="10"/>
      <c r="AH53736" s="10"/>
      <c r="AL53736" s="84"/>
      <c r="AM53736" s="84"/>
    </row>
    <row r="53737" spans="28:39" hidden="1" x14ac:dyDescent="0.25">
      <c r="AB53737" s="14"/>
      <c r="AC53737" s="14"/>
      <c r="AG53737" s="10"/>
      <c r="AH53737" s="10"/>
      <c r="AL53737" s="84"/>
      <c r="AM53737" s="84"/>
    </row>
    <row r="53738" spans="28:39" hidden="1" x14ac:dyDescent="0.25">
      <c r="AB53738" s="14"/>
      <c r="AC53738" s="14"/>
      <c r="AG53738" s="10"/>
      <c r="AH53738" s="10"/>
      <c r="AL53738" s="84"/>
      <c r="AM53738" s="84"/>
    </row>
    <row r="53739" spans="28:39" hidden="1" x14ac:dyDescent="0.25">
      <c r="AB53739" s="14"/>
      <c r="AC53739" s="14"/>
      <c r="AG53739" s="10"/>
      <c r="AH53739" s="10"/>
      <c r="AL53739" s="84"/>
      <c r="AM53739" s="84"/>
    </row>
    <row r="53740" spans="28:39" hidden="1" x14ac:dyDescent="0.25">
      <c r="AB53740" s="14"/>
      <c r="AC53740" s="14"/>
      <c r="AG53740" s="10"/>
      <c r="AH53740" s="10"/>
      <c r="AL53740" s="84"/>
      <c r="AM53740" s="84"/>
    </row>
    <row r="53741" spans="28:39" hidden="1" x14ac:dyDescent="0.25">
      <c r="AB53741" s="14"/>
      <c r="AC53741" s="14"/>
      <c r="AG53741" s="10"/>
      <c r="AH53741" s="10"/>
      <c r="AL53741" s="84"/>
      <c r="AM53741" s="84"/>
    </row>
    <row r="53742" spans="28:39" hidden="1" x14ac:dyDescent="0.25">
      <c r="AB53742" s="14"/>
      <c r="AC53742" s="14"/>
      <c r="AG53742" s="10"/>
      <c r="AH53742" s="10"/>
      <c r="AL53742" s="84"/>
      <c r="AM53742" s="84"/>
    </row>
    <row r="53743" spans="28:39" hidden="1" x14ac:dyDescent="0.25">
      <c r="AB53743" s="14"/>
      <c r="AC53743" s="14"/>
      <c r="AG53743" s="10"/>
      <c r="AH53743" s="10"/>
      <c r="AL53743" s="84"/>
      <c r="AM53743" s="84"/>
    </row>
    <row r="53744" spans="28:39" hidden="1" x14ac:dyDescent="0.25">
      <c r="AB53744" s="14"/>
      <c r="AC53744" s="14"/>
      <c r="AG53744" s="10"/>
      <c r="AH53744" s="10"/>
      <c r="AL53744" s="84"/>
      <c r="AM53744" s="84"/>
    </row>
    <row r="53745" spans="28:39" hidden="1" x14ac:dyDescent="0.25">
      <c r="AB53745" s="14"/>
      <c r="AC53745" s="14"/>
      <c r="AG53745" s="10"/>
      <c r="AH53745" s="10"/>
      <c r="AL53745" s="84"/>
      <c r="AM53745" s="84"/>
    </row>
    <row r="53746" spans="28:39" hidden="1" x14ac:dyDescent="0.25">
      <c r="AB53746" s="14"/>
      <c r="AC53746" s="14"/>
      <c r="AG53746" s="10"/>
      <c r="AH53746" s="10"/>
      <c r="AL53746" s="84"/>
      <c r="AM53746" s="84"/>
    </row>
    <row r="53747" spans="28:39" hidden="1" x14ac:dyDescent="0.25">
      <c r="AB53747" s="14"/>
      <c r="AC53747" s="14"/>
      <c r="AG53747" s="10"/>
      <c r="AH53747" s="10"/>
      <c r="AL53747" s="84"/>
      <c r="AM53747" s="84"/>
    </row>
    <row r="53748" spans="28:39" hidden="1" x14ac:dyDescent="0.25">
      <c r="AB53748" s="14"/>
      <c r="AC53748" s="14"/>
      <c r="AG53748" s="10"/>
      <c r="AH53748" s="10"/>
      <c r="AL53748" s="84"/>
      <c r="AM53748" s="84"/>
    </row>
    <row r="53749" spans="28:39" hidden="1" x14ac:dyDescent="0.25">
      <c r="AB53749" s="14"/>
      <c r="AC53749" s="14"/>
      <c r="AG53749" s="10"/>
      <c r="AH53749" s="10"/>
      <c r="AL53749" s="84"/>
      <c r="AM53749" s="84"/>
    </row>
    <row r="53750" spans="28:39" hidden="1" x14ac:dyDescent="0.25">
      <c r="AB53750" s="14"/>
      <c r="AC53750" s="14"/>
      <c r="AG53750" s="10"/>
      <c r="AH53750" s="10"/>
      <c r="AL53750" s="84"/>
      <c r="AM53750" s="84"/>
    </row>
    <row r="53751" spans="28:39" hidden="1" x14ac:dyDescent="0.25">
      <c r="AB53751" s="14"/>
      <c r="AC53751" s="14"/>
      <c r="AG53751" s="10"/>
      <c r="AH53751" s="10"/>
      <c r="AL53751" s="84"/>
      <c r="AM53751" s="84"/>
    </row>
    <row r="53752" spans="28:39" hidden="1" x14ac:dyDescent="0.25">
      <c r="AB53752" s="14"/>
      <c r="AC53752" s="14"/>
      <c r="AG53752" s="10"/>
      <c r="AH53752" s="10"/>
      <c r="AL53752" s="84"/>
      <c r="AM53752" s="84"/>
    </row>
    <row r="53753" spans="28:39" hidden="1" x14ac:dyDescent="0.25">
      <c r="AB53753" s="14"/>
      <c r="AC53753" s="14"/>
      <c r="AG53753" s="10"/>
      <c r="AH53753" s="10"/>
      <c r="AL53753" s="84"/>
      <c r="AM53753" s="84"/>
    </row>
    <row r="53754" spans="28:39" hidden="1" x14ac:dyDescent="0.25">
      <c r="AB53754" s="14"/>
      <c r="AC53754" s="14"/>
      <c r="AG53754" s="10"/>
      <c r="AH53754" s="10"/>
      <c r="AL53754" s="84"/>
      <c r="AM53754" s="84"/>
    </row>
    <row r="53755" spans="28:39" hidden="1" x14ac:dyDescent="0.25">
      <c r="AB53755" s="14"/>
      <c r="AC53755" s="14"/>
      <c r="AG53755" s="10"/>
      <c r="AH53755" s="10"/>
      <c r="AL53755" s="84"/>
      <c r="AM53755" s="84"/>
    </row>
    <row r="53756" spans="28:39" hidden="1" x14ac:dyDescent="0.25">
      <c r="AB53756" s="14"/>
      <c r="AC53756" s="14"/>
      <c r="AG53756" s="10"/>
      <c r="AH53756" s="10"/>
      <c r="AL53756" s="84"/>
      <c r="AM53756" s="84"/>
    </row>
    <row r="53757" spans="28:39" hidden="1" x14ac:dyDescent="0.25">
      <c r="AB53757" s="14"/>
      <c r="AC53757" s="14"/>
      <c r="AG53757" s="10"/>
      <c r="AH53757" s="10"/>
      <c r="AL53757" s="84"/>
      <c r="AM53757" s="84"/>
    </row>
    <row r="53758" spans="28:39" hidden="1" x14ac:dyDescent="0.25">
      <c r="AB53758" s="14"/>
      <c r="AC53758" s="14"/>
      <c r="AG53758" s="10"/>
      <c r="AH53758" s="10"/>
      <c r="AL53758" s="84"/>
      <c r="AM53758" s="84"/>
    </row>
    <row r="53759" spans="28:39" hidden="1" x14ac:dyDescent="0.25">
      <c r="AB53759" s="14"/>
      <c r="AC53759" s="14"/>
      <c r="AG53759" s="10"/>
      <c r="AH53759" s="10"/>
      <c r="AL53759" s="84"/>
      <c r="AM53759" s="84"/>
    </row>
    <row r="53760" spans="28:39" hidden="1" x14ac:dyDescent="0.25">
      <c r="AB53760" s="14"/>
      <c r="AC53760" s="14"/>
      <c r="AG53760" s="10"/>
      <c r="AH53760" s="10"/>
      <c r="AL53760" s="84"/>
      <c r="AM53760" s="84"/>
    </row>
    <row r="53761" spans="28:39" hidden="1" x14ac:dyDescent="0.25">
      <c r="AB53761" s="14"/>
      <c r="AC53761" s="14"/>
      <c r="AG53761" s="10"/>
      <c r="AH53761" s="10"/>
      <c r="AL53761" s="84"/>
      <c r="AM53761" s="84"/>
    </row>
    <row r="53762" spans="28:39" hidden="1" x14ac:dyDescent="0.25">
      <c r="AB53762" s="14"/>
      <c r="AC53762" s="14"/>
      <c r="AG53762" s="10"/>
      <c r="AH53762" s="10"/>
      <c r="AL53762" s="84"/>
      <c r="AM53762" s="84"/>
    </row>
    <row r="53763" spans="28:39" hidden="1" x14ac:dyDescent="0.25">
      <c r="AB53763" s="14"/>
      <c r="AC53763" s="14"/>
      <c r="AG53763" s="10"/>
      <c r="AH53763" s="10"/>
      <c r="AL53763" s="84"/>
      <c r="AM53763" s="84"/>
    </row>
    <row r="53764" spans="28:39" hidden="1" x14ac:dyDescent="0.25">
      <c r="AB53764" s="14"/>
      <c r="AC53764" s="14"/>
      <c r="AG53764" s="10"/>
      <c r="AH53764" s="10"/>
      <c r="AL53764" s="84"/>
      <c r="AM53764" s="84"/>
    </row>
    <row r="53765" spans="28:39" hidden="1" x14ac:dyDescent="0.25">
      <c r="AB53765" s="14"/>
      <c r="AC53765" s="14"/>
      <c r="AG53765" s="10"/>
      <c r="AH53765" s="10"/>
      <c r="AL53765" s="84"/>
      <c r="AM53765" s="84"/>
    </row>
    <row r="53766" spans="28:39" hidden="1" x14ac:dyDescent="0.25">
      <c r="AB53766" s="14"/>
      <c r="AC53766" s="14"/>
      <c r="AG53766" s="10"/>
      <c r="AH53766" s="10"/>
      <c r="AL53766" s="84"/>
      <c r="AM53766" s="84"/>
    </row>
    <row r="53767" spans="28:39" hidden="1" x14ac:dyDescent="0.25">
      <c r="AB53767" s="14"/>
      <c r="AC53767" s="14"/>
      <c r="AG53767" s="10"/>
      <c r="AH53767" s="10"/>
      <c r="AL53767" s="84"/>
      <c r="AM53767" s="84"/>
    </row>
    <row r="53768" spans="28:39" hidden="1" x14ac:dyDescent="0.25">
      <c r="AB53768" s="14"/>
      <c r="AC53768" s="14"/>
      <c r="AG53768" s="10"/>
      <c r="AH53768" s="10"/>
      <c r="AL53768" s="84"/>
      <c r="AM53768" s="84"/>
    </row>
    <row r="53769" spans="28:39" hidden="1" x14ac:dyDescent="0.25">
      <c r="AB53769" s="14"/>
      <c r="AC53769" s="14"/>
      <c r="AG53769" s="10"/>
      <c r="AH53769" s="10"/>
      <c r="AL53769" s="84"/>
      <c r="AM53769" s="84"/>
    </row>
    <row r="53770" spans="28:39" hidden="1" x14ac:dyDescent="0.25">
      <c r="AB53770" s="14"/>
      <c r="AC53770" s="14"/>
      <c r="AG53770" s="10"/>
      <c r="AH53770" s="10"/>
      <c r="AL53770" s="84"/>
      <c r="AM53770" s="84"/>
    </row>
    <row r="53771" spans="28:39" hidden="1" x14ac:dyDescent="0.25">
      <c r="AB53771" s="14"/>
      <c r="AC53771" s="14"/>
      <c r="AG53771" s="10"/>
      <c r="AH53771" s="10"/>
      <c r="AL53771" s="84"/>
      <c r="AM53771" s="84"/>
    </row>
    <row r="53772" spans="28:39" hidden="1" x14ac:dyDescent="0.25">
      <c r="AB53772" s="14"/>
      <c r="AC53772" s="14"/>
      <c r="AG53772" s="10"/>
      <c r="AH53772" s="10"/>
      <c r="AL53772" s="84"/>
      <c r="AM53772" s="84"/>
    </row>
    <row r="53773" spans="28:39" hidden="1" x14ac:dyDescent="0.25">
      <c r="AB53773" s="14"/>
      <c r="AC53773" s="14"/>
      <c r="AG53773" s="10"/>
      <c r="AH53773" s="10"/>
      <c r="AL53773" s="84"/>
      <c r="AM53773" s="84"/>
    </row>
    <row r="53774" spans="28:39" hidden="1" x14ac:dyDescent="0.25">
      <c r="AB53774" s="14"/>
      <c r="AC53774" s="14"/>
      <c r="AG53774" s="10"/>
      <c r="AH53774" s="10"/>
      <c r="AL53774" s="84"/>
      <c r="AM53774" s="84"/>
    </row>
    <row r="53775" spans="28:39" hidden="1" x14ac:dyDescent="0.25">
      <c r="AB53775" s="14"/>
      <c r="AC53775" s="14"/>
      <c r="AG53775" s="10"/>
      <c r="AH53775" s="10"/>
      <c r="AL53775" s="84"/>
      <c r="AM53775" s="84"/>
    </row>
    <row r="53776" spans="28:39" hidden="1" x14ac:dyDescent="0.25">
      <c r="AB53776" s="14"/>
      <c r="AC53776" s="14"/>
      <c r="AG53776" s="10"/>
      <c r="AH53776" s="10"/>
      <c r="AL53776" s="84"/>
      <c r="AM53776" s="84"/>
    </row>
    <row r="53777" spans="28:39" hidden="1" x14ac:dyDescent="0.25">
      <c r="AB53777" s="14"/>
      <c r="AC53777" s="14"/>
      <c r="AG53777" s="10"/>
      <c r="AH53777" s="10"/>
      <c r="AL53777" s="84"/>
      <c r="AM53777" s="84"/>
    </row>
    <row r="53778" spans="28:39" hidden="1" x14ac:dyDescent="0.25">
      <c r="AB53778" s="14"/>
      <c r="AC53778" s="14"/>
      <c r="AG53778" s="10"/>
      <c r="AH53778" s="10"/>
      <c r="AL53778" s="84"/>
      <c r="AM53778" s="84"/>
    </row>
    <row r="53779" spans="28:39" hidden="1" x14ac:dyDescent="0.25">
      <c r="AB53779" s="14"/>
      <c r="AC53779" s="14"/>
      <c r="AG53779" s="10"/>
      <c r="AH53779" s="10"/>
      <c r="AL53779" s="84"/>
      <c r="AM53779" s="84"/>
    </row>
    <row r="53780" spans="28:39" hidden="1" x14ac:dyDescent="0.25">
      <c r="AB53780" s="14"/>
      <c r="AC53780" s="14"/>
      <c r="AG53780" s="10"/>
      <c r="AH53780" s="10"/>
      <c r="AL53780" s="84"/>
      <c r="AM53780" s="84"/>
    </row>
    <row r="53781" spans="28:39" hidden="1" x14ac:dyDescent="0.25">
      <c r="AB53781" s="14"/>
      <c r="AC53781" s="14"/>
      <c r="AG53781" s="10"/>
      <c r="AH53781" s="10"/>
      <c r="AL53781" s="84"/>
      <c r="AM53781" s="84"/>
    </row>
    <row r="53782" spans="28:39" hidden="1" x14ac:dyDescent="0.25">
      <c r="AB53782" s="14"/>
      <c r="AC53782" s="14"/>
      <c r="AG53782" s="10"/>
      <c r="AH53782" s="10"/>
      <c r="AL53782" s="84"/>
      <c r="AM53782" s="84"/>
    </row>
    <row r="53783" spans="28:39" hidden="1" x14ac:dyDescent="0.25">
      <c r="AB53783" s="14"/>
      <c r="AC53783" s="14"/>
      <c r="AG53783" s="10"/>
      <c r="AH53783" s="10"/>
      <c r="AL53783" s="84"/>
      <c r="AM53783" s="84"/>
    </row>
    <row r="53784" spans="28:39" hidden="1" x14ac:dyDescent="0.25">
      <c r="AB53784" s="14"/>
      <c r="AC53784" s="14"/>
      <c r="AG53784" s="10"/>
      <c r="AH53784" s="10"/>
      <c r="AL53784" s="84"/>
      <c r="AM53784" s="84"/>
    </row>
    <row r="53785" spans="28:39" hidden="1" x14ac:dyDescent="0.25">
      <c r="AB53785" s="14"/>
      <c r="AC53785" s="14"/>
      <c r="AG53785" s="10"/>
      <c r="AH53785" s="10"/>
      <c r="AL53785" s="84"/>
      <c r="AM53785" s="84"/>
    </row>
    <row r="53786" spans="28:39" hidden="1" x14ac:dyDescent="0.25">
      <c r="AB53786" s="14"/>
      <c r="AC53786" s="14"/>
      <c r="AG53786" s="10"/>
      <c r="AH53786" s="10"/>
      <c r="AL53786" s="84"/>
      <c r="AM53786" s="84"/>
    </row>
    <row r="53787" spans="28:39" hidden="1" x14ac:dyDescent="0.25">
      <c r="AB53787" s="14"/>
      <c r="AC53787" s="14"/>
      <c r="AG53787" s="10"/>
      <c r="AH53787" s="10"/>
      <c r="AL53787" s="84"/>
      <c r="AM53787" s="84"/>
    </row>
    <row r="53788" spans="28:39" hidden="1" x14ac:dyDescent="0.25">
      <c r="AB53788" s="14"/>
      <c r="AC53788" s="14"/>
      <c r="AG53788" s="10"/>
      <c r="AH53788" s="10"/>
      <c r="AL53788" s="84"/>
      <c r="AM53788" s="84"/>
    </row>
    <row r="53789" spans="28:39" hidden="1" x14ac:dyDescent="0.25">
      <c r="AB53789" s="14"/>
      <c r="AC53789" s="14"/>
      <c r="AG53789" s="10"/>
      <c r="AH53789" s="10"/>
      <c r="AL53789" s="84"/>
      <c r="AM53789" s="84"/>
    </row>
    <row r="53790" spans="28:39" hidden="1" x14ac:dyDescent="0.25">
      <c r="AB53790" s="14"/>
      <c r="AC53790" s="14"/>
      <c r="AG53790" s="10"/>
      <c r="AH53790" s="10"/>
      <c r="AL53790" s="84"/>
      <c r="AM53790" s="84"/>
    </row>
    <row r="53791" spans="28:39" hidden="1" x14ac:dyDescent="0.25">
      <c r="AB53791" s="14"/>
      <c r="AC53791" s="14"/>
      <c r="AG53791" s="10"/>
      <c r="AH53791" s="10"/>
      <c r="AL53791" s="84"/>
      <c r="AM53791" s="84"/>
    </row>
    <row r="53792" spans="28:39" hidden="1" x14ac:dyDescent="0.25">
      <c r="AB53792" s="14"/>
      <c r="AC53792" s="14"/>
      <c r="AG53792" s="10"/>
      <c r="AH53792" s="10"/>
      <c r="AL53792" s="84"/>
      <c r="AM53792" s="84"/>
    </row>
    <row r="53793" spans="28:39" hidden="1" x14ac:dyDescent="0.25">
      <c r="AB53793" s="14"/>
      <c r="AC53793" s="14"/>
      <c r="AG53793" s="10"/>
      <c r="AH53793" s="10"/>
      <c r="AL53793" s="84"/>
      <c r="AM53793" s="84"/>
    </row>
    <row r="53794" spans="28:39" hidden="1" x14ac:dyDescent="0.25">
      <c r="AB53794" s="14"/>
      <c r="AC53794" s="14"/>
      <c r="AG53794" s="10"/>
      <c r="AH53794" s="10"/>
      <c r="AL53794" s="84"/>
      <c r="AM53794" s="84"/>
    </row>
    <row r="53795" spans="28:39" hidden="1" x14ac:dyDescent="0.25">
      <c r="AB53795" s="14"/>
      <c r="AC53795" s="14"/>
      <c r="AG53795" s="10"/>
      <c r="AH53795" s="10"/>
      <c r="AL53795" s="84"/>
      <c r="AM53795" s="84"/>
    </row>
    <row r="53796" spans="28:39" hidden="1" x14ac:dyDescent="0.25">
      <c r="AB53796" s="14"/>
      <c r="AC53796" s="14"/>
      <c r="AG53796" s="10"/>
      <c r="AH53796" s="10"/>
      <c r="AL53796" s="84"/>
      <c r="AM53796" s="84"/>
    </row>
    <row r="53797" spans="28:39" hidden="1" x14ac:dyDescent="0.25">
      <c r="AB53797" s="14"/>
      <c r="AC53797" s="14"/>
      <c r="AG53797" s="10"/>
      <c r="AH53797" s="10"/>
      <c r="AL53797" s="84"/>
      <c r="AM53797" s="84"/>
    </row>
    <row r="53798" spans="28:39" hidden="1" x14ac:dyDescent="0.25">
      <c r="AB53798" s="14"/>
      <c r="AC53798" s="14"/>
      <c r="AG53798" s="10"/>
      <c r="AH53798" s="10"/>
      <c r="AL53798" s="84"/>
      <c r="AM53798" s="84"/>
    </row>
    <row r="53799" spans="28:39" hidden="1" x14ac:dyDescent="0.25">
      <c r="AB53799" s="14"/>
      <c r="AC53799" s="14"/>
      <c r="AG53799" s="10"/>
      <c r="AH53799" s="10"/>
      <c r="AL53799" s="84"/>
      <c r="AM53799" s="84"/>
    </row>
    <row r="53800" spans="28:39" hidden="1" x14ac:dyDescent="0.25">
      <c r="AB53800" s="14"/>
      <c r="AC53800" s="14"/>
      <c r="AG53800" s="10"/>
      <c r="AH53800" s="10"/>
      <c r="AL53800" s="84"/>
      <c r="AM53800" s="84"/>
    </row>
    <row r="53801" spans="28:39" hidden="1" x14ac:dyDescent="0.25">
      <c r="AB53801" s="14"/>
      <c r="AC53801" s="14"/>
      <c r="AG53801" s="10"/>
      <c r="AH53801" s="10"/>
      <c r="AL53801" s="84"/>
      <c r="AM53801" s="84"/>
    </row>
    <row r="53802" spans="28:39" hidden="1" x14ac:dyDescent="0.25">
      <c r="AB53802" s="14"/>
      <c r="AC53802" s="14"/>
      <c r="AG53802" s="10"/>
      <c r="AH53802" s="10"/>
      <c r="AL53802" s="84"/>
      <c r="AM53802" s="84"/>
    </row>
    <row r="53803" spans="28:39" hidden="1" x14ac:dyDescent="0.25">
      <c r="AB53803" s="14"/>
      <c r="AC53803" s="14"/>
      <c r="AG53803" s="10"/>
      <c r="AH53803" s="10"/>
      <c r="AL53803" s="84"/>
      <c r="AM53803" s="84"/>
    </row>
    <row r="53804" spans="28:39" hidden="1" x14ac:dyDescent="0.25">
      <c r="AB53804" s="14"/>
      <c r="AC53804" s="14"/>
      <c r="AG53804" s="10"/>
      <c r="AH53804" s="10"/>
      <c r="AL53804" s="84"/>
      <c r="AM53804" s="84"/>
    </row>
    <row r="53805" spans="28:39" hidden="1" x14ac:dyDescent="0.25">
      <c r="AB53805" s="14"/>
      <c r="AC53805" s="14"/>
      <c r="AG53805" s="10"/>
      <c r="AH53805" s="10"/>
      <c r="AL53805" s="84"/>
      <c r="AM53805" s="84"/>
    </row>
    <row r="53806" spans="28:39" hidden="1" x14ac:dyDescent="0.25">
      <c r="AB53806" s="14"/>
      <c r="AC53806" s="14"/>
      <c r="AG53806" s="10"/>
      <c r="AH53806" s="10"/>
      <c r="AL53806" s="84"/>
      <c r="AM53806" s="84"/>
    </row>
    <row r="53807" spans="28:39" hidden="1" x14ac:dyDescent="0.25">
      <c r="AB53807" s="14"/>
      <c r="AC53807" s="14"/>
      <c r="AG53807" s="10"/>
      <c r="AH53807" s="10"/>
      <c r="AL53807" s="84"/>
      <c r="AM53807" s="84"/>
    </row>
    <row r="53808" spans="28:39" hidden="1" x14ac:dyDescent="0.25">
      <c r="AB53808" s="14"/>
      <c r="AC53808" s="14"/>
      <c r="AG53808" s="10"/>
      <c r="AH53808" s="10"/>
      <c r="AL53808" s="84"/>
      <c r="AM53808" s="84"/>
    </row>
    <row r="53809" spans="28:39" hidden="1" x14ac:dyDescent="0.25">
      <c r="AB53809" s="14"/>
      <c r="AC53809" s="14"/>
      <c r="AG53809" s="10"/>
      <c r="AH53809" s="10"/>
      <c r="AL53809" s="84"/>
      <c r="AM53809" s="84"/>
    </row>
    <row r="53810" spans="28:39" hidden="1" x14ac:dyDescent="0.25">
      <c r="AB53810" s="14"/>
      <c r="AC53810" s="14"/>
      <c r="AG53810" s="10"/>
      <c r="AH53810" s="10"/>
      <c r="AL53810" s="84"/>
      <c r="AM53810" s="84"/>
    </row>
    <row r="53811" spans="28:39" hidden="1" x14ac:dyDescent="0.25">
      <c r="AB53811" s="14"/>
      <c r="AC53811" s="14"/>
      <c r="AG53811" s="10"/>
      <c r="AH53811" s="10"/>
      <c r="AL53811" s="84"/>
      <c r="AM53811" s="84"/>
    </row>
    <row r="53812" spans="28:39" hidden="1" x14ac:dyDescent="0.25">
      <c r="AB53812" s="14"/>
      <c r="AC53812" s="14"/>
      <c r="AG53812" s="10"/>
      <c r="AH53812" s="10"/>
      <c r="AL53812" s="84"/>
      <c r="AM53812" s="84"/>
    </row>
    <row r="53813" spans="28:39" hidden="1" x14ac:dyDescent="0.25">
      <c r="AB53813" s="14"/>
      <c r="AC53813" s="14"/>
      <c r="AG53813" s="10"/>
      <c r="AH53813" s="10"/>
      <c r="AL53813" s="84"/>
      <c r="AM53813" s="84"/>
    </row>
    <row r="53814" spans="28:39" hidden="1" x14ac:dyDescent="0.25">
      <c r="AB53814" s="14"/>
      <c r="AC53814" s="14"/>
      <c r="AG53814" s="10"/>
      <c r="AH53814" s="10"/>
      <c r="AL53814" s="84"/>
      <c r="AM53814" s="84"/>
    </row>
    <row r="53815" spans="28:39" hidden="1" x14ac:dyDescent="0.25">
      <c r="AB53815" s="14"/>
      <c r="AC53815" s="14"/>
      <c r="AG53815" s="10"/>
      <c r="AH53815" s="10"/>
      <c r="AL53815" s="84"/>
      <c r="AM53815" s="84"/>
    </row>
    <row r="53816" spans="28:39" hidden="1" x14ac:dyDescent="0.25">
      <c r="AB53816" s="14"/>
      <c r="AC53816" s="14"/>
      <c r="AG53816" s="10"/>
      <c r="AH53816" s="10"/>
      <c r="AL53816" s="84"/>
      <c r="AM53816" s="84"/>
    </row>
    <row r="53817" spans="28:39" hidden="1" x14ac:dyDescent="0.25">
      <c r="AB53817" s="14"/>
      <c r="AC53817" s="14"/>
      <c r="AG53817" s="10"/>
      <c r="AH53817" s="10"/>
      <c r="AL53817" s="84"/>
      <c r="AM53817" s="84"/>
    </row>
    <row r="53818" spans="28:39" hidden="1" x14ac:dyDescent="0.25">
      <c r="AB53818" s="14"/>
      <c r="AC53818" s="14"/>
      <c r="AG53818" s="10"/>
      <c r="AH53818" s="10"/>
      <c r="AL53818" s="84"/>
      <c r="AM53818" s="84"/>
    </row>
    <row r="53819" spans="28:39" hidden="1" x14ac:dyDescent="0.25">
      <c r="AB53819" s="14"/>
      <c r="AC53819" s="14"/>
      <c r="AG53819" s="10"/>
      <c r="AH53819" s="10"/>
      <c r="AL53819" s="84"/>
      <c r="AM53819" s="84"/>
    </row>
    <row r="53820" spans="28:39" hidden="1" x14ac:dyDescent="0.25">
      <c r="AB53820" s="14"/>
      <c r="AC53820" s="14"/>
      <c r="AG53820" s="10"/>
      <c r="AH53820" s="10"/>
      <c r="AL53820" s="84"/>
      <c r="AM53820" s="84"/>
    </row>
    <row r="53821" spans="28:39" hidden="1" x14ac:dyDescent="0.25">
      <c r="AB53821" s="14"/>
      <c r="AC53821" s="14"/>
      <c r="AG53821" s="10"/>
      <c r="AH53821" s="10"/>
      <c r="AL53821" s="84"/>
      <c r="AM53821" s="84"/>
    </row>
    <row r="53822" spans="28:39" hidden="1" x14ac:dyDescent="0.25">
      <c r="AB53822" s="14"/>
      <c r="AC53822" s="14"/>
      <c r="AG53822" s="10"/>
      <c r="AH53822" s="10"/>
      <c r="AL53822" s="84"/>
      <c r="AM53822" s="84"/>
    </row>
    <row r="53823" spans="28:39" hidden="1" x14ac:dyDescent="0.25">
      <c r="AB53823" s="14"/>
      <c r="AC53823" s="14"/>
      <c r="AG53823" s="10"/>
      <c r="AH53823" s="10"/>
      <c r="AL53823" s="84"/>
      <c r="AM53823" s="84"/>
    </row>
    <row r="53824" spans="28:39" hidden="1" x14ac:dyDescent="0.25">
      <c r="AB53824" s="14"/>
      <c r="AC53824" s="14"/>
      <c r="AG53824" s="10"/>
      <c r="AH53824" s="10"/>
      <c r="AL53824" s="84"/>
      <c r="AM53824" s="84"/>
    </row>
    <row r="53825" spans="28:39" hidden="1" x14ac:dyDescent="0.25">
      <c r="AB53825" s="14"/>
      <c r="AC53825" s="14"/>
      <c r="AG53825" s="10"/>
      <c r="AH53825" s="10"/>
      <c r="AL53825" s="84"/>
      <c r="AM53825" s="84"/>
    </row>
    <row r="53826" spans="28:39" hidden="1" x14ac:dyDescent="0.25">
      <c r="AB53826" s="14"/>
      <c r="AC53826" s="14"/>
      <c r="AG53826" s="10"/>
      <c r="AH53826" s="10"/>
      <c r="AL53826" s="84"/>
      <c r="AM53826" s="84"/>
    </row>
    <row r="53827" spans="28:39" hidden="1" x14ac:dyDescent="0.25">
      <c r="AB53827" s="14"/>
      <c r="AC53827" s="14"/>
      <c r="AG53827" s="10"/>
      <c r="AH53827" s="10"/>
      <c r="AL53827" s="84"/>
      <c r="AM53827" s="84"/>
    </row>
    <row r="53828" spans="28:39" hidden="1" x14ac:dyDescent="0.25">
      <c r="AB53828" s="14"/>
      <c r="AC53828" s="14"/>
      <c r="AG53828" s="10"/>
      <c r="AH53828" s="10"/>
      <c r="AL53828" s="84"/>
      <c r="AM53828" s="84"/>
    </row>
    <row r="53829" spans="28:39" hidden="1" x14ac:dyDescent="0.25">
      <c r="AB53829" s="14"/>
      <c r="AC53829" s="14"/>
      <c r="AG53829" s="10"/>
      <c r="AH53829" s="10"/>
      <c r="AL53829" s="84"/>
      <c r="AM53829" s="84"/>
    </row>
    <row r="53830" spans="28:39" hidden="1" x14ac:dyDescent="0.25">
      <c r="AB53830" s="14"/>
      <c r="AC53830" s="14"/>
      <c r="AG53830" s="10"/>
      <c r="AH53830" s="10"/>
      <c r="AL53830" s="84"/>
      <c r="AM53830" s="84"/>
    </row>
    <row r="53831" spans="28:39" hidden="1" x14ac:dyDescent="0.25">
      <c r="AB53831" s="14"/>
      <c r="AC53831" s="14"/>
      <c r="AG53831" s="10"/>
      <c r="AH53831" s="10"/>
      <c r="AL53831" s="84"/>
      <c r="AM53831" s="84"/>
    </row>
    <row r="53832" spans="28:39" hidden="1" x14ac:dyDescent="0.25">
      <c r="AB53832" s="14"/>
      <c r="AC53832" s="14"/>
      <c r="AG53832" s="10"/>
      <c r="AH53832" s="10"/>
      <c r="AL53832" s="84"/>
      <c r="AM53832" s="84"/>
    </row>
    <row r="53833" spans="28:39" hidden="1" x14ac:dyDescent="0.25">
      <c r="AB53833" s="14"/>
      <c r="AC53833" s="14"/>
      <c r="AG53833" s="10"/>
      <c r="AH53833" s="10"/>
      <c r="AL53833" s="84"/>
      <c r="AM53833" s="84"/>
    </row>
    <row r="53834" spans="28:39" hidden="1" x14ac:dyDescent="0.25">
      <c r="AB53834" s="14"/>
      <c r="AC53834" s="14"/>
      <c r="AG53834" s="10"/>
      <c r="AH53834" s="10"/>
      <c r="AL53834" s="84"/>
      <c r="AM53834" s="84"/>
    </row>
    <row r="53835" spans="28:39" hidden="1" x14ac:dyDescent="0.25">
      <c r="AB53835" s="14"/>
      <c r="AC53835" s="14"/>
      <c r="AG53835" s="10"/>
      <c r="AH53835" s="10"/>
      <c r="AL53835" s="84"/>
      <c r="AM53835" s="84"/>
    </row>
    <row r="53836" spans="28:39" hidden="1" x14ac:dyDescent="0.25">
      <c r="AB53836" s="14"/>
      <c r="AC53836" s="14"/>
      <c r="AG53836" s="10"/>
      <c r="AH53836" s="10"/>
      <c r="AL53836" s="84"/>
      <c r="AM53836" s="84"/>
    </row>
    <row r="53837" spans="28:39" hidden="1" x14ac:dyDescent="0.25">
      <c r="AB53837" s="14"/>
      <c r="AC53837" s="14"/>
      <c r="AG53837" s="10"/>
      <c r="AH53837" s="10"/>
      <c r="AL53837" s="84"/>
      <c r="AM53837" s="84"/>
    </row>
    <row r="53838" spans="28:39" hidden="1" x14ac:dyDescent="0.25">
      <c r="AB53838" s="14"/>
      <c r="AC53838" s="14"/>
      <c r="AG53838" s="10"/>
      <c r="AH53838" s="10"/>
      <c r="AL53838" s="84"/>
      <c r="AM53838" s="84"/>
    </row>
    <row r="53839" spans="28:39" hidden="1" x14ac:dyDescent="0.25">
      <c r="AB53839" s="14"/>
      <c r="AC53839" s="14"/>
      <c r="AG53839" s="10"/>
      <c r="AH53839" s="10"/>
      <c r="AL53839" s="84"/>
      <c r="AM53839" s="84"/>
    </row>
    <row r="53840" spans="28:39" hidden="1" x14ac:dyDescent="0.25">
      <c r="AB53840" s="14"/>
      <c r="AC53840" s="14"/>
      <c r="AG53840" s="10"/>
      <c r="AH53840" s="10"/>
      <c r="AL53840" s="84"/>
      <c r="AM53840" s="84"/>
    </row>
    <row r="53841" spans="28:39" hidden="1" x14ac:dyDescent="0.25">
      <c r="AB53841" s="14"/>
      <c r="AC53841" s="14"/>
      <c r="AG53841" s="10"/>
      <c r="AH53841" s="10"/>
      <c r="AL53841" s="84"/>
      <c r="AM53841" s="84"/>
    </row>
    <row r="53842" spans="28:39" hidden="1" x14ac:dyDescent="0.25">
      <c r="AB53842" s="14"/>
      <c r="AC53842" s="14"/>
      <c r="AG53842" s="10"/>
      <c r="AH53842" s="10"/>
      <c r="AL53842" s="84"/>
      <c r="AM53842" s="84"/>
    </row>
    <row r="53843" spans="28:39" hidden="1" x14ac:dyDescent="0.25">
      <c r="AB53843" s="14"/>
      <c r="AC53843" s="14"/>
      <c r="AG53843" s="10"/>
      <c r="AH53843" s="10"/>
      <c r="AL53843" s="84"/>
      <c r="AM53843" s="84"/>
    </row>
    <row r="53844" spans="28:39" hidden="1" x14ac:dyDescent="0.25">
      <c r="AB53844" s="14"/>
      <c r="AC53844" s="14"/>
      <c r="AG53844" s="10"/>
      <c r="AH53844" s="10"/>
      <c r="AL53844" s="84"/>
      <c r="AM53844" s="84"/>
    </row>
    <row r="53845" spans="28:39" hidden="1" x14ac:dyDescent="0.25">
      <c r="AB53845" s="14"/>
      <c r="AC53845" s="14"/>
      <c r="AG53845" s="10"/>
      <c r="AH53845" s="10"/>
      <c r="AL53845" s="84"/>
      <c r="AM53845" s="84"/>
    </row>
    <row r="53846" spans="28:39" hidden="1" x14ac:dyDescent="0.25">
      <c r="AB53846" s="14"/>
      <c r="AC53846" s="14"/>
      <c r="AG53846" s="10"/>
      <c r="AH53846" s="10"/>
      <c r="AL53846" s="84"/>
      <c r="AM53846" s="84"/>
    </row>
    <row r="53847" spans="28:39" hidden="1" x14ac:dyDescent="0.25">
      <c r="AB53847" s="14"/>
      <c r="AC53847" s="14"/>
      <c r="AG53847" s="10"/>
      <c r="AH53847" s="10"/>
      <c r="AL53847" s="84"/>
      <c r="AM53847" s="84"/>
    </row>
    <row r="53848" spans="28:39" hidden="1" x14ac:dyDescent="0.25">
      <c r="AB53848" s="14"/>
      <c r="AC53848" s="14"/>
      <c r="AG53848" s="10"/>
      <c r="AH53848" s="10"/>
      <c r="AL53848" s="84"/>
      <c r="AM53848" s="84"/>
    </row>
    <row r="53849" spans="28:39" hidden="1" x14ac:dyDescent="0.25">
      <c r="AB53849" s="14"/>
      <c r="AC53849" s="14"/>
      <c r="AG53849" s="10"/>
      <c r="AH53849" s="10"/>
      <c r="AL53849" s="84"/>
      <c r="AM53849" s="84"/>
    </row>
    <row r="53850" spans="28:39" hidden="1" x14ac:dyDescent="0.25">
      <c r="AB53850" s="14"/>
      <c r="AC53850" s="14"/>
      <c r="AG53850" s="10"/>
      <c r="AH53850" s="10"/>
      <c r="AL53850" s="84"/>
      <c r="AM53850" s="84"/>
    </row>
    <row r="53851" spans="28:39" hidden="1" x14ac:dyDescent="0.25">
      <c r="AB53851" s="14"/>
      <c r="AC53851" s="14"/>
      <c r="AG53851" s="10"/>
      <c r="AH53851" s="10"/>
      <c r="AL53851" s="84"/>
      <c r="AM53851" s="84"/>
    </row>
    <row r="53852" spans="28:39" hidden="1" x14ac:dyDescent="0.25">
      <c r="AB53852" s="14"/>
      <c r="AC53852" s="14"/>
      <c r="AG53852" s="10"/>
      <c r="AH53852" s="10"/>
      <c r="AL53852" s="84"/>
      <c r="AM53852" s="84"/>
    </row>
    <row r="53853" spans="28:39" hidden="1" x14ac:dyDescent="0.25">
      <c r="AB53853" s="14"/>
      <c r="AC53853" s="14"/>
      <c r="AG53853" s="10"/>
      <c r="AH53853" s="10"/>
      <c r="AL53853" s="84"/>
      <c r="AM53853" s="84"/>
    </row>
    <row r="53854" spans="28:39" hidden="1" x14ac:dyDescent="0.25">
      <c r="AB53854" s="14"/>
      <c r="AC53854" s="14"/>
      <c r="AG53854" s="10"/>
      <c r="AH53854" s="10"/>
      <c r="AL53854" s="84"/>
      <c r="AM53854" s="84"/>
    </row>
    <row r="53855" spans="28:39" hidden="1" x14ac:dyDescent="0.25">
      <c r="AB53855" s="14"/>
      <c r="AC53855" s="14"/>
      <c r="AG53855" s="10"/>
      <c r="AH53855" s="10"/>
      <c r="AL53855" s="84"/>
      <c r="AM53855" s="84"/>
    </row>
    <row r="53856" spans="28:39" hidden="1" x14ac:dyDescent="0.25">
      <c r="AB53856" s="14"/>
      <c r="AC53856" s="14"/>
      <c r="AG53856" s="10"/>
      <c r="AH53856" s="10"/>
      <c r="AL53856" s="84"/>
      <c r="AM53856" s="84"/>
    </row>
    <row r="53857" spans="28:39" hidden="1" x14ac:dyDescent="0.25">
      <c r="AB53857" s="14"/>
      <c r="AC53857" s="14"/>
      <c r="AG53857" s="10"/>
      <c r="AH53857" s="10"/>
      <c r="AL53857" s="84"/>
      <c r="AM53857" s="84"/>
    </row>
    <row r="53858" spans="28:39" hidden="1" x14ac:dyDescent="0.25">
      <c r="AB53858" s="14"/>
      <c r="AC53858" s="14"/>
      <c r="AG53858" s="10"/>
      <c r="AH53858" s="10"/>
      <c r="AL53858" s="84"/>
      <c r="AM53858" s="84"/>
    </row>
    <row r="53859" spans="28:39" hidden="1" x14ac:dyDescent="0.25">
      <c r="AB53859" s="14"/>
      <c r="AC53859" s="14"/>
      <c r="AG53859" s="10"/>
      <c r="AH53859" s="10"/>
      <c r="AL53859" s="84"/>
      <c r="AM53859" s="84"/>
    </row>
    <row r="53860" spans="28:39" hidden="1" x14ac:dyDescent="0.25">
      <c r="AB53860" s="14"/>
      <c r="AC53860" s="14"/>
      <c r="AG53860" s="10"/>
      <c r="AH53860" s="10"/>
      <c r="AL53860" s="84"/>
      <c r="AM53860" s="84"/>
    </row>
    <row r="53861" spans="28:39" hidden="1" x14ac:dyDescent="0.25">
      <c r="AB53861" s="14"/>
      <c r="AC53861" s="14"/>
      <c r="AG53861" s="10"/>
      <c r="AH53861" s="10"/>
      <c r="AL53861" s="84"/>
      <c r="AM53861" s="84"/>
    </row>
    <row r="53862" spans="28:39" hidden="1" x14ac:dyDescent="0.25">
      <c r="AB53862" s="14"/>
      <c r="AC53862" s="14"/>
      <c r="AG53862" s="10"/>
      <c r="AH53862" s="10"/>
      <c r="AL53862" s="84"/>
      <c r="AM53862" s="84"/>
    </row>
    <row r="53863" spans="28:39" hidden="1" x14ac:dyDescent="0.25">
      <c r="AB53863" s="14"/>
      <c r="AC53863" s="14"/>
      <c r="AG53863" s="10"/>
      <c r="AH53863" s="10"/>
      <c r="AL53863" s="84"/>
      <c r="AM53863" s="84"/>
    </row>
    <row r="53864" spans="28:39" hidden="1" x14ac:dyDescent="0.25">
      <c r="AB53864" s="14"/>
      <c r="AC53864" s="14"/>
      <c r="AG53864" s="10"/>
      <c r="AH53864" s="10"/>
      <c r="AL53864" s="84"/>
      <c r="AM53864" s="84"/>
    </row>
    <row r="53865" spans="28:39" hidden="1" x14ac:dyDescent="0.25">
      <c r="AB53865" s="14"/>
      <c r="AC53865" s="14"/>
      <c r="AG53865" s="10"/>
      <c r="AH53865" s="10"/>
      <c r="AL53865" s="84"/>
      <c r="AM53865" s="84"/>
    </row>
    <row r="53866" spans="28:39" hidden="1" x14ac:dyDescent="0.25">
      <c r="AB53866" s="14"/>
      <c r="AC53866" s="14"/>
      <c r="AG53866" s="10"/>
      <c r="AH53866" s="10"/>
      <c r="AL53866" s="84"/>
      <c r="AM53866" s="84"/>
    </row>
    <row r="53867" spans="28:39" hidden="1" x14ac:dyDescent="0.25">
      <c r="AB53867" s="14"/>
      <c r="AC53867" s="14"/>
      <c r="AG53867" s="10"/>
      <c r="AH53867" s="10"/>
      <c r="AL53867" s="84"/>
      <c r="AM53867" s="84"/>
    </row>
    <row r="53868" spans="28:39" hidden="1" x14ac:dyDescent="0.25">
      <c r="AB53868" s="14"/>
      <c r="AC53868" s="14"/>
      <c r="AG53868" s="10"/>
      <c r="AH53868" s="10"/>
      <c r="AL53868" s="84"/>
      <c r="AM53868" s="84"/>
    </row>
    <row r="53869" spans="28:39" hidden="1" x14ac:dyDescent="0.25">
      <c r="AB53869" s="14"/>
      <c r="AC53869" s="14"/>
      <c r="AG53869" s="10"/>
      <c r="AH53869" s="10"/>
      <c r="AL53869" s="84"/>
      <c r="AM53869" s="84"/>
    </row>
    <row r="53870" spans="28:39" hidden="1" x14ac:dyDescent="0.25">
      <c r="AB53870" s="14"/>
      <c r="AC53870" s="14"/>
      <c r="AG53870" s="10"/>
      <c r="AH53870" s="10"/>
      <c r="AL53870" s="84"/>
      <c r="AM53870" s="84"/>
    </row>
    <row r="53871" spans="28:39" hidden="1" x14ac:dyDescent="0.25">
      <c r="AB53871" s="14"/>
      <c r="AC53871" s="14"/>
      <c r="AG53871" s="10"/>
      <c r="AH53871" s="10"/>
      <c r="AL53871" s="84"/>
      <c r="AM53871" s="84"/>
    </row>
    <row r="53872" spans="28:39" hidden="1" x14ac:dyDescent="0.25">
      <c r="AB53872" s="14"/>
      <c r="AC53872" s="14"/>
      <c r="AG53872" s="10"/>
      <c r="AH53872" s="10"/>
      <c r="AL53872" s="84"/>
      <c r="AM53872" s="84"/>
    </row>
    <row r="53873" spans="28:39" hidden="1" x14ac:dyDescent="0.25">
      <c r="AB53873" s="14"/>
      <c r="AC53873" s="14"/>
      <c r="AG53873" s="10"/>
      <c r="AH53873" s="10"/>
      <c r="AL53873" s="84"/>
      <c r="AM53873" s="84"/>
    </row>
    <row r="53874" spans="28:39" hidden="1" x14ac:dyDescent="0.25">
      <c r="AB53874" s="14"/>
      <c r="AC53874" s="14"/>
      <c r="AG53874" s="10"/>
      <c r="AH53874" s="10"/>
      <c r="AL53874" s="84"/>
      <c r="AM53874" s="84"/>
    </row>
    <row r="53875" spans="28:39" hidden="1" x14ac:dyDescent="0.25">
      <c r="AB53875" s="14"/>
      <c r="AC53875" s="14"/>
      <c r="AG53875" s="10"/>
      <c r="AH53875" s="10"/>
      <c r="AL53875" s="84"/>
      <c r="AM53875" s="84"/>
    </row>
    <row r="53876" spans="28:39" hidden="1" x14ac:dyDescent="0.25">
      <c r="AB53876" s="14"/>
      <c r="AC53876" s="14"/>
      <c r="AG53876" s="10"/>
      <c r="AH53876" s="10"/>
      <c r="AL53876" s="84"/>
      <c r="AM53876" s="84"/>
    </row>
    <row r="53877" spans="28:39" hidden="1" x14ac:dyDescent="0.25">
      <c r="AB53877" s="14"/>
      <c r="AC53877" s="14"/>
      <c r="AG53877" s="10"/>
      <c r="AH53877" s="10"/>
      <c r="AL53877" s="84"/>
      <c r="AM53877" s="84"/>
    </row>
    <row r="53878" spans="28:39" hidden="1" x14ac:dyDescent="0.25">
      <c r="AB53878" s="14"/>
      <c r="AC53878" s="14"/>
      <c r="AG53878" s="10"/>
      <c r="AH53878" s="10"/>
      <c r="AL53878" s="84"/>
      <c r="AM53878" s="84"/>
    </row>
    <row r="53879" spans="28:39" hidden="1" x14ac:dyDescent="0.25">
      <c r="AB53879" s="14"/>
      <c r="AC53879" s="14"/>
      <c r="AG53879" s="10"/>
      <c r="AH53879" s="10"/>
      <c r="AL53879" s="84"/>
      <c r="AM53879" s="84"/>
    </row>
    <row r="53880" spans="28:39" hidden="1" x14ac:dyDescent="0.25">
      <c r="AB53880" s="14"/>
      <c r="AC53880" s="14"/>
      <c r="AG53880" s="10"/>
      <c r="AH53880" s="10"/>
      <c r="AL53880" s="84"/>
      <c r="AM53880" s="84"/>
    </row>
    <row r="53881" spans="28:39" hidden="1" x14ac:dyDescent="0.25">
      <c r="AB53881" s="14"/>
      <c r="AC53881" s="14"/>
      <c r="AG53881" s="10"/>
      <c r="AH53881" s="10"/>
      <c r="AL53881" s="84"/>
      <c r="AM53881" s="84"/>
    </row>
    <row r="53882" spans="28:39" hidden="1" x14ac:dyDescent="0.25">
      <c r="AB53882" s="14"/>
      <c r="AC53882" s="14"/>
      <c r="AG53882" s="10"/>
      <c r="AH53882" s="10"/>
      <c r="AL53882" s="84"/>
      <c r="AM53882" s="84"/>
    </row>
    <row r="53883" spans="28:39" hidden="1" x14ac:dyDescent="0.25">
      <c r="AB53883" s="14"/>
      <c r="AC53883" s="14"/>
      <c r="AG53883" s="10"/>
      <c r="AH53883" s="10"/>
      <c r="AL53883" s="84"/>
      <c r="AM53883" s="84"/>
    </row>
    <row r="53884" spans="28:39" hidden="1" x14ac:dyDescent="0.25">
      <c r="AB53884" s="14"/>
      <c r="AC53884" s="14"/>
      <c r="AG53884" s="10"/>
      <c r="AH53884" s="10"/>
      <c r="AL53884" s="84"/>
      <c r="AM53884" s="84"/>
    </row>
    <row r="53885" spans="28:39" hidden="1" x14ac:dyDescent="0.25">
      <c r="AB53885" s="14"/>
      <c r="AC53885" s="14"/>
      <c r="AG53885" s="10"/>
      <c r="AH53885" s="10"/>
      <c r="AL53885" s="84"/>
      <c r="AM53885" s="84"/>
    </row>
    <row r="53886" spans="28:39" hidden="1" x14ac:dyDescent="0.25">
      <c r="AB53886" s="14"/>
      <c r="AC53886" s="14"/>
      <c r="AG53886" s="10"/>
      <c r="AH53886" s="10"/>
      <c r="AL53886" s="84"/>
      <c r="AM53886" s="84"/>
    </row>
    <row r="53887" spans="28:39" hidden="1" x14ac:dyDescent="0.25">
      <c r="AB53887" s="14"/>
      <c r="AC53887" s="14"/>
      <c r="AG53887" s="10"/>
      <c r="AH53887" s="10"/>
      <c r="AL53887" s="84"/>
      <c r="AM53887" s="84"/>
    </row>
    <row r="53888" spans="28:39" hidden="1" x14ac:dyDescent="0.25">
      <c r="AB53888" s="14"/>
      <c r="AC53888" s="14"/>
      <c r="AG53888" s="10"/>
      <c r="AH53888" s="10"/>
      <c r="AL53888" s="84"/>
      <c r="AM53888" s="84"/>
    </row>
    <row r="53889" spans="28:39" hidden="1" x14ac:dyDescent="0.25">
      <c r="AB53889" s="14"/>
      <c r="AC53889" s="14"/>
      <c r="AG53889" s="10"/>
      <c r="AH53889" s="10"/>
      <c r="AL53889" s="84"/>
      <c r="AM53889" s="84"/>
    </row>
    <row r="53890" spans="28:39" hidden="1" x14ac:dyDescent="0.25">
      <c r="AB53890" s="14"/>
      <c r="AC53890" s="14"/>
      <c r="AG53890" s="10"/>
      <c r="AH53890" s="10"/>
      <c r="AL53890" s="84"/>
      <c r="AM53890" s="84"/>
    </row>
    <row r="53891" spans="28:39" hidden="1" x14ac:dyDescent="0.25">
      <c r="AB53891" s="14"/>
      <c r="AC53891" s="14"/>
      <c r="AG53891" s="10"/>
      <c r="AH53891" s="10"/>
      <c r="AL53891" s="84"/>
      <c r="AM53891" s="84"/>
    </row>
    <row r="53892" spans="28:39" hidden="1" x14ac:dyDescent="0.25">
      <c r="AB53892" s="14"/>
      <c r="AC53892" s="14"/>
      <c r="AG53892" s="10"/>
      <c r="AH53892" s="10"/>
      <c r="AL53892" s="84"/>
      <c r="AM53892" s="84"/>
    </row>
    <row r="53893" spans="28:39" hidden="1" x14ac:dyDescent="0.25">
      <c r="AB53893" s="14"/>
      <c r="AC53893" s="14"/>
      <c r="AG53893" s="10"/>
      <c r="AH53893" s="10"/>
      <c r="AL53893" s="84"/>
      <c r="AM53893" s="84"/>
    </row>
    <row r="53894" spans="28:39" hidden="1" x14ac:dyDescent="0.25">
      <c r="AB53894" s="14"/>
      <c r="AC53894" s="14"/>
      <c r="AG53894" s="10"/>
      <c r="AH53894" s="10"/>
      <c r="AL53894" s="84"/>
      <c r="AM53894" s="84"/>
    </row>
    <row r="53895" spans="28:39" hidden="1" x14ac:dyDescent="0.25">
      <c r="AB53895" s="14"/>
      <c r="AC53895" s="14"/>
      <c r="AG53895" s="10"/>
      <c r="AH53895" s="10"/>
      <c r="AL53895" s="84"/>
      <c r="AM53895" s="84"/>
    </row>
    <row r="53896" spans="28:39" hidden="1" x14ac:dyDescent="0.25">
      <c r="AB53896" s="14"/>
      <c r="AC53896" s="14"/>
      <c r="AG53896" s="10"/>
      <c r="AH53896" s="10"/>
      <c r="AL53896" s="84"/>
      <c r="AM53896" s="84"/>
    </row>
    <row r="53897" spans="28:39" hidden="1" x14ac:dyDescent="0.25">
      <c r="AB53897" s="14"/>
      <c r="AC53897" s="14"/>
      <c r="AG53897" s="10"/>
      <c r="AH53897" s="10"/>
      <c r="AL53897" s="84"/>
      <c r="AM53897" s="84"/>
    </row>
    <row r="53898" spans="28:39" hidden="1" x14ac:dyDescent="0.25">
      <c r="AB53898" s="14"/>
      <c r="AC53898" s="14"/>
      <c r="AG53898" s="10"/>
      <c r="AH53898" s="10"/>
      <c r="AL53898" s="84"/>
      <c r="AM53898" s="84"/>
    </row>
    <row r="53899" spans="28:39" hidden="1" x14ac:dyDescent="0.25">
      <c r="AB53899" s="14"/>
      <c r="AC53899" s="14"/>
      <c r="AG53899" s="10"/>
      <c r="AH53899" s="10"/>
      <c r="AL53899" s="84"/>
      <c r="AM53899" s="84"/>
    </row>
    <row r="53900" spans="28:39" hidden="1" x14ac:dyDescent="0.25">
      <c r="AB53900" s="14"/>
      <c r="AC53900" s="14"/>
      <c r="AG53900" s="10"/>
      <c r="AH53900" s="10"/>
      <c r="AL53900" s="84"/>
      <c r="AM53900" s="84"/>
    </row>
    <row r="53901" spans="28:39" hidden="1" x14ac:dyDescent="0.25">
      <c r="AB53901" s="14"/>
      <c r="AC53901" s="14"/>
      <c r="AG53901" s="10"/>
      <c r="AH53901" s="10"/>
      <c r="AL53901" s="84"/>
      <c r="AM53901" s="84"/>
    </row>
    <row r="53902" spans="28:39" hidden="1" x14ac:dyDescent="0.25">
      <c r="AB53902" s="14"/>
      <c r="AC53902" s="14"/>
      <c r="AG53902" s="10"/>
      <c r="AH53902" s="10"/>
      <c r="AL53902" s="84"/>
      <c r="AM53902" s="84"/>
    </row>
    <row r="53903" spans="28:39" hidden="1" x14ac:dyDescent="0.25">
      <c r="AB53903" s="14"/>
      <c r="AC53903" s="14"/>
      <c r="AG53903" s="10"/>
      <c r="AH53903" s="10"/>
      <c r="AL53903" s="84"/>
      <c r="AM53903" s="84"/>
    </row>
    <row r="53904" spans="28:39" hidden="1" x14ac:dyDescent="0.25">
      <c r="AB53904" s="14"/>
      <c r="AC53904" s="14"/>
      <c r="AG53904" s="10"/>
      <c r="AH53904" s="10"/>
      <c r="AL53904" s="84"/>
      <c r="AM53904" s="84"/>
    </row>
    <row r="53905" spans="28:39" hidden="1" x14ac:dyDescent="0.25">
      <c r="AB53905" s="14"/>
      <c r="AC53905" s="14"/>
      <c r="AG53905" s="10"/>
      <c r="AH53905" s="10"/>
      <c r="AL53905" s="84"/>
      <c r="AM53905" s="84"/>
    </row>
    <row r="53906" spans="28:39" hidden="1" x14ac:dyDescent="0.25">
      <c r="AB53906" s="14"/>
      <c r="AC53906" s="14"/>
      <c r="AG53906" s="10"/>
      <c r="AH53906" s="10"/>
      <c r="AL53906" s="84"/>
      <c r="AM53906" s="84"/>
    </row>
    <row r="53907" spans="28:39" hidden="1" x14ac:dyDescent="0.25">
      <c r="AB53907" s="14"/>
      <c r="AC53907" s="14"/>
      <c r="AG53907" s="10"/>
      <c r="AH53907" s="10"/>
      <c r="AL53907" s="84"/>
      <c r="AM53907" s="84"/>
    </row>
    <row r="53908" spans="28:39" hidden="1" x14ac:dyDescent="0.25">
      <c r="AB53908" s="14"/>
      <c r="AC53908" s="14"/>
      <c r="AG53908" s="10"/>
      <c r="AH53908" s="10"/>
      <c r="AL53908" s="84"/>
      <c r="AM53908" s="84"/>
    </row>
    <row r="53909" spans="28:39" hidden="1" x14ac:dyDescent="0.25">
      <c r="AB53909" s="14"/>
      <c r="AC53909" s="14"/>
      <c r="AG53909" s="10"/>
      <c r="AH53909" s="10"/>
      <c r="AL53909" s="84"/>
      <c r="AM53909" s="84"/>
    </row>
    <row r="53910" spans="28:39" hidden="1" x14ac:dyDescent="0.25">
      <c r="AB53910" s="14"/>
      <c r="AC53910" s="14"/>
      <c r="AG53910" s="10"/>
      <c r="AH53910" s="10"/>
      <c r="AL53910" s="84"/>
      <c r="AM53910" s="84"/>
    </row>
    <row r="53911" spans="28:39" hidden="1" x14ac:dyDescent="0.25">
      <c r="AB53911" s="14"/>
      <c r="AC53911" s="14"/>
      <c r="AG53911" s="10"/>
      <c r="AH53911" s="10"/>
      <c r="AL53911" s="84"/>
      <c r="AM53911" s="84"/>
    </row>
    <row r="53912" spans="28:39" hidden="1" x14ac:dyDescent="0.25">
      <c r="AB53912" s="14"/>
      <c r="AC53912" s="14"/>
      <c r="AG53912" s="10"/>
      <c r="AH53912" s="10"/>
      <c r="AL53912" s="84"/>
      <c r="AM53912" s="84"/>
    </row>
    <row r="53913" spans="28:39" hidden="1" x14ac:dyDescent="0.25">
      <c r="AB53913" s="14"/>
      <c r="AC53913" s="14"/>
      <c r="AG53913" s="10"/>
      <c r="AH53913" s="10"/>
      <c r="AL53913" s="84"/>
      <c r="AM53913" s="84"/>
    </row>
    <row r="53914" spans="28:39" hidden="1" x14ac:dyDescent="0.25">
      <c r="AB53914" s="14"/>
      <c r="AC53914" s="14"/>
      <c r="AG53914" s="10"/>
      <c r="AH53914" s="10"/>
      <c r="AL53914" s="84"/>
      <c r="AM53914" s="84"/>
    </row>
    <row r="53915" spans="28:39" hidden="1" x14ac:dyDescent="0.25">
      <c r="AB53915" s="14"/>
      <c r="AC53915" s="14"/>
      <c r="AG53915" s="10"/>
      <c r="AH53915" s="10"/>
      <c r="AL53915" s="84"/>
      <c r="AM53915" s="84"/>
    </row>
    <row r="53916" spans="28:39" hidden="1" x14ac:dyDescent="0.25">
      <c r="AB53916" s="14"/>
      <c r="AC53916" s="14"/>
      <c r="AG53916" s="10"/>
      <c r="AH53916" s="10"/>
      <c r="AL53916" s="84"/>
      <c r="AM53916" s="84"/>
    </row>
    <row r="53917" spans="28:39" hidden="1" x14ac:dyDescent="0.25">
      <c r="AB53917" s="14"/>
      <c r="AC53917" s="14"/>
      <c r="AG53917" s="10"/>
      <c r="AH53917" s="10"/>
      <c r="AL53917" s="84"/>
      <c r="AM53917" s="84"/>
    </row>
    <row r="53918" spans="28:39" hidden="1" x14ac:dyDescent="0.25">
      <c r="AB53918" s="14"/>
      <c r="AC53918" s="14"/>
      <c r="AG53918" s="10"/>
      <c r="AH53918" s="10"/>
      <c r="AL53918" s="84"/>
      <c r="AM53918" s="84"/>
    </row>
    <row r="53919" spans="28:39" hidden="1" x14ac:dyDescent="0.25">
      <c r="AB53919" s="14"/>
      <c r="AC53919" s="14"/>
      <c r="AG53919" s="10"/>
      <c r="AH53919" s="10"/>
      <c r="AL53919" s="84"/>
      <c r="AM53919" s="84"/>
    </row>
    <row r="53920" spans="28:39" hidden="1" x14ac:dyDescent="0.25">
      <c r="AB53920" s="14"/>
      <c r="AC53920" s="14"/>
      <c r="AG53920" s="10"/>
      <c r="AH53920" s="10"/>
      <c r="AL53920" s="84"/>
      <c r="AM53920" s="84"/>
    </row>
    <row r="53921" spans="28:39" hidden="1" x14ac:dyDescent="0.25">
      <c r="AB53921" s="14"/>
      <c r="AC53921" s="14"/>
      <c r="AG53921" s="10"/>
      <c r="AH53921" s="10"/>
      <c r="AL53921" s="84"/>
      <c r="AM53921" s="84"/>
    </row>
    <row r="53922" spans="28:39" hidden="1" x14ac:dyDescent="0.25">
      <c r="AB53922" s="14"/>
      <c r="AC53922" s="14"/>
      <c r="AG53922" s="10"/>
      <c r="AH53922" s="10"/>
      <c r="AL53922" s="84"/>
      <c r="AM53922" s="84"/>
    </row>
    <row r="53923" spans="28:39" hidden="1" x14ac:dyDescent="0.25">
      <c r="AB53923" s="14"/>
      <c r="AC53923" s="14"/>
      <c r="AG53923" s="10"/>
      <c r="AH53923" s="10"/>
      <c r="AL53923" s="84"/>
      <c r="AM53923" s="84"/>
    </row>
    <row r="53924" spans="28:39" hidden="1" x14ac:dyDescent="0.25">
      <c r="AB53924" s="14"/>
      <c r="AC53924" s="14"/>
      <c r="AG53924" s="10"/>
      <c r="AH53924" s="10"/>
      <c r="AL53924" s="84"/>
      <c r="AM53924" s="84"/>
    </row>
    <row r="53925" spans="28:39" hidden="1" x14ac:dyDescent="0.25">
      <c r="AB53925" s="14"/>
      <c r="AC53925" s="14"/>
      <c r="AG53925" s="10"/>
      <c r="AH53925" s="10"/>
      <c r="AL53925" s="84"/>
      <c r="AM53925" s="84"/>
    </row>
    <row r="53926" spans="28:39" hidden="1" x14ac:dyDescent="0.25">
      <c r="AB53926" s="14"/>
      <c r="AC53926" s="14"/>
      <c r="AG53926" s="10"/>
      <c r="AH53926" s="10"/>
      <c r="AL53926" s="84"/>
      <c r="AM53926" s="84"/>
    </row>
    <row r="53927" spans="28:39" hidden="1" x14ac:dyDescent="0.25">
      <c r="AB53927" s="14"/>
      <c r="AC53927" s="14"/>
      <c r="AG53927" s="10"/>
      <c r="AH53927" s="10"/>
      <c r="AL53927" s="84"/>
      <c r="AM53927" s="84"/>
    </row>
    <row r="53928" spans="28:39" hidden="1" x14ac:dyDescent="0.25">
      <c r="AB53928" s="14"/>
      <c r="AC53928" s="14"/>
      <c r="AG53928" s="10"/>
      <c r="AH53928" s="10"/>
      <c r="AL53928" s="84"/>
      <c r="AM53928" s="84"/>
    </row>
    <row r="53929" spans="28:39" hidden="1" x14ac:dyDescent="0.25">
      <c r="AB53929" s="14"/>
      <c r="AC53929" s="14"/>
      <c r="AG53929" s="10"/>
      <c r="AH53929" s="10"/>
      <c r="AL53929" s="84"/>
      <c r="AM53929" s="84"/>
    </row>
    <row r="53930" spans="28:39" hidden="1" x14ac:dyDescent="0.25">
      <c r="AB53930" s="14"/>
      <c r="AC53930" s="14"/>
      <c r="AG53930" s="10"/>
      <c r="AH53930" s="10"/>
      <c r="AL53930" s="84"/>
      <c r="AM53930" s="84"/>
    </row>
    <row r="53931" spans="28:39" hidden="1" x14ac:dyDescent="0.25">
      <c r="AB53931" s="14"/>
      <c r="AC53931" s="14"/>
      <c r="AG53931" s="10"/>
      <c r="AH53931" s="10"/>
      <c r="AL53931" s="84"/>
      <c r="AM53931" s="84"/>
    </row>
    <row r="53932" spans="28:39" hidden="1" x14ac:dyDescent="0.25">
      <c r="AB53932" s="14"/>
      <c r="AC53932" s="14"/>
      <c r="AG53932" s="10"/>
      <c r="AH53932" s="10"/>
      <c r="AL53932" s="84"/>
      <c r="AM53932" s="84"/>
    </row>
    <row r="53933" spans="28:39" hidden="1" x14ac:dyDescent="0.25">
      <c r="AB53933" s="14"/>
      <c r="AC53933" s="14"/>
      <c r="AG53933" s="10"/>
      <c r="AH53933" s="10"/>
      <c r="AL53933" s="84"/>
      <c r="AM53933" s="84"/>
    </row>
    <row r="53934" spans="28:39" hidden="1" x14ac:dyDescent="0.25">
      <c r="AB53934" s="14"/>
      <c r="AC53934" s="14"/>
      <c r="AG53934" s="10"/>
      <c r="AH53934" s="10"/>
      <c r="AL53934" s="84"/>
      <c r="AM53934" s="84"/>
    </row>
    <row r="53935" spans="28:39" hidden="1" x14ac:dyDescent="0.25">
      <c r="AB53935" s="14"/>
      <c r="AC53935" s="14"/>
      <c r="AG53935" s="10"/>
      <c r="AH53935" s="10"/>
      <c r="AL53935" s="84"/>
      <c r="AM53935" s="84"/>
    </row>
    <row r="53936" spans="28:39" hidden="1" x14ac:dyDescent="0.25">
      <c r="AB53936" s="14"/>
      <c r="AC53936" s="14"/>
      <c r="AG53936" s="10"/>
      <c r="AH53936" s="10"/>
      <c r="AL53936" s="84"/>
      <c r="AM53936" s="84"/>
    </row>
    <row r="53937" spans="28:39" hidden="1" x14ac:dyDescent="0.25">
      <c r="AB53937" s="14"/>
      <c r="AC53937" s="14"/>
      <c r="AG53937" s="10"/>
      <c r="AH53937" s="10"/>
      <c r="AL53937" s="84"/>
      <c r="AM53937" s="84"/>
    </row>
    <row r="53938" spans="28:39" hidden="1" x14ac:dyDescent="0.25">
      <c r="AB53938" s="14"/>
      <c r="AC53938" s="14"/>
      <c r="AG53938" s="10"/>
      <c r="AH53938" s="10"/>
      <c r="AL53938" s="84"/>
      <c r="AM53938" s="84"/>
    </row>
    <row r="53939" spans="28:39" hidden="1" x14ac:dyDescent="0.25">
      <c r="AB53939" s="14"/>
      <c r="AC53939" s="14"/>
      <c r="AG53939" s="10"/>
      <c r="AH53939" s="10"/>
      <c r="AL53939" s="84"/>
      <c r="AM53939" s="84"/>
    </row>
    <row r="53940" spans="28:39" hidden="1" x14ac:dyDescent="0.25">
      <c r="AB53940" s="14"/>
      <c r="AC53940" s="14"/>
      <c r="AG53940" s="10"/>
      <c r="AH53940" s="10"/>
      <c r="AL53940" s="84"/>
      <c r="AM53940" s="84"/>
    </row>
    <row r="53941" spans="28:39" hidden="1" x14ac:dyDescent="0.25">
      <c r="AB53941" s="14"/>
      <c r="AC53941" s="14"/>
      <c r="AG53941" s="10"/>
      <c r="AH53941" s="10"/>
      <c r="AL53941" s="84"/>
      <c r="AM53941" s="84"/>
    </row>
    <row r="53942" spans="28:39" hidden="1" x14ac:dyDescent="0.25">
      <c r="AB53942" s="14"/>
      <c r="AC53942" s="14"/>
      <c r="AG53942" s="10"/>
      <c r="AH53942" s="10"/>
      <c r="AL53942" s="84"/>
      <c r="AM53942" s="84"/>
    </row>
    <row r="53943" spans="28:39" hidden="1" x14ac:dyDescent="0.25">
      <c r="AB53943" s="14"/>
      <c r="AC53943" s="14"/>
      <c r="AG53943" s="10"/>
      <c r="AH53943" s="10"/>
      <c r="AL53943" s="84"/>
      <c r="AM53943" s="84"/>
    </row>
    <row r="53944" spans="28:39" hidden="1" x14ac:dyDescent="0.25">
      <c r="AB53944" s="14"/>
      <c r="AC53944" s="14"/>
      <c r="AG53944" s="10"/>
      <c r="AH53944" s="10"/>
      <c r="AL53944" s="84"/>
      <c r="AM53944" s="84"/>
    </row>
    <row r="53945" spans="28:39" hidden="1" x14ac:dyDescent="0.25">
      <c r="AB53945" s="14"/>
      <c r="AC53945" s="14"/>
      <c r="AG53945" s="10"/>
      <c r="AH53945" s="10"/>
      <c r="AL53945" s="84"/>
      <c r="AM53945" s="84"/>
    </row>
    <row r="53946" spans="28:39" hidden="1" x14ac:dyDescent="0.25">
      <c r="AB53946" s="14"/>
      <c r="AC53946" s="14"/>
      <c r="AG53946" s="10"/>
      <c r="AH53946" s="10"/>
      <c r="AL53946" s="84"/>
      <c r="AM53946" s="84"/>
    </row>
    <row r="53947" spans="28:39" hidden="1" x14ac:dyDescent="0.25">
      <c r="AB53947" s="14"/>
      <c r="AC53947" s="14"/>
      <c r="AG53947" s="10"/>
      <c r="AH53947" s="10"/>
      <c r="AL53947" s="84"/>
      <c r="AM53947" s="84"/>
    </row>
    <row r="53948" spans="28:39" hidden="1" x14ac:dyDescent="0.25">
      <c r="AB53948" s="14"/>
      <c r="AC53948" s="14"/>
      <c r="AG53948" s="10"/>
      <c r="AH53948" s="10"/>
      <c r="AL53948" s="84"/>
      <c r="AM53948" s="84"/>
    </row>
    <row r="53949" spans="28:39" hidden="1" x14ac:dyDescent="0.25">
      <c r="AB53949" s="14"/>
      <c r="AC53949" s="14"/>
      <c r="AG53949" s="10"/>
      <c r="AH53949" s="10"/>
      <c r="AL53949" s="84"/>
      <c r="AM53949" s="84"/>
    </row>
    <row r="53950" spans="28:39" hidden="1" x14ac:dyDescent="0.25">
      <c r="AB53950" s="14"/>
      <c r="AC53950" s="14"/>
      <c r="AG53950" s="10"/>
      <c r="AH53950" s="10"/>
      <c r="AL53950" s="84"/>
      <c r="AM53950" s="84"/>
    </row>
    <row r="53951" spans="28:39" hidden="1" x14ac:dyDescent="0.25">
      <c r="AB53951" s="14"/>
      <c r="AC53951" s="14"/>
      <c r="AG53951" s="10"/>
      <c r="AH53951" s="10"/>
      <c r="AL53951" s="84"/>
      <c r="AM53951" s="84"/>
    </row>
    <row r="53952" spans="28:39" hidden="1" x14ac:dyDescent="0.25">
      <c r="AB53952" s="14"/>
      <c r="AC53952" s="14"/>
      <c r="AG53952" s="10"/>
      <c r="AH53952" s="10"/>
      <c r="AL53952" s="84"/>
      <c r="AM53952" s="84"/>
    </row>
    <row r="53953" spans="28:39" hidden="1" x14ac:dyDescent="0.25">
      <c r="AB53953" s="14"/>
      <c r="AC53953" s="14"/>
      <c r="AG53953" s="10"/>
      <c r="AH53953" s="10"/>
      <c r="AL53953" s="84"/>
      <c r="AM53953" s="84"/>
    </row>
    <row r="53954" spans="28:39" hidden="1" x14ac:dyDescent="0.25">
      <c r="AB53954" s="14"/>
      <c r="AC53954" s="14"/>
      <c r="AG53954" s="10"/>
      <c r="AH53954" s="10"/>
      <c r="AL53954" s="84"/>
      <c r="AM53954" s="84"/>
    </row>
    <row r="53955" spans="28:39" hidden="1" x14ac:dyDescent="0.25">
      <c r="AB53955" s="14"/>
      <c r="AC53955" s="14"/>
      <c r="AG53955" s="10"/>
      <c r="AH53955" s="10"/>
      <c r="AL53955" s="84"/>
      <c r="AM53955" s="84"/>
    </row>
    <row r="53956" spans="28:39" hidden="1" x14ac:dyDescent="0.25">
      <c r="AB53956" s="14"/>
      <c r="AC53956" s="14"/>
      <c r="AG53956" s="10"/>
      <c r="AH53956" s="10"/>
      <c r="AL53956" s="84"/>
      <c r="AM53956" s="84"/>
    </row>
    <row r="53957" spans="28:39" hidden="1" x14ac:dyDescent="0.25">
      <c r="AB53957" s="14"/>
      <c r="AC53957" s="14"/>
      <c r="AG53957" s="10"/>
      <c r="AH53957" s="10"/>
      <c r="AL53957" s="84"/>
      <c r="AM53957" s="84"/>
    </row>
    <row r="53958" spans="28:39" hidden="1" x14ac:dyDescent="0.25">
      <c r="AB53958" s="14"/>
      <c r="AC53958" s="14"/>
      <c r="AG53958" s="10"/>
      <c r="AH53958" s="10"/>
      <c r="AL53958" s="84"/>
      <c r="AM53958" s="84"/>
    </row>
    <row r="53959" spans="28:39" hidden="1" x14ac:dyDescent="0.25">
      <c r="AB53959" s="14"/>
      <c r="AC53959" s="14"/>
      <c r="AG53959" s="10"/>
      <c r="AH53959" s="10"/>
      <c r="AL53959" s="84"/>
      <c r="AM53959" s="84"/>
    </row>
    <row r="53960" spans="28:39" hidden="1" x14ac:dyDescent="0.25">
      <c r="AB53960" s="14"/>
      <c r="AC53960" s="14"/>
      <c r="AG53960" s="10"/>
      <c r="AH53960" s="10"/>
      <c r="AL53960" s="84"/>
      <c r="AM53960" s="84"/>
    </row>
    <row r="53961" spans="28:39" hidden="1" x14ac:dyDescent="0.25">
      <c r="AB53961" s="14"/>
      <c r="AC53961" s="14"/>
      <c r="AG53961" s="10"/>
      <c r="AH53961" s="10"/>
      <c r="AL53961" s="84"/>
      <c r="AM53961" s="84"/>
    </row>
    <row r="53962" spans="28:39" hidden="1" x14ac:dyDescent="0.25">
      <c r="AB53962" s="14"/>
      <c r="AC53962" s="14"/>
      <c r="AG53962" s="10"/>
      <c r="AH53962" s="10"/>
      <c r="AL53962" s="84"/>
      <c r="AM53962" s="84"/>
    </row>
    <row r="53963" spans="28:39" hidden="1" x14ac:dyDescent="0.25">
      <c r="AB53963" s="14"/>
      <c r="AC53963" s="14"/>
      <c r="AG53963" s="10"/>
      <c r="AH53963" s="10"/>
      <c r="AL53963" s="84"/>
      <c r="AM53963" s="84"/>
    </row>
    <row r="53964" spans="28:39" hidden="1" x14ac:dyDescent="0.25">
      <c r="AB53964" s="14"/>
      <c r="AC53964" s="14"/>
      <c r="AG53964" s="10"/>
      <c r="AH53964" s="10"/>
      <c r="AL53964" s="84"/>
      <c r="AM53964" s="84"/>
    </row>
    <row r="53965" spans="28:39" hidden="1" x14ac:dyDescent="0.25">
      <c r="AB53965" s="14"/>
      <c r="AC53965" s="14"/>
      <c r="AG53965" s="10"/>
      <c r="AH53965" s="10"/>
      <c r="AL53965" s="84"/>
      <c r="AM53965" s="84"/>
    </row>
    <row r="53966" spans="28:39" hidden="1" x14ac:dyDescent="0.25">
      <c r="AB53966" s="14"/>
      <c r="AC53966" s="14"/>
      <c r="AG53966" s="10"/>
      <c r="AH53966" s="10"/>
      <c r="AL53966" s="84"/>
      <c r="AM53966" s="84"/>
    </row>
    <row r="53967" spans="28:39" hidden="1" x14ac:dyDescent="0.25">
      <c r="AB53967" s="14"/>
      <c r="AC53967" s="14"/>
      <c r="AG53967" s="10"/>
      <c r="AH53967" s="10"/>
      <c r="AL53967" s="84"/>
      <c r="AM53967" s="84"/>
    </row>
    <row r="53968" spans="28:39" hidden="1" x14ac:dyDescent="0.25">
      <c r="AB53968" s="14"/>
      <c r="AC53968" s="14"/>
      <c r="AG53968" s="10"/>
      <c r="AH53968" s="10"/>
      <c r="AL53968" s="84"/>
      <c r="AM53968" s="84"/>
    </row>
    <row r="53969" spans="28:39" hidden="1" x14ac:dyDescent="0.25">
      <c r="AB53969" s="14"/>
      <c r="AC53969" s="14"/>
      <c r="AG53969" s="10"/>
      <c r="AH53969" s="10"/>
      <c r="AL53969" s="84"/>
      <c r="AM53969" s="84"/>
    </row>
    <row r="53970" spans="28:39" hidden="1" x14ac:dyDescent="0.25">
      <c r="AB53970" s="14"/>
      <c r="AC53970" s="14"/>
      <c r="AG53970" s="10"/>
      <c r="AH53970" s="10"/>
      <c r="AL53970" s="84"/>
      <c r="AM53970" s="84"/>
    </row>
    <row r="53971" spans="28:39" hidden="1" x14ac:dyDescent="0.25">
      <c r="AB53971" s="14"/>
      <c r="AC53971" s="14"/>
      <c r="AG53971" s="10"/>
      <c r="AH53971" s="10"/>
      <c r="AL53971" s="84"/>
      <c r="AM53971" s="84"/>
    </row>
    <row r="53972" spans="28:39" hidden="1" x14ac:dyDescent="0.25">
      <c r="AB53972" s="14"/>
      <c r="AC53972" s="14"/>
      <c r="AG53972" s="10"/>
      <c r="AH53972" s="10"/>
      <c r="AL53972" s="84"/>
      <c r="AM53972" s="84"/>
    </row>
    <row r="53973" spans="28:39" hidden="1" x14ac:dyDescent="0.25">
      <c r="AB53973" s="14"/>
      <c r="AC53973" s="14"/>
      <c r="AG53973" s="10"/>
      <c r="AH53973" s="10"/>
      <c r="AL53973" s="84"/>
      <c r="AM53973" s="84"/>
    </row>
    <row r="53974" spans="28:39" hidden="1" x14ac:dyDescent="0.25">
      <c r="AB53974" s="14"/>
      <c r="AC53974" s="14"/>
      <c r="AG53974" s="10"/>
      <c r="AH53974" s="10"/>
      <c r="AL53974" s="84"/>
      <c r="AM53974" s="84"/>
    </row>
    <row r="53975" spans="28:39" hidden="1" x14ac:dyDescent="0.25">
      <c r="AB53975" s="14"/>
      <c r="AC53975" s="14"/>
      <c r="AG53975" s="10"/>
      <c r="AH53975" s="10"/>
      <c r="AL53975" s="84"/>
      <c r="AM53975" s="84"/>
    </row>
    <row r="53976" spans="28:39" hidden="1" x14ac:dyDescent="0.25">
      <c r="AB53976" s="14"/>
      <c r="AC53976" s="14"/>
      <c r="AG53976" s="10"/>
      <c r="AH53976" s="10"/>
      <c r="AL53976" s="84"/>
      <c r="AM53976" s="84"/>
    </row>
    <row r="53977" spans="28:39" hidden="1" x14ac:dyDescent="0.25">
      <c r="AB53977" s="14"/>
      <c r="AC53977" s="14"/>
      <c r="AG53977" s="10"/>
      <c r="AH53977" s="10"/>
      <c r="AL53977" s="84"/>
      <c r="AM53977" s="84"/>
    </row>
    <row r="53978" spans="28:39" hidden="1" x14ac:dyDescent="0.25">
      <c r="AB53978" s="14"/>
      <c r="AC53978" s="14"/>
      <c r="AG53978" s="10"/>
      <c r="AH53978" s="10"/>
      <c r="AL53978" s="84"/>
      <c r="AM53978" s="84"/>
    </row>
    <row r="53979" spans="28:39" hidden="1" x14ac:dyDescent="0.25">
      <c r="AB53979" s="14"/>
      <c r="AC53979" s="14"/>
      <c r="AG53979" s="10"/>
      <c r="AH53979" s="10"/>
      <c r="AL53979" s="84"/>
      <c r="AM53979" s="84"/>
    </row>
    <row r="53980" spans="28:39" hidden="1" x14ac:dyDescent="0.25">
      <c r="AB53980" s="14"/>
      <c r="AC53980" s="14"/>
      <c r="AG53980" s="10"/>
      <c r="AH53980" s="10"/>
      <c r="AL53980" s="84"/>
      <c r="AM53980" s="84"/>
    </row>
    <row r="53981" spans="28:39" hidden="1" x14ac:dyDescent="0.25">
      <c r="AB53981" s="14"/>
      <c r="AC53981" s="14"/>
      <c r="AG53981" s="10"/>
      <c r="AH53981" s="10"/>
      <c r="AL53981" s="84"/>
      <c r="AM53981" s="84"/>
    </row>
    <row r="53982" spans="28:39" hidden="1" x14ac:dyDescent="0.25">
      <c r="AB53982" s="14"/>
      <c r="AC53982" s="14"/>
      <c r="AG53982" s="10"/>
      <c r="AH53982" s="10"/>
      <c r="AL53982" s="84"/>
      <c r="AM53982" s="84"/>
    </row>
    <row r="53983" spans="28:39" hidden="1" x14ac:dyDescent="0.25">
      <c r="AB53983" s="14"/>
      <c r="AC53983" s="14"/>
      <c r="AG53983" s="10"/>
      <c r="AH53983" s="10"/>
      <c r="AL53983" s="84"/>
      <c r="AM53983" s="84"/>
    </row>
    <row r="53984" spans="28:39" hidden="1" x14ac:dyDescent="0.25">
      <c r="AB53984" s="14"/>
      <c r="AC53984" s="14"/>
      <c r="AG53984" s="10"/>
      <c r="AH53984" s="10"/>
      <c r="AL53984" s="84"/>
      <c r="AM53984" s="84"/>
    </row>
    <row r="53985" spans="28:39" hidden="1" x14ac:dyDescent="0.25">
      <c r="AB53985" s="14"/>
      <c r="AC53985" s="14"/>
      <c r="AG53985" s="10"/>
      <c r="AH53985" s="10"/>
      <c r="AL53985" s="84"/>
      <c r="AM53985" s="84"/>
    </row>
    <row r="53986" spans="28:39" hidden="1" x14ac:dyDescent="0.25">
      <c r="AB53986" s="14"/>
      <c r="AC53986" s="14"/>
      <c r="AG53986" s="10"/>
      <c r="AH53986" s="10"/>
      <c r="AL53986" s="84"/>
      <c r="AM53986" s="84"/>
    </row>
    <row r="53987" spans="28:39" hidden="1" x14ac:dyDescent="0.25">
      <c r="AB53987" s="14"/>
      <c r="AC53987" s="14"/>
      <c r="AG53987" s="10"/>
      <c r="AH53987" s="10"/>
      <c r="AL53987" s="84"/>
      <c r="AM53987" s="84"/>
    </row>
    <row r="53988" spans="28:39" hidden="1" x14ac:dyDescent="0.25">
      <c r="AB53988" s="14"/>
      <c r="AC53988" s="14"/>
      <c r="AG53988" s="10"/>
      <c r="AH53988" s="10"/>
      <c r="AL53988" s="84"/>
      <c r="AM53988" s="84"/>
    </row>
    <row r="53989" spans="28:39" hidden="1" x14ac:dyDescent="0.25">
      <c r="AB53989" s="14"/>
      <c r="AC53989" s="14"/>
      <c r="AG53989" s="10"/>
      <c r="AH53989" s="10"/>
      <c r="AL53989" s="84"/>
      <c r="AM53989" s="84"/>
    </row>
    <row r="53990" spans="28:39" hidden="1" x14ac:dyDescent="0.25">
      <c r="AB53990" s="14"/>
      <c r="AC53990" s="14"/>
      <c r="AG53990" s="10"/>
      <c r="AH53990" s="10"/>
      <c r="AL53990" s="84"/>
      <c r="AM53990" s="84"/>
    </row>
    <row r="53991" spans="28:39" hidden="1" x14ac:dyDescent="0.25">
      <c r="AB53991" s="14"/>
      <c r="AC53991" s="14"/>
      <c r="AG53991" s="10"/>
      <c r="AH53991" s="10"/>
      <c r="AL53991" s="84"/>
      <c r="AM53991" s="84"/>
    </row>
    <row r="53992" spans="28:39" hidden="1" x14ac:dyDescent="0.25">
      <c r="AB53992" s="14"/>
      <c r="AC53992" s="14"/>
      <c r="AG53992" s="10"/>
      <c r="AH53992" s="10"/>
      <c r="AL53992" s="84"/>
      <c r="AM53992" s="84"/>
    </row>
    <row r="53993" spans="28:39" hidden="1" x14ac:dyDescent="0.25">
      <c r="AB53993" s="14"/>
      <c r="AC53993" s="14"/>
      <c r="AG53993" s="10"/>
      <c r="AH53993" s="10"/>
      <c r="AL53993" s="84"/>
      <c r="AM53993" s="84"/>
    </row>
    <row r="53994" spans="28:39" hidden="1" x14ac:dyDescent="0.25">
      <c r="AB53994" s="14"/>
      <c r="AC53994" s="14"/>
      <c r="AG53994" s="10"/>
      <c r="AH53994" s="10"/>
      <c r="AL53994" s="84"/>
      <c r="AM53994" s="84"/>
    </row>
    <row r="53995" spans="28:39" hidden="1" x14ac:dyDescent="0.25">
      <c r="AB53995" s="14"/>
      <c r="AC53995" s="14"/>
      <c r="AG53995" s="10"/>
      <c r="AH53995" s="10"/>
      <c r="AL53995" s="84"/>
      <c r="AM53995" s="84"/>
    </row>
    <row r="53996" spans="28:39" hidden="1" x14ac:dyDescent="0.25">
      <c r="AB53996" s="14"/>
      <c r="AC53996" s="14"/>
      <c r="AG53996" s="10"/>
      <c r="AH53996" s="10"/>
      <c r="AL53996" s="84"/>
      <c r="AM53996" s="84"/>
    </row>
    <row r="53997" spans="28:39" hidden="1" x14ac:dyDescent="0.25">
      <c r="AB53997" s="14"/>
      <c r="AC53997" s="14"/>
      <c r="AG53997" s="10"/>
      <c r="AH53997" s="10"/>
      <c r="AL53997" s="84"/>
      <c r="AM53997" s="84"/>
    </row>
    <row r="53998" spans="28:39" hidden="1" x14ac:dyDescent="0.25">
      <c r="AB53998" s="14"/>
      <c r="AC53998" s="14"/>
      <c r="AG53998" s="10"/>
      <c r="AH53998" s="10"/>
      <c r="AL53998" s="84"/>
      <c r="AM53998" s="84"/>
    </row>
    <row r="53999" spans="28:39" hidden="1" x14ac:dyDescent="0.25">
      <c r="AB53999" s="14"/>
      <c r="AC53999" s="14"/>
      <c r="AG53999" s="10"/>
      <c r="AH53999" s="10"/>
      <c r="AL53999" s="84"/>
      <c r="AM53999" s="84"/>
    </row>
    <row r="54000" spans="28:39" hidden="1" x14ac:dyDescent="0.25">
      <c r="AB54000" s="14"/>
      <c r="AC54000" s="14"/>
      <c r="AG54000" s="10"/>
      <c r="AH54000" s="10"/>
      <c r="AL54000" s="84"/>
      <c r="AM54000" s="84"/>
    </row>
    <row r="54001" spans="28:39" hidden="1" x14ac:dyDescent="0.25">
      <c r="AB54001" s="14"/>
      <c r="AC54001" s="14"/>
      <c r="AG54001" s="10"/>
      <c r="AH54001" s="10"/>
      <c r="AL54001" s="84"/>
      <c r="AM54001" s="84"/>
    </row>
    <row r="54002" spans="28:39" hidden="1" x14ac:dyDescent="0.25">
      <c r="AB54002" s="14"/>
      <c r="AC54002" s="14"/>
      <c r="AG54002" s="10"/>
      <c r="AH54002" s="10"/>
      <c r="AL54002" s="84"/>
      <c r="AM54002" s="84"/>
    </row>
    <row r="54003" spans="28:39" hidden="1" x14ac:dyDescent="0.25">
      <c r="AB54003" s="14"/>
      <c r="AC54003" s="14"/>
      <c r="AG54003" s="10"/>
      <c r="AH54003" s="10"/>
      <c r="AL54003" s="84"/>
      <c r="AM54003" s="84"/>
    </row>
    <row r="54004" spans="28:39" hidden="1" x14ac:dyDescent="0.25">
      <c r="AB54004" s="14"/>
      <c r="AC54004" s="14"/>
      <c r="AG54004" s="10"/>
      <c r="AH54004" s="10"/>
      <c r="AL54004" s="84"/>
      <c r="AM54004" s="84"/>
    </row>
    <row r="54005" spans="28:39" hidden="1" x14ac:dyDescent="0.25">
      <c r="AB54005" s="14"/>
      <c r="AC54005" s="14"/>
      <c r="AG54005" s="10"/>
      <c r="AH54005" s="10"/>
      <c r="AL54005" s="84"/>
      <c r="AM54005" s="84"/>
    </row>
    <row r="54006" spans="28:39" hidden="1" x14ac:dyDescent="0.25">
      <c r="AB54006" s="14"/>
      <c r="AC54006" s="14"/>
      <c r="AG54006" s="10"/>
      <c r="AH54006" s="10"/>
      <c r="AL54006" s="84"/>
      <c r="AM54006" s="84"/>
    </row>
    <row r="54007" spans="28:39" hidden="1" x14ac:dyDescent="0.25">
      <c r="AB54007" s="14"/>
      <c r="AC54007" s="14"/>
      <c r="AG54007" s="10"/>
      <c r="AH54007" s="10"/>
      <c r="AL54007" s="84"/>
      <c r="AM54007" s="84"/>
    </row>
    <row r="54008" spans="28:39" hidden="1" x14ac:dyDescent="0.25">
      <c r="AB54008" s="14"/>
      <c r="AC54008" s="14"/>
      <c r="AG54008" s="10"/>
      <c r="AH54008" s="10"/>
      <c r="AL54008" s="84"/>
      <c r="AM54008" s="84"/>
    </row>
    <row r="54009" spans="28:39" hidden="1" x14ac:dyDescent="0.25">
      <c r="AB54009" s="14"/>
      <c r="AC54009" s="14"/>
      <c r="AG54009" s="10"/>
      <c r="AH54009" s="10"/>
      <c r="AL54009" s="84"/>
      <c r="AM54009" s="84"/>
    </row>
    <row r="54010" spans="28:39" hidden="1" x14ac:dyDescent="0.25">
      <c r="AB54010" s="14"/>
      <c r="AC54010" s="14"/>
      <c r="AG54010" s="10"/>
      <c r="AH54010" s="10"/>
      <c r="AL54010" s="84"/>
      <c r="AM54010" s="84"/>
    </row>
    <row r="54011" spans="28:39" hidden="1" x14ac:dyDescent="0.25">
      <c r="AB54011" s="14"/>
      <c r="AC54011" s="14"/>
      <c r="AG54011" s="10"/>
      <c r="AH54011" s="10"/>
      <c r="AL54011" s="84"/>
      <c r="AM54011" s="84"/>
    </row>
    <row r="54012" spans="28:39" hidden="1" x14ac:dyDescent="0.25">
      <c r="AB54012" s="14"/>
      <c r="AC54012" s="14"/>
      <c r="AG54012" s="10"/>
      <c r="AH54012" s="10"/>
      <c r="AL54012" s="84"/>
      <c r="AM54012" s="84"/>
    </row>
    <row r="54013" spans="28:39" hidden="1" x14ac:dyDescent="0.25">
      <c r="AB54013" s="14"/>
      <c r="AC54013" s="14"/>
      <c r="AG54013" s="10"/>
      <c r="AH54013" s="10"/>
      <c r="AL54013" s="84"/>
      <c r="AM54013" s="84"/>
    </row>
    <row r="54014" spans="28:39" hidden="1" x14ac:dyDescent="0.25">
      <c r="AB54014" s="14"/>
      <c r="AC54014" s="14"/>
      <c r="AG54014" s="10"/>
      <c r="AH54014" s="10"/>
      <c r="AL54014" s="84"/>
      <c r="AM54014" s="84"/>
    </row>
    <row r="54015" spans="28:39" hidden="1" x14ac:dyDescent="0.25">
      <c r="AB54015" s="14"/>
      <c r="AC54015" s="14"/>
      <c r="AG54015" s="10"/>
      <c r="AH54015" s="10"/>
      <c r="AL54015" s="84"/>
      <c r="AM54015" s="84"/>
    </row>
    <row r="54016" spans="28:39" hidden="1" x14ac:dyDescent="0.25">
      <c r="AB54016" s="14"/>
      <c r="AC54016" s="14"/>
      <c r="AG54016" s="10"/>
      <c r="AH54016" s="10"/>
      <c r="AL54016" s="84"/>
      <c r="AM54016" s="84"/>
    </row>
    <row r="54017" spans="28:39" hidden="1" x14ac:dyDescent="0.25">
      <c r="AB54017" s="14"/>
      <c r="AC54017" s="14"/>
      <c r="AG54017" s="10"/>
      <c r="AH54017" s="10"/>
      <c r="AL54017" s="84"/>
      <c r="AM54017" s="84"/>
    </row>
    <row r="54018" spans="28:39" hidden="1" x14ac:dyDescent="0.25">
      <c r="AB54018" s="14"/>
      <c r="AC54018" s="14"/>
      <c r="AG54018" s="10"/>
      <c r="AH54018" s="10"/>
      <c r="AL54018" s="84"/>
      <c r="AM54018" s="84"/>
    </row>
    <row r="54019" spans="28:39" hidden="1" x14ac:dyDescent="0.25">
      <c r="AB54019" s="14"/>
      <c r="AC54019" s="14"/>
      <c r="AG54019" s="10"/>
      <c r="AH54019" s="10"/>
      <c r="AL54019" s="84"/>
      <c r="AM54019" s="84"/>
    </row>
    <row r="54020" spans="28:39" hidden="1" x14ac:dyDescent="0.25">
      <c r="AB54020" s="14"/>
      <c r="AC54020" s="14"/>
      <c r="AG54020" s="10"/>
      <c r="AH54020" s="10"/>
      <c r="AL54020" s="84"/>
      <c r="AM54020" s="84"/>
    </row>
    <row r="54021" spans="28:39" hidden="1" x14ac:dyDescent="0.25">
      <c r="AB54021" s="14"/>
      <c r="AC54021" s="14"/>
      <c r="AG54021" s="10"/>
      <c r="AH54021" s="10"/>
      <c r="AL54021" s="84"/>
      <c r="AM54021" s="84"/>
    </row>
    <row r="54022" spans="28:39" hidden="1" x14ac:dyDescent="0.25">
      <c r="AB54022" s="14"/>
      <c r="AC54022" s="14"/>
      <c r="AG54022" s="10"/>
      <c r="AH54022" s="10"/>
      <c r="AL54022" s="84"/>
      <c r="AM54022" s="84"/>
    </row>
    <row r="54023" spans="28:39" hidden="1" x14ac:dyDescent="0.25">
      <c r="AB54023" s="14"/>
      <c r="AC54023" s="14"/>
      <c r="AG54023" s="10"/>
      <c r="AH54023" s="10"/>
      <c r="AL54023" s="84"/>
      <c r="AM54023" s="84"/>
    </row>
    <row r="54024" spans="28:39" hidden="1" x14ac:dyDescent="0.25">
      <c r="AB54024" s="14"/>
      <c r="AC54024" s="14"/>
      <c r="AG54024" s="10"/>
      <c r="AH54024" s="10"/>
      <c r="AL54024" s="84"/>
      <c r="AM54024" s="84"/>
    </row>
    <row r="54025" spans="28:39" hidden="1" x14ac:dyDescent="0.25">
      <c r="AB54025" s="14"/>
      <c r="AC54025" s="14"/>
      <c r="AG54025" s="10"/>
      <c r="AH54025" s="10"/>
      <c r="AL54025" s="84"/>
      <c r="AM54025" s="84"/>
    </row>
    <row r="54026" spans="28:39" hidden="1" x14ac:dyDescent="0.25">
      <c r="AB54026" s="14"/>
      <c r="AC54026" s="14"/>
      <c r="AG54026" s="10"/>
      <c r="AH54026" s="10"/>
      <c r="AL54026" s="84"/>
      <c r="AM54026" s="84"/>
    </row>
    <row r="54027" spans="28:39" hidden="1" x14ac:dyDescent="0.25">
      <c r="AB54027" s="14"/>
      <c r="AC54027" s="14"/>
      <c r="AG54027" s="10"/>
      <c r="AH54027" s="10"/>
      <c r="AL54027" s="84"/>
      <c r="AM54027" s="84"/>
    </row>
    <row r="54028" spans="28:39" hidden="1" x14ac:dyDescent="0.25">
      <c r="AB54028" s="14"/>
      <c r="AC54028" s="14"/>
      <c r="AG54028" s="10"/>
      <c r="AH54028" s="10"/>
      <c r="AL54028" s="84"/>
      <c r="AM54028" s="84"/>
    </row>
    <row r="54029" spans="28:39" hidden="1" x14ac:dyDescent="0.25">
      <c r="AB54029" s="14"/>
      <c r="AC54029" s="14"/>
      <c r="AG54029" s="10"/>
      <c r="AH54029" s="10"/>
      <c r="AL54029" s="84"/>
      <c r="AM54029" s="84"/>
    </row>
    <row r="54030" spans="28:39" hidden="1" x14ac:dyDescent="0.25">
      <c r="AB54030" s="14"/>
      <c r="AC54030" s="14"/>
      <c r="AG54030" s="10"/>
      <c r="AH54030" s="10"/>
      <c r="AL54030" s="84"/>
      <c r="AM54030" s="84"/>
    </row>
    <row r="54031" spans="28:39" hidden="1" x14ac:dyDescent="0.25">
      <c r="AB54031" s="14"/>
      <c r="AC54031" s="14"/>
      <c r="AG54031" s="10"/>
      <c r="AH54031" s="10"/>
      <c r="AL54031" s="84"/>
      <c r="AM54031" s="84"/>
    </row>
    <row r="54032" spans="28:39" hidden="1" x14ac:dyDescent="0.25">
      <c r="AB54032" s="14"/>
      <c r="AC54032" s="14"/>
      <c r="AG54032" s="10"/>
      <c r="AH54032" s="10"/>
      <c r="AL54032" s="84"/>
      <c r="AM54032" s="84"/>
    </row>
    <row r="54033" spans="28:39" hidden="1" x14ac:dyDescent="0.25">
      <c r="AB54033" s="14"/>
      <c r="AC54033" s="14"/>
      <c r="AG54033" s="10"/>
      <c r="AH54033" s="10"/>
      <c r="AL54033" s="84"/>
      <c r="AM54033" s="84"/>
    </row>
    <row r="54034" spans="28:39" hidden="1" x14ac:dyDescent="0.25">
      <c r="AB54034" s="14"/>
      <c r="AC54034" s="14"/>
      <c r="AG54034" s="10"/>
      <c r="AH54034" s="10"/>
      <c r="AL54034" s="84"/>
      <c r="AM54034" s="84"/>
    </row>
    <row r="54035" spans="28:39" hidden="1" x14ac:dyDescent="0.25">
      <c r="AB54035" s="14"/>
      <c r="AC54035" s="14"/>
      <c r="AG54035" s="10"/>
      <c r="AH54035" s="10"/>
      <c r="AL54035" s="84"/>
      <c r="AM54035" s="84"/>
    </row>
    <row r="54036" spans="28:39" hidden="1" x14ac:dyDescent="0.25">
      <c r="AB54036" s="14"/>
      <c r="AC54036" s="14"/>
      <c r="AG54036" s="10"/>
      <c r="AH54036" s="10"/>
      <c r="AL54036" s="84"/>
      <c r="AM54036" s="84"/>
    </row>
    <row r="54037" spans="28:39" hidden="1" x14ac:dyDescent="0.25">
      <c r="AB54037" s="14"/>
      <c r="AC54037" s="14"/>
      <c r="AG54037" s="10"/>
      <c r="AH54037" s="10"/>
      <c r="AL54037" s="84"/>
      <c r="AM54037" s="84"/>
    </row>
    <row r="54038" spans="28:39" hidden="1" x14ac:dyDescent="0.25">
      <c r="AB54038" s="14"/>
      <c r="AC54038" s="14"/>
      <c r="AG54038" s="10"/>
      <c r="AH54038" s="10"/>
      <c r="AL54038" s="84"/>
      <c r="AM54038" s="84"/>
    </row>
    <row r="54039" spans="28:39" hidden="1" x14ac:dyDescent="0.25">
      <c r="AB54039" s="14"/>
      <c r="AC54039" s="14"/>
      <c r="AG54039" s="10"/>
      <c r="AH54039" s="10"/>
      <c r="AL54039" s="84"/>
      <c r="AM54039" s="84"/>
    </row>
    <row r="54040" spans="28:39" hidden="1" x14ac:dyDescent="0.25">
      <c r="AB54040" s="14"/>
      <c r="AC54040" s="14"/>
      <c r="AG54040" s="10"/>
      <c r="AH54040" s="10"/>
      <c r="AL54040" s="84"/>
      <c r="AM54040" s="84"/>
    </row>
    <row r="54041" spans="28:39" hidden="1" x14ac:dyDescent="0.25">
      <c r="AB54041" s="14"/>
      <c r="AC54041" s="14"/>
      <c r="AG54041" s="10"/>
      <c r="AH54041" s="10"/>
      <c r="AL54041" s="84"/>
      <c r="AM54041" s="84"/>
    </row>
    <row r="54042" spans="28:39" hidden="1" x14ac:dyDescent="0.25">
      <c r="AB54042" s="14"/>
      <c r="AC54042" s="14"/>
      <c r="AG54042" s="10"/>
      <c r="AH54042" s="10"/>
      <c r="AL54042" s="84"/>
      <c r="AM54042" s="84"/>
    </row>
    <row r="54043" spans="28:39" hidden="1" x14ac:dyDescent="0.25">
      <c r="AB54043" s="14"/>
      <c r="AC54043" s="14"/>
      <c r="AG54043" s="10"/>
      <c r="AH54043" s="10"/>
      <c r="AL54043" s="84"/>
      <c r="AM54043" s="84"/>
    </row>
    <row r="54044" spans="28:39" hidden="1" x14ac:dyDescent="0.25">
      <c r="AB54044" s="14"/>
      <c r="AC54044" s="14"/>
      <c r="AG54044" s="10"/>
      <c r="AH54044" s="10"/>
      <c r="AL54044" s="84"/>
      <c r="AM54044" s="84"/>
    </row>
    <row r="54045" spans="28:39" hidden="1" x14ac:dyDescent="0.25">
      <c r="AB54045" s="14"/>
      <c r="AC54045" s="14"/>
      <c r="AG54045" s="10"/>
      <c r="AH54045" s="10"/>
      <c r="AL54045" s="84"/>
      <c r="AM54045" s="84"/>
    </row>
    <row r="54046" spans="28:39" hidden="1" x14ac:dyDescent="0.25">
      <c r="AB54046" s="14"/>
      <c r="AC54046" s="14"/>
      <c r="AG54046" s="10"/>
      <c r="AH54046" s="10"/>
      <c r="AL54046" s="84"/>
      <c r="AM54046" s="84"/>
    </row>
    <row r="54047" spans="28:39" hidden="1" x14ac:dyDescent="0.25">
      <c r="AB54047" s="14"/>
      <c r="AC54047" s="14"/>
      <c r="AG54047" s="10"/>
      <c r="AH54047" s="10"/>
      <c r="AL54047" s="84"/>
      <c r="AM54047" s="84"/>
    </row>
    <row r="54048" spans="28:39" hidden="1" x14ac:dyDescent="0.25">
      <c r="AB54048" s="14"/>
      <c r="AC54048" s="14"/>
      <c r="AG54048" s="10"/>
      <c r="AH54048" s="10"/>
      <c r="AL54048" s="84"/>
      <c r="AM54048" s="84"/>
    </row>
    <row r="54049" spans="28:39" hidden="1" x14ac:dyDescent="0.25">
      <c r="AB54049" s="14"/>
      <c r="AC54049" s="14"/>
      <c r="AG54049" s="10"/>
      <c r="AH54049" s="10"/>
      <c r="AL54049" s="84"/>
      <c r="AM54049" s="84"/>
    </row>
    <row r="54050" spans="28:39" hidden="1" x14ac:dyDescent="0.25">
      <c r="AB54050" s="14"/>
      <c r="AC54050" s="14"/>
      <c r="AG54050" s="10"/>
      <c r="AH54050" s="10"/>
      <c r="AL54050" s="84"/>
      <c r="AM54050" s="84"/>
    </row>
    <row r="54051" spans="28:39" hidden="1" x14ac:dyDescent="0.25">
      <c r="AB54051" s="14"/>
      <c r="AC54051" s="14"/>
      <c r="AG54051" s="10"/>
      <c r="AH54051" s="10"/>
      <c r="AL54051" s="84"/>
      <c r="AM54051" s="84"/>
    </row>
    <row r="54052" spans="28:39" hidden="1" x14ac:dyDescent="0.25">
      <c r="AB54052" s="14"/>
      <c r="AC54052" s="14"/>
      <c r="AG54052" s="10"/>
      <c r="AH54052" s="10"/>
      <c r="AL54052" s="84"/>
      <c r="AM54052" s="84"/>
    </row>
    <row r="54053" spans="28:39" hidden="1" x14ac:dyDescent="0.25">
      <c r="AB54053" s="14"/>
      <c r="AC54053" s="14"/>
      <c r="AG54053" s="10"/>
      <c r="AH54053" s="10"/>
      <c r="AL54053" s="84"/>
      <c r="AM54053" s="84"/>
    </row>
    <row r="54054" spans="28:39" hidden="1" x14ac:dyDescent="0.25">
      <c r="AB54054" s="14"/>
      <c r="AC54054" s="14"/>
      <c r="AG54054" s="10"/>
      <c r="AH54054" s="10"/>
      <c r="AL54054" s="84"/>
      <c r="AM54054" s="84"/>
    </row>
    <row r="54055" spans="28:39" hidden="1" x14ac:dyDescent="0.25">
      <c r="AB54055" s="14"/>
      <c r="AC54055" s="14"/>
      <c r="AG54055" s="10"/>
      <c r="AH54055" s="10"/>
      <c r="AL54055" s="84"/>
      <c r="AM54055" s="84"/>
    </row>
    <row r="54056" spans="28:39" hidden="1" x14ac:dyDescent="0.25">
      <c r="AB54056" s="14"/>
      <c r="AC54056" s="14"/>
      <c r="AG54056" s="10"/>
      <c r="AH54056" s="10"/>
      <c r="AL54056" s="84"/>
      <c r="AM54056" s="84"/>
    </row>
    <row r="54057" spans="28:39" hidden="1" x14ac:dyDescent="0.25">
      <c r="AB54057" s="14"/>
      <c r="AC54057" s="14"/>
      <c r="AG54057" s="10"/>
      <c r="AH54057" s="10"/>
      <c r="AL54057" s="84"/>
      <c r="AM54057" s="84"/>
    </row>
    <row r="54058" spans="28:39" hidden="1" x14ac:dyDescent="0.25">
      <c r="AB54058" s="14"/>
      <c r="AC54058" s="14"/>
      <c r="AG54058" s="10"/>
      <c r="AH54058" s="10"/>
      <c r="AL54058" s="84"/>
      <c r="AM54058" s="84"/>
    </row>
    <row r="54059" spans="28:39" hidden="1" x14ac:dyDescent="0.25">
      <c r="AB54059" s="14"/>
      <c r="AC54059" s="14"/>
      <c r="AG54059" s="10"/>
      <c r="AH54059" s="10"/>
      <c r="AL54059" s="84"/>
      <c r="AM54059" s="84"/>
    </row>
    <row r="54060" spans="28:39" hidden="1" x14ac:dyDescent="0.25">
      <c r="AB54060" s="14"/>
      <c r="AC54060" s="14"/>
      <c r="AG54060" s="10"/>
      <c r="AH54060" s="10"/>
      <c r="AL54060" s="84"/>
      <c r="AM54060" s="84"/>
    </row>
    <row r="54061" spans="28:39" hidden="1" x14ac:dyDescent="0.25">
      <c r="AB54061" s="14"/>
      <c r="AC54061" s="14"/>
      <c r="AG54061" s="10"/>
      <c r="AH54061" s="10"/>
      <c r="AL54061" s="84"/>
      <c r="AM54061" s="84"/>
    </row>
    <row r="54062" spans="28:39" hidden="1" x14ac:dyDescent="0.25">
      <c r="AB54062" s="14"/>
      <c r="AC54062" s="14"/>
      <c r="AG54062" s="10"/>
      <c r="AH54062" s="10"/>
      <c r="AL54062" s="84"/>
      <c r="AM54062" s="84"/>
    </row>
    <row r="54063" spans="28:39" hidden="1" x14ac:dyDescent="0.25">
      <c r="AB54063" s="14"/>
      <c r="AC54063" s="14"/>
      <c r="AG54063" s="10"/>
      <c r="AH54063" s="10"/>
      <c r="AL54063" s="84"/>
      <c r="AM54063" s="84"/>
    </row>
    <row r="54064" spans="28:39" hidden="1" x14ac:dyDescent="0.25">
      <c r="AB54064" s="14"/>
      <c r="AC54064" s="14"/>
      <c r="AG54064" s="10"/>
      <c r="AH54064" s="10"/>
      <c r="AL54064" s="84"/>
      <c r="AM54064" s="84"/>
    </row>
    <row r="54065" spans="28:39" hidden="1" x14ac:dyDescent="0.25">
      <c r="AB54065" s="14"/>
      <c r="AC54065" s="14"/>
      <c r="AG54065" s="10"/>
      <c r="AH54065" s="10"/>
      <c r="AL54065" s="84"/>
      <c r="AM54065" s="84"/>
    </row>
    <row r="54066" spans="28:39" hidden="1" x14ac:dyDescent="0.25">
      <c r="AB54066" s="14"/>
      <c r="AC54066" s="14"/>
      <c r="AG54066" s="10"/>
      <c r="AH54066" s="10"/>
      <c r="AL54066" s="84"/>
      <c r="AM54066" s="84"/>
    </row>
    <row r="54067" spans="28:39" hidden="1" x14ac:dyDescent="0.25">
      <c r="AB54067" s="14"/>
      <c r="AC54067" s="14"/>
      <c r="AG54067" s="10"/>
      <c r="AH54067" s="10"/>
      <c r="AL54067" s="84"/>
      <c r="AM54067" s="84"/>
    </row>
    <row r="54068" spans="28:39" hidden="1" x14ac:dyDescent="0.25">
      <c r="AB54068" s="14"/>
      <c r="AC54068" s="14"/>
      <c r="AG54068" s="10"/>
      <c r="AH54068" s="10"/>
      <c r="AL54068" s="84"/>
      <c r="AM54068" s="84"/>
    </row>
    <row r="54069" spans="28:39" hidden="1" x14ac:dyDescent="0.25">
      <c r="AB54069" s="14"/>
      <c r="AC54069" s="14"/>
      <c r="AG54069" s="10"/>
      <c r="AH54069" s="10"/>
      <c r="AL54069" s="84"/>
      <c r="AM54069" s="84"/>
    </row>
    <row r="54070" spans="28:39" hidden="1" x14ac:dyDescent="0.25">
      <c r="AB54070" s="14"/>
      <c r="AC54070" s="14"/>
      <c r="AG54070" s="10"/>
      <c r="AH54070" s="10"/>
      <c r="AL54070" s="84"/>
      <c r="AM54070" s="84"/>
    </row>
    <row r="54071" spans="28:39" hidden="1" x14ac:dyDescent="0.25">
      <c r="AB54071" s="14"/>
      <c r="AC54071" s="14"/>
      <c r="AG54071" s="10"/>
      <c r="AH54071" s="10"/>
      <c r="AL54071" s="84"/>
      <c r="AM54071" s="84"/>
    </row>
    <row r="54072" spans="28:39" hidden="1" x14ac:dyDescent="0.25">
      <c r="AB54072" s="14"/>
      <c r="AC54072" s="14"/>
      <c r="AG54072" s="10"/>
      <c r="AH54072" s="10"/>
      <c r="AL54072" s="84"/>
      <c r="AM54072" s="84"/>
    </row>
    <row r="54073" spans="28:39" hidden="1" x14ac:dyDescent="0.25">
      <c r="AB54073" s="14"/>
      <c r="AC54073" s="14"/>
      <c r="AG54073" s="10"/>
      <c r="AH54073" s="10"/>
      <c r="AL54073" s="84"/>
      <c r="AM54073" s="84"/>
    </row>
    <row r="54074" spans="28:39" hidden="1" x14ac:dyDescent="0.25">
      <c r="AB54074" s="14"/>
      <c r="AC54074" s="14"/>
      <c r="AG54074" s="10"/>
      <c r="AH54074" s="10"/>
      <c r="AL54074" s="84"/>
      <c r="AM54074" s="84"/>
    </row>
    <row r="54075" spans="28:39" hidden="1" x14ac:dyDescent="0.25">
      <c r="AB54075" s="14"/>
      <c r="AC54075" s="14"/>
      <c r="AG54075" s="10"/>
      <c r="AH54075" s="10"/>
      <c r="AL54075" s="84"/>
      <c r="AM54075" s="84"/>
    </row>
    <row r="54076" spans="28:39" hidden="1" x14ac:dyDescent="0.25">
      <c r="AB54076" s="14"/>
      <c r="AC54076" s="14"/>
      <c r="AG54076" s="10"/>
      <c r="AH54076" s="10"/>
      <c r="AL54076" s="84"/>
      <c r="AM54076" s="84"/>
    </row>
    <row r="54077" spans="28:39" hidden="1" x14ac:dyDescent="0.25">
      <c r="AB54077" s="14"/>
      <c r="AC54077" s="14"/>
      <c r="AG54077" s="10"/>
      <c r="AH54077" s="10"/>
      <c r="AL54077" s="84"/>
      <c r="AM54077" s="84"/>
    </row>
    <row r="54078" spans="28:39" hidden="1" x14ac:dyDescent="0.25">
      <c r="AB54078" s="14"/>
      <c r="AC54078" s="14"/>
      <c r="AG54078" s="10"/>
      <c r="AH54078" s="10"/>
      <c r="AL54078" s="84"/>
      <c r="AM54078" s="84"/>
    </row>
    <row r="54079" spans="28:39" hidden="1" x14ac:dyDescent="0.25">
      <c r="AB54079" s="14"/>
      <c r="AC54079" s="14"/>
      <c r="AG54079" s="10"/>
      <c r="AH54079" s="10"/>
      <c r="AL54079" s="84"/>
      <c r="AM54079" s="84"/>
    </row>
    <row r="54080" spans="28:39" hidden="1" x14ac:dyDescent="0.25">
      <c r="AB54080" s="14"/>
      <c r="AC54080" s="14"/>
      <c r="AG54080" s="10"/>
      <c r="AH54080" s="10"/>
      <c r="AL54080" s="84"/>
      <c r="AM54080" s="84"/>
    </row>
    <row r="54081" spans="28:39" hidden="1" x14ac:dyDescent="0.25">
      <c r="AB54081" s="14"/>
      <c r="AC54081" s="14"/>
      <c r="AG54081" s="10"/>
      <c r="AH54081" s="10"/>
      <c r="AL54081" s="84"/>
      <c r="AM54081" s="84"/>
    </row>
    <row r="54082" spans="28:39" hidden="1" x14ac:dyDescent="0.25">
      <c r="AB54082" s="14"/>
      <c r="AC54082" s="14"/>
      <c r="AG54082" s="10"/>
      <c r="AH54082" s="10"/>
      <c r="AL54082" s="84"/>
      <c r="AM54082" s="84"/>
    </row>
    <row r="54083" spans="28:39" hidden="1" x14ac:dyDescent="0.25">
      <c r="AB54083" s="14"/>
      <c r="AC54083" s="14"/>
      <c r="AG54083" s="10"/>
      <c r="AH54083" s="10"/>
      <c r="AL54083" s="84"/>
      <c r="AM54083" s="84"/>
    </row>
    <row r="54084" spans="28:39" hidden="1" x14ac:dyDescent="0.25">
      <c r="AB54084" s="14"/>
      <c r="AC54084" s="14"/>
      <c r="AG54084" s="10"/>
      <c r="AH54084" s="10"/>
      <c r="AL54084" s="84"/>
      <c r="AM54084" s="84"/>
    </row>
    <row r="54085" spans="28:39" hidden="1" x14ac:dyDescent="0.25">
      <c r="AB54085" s="14"/>
      <c r="AC54085" s="14"/>
      <c r="AG54085" s="10"/>
      <c r="AH54085" s="10"/>
      <c r="AL54085" s="84"/>
      <c r="AM54085" s="84"/>
    </row>
    <row r="54086" spans="28:39" hidden="1" x14ac:dyDescent="0.25">
      <c r="AB54086" s="14"/>
      <c r="AC54086" s="14"/>
      <c r="AG54086" s="10"/>
      <c r="AH54086" s="10"/>
      <c r="AL54086" s="84"/>
      <c r="AM54086" s="84"/>
    </row>
    <row r="54087" spans="28:39" hidden="1" x14ac:dyDescent="0.25">
      <c r="AB54087" s="14"/>
      <c r="AC54087" s="14"/>
      <c r="AG54087" s="10"/>
      <c r="AH54087" s="10"/>
      <c r="AL54087" s="84"/>
      <c r="AM54087" s="84"/>
    </row>
    <row r="54088" spans="28:39" hidden="1" x14ac:dyDescent="0.25">
      <c r="AB54088" s="14"/>
      <c r="AC54088" s="14"/>
      <c r="AG54088" s="10"/>
      <c r="AH54088" s="10"/>
      <c r="AL54088" s="84"/>
      <c r="AM54088" s="84"/>
    </row>
    <row r="54089" spans="28:39" hidden="1" x14ac:dyDescent="0.25">
      <c r="AB54089" s="14"/>
      <c r="AC54089" s="14"/>
      <c r="AG54089" s="10"/>
      <c r="AH54089" s="10"/>
      <c r="AL54089" s="84"/>
      <c r="AM54089" s="84"/>
    </row>
    <row r="54090" spans="28:39" hidden="1" x14ac:dyDescent="0.25">
      <c r="AB54090" s="14"/>
      <c r="AC54090" s="14"/>
      <c r="AG54090" s="10"/>
      <c r="AH54090" s="10"/>
      <c r="AL54090" s="84"/>
      <c r="AM54090" s="84"/>
    </row>
    <row r="54091" spans="28:39" hidden="1" x14ac:dyDescent="0.25">
      <c r="AB54091" s="14"/>
      <c r="AC54091" s="14"/>
      <c r="AG54091" s="10"/>
      <c r="AH54091" s="10"/>
      <c r="AL54091" s="84"/>
      <c r="AM54091" s="84"/>
    </row>
    <row r="54092" spans="28:39" hidden="1" x14ac:dyDescent="0.25">
      <c r="AB54092" s="14"/>
      <c r="AC54092" s="14"/>
      <c r="AG54092" s="10"/>
      <c r="AH54092" s="10"/>
      <c r="AL54092" s="84"/>
      <c r="AM54092" s="84"/>
    </row>
    <row r="54093" spans="28:39" hidden="1" x14ac:dyDescent="0.25">
      <c r="AB54093" s="14"/>
      <c r="AC54093" s="14"/>
      <c r="AG54093" s="10"/>
      <c r="AH54093" s="10"/>
      <c r="AL54093" s="84"/>
      <c r="AM54093" s="84"/>
    </row>
    <row r="54094" spans="28:39" hidden="1" x14ac:dyDescent="0.25">
      <c r="AB54094" s="14"/>
      <c r="AC54094" s="14"/>
      <c r="AG54094" s="10"/>
      <c r="AH54094" s="10"/>
      <c r="AL54094" s="84"/>
      <c r="AM54094" s="84"/>
    </row>
    <row r="54095" spans="28:39" hidden="1" x14ac:dyDescent="0.25">
      <c r="AB54095" s="14"/>
      <c r="AC54095" s="14"/>
      <c r="AG54095" s="10"/>
      <c r="AH54095" s="10"/>
      <c r="AL54095" s="84"/>
      <c r="AM54095" s="84"/>
    </row>
    <row r="54096" spans="28:39" hidden="1" x14ac:dyDescent="0.25">
      <c r="AB54096" s="14"/>
      <c r="AC54096" s="14"/>
      <c r="AG54096" s="10"/>
      <c r="AH54096" s="10"/>
      <c r="AL54096" s="84"/>
      <c r="AM54096" s="84"/>
    </row>
    <row r="54097" spans="28:39" hidden="1" x14ac:dyDescent="0.25">
      <c r="AB54097" s="14"/>
      <c r="AC54097" s="14"/>
      <c r="AG54097" s="10"/>
      <c r="AH54097" s="10"/>
      <c r="AL54097" s="84"/>
      <c r="AM54097" s="84"/>
    </row>
    <row r="54098" spans="28:39" hidden="1" x14ac:dyDescent="0.25">
      <c r="AB54098" s="14"/>
      <c r="AC54098" s="14"/>
      <c r="AG54098" s="10"/>
      <c r="AH54098" s="10"/>
      <c r="AL54098" s="84"/>
      <c r="AM54098" s="84"/>
    </row>
    <row r="54099" spans="28:39" hidden="1" x14ac:dyDescent="0.25">
      <c r="AB54099" s="14"/>
      <c r="AC54099" s="14"/>
      <c r="AG54099" s="10"/>
      <c r="AH54099" s="10"/>
      <c r="AL54099" s="84"/>
      <c r="AM54099" s="84"/>
    </row>
    <row r="54100" spans="28:39" hidden="1" x14ac:dyDescent="0.25">
      <c r="AB54100" s="14"/>
      <c r="AC54100" s="14"/>
      <c r="AG54100" s="10"/>
      <c r="AH54100" s="10"/>
      <c r="AL54100" s="84"/>
      <c r="AM54100" s="84"/>
    </row>
    <row r="54101" spans="28:39" hidden="1" x14ac:dyDescent="0.25">
      <c r="AB54101" s="14"/>
      <c r="AC54101" s="14"/>
      <c r="AG54101" s="10"/>
      <c r="AH54101" s="10"/>
      <c r="AL54101" s="84"/>
      <c r="AM54101" s="84"/>
    </row>
    <row r="54102" spans="28:39" hidden="1" x14ac:dyDescent="0.25">
      <c r="AB54102" s="14"/>
      <c r="AC54102" s="14"/>
      <c r="AG54102" s="10"/>
      <c r="AH54102" s="10"/>
      <c r="AL54102" s="84"/>
      <c r="AM54102" s="84"/>
    </row>
    <row r="54103" spans="28:39" hidden="1" x14ac:dyDescent="0.25">
      <c r="AB54103" s="14"/>
      <c r="AC54103" s="14"/>
      <c r="AG54103" s="10"/>
      <c r="AH54103" s="10"/>
      <c r="AL54103" s="84"/>
      <c r="AM54103" s="84"/>
    </row>
    <row r="54104" spans="28:39" hidden="1" x14ac:dyDescent="0.25">
      <c r="AB54104" s="14"/>
      <c r="AC54104" s="14"/>
      <c r="AG54104" s="10"/>
      <c r="AH54104" s="10"/>
      <c r="AL54104" s="84"/>
      <c r="AM54104" s="84"/>
    </row>
    <row r="54105" spans="28:39" hidden="1" x14ac:dyDescent="0.25">
      <c r="AB54105" s="14"/>
      <c r="AC54105" s="14"/>
      <c r="AG54105" s="10"/>
      <c r="AH54105" s="10"/>
      <c r="AL54105" s="84"/>
      <c r="AM54105" s="84"/>
    </row>
    <row r="54106" spans="28:39" hidden="1" x14ac:dyDescent="0.25">
      <c r="AB54106" s="14"/>
      <c r="AC54106" s="14"/>
      <c r="AG54106" s="10"/>
      <c r="AH54106" s="10"/>
      <c r="AL54106" s="84"/>
      <c r="AM54106" s="84"/>
    </row>
    <row r="54107" spans="28:39" hidden="1" x14ac:dyDescent="0.25">
      <c r="AB54107" s="14"/>
      <c r="AC54107" s="14"/>
      <c r="AG54107" s="10"/>
      <c r="AH54107" s="10"/>
      <c r="AL54107" s="84"/>
      <c r="AM54107" s="84"/>
    </row>
    <row r="54108" spans="28:39" hidden="1" x14ac:dyDescent="0.25">
      <c r="AB54108" s="14"/>
      <c r="AC54108" s="14"/>
      <c r="AG54108" s="10"/>
      <c r="AH54108" s="10"/>
      <c r="AL54108" s="84"/>
      <c r="AM54108" s="84"/>
    </row>
    <row r="54109" spans="28:39" hidden="1" x14ac:dyDescent="0.25">
      <c r="AB54109" s="14"/>
      <c r="AC54109" s="14"/>
      <c r="AG54109" s="10"/>
      <c r="AH54109" s="10"/>
      <c r="AL54109" s="84"/>
      <c r="AM54109" s="84"/>
    </row>
    <row r="54110" spans="28:39" hidden="1" x14ac:dyDescent="0.25">
      <c r="AB54110" s="14"/>
      <c r="AC54110" s="14"/>
      <c r="AG54110" s="10"/>
      <c r="AH54110" s="10"/>
      <c r="AL54110" s="84"/>
      <c r="AM54110" s="84"/>
    </row>
    <row r="54111" spans="28:39" hidden="1" x14ac:dyDescent="0.25">
      <c r="AB54111" s="14"/>
      <c r="AC54111" s="14"/>
      <c r="AG54111" s="10"/>
      <c r="AH54111" s="10"/>
      <c r="AL54111" s="84"/>
      <c r="AM54111" s="84"/>
    </row>
    <row r="54112" spans="28:39" hidden="1" x14ac:dyDescent="0.25">
      <c r="AB54112" s="14"/>
      <c r="AC54112" s="14"/>
      <c r="AG54112" s="10"/>
      <c r="AH54112" s="10"/>
      <c r="AL54112" s="84"/>
      <c r="AM54112" s="84"/>
    </row>
    <row r="54113" spans="28:39" hidden="1" x14ac:dyDescent="0.25">
      <c r="AB54113" s="14"/>
      <c r="AC54113" s="14"/>
      <c r="AG54113" s="10"/>
      <c r="AH54113" s="10"/>
      <c r="AL54113" s="84"/>
      <c r="AM54113" s="84"/>
    </row>
    <row r="54114" spans="28:39" hidden="1" x14ac:dyDescent="0.25">
      <c r="AB54114" s="14"/>
      <c r="AC54114" s="14"/>
      <c r="AG54114" s="10"/>
      <c r="AH54114" s="10"/>
      <c r="AL54114" s="84"/>
      <c r="AM54114" s="84"/>
    </row>
    <row r="54115" spans="28:39" hidden="1" x14ac:dyDescent="0.25">
      <c r="AB54115" s="14"/>
      <c r="AC54115" s="14"/>
      <c r="AG54115" s="10"/>
      <c r="AH54115" s="10"/>
      <c r="AL54115" s="84"/>
      <c r="AM54115" s="84"/>
    </row>
    <row r="54116" spans="28:39" hidden="1" x14ac:dyDescent="0.25">
      <c r="AB54116" s="14"/>
      <c r="AC54116" s="14"/>
      <c r="AG54116" s="10"/>
      <c r="AH54116" s="10"/>
      <c r="AL54116" s="84"/>
      <c r="AM54116" s="84"/>
    </row>
    <row r="54117" spans="28:39" hidden="1" x14ac:dyDescent="0.25">
      <c r="AB54117" s="14"/>
      <c r="AC54117" s="14"/>
      <c r="AG54117" s="10"/>
      <c r="AH54117" s="10"/>
      <c r="AL54117" s="84"/>
      <c r="AM54117" s="84"/>
    </row>
    <row r="54118" spans="28:39" hidden="1" x14ac:dyDescent="0.25">
      <c r="AB54118" s="14"/>
      <c r="AC54118" s="14"/>
      <c r="AG54118" s="10"/>
      <c r="AH54118" s="10"/>
      <c r="AL54118" s="84"/>
      <c r="AM54118" s="84"/>
    </row>
    <row r="54119" spans="28:39" hidden="1" x14ac:dyDescent="0.25">
      <c r="AB54119" s="14"/>
      <c r="AC54119" s="14"/>
      <c r="AG54119" s="10"/>
      <c r="AH54119" s="10"/>
      <c r="AL54119" s="84"/>
      <c r="AM54119" s="84"/>
    </row>
    <row r="54120" spans="28:39" hidden="1" x14ac:dyDescent="0.25">
      <c r="AB54120" s="14"/>
      <c r="AC54120" s="14"/>
      <c r="AG54120" s="10"/>
      <c r="AH54120" s="10"/>
      <c r="AL54120" s="84"/>
      <c r="AM54120" s="84"/>
    </row>
    <row r="54121" spans="28:39" hidden="1" x14ac:dyDescent="0.25">
      <c r="AB54121" s="14"/>
      <c r="AC54121" s="14"/>
      <c r="AG54121" s="10"/>
      <c r="AH54121" s="10"/>
      <c r="AL54121" s="84"/>
      <c r="AM54121" s="84"/>
    </row>
    <row r="54122" spans="28:39" hidden="1" x14ac:dyDescent="0.25">
      <c r="AB54122" s="14"/>
      <c r="AC54122" s="14"/>
      <c r="AG54122" s="10"/>
      <c r="AH54122" s="10"/>
      <c r="AL54122" s="84"/>
      <c r="AM54122" s="84"/>
    </row>
    <row r="54123" spans="28:39" hidden="1" x14ac:dyDescent="0.25">
      <c r="AB54123" s="14"/>
      <c r="AC54123" s="14"/>
      <c r="AG54123" s="10"/>
      <c r="AH54123" s="10"/>
      <c r="AL54123" s="84"/>
      <c r="AM54123" s="84"/>
    </row>
    <row r="54124" spans="28:39" hidden="1" x14ac:dyDescent="0.25">
      <c r="AB54124" s="14"/>
      <c r="AC54124" s="14"/>
      <c r="AG54124" s="10"/>
      <c r="AH54124" s="10"/>
      <c r="AL54124" s="84"/>
      <c r="AM54124" s="84"/>
    </row>
    <row r="54125" spans="28:39" hidden="1" x14ac:dyDescent="0.25">
      <c r="AB54125" s="14"/>
      <c r="AC54125" s="14"/>
      <c r="AG54125" s="10"/>
      <c r="AH54125" s="10"/>
      <c r="AL54125" s="84"/>
      <c r="AM54125" s="84"/>
    </row>
    <row r="54126" spans="28:39" hidden="1" x14ac:dyDescent="0.25">
      <c r="AB54126" s="14"/>
      <c r="AC54126" s="14"/>
      <c r="AG54126" s="10"/>
      <c r="AH54126" s="10"/>
      <c r="AL54126" s="84"/>
      <c r="AM54126" s="84"/>
    </row>
    <row r="54127" spans="28:39" hidden="1" x14ac:dyDescent="0.25">
      <c r="AB54127" s="14"/>
      <c r="AC54127" s="14"/>
      <c r="AG54127" s="10"/>
      <c r="AH54127" s="10"/>
      <c r="AL54127" s="84"/>
      <c r="AM54127" s="84"/>
    </row>
    <row r="54128" spans="28:39" hidden="1" x14ac:dyDescent="0.25">
      <c r="AB54128" s="14"/>
      <c r="AC54128" s="14"/>
      <c r="AG54128" s="10"/>
      <c r="AH54128" s="10"/>
      <c r="AL54128" s="84"/>
      <c r="AM54128" s="84"/>
    </row>
    <row r="54129" spans="28:39" hidden="1" x14ac:dyDescent="0.25">
      <c r="AB54129" s="14"/>
      <c r="AC54129" s="14"/>
      <c r="AG54129" s="10"/>
      <c r="AH54129" s="10"/>
      <c r="AL54129" s="84"/>
      <c r="AM54129" s="84"/>
    </row>
    <row r="54130" spans="28:39" hidden="1" x14ac:dyDescent="0.25">
      <c r="AB54130" s="14"/>
      <c r="AC54130" s="14"/>
      <c r="AG54130" s="10"/>
      <c r="AH54130" s="10"/>
      <c r="AL54130" s="84"/>
      <c r="AM54130" s="84"/>
    </row>
    <row r="54131" spans="28:39" hidden="1" x14ac:dyDescent="0.25">
      <c r="AB54131" s="14"/>
      <c r="AC54131" s="14"/>
      <c r="AG54131" s="10"/>
      <c r="AH54131" s="10"/>
      <c r="AL54131" s="84"/>
      <c r="AM54131" s="84"/>
    </row>
    <row r="54132" spans="28:39" hidden="1" x14ac:dyDescent="0.25">
      <c r="AB54132" s="14"/>
      <c r="AC54132" s="14"/>
      <c r="AG54132" s="10"/>
      <c r="AH54132" s="10"/>
      <c r="AL54132" s="84"/>
      <c r="AM54132" s="84"/>
    </row>
    <row r="54133" spans="28:39" hidden="1" x14ac:dyDescent="0.25">
      <c r="AB54133" s="14"/>
      <c r="AC54133" s="14"/>
      <c r="AG54133" s="10"/>
      <c r="AH54133" s="10"/>
      <c r="AL54133" s="84"/>
      <c r="AM54133" s="84"/>
    </row>
    <row r="54134" spans="28:39" hidden="1" x14ac:dyDescent="0.25">
      <c r="AB54134" s="14"/>
      <c r="AC54134" s="14"/>
      <c r="AG54134" s="10"/>
      <c r="AH54134" s="10"/>
      <c r="AL54134" s="84"/>
      <c r="AM54134" s="84"/>
    </row>
    <row r="54135" spans="28:39" hidden="1" x14ac:dyDescent="0.25">
      <c r="AB54135" s="14"/>
      <c r="AC54135" s="14"/>
      <c r="AG54135" s="10"/>
      <c r="AH54135" s="10"/>
      <c r="AL54135" s="84"/>
      <c r="AM54135" s="84"/>
    </row>
    <row r="54136" spans="28:39" hidden="1" x14ac:dyDescent="0.25">
      <c r="AB54136" s="14"/>
      <c r="AC54136" s="14"/>
      <c r="AG54136" s="10"/>
      <c r="AH54136" s="10"/>
      <c r="AL54136" s="84"/>
      <c r="AM54136" s="84"/>
    </row>
    <row r="54137" spans="28:39" hidden="1" x14ac:dyDescent="0.25">
      <c r="AB54137" s="14"/>
      <c r="AC54137" s="14"/>
      <c r="AG54137" s="10"/>
      <c r="AH54137" s="10"/>
      <c r="AL54137" s="84"/>
      <c r="AM54137" s="84"/>
    </row>
    <row r="54138" spans="28:39" hidden="1" x14ac:dyDescent="0.25">
      <c r="AB54138" s="14"/>
      <c r="AC54138" s="14"/>
      <c r="AG54138" s="10"/>
      <c r="AH54138" s="10"/>
      <c r="AL54138" s="84"/>
      <c r="AM54138" s="84"/>
    </row>
    <row r="54139" spans="28:39" hidden="1" x14ac:dyDescent="0.25">
      <c r="AB54139" s="14"/>
      <c r="AC54139" s="14"/>
      <c r="AG54139" s="10"/>
      <c r="AH54139" s="10"/>
      <c r="AL54139" s="84"/>
      <c r="AM54139" s="84"/>
    </row>
    <row r="54140" spans="28:39" hidden="1" x14ac:dyDescent="0.25">
      <c r="AB54140" s="14"/>
      <c r="AC54140" s="14"/>
      <c r="AG54140" s="10"/>
      <c r="AH54140" s="10"/>
      <c r="AL54140" s="84"/>
      <c r="AM54140" s="84"/>
    </row>
    <row r="54141" spans="28:39" hidden="1" x14ac:dyDescent="0.25">
      <c r="AB54141" s="14"/>
      <c r="AC54141" s="14"/>
      <c r="AG54141" s="10"/>
      <c r="AH54141" s="10"/>
      <c r="AL54141" s="84"/>
      <c r="AM54141" s="84"/>
    </row>
    <row r="54142" spans="28:39" hidden="1" x14ac:dyDescent="0.25">
      <c r="AB54142" s="14"/>
      <c r="AC54142" s="14"/>
      <c r="AG54142" s="10"/>
      <c r="AH54142" s="10"/>
      <c r="AL54142" s="84"/>
      <c r="AM54142" s="84"/>
    </row>
    <row r="54143" spans="28:39" hidden="1" x14ac:dyDescent="0.25">
      <c r="AB54143" s="14"/>
      <c r="AC54143" s="14"/>
      <c r="AG54143" s="10"/>
      <c r="AH54143" s="10"/>
      <c r="AL54143" s="84"/>
      <c r="AM54143" s="84"/>
    </row>
    <row r="54144" spans="28:39" hidden="1" x14ac:dyDescent="0.25">
      <c r="AB54144" s="14"/>
      <c r="AC54144" s="14"/>
      <c r="AG54144" s="10"/>
      <c r="AH54144" s="10"/>
      <c r="AL54144" s="84"/>
      <c r="AM54144" s="84"/>
    </row>
    <row r="54145" spans="28:39" hidden="1" x14ac:dyDescent="0.25">
      <c r="AB54145" s="14"/>
      <c r="AC54145" s="14"/>
      <c r="AG54145" s="10"/>
      <c r="AH54145" s="10"/>
      <c r="AL54145" s="84"/>
      <c r="AM54145" s="84"/>
    </row>
    <row r="54146" spans="28:39" hidden="1" x14ac:dyDescent="0.25">
      <c r="AB54146" s="14"/>
      <c r="AC54146" s="14"/>
      <c r="AG54146" s="10"/>
      <c r="AH54146" s="10"/>
      <c r="AL54146" s="84"/>
      <c r="AM54146" s="84"/>
    </row>
    <row r="54147" spans="28:39" hidden="1" x14ac:dyDescent="0.25">
      <c r="AB54147" s="14"/>
      <c r="AC54147" s="14"/>
      <c r="AG54147" s="10"/>
      <c r="AH54147" s="10"/>
      <c r="AL54147" s="84"/>
      <c r="AM54147" s="84"/>
    </row>
    <row r="54148" spans="28:39" hidden="1" x14ac:dyDescent="0.25">
      <c r="AB54148" s="14"/>
      <c r="AC54148" s="14"/>
      <c r="AG54148" s="10"/>
      <c r="AH54148" s="10"/>
      <c r="AL54148" s="84"/>
      <c r="AM54148" s="84"/>
    </row>
    <row r="54149" spans="28:39" hidden="1" x14ac:dyDescent="0.25">
      <c r="AB54149" s="14"/>
      <c r="AC54149" s="14"/>
      <c r="AG54149" s="10"/>
      <c r="AH54149" s="10"/>
      <c r="AL54149" s="84"/>
      <c r="AM54149" s="84"/>
    </row>
    <row r="54150" spans="28:39" hidden="1" x14ac:dyDescent="0.25">
      <c r="AB54150" s="14"/>
      <c r="AC54150" s="14"/>
      <c r="AG54150" s="10"/>
      <c r="AH54150" s="10"/>
      <c r="AL54150" s="84"/>
      <c r="AM54150" s="84"/>
    </row>
    <row r="54151" spans="28:39" hidden="1" x14ac:dyDescent="0.25">
      <c r="AB54151" s="14"/>
      <c r="AC54151" s="14"/>
      <c r="AG54151" s="10"/>
      <c r="AH54151" s="10"/>
      <c r="AL54151" s="84"/>
      <c r="AM54151" s="84"/>
    </row>
    <row r="54152" spans="28:39" hidden="1" x14ac:dyDescent="0.25">
      <c r="AB54152" s="14"/>
      <c r="AC54152" s="14"/>
      <c r="AG54152" s="10"/>
      <c r="AH54152" s="10"/>
      <c r="AL54152" s="84"/>
      <c r="AM54152" s="84"/>
    </row>
    <row r="54153" spans="28:39" hidden="1" x14ac:dyDescent="0.25">
      <c r="AB54153" s="14"/>
      <c r="AC54153" s="14"/>
      <c r="AG54153" s="10"/>
      <c r="AH54153" s="10"/>
      <c r="AL54153" s="84"/>
      <c r="AM54153" s="84"/>
    </row>
    <row r="54154" spans="28:39" hidden="1" x14ac:dyDescent="0.25">
      <c r="AB54154" s="14"/>
      <c r="AC54154" s="14"/>
      <c r="AG54154" s="10"/>
      <c r="AH54154" s="10"/>
      <c r="AL54154" s="84"/>
      <c r="AM54154" s="84"/>
    </row>
    <row r="54155" spans="28:39" hidden="1" x14ac:dyDescent="0.25">
      <c r="AB54155" s="14"/>
      <c r="AC54155" s="14"/>
      <c r="AG54155" s="10"/>
      <c r="AH54155" s="10"/>
      <c r="AL54155" s="84"/>
      <c r="AM54155" s="84"/>
    </row>
    <row r="54156" spans="28:39" hidden="1" x14ac:dyDescent="0.25">
      <c r="AB54156" s="14"/>
      <c r="AC54156" s="14"/>
      <c r="AG54156" s="10"/>
      <c r="AH54156" s="10"/>
      <c r="AL54156" s="84"/>
      <c r="AM54156" s="84"/>
    </row>
    <row r="54157" spans="28:39" hidden="1" x14ac:dyDescent="0.25">
      <c r="AB54157" s="14"/>
      <c r="AC54157" s="14"/>
      <c r="AG54157" s="10"/>
      <c r="AH54157" s="10"/>
      <c r="AL54157" s="84"/>
      <c r="AM54157" s="84"/>
    </row>
    <row r="54158" spans="28:39" hidden="1" x14ac:dyDescent="0.25">
      <c r="AB54158" s="14"/>
      <c r="AC54158" s="14"/>
      <c r="AG54158" s="10"/>
      <c r="AH54158" s="10"/>
      <c r="AL54158" s="84"/>
      <c r="AM54158" s="84"/>
    </row>
    <row r="54159" spans="28:39" hidden="1" x14ac:dyDescent="0.25">
      <c r="AB54159" s="14"/>
      <c r="AC54159" s="14"/>
      <c r="AG54159" s="10"/>
      <c r="AH54159" s="10"/>
      <c r="AL54159" s="84"/>
      <c r="AM54159" s="84"/>
    </row>
    <row r="54160" spans="28:39" hidden="1" x14ac:dyDescent="0.25">
      <c r="AB54160" s="14"/>
      <c r="AC54160" s="14"/>
      <c r="AG54160" s="10"/>
      <c r="AH54160" s="10"/>
      <c r="AL54160" s="84"/>
      <c r="AM54160" s="84"/>
    </row>
    <row r="54161" spans="28:39" hidden="1" x14ac:dyDescent="0.25">
      <c r="AB54161" s="14"/>
      <c r="AC54161" s="14"/>
      <c r="AG54161" s="10"/>
      <c r="AH54161" s="10"/>
      <c r="AL54161" s="84"/>
      <c r="AM54161" s="84"/>
    </row>
    <row r="54162" spans="28:39" hidden="1" x14ac:dyDescent="0.25">
      <c r="AB54162" s="14"/>
      <c r="AC54162" s="14"/>
      <c r="AG54162" s="10"/>
      <c r="AH54162" s="10"/>
      <c r="AL54162" s="84"/>
      <c r="AM54162" s="84"/>
    </row>
    <row r="54163" spans="28:39" hidden="1" x14ac:dyDescent="0.25">
      <c r="AB54163" s="14"/>
      <c r="AC54163" s="14"/>
      <c r="AG54163" s="10"/>
      <c r="AH54163" s="10"/>
      <c r="AL54163" s="84"/>
      <c r="AM54163" s="84"/>
    </row>
    <row r="54164" spans="28:39" hidden="1" x14ac:dyDescent="0.25">
      <c r="AB54164" s="14"/>
      <c r="AC54164" s="14"/>
      <c r="AG54164" s="10"/>
      <c r="AH54164" s="10"/>
      <c r="AL54164" s="84"/>
      <c r="AM54164" s="84"/>
    </row>
    <row r="54165" spans="28:39" hidden="1" x14ac:dyDescent="0.25">
      <c r="AB54165" s="14"/>
      <c r="AC54165" s="14"/>
      <c r="AG54165" s="10"/>
      <c r="AH54165" s="10"/>
      <c r="AL54165" s="84"/>
      <c r="AM54165" s="84"/>
    </row>
    <row r="54166" spans="28:39" hidden="1" x14ac:dyDescent="0.25">
      <c r="AB54166" s="14"/>
      <c r="AC54166" s="14"/>
      <c r="AG54166" s="10"/>
      <c r="AH54166" s="10"/>
      <c r="AL54166" s="84"/>
      <c r="AM54166" s="84"/>
    </row>
    <row r="54167" spans="28:39" hidden="1" x14ac:dyDescent="0.25">
      <c r="AB54167" s="14"/>
      <c r="AC54167" s="14"/>
      <c r="AG54167" s="10"/>
      <c r="AH54167" s="10"/>
      <c r="AL54167" s="84"/>
      <c r="AM54167" s="84"/>
    </row>
    <row r="54168" spans="28:39" hidden="1" x14ac:dyDescent="0.25">
      <c r="AB54168" s="14"/>
      <c r="AC54168" s="14"/>
      <c r="AG54168" s="10"/>
      <c r="AH54168" s="10"/>
      <c r="AL54168" s="84"/>
      <c r="AM54168" s="84"/>
    </row>
    <row r="54169" spans="28:39" hidden="1" x14ac:dyDescent="0.25">
      <c r="AB54169" s="14"/>
      <c r="AC54169" s="14"/>
      <c r="AG54169" s="10"/>
      <c r="AH54169" s="10"/>
      <c r="AL54169" s="84"/>
      <c r="AM54169" s="84"/>
    </row>
    <row r="54170" spans="28:39" hidden="1" x14ac:dyDescent="0.25">
      <c r="AB54170" s="14"/>
      <c r="AC54170" s="14"/>
      <c r="AG54170" s="10"/>
      <c r="AH54170" s="10"/>
      <c r="AL54170" s="84"/>
      <c r="AM54170" s="84"/>
    </row>
    <row r="54171" spans="28:39" hidden="1" x14ac:dyDescent="0.25">
      <c r="AB54171" s="14"/>
      <c r="AC54171" s="14"/>
      <c r="AG54171" s="10"/>
      <c r="AH54171" s="10"/>
      <c r="AL54171" s="84"/>
      <c r="AM54171" s="84"/>
    </row>
    <row r="54172" spans="28:39" hidden="1" x14ac:dyDescent="0.25">
      <c r="AB54172" s="14"/>
      <c r="AC54172" s="14"/>
      <c r="AG54172" s="10"/>
      <c r="AH54172" s="10"/>
      <c r="AL54172" s="84"/>
      <c r="AM54172" s="84"/>
    </row>
    <row r="54173" spans="28:39" hidden="1" x14ac:dyDescent="0.25">
      <c r="AB54173" s="14"/>
      <c r="AC54173" s="14"/>
      <c r="AG54173" s="10"/>
      <c r="AH54173" s="10"/>
      <c r="AL54173" s="84"/>
      <c r="AM54173" s="84"/>
    </row>
    <row r="54174" spans="28:39" hidden="1" x14ac:dyDescent="0.25">
      <c r="AB54174" s="14"/>
      <c r="AC54174" s="14"/>
      <c r="AG54174" s="10"/>
      <c r="AH54174" s="10"/>
      <c r="AL54174" s="84"/>
      <c r="AM54174" s="84"/>
    </row>
    <row r="54175" spans="28:39" hidden="1" x14ac:dyDescent="0.25">
      <c r="AB54175" s="14"/>
      <c r="AC54175" s="14"/>
      <c r="AG54175" s="10"/>
      <c r="AH54175" s="10"/>
      <c r="AL54175" s="84"/>
      <c r="AM54175" s="84"/>
    </row>
    <row r="54176" spans="28:39" hidden="1" x14ac:dyDescent="0.25">
      <c r="AB54176" s="14"/>
      <c r="AC54176" s="14"/>
      <c r="AG54176" s="10"/>
      <c r="AH54176" s="10"/>
      <c r="AL54176" s="84"/>
      <c r="AM54176" s="84"/>
    </row>
    <row r="54177" spans="28:39" hidden="1" x14ac:dyDescent="0.25">
      <c r="AB54177" s="14"/>
      <c r="AC54177" s="14"/>
      <c r="AG54177" s="10"/>
      <c r="AH54177" s="10"/>
      <c r="AL54177" s="84"/>
      <c r="AM54177" s="84"/>
    </row>
    <row r="54178" spans="28:39" hidden="1" x14ac:dyDescent="0.25">
      <c r="AB54178" s="14"/>
      <c r="AC54178" s="14"/>
      <c r="AG54178" s="10"/>
      <c r="AH54178" s="10"/>
      <c r="AL54178" s="84"/>
      <c r="AM54178" s="84"/>
    </row>
    <row r="54179" spans="28:39" hidden="1" x14ac:dyDescent="0.25">
      <c r="AB54179" s="14"/>
      <c r="AC54179" s="14"/>
      <c r="AG54179" s="10"/>
      <c r="AH54179" s="10"/>
      <c r="AL54179" s="84"/>
      <c r="AM54179" s="84"/>
    </row>
    <row r="54180" spans="28:39" hidden="1" x14ac:dyDescent="0.25">
      <c r="AB54180" s="14"/>
      <c r="AC54180" s="14"/>
      <c r="AG54180" s="10"/>
      <c r="AH54180" s="10"/>
      <c r="AL54180" s="84"/>
      <c r="AM54180" s="84"/>
    </row>
    <row r="54181" spans="28:39" hidden="1" x14ac:dyDescent="0.25">
      <c r="AB54181" s="14"/>
      <c r="AC54181" s="14"/>
      <c r="AG54181" s="10"/>
      <c r="AH54181" s="10"/>
      <c r="AL54181" s="84"/>
      <c r="AM54181" s="84"/>
    </row>
    <row r="54182" spans="28:39" hidden="1" x14ac:dyDescent="0.25">
      <c r="AB54182" s="14"/>
      <c r="AC54182" s="14"/>
      <c r="AG54182" s="10"/>
      <c r="AH54182" s="10"/>
      <c r="AL54182" s="84"/>
      <c r="AM54182" s="84"/>
    </row>
    <row r="54183" spans="28:39" hidden="1" x14ac:dyDescent="0.25">
      <c r="AB54183" s="14"/>
      <c r="AC54183" s="14"/>
      <c r="AG54183" s="10"/>
      <c r="AH54183" s="10"/>
      <c r="AL54183" s="84"/>
      <c r="AM54183" s="84"/>
    </row>
    <row r="54184" spans="28:39" hidden="1" x14ac:dyDescent="0.25">
      <c r="AB54184" s="14"/>
      <c r="AC54184" s="14"/>
      <c r="AG54184" s="10"/>
      <c r="AH54184" s="10"/>
      <c r="AL54184" s="84"/>
      <c r="AM54184" s="84"/>
    </row>
    <row r="54185" spans="28:39" hidden="1" x14ac:dyDescent="0.25">
      <c r="AB54185" s="14"/>
      <c r="AC54185" s="14"/>
      <c r="AG54185" s="10"/>
      <c r="AH54185" s="10"/>
      <c r="AL54185" s="84"/>
      <c r="AM54185" s="84"/>
    </row>
    <row r="54186" spans="28:39" hidden="1" x14ac:dyDescent="0.25">
      <c r="AB54186" s="14"/>
      <c r="AC54186" s="14"/>
      <c r="AG54186" s="10"/>
      <c r="AH54186" s="10"/>
      <c r="AL54186" s="84"/>
      <c r="AM54186" s="84"/>
    </row>
    <row r="54187" spans="28:39" hidden="1" x14ac:dyDescent="0.25">
      <c r="AB54187" s="14"/>
      <c r="AC54187" s="14"/>
      <c r="AG54187" s="10"/>
      <c r="AH54187" s="10"/>
      <c r="AL54187" s="84"/>
      <c r="AM54187" s="84"/>
    </row>
    <row r="54188" spans="28:39" hidden="1" x14ac:dyDescent="0.25">
      <c r="AB54188" s="14"/>
      <c r="AC54188" s="14"/>
      <c r="AG54188" s="10"/>
      <c r="AH54188" s="10"/>
      <c r="AL54188" s="84"/>
      <c r="AM54188" s="84"/>
    </row>
    <row r="54189" spans="28:39" hidden="1" x14ac:dyDescent="0.25">
      <c r="AB54189" s="14"/>
      <c r="AC54189" s="14"/>
      <c r="AG54189" s="10"/>
      <c r="AH54189" s="10"/>
      <c r="AL54189" s="84"/>
      <c r="AM54189" s="84"/>
    </row>
    <row r="54190" spans="28:39" hidden="1" x14ac:dyDescent="0.25">
      <c r="AB54190" s="14"/>
      <c r="AC54190" s="14"/>
      <c r="AG54190" s="10"/>
      <c r="AH54190" s="10"/>
      <c r="AL54190" s="84"/>
      <c r="AM54190" s="84"/>
    </row>
    <row r="54191" spans="28:39" hidden="1" x14ac:dyDescent="0.25">
      <c r="AB54191" s="14"/>
      <c r="AC54191" s="14"/>
      <c r="AG54191" s="10"/>
      <c r="AH54191" s="10"/>
      <c r="AL54191" s="84"/>
      <c r="AM54191" s="84"/>
    </row>
    <row r="54192" spans="28:39" hidden="1" x14ac:dyDescent="0.25">
      <c r="AB54192" s="14"/>
      <c r="AC54192" s="14"/>
      <c r="AG54192" s="10"/>
      <c r="AH54192" s="10"/>
      <c r="AL54192" s="84"/>
      <c r="AM54192" s="84"/>
    </row>
    <row r="54193" spans="28:39" hidden="1" x14ac:dyDescent="0.25">
      <c r="AB54193" s="14"/>
      <c r="AC54193" s="14"/>
      <c r="AG54193" s="10"/>
      <c r="AH54193" s="10"/>
      <c r="AL54193" s="84"/>
      <c r="AM54193" s="84"/>
    </row>
    <row r="54194" spans="28:39" hidden="1" x14ac:dyDescent="0.25">
      <c r="AB54194" s="14"/>
      <c r="AC54194" s="14"/>
      <c r="AG54194" s="10"/>
      <c r="AH54194" s="10"/>
      <c r="AL54194" s="84"/>
      <c r="AM54194" s="84"/>
    </row>
    <row r="54195" spans="28:39" hidden="1" x14ac:dyDescent="0.25">
      <c r="AB54195" s="14"/>
      <c r="AC54195" s="14"/>
      <c r="AG54195" s="10"/>
      <c r="AH54195" s="10"/>
      <c r="AL54195" s="84"/>
      <c r="AM54195" s="84"/>
    </row>
    <row r="54196" spans="28:39" hidden="1" x14ac:dyDescent="0.25">
      <c r="AB54196" s="14"/>
      <c r="AC54196" s="14"/>
      <c r="AG54196" s="10"/>
      <c r="AH54196" s="10"/>
      <c r="AL54196" s="84"/>
      <c r="AM54196" s="84"/>
    </row>
    <row r="54197" spans="28:39" hidden="1" x14ac:dyDescent="0.25">
      <c r="AB54197" s="14"/>
      <c r="AC54197" s="14"/>
      <c r="AG54197" s="10"/>
      <c r="AH54197" s="10"/>
      <c r="AL54197" s="84"/>
      <c r="AM54197" s="84"/>
    </row>
    <row r="54198" spans="28:39" hidden="1" x14ac:dyDescent="0.25">
      <c r="AB54198" s="14"/>
      <c r="AC54198" s="14"/>
      <c r="AG54198" s="10"/>
      <c r="AH54198" s="10"/>
      <c r="AL54198" s="84"/>
      <c r="AM54198" s="84"/>
    </row>
    <row r="54199" spans="28:39" hidden="1" x14ac:dyDescent="0.25">
      <c r="AB54199" s="14"/>
      <c r="AC54199" s="14"/>
      <c r="AG54199" s="10"/>
      <c r="AH54199" s="10"/>
      <c r="AL54199" s="84"/>
      <c r="AM54199" s="84"/>
    </row>
    <row r="54200" spans="28:39" hidden="1" x14ac:dyDescent="0.25">
      <c r="AB54200" s="14"/>
      <c r="AC54200" s="14"/>
      <c r="AG54200" s="10"/>
      <c r="AH54200" s="10"/>
      <c r="AL54200" s="84"/>
      <c r="AM54200" s="84"/>
    </row>
    <row r="54201" spans="28:39" hidden="1" x14ac:dyDescent="0.25">
      <c r="AB54201" s="14"/>
      <c r="AC54201" s="14"/>
      <c r="AG54201" s="10"/>
      <c r="AH54201" s="10"/>
      <c r="AL54201" s="84"/>
      <c r="AM54201" s="84"/>
    </row>
    <row r="54202" spans="28:39" hidden="1" x14ac:dyDescent="0.25">
      <c r="AB54202" s="14"/>
      <c r="AC54202" s="14"/>
      <c r="AG54202" s="10"/>
      <c r="AH54202" s="10"/>
      <c r="AL54202" s="84"/>
      <c r="AM54202" s="84"/>
    </row>
    <row r="54203" spans="28:39" hidden="1" x14ac:dyDescent="0.25">
      <c r="AB54203" s="14"/>
      <c r="AC54203" s="14"/>
      <c r="AG54203" s="10"/>
      <c r="AH54203" s="10"/>
      <c r="AL54203" s="84"/>
      <c r="AM54203" s="84"/>
    </row>
    <row r="54204" spans="28:39" hidden="1" x14ac:dyDescent="0.25">
      <c r="AB54204" s="14"/>
      <c r="AC54204" s="14"/>
      <c r="AG54204" s="10"/>
      <c r="AH54204" s="10"/>
      <c r="AL54204" s="84"/>
      <c r="AM54204" s="84"/>
    </row>
    <row r="54205" spans="28:39" hidden="1" x14ac:dyDescent="0.25">
      <c r="AB54205" s="14"/>
      <c r="AC54205" s="14"/>
      <c r="AG54205" s="10"/>
      <c r="AH54205" s="10"/>
      <c r="AL54205" s="84"/>
      <c r="AM54205" s="84"/>
    </row>
    <row r="54206" spans="28:39" hidden="1" x14ac:dyDescent="0.25">
      <c r="AB54206" s="14"/>
      <c r="AC54206" s="14"/>
      <c r="AG54206" s="10"/>
      <c r="AH54206" s="10"/>
      <c r="AL54206" s="84"/>
      <c r="AM54206" s="84"/>
    </row>
    <row r="54207" spans="28:39" hidden="1" x14ac:dyDescent="0.25">
      <c r="AB54207" s="14"/>
      <c r="AC54207" s="14"/>
      <c r="AG54207" s="10"/>
      <c r="AH54207" s="10"/>
      <c r="AL54207" s="84"/>
      <c r="AM54207" s="84"/>
    </row>
    <row r="54208" spans="28:39" hidden="1" x14ac:dyDescent="0.25">
      <c r="AB54208" s="14"/>
      <c r="AC54208" s="14"/>
      <c r="AG54208" s="10"/>
      <c r="AH54208" s="10"/>
      <c r="AL54208" s="84"/>
      <c r="AM54208" s="84"/>
    </row>
    <row r="54209" spans="28:39" hidden="1" x14ac:dyDescent="0.25">
      <c r="AB54209" s="14"/>
      <c r="AC54209" s="14"/>
      <c r="AG54209" s="10"/>
      <c r="AH54209" s="10"/>
      <c r="AL54209" s="84"/>
      <c r="AM54209" s="84"/>
    </row>
    <row r="54210" spans="28:39" hidden="1" x14ac:dyDescent="0.25">
      <c r="AB54210" s="14"/>
      <c r="AC54210" s="14"/>
      <c r="AG54210" s="10"/>
      <c r="AH54210" s="10"/>
      <c r="AL54210" s="84"/>
      <c r="AM54210" s="84"/>
    </row>
    <row r="54211" spans="28:39" hidden="1" x14ac:dyDescent="0.25">
      <c r="AB54211" s="14"/>
      <c r="AC54211" s="14"/>
      <c r="AG54211" s="10"/>
      <c r="AH54211" s="10"/>
      <c r="AL54211" s="84"/>
      <c r="AM54211" s="84"/>
    </row>
    <row r="54212" spans="28:39" hidden="1" x14ac:dyDescent="0.25">
      <c r="AB54212" s="14"/>
      <c r="AC54212" s="14"/>
      <c r="AG54212" s="10"/>
      <c r="AH54212" s="10"/>
      <c r="AL54212" s="84"/>
      <c r="AM54212" s="84"/>
    </row>
    <row r="54213" spans="28:39" hidden="1" x14ac:dyDescent="0.25">
      <c r="AB54213" s="14"/>
      <c r="AC54213" s="14"/>
      <c r="AG54213" s="10"/>
      <c r="AH54213" s="10"/>
      <c r="AL54213" s="84"/>
      <c r="AM54213" s="84"/>
    </row>
    <row r="54214" spans="28:39" hidden="1" x14ac:dyDescent="0.25">
      <c r="AB54214" s="14"/>
      <c r="AC54214" s="14"/>
      <c r="AG54214" s="10"/>
      <c r="AH54214" s="10"/>
      <c r="AL54214" s="84"/>
      <c r="AM54214" s="84"/>
    </row>
    <row r="54215" spans="28:39" hidden="1" x14ac:dyDescent="0.25">
      <c r="AB54215" s="14"/>
      <c r="AC54215" s="14"/>
      <c r="AG54215" s="10"/>
      <c r="AH54215" s="10"/>
      <c r="AL54215" s="84"/>
      <c r="AM54215" s="84"/>
    </row>
    <row r="54216" spans="28:39" hidden="1" x14ac:dyDescent="0.25">
      <c r="AB54216" s="14"/>
      <c r="AC54216" s="14"/>
      <c r="AG54216" s="10"/>
      <c r="AH54216" s="10"/>
      <c r="AL54216" s="84"/>
      <c r="AM54216" s="84"/>
    </row>
    <row r="54217" spans="28:39" hidden="1" x14ac:dyDescent="0.25">
      <c r="AB54217" s="14"/>
      <c r="AC54217" s="14"/>
      <c r="AG54217" s="10"/>
      <c r="AH54217" s="10"/>
      <c r="AL54217" s="84"/>
      <c r="AM54217" s="84"/>
    </row>
    <row r="54218" spans="28:39" hidden="1" x14ac:dyDescent="0.25">
      <c r="AB54218" s="14"/>
      <c r="AC54218" s="14"/>
      <c r="AG54218" s="10"/>
      <c r="AH54218" s="10"/>
      <c r="AL54218" s="84"/>
      <c r="AM54218" s="84"/>
    </row>
    <row r="54219" spans="28:39" hidden="1" x14ac:dyDescent="0.25">
      <c r="AB54219" s="14"/>
      <c r="AC54219" s="14"/>
      <c r="AG54219" s="10"/>
      <c r="AH54219" s="10"/>
      <c r="AL54219" s="84"/>
      <c r="AM54219" s="84"/>
    </row>
    <row r="54220" spans="28:39" hidden="1" x14ac:dyDescent="0.25">
      <c r="AB54220" s="14"/>
      <c r="AC54220" s="14"/>
      <c r="AG54220" s="10"/>
      <c r="AH54220" s="10"/>
      <c r="AL54220" s="84"/>
      <c r="AM54220" s="84"/>
    </row>
    <row r="54221" spans="28:39" hidden="1" x14ac:dyDescent="0.25">
      <c r="AB54221" s="14"/>
      <c r="AC54221" s="14"/>
      <c r="AG54221" s="10"/>
      <c r="AH54221" s="10"/>
      <c r="AL54221" s="84"/>
      <c r="AM54221" s="84"/>
    </row>
    <row r="54222" spans="28:39" hidden="1" x14ac:dyDescent="0.25">
      <c r="AB54222" s="14"/>
      <c r="AC54222" s="14"/>
      <c r="AG54222" s="10"/>
      <c r="AH54222" s="10"/>
      <c r="AL54222" s="84"/>
      <c r="AM54222" s="84"/>
    </row>
    <row r="54223" spans="28:39" hidden="1" x14ac:dyDescent="0.25">
      <c r="AB54223" s="14"/>
      <c r="AC54223" s="14"/>
      <c r="AG54223" s="10"/>
      <c r="AH54223" s="10"/>
      <c r="AL54223" s="84"/>
      <c r="AM54223" s="84"/>
    </row>
    <row r="54224" spans="28:39" hidden="1" x14ac:dyDescent="0.25">
      <c r="AB54224" s="14"/>
      <c r="AC54224" s="14"/>
      <c r="AG54224" s="10"/>
      <c r="AH54224" s="10"/>
      <c r="AL54224" s="84"/>
      <c r="AM54224" s="84"/>
    </row>
    <row r="54225" spans="28:39" hidden="1" x14ac:dyDescent="0.25">
      <c r="AB54225" s="14"/>
      <c r="AC54225" s="14"/>
      <c r="AG54225" s="10"/>
      <c r="AH54225" s="10"/>
      <c r="AL54225" s="84"/>
      <c r="AM54225" s="84"/>
    </row>
    <row r="54226" spans="28:39" hidden="1" x14ac:dyDescent="0.25">
      <c r="AB54226" s="14"/>
      <c r="AC54226" s="14"/>
      <c r="AG54226" s="10"/>
      <c r="AH54226" s="10"/>
      <c r="AL54226" s="84"/>
      <c r="AM54226" s="84"/>
    </row>
    <row r="54227" spans="28:39" hidden="1" x14ac:dyDescent="0.25">
      <c r="AB54227" s="14"/>
      <c r="AC54227" s="14"/>
      <c r="AG54227" s="10"/>
      <c r="AH54227" s="10"/>
      <c r="AL54227" s="84"/>
      <c r="AM54227" s="84"/>
    </row>
    <row r="54228" spans="28:39" hidden="1" x14ac:dyDescent="0.25">
      <c r="AB54228" s="14"/>
      <c r="AC54228" s="14"/>
      <c r="AG54228" s="10"/>
      <c r="AH54228" s="10"/>
      <c r="AL54228" s="84"/>
      <c r="AM54228" s="84"/>
    </row>
    <row r="54229" spans="28:39" hidden="1" x14ac:dyDescent="0.25">
      <c r="AB54229" s="14"/>
      <c r="AC54229" s="14"/>
      <c r="AG54229" s="10"/>
      <c r="AH54229" s="10"/>
      <c r="AL54229" s="84"/>
      <c r="AM54229" s="84"/>
    </row>
    <row r="54230" spans="28:39" hidden="1" x14ac:dyDescent="0.25">
      <c r="AB54230" s="14"/>
      <c r="AC54230" s="14"/>
      <c r="AG54230" s="10"/>
      <c r="AH54230" s="10"/>
      <c r="AL54230" s="84"/>
      <c r="AM54230" s="84"/>
    </row>
    <row r="54231" spans="28:39" hidden="1" x14ac:dyDescent="0.25">
      <c r="AB54231" s="14"/>
      <c r="AC54231" s="14"/>
      <c r="AG54231" s="10"/>
      <c r="AH54231" s="10"/>
      <c r="AL54231" s="84"/>
      <c r="AM54231" s="84"/>
    </row>
    <row r="54232" spans="28:39" hidden="1" x14ac:dyDescent="0.25">
      <c r="AB54232" s="14"/>
      <c r="AC54232" s="14"/>
      <c r="AG54232" s="10"/>
      <c r="AH54232" s="10"/>
      <c r="AL54232" s="84"/>
      <c r="AM54232" s="84"/>
    </row>
    <row r="54233" spans="28:39" hidden="1" x14ac:dyDescent="0.25">
      <c r="AB54233" s="14"/>
      <c r="AC54233" s="14"/>
      <c r="AG54233" s="10"/>
      <c r="AH54233" s="10"/>
      <c r="AL54233" s="84"/>
      <c r="AM54233" s="84"/>
    </row>
    <row r="54234" spans="28:39" hidden="1" x14ac:dyDescent="0.25">
      <c r="AB54234" s="14"/>
      <c r="AC54234" s="14"/>
      <c r="AG54234" s="10"/>
      <c r="AH54234" s="10"/>
      <c r="AL54234" s="84"/>
      <c r="AM54234" s="84"/>
    </row>
    <row r="54235" spans="28:39" hidden="1" x14ac:dyDescent="0.25">
      <c r="AB54235" s="14"/>
      <c r="AC54235" s="14"/>
      <c r="AG54235" s="10"/>
      <c r="AH54235" s="10"/>
      <c r="AL54235" s="84"/>
      <c r="AM54235" s="84"/>
    </row>
    <row r="54236" spans="28:39" hidden="1" x14ac:dyDescent="0.25">
      <c r="AB54236" s="14"/>
      <c r="AC54236" s="14"/>
      <c r="AG54236" s="10"/>
      <c r="AH54236" s="10"/>
      <c r="AL54236" s="84"/>
      <c r="AM54236" s="84"/>
    </row>
    <row r="54237" spans="28:39" hidden="1" x14ac:dyDescent="0.25">
      <c r="AB54237" s="14"/>
      <c r="AC54237" s="14"/>
      <c r="AG54237" s="10"/>
      <c r="AH54237" s="10"/>
      <c r="AL54237" s="84"/>
      <c r="AM54237" s="84"/>
    </row>
    <row r="54238" spans="28:39" hidden="1" x14ac:dyDescent="0.25">
      <c r="AB54238" s="14"/>
      <c r="AC54238" s="14"/>
      <c r="AG54238" s="10"/>
      <c r="AH54238" s="10"/>
      <c r="AL54238" s="84"/>
      <c r="AM54238" s="84"/>
    </row>
    <row r="54239" spans="28:39" hidden="1" x14ac:dyDescent="0.25">
      <c r="AB54239" s="14"/>
      <c r="AC54239" s="14"/>
      <c r="AG54239" s="10"/>
      <c r="AH54239" s="10"/>
      <c r="AL54239" s="84"/>
      <c r="AM54239" s="84"/>
    </row>
    <row r="54240" spans="28:39" hidden="1" x14ac:dyDescent="0.25">
      <c r="AB54240" s="14"/>
      <c r="AC54240" s="14"/>
      <c r="AG54240" s="10"/>
      <c r="AH54240" s="10"/>
      <c r="AL54240" s="84"/>
      <c r="AM54240" s="84"/>
    </row>
    <row r="54241" spans="28:39" hidden="1" x14ac:dyDescent="0.25">
      <c r="AB54241" s="14"/>
      <c r="AC54241" s="14"/>
      <c r="AG54241" s="10"/>
      <c r="AH54241" s="10"/>
      <c r="AL54241" s="84"/>
      <c r="AM54241" s="84"/>
    </row>
    <row r="54242" spans="28:39" hidden="1" x14ac:dyDescent="0.25">
      <c r="AB54242" s="14"/>
      <c r="AC54242" s="14"/>
      <c r="AG54242" s="10"/>
      <c r="AH54242" s="10"/>
      <c r="AL54242" s="84"/>
      <c r="AM54242" s="84"/>
    </row>
    <row r="54243" spans="28:39" hidden="1" x14ac:dyDescent="0.25">
      <c r="AB54243" s="14"/>
      <c r="AC54243" s="14"/>
      <c r="AG54243" s="10"/>
      <c r="AH54243" s="10"/>
      <c r="AL54243" s="84"/>
      <c r="AM54243" s="84"/>
    </row>
    <row r="54244" spans="28:39" hidden="1" x14ac:dyDescent="0.25">
      <c r="AB54244" s="14"/>
      <c r="AC54244" s="14"/>
      <c r="AG54244" s="10"/>
      <c r="AH54244" s="10"/>
      <c r="AL54244" s="84"/>
      <c r="AM54244" s="84"/>
    </row>
    <row r="54245" spans="28:39" hidden="1" x14ac:dyDescent="0.25">
      <c r="AB54245" s="14"/>
      <c r="AC54245" s="14"/>
      <c r="AG54245" s="10"/>
      <c r="AH54245" s="10"/>
      <c r="AL54245" s="84"/>
      <c r="AM54245" s="84"/>
    </row>
    <row r="54246" spans="28:39" hidden="1" x14ac:dyDescent="0.25">
      <c r="AB54246" s="14"/>
      <c r="AC54246" s="14"/>
      <c r="AG54246" s="10"/>
      <c r="AH54246" s="10"/>
      <c r="AL54246" s="84"/>
      <c r="AM54246" s="84"/>
    </row>
    <row r="54247" spans="28:39" hidden="1" x14ac:dyDescent="0.25">
      <c r="AB54247" s="14"/>
      <c r="AC54247" s="14"/>
      <c r="AG54247" s="10"/>
      <c r="AH54247" s="10"/>
      <c r="AL54247" s="84"/>
      <c r="AM54247" s="84"/>
    </row>
    <row r="54248" spans="28:39" hidden="1" x14ac:dyDescent="0.25">
      <c r="AB54248" s="14"/>
      <c r="AC54248" s="14"/>
      <c r="AG54248" s="10"/>
      <c r="AH54248" s="10"/>
      <c r="AL54248" s="84"/>
      <c r="AM54248" s="84"/>
    </row>
    <row r="54249" spans="28:39" hidden="1" x14ac:dyDescent="0.25">
      <c r="AB54249" s="14"/>
      <c r="AC54249" s="14"/>
      <c r="AG54249" s="10"/>
      <c r="AH54249" s="10"/>
      <c r="AL54249" s="84"/>
      <c r="AM54249" s="84"/>
    </row>
    <row r="54250" spans="28:39" hidden="1" x14ac:dyDescent="0.25">
      <c r="AB54250" s="14"/>
      <c r="AC54250" s="14"/>
      <c r="AG54250" s="10"/>
      <c r="AH54250" s="10"/>
      <c r="AL54250" s="84"/>
      <c r="AM54250" s="84"/>
    </row>
    <row r="54251" spans="28:39" hidden="1" x14ac:dyDescent="0.25">
      <c r="AB54251" s="14"/>
      <c r="AC54251" s="14"/>
      <c r="AG54251" s="10"/>
      <c r="AH54251" s="10"/>
      <c r="AL54251" s="84"/>
      <c r="AM54251" s="84"/>
    </row>
    <row r="54252" spans="28:39" hidden="1" x14ac:dyDescent="0.25">
      <c r="AB54252" s="14"/>
      <c r="AC54252" s="14"/>
      <c r="AG54252" s="10"/>
      <c r="AH54252" s="10"/>
      <c r="AL54252" s="84"/>
      <c r="AM54252" s="84"/>
    </row>
    <row r="54253" spans="28:39" hidden="1" x14ac:dyDescent="0.25">
      <c r="AB54253" s="14"/>
      <c r="AC54253" s="14"/>
      <c r="AG54253" s="10"/>
      <c r="AH54253" s="10"/>
      <c r="AL54253" s="84"/>
      <c r="AM54253" s="84"/>
    </row>
    <row r="54254" spans="28:39" hidden="1" x14ac:dyDescent="0.25">
      <c r="AB54254" s="14"/>
      <c r="AC54254" s="14"/>
      <c r="AG54254" s="10"/>
      <c r="AH54254" s="10"/>
      <c r="AL54254" s="84"/>
      <c r="AM54254" s="84"/>
    </row>
    <row r="54255" spans="28:39" hidden="1" x14ac:dyDescent="0.25">
      <c r="AB54255" s="14"/>
      <c r="AC54255" s="14"/>
      <c r="AG54255" s="10"/>
      <c r="AH54255" s="10"/>
      <c r="AL54255" s="84"/>
      <c r="AM54255" s="84"/>
    </row>
    <row r="54256" spans="28:39" hidden="1" x14ac:dyDescent="0.25">
      <c r="AB54256" s="14"/>
      <c r="AC54256" s="14"/>
      <c r="AG54256" s="10"/>
      <c r="AH54256" s="10"/>
      <c r="AL54256" s="84"/>
      <c r="AM54256" s="84"/>
    </row>
    <row r="54257" spans="28:39" hidden="1" x14ac:dyDescent="0.25">
      <c r="AB54257" s="14"/>
      <c r="AC54257" s="14"/>
      <c r="AG54257" s="10"/>
      <c r="AH54257" s="10"/>
      <c r="AL54257" s="84"/>
      <c r="AM54257" s="84"/>
    </row>
    <row r="54258" spans="28:39" hidden="1" x14ac:dyDescent="0.25">
      <c r="AB54258" s="14"/>
      <c r="AC54258" s="14"/>
      <c r="AG54258" s="10"/>
      <c r="AH54258" s="10"/>
      <c r="AL54258" s="84"/>
      <c r="AM54258" s="84"/>
    </row>
    <row r="54259" spans="28:39" hidden="1" x14ac:dyDescent="0.25">
      <c r="AB54259" s="14"/>
      <c r="AC54259" s="14"/>
      <c r="AG54259" s="10"/>
      <c r="AH54259" s="10"/>
      <c r="AL54259" s="84"/>
      <c r="AM54259" s="84"/>
    </row>
    <row r="54260" spans="28:39" hidden="1" x14ac:dyDescent="0.25">
      <c r="AB54260" s="14"/>
      <c r="AC54260" s="14"/>
      <c r="AG54260" s="10"/>
      <c r="AH54260" s="10"/>
      <c r="AL54260" s="84"/>
      <c r="AM54260" s="84"/>
    </row>
    <row r="54261" spans="28:39" hidden="1" x14ac:dyDescent="0.25">
      <c r="AB54261" s="14"/>
      <c r="AC54261" s="14"/>
      <c r="AG54261" s="10"/>
      <c r="AH54261" s="10"/>
      <c r="AL54261" s="84"/>
      <c r="AM54261" s="84"/>
    </row>
    <row r="54262" spans="28:39" hidden="1" x14ac:dyDescent="0.25">
      <c r="AB54262" s="14"/>
      <c r="AC54262" s="14"/>
      <c r="AG54262" s="10"/>
      <c r="AH54262" s="10"/>
      <c r="AL54262" s="84"/>
      <c r="AM54262" s="84"/>
    </row>
    <row r="54263" spans="28:39" hidden="1" x14ac:dyDescent="0.25">
      <c r="AB54263" s="14"/>
      <c r="AC54263" s="14"/>
      <c r="AG54263" s="10"/>
      <c r="AH54263" s="10"/>
      <c r="AL54263" s="84"/>
      <c r="AM54263" s="84"/>
    </row>
    <row r="54264" spans="28:39" hidden="1" x14ac:dyDescent="0.25">
      <c r="AB54264" s="14"/>
      <c r="AC54264" s="14"/>
      <c r="AG54264" s="10"/>
      <c r="AH54264" s="10"/>
      <c r="AL54264" s="84"/>
      <c r="AM54264" s="84"/>
    </row>
    <row r="54265" spans="28:39" hidden="1" x14ac:dyDescent="0.25">
      <c r="AB54265" s="14"/>
      <c r="AC54265" s="14"/>
      <c r="AG54265" s="10"/>
      <c r="AH54265" s="10"/>
      <c r="AL54265" s="84"/>
      <c r="AM54265" s="84"/>
    </row>
    <row r="54266" spans="28:39" hidden="1" x14ac:dyDescent="0.25">
      <c r="AB54266" s="14"/>
      <c r="AC54266" s="14"/>
      <c r="AG54266" s="10"/>
      <c r="AH54266" s="10"/>
      <c r="AL54266" s="84"/>
      <c r="AM54266" s="84"/>
    </row>
    <row r="54267" spans="28:39" hidden="1" x14ac:dyDescent="0.25">
      <c r="AB54267" s="14"/>
      <c r="AC54267" s="14"/>
      <c r="AG54267" s="10"/>
      <c r="AH54267" s="10"/>
      <c r="AL54267" s="84"/>
      <c r="AM54267" s="84"/>
    </row>
    <row r="54268" spans="28:39" hidden="1" x14ac:dyDescent="0.25">
      <c r="AB54268" s="14"/>
      <c r="AC54268" s="14"/>
      <c r="AG54268" s="10"/>
      <c r="AH54268" s="10"/>
      <c r="AL54268" s="84"/>
      <c r="AM54268" s="84"/>
    </row>
    <row r="54269" spans="28:39" hidden="1" x14ac:dyDescent="0.25">
      <c r="AB54269" s="14"/>
      <c r="AC54269" s="14"/>
      <c r="AG54269" s="10"/>
      <c r="AH54269" s="10"/>
      <c r="AL54269" s="84"/>
      <c r="AM54269" s="84"/>
    </row>
    <row r="54270" spans="28:39" hidden="1" x14ac:dyDescent="0.25">
      <c r="AB54270" s="14"/>
      <c r="AC54270" s="14"/>
      <c r="AG54270" s="10"/>
      <c r="AH54270" s="10"/>
      <c r="AL54270" s="84"/>
      <c r="AM54270" s="84"/>
    </row>
    <row r="54271" spans="28:39" hidden="1" x14ac:dyDescent="0.25">
      <c r="AB54271" s="14"/>
      <c r="AC54271" s="14"/>
      <c r="AG54271" s="10"/>
      <c r="AH54271" s="10"/>
      <c r="AL54271" s="84"/>
      <c r="AM54271" s="84"/>
    </row>
    <row r="54272" spans="28:39" hidden="1" x14ac:dyDescent="0.25">
      <c r="AB54272" s="14"/>
      <c r="AC54272" s="14"/>
      <c r="AG54272" s="10"/>
      <c r="AH54272" s="10"/>
      <c r="AL54272" s="84"/>
      <c r="AM54272" s="84"/>
    </row>
    <row r="54273" spans="28:39" hidden="1" x14ac:dyDescent="0.25">
      <c r="AB54273" s="14"/>
      <c r="AC54273" s="14"/>
      <c r="AG54273" s="10"/>
      <c r="AH54273" s="10"/>
      <c r="AL54273" s="84"/>
      <c r="AM54273" s="84"/>
    </row>
    <row r="54274" spans="28:39" hidden="1" x14ac:dyDescent="0.25">
      <c r="AB54274" s="14"/>
      <c r="AC54274" s="14"/>
      <c r="AG54274" s="10"/>
      <c r="AH54274" s="10"/>
      <c r="AL54274" s="84"/>
      <c r="AM54274" s="84"/>
    </row>
    <row r="54275" spans="28:39" hidden="1" x14ac:dyDescent="0.25">
      <c r="AB54275" s="14"/>
      <c r="AC54275" s="14"/>
      <c r="AG54275" s="10"/>
      <c r="AH54275" s="10"/>
      <c r="AL54275" s="84"/>
      <c r="AM54275" s="84"/>
    </row>
    <row r="54276" spans="28:39" hidden="1" x14ac:dyDescent="0.25">
      <c r="AB54276" s="14"/>
      <c r="AC54276" s="14"/>
      <c r="AG54276" s="10"/>
      <c r="AH54276" s="10"/>
      <c r="AL54276" s="84"/>
      <c r="AM54276" s="84"/>
    </row>
    <row r="54277" spans="28:39" hidden="1" x14ac:dyDescent="0.25">
      <c r="AB54277" s="14"/>
      <c r="AC54277" s="14"/>
      <c r="AG54277" s="10"/>
      <c r="AH54277" s="10"/>
      <c r="AL54277" s="84"/>
      <c r="AM54277" s="84"/>
    </row>
    <row r="54278" spans="28:39" hidden="1" x14ac:dyDescent="0.25">
      <c r="AB54278" s="14"/>
      <c r="AC54278" s="14"/>
      <c r="AG54278" s="10"/>
      <c r="AH54278" s="10"/>
      <c r="AL54278" s="84"/>
      <c r="AM54278" s="84"/>
    </row>
    <row r="54279" spans="28:39" hidden="1" x14ac:dyDescent="0.25">
      <c r="AB54279" s="14"/>
      <c r="AC54279" s="14"/>
      <c r="AG54279" s="10"/>
      <c r="AH54279" s="10"/>
      <c r="AL54279" s="84"/>
      <c r="AM54279" s="84"/>
    </row>
    <row r="54280" spans="28:39" hidden="1" x14ac:dyDescent="0.25">
      <c r="AB54280" s="14"/>
      <c r="AC54280" s="14"/>
      <c r="AG54280" s="10"/>
      <c r="AH54280" s="10"/>
      <c r="AL54280" s="84"/>
      <c r="AM54280" s="84"/>
    </row>
    <row r="54281" spans="28:39" hidden="1" x14ac:dyDescent="0.25">
      <c r="AB54281" s="14"/>
      <c r="AC54281" s="14"/>
      <c r="AG54281" s="10"/>
      <c r="AH54281" s="10"/>
      <c r="AL54281" s="84"/>
      <c r="AM54281" s="84"/>
    </row>
    <row r="54282" spans="28:39" hidden="1" x14ac:dyDescent="0.25">
      <c r="AB54282" s="14"/>
      <c r="AC54282" s="14"/>
      <c r="AG54282" s="10"/>
      <c r="AH54282" s="10"/>
      <c r="AL54282" s="84"/>
      <c r="AM54282" s="84"/>
    </row>
    <row r="54283" spans="28:39" hidden="1" x14ac:dyDescent="0.25">
      <c r="AB54283" s="14"/>
      <c r="AC54283" s="14"/>
      <c r="AG54283" s="10"/>
      <c r="AH54283" s="10"/>
      <c r="AL54283" s="84"/>
      <c r="AM54283" s="84"/>
    </row>
    <row r="54284" spans="28:39" hidden="1" x14ac:dyDescent="0.25">
      <c r="AB54284" s="14"/>
      <c r="AC54284" s="14"/>
      <c r="AG54284" s="10"/>
      <c r="AH54284" s="10"/>
      <c r="AL54284" s="84"/>
      <c r="AM54284" s="84"/>
    </row>
    <row r="54285" spans="28:39" hidden="1" x14ac:dyDescent="0.25">
      <c r="AB54285" s="14"/>
      <c r="AC54285" s="14"/>
      <c r="AG54285" s="10"/>
      <c r="AH54285" s="10"/>
      <c r="AL54285" s="84"/>
      <c r="AM54285" s="84"/>
    </row>
    <row r="54286" spans="28:39" hidden="1" x14ac:dyDescent="0.25">
      <c r="AB54286" s="14"/>
      <c r="AC54286" s="14"/>
      <c r="AG54286" s="10"/>
      <c r="AH54286" s="10"/>
      <c r="AL54286" s="84"/>
      <c r="AM54286" s="84"/>
    </row>
    <row r="54287" spans="28:39" hidden="1" x14ac:dyDescent="0.25">
      <c r="AB54287" s="14"/>
      <c r="AC54287" s="14"/>
      <c r="AG54287" s="10"/>
      <c r="AH54287" s="10"/>
      <c r="AL54287" s="84"/>
      <c r="AM54287" s="84"/>
    </row>
    <row r="54288" spans="28:39" hidden="1" x14ac:dyDescent="0.25">
      <c r="AB54288" s="14"/>
      <c r="AC54288" s="14"/>
      <c r="AG54288" s="10"/>
      <c r="AH54288" s="10"/>
      <c r="AL54288" s="84"/>
      <c r="AM54288" s="84"/>
    </row>
    <row r="54289" spans="28:39" hidden="1" x14ac:dyDescent="0.25">
      <c r="AB54289" s="14"/>
      <c r="AC54289" s="14"/>
      <c r="AG54289" s="10"/>
      <c r="AH54289" s="10"/>
      <c r="AL54289" s="84"/>
      <c r="AM54289" s="84"/>
    </row>
    <row r="54290" spans="28:39" hidden="1" x14ac:dyDescent="0.25">
      <c r="AB54290" s="14"/>
      <c r="AC54290" s="14"/>
      <c r="AG54290" s="10"/>
      <c r="AH54290" s="10"/>
      <c r="AL54290" s="84"/>
      <c r="AM54290" s="84"/>
    </row>
    <row r="54291" spans="28:39" hidden="1" x14ac:dyDescent="0.25">
      <c r="AB54291" s="14"/>
      <c r="AC54291" s="14"/>
      <c r="AG54291" s="10"/>
      <c r="AH54291" s="10"/>
      <c r="AL54291" s="84"/>
      <c r="AM54291" s="84"/>
    </row>
    <row r="54292" spans="28:39" hidden="1" x14ac:dyDescent="0.25">
      <c r="AB54292" s="14"/>
      <c r="AC54292" s="14"/>
      <c r="AG54292" s="10"/>
      <c r="AH54292" s="10"/>
      <c r="AL54292" s="84"/>
      <c r="AM54292" s="84"/>
    </row>
    <row r="54293" spans="28:39" hidden="1" x14ac:dyDescent="0.25">
      <c r="AB54293" s="14"/>
      <c r="AC54293" s="14"/>
      <c r="AG54293" s="10"/>
      <c r="AH54293" s="10"/>
      <c r="AL54293" s="84"/>
      <c r="AM54293" s="84"/>
    </row>
    <row r="54294" spans="28:39" hidden="1" x14ac:dyDescent="0.25">
      <c r="AB54294" s="14"/>
      <c r="AC54294" s="14"/>
      <c r="AG54294" s="10"/>
      <c r="AH54294" s="10"/>
      <c r="AL54294" s="84"/>
      <c r="AM54294" s="84"/>
    </row>
    <row r="54295" spans="28:39" hidden="1" x14ac:dyDescent="0.25">
      <c r="AB54295" s="14"/>
      <c r="AC54295" s="14"/>
      <c r="AG54295" s="10"/>
      <c r="AH54295" s="10"/>
      <c r="AL54295" s="84"/>
      <c r="AM54295" s="84"/>
    </row>
    <row r="54296" spans="28:39" hidden="1" x14ac:dyDescent="0.25">
      <c r="AB54296" s="14"/>
      <c r="AC54296" s="14"/>
      <c r="AG54296" s="10"/>
      <c r="AH54296" s="10"/>
      <c r="AL54296" s="84"/>
      <c r="AM54296" s="84"/>
    </row>
    <row r="54297" spans="28:39" hidden="1" x14ac:dyDescent="0.25">
      <c r="AB54297" s="14"/>
      <c r="AC54297" s="14"/>
      <c r="AG54297" s="10"/>
      <c r="AH54297" s="10"/>
      <c r="AL54297" s="84"/>
      <c r="AM54297" s="84"/>
    </row>
    <row r="54298" spans="28:39" hidden="1" x14ac:dyDescent="0.25">
      <c r="AB54298" s="14"/>
      <c r="AC54298" s="14"/>
      <c r="AG54298" s="10"/>
      <c r="AH54298" s="10"/>
      <c r="AL54298" s="84"/>
      <c r="AM54298" s="84"/>
    </row>
    <row r="54299" spans="28:39" hidden="1" x14ac:dyDescent="0.25">
      <c r="AB54299" s="14"/>
      <c r="AC54299" s="14"/>
      <c r="AG54299" s="10"/>
      <c r="AH54299" s="10"/>
      <c r="AL54299" s="84"/>
      <c r="AM54299" s="84"/>
    </row>
    <row r="54300" spans="28:39" hidden="1" x14ac:dyDescent="0.25">
      <c r="AB54300" s="14"/>
      <c r="AC54300" s="14"/>
      <c r="AG54300" s="10"/>
      <c r="AH54300" s="10"/>
      <c r="AL54300" s="84"/>
      <c r="AM54300" s="84"/>
    </row>
    <row r="54301" spans="28:39" hidden="1" x14ac:dyDescent="0.25">
      <c r="AB54301" s="14"/>
      <c r="AC54301" s="14"/>
      <c r="AG54301" s="10"/>
      <c r="AH54301" s="10"/>
      <c r="AL54301" s="84"/>
      <c r="AM54301" s="84"/>
    </row>
    <row r="54302" spans="28:39" hidden="1" x14ac:dyDescent="0.25">
      <c r="AB54302" s="14"/>
      <c r="AC54302" s="14"/>
      <c r="AG54302" s="10"/>
      <c r="AH54302" s="10"/>
      <c r="AL54302" s="84"/>
      <c r="AM54302" s="84"/>
    </row>
    <row r="54303" spans="28:39" hidden="1" x14ac:dyDescent="0.25">
      <c r="AB54303" s="14"/>
      <c r="AC54303" s="14"/>
      <c r="AG54303" s="10"/>
      <c r="AH54303" s="10"/>
      <c r="AL54303" s="84"/>
      <c r="AM54303" s="84"/>
    </row>
    <row r="54304" spans="28:39" hidden="1" x14ac:dyDescent="0.25">
      <c r="AB54304" s="14"/>
      <c r="AC54304" s="14"/>
      <c r="AG54304" s="10"/>
      <c r="AH54304" s="10"/>
      <c r="AL54304" s="84"/>
      <c r="AM54304" s="84"/>
    </row>
    <row r="54305" spans="28:39" hidden="1" x14ac:dyDescent="0.25">
      <c r="AB54305" s="14"/>
      <c r="AC54305" s="14"/>
      <c r="AG54305" s="10"/>
      <c r="AH54305" s="10"/>
      <c r="AL54305" s="84"/>
      <c r="AM54305" s="84"/>
    </row>
    <row r="54306" spans="28:39" hidden="1" x14ac:dyDescent="0.25">
      <c r="AB54306" s="14"/>
      <c r="AC54306" s="14"/>
      <c r="AG54306" s="10"/>
      <c r="AH54306" s="10"/>
      <c r="AL54306" s="84"/>
      <c r="AM54306" s="84"/>
    </row>
    <row r="54307" spans="28:39" hidden="1" x14ac:dyDescent="0.25">
      <c r="AB54307" s="14"/>
      <c r="AC54307" s="14"/>
      <c r="AG54307" s="10"/>
      <c r="AH54307" s="10"/>
      <c r="AL54307" s="84"/>
      <c r="AM54307" s="84"/>
    </row>
    <row r="54308" spans="28:39" hidden="1" x14ac:dyDescent="0.25">
      <c r="AB54308" s="14"/>
      <c r="AC54308" s="14"/>
      <c r="AG54308" s="10"/>
      <c r="AH54308" s="10"/>
      <c r="AL54308" s="84"/>
      <c r="AM54308" s="84"/>
    </row>
    <row r="54309" spans="28:39" hidden="1" x14ac:dyDescent="0.25">
      <c r="AB54309" s="14"/>
      <c r="AC54309" s="14"/>
      <c r="AG54309" s="10"/>
      <c r="AH54309" s="10"/>
      <c r="AL54309" s="84"/>
      <c r="AM54309" s="84"/>
    </row>
    <row r="54310" spans="28:39" hidden="1" x14ac:dyDescent="0.25">
      <c r="AB54310" s="14"/>
      <c r="AC54310" s="14"/>
      <c r="AG54310" s="10"/>
      <c r="AH54310" s="10"/>
      <c r="AL54310" s="84"/>
      <c r="AM54310" s="84"/>
    </row>
    <row r="54311" spans="28:39" hidden="1" x14ac:dyDescent="0.25">
      <c r="AB54311" s="14"/>
      <c r="AC54311" s="14"/>
      <c r="AG54311" s="10"/>
      <c r="AH54311" s="10"/>
      <c r="AL54311" s="84"/>
      <c r="AM54311" s="84"/>
    </row>
    <row r="54312" spans="28:39" hidden="1" x14ac:dyDescent="0.25">
      <c r="AB54312" s="14"/>
      <c r="AC54312" s="14"/>
      <c r="AG54312" s="10"/>
      <c r="AH54312" s="10"/>
      <c r="AL54312" s="84"/>
      <c r="AM54312" s="84"/>
    </row>
    <row r="54313" spans="28:39" hidden="1" x14ac:dyDescent="0.25">
      <c r="AB54313" s="14"/>
      <c r="AC54313" s="14"/>
      <c r="AG54313" s="10"/>
      <c r="AH54313" s="10"/>
      <c r="AL54313" s="84"/>
      <c r="AM54313" s="84"/>
    </row>
    <row r="54314" spans="28:39" hidden="1" x14ac:dyDescent="0.25">
      <c r="AB54314" s="14"/>
      <c r="AC54314" s="14"/>
      <c r="AG54314" s="10"/>
      <c r="AH54314" s="10"/>
      <c r="AL54314" s="84"/>
      <c r="AM54314" s="84"/>
    </row>
    <row r="54315" spans="28:39" hidden="1" x14ac:dyDescent="0.25">
      <c r="AB54315" s="14"/>
      <c r="AC54315" s="14"/>
      <c r="AG54315" s="10"/>
      <c r="AH54315" s="10"/>
      <c r="AL54315" s="84"/>
      <c r="AM54315" s="84"/>
    </row>
    <row r="54316" spans="28:39" hidden="1" x14ac:dyDescent="0.25">
      <c r="AB54316" s="14"/>
      <c r="AC54316" s="14"/>
      <c r="AG54316" s="10"/>
      <c r="AH54316" s="10"/>
      <c r="AL54316" s="84"/>
      <c r="AM54316" s="84"/>
    </row>
    <row r="54317" spans="28:39" hidden="1" x14ac:dyDescent="0.25">
      <c r="AB54317" s="14"/>
      <c r="AC54317" s="14"/>
      <c r="AG54317" s="10"/>
      <c r="AH54317" s="10"/>
      <c r="AL54317" s="84"/>
      <c r="AM54317" s="84"/>
    </row>
    <row r="54318" spans="28:39" hidden="1" x14ac:dyDescent="0.25">
      <c r="AB54318" s="14"/>
      <c r="AC54318" s="14"/>
      <c r="AG54318" s="10"/>
      <c r="AH54318" s="10"/>
      <c r="AL54318" s="84"/>
      <c r="AM54318" s="84"/>
    </row>
    <row r="54319" spans="28:39" hidden="1" x14ac:dyDescent="0.25">
      <c r="AB54319" s="14"/>
      <c r="AC54319" s="14"/>
      <c r="AG54319" s="10"/>
      <c r="AH54319" s="10"/>
      <c r="AL54319" s="84"/>
      <c r="AM54319" s="84"/>
    </row>
    <row r="54320" spans="28:39" hidden="1" x14ac:dyDescent="0.25">
      <c r="AB54320" s="14"/>
      <c r="AC54320" s="14"/>
      <c r="AG54320" s="10"/>
      <c r="AH54320" s="10"/>
      <c r="AL54320" s="84"/>
      <c r="AM54320" s="84"/>
    </row>
    <row r="54321" spans="28:39" hidden="1" x14ac:dyDescent="0.25">
      <c r="AB54321" s="14"/>
      <c r="AC54321" s="14"/>
      <c r="AG54321" s="10"/>
      <c r="AH54321" s="10"/>
      <c r="AL54321" s="84"/>
      <c r="AM54321" s="84"/>
    </row>
    <row r="54322" spans="28:39" hidden="1" x14ac:dyDescent="0.25">
      <c r="AB54322" s="14"/>
      <c r="AC54322" s="14"/>
      <c r="AG54322" s="10"/>
      <c r="AH54322" s="10"/>
      <c r="AL54322" s="84"/>
      <c r="AM54322" s="84"/>
    </row>
    <row r="54323" spans="28:39" hidden="1" x14ac:dyDescent="0.25">
      <c r="AB54323" s="14"/>
      <c r="AC54323" s="14"/>
      <c r="AG54323" s="10"/>
      <c r="AH54323" s="10"/>
      <c r="AL54323" s="84"/>
      <c r="AM54323" s="84"/>
    </row>
    <row r="54324" spans="28:39" hidden="1" x14ac:dyDescent="0.25">
      <c r="AB54324" s="14"/>
      <c r="AC54324" s="14"/>
      <c r="AG54324" s="10"/>
      <c r="AH54324" s="10"/>
      <c r="AL54324" s="84"/>
      <c r="AM54324" s="84"/>
    </row>
    <row r="54325" spans="28:39" hidden="1" x14ac:dyDescent="0.25">
      <c r="AB54325" s="14"/>
      <c r="AC54325" s="14"/>
      <c r="AG54325" s="10"/>
      <c r="AH54325" s="10"/>
      <c r="AL54325" s="84"/>
      <c r="AM54325" s="84"/>
    </row>
    <row r="54326" spans="28:39" hidden="1" x14ac:dyDescent="0.25">
      <c r="AB54326" s="14"/>
      <c r="AC54326" s="14"/>
      <c r="AG54326" s="10"/>
      <c r="AH54326" s="10"/>
      <c r="AL54326" s="84"/>
      <c r="AM54326" s="84"/>
    </row>
    <row r="54327" spans="28:39" hidden="1" x14ac:dyDescent="0.25">
      <c r="AB54327" s="14"/>
      <c r="AC54327" s="14"/>
      <c r="AG54327" s="10"/>
      <c r="AH54327" s="10"/>
      <c r="AL54327" s="84"/>
      <c r="AM54327" s="84"/>
    </row>
    <row r="54328" spans="28:39" hidden="1" x14ac:dyDescent="0.25">
      <c r="AB54328" s="14"/>
      <c r="AC54328" s="14"/>
      <c r="AG54328" s="10"/>
      <c r="AH54328" s="10"/>
      <c r="AL54328" s="84"/>
      <c r="AM54328" s="84"/>
    </row>
    <row r="54329" spans="28:39" hidden="1" x14ac:dyDescent="0.25">
      <c r="AB54329" s="14"/>
      <c r="AC54329" s="14"/>
      <c r="AG54329" s="10"/>
      <c r="AH54329" s="10"/>
      <c r="AL54329" s="84"/>
      <c r="AM54329" s="84"/>
    </row>
    <row r="54330" spans="28:39" hidden="1" x14ac:dyDescent="0.25">
      <c r="AB54330" s="14"/>
      <c r="AC54330" s="14"/>
      <c r="AG54330" s="10"/>
      <c r="AH54330" s="10"/>
      <c r="AL54330" s="84"/>
      <c r="AM54330" s="84"/>
    </row>
    <row r="54331" spans="28:39" hidden="1" x14ac:dyDescent="0.25">
      <c r="AB54331" s="14"/>
      <c r="AC54331" s="14"/>
      <c r="AG54331" s="10"/>
      <c r="AH54331" s="10"/>
      <c r="AL54331" s="84"/>
      <c r="AM54331" s="84"/>
    </row>
    <row r="54332" spans="28:39" hidden="1" x14ac:dyDescent="0.25">
      <c r="AB54332" s="14"/>
      <c r="AC54332" s="14"/>
      <c r="AG54332" s="10"/>
      <c r="AH54332" s="10"/>
      <c r="AL54332" s="84"/>
      <c r="AM54332" s="84"/>
    </row>
    <row r="54333" spans="28:39" hidden="1" x14ac:dyDescent="0.25">
      <c r="AB54333" s="14"/>
      <c r="AC54333" s="14"/>
      <c r="AG54333" s="10"/>
      <c r="AH54333" s="10"/>
      <c r="AL54333" s="84"/>
      <c r="AM54333" s="84"/>
    </row>
    <row r="54334" spans="28:39" hidden="1" x14ac:dyDescent="0.25">
      <c r="AB54334" s="14"/>
      <c r="AC54334" s="14"/>
      <c r="AG54334" s="10"/>
      <c r="AH54334" s="10"/>
      <c r="AL54334" s="84"/>
      <c r="AM54334" s="84"/>
    </row>
    <row r="54335" spans="28:39" hidden="1" x14ac:dyDescent="0.25">
      <c r="AB54335" s="14"/>
      <c r="AC54335" s="14"/>
      <c r="AG54335" s="10"/>
      <c r="AH54335" s="10"/>
      <c r="AL54335" s="84"/>
      <c r="AM54335" s="84"/>
    </row>
    <row r="54336" spans="28:39" hidden="1" x14ac:dyDescent="0.25">
      <c r="AB54336" s="14"/>
      <c r="AC54336" s="14"/>
      <c r="AG54336" s="10"/>
      <c r="AH54336" s="10"/>
      <c r="AL54336" s="84"/>
      <c r="AM54336" s="84"/>
    </row>
    <row r="54337" spans="28:39" hidden="1" x14ac:dyDescent="0.25">
      <c r="AB54337" s="14"/>
      <c r="AC54337" s="14"/>
      <c r="AG54337" s="10"/>
      <c r="AH54337" s="10"/>
      <c r="AL54337" s="84"/>
      <c r="AM54337" s="84"/>
    </row>
    <row r="54338" spans="28:39" hidden="1" x14ac:dyDescent="0.25">
      <c r="AB54338" s="14"/>
      <c r="AC54338" s="14"/>
      <c r="AG54338" s="10"/>
      <c r="AH54338" s="10"/>
      <c r="AL54338" s="84"/>
      <c r="AM54338" s="84"/>
    </row>
    <row r="54339" spans="28:39" hidden="1" x14ac:dyDescent="0.25">
      <c r="AB54339" s="14"/>
      <c r="AC54339" s="14"/>
      <c r="AG54339" s="10"/>
      <c r="AH54339" s="10"/>
      <c r="AL54339" s="84"/>
      <c r="AM54339" s="84"/>
    </row>
    <row r="54340" spans="28:39" hidden="1" x14ac:dyDescent="0.25">
      <c r="AB54340" s="14"/>
      <c r="AC54340" s="14"/>
      <c r="AG54340" s="10"/>
      <c r="AH54340" s="10"/>
      <c r="AL54340" s="84"/>
      <c r="AM54340" s="84"/>
    </row>
    <row r="54341" spans="28:39" hidden="1" x14ac:dyDescent="0.25">
      <c r="AB54341" s="14"/>
      <c r="AC54341" s="14"/>
      <c r="AG54341" s="10"/>
      <c r="AH54341" s="10"/>
      <c r="AL54341" s="84"/>
      <c r="AM54341" s="84"/>
    </row>
    <row r="54342" spans="28:39" hidden="1" x14ac:dyDescent="0.25">
      <c r="AB54342" s="14"/>
      <c r="AC54342" s="14"/>
      <c r="AG54342" s="10"/>
      <c r="AH54342" s="10"/>
      <c r="AL54342" s="84"/>
      <c r="AM54342" s="84"/>
    </row>
    <row r="54343" spans="28:39" hidden="1" x14ac:dyDescent="0.25">
      <c r="AB54343" s="14"/>
      <c r="AC54343" s="14"/>
      <c r="AG54343" s="10"/>
      <c r="AH54343" s="10"/>
      <c r="AL54343" s="84"/>
      <c r="AM54343" s="84"/>
    </row>
    <row r="54344" spans="28:39" hidden="1" x14ac:dyDescent="0.25">
      <c r="AB54344" s="14"/>
      <c r="AC54344" s="14"/>
      <c r="AG54344" s="10"/>
      <c r="AH54344" s="10"/>
      <c r="AL54344" s="84"/>
      <c r="AM54344" s="84"/>
    </row>
    <row r="54345" spans="28:39" hidden="1" x14ac:dyDescent="0.25">
      <c r="AB54345" s="14"/>
      <c r="AC54345" s="14"/>
      <c r="AG54345" s="10"/>
      <c r="AH54345" s="10"/>
      <c r="AL54345" s="84"/>
      <c r="AM54345" s="84"/>
    </row>
    <row r="54346" spans="28:39" hidden="1" x14ac:dyDescent="0.25">
      <c r="AB54346" s="14"/>
      <c r="AC54346" s="14"/>
      <c r="AG54346" s="10"/>
      <c r="AH54346" s="10"/>
      <c r="AL54346" s="84"/>
      <c r="AM54346" s="84"/>
    </row>
    <row r="54347" spans="28:39" hidden="1" x14ac:dyDescent="0.25">
      <c r="AB54347" s="14"/>
      <c r="AC54347" s="14"/>
      <c r="AG54347" s="10"/>
      <c r="AH54347" s="10"/>
      <c r="AL54347" s="84"/>
      <c r="AM54347" s="84"/>
    </row>
    <row r="54348" spans="28:39" hidden="1" x14ac:dyDescent="0.25">
      <c r="AB54348" s="14"/>
      <c r="AC54348" s="14"/>
      <c r="AG54348" s="10"/>
      <c r="AH54348" s="10"/>
      <c r="AL54348" s="84"/>
      <c r="AM54348" s="84"/>
    </row>
    <row r="54349" spans="28:39" hidden="1" x14ac:dyDescent="0.25">
      <c r="AB54349" s="14"/>
      <c r="AC54349" s="14"/>
      <c r="AG54349" s="10"/>
      <c r="AH54349" s="10"/>
      <c r="AL54349" s="84"/>
      <c r="AM54349" s="84"/>
    </row>
    <row r="54350" spans="28:39" hidden="1" x14ac:dyDescent="0.25">
      <c r="AB54350" s="14"/>
      <c r="AC54350" s="14"/>
      <c r="AG54350" s="10"/>
      <c r="AH54350" s="10"/>
      <c r="AL54350" s="84"/>
      <c r="AM54350" s="84"/>
    </row>
    <row r="54351" spans="28:39" hidden="1" x14ac:dyDescent="0.25">
      <c r="AB54351" s="14"/>
      <c r="AC54351" s="14"/>
      <c r="AG54351" s="10"/>
      <c r="AH54351" s="10"/>
      <c r="AL54351" s="84"/>
      <c r="AM54351" s="84"/>
    </row>
    <row r="54352" spans="28:39" hidden="1" x14ac:dyDescent="0.25">
      <c r="AB54352" s="14"/>
      <c r="AC54352" s="14"/>
      <c r="AG54352" s="10"/>
      <c r="AH54352" s="10"/>
      <c r="AL54352" s="84"/>
      <c r="AM54352" s="84"/>
    </row>
    <row r="54353" spans="28:39" hidden="1" x14ac:dyDescent="0.25">
      <c r="AB54353" s="14"/>
      <c r="AC54353" s="14"/>
      <c r="AG54353" s="10"/>
      <c r="AH54353" s="10"/>
      <c r="AL54353" s="84"/>
      <c r="AM54353" s="84"/>
    </row>
    <row r="54354" spans="28:39" hidden="1" x14ac:dyDescent="0.25">
      <c r="AB54354" s="14"/>
      <c r="AC54354" s="14"/>
      <c r="AG54354" s="10"/>
      <c r="AH54354" s="10"/>
      <c r="AL54354" s="84"/>
      <c r="AM54354" s="84"/>
    </row>
    <row r="54355" spans="28:39" hidden="1" x14ac:dyDescent="0.25">
      <c r="AB54355" s="14"/>
      <c r="AC54355" s="14"/>
      <c r="AG54355" s="10"/>
      <c r="AH54355" s="10"/>
      <c r="AL54355" s="84"/>
      <c r="AM54355" s="84"/>
    </row>
    <row r="54356" spans="28:39" hidden="1" x14ac:dyDescent="0.25">
      <c r="AB54356" s="14"/>
      <c r="AC54356" s="14"/>
      <c r="AG54356" s="10"/>
      <c r="AH54356" s="10"/>
      <c r="AL54356" s="84"/>
      <c r="AM54356" s="84"/>
    </row>
    <row r="54357" spans="28:39" hidden="1" x14ac:dyDescent="0.25">
      <c r="AB54357" s="14"/>
      <c r="AC54357" s="14"/>
      <c r="AG54357" s="10"/>
      <c r="AH54357" s="10"/>
      <c r="AL54357" s="84"/>
      <c r="AM54357" s="84"/>
    </row>
    <row r="54358" spans="28:39" hidden="1" x14ac:dyDescent="0.25">
      <c r="AB54358" s="14"/>
      <c r="AC54358" s="14"/>
      <c r="AG54358" s="10"/>
      <c r="AH54358" s="10"/>
      <c r="AL54358" s="84"/>
      <c r="AM54358" s="84"/>
    </row>
    <row r="54359" spans="28:39" hidden="1" x14ac:dyDescent="0.25">
      <c r="AB54359" s="14"/>
      <c r="AC54359" s="14"/>
      <c r="AG54359" s="10"/>
      <c r="AH54359" s="10"/>
      <c r="AL54359" s="84"/>
      <c r="AM54359" s="84"/>
    </row>
    <row r="54360" spans="28:39" hidden="1" x14ac:dyDescent="0.25">
      <c r="AB54360" s="14"/>
      <c r="AC54360" s="14"/>
      <c r="AG54360" s="10"/>
      <c r="AH54360" s="10"/>
      <c r="AL54360" s="84"/>
      <c r="AM54360" s="84"/>
    </row>
    <row r="54361" spans="28:39" hidden="1" x14ac:dyDescent="0.25">
      <c r="AB54361" s="14"/>
      <c r="AC54361" s="14"/>
      <c r="AG54361" s="10"/>
      <c r="AH54361" s="10"/>
      <c r="AL54361" s="84"/>
      <c r="AM54361" s="84"/>
    </row>
    <row r="54362" spans="28:39" hidden="1" x14ac:dyDescent="0.25">
      <c r="AB54362" s="14"/>
      <c r="AC54362" s="14"/>
      <c r="AG54362" s="10"/>
      <c r="AH54362" s="10"/>
      <c r="AL54362" s="84"/>
      <c r="AM54362" s="84"/>
    </row>
    <row r="54363" spans="28:39" hidden="1" x14ac:dyDescent="0.25">
      <c r="AB54363" s="14"/>
      <c r="AC54363" s="14"/>
      <c r="AG54363" s="10"/>
      <c r="AH54363" s="10"/>
      <c r="AL54363" s="84"/>
      <c r="AM54363" s="84"/>
    </row>
    <row r="54364" spans="28:39" hidden="1" x14ac:dyDescent="0.25">
      <c r="AB54364" s="14"/>
      <c r="AC54364" s="14"/>
      <c r="AG54364" s="10"/>
      <c r="AH54364" s="10"/>
      <c r="AL54364" s="84"/>
      <c r="AM54364" s="84"/>
    </row>
    <row r="54365" spans="28:39" hidden="1" x14ac:dyDescent="0.25">
      <c r="AB54365" s="14"/>
      <c r="AC54365" s="14"/>
      <c r="AG54365" s="10"/>
      <c r="AH54365" s="10"/>
      <c r="AL54365" s="84"/>
      <c r="AM54365" s="84"/>
    </row>
    <row r="54366" spans="28:39" hidden="1" x14ac:dyDescent="0.25">
      <c r="AB54366" s="14"/>
      <c r="AC54366" s="14"/>
      <c r="AG54366" s="10"/>
      <c r="AH54366" s="10"/>
      <c r="AL54366" s="84"/>
      <c r="AM54366" s="84"/>
    </row>
    <row r="54367" spans="28:39" hidden="1" x14ac:dyDescent="0.25">
      <c r="AB54367" s="14"/>
      <c r="AC54367" s="14"/>
      <c r="AG54367" s="10"/>
      <c r="AH54367" s="10"/>
      <c r="AL54367" s="84"/>
      <c r="AM54367" s="84"/>
    </row>
    <row r="54368" spans="28:39" hidden="1" x14ac:dyDescent="0.25">
      <c r="AB54368" s="14"/>
      <c r="AC54368" s="14"/>
      <c r="AG54368" s="10"/>
      <c r="AH54368" s="10"/>
      <c r="AL54368" s="84"/>
      <c r="AM54368" s="84"/>
    </row>
    <row r="54369" spans="28:39" hidden="1" x14ac:dyDescent="0.25">
      <c r="AB54369" s="14"/>
      <c r="AC54369" s="14"/>
      <c r="AG54369" s="10"/>
      <c r="AH54369" s="10"/>
      <c r="AL54369" s="84"/>
      <c r="AM54369" s="84"/>
    </row>
    <row r="54370" spans="28:39" hidden="1" x14ac:dyDescent="0.25">
      <c r="AB54370" s="14"/>
      <c r="AC54370" s="14"/>
      <c r="AG54370" s="10"/>
      <c r="AH54370" s="10"/>
      <c r="AL54370" s="84"/>
      <c r="AM54370" s="84"/>
    </row>
    <row r="54371" spans="28:39" hidden="1" x14ac:dyDescent="0.25">
      <c r="AB54371" s="14"/>
      <c r="AC54371" s="14"/>
      <c r="AG54371" s="10"/>
      <c r="AH54371" s="10"/>
      <c r="AL54371" s="84"/>
      <c r="AM54371" s="84"/>
    </row>
    <row r="54372" spans="28:39" hidden="1" x14ac:dyDescent="0.25">
      <c r="AB54372" s="14"/>
      <c r="AC54372" s="14"/>
      <c r="AG54372" s="10"/>
      <c r="AH54372" s="10"/>
      <c r="AL54372" s="84"/>
      <c r="AM54372" s="84"/>
    </row>
    <row r="54373" spans="28:39" hidden="1" x14ac:dyDescent="0.25">
      <c r="AB54373" s="14"/>
      <c r="AC54373" s="14"/>
      <c r="AG54373" s="10"/>
      <c r="AH54373" s="10"/>
      <c r="AL54373" s="84"/>
      <c r="AM54373" s="84"/>
    </row>
    <row r="54374" spans="28:39" hidden="1" x14ac:dyDescent="0.25">
      <c r="AB54374" s="14"/>
      <c r="AC54374" s="14"/>
      <c r="AG54374" s="10"/>
      <c r="AH54374" s="10"/>
      <c r="AL54374" s="84"/>
      <c r="AM54374" s="84"/>
    </row>
    <row r="54375" spans="28:39" hidden="1" x14ac:dyDescent="0.25">
      <c r="AB54375" s="14"/>
      <c r="AC54375" s="14"/>
      <c r="AG54375" s="10"/>
      <c r="AH54375" s="10"/>
      <c r="AL54375" s="84"/>
      <c r="AM54375" s="84"/>
    </row>
    <row r="54376" spans="28:39" hidden="1" x14ac:dyDescent="0.25">
      <c r="AB54376" s="14"/>
      <c r="AC54376" s="14"/>
      <c r="AG54376" s="10"/>
      <c r="AH54376" s="10"/>
      <c r="AL54376" s="84"/>
      <c r="AM54376" s="84"/>
    </row>
    <row r="54377" spans="28:39" hidden="1" x14ac:dyDescent="0.25">
      <c r="AB54377" s="14"/>
      <c r="AC54377" s="14"/>
      <c r="AG54377" s="10"/>
      <c r="AH54377" s="10"/>
      <c r="AL54377" s="84"/>
      <c r="AM54377" s="84"/>
    </row>
    <row r="54378" spans="28:39" hidden="1" x14ac:dyDescent="0.25">
      <c r="AB54378" s="14"/>
      <c r="AC54378" s="14"/>
      <c r="AG54378" s="10"/>
      <c r="AH54378" s="10"/>
      <c r="AL54378" s="84"/>
      <c r="AM54378" s="84"/>
    </row>
    <row r="54379" spans="28:39" hidden="1" x14ac:dyDescent="0.25">
      <c r="AB54379" s="14"/>
      <c r="AC54379" s="14"/>
      <c r="AG54379" s="10"/>
      <c r="AH54379" s="10"/>
      <c r="AL54379" s="84"/>
      <c r="AM54379" s="84"/>
    </row>
    <row r="54380" spans="28:39" hidden="1" x14ac:dyDescent="0.25">
      <c r="AB54380" s="14"/>
      <c r="AC54380" s="14"/>
      <c r="AG54380" s="10"/>
      <c r="AH54380" s="10"/>
      <c r="AL54380" s="84"/>
      <c r="AM54380" s="84"/>
    </row>
    <row r="54381" spans="28:39" hidden="1" x14ac:dyDescent="0.25">
      <c r="AB54381" s="14"/>
      <c r="AC54381" s="14"/>
      <c r="AG54381" s="10"/>
      <c r="AH54381" s="10"/>
      <c r="AL54381" s="84"/>
      <c r="AM54381" s="84"/>
    </row>
    <row r="54382" spans="28:39" hidden="1" x14ac:dyDescent="0.25">
      <c r="AB54382" s="14"/>
      <c r="AC54382" s="14"/>
      <c r="AG54382" s="10"/>
      <c r="AH54382" s="10"/>
      <c r="AL54382" s="84"/>
      <c r="AM54382" s="84"/>
    </row>
    <row r="54383" spans="28:39" hidden="1" x14ac:dyDescent="0.25">
      <c r="AB54383" s="14"/>
      <c r="AC54383" s="14"/>
      <c r="AG54383" s="10"/>
      <c r="AH54383" s="10"/>
      <c r="AL54383" s="84"/>
      <c r="AM54383" s="84"/>
    </row>
    <row r="54384" spans="28:39" hidden="1" x14ac:dyDescent="0.25">
      <c r="AB54384" s="14"/>
      <c r="AC54384" s="14"/>
      <c r="AG54384" s="10"/>
      <c r="AH54384" s="10"/>
      <c r="AL54384" s="84"/>
      <c r="AM54384" s="84"/>
    </row>
    <row r="54385" spans="28:39" hidden="1" x14ac:dyDescent="0.25">
      <c r="AB54385" s="14"/>
      <c r="AC54385" s="14"/>
      <c r="AG54385" s="10"/>
      <c r="AH54385" s="10"/>
      <c r="AL54385" s="84"/>
      <c r="AM54385" s="84"/>
    </row>
    <row r="54386" spans="28:39" hidden="1" x14ac:dyDescent="0.25">
      <c r="AB54386" s="14"/>
      <c r="AC54386" s="14"/>
      <c r="AG54386" s="10"/>
      <c r="AH54386" s="10"/>
      <c r="AL54386" s="84"/>
      <c r="AM54386" s="84"/>
    </row>
    <row r="54387" spans="28:39" hidden="1" x14ac:dyDescent="0.25">
      <c r="AB54387" s="14"/>
      <c r="AC54387" s="14"/>
      <c r="AG54387" s="10"/>
      <c r="AH54387" s="10"/>
      <c r="AL54387" s="84"/>
      <c r="AM54387" s="84"/>
    </row>
    <row r="54388" spans="28:39" hidden="1" x14ac:dyDescent="0.25">
      <c r="AB54388" s="14"/>
      <c r="AC54388" s="14"/>
      <c r="AG54388" s="10"/>
      <c r="AH54388" s="10"/>
      <c r="AL54388" s="84"/>
      <c r="AM54388" s="84"/>
    </row>
    <row r="54389" spans="28:39" hidden="1" x14ac:dyDescent="0.25">
      <c r="AB54389" s="14"/>
      <c r="AC54389" s="14"/>
      <c r="AG54389" s="10"/>
      <c r="AH54389" s="10"/>
      <c r="AL54389" s="84"/>
      <c r="AM54389" s="84"/>
    </row>
    <row r="54390" spans="28:39" hidden="1" x14ac:dyDescent="0.25">
      <c r="AB54390" s="14"/>
      <c r="AC54390" s="14"/>
      <c r="AG54390" s="10"/>
      <c r="AH54390" s="10"/>
      <c r="AL54390" s="84"/>
      <c r="AM54390" s="84"/>
    </row>
    <row r="54391" spans="28:39" hidden="1" x14ac:dyDescent="0.25">
      <c r="AB54391" s="14"/>
      <c r="AC54391" s="14"/>
      <c r="AG54391" s="10"/>
      <c r="AH54391" s="10"/>
      <c r="AL54391" s="84"/>
      <c r="AM54391" s="84"/>
    </row>
    <row r="54392" spans="28:39" hidden="1" x14ac:dyDescent="0.25">
      <c r="AB54392" s="14"/>
      <c r="AC54392" s="14"/>
      <c r="AG54392" s="10"/>
      <c r="AH54392" s="10"/>
      <c r="AL54392" s="84"/>
      <c r="AM54392" s="84"/>
    </row>
    <row r="54393" spans="28:39" hidden="1" x14ac:dyDescent="0.25">
      <c r="AB54393" s="14"/>
      <c r="AC54393" s="14"/>
      <c r="AG54393" s="10"/>
      <c r="AH54393" s="10"/>
      <c r="AL54393" s="84"/>
      <c r="AM54393" s="84"/>
    </row>
    <row r="54394" spans="28:39" hidden="1" x14ac:dyDescent="0.25">
      <c r="AB54394" s="14"/>
      <c r="AC54394" s="14"/>
      <c r="AG54394" s="10"/>
      <c r="AH54394" s="10"/>
      <c r="AL54394" s="84"/>
      <c r="AM54394" s="84"/>
    </row>
    <row r="54395" spans="28:39" hidden="1" x14ac:dyDescent="0.25">
      <c r="AB54395" s="14"/>
      <c r="AC54395" s="14"/>
      <c r="AG54395" s="10"/>
      <c r="AH54395" s="10"/>
      <c r="AL54395" s="84"/>
      <c r="AM54395" s="84"/>
    </row>
    <row r="54396" spans="28:39" hidden="1" x14ac:dyDescent="0.25">
      <c r="AB54396" s="14"/>
      <c r="AC54396" s="14"/>
      <c r="AG54396" s="10"/>
      <c r="AH54396" s="10"/>
      <c r="AL54396" s="84"/>
      <c r="AM54396" s="84"/>
    </row>
    <row r="54397" spans="28:39" hidden="1" x14ac:dyDescent="0.25">
      <c r="AB54397" s="14"/>
      <c r="AC54397" s="14"/>
      <c r="AG54397" s="10"/>
      <c r="AH54397" s="10"/>
      <c r="AL54397" s="84"/>
      <c r="AM54397" s="84"/>
    </row>
    <row r="54398" spans="28:39" hidden="1" x14ac:dyDescent="0.25">
      <c r="AB54398" s="14"/>
      <c r="AC54398" s="14"/>
      <c r="AG54398" s="10"/>
      <c r="AH54398" s="10"/>
      <c r="AL54398" s="84"/>
      <c r="AM54398" s="84"/>
    </row>
    <row r="54399" spans="28:39" hidden="1" x14ac:dyDescent="0.25">
      <c r="AB54399" s="14"/>
      <c r="AC54399" s="14"/>
      <c r="AG54399" s="10"/>
      <c r="AH54399" s="10"/>
      <c r="AL54399" s="84"/>
      <c r="AM54399" s="84"/>
    </row>
    <row r="54400" spans="28:39" hidden="1" x14ac:dyDescent="0.25">
      <c r="AB54400" s="14"/>
      <c r="AC54400" s="14"/>
      <c r="AG54400" s="10"/>
      <c r="AH54400" s="10"/>
      <c r="AL54400" s="84"/>
      <c r="AM54400" s="84"/>
    </row>
    <row r="54401" spans="28:39" hidden="1" x14ac:dyDescent="0.25">
      <c r="AB54401" s="14"/>
      <c r="AC54401" s="14"/>
      <c r="AG54401" s="10"/>
      <c r="AH54401" s="10"/>
      <c r="AL54401" s="84"/>
      <c r="AM54401" s="84"/>
    </row>
    <row r="54402" spans="28:39" hidden="1" x14ac:dyDescent="0.25">
      <c r="AB54402" s="14"/>
      <c r="AC54402" s="14"/>
      <c r="AG54402" s="10"/>
      <c r="AH54402" s="10"/>
      <c r="AL54402" s="84"/>
      <c r="AM54402" s="84"/>
    </row>
    <row r="54403" spans="28:39" hidden="1" x14ac:dyDescent="0.25">
      <c r="AB54403" s="14"/>
      <c r="AC54403" s="14"/>
      <c r="AG54403" s="10"/>
      <c r="AH54403" s="10"/>
      <c r="AL54403" s="84"/>
      <c r="AM54403" s="84"/>
    </row>
    <row r="54404" spans="28:39" hidden="1" x14ac:dyDescent="0.25">
      <c r="AB54404" s="14"/>
      <c r="AC54404" s="14"/>
      <c r="AG54404" s="10"/>
      <c r="AH54404" s="10"/>
      <c r="AL54404" s="84"/>
      <c r="AM54404" s="84"/>
    </row>
    <row r="54405" spans="28:39" hidden="1" x14ac:dyDescent="0.25">
      <c r="AB54405" s="14"/>
      <c r="AC54405" s="14"/>
      <c r="AG54405" s="10"/>
      <c r="AH54405" s="10"/>
      <c r="AL54405" s="84"/>
      <c r="AM54405" s="84"/>
    </row>
    <row r="54406" spans="28:39" hidden="1" x14ac:dyDescent="0.25">
      <c r="AB54406" s="14"/>
      <c r="AC54406" s="14"/>
      <c r="AG54406" s="10"/>
      <c r="AH54406" s="10"/>
      <c r="AL54406" s="84"/>
      <c r="AM54406" s="84"/>
    </row>
    <row r="54407" spans="28:39" hidden="1" x14ac:dyDescent="0.25">
      <c r="AB54407" s="14"/>
      <c r="AC54407" s="14"/>
      <c r="AG54407" s="10"/>
      <c r="AH54407" s="10"/>
      <c r="AL54407" s="84"/>
      <c r="AM54407" s="84"/>
    </row>
    <row r="54408" spans="28:39" hidden="1" x14ac:dyDescent="0.25">
      <c r="AB54408" s="14"/>
      <c r="AC54408" s="14"/>
      <c r="AG54408" s="10"/>
      <c r="AH54408" s="10"/>
      <c r="AL54408" s="84"/>
      <c r="AM54408" s="84"/>
    </row>
    <row r="54409" spans="28:39" hidden="1" x14ac:dyDescent="0.25">
      <c r="AB54409" s="14"/>
      <c r="AC54409" s="14"/>
      <c r="AG54409" s="10"/>
      <c r="AH54409" s="10"/>
      <c r="AL54409" s="84"/>
      <c r="AM54409" s="84"/>
    </row>
    <row r="54410" spans="28:39" hidden="1" x14ac:dyDescent="0.25">
      <c r="AB54410" s="14"/>
      <c r="AC54410" s="14"/>
      <c r="AG54410" s="10"/>
      <c r="AH54410" s="10"/>
      <c r="AL54410" s="84"/>
      <c r="AM54410" s="84"/>
    </row>
    <row r="54411" spans="28:39" hidden="1" x14ac:dyDescent="0.25">
      <c r="AB54411" s="14"/>
      <c r="AC54411" s="14"/>
      <c r="AG54411" s="10"/>
      <c r="AH54411" s="10"/>
      <c r="AL54411" s="84"/>
      <c r="AM54411" s="84"/>
    </row>
    <row r="54412" spans="28:39" hidden="1" x14ac:dyDescent="0.25">
      <c r="AB54412" s="14"/>
      <c r="AC54412" s="14"/>
      <c r="AG54412" s="10"/>
      <c r="AH54412" s="10"/>
      <c r="AL54412" s="84"/>
      <c r="AM54412" s="84"/>
    </row>
    <row r="54413" spans="28:39" hidden="1" x14ac:dyDescent="0.25">
      <c r="AB54413" s="14"/>
      <c r="AC54413" s="14"/>
      <c r="AG54413" s="10"/>
      <c r="AH54413" s="10"/>
      <c r="AL54413" s="84"/>
      <c r="AM54413" s="84"/>
    </row>
    <row r="54414" spans="28:39" hidden="1" x14ac:dyDescent="0.25">
      <c r="AB54414" s="14"/>
      <c r="AC54414" s="14"/>
      <c r="AG54414" s="10"/>
      <c r="AH54414" s="10"/>
      <c r="AL54414" s="84"/>
      <c r="AM54414" s="84"/>
    </row>
    <row r="54415" spans="28:39" hidden="1" x14ac:dyDescent="0.25">
      <c r="AB54415" s="14"/>
      <c r="AC54415" s="14"/>
      <c r="AG54415" s="10"/>
      <c r="AH54415" s="10"/>
      <c r="AL54415" s="84"/>
      <c r="AM54415" s="84"/>
    </row>
    <row r="54416" spans="28:39" hidden="1" x14ac:dyDescent="0.25">
      <c r="AB54416" s="14"/>
      <c r="AC54416" s="14"/>
      <c r="AG54416" s="10"/>
      <c r="AH54416" s="10"/>
      <c r="AL54416" s="84"/>
      <c r="AM54416" s="84"/>
    </row>
    <row r="54417" spans="28:39" hidden="1" x14ac:dyDescent="0.25">
      <c r="AB54417" s="14"/>
      <c r="AC54417" s="14"/>
      <c r="AG54417" s="10"/>
      <c r="AH54417" s="10"/>
      <c r="AL54417" s="84"/>
      <c r="AM54417" s="84"/>
    </row>
    <row r="54418" spans="28:39" hidden="1" x14ac:dyDescent="0.25">
      <c r="AB54418" s="14"/>
      <c r="AC54418" s="14"/>
      <c r="AG54418" s="10"/>
      <c r="AH54418" s="10"/>
      <c r="AL54418" s="84"/>
      <c r="AM54418" s="84"/>
    </row>
    <row r="54419" spans="28:39" hidden="1" x14ac:dyDescent="0.25">
      <c r="AB54419" s="14"/>
      <c r="AC54419" s="14"/>
      <c r="AG54419" s="10"/>
      <c r="AH54419" s="10"/>
      <c r="AL54419" s="84"/>
      <c r="AM54419" s="84"/>
    </row>
    <row r="54420" spans="28:39" hidden="1" x14ac:dyDescent="0.25">
      <c r="AB54420" s="14"/>
      <c r="AC54420" s="14"/>
      <c r="AG54420" s="10"/>
      <c r="AH54420" s="10"/>
      <c r="AL54420" s="84"/>
      <c r="AM54420" s="84"/>
    </row>
    <row r="54421" spans="28:39" hidden="1" x14ac:dyDescent="0.25">
      <c r="AB54421" s="14"/>
      <c r="AC54421" s="14"/>
      <c r="AG54421" s="10"/>
      <c r="AH54421" s="10"/>
      <c r="AL54421" s="84"/>
      <c r="AM54421" s="84"/>
    </row>
    <row r="54422" spans="28:39" hidden="1" x14ac:dyDescent="0.25">
      <c r="AB54422" s="14"/>
      <c r="AC54422" s="14"/>
      <c r="AG54422" s="10"/>
      <c r="AH54422" s="10"/>
      <c r="AL54422" s="84"/>
      <c r="AM54422" s="84"/>
    </row>
    <row r="54423" spans="28:39" hidden="1" x14ac:dyDescent="0.25">
      <c r="AB54423" s="14"/>
      <c r="AC54423" s="14"/>
      <c r="AG54423" s="10"/>
      <c r="AH54423" s="10"/>
      <c r="AL54423" s="84"/>
      <c r="AM54423" s="84"/>
    </row>
    <row r="54424" spans="28:39" hidden="1" x14ac:dyDescent="0.25">
      <c r="AB54424" s="14"/>
      <c r="AC54424" s="14"/>
      <c r="AG54424" s="10"/>
      <c r="AH54424" s="10"/>
      <c r="AL54424" s="84"/>
      <c r="AM54424" s="84"/>
    </row>
    <row r="54425" spans="28:39" hidden="1" x14ac:dyDescent="0.25">
      <c r="AB54425" s="14"/>
      <c r="AC54425" s="14"/>
      <c r="AG54425" s="10"/>
      <c r="AH54425" s="10"/>
      <c r="AL54425" s="84"/>
      <c r="AM54425" s="84"/>
    </row>
    <row r="54426" spans="28:39" hidden="1" x14ac:dyDescent="0.25">
      <c r="AB54426" s="14"/>
      <c r="AC54426" s="14"/>
      <c r="AG54426" s="10"/>
      <c r="AH54426" s="10"/>
      <c r="AL54426" s="84"/>
      <c r="AM54426" s="84"/>
    </row>
    <row r="54427" spans="28:39" hidden="1" x14ac:dyDescent="0.25">
      <c r="AB54427" s="14"/>
      <c r="AC54427" s="14"/>
      <c r="AG54427" s="10"/>
      <c r="AH54427" s="10"/>
      <c r="AL54427" s="84"/>
      <c r="AM54427" s="84"/>
    </row>
    <row r="54428" spans="28:39" hidden="1" x14ac:dyDescent="0.25">
      <c r="AB54428" s="14"/>
      <c r="AC54428" s="14"/>
      <c r="AG54428" s="10"/>
      <c r="AH54428" s="10"/>
      <c r="AL54428" s="84"/>
      <c r="AM54428" s="84"/>
    </row>
    <row r="54429" spans="28:39" hidden="1" x14ac:dyDescent="0.25">
      <c r="AB54429" s="14"/>
      <c r="AC54429" s="14"/>
      <c r="AG54429" s="10"/>
      <c r="AH54429" s="10"/>
      <c r="AL54429" s="84"/>
      <c r="AM54429" s="84"/>
    </row>
    <row r="54430" spans="28:39" hidden="1" x14ac:dyDescent="0.25">
      <c r="AB54430" s="14"/>
      <c r="AC54430" s="14"/>
      <c r="AG54430" s="10"/>
      <c r="AH54430" s="10"/>
      <c r="AL54430" s="84"/>
      <c r="AM54430" s="84"/>
    </row>
    <row r="54431" spans="28:39" hidden="1" x14ac:dyDescent="0.25">
      <c r="AB54431" s="14"/>
      <c r="AC54431" s="14"/>
      <c r="AG54431" s="10"/>
      <c r="AH54431" s="10"/>
      <c r="AL54431" s="84"/>
      <c r="AM54431" s="84"/>
    </row>
    <row r="54432" spans="28:39" hidden="1" x14ac:dyDescent="0.25">
      <c r="AB54432" s="14"/>
      <c r="AC54432" s="14"/>
      <c r="AG54432" s="10"/>
      <c r="AH54432" s="10"/>
      <c r="AL54432" s="84"/>
      <c r="AM54432" s="84"/>
    </row>
    <row r="54433" spans="28:39" hidden="1" x14ac:dyDescent="0.25">
      <c r="AB54433" s="14"/>
      <c r="AC54433" s="14"/>
      <c r="AG54433" s="10"/>
      <c r="AH54433" s="10"/>
      <c r="AL54433" s="84"/>
      <c r="AM54433" s="84"/>
    </row>
    <row r="54434" spans="28:39" hidden="1" x14ac:dyDescent="0.25">
      <c r="AB54434" s="14"/>
      <c r="AC54434" s="14"/>
      <c r="AG54434" s="10"/>
      <c r="AH54434" s="10"/>
      <c r="AL54434" s="84"/>
      <c r="AM54434" s="84"/>
    </row>
    <row r="54435" spans="28:39" hidden="1" x14ac:dyDescent="0.25">
      <c r="AB54435" s="14"/>
      <c r="AC54435" s="14"/>
      <c r="AG54435" s="10"/>
      <c r="AH54435" s="10"/>
      <c r="AL54435" s="84"/>
      <c r="AM54435" s="84"/>
    </row>
    <row r="54436" spans="28:39" hidden="1" x14ac:dyDescent="0.25">
      <c r="AB54436" s="14"/>
      <c r="AC54436" s="14"/>
      <c r="AG54436" s="10"/>
      <c r="AH54436" s="10"/>
      <c r="AL54436" s="84"/>
      <c r="AM54436" s="84"/>
    </row>
    <row r="54437" spans="28:39" hidden="1" x14ac:dyDescent="0.25">
      <c r="AB54437" s="14"/>
      <c r="AC54437" s="14"/>
      <c r="AG54437" s="10"/>
      <c r="AH54437" s="10"/>
      <c r="AL54437" s="84"/>
      <c r="AM54437" s="84"/>
    </row>
    <row r="54438" spans="28:39" hidden="1" x14ac:dyDescent="0.25">
      <c r="AB54438" s="14"/>
      <c r="AC54438" s="14"/>
      <c r="AG54438" s="10"/>
      <c r="AH54438" s="10"/>
      <c r="AL54438" s="84"/>
      <c r="AM54438" s="84"/>
    </row>
    <row r="54439" spans="28:39" hidden="1" x14ac:dyDescent="0.25">
      <c r="AB54439" s="14"/>
      <c r="AC54439" s="14"/>
      <c r="AG54439" s="10"/>
      <c r="AH54439" s="10"/>
      <c r="AL54439" s="84"/>
      <c r="AM54439" s="84"/>
    </row>
    <row r="54440" spans="28:39" hidden="1" x14ac:dyDescent="0.25">
      <c r="AB54440" s="14"/>
      <c r="AC54440" s="14"/>
      <c r="AG54440" s="10"/>
      <c r="AH54440" s="10"/>
      <c r="AL54440" s="84"/>
      <c r="AM54440" s="84"/>
    </row>
    <row r="54441" spans="28:39" hidden="1" x14ac:dyDescent="0.25">
      <c r="AB54441" s="14"/>
      <c r="AC54441" s="14"/>
      <c r="AG54441" s="10"/>
      <c r="AH54441" s="10"/>
      <c r="AL54441" s="84"/>
      <c r="AM54441" s="84"/>
    </row>
    <row r="54442" spans="28:39" hidden="1" x14ac:dyDescent="0.25">
      <c r="AB54442" s="14"/>
      <c r="AC54442" s="14"/>
      <c r="AG54442" s="10"/>
      <c r="AH54442" s="10"/>
      <c r="AL54442" s="84"/>
      <c r="AM54442" s="84"/>
    </row>
    <row r="54443" spans="28:39" hidden="1" x14ac:dyDescent="0.25">
      <c r="AB54443" s="14"/>
      <c r="AC54443" s="14"/>
      <c r="AG54443" s="10"/>
      <c r="AH54443" s="10"/>
      <c r="AL54443" s="84"/>
      <c r="AM54443" s="84"/>
    </row>
    <row r="54444" spans="28:39" hidden="1" x14ac:dyDescent="0.25">
      <c r="AB54444" s="14"/>
      <c r="AC54444" s="14"/>
      <c r="AG54444" s="10"/>
      <c r="AH54444" s="10"/>
      <c r="AL54444" s="84"/>
      <c r="AM54444" s="84"/>
    </row>
    <row r="54445" spans="28:39" hidden="1" x14ac:dyDescent="0.25">
      <c r="AB54445" s="14"/>
      <c r="AC54445" s="14"/>
      <c r="AG54445" s="10"/>
      <c r="AH54445" s="10"/>
      <c r="AL54445" s="84"/>
      <c r="AM54445" s="84"/>
    </row>
    <row r="54446" spans="28:39" hidden="1" x14ac:dyDescent="0.25">
      <c r="AB54446" s="14"/>
      <c r="AC54446" s="14"/>
      <c r="AG54446" s="10"/>
      <c r="AH54446" s="10"/>
      <c r="AL54446" s="84"/>
      <c r="AM54446" s="84"/>
    </row>
    <row r="54447" spans="28:39" hidden="1" x14ac:dyDescent="0.25">
      <c r="AB54447" s="14"/>
      <c r="AC54447" s="14"/>
      <c r="AG54447" s="10"/>
      <c r="AH54447" s="10"/>
      <c r="AL54447" s="84"/>
      <c r="AM54447" s="84"/>
    </row>
    <row r="54448" spans="28:39" hidden="1" x14ac:dyDescent="0.25">
      <c r="AB54448" s="14"/>
      <c r="AC54448" s="14"/>
      <c r="AG54448" s="10"/>
      <c r="AH54448" s="10"/>
      <c r="AL54448" s="84"/>
      <c r="AM54448" s="84"/>
    </row>
    <row r="54449" spans="28:39" hidden="1" x14ac:dyDescent="0.25">
      <c r="AB54449" s="14"/>
      <c r="AC54449" s="14"/>
      <c r="AG54449" s="10"/>
      <c r="AH54449" s="10"/>
      <c r="AL54449" s="84"/>
      <c r="AM54449" s="84"/>
    </row>
    <row r="54450" spans="28:39" hidden="1" x14ac:dyDescent="0.25">
      <c r="AB54450" s="14"/>
      <c r="AC54450" s="14"/>
      <c r="AG54450" s="10"/>
      <c r="AH54450" s="10"/>
      <c r="AL54450" s="84"/>
      <c r="AM54450" s="84"/>
    </row>
    <row r="54451" spans="28:39" hidden="1" x14ac:dyDescent="0.25">
      <c r="AB54451" s="14"/>
      <c r="AC54451" s="14"/>
      <c r="AG54451" s="10"/>
      <c r="AH54451" s="10"/>
      <c r="AL54451" s="84"/>
      <c r="AM54451" s="84"/>
    </row>
    <row r="54452" spans="28:39" hidden="1" x14ac:dyDescent="0.25">
      <c r="AB54452" s="14"/>
      <c r="AC54452" s="14"/>
      <c r="AG54452" s="10"/>
      <c r="AH54452" s="10"/>
      <c r="AL54452" s="84"/>
      <c r="AM54452" s="84"/>
    </row>
    <row r="54453" spans="28:39" hidden="1" x14ac:dyDescent="0.25">
      <c r="AB54453" s="14"/>
      <c r="AC54453" s="14"/>
      <c r="AG54453" s="10"/>
      <c r="AH54453" s="10"/>
      <c r="AL54453" s="84"/>
      <c r="AM54453" s="84"/>
    </row>
    <row r="54454" spans="28:39" hidden="1" x14ac:dyDescent="0.25">
      <c r="AB54454" s="14"/>
      <c r="AC54454" s="14"/>
      <c r="AG54454" s="10"/>
      <c r="AH54454" s="10"/>
      <c r="AL54454" s="84"/>
      <c r="AM54454" s="84"/>
    </row>
    <row r="54455" spans="28:39" hidden="1" x14ac:dyDescent="0.25">
      <c r="AB54455" s="14"/>
      <c r="AC54455" s="14"/>
      <c r="AG54455" s="10"/>
      <c r="AH54455" s="10"/>
      <c r="AL54455" s="84"/>
      <c r="AM54455" s="84"/>
    </row>
    <row r="54456" spans="28:39" hidden="1" x14ac:dyDescent="0.25">
      <c r="AB54456" s="14"/>
      <c r="AC54456" s="14"/>
      <c r="AG54456" s="10"/>
      <c r="AH54456" s="10"/>
      <c r="AL54456" s="84"/>
      <c r="AM54456" s="84"/>
    </row>
    <row r="54457" spans="28:39" hidden="1" x14ac:dyDescent="0.25">
      <c r="AB54457" s="14"/>
      <c r="AC54457" s="14"/>
      <c r="AG54457" s="10"/>
      <c r="AH54457" s="10"/>
      <c r="AL54457" s="84"/>
      <c r="AM54457" s="84"/>
    </row>
    <row r="54458" spans="28:39" hidden="1" x14ac:dyDescent="0.25">
      <c r="AB54458" s="14"/>
      <c r="AC54458" s="14"/>
      <c r="AG54458" s="10"/>
      <c r="AH54458" s="10"/>
      <c r="AL54458" s="84"/>
      <c r="AM54458" s="84"/>
    </row>
    <row r="54459" spans="28:39" hidden="1" x14ac:dyDescent="0.25">
      <c r="AB54459" s="14"/>
      <c r="AC54459" s="14"/>
      <c r="AG54459" s="10"/>
      <c r="AH54459" s="10"/>
      <c r="AL54459" s="84"/>
      <c r="AM54459" s="84"/>
    </row>
    <row r="54460" spans="28:39" hidden="1" x14ac:dyDescent="0.25">
      <c r="AB54460" s="14"/>
      <c r="AC54460" s="14"/>
      <c r="AG54460" s="10"/>
      <c r="AH54460" s="10"/>
      <c r="AL54460" s="84"/>
      <c r="AM54460" s="84"/>
    </row>
    <row r="54461" spans="28:39" hidden="1" x14ac:dyDescent="0.25">
      <c r="AB54461" s="14"/>
      <c r="AC54461" s="14"/>
      <c r="AG54461" s="10"/>
      <c r="AH54461" s="10"/>
      <c r="AL54461" s="84"/>
      <c r="AM54461" s="84"/>
    </row>
    <row r="54462" spans="28:39" hidden="1" x14ac:dyDescent="0.25">
      <c r="AB54462" s="14"/>
      <c r="AC54462" s="14"/>
      <c r="AG54462" s="10"/>
      <c r="AH54462" s="10"/>
      <c r="AL54462" s="84"/>
      <c r="AM54462" s="84"/>
    </row>
    <row r="54463" spans="28:39" hidden="1" x14ac:dyDescent="0.25">
      <c r="AB54463" s="14"/>
      <c r="AC54463" s="14"/>
      <c r="AG54463" s="10"/>
      <c r="AH54463" s="10"/>
      <c r="AL54463" s="84"/>
      <c r="AM54463" s="84"/>
    </row>
    <row r="54464" spans="28:39" hidden="1" x14ac:dyDescent="0.25">
      <c r="AB54464" s="14"/>
      <c r="AC54464" s="14"/>
      <c r="AG54464" s="10"/>
      <c r="AH54464" s="10"/>
      <c r="AL54464" s="84"/>
      <c r="AM54464" s="84"/>
    </row>
    <row r="54465" spans="28:39" hidden="1" x14ac:dyDescent="0.25">
      <c r="AB54465" s="14"/>
      <c r="AC54465" s="14"/>
      <c r="AG54465" s="10"/>
      <c r="AH54465" s="10"/>
      <c r="AL54465" s="84"/>
      <c r="AM54465" s="84"/>
    </row>
    <row r="54466" spans="28:39" hidden="1" x14ac:dyDescent="0.25">
      <c r="AB54466" s="14"/>
      <c r="AC54466" s="14"/>
      <c r="AG54466" s="10"/>
      <c r="AH54466" s="10"/>
      <c r="AL54466" s="84"/>
      <c r="AM54466" s="84"/>
    </row>
    <row r="54467" spans="28:39" hidden="1" x14ac:dyDescent="0.25">
      <c r="AB54467" s="14"/>
      <c r="AC54467" s="14"/>
      <c r="AG54467" s="10"/>
      <c r="AH54467" s="10"/>
      <c r="AL54467" s="84"/>
      <c r="AM54467" s="84"/>
    </row>
    <row r="54468" spans="28:39" hidden="1" x14ac:dyDescent="0.25">
      <c r="AB54468" s="14"/>
      <c r="AC54468" s="14"/>
      <c r="AG54468" s="10"/>
      <c r="AH54468" s="10"/>
      <c r="AL54468" s="84"/>
      <c r="AM54468" s="84"/>
    </row>
    <row r="54469" spans="28:39" hidden="1" x14ac:dyDescent="0.25">
      <c r="AB54469" s="14"/>
      <c r="AC54469" s="14"/>
      <c r="AG54469" s="10"/>
      <c r="AH54469" s="10"/>
      <c r="AL54469" s="84"/>
      <c r="AM54469" s="84"/>
    </row>
    <row r="54470" spans="28:39" hidden="1" x14ac:dyDescent="0.25">
      <c r="AB54470" s="14"/>
      <c r="AC54470" s="14"/>
      <c r="AG54470" s="10"/>
      <c r="AH54470" s="10"/>
      <c r="AL54470" s="84"/>
      <c r="AM54470" s="84"/>
    </row>
    <row r="54471" spans="28:39" hidden="1" x14ac:dyDescent="0.25">
      <c r="AB54471" s="14"/>
      <c r="AC54471" s="14"/>
      <c r="AG54471" s="10"/>
      <c r="AH54471" s="10"/>
      <c r="AL54471" s="84"/>
      <c r="AM54471" s="84"/>
    </row>
    <row r="54472" spans="28:39" hidden="1" x14ac:dyDescent="0.25">
      <c r="AB54472" s="14"/>
      <c r="AC54472" s="14"/>
      <c r="AG54472" s="10"/>
      <c r="AH54472" s="10"/>
      <c r="AL54472" s="84"/>
      <c r="AM54472" s="84"/>
    </row>
    <row r="54473" spans="28:39" hidden="1" x14ac:dyDescent="0.25">
      <c r="AB54473" s="14"/>
      <c r="AC54473" s="14"/>
      <c r="AG54473" s="10"/>
      <c r="AH54473" s="10"/>
      <c r="AL54473" s="84"/>
      <c r="AM54473" s="84"/>
    </row>
    <row r="54474" spans="28:39" hidden="1" x14ac:dyDescent="0.25">
      <c r="AB54474" s="14"/>
      <c r="AC54474" s="14"/>
      <c r="AG54474" s="10"/>
      <c r="AH54474" s="10"/>
      <c r="AL54474" s="84"/>
      <c r="AM54474" s="84"/>
    </row>
    <row r="54475" spans="28:39" hidden="1" x14ac:dyDescent="0.25">
      <c r="AB54475" s="14"/>
      <c r="AC54475" s="14"/>
      <c r="AG54475" s="10"/>
      <c r="AH54475" s="10"/>
      <c r="AL54475" s="84"/>
      <c r="AM54475" s="84"/>
    </row>
    <row r="54476" spans="28:39" hidden="1" x14ac:dyDescent="0.25">
      <c r="AB54476" s="14"/>
      <c r="AC54476" s="14"/>
      <c r="AG54476" s="10"/>
      <c r="AH54476" s="10"/>
      <c r="AL54476" s="84"/>
      <c r="AM54476" s="84"/>
    </row>
    <row r="54477" spans="28:39" hidden="1" x14ac:dyDescent="0.25">
      <c r="AB54477" s="14"/>
      <c r="AC54477" s="14"/>
      <c r="AG54477" s="10"/>
      <c r="AH54477" s="10"/>
      <c r="AL54477" s="84"/>
      <c r="AM54477" s="84"/>
    </row>
    <row r="54478" spans="28:39" hidden="1" x14ac:dyDescent="0.25">
      <c r="AB54478" s="14"/>
      <c r="AC54478" s="14"/>
      <c r="AG54478" s="10"/>
      <c r="AH54478" s="10"/>
      <c r="AL54478" s="84"/>
      <c r="AM54478" s="84"/>
    </row>
    <row r="54479" spans="28:39" hidden="1" x14ac:dyDescent="0.25">
      <c r="AB54479" s="14"/>
      <c r="AC54479" s="14"/>
      <c r="AG54479" s="10"/>
      <c r="AH54479" s="10"/>
      <c r="AL54479" s="84"/>
      <c r="AM54479" s="84"/>
    </row>
    <row r="54480" spans="28:39" hidden="1" x14ac:dyDescent="0.25">
      <c r="AB54480" s="14"/>
      <c r="AC54480" s="14"/>
      <c r="AG54480" s="10"/>
      <c r="AH54480" s="10"/>
      <c r="AL54480" s="84"/>
      <c r="AM54480" s="84"/>
    </row>
    <row r="54481" spans="28:39" hidden="1" x14ac:dyDescent="0.25">
      <c r="AB54481" s="14"/>
      <c r="AC54481" s="14"/>
      <c r="AG54481" s="10"/>
      <c r="AH54481" s="10"/>
      <c r="AL54481" s="84"/>
      <c r="AM54481" s="84"/>
    </row>
    <row r="54482" spans="28:39" hidden="1" x14ac:dyDescent="0.25">
      <c r="AB54482" s="14"/>
      <c r="AC54482" s="14"/>
      <c r="AG54482" s="10"/>
      <c r="AH54482" s="10"/>
      <c r="AL54482" s="84"/>
      <c r="AM54482" s="84"/>
    </row>
    <row r="54483" spans="28:39" hidden="1" x14ac:dyDescent="0.25">
      <c r="AB54483" s="14"/>
      <c r="AC54483" s="14"/>
      <c r="AG54483" s="10"/>
      <c r="AH54483" s="10"/>
      <c r="AL54483" s="84"/>
      <c r="AM54483" s="84"/>
    </row>
    <row r="54484" spans="28:39" hidden="1" x14ac:dyDescent="0.25">
      <c r="AB54484" s="14"/>
      <c r="AC54484" s="14"/>
      <c r="AG54484" s="10"/>
      <c r="AH54484" s="10"/>
      <c r="AL54484" s="84"/>
      <c r="AM54484" s="84"/>
    </row>
    <row r="54485" spans="28:39" hidden="1" x14ac:dyDescent="0.25">
      <c r="AB54485" s="14"/>
      <c r="AC54485" s="14"/>
      <c r="AG54485" s="10"/>
      <c r="AH54485" s="10"/>
      <c r="AL54485" s="84"/>
      <c r="AM54485" s="84"/>
    </row>
    <row r="54486" spans="28:39" hidden="1" x14ac:dyDescent="0.25">
      <c r="AB54486" s="14"/>
      <c r="AC54486" s="14"/>
      <c r="AG54486" s="10"/>
      <c r="AH54486" s="10"/>
      <c r="AL54486" s="84"/>
      <c r="AM54486" s="84"/>
    </row>
    <row r="54487" spans="28:39" hidden="1" x14ac:dyDescent="0.25">
      <c r="AB54487" s="14"/>
      <c r="AC54487" s="14"/>
      <c r="AG54487" s="10"/>
      <c r="AH54487" s="10"/>
      <c r="AL54487" s="84"/>
      <c r="AM54487" s="84"/>
    </row>
    <row r="54488" spans="28:39" hidden="1" x14ac:dyDescent="0.25">
      <c r="AB54488" s="14"/>
      <c r="AC54488" s="14"/>
      <c r="AG54488" s="10"/>
      <c r="AH54488" s="10"/>
      <c r="AL54488" s="84"/>
      <c r="AM54488" s="84"/>
    </row>
    <row r="54489" spans="28:39" hidden="1" x14ac:dyDescent="0.25">
      <c r="AB54489" s="14"/>
      <c r="AC54489" s="14"/>
      <c r="AG54489" s="10"/>
      <c r="AH54489" s="10"/>
      <c r="AL54489" s="84"/>
      <c r="AM54489" s="84"/>
    </row>
    <row r="54490" spans="28:39" hidden="1" x14ac:dyDescent="0.25">
      <c r="AB54490" s="14"/>
      <c r="AC54490" s="14"/>
      <c r="AG54490" s="10"/>
      <c r="AH54490" s="10"/>
      <c r="AL54490" s="84"/>
      <c r="AM54490" s="84"/>
    </row>
    <row r="54491" spans="28:39" hidden="1" x14ac:dyDescent="0.25">
      <c r="AB54491" s="14"/>
      <c r="AC54491" s="14"/>
      <c r="AG54491" s="10"/>
      <c r="AH54491" s="10"/>
      <c r="AL54491" s="84"/>
      <c r="AM54491" s="84"/>
    </row>
    <row r="54492" spans="28:39" hidden="1" x14ac:dyDescent="0.25">
      <c r="AB54492" s="14"/>
      <c r="AC54492" s="14"/>
      <c r="AG54492" s="10"/>
      <c r="AH54492" s="10"/>
      <c r="AL54492" s="84"/>
      <c r="AM54492" s="84"/>
    </row>
    <row r="54493" spans="28:39" hidden="1" x14ac:dyDescent="0.25">
      <c r="AB54493" s="14"/>
      <c r="AC54493" s="14"/>
      <c r="AG54493" s="10"/>
      <c r="AH54493" s="10"/>
      <c r="AL54493" s="84"/>
      <c r="AM54493" s="84"/>
    </row>
    <row r="54494" spans="28:39" hidden="1" x14ac:dyDescent="0.25">
      <c r="AB54494" s="14"/>
      <c r="AC54494" s="14"/>
      <c r="AG54494" s="10"/>
      <c r="AH54494" s="10"/>
      <c r="AL54494" s="84"/>
      <c r="AM54494" s="84"/>
    </row>
    <row r="54495" spans="28:39" hidden="1" x14ac:dyDescent="0.25">
      <c r="AB54495" s="14"/>
      <c r="AC54495" s="14"/>
      <c r="AG54495" s="10"/>
      <c r="AH54495" s="10"/>
      <c r="AL54495" s="84"/>
      <c r="AM54495" s="84"/>
    </row>
    <row r="54496" spans="28:39" hidden="1" x14ac:dyDescent="0.25">
      <c r="AB54496" s="14"/>
      <c r="AC54496" s="14"/>
      <c r="AG54496" s="10"/>
      <c r="AH54496" s="10"/>
      <c r="AL54496" s="84"/>
      <c r="AM54496" s="84"/>
    </row>
    <row r="54497" spans="28:39" hidden="1" x14ac:dyDescent="0.25">
      <c r="AB54497" s="14"/>
      <c r="AC54497" s="14"/>
      <c r="AG54497" s="10"/>
      <c r="AH54497" s="10"/>
      <c r="AL54497" s="84"/>
      <c r="AM54497" s="84"/>
    </row>
    <row r="54498" spans="28:39" hidden="1" x14ac:dyDescent="0.25">
      <c r="AB54498" s="14"/>
      <c r="AC54498" s="14"/>
      <c r="AG54498" s="10"/>
      <c r="AH54498" s="10"/>
      <c r="AL54498" s="84"/>
      <c r="AM54498" s="84"/>
    </row>
    <row r="54499" spans="28:39" hidden="1" x14ac:dyDescent="0.25">
      <c r="AB54499" s="14"/>
      <c r="AC54499" s="14"/>
      <c r="AG54499" s="10"/>
      <c r="AH54499" s="10"/>
      <c r="AL54499" s="84"/>
      <c r="AM54499" s="84"/>
    </row>
    <row r="54500" spans="28:39" hidden="1" x14ac:dyDescent="0.25">
      <c r="AB54500" s="14"/>
      <c r="AC54500" s="14"/>
      <c r="AG54500" s="10"/>
      <c r="AH54500" s="10"/>
      <c r="AL54500" s="84"/>
      <c r="AM54500" s="84"/>
    </row>
    <row r="54501" spans="28:39" hidden="1" x14ac:dyDescent="0.25">
      <c r="AB54501" s="14"/>
      <c r="AC54501" s="14"/>
      <c r="AG54501" s="10"/>
      <c r="AH54501" s="10"/>
      <c r="AL54501" s="84"/>
      <c r="AM54501" s="84"/>
    </row>
    <row r="54502" spans="28:39" hidden="1" x14ac:dyDescent="0.25">
      <c r="AB54502" s="14"/>
      <c r="AC54502" s="14"/>
      <c r="AG54502" s="10"/>
      <c r="AH54502" s="10"/>
      <c r="AL54502" s="84"/>
      <c r="AM54502" s="84"/>
    </row>
    <row r="54503" spans="28:39" hidden="1" x14ac:dyDescent="0.25">
      <c r="AB54503" s="14"/>
      <c r="AC54503" s="14"/>
      <c r="AG54503" s="10"/>
      <c r="AH54503" s="10"/>
      <c r="AL54503" s="84"/>
      <c r="AM54503" s="84"/>
    </row>
    <row r="54504" spans="28:39" hidden="1" x14ac:dyDescent="0.25">
      <c r="AB54504" s="14"/>
      <c r="AC54504" s="14"/>
      <c r="AG54504" s="10"/>
      <c r="AH54504" s="10"/>
      <c r="AL54504" s="84"/>
      <c r="AM54504" s="84"/>
    </row>
    <row r="54505" spans="28:39" hidden="1" x14ac:dyDescent="0.25">
      <c r="AB54505" s="14"/>
      <c r="AC54505" s="14"/>
      <c r="AG54505" s="10"/>
      <c r="AH54505" s="10"/>
      <c r="AL54505" s="84"/>
      <c r="AM54505" s="84"/>
    </row>
    <row r="54506" spans="28:39" hidden="1" x14ac:dyDescent="0.25">
      <c r="AB54506" s="14"/>
      <c r="AC54506" s="14"/>
      <c r="AG54506" s="10"/>
      <c r="AH54506" s="10"/>
      <c r="AL54506" s="84"/>
      <c r="AM54506" s="84"/>
    </row>
    <row r="54507" spans="28:39" hidden="1" x14ac:dyDescent="0.25">
      <c r="AB54507" s="14"/>
      <c r="AC54507" s="14"/>
      <c r="AG54507" s="10"/>
      <c r="AH54507" s="10"/>
      <c r="AL54507" s="84"/>
      <c r="AM54507" s="84"/>
    </row>
    <row r="54508" spans="28:39" hidden="1" x14ac:dyDescent="0.25">
      <c r="AB54508" s="14"/>
      <c r="AC54508" s="14"/>
      <c r="AG54508" s="10"/>
      <c r="AH54508" s="10"/>
      <c r="AL54508" s="84"/>
      <c r="AM54508" s="84"/>
    </row>
    <row r="54509" spans="28:39" hidden="1" x14ac:dyDescent="0.25">
      <c r="AB54509" s="14"/>
      <c r="AC54509" s="14"/>
      <c r="AG54509" s="10"/>
      <c r="AH54509" s="10"/>
      <c r="AL54509" s="84"/>
      <c r="AM54509" s="84"/>
    </row>
    <row r="54510" spans="28:39" hidden="1" x14ac:dyDescent="0.25">
      <c r="AB54510" s="14"/>
      <c r="AC54510" s="14"/>
      <c r="AG54510" s="10"/>
      <c r="AH54510" s="10"/>
      <c r="AL54510" s="84"/>
      <c r="AM54510" s="84"/>
    </row>
    <row r="54511" spans="28:39" hidden="1" x14ac:dyDescent="0.25">
      <c r="AB54511" s="14"/>
      <c r="AC54511" s="14"/>
      <c r="AG54511" s="10"/>
      <c r="AH54511" s="10"/>
      <c r="AL54511" s="84"/>
      <c r="AM54511" s="84"/>
    </row>
    <row r="54512" spans="28:39" hidden="1" x14ac:dyDescent="0.25">
      <c r="AB54512" s="14"/>
      <c r="AC54512" s="14"/>
      <c r="AG54512" s="10"/>
      <c r="AH54512" s="10"/>
      <c r="AL54512" s="84"/>
      <c r="AM54512" s="84"/>
    </row>
    <row r="54513" spans="28:39" hidden="1" x14ac:dyDescent="0.25">
      <c r="AB54513" s="14"/>
      <c r="AC54513" s="14"/>
      <c r="AG54513" s="10"/>
      <c r="AH54513" s="10"/>
      <c r="AL54513" s="84"/>
      <c r="AM54513" s="84"/>
    </row>
    <row r="54514" spans="28:39" hidden="1" x14ac:dyDescent="0.25">
      <c r="AB54514" s="14"/>
      <c r="AC54514" s="14"/>
      <c r="AG54514" s="10"/>
      <c r="AH54514" s="10"/>
      <c r="AL54514" s="84"/>
      <c r="AM54514" s="84"/>
    </row>
    <row r="54515" spans="28:39" hidden="1" x14ac:dyDescent="0.25">
      <c r="AB54515" s="14"/>
      <c r="AC54515" s="14"/>
      <c r="AG54515" s="10"/>
      <c r="AH54515" s="10"/>
      <c r="AL54515" s="84"/>
      <c r="AM54515" s="84"/>
    </row>
    <row r="54516" spans="28:39" hidden="1" x14ac:dyDescent="0.25">
      <c r="AB54516" s="14"/>
      <c r="AC54516" s="14"/>
      <c r="AG54516" s="10"/>
      <c r="AH54516" s="10"/>
      <c r="AL54516" s="84"/>
      <c r="AM54516" s="84"/>
    </row>
    <row r="54517" spans="28:39" hidden="1" x14ac:dyDescent="0.25">
      <c r="AB54517" s="14"/>
      <c r="AC54517" s="14"/>
      <c r="AG54517" s="10"/>
      <c r="AH54517" s="10"/>
      <c r="AL54517" s="84"/>
      <c r="AM54517" s="84"/>
    </row>
    <row r="54518" spans="28:39" hidden="1" x14ac:dyDescent="0.25">
      <c r="AB54518" s="14"/>
      <c r="AC54518" s="14"/>
      <c r="AG54518" s="10"/>
      <c r="AH54518" s="10"/>
      <c r="AL54518" s="84"/>
      <c r="AM54518" s="84"/>
    </row>
    <row r="54519" spans="28:39" hidden="1" x14ac:dyDescent="0.25">
      <c r="AB54519" s="14"/>
      <c r="AC54519" s="14"/>
      <c r="AG54519" s="10"/>
      <c r="AH54519" s="10"/>
      <c r="AL54519" s="84"/>
      <c r="AM54519" s="84"/>
    </row>
    <row r="54520" spans="28:39" hidden="1" x14ac:dyDescent="0.25">
      <c r="AB54520" s="14"/>
      <c r="AC54520" s="14"/>
      <c r="AG54520" s="10"/>
      <c r="AH54520" s="10"/>
      <c r="AL54520" s="84"/>
      <c r="AM54520" s="84"/>
    </row>
    <row r="54521" spans="28:39" hidden="1" x14ac:dyDescent="0.25">
      <c r="AB54521" s="14"/>
      <c r="AC54521" s="14"/>
      <c r="AG54521" s="10"/>
      <c r="AH54521" s="10"/>
      <c r="AL54521" s="84"/>
      <c r="AM54521" s="84"/>
    </row>
    <row r="54522" spans="28:39" hidden="1" x14ac:dyDescent="0.25">
      <c r="AB54522" s="14"/>
      <c r="AC54522" s="14"/>
      <c r="AG54522" s="10"/>
      <c r="AH54522" s="10"/>
      <c r="AL54522" s="84"/>
      <c r="AM54522" s="84"/>
    </row>
    <row r="54523" spans="28:39" hidden="1" x14ac:dyDescent="0.25">
      <c r="AB54523" s="14"/>
      <c r="AC54523" s="14"/>
      <c r="AG54523" s="10"/>
      <c r="AH54523" s="10"/>
      <c r="AL54523" s="84"/>
      <c r="AM54523" s="84"/>
    </row>
    <row r="54524" spans="28:39" hidden="1" x14ac:dyDescent="0.25">
      <c r="AB54524" s="14"/>
      <c r="AC54524" s="14"/>
      <c r="AG54524" s="10"/>
      <c r="AH54524" s="10"/>
      <c r="AL54524" s="84"/>
      <c r="AM54524" s="84"/>
    </row>
    <row r="54525" spans="28:39" hidden="1" x14ac:dyDescent="0.25">
      <c r="AB54525" s="14"/>
      <c r="AC54525" s="14"/>
      <c r="AG54525" s="10"/>
      <c r="AH54525" s="10"/>
      <c r="AL54525" s="84"/>
      <c r="AM54525" s="84"/>
    </row>
    <row r="54526" spans="28:39" hidden="1" x14ac:dyDescent="0.25">
      <c r="AB54526" s="14"/>
      <c r="AC54526" s="14"/>
      <c r="AG54526" s="10"/>
      <c r="AH54526" s="10"/>
      <c r="AL54526" s="84"/>
      <c r="AM54526" s="84"/>
    </row>
    <row r="54527" spans="28:39" hidden="1" x14ac:dyDescent="0.25">
      <c r="AB54527" s="14"/>
      <c r="AC54527" s="14"/>
      <c r="AG54527" s="10"/>
      <c r="AH54527" s="10"/>
      <c r="AL54527" s="84"/>
      <c r="AM54527" s="84"/>
    </row>
    <row r="54528" spans="28:39" hidden="1" x14ac:dyDescent="0.25">
      <c r="AB54528" s="14"/>
      <c r="AC54528" s="14"/>
      <c r="AG54528" s="10"/>
      <c r="AH54528" s="10"/>
      <c r="AL54528" s="84"/>
      <c r="AM54528" s="84"/>
    </row>
    <row r="54529" spans="28:39" hidden="1" x14ac:dyDescent="0.25">
      <c r="AB54529" s="14"/>
      <c r="AC54529" s="14"/>
      <c r="AG54529" s="10"/>
      <c r="AH54529" s="10"/>
      <c r="AL54529" s="84"/>
      <c r="AM54529" s="84"/>
    </row>
    <row r="54530" spans="28:39" hidden="1" x14ac:dyDescent="0.25">
      <c r="AB54530" s="14"/>
      <c r="AC54530" s="14"/>
      <c r="AG54530" s="10"/>
      <c r="AH54530" s="10"/>
      <c r="AL54530" s="84"/>
      <c r="AM54530" s="84"/>
    </row>
    <row r="54531" spans="28:39" hidden="1" x14ac:dyDescent="0.25">
      <c r="AB54531" s="14"/>
      <c r="AC54531" s="14"/>
      <c r="AG54531" s="10"/>
      <c r="AH54531" s="10"/>
      <c r="AL54531" s="84"/>
      <c r="AM54531" s="84"/>
    </row>
    <row r="54532" spans="28:39" hidden="1" x14ac:dyDescent="0.25">
      <c r="AB54532" s="14"/>
      <c r="AC54532" s="14"/>
      <c r="AG54532" s="10"/>
      <c r="AH54532" s="10"/>
      <c r="AL54532" s="84"/>
      <c r="AM54532" s="84"/>
    </row>
    <row r="54533" spans="28:39" hidden="1" x14ac:dyDescent="0.25">
      <c r="AB54533" s="14"/>
      <c r="AC54533" s="14"/>
      <c r="AG54533" s="10"/>
      <c r="AH54533" s="10"/>
      <c r="AL54533" s="84"/>
      <c r="AM54533" s="84"/>
    </row>
    <row r="54534" spans="28:39" hidden="1" x14ac:dyDescent="0.25">
      <c r="AB54534" s="14"/>
      <c r="AC54534" s="14"/>
      <c r="AG54534" s="10"/>
      <c r="AH54534" s="10"/>
      <c r="AL54534" s="84"/>
      <c r="AM54534" s="84"/>
    </row>
    <row r="54535" spans="28:39" hidden="1" x14ac:dyDescent="0.25">
      <c r="AB54535" s="14"/>
      <c r="AC54535" s="14"/>
      <c r="AG54535" s="10"/>
      <c r="AH54535" s="10"/>
      <c r="AL54535" s="84"/>
      <c r="AM54535" s="84"/>
    </row>
    <row r="54536" spans="28:39" hidden="1" x14ac:dyDescent="0.25">
      <c r="AB54536" s="14"/>
      <c r="AC54536" s="14"/>
      <c r="AG54536" s="10"/>
      <c r="AH54536" s="10"/>
      <c r="AL54536" s="84"/>
      <c r="AM54536" s="84"/>
    </row>
    <row r="54537" spans="28:39" hidden="1" x14ac:dyDescent="0.25">
      <c r="AB54537" s="14"/>
      <c r="AC54537" s="14"/>
      <c r="AG54537" s="10"/>
      <c r="AH54537" s="10"/>
      <c r="AL54537" s="84"/>
      <c r="AM54537" s="84"/>
    </row>
    <row r="54538" spans="28:39" hidden="1" x14ac:dyDescent="0.25">
      <c r="AB54538" s="14"/>
      <c r="AC54538" s="14"/>
      <c r="AG54538" s="10"/>
      <c r="AH54538" s="10"/>
      <c r="AL54538" s="84"/>
      <c r="AM54538" s="84"/>
    </row>
    <row r="54539" spans="28:39" hidden="1" x14ac:dyDescent="0.25">
      <c r="AB54539" s="14"/>
      <c r="AC54539" s="14"/>
      <c r="AG54539" s="10"/>
      <c r="AH54539" s="10"/>
      <c r="AL54539" s="84"/>
      <c r="AM54539" s="84"/>
    </row>
    <row r="54540" spans="28:39" hidden="1" x14ac:dyDescent="0.25">
      <c r="AB54540" s="14"/>
      <c r="AC54540" s="14"/>
      <c r="AG54540" s="10"/>
      <c r="AH54540" s="10"/>
      <c r="AL54540" s="84"/>
      <c r="AM54540" s="84"/>
    </row>
    <row r="54541" spans="28:39" hidden="1" x14ac:dyDescent="0.25">
      <c r="AB54541" s="14"/>
      <c r="AC54541" s="14"/>
      <c r="AG54541" s="10"/>
      <c r="AH54541" s="10"/>
      <c r="AL54541" s="84"/>
      <c r="AM54541" s="84"/>
    </row>
    <row r="54542" spans="28:39" hidden="1" x14ac:dyDescent="0.25">
      <c r="AB54542" s="14"/>
      <c r="AC54542" s="14"/>
      <c r="AG54542" s="10"/>
      <c r="AH54542" s="10"/>
      <c r="AL54542" s="84"/>
      <c r="AM54542" s="84"/>
    </row>
    <row r="54543" spans="28:39" hidden="1" x14ac:dyDescent="0.25">
      <c r="AB54543" s="14"/>
      <c r="AC54543" s="14"/>
      <c r="AG54543" s="10"/>
      <c r="AH54543" s="10"/>
      <c r="AL54543" s="84"/>
      <c r="AM54543" s="84"/>
    </row>
    <row r="54544" spans="28:39" hidden="1" x14ac:dyDescent="0.25">
      <c r="AB54544" s="14"/>
      <c r="AC54544" s="14"/>
      <c r="AG54544" s="10"/>
      <c r="AH54544" s="10"/>
      <c r="AL54544" s="84"/>
      <c r="AM54544" s="84"/>
    </row>
    <row r="54545" spans="28:39" hidden="1" x14ac:dyDescent="0.25">
      <c r="AB54545" s="14"/>
      <c r="AC54545" s="14"/>
      <c r="AG54545" s="10"/>
      <c r="AH54545" s="10"/>
      <c r="AL54545" s="84"/>
      <c r="AM54545" s="84"/>
    </row>
    <row r="54546" spans="28:39" hidden="1" x14ac:dyDescent="0.25">
      <c r="AB54546" s="14"/>
      <c r="AC54546" s="14"/>
      <c r="AG54546" s="10"/>
      <c r="AH54546" s="10"/>
      <c r="AL54546" s="84"/>
      <c r="AM54546" s="84"/>
    </row>
    <row r="54547" spans="28:39" hidden="1" x14ac:dyDescent="0.25">
      <c r="AB54547" s="14"/>
      <c r="AC54547" s="14"/>
      <c r="AG54547" s="10"/>
      <c r="AH54547" s="10"/>
      <c r="AL54547" s="84"/>
      <c r="AM54547" s="84"/>
    </row>
    <row r="54548" spans="28:39" hidden="1" x14ac:dyDescent="0.25">
      <c r="AB54548" s="14"/>
      <c r="AC54548" s="14"/>
      <c r="AG54548" s="10"/>
      <c r="AH54548" s="10"/>
      <c r="AL54548" s="84"/>
      <c r="AM54548" s="84"/>
    </row>
    <row r="54549" spans="28:39" hidden="1" x14ac:dyDescent="0.25">
      <c r="AB54549" s="14"/>
      <c r="AC54549" s="14"/>
      <c r="AG54549" s="10"/>
      <c r="AH54549" s="10"/>
      <c r="AL54549" s="84"/>
      <c r="AM54549" s="84"/>
    </row>
    <row r="54550" spans="28:39" hidden="1" x14ac:dyDescent="0.25">
      <c r="AB54550" s="14"/>
      <c r="AC54550" s="14"/>
      <c r="AG54550" s="10"/>
      <c r="AH54550" s="10"/>
      <c r="AL54550" s="84"/>
      <c r="AM54550" s="84"/>
    </row>
    <row r="54551" spans="28:39" hidden="1" x14ac:dyDescent="0.25">
      <c r="AB54551" s="14"/>
      <c r="AC54551" s="14"/>
      <c r="AG54551" s="10"/>
      <c r="AH54551" s="10"/>
      <c r="AL54551" s="84"/>
      <c r="AM54551" s="84"/>
    </row>
    <row r="54552" spans="28:39" hidden="1" x14ac:dyDescent="0.25">
      <c r="AB54552" s="14"/>
      <c r="AC54552" s="14"/>
      <c r="AG54552" s="10"/>
      <c r="AH54552" s="10"/>
      <c r="AL54552" s="84"/>
      <c r="AM54552" s="84"/>
    </row>
    <row r="54553" spans="28:39" hidden="1" x14ac:dyDescent="0.25">
      <c r="AB54553" s="14"/>
      <c r="AC54553" s="14"/>
      <c r="AG54553" s="10"/>
      <c r="AH54553" s="10"/>
      <c r="AL54553" s="84"/>
      <c r="AM54553" s="84"/>
    </row>
    <row r="54554" spans="28:39" hidden="1" x14ac:dyDescent="0.25">
      <c r="AB54554" s="14"/>
      <c r="AC54554" s="14"/>
      <c r="AG54554" s="10"/>
      <c r="AH54554" s="10"/>
      <c r="AL54554" s="84"/>
      <c r="AM54554" s="84"/>
    </row>
    <row r="54555" spans="28:39" hidden="1" x14ac:dyDescent="0.25">
      <c r="AB54555" s="14"/>
      <c r="AC54555" s="14"/>
      <c r="AG54555" s="10"/>
      <c r="AH54555" s="10"/>
      <c r="AL54555" s="84"/>
      <c r="AM54555" s="84"/>
    </row>
    <row r="54556" spans="28:39" hidden="1" x14ac:dyDescent="0.25">
      <c r="AB54556" s="14"/>
      <c r="AC54556" s="14"/>
      <c r="AG54556" s="10"/>
      <c r="AH54556" s="10"/>
      <c r="AL54556" s="84"/>
      <c r="AM54556" s="84"/>
    </row>
    <row r="54557" spans="28:39" hidden="1" x14ac:dyDescent="0.25">
      <c r="AB54557" s="14"/>
      <c r="AC54557" s="14"/>
      <c r="AG54557" s="10"/>
      <c r="AH54557" s="10"/>
      <c r="AL54557" s="84"/>
      <c r="AM54557" s="84"/>
    </row>
    <row r="54558" spans="28:39" hidden="1" x14ac:dyDescent="0.25">
      <c r="AB54558" s="14"/>
      <c r="AC54558" s="14"/>
      <c r="AG54558" s="10"/>
      <c r="AH54558" s="10"/>
      <c r="AL54558" s="84"/>
      <c r="AM54558" s="84"/>
    </row>
    <row r="54559" spans="28:39" hidden="1" x14ac:dyDescent="0.25">
      <c r="AB54559" s="14"/>
      <c r="AC54559" s="14"/>
      <c r="AG54559" s="10"/>
      <c r="AH54559" s="10"/>
      <c r="AL54559" s="84"/>
      <c r="AM54559" s="84"/>
    </row>
    <row r="54560" spans="28:39" hidden="1" x14ac:dyDescent="0.25">
      <c r="AB54560" s="14"/>
      <c r="AC54560" s="14"/>
      <c r="AG54560" s="10"/>
      <c r="AH54560" s="10"/>
      <c r="AL54560" s="84"/>
      <c r="AM54560" s="84"/>
    </row>
    <row r="54561" spans="28:39" hidden="1" x14ac:dyDescent="0.25">
      <c r="AB54561" s="14"/>
      <c r="AC54561" s="14"/>
      <c r="AG54561" s="10"/>
      <c r="AH54561" s="10"/>
      <c r="AL54561" s="84"/>
      <c r="AM54561" s="84"/>
    </row>
    <row r="54562" spans="28:39" hidden="1" x14ac:dyDescent="0.25">
      <c r="AB54562" s="14"/>
      <c r="AC54562" s="14"/>
      <c r="AG54562" s="10"/>
      <c r="AH54562" s="10"/>
      <c r="AL54562" s="84"/>
      <c r="AM54562" s="84"/>
    </row>
    <row r="54563" spans="28:39" hidden="1" x14ac:dyDescent="0.25">
      <c r="AB54563" s="14"/>
      <c r="AC54563" s="14"/>
      <c r="AG54563" s="10"/>
      <c r="AH54563" s="10"/>
      <c r="AL54563" s="84"/>
      <c r="AM54563" s="84"/>
    </row>
    <row r="54564" spans="28:39" hidden="1" x14ac:dyDescent="0.25">
      <c r="AB54564" s="14"/>
      <c r="AC54564" s="14"/>
      <c r="AG54564" s="10"/>
      <c r="AH54564" s="10"/>
      <c r="AL54564" s="84"/>
      <c r="AM54564" s="84"/>
    </row>
    <row r="54565" spans="28:39" hidden="1" x14ac:dyDescent="0.25">
      <c r="AB54565" s="14"/>
      <c r="AC54565" s="14"/>
      <c r="AG54565" s="10"/>
      <c r="AH54565" s="10"/>
      <c r="AL54565" s="84"/>
      <c r="AM54565" s="84"/>
    </row>
    <row r="54566" spans="28:39" hidden="1" x14ac:dyDescent="0.25">
      <c r="AB54566" s="14"/>
      <c r="AC54566" s="14"/>
      <c r="AG54566" s="10"/>
      <c r="AH54566" s="10"/>
      <c r="AL54566" s="84"/>
      <c r="AM54566" s="84"/>
    </row>
    <row r="54567" spans="28:39" hidden="1" x14ac:dyDescent="0.25">
      <c r="AB54567" s="14"/>
      <c r="AC54567" s="14"/>
      <c r="AG54567" s="10"/>
      <c r="AH54567" s="10"/>
      <c r="AL54567" s="84"/>
      <c r="AM54567" s="84"/>
    </row>
    <row r="54568" spans="28:39" hidden="1" x14ac:dyDescent="0.25">
      <c r="AB54568" s="14"/>
      <c r="AC54568" s="14"/>
      <c r="AG54568" s="10"/>
      <c r="AH54568" s="10"/>
      <c r="AL54568" s="84"/>
      <c r="AM54568" s="84"/>
    </row>
    <row r="54569" spans="28:39" hidden="1" x14ac:dyDescent="0.25">
      <c r="AB54569" s="14"/>
      <c r="AC54569" s="14"/>
      <c r="AG54569" s="10"/>
      <c r="AH54569" s="10"/>
      <c r="AL54569" s="84"/>
      <c r="AM54569" s="84"/>
    </row>
    <row r="54570" spans="28:39" hidden="1" x14ac:dyDescent="0.25">
      <c r="AB54570" s="14"/>
      <c r="AC54570" s="14"/>
      <c r="AG54570" s="10"/>
      <c r="AH54570" s="10"/>
      <c r="AL54570" s="84"/>
      <c r="AM54570" s="84"/>
    </row>
    <row r="54571" spans="28:39" hidden="1" x14ac:dyDescent="0.25">
      <c r="AB54571" s="14"/>
      <c r="AC54571" s="14"/>
      <c r="AG54571" s="10"/>
      <c r="AH54571" s="10"/>
      <c r="AL54571" s="84"/>
      <c r="AM54571" s="84"/>
    </row>
    <row r="54572" spans="28:39" hidden="1" x14ac:dyDescent="0.25">
      <c r="AB54572" s="14"/>
      <c r="AC54572" s="14"/>
      <c r="AG54572" s="10"/>
      <c r="AH54572" s="10"/>
      <c r="AL54572" s="84"/>
      <c r="AM54572" s="84"/>
    </row>
    <row r="54573" spans="28:39" hidden="1" x14ac:dyDescent="0.25">
      <c r="AB54573" s="14"/>
      <c r="AC54573" s="14"/>
      <c r="AG54573" s="10"/>
      <c r="AH54573" s="10"/>
      <c r="AL54573" s="84"/>
      <c r="AM54573" s="84"/>
    </row>
    <row r="54574" spans="28:39" hidden="1" x14ac:dyDescent="0.25">
      <c r="AB54574" s="14"/>
      <c r="AC54574" s="14"/>
      <c r="AG54574" s="10"/>
      <c r="AH54574" s="10"/>
      <c r="AL54574" s="84"/>
      <c r="AM54574" s="84"/>
    </row>
    <row r="54575" spans="28:39" hidden="1" x14ac:dyDescent="0.25">
      <c r="AB54575" s="14"/>
      <c r="AC54575" s="14"/>
      <c r="AG54575" s="10"/>
      <c r="AH54575" s="10"/>
      <c r="AL54575" s="84"/>
      <c r="AM54575" s="84"/>
    </row>
    <row r="54576" spans="28:39" hidden="1" x14ac:dyDescent="0.25">
      <c r="AB54576" s="14"/>
      <c r="AC54576" s="14"/>
      <c r="AG54576" s="10"/>
      <c r="AH54576" s="10"/>
      <c r="AL54576" s="84"/>
      <c r="AM54576" s="84"/>
    </row>
    <row r="54577" spans="28:39" hidden="1" x14ac:dyDescent="0.25">
      <c r="AB54577" s="14"/>
      <c r="AC54577" s="14"/>
      <c r="AG54577" s="10"/>
      <c r="AH54577" s="10"/>
      <c r="AL54577" s="84"/>
      <c r="AM54577" s="84"/>
    </row>
    <row r="54578" spans="28:39" hidden="1" x14ac:dyDescent="0.25">
      <c r="AB54578" s="14"/>
      <c r="AC54578" s="14"/>
      <c r="AG54578" s="10"/>
      <c r="AH54578" s="10"/>
      <c r="AL54578" s="84"/>
      <c r="AM54578" s="84"/>
    </row>
    <row r="54579" spans="28:39" hidden="1" x14ac:dyDescent="0.25">
      <c r="AB54579" s="14"/>
      <c r="AC54579" s="14"/>
      <c r="AG54579" s="10"/>
      <c r="AH54579" s="10"/>
      <c r="AL54579" s="84"/>
      <c r="AM54579" s="84"/>
    </row>
    <row r="54580" spans="28:39" hidden="1" x14ac:dyDescent="0.25">
      <c r="AB54580" s="14"/>
      <c r="AC54580" s="14"/>
      <c r="AG54580" s="10"/>
      <c r="AH54580" s="10"/>
      <c r="AL54580" s="84"/>
      <c r="AM54580" s="84"/>
    </row>
    <row r="54581" spans="28:39" hidden="1" x14ac:dyDescent="0.25">
      <c r="AB54581" s="14"/>
      <c r="AC54581" s="14"/>
      <c r="AG54581" s="10"/>
      <c r="AH54581" s="10"/>
      <c r="AL54581" s="84"/>
      <c r="AM54581" s="84"/>
    </row>
    <row r="54582" spans="28:39" hidden="1" x14ac:dyDescent="0.25">
      <c r="AB54582" s="14"/>
      <c r="AC54582" s="14"/>
      <c r="AG54582" s="10"/>
      <c r="AH54582" s="10"/>
      <c r="AL54582" s="84"/>
      <c r="AM54582" s="84"/>
    </row>
    <row r="54583" spans="28:39" hidden="1" x14ac:dyDescent="0.25">
      <c r="AB54583" s="14"/>
      <c r="AC54583" s="14"/>
      <c r="AG54583" s="10"/>
      <c r="AH54583" s="10"/>
      <c r="AL54583" s="84"/>
      <c r="AM54583" s="84"/>
    </row>
    <row r="54584" spans="28:39" hidden="1" x14ac:dyDescent="0.25">
      <c r="AB54584" s="14"/>
      <c r="AC54584" s="14"/>
      <c r="AG54584" s="10"/>
      <c r="AH54584" s="10"/>
      <c r="AL54584" s="84"/>
      <c r="AM54584" s="84"/>
    </row>
    <row r="54585" spans="28:39" hidden="1" x14ac:dyDescent="0.25">
      <c r="AB54585" s="14"/>
      <c r="AC54585" s="14"/>
      <c r="AG54585" s="10"/>
      <c r="AH54585" s="10"/>
      <c r="AL54585" s="84"/>
      <c r="AM54585" s="84"/>
    </row>
    <row r="54586" spans="28:39" hidden="1" x14ac:dyDescent="0.25">
      <c r="AB54586" s="14"/>
      <c r="AC54586" s="14"/>
      <c r="AG54586" s="10"/>
      <c r="AH54586" s="10"/>
      <c r="AL54586" s="84"/>
      <c r="AM54586" s="84"/>
    </row>
    <row r="54587" spans="28:39" hidden="1" x14ac:dyDescent="0.25">
      <c r="AB54587" s="14"/>
      <c r="AC54587" s="14"/>
      <c r="AG54587" s="10"/>
      <c r="AH54587" s="10"/>
      <c r="AL54587" s="84"/>
      <c r="AM54587" s="84"/>
    </row>
    <row r="54588" spans="28:39" hidden="1" x14ac:dyDescent="0.25">
      <c r="AB54588" s="14"/>
      <c r="AC54588" s="14"/>
      <c r="AG54588" s="10"/>
      <c r="AH54588" s="10"/>
      <c r="AL54588" s="84"/>
      <c r="AM54588" s="84"/>
    </row>
    <row r="54589" spans="28:39" hidden="1" x14ac:dyDescent="0.25">
      <c r="AB54589" s="14"/>
      <c r="AC54589" s="14"/>
      <c r="AG54589" s="10"/>
      <c r="AH54589" s="10"/>
      <c r="AL54589" s="84"/>
      <c r="AM54589" s="84"/>
    </row>
    <row r="54590" spans="28:39" hidden="1" x14ac:dyDescent="0.25">
      <c r="AB54590" s="14"/>
      <c r="AC54590" s="14"/>
      <c r="AG54590" s="10"/>
      <c r="AH54590" s="10"/>
      <c r="AL54590" s="84"/>
      <c r="AM54590" s="84"/>
    </row>
    <row r="54591" spans="28:39" hidden="1" x14ac:dyDescent="0.25">
      <c r="AB54591" s="14"/>
      <c r="AC54591" s="14"/>
      <c r="AG54591" s="10"/>
      <c r="AH54591" s="10"/>
      <c r="AL54591" s="84"/>
      <c r="AM54591" s="84"/>
    </row>
    <row r="54592" spans="28:39" hidden="1" x14ac:dyDescent="0.25">
      <c r="AB54592" s="14"/>
      <c r="AC54592" s="14"/>
      <c r="AG54592" s="10"/>
      <c r="AH54592" s="10"/>
      <c r="AL54592" s="84"/>
      <c r="AM54592" s="84"/>
    </row>
    <row r="54593" spans="28:39" hidden="1" x14ac:dyDescent="0.25">
      <c r="AB54593" s="14"/>
      <c r="AC54593" s="14"/>
      <c r="AG54593" s="10"/>
      <c r="AH54593" s="10"/>
      <c r="AL54593" s="84"/>
      <c r="AM54593" s="84"/>
    </row>
    <row r="54594" spans="28:39" hidden="1" x14ac:dyDescent="0.25">
      <c r="AB54594" s="14"/>
      <c r="AC54594" s="14"/>
      <c r="AG54594" s="10"/>
      <c r="AH54594" s="10"/>
      <c r="AL54594" s="84"/>
      <c r="AM54594" s="84"/>
    </row>
    <row r="54595" spans="28:39" hidden="1" x14ac:dyDescent="0.25">
      <c r="AB54595" s="14"/>
      <c r="AC54595" s="14"/>
      <c r="AG54595" s="10"/>
      <c r="AH54595" s="10"/>
      <c r="AL54595" s="84"/>
      <c r="AM54595" s="84"/>
    </row>
    <row r="54596" spans="28:39" hidden="1" x14ac:dyDescent="0.25">
      <c r="AB54596" s="14"/>
      <c r="AC54596" s="14"/>
      <c r="AG54596" s="10"/>
      <c r="AH54596" s="10"/>
      <c r="AL54596" s="84"/>
      <c r="AM54596" s="84"/>
    </row>
    <row r="54597" spans="28:39" hidden="1" x14ac:dyDescent="0.25">
      <c r="AB54597" s="14"/>
      <c r="AC54597" s="14"/>
      <c r="AG54597" s="10"/>
      <c r="AH54597" s="10"/>
      <c r="AL54597" s="84"/>
      <c r="AM54597" s="84"/>
    </row>
    <row r="54598" spans="28:39" hidden="1" x14ac:dyDescent="0.25">
      <c r="AB54598" s="14"/>
      <c r="AC54598" s="14"/>
      <c r="AG54598" s="10"/>
      <c r="AH54598" s="10"/>
      <c r="AL54598" s="84"/>
      <c r="AM54598" s="84"/>
    </row>
    <row r="54599" spans="28:39" hidden="1" x14ac:dyDescent="0.25">
      <c r="AB54599" s="14"/>
      <c r="AC54599" s="14"/>
      <c r="AG54599" s="10"/>
      <c r="AH54599" s="10"/>
      <c r="AL54599" s="84"/>
      <c r="AM54599" s="84"/>
    </row>
    <row r="54600" spans="28:39" hidden="1" x14ac:dyDescent="0.25">
      <c r="AB54600" s="14"/>
      <c r="AC54600" s="14"/>
      <c r="AG54600" s="10"/>
      <c r="AH54600" s="10"/>
      <c r="AL54600" s="84"/>
      <c r="AM54600" s="84"/>
    </row>
    <row r="54601" spans="28:39" hidden="1" x14ac:dyDescent="0.25">
      <c r="AB54601" s="14"/>
      <c r="AC54601" s="14"/>
      <c r="AG54601" s="10"/>
      <c r="AH54601" s="10"/>
      <c r="AL54601" s="84"/>
      <c r="AM54601" s="84"/>
    </row>
    <row r="54602" spans="28:39" hidden="1" x14ac:dyDescent="0.25">
      <c r="AB54602" s="14"/>
      <c r="AC54602" s="14"/>
      <c r="AG54602" s="10"/>
      <c r="AH54602" s="10"/>
      <c r="AL54602" s="84"/>
      <c r="AM54602" s="84"/>
    </row>
    <row r="54603" spans="28:39" hidden="1" x14ac:dyDescent="0.25">
      <c r="AB54603" s="14"/>
      <c r="AC54603" s="14"/>
      <c r="AG54603" s="10"/>
      <c r="AH54603" s="10"/>
      <c r="AL54603" s="84"/>
      <c r="AM54603" s="84"/>
    </row>
    <row r="54604" spans="28:39" hidden="1" x14ac:dyDescent="0.25">
      <c r="AB54604" s="14"/>
      <c r="AC54604" s="14"/>
      <c r="AG54604" s="10"/>
      <c r="AH54604" s="10"/>
      <c r="AL54604" s="84"/>
      <c r="AM54604" s="84"/>
    </row>
    <row r="54605" spans="28:39" hidden="1" x14ac:dyDescent="0.25">
      <c r="AB54605" s="14"/>
      <c r="AC54605" s="14"/>
      <c r="AG54605" s="10"/>
      <c r="AH54605" s="10"/>
      <c r="AL54605" s="84"/>
      <c r="AM54605" s="84"/>
    </row>
    <row r="54606" spans="28:39" hidden="1" x14ac:dyDescent="0.25">
      <c r="AB54606" s="14"/>
      <c r="AC54606" s="14"/>
      <c r="AG54606" s="10"/>
      <c r="AH54606" s="10"/>
      <c r="AL54606" s="84"/>
      <c r="AM54606" s="84"/>
    </row>
    <row r="54607" spans="28:39" hidden="1" x14ac:dyDescent="0.25">
      <c r="AB54607" s="14"/>
      <c r="AC54607" s="14"/>
      <c r="AG54607" s="10"/>
      <c r="AH54607" s="10"/>
      <c r="AL54607" s="84"/>
      <c r="AM54607" s="84"/>
    </row>
    <row r="54608" spans="28:39" hidden="1" x14ac:dyDescent="0.25">
      <c r="AB54608" s="14"/>
      <c r="AC54608" s="14"/>
      <c r="AG54608" s="10"/>
      <c r="AH54608" s="10"/>
      <c r="AL54608" s="84"/>
      <c r="AM54608" s="84"/>
    </row>
    <row r="54609" spans="28:39" hidden="1" x14ac:dyDescent="0.25">
      <c r="AB54609" s="14"/>
      <c r="AC54609" s="14"/>
      <c r="AG54609" s="10"/>
      <c r="AH54609" s="10"/>
      <c r="AL54609" s="84"/>
      <c r="AM54609" s="84"/>
    </row>
    <row r="54610" spans="28:39" hidden="1" x14ac:dyDescent="0.25">
      <c r="AB54610" s="14"/>
      <c r="AC54610" s="14"/>
      <c r="AG54610" s="10"/>
      <c r="AH54610" s="10"/>
      <c r="AL54610" s="84"/>
      <c r="AM54610" s="84"/>
    </row>
    <row r="54611" spans="28:39" hidden="1" x14ac:dyDescent="0.25">
      <c r="AB54611" s="14"/>
      <c r="AC54611" s="14"/>
      <c r="AG54611" s="10"/>
      <c r="AH54611" s="10"/>
      <c r="AL54611" s="84"/>
      <c r="AM54611" s="84"/>
    </row>
    <row r="54612" spans="28:39" hidden="1" x14ac:dyDescent="0.25">
      <c r="AB54612" s="14"/>
      <c r="AC54612" s="14"/>
      <c r="AG54612" s="10"/>
      <c r="AH54612" s="10"/>
      <c r="AL54612" s="84"/>
      <c r="AM54612" s="84"/>
    </row>
    <row r="54613" spans="28:39" hidden="1" x14ac:dyDescent="0.25">
      <c r="AB54613" s="14"/>
      <c r="AC54613" s="14"/>
      <c r="AG54613" s="10"/>
      <c r="AH54613" s="10"/>
      <c r="AL54613" s="84"/>
      <c r="AM54613" s="84"/>
    </row>
    <row r="54614" spans="28:39" hidden="1" x14ac:dyDescent="0.25">
      <c r="AB54614" s="14"/>
      <c r="AC54614" s="14"/>
      <c r="AG54614" s="10"/>
      <c r="AH54614" s="10"/>
      <c r="AL54614" s="84"/>
      <c r="AM54614" s="84"/>
    </row>
    <row r="54615" spans="28:39" hidden="1" x14ac:dyDescent="0.25">
      <c r="AB54615" s="14"/>
      <c r="AC54615" s="14"/>
      <c r="AG54615" s="10"/>
      <c r="AH54615" s="10"/>
      <c r="AL54615" s="84"/>
      <c r="AM54615" s="84"/>
    </row>
    <row r="54616" spans="28:39" hidden="1" x14ac:dyDescent="0.25">
      <c r="AB54616" s="14"/>
      <c r="AC54616" s="14"/>
      <c r="AG54616" s="10"/>
      <c r="AH54616" s="10"/>
      <c r="AL54616" s="84"/>
      <c r="AM54616" s="84"/>
    </row>
    <row r="54617" spans="28:39" hidden="1" x14ac:dyDescent="0.25">
      <c r="AB54617" s="14"/>
      <c r="AC54617" s="14"/>
      <c r="AG54617" s="10"/>
      <c r="AH54617" s="10"/>
      <c r="AL54617" s="84"/>
      <c r="AM54617" s="84"/>
    </row>
    <row r="54618" spans="28:39" hidden="1" x14ac:dyDescent="0.25">
      <c r="AB54618" s="14"/>
      <c r="AC54618" s="14"/>
      <c r="AG54618" s="10"/>
      <c r="AH54618" s="10"/>
      <c r="AL54618" s="84"/>
      <c r="AM54618" s="84"/>
    </row>
    <row r="54619" spans="28:39" hidden="1" x14ac:dyDescent="0.25">
      <c r="AB54619" s="14"/>
      <c r="AC54619" s="14"/>
      <c r="AG54619" s="10"/>
      <c r="AH54619" s="10"/>
      <c r="AL54619" s="84"/>
      <c r="AM54619" s="84"/>
    </row>
    <row r="54620" spans="28:39" hidden="1" x14ac:dyDescent="0.25">
      <c r="AB54620" s="14"/>
      <c r="AC54620" s="14"/>
      <c r="AG54620" s="10"/>
      <c r="AH54620" s="10"/>
      <c r="AL54620" s="84"/>
      <c r="AM54620" s="84"/>
    </row>
    <row r="54621" spans="28:39" hidden="1" x14ac:dyDescent="0.25">
      <c r="AB54621" s="14"/>
      <c r="AC54621" s="14"/>
      <c r="AG54621" s="10"/>
      <c r="AH54621" s="10"/>
      <c r="AL54621" s="84"/>
      <c r="AM54621" s="84"/>
    </row>
    <row r="54622" spans="28:39" hidden="1" x14ac:dyDescent="0.25">
      <c r="AB54622" s="14"/>
      <c r="AC54622" s="14"/>
      <c r="AG54622" s="10"/>
      <c r="AH54622" s="10"/>
      <c r="AL54622" s="84"/>
      <c r="AM54622" s="84"/>
    </row>
    <row r="54623" spans="28:39" hidden="1" x14ac:dyDescent="0.25">
      <c r="AB54623" s="14"/>
      <c r="AC54623" s="14"/>
      <c r="AG54623" s="10"/>
      <c r="AH54623" s="10"/>
      <c r="AL54623" s="84"/>
      <c r="AM54623" s="84"/>
    </row>
    <row r="54624" spans="28:39" hidden="1" x14ac:dyDescent="0.25">
      <c r="AB54624" s="14"/>
      <c r="AC54624" s="14"/>
      <c r="AG54624" s="10"/>
      <c r="AH54624" s="10"/>
      <c r="AL54624" s="84"/>
      <c r="AM54624" s="84"/>
    </row>
    <row r="54625" spans="28:39" hidden="1" x14ac:dyDescent="0.25">
      <c r="AB54625" s="14"/>
      <c r="AC54625" s="14"/>
      <c r="AG54625" s="10"/>
      <c r="AH54625" s="10"/>
      <c r="AL54625" s="84"/>
      <c r="AM54625" s="84"/>
    </row>
    <row r="54626" spans="28:39" hidden="1" x14ac:dyDescent="0.25">
      <c r="AB54626" s="14"/>
      <c r="AC54626" s="14"/>
      <c r="AG54626" s="10"/>
      <c r="AH54626" s="10"/>
      <c r="AL54626" s="84"/>
      <c r="AM54626" s="84"/>
    </row>
    <row r="54627" spans="28:39" hidden="1" x14ac:dyDescent="0.25">
      <c r="AB54627" s="14"/>
      <c r="AC54627" s="14"/>
      <c r="AG54627" s="10"/>
      <c r="AH54627" s="10"/>
      <c r="AL54627" s="84"/>
      <c r="AM54627" s="84"/>
    </row>
    <row r="54628" spans="28:39" hidden="1" x14ac:dyDescent="0.25">
      <c r="AB54628" s="14"/>
      <c r="AC54628" s="14"/>
      <c r="AG54628" s="10"/>
      <c r="AH54628" s="10"/>
      <c r="AL54628" s="84"/>
      <c r="AM54628" s="84"/>
    </row>
    <row r="54629" spans="28:39" hidden="1" x14ac:dyDescent="0.25">
      <c r="AB54629" s="14"/>
      <c r="AC54629" s="14"/>
      <c r="AG54629" s="10"/>
      <c r="AH54629" s="10"/>
      <c r="AL54629" s="84"/>
      <c r="AM54629" s="84"/>
    </row>
    <row r="54630" spans="28:39" hidden="1" x14ac:dyDescent="0.25">
      <c r="AB54630" s="14"/>
      <c r="AC54630" s="14"/>
      <c r="AG54630" s="10"/>
      <c r="AH54630" s="10"/>
      <c r="AL54630" s="84"/>
      <c r="AM54630" s="84"/>
    </row>
    <row r="54631" spans="28:39" hidden="1" x14ac:dyDescent="0.25">
      <c r="AB54631" s="14"/>
      <c r="AC54631" s="14"/>
      <c r="AG54631" s="10"/>
      <c r="AH54631" s="10"/>
      <c r="AL54631" s="84"/>
      <c r="AM54631" s="84"/>
    </row>
    <row r="54632" spans="28:39" hidden="1" x14ac:dyDescent="0.25">
      <c r="AB54632" s="14"/>
      <c r="AC54632" s="14"/>
      <c r="AG54632" s="10"/>
      <c r="AH54632" s="10"/>
      <c r="AL54632" s="84"/>
      <c r="AM54632" s="84"/>
    </row>
    <row r="54633" spans="28:39" hidden="1" x14ac:dyDescent="0.25">
      <c r="AB54633" s="14"/>
      <c r="AC54633" s="14"/>
      <c r="AG54633" s="10"/>
      <c r="AH54633" s="10"/>
      <c r="AL54633" s="84"/>
      <c r="AM54633" s="84"/>
    </row>
    <row r="54634" spans="28:39" hidden="1" x14ac:dyDescent="0.25">
      <c r="AB54634" s="14"/>
      <c r="AC54634" s="14"/>
      <c r="AG54634" s="10"/>
      <c r="AH54634" s="10"/>
      <c r="AL54634" s="84"/>
      <c r="AM54634" s="84"/>
    </row>
    <row r="54635" spans="28:39" hidden="1" x14ac:dyDescent="0.25">
      <c r="AB54635" s="14"/>
      <c r="AC54635" s="14"/>
      <c r="AG54635" s="10"/>
      <c r="AH54635" s="10"/>
      <c r="AL54635" s="84"/>
      <c r="AM54635" s="84"/>
    </row>
    <row r="54636" spans="28:39" hidden="1" x14ac:dyDescent="0.25">
      <c r="AB54636" s="14"/>
      <c r="AC54636" s="14"/>
      <c r="AG54636" s="10"/>
      <c r="AH54636" s="10"/>
      <c r="AL54636" s="84"/>
      <c r="AM54636" s="84"/>
    </row>
    <row r="54637" spans="28:39" hidden="1" x14ac:dyDescent="0.25">
      <c r="AB54637" s="14"/>
      <c r="AC54637" s="14"/>
      <c r="AG54637" s="10"/>
      <c r="AH54637" s="10"/>
      <c r="AL54637" s="84"/>
      <c r="AM54637" s="84"/>
    </row>
    <row r="54638" spans="28:39" hidden="1" x14ac:dyDescent="0.25">
      <c r="AB54638" s="14"/>
      <c r="AC54638" s="14"/>
      <c r="AG54638" s="10"/>
      <c r="AH54638" s="10"/>
      <c r="AL54638" s="84"/>
      <c r="AM54638" s="84"/>
    </row>
    <row r="54639" spans="28:39" hidden="1" x14ac:dyDescent="0.25">
      <c r="AB54639" s="14"/>
      <c r="AC54639" s="14"/>
      <c r="AG54639" s="10"/>
      <c r="AH54639" s="10"/>
      <c r="AL54639" s="84"/>
      <c r="AM54639" s="84"/>
    </row>
    <row r="54640" spans="28:39" hidden="1" x14ac:dyDescent="0.25">
      <c r="AB54640" s="14"/>
      <c r="AC54640" s="14"/>
      <c r="AG54640" s="10"/>
      <c r="AH54640" s="10"/>
      <c r="AL54640" s="84"/>
      <c r="AM54640" s="84"/>
    </row>
    <row r="54641" spans="28:39" hidden="1" x14ac:dyDescent="0.25">
      <c r="AB54641" s="14"/>
      <c r="AC54641" s="14"/>
      <c r="AG54641" s="10"/>
      <c r="AH54641" s="10"/>
      <c r="AL54641" s="84"/>
      <c r="AM54641" s="84"/>
    </row>
    <row r="54642" spans="28:39" hidden="1" x14ac:dyDescent="0.25">
      <c r="AB54642" s="14"/>
      <c r="AC54642" s="14"/>
      <c r="AG54642" s="10"/>
      <c r="AH54642" s="10"/>
      <c r="AL54642" s="84"/>
      <c r="AM54642" s="84"/>
    </row>
    <row r="54643" spans="28:39" hidden="1" x14ac:dyDescent="0.25">
      <c r="AB54643" s="14"/>
      <c r="AC54643" s="14"/>
      <c r="AG54643" s="10"/>
      <c r="AH54643" s="10"/>
      <c r="AL54643" s="84"/>
      <c r="AM54643" s="84"/>
    </row>
    <row r="54644" spans="28:39" hidden="1" x14ac:dyDescent="0.25">
      <c r="AB54644" s="14"/>
      <c r="AC54644" s="14"/>
      <c r="AG54644" s="10"/>
      <c r="AH54644" s="10"/>
      <c r="AL54644" s="84"/>
      <c r="AM54644" s="84"/>
    </row>
    <row r="54645" spans="28:39" hidden="1" x14ac:dyDescent="0.25">
      <c r="AB54645" s="14"/>
      <c r="AC54645" s="14"/>
      <c r="AG54645" s="10"/>
      <c r="AH54645" s="10"/>
      <c r="AL54645" s="84"/>
      <c r="AM54645" s="84"/>
    </row>
    <row r="54646" spans="28:39" hidden="1" x14ac:dyDescent="0.25">
      <c r="AB54646" s="14"/>
      <c r="AC54646" s="14"/>
      <c r="AG54646" s="10"/>
      <c r="AH54646" s="10"/>
      <c r="AL54646" s="84"/>
      <c r="AM54646" s="84"/>
    </row>
    <row r="54647" spans="28:39" hidden="1" x14ac:dyDescent="0.25">
      <c r="AB54647" s="14"/>
      <c r="AC54647" s="14"/>
      <c r="AG54647" s="10"/>
      <c r="AH54647" s="10"/>
      <c r="AL54647" s="84"/>
      <c r="AM54647" s="84"/>
    </row>
    <row r="54648" spans="28:39" hidden="1" x14ac:dyDescent="0.25">
      <c r="AB54648" s="14"/>
      <c r="AC54648" s="14"/>
      <c r="AG54648" s="10"/>
      <c r="AH54648" s="10"/>
      <c r="AL54648" s="84"/>
      <c r="AM54648" s="84"/>
    </row>
    <row r="54649" spans="28:39" hidden="1" x14ac:dyDescent="0.25">
      <c r="AB54649" s="14"/>
      <c r="AC54649" s="14"/>
      <c r="AG54649" s="10"/>
      <c r="AH54649" s="10"/>
      <c r="AL54649" s="84"/>
      <c r="AM54649" s="84"/>
    </row>
    <row r="54650" spans="28:39" hidden="1" x14ac:dyDescent="0.25">
      <c r="AB54650" s="14"/>
      <c r="AC54650" s="14"/>
      <c r="AG54650" s="10"/>
      <c r="AH54650" s="10"/>
      <c r="AL54650" s="84"/>
      <c r="AM54650" s="84"/>
    </row>
    <row r="54651" spans="28:39" hidden="1" x14ac:dyDescent="0.25">
      <c r="AB54651" s="14"/>
      <c r="AC54651" s="14"/>
      <c r="AG54651" s="10"/>
      <c r="AH54651" s="10"/>
      <c r="AL54651" s="84"/>
      <c r="AM54651" s="84"/>
    </row>
    <row r="54652" spans="28:39" hidden="1" x14ac:dyDescent="0.25">
      <c r="AB54652" s="14"/>
      <c r="AC54652" s="14"/>
      <c r="AG54652" s="10"/>
      <c r="AH54652" s="10"/>
      <c r="AL54652" s="84"/>
      <c r="AM54652" s="84"/>
    </row>
    <row r="54653" spans="28:39" hidden="1" x14ac:dyDescent="0.25">
      <c r="AB54653" s="14"/>
      <c r="AC54653" s="14"/>
      <c r="AG54653" s="10"/>
      <c r="AH54653" s="10"/>
      <c r="AL54653" s="84"/>
      <c r="AM54653" s="84"/>
    </row>
    <row r="54654" spans="28:39" hidden="1" x14ac:dyDescent="0.25">
      <c r="AB54654" s="14"/>
      <c r="AC54654" s="14"/>
      <c r="AG54654" s="10"/>
      <c r="AH54654" s="10"/>
      <c r="AL54654" s="84"/>
      <c r="AM54654" s="84"/>
    </row>
    <row r="54655" spans="28:39" hidden="1" x14ac:dyDescent="0.25">
      <c r="AB54655" s="14"/>
      <c r="AC54655" s="14"/>
      <c r="AG54655" s="10"/>
      <c r="AH54655" s="10"/>
      <c r="AL54655" s="84"/>
      <c r="AM54655" s="84"/>
    </row>
    <row r="54656" spans="28:39" hidden="1" x14ac:dyDescent="0.25">
      <c r="AB54656" s="14"/>
      <c r="AC54656" s="14"/>
      <c r="AG54656" s="10"/>
      <c r="AH54656" s="10"/>
      <c r="AL54656" s="84"/>
      <c r="AM54656" s="84"/>
    </row>
    <row r="54657" spans="28:39" hidden="1" x14ac:dyDescent="0.25">
      <c r="AB54657" s="14"/>
      <c r="AC54657" s="14"/>
      <c r="AG54657" s="10"/>
      <c r="AH54657" s="10"/>
      <c r="AL54657" s="84"/>
      <c r="AM54657" s="84"/>
    </row>
    <row r="54658" spans="28:39" hidden="1" x14ac:dyDescent="0.25">
      <c r="AB54658" s="14"/>
      <c r="AC54658" s="14"/>
      <c r="AG54658" s="10"/>
      <c r="AH54658" s="10"/>
      <c r="AL54658" s="84"/>
      <c r="AM54658" s="84"/>
    </row>
    <row r="54659" spans="28:39" hidden="1" x14ac:dyDescent="0.25">
      <c r="AB54659" s="14"/>
      <c r="AC54659" s="14"/>
      <c r="AG54659" s="10"/>
      <c r="AH54659" s="10"/>
      <c r="AL54659" s="84"/>
      <c r="AM54659" s="84"/>
    </row>
    <row r="54660" spans="28:39" hidden="1" x14ac:dyDescent="0.25">
      <c r="AB54660" s="14"/>
      <c r="AC54660" s="14"/>
      <c r="AG54660" s="10"/>
      <c r="AH54660" s="10"/>
      <c r="AL54660" s="84"/>
      <c r="AM54660" s="84"/>
    </row>
    <row r="54661" spans="28:39" hidden="1" x14ac:dyDescent="0.25">
      <c r="AB54661" s="14"/>
      <c r="AC54661" s="14"/>
      <c r="AG54661" s="10"/>
      <c r="AH54661" s="10"/>
      <c r="AL54661" s="84"/>
      <c r="AM54661" s="84"/>
    </row>
    <row r="54662" spans="28:39" hidden="1" x14ac:dyDescent="0.25">
      <c r="AB54662" s="14"/>
      <c r="AC54662" s="14"/>
      <c r="AG54662" s="10"/>
      <c r="AH54662" s="10"/>
      <c r="AL54662" s="84"/>
      <c r="AM54662" s="84"/>
    </row>
    <row r="54663" spans="28:39" hidden="1" x14ac:dyDescent="0.25">
      <c r="AB54663" s="14"/>
      <c r="AC54663" s="14"/>
      <c r="AG54663" s="10"/>
      <c r="AH54663" s="10"/>
      <c r="AL54663" s="84"/>
      <c r="AM54663" s="84"/>
    </row>
    <row r="54664" spans="28:39" hidden="1" x14ac:dyDescent="0.25">
      <c r="AB54664" s="14"/>
      <c r="AC54664" s="14"/>
      <c r="AG54664" s="10"/>
      <c r="AH54664" s="10"/>
      <c r="AL54664" s="84"/>
      <c r="AM54664" s="84"/>
    </row>
    <row r="54665" spans="28:39" hidden="1" x14ac:dyDescent="0.25">
      <c r="AB54665" s="14"/>
      <c r="AC54665" s="14"/>
      <c r="AG54665" s="10"/>
      <c r="AH54665" s="10"/>
      <c r="AL54665" s="84"/>
      <c r="AM54665" s="84"/>
    </row>
    <row r="54666" spans="28:39" hidden="1" x14ac:dyDescent="0.25">
      <c r="AB54666" s="14"/>
      <c r="AC54666" s="14"/>
      <c r="AG54666" s="10"/>
      <c r="AH54666" s="10"/>
      <c r="AL54666" s="84"/>
      <c r="AM54666" s="84"/>
    </row>
    <row r="54667" spans="28:39" hidden="1" x14ac:dyDescent="0.25">
      <c r="AB54667" s="14"/>
      <c r="AC54667" s="14"/>
      <c r="AG54667" s="10"/>
      <c r="AH54667" s="10"/>
      <c r="AL54667" s="84"/>
      <c r="AM54667" s="84"/>
    </row>
    <row r="54668" spans="28:39" hidden="1" x14ac:dyDescent="0.25">
      <c r="AB54668" s="14"/>
      <c r="AC54668" s="14"/>
      <c r="AG54668" s="10"/>
      <c r="AH54668" s="10"/>
      <c r="AL54668" s="84"/>
      <c r="AM54668" s="84"/>
    </row>
    <row r="54669" spans="28:39" hidden="1" x14ac:dyDescent="0.25">
      <c r="AB54669" s="14"/>
      <c r="AC54669" s="14"/>
      <c r="AG54669" s="10"/>
      <c r="AH54669" s="10"/>
      <c r="AL54669" s="84"/>
      <c r="AM54669" s="84"/>
    </row>
    <row r="54670" spans="28:39" hidden="1" x14ac:dyDescent="0.25">
      <c r="AB54670" s="14"/>
      <c r="AC54670" s="14"/>
      <c r="AG54670" s="10"/>
      <c r="AH54670" s="10"/>
      <c r="AL54670" s="84"/>
      <c r="AM54670" s="84"/>
    </row>
    <row r="54671" spans="28:39" hidden="1" x14ac:dyDescent="0.25">
      <c r="AB54671" s="14"/>
      <c r="AC54671" s="14"/>
      <c r="AG54671" s="10"/>
      <c r="AH54671" s="10"/>
      <c r="AL54671" s="84"/>
      <c r="AM54671" s="84"/>
    </row>
    <row r="54672" spans="28:39" hidden="1" x14ac:dyDescent="0.25">
      <c r="AB54672" s="14"/>
      <c r="AC54672" s="14"/>
      <c r="AG54672" s="10"/>
      <c r="AH54672" s="10"/>
      <c r="AL54672" s="84"/>
      <c r="AM54672" s="84"/>
    </row>
    <row r="54673" spans="28:39" hidden="1" x14ac:dyDescent="0.25">
      <c r="AB54673" s="14"/>
      <c r="AC54673" s="14"/>
      <c r="AG54673" s="10"/>
      <c r="AH54673" s="10"/>
      <c r="AL54673" s="84"/>
      <c r="AM54673" s="84"/>
    </row>
    <row r="54674" spans="28:39" hidden="1" x14ac:dyDescent="0.25">
      <c r="AB54674" s="14"/>
      <c r="AC54674" s="14"/>
      <c r="AG54674" s="10"/>
      <c r="AH54674" s="10"/>
      <c r="AL54674" s="84"/>
      <c r="AM54674" s="84"/>
    </row>
    <row r="54675" spans="28:39" hidden="1" x14ac:dyDescent="0.25">
      <c r="AB54675" s="14"/>
      <c r="AC54675" s="14"/>
      <c r="AG54675" s="10"/>
      <c r="AH54675" s="10"/>
      <c r="AL54675" s="84"/>
      <c r="AM54675" s="84"/>
    </row>
    <row r="54676" spans="28:39" hidden="1" x14ac:dyDescent="0.25">
      <c r="AB54676" s="14"/>
      <c r="AC54676" s="14"/>
      <c r="AG54676" s="10"/>
      <c r="AH54676" s="10"/>
      <c r="AL54676" s="84"/>
      <c r="AM54676" s="84"/>
    </row>
    <row r="54677" spans="28:39" hidden="1" x14ac:dyDescent="0.25">
      <c r="AB54677" s="14"/>
      <c r="AC54677" s="14"/>
      <c r="AG54677" s="10"/>
      <c r="AH54677" s="10"/>
      <c r="AL54677" s="84"/>
      <c r="AM54677" s="84"/>
    </row>
    <row r="54678" spans="28:39" hidden="1" x14ac:dyDescent="0.25">
      <c r="AB54678" s="14"/>
      <c r="AC54678" s="14"/>
      <c r="AG54678" s="10"/>
      <c r="AH54678" s="10"/>
      <c r="AL54678" s="84"/>
      <c r="AM54678" s="84"/>
    </row>
    <row r="54679" spans="28:39" hidden="1" x14ac:dyDescent="0.25">
      <c r="AB54679" s="14"/>
      <c r="AC54679" s="14"/>
      <c r="AG54679" s="10"/>
      <c r="AH54679" s="10"/>
      <c r="AL54679" s="84"/>
      <c r="AM54679" s="84"/>
    </row>
    <row r="54680" spans="28:39" hidden="1" x14ac:dyDescent="0.25">
      <c r="AB54680" s="14"/>
      <c r="AC54680" s="14"/>
      <c r="AG54680" s="10"/>
      <c r="AH54680" s="10"/>
      <c r="AL54680" s="84"/>
      <c r="AM54680" s="84"/>
    </row>
    <row r="54681" spans="28:39" hidden="1" x14ac:dyDescent="0.25">
      <c r="AB54681" s="14"/>
      <c r="AC54681" s="14"/>
      <c r="AG54681" s="10"/>
      <c r="AH54681" s="10"/>
      <c r="AL54681" s="84"/>
      <c r="AM54681" s="84"/>
    </row>
    <row r="54682" spans="28:39" hidden="1" x14ac:dyDescent="0.25">
      <c r="AB54682" s="14"/>
      <c r="AC54682" s="14"/>
      <c r="AG54682" s="10"/>
      <c r="AH54682" s="10"/>
      <c r="AL54682" s="84"/>
      <c r="AM54682" s="84"/>
    </row>
    <row r="54683" spans="28:39" hidden="1" x14ac:dyDescent="0.25">
      <c r="AB54683" s="14"/>
      <c r="AC54683" s="14"/>
      <c r="AG54683" s="10"/>
      <c r="AH54683" s="10"/>
      <c r="AL54683" s="84"/>
      <c r="AM54683" s="84"/>
    </row>
    <row r="54684" spans="28:39" hidden="1" x14ac:dyDescent="0.25">
      <c r="AB54684" s="14"/>
      <c r="AC54684" s="14"/>
      <c r="AG54684" s="10"/>
      <c r="AH54684" s="10"/>
      <c r="AL54684" s="84"/>
      <c r="AM54684" s="84"/>
    </row>
    <row r="54685" spans="28:39" hidden="1" x14ac:dyDescent="0.25">
      <c r="AB54685" s="14"/>
      <c r="AC54685" s="14"/>
      <c r="AG54685" s="10"/>
      <c r="AH54685" s="10"/>
      <c r="AL54685" s="84"/>
      <c r="AM54685" s="84"/>
    </row>
    <row r="54686" spans="28:39" hidden="1" x14ac:dyDescent="0.25">
      <c r="AB54686" s="14"/>
      <c r="AC54686" s="14"/>
      <c r="AG54686" s="10"/>
      <c r="AH54686" s="10"/>
      <c r="AL54686" s="84"/>
      <c r="AM54686" s="84"/>
    </row>
    <row r="54687" spans="28:39" hidden="1" x14ac:dyDescent="0.25">
      <c r="AB54687" s="14"/>
      <c r="AC54687" s="14"/>
      <c r="AG54687" s="10"/>
      <c r="AH54687" s="10"/>
      <c r="AL54687" s="84"/>
      <c r="AM54687" s="84"/>
    </row>
    <row r="54688" spans="28:39" hidden="1" x14ac:dyDescent="0.25">
      <c r="AB54688" s="14"/>
      <c r="AC54688" s="14"/>
      <c r="AG54688" s="10"/>
      <c r="AH54688" s="10"/>
      <c r="AL54688" s="84"/>
      <c r="AM54688" s="84"/>
    </row>
    <row r="54689" spans="28:39" hidden="1" x14ac:dyDescent="0.25">
      <c r="AB54689" s="14"/>
      <c r="AC54689" s="14"/>
      <c r="AG54689" s="10"/>
      <c r="AH54689" s="10"/>
      <c r="AL54689" s="84"/>
      <c r="AM54689" s="84"/>
    </row>
    <row r="54690" spans="28:39" hidden="1" x14ac:dyDescent="0.25">
      <c r="AB54690" s="14"/>
      <c r="AC54690" s="14"/>
      <c r="AG54690" s="10"/>
      <c r="AH54690" s="10"/>
      <c r="AL54690" s="84"/>
      <c r="AM54690" s="84"/>
    </row>
    <row r="54691" spans="28:39" hidden="1" x14ac:dyDescent="0.25">
      <c r="AB54691" s="14"/>
      <c r="AC54691" s="14"/>
      <c r="AG54691" s="10"/>
      <c r="AH54691" s="10"/>
      <c r="AL54691" s="84"/>
      <c r="AM54691" s="84"/>
    </row>
    <row r="54692" spans="28:39" hidden="1" x14ac:dyDescent="0.25">
      <c r="AB54692" s="14"/>
      <c r="AC54692" s="14"/>
      <c r="AG54692" s="10"/>
      <c r="AH54692" s="10"/>
      <c r="AL54692" s="84"/>
      <c r="AM54692" s="84"/>
    </row>
    <row r="54693" spans="28:39" hidden="1" x14ac:dyDescent="0.25">
      <c r="AB54693" s="14"/>
      <c r="AC54693" s="14"/>
      <c r="AG54693" s="10"/>
      <c r="AH54693" s="10"/>
      <c r="AL54693" s="84"/>
      <c r="AM54693" s="84"/>
    </row>
    <row r="54694" spans="28:39" hidden="1" x14ac:dyDescent="0.25">
      <c r="AB54694" s="14"/>
      <c r="AC54694" s="14"/>
      <c r="AG54694" s="10"/>
      <c r="AH54694" s="10"/>
      <c r="AL54694" s="84"/>
      <c r="AM54694" s="84"/>
    </row>
    <row r="54695" spans="28:39" hidden="1" x14ac:dyDescent="0.25">
      <c r="AB54695" s="14"/>
      <c r="AC54695" s="14"/>
      <c r="AG54695" s="10"/>
      <c r="AH54695" s="10"/>
      <c r="AL54695" s="84"/>
      <c r="AM54695" s="84"/>
    </row>
    <row r="54696" spans="28:39" hidden="1" x14ac:dyDescent="0.25">
      <c r="AB54696" s="14"/>
      <c r="AC54696" s="14"/>
      <c r="AG54696" s="10"/>
      <c r="AH54696" s="10"/>
      <c r="AL54696" s="84"/>
      <c r="AM54696" s="84"/>
    </row>
    <row r="54697" spans="28:39" hidden="1" x14ac:dyDescent="0.25">
      <c r="AB54697" s="14"/>
      <c r="AC54697" s="14"/>
      <c r="AG54697" s="10"/>
      <c r="AH54697" s="10"/>
      <c r="AL54697" s="84"/>
      <c r="AM54697" s="84"/>
    </row>
    <row r="54698" spans="28:39" hidden="1" x14ac:dyDescent="0.25">
      <c r="AB54698" s="14"/>
      <c r="AC54698" s="14"/>
      <c r="AG54698" s="10"/>
      <c r="AH54698" s="10"/>
      <c r="AL54698" s="84"/>
      <c r="AM54698" s="84"/>
    </row>
    <row r="54699" spans="28:39" hidden="1" x14ac:dyDescent="0.25">
      <c r="AB54699" s="14"/>
      <c r="AC54699" s="14"/>
      <c r="AG54699" s="10"/>
      <c r="AH54699" s="10"/>
      <c r="AL54699" s="84"/>
      <c r="AM54699" s="84"/>
    </row>
    <row r="54700" spans="28:39" hidden="1" x14ac:dyDescent="0.25">
      <c r="AB54700" s="14"/>
      <c r="AC54700" s="14"/>
      <c r="AG54700" s="10"/>
      <c r="AH54700" s="10"/>
      <c r="AL54700" s="84"/>
      <c r="AM54700" s="84"/>
    </row>
    <row r="54701" spans="28:39" hidden="1" x14ac:dyDescent="0.25">
      <c r="AB54701" s="14"/>
      <c r="AC54701" s="14"/>
      <c r="AG54701" s="10"/>
      <c r="AH54701" s="10"/>
      <c r="AL54701" s="84"/>
      <c r="AM54701" s="84"/>
    </row>
    <row r="54702" spans="28:39" hidden="1" x14ac:dyDescent="0.25">
      <c r="AB54702" s="14"/>
      <c r="AC54702" s="14"/>
      <c r="AG54702" s="10"/>
      <c r="AH54702" s="10"/>
      <c r="AL54702" s="84"/>
      <c r="AM54702" s="84"/>
    </row>
    <row r="54703" spans="28:39" hidden="1" x14ac:dyDescent="0.25">
      <c r="AB54703" s="14"/>
      <c r="AC54703" s="14"/>
      <c r="AG54703" s="10"/>
      <c r="AH54703" s="10"/>
      <c r="AL54703" s="84"/>
      <c r="AM54703" s="84"/>
    </row>
    <row r="54704" spans="28:39" hidden="1" x14ac:dyDescent="0.25">
      <c r="AB54704" s="14"/>
      <c r="AC54704" s="14"/>
      <c r="AG54704" s="10"/>
      <c r="AH54704" s="10"/>
      <c r="AL54704" s="84"/>
      <c r="AM54704" s="84"/>
    </row>
    <row r="54705" spans="28:39" hidden="1" x14ac:dyDescent="0.25">
      <c r="AB54705" s="14"/>
      <c r="AC54705" s="14"/>
      <c r="AG54705" s="10"/>
      <c r="AH54705" s="10"/>
      <c r="AL54705" s="84"/>
      <c r="AM54705" s="84"/>
    </row>
    <row r="54706" spans="28:39" hidden="1" x14ac:dyDescent="0.25">
      <c r="AB54706" s="14"/>
      <c r="AC54706" s="14"/>
      <c r="AG54706" s="10"/>
      <c r="AH54706" s="10"/>
      <c r="AL54706" s="84"/>
      <c r="AM54706" s="84"/>
    </row>
    <row r="54707" spans="28:39" hidden="1" x14ac:dyDescent="0.25">
      <c r="AB54707" s="14"/>
      <c r="AC54707" s="14"/>
      <c r="AG54707" s="10"/>
      <c r="AH54707" s="10"/>
      <c r="AL54707" s="84"/>
      <c r="AM54707" s="84"/>
    </row>
    <row r="54708" spans="28:39" hidden="1" x14ac:dyDescent="0.25">
      <c r="AB54708" s="14"/>
      <c r="AC54708" s="14"/>
      <c r="AG54708" s="10"/>
      <c r="AH54708" s="10"/>
      <c r="AL54708" s="84"/>
      <c r="AM54708" s="84"/>
    </row>
    <row r="54709" spans="28:39" hidden="1" x14ac:dyDescent="0.25">
      <c r="AB54709" s="14"/>
      <c r="AC54709" s="14"/>
      <c r="AG54709" s="10"/>
      <c r="AH54709" s="10"/>
      <c r="AL54709" s="84"/>
      <c r="AM54709" s="84"/>
    </row>
    <row r="54710" spans="28:39" hidden="1" x14ac:dyDescent="0.25">
      <c r="AB54710" s="14"/>
      <c r="AC54710" s="14"/>
      <c r="AG54710" s="10"/>
      <c r="AH54710" s="10"/>
      <c r="AL54710" s="84"/>
      <c r="AM54710" s="84"/>
    </row>
    <row r="54711" spans="28:39" hidden="1" x14ac:dyDescent="0.25">
      <c r="AB54711" s="14"/>
      <c r="AC54711" s="14"/>
      <c r="AG54711" s="10"/>
      <c r="AH54711" s="10"/>
      <c r="AL54711" s="84"/>
      <c r="AM54711" s="84"/>
    </row>
    <row r="54712" spans="28:39" hidden="1" x14ac:dyDescent="0.25">
      <c r="AB54712" s="14"/>
      <c r="AC54712" s="14"/>
      <c r="AG54712" s="10"/>
      <c r="AH54712" s="10"/>
      <c r="AL54712" s="84"/>
      <c r="AM54712" s="84"/>
    </row>
    <row r="54713" spans="28:39" hidden="1" x14ac:dyDescent="0.25">
      <c r="AB54713" s="14"/>
      <c r="AC54713" s="14"/>
      <c r="AG54713" s="10"/>
      <c r="AH54713" s="10"/>
      <c r="AL54713" s="84"/>
      <c r="AM54713" s="84"/>
    </row>
    <row r="54714" spans="28:39" hidden="1" x14ac:dyDescent="0.25">
      <c r="AB54714" s="14"/>
      <c r="AC54714" s="14"/>
      <c r="AG54714" s="10"/>
      <c r="AH54714" s="10"/>
      <c r="AL54714" s="84"/>
      <c r="AM54714" s="84"/>
    </row>
    <row r="54715" spans="28:39" hidden="1" x14ac:dyDescent="0.25">
      <c r="AB54715" s="14"/>
      <c r="AC54715" s="14"/>
      <c r="AG54715" s="10"/>
      <c r="AH54715" s="10"/>
      <c r="AL54715" s="84"/>
      <c r="AM54715" s="84"/>
    </row>
    <row r="54716" spans="28:39" hidden="1" x14ac:dyDescent="0.25">
      <c r="AB54716" s="14"/>
      <c r="AC54716" s="14"/>
      <c r="AG54716" s="10"/>
      <c r="AH54716" s="10"/>
      <c r="AL54716" s="84"/>
      <c r="AM54716" s="84"/>
    </row>
    <row r="54717" spans="28:39" hidden="1" x14ac:dyDescent="0.25">
      <c r="AB54717" s="14"/>
      <c r="AC54717" s="14"/>
      <c r="AG54717" s="10"/>
      <c r="AH54717" s="10"/>
      <c r="AL54717" s="84"/>
      <c r="AM54717" s="84"/>
    </row>
    <row r="54718" spans="28:39" hidden="1" x14ac:dyDescent="0.25">
      <c r="AB54718" s="14"/>
      <c r="AC54718" s="14"/>
      <c r="AG54718" s="10"/>
      <c r="AH54718" s="10"/>
      <c r="AL54718" s="84"/>
      <c r="AM54718" s="84"/>
    </row>
    <row r="54719" spans="28:39" hidden="1" x14ac:dyDescent="0.25">
      <c r="AB54719" s="14"/>
      <c r="AC54719" s="14"/>
      <c r="AG54719" s="10"/>
      <c r="AH54719" s="10"/>
      <c r="AL54719" s="84"/>
      <c r="AM54719" s="84"/>
    </row>
    <row r="54720" spans="28:39" hidden="1" x14ac:dyDescent="0.25">
      <c r="AB54720" s="14"/>
      <c r="AC54720" s="14"/>
      <c r="AG54720" s="10"/>
      <c r="AH54720" s="10"/>
      <c r="AL54720" s="84"/>
      <c r="AM54720" s="84"/>
    </row>
    <row r="54721" spans="28:39" hidden="1" x14ac:dyDescent="0.25">
      <c r="AB54721" s="14"/>
      <c r="AC54721" s="14"/>
      <c r="AG54721" s="10"/>
      <c r="AH54721" s="10"/>
      <c r="AL54721" s="84"/>
      <c r="AM54721" s="84"/>
    </row>
    <row r="54722" spans="28:39" hidden="1" x14ac:dyDescent="0.25">
      <c r="AB54722" s="14"/>
      <c r="AC54722" s="14"/>
      <c r="AG54722" s="10"/>
      <c r="AH54722" s="10"/>
      <c r="AL54722" s="84"/>
      <c r="AM54722" s="84"/>
    </row>
    <row r="54723" spans="28:39" hidden="1" x14ac:dyDescent="0.25">
      <c r="AB54723" s="14"/>
      <c r="AC54723" s="14"/>
      <c r="AG54723" s="10"/>
      <c r="AH54723" s="10"/>
      <c r="AL54723" s="84"/>
      <c r="AM54723" s="84"/>
    </row>
    <row r="54724" spans="28:39" hidden="1" x14ac:dyDescent="0.25">
      <c r="AB54724" s="14"/>
      <c r="AC54724" s="14"/>
      <c r="AG54724" s="10"/>
      <c r="AH54724" s="10"/>
      <c r="AL54724" s="84"/>
      <c r="AM54724" s="84"/>
    </row>
    <row r="54725" spans="28:39" hidden="1" x14ac:dyDescent="0.25">
      <c r="AB54725" s="14"/>
      <c r="AC54725" s="14"/>
      <c r="AG54725" s="10"/>
      <c r="AH54725" s="10"/>
      <c r="AL54725" s="84"/>
      <c r="AM54725" s="84"/>
    </row>
    <row r="54726" spans="28:39" hidden="1" x14ac:dyDescent="0.25">
      <c r="AB54726" s="14"/>
      <c r="AC54726" s="14"/>
      <c r="AG54726" s="10"/>
      <c r="AH54726" s="10"/>
      <c r="AL54726" s="84"/>
      <c r="AM54726" s="84"/>
    </row>
    <row r="54727" spans="28:39" hidden="1" x14ac:dyDescent="0.25">
      <c r="AB54727" s="14"/>
      <c r="AC54727" s="14"/>
      <c r="AG54727" s="10"/>
      <c r="AH54727" s="10"/>
      <c r="AL54727" s="84"/>
      <c r="AM54727" s="84"/>
    </row>
    <row r="54728" spans="28:39" hidden="1" x14ac:dyDescent="0.25">
      <c r="AB54728" s="14"/>
      <c r="AC54728" s="14"/>
      <c r="AG54728" s="10"/>
      <c r="AH54728" s="10"/>
      <c r="AL54728" s="84"/>
      <c r="AM54728" s="84"/>
    </row>
    <row r="54729" spans="28:39" hidden="1" x14ac:dyDescent="0.25">
      <c r="AB54729" s="14"/>
      <c r="AC54729" s="14"/>
      <c r="AG54729" s="10"/>
      <c r="AH54729" s="10"/>
      <c r="AL54729" s="84"/>
      <c r="AM54729" s="84"/>
    </row>
    <row r="54730" spans="28:39" hidden="1" x14ac:dyDescent="0.25">
      <c r="AB54730" s="14"/>
      <c r="AC54730" s="14"/>
      <c r="AG54730" s="10"/>
      <c r="AH54730" s="10"/>
      <c r="AL54730" s="84"/>
      <c r="AM54730" s="84"/>
    </row>
    <row r="54731" spans="28:39" hidden="1" x14ac:dyDescent="0.25">
      <c r="AB54731" s="14"/>
      <c r="AC54731" s="14"/>
      <c r="AG54731" s="10"/>
      <c r="AH54731" s="10"/>
      <c r="AL54731" s="84"/>
      <c r="AM54731" s="84"/>
    </row>
    <row r="54732" spans="28:39" hidden="1" x14ac:dyDescent="0.25">
      <c r="AB54732" s="14"/>
      <c r="AC54732" s="14"/>
      <c r="AG54732" s="10"/>
      <c r="AH54732" s="10"/>
      <c r="AL54732" s="84"/>
      <c r="AM54732" s="84"/>
    </row>
    <row r="54733" spans="28:39" hidden="1" x14ac:dyDescent="0.25">
      <c r="AB54733" s="14"/>
      <c r="AC54733" s="14"/>
      <c r="AG54733" s="10"/>
      <c r="AH54733" s="10"/>
      <c r="AL54733" s="84"/>
      <c r="AM54733" s="84"/>
    </row>
    <row r="54734" spans="28:39" hidden="1" x14ac:dyDescent="0.25">
      <c r="AB54734" s="14"/>
      <c r="AC54734" s="14"/>
      <c r="AG54734" s="10"/>
      <c r="AH54734" s="10"/>
      <c r="AL54734" s="84"/>
      <c r="AM54734" s="84"/>
    </row>
    <row r="54735" spans="28:39" hidden="1" x14ac:dyDescent="0.25">
      <c r="AB54735" s="14"/>
      <c r="AC54735" s="14"/>
      <c r="AG54735" s="10"/>
      <c r="AH54735" s="10"/>
      <c r="AL54735" s="84"/>
      <c r="AM54735" s="84"/>
    </row>
    <row r="54736" spans="28:39" hidden="1" x14ac:dyDescent="0.25">
      <c r="AB54736" s="14"/>
      <c r="AC54736" s="14"/>
      <c r="AG54736" s="10"/>
      <c r="AH54736" s="10"/>
      <c r="AL54736" s="84"/>
      <c r="AM54736" s="84"/>
    </row>
    <row r="54737" spans="28:39" hidden="1" x14ac:dyDescent="0.25">
      <c r="AB54737" s="14"/>
      <c r="AC54737" s="14"/>
      <c r="AG54737" s="10"/>
      <c r="AH54737" s="10"/>
      <c r="AL54737" s="84"/>
      <c r="AM54737" s="84"/>
    </row>
    <row r="54738" spans="28:39" hidden="1" x14ac:dyDescent="0.25">
      <c r="AB54738" s="14"/>
      <c r="AC54738" s="14"/>
      <c r="AG54738" s="10"/>
      <c r="AH54738" s="10"/>
      <c r="AL54738" s="84"/>
      <c r="AM54738" s="84"/>
    </row>
    <row r="54739" spans="28:39" hidden="1" x14ac:dyDescent="0.25">
      <c r="AB54739" s="14"/>
      <c r="AC54739" s="14"/>
      <c r="AG54739" s="10"/>
      <c r="AH54739" s="10"/>
      <c r="AL54739" s="84"/>
      <c r="AM54739" s="84"/>
    </row>
    <row r="54740" spans="28:39" hidden="1" x14ac:dyDescent="0.25">
      <c r="AB54740" s="14"/>
      <c r="AC54740" s="14"/>
      <c r="AG54740" s="10"/>
      <c r="AH54740" s="10"/>
      <c r="AL54740" s="84"/>
      <c r="AM54740" s="84"/>
    </row>
    <row r="54741" spans="28:39" hidden="1" x14ac:dyDescent="0.25">
      <c r="AB54741" s="14"/>
      <c r="AC54741" s="14"/>
      <c r="AG54741" s="10"/>
      <c r="AH54741" s="10"/>
      <c r="AL54741" s="84"/>
      <c r="AM54741" s="84"/>
    </row>
    <row r="54742" spans="28:39" hidden="1" x14ac:dyDescent="0.25">
      <c r="AB54742" s="14"/>
      <c r="AC54742" s="14"/>
      <c r="AG54742" s="10"/>
      <c r="AH54742" s="10"/>
      <c r="AL54742" s="84"/>
      <c r="AM54742" s="84"/>
    </row>
    <row r="54743" spans="28:39" hidden="1" x14ac:dyDescent="0.25">
      <c r="AB54743" s="14"/>
      <c r="AC54743" s="14"/>
      <c r="AG54743" s="10"/>
      <c r="AH54743" s="10"/>
      <c r="AL54743" s="84"/>
      <c r="AM54743" s="84"/>
    </row>
    <row r="54744" spans="28:39" hidden="1" x14ac:dyDescent="0.25">
      <c r="AB54744" s="14"/>
      <c r="AC54744" s="14"/>
      <c r="AG54744" s="10"/>
      <c r="AH54744" s="10"/>
      <c r="AL54744" s="84"/>
      <c r="AM54744" s="84"/>
    </row>
    <row r="54745" spans="28:39" hidden="1" x14ac:dyDescent="0.25">
      <c r="AB54745" s="14"/>
      <c r="AC54745" s="14"/>
      <c r="AG54745" s="10"/>
      <c r="AH54745" s="10"/>
      <c r="AL54745" s="84"/>
      <c r="AM54745" s="84"/>
    </row>
    <row r="54746" spans="28:39" hidden="1" x14ac:dyDescent="0.25">
      <c r="AB54746" s="14"/>
      <c r="AC54746" s="14"/>
      <c r="AG54746" s="10"/>
      <c r="AH54746" s="10"/>
      <c r="AL54746" s="84"/>
      <c r="AM54746" s="84"/>
    </row>
    <row r="54747" spans="28:39" hidden="1" x14ac:dyDescent="0.25">
      <c r="AB54747" s="14"/>
      <c r="AC54747" s="14"/>
      <c r="AG54747" s="10"/>
      <c r="AH54747" s="10"/>
      <c r="AL54747" s="84"/>
      <c r="AM54747" s="84"/>
    </row>
    <row r="54748" spans="28:39" hidden="1" x14ac:dyDescent="0.25">
      <c r="AB54748" s="14"/>
      <c r="AC54748" s="14"/>
      <c r="AG54748" s="10"/>
      <c r="AH54748" s="10"/>
      <c r="AL54748" s="84"/>
      <c r="AM54748" s="84"/>
    </row>
    <row r="54749" spans="28:39" hidden="1" x14ac:dyDescent="0.25">
      <c r="AB54749" s="14"/>
      <c r="AC54749" s="14"/>
      <c r="AG54749" s="10"/>
      <c r="AH54749" s="10"/>
      <c r="AL54749" s="84"/>
      <c r="AM54749" s="84"/>
    </row>
    <row r="54750" spans="28:39" hidden="1" x14ac:dyDescent="0.25">
      <c r="AB54750" s="14"/>
      <c r="AC54750" s="14"/>
      <c r="AG54750" s="10"/>
      <c r="AH54750" s="10"/>
      <c r="AL54750" s="84"/>
      <c r="AM54750" s="84"/>
    </row>
    <row r="54751" spans="28:39" hidden="1" x14ac:dyDescent="0.25">
      <c r="AB54751" s="14"/>
      <c r="AC54751" s="14"/>
      <c r="AG54751" s="10"/>
      <c r="AH54751" s="10"/>
      <c r="AL54751" s="84"/>
      <c r="AM54751" s="84"/>
    </row>
    <row r="54752" spans="28:39" hidden="1" x14ac:dyDescent="0.25">
      <c r="AB54752" s="14"/>
      <c r="AC54752" s="14"/>
      <c r="AG54752" s="10"/>
      <c r="AH54752" s="10"/>
      <c r="AL54752" s="84"/>
      <c r="AM54752" s="84"/>
    </row>
    <row r="54753" spans="28:39" hidden="1" x14ac:dyDescent="0.25">
      <c r="AB54753" s="14"/>
      <c r="AC54753" s="14"/>
      <c r="AG54753" s="10"/>
      <c r="AH54753" s="10"/>
      <c r="AL54753" s="84"/>
      <c r="AM54753" s="84"/>
    </row>
    <row r="54754" spans="28:39" hidden="1" x14ac:dyDescent="0.25">
      <c r="AB54754" s="14"/>
      <c r="AC54754" s="14"/>
      <c r="AG54754" s="10"/>
      <c r="AH54754" s="10"/>
      <c r="AL54754" s="84"/>
      <c r="AM54754" s="84"/>
    </row>
    <row r="54755" spans="28:39" hidden="1" x14ac:dyDescent="0.25">
      <c r="AB54755" s="14"/>
      <c r="AC54755" s="14"/>
      <c r="AG54755" s="10"/>
      <c r="AH54755" s="10"/>
      <c r="AL54755" s="84"/>
      <c r="AM54755" s="84"/>
    </row>
    <row r="54756" spans="28:39" hidden="1" x14ac:dyDescent="0.25">
      <c r="AB54756" s="14"/>
      <c r="AC54756" s="14"/>
      <c r="AG54756" s="10"/>
      <c r="AH54756" s="10"/>
      <c r="AL54756" s="84"/>
      <c r="AM54756" s="84"/>
    </row>
    <row r="54757" spans="28:39" hidden="1" x14ac:dyDescent="0.25">
      <c r="AB54757" s="14"/>
      <c r="AC54757" s="14"/>
      <c r="AG54757" s="10"/>
      <c r="AH54757" s="10"/>
      <c r="AL54757" s="84"/>
      <c r="AM54757" s="84"/>
    </row>
    <row r="54758" spans="28:39" hidden="1" x14ac:dyDescent="0.25">
      <c r="AB54758" s="14"/>
      <c r="AC54758" s="14"/>
      <c r="AG54758" s="10"/>
      <c r="AH54758" s="10"/>
      <c r="AL54758" s="84"/>
      <c r="AM54758" s="84"/>
    </row>
    <row r="54759" spans="28:39" hidden="1" x14ac:dyDescent="0.25">
      <c r="AB54759" s="14"/>
      <c r="AC54759" s="14"/>
      <c r="AG54759" s="10"/>
      <c r="AH54759" s="10"/>
      <c r="AL54759" s="84"/>
      <c r="AM54759" s="84"/>
    </row>
    <row r="54760" spans="28:39" hidden="1" x14ac:dyDescent="0.25">
      <c r="AB54760" s="14"/>
      <c r="AC54760" s="14"/>
      <c r="AG54760" s="10"/>
      <c r="AH54760" s="10"/>
      <c r="AL54760" s="84"/>
      <c r="AM54760" s="84"/>
    </row>
    <row r="54761" spans="28:39" hidden="1" x14ac:dyDescent="0.25">
      <c r="AB54761" s="14"/>
      <c r="AC54761" s="14"/>
      <c r="AG54761" s="10"/>
      <c r="AH54761" s="10"/>
      <c r="AL54761" s="84"/>
      <c r="AM54761" s="84"/>
    </row>
    <row r="54762" spans="28:39" hidden="1" x14ac:dyDescent="0.25">
      <c r="AB54762" s="14"/>
      <c r="AC54762" s="14"/>
      <c r="AG54762" s="10"/>
      <c r="AH54762" s="10"/>
      <c r="AL54762" s="84"/>
      <c r="AM54762" s="84"/>
    </row>
    <row r="54763" spans="28:39" hidden="1" x14ac:dyDescent="0.25">
      <c r="AB54763" s="14"/>
      <c r="AC54763" s="14"/>
      <c r="AG54763" s="10"/>
      <c r="AH54763" s="10"/>
      <c r="AL54763" s="84"/>
      <c r="AM54763" s="84"/>
    </row>
    <row r="54764" spans="28:39" hidden="1" x14ac:dyDescent="0.25">
      <c r="AB54764" s="14"/>
      <c r="AC54764" s="14"/>
      <c r="AG54764" s="10"/>
      <c r="AH54764" s="10"/>
      <c r="AL54764" s="84"/>
      <c r="AM54764" s="84"/>
    </row>
    <row r="54765" spans="28:39" hidden="1" x14ac:dyDescent="0.25">
      <c r="AB54765" s="14"/>
      <c r="AC54765" s="14"/>
      <c r="AG54765" s="10"/>
      <c r="AH54765" s="10"/>
      <c r="AL54765" s="84"/>
      <c r="AM54765" s="84"/>
    </row>
    <row r="54766" spans="28:39" hidden="1" x14ac:dyDescent="0.25">
      <c r="AB54766" s="14"/>
      <c r="AC54766" s="14"/>
      <c r="AG54766" s="10"/>
      <c r="AH54766" s="10"/>
      <c r="AL54766" s="84"/>
      <c r="AM54766" s="84"/>
    </row>
    <row r="54767" spans="28:39" hidden="1" x14ac:dyDescent="0.25">
      <c r="AB54767" s="14"/>
      <c r="AC54767" s="14"/>
      <c r="AG54767" s="10"/>
      <c r="AH54767" s="10"/>
      <c r="AL54767" s="84"/>
      <c r="AM54767" s="84"/>
    </row>
    <row r="54768" spans="28:39" hidden="1" x14ac:dyDescent="0.25">
      <c r="AB54768" s="14"/>
      <c r="AC54768" s="14"/>
      <c r="AG54768" s="10"/>
      <c r="AH54768" s="10"/>
      <c r="AL54768" s="84"/>
      <c r="AM54768" s="84"/>
    </row>
    <row r="54769" spans="28:39" hidden="1" x14ac:dyDescent="0.25">
      <c r="AB54769" s="14"/>
      <c r="AC54769" s="14"/>
      <c r="AG54769" s="10"/>
      <c r="AH54769" s="10"/>
      <c r="AL54769" s="84"/>
      <c r="AM54769" s="84"/>
    </row>
    <row r="54770" spans="28:39" hidden="1" x14ac:dyDescent="0.25">
      <c r="AB54770" s="14"/>
      <c r="AC54770" s="14"/>
      <c r="AG54770" s="10"/>
      <c r="AH54770" s="10"/>
      <c r="AL54770" s="84"/>
      <c r="AM54770" s="84"/>
    </row>
    <row r="54771" spans="28:39" hidden="1" x14ac:dyDescent="0.25">
      <c r="AB54771" s="14"/>
      <c r="AC54771" s="14"/>
      <c r="AG54771" s="10"/>
      <c r="AH54771" s="10"/>
      <c r="AL54771" s="84"/>
      <c r="AM54771" s="84"/>
    </row>
    <row r="54772" spans="28:39" hidden="1" x14ac:dyDescent="0.25">
      <c r="AB54772" s="14"/>
      <c r="AC54772" s="14"/>
      <c r="AG54772" s="10"/>
      <c r="AH54772" s="10"/>
      <c r="AL54772" s="84"/>
      <c r="AM54772" s="84"/>
    </row>
    <row r="54773" spans="28:39" hidden="1" x14ac:dyDescent="0.25">
      <c r="AB54773" s="14"/>
      <c r="AC54773" s="14"/>
      <c r="AG54773" s="10"/>
      <c r="AH54773" s="10"/>
      <c r="AL54773" s="84"/>
      <c r="AM54773" s="84"/>
    </row>
    <row r="54774" spans="28:39" hidden="1" x14ac:dyDescent="0.25">
      <c r="AB54774" s="14"/>
      <c r="AC54774" s="14"/>
      <c r="AG54774" s="10"/>
      <c r="AH54774" s="10"/>
      <c r="AL54774" s="84"/>
      <c r="AM54774" s="84"/>
    </row>
    <row r="54775" spans="28:39" hidden="1" x14ac:dyDescent="0.25">
      <c r="AB54775" s="14"/>
      <c r="AC54775" s="14"/>
      <c r="AG54775" s="10"/>
      <c r="AH54775" s="10"/>
      <c r="AL54775" s="84"/>
      <c r="AM54775" s="84"/>
    </row>
    <row r="54776" spans="28:39" hidden="1" x14ac:dyDescent="0.25">
      <c r="AB54776" s="14"/>
      <c r="AC54776" s="14"/>
      <c r="AG54776" s="10"/>
      <c r="AH54776" s="10"/>
      <c r="AL54776" s="84"/>
      <c r="AM54776" s="84"/>
    </row>
    <row r="54777" spans="28:39" hidden="1" x14ac:dyDescent="0.25">
      <c r="AB54777" s="14"/>
      <c r="AC54777" s="14"/>
      <c r="AG54777" s="10"/>
      <c r="AH54777" s="10"/>
      <c r="AL54777" s="84"/>
      <c r="AM54777" s="84"/>
    </row>
    <row r="54778" spans="28:39" hidden="1" x14ac:dyDescent="0.25">
      <c r="AB54778" s="14"/>
      <c r="AC54778" s="14"/>
      <c r="AG54778" s="10"/>
      <c r="AH54778" s="10"/>
      <c r="AL54778" s="84"/>
      <c r="AM54778" s="84"/>
    </row>
    <row r="54779" spans="28:39" hidden="1" x14ac:dyDescent="0.25">
      <c r="AB54779" s="14"/>
      <c r="AC54779" s="14"/>
      <c r="AG54779" s="10"/>
      <c r="AH54779" s="10"/>
      <c r="AL54779" s="84"/>
      <c r="AM54779" s="84"/>
    </row>
    <row r="54780" spans="28:39" hidden="1" x14ac:dyDescent="0.25">
      <c r="AB54780" s="14"/>
      <c r="AC54780" s="14"/>
      <c r="AG54780" s="10"/>
      <c r="AH54780" s="10"/>
      <c r="AL54780" s="84"/>
      <c r="AM54780" s="84"/>
    </row>
    <row r="54781" spans="28:39" hidden="1" x14ac:dyDescent="0.25">
      <c r="AB54781" s="14"/>
      <c r="AC54781" s="14"/>
      <c r="AG54781" s="10"/>
      <c r="AH54781" s="10"/>
      <c r="AL54781" s="84"/>
      <c r="AM54781" s="84"/>
    </row>
    <row r="54782" spans="28:39" hidden="1" x14ac:dyDescent="0.25">
      <c r="AB54782" s="14"/>
      <c r="AC54782" s="14"/>
      <c r="AG54782" s="10"/>
      <c r="AH54782" s="10"/>
      <c r="AL54782" s="84"/>
      <c r="AM54782" s="84"/>
    </row>
    <row r="54783" spans="28:39" hidden="1" x14ac:dyDescent="0.25">
      <c r="AB54783" s="14"/>
      <c r="AC54783" s="14"/>
      <c r="AG54783" s="10"/>
      <c r="AH54783" s="10"/>
      <c r="AL54783" s="84"/>
      <c r="AM54783" s="84"/>
    </row>
    <row r="54784" spans="28:39" hidden="1" x14ac:dyDescent="0.25">
      <c r="AB54784" s="14"/>
      <c r="AC54784" s="14"/>
      <c r="AG54784" s="10"/>
      <c r="AH54784" s="10"/>
      <c r="AL54784" s="84"/>
      <c r="AM54784" s="84"/>
    </row>
    <row r="54785" spans="28:39" hidden="1" x14ac:dyDescent="0.25">
      <c r="AB54785" s="14"/>
      <c r="AC54785" s="14"/>
      <c r="AG54785" s="10"/>
      <c r="AH54785" s="10"/>
      <c r="AL54785" s="84"/>
      <c r="AM54785" s="84"/>
    </row>
    <row r="54786" spans="28:39" hidden="1" x14ac:dyDescent="0.25">
      <c r="AB54786" s="14"/>
      <c r="AC54786" s="14"/>
      <c r="AG54786" s="10"/>
      <c r="AH54786" s="10"/>
      <c r="AL54786" s="84"/>
      <c r="AM54786" s="84"/>
    </row>
    <row r="54787" spans="28:39" hidden="1" x14ac:dyDescent="0.25">
      <c r="AB54787" s="14"/>
      <c r="AC54787" s="14"/>
      <c r="AG54787" s="10"/>
      <c r="AH54787" s="10"/>
      <c r="AL54787" s="84"/>
      <c r="AM54787" s="84"/>
    </row>
    <row r="54788" spans="28:39" hidden="1" x14ac:dyDescent="0.25">
      <c r="AB54788" s="14"/>
      <c r="AC54788" s="14"/>
      <c r="AG54788" s="10"/>
      <c r="AH54788" s="10"/>
      <c r="AL54788" s="84"/>
      <c r="AM54788" s="84"/>
    </row>
    <row r="54789" spans="28:39" hidden="1" x14ac:dyDescent="0.25">
      <c r="AB54789" s="14"/>
      <c r="AC54789" s="14"/>
      <c r="AG54789" s="10"/>
      <c r="AH54789" s="10"/>
      <c r="AL54789" s="84"/>
      <c r="AM54789" s="84"/>
    </row>
    <row r="54790" spans="28:39" hidden="1" x14ac:dyDescent="0.25">
      <c r="AB54790" s="14"/>
      <c r="AC54790" s="14"/>
      <c r="AG54790" s="10"/>
      <c r="AH54790" s="10"/>
      <c r="AL54790" s="84"/>
      <c r="AM54790" s="84"/>
    </row>
    <row r="54791" spans="28:39" hidden="1" x14ac:dyDescent="0.25">
      <c r="AB54791" s="14"/>
      <c r="AC54791" s="14"/>
      <c r="AG54791" s="10"/>
      <c r="AH54791" s="10"/>
      <c r="AL54791" s="84"/>
      <c r="AM54791" s="84"/>
    </row>
    <row r="54792" spans="28:39" hidden="1" x14ac:dyDescent="0.25">
      <c r="AB54792" s="14"/>
      <c r="AC54792" s="14"/>
      <c r="AG54792" s="10"/>
      <c r="AH54792" s="10"/>
      <c r="AL54792" s="84"/>
      <c r="AM54792" s="84"/>
    </row>
    <row r="54793" spans="28:39" hidden="1" x14ac:dyDescent="0.25">
      <c r="AB54793" s="14"/>
      <c r="AC54793" s="14"/>
      <c r="AG54793" s="10"/>
      <c r="AH54793" s="10"/>
      <c r="AL54793" s="84"/>
      <c r="AM54793" s="84"/>
    </row>
    <row r="54794" spans="28:39" hidden="1" x14ac:dyDescent="0.25">
      <c r="AB54794" s="14"/>
      <c r="AC54794" s="14"/>
      <c r="AG54794" s="10"/>
      <c r="AH54794" s="10"/>
      <c r="AL54794" s="84"/>
      <c r="AM54794" s="84"/>
    </row>
    <row r="54795" spans="28:39" hidden="1" x14ac:dyDescent="0.25">
      <c r="AB54795" s="14"/>
      <c r="AC54795" s="14"/>
      <c r="AG54795" s="10"/>
      <c r="AH54795" s="10"/>
      <c r="AL54795" s="84"/>
      <c r="AM54795" s="84"/>
    </row>
    <row r="54796" spans="28:39" hidden="1" x14ac:dyDescent="0.25">
      <c r="AB54796" s="14"/>
      <c r="AC54796" s="14"/>
      <c r="AG54796" s="10"/>
      <c r="AH54796" s="10"/>
      <c r="AL54796" s="84"/>
      <c r="AM54796" s="84"/>
    </row>
    <row r="54797" spans="28:39" hidden="1" x14ac:dyDescent="0.25">
      <c r="AB54797" s="14"/>
      <c r="AC54797" s="14"/>
      <c r="AG54797" s="10"/>
      <c r="AH54797" s="10"/>
      <c r="AL54797" s="84"/>
      <c r="AM54797" s="84"/>
    </row>
    <row r="54798" spans="28:39" hidden="1" x14ac:dyDescent="0.25">
      <c r="AB54798" s="14"/>
      <c r="AC54798" s="14"/>
      <c r="AG54798" s="10"/>
      <c r="AH54798" s="10"/>
      <c r="AL54798" s="84"/>
      <c r="AM54798" s="84"/>
    </row>
    <row r="54799" spans="28:39" hidden="1" x14ac:dyDescent="0.25">
      <c r="AB54799" s="14"/>
      <c r="AC54799" s="14"/>
      <c r="AG54799" s="10"/>
      <c r="AH54799" s="10"/>
      <c r="AL54799" s="84"/>
      <c r="AM54799" s="84"/>
    </row>
    <row r="54800" spans="28:39" hidden="1" x14ac:dyDescent="0.25">
      <c r="AB54800" s="14"/>
      <c r="AC54800" s="14"/>
      <c r="AG54800" s="10"/>
      <c r="AH54800" s="10"/>
      <c r="AL54800" s="84"/>
      <c r="AM54800" s="84"/>
    </row>
    <row r="54801" spans="28:39" hidden="1" x14ac:dyDescent="0.25">
      <c r="AB54801" s="14"/>
      <c r="AC54801" s="14"/>
      <c r="AG54801" s="10"/>
      <c r="AH54801" s="10"/>
      <c r="AL54801" s="84"/>
      <c r="AM54801" s="84"/>
    </row>
    <row r="54802" spans="28:39" hidden="1" x14ac:dyDescent="0.25">
      <c r="AB54802" s="14"/>
      <c r="AC54802" s="14"/>
      <c r="AG54802" s="10"/>
      <c r="AH54802" s="10"/>
      <c r="AL54802" s="84"/>
      <c r="AM54802" s="84"/>
    </row>
    <row r="54803" spans="28:39" hidden="1" x14ac:dyDescent="0.25">
      <c r="AB54803" s="14"/>
      <c r="AC54803" s="14"/>
      <c r="AG54803" s="10"/>
      <c r="AH54803" s="10"/>
      <c r="AL54803" s="84"/>
      <c r="AM54803" s="84"/>
    </row>
    <row r="54804" spans="28:39" hidden="1" x14ac:dyDescent="0.25">
      <c r="AB54804" s="14"/>
      <c r="AC54804" s="14"/>
      <c r="AG54804" s="10"/>
      <c r="AH54804" s="10"/>
      <c r="AL54804" s="84"/>
      <c r="AM54804" s="84"/>
    </row>
    <row r="54805" spans="28:39" hidden="1" x14ac:dyDescent="0.25">
      <c r="AB54805" s="14"/>
      <c r="AC54805" s="14"/>
      <c r="AG54805" s="10"/>
      <c r="AH54805" s="10"/>
      <c r="AL54805" s="84"/>
      <c r="AM54805" s="84"/>
    </row>
    <row r="54806" spans="28:39" hidden="1" x14ac:dyDescent="0.25">
      <c r="AB54806" s="14"/>
      <c r="AC54806" s="14"/>
      <c r="AG54806" s="10"/>
      <c r="AH54806" s="10"/>
      <c r="AL54806" s="84"/>
      <c r="AM54806" s="84"/>
    </row>
    <row r="54807" spans="28:39" hidden="1" x14ac:dyDescent="0.25">
      <c r="AB54807" s="14"/>
      <c r="AC54807" s="14"/>
      <c r="AG54807" s="10"/>
      <c r="AH54807" s="10"/>
      <c r="AL54807" s="84"/>
      <c r="AM54807" s="84"/>
    </row>
    <row r="54808" spans="28:39" hidden="1" x14ac:dyDescent="0.25">
      <c r="AB54808" s="14"/>
      <c r="AC54808" s="14"/>
      <c r="AG54808" s="10"/>
      <c r="AH54808" s="10"/>
      <c r="AL54808" s="84"/>
      <c r="AM54808" s="84"/>
    </row>
    <row r="54809" spans="28:39" hidden="1" x14ac:dyDescent="0.25">
      <c r="AB54809" s="14"/>
      <c r="AC54809" s="14"/>
      <c r="AG54809" s="10"/>
      <c r="AH54809" s="10"/>
      <c r="AL54809" s="84"/>
      <c r="AM54809" s="84"/>
    </row>
    <row r="54810" spans="28:39" hidden="1" x14ac:dyDescent="0.25">
      <c r="AB54810" s="14"/>
      <c r="AC54810" s="14"/>
      <c r="AG54810" s="10"/>
      <c r="AH54810" s="10"/>
      <c r="AL54810" s="84"/>
      <c r="AM54810" s="84"/>
    </row>
    <row r="54811" spans="28:39" hidden="1" x14ac:dyDescent="0.25">
      <c r="AB54811" s="14"/>
      <c r="AC54811" s="14"/>
      <c r="AG54811" s="10"/>
      <c r="AH54811" s="10"/>
      <c r="AL54811" s="84"/>
      <c r="AM54811" s="84"/>
    </row>
    <row r="54812" spans="28:39" hidden="1" x14ac:dyDescent="0.25">
      <c r="AB54812" s="14"/>
      <c r="AC54812" s="14"/>
      <c r="AG54812" s="10"/>
      <c r="AH54812" s="10"/>
      <c r="AL54812" s="84"/>
      <c r="AM54812" s="84"/>
    </row>
    <row r="54813" spans="28:39" hidden="1" x14ac:dyDescent="0.25">
      <c r="AB54813" s="14"/>
      <c r="AC54813" s="14"/>
      <c r="AG54813" s="10"/>
      <c r="AH54813" s="10"/>
      <c r="AL54813" s="84"/>
      <c r="AM54813" s="84"/>
    </row>
    <row r="54814" spans="28:39" hidden="1" x14ac:dyDescent="0.25">
      <c r="AB54814" s="14"/>
      <c r="AC54814" s="14"/>
      <c r="AG54814" s="10"/>
      <c r="AH54814" s="10"/>
      <c r="AL54814" s="84"/>
      <c r="AM54814" s="84"/>
    </row>
    <row r="54815" spans="28:39" hidden="1" x14ac:dyDescent="0.25">
      <c r="AB54815" s="14"/>
      <c r="AC54815" s="14"/>
      <c r="AG54815" s="10"/>
      <c r="AH54815" s="10"/>
      <c r="AL54815" s="84"/>
      <c r="AM54815" s="84"/>
    </row>
    <row r="54816" spans="28:39" hidden="1" x14ac:dyDescent="0.25">
      <c r="AB54816" s="14"/>
      <c r="AC54816" s="14"/>
      <c r="AG54816" s="10"/>
      <c r="AH54816" s="10"/>
      <c r="AL54816" s="84"/>
      <c r="AM54816" s="84"/>
    </row>
    <row r="54817" spans="28:39" hidden="1" x14ac:dyDescent="0.25">
      <c r="AB54817" s="14"/>
      <c r="AC54817" s="14"/>
      <c r="AG54817" s="10"/>
      <c r="AH54817" s="10"/>
      <c r="AL54817" s="84"/>
      <c r="AM54817" s="84"/>
    </row>
    <row r="54818" spans="28:39" hidden="1" x14ac:dyDescent="0.25">
      <c r="AB54818" s="14"/>
      <c r="AC54818" s="14"/>
      <c r="AG54818" s="10"/>
      <c r="AH54818" s="10"/>
      <c r="AL54818" s="84"/>
      <c r="AM54818" s="84"/>
    </row>
    <row r="54819" spans="28:39" hidden="1" x14ac:dyDescent="0.25">
      <c r="AB54819" s="14"/>
      <c r="AC54819" s="14"/>
      <c r="AG54819" s="10"/>
      <c r="AH54819" s="10"/>
      <c r="AL54819" s="84"/>
      <c r="AM54819" s="84"/>
    </row>
    <row r="54820" spans="28:39" hidden="1" x14ac:dyDescent="0.25">
      <c r="AB54820" s="14"/>
      <c r="AC54820" s="14"/>
      <c r="AG54820" s="10"/>
      <c r="AH54820" s="10"/>
      <c r="AL54820" s="84"/>
      <c r="AM54820" s="84"/>
    </row>
    <row r="54821" spans="28:39" hidden="1" x14ac:dyDescent="0.25">
      <c r="AB54821" s="14"/>
      <c r="AC54821" s="14"/>
      <c r="AG54821" s="10"/>
      <c r="AH54821" s="10"/>
      <c r="AL54821" s="84"/>
      <c r="AM54821" s="84"/>
    </row>
    <row r="54822" spans="28:39" hidden="1" x14ac:dyDescent="0.25">
      <c r="AB54822" s="14"/>
      <c r="AC54822" s="14"/>
      <c r="AG54822" s="10"/>
      <c r="AH54822" s="10"/>
      <c r="AL54822" s="84"/>
      <c r="AM54822" s="84"/>
    </row>
    <row r="54823" spans="28:39" hidden="1" x14ac:dyDescent="0.25">
      <c r="AB54823" s="14"/>
      <c r="AC54823" s="14"/>
      <c r="AG54823" s="10"/>
      <c r="AH54823" s="10"/>
      <c r="AL54823" s="84"/>
      <c r="AM54823" s="84"/>
    </row>
    <row r="54824" spans="28:39" hidden="1" x14ac:dyDescent="0.25">
      <c r="AB54824" s="14"/>
      <c r="AC54824" s="14"/>
      <c r="AG54824" s="10"/>
      <c r="AH54824" s="10"/>
      <c r="AL54824" s="84"/>
      <c r="AM54824" s="84"/>
    </row>
    <row r="54825" spans="28:39" hidden="1" x14ac:dyDescent="0.25">
      <c r="AB54825" s="14"/>
      <c r="AC54825" s="14"/>
      <c r="AG54825" s="10"/>
      <c r="AH54825" s="10"/>
      <c r="AL54825" s="84"/>
      <c r="AM54825" s="84"/>
    </row>
    <row r="54826" spans="28:39" hidden="1" x14ac:dyDescent="0.25">
      <c r="AB54826" s="14"/>
      <c r="AC54826" s="14"/>
      <c r="AG54826" s="10"/>
      <c r="AH54826" s="10"/>
      <c r="AL54826" s="84"/>
      <c r="AM54826" s="84"/>
    </row>
    <row r="54827" spans="28:39" hidden="1" x14ac:dyDescent="0.25">
      <c r="AB54827" s="14"/>
      <c r="AC54827" s="14"/>
      <c r="AG54827" s="10"/>
      <c r="AH54827" s="10"/>
      <c r="AL54827" s="84"/>
      <c r="AM54827" s="84"/>
    </row>
    <row r="54828" spans="28:39" hidden="1" x14ac:dyDescent="0.25">
      <c r="AB54828" s="14"/>
      <c r="AC54828" s="14"/>
      <c r="AG54828" s="10"/>
      <c r="AH54828" s="10"/>
      <c r="AL54828" s="84"/>
      <c r="AM54828" s="84"/>
    </row>
    <row r="54829" spans="28:39" hidden="1" x14ac:dyDescent="0.25">
      <c r="AB54829" s="14"/>
      <c r="AC54829" s="14"/>
      <c r="AG54829" s="10"/>
      <c r="AH54829" s="10"/>
      <c r="AL54829" s="84"/>
      <c r="AM54829" s="84"/>
    </row>
    <row r="54830" spans="28:39" hidden="1" x14ac:dyDescent="0.25">
      <c r="AB54830" s="14"/>
      <c r="AC54830" s="14"/>
      <c r="AG54830" s="10"/>
      <c r="AH54830" s="10"/>
      <c r="AL54830" s="84"/>
      <c r="AM54830" s="84"/>
    </row>
    <row r="54831" spans="28:39" hidden="1" x14ac:dyDescent="0.25">
      <c r="AB54831" s="14"/>
      <c r="AC54831" s="14"/>
      <c r="AG54831" s="10"/>
      <c r="AH54831" s="10"/>
      <c r="AL54831" s="84"/>
      <c r="AM54831" s="84"/>
    </row>
    <row r="54832" spans="28:39" hidden="1" x14ac:dyDescent="0.25">
      <c r="AB54832" s="14"/>
      <c r="AC54832" s="14"/>
      <c r="AG54832" s="10"/>
      <c r="AH54832" s="10"/>
      <c r="AL54832" s="84"/>
      <c r="AM54832" s="84"/>
    </row>
    <row r="54833" spans="28:39" hidden="1" x14ac:dyDescent="0.25">
      <c r="AB54833" s="14"/>
      <c r="AC54833" s="14"/>
      <c r="AG54833" s="10"/>
      <c r="AH54833" s="10"/>
      <c r="AL54833" s="84"/>
      <c r="AM54833" s="84"/>
    </row>
    <row r="54834" spans="28:39" hidden="1" x14ac:dyDescent="0.25">
      <c r="AB54834" s="14"/>
      <c r="AC54834" s="14"/>
      <c r="AG54834" s="10"/>
      <c r="AH54834" s="10"/>
      <c r="AL54834" s="84"/>
      <c r="AM54834" s="84"/>
    </row>
    <row r="54835" spans="28:39" hidden="1" x14ac:dyDescent="0.25">
      <c r="AB54835" s="14"/>
      <c r="AC54835" s="14"/>
      <c r="AG54835" s="10"/>
      <c r="AH54835" s="10"/>
      <c r="AL54835" s="84"/>
      <c r="AM54835" s="84"/>
    </row>
    <row r="54836" spans="28:39" hidden="1" x14ac:dyDescent="0.25">
      <c r="AB54836" s="14"/>
      <c r="AC54836" s="14"/>
      <c r="AG54836" s="10"/>
      <c r="AH54836" s="10"/>
      <c r="AL54836" s="84"/>
      <c r="AM54836" s="84"/>
    </row>
    <row r="54837" spans="28:39" hidden="1" x14ac:dyDescent="0.25">
      <c r="AB54837" s="14"/>
      <c r="AC54837" s="14"/>
      <c r="AG54837" s="10"/>
      <c r="AH54837" s="10"/>
      <c r="AL54837" s="84"/>
      <c r="AM54837" s="84"/>
    </row>
    <row r="54838" spans="28:39" hidden="1" x14ac:dyDescent="0.25">
      <c r="AB54838" s="14"/>
      <c r="AC54838" s="14"/>
      <c r="AG54838" s="10"/>
      <c r="AH54838" s="10"/>
      <c r="AL54838" s="84"/>
      <c r="AM54838" s="84"/>
    </row>
    <row r="54839" spans="28:39" hidden="1" x14ac:dyDescent="0.25">
      <c r="AB54839" s="14"/>
      <c r="AC54839" s="14"/>
      <c r="AG54839" s="10"/>
      <c r="AH54839" s="10"/>
      <c r="AL54839" s="84"/>
      <c r="AM54839" s="84"/>
    </row>
    <row r="54840" spans="28:39" hidden="1" x14ac:dyDescent="0.25">
      <c r="AB54840" s="14"/>
      <c r="AC54840" s="14"/>
      <c r="AG54840" s="10"/>
      <c r="AH54840" s="10"/>
      <c r="AL54840" s="84"/>
      <c r="AM54840" s="84"/>
    </row>
    <row r="54841" spans="28:39" hidden="1" x14ac:dyDescent="0.25">
      <c r="AB54841" s="14"/>
      <c r="AC54841" s="14"/>
      <c r="AG54841" s="10"/>
      <c r="AH54841" s="10"/>
      <c r="AL54841" s="84"/>
      <c r="AM54841" s="84"/>
    </row>
    <row r="54842" spans="28:39" hidden="1" x14ac:dyDescent="0.25">
      <c r="AB54842" s="14"/>
      <c r="AC54842" s="14"/>
      <c r="AG54842" s="10"/>
      <c r="AH54842" s="10"/>
      <c r="AL54842" s="84"/>
      <c r="AM54842" s="84"/>
    </row>
    <row r="54843" spans="28:39" hidden="1" x14ac:dyDescent="0.25">
      <c r="AB54843" s="14"/>
      <c r="AC54843" s="14"/>
      <c r="AG54843" s="10"/>
      <c r="AH54843" s="10"/>
      <c r="AL54843" s="84"/>
      <c r="AM54843" s="84"/>
    </row>
    <row r="54844" spans="28:39" hidden="1" x14ac:dyDescent="0.25">
      <c r="AB54844" s="14"/>
      <c r="AC54844" s="14"/>
      <c r="AG54844" s="10"/>
      <c r="AH54844" s="10"/>
      <c r="AL54844" s="84"/>
      <c r="AM54844" s="84"/>
    </row>
    <row r="54845" spans="28:39" hidden="1" x14ac:dyDescent="0.25">
      <c r="AB54845" s="14"/>
      <c r="AC54845" s="14"/>
      <c r="AG54845" s="10"/>
      <c r="AH54845" s="10"/>
      <c r="AL54845" s="84"/>
      <c r="AM54845" s="84"/>
    </row>
    <row r="54846" spans="28:39" hidden="1" x14ac:dyDescent="0.25">
      <c r="AB54846" s="14"/>
      <c r="AC54846" s="14"/>
      <c r="AG54846" s="10"/>
      <c r="AH54846" s="10"/>
      <c r="AL54846" s="84"/>
      <c r="AM54846" s="84"/>
    </row>
    <row r="54847" spans="28:39" hidden="1" x14ac:dyDescent="0.25">
      <c r="AB54847" s="14"/>
      <c r="AC54847" s="14"/>
      <c r="AG54847" s="10"/>
      <c r="AH54847" s="10"/>
      <c r="AL54847" s="84"/>
      <c r="AM54847" s="84"/>
    </row>
    <row r="54848" spans="28:39" hidden="1" x14ac:dyDescent="0.25">
      <c r="AB54848" s="14"/>
      <c r="AC54848" s="14"/>
      <c r="AG54848" s="10"/>
      <c r="AH54848" s="10"/>
      <c r="AL54848" s="84"/>
      <c r="AM54848" s="84"/>
    </row>
    <row r="54849" spans="28:39" hidden="1" x14ac:dyDescent="0.25">
      <c r="AB54849" s="14"/>
      <c r="AC54849" s="14"/>
      <c r="AG54849" s="10"/>
      <c r="AH54849" s="10"/>
      <c r="AL54849" s="84"/>
      <c r="AM54849" s="84"/>
    </row>
    <row r="54850" spans="28:39" hidden="1" x14ac:dyDescent="0.25">
      <c r="AB54850" s="14"/>
      <c r="AC54850" s="14"/>
      <c r="AG54850" s="10"/>
      <c r="AH54850" s="10"/>
      <c r="AL54850" s="84"/>
      <c r="AM54850" s="84"/>
    </row>
    <row r="54851" spans="28:39" hidden="1" x14ac:dyDescent="0.25">
      <c r="AB54851" s="14"/>
      <c r="AC54851" s="14"/>
      <c r="AG54851" s="10"/>
      <c r="AH54851" s="10"/>
      <c r="AL54851" s="84"/>
      <c r="AM54851" s="84"/>
    </row>
    <row r="54852" spans="28:39" hidden="1" x14ac:dyDescent="0.25">
      <c r="AB54852" s="14"/>
      <c r="AC54852" s="14"/>
      <c r="AG54852" s="10"/>
      <c r="AH54852" s="10"/>
      <c r="AL54852" s="84"/>
      <c r="AM54852" s="84"/>
    </row>
    <row r="54853" spans="28:39" hidden="1" x14ac:dyDescent="0.25">
      <c r="AB54853" s="14"/>
      <c r="AC54853" s="14"/>
      <c r="AG54853" s="10"/>
      <c r="AH54853" s="10"/>
      <c r="AL54853" s="84"/>
      <c r="AM54853" s="84"/>
    </row>
    <row r="54854" spans="28:39" hidden="1" x14ac:dyDescent="0.25">
      <c r="AB54854" s="14"/>
      <c r="AC54854" s="14"/>
      <c r="AG54854" s="10"/>
      <c r="AH54854" s="10"/>
      <c r="AL54854" s="84"/>
      <c r="AM54854" s="84"/>
    </row>
    <row r="54855" spans="28:39" hidden="1" x14ac:dyDescent="0.25">
      <c r="AB54855" s="14"/>
      <c r="AC54855" s="14"/>
      <c r="AG54855" s="10"/>
      <c r="AH54855" s="10"/>
      <c r="AL54855" s="84"/>
      <c r="AM54855" s="84"/>
    </row>
    <row r="54856" spans="28:39" hidden="1" x14ac:dyDescent="0.25">
      <c r="AB54856" s="14"/>
      <c r="AC54856" s="14"/>
      <c r="AG54856" s="10"/>
      <c r="AH54856" s="10"/>
      <c r="AL54856" s="84"/>
      <c r="AM54856" s="84"/>
    </row>
    <row r="54857" spans="28:39" hidden="1" x14ac:dyDescent="0.25">
      <c r="AB54857" s="14"/>
      <c r="AC54857" s="14"/>
      <c r="AG54857" s="10"/>
      <c r="AH54857" s="10"/>
      <c r="AL54857" s="84"/>
      <c r="AM54857" s="84"/>
    </row>
    <row r="54858" spans="28:39" hidden="1" x14ac:dyDescent="0.25">
      <c r="AB54858" s="14"/>
      <c r="AC54858" s="14"/>
      <c r="AG54858" s="10"/>
      <c r="AH54858" s="10"/>
      <c r="AL54858" s="84"/>
      <c r="AM54858" s="84"/>
    </row>
    <row r="54859" spans="28:39" hidden="1" x14ac:dyDescent="0.25">
      <c r="AB54859" s="14"/>
      <c r="AC54859" s="14"/>
      <c r="AG54859" s="10"/>
      <c r="AH54859" s="10"/>
      <c r="AL54859" s="84"/>
      <c r="AM54859" s="84"/>
    </row>
    <row r="54860" spans="28:39" hidden="1" x14ac:dyDescent="0.25">
      <c r="AB54860" s="14"/>
      <c r="AC54860" s="14"/>
      <c r="AG54860" s="10"/>
      <c r="AH54860" s="10"/>
      <c r="AL54860" s="84"/>
      <c r="AM54860" s="84"/>
    </row>
    <row r="54861" spans="28:39" hidden="1" x14ac:dyDescent="0.25">
      <c r="AB54861" s="14"/>
      <c r="AC54861" s="14"/>
      <c r="AG54861" s="10"/>
      <c r="AH54861" s="10"/>
      <c r="AL54861" s="84"/>
      <c r="AM54861" s="84"/>
    </row>
    <row r="54862" spans="28:39" hidden="1" x14ac:dyDescent="0.25">
      <c r="AB54862" s="14"/>
      <c r="AC54862" s="14"/>
      <c r="AG54862" s="10"/>
      <c r="AH54862" s="10"/>
      <c r="AL54862" s="84"/>
      <c r="AM54862" s="84"/>
    </row>
    <row r="54863" spans="28:39" hidden="1" x14ac:dyDescent="0.25">
      <c r="AB54863" s="14"/>
      <c r="AC54863" s="14"/>
      <c r="AG54863" s="10"/>
      <c r="AH54863" s="10"/>
      <c r="AL54863" s="84"/>
      <c r="AM54863" s="84"/>
    </row>
    <row r="54864" spans="28:39" hidden="1" x14ac:dyDescent="0.25">
      <c r="AB54864" s="14"/>
      <c r="AC54864" s="14"/>
      <c r="AG54864" s="10"/>
      <c r="AH54864" s="10"/>
      <c r="AL54864" s="84"/>
      <c r="AM54864" s="84"/>
    </row>
    <row r="54865" spans="28:39" hidden="1" x14ac:dyDescent="0.25">
      <c r="AB54865" s="14"/>
      <c r="AC54865" s="14"/>
      <c r="AG54865" s="10"/>
      <c r="AH54865" s="10"/>
      <c r="AL54865" s="84"/>
      <c r="AM54865" s="84"/>
    </row>
    <row r="54866" spans="28:39" hidden="1" x14ac:dyDescent="0.25">
      <c r="AB54866" s="14"/>
      <c r="AC54866" s="14"/>
      <c r="AG54866" s="10"/>
      <c r="AH54866" s="10"/>
      <c r="AL54866" s="84"/>
      <c r="AM54866" s="84"/>
    </row>
    <row r="54867" spans="28:39" hidden="1" x14ac:dyDescent="0.25">
      <c r="AB54867" s="14"/>
      <c r="AC54867" s="14"/>
      <c r="AG54867" s="10"/>
      <c r="AH54867" s="10"/>
      <c r="AL54867" s="84"/>
      <c r="AM54867" s="84"/>
    </row>
    <row r="54868" spans="28:39" hidden="1" x14ac:dyDescent="0.25">
      <c r="AB54868" s="14"/>
      <c r="AC54868" s="14"/>
      <c r="AG54868" s="10"/>
      <c r="AH54868" s="10"/>
      <c r="AL54868" s="84"/>
      <c r="AM54868" s="84"/>
    </row>
    <row r="54869" spans="28:39" hidden="1" x14ac:dyDescent="0.25">
      <c r="AB54869" s="14"/>
      <c r="AC54869" s="14"/>
      <c r="AG54869" s="10"/>
      <c r="AH54869" s="10"/>
      <c r="AL54869" s="84"/>
      <c r="AM54869" s="84"/>
    </row>
    <row r="54870" spans="28:39" hidden="1" x14ac:dyDescent="0.25">
      <c r="AB54870" s="14"/>
      <c r="AC54870" s="14"/>
      <c r="AG54870" s="10"/>
      <c r="AH54870" s="10"/>
      <c r="AL54870" s="84"/>
      <c r="AM54870" s="84"/>
    </row>
    <row r="54871" spans="28:39" hidden="1" x14ac:dyDescent="0.25">
      <c r="AB54871" s="14"/>
      <c r="AC54871" s="14"/>
      <c r="AG54871" s="10"/>
      <c r="AH54871" s="10"/>
      <c r="AL54871" s="84"/>
      <c r="AM54871" s="84"/>
    </row>
    <row r="54872" spans="28:39" hidden="1" x14ac:dyDescent="0.25">
      <c r="AB54872" s="14"/>
      <c r="AC54872" s="14"/>
      <c r="AG54872" s="10"/>
      <c r="AH54872" s="10"/>
      <c r="AL54872" s="84"/>
      <c r="AM54872" s="84"/>
    </row>
    <row r="54873" spans="28:39" hidden="1" x14ac:dyDescent="0.25">
      <c r="AB54873" s="14"/>
      <c r="AC54873" s="14"/>
      <c r="AG54873" s="10"/>
      <c r="AH54873" s="10"/>
      <c r="AL54873" s="84"/>
      <c r="AM54873" s="84"/>
    </row>
    <row r="54874" spans="28:39" hidden="1" x14ac:dyDescent="0.25">
      <c r="AB54874" s="14"/>
      <c r="AC54874" s="14"/>
      <c r="AG54874" s="10"/>
      <c r="AH54874" s="10"/>
      <c r="AL54874" s="84"/>
      <c r="AM54874" s="84"/>
    </row>
    <row r="54875" spans="28:39" hidden="1" x14ac:dyDescent="0.25">
      <c r="AB54875" s="14"/>
      <c r="AC54875" s="14"/>
      <c r="AG54875" s="10"/>
      <c r="AH54875" s="10"/>
      <c r="AL54875" s="84"/>
      <c r="AM54875" s="84"/>
    </row>
    <row r="54876" spans="28:39" hidden="1" x14ac:dyDescent="0.25">
      <c r="AB54876" s="14"/>
      <c r="AC54876" s="14"/>
      <c r="AG54876" s="10"/>
      <c r="AH54876" s="10"/>
      <c r="AL54876" s="84"/>
      <c r="AM54876" s="84"/>
    </row>
    <row r="54877" spans="28:39" hidden="1" x14ac:dyDescent="0.25">
      <c r="AB54877" s="14"/>
      <c r="AC54877" s="14"/>
      <c r="AG54877" s="10"/>
      <c r="AH54877" s="10"/>
      <c r="AL54877" s="84"/>
      <c r="AM54877" s="84"/>
    </row>
    <row r="54878" spans="28:39" hidden="1" x14ac:dyDescent="0.25">
      <c r="AB54878" s="14"/>
      <c r="AC54878" s="14"/>
      <c r="AG54878" s="10"/>
      <c r="AH54878" s="10"/>
      <c r="AL54878" s="84"/>
      <c r="AM54878" s="84"/>
    </row>
    <row r="54879" spans="28:39" hidden="1" x14ac:dyDescent="0.25">
      <c r="AB54879" s="14"/>
      <c r="AC54879" s="14"/>
      <c r="AG54879" s="10"/>
      <c r="AH54879" s="10"/>
      <c r="AL54879" s="84"/>
      <c r="AM54879" s="84"/>
    </row>
    <row r="54880" spans="28:39" hidden="1" x14ac:dyDescent="0.25">
      <c r="AB54880" s="14"/>
      <c r="AC54880" s="14"/>
      <c r="AG54880" s="10"/>
      <c r="AH54880" s="10"/>
      <c r="AL54880" s="84"/>
      <c r="AM54880" s="84"/>
    </row>
    <row r="54881" spans="28:39" hidden="1" x14ac:dyDescent="0.25">
      <c r="AB54881" s="14"/>
      <c r="AC54881" s="14"/>
      <c r="AG54881" s="10"/>
      <c r="AH54881" s="10"/>
      <c r="AL54881" s="84"/>
      <c r="AM54881" s="84"/>
    </row>
    <row r="54882" spans="28:39" hidden="1" x14ac:dyDescent="0.25">
      <c r="AB54882" s="14"/>
      <c r="AC54882" s="14"/>
      <c r="AG54882" s="10"/>
      <c r="AH54882" s="10"/>
      <c r="AL54882" s="84"/>
      <c r="AM54882" s="84"/>
    </row>
    <row r="54883" spans="28:39" hidden="1" x14ac:dyDescent="0.25">
      <c r="AB54883" s="14"/>
      <c r="AC54883" s="14"/>
      <c r="AG54883" s="10"/>
      <c r="AH54883" s="10"/>
      <c r="AL54883" s="84"/>
      <c r="AM54883" s="84"/>
    </row>
    <row r="54884" spans="28:39" hidden="1" x14ac:dyDescent="0.25">
      <c r="AB54884" s="14"/>
      <c r="AC54884" s="14"/>
      <c r="AG54884" s="10"/>
      <c r="AH54884" s="10"/>
      <c r="AL54884" s="84"/>
      <c r="AM54884" s="84"/>
    </row>
    <row r="54885" spans="28:39" hidden="1" x14ac:dyDescent="0.25">
      <c r="AB54885" s="14"/>
      <c r="AC54885" s="14"/>
      <c r="AG54885" s="10"/>
      <c r="AH54885" s="10"/>
      <c r="AL54885" s="84"/>
      <c r="AM54885" s="84"/>
    </row>
    <row r="54886" spans="28:39" hidden="1" x14ac:dyDescent="0.25">
      <c r="AB54886" s="14"/>
      <c r="AC54886" s="14"/>
      <c r="AG54886" s="10"/>
      <c r="AH54886" s="10"/>
      <c r="AL54886" s="84"/>
      <c r="AM54886" s="84"/>
    </row>
    <row r="54887" spans="28:39" hidden="1" x14ac:dyDescent="0.25">
      <c r="AB54887" s="14"/>
      <c r="AC54887" s="14"/>
      <c r="AG54887" s="10"/>
      <c r="AH54887" s="10"/>
      <c r="AL54887" s="84"/>
      <c r="AM54887" s="84"/>
    </row>
    <row r="54888" spans="28:39" hidden="1" x14ac:dyDescent="0.25">
      <c r="AB54888" s="14"/>
      <c r="AC54888" s="14"/>
      <c r="AG54888" s="10"/>
      <c r="AH54888" s="10"/>
      <c r="AL54888" s="84"/>
      <c r="AM54888" s="84"/>
    </row>
    <row r="54889" spans="28:39" hidden="1" x14ac:dyDescent="0.25">
      <c r="AB54889" s="14"/>
      <c r="AC54889" s="14"/>
      <c r="AG54889" s="10"/>
      <c r="AH54889" s="10"/>
      <c r="AL54889" s="84"/>
      <c r="AM54889" s="84"/>
    </row>
    <row r="54890" spans="28:39" hidden="1" x14ac:dyDescent="0.25">
      <c r="AB54890" s="14"/>
      <c r="AC54890" s="14"/>
      <c r="AG54890" s="10"/>
      <c r="AH54890" s="10"/>
      <c r="AL54890" s="84"/>
      <c r="AM54890" s="84"/>
    </row>
    <row r="54891" spans="28:39" hidden="1" x14ac:dyDescent="0.25">
      <c r="AB54891" s="14"/>
      <c r="AC54891" s="14"/>
      <c r="AG54891" s="10"/>
      <c r="AH54891" s="10"/>
      <c r="AL54891" s="84"/>
      <c r="AM54891" s="84"/>
    </row>
    <row r="54892" spans="28:39" hidden="1" x14ac:dyDescent="0.25">
      <c r="AB54892" s="14"/>
      <c r="AC54892" s="14"/>
      <c r="AG54892" s="10"/>
      <c r="AH54892" s="10"/>
      <c r="AL54892" s="84"/>
      <c r="AM54892" s="84"/>
    </row>
    <row r="54893" spans="28:39" hidden="1" x14ac:dyDescent="0.25">
      <c r="AB54893" s="14"/>
      <c r="AC54893" s="14"/>
      <c r="AG54893" s="10"/>
      <c r="AH54893" s="10"/>
      <c r="AL54893" s="84"/>
      <c r="AM54893" s="84"/>
    </row>
    <row r="54894" spans="28:39" hidden="1" x14ac:dyDescent="0.25">
      <c r="AB54894" s="14"/>
      <c r="AC54894" s="14"/>
      <c r="AG54894" s="10"/>
      <c r="AH54894" s="10"/>
      <c r="AL54894" s="84"/>
      <c r="AM54894" s="84"/>
    </row>
    <row r="54895" spans="28:39" hidden="1" x14ac:dyDescent="0.25">
      <c r="AB54895" s="14"/>
      <c r="AC54895" s="14"/>
      <c r="AG54895" s="10"/>
      <c r="AH54895" s="10"/>
      <c r="AL54895" s="84"/>
      <c r="AM54895" s="84"/>
    </row>
    <row r="54896" spans="28:39" hidden="1" x14ac:dyDescent="0.25">
      <c r="AB54896" s="14"/>
      <c r="AC54896" s="14"/>
      <c r="AG54896" s="10"/>
      <c r="AH54896" s="10"/>
      <c r="AL54896" s="84"/>
      <c r="AM54896" s="84"/>
    </row>
    <row r="54897" spans="28:39" hidden="1" x14ac:dyDescent="0.25">
      <c r="AB54897" s="14"/>
      <c r="AC54897" s="14"/>
      <c r="AG54897" s="10"/>
      <c r="AH54897" s="10"/>
      <c r="AL54897" s="84"/>
      <c r="AM54897" s="84"/>
    </row>
    <row r="54898" spans="28:39" hidden="1" x14ac:dyDescent="0.25">
      <c r="AB54898" s="14"/>
      <c r="AC54898" s="14"/>
      <c r="AG54898" s="10"/>
      <c r="AH54898" s="10"/>
      <c r="AL54898" s="84"/>
      <c r="AM54898" s="84"/>
    </row>
    <row r="54899" spans="28:39" hidden="1" x14ac:dyDescent="0.25">
      <c r="AB54899" s="14"/>
      <c r="AC54899" s="14"/>
      <c r="AG54899" s="10"/>
      <c r="AH54899" s="10"/>
      <c r="AL54899" s="84"/>
      <c r="AM54899" s="84"/>
    </row>
    <row r="54900" spans="28:39" hidden="1" x14ac:dyDescent="0.25">
      <c r="AB54900" s="14"/>
      <c r="AC54900" s="14"/>
      <c r="AG54900" s="10"/>
      <c r="AH54900" s="10"/>
      <c r="AL54900" s="84"/>
      <c r="AM54900" s="84"/>
    </row>
    <row r="54901" spans="28:39" hidden="1" x14ac:dyDescent="0.25">
      <c r="AB54901" s="14"/>
      <c r="AC54901" s="14"/>
      <c r="AG54901" s="10"/>
      <c r="AH54901" s="10"/>
      <c r="AL54901" s="84"/>
      <c r="AM54901" s="84"/>
    </row>
    <row r="54902" spans="28:39" hidden="1" x14ac:dyDescent="0.25">
      <c r="AB54902" s="14"/>
      <c r="AC54902" s="14"/>
      <c r="AG54902" s="10"/>
      <c r="AH54902" s="10"/>
      <c r="AL54902" s="84"/>
      <c r="AM54902" s="84"/>
    </row>
    <row r="54903" spans="28:39" hidden="1" x14ac:dyDescent="0.25">
      <c r="AB54903" s="14"/>
      <c r="AC54903" s="14"/>
      <c r="AG54903" s="10"/>
      <c r="AH54903" s="10"/>
      <c r="AL54903" s="84"/>
      <c r="AM54903" s="84"/>
    </row>
    <row r="54904" spans="28:39" hidden="1" x14ac:dyDescent="0.25">
      <c r="AB54904" s="14"/>
      <c r="AC54904" s="14"/>
      <c r="AG54904" s="10"/>
      <c r="AH54904" s="10"/>
      <c r="AL54904" s="84"/>
      <c r="AM54904" s="84"/>
    </row>
    <row r="54905" spans="28:39" hidden="1" x14ac:dyDescent="0.25">
      <c r="AB54905" s="14"/>
      <c r="AC54905" s="14"/>
      <c r="AG54905" s="10"/>
      <c r="AH54905" s="10"/>
      <c r="AL54905" s="84"/>
      <c r="AM54905" s="84"/>
    </row>
    <row r="54906" spans="28:39" hidden="1" x14ac:dyDescent="0.25">
      <c r="AB54906" s="14"/>
      <c r="AC54906" s="14"/>
      <c r="AG54906" s="10"/>
      <c r="AH54906" s="10"/>
      <c r="AL54906" s="84"/>
      <c r="AM54906" s="84"/>
    </row>
    <row r="54907" spans="28:39" hidden="1" x14ac:dyDescent="0.25">
      <c r="AB54907" s="14"/>
      <c r="AC54907" s="14"/>
      <c r="AG54907" s="10"/>
      <c r="AH54907" s="10"/>
      <c r="AL54907" s="84"/>
      <c r="AM54907" s="84"/>
    </row>
    <row r="54908" spans="28:39" hidden="1" x14ac:dyDescent="0.25">
      <c r="AB54908" s="14"/>
      <c r="AC54908" s="14"/>
      <c r="AG54908" s="10"/>
      <c r="AH54908" s="10"/>
      <c r="AL54908" s="84"/>
      <c r="AM54908" s="84"/>
    </row>
    <row r="54909" spans="28:39" hidden="1" x14ac:dyDescent="0.25">
      <c r="AB54909" s="14"/>
      <c r="AC54909" s="14"/>
      <c r="AG54909" s="10"/>
      <c r="AH54909" s="10"/>
      <c r="AL54909" s="84"/>
      <c r="AM54909" s="84"/>
    </row>
    <row r="54910" spans="28:39" hidden="1" x14ac:dyDescent="0.25">
      <c r="AB54910" s="14"/>
      <c r="AC54910" s="14"/>
      <c r="AG54910" s="10"/>
      <c r="AH54910" s="10"/>
      <c r="AL54910" s="84"/>
      <c r="AM54910" s="84"/>
    </row>
    <row r="54911" spans="28:39" hidden="1" x14ac:dyDescent="0.25">
      <c r="AB54911" s="14"/>
      <c r="AC54911" s="14"/>
      <c r="AG54911" s="10"/>
      <c r="AH54911" s="10"/>
      <c r="AL54911" s="84"/>
      <c r="AM54911" s="84"/>
    </row>
    <row r="54912" spans="28:39" hidden="1" x14ac:dyDescent="0.25">
      <c r="AB54912" s="14"/>
      <c r="AC54912" s="14"/>
      <c r="AG54912" s="10"/>
      <c r="AH54912" s="10"/>
      <c r="AL54912" s="84"/>
      <c r="AM54912" s="84"/>
    </row>
    <row r="54913" spans="28:39" hidden="1" x14ac:dyDescent="0.25">
      <c r="AB54913" s="14"/>
      <c r="AC54913" s="14"/>
      <c r="AG54913" s="10"/>
      <c r="AH54913" s="10"/>
      <c r="AL54913" s="84"/>
      <c r="AM54913" s="84"/>
    </row>
    <row r="54914" spans="28:39" hidden="1" x14ac:dyDescent="0.25">
      <c r="AB54914" s="14"/>
      <c r="AC54914" s="14"/>
      <c r="AG54914" s="10"/>
      <c r="AH54914" s="10"/>
      <c r="AL54914" s="84"/>
      <c r="AM54914" s="84"/>
    </row>
    <row r="54915" spans="28:39" hidden="1" x14ac:dyDescent="0.25">
      <c r="AB54915" s="14"/>
      <c r="AC54915" s="14"/>
      <c r="AG54915" s="10"/>
      <c r="AH54915" s="10"/>
      <c r="AL54915" s="84"/>
      <c r="AM54915" s="84"/>
    </row>
    <row r="54916" spans="28:39" hidden="1" x14ac:dyDescent="0.25">
      <c r="AB54916" s="14"/>
      <c r="AC54916" s="14"/>
      <c r="AG54916" s="10"/>
      <c r="AH54916" s="10"/>
      <c r="AL54916" s="84"/>
      <c r="AM54916" s="84"/>
    </row>
    <row r="54917" spans="28:39" hidden="1" x14ac:dyDescent="0.25">
      <c r="AB54917" s="14"/>
      <c r="AC54917" s="14"/>
      <c r="AG54917" s="10"/>
      <c r="AH54917" s="10"/>
      <c r="AL54917" s="84"/>
      <c r="AM54917" s="84"/>
    </row>
    <row r="54918" spans="28:39" hidden="1" x14ac:dyDescent="0.25">
      <c r="AB54918" s="14"/>
      <c r="AC54918" s="14"/>
      <c r="AG54918" s="10"/>
      <c r="AH54918" s="10"/>
      <c r="AL54918" s="84"/>
      <c r="AM54918" s="84"/>
    </row>
    <row r="54919" spans="28:39" hidden="1" x14ac:dyDescent="0.25">
      <c r="AB54919" s="14"/>
      <c r="AC54919" s="14"/>
      <c r="AG54919" s="10"/>
      <c r="AH54919" s="10"/>
      <c r="AL54919" s="84"/>
      <c r="AM54919" s="84"/>
    </row>
    <row r="54920" spans="28:39" hidden="1" x14ac:dyDescent="0.25">
      <c r="AB54920" s="14"/>
      <c r="AC54920" s="14"/>
      <c r="AG54920" s="10"/>
      <c r="AH54920" s="10"/>
      <c r="AL54920" s="84"/>
      <c r="AM54920" s="84"/>
    </row>
    <row r="54921" spans="28:39" hidden="1" x14ac:dyDescent="0.25">
      <c r="AB54921" s="14"/>
      <c r="AC54921" s="14"/>
      <c r="AG54921" s="10"/>
      <c r="AH54921" s="10"/>
      <c r="AL54921" s="84"/>
      <c r="AM54921" s="84"/>
    </row>
    <row r="54922" spans="28:39" hidden="1" x14ac:dyDescent="0.25">
      <c r="AB54922" s="14"/>
      <c r="AC54922" s="14"/>
      <c r="AG54922" s="10"/>
      <c r="AH54922" s="10"/>
      <c r="AL54922" s="84"/>
      <c r="AM54922" s="84"/>
    </row>
    <row r="54923" spans="28:39" hidden="1" x14ac:dyDescent="0.25">
      <c r="AB54923" s="14"/>
      <c r="AC54923" s="14"/>
      <c r="AG54923" s="10"/>
      <c r="AH54923" s="10"/>
      <c r="AL54923" s="84"/>
      <c r="AM54923" s="84"/>
    </row>
    <row r="54924" spans="28:39" hidden="1" x14ac:dyDescent="0.25">
      <c r="AB54924" s="14"/>
      <c r="AC54924" s="14"/>
      <c r="AG54924" s="10"/>
      <c r="AH54924" s="10"/>
      <c r="AL54924" s="84"/>
      <c r="AM54924" s="84"/>
    </row>
    <row r="54925" spans="28:39" hidden="1" x14ac:dyDescent="0.25">
      <c r="AB54925" s="14"/>
      <c r="AC54925" s="14"/>
      <c r="AG54925" s="10"/>
      <c r="AH54925" s="10"/>
      <c r="AL54925" s="84"/>
      <c r="AM54925" s="84"/>
    </row>
    <row r="54926" spans="28:39" hidden="1" x14ac:dyDescent="0.25">
      <c r="AB54926" s="14"/>
      <c r="AC54926" s="14"/>
      <c r="AG54926" s="10"/>
      <c r="AH54926" s="10"/>
      <c r="AL54926" s="84"/>
      <c r="AM54926" s="84"/>
    </row>
    <row r="54927" spans="28:39" hidden="1" x14ac:dyDescent="0.25">
      <c r="AB54927" s="14"/>
      <c r="AC54927" s="14"/>
      <c r="AG54927" s="10"/>
      <c r="AH54927" s="10"/>
      <c r="AL54927" s="84"/>
      <c r="AM54927" s="84"/>
    </row>
    <row r="54928" spans="28:39" hidden="1" x14ac:dyDescent="0.25">
      <c r="AB54928" s="14"/>
      <c r="AC54928" s="14"/>
      <c r="AG54928" s="10"/>
      <c r="AH54928" s="10"/>
      <c r="AL54928" s="84"/>
      <c r="AM54928" s="84"/>
    </row>
    <row r="54929" spans="28:39" hidden="1" x14ac:dyDescent="0.25">
      <c r="AB54929" s="14"/>
      <c r="AC54929" s="14"/>
      <c r="AG54929" s="10"/>
      <c r="AH54929" s="10"/>
      <c r="AL54929" s="84"/>
      <c r="AM54929" s="84"/>
    </row>
    <row r="54930" spans="28:39" hidden="1" x14ac:dyDescent="0.25">
      <c r="AB54930" s="14"/>
      <c r="AC54930" s="14"/>
      <c r="AG54930" s="10"/>
      <c r="AH54930" s="10"/>
      <c r="AL54930" s="84"/>
      <c r="AM54930" s="84"/>
    </row>
    <row r="54931" spans="28:39" hidden="1" x14ac:dyDescent="0.25">
      <c r="AB54931" s="14"/>
      <c r="AC54931" s="14"/>
      <c r="AG54931" s="10"/>
      <c r="AH54931" s="10"/>
      <c r="AL54931" s="84"/>
      <c r="AM54931" s="84"/>
    </row>
    <row r="54932" spans="28:39" hidden="1" x14ac:dyDescent="0.25">
      <c r="AB54932" s="14"/>
      <c r="AC54932" s="14"/>
      <c r="AG54932" s="10"/>
      <c r="AH54932" s="10"/>
      <c r="AL54932" s="84"/>
      <c r="AM54932" s="84"/>
    </row>
    <row r="54933" spans="28:39" hidden="1" x14ac:dyDescent="0.25">
      <c r="AB54933" s="14"/>
      <c r="AC54933" s="14"/>
      <c r="AG54933" s="10"/>
      <c r="AH54933" s="10"/>
      <c r="AL54933" s="84"/>
      <c r="AM54933" s="84"/>
    </row>
    <row r="54934" spans="28:39" hidden="1" x14ac:dyDescent="0.25">
      <c r="AB54934" s="14"/>
      <c r="AC54934" s="14"/>
      <c r="AG54934" s="10"/>
      <c r="AH54934" s="10"/>
      <c r="AL54934" s="84"/>
      <c r="AM54934" s="84"/>
    </row>
    <row r="54935" spans="28:39" hidden="1" x14ac:dyDescent="0.25">
      <c r="AB54935" s="14"/>
      <c r="AC54935" s="14"/>
      <c r="AG54935" s="10"/>
      <c r="AH54935" s="10"/>
      <c r="AL54935" s="84"/>
      <c r="AM54935" s="84"/>
    </row>
    <row r="54936" spans="28:39" hidden="1" x14ac:dyDescent="0.25">
      <c r="AB54936" s="14"/>
      <c r="AC54936" s="14"/>
      <c r="AG54936" s="10"/>
      <c r="AH54936" s="10"/>
      <c r="AL54936" s="84"/>
      <c r="AM54936" s="84"/>
    </row>
    <row r="54937" spans="28:39" hidden="1" x14ac:dyDescent="0.25">
      <c r="AB54937" s="14"/>
      <c r="AC54937" s="14"/>
      <c r="AG54937" s="10"/>
      <c r="AH54937" s="10"/>
      <c r="AL54937" s="84"/>
      <c r="AM54937" s="84"/>
    </row>
    <row r="54938" spans="28:39" hidden="1" x14ac:dyDescent="0.25">
      <c r="AB54938" s="14"/>
      <c r="AC54938" s="14"/>
      <c r="AG54938" s="10"/>
      <c r="AH54938" s="10"/>
      <c r="AL54938" s="84"/>
      <c r="AM54938" s="84"/>
    </row>
    <row r="54939" spans="28:39" hidden="1" x14ac:dyDescent="0.25">
      <c r="AB54939" s="14"/>
      <c r="AC54939" s="14"/>
      <c r="AG54939" s="10"/>
      <c r="AH54939" s="10"/>
      <c r="AL54939" s="84"/>
      <c r="AM54939" s="84"/>
    </row>
    <row r="54940" spans="28:39" hidden="1" x14ac:dyDescent="0.25">
      <c r="AB54940" s="14"/>
      <c r="AC54940" s="14"/>
      <c r="AG54940" s="10"/>
      <c r="AH54940" s="10"/>
      <c r="AL54940" s="84"/>
      <c r="AM54940" s="84"/>
    </row>
    <row r="54941" spans="28:39" hidden="1" x14ac:dyDescent="0.25">
      <c r="AB54941" s="14"/>
      <c r="AC54941" s="14"/>
      <c r="AG54941" s="10"/>
      <c r="AH54941" s="10"/>
      <c r="AL54941" s="84"/>
      <c r="AM54941" s="84"/>
    </row>
    <row r="54942" spans="28:39" hidden="1" x14ac:dyDescent="0.25">
      <c r="AB54942" s="14"/>
      <c r="AC54942" s="14"/>
      <c r="AG54942" s="10"/>
      <c r="AH54942" s="10"/>
      <c r="AL54942" s="84"/>
      <c r="AM54942" s="84"/>
    </row>
    <row r="54943" spans="28:39" hidden="1" x14ac:dyDescent="0.25">
      <c r="AB54943" s="14"/>
      <c r="AC54943" s="14"/>
      <c r="AG54943" s="10"/>
      <c r="AH54943" s="10"/>
      <c r="AL54943" s="84"/>
      <c r="AM54943" s="84"/>
    </row>
    <row r="54944" spans="28:39" hidden="1" x14ac:dyDescent="0.25">
      <c r="AB54944" s="14"/>
      <c r="AC54944" s="14"/>
      <c r="AG54944" s="10"/>
      <c r="AH54944" s="10"/>
      <c r="AL54944" s="84"/>
      <c r="AM54944" s="84"/>
    </row>
    <row r="54945" spans="28:39" hidden="1" x14ac:dyDescent="0.25">
      <c r="AB54945" s="14"/>
      <c r="AC54945" s="14"/>
      <c r="AG54945" s="10"/>
      <c r="AH54945" s="10"/>
      <c r="AL54945" s="84"/>
      <c r="AM54945" s="84"/>
    </row>
    <row r="54946" spans="28:39" hidden="1" x14ac:dyDescent="0.25">
      <c r="AB54946" s="14"/>
      <c r="AC54946" s="14"/>
      <c r="AG54946" s="10"/>
      <c r="AH54946" s="10"/>
      <c r="AL54946" s="84"/>
      <c r="AM54946" s="84"/>
    </row>
    <row r="54947" spans="28:39" hidden="1" x14ac:dyDescent="0.25">
      <c r="AB54947" s="14"/>
      <c r="AC54947" s="14"/>
      <c r="AG54947" s="10"/>
      <c r="AH54947" s="10"/>
      <c r="AL54947" s="84"/>
      <c r="AM54947" s="84"/>
    </row>
    <row r="54948" spans="28:39" hidden="1" x14ac:dyDescent="0.25">
      <c r="AB54948" s="14"/>
      <c r="AC54948" s="14"/>
      <c r="AG54948" s="10"/>
      <c r="AH54948" s="10"/>
      <c r="AL54948" s="84"/>
      <c r="AM54948" s="84"/>
    </row>
    <row r="54949" spans="28:39" hidden="1" x14ac:dyDescent="0.25">
      <c r="AB54949" s="14"/>
      <c r="AC54949" s="14"/>
      <c r="AG54949" s="10"/>
      <c r="AH54949" s="10"/>
      <c r="AL54949" s="84"/>
      <c r="AM54949" s="84"/>
    </row>
    <row r="54950" spans="28:39" hidden="1" x14ac:dyDescent="0.25">
      <c r="AB54950" s="14"/>
      <c r="AC54950" s="14"/>
      <c r="AG54950" s="10"/>
      <c r="AH54950" s="10"/>
      <c r="AL54950" s="84"/>
      <c r="AM54950" s="84"/>
    </row>
    <row r="54951" spans="28:39" hidden="1" x14ac:dyDescent="0.25">
      <c r="AB54951" s="14"/>
      <c r="AC54951" s="14"/>
      <c r="AG54951" s="10"/>
      <c r="AH54951" s="10"/>
      <c r="AL54951" s="84"/>
      <c r="AM54951" s="84"/>
    </row>
    <row r="54952" spans="28:39" hidden="1" x14ac:dyDescent="0.25">
      <c r="AB54952" s="14"/>
      <c r="AC54952" s="14"/>
      <c r="AG54952" s="10"/>
      <c r="AH54952" s="10"/>
      <c r="AL54952" s="84"/>
      <c r="AM54952" s="84"/>
    </row>
    <row r="54953" spans="28:39" hidden="1" x14ac:dyDescent="0.25">
      <c r="AB54953" s="14"/>
      <c r="AC54953" s="14"/>
      <c r="AG54953" s="10"/>
      <c r="AH54953" s="10"/>
      <c r="AL54953" s="84"/>
      <c r="AM54953" s="84"/>
    </row>
    <row r="54954" spans="28:39" hidden="1" x14ac:dyDescent="0.25">
      <c r="AB54954" s="14"/>
      <c r="AC54954" s="14"/>
      <c r="AG54954" s="10"/>
      <c r="AH54954" s="10"/>
      <c r="AL54954" s="84"/>
      <c r="AM54954" s="84"/>
    </row>
    <row r="54955" spans="28:39" hidden="1" x14ac:dyDescent="0.25">
      <c r="AB54955" s="14"/>
      <c r="AC54955" s="14"/>
      <c r="AG54955" s="10"/>
      <c r="AH54955" s="10"/>
      <c r="AL54955" s="84"/>
      <c r="AM54955" s="84"/>
    </row>
    <row r="54956" spans="28:39" hidden="1" x14ac:dyDescent="0.25">
      <c r="AB54956" s="14"/>
      <c r="AC54956" s="14"/>
      <c r="AG54956" s="10"/>
      <c r="AH54956" s="10"/>
      <c r="AL54956" s="84"/>
      <c r="AM54956" s="84"/>
    </row>
    <row r="54957" spans="28:39" hidden="1" x14ac:dyDescent="0.25">
      <c r="AB54957" s="14"/>
      <c r="AC54957" s="14"/>
      <c r="AG54957" s="10"/>
      <c r="AH54957" s="10"/>
      <c r="AL54957" s="84"/>
      <c r="AM54957" s="84"/>
    </row>
    <row r="54958" spans="28:39" hidden="1" x14ac:dyDescent="0.25">
      <c r="AB54958" s="14"/>
      <c r="AC54958" s="14"/>
      <c r="AG54958" s="10"/>
      <c r="AH54958" s="10"/>
      <c r="AL54958" s="84"/>
      <c r="AM54958" s="84"/>
    </row>
    <row r="54959" spans="28:39" hidden="1" x14ac:dyDescent="0.25">
      <c r="AB54959" s="14"/>
      <c r="AC54959" s="14"/>
      <c r="AG54959" s="10"/>
      <c r="AH54959" s="10"/>
      <c r="AL54959" s="84"/>
      <c r="AM54959" s="84"/>
    </row>
    <row r="54960" spans="28:39" hidden="1" x14ac:dyDescent="0.25">
      <c r="AB54960" s="14"/>
      <c r="AC54960" s="14"/>
      <c r="AG54960" s="10"/>
      <c r="AH54960" s="10"/>
      <c r="AL54960" s="84"/>
      <c r="AM54960" s="84"/>
    </row>
    <row r="54961" spans="28:39" hidden="1" x14ac:dyDescent="0.25">
      <c r="AB54961" s="14"/>
      <c r="AC54961" s="14"/>
      <c r="AG54961" s="10"/>
      <c r="AH54961" s="10"/>
      <c r="AL54961" s="84"/>
      <c r="AM54961" s="84"/>
    </row>
    <row r="54962" spans="28:39" hidden="1" x14ac:dyDescent="0.25">
      <c r="AB54962" s="14"/>
      <c r="AC54962" s="14"/>
      <c r="AG54962" s="10"/>
      <c r="AH54962" s="10"/>
      <c r="AL54962" s="84"/>
      <c r="AM54962" s="84"/>
    </row>
    <row r="54963" spans="28:39" hidden="1" x14ac:dyDescent="0.25">
      <c r="AB54963" s="14"/>
      <c r="AC54963" s="14"/>
      <c r="AG54963" s="10"/>
      <c r="AH54963" s="10"/>
      <c r="AL54963" s="84"/>
      <c r="AM54963" s="84"/>
    </row>
    <row r="54964" spans="28:39" hidden="1" x14ac:dyDescent="0.25">
      <c r="AB54964" s="14"/>
      <c r="AC54964" s="14"/>
      <c r="AG54964" s="10"/>
      <c r="AH54964" s="10"/>
      <c r="AL54964" s="84"/>
      <c r="AM54964" s="84"/>
    </row>
    <row r="54965" spans="28:39" hidden="1" x14ac:dyDescent="0.25">
      <c r="AB54965" s="14"/>
      <c r="AC54965" s="14"/>
      <c r="AG54965" s="10"/>
      <c r="AH54965" s="10"/>
      <c r="AL54965" s="84"/>
      <c r="AM54965" s="84"/>
    </row>
    <row r="54966" spans="28:39" hidden="1" x14ac:dyDescent="0.25">
      <c r="AB54966" s="14"/>
      <c r="AC54966" s="14"/>
      <c r="AG54966" s="10"/>
      <c r="AH54966" s="10"/>
      <c r="AL54966" s="84"/>
      <c r="AM54966" s="84"/>
    </row>
    <row r="54967" spans="28:39" hidden="1" x14ac:dyDescent="0.25">
      <c r="AB54967" s="14"/>
      <c r="AC54967" s="14"/>
      <c r="AG54967" s="10"/>
      <c r="AH54967" s="10"/>
      <c r="AL54967" s="84"/>
      <c r="AM54967" s="84"/>
    </row>
    <row r="54968" spans="28:39" hidden="1" x14ac:dyDescent="0.25">
      <c r="AB54968" s="14"/>
      <c r="AC54968" s="14"/>
      <c r="AG54968" s="10"/>
      <c r="AH54968" s="10"/>
      <c r="AL54968" s="84"/>
      <c r="AM54968" s="84"/>
    </row>
    <row r="54969" spans="28:39" hidden="1" x14ac:dyDescent="0.25">
      <c r="AB54969" s="14"/>
      <c r="AC54969" s="14"/>
      <c r="AG54969" s="10"/>
      <c r="AH54969" s="10"/>
      <c r="AL54969" s="84"/>
      <c r="AM54969" s="84"/>
    </row>
    <row r="54970" spans="28:39" hidden="1" x14ac:dyDescent="0.25">
      <c r="AB54970" s="14"/>
      <c r="AC54970" s="14"/>
      <c r="AG54970" s="10"/>
      <c r="AH54970" s="10"/>
      <c r="AL54970" s="84"/>
      <c r="AM54970" s="84"/>
    </row>
    <row r="54971" spans="28:39" hidden="1" x14ac:dyDescent="0.25">
      <c r="AB54971" s="14"/>
      <c r="AC54971" s="14"/>
      <c r="AG54971" s="10"/>
      <c r="AH54971" s="10"/>
      <c r="AL54971" s="84"/>
      <c r="AM54971" s="84"/>
    </row>
    <row r="54972" spans="28:39" hidden="1" x14ac:dyDescent="0.25">
      <c r="AB54972" s="14"/>
      <c r="AC54972" s="14"/>
      <c r="AG54972" s="10"/>
      <c r="AH54972" s="10"/>
      <c r="AL54972" s="84"/>
      <c r="AM54972" s="84"/>
    </row>
    <row r="54973" spans="28:39" hidden="1" x14ac:dyDescent="0.25">
      <c r="AB54973" s="14"/>
      <c r="AC54973" s="14"/>
      <c r="AG54973" s="10"/>
      <c r="AH54973" s="10"/>
      <c r="AL54973" s="84"/>
      <c r="AM54973" s="84"/>
    </row>
    <row r="54974" spans="28:39" hidden="1" x14ac:dyDescent="0.25">
      <c r="AB54974" s="14"/>
      <c r="AC54974" s="14"/>
      <c r="AG54974" s="10"/>
      <c r="AH54974" s="10"/>
      <c r="AL54974" s="84"/>
      <c r="AM54974" s="84"/>
    </row>
    <row r="54975" spans="28:39" hidden="1" x14ac:dyDescent="0.25">
      <c r="AB54975" s="14"/>
      <c r="AC54975" s="14"/>
      <c r="AG54975" s="10"/>
      <c r="AH54975" s="10"/>
      <c r="AL54975" s="84"/>
      <c r="AM54975" s="84"/>
    </row>
    <row r="54976" spans="28:39" hidden="1" x14ac:dyDescent="0.25">
      <c r="AB54976" s="14"/>
      <c r="AC54976" s="14"/>
      <c r="AG54976" s="10"/>
      <c r="AH54976" s="10"/>
      <c r="AL54976" s="84"/>
      <c r="AM54976" s="84"/>
    </row>
    <row r="54977" spans="28:39" hidden="1" x14ac:dyDescent="0.25">
      <c r="AB54977" s="14"/>
      <c r="AC54977" s="14"/>
      <c r="AG54977" s="10"/>
      <c r="AH54977" s="10"/>
      <c r="AL54977" s="84"/>
      <c r="AM54977" s="84"/>
    </row>
    <row r="54978" spans="28:39" hidden="1" x14ac:dyDescent="0.25">
      <c r="AB54978" s="14"/>
      <c r="AC54978" s="14"/>
      <c r="AG54978" s="10"/>
      <c r="AH54978" s="10"/>
      <c r="AL54978" s="84"/>
      <c r="AM54978" s="84"/>
    </row>
    <row r="54979" spans="28:39" hidden="1" x14ac:dyDescent="0.25">
      <c r="AB54979" s="14"/>
      <c r="AC54979" s="14"/>
      <c r="AG54979" s="10"/>
      <c r="AH54979" s="10"/>
      <c r="AL54979" s="84"/>
      <c r="AM54979" s="84"/>
    </row>
    <row r="54980" spans="28:39" hidden="1" x14ac:dyDescent="0.25">
      <c r="AB54980" s="14"/>
      <c r="AC54980" s="14"/>
      <c r="AG54980" s="10"/>
      <c r="AH54980" s="10"/>
      <c r="AL54980" s="84"/>
      <c r="AM54980" s="84"/>
    </row>
    <row r="54981" spans="28:39" hidden="1" x14ac:dyDescent="0.25">
      <c r="AB54981" s="14"/>
      <c r="AC54981" s="14"/>
      <c r="AG54981" s="10"/>
      <c r="AH54981" s="10"/>
      <c r="AL54981" s="84"/>
      <c r="AM54981" s="84"/>
    </row>
    <row r="54982" spans="28:39" hidden="1" x14ac:dyDescent="0.25">
      <c r="AB54982" s="14"/>
      <c r="AC54982" s="14"/>
      <c r="AG54982" s="10"/>
      <c r="AH54982" s="10"/>
      <c r="AL54982" s="84"/>
      <c r="AM54982" s="84"/>
    </row>
    <row r="54983" spans="28:39" hidden="1" x14ac:dyDescent="0.25">
      <c r="AB54983" s="14"/>
      <c r="AC54983" s="14"/>
      <c r="AG54983" s="10"/>
      <c r="AH54983" s="10"/>
      <c r="AL54983" s="84"/>
      <c r="AM54983" s="84"/>
    </row>
    <row r="54984" spans="28:39" hidden="1" x14ac:dyDescent="0.25">
      <c r="AB54984" s="14"/>
      <c r="AC54984" s="14"/>
      <c r="AG54984" s="10"/>
      <c r="AH54984" s="10"/>
      <c r="AL54984" s="84"/>
      <c r="AM54984" s="84"/>
    </row>
    <row r="54985" spans="28:39" hidden="1" x14ac:dyDescent="0.25">
      <c r="AB54985" s="14"/>
      <c r="AC54985" s="14"/>
      <c r="AG54985" s="10"/>
      <c r="AH54985" s="10"/>
      <c r="AL54985" s="84"/>
      <c r="AM54985" s="84"/>
    </row>
    <row r="54986" spans="28:39" hidden="1" x14ac:dyDescent="0.25">
      <c r="AB54986" s="14"/>
      <c r="AC54986" s="14"/>
      <c r="AG54986" s="10"/>
      <c r="AH54986" s="10"/>
      <c r="AL54986" s="84"/>
      <c r="AM54986" s="84"/>
    </row>
    <row r="54987" spans="28:39" hidden="1" x14ac:dyDescent="0.25">
      <c r="AB54987" s="14"/>
      <c r="AC54987" s="14"/>
      <c r="AG54987" s="10"/>
      <c r="AH54987" s="10"/>
      <c r="AL54987" s="84"/>
      <c r="AM54987" s="84"/>
    </row>
    <row r="54988" spans="28:39" hidden="1" x14ac:dyDescent="0.25">
      <c r="AB54988" s="14"/>
      <c r="AC54988" s="14"/>
      <c r="AG54988" s="10"/>
      <c r="AH54988" s="10"/>
      <c r="AL54988" s="84"/>
      <c r="AM54988" s="84"/>
    </row>
    <row r="54989" spans="28:39" hidden="1" x14ac:dyDescent="0.25">
      <c r="AB54989" s="14"/>
      <c r="AC54989" s="14"/>
      <c r="AG54989" s="10"/>
      <c r="AH54989" s="10"/>
      <c r="AL54989" s="84"/>
      <c r="AM54989" s="84"/>
    </row>
    <row r="54990" spans="28:39" hidden="1" x14ac:dyDescent="0.25">
      <c r="AB54990" s="14"/>
      <c r="AC54990" s="14"/>
      <c r="AG54990" s="10"/>
      <c r="AH54990" s="10"/>
      <c r="AL54990" s="84"/>
      <c r="AM54990" s="84"/>
    </row>
    <row r="54991" spans="28:39" hidden="1" x14ac:dyDescent="0.25">
      <c r="AB54991" s="14"/>
      <c r="AC54991" s="14"/>
      <c r="AG54991" s="10"/>
      <c r="AH54991" s="10"/>
      <c r="AL54991" s="84"/>
      <c r="AM54991" s="84"/>
    </row>
    <row r="54992" spans="28:39" hidden="1" x14ac:dyDescent="0.25">
      <c r="AB54992" s="14"/>
      <c r="AC54992" s="14"/>
      <c r="AG54992" s="10"/>
      <c r="AH54992" s="10"/>
      <c r="AL54992" s="84"/>
      <c r="AM54992" s="84"/>
    </row>
    <row r="54993" spans="28:39" hidden="1" x14ac:dyDescent="0.25">
      <c r="AB54993" s="14"/>
      <c r="AC54993" s="14"/>
      <c r="AG54993" s="10"/>
      <c r="AH54993" s="10"/>
      <c r="AL54993" s="84"/>
      <c r="AM54993" s="84"/>
    </row>
    <row r="54994" spans="28:39" hidden="1" x14ac:dyDescent="0.25">
      <c r="AB54994" s="14"/>
      <c r="AC54994" s="14"/>
      <c r="AG54994" s="10"/>
      <c r="AH54994" s="10"/>
      <c r="AL54994" s="84"/>
      <c r="AM54994" s="84"/>
    </row>
    <row r="54995" spans="28:39" hidden="1" x14ac:dyDescent="0.25">
      <c r="AB54995" s="14"/>
      <c r="AC54995" s="14"/>
      <c r="AG54995" s="10"/>
      <c r="AH54995" s="10"/>
      <c r="AL54995" s="84"/>
      <c r="AM54995" s="84"/>
    </row>
    <row r="54996" spans="28:39" hidden="1" x14ac:dyDescent="0.25">
      <c r="AB54996" s="14"/>
      <c r="AC54996" s="14"/>
      <c r="AG54996" s="10"/>
      <c r="AH54996" s="10"/>
      <c r="AL54996" s="84"/>
      <c r="AM54996" s="84"/>
    </row>
    <row r="54997" spans="28:39" hidden="1" x14ac:dyDescent="0.25">
      <c r="AB54997" s="14"/>
      <c r="AC54997" s="14"/>
      <c r="AG54997" s="10"/>
      <c r="AH54997" s="10"/>
      <c r="AL54997" s="84"/>
      <c r="AM54997" s="84"/>
    </row>
    <row r="54998" spans="28:39" hidden="1" x14ac:dyDescent="0.25">
      <c r="AB54998" s="14"/>
      <c r="AC54998" s="14"/>
      <c r="AG54998" s="10"/>
      <c r="AH54998" s="10"/>
      <c r="AL54998" s="84"/>
      <c r="AM54998" s="84"/>
    </row>
    <row r="54999" spans="28:39" hidden="1" x14ac:dyDescent="0.25">
      <c r="AB54999" s="14"/>
      <c r="AC54999" s="14"/>
      <c r="AG54999" s="10"/>
      <c r="AH54999" s="10"/>
      <c r="AL54999" s="84"/>
      <c r="AM54999" s="84"/>
    </row>
    <row r="55000" spans="28:39" hidden="1" x14ac:dyDescent="0.25">
      <c r="AB55000" s="14"/>
      <c r="AC55000" s="14"/>
      <c r="AG55000" s="10"/>
      <c r="AH55000" s="10"/>
      <c r="AL55000" s="84"/>
      <c r="AM55000" s="84"/>
    </row>
    <row r="55001" spans="28:39" hidden="1" x14ac:dyDescent="0.25">
      <c r="AB55001" s="14"/>
      <c r="AC55001" s="14"/>
      <c r="AG55001" s="10"/>
      <c r="AH55001" s="10"/>
      <c r="AL55001" s="84"/>
      <c r="AM55001" s="84"/>
    </row>
    <row r="55002" spans="28:39" hidden="1" x14ac:dyDescent="0.25">
      <c r="AB55002" s="14"/>
      <c r="AC55002" s="14"/>
      <c r="AG55002" s="10"/>
      <c r="AH55002" s="10"/>
      <c r="AL55002" s="84"/>
      <c r="AM55002" s="84"/>
    </row>
    <row r="55003" spans="28:39" hidden="1" x14ac:dyDescent="0.25">
      <c r="AB55003" s="14"/>
      <c r="AC55003" s="14"/>
      <c r="AG55003" s="10"/>
      <c r="AH55003" s="10"/>
      <c r="AL55003" s="84"/>
      <c r="AM55003" s="84"/>
    </row>
    <row r="55004" spans="28:39" hidden="1" x14ac:dyDescent="0.25">
      <c r="AB55004" s="14"/>
      <c r="AC55004" s="14"/>
      <c r="AG55004" s="10"/>
      <c r="AH55004" s="10"/>
      <c r="AL55004" s="84"/>
      <c r="AM55004" s="84"/>
    </row>
    <row r="55005" spans="28:39" hidden="1" x14ac:dyDescent="0.25">
      <c r="AB55005" s="14"/>
      <c r="AC55005" s="14"/>
      <c r="AG55005" s="10"/>
      <c r="AH55005" s="10"/>
      <c r="AL55005" s="84"/>
      <c r="AM55005" s="84"/>
    </row>
    <row r="55006" spans="28:39" hidden="1" x14ac:dyDescent="0.25">
      <c r="AB55006" s="14"/>
      <c r="AC55006" s="14"/>
      <c r="AG55006" s="10"/>
      <c r="AH55006" s="10"/>
      <c r="AL55006" s="84"/>
      <c r="AM55006" s="84"/>
    </row>
    <row r="55007" spans="28:39" hidden="1" x14ac:dyDescent="0.25">
      <c r="AB55007" s="14"/>
      <c r="AC55007" s="14"/>
      <c r="AG55007" s="10"/>
      <c r="AH55007" s="10"/>
      <c r="AL55007" s="84"/>
      <c r="AM55007" s="84"/>
    </row>
    <row r="55008" spans="28:39" hidden="1" x14ac:dyDescent="0.25">
      <c r="AB55008" s="14"/>
      <c r="AC55008" s="14"/>
      <c r="AG55008" s="10"/>
      <c r="AH55008" s="10"/>
      <c r="AL55008" s="84"/>
      <c r="AM55008" s="84"/>
    </row>
    <row r="55009" spans="28:39" hidden="1" x14ac:dyDescent="0.25">
      <c r="AB55009" s="14"/>
      <c r="AC55009" s="14"/>
      <c r="AG55009" s="10"/>
      <c r="AH55009" s="10"/>
      <c r="AL55009" s="84"/>
      <c r="AM55009" s="84"/>
    </row>
    <row r="55010" spans="28:39" hidden="1" x14ac:dyDescent="0.25">
      <c r="AB55010" s="14"/>
      <c r="AC55010" s="14"/>
      <c r="AG55010" s="10"/>
      <c r="AH55010" s="10"/>
      <c r="AL55010" s="84"/>
      <c r="AM55010" s="84"/>
    </row>
    <row r="55011" spans="28:39" hidden="1" x14ac:dyDescent="0.25">
      <c r="AB55011" s="14"/>
      <c r="AC55011" s="14"/>
      <c r="AG55011" s="10"/>
      <c r="AH55011" s="10"/>
      <c r="AL55011" s="84"/>
      <c r="AM55011" s="84"/>
    </row>
    <row r="55012" spans="28:39" hidden="1" x14ac:dyDescent="0.25">
      <c r="AB55012" s="14"/>
      <c r="AC55012" s="14"/>
      <c r="AG55012" s="10"/>
      <c r="AH55012" s="10"/>
      <c r="AL55012" s="84"/>
      <c r="AM55012" s="84"/>
    </row>
    <row r="55013" spans="28:39" hidden="1" x14ac:dyDescent="0.25">
      <c r="AB55013" s="14"/>
      <c r="AC55013" s="14"/>
      <c r="AG55013" s="10"/>
      <c r="AH55013" s="10"/>
      <c r="AL55013" s="84"/>
      <c r="AM55013" s="84"/>
    </row>
    <row r="55014" spans="28:39" hidden="1" x14ac:dyDescent="0.25">
      <c r="AB55014" s="14"/>
      <c r="AC55014" s="14"/>
      <c r="AG55014" s="10"/>
      <c r="AH55014" s="10"/>
      <c r="AL55014" s="84"/>
      <c r="AM55014" s="84"/>
    </row>
    <row r="55015" spans="28:39" hidden="1" x14ac:dyDescent="0.25">
      <c r="AB55015" s="14"/>
      <c r="AC55015" s="14"/>
      <c r="AG55015" s="10"/>
      <c r="AH55015" s="10"/>
      <c r="AL55015" s="84"/>
      <c r="AM55015" s="84"/>
    </row>
    <row r="55016" spans="28:39" hidden="1" x14ac:dyDescent="0.25">
      <c r="AB55016" s="14"/>
      <c r="AC55016" s="14"/>
      <c r="AG55016" s="10"/>
      <c r="AH55016" s="10"/>
      <c r="AL55016" s="84"/>
      <c r="AM55016" s="84"/>
    </row>
    <row r="55017" spans="28:39" hidden="1" x14ac:dyDescent="0.25">
      <c r="AB55017" s="14"/>
      <c r="AC55017" s="14"/>
      <c r="AG55017" s="10"/>
      <c r="AH55017" s="10"/>
      <c r="AL55017" s="84"/>
      <c r="AM55017" s="84"/>
    </row>
    <row r="55018" spans="28:39" hidden="1" x14ac:dyDescent="0.25">
      <c r="AB55018" s="14"/>
      <c r="AC55018" s="14"/>
      <c r="AG55018" s="10"/>
      <c r="AH55018" s="10"/>
      <c r="AL55018" s="84"/>
      <c r="AM55018" s="84"/>
    </row>
    <row r="55019" spans="28:39" hidden="1" x14ac:dyDescent="0.25">
      <c r="AB55019" s="14"/>
      <c r="AC55019" s="14"/>
      <c r="AG55019" s="10"/>
      <c r="AH55019" s="10"/>
      <c r="AL55019" s="84"/>
      <c r="AM55019" s="84"/>
    </row>
    <row r="55020" spans="28:39" hidden="1" x14ac:dyDescent="0.25">
      <c r="AB55020" s="14"/>
      <c r="AC55020" s="14"/>
      <c r="AG55020" s="10"/>
      <c r="AH55020" s="10"/>
      <c r="AL55020" s="84"/>
      <c r="AM55020" s="84"/>
    </row>
    <row r="55021" spans="28:39" hidden="1" x14ac:dyDescent="0.25">
      <c r="AB55021" s="14"/>
      <c r="AC55021" s="14"/>
      <c r="AG55021" s="10"/>
      <c r="AH55021" s="10"/>
      <c r="AL55021" s="84"/>
      <c r="AM55021" s="84"/>
    </row>
    <row r="55022" spans="28:39" hidden="1" x14ac:dyDescent="0.25">
      <c r="AB55022" s="14"/>
      <c r="AC55022" s="14"/>
      <c r="AG55022" s="10"/>
      <c r="AH55022" s="10"/>
      <c r="AL55022" s="84"/>
      <c r="AM55022" s="84"/>
    </row>
    <row r="55023" spans="28:39" hidden="1" x14ac:dyDescent="0.25">
      <c r="AB55023" s="14"/>
      <c r="AC55023" s="14"/>
      <c r="AG55023" s="10"/>
      <c r="AH55023" s="10"/>
      <c r="AL55023" s="84"/>
      <c r="AM55023" s="84"/>
    </row>
    <row r="55024" spans="28:39" hidden="1" x14ac:dyDescent="0.25">
      <c r="AB55024" s="14"/>
      <c r="AC55024" s="14"/>
      <c r="AG55024" s="10"/>
      <c r="AH55024" s="10"/>
      <c r="AL55024" s="84"/>
      <c r="AM55024" s="84"/>
    </row>
    <row r="55025" spans="28:39" hidden="1" x14ac:dyDescent="0.25">
      <c r="AB55025" s="14"/>
      <c r="AC55025" s="14"/>
      <c r="AG55025" s="10"/>
      <c r="AH55025" s="10"/>
      <c r="AL55025" s="84"/>
      <c r="AM55025" s="84"/>
    </row>
    <row r="55026" spans="28:39" hidden="1" x14ac:dyDescent="0.25">
      <c r="AB55026" s="14"/>
      <c r="AC55026" s="14"/>
      <c r="AG55026" s="10"/>
      <c r="AH55026" s="10"/>
      <c r="AL55026" s="84"/>
      <c r="AM55026" s="84"/>
    </row>
    <row r="55027" spans="28:39" hidden="1" x14ac:dyDescent="0.25">
      <c r="AB55027" s="14"/>
      <c r="AC55027" s="14"/>
      <c r="AG55027" s="10"/>
      <c r="AH55027" s="10"/>
      <c r="AL55027" s="84"/>
      <c r="AM55027" s="84"/>
    </row>
    <row r="55028" spans="28:39" hidden="1" x14ac:dyDescent="0.25">
      <c r="AB55028" s="14"/>
      <c r="AC55028" s="14"/>
      <c r="AG55028" s="10"/>
      <c r="AH55028" s="10"/>
      <c r="AL55028" s="84"/>
      <c r="AM55028" s="84"/>
    </row>
    <row r="55029" spans="28:39" hidden="1" x14ac:dyDescent="0.25">
      <c r="AB55029" s="14"/>
      <c r="AC55029" s="14"/>
      <c r="AG55029" s="10"/>
      <c r="AH55029" s="10"/>
      <c r="AL55029" s="84"/>
      <c r="AM55029" s="84"/>
    </row>
    <row r="55030" spans="28:39" hidden="1" x14ac:dyDescent="0.25">
      <c r="AB55030" s="14"/>
      <c r="AC55030" s="14"/>
      <c r="AG55030" s="10"/>
      <c r="AH55030" s="10"/>
      <c r="AL55030" s="84"/>
      <c r="AM55030" s="84"/>
    </row>
    <row r="55031" spans="28:39" hidden="1" x14ac:dyDescent="0.25">
      <c r="AB55031" s="14"/>
      <c r="AC55031" s="14"/>
      <c r="AG55031" s="10"/>
      <c r="AH55031" s="10"/>
      <c r="AL55031" s="84"/>
      <c r="AM55031" s="84"/>
    </row>
    <row r="55032" spans="28:39" hidden="1" x14ac:dyDescent="0.25">
      <c r="AB55032" s="14"/>
      <c r="AC55032" s="14"/>
      <c r="AG55032" s="10"/>
      <c r="AH55032" s="10"/>
      <c r="AL55032" s="84"/>
      <c r="AM55032" s="84"/>
    </row>
    <row r="55033" spans="28:39" hidden="1" x14ac:dyDescent="0.25">
      <c r="AB55033" s="14"/>
      <c r="AC55033" s="14"/>
      <c r="AG55033" s="10"/>
      <c r="AH55033" s="10"/>
      <c r="AL55033" s="84"/>
      <c r="AM55033" s="84"/>
    </row>
    <row r="55034" spans="28:39" hidden="1" x14ac:dyDescent="0.25">
      <c r="AB55034" s="14"/>
      <c r="AC55034" s="14"/>
      <c r="AG55034" s="10"/>
      <c r="AH55034" s="10"/>
      <c r="AL55034" s="84"/>
      <c r="AM55034" s="84"/>
    </row>
    <row r="55035" spans="28:39" hidden="1" x14ac:dyDescent="0.25">
      <c r="AB55035" s="14"/>
      <c r="AC55035" s="14"/>
      <c r="AG55035" s="10"/>
      <c r="AH55035" s="10"/>
      <c r="AL55035" s="84"/>
      <c r="AM55035" s="84"/>
    </row>
    <row r="55036" spans="28:39" hidden="1" x14ac:dyDescent="0.25">
      <c r="AB55036" s="14"/>
      <c r="AC55036" s="14"/>
      <c r="AG55036" s="10"/>
      <c r="AH55036" s="10"/>
      <c r="AL55036" s="84"/>
      <c r="AM55036" s="84"/>
    </row>
    <row r="55037" spans="28:39" hidden="1" x14ac:dyDescent="0.25">
      <c r="AB55037" s="14"/>
      <c r="AC55037" s="14"/>
      <c r="AG55037" s="10"/>
      <c r="AH55037" s="10"/>
      <c r="AL55037" s="84"/>
      <c r="AM55037" s="84"/>
    </row>
    <row r="55038" spans="28:39" hidden="1" x14ac:dyDescent="0.25">
      <c r="AB55038" s="14"/>
      <c r="AC55038" s="14"/>
      <c r="AG55038" s="10"/>
      <c r="AH55038" s="10"/>
      <c r="AL55038" s="84"/>
      <c r="AM55038" s="84"/>
    </row>
    <row r="55039" spans="28:39" hidden="1" x14ac:dyDescent="0.25">
      <c r="AB55039" s="14"/>
      <c r="AC55039" s="14"/>
      <c r="AG55039" s="10"/>
      <c r="AH55039" s="10"/>
      <c r="AL55039" s="84"/>
      <c r="AM55039" s="84"/>
    </row>
    <row r="55040" spans="28:39" hidden="1" x14ac:dyDescent="0.25">
      <c r="AB55040" s="14"/>
      <c r="AC55040" s="14"/>
      <c r="AG55040" s="10"/>
      <c r="AH55040" s="10"/>
      <c r="AL55040" s="84"/>
      <c r="AM55040" s="84"/>
    </row>
    <row r="55041" spans="28:39" hidden="1" x14ac:dyDescent="0.25">
      <c r="AB55041" s="14"/>
      <c r="AC55041" s="14"/>
      <c r="AG55041" s="10"/>
      <c r="AH55041" s="10"/>
      <c r="AL55041" s="84"/>
      <c r="AM55041" s="84"/>
    </row>
    <row r="55042" spans="28:39" hidden="1" x14ac:dyDescent="0.25">
      <c r="AB55042" s="14"/>
      <c r="AC55042" s="14"/>
      <c r="AG55042" s="10"/>
      <c r="AH55042" s="10"/>
      <c r="AL55042" s="84"/>
      <c r="AM55042" s="84"/>
    </row>
    <row r="55043" spans="28:39" hidden="1" x14ac:dyDescent="0.25">
      <c r="AB55043" s="14"/>
      <c r="AC55043" s="14"/>
      <c r="AG55043" s="10"/>
      <c r="AH55043" s="10"/>
      <c r="AL55043" s="84"/>
      <c r="AM55043" s="84"/>
    </row>
    <row r="55044" spans="28:39" hidden="1" x14ac:dyDescent="0.25">
      <c r="AB55044" s="14"/>
      <c r="AC55044" s="14"/>
      <c r="AG55044" s="10"/>
      <c r="AH55044" s="10"/>
      <c r="AL55044" s="84"/>
      <c r="AM55044" s="84"/>
    </row>
    <row r="55045" spans="28:39" hidden="1" x14ac:dyDescent="0.25">
      <c r="AB55045" s="14"/>
      <c r="AC55045" s="14"/>
      <c r="AG55045" s="10"/>
      <c r="AH55045" s="10"/>
      <c r="AL55045" s="84"/>
      <c r="AM55045" s="84"/>
    </row>
    <row r="55046" spans="28:39" hidden="1" x14ac:dyDescent="0.25">
      <c r="AB55046" s="14"/>
      <c r="AC55046" s="14"/>
      <c r="AG55046" s="10"/>
      <c r="AH55046" s="10"/>
      <c r="AL55046" s="84"/>
      <c r="AM55046" s="84"/>
    </row>
    <row r="55047" spans="28:39" hidden="1" x14ac:dyDescent="0.25">
      <c r="AB55047" s="14"/>
      <c r="AC55047" s="14"/>
      <c r="AG55047" s="10"/>
      <c r="AH55047" s="10"/>
      <c r="AL55047" s="84"/>
      <c r="AM55047" s="84"/>
    </row>
    <row r="55048" spans="28:39" hidden="1" x14ac:dyDescent="0.25">
      <c r="AB55048" s="14"/>
      <c r="AC55048" s="14"/>
      <c r="AG55048" s="10"/>
      <c r="AH55048" s="10"/>
      <c r="AL55048" s="84"/>
      <c r="AM55048" s="84"/>
    </row>
    <row r="55049" spans="28:39" hidden="1" x14ac:dyDescent="0.25">
      <c r="AB55049" s="14"/>
      <c r="AC55049" s="14"/>
      <c r="AG55049" s="10"/>
      <c r="AH55049" s="10"/>
      <c r="AL55049" s="84"/>
      <c r="AM55049" s="84"/>
    </row>
    <row r="55050" spans="28:39" hidden="1" x14ac:dyDescent="0.25">
      <c r="AB55050" s="14"/>
      <c r="AC55050" s="14"/>
      <c r="AG55050" s="10"/>
      <c r="AH55050" s="10"/>
      <c r="AL55050" s="84"/>
      <c r="AM55050" s="84"/>
    </row>
    <row r="55051" spans="28:39" hidden="1" x14ac:dyDescent="0.25">
      <c r="AB55051" s="14"/>
      <c r="AC55051" s="14"/>
      <c r="AG55051" s="10"/>
      <c r="AH55051" s="10"/>
      <c r="AL55051" s="84"/>
      <c r="AM55051" s="84"/>
    </row>
    <row r="55052" spans="28:39" hidden="1" x14ac:dyDescent="0.25">
      <c r="AB55052" s="14"/>
      <c r="AC55052" s="14"/>
      <c r="AG55052" s="10"/>
      <c r="AH55052" s="10"/>
      <c r="AL55052" s="84"/>
      <c r="AM55052" s="84"/>
    </row>
    <row r="55053" spans="28:39" hidden="1" x14ac:dyDescent="0.25">
      <c r="AB55053" s="14"/>
      <c r="AC55053" s="14"/>
      <c r="AG55053" s="10"/>
      <c r="AH55053" s="10"/>
      <c r="AL55053" s="84"/>
      <c r="AM55053" s="84"/>
    </row>
    <row r="55054" spans="28:39" hidden="1" x14ac:dyDescent="0.25">
      <c r="AB55054" s="14"/>
      <c r="AC55054" s="14"/>
      <c r="AG55054" s="10"/>
      <c r="AH55054" s="10"/>
      <c r="AL55054" s="84"/>
      <c r="AM55054" s="84"/>
    </row>
    <row r="55055" spans="28:39" hidden="1" x14ac:dyDescent="0.25">
      <c r="AB55055" s="14"/>
      <c r="AC55055" s="14"/>
      <c r="AG55055" s="10"/>
      <c r="AH55055" s="10"/>
      <c r="AL55055" s="84"/>
      <c r="AM55055" s="84"/>
    </row>
    <row r="55056" spans="28:39" hidden="1" x14ac:dyDescent="0.25">
      <c r="AB55056" s="14"/>
      <c r="AC55056" s="14"/>
      <c r="AG55056" s="10"/>
      <c r="AH55056" s="10"/>
      <c r="AL55056" s="84"/>
      <c r="AM55056" s="84"/>
    </row>
    <row r="55057" spans="28:39" hidden="1" x14ac:dyDescent="0.25">
      <c r="AB55057" s="14"/>
      <c r="AC55057" s="14"/>
      <c r="AG55057" s="10"/>
      <c r="AH55057" s="10"/>
      <c r="AL55057" s="84"/>
      <c r="AM55057" s="84"/>
    </row>
    <row r="55058" spans="28:39" hidden="1" x14ac:dyDescent="0.25">
      <c r="AB55058" s="14"/>
      <c r="AC55058" s="14"/>
      <c r="AG55058" s="10"/>
      <c r="AH55058" s="10"/>
      <c r="AL55058" s="84"/>
      <c r="AM55058" s="84"/>
    </row>
    <row r="55059" spans="28:39" hidden="1" x14ac:dyDescent="0.25">
      <c r="AB55059" s="14"/>
      <c r="AC55059" s="14"/>
      <c r="AG55059" s="10"/>
      <c r="AH55059" s="10"/>
      <c r="AL55059" s="84"/>
      <c r="AM55059" s="84"/>
    </row>
    <row r="55060" spans="28:39" hidden="1" x14ac:dyDescent="0.25">
      <c r="AB55060" s="14"/>
      <c r="AC55060" s="14"/>
      <c r="AG55060" s="10"/>
      <c r="AH55060" s="10"/>
      <c r="AL55060" s="84"/>
      <c r="AM55060" s="84"/>
    </row>
    <row r="55061" spans="28:39" hidden="1" x14ac:dyDescent="0.25">
      <c r="AB55061" s="14"/>
      <c r="AC55061" s="14"/>
      <c r="AG55061" s="10"/>
      <c r="AH55061" s="10"/>
      <c r="AL55061" s="84"/>
      <c r="AM55061" s="84"/>
    </row>
    <row r="55062" spans="28:39" hidden="1" x14ac:dyDescent="0.25">
      <c r="AB55062" s="14"/>
      <c r="AC55062" s="14"/>
      <c r="AG55062" s="10"/>
      <c r="AH55062" s="10"/>
      <c r="AL55062" s="84"/>
      <c r="AM55062" s="84"/>
    </row>
    <row r="55063" spans="28:39" hidden="1" x14ac:dyDescent="0.25">
      <c r="AB55063" s="14"/>
      <c r="AC55063" s="14"/>
      <c r="AG55063" s="10"/>
      <c r="AH55063" s="10"/>
      <c r="AL55063" s="84"/>
      <c r="AM55063" s="84"/>
    </row>
    <row r="55064" spans="28:39" hidden="1" x14ac:dyDescent="0.25">
      <c r="AB55064" s="14"/>
      <c r="AC55064" s="14"/>
      <c r="AG55064" s="10"/>
      <c r="AH55064" s="10"/>
      <c r="AL55064" s="84"/>
      <c r="AM55064" s="84"/>
    </row>
    <row r="55065" spans="28:39" hidden="1" x14ac:dyDescent="0.25">
      <c r="AB55065" s="14"/>
      <c r="AC55065" s="14"/>
      <c r="AG55065" s="10"/>
      <c r="AH55065" s="10"/>
      <c r="AL55065" s="84"/>
      <c r="AM55065" s="84"/>
    </row>
    <row r="55066" spans="28:39" hidden="1" x14ac:dyDescent="0.25">
      <c r="AB55066" s="14"/>
      <c r="AC55066" s="14"/>
      <c r="AG55066" s="10"/>
      <c r="AH55066" s="10"/>
      <c r="AL55066" s="84"/>
      <c r="AM55066" s="84"/>
    </row>
    <row r="55067" spans="28:39" hidden="1" x14ac:dyDescent="0.25">
      <c r="AB55067" s="14"/>
      <c r="AC55067" s="14"/>
      <c r="AG55067" s="10"/>
      <c r="AH55067" s="10"/>
      <c r="AL55067" s="84"/>
      <c r="AM55067" s="84"/>
    </row>
    <row r="55068" spans="28:39" hidden="1" x14ac:dyDescent="0.25">
      <c r="AB55068" s="14"/>
      <c r="AC55068" s="14"/>
      <c r="AG55068" s="10"/>
      <c r="AH55068" s="10"/>
      <c r="AL55068" s="84"/>
      <c r="AM55068" s="84"/>
    </row>
    <row r="55069" spans="28:39" hidden="1" x14ac:dyDescent="0.25">
      <c r="AB55069" s="14"/>
      <c r="AC55069" s="14"/>
      <c r="AG55069" s="10"/>
      <c r="AH55069" s="10"/>
      <c r="AL55069" s="84"/>
      <c r="AM55069" s="84"/>
    </row>
    <row r="55070" spans="28:39" hidden="1" x14ac:dyDescent="0.25">
      <c r="AB55070" s="14"/>
      <c r="AC55070" s="14"/>
      <c r="AG55070" s="10"/>
      <c r="AH55070" s="10"/>
      <c r="AL55070" s="84"/>
      <c r="AM55070" s="84"/>
    </row>
    <row r="55071" spans="28:39" hidden="1" x14ac:dyDescent="0.25">
      <c r="AB55071" s="14"/>
      <c r="AC55071" s="14"/>
      <c r="AG55071" s="10"/>
      <c r="AH55071" s="10"/>
      <c r="AL55071" s="84"/>
      <c r="AM55071" s="84"/>
    </row>
    <row r="55072" spans="28:39" hidden="1" x14ac:dyDescent="0.25">
      <c r="AB55072" s="14"/>
      <c r="AC55072" s="14"/>
      <c r="AG55072" s="10"/>
      <c r="AH55072" s="10"/>
      <c r="AL55072" s="84"/>
      <c r="AM55072" s="84"/>
    </row>
    <row r="55073" spans="28:39" hidden="1" x14ac:dyDescent="0.25">
      <c r="AB55073" s="14"/>
      <c r="AC55073" s="14"/>
      <c r="AG55073" s="10"/>
      <c r="AH55073" s="10"/>
      <c r="AL55073" s="84"/>
      <c r="AM55073" s="84"/>
    </row>
    <row r="55074" spans="28:39" hidden="1" x14ac:dyDescent="0.25">
      <c r="AB55074" s="14"/>
      <c r="AC55074" s="14"/>
      <c r="AG55074" s="10"/>
      <c r="AH55074" s="10"/>
      <c r="AL55074" s="84"/>
      <c r="AM55074" s="84"/>
    </row>
    <row r="55075" spans="28:39" hidden="1" x14ac:dyDescent="0.25">
      <c r="AB55075" s="14"/>
      <c r="AC55075" s="14"/>
      <c r="AG55075" s="10"/>
      <c r="AH55075" s="10"/>
      <c r="AL55075" s="84"/>
      <c r="AM55075" s="84"/>
    </row>
    <row r="55076" spans="28:39" hidden="1" x14ac:dyDescent="0.25">
      <c r="AB55076" s="14"/>
      <c r="AC55076" s="14"/>
      <c r="AG55076" s="10"/>
      <c r="AH55076" s="10"/>
      <c r="AL55076" s="84"/>
      <c r="AM55076" s="84"/>
    </row>
    <row r="55077" spans="28:39" hidden="1" x14ac:dyDescent="0.25">
      <c r="AB55077" s="14"/>
      <c r="AC55077" s="14"/>
      <c r="AG55077" s="10"/>
      <c r="AH55077" s="10"/>
      <c r="AL55077" s="84"/>
      <c r="AM55077" s="84"/>
    </row>
    <row r="55078" spans="28:39" hidden="1" x14ac:dyDescent="0.25">
      <c r="AB55078" s="14"/>
      <c r="AC55078" s="14"/>
      <c r="AG55078" s="10"/>
      <c r="AH55078" s="10"/>
      <c r="AL55078" s="84"/>
      <c r="AM55078" s="84"/>
    </row>
    <row r="55079" spans="28:39" hidden="1" x14ac:dyDescent="0.25">
      <c r="AB55079" s="14"/>
      <c r="AC55079" s="14"/>
      <c r="AG55079" s="10"/>
      <c r="AH55079" s="10"/>
      <c r="AL55079" s="84"/>
      <c r="AM55079" s="84"/>
    </row>
    <row r="55080" spans="28:39" hidden="1" x14ac:dyDescent="0.25">
      <c r="AB55080" s="14"/>
      <c r="AC55080" s="14"/>
      <c r="AG55080" s="10"/>
      <c r="AH55080" s="10"/>
      <c r="AL55080" s="84"/>
      <c r="AM55080" s="84"/>
    </row>
    <row r="55081" spans="28:39" hidden="1" x14ac:dyDescent="0.25">
      <c r="AB55081" s="14"/>
      <c r="AC55081" s="14"/>
      <c r="AG55081" s="10"/>
      <c r="AH55081" s="10"/>
      <c r="AL55081" s="84"/>
      <c r="AM55081" s="84"/>
    </row>
    <row r="55082" spans="28:39" hidden="1" x14ac:dyDescent="0.25">
      <c r="AB55082" s="14"/>
      <c r="AC55082" s="14"/>
      <c r="AG55082" s="10"/>
      <c r="AH55082" s="10"/>
      <c r="AL55082" s="84"/>
      <c r="AM55082" s="84"/>
    </row>
    <row r="55083" spans="28:39" hidden="1" x14ac:dyDescent="0.25">
      <c r="AB55083" s="14"/>
      <c r="AC55083" s="14"/>
      <c r="AG55083" s="10"/>
      <c r="AH55083" s="10"/>
      <c r="AL55083" s="84"/>
      <c r="AM55083" s="84"/>
    </row>
    <row r="55084" spans="28:39" hidden="1" x14ac:dyDescent="0.25">
      <c r="AB55084" s="14"/>
      <c r="AC55084" s="14"/>
      <c r="AG55084" s="10"/>
      <c r="AH55084" s="10"/>
      <c r="AL55084" s="84"/>
      <c r="AM55084" s="84"/>
    </row>
    <row r="55085" spans="28:39" hidden="1" x14ac:dyDescent="0.25">
      <c r="AB55085" s="14"/>
      <c r="AC55085" s="14"/>
      <c r="AG55085" s="10"/>
      <c r="AH55085" s="10"/>
      <c r="AL55085" s="84"/>
      <c r="AM55085" s="84"/>
    </row>
    <row r="55086" spans="28:39" hidden="1" x14ac:dyDescent="0.25">
      <c r="AB55086" s="14"/>
      <c r="AC55086" s="14"/>
      <c r="AG55086" s="10"/>
      <c r="AH55086" s="10"/>
      <c r="AL55086" s="84"/>
      <c r="AM55086" s="84"/>
    </row>
    <row r="55087" spans="28:39" hidden="1" x14ac:dyDescent="0.25">
      <c r="AB55087" s="14"/>
      <c r="AC55087" s="14"/>
      <c r="AG55087" s="10"/>
      <c r="AH55087" s="10"/>
      <c r="AL55087" s="84"/>
      <c r="AM55087" s="84"/>
    </row>
    <row r="55088" spans="28:39" hidden="1" x14ac:dyDescent="0.25">
      <c r="AB55088" s="14"/>
      <c r="AC55088" s="14"/>
      <c r="AG55088" s="10"/>
      <c r="AH55088" s="10"/>
      <c r="AL55088" s="84"/>
      <c r="AM55088" s="84"/>
    </row>
    <row r="55089" spans="28:39" hidden="1" x14ac:dyDescent="0.25">
      <c r="AB55089" s="14"/>
      <c r="AC55089" s="14"/>
      <c r="AG55089" s="10"/>
      <c r="AH55089" s="10"/>
      <c r="AL55089" s="84"/>
      <c r="AM55089" s="84"/>
    </row>
    <row r="55090" spans="28:39" hidden="1" x14ac:dyDescent="0.25">
      <c r="AB55090" s="14"/>
      <c r="AC55090" s="14"/>
      <c r="AG55090" s="10"/>
      <c r="AH55090" s="10"/>
      <c r="AL55090" s="84"/>
      <c r="AM55090" s="84"/>
    </row>
    <row r="55091" spans="28:39" hidden="1" x14ac:dyDescent="0.25">
      <c r="AB55091" s="14"/>
      <c r="AC55091" s="14"/>
      <c r="AG55091" s="10"/>
      <c r="AH55091" s="10"/>
      <c r="AL55091" s="84"/>
      <c r="AM55091" s="84"/>
    </row>
    <row r="55092" spans="28:39" hidden="1" x14ac:dyDescent="0.25">
      <c r="AB55092" s="14"/>
      <c r="AC55092" s="14"/>
      <c r="AG55092" s="10"/>
      <c r="AH55092" s="10"/>
      <c r="AL55092" s="84"/>
      <c r="AM55092" s="84"/>
    </row>
    <row r="55093" spans="28:39" hidden="1" x14ac:dyDescent="0.25">
      <c r="AB55093" s="14"/>
      <c r="AC55093" s="14"/>
      <c r="AG55093" s="10"/>
      <c r="AH55093" s="10"/>
      <c r="AL55093" s="84"/>
      <c r="AM55093" s="84"/>
    </row>
    <row r="55094" spans="28:39" hidden="1" x14ac:dyDescent="0.25">
      <c r="AB55094" s="14"/>
      <c r="AC55094" s="14"/>
      <c r="AG55094" s="10"/>
      <c r="AH55094" s="10"/>
      <c r="AL55094" s="84"/>
      <c r="AM55094" s="84"/>
    </row>
    <row r="55095" spans="28:39" hidden="1" x14ac:dyDescent="0.25">
      <c r="AB55095" s="14"/>
      <c r="AC55095" s="14"/>
      <c r="AG55095" s="10"/>
      <c r="AH55095" s="10"/>
      <c r="AL55095" s="84"/>
      <c r="AM55095" s="84"/>
    </row>
    <row r="55096" spans="28:39" hidden="1" x14ac:dyDescent="0.25">
      <c r="AB55096" s="14"/>
      <c r="AC55096" s="14"/>
      <c r="AG55096" s="10"/>
      <c r="AH55096" s="10"/>
      <c r="AL55096" s="84"/>
      <c r="AM55096" s="84"/>
    </row>
    <row r="55097" spans="28:39" hidden="1" x14ac:dyDescent="0.25">
      <c r="AB55097" s="14"/>
      <c r="AC55097" s="14"/>
      <c r="AG55097" s="10"/>
      <c r="AH55097" s="10"/>
      <c r="AL55097" s="84"/>
      <c r="AM55097" s="84"/>
    </row>
    <row r="55098" spans="28:39" hidden="1" x14ac:dyDescent="0.25">
      <c r="AB55098" s="14"/>
      <c r="AC55098" s="14"/>
      <c r="AG55098" s="10"/>
      <c r="AH55098" s="10"/>
      <c r="AL55098" s="84"/>
      <c r="AM55098" s="84"/>
    </row>
    <row r="55099" spans="28:39" hidden="1" x14ac:dyDescent="0.25">
      <c r="AB55099" s="14"/>
      <c r="AC55099" s="14"/>
      <c r="AG55099" s="10"/>
      <c r="AH55099" s="10"/>
      <c r="AL55099" s="84"/>
      <c r="AM55099" s="84"/>
    </row>
    <row r="55100" spans="28:39" hidden="1" x14ac:dyDescent="0.25">
      <c r="AB55100" s="14"/>
      <c r="AC55100" s="14"/>
      <c r="AG55100" s="10"/>
      <c r="AH55100" s="10"/>
      <c r="AL55100" s="84"/>
      <c r="AM55100" s="84"/>
    </row>
    <row r="55101" spans="28:39" hidden="1" x14ac:dyDescent="0.25">
      <c r="AB55101" s="14"/>
      <c r="AC55101" s="14"/>
      <c r="AG55101" s="10"/>
      <c r="AH55101" s="10"/>
      <c r="AL55101" s="84"/>
      <c r="AM55101" s="84"/>
    </row>
    <row r="55102" spans="28:39" hidden="1" x14ac:dyDescent="0.25">
      <c r="AB55102" s="14"/>
      <c r="AC55102" s="14"/>
      <c r="AG55102" s="10"/>
      <c r="AH55102" s="10"/>
      <c r="AL55102" s="84"/>
      <c r="AM55102" s="84"/>
    </row>
    <row r="55103" spans="28:39" hidden="1" x14ac:dyDescent="0.25">
      <c r="AB55103" s="14"/>
      <c r="AC55103" s="14"/>
      <c r="AG55103" s="10"/>
      <c r="AH55103" s="10"/>
      <c r="AL55103" s="84"/>
      <c r="AM55103" s="84"/>
    </row>
    <row r="55104" spans="28:39" hidden="1" x14ac:dyDescent="0.25">
      <c r="AB55104" s="14"/>
      <c r="AC55104" s="14"/>
      <c r="AG55104" s="10"/>
      <c r="AH55104" s="10"/>
      <c r="AL55104" s="84"/>
      <c r="AM55104" s="84"/>
    </row>
    <row r="55105" spans="28:39" hidden="1" x14ac:dyDescent="0.25">
      <c r="AB55105" s="14"/>
      <c r="AC55105" s="14"/>
      <c r="AG55105" s="10"/>
      <c r="AH55105" s="10"/>
      <c r="AL55105" s="84"/>
      <c r="AM55105" s="84"/>
    </row>
    <row r="55106" spans="28:39" hidden="1" x14ac:dyDescent="0.25">
      <c r="AB55106" s="14"/>
      <c r="AC55106" s="14"/>
      <c r="AG55106" s="10"/>
      <c r="AH55106" s="10"/>
      <c r="AL55106" s="84"/>
      <c r="AM55106" s="84"/>
    </row>
    <row r="55107" spans="28:39" hidden="1" x14ac:dyDescent="0.25">
      <c r="AB55107" s="14"/>
      <c r="AC55107" s="14"/>
      <c r="AG55107" s="10"/>
      <c r="AH55107" s="10"/>
      <c r="AL55107" s="84"/>
      <c r="AM55107" s="84"/>
    </row>
    <row r="55108" spans="28:39" hidden="1" x14ac:dyDescent="0.25">
      <c r="AB55108" s="14"/>
      <c r="AC55108" s="14"/>
      <c r="AG55108" s="10"/>
      <c r="AH55108" s="10"/>
      <c r="AL55108" s="84"/>
      <c r="AM55108" s="84"/>
    </row>
    <row r="55109" spans="28:39" hidden="1" x14ac:dyDescent="0.25">
      <c r="AB55109" s="14"/>
      <c r="AC55109" s="14"/>
      <c r="AG55109" s="10"/>
      <c r="AH55109" s="10"/>
      <c r="AL55109" s="84"/>
      <c r="AM55109" s="84"/>
    </row>
    <row r="55110" spans="28:39" hidden="1" x14ac:dyDescent="0.25">
      <c r="AB55110" s="14"/>
      <c r="AC55110" s="14"/>
      <c r="AG55110" s="10"/>
      <c r="AH55110" s="10"/>
      <c r="AL55110" s="84"/>
      <c r="AM55110" s="84"/>
    </row>
    <row r="55111" spans="28:39" hidden="1" x14ac:dyDescent="0.25">
      <c r="AB55111" s="14"/>
      <c r="AC55111" s="14"/>
      <c r="AG55111" s="10"/>
      <c r="AH55111" s="10"/>
      <c r="AL55111" s="84"/>
      <c r="AM55111" s="84"/>
    </row>
    <row r="55112" spans="28:39" hidden="1" x14ac:dyDescent="0.25">
      <c r="AB55112" s="14"/>
      <c r="AC55112" s="14"/>
      <c r="AG55112" s="10"/>
      <c r="AH55112" s="10"/>
      <c r="AL55112" s="84"/>
      <c r="AM55112" s="84"/>
    </row>
    <row r="55113" spans="28:39" hidden="1" x14ac:dyDescent="0.25">
      <c r="AB55113" s="14"/>
      <c r="AC55113" s="14"/>
      <c r="AG55113" s="10"/>
      <c r="AH55113" s="10"/>
      <c r="AL55113" s="84"/>
      <c r="AM55113" s="84"/>
    </row>
    <row r="55114" spans="28:39" hidden="1" x14ac:dyDescent="0.25">
      <c r="AB55114" s="14"/>
      <c r="AC55114" s="14"/>
      <c r="AG55114" s="10"/>
      <c r="AH55114" s="10"/>
      <c r="AL55114" s="84"/>
      <c r="AM55114" s="84"/>
    </row>
    <row r="55115" spans="28:39" hidden="1" x14ac:dyDescent="0.25">
      <c r="AB55115" s="14"/>
      <c r="AC55115" s="14"/>
      <c r="AG55115" s="10"/>
      <c r="AH55115" s="10"/>
      <c r="AL55115" s="84"/>
      <c r="AM55115" s="84"/>
    </row>
    <row r="55116" spans="28:39" hidden="1" x14ac:dyDescent="0.25">
      <c r="AB55116" s="14"/>
      <c r="AC55116" s="14"/>
      <c r="AG55116" s="10"/>
      <c r="AH55116" s="10"/>
      <c r="AL55116" s="84"/>
      <c r="AM55116" s="84"/>
    </row>
    <row r="55117" spans="28:39" hidden="1" x14ac:dyDescent="0.25">
      <c r="AB55117" s="14"/>
      <c r="AC55117" s="14"/>
      <c r="AG55117" s="10"/>
      <c r="AH55117" s="10"/>
      <c r="AL55117" s="84"/>
      <c r="AM55117" s="84"/>
    </row>
    <row r="55118" spans="28:39" hidden="1" x14ac:dyDescent="0.25">
      <c r="AB55118" s="14"/>
      <c r="AC55118" s="14"/>
      <c r="AG55118" s="10"/>
      <c r="AH55118" s="10"/>
      <c r="AL55118" s="84"/>
      <c r="AM55118" s="84"/>
    </row>
    <row r="55119" spans="28:39" hidden="1" x14ac:dyDescent="0.25">
      <c r="AB55119" s="14"/>
      <c r="AC55119" s="14"/>
      <c r="AG55119" s="10"/>
      <c r="AH55119" s="10"/>
      <c r="AL55119" s="84"/>
      <c r="AM55119" s="84"/>
    </row>
    <row r="55120" spans="28:39" hidden="1" x14ac:dyDescent="0.25">
      <c r="AB55120" s="14"/>
      <c r="AC55120" s="14"/>
      <c r="AG55120" s="10"/>
      <c r="AH55120" s="10"/>
      <c r="AL55120" s="84"/>
      <c r="AM55120" s="84"/>
    </row>
    <row r="55121" spans="28:39" hidden="1" x14ac:dyDescent="0.25">
      <c r="AB55121" s="14"/>
      <c r="AC55121" s="14"/>
      <c r="AG55121" s="10"/>
      <c r="AH55121" s="10"/>
      <c r="AL55121" s="84"/>
      <c r="AM55121" s="84"/>
    </row>
    <row r="55122" spans="28:39" hidden="1" x14ac:dyDescent="0.25">
      <c r="AB55122" s="14"/>
      <c r="AC55122" s="14"/>
      <c r="AG55122" s="10"/>
      <c r="AH55122" s="10"/>
      <c r="AL55122" s="84"/>
      <c r="AM55122" s="84"/>
    </row>
    <row r="55123" spans="28:39" hidden="1" x14ac:dyDescent="0.25">
      <c r="AB55123" s="14"/>
      <c r="AC55123" s="14"/>
      <c r="AG55123" s="10"/>
      <c r="AH55123" s="10"/>
      <c r="AL55123" s="84"/>
      <c r="AM55123" s="84"/>
    </row>
    <row r="55124" spans="28:39" hidden="1" x14ac:dyDescent="0.25">
      <c r="AB55124" s="14"/>
      <c r="AC55124" s="14"/>
      <c r="AG55124" s="10"/>
      <c r="AH55124" s="10"/>
      <c r="AL55124" s="84"/>
      <c r="AM55124" s="84"/>
    </row>
    <row r="55125" spans="28:39" hidden="1" x14ac:dyDescent="0.25">
      <c r="AB55125" s="14"/>
      <c r="AC55125" s="14"/>
      <c r="AG55125" s="10"/>
      <c r="AH55125" s="10"/>
      <c r="AL55125" s="84"/>
      <c r="AM55125" s="84"/>
    </row>
    <row r="55126" spans="28:39" hidden="1" x14ac:dyDescent="0.25">
      <c r="AB55126" s="14"/>
      <c r="AC55126" s="14"/>
      <c r="AG55126" s="10"/>
      <c r="AH55126" s="10"/>
      <c r="AL55126" s="84"/>
      <c r="AM55126" s="84"/>
    </row>
    <row r="55127" spans="28:39" hidden="1" x14ac:dyDescent="0.25">
      <c r="AB55127" s="14"/>
      <c r="AC55127" s="14"/>
      <c r="AG55127" s="10"/>
      <c r="AH55127" s="10"/>
      <c r="AL55127" s="84"/>
      <c r="AM55127" s="84"/>
    </row>
    <row r="55128" spans="28:39" hidden="1" x14ac:dyDescent="0.25">
      <c r="AB55128" s="14"/>
      <c r="AC55128" s="14"/>
      <c r="AG55128" s="10"/>
      <c r="AH55128" s="10"/>
      <c r="AL55128" s="84"/>
      <c r="AM55128" s="84"/>
    </row>
    <row r="55129" spans="28:39" hidden="1" x14ac:dyDescent="0.25">
      <c r="AB55129" s="14"/>
      <c r="AC55129" s="14"/>
      <c r="AG55129" s="10"/>
      <c r="AH55129" s="10"/>
      <c r="AL55129" s="84"/>
      <c r="AM55129" s="84"/>
    </row>
    <row r="55130" spans="28:39" hidden="1" x14ac:dyDescent="0.25">
      <c r="AB55130" s="14"/>
      <c r="AC55130" s="14"/>
      <c r="AG55130" s="10"/>
      <c r="AH55130" s="10"/>
      <c r="AL55130" s="84"/>
      <c r="AM55130" s="84"/>
    </row>
    <row r="55131" spans="28:39" hidden="1" x14ac:dyDescent="0.25">
      <c r="AB55131" s="14"/>
      <c r="AC55131" s="14"/>
      <c r="AG55131" s="10"/>
      <c r="AH55131" s="10"/>
      <c r="AL55131" s="84"/>
      <c r="AM55131" s="84"/>
    </row>
    <row r="55132" spans="28:39" hidden="1" x14ac:dyDescent="0.25">
      <c r="AB55132" s="14"/>
      <c r="AC55132" s="14"/>
      <c r="AG55132" s="10"/>
      <c r="AH55132" s="10"/>
      <c r="AL55132" s="84"/>
      <c r="AM55132" s="84"/>
    </row>
    <row r="55133" spans="28:39" hidden="1" x14ac:dyDescent="0.25">
      <c r="AB55133" s="14"/>
      <c r="AC55133" s="14"/>
      <c r="AG55133" s="10"/>
      <c r="AH55133" s="10"/>
      <c r="AL55133" s="84"/>
      <c r="AM55133" s="84"/>
    </row>
    <row r="55134" spans="28:39" hidden="1" x14ac:dyDescent="0.25">
      <c r="AB55134" s="14"/>
      <c r="AC55134" s="14"/>
      <c r="AG55134" s="10"/>
      <c r="AH55134" s="10"/>
      <c r="AL55134" s="84"/>
      <c r="AM55134" s="84"/>
    </row>
    <row r="55135" spans="28:39" hidden="1" x14ac:dyDescent="0.25">
      <c r="AB55135" s="14"/>
      <c r="AC55135" s="14"/>
      <c r="AG55135" s="10"/>
      <c r="AH55135" s="10"/>
      <c r="AL55135" s="84"/>
      <c r="AM55135" s="84"/>
    </row>
    <row r="55136" spans="28:39" hidden="1" x14ac:dyDescent="0.25">
      <c r="AB55136" s="14"/>
      <c r="AC55136" s="14"/>
      <c r="AG55136" s="10"/>
      <c r="AH55136" s="10"/>
      <c r="AL55136" s="84"/>
      <c r="AM55136" s="84"/>
    </row>
    <row r="55137" spans="28:39" hidden="1" x14ac:dyDescent="0.25">
      <c r="AB55137" s="14"/>
      <c r="AC55137" s="14"/>
      <c r="AG55137" s="10"/>
      <c r="AH55137" s="10"/>
      <c r="AL55137" s="84"/>
      <c r="AM55137" s="84"/>
    </row>
    <row r="55138" spans="28:39" hidden="1" x14ac:dyDescent="0.25">
      <c r="AB55138" s="14"/>
      <c r="AC55138" s="14"/>
      <c r="AG55138" s="10"/>
      <c r="AH55138" s="10"/>
      <c r="AL55138" s="84"/>
      <c r="AM55138" s="84"/>
    </row>
    <row r="55139" spans="28:39" hidden="1" x14ac:dyDescent="0.25">
      <c r="AB55139" s="14"/>
      <c r="AC55139" s="14"/>
      <c r="AG55139" s="10"/>
      <c r="AH55139" s="10"/>
      <c r="AL55139" s="84"/>
      <c r="AM55139" s="84"/>
    </row>
    <row r="55140" spans="28:39" hidden="1" x14ac:dyDescent="0.25">
      <c r="AB55140" s="14"/>
      <c r="AC55140" s="14"/>
      <c r="AG55140" s="10"/>
      <c r="AH55140" s="10"/>
      <c r="AL55140" s="84"/>
      <c r="AM55140" s="84"/>
    </row>
    <row r="55141" spans="28:39" hidden="1" x14ac:dyDescent="0.25">
      <c r="AB55141" s="14"/>
      <c r="AC55141" s="14"/>
      <c r="AG55141" s="10"/>
      <c r="AH55141" s="10"/>
      <c r="AL55141" s="84"/>
      <c r="AM55141" s="84"/>
    </row>
    <row r="55142" spans="28:39" hidden="1" x14ac:dyDescent="0.25">
      <c r="AB55142" s="14"/>
      <c r="AC55142" s="14"/>
      <c r="AG55142" s="10"/>
      <c r="AH55142" s="10"/>
      <c r="AL55142" s="84"/>
      <c r="AM55142" s="84"/>
    </row>
    <row r="55143" spans="28:39" hidden="1" x14ac:dyDescent="0.25">
      <c r="AB55143" s="14"/>
      <c r="AC55143" s="14"/>
      <c r="AG55143" s="10"/>
      <c r="AH55143" s="10"/>
      <c r="AL55143" s="84"/>
      <c r="AM55143" s="84"/>
    </row>
    <row r="55144" spans="28:39" hidden="1" x14ac:dyDescent="0.25">
      <c r="AB55144" s="14"/>
      <c r="AC55144" s="14"/>
      <c r="AG55144" s="10"/>
      <c r="AH55144" s="10"/>
      <c r="AL55144" s="84"/>
      <c r="AM55144" s="84"/>
    </row>
    <row r="55145" spans="28:39" hidden="1" x14ac:dyDescent="0.25">
      <c r="AB55145" s="14"/>
      <c r="AC55145" s="14"/>
      <c r="AG55145" s="10"/>
      <c r="AH55145" s="10"/>
      <c r="AL55145" s="84"/>
      <c r="AM55145" s="84"/>
    </row>
    <row r="55146" spans="28:39" hidden="1" x14ac:dyDescent="0.25">
      <c r="AB55146" s="14"/>
      <c r="AC55146" s="14"/>
      <c r="AG55146" s="10"/>
      <c r="AH55146" s="10"/>
      <c r="AL55146" s="84"/>
      <c r="AM55146" s="84"/>
    </row>
    <row r="55147" spans="28:39" hidden="1" x14ac:dyDescent="0.25">
      <c r="AB55147" s="14"/>
      <c r="AC55147" s="14"/>
      <c r="AG55147" s="10"/>
      <c r="AH55147" s="10"/>
      <c r="AL55147" s="84"/>
      <c r="AM55147" s="84"/>
    </row>
    <row r="55148" spans="28:39" hidden="1" x14ac:dyDescent="0.25">
      <c r="AB55148" s="14"/>
      <c r="AC55148" s="14"/>
      <c r="AG55148" s="10"/>
      <c r="AH55148" s="10"/>
      <c r="AL55148" s="84"/>
      <c r="AM55148" s="84"/>
    </row>
    <row r="55149" spans="28:39" hidden="1" x14ac:dyDescent="0.25">
      <c r="AB55149" s="14"/>
      <c r="AC55149" s="14"/>
      <c r="AG55149" s="10"/>
      <c r="AH55149" s="10"/>
      <c r="AL55149" s="84"/>
      <c r="AM55149" s="84"/>
    </row>
    <row r="55150" spans="28:39" hidden="1" x14ac:dyDescent="0.25">
      <c r="AB55150" s="14"/>
      <c r="AC55150" s="14"/>
      <c r="AG55150" s="10"/>
      <c r="AH55150" s="10"/>
      <c r="AL55150" s="84"/>
      <c r="AM55150" s="84"/>
    </row>
    <row r="55151" spans="28:39" hidden="1" x14ac:dyDescent="0.25">
      <c r="AB55151" s="14"/>
      <c r="AC55151" s="14"/>
      <c r="AG55151" s="10"/>
      <c r="AH55151" s="10"/>
      <c r="AL55151" s="84"/>
      <c r="AM55151" s="84"/>
    </row>
    <row r="55152" spans="28:39" hidden="1" x14ac:dyDescent="0.25">
      <c r="AB55152" s="14"/>
      <c r="AC55152" s="14"/>
      <c r="AG55152" s="10"/>
      <c r="AH55152" s="10"/>
      <c r="AL55152" s="84"/>
      <c r="AM55152" s="84"/>
    </row>
    <row r="55153" spans="28:39" hidden="1" x14ac:dyDescent="0.25">
      <c r="AB55153" s="14"/>
      <c r="AC55153" s="14"/>
      <c r="AG55153" s="10"/>
      <c r="AH55153" s="10"/>
      <c r="AL55153" s="84"/>
      <c r="AM55153" s="84"/>
    </row>
    <row r="55154" spans="28:39" hidden="1" x14ac:dyDescent="0.25">
      <c r="AB55154" s="14"/>
      <c r="AC55154" s="14"/>
      <c r="AG55154" s="10"/>
      <c r="AH55154" s="10"/>
      <c r="AL55154" s="84"/>
      <c r="AM55154" s="84"/>
    </row>
    <row r="55155" spans="28:39" hidden="1" x14ac:dyDescent="0.25">
      <c r="AB55155" s="14"/>
      <c r="AC55155" s="14"/>
      <c r="AG55155" s="10"/>
      <c r="AH55155" s="10"/>
      <c r="AL55155" s="84"/>
      <c r="AM55155" s="84"/>
    </row>
    <row r="55156" spans="28:39" hidden="1" x14ac:dyDescent="0.25">
      <c r="AB55156" s="14"/>
      <c r="AC55156" s="14"/>
      <c r="AG55156" s="10"/>
      <c r="AH55156" s="10"/>
      <c r="AL55156" s="84"/>
      <c r="AM55156" s="84"/>
    </row>
    <row r="55157" spans="28:39" hidden="1" x14ac:dyDescent="0.25">
      <c r="AB55157" s="14"/>
      <c r="AC55157" s="14"/>
      <c r="AG55157" s="10"/>
      <c r="AH55157" s="10"/>
      <c r="AL55157" s="84"/>
      <c r="AM55157" s="84"/>
    </row>
    <row r="55158" spans="28:39" hidden="1" x14ac:dyDescent="0.25">
      <c r="AB55158" s="14"/>
      <c r="AC55158" s="14"/>
      <c r="AG55158" s="10"/>
      <c r="AH55158" s="10"/>
      <c r="AL55158" s="84"/>
      <c r="AM55158" s="84"/>
    </row>
    <row r="55159" spans="28:39" hidden="1" x14ac:dyDescent="0.25">
      <c r="AB55159" s="14"/>
      <c r="AC55159" s="14"/>
      <c r="AG55159" s="10"/>
      <c r="AH55159" s="10"/>
      <c r="AL55159" s="84"/>
      <c r="AM55159" s="84"/>
    </row>
    <row r="55160" spans="28:39" hidden="1" x14ac:dyDescent="0.25">
      <c r="AB55160" s="14"/>
      <c r="AC55160" s="14"/>
      <c r="AG55160" s="10"/>
      <c r="AH55160" s="10"/>
      <c r="AL55160" s="84"/>
      <c r="AM55160" s="84"/>
    </row>
    <row r="55161" spans="28:39" hidden="1" x14ac:dyDescent="0.25">
      <c r="AB55161" s="14"/>
      <c r="AC55161" s="14"/>
      <c r="AG55161" s="10"/>
      <c r="AH55161" s="10"/>
      <c r="AL55161" s="84"/>
      <c r="AM55161" s="84"/>
    </row>
    <row r="55162" spans="28:39" hidden="1" x14ac:dyDescent="0.25">
      <c r="AB55162" s="14"/>
      <c r="AC55162" s="14"/>
      <c r="AG55162" s="10"/>
      <c r="AH55162" s="10"/>
      <c r="AL55162" s="84"/>
      <c r="AM55162" s="84"/>
    </row>
    <row r="55163" spans="28:39" hidden="1" x14ac:dyDescent="0.25">
      <c r="AB55163" s="14"/>
      <c r="AC55163" s="14"/>
      <c r="AG55163" s="10"/>
      <c r="AH55163" s="10"/>
      <c r="AL55163" s="84"/>
      <c r="AM55163" s="84"/>
    </row>
    <row r="55164" spans="28:39" hidden="1" x14ac:dyDescent="0.25">
      <c r="AB55164" s="14"/>
      <c r="AC55164" s="14"/>
      <c r="AG55164" s="10"/>
      <c r="AH55164" s="10"/>
      <c r="AL55164" s="84"/>
      <c r="AM55164" s="84"/>
    </row>
    <row r="55165" spans="28:39" hidden="1" x14ac:dyDescent="0.25">
      <c r="AB55165" s="14"/>
      <c r="AC55165" s="14"/>
      <c r="AG55165" s="10"/>
      <c r="AH55165" s="10"/>
      <c r="AL55165" s="84"/>
      <c r="AM55165" s="84"/>
    </row>
    <row r="55166" spans="28:39" hidden="1" x14ac:dyDescent="0.25">
      <c r="AB55166" s="14"/>
      <c r="AC55166" s="14"/>
      <c r="AG55166" s="10"/>
      <c r="AH55166" s="10"/>
      <c r="AL55166" s="84"/>
      <c r="AM55166" s="84"/>
    </row>
    <row r="55167" spans="28:39" hidden="1" x14ac:dyDescent="0.25">
      <c r="AB55167" s="14"/>
      <c r="AC55167" s="14"/>
      <c r="AG55167" s="10"/>
      <c r="AH55167" s="10"/>
      <c r="AL55167" s="84"/>
      <c r="AM55167" s="84"/>
    </row>
    <row r="55168" spans="28:39" hidden="1" x14ac:dyDescent="0.25">
      <c r="AB55168" s="14"/>
      <c r="AC55168" s="14"/>
      <c r="AG55168" s="10"/>
      <c r="AH55168" s="10"/>
      <c r="AL55168" s="84"/>
      <c r="AM55168" s="84"/>
    </row>
    <row r="55169" spans="28:39" hidden="1" x14ac:dyDescent="0.25">
      <c r="AB55169" s="14"/>
      <c r="AC55169" s="14"/>
      <c r="AG55169" s="10"/>
      <c r="AH55169" s="10"/>
      <c r="AL55169" s="84"/>
      <c r="AM55169" s="84"/>
    </row>
    <row r="55170" spans="28:39" hidden="1" x14ac:dyDescent="0.25">
      <c r="AB55170" s="14"/>
      <c r="AC55170" s="14"/>
      <c r="AG55170" s="10"/>
      <c r="AH55170" s="10"/>
      <c r="AL55170" s="84"/>
      <c r="AM55170" s="84"/>
    </row>
    <row r="55171" spans="28:39" hidden="1" x14ac:dyDescent="0.25">
      <c r="AB55171" s="14"/>
      <c r="AC55171" s="14"/>
      <c r="AG55171" s="10"/>
      <c r="AH55171" s="10"/>
      <c r="AL55171" s="84"/>
      <c r="AM55171" s="84"/>
    </row>
    <row r="55172" spans="28:39" hidden="1" x14ac:dyDescent="0.25">
      <c r="AB55172" s="14"/>
      <c r="AC55172" s="14"/>
      <c r="AG55172" s="10"/>
      <c r="AH55172" s="10"/>
      <c r="AL55172" s="84"/>
      <c r="AM55172" s="84"/>
    </row>
    <row r="55173" spans="28:39" hidden="1" x14ac:dyDescent="0.25">
      <c r="AB55173" s="14"/>
      <c r="AC55173" s="14"/>
      <c r="AG55173" s="10"/>
      <c r="AH55173" s="10"/>
      <c r="AL55173" s="84"/>
      <c r="AM55173" s="84"/>
    </row>
    <row r="55174" spans="28:39" hidden="1" x14ac:dyDescent="0.25">
      <c r="AB55174" s="14"/>
      <c r="AC55174" s="14"/>
      <c r="AG55174" s="10"/>
      <c r="AH55174" s="10"/>
      <c r="AL55174" s="84"/>
      <c r="AM55174" s="84"/>
    </row>
    <row r="55175" spans="28:39" hidden="1" x14ac:dyDescent="0.25">
      <c r="AB55175" s="14"/>
      <c r="AC55175" s="14"/>
      <c r="AG55175" s="10"/>
      <c r="AH55175" s="10"/>
      <c r="AL55175" s="84"/>
      <c r="AM55175" s="84"/>
    </row>
    <row r="55176" spans="28:39" hidden="1" x14ac:dyDescent="0.25">
      <c r="AB55176" s="14"/>
      <c r="AC55176" s="14"/>
      <c r="AG55176" s="10"/>
      <c r="AH55176" s="10"/>
      <c r="AL55176" s="84"/>
      <c r="AM55176" s="84"/>
    </row>
    <row r="55177" spans="28:39" hidden="1" x14ac:dyDescent="0.25">
      <c r="AB55177" s="14"/>
      <c r="AC55177" s="14"/>
      <c r="AG55177" s="10"/>
      <c r="AH55177" s="10"/>
      <c r="AL55177" s="84"/>
      <c r="AM55177" s="84"/>
    </row>
    <row r="55178" spans="28:39" hidden="1" x14ac:dyDescent="0.25">
      <c r="AB55178" s="14"/>
      <c r="AC55178" s="14"/>
      <c r="AG55178" s="10"/>
      <c r="AH55178" s="10"/>
      <c r="AL55178" s="84"/>
      <c r="AM55178" s="84"/>
    </row>
    <row r="55179" spans="28:39" hidden="1" x14ac:dyDescent="0.25">
      <c r="AB55179" s="14"/>
      <c r="AC55179" s="14"/>
      <c r="AG55179" s="10"/>
      <c r="AH55179" s="10"/>
      <c r="AL55179" s="84"/>
      <c r="AM55179" s="84"/>
    </row>
    <row r="55180" spans="28:39" hidden="1" x14ac:dyDescent="0.25">
      <c r="AB55180" s="14"/>
      <c r="AC55180" s="14"/>
      <c r="AG55180" s="10"/>
      <c r="AH55180" s="10"/>
      <c r="AL55180" s="84"/>
      <c r="AM55180" s="84"/>
    </row>
    <row r="55181" spans="28:39" hidden="1" x14ac:dyDescent="0.25">
      <c r="AB55181" s="14"/>
      <c r="AC55181" s="14"/>
      <c r="AG55181" s="10"/>
      <c r="AH55181" s="10"/>
      <c r="AL55181" s="84"/>
      <c r="AM55181" s="84"/>
    </row>
    <row r="55182" spans="28:39" hidden="1" x14ac:dyDescent="0.25">
      <c r="AB55182" s="14"/>
      <c r="AC55182" s="14"/>
      <c r="AG55182" s="10"/>
      <c r="AH55182" s="10"/>
      <c r="AL55182" s="84"/>
      <c r="AM55182" s="84"/>
    </row>
    <row r="55183" spans="28:39" hidden="1" x14ac:dyDescent="0.25">
      <c r="AB55183" s="14"/>
      <c r="AC55183" s="14"/>
      <c r="AG55183" s="10"/>
      <c r="AH55183" s="10"/>
      <c r="AL55183" s="84"/>
      <c r="AM55183" s="84"/>
    </row>
    <row r="55184" spans="28:39" hidden="1" x14ac:dyDescent="0.25">
      <c r="AB55184" s="14"/>
      <c r="AC55184" s="14"/>
      <c r="AG55184" s="10"/>
      <c r="AH55184" s="10"/>
      <c r="AL55184" s="84"/>
      <c r="AM55184" s="84"/>
    </row>
    <row r="55185" spans="28:39" hidden="1" x14ac:dyDescent="0.25">
      <c r="AB55185" s="14"/>
      <c r="AC55185" s="14"/>
      <c r="AG55185" s="10"/>
      <c r="AH55185" s="10"/>
      <c r="AL55185" s="84"/>
      <c r="AM55185" s="84"/>
    </row>
    <row r="55186" spans="28:39" hidden="1" x14ac:dyDescent="0.25">
      <c r="AB55186" s="14"/>
      <c r="AC55186" s="14"/>
      <c r="AG55186" s="10"/>
      <c r="AH55186" s="10"/>
      <c r="AL55186" s="84"/>
      <c r="AM55186" s="84"/>
    </row>
    <row r="55187" spans="28:39" hidden="1" x14ac:dyDescent="0.25">
      <c r="AB55187" s="14"/>
      <c r="AC55187" s="14"/>
      <c r="AG55187" s="10"/>
      <c r="AH55187" s="10"/>
      <c r="AL55187" s="84"/>
      <c r="AM55187" s="84"/>
    </row>
    <row r="55188" spans="28:39" hidden="1" x14ac:dyDescent="0.25">
      <c r="AB55188" s="14"/>
      <c r="AC55188" s="14"/>
      <c r="AG55188" s="10"/>
      <c r="AH55188" s="10"/>
      <c r="AL55188" s="84"/>
      <c r="AM55188" s="84"/>
    </row>
    <row r="55189" spans="28:39" hidden="1" x14ac:dyDescent="0.25">
      <c r="AB55189" s="14"/>
      <c r="AC55189" s="14"/>
      <c r="AG55189" s="10"/>
      <c r="AH55189" s="10"/>
      <c r="AL55189" s="84"/>
      <c r="AM55189" s="84"/>
    </row>
    <row r="55190" spans="28:39" hidden="1" x14ac:dyDescent="0.25">
      <c r="AB55190" s="14"/>
      <c r="AC55190" s="14"/>
      <c r="AG55190" s="10"/>
      <c r="AH55190" s="10"/>
      <c r="AL55190" s="84"/>
      <c r="AM55190" s="84"/>
    </row>
    <row r="55191" spans="28:39" hidden="1" x14ac:dyDescent="0.25">
      <c r="AB55191" s="14"/>
      <c r="AC55191" s="14"/>
      <c r="AG55191" s="10"/>
      <c r="AH55191" s="10"/>
      <c r="AL55191" s="84"/>
      <c r="AM55191" s="84"/>
    </row>
    <row r="55192" spans="28:39" hidden="1" x14ac:dyDescent="0.25">
      <c r="AB55192" s="14"/>
      <c r="AC55192" s="14"/>
      <c r="AG55192" s="10"/>
      <c r="AH55192" s="10"/>
      <c r="AL55192" s="84"/>
      <c r="AM55192" s="84"/>
    </row>
    <row r="55193" spans="28:39" hidden="1" x14ac:dyDescent="0.25">
      <c r="AB55193" s="14"/>
      <c r="AC55193" s="14"/>
      <c r="AG55193" s="10"/>
      <c r="AH55193" s="10"/>
      <c r="AL55193" s="84"/>
      <c r="AM55193" s="84"/>
    </row>
    <row r="55194" spans="28:39" hidden="1" x14ac:dyDescent="0.25">
      <c r="AB55194" s="14"/>
      <c r="AC55194" s="14"/>
      <c r="AG55194" s="10"/>
      <c r="AH55194" s="10"/>
      <c r="AL55194" s="84"/>
      <c r="AM55194" s="84"/>
    </row>
    <row r="55195" spans="28:39" hidden="1" x14ac:dyDescent="0.25">
      <c r="AB55195" s="14"/>
      <c r="AC55195" s="14"/>
      <c r="AG55195" s="10"/>
      <c r="AH55195" s="10"/>
      <c r="AL55195" s="84"/>
      <c r="AM55195" s="84"/>
    </row>
    <row r="55196" spans="28:39" hidden="1" x14ac:dyDescent="0.25">
      <c r="AB55196" s="14"/>
      <c r="AC55196" s="14"/>
      <c r="AG55196" s="10"/>
      <c r="AH55196" s="10"/>
      <c r="AL55196" s="84"/>
      <c r="AM55196" s="84"/>
    </row>
    <row r="55197" spans="28:39" hidden="1" x14ac:dyDescent="0.25">
      <c r="AB55197" s="14"/>
      <c r="AC55197" s="14"/>
      <c r="AG55197" s="10"/>
      <c r="AH55197" s="10"/>
      <c r="AL55197" s="84"/>
      <c r="AM55197" s="84"/>
    </row>
    <row r="55198" spans="28:39" hidden="1" x14ac:dyDescent="0.25">
      <c r="AB55198" s="14"/>
      <c r="AC55198" s="14"/>
      <c r="AG55198" s="10"/>
      <c r="AH55198" s="10"/>
      <c r="AL55198" s="84"/>
      <c r="AM55198" s="84"/>
    </row>
    <row r="55199" spans="28:39" hidden="1" x14ac:dyDescent="0.25">
      <c r="AB55199" s="14"/>
      <c r="AC55199" s="14"/>
      <c r="AG55199" s="10"/>
      <c r="AH55199" s="10"/>
      <c r="AL55199" s="84"/>
      <c r="AM55199" s="84"/>
    </row>
    <row r="55200" spans="28:39" hidden="1" x14ac:dyDescent="0.25">
      <c r="AB55200" s="14"/>
      <c r="AC55200" s="14"/>
      <c r="AG55200" s="10"/>
      <c r="AH55200" s="10"/>
      <c r="AL55200" s="84"/>
      <c r="AM55200" s="84"/>
    </row>
    <row r="55201" spans="28:39" hidden="1" x14ac:dyDescent="0.25">
      <c r="AB55201" s="14"/>
      <c r="AC55201" s="14"/>
      <c r="AG55201" s="10"/>
      <c r="AH55201" s="10"/>
      <c r="AL55201" s="84"/>
      <c r="AM55201" s="84"/>
    </row>
    <row r="55202" spans="28:39" hidden="1" x14ac:dyDescent="0.25">
      <c r="AB55202" s="14"/>
      <c r="AC55202" s="14"/>
      <c r="AG55202" s="10"/>
      <c r="AH55202" s="10"/>
      <c r="AL55202" s="84"/>
      <c r="AM55202" s="84"/>
    </row>
    <row r="55203" spans="28:39" hidden="1" x14ac:dyDescent="0.25">
      <c r="AB55203" s="14"/>
      <c r="AC55203" s="14"/>
      <c r="AG55203" s="10"/>
      <c r="AH55203" s="10"/>
      <c r="AL55203" s="84"/>
      <c r="AM55203" s="84"/>
    </row>
    <row r="55204" spans="28:39" hidden="1" x14ac:dyDescent="0.25">
      <c r="AB55204" s="14"/>
      <c r="AC55204" s="14"/>
      <c r="AG55204" s="10"/>
      <c r="AH55204" s="10"/>
      <c r="AL55204" s="84"/>
      <c r="AM55204" s="84"/>
    </row>
    <row r="55205" spans="28:39" hidden="1" x14ac:dyDescent="0.25">
      <c r="AB55205" s="14"/>
      <c r="AC55205" s="14"/>
      <c r="AG55205" s="10"/>
      <c r="AH55205" s="10"/>
      <c r="AL55205" s="84"/>
      <c r="AM55205" s="84"/>
    </row>
    <row r="55206" spans="28:39" hidden="1" x14ac:dyDescent="0.25">
      <c r="AB55206" s="14"/>
      <c r="AC55206" s="14"/>
      <c r="AG55206" s="10"/>
      <c r="AH55206" s="10"/>
      <c r="AL55206" s="84"/>
      <c r="AM55206" s="84"/>
    </row>
    <row r="55207" spans="28:39" hidden="1" x14ac:dyDescent="0.25">
      <c r="AB55207" s="14"/>
      <c r="AC55207" s="14"/>
      <c r="AG55207" s="10"/>
      <c r="AH55207" s="10"/>
      <c r="AL55207" s="84"/>
      <c r="AM55207" s="84"/>
    </row>
    <row r="55208" spans="28:39" hidden="1" x14ac:dyDescent="0.25">
      <c r="AB55208" s="14"/>
      <c r="AC55208" s="14"/>
      <c r="AG55208" s="10"/>
      <c r="AH55208" s="10"/>
      <c r="AL55208" s="84"/>
      <c r="AM55208" s="84"/>
    </row>
    <row r="55209" spans="28:39" hidden="1" x14ac:dyDescent="0.25">
      <c r="AB55209" s="14"/>
      <c r="AC55209" s="14"/>
      <c r="AG55209" s="10"/>
      <c r="AH55209" s="10"/>
      <c r="AL55209" s="84"/>
      <c r="AM55209" s="84"/>
    </row>
    <row r="55210" spans="28:39" hidden="1" x14ac:dyDescent="0.25">
      <c r="AB55210" s="14"/>
      <c r="AC55210" s="14"/>
      <c r="AG55210" s="10"/>
      <c r="AH55210" s="10"/>
      <c r="AL55210" s="84"/>
      <c r="AM55210" s="84"/>
    </row>
    <row r="55211" spans="28:39" hidden="1" x14ac:dyDescent="0.25">
      <c r="AB55211" s="14"/>
      <c r="AC55211" s="14"/>
      <c r="AG55211" s="10"/>
      <c r="AH55211" s="10"/>
      <c r="AL55211" s="84"/>
      <c r="AM55211" s="84"/>
    </row>
    <row r="55212" spans="28:39" hidden="1" x14ac:dyDescent="0.25">
      <c r="AB55212" s="14"/>
      <c r="AC55212" s="14"/>
      <c r="AG55212" s="10"/>
      <c r="AH55212" s="10"/>
      <c r="AL55212" s="84"/>
      <c r="AM55212" s="84"/>
    </row>
    <row r="55213" spans="28:39" hidden="1" x14ac:dyDescent="0.25">
      <c r="AB55213" s="14"/>
      <c r="AC55213" s="14"/>
      <c r="AG55213" s="10"/>
      <c r="AH55213" s="10"/>
      <c r="AL55213" s="84"/>
      <c r="AM55213" s="84"/>
    </row>
    <row r="55214" spans="28:39" hidden="1" x14ac:dyDescent="0.25">
      <c r="AB55214" s="14"/>
      <c r="AC55214" s="14"/>
      <c r="AG55214" s="10"/>
      <c r="AH55214" s="10"/>
      <c r="AL55214" s="84"/>
      <c r="AM55214" s="84"/>
    </row>
    <row r="55215" spans="28:39" hidden="1" x14ac:dyDescent="0.25">
      <c r="AB55215" s="14"/>
      <c r="AC55215" s="14"/>
      <c r="AG55215" s="10"/>
      <c r="AH55215" s="10"/>
      <c r="AL55215" s="84"/>
      <c r="AM55215" s="84"/>
    </row>
    <row r="55216" spans="28:39" hidden="1" x14ac:dyDescent="0.25">
      <c r="AB55216" s="14"/>
      <c r="AC55216" s="14"/>
      <c r="AG55216" s="10"/>
      <c r="AH55216" s="10"/>
      <c r="AL55216" s="84"/>
      <c r="AM55216" s="84"/>
    </row>
    <row r="55217" spans="28:39" hidden="1" x14ac:dyDescent="0.25">
      <c r="AB55217" s="14"/>
      <c r="AC55217" s="14"/>
      <c r="AG55217" s="10"/>
      <c r="AH55217" s="10"/>
      <c r="AL55217" s="84"/>
      <c r="AM55217" s="84"/>
    </row>
    <row r="55218" spans="28:39" hidden="1" x14ac:dyDescent="0.25">
      <c r="AB55218" s="14"/>
      <c r="AC55218" s="14"/>
      <c r="AG55218" s="10"/>
      <c r="AH55218" s="10"/>
      <c r="AL55218" s="84"/>
      <c r="AM55218" s="84"/>
    </row>
    <row r="55219" spans="28:39" hidden="1" x14ac:dyDescent="0.25">
      <c r="AB55219" s="14"/>
      <c r="AC55219" s="14"/>
      <c r="AG55219" s="10"/>
      <c r="AH55219" s="10"/>
      <c r="AL55219" s="84"/>
      <c r="AM55219" s="84"/>
    </row>
    <row r="55220" spans="28:39" hidden="1" x14ac:dyDescent="0.25">
      <c r="AB55220" s="14"/>
      <c r="AC55220" s="14"/>
      <c r="AG55220" s="10"/>
      <c r="AH55220" s="10"/>
      <c r="AL55220" s="84"/>
      <c r="AM55220" s="84"/>
    </row>
    <row r="55221" spans="28:39" hidden="1" x14ac:dyDescent="0.25">
      <c r="AB55221" s="14"/>
      <c r="AC55221" s="14"/>
      <c r="AG55221" s="10"/>
      <c r="AH55221" s="10"/>
      <c r="AL55221" s="84"/>
      <c r="AM55221" s="84"/>
    </row>
    <row r="55222" spans="28:39" hidden="1" x14ac:dyDescent="0.25">
      <c r="AB55222" s="14"/>
      <c r="AC55222" s="14"/>
      <c r="AG55222" s="10"/>
      <c r="AH55222" s="10"/>
      <c r="AL55222" s="84"/>
      <c r="AM55222" s="84"/>
    </row>
    <row r="55223" spans="28:39" hidden="1" x14ac:dyDescent="0.25">
      <c r="AB55223" s="14"/>
      <c r="AC55223" s="14"/>
      <c r="AG55223" s="10"/>
      <c r="AH55223" s="10"/>
      <c r="AL55223" s="84"/>
      <c r="AM55223" s="84"/>
    </row>
    <row r="55224" spans="28:39" hidden="1" x14ac:dyDescent="0.25">
      <c r="AB55224" s="14"/>
      <c r="AC55224" s="14"/>
      <c r="AG55224" s="10"/>
      <c r="AH55224" s="10"/>
      <c r="AL55224" s="84"/>
      <c r="AM55224" s="84"/>
    </row>
    <row r="55225" spans="28:39" hidden="1" x14ac:dyDescent="0.25">
      <c r="AB55225" s="14"/>
      <c r="AC55225" s="14"/>
      <c r="AG55225" s="10"/>
      <c r="AH55225" s="10"/>
      <c r="AL55225" s="84"/>
      <c r="AM55225" s="84"/>
    </row>
    <row r="55226" spans="28:39" hidden="1" x14ac:dyDescent="0.25">
      <c r="AB55226" s="14"/>
      <c r="AC55226" s="14"/>
      <c r="AG55226" s="10"/>
      <c r="AH55226" s="10"/>
      <c r="AL55226" s="84"/>
      <c r="AM55226" s="84"/>
    </row>
    <row r="55227" spans="28:39" hidden="1" x14ac:dyDescent="0.25">
      <c r="AB55227" s="14"/>
      <c r="AC55227" s="14"/>
      <c r="AG55227" s="10"/>
      <c r="AH55227" s="10"/>
      <c r="AL55227" s="84"/>
      <c r="AM55227" s="84"/>
    </row>
    <row r="55228" spans="28:39" hidden="1" x14ac:dyDescent="0.25">
      <c r="AB55228" s="14"/>
      <c r="AC55228" s="14"/>
      <c r="AG55228" s="10"/>
      <c r="AH55228" s="10"/>
      <c r="AL55228" s="84"/>
      <c r="AM55228" s="84"/>
    </row>
    <row r="55229" spans="28:39" hidden="1" x14ac:dyDescent="0.25">
      <c r="AB55229" s="14"/>
      <c r="AC55229" s="14"/>
      <c r="AG55229" s="10"/>
      <c r="AH55229" s="10"/>
      <c r="AL55229" s="84"/>
      <c r="AM55229" s="84"/>
    </row>
    <row r="55230" spans="28:39" hidden="1" x14ac:dyDescent="0.25">
      <c r="AB55230" s="14"/>
      <c r="AC55230" s="14"/>
      <c r="AG55230" s="10"/>
      <c r="AH55230" s="10"/>
      <c r="AL55230" s="84"/>
      <c r="AM55230" s="84"/>
    </row>
    <row r="55231" spans="28:39" hidden="1" x14ac:dyDescent="0.25">
      <c r="AB55231" s="14"/>
      <c r="AC55231" s="14"/>
      <c r="AG55231" s="10"/>
      <c r="AH55231" s="10"/>
      <c r="AL55231" s="84"/>
      <c r="AM55231" s="84"/>
    </row>
    <row r="55232" spans="28:39" hidden="1" x14ac:dyDescent="0.25">
      <c r="AB55232" s="14"/>
      <c r="AC55232" s="14"/>
      <c r="AG55232" s="10"/>
      <c r="AH55232" s="10"/>
      <c r="AL55232" s="84"/>
      <c r="AM55232" s="84"/>
    </row>
    <row r="55233" spans="28:39" hidden="1" x14ac:dyDescent="0.25">
      <c r="AB55233" s="14"/>
      <c r="AC55233" s="14"/>
      <c r="AG55233" s="10"/>
      <c r="AH55233" s="10"/>
      <c r="AL55233" s="84"/>
      <c r="AM55233" s="84"/>
    </row>
    <row r="55234" spans="28:39" hidden="1" x14ac:dyDescent="0.25">
      <c r="AB55234" s="14"/>
      <c r="AC55234" s="14"/>
      <c r="AG55234" s="10"/>
      <c r="AH55234" s="10"/>
      <c r="AL55234" s="84"/>
      <c r="AM55234" s="84"/>
    </row>
    <row r="55235" spans="28:39" hidden="1" x14ac:dyDescent="0.25">
      <c r="AB55235" s="14"/>
      <c r="AC55235" s="14"/>
      <c r="AG55235" s="10"/>
      <c r="AH55235" s="10"/>
      <c r="AL55235" s="84"/>
      <c r="AM55235" s="84"/>
    </row>
    <row r="55236" spans="28:39" hidden="1" x14ac:dyDescent="0.25">
      <c r="AB55236" s="14"/>
      <c r="AC55236" s="14"/>
      <c r="AG55236" s="10"/>
      <c r="AH55236" s="10"/>
      <c r="AL55236" s="84"/>
      <c r="AM55236" s="84"/>
    </row>
    <row r="55237" spans="28:39" hidden="1" x14ac:dyDescent="0.25">
      <c r="AB55237" s="14"/>
      <c r="AC55237" s="14"/>
      <c r="AG55237" s="10"/>
      <c r="AH55237" s="10"/>
      <c r="AL55237" s="84"/>
      <c r="AM55237" s="84"/>
    </row>
    <row r="55238" spans="28:39" hidden="1" x14ac:dyDescent="0.25">
      <c r="AB55238" s="14"/>
      <c r="AC55238" s="14"/>
      <c r="AG55238" s="10"/>
      <c r="AH55238" s="10"/>
      <c r="AL55238" s="84"/>
      <c r="AM55238" s="84"/>
    </row>
    <row r="55239" spans="28:39" hidden="1" x14ac:dyDescent="0.25">
      <c r="AB55239" s="14"/>
      <c r="AC55239" s="14"/>
      <c r="AG55239" s="10"/>
      <c r="AH55239" s="10"/>
      <c r="AL55239" s="84"/>
      <c r="AM55239" s="84"/>
    </row>
    <row r="55240" spans="28:39" hidden="1" x14ac:dyDescent="0.25">
      <c r="AB55240" s="14"/>
      <c r="AC55240" s="14"/>
      <c r="AG55240" s="10"/>
      <c r="AH55240" s="10"/>
      <c r="AL55240" s="84"/>
      <c r="AM55240" s="84"/>
    </row>
    <row r="55241" spans="28:39" hidden="1" x14ac:dyDescent="0.25">
      <c r="AB55241" s="14"/>
      <c r="AC55241" s="14"/>
      <c r="AG55241" s="10"/>
      <c r="AH55241" s="10"/>
      <c r="AL55241" s="84"/>
      <c r="AM55241" s="84"/>
    </row>
    <row r="55242" spans="28:39" hidden="1" x14ac:dyDescent="0.25">
      <c r="AB55242" s="14"/>
      <c r="AC55242" s="14"/>
      <c r="AG55242" s="10"/>
      <c r="AH55242" s="10"/>
      <c r="AL55242" s="84"/>
      <c r="AM55242" s="84"/>
    </row>
    <row r="55243" spans="28:39" hidden="1" x14ac:dyDescent="0.25">
      <c r="AB55243" s="14"/>
      <c r="AC55243" s="14"/>
      <c r="AG55243" s="10"/>
      <c r="AH55243" s="10"/>
      <c r="AL55243" s="84"/>
      <c r="AM55243" s="84"/>
    </row>
    <row r="55244" spans="28:39" hidden="1" x14ac:dyDescent="0.25">
      <c r="AB55244" s="14"/>
      <c r="AC55244" s="14"/>
      <c r="AG55244" s="10"/>
      <c r="AH55244" s="10"/>
      <c r="AL55244" s="84"/>
      <c r="AM55244" s="84"/>
    </row>
    <row r="55245" spans="28:39" hidden="1" x14ac:dyDescent="0.25">
      <c r="AB55245" s="14"/>
      <c r="AC55245" s="14"/>
      <c r="AG55245" s="10"/>
      <c r="AH55245" s="10"/>
      <c r="AL55245" s="84"/>
      <c r="AM55245" s="84"/>
    </row>
    <row r="55246" spans="28:39" hidden="1" x14ac:dyDescent="0.25">
      <c r="AB55246" s="14"/>
      <c r="AC55246" s="14"/>
      <c r="AG55246" s="10"/>
      <c r="AH55246" s="10"/>
      <c r="AL55246" s="84"/>
      <c r="AM55246" s="84"/>
    </row>
    <row r="55247" spans="28:39" hidden="1" x14ac:dyDescent="0.25">
      <c r="AB55247" s="14"/>
      <c r="AC55247" s="14"/>
      <c r="AG55247" s="10"/>
      <c r="AH55247" s="10"/>
      <c r="AL55247" s="84"/>
      <c r="AM55247" s="84"/>
    </row>
    <row r="55248" spans="28:39" hidden="1" x14ac:dyDescent="0.25">
      <c r="AB55248" s="14"/>
      <c r="AC55248" s="14"/>
      <c r="AG55248" s="10"/>
      <c r="AH55248" s="10"/>
      <c r="AL55248" s="84"/>
      <c r="AM55248" s="84"/>
    </row>
    <row r="55249" spans="28:39" hidden="1" x14ac:dyDescent="0.25">
      <c r="AB55249" s="14"/>
      <c r="AC55249" s="14"/>
      <c r="AG55249" s="10"/>
      <c r="AH55249" s="10"/>
      <c r="AL55249" s="84"/>
      <c r="AM55249" s="84"/>
    </row>
    <row r="55250" spans="28:39" hidden="1" x14ac:dyDescent="0.25">
      <c r="AB55250" s="14"/>
      <c r="AC55250" s="14"/>
      <c r="AG55250" s="10"/>
      <c r="AH55250" s="10"/>
      <c r="AL55250" s="84"/>
      <c r="AM55250" s="84"/>
    </row>
    <row r="55251" spans="28:39" hidden="1" x14ac:dyDescent="0.25">
      <c r="AB55251" s="14"/>
      <c r="AC55251" s="14"/>
      <c r="AG55251" s="10"/>
      <c r="AH55251" s="10"/>
      <c r="AL55251" s="84"/>
      <c r="AM55251" s="84"/>
    </row>
    <row r="55252" spans="28:39" hidden="1" x14ac:dyDescent="0.25">
      <c r="AB55252" s="14"/>
      <c r="AC55252" s="14"/>
      <c r="AG55252" s="10"/>
      <c r="AH55252" s="10"/>
      <c r="AL55252" s="84"/>
      <c r="AM55252" s="84"/>
    </row>
    <row r="55253" spans="28:39" hidden="1" x14ac:dyDescent="0.25">
      <c r="AB55253" s="14"/>
      <c r="AC55253" s="14"/>
      <c r="AG55253" s="10"/>
      <c r="AH55253" s="10"/>
      <c r="AL55253" s="84"/>
      <c r="AM55253" s="84"/>
    </row>
    <row r="55254" spans="28:39" hidden="1" x14ac:dyDescent="0.25">
      <c r="AB55254" s="14"/>
      <c r="AC55254" s="14"/>
      <c r="AG55254" s="10"/>
      <c r="AH55254" s="10"/>
      <c r="AL55254" s="84"/>
      <c r="AM55254" s="84"/>
    </row>
    <row r="55255" spans="28:39" hidden="1" x14ac:dyDescent="0.25">
      <c r="AB55255" s="14"/>
      <c r="AC55255" s="14"/>
      <c r="AG55255" s="10"/>
      <c r="AH55255" s="10"/>
      <c r="AL55255" s="84"/>
      <c r="AM55255" s="84"/>
    </row>
    <row r="55256" spans="28:39" hidden="1" x14ac:dyDescent="0.25">
      <c r="AB55256" s="14"/>
      <c r="AC55256" s="14"/>
      <c r="AG55256" s="10"/>
      <c r="AH55256" s="10"/>
      <c r="AL55256" s="84"/>
      <c r="AM55256" s="84"/>
    </row>
    <row r="55257" spans="28:39" hidden="1" x14ac:dyDescent="0.25">
      <c r="AB55257" s="14"/>
      <c r="AC55257" s="14"/>
      <c r="AG55257" s="10"/>
      <c r="AH55257" s="10"/>
      <c r="AL55257" s="84"/>
      <c r="AM55257" s="84"/>
    </row>
    <row r="55258" spans="28:39" hidden="1" x14ac:dyDescent="0.25">
      <c r="AB55258" s="14"/>
      <c r="AC55258" s="14"/>
      <c r="AG55258" s="10"/>
      <c r="AH55258" s="10"/>
      <c r="AL55258" s="84"/>
      <c r="AM55258" s="84"/>
    </row>
    <row r="55259" spans="28:39" hidden="1" x14ac:dyDescent="0.25">
      <c r="AB55259" s="14"/>
      <c r="AC55259" s="14"/>
      <c r="AG55259" s="10"/>
      <c r="AH55259" s="10"/>
      <c r="AL55259" s="84"/>
      <c r="AM55259" s="84"/>
    </row>
    <row r="55260" spans="28:39" hidden="1" x14ac:dyDescent="0.25">
      <c r="AB55260" s="14"/>
      <c r="AC55260" s="14"/>
      <c r="AG55260" s="10"/>
      <c r="AH55260" s="10"/>
      <c r="AL55260" s="84"/>
      <c r="AM55260" s="84"/>
    </row>
    <row r="55261" spans="28:39" hidden="1" x14ac:dyDescent="0.25">
      <c r="AB55261" s="14"/>
      <c r="AC55261" s="14"/>
      <c r="AG55261" s="10"/>
      <c r="AH55261" s="10"/>
      <c r="AL55261" s="84"/>
      <c r="AM55261" s="84"/>
    </row>
    <row r="55262" spans="28:39" hidden="1" x14ac:dyDescent="0.25">
      <c r="AB55262" s="14"/>
      <c r="AC55262" s="14"/>
      <c r="AG55262" s="10"/>
      <c r="AH55262" s="10"/>
      <c r="AL55262" s="84"/>
      <c r="AM55262" s="84"/>
    </row>
    <row r="55263" spans="28:39" hidden="1" x14ac:dyDescent="0.25">
      <c r="AB55263" s="14"/>
      <c r="AC55263" s="14"/>
      <c r="AG55263" s="10"/>
      <c r="AH55263" s="10"/>
      <c r="AL55263" s="84"/>
      <c r="AM55263" s="84"/>
    </row>
    <row r="55264" spans="28:39" hidden="1" x14ac:dyDescent="0.25">
      <c r="AB55264" s="14"/>
      <c r="AC55264" s="14"/>
      <c r="AG55264" s="10"/>
      <c r="AH55264" s="10"/>
      <c r="AL55264" s="84"/>
      <c r="AM55264" s="84"/>
    </row>
    <row r="55265" spans="28:39" hidden="1" x14ac:dyDescent="0.25">
      <c r="AB55265" s="14"/>
      <c r="AC55265" s="14"/>
      <c r="AG55265" s="10"/>
      <c r="AH55265" s="10"/>
      <c r="AL55265" s="84"/>
      <c r="AM55265" s="84"/>
    </row>
    <row r="55266" spans="28:39" hidden="1" x14ac:dyDescent="0.25">
      <c r="AB55266" s="14"/>
      <c r="AC55266" s="14"/>
      <c r="AG55266" s="10"/>
      <c r="AH55266" s="10"/>
      <c r="AL55266" s="84"/>
      <c r="AM55266" s="84"/>
    </row>
    <row r="55267" spans="28:39" hidden="1" x14ac:dyDescent="0.25">
      <c r="AB55267" s="14"/>
      <c r="AC55267" s="14"/>
      <c r="AG55267" s="10"/>
      <c r="AH55267" s="10"/>
      <c r="AL55267" s="84"/>
      <c r="AM55267" s="84"/>
    </row>
    <row r="55268" spans="28:39" hidden="1" x14ac:dyDescent="0.25">
      <c r="AB55268" s="14"/>
      <c r="AC55268" s="14"/>
      <c r="AG55268" s="10"/>
      <c r="AH55268" s="10"/>
      <c r="AL55268" s="84"/>
      <c r="AM55268" s="84"/>
    </row>
    <row r="55269" spans="28:39" hidden="1" x14ac:dyDescent="0.25">
      <c r="AB55269" s="14"/>
      <c r="AC55269" s="14"/>
      <c r="AG55269" s="10"/>
      <c r="AH55269" s="10"/>
      <c r="AL55269" s="84"/>
      <c r="AM55269" s="84"/>
    </row>
    <row r="55270" spans="28:39" hidden="1" x14ac:dyDescent="0.25">
      <c r="AB55270" s="14"/>
      <c r="AC55270" s="14"/>
      <c r="AG55270" s="10"/>
      <c r="AH55270" s="10"/>
      <c r="AL55270" s="84"/>
      <c r="AM55270" s="84"/>
    </row>
    <row r="55271" spans="28:39" hidden="1" x14ac:dyDescent="0.25">
      <c r="AB55271" s="14"/>
      <c r="AC55271" s="14"/>
      <c r="AG55271" s="10"/>
      <c r="AH55271" s="10"/>
      <c r="AL55271" s="84"/>
      <c r="AM55271" s="84"/>
    </row>
    <row r="55272" spans="28:39" hidden="1" x14ac:dyDescent="0.25">
      <c r="AB55272" s="14"/>
      <c r="AC55272" s="14"/>
      <c r="AG55272" s="10"/>
      <c r="AH55272" s="10"/>
      <c r="AL55272" s="84"/>
      <c r="AM55272" s="84"/>
    </row>
    <row r="55273" spans="28:39" hidden="1" x14ac:dyDescent="0.25">
      <c r="AB55273" s="14"/>
      <c r="AC55273" s="14"/>
      <c r="AG55273" s="10"/>
      <c r="AH55273" s="10"/>
      <c r="AL55273" s="84"/>
      <c r="AM55273" s="84"/>
    </row>
    <row r="55274" spans="28:39" hidden="1" x14ac:dyDescent="0.25">
      <c r="AB55274" s="14"/>
      <c r="AC55274" s="14"/>
      <c r="AG55274" s="10"/>
      <c r="AH55274" s="10"/>
      <c r="AL55274" s="84"/>
      <c r="AM55274" s="84"/>
    </row>
    <row r="55275" spans="28:39" hidden="1" x14ac:dyDescent="0.25">
      <c r="AB55275" s="14"/>
      <c r="AC55275" s="14"/>
      <c r="AG55275" s="10"/>
      <c r="AH55275" s="10"/>
      <c r="AL55275" s="84"/>
      <c r="AM55275" s="84"/>
    </row>
    <row r="55276" spans="28:39" hidden="1" x14ac:dyDescent="0.25">
      <c r="AB55276" s="14"/>
      <c r="AC55276" s="14"/>
      <c r="AG55276" s="10"/>
      <c r="AH55276" s="10"/>
      <c r="AL55276" s="84"/>
      <c r="AM55276" s="84"/>
    </row>
    <row r="55277" spans="28:39" hidden="1" x14ac:dyDescent="0.25">
      <c r="AB55277" s="14"/>
      <c r="AC55277" s="14"/>
      <c r="AG55277" s="10"/>
      <c r="AH55277" s="10"/>
      <c r="AL55277" s="84"/>
      <c r="AM55277" s="84"/>
    </row>
    <row r="55278" spans="28:39" hidden="1" x14ac:dyDescent="0.25">
      <c r="AB55278" s="14"/>
      <c r="AC55278" s="14"/>
      <c r="AG55278" s="10"/>
      <c r="AH55278" s="10"/>
      <c r="AL55278" s="84"/>
      <c r="AM55278" s="84"/>
    </row>
    <row r="55279" spans="28:39" hidden="1" x14ac:dyDescent="0.25">
      <c r="AB55279" s="14"/>
      <c r="AC55279" s="14"/>
      <c r="AG55279" s="10"/>
      <c r="AH55279" s="10"/>
      <c r="AL55279" s="84"/>
      <c r="AM55279" s="84"/>
    </row>
    <row r="55280" spans="28:39" hidden="1" x14ac:dyDescent="0.25">
      <c r="AB55280" s="14"/>
      <c r="AC55280" s="14"/>
      <c r="AG55280" s="10"/>
      <c r="AH55280" s="10"/>
      <c r="AL55280" s="84"/>
      <c r="AM55280" s="84"/>
    </row>
    <row r="55281" spans="28:39" hidden="1" x14ac:dyDescent="0.25">
      <c r="AB55281" s="14"/>
      <c r="AC55281" s="14"/>
      <c r="AG55281" s="10"/>
      <c r="AH55281" s="10"/>
      <c r="AL55281" s="84"/>
      <c r="AM55281" s="84"/>
    </row>
    <row r="55282" spans="28:39" hidden="1" x14ac:dyDescent="0.25">
      <c r="AB55282" s="14"/>
      <c r="AC55282" s="14"/>
      <c r="AG55282" s="10"/>
      <c r="AH55282" s="10"/>
      <c r="AL55282" s="84"/>
      <c r="AM55282" s="84"/>
    </row>
    <row r="55283" spans="28:39" hidden="1" x14ac:dyDescent="0.25">
      <c r="AB55283" s="14"/>
      <c r="AC55283" s="14"/>
      <c r="AG55283" s="10"/>
      <c r="AH55283" s="10"/>
      <c r="AL55283" s="84"/>
      <c r="AM55283" s="84"/>
    </row>
    <row r="55284" spans="28:39" hidden="1" x14ac:dyDescent="0.25">
      <c r="AB55284" s="14"/>
      <c r="AC55284" s="14"/>
      <c r="AG55284" s="10"/>
      <c r="AH55284" s="10"/>
      <c r="AL55284" s="84"/>
      <c r="AM55284" s="84"/>
    </row>
    <row r="55285" spans="28:39" hidden="1" x14ac:dyDescent="0.25">
      <c r="AB55285" s="14"/>
      <c r="AC55285" s="14"/>
      <c r="AG55285" s="10"/>
      <c r="AH55285" s="10"/>
      <c r="AL55285" s="84"/>
      <c r="AM55285" s="84"/>
    </row>
    <row r="55286" spans="28:39" hidden="1" x14ac:dyDescent="0.25">
      <c r="AB55286" s="14"/>
      <c r="AC55286" s="14"/>
      <c r="AG55286" s="10"/>
      <c r="AH55286" s="10"/>
      <c r="AL55286" s="84"/>
      <c r="AM55286" s="84"/>
    </row>
    <row r="55287" spans="28:39" hidden="1" x14ac:dyDescent="0.25">
      <c r="AB55287" s="14"/>
      <c r="AC55287" s="14"/>
      <c r="AG55287" s="10"/>
      <c r="AH55287" s="10"/>
      <c r="AL55287" s="84"/>
      <c r="AM55287" s="84"/>
    </row>
    <row r="55288" spans="28:39" hidden="1" x14ac:dyDescent="0.25">
      <c r="AB55288" s="14"/>
      <c r="AC55288" s="14"/>
      <c r="AG55288" s="10"/>
      <c r="AH55288" s="10"/>
      <c r="AL55288" s="84"/>
      <c r="AM55288" s="84"/>
    </row>
    <row r="55289" spans="28:39" hidden="1" x14ac:dyDescent="0.25">
      <c r="AB55289" s="14"/>
      <c r="AC55289" s="14"/>
      <c r="AG55289" s="10"/>
      <c r="AH55289" s="10"/>
      <c r="AL55289" s="84"/>
      <c r="AM55289" s="84"/>
    </row>
    <row r="55290" spans="28:39" hidden="1" x14ac:dyDescent="0.25">
      <c r="AB55290" s="14"/>
      <c r="AC55290" s="14"/>
      <c r="AG55290" s="10"/>
      <c r="AH55290" s="10"/>
      <c r="AL55290" s="84"/>
      <c r="AM55290" s="84"/>
    </row>
    <row r="55291" spans="28:39" hidden="1" x14ac:dyDescent="0.25">
      <c r="AB55291" s="14"/>
      <c r="AC55291" s="14"/>
      <c r="AG55291" s="10"/>
      <c r="AH55291" s="10"/>
      <c r="AL55291" s="84"/>
      <c r="AM55291" s="84"/>
    </row>
    <row r="55292" spans="28:39" hidden="1" x14ac:dyDescent="0.25">
      <c r="AB55292" s="14"/>
      <c r="AC55292" s="14"/>
      <c r="AG55292" s="10"/>
      <c r="AH55292" s="10"/>
      <c r="AL55292" s="84"/>
      <c r="AM55292" s="84"/>
    </row>
    <row r="55293" spans="28:39" hidden="1" x14ac:dyDescent="0.25">
      <c r="AB55293" s="14"/>
      <c r="AC55293" s="14"/>
      <c r="AG55293" s="10"/>
      <c r="AH55293" s="10"/>
      <c r="AL55293" s="84"/>
      <c r="AM55293" s="84"/>
    </row>
    <row r="55294" spans="28:39" hidden="1" x14ac:dyDescent="0.25">
      <c r="AB55294" s="14"/>
      <c r="AC55294" s="14"/>
      <c r="AG55294" s="10"/>
      <c r="AH55294" s="10"/>
      <c r="AL55294" s="84"/>
      <c r="AM55294" s="84"/>
    </row>
    <row r="55295" spans="28:39" hidden="1" x14ac:dyDescent="0.25">
      <c r="AB55295" s="14"/>
      <c r="AC55295" s="14"/>
      <c r="AG55295" s="10"/>
      <c r="AH55295" s="10"/>
      <c r="AL55295" s="84"/>
      <c r="AM55295" s="84"/>
    </row>
    <row r="55296" spans="28:39" hidden="1" x14ac:dyDescent="0.25">
      <c r="AB55296" s="14"/>
      <c r="AC55296" s="14"/>
      <c r="AG55296" s="10"/>
      <c r="AH55296" s="10"/>
      <c r="AL55296" s="84"/>
      <c r="AM55296" s="84"/>
    </row>
    <row r="55297" spans="28:39" hidden="1" x14ac:dyDescent="0.25">
      <c r="AB55297" s="14"/>
      <c r="AC55297" s="14"/>
      <c r="AG55297" s="10"/>
      <c r="AH55297" s="10"/>
      <c r="AL55297" s="84"/>
      <c r="AM55297" s="84"/>
    </row>
    <row r="55298" spans="28:39" hidden="1" x14ac:dyDescent="0.25">
      <c r="AB55298" s="14"/>
      <c r="AC55298" s="14"/>
      <c r="AG55298" s="10"/>
      <c r="AH55298" s="10"/>
      <c r="AL55298" s="84"/>
      <c r="AM55298" s="84"/>
    </row>
    <row r="55299" spans="28:39" hidden="1" x14ac:dyDescent="0.25">
      <c r="AB55299" s="14"/>
      <c r="AC55299" s="14"/>
      <c r="AG55299" s="10"/>
      <c r="AH55299" s="10"/>
      <c r="AL55299" s="84"/>
      <c r="AM55299" s="84"/>
    </row>
    <row r="55300" spans="28:39" hidden="1" x14ac:dyDescent="0.25">
      <c r="AB55300" s="14"/>
      <c r="AC55300" s="14"/>
      <c r="AG55300" s="10"/>
      <c r="AH55300" s="10"/>
      <c r="AL55300" s="84"/>
      <c r="AM55300" s="84"/>
    </row>
    <row r="55301" spans="28:39" hidden="1" x14ac:dyDescent="0.25">
      <c r="AB55301" s="14"/>
      <c r="AC55301" s="14"/>
      <c r="AG55301" s="10"/>
      <c r="AH55301" s="10"/>
      <c r="AL55301" s="84"/>
      <c r="AM55301" s="84"/>
    </row>
    <row r="55302" spans="28:39" hidden="1" x14ac:dyDescent="0.25">
      <c r="AB55302" s="14"/>
      <c r="AC55302" s="14"/>
      <c r="AG55302" s="10"/>
      <c r="AH55302" s="10"/>
      <c r="AL55302" s="84"/>
      <c r="AM55302" s="84"/>
    </row>
    <row r="55303" spans="28:39" hidden="1" x14ac:dyDescent="0.25">
      <c r="AB55303" s="14"/>
      <c r="AC55303" s="14"/>
      <c r="AG55303" s="10"/>
      <c r="AH55303" s="10"/>
      <c r="AL55303" s="84"/>
      <c r="AM55303" s="84"/>
    </row>
    <row r="55304" spans="28:39" hidden="1" x14ac:dyDescent="0.25">
      <c r="AB55304" s="14"/>
      <c r="AC55304" s="14"/>
      <c r="AG55304" s="10"/>
      <c r="AH55304" s="10"/>
      <c r="AL55304" s="84"/>
      <c r="AM55304" s="84"/>
    </row>
    <row r="55305" spans="28:39" hidden="1" x14ac:dyDescent="0.25">
      <c r="AB55305" s="14"/>
      <c r="AC55305" s="14"/>
      <c r="AG55305" s="10"/>
      <c r="AH55305" s="10"/>
      <c r="AL55305" s="84"/>
      <c r="AM55305" s="84"/>
    </row>
    <row r="55306" spans="28:39" hidden="1" x14ac:dyDescent="0.25">
      <c r="AB55306" s="14"/>
      <c r="AC55306" s="14"/>
      <c r="AG55306" s="10"/>
      <c r="AH55306" s="10"/>
      <c r="AL55306" s="84"/>
      <c r="AM55306" s="84"/>
    </row>
    <row r="55307" spans="28:39" hidden="1" x14ac:dyDescent="0.25">
      <c r="AB55307" s="14"/>
      <c r="AC55307" s="14"/>
      <c r="AG55307" s="10"/>
      <c r="AH55307" s="10"/>
      <c r="AL55307" s="84"/>
      <c r="AM55307" s="84"/>
    </row>
    <row r="55308" spans="28:39" hidden="1" x14ac:dyDescent="0.25">
      <c r="AB55308" s="14"/>
      <c r="AC55308" s="14"/>
      <c r="AG55308" s="10"/>
      <c r="AH55308" s="10"/>
      <c r="AL55308" s="84"/>
      <c r="AM55308" s="84"/>
    </row>
    <row r="55309" spans="28:39" hidden="1" x14ac:dyDescent="0.25">
      <c r="AB55309" s="14"/>
      <c r="AC55309" s="14"/>
      <c r="AG55309" s="10"/>
      <c r="AH55309" s="10"/>
      <c r="AL55309" s="84"/>
      <c r="AM55309" s="84"/>
    </row>
    <row r="55310" spans="28:39" hidden="1" x14ac:dyDescent="0.25">
      <c r="AB55310" s="14"/>
      <c r="AC55310" s="14"/>
      <c r="AG55310" s="10"/>
      <c r="AH55310" s="10"/>
      <c r="AL55310" s="84"/>
      <c r="AM55310" s="84"/>
    </row>
    <row r="55311" spans="28:39" hidden="1" x14ac:dyDescent="0.25">
      <c r="AB55311" s="14"/>
      <c r="AC55311" s="14"/>
      <c r="AG55311" s="10"/>
      <c r="AH55311" s="10"/>
      <c r="AL55311" s="84"/>
      <c r="AM55311" s="84"/>
    </row>
    <row r="55312" spans="28:39" hidden="1" x14ac:dyDescent="0.25">
      <c r="AB55312" s="14"/>
      <c r="AC55312" s="14"/>
      <c r="AG55312" s="10"/>
      <c r="AH55312" s="10"/>
      <c r="AL55312" s="84"/>
      <c r="AM55312" s="84"/>
    </row>
    <row r="55313" spans="28:39" hidden="1" x14ac:dyDescent="0.25">
      <c r="AB55313" s="14"/>
      <c r="AC55313" s="14"/>
      <c r="AG55313" s="10"/>
      <c r="AH55313" s="10"/>
      <c r="AL55313" s="84"/>
      <c r="AM55313" s="84"/>
    </row>
    <row r="55314" spans="28:39" hidden="1" x14ac:dyDescent="0.25">
      <c r="AB55314" s="14"/>
      <c r="AC55314" s="14"/>
      <c r="AG55314" s="10"/>
      <c r="AH55314" s="10"/>
      <c r="AL55314" s="84"/>
      <c r="AM55314" s="84"/>
    </row>
    <row r="55315" spans="28:39" hidden="1" x14ac:dyDescent="0.25">
      <c r="AB55315" s="14"/>
      <c r="AC55315" s="14"/>
      <c r="AG55315" s="10"/>
      <c r="AH55315" s="10"/>
      <c r="AL55315" s="84"/>
      <c r="AM55315" s="84"/>
    </row>
    <row r="55316" spans="28:39" hidden="1" x14ac:dyDescent="0.25">
      <c r="AB55316" s="14"/>
      <c r="AC55316" s="14"/>
      <c r="AG55316" s="10"/>
      <c r="AH55316" s="10"/>
      <c r="AL55316" s="84"/>
      <c r="AM55316" s="84"/>
    </row>
    <row r="55317" spans="28:39" hidden="1" x14ac:dyDescent="0.25">
      <c r="AB55317" s="14"/>
      <c r="AC55317" s="14"/>
      <c r="AG55317" s="10"/>
      <c r="AH55317" s="10"/>
      <c r="AL55317" s="84"/>
      <c r="AM55317" s="84"/>
    </row>
    <row r="55318" spans="28:39" hidden="1" x14ac:dyDescent="0.25">
      <c r="AB55318" s="14"/>
      <c r="AC55318" s="14"/>
      <c r="AG55318" s="10"/>
      <c r="AH55318" s="10"/>
      <c r="AL55318" s="84"/>
      <c r="AM55318" s="84"/>
    </row>
    <row r="55319" spans="28:39" hidden="1" x14ac:dyDescent="0.25">
      <c r="AB55319" s="14"/>
      <c r="AC55319" s="14"/>
      <c r="AG55319" s="10"/>
      <c r="AH55319" s="10"/>
      <c r="AL55319" s="84"/>
      <c r="AM55319" s="84"/>
    </row>
    <row r="55320" spans="28:39" hidden="1" x14ac:dyDescent="0.25">
      <c r="AB55320" s="14"/>
      <c r="AC55320" s="14"/>
      <c r="AG55320" s="10"/>
      <c r="AH55320" s="10"/>
      <c r="AL55320" s="84"/>
      <c r="AM55320" s="84"/>
    </row>
    <row r="55321" spans="28:39" hidden="1" x14ac:dyDescent="0.25">
      <c r="AB55321" s="14"/>
      <c r="AC55321" s="14"/>
      <c r="AG55321" s="10"/>
      <c r="AH55321" s="10"/>
      <c r="AL55321" s="84"/>
      <c r="AM55321" s="84"/>
    </row>
    <row r="55322" spans="28:39" hidden="1" x14ac:dyDescent="0.25">
      <c r="AB55322" s="14"/>
      <c r="AC55322" s="14"/>
      <c r="AG55322" s="10"/>
      <c r="AH55322" s="10"/>
      <c r="AL55322" s="84"/>
      <c r="AM55322" s="84"/>
    </row>
    <row r="55323" spans="28:39" hidden="1" x14ac:dyDescent="0.25">
      <c r="AB55323" s="14"/>
      <c r="AC55323" s="14"/>
      <c r="AG55323" s="10"/>
      <c r="AH55323" s="10"/>
      <c r="AL55323" s="84"/>
      <c r="AM55323" s="84"/>
    </row>
    <row r="55324" spans="28:39" hidden="1" x14ac:dyDescent="0.25">
      <c r="AB55324" s="14"/>
      <c r="AC55324" s="14"/>
      <c r="AG55324" s="10"/>
      <c r="AH55324" s="10"/>
      <c r="AL55324" s="84"/>
      <c r="AM55324" s="84"/>
    </row>
    <row r="55325" spans="28:39" hidden="1" x14ac:dyDescent="0.25">
      <c r="AB55325" s="14"/>
      <c r="AC55325" s="14"/>
      <c r="AG55325" s="10"/>
      <c r="AH55325" s="10"/>
      <c r="AL55325" s="84"/>
      <c r="AM55325" s="84"/>
    </row>
    <row r="55326" spans="28:39" hidden="1" x14ac:dyDescent="0.25">
      <c r="AB55326" s="14"/>
      <c r="AC55326" s="14"/>
      <c r="AG55326" s="10"/>
      <c r="AH55326" s="10"/>
      <c r="AL55326" s="84"/>
      <c r="AM55326" s="84"/>
    </row>
    <row r="55327" spans="28:39" hidden="1" x14ac:dyDescent="0.25">
      <c r="AB55327" s="14"/>
      <c r="AC55327" s="14"/>
      <c r="AG55327" s="10"/>
      <c r="AH55327" s="10"/>
      <c r="AL55327" s="84"/>
      <c r="AM55327" s="84"/>
    </row>
    <row r="55328" spans="28:39" hidden="1" x14ac:dyDescent="0.25">
      <c r="AB55328" s="14"/>
      <c r="AC55328" s="14"/>
      <c r="AG55328" s="10"/>
      <c r="AH55328" s="10"/>
      <c r="AL55328" s="84"/>
      <c r="AM55328" s="84"/>
    </row>
    <row r="55329" spans="28:39" hidden="1" x14ac:dyDescent="0.25">
      <c r="AB55329" s="14"/>
      <c r="AC55329" s="14"/>
      <c r="AG55329" s="10"/>
      <c r="AH55329" s="10"/>
      <c r="AL55329" s="84"/>
      <c r="AM55329" s="84"/>
    </row>
    <row r="55330" spans="28:39" hidden="1" x14ac:dyDescent="0.25">
      <c r="AB55330" s="14"/>
      <c r="AC55330" s="14"/>
      <c r="AG55330" s="10"/>
      <c r="AH55330" s="10"/>
      <c r="AL55330" s="84"/>
      <c r="AM55330" s="84"/>
    </row>
    <row r="55331" spans="28:39" hidden="1" x14ac:dyDescent="0.25">
      <c r="AB55331" s="14"/>
      <c r="AC55331" s="14"/>
      <c r="AG55331" s="10"/>
      <c r="AH55331" s="10"/>
      <c r="AL55331" s="84"/>
      <c r="AM55331" s="84"/>
    </row>
    <row r="55332" spans="28:39" hidden="1" x14ac:dyDescent="0.25">
      <c r="AB55332" s="14"/>
      <c r="AC55332" s="14"/>
      <c r="AG55332" s="10"/>
      <c r="AH55332" s="10"/>
      <c r="AL55332" s="84"/>
      <c r="AM55332" s="84"/>
    </row>
    <row r="55333" spans="28:39" hidden="1" x14ac:dyDescent="0.25">
      <c r="AB55333" s="14"/>
      <c r="AC55333" s="14"/>
      <c r="AG55333" s="10"/>
      <c r="AH55333" s="10"/>
      <c r="AL55333" s="84"/>
      <c r="AM55333" s="84"/>
    </row>
    <row r="55334" spans="28:39" hidden="1" x14ac:dyDescent="0.25">
      <c r="AB55334" s="14"/>
      <c r="AC55334" s="14"/>
      <c r="AG55334" s="10"/>
      <c r="AH55334" s="10"/>
      <c r="AL55334" s="84"/>
      <c r="AM55334" s="84"/>
    </row>
    <row r="55335" spans="28:39" hidden="1" x14ac:dyDescent="0.25">
      <c r="AB55335" s="14"/>
      <c r="AC55335" s="14"/>
      <c r="AG55335" s="10"/>
      <c r="AH55335" s="10"/>
      <c r="AL55335" s="84"/>
      <c r="AM55335" s="84"/>
    </row>
    <row r="55336" spans="28:39" hidden="1" x14ac:dyDescent="0.25">
      <c r="AB55336" s="14"/>
      <c r="AC55336" s="14"/>
      <c r="AG55336" s="10"/>
      <c r="AH55336" s="10"/>
      <c r="AL55336" s="84"/>
      <c r="AM55336" s="84"/>
    </row>
    <row r="55337" spans="28:39" hidden="1" x14ac:dyDescent="0.25">
      <c r="AB55337" s="14"/>
      <c r="AC55337" s="14"/>
      <c r="AG55337" s="10"/>
      <c r="AH55337" s="10"/>
      <c r="AL55337" s="84"/>
      <c r="AM55337" s="84"/>
    </row>
    <row r="55338" spans="28:39" hidden="1" x14ac:dyDescent="0.25">
      <c r="AB55338" s="14"/>
      <c r="AC55338" s="14"/>
      <c r="AG55338" s="10"/>
      <c r="AH55338" s="10"/>
      <c r="AL55338" s="84"/>
      <c r="AM55338" s="84"/>
    </row>
    <row r="55339" spans="28:39" hidden="1" x14ac:dyDescent="0.25">
      <c r="AB55339" s="14"/>
      <c r="AC55339" s="14"/>
      <c r="AG55339" s="10"/>
      <c r="AH55339" s="10"/>
      <c r="AL55339" s="84"/>
      <c r="AM55339" s="84"/>
    </row>
    <row r="55340" spans="28:39" hidden="1" x14ac:dyDescent="0.25">
      <c r="AB55340" s="14"/>
      <c r="AC55340" s="14"/>
      <c r="AG55340" s="10"/>
      <c r="AH55340" s="10"/>
      <c r="AL55340" s="84"/>
      <c r="AM55340" s="84"/>
    </row>
    <row r="55341" spans="28:39" hidden="1" x14ac:dyDescent="0.25">
      <c r="AB55341" s="14"/>
      <c r="AC55341" s="14"/>
      <c r="AG55341" s="10"/>
      <c r="AH55341" s="10"/>
      <c r="AL55341" s="84"/>
      <c r="AM55341" s="84"/>
    </row>
    <row r="55342" spans="28:39" hidden="1" x14ac:dyDescent="0.25">
      <c r="AB55342" s="14"/>
      <c r="AC55342" s="14"/>
      <c r="AG55342" s="10"/>
      <c r="AH55342" s="10"/>
      <c r="AL55342" s="84"/>
      <c r="AM55342" s="84"/>
    </row>
    <row r="55343" spans="28:39" hidden="1" x14ac:dyDescent="0.25">
      <c r="AB55343" s="14"/>
      <c r="AC55343" s="14"/>
      <c r="AG55343" s="10"/>
      <c r="AH55343" s="10"/>
      <c r="AL55343" s="84"/>
      <c r="AM55343" s="84"/>
    </row>
    <row r="55344" spans="28:39" hidden="1" x14ac:dyDescent="0.25">
      <c r="AB55344" s="14"/>
      <c r="AC55344" s="14"/>
      <c r="AG55344" s="10"/>
      <c r="AH55344" s="10"/>
      <c r="AL55344" s="84"/>
      <c r="AM55344" s="84"/>
    </row>
    <row r="55345" spans="28:39" hidden="1" x14ac:dyDescent="0.25">
      <c r="AB55345" s="14"/>
      <c r="AC55345" s="14"/>
      <c r="AG55345" s="10"/>
      <c r="AH55345" s="10"/>
      <c r="AL55345" s="84"/>
      <c r="AM55345" s="84"/>
    </row>
    <row r="55346" spans="28:39" hidden="1" x14ac:dyDescent="0.25">
      <c r="AB55346" s="14"/>
      <c r="AC55346" s="14"/>
      <c r="AG55346" s="10"/>
      <c r="AH55346" s="10"/>
      <c r="AL55346" s="84"/>
      <c r="AM55346" s="84"/>
    </row>
    <row r="55347" spans="28:39" hidden="1" x14ac:dyDescent="0.25">
      <c r="AB55347" s="14"/>
      <c r="AC55347" s="14"/>
      <c r="AG55347" s="10"/>
      <c r="AH55347" s="10"/>
      <c r="AL55347" s="84"/>
      <c r="AM55347" s="84"/>
    </row>
    <row r="55348" spans="28:39" hidden="1" x14ac:dyDescent="0.25">
      <c r="AB55348" s="14"/>
      <c r="AC55348" s="14"/>
      <c r="AG55348" s="10"/>
      <c r="AH55348" s="10"/>
      <c r="AL55348" s="84"/>
      <c r="AM55348" s="84"/>
    </row>
    <row r="55349" spans="28:39" hidden="1" x14ac:dyDescent="0.25">
      <c r="AB55349" s="14"/>
      <c r="AC55349" s="14"/>
      <c r="AG55349" s="10"/>
      <c r="AH55349" s="10"/>
      <c r="AL55349" s="84"/>
      <c r="AM55349" s="84"/>
    </row>
    <row r="55350" spans="28:39" hidden="1" x14ac:dyDescent="0.25">
      <c r="AB55350" s="14"/>
      <c r="AC55350" s="14"/>
      <c r="AG55350" s="10"/>
      <c r="AH55350" s="10"/>
      <c r="AL55350" s="84"/>
      <c r="AM55350" s="84"/>
    </row>
    <row r="55351" spans="28:39" hidden="1" x14ac:dyDescent="0.25">
      <c r="AB55351" s="14"/>
      <c r="AC55351" s="14"/>
      <c r="AG55351" s="10"/>
      <c r="AH55351" s="10"/>
      <c r="AL55351" s="84"/>
      <c r="AM55351" s="84"/>
    </row>
    <row r="55352" spans="28:39" hidden="1" x14ac:dyDescent="0.25">
      <c r="AB55352" s="14"/>
      <c r="AC55352" s="14"/>
      <c r="AG55352" s="10"/>
      <c r="AH55352" s="10"/>
      <c r="AL55352" s="84"/>
      <c r="AM55352" s="84"/>
    </row>
    <row r="55353" spans="28:39" hidden="1" x14ac:dyDescent="0.25">
      <c r="AB55353" s="14"/>
      <c r="AC55353" s="14"/>
      <c r="AG55353" s="10"/>
      <c r="AH55353" s="10"/>
      <c r="AL55353" s="84"/>
      <c r="AM55353" s="84"/>
    </row>
    <row r="55354" spans="28:39" hidden="1" x14ac:dyDescent="0.25">
      <c r="AB55354" s="14"/>
      <c r="AC55354" s="14"/>
      <c r="AG55354" s="10"/>
      <c r="AH55354" s="10"/>
      <c r="AL55354" s="84"/>
      <c r="AM55354" s="84"/>
    </row>
    <row r="55355" spans="28:39" hidden="1" x14ac:dyDescent="0.25">
      <c r="AB55355" s="14"/>
      <c r="AC55355" s="14"/>
      <c r="AG55355" s="10"/>
      <c r="AH55355" s="10"/>
      <c r="AL55355" s="84"/>
      <c r="AM55355" s="84"/>
    </row>
    <row r="55356" spans="28:39" hidden="1" x14ac:dyDescent="0.25">
      <c r="AB55356" s="14"/>
      <c r="AC55356" s="14"/>
      <c r="AG55356" s="10"/>
      <c r="AH55356" s="10"/>
      <c r="AL55356" s="84"/>
      <c r="AM55356" s="84"/>
    </row>
    <row r="55357" spans="28:39" hidden="1" x14ac:dyDescent="0.25">
      <c r="AB55357" s="14"/>
      <c r="AC55357" s="14"/>
      <c r="AG55357" s="10"/>
      <c r="AH55357" s="10"/>
      <c r="AL55357" s="84"/>
      <c r="AM55357" s="84"/>
    </row>
    <row r="55358" spans="28:39" hidden="1" x14ac:dyDescent="0.25">
      <c r="AB55358" s="14"/>
      <c r="AC55358" s="14"/>
      <c r="AG55358" s="10"/>
      <c r="AH55358" s="10"/>
      <c r="AL55358" s="84"/>
      <c r="AM55358" s="84"/>
    </row>
    <row r="55359" spans="28:39" hidden="1" x14ac:dyDescent="0.25">
      <c r="AB55359" s="14"/>
      <c r="AC55359" s="14"/>
      <c r="AG55359" s="10"/>
      <c r="AH55359" s="10"/>
      <c r="AL55359" s="84"/>
      <c r="AM55359" s="84"/>
    </row>
    <row r="55360" spans="28:39" hidden="1" x14ac:dyDescent="0.25">
      <c r="AB55360" s="14"/>
      <c r="AC55360" s="14"/>
      <c r="AG55360" s="10"/>
      <c r="AH55360" s="10"/>
      <c r="AL55360" s="84"/>
      <c r="AM55360" s="84"/>
    </row>
    <row r="55361" spans="28:39" hidden="1" x14ac:dyDescent="0.25">
      <c r="AB55361" s="14"/>
      <c r="AC55361" s="14"/>
      <c r="AG55361" s="10"/>
      <c r="AH55361" s="10"/>
      <c r="AL55361" s="84"/>
      <c r="AM55361" s="84"/>
    </row>
    <row r="55362" spans="28:39" hidden="1" x14ac:dyDescent="0.25">
      <c r="AB55362" s="14"/>
      <c r="AC55362" s="14"/>
      <c r="AG55362" s="10"/>
      <c r="AH55362" s="10"/>
      <c r="AL55362" s="84"/>
      <c r="AM55362" s="84"/>
    </row>
    <row r="55363" spans="28:39" hidden="1" x14ac:dyDescent="0.25">
      <c r="AB55363" s="14"/>
      <c r="AC55363" s="14"/>
      <c r="AG55363" s="10"/>
      <c r="AH55363" s="10"/>
      <c r="AL55363" s="84"/>
      <c r="AM55363" s="84"/>
    </row>
    <row r="55364" spans="28:39" hidden="1" x14ac:dyDescent="0.25">
      <c r="AB55364" s="14"/>
      <c r="AC55364" s="14"/>
      <c r="AG55364" s="10"/>
      <c r="AH55364" s="10"/>
      <c r="AL55364" s="84"/>
      <c r="AM55364" s="84"/>
    </row>
    <row r="55365" spans="28:39" hidden="1" x14ac:dyDescent="0.25">
      <c r="AB55365" s="14"/>
      <c r="AC55365" s="14"/>
      <c r="AG55365" s="10"/>
      <c r="AH55365" s="10"/>
      <c r="AL55365" s="84"/>
      <c r="AM55365" s="84"/>
    </row>
    <row r="55366" spans="28:39" hidden="1" x14ac:dyDescent="0.25">
      <c r="AB55366" s="14"/>
      <c r="AC55366" s="14"/>
      <c r="AG55366" s="10"/>
      <c r="AH55366" s="10"/>
      <c r="AL55366" s="84"/>
      <c r="AM55366" s="84"/>
    </row>
    <row r="55367" spans="28:39" hidden="1" x14ac:dyDescent="0.25">
      <c r="AB55367" s="14"/>
      <c r="AC55367" s="14"/>
      <c r="AG55367" s="10"/>
      <c r="AH55367" s="10"/>
      <c r="AL55367" s="84"/>
      <c r="AM55367" s="84"/>
    </row>
    <row r="55368" spans="28:39" hidden="1" x14ac:dyDescent="0.25">
      <c r="AB55368" s="14"/>
      <c r="AC55368" s="14"/>
      <c r="AG55368" s="10"/>
      <c r="AH55368" s="10"/>
      <c r="AL55368" s="84"/>
      <c r="AM55368" s="84"/>
    </row>
    <row r="55369" spans="28:39" hidden="1" x14ac:dyDescent="0.25">
      <c r="AB55369" s="14"/>
      <c r="AC55369" s="14"/>
      <c r="AG55369" s="10"/>
      <c r="AH55369" s="10"/>
      <c r="AL55369" s="84"/>
      <c r="AM55369" s="84"/>
    </row>
    <row r="55370" spans="28:39" hidden="1" x14ac:dyDescent="0.25">
      <c r="AB55370" s="14"/>
      <c r="AC55370" s="14"/>
      <c r="AG55370" s="10"/>
      <c r="AH55370" s="10"/>
      <c r="AL55370" s="84"/>
      <c r="AM55370" s="84"/>
    </row>
    <row r="55371" spans="28:39" hidden="1" x14ac:dyDescent="0.25">
      <c r="AB55371" s="14"/>
      <c r="AC55371" s="14"/>
      <c r="AG55371" s="10"/>
      <c r="AH55371" s="10"/>
      <c r="AL55371" s="84"/>
      <c r="AM55371" s="84"/>
    </row>
    <row r="55372" spans="28:39" hidden="1" x14ac:dyDescent="0.25">
      <c r="AB55372" s="14"/>
      <c r="AC55372" s="14"/>
      <c r="AG55372" s="10"/>
      <c r="AH55372" s="10"/>
      <c r="AL55372" s="84"/>
      <c r="AM55372" s="84"/>
    </row>
    <row r="55373" spans="28:39" hidden="1" x14ac:dyDescent="0.25">
      <c r="AB55373" s="14"/>
      <c r="AC55373" s="14"/>
      <c r="AG55373" s="10"/>
      <c r="AH55373" s="10"/>
      <c r="AL55373" s="84"/>
      <c r="AM55373" s="84"/>
    </row>
    <row r="55374" spans="28:39" hidden="1" x14ac:dyDescent="0.25">
      <c r="AB55374" s="14"/>
      <c r="AC55374" s="14"/>
      <c r="AG55374" s="10"/>
      <c r="AH55374" s="10"/>
      <c r="AL55374" s="84"/>
      <c r="AM55374" s="84"/>
    </row>
    <row r="55375" spans="28:39" hidden="1" x14ac:dyDescent="0.25">
      <c r="AB55375" s="14"/>
      <c r="AC55375" s="14"/>
      <c r="AG55375" s="10"/>
      <c r="AH55375" s="10"/>
      <c r="AL55375" s="84"/>
      <c r="AM55375" s="84"/>
    </row>
    <row r="55376" spans="28:39" hidden="1" x14ac:dyDescent="0.25">
      <c r="AB55376" s="14"/>
      <c r="AC55376" s="14"/>
      <c r="AG55376" s="10"/>
      <c r="AH55376" s="10"/>
      <c r="AL55376" s="84"/>
      <c r="AM55376" s="84"/>
    </row>
    <row r="55377" spans="28:39" hidden="1" x14ac:dyDescent="0.25">
      <c r="AB55377" s="14"/>
      <c r="AC55377" s="14"/>
      <c r="AG55377" s="10"/>
      <c r="AH55377" s="10"/>
      <c r="AL55377" s="84"/>
      <c r="AM55377" s="84"/>
    </row>
    <row r="55378" spans="28:39" hidden="1" x14ac:dyDescent="0.25">
      <c r="AB55378" s="14"/>
      <c r="AC55378" s="14"/>
      <c r="AG55378" s="10"/>
      <c r="AH55378" s="10"/>
      <c r="AL55378" s="84"/>
      <c r="AM55378" s="84"/>
    </row>
    <row r="55379" spans="28:39" hidden="1" x14ac:dyDescent="0.25">
      <c r="AB55379" s="14"/>
      <c r="AC55379" s="14"/>
      <c r="AG55379" s="10"/>
      <c r="AH55379" s="10"/>
      <c r="AL55379" s="84"/>
      <c r="AM55379" s="84"/>
    </row>
    <row r="55380" spans="28:39" hidden="1" x14ac:dyDescent="0.25">
      <c r="AB55380" s="14"/>
      <c r="AC55380" s="14"/>
      <c r="AG55380" s="10"/>
      <c r="AH55380" s="10"/>
      <c r="AL55380" s="84"/>
      <c r="AM55380" s="84"/>
    </row>
    <row r="55381" spans="28:39" hidden="1" x14ac:dyDescent="0.25">
      <c r="AB55381" s="14"/>
      <c r="AC55381" s="14"/>
      <c r="AG55381" s="10"/>
      <c r="AH55381" s="10"/>
      <c r="AL55381" s="84"/>
      <c r="AM55381" s="84"/>
    </row>
    <row r="55382" spans="28:39" hidden="1" x14ac:dyDescent="0.25">
      <c r="AB55382" s="14"/>
      <c r="AC55382" s="14"/>
      <c r="AG55382" s="10"/>
      <c r="AH55382" s="10"/>
      <c r="AL55382" s="84"/>
      <c r="AM55382" s="84"/>
    </row>
    <row r="55383" spans="28:39" hidden="1" x14ac:dyDescent="0.25">
      <c r="AB55383" s="14"/>
      <c r="AC55383" s="14"/>
      <c r="AG55383" s="10"/>
      <c r="AH55383" s="10"/>
      <c r="AL55383" s="84"/>
      <c r="AM55383" s="84"/>
    </row>
    <row r="55384" spans="28:39" hidden="1" x14ac:dyDescent="0.25">
      <c r="AB55384" s="14"/>
      <c r="AC55384" s="14"/>
      <c r="AG55384" s="10"/>
      <c r="AH55384" s="10"/>
      <c r="AL55384" s="84"/>
      <c r="AM55384" s="84"/>
    </row>
    <row r="55385" spans="28:39" hidden="1" x14ac:dyDescent="0.25">
      <c r="AB55385" s="14"/>
      <c r="AC55385" s="14"/>
      <c r="AG55385" s="10"/>
      <c r="AH55385" s="10"/>
      <c r="AL55385" s="84"/>
      <c r="AM55385" s="84"/>
    </row>
    <row r="55386" spans="28:39" hidden="1" x14ac:dyDescent="0.25">
      <c r="AB55386" s="14"/>
      <c r="AC55386" s="14"/>
      <c r="AG55386" s="10"/>
      <c r="AH55386" s="10"/>
      <c r="AL55386" s="84"/>
      <c r="AM55386" s="84"/>
    </row>
    <row r="55387" spans="28:39" hidden="1" x14ac:dyDescent="0.25">
      <c r="AB55387" s="14"/>
      <c r="AC55387" s="14"/>
      <c r="AG55387" s="10"/>
      <c r="AH55387" s="10"/>
      <c r="AL55387" s="84"/>
      <c r="AM55387" s="84"/>
    </row>
    <row r="55388" spans="28:39" hidden="1" x14ac:dyDescent="0.25">
      <c r="AB55388" s="14"/>
      <c r="AC55388" s="14"/>
      <c r="AG55388" s="10"/>
      <c r="AH55388" s="10"/>
      <c r="AL55388" s="84"/>
      <c r="AM55388" s="84"/>
    </row>
    <row r="55389" spans="28:39" hidden="1" x14ac:dyDescent="0.25">
      <c r="AB55389" s="14"/>
      <c r="AC55389" s="14"/>
      <c r="AG55389" s="10"/>
      <c r="AH55389" s="10"/>
      <c r="AL55389" s="84"/>
      <c r="AM55389" s="84"/>
    </row>
    <row r="55390" spans="28:39" hidden="1" x14ac:dyDescent="0.25">
      <c r="AB55390" s="14"/>
      <c r="AC55390" s="14"/>
      <c r="AG55390" s="10"/>
      <c r="AH55390" s="10"/>
      <c r="AL55390" s="84"/>
      <c r="AM55390" s="84"/>
    </row>
    <row r="55391" spans="28:39" hidden="1" x14ac:dyDescent="0.25">
      <c r="AB55391" s="14"/>
      <c r="AC55391" s="14"/>
      <c r="AG55391" s="10"/>
      <c r="AH55391" s="10"/>
      <c r="AL55391" s="84"/>
      <c r="AM55391" s="84"/>
    </row>
    <row r="55392" spans="28:39" hidden="1" x14ac:dyDescent="0.25">
      <c r="AB55392" s="14"/>
      <c r="AC55392" s="14"/>
      <c r="AG55392" s="10"/>
      <c r="AH55392" s="10"/>
      <c r="AL55392" s="84"/>
      <c r="AM55392" s="84"/>
    </row>
    <row r="55393" spans="28:39" hidden="1" x14ac:dyDescent="0.25">
      <c r="AB55393" s="14"/>
      <c r="AC55393" s="14"/>
      <c r="AG55393" s="10"/>
      <c r="AH55393" s="10"/>
      <c r="AL55393" s="84"/>
      <c r="AM55393" s="84"/>
    </row>
    <row r="55394" spans="28:39" hidden="1" x14ac:dyDescent="0.25">
      <c r="AB55394" s="14"/>
      <c r="AC55394" s="14"/>
      <c r="AG55394" s="10"/>
      <c r="AH55394" s="10"/>
      <c r="AL55394" s="84"/>
      <c r="AM55394" s="84"/>
    </row>
    <row r="55395" spans="28:39" hidden="1" x14ac:dyDescent="0.25">
      <c r="AB55395" s="14"/>
      <c r="AC55395" s="14"/>
      <c r="AG55395" s="10"/>
      <c r="AH55395" s="10"/>
      <c r="AL55395" s="84"/>
      <c r="AM55395" s="84"/>
    </row>
    <row r="55396" spans="28:39" hidden="1" x14ac:dyDescent="0.25">
      <c r="AB55396" s="14"/>
      <c r="AC55396" s="14"/>
      <c r="AG55396" s="10"/>
      <c r="AH55396" s="10"/>
      <c r="AL55396" s="84"/>
      <c r="AM55396" s="84"/>
    </row>
    <row r="55397" spans="28:39" hidden="1" x14ac:dyDescent="0.25">
      <c r="AB55397" s="14"/>
      <c r="AC55397" s="14"/>
      <c r="AG55397" s="10"/>
      <c r="AH55397" s="10"/>
      <c r="AL55397" s="84"/>
      <c r="AM55397" s="84"/>
    </row>
    <row r="55398" spans="28:39" hidden="1" x14ac:dyDescent="0.25">
      <c r="AB55398" s="14"/>
      <c r="AC55398" s="14"/>
      <c r="AG55398" s="10"/>
      <c r="AH55398" s="10"/>
      <c r="AL55398" s="84"/>
      <c r="AM55398" s="84"/>
    </row>
    <row r="55399" spans="28:39" hidden="1" x14ac:dyDescent="0.25">
      <c r="AB55399" s="14"/>
      <c r="AC55399" s="14"/>
      <c r="AG55399" s="10"/>
      <c r="AH55399" s="10"/>
      <c r="AL55399" s="84"/>
      <c r="AM55399" s="84"/>
    </row>
    <row r="55400" spans="28:39" hidden="1" x14ac:dyDescent="0.25">
      <c r="AB55400" s="14"/>
      <c r="AC55400" s="14"/>
      <c r="AG55400" s="10"/>
      <c r="AH55400" s="10"/>
      <c r="AL55400" s="84"/>
      <c r="AM55400" s="84"/>
    </row>
    <row r="55401" spans="28:39" hidden="1" x14ac:dyDescent="0.25">
      <c r="AB55401" s="14"/>
      <c r="AC55401" s="14"/>
      <c r="AG55401" s="10"/>
      <c r="AH55401" s="10"/>
      <c r="AL55401" s="84"/>
      <c r="AM55401" s="84"/>
    </row>
    <row r="55402" spans="28:39" hidden="1" x14ac:dyDescent="0.25">
      <c r="AB55402" s="14"/>
      <c r="AC55402" s="14"/>
      <c r="AG55402" s="10"/>
      <c r="AH55402" s="10"/>
      <c r="AL55402" s="84"/>
      <c r="AM55402" s="84"/>
    </row>
    <row r="55403" spans="28:39" hidden="1" x14ac:dyDescent="0.25">
      <c r="AB55403" s="14"/>
      <c r="AC55403" s="14"/>
      <c r="AG55403" s="10"/>
      <c r="AH55403" s="10"/>
      <c r="AL55403" s="84"/>
      <c r="AM55403" s="84"/>
    </row>
    <row r="55404" spans="28:39" hidden="1" x14ac:dyDescent="0.25">
      <c r="AB55404" s="14"/>
      <c r="AC55404" s="14"/>
      <c r="AG55404" s="10"/>
      <c r="AH55404" s="10"/>
      <c r="AL55404" s="84"/>
      <c r="AM55404" s="84"/>
    </row>
    <row r="55405" spans="28:39" hidden="1" x14ac:dyDescent="0.25">
      <c r="AB55405" s="14"/>
      <c r="AC55405" s="14"/>
      <c r="AG55405" s="10"/>
      <c r="AH55405" s="10"/>
      <c r="AL55405" s="84"/>
      <c r="AM55405" s="84"/>
    </row>
    <row r="55406" spans="28:39" hidden="1" x14ac:dyDescent="0.25">
      <c r="AB55406" s="14"/>
      <c r="AC55406" s="14"/>
      <c r="AG55406" s="10"/>
      <c r="AH55406" s="10"/>
      <c r="AL55406" s="84"/>
      <c r="AM55406" s="84"/>
    </row>
    <row r="55407" spans="28:39" hidden="1" x14ac:dyDescent="0.25">
      <c r="AB55407" s="14"/>
      <c r="AC55407" s="14"/>
      <c r="AG55407" s="10"/>
      <c r="AH55407" s="10"/>
      <c r="AL55407" s="84"/>
      <c r="AM55407" s="84"/>
    </row>
    <row r="55408" spans="28:39" hidden="1" x14ac:dyDescent="0.25">
      <c r="AB55408" s="14"/>
      <c r="AC55408" s="14"/>
      <c r="AG55408" s="10"/>
      <c r="AH55408" s="10"/>
      <c r="AL55408" s="84"/>
      <c r="AM55408" s="84"/>
    </row>
    <row r="55409" spans="28:39" hidden="1" x14ac:dyDescent="0.25">
      <c r="AB55409" s="14"/>
      <c r="AC55409" s="14"/>
      <c r="AG55409" s="10"/>
      <c r="AH55409" s="10"/>
      <c r="AL55409" s="84"/>
      <c r="AM55409" s="84"/>
    </row>
    <row r="55410" spans="28:39" hidden="1" x14ac:dyDescent="0.25">
      <c r="AB55410" s="14"/>
      <c r="AC55410" s="14"/>
      <c r="AG55410" s="10"/>
      <c r="AH55410" s="10"/>
      <c r="AL55410" s="84"/>
      <c r="AM55410" s="84"/>
    </row>
    <row r="55411" spans="28:39" hidden="1" x14ac:dyDescent="0.25">
      <c r="AB55411" s="14"/>
      <c r="AC55411" s="14"/>
      <c r="AG55411" s="10"/>
      <c r="AH55411" s="10"/>
      <c r="AL55411" s="84"/>
      <c r="AM55411" s="84"/>
    </row>
    <row r="55412" spans="28:39" hidden="1" x14ac:dyDescent="0.25">
      <c r="AB55412" s="14"/>
      <c r="AC55412" s="14"/>
      <c r="AG55412" s="10"/>
      <c r="AH55412" s="10"/>
      <c r="AL55412" s="84"/>
      <c r="AM55412" s="84"/>
    </row>
    <row r="55413" spans="28:39" hidden="1" x14ac:dyDescent="0.25">
      <c r="AB55413" s="14"/>
      <c r="AC55413" s="14"/>
      <c r="AG55413" s="10"/>
      <c r="AH55413" s="10"/>
      <c r="AL55413" s="84"/>
      <c r="AM55413" s="84"/>
    </row>
    <row r="55414" spans="28:39" hidden="1" x14ac:dyDescent="0.25">
      <c r="AB55414" s="14"/>
      <c r="AC55414" s="14"/>
      <c r="AG55414" s="10"/>
      <c r="AH55414" s="10"/>
      <c r="AL55414" s="84"/>
      <c r="AM55414" s="84"/>
    </row>
    <row r="55415" spans="28:39" hidden="1" x14ac:dyDescent="0.25">
      <c r="AB55415" s="14"/>
      <c r="AC55415" s="14"/>
      <c r="AG55415" s="10"/>
      <c r="AH55415" s="10"/>
      <c r="AL55415" s="84"/>
      <c r="AM55415" s="84"/>
    </row>
    <row r="55416" spans="28:39" hidden="1" x14ac:dyDescent="0.25">
      <c r="AB55416" s="14"/>
      <c r="AC55416" s="14"/>
      <c r="AG55416" s="10"/>
      <c r="AH55416" s="10"/>
      <c r="AL55416" s="84"/>
      <c r="AM55416" s="84"/>
    </row>
    <row r="55417" spans="28:39" hidden="1" x14ac:dyDescent="0.25">
      <c r="AB55417" s="14"/>
      <c r="AC55417" s="14"/>
      <c r="AG55417" s="10"/>
      <c r="AH55417" s="10"/>
      <c r="AL55417" s="84"/>
      <c r="AM55417" s="84"/>
    </row>
    <row r="55418" spans="28:39" hidden="1" x14ac:dyDescent="0.25">
      <c r="AB55418" s="14"/>
      <c r="AC55418" s="14"/>
      <c r="AG55418" s="10"/>
      <c r="AH55418" s="10"/>
      <c r="AL55418" s="84"/>
      <c r="AM55418" s="84"/>
    </row>
    <row r="55419" spans="28:39" hidden="1" x14ac:dyDescent="0.25">
      <c r="AB55419" s="14"/>
      <c r="AC55419" s="14"/>
      <c r="AG55419" s="10"/>
      <c r="AH55419" s="10"/>
      <c r="AL55419" s="84"/>
      <c r="AM55419" s="84"/>
    </row>
    <row r="55420" spans="28:39" hidden="1" x14ac:dyDescent="0.25">
      <c r="AB55420" s="14"/>
      <c r="AC55420" s="14"/>
      <c r="AG55420" s="10"/>
      <c r="AH55420" s="10"/>
      <c r="AL55420" s="84"/>
      <c r="AM55420" s="84"/>
    </row>
    <row r="55421" spans="28:39" hidden="1" x14ac:dyDescent="0.25">
      <c r="AB55421" s="14"/>
      <c r="AC55421" s="14"/>
      <c r="AG55421" s="10"/>
      <c r="AH55421" s="10"/>
      <c r="AL55421" s="84"/>
      <c r="AM55421" s="84"/>
    </row>
    <row r="55422" spans="28:39" hidden="1" x14ac:dyDescent="0.25">
      <c r="AB55422" s="14"/>
      <c r="AC55422" s="14"/>
      <c r="AG55422" s="10"/>
      <c r="AH55422" s="10"/>
      <c r="AL55422" s="84"/>
      <c r="AM55422" s="84"/>
    </row>
    <row r="55423" spans="28:39" hidden="1" x14ac:dyDescent="0.25">
      <c r="AB55423" s="14"/>
      <c r="AC55423" s="14"/>
      <c r="AG55423" s="10"/>
      <c r="AH55423" s="10"/>
      <c r="AL55423" s="84"/>
      <c r="AM55423" s="84"/>
    </row>
    <row r="55424" spans="28:39" hidden="1" x14ac:dyDescent="0.25">
      <c r="AB55424" s="14"/>
      <c r="AC55424" s="14"/>
      <c r="AG55424" s="10"/>
      <c r="AH55424" s="10"/>
      <c r="AL55424" s="84"/>
      <c r="AM55424" s="84"/>
    </row>
    <row r="55425" spans="28:39" hidden="1" x14ac:dyDescent="0.25">
      <c r="AB55425" s="14"/>
      <c r="AC55425" s="14"/>
      <c r="AG55425" s="10"/>
      <c r="AH55425" s="10"/>
      <c r="AL55425" s="84"/>
      <c r="AM55425" s="84"/>
    </row>
    <row r="55426" spans="28:39" hidden="1" x14ac:dyDescent="0.25">
      <c r="AB55426" s="14"/>
      <c r="AC55426" s="14"/>
      <c r="AG55426" s="10"/>
      <c r="AH55426" s="10"/>
      <c r="AL55426" s="84"/>
      <c r="AM55426" s="84"/>
    </row>
    <row r="55427" spans="28:39" hidden="1" x14ac:dyDescent="0.25">
      <c r="AB55427" s="14"/>
      <c r="AC55427" s="14"/>
      <c r="AG55427" s="10"/>
      <c r="AH55427" s="10"/>
      <c r="AL55427" s="84"/>
      <c r="AM55427" s="84"/>
    </row>
    <row r="55428" spans="28:39" hidden="1" x14ac:dyDescent="0.25">
      <c r="AB55428" s="14"/>
      <c r="AC55428" s="14"/>
      <c r="AG55428" s="10"/>
      <c r="AH55428" s="10"/>
      <c r="AL55428" s="84"/>
      <c r="AM55428" s="84"/>
    </row>
    <row r="55429" spans="28:39" hidden="1" x14ac:dyDescent="0.25">
      <c r="AB55429" s="14"/>
      <c r="AC55429" s="14"/>
      <c r="AG55429" s="10"/>
      <c r="AH55429" s="10"/>
      <c r="AL55429" s="84"/>
      <c r="AM55429" s="84"/>
    </row>
    <row r="55430" spans="28:39" hidden="1" x14ac:dyDescent="0.25">
      <c r="AB55430" s="14"/>
      <c r="AC55430" s="14"/>
      <c r="AG55430" s="10"/>
      <c r="AH55430" s="10"/>
      <c r="AL55430" s="84"/>
      <c r="AM55430" s="84"/>
    </row>
    <row r="55431" spans="28:39" hidden="1" x14ac:dyDescent="0.25">
      <c r="AB55431" s="14"/>
      <c r="AC55431" s="14"/>
      <c r="AG55431" s="10"/>
      <c r="AH55431" s="10"/>
      <c r="AL55431" s="84"/>
      <c r="AM55431" s="84"/>
    </row>
    <row r="55432" spans="28:39" hidden="1" x14ac:dyDescent="0.25">
      <c r="AB55432" s="14"/>
      <c r="AC55432" s="14"/>
      <c r="AG55432" s="10"/>
      <c r="AH55432" s="10"/>
      <c r="AL55432" s="84"/>
      <c r="AM55432" s="84"/>
    </row>
    <row r="55433" spans="28:39" hidden="1" x14ac:dyDescent="0.25">
      <c r="AB55433" s="14"/>
      <c r="AC55433" s="14"/>
      <c r="AG55433" s="10"/>
      <c r="AH55433" s="10"/>
      <c r="AL55433" s="84"/>
      <c r="AM55433" s="84"/>
    </row>
    <row r="55434" spans="28:39" hidden="1" x14ac:dyDescent="0.25">
      <c r="AB55434" s="14"/>
      <c r="AC55434" s="14"/>
      <c r="AG55434" s="10"/>
      <c r="AH55434" s="10"/>
      <c r="AL55434" s="84"/>
      <c r="AM55434" s="84"/>
    </row>
    <row r="55435" spans="28:39" hidden="1" x14ac:dyDescent="0.25">
      <c r="AB55435" s="14"/>
      <c r="AC55435" s="14"/>
      <c r="AG55435" s="10"/>
      <c r="AH55435" s="10"/>
      <c r="AL55435" s="84"/>
      <c r="AM55435" s="84"/>
    </row>
    <row r="55436" spans="28:39" hidden="1" x14ac:dyDescent="0.25">
      <c r="AB55436" s="14"/>
      <c r="AC55436" s="14"/>
      <c r="AG55436" s="10"/>
      <c r="AH55436" s="10"/>
      <c r="AL55436" s="84"/>
      <c r="AM55436" s="84"/>
    </row>
    <row r="55437" spans="28:39" hidden="1" x14ac:dyDescent="0.25">
      <c r="AB55437" s="14"/>
      <c r="AC55437" s="14"/>
      <c r="AG55437" s="10"/>
      <c r="AH55437" s="10"/>
      <c r="AL55437" s="84"/>
      <c r="AM55437" s="84"/>
    </row>
    <row r="55438" spans="28:39" hidden="1" x14ac:dyDescent="0.25">
      <c r="AB55438" s="14"/>
      <c r="AC55438" s="14"/>
      <c r="AG55438" s="10"/>
      <c r="AH55438" s="10"/>
      <c r="AL55438" s="84"/>
      <c r="AM55438" s="84"/>
    </row>
    <row r="55439" spans="28:39" hidden="1" x14ac:dyDescent="0.25">
      <c r="AB55439" s="14"/>
      <c r="AC55439" s="14"/>
      <c r="AG55439" s="10"/>
      <c r="AH55439" s="10"/>
      <c r="AL55439" s="84"/>
      <c r="AM55439" s="84"/>
    </row>
    <row r="55440" spans="28:39" hidden="1" x14ac:dyDescent="0.25">
      <c r="AB55440" s="14"/>
      <c r="AC55440" s="14"/>
      <c r="AG55440" s="10"/>
      <c r="AH55440" s="10"/>
      <c r="AL55440" s="84"/>
      <c r="AM55440" s="84"/>
    </row>
    <row r="55441" spans="28:39" hidden="1" x14ac:dyDescent="0.25">
      <c r="AB55441" s="14"/>
      <c r="AC55441" s="14"/>
      <c r="AG55441" s="10"/>
      <c r="AH55441" s="10"/>
      <c r="AL55441" s="84"/>
      <c r="AM55441" s="84"/>
    </row>
    <row r="55442" spans="28:39" hidden="1" x14ac:dyDescent="0.25">
      <c r="AB55442" s="14"/>
      <c r="AC55442" s="14"/>
      <c r="AG55442" s="10"/>
      <c r="AH55442" s="10"/>
      <c r="AL55442" s="84"/>
      <c r="AM55442" s="84"/>
    </row>
    <row r="55443" spans="28:39" hidden="1" x14ac:dyDescent="0.25">
      <c r="AB55443" s="14"/>
      <c r="AC55443" s="14"/>
      <c r="AG55443" s="10"/>
      <c r="AH55443" s="10"/>
      <c r="AL55443" s="84"/>
      <c r="AM55443" s="84"/>
    </row>
    <row r="55444" spans="28:39" hidden="1" x14ac:dyDescent="0.25">
      <c r="AB55444" s="14"/>
      <c r="AC55444" s="14"/>
      <c r="AG55444" s="10"/>
      <c r="AH55444" s="10"/>
      <c r="AL55444" s="84"/>
      <c r="AM55444" s="84"/>
    </row>
    <row r="55445" spans="28:39" hidden="1" x14ac:dyDescent="0.25">
      <c r="AB55445" s="14"/>
      <c r="AC55445" s="14"/>
      <c r="AG55445" s="10"/>
      <c r="AH55445" s="10"/>
      <c r="AL55445" s="84"/>
      <c r="AM55445" s="84"/>
    </row>
    <row r="55446" spans="28:39" hidden="1" x14ac:dyDescent="0.25">
      <c r="AB55446" s="14"/>
      <c r="AC55446" s="14"/>
      <c r="AG55446" s="10"/>
      <c r="AH55446" s="10"/>
      <c r="AL55446" s="84"/>
      <c r="AM55446" s="84"/>
    </row>
    <row r="55447" spans="28:39" hidden="1" x14ac:dyDescent="0.25">
      <c r="AB55447" s="14"/>
      <c r="AC55447" s="14"/>
      <c r="AG55447" s="10"/>
      <c r="AH55447" s="10"/>
      <c r="AL55447" s="84"/>
      <c r="AM55447" s="84"/>
    </row>
    <row r="55448" spans="28:39" hidden="1" x14ac:dyDescent="0.25">
      <c r="AB55448" s="14"/>
      <c r="AC55448" s="14"/>
      <c r="AG55448" s="10"/>
      <c r="AH55448" s="10"/>
      <c r="AL55448" s="84"/>
      <c r="AM55448" s="84"/>
    </row>
    <row r="55449" spans="28:39" hidden="1" x14ac:dyDescent="0.25">
      <c r="AB55449" s="14"/>
      <c r="AC55449" s="14"/>
      <c r="AG55449" s="10"/>
      <c r="AH55449" s="10"/>
      <c r="AL55449" s="84"/>
      <c r="AM55449" s="84"/>
    </row>
    <row r="55450" spans="28:39" hidden="1" x14ac:dyDescent="0.25">
      <c r="AB55450" s="14"/>
      <c r="AC55450" s="14"/>
      <c r="AG55450" s="10"/>
      <c r="AH55450" s="10"/>
      <c r="AL55450" s="84"/>
      <c r="AM55450" s="84"/>
    </row>
    <row r="55451" spans="28:39" hidden="1" x14ac:dyDescent="0.25">
      <c r="AB55451" s="14"/>
      <c r="AC55451" s="14"/>
      <c r="AG55451" s="10"/>
      <c r="AH55451" s="10"/>
      <c r="AL55451" s="84"/>
      <c r="AM55451" s="84"/>
    </row>
    <row r="55452" spans="28:39" hidden="1" x14ac:dyDescent="0.25">
      <c r="AB55452" s="14"/>
      <c r="AC55452" s="14"/>
      <c r="AG55452" s="10"/>
      <c r="AH55452" s="10"/>
      <c r="AL55452" s="84"/>
      <c r="AM55452" s="84"/>
    </row>
    <row r="55453" spans="28:39" hidden="1" x14ac:dyDescent="0.25">
      <c r="AB55453" s="14"/>
      <c r="AC55453" s="14"/>
      <c r="AG55453" s="10"/>
      <c r="AH55453" s="10"/>
      <c r="AL55453" s="84"/>
      <c r="AM55453" s="84"/>
    </row>
    <row r="55454" spans="28:39" hidden="1" x14ac:dyDescent="0.25">
      <c r="AB55454" s="14"/>
      <c r="AC55454" s="14"/>
      <c r="AG55454" s="10"/>
      <c r="AH55454" s="10"/>
      <c r="AL55454" s="84"/>
      <c r="AM55454" s="84"/>
    </row>
    <row r="55455" spans="28:39" hidden="1" x14ac:dyDescent="0.25">
      <c r="AB55455" s="14"/>
      <c r="AC55455" s="14"/>
      <c r="AG55455" s="10"/>
      <c r="AH55455" s="10"/>
      <c r="AL55455" s="84"/>
      <c r="AM55455" s="84"/>
    </row>
    <row r="55456" spans="28:39" hidden="1" x14ac:dyDescent="0.25">
      <c r="AB55456" s="14"/>
      <c r="AC55456" s="14"/>
      <c r="AG55456" s="10"/>
      <c r="AH55456" s="10"/>
      <c r="AL55456" s="84"/>
      <c r="AM55456" s="84"/>
    </row>
    <row r="55457" spans="28:39" hidden="1" x14ac:dyDescent="0.25">
      <c r="AB55457" s="14"/>
      <c r="AC55457" s="14"/>
      <c r="AG55457" s="10"/>
      <c r="AH55457" s="10"/>
      <c r="AL55457" s="84"/>
      <c r="AM55457" s="84"/>
    </row>
    <row r="55458" spans="28:39" hidden="1" x14ac:dyDescent="0.25">
      <c r="AB55458" s="14"/>
      <c r="AC55458" s="14"/>
      <c r="AG55458" s="10"/>
      <c r="AH55458" s="10"/>
      <c r="AL55458" s="84"/>
      <c r="AM55458" s="84"/>
    </row>
    <row r="55459" spans="28:39" hidden="1" x14ac:dyDescent="0.25">
      <c r="AB55459" s="14"/>
      <c r="AC55459" s="14"/>
      <c r="AG55459" s="10"/>
      <c r="AH55459" s="10"/>
      <c r="AL55459" s="84"/>
      <c r="AM55459" s="84"/>
    </row>
    <row r="55460" spans="28:39" hidden="1" x14ac:dyDescent="0.25">
      <c r="AB55460" s="14"/>
      <c r="AC55460" s="14"/>
      <c r="AG55460" s="10"/>
      <c r="AH55460" s="10"/>
      <c r="AL55460" s="84"/>
      <c r="AM55460" s="84"/>
    </row>
    <row r="55461" spans="28:39" hidden="1" x14ac:dyDescent="0.25">
      <c r="AB55461" s="14"/>
      <c r="AC55461" s="14"/>
      <c r="AG55461" s="10"/>
      <c r="AH55461" s="10"/>
      <c r="AL55461" s="84"/>
      <c r="AM55461" s="84"/>
    </row>
    <row r="55462" spans="28:39" hidden="1" x14ac:dyDescent="0.25">
      <c r="AB55462" s="14"/>
      <c r="AC55462" s="14"/>
      <c r="AG55462" s="10"/>
      <c r="AH55462" s="10"/>
      <c r="AL55462" s="84"/>
      <c r="AM55462" s="84"/>
    </row>
    <row r="55463" spans="28:39" hidden="1" x14ac:dyDescent="0.25">
      <c r="AB55463" s="14"/>
      <c r="AC55463" s="14"/>
      <c r="AG55463" s="10"/>
      <c r="AH55463" s="10"/>
      <c r="AL55463" s="84"/>
      <c r="AM55463" s="84"/>
    </row>
    <row r="55464" spans="28:39" hidden="1" x14ac:dyDescent="0.25">
      <c r="AB55464" s="14"/>
      <c r="AC55464" s="14"/>
      <c r="AG55464" s="10"/>
      <c r="AH55464" s="10"/>
      <c r="AL55464" s="84"/>
      <c r="AM55464" s="84"/>
    </row>
    <row r="55465" spans="28:39" hidden="1" x14ac:dyDescent="0.25">
      <c r="AB55465" s="14"/>
      <c r="AC55465" s="14"/>
      <c r="AG55465" s="10"/>
      <c r="AH55465" s="10"/>
      <c r="AL55465" s="84"/>
      <c r="AM55465" s="84"/>
    </row>
    <row r="55466" spans="28:39" hidden="1" x14ac:dyDescent="0.25">
      <c r="AB55466" s="14"/>
      <c r="AC55466" s="14"/>
      <c r="AG55466" s="10"/>
      <c r="AH55466" s="10"/>
      <c r="AL55466" s="84"/>
      <c r="AM55466" s="84"/>
    </row>
    <row r="55467" spans="28:39" hidden="1" x14ac:dyDescent="0.25">
      <c r="AB55467" s="14"/>
      <c r="AC55467" s="14"/>
      <c r="AG55467" s="10"/>
      <c r="AH55467" s="10"/>
      <c r="AL55467" s="84"/>
      <c r="AM55467" s="84"/>
    </row>
    <row r="55468" spans="28:39" hidden="1" x14ac:dyDescent="0.25">
      <c r="AB55468" s="14"/>
      <c r="AC55468" s="14"/>
      <c r="AG55468" s="10"/>
      <c r="AH55468" s="10"/>
      <c r="AL55468" s="84"/>
      <c r="AM55468" s="84"/>
    </row>
    <row r="55469" spans="28:39" hidden="1" x14ac:dyDescent="0.25">
      <c r="AB55469" s="14"/>
      <c r="AC55469" s="14"/>
      <c r="AG55469" s="10"/>
      <c r="AH55469" s="10"/>
      <c r="AL55469" s="84"/>
      <c r="AM55469" s="84"/>
    </row>
    <row r="55470" spans="28:39" hidden="1" x14ac:dyDescent="0.25">
      <c r="AB55470" s="14"/>
      <c r="AC55470" s="14"/>
      <c r="AG55470" s="10"/>
      <c r="AH55470" s="10"/>
      <c r="AL55470" s="84"/>
      <c r="AM55470" s="84"/>
    </row>
    <row r="55471" spans="28:39" hidden="1" x14ac:dyDescent="0.25">
      <c r="AB55471" s="14"/>
      <c r="AC55471" s="14"/>
      <c r="AG55471" s="10"/>
      <c r="AH55471" s="10"/>
      <c r="AL55471" s="84"/>
      <c r="AM55471" s="84"/>
    </row>
    <row r="55472" spans="28:39" hidden="1" x14ac:dyDescent="0.25">
      <c r="AB55472" s="14"/>
      <c r="AC55472" s="14"/>
      <c r="AG55472" s="10"/>
      <c r="AH55472" s="10"/>
      <c r="AL55472" s="84"/>
      <c r="AM55472" s="84"/>
    </row>
    <row r="55473" spans="28:39" hidden="1" x14ac:dyDescent="0.25">
      <c r="AB55473" s="14"/>
      <c r="AC55473" s="14"/>
      <c r="AG55473" s="10"/>
      <c r="AH55473" s="10"/>
      <c r="AL55473" s="84"/>
      <c r="AM55473" s="84"/>
    </row>
    <row r="55474" spans="28:39" hidden="1" x14ac:dyDescent="0.25">
      <c r="AB55474" s="14"/>
      <c r="AC55474" s="14"/>
      <c r="AG55474" s="10"/>
      <c r="AH55474" s="10"/>
      <c r="AL55474" s="84"/>
      <c r="AM55474" s="84"/>
    </row>
    <row r="55475" spans="28:39" hidden="1" x14ac:dyDescent="0.25">
      <c r="AB55475" s="14"/>
      <c r="AC55475" s="14"/>
      <c r="AG55475" s="10"/>
      <c r="AH55475" s="10"/>
      <c r="AL55475" s="84"/>
      <c r="AM55475" s="84"/>
    </row>
    <row r="55476" spans="28:39" hidden="1" x14ac:dyDescent="0.25">
      <c r="AB55476" s="14"/>
      <c r="AC55476" s="14"/>
      <c r="AG55476" s="10"/>
      <c r="AH55476" s="10"/>
      <c r="AL55476" s="84"/>
      <c r="AM55476" s="84"/>
    </row>
    <row r="55477" spans="28:39" hidden="1" x14ac:dyDescent="0.25">
      <c r="AB55477" s="14"/>
      <c r="AC55477" s="14"/>
      <c r="AG55477" s="10"/>
      <c r="AH55477" s="10"/>
      <c r="AL55477" s="84"/>
      <c r="AM55477" s="84"/>
    </row>
    <row r="55478" spans="28:39" hidden="1" x14ac:dyDescent="0.25">
      <c r="AB55478" s="14"/>
      <c r="AC55478" s="14"/>
      <c r="AG55478" s="10"/>
      <c r="AH55478" s="10"/>
      <c r="AL55478" s="84"/>
      <c r="AM55478" s="84"/>
    </row>
    <row r="55479" spans="28:39" hidden="1" x14ac:dyDescent="0.25">
      <c r="AB55479" s="14"/>
      <c r="AC55479" s="14"/>
      <c r="AG55479" s="10"/>
      <c r="AH55479" s="10"/>
      <c r="AL55479" s="84"/>
      <c r="AM55479" s="84"/>
    </row>
    <row r="55480" spans="28:39" hidden="1" x14ac:dyDescent="0.25">
      <c r="AB55480" s="14"/>
      <c r="AC55480" s="14"/>
      <c r="AG55480" s="10"/>
      <c r="AH55480" s="10"/>
      <c r="AL55480" s="84"/>
      <c r="AM55480" s="84"/>
    </row>
    <row r="55481" spans="28:39" hidden="1" x14ac:dyDescent="0.25">
      <c r="AB55481" s="14"/>
      <c r="AC55481" s="14"/>
      <c r="AG55481" s="10"/>
      <c r="AH55481" s="10"/>
      <c r="AL55481" s="84"/>
      <c r="AM55481" s="84"/>
    </row>
    <row r="55482" spans="28:39" hidden="1" x14ac:dyDescent="0.25">
      <c r="AB55482" s="14"/>
      <c r="AC55482" s="14"/>
      <c r="AG55482" s="10"/>
      <c r="AH55482" s="10"/>
      <c r="AL55482" s="84"/>
      <c r="AM55482" s="84"/>
    </row>
    <row r="55483" spans="28:39" hidden="1" x14ac:dyDescent="0.25">
      <c r="AB55483" s="14"/>
      <c r="AC55483" s="14"/>
      <c r="AG55483" s="10"/>
      <c r="AH55483" s="10"/>
      <c r="AL55483" s="84"/>
      <c r="AM55483" s="84"/>
    </row>
    <row r="55484" spans="28:39" hidden="1" x14ac:dyDescent="0.25">
      <c r="AB55484" s="14"/>
      <c r="AC55484" s="14"/>
      <c r="AG55484" s="10"/>
      <c r="AH55484" s="10"/>
      <c r="AL55484" s="84"/>
      <c r="AM55484" s="84"/>
    </row>
    <row r="55485" spans="28:39" hidden="1" x14ac:dyDescent="0.25">
      <c r="AB55485" s="14"/>
      <c r="AC55485" s="14"/>
      <c r="AG55485" s="10"/>
      <c r="AH55485" s="10"/>
      <c r="AL55485" s="84"/>
      <c r="AM55485" s="84"/>
    </row>
    <row r="55486" spans="28:39" hidden="1" x14ac:dyDescent="0.25">
      <c r="AB55486" s="14"/>
      <c r="AC55486" s="14"/>
      <c r="AG55486" s="10"/>
      <c r="AH55486" s="10"/>
      <c r="AL55486" s="84"/>
      <c r="AM55486" s="84"/>
    </row>
    <row r="55487" spans="28:39" hidden="1" x14ac:dyDescent="0.25">
      <c r="AB55487" s="14"/>
      <c r="AC55487" s="14"/>
      <c r="AG55487" s="10"/>
      <c r="AH55487" s="10"/>
      <c r="AL55487" s="84"/>
      <c r="AM55487" s="84"/>
    </row>
    <row r="55488" spans="28:39" hidden="1" x14ac:dyDescent="0.25">
      <c r="AB55488" s="14"/>
      <c r="AC55488" s="14"/>
      <c r="AG55488" s="10"/>
      <c r="AH55488" s="10"/>
      <c r="AL55488" s="84"/>
      <c r="AM55488" s="84"/>
    </row>
    <row r="55489" spans="28:39" hidden="1" x14ac:dyDescent="0.25">
      <c r="AB55489" s="14"/>
      <c r="AC55489" s="14"/>
      <c r="AG55489" s="10"/>
      <c r="AH55489" s="10"/>
      <c r="AL55489" s="84"/>
      <c r="AM55489" s="84"/>
    </row>
    <row r="55490" spans="28:39" hidden="1" x14ac:dyDescent="0.25">
      <c r="AB55490" s="14"/>
      <c r="AC55490" s="14"/>
      <c r="AG55490" s="10"/>
      <c r="AH55490" s="10"/>
      <c r="AL55490" s="84"/>
      <c r="AM55490" s="84"/>
    </row>
    <row r="55491" spans="28:39" hidden="1" x14ac:dyDescent="0.25">
      <c r="AB55491" s="14"/>
      <c r="AC55491" s="14"/>
      <c r="AG55491" s="10"/>
      <c r="AH55491" s="10"/>
      <c r="AL55491" s="84"/>
      <c r="AM55491" s="84"/>
    </row>
    <row r="55492" spans="28:39" hidden="1" x14ac:dyDescent="0.25">
      <c r="AB55492" s="14"/>
      <c r="AC55492" s="14"/>
      <c r="AG55492" s="10"/>
      <c r="AH55492" s="10"/>
      <c r="AL55492" s="84"/>
      <c r="AM55492" s="84"/>
    </row>
    <row r="55493" spans="28:39" hidden="1" x14ac:dyDescent="0.25">
      <c r="AB55493" s="14"/>
      <c r="AC55493" s="14"/>
      <c r="AG55493" s="10"/>
      <c r="AH55493" s="10"/>
      <c r="AL55493" s="84"/>
      <c r="AM55493" s="84"/>
    </row>
    <row r="55494" spans="28:39" hidden="1" x14ac:dyDescent="0.25">
      <c r="AB55494" s="14"/>
      <c r="AC55494" s="14"/>
      <c r="AG55494" s="10"/>
      <c r="AH55494" s="10"/>
      <c r="AL55494" s="84"/>
      <c r="AM55494" s="84"/>
    </row>
    <row r="55495" spans="28:39" hidden="1" x14ac:dyDescent="0.25">
      <c r="AB55495" s="14"/>
      <c r="AC55495" s="14"/>
      <c r="AG55495" s="10"/>
      <c r="AH55495" s="10"/>
      <c r="AL55495" s="84"/>
      <c r="AM55495" s="84"/>
    </row>
    <row r="55496" spans="28:39" hidden="1" x14ac:dyDescent="0.25">
      <c r="AB55496" s="14"/>
      <c r="AC55496" s="14"/>
      <c r="AG55496" s="10"/>
      <c r="AH55496" s="10"/>
      <c r="AL55496" s="84"/>
      <c r="AM55496" s="84"/>
    </row>
    <row r="55497" spans="28:39" hidden="1" x14ac:dyDescent="0.25">
      <c r="AB55497" s="14"/>
      <c r="AC55497" s="14"/>
      <c r="AG55497" s="10"/>
      <c r="AH55497" s="10"/>
      <c r="AL55497" s="84"/>
      <c r="AM55497" s="84"/>
    </row>
    <row r="55498" spans="28:39" hidden="1" x14ac:dyDescent="0.25">
      <c r="AB55498" s="14"/>
      <c r="AC55498" s="14"/>
      <c r="AG55498" s="10"/>
      <c r="AH55498" s="10"/>
      <c r="AL55498" s="84"/>
      <c r="AM55498" s="84"/>
    </row>
    <row r="55499" spans="28:39" hidden="1" x14ac:dyDescent="0.25">
      <c r="AB55499" s="14"/>
      <c r="AC55499" s="14"/>
      <c r="AG55499" s="10"/>
      <c r="AH55499" s="10"/>
      <c r="AL55499" s="84"/>
      <c r="AM55499" s="84"/>
    </row>
    <row r="55500" spans="28:39" hidden="1" x14ac:dyDescent="0.25">
      <c r="AB55500" s="14"/>
      <c r="AC55500" s="14"/>
      <c r="AG55500" s="10"/>
      <c r="AH55500" s="10"/>
      <c r="AL55500" s="84"/>
      <c r="AM55500" s="84"/>
    </row>
    <row r="55501" spans="28:39" hidden="1" x14ac:dyDescent="0.25">
      <c r="AB55501" s="14"/>
      <c r="AC55501" s="14"/>
      <c r="AG55501" s="10"/>
      <c r="AH55501" s="10"/>
      <c r="AL55501" s="84"/>
      <c r="AM55501" s="84"/>
    </row>
    <row r="55502" spans="28:39" hidden="1" x14ac:dyDescent="0.25">
      <c r="AB55502" s="14"/>
      <c r="AC55502" s="14"/>
      <c r="AG55502" s="10"/>
      <c r="AH55502" s="10"/>
      <c r="AL55502" s="84"/>
      <c r="AM55502" s="84"/>
    </row>
    <row r="55503" spans="28:39" hidden="1" x14ac:dyDescent="0.25">
      <c r="AB55503" s="14"/>
      <c r="AC55503" s="14"/>
      <c r="AG55503" s="10"/>
      <c r="AH55503" s="10"/>
      <c r="AL55503" s="84"/>
      <c r="AM55503" s="84"/>
    </row>
    <row r="55504" spans="28:39" hidden="1" x14ac:dyDescent="0.25">
      <c r="AB55504" s="14"/>
      <c r="AC55504" s="14"/>
      <c r="AG55504" s="10"/>
      <c r="AH55504" s="10"/>
      <c r="AL55504" s="84"/>
      <c r="AM55504" s="84"/>
    </row>
    <row r="55505" spans="28:39" hidden="1" x14ac:dyDescent="0.25">
      <c r="AB55505" s="14"/>
      <c r="AC55505" s="14"/>
      <c r="AG55505" s="10"/>
      <c r="AH55505" s="10"/>
      <c r="AL55505" s="84"/>
      <c r="AM55505" s="84"/>
    </row>
    <row r="55506" spans="28:39" hidden="1" x14ac:dyDescent="0.25">
      <c r="AB55506" s="14"/>
      <c r="AC55506" s="14"/>
      <c r="AG55506" s="10"/>
      <c r="AH55506" s="10"/>
      <c r="AL55506" s="84"/>
      <c r="AM55506" s="84"/>
    </row>
    <row r="55507" spans="28:39" hidden="1" x14ac:dyDescent="0.25">
      <c r="AB55507" s="14"/>
      <c r="AC55507" s="14"/>
      <c r="AG55507" s="10"/>
      <c r="AH55507" s="10"/>
      <c r="AL55507" s="84"/>
      <c r="AM55507" s="84"/>
    </row>
    <row r="55508" spans="28:39" hidden="1" x14ac:dyDescent="0.25">
      <c r="AB55508" s="14"/>
      <c r="AC55508" s="14"/>
      <c r="AG55508" s="10"/>
      <c r="AH55508" s="10"/>
      <c r="AL55508" s="84"/>
      <c r="AM55508" s="84"/>
    </row>
    <row r="55509" spans="28:39" hidden="1" x14ac:dyDescent="0.25">
      <c r="AB55509" s="14"/>
      <c r="AC55509" s="14"/>
      <c r="AG55509" s="10"/>
      <c r="AH55509" s="10"/>
      <c r="AL55509" s="84"/>
      <c r="AM55509" s="84"/>
    </row>
    <row r="55510" spans="28:39" hidden="1" x14ac:dyDescent="0.25">
      <c r="AB55510" s="14"/>
      <c r="AC55510" s="14"/>
      <c r="AG55510" s="10"/>
      <c r="AH55510" s="10"/>
      <c r="AL55510" s="84"/>
      <c r="AM55510" s="84"/>
    </row>
    <row r="55511" spans="28:39" hidden="1" x14ac:dyDescent="0.25">
      <c r="AB55511" s="14"/>
      <c r="AC55511" s="14"/>
      <c r="AG55511" s="10"/>
      <c r="AH55511" s="10"/>
      <c r="AL55511" s="84"/>
      <c r="AM55511" s="84"/>
    </row>
    <row r="55512" spans="28:39" hidden="1" x14ac:dyDescent="0.25">
      <c r="AB55512" s="14"/>
      <c r="AC55512" s="14"/>
      <c r="AG55512" s="10"/>
      <c r="AH55512" s="10"/>
      <c r="AL55512" s="84"/>
      <c r="AM55512" s="84"/>
    </row>
    <row r="55513" spans="28:39" hidden="1" x14ac:dyDescent="0.25">
      <c r="AB55513" s="14"/>
      <c r="AC55513" s="14"/>
      <c r="AG55513" s="10"/>
      <c r="AH55513" s="10"/>
      <c r="AL55513" s="84"/>
      <c r="AM55513" s="84"/>
    </row>
    <row r="55514" spans="28:39" hidden="1" x14ac:dyDescent="0.25">
      <c r="AB55514" s="14"/>
      <c r="AC55514" s="14"/>
      <c r="AG55514" s="10"/>
      <c r="AH55514" s="10"/>
      <c r="AL55514" s="84"/>
      <c r="AM55514" s="84"/>
    </row>
    <row r="55515" spans="28:39" hidden="1" x14ac:dyDescent="0.25">
      <c r="AB55515" s="14"/>
      <c r="AC55515" s="14"/>
      <c r="AG55515" s="10"/>
      <c r="AH55515" s="10"/>
      <c r="AL55515" s="84"/>
      <c r="AM55515" s="84"/>
    </row>
    <row r="55516" spans="28:39" hidden="1" x14ac:dyDescent="0.25">
      <c r="AB55516" s="14"/>
      <c r="AC55516" s="14"/>
      <c r="AG55516" s="10"/>
      <c r="AH55516" s="10"/>
      <c r="AL55516" s="84"/>
      <c r="AM55516" s="84"/>
    </row>
    <row r="55517" spans="28:39" hidden="1" x14ac:dyDescent="0.25">
      <c r="AB55517" s="14"/>
      <c r="AC55517" s="14"/>
      <c r="AG55517" s="10"/>
      <c r="AH55517" s="10"/>
      <c r="AL55517" s="84"/>
      <c r="AM55517" s="84"/>
    </row>
    <row r="55518" spans="28:39" hidden="1" x14ac:dyDescent="0.25">
      <c r="AB55518" s="14"/>
      <c r="AC55518" s="14"/>
      <c r="AG55518" s="10"/>
      <c r="AH55518" s="10"/>
      <c r="AL55518" s="84"/>
      <c r="AM55518" s="84"/>
    </row>
    <row r="55519" spans="28:39" hidden="1" x14ac:dyDescent="0.25">
      <c r="AB55519" s="14"/>
      <c r="AC55519" s="14"/>
      <c r="AG55519" s="10"/>
      <c r="AH55519" s="10"/>
      <c r="AL55519" s="84"/>
      <c r="AM55519" s="84"/>
    </row>
    <row r="55520" spans="28:39" hidden="1" x14ac:dyDescent="0.25">
      <c r="AB55520" s="14"/>
      <c r="AC55520" s="14"/>
      <c r="AG55520" s="10"/>
      <c r="AH55520" s="10"/>
      <c r="AL55520" s="84"/>
      <c r="AM55520" s="84"/>
    </row>
    <row r="55521" spans="28:39" hidden="1" x14ac:dyDescent="0.25">
      <c r="AB55521" s="14"/>
      <c r="AC55521" s="14"/>
      <c r="AG55521" s="10"/>
      <c r="AH55521" s="10"/>
      <c r="AL55521" s="84"/>
      <c r="AM55521" s="84"/>
    </row>
    <row r="55522" spans="28:39" hidden="1" x14ac:dyDescent="0.25">
      <c r="AB55522" s="14"/>
      <c r="AC55522" s="14"/>
      <c r="AG55522" s="10"/>
      <c r="AH55522" s="10"/>
      <c r="AL55522" s="84"/>
      <c r="AM55522" s="84"/>
    </row>
    <row r="55523" spans="28:39" hidden="1" x14ac:dyDescent="0.25">
      <c r="AB55523" s="14"/>
      <c r="AC55523" s="14"/>
      <c r="AG55523" s="10"/>
      <c r="AH55523" s="10"/>
      <c r="AL55523" s="84"/>
      <c r="AM55523" s="84"/>
    </row>
    <row r="55524" spans="28:39" hidden="1" x14ac:dyDescent="0.25">
      <c r="AB55524" s="14"/>
      <c r="AC55524" s="14"/>
      <c r="AG55524" s="10"/>
      <c r="AH55524" s="10"/>
      <c r="AL55524" s="84"/>
      <c r="AM55524" s="84"/>
    </row>
    <row r="55525" spans="28:39" hidden="1" x14ac:dyDescent="0.25">
      <c r="AB55525" s="14"/>
      <c r="AC55525" s="14"/>
      <c r="AG55525" s="10"/>
      <c r="AH55525" s="10"/>
      <c r="AL55525" s="84"/>
      <c r="AM55525" s="84"/>
    </row>
    <row r="55526" spans="28:39" hidden="1" x14ac:dyDescent="0.25">
      <c r="AB55526" s="14"/>
      <c r="AC55526" s="14"/>
      <c r="AG55526" s="10"/>
      <c r="AH55526" s="10"/>
      <c r="AL55526" s="84"/>
      <c r="AM55526" s="84"/>
    </row>
    <row r="55527" spans="28:39" hidden="1" x14ac:dyDescent="0.25">
      <c r="AB55527" s="14"/>
      <c r="AC55527" s="14"/>
      <c r="AG55527" s="10"/>
      <c r="AH55527" s="10"/>
      <c r="AL55527" s="84"/>
      <c r="AM55527" s="84"/>
    </row>
    <row r="55528" spans="28:39" hidden="1" x14ac:dyDescent="0.25">
      <c r="AB55528" s="14"/>
      <c r="AC55528" s="14"/>
      <c r="AG55528" s="10"/>
      <c r="AH55528" s="10"/>
      <c r="AL55528" s="84"/>
      <c r="AM55528" s="84"/>
    </row>
    <row r="55529" spans="28:39" hidden="1" x14ac:dyDescent="0.25">
      <c r="AB55529" s="14"/>
      <c r="AC55529" s="14"/>
      <c r="AG55529" s="10"/>
      <c r="AH55529" s="10"/>
      <c r="AL55529" s="84"/>
      <c r="AM55529" s="84"/>
    </row>
    <row r="55530" spans="28:39" hidden="1" x14ac:dyDescent="0.25">
      <c r="AB55530" s="14"/>
      <c r="AC55530" s="14"/>
      <c r="AG55530" s="10"/>
      <c r="AH55530" s="10"/>
      <c r="AL55530" s="84"/>
      <c r="AM55530" s="84"/>
    </row>
    <row r="55531" spans="28:39" hidden="1" x14ac:dyDescent="0.25">
      <c r="AB55531" s="14"/>
      <c r="AC55531" s="14"/>
      <c r="AG55531" s="10"/>
      <c r="AH55531" s="10"/>
      <c r="AL55531" s="84"/>
      <c r="AM55531" s="84"/>
    </row>
    <row r="55532" spans="28:39" hidden="1" x14ac:dyDescent="0.25">
      <c r="AB55532" s="14"/>
      <c r="AC55532" s="14"/>
      <c r="AG55532" s="10"/>
      <c r="AH55532" s="10"/>
      <c r="AL55532" s="84"/>
      <c r="AM55532" s="84"/>
    </row>
    <row r="55533" spans="28:39" hidden="1" x14ac:dyDescent="0.25">
      <c r="AB55533" s="14"/>
      <c r="AC55533" s="14"/>
      <c r="AG55533" s="10"/>
      <c r="AH55533" s="10"/>
      <c r="AL55533" s="84"/>
      <c r="AM55533" s="84"/>
    </row>
    <row r="55534" spans="28:39" hidden="1" x14ac:dyDescent="0.25">
      <c r="AB55534" s="14"/>
      <c r="AC55534" s="14"/>
      <c r="AG55534" s="10"/>
      <c r="AH55534" s="10"/>
      <c r="AL55534" s="84"/>
      <c r="AM55534" s="84"/>
    </row>
    <row r="55535" spans="28:39" hidden="1" x14ac:dyDescent="0.25">
      <c r="AB55535" s="14"/>
      <c r="AC55535" s="14"/>
      <c r="AG55535" s="10"/>
      <c r="AH55535" s="10"/>
      <c r="AL55535" s="84"/>
      <c r="AM55535" s="84"/>
    </row>
    <row r="55536" spans="28:39" hidden="1" x14ac:dyDescent="0.25">
      <c r="AB55536" s="14"/>
      <c r="AC55536" s="14"/>
      <c r="AG55536" s="10"/>
      <c r="AH55536" s="10"/>
      <c r="AL55536" s="84"/>
      <c r="AM55536" s="84"/>
    </row>
    <row r="55537" spans="28:39" hidden="1" x14ac:dyDescent="0.25">
      <c r="AB55537" s="14"/>
      <c r="AC55537" s="14"/>
      <c r="AG55537" s="10"/>
      <c r="AH55537" s="10"/>
      <c r="AL55537" s="84"/>
      <c r="AM55537" s="84"/>
    </row>
    <row r="55538" spans="28:39" hidden="1" x14ac:dyDescent="0.25">
      <c r="AB55538" s="14"/>
      <c r="AC55538" s="14"/>
      <c r="AG55538" s="10"/>
      <c r="AH55538" s="10"/>
      <c r="AL55538" s="84"/>
      <c r="AM55538" s="84"/>
    </row>
    <row r="55539" spans="28:39" hidden="1" x14ac:dyDescent="0.25">
      <c r="AB55539" s="14"/>
      <c r="AC55539" s="14"/>
      <c r="AG55539" s="10"/>
      <c r="AH55539" s="10"/>
      <c r="AL55539" s="84"/>
      <c r="AM55539" s="84"/>
    </row>
    <row r="55540" spans="28:39" hidden="1" x14ac:dyDescent="0.25">
      <c r="AB55540" s="14"/>
      <c r="AC55540" s="14"/>
      <c r="AG55540" s="10"/>
      <c r="AH55540" s="10"/>
      <c r="AL55540" s="84"/>
      <c r="AM55540" s="84"/>
    </row>
    <row r="55541" spans="28:39" hidden="1" x14ac:dyDescent="0.25">
      <c r="AB55541" s="14"/>
      <c r="AC55541" s="14"/>
      <c r="AG55541" s="10"/>
      <c r="AH55541" s="10"/>
      <c r="AL55541" s="84"/>
      <c r="AM55541" s="84"/>
    </row>
    <row r="55542" spans="28:39" hidden="1" x14ac:dyDescent="0.25">
      <c r="AB55542" s="14"/>
      <c r="AC55542" s="14"/>
      <c r="AG55542" s="10"/>
      <c r="AH55542" s="10"/>
      <c r="AL55542" s="84"/>
      <c r="AM55542" s="84"/>
    </row>
    <row r="55543" spans="28:39" hidden="1" x14ac:dyDescent="0.25">
      <c r="AB55543" s="14"/>
      <c r="AC55543" s="14"/>
      <c r="AG55543" s="10"/>
      <c r="AH55543" s="10"/>
      <c r="AL55543" s="84"/>
      <c r="AM55543" s="84"/>
    </row>
    <row r="55544" spans="28:39" hidden="1" x14ac:dyDescent="0.25">
      <c r="AB55544" s="14"/>
      <c r="AC55544" s="14"/>
      <c r="AG55544" s="10"/>
      <c r="AH55544" s="10"/>
      <c r="AL55544" s="84"/>
      <c r="AM55544" s="84"/>
    </row>
    <row r="55545" spans="28:39" hidden="1" x14ac:dyDescent="0.25">
      <c r="AB55545" s="14"/>
      <c r="AC55545" s="14"/>
      <c r="AG55545" s="10"/>
      <c r="AH55545" s="10"/>
      <c r="AL55545" s="84"/>
      <c r="AM55545" s="84"/>
    </row>
    <row r="55546" spans="28:39" hidden="1" x14ac:dyDescent="0.25">
      <c r="AB55546" s="14"/>
      <c r="AC55546" s="14"/>
      <c r="AG55546" s="10"/>
      <c r="AH55546" s="10"/>
      <c r="AL55546" s="84"/>
      <c r="AM55546" s="84"/>
    </row>
    <row r="55547" spans="28:39" hidden="1" x14ac:dyDescent="0.25">
      <c r="AB55547" s="14"/>
      <c r="AC55547" s="14"/>
      <c r="AG55547" s="10"/>
      <c r="AH55547" s="10"/>
      <c r="AL55547" s="84"/>
      <c r="AM55547" s="84"/>
    </row>
    <row r="55548" spans="28:39" hidden="1" x14ac:dyDescent="0.25">
      <c r="AB55548" s="14"/>
      <c r="AC55548" s="14"/>
      <c r="AG55548" s="10"/>
      <c r="AH55548" s="10"/>
      <c r="AL55548" s="84"/>
      <c r="AM55548" s="84"/>
    </row>
    <row r="55549" spans="28:39" hidden="1" x14ac:dyDescent="0.25">
      <c r="AB55549" s="14"/>
      <c r="AC55549" s="14"/>
      <c r="AG55549" s="10"/>
      <c r="AH55549" s="10"/>
      <c r="AL55549" s="84"/>
      <c r="AM55549" s="84"/>
    </row>
    <row r="55550" spans="28:39" hidden="1" x14ac:dyDescent="0.25">
      <c r="AB55550" s="14"/>
      <c r="AC55550" s="14"/>
      <c r="AG55550" s="10"/>
      <c r="AH55550" s="10"/>
      <c r="AL55550" s="84"/>
      <c r="AM55550" s="84"/>
    </row>
    <row r="55551" spans="28:39" hidden="1" x14ac:dyDescent="0.25">
      <c r="AB55551" s="14"/>
      <c r="AC55551" s="14"/>
      <c r="AG55551" s="10"/>
      <c r="AH55551" s="10"/>
      <c r="AL55551" s="84"/>
      <c r="AM55551" s="84"/>
    </row>
    <row r="55552" spans="28:39" hidden="1" x14ac:dyDescent="0.25">
      <c r="AB55552" s="14"/>
      <c r="AC55552" s="14"/>
      <c r="AG55552" s="10"/>
      <c r="AH55552" s="10"/>
      <c r="AL55552" s="84"/>
      <c r="AM55552" s="84"/>
    </row>
    <row r="55553" spans="28:39" hidden="1" x14ac:dyDescent="0.25">
      <c r="AB55553" s="14"/>
      <c r="AC55553" s="14"/>
      <c r="AG55553" s="10"/>
      <c r="AH55553" s="10"/>
      <c r="AL55553" s="84"/>
      <c r="AM55553" s="84"/>
    </row>
    <row r="55554" spans="28:39" hidden="1" x14ac:dyDescent="0.25">
      <c r="AB55554" s="14"/>
      <c r="AC55554" s="14"/>
      <c r="AG55554" s="10"/>
      <c r="AH55554" s="10"/>
      <c r="AL55554" s="84"/>
      <c r="AM55554" s="84"/>
    </row>
    <row r="55555" spans="28:39" hidden="1" x14ac:dyDescent="0.25">
      <c r="AB55555" s="14"/>
      <c r="AC55555" s="14"/>
      <c r="AG55555" s="10"/>
      <c r="AH55555" s="10"/>
      <c r="AL55555" s="84"/>
      <c r="AM55555" s="84"/>
    </row>
    <row r="55556" spans="28:39" hidden="1" x14ac:dyDescent="0.25">
      <c r="AB55556" s="14"/>
      <c r="AC55556" s="14"/>
      <c r="AG55556" s="10"/>
      <c r="AH55556" s="10"/>
      <c r="AL55556" s="84"/>
      <c r="AM55556" s="84"/>
    </row>
    <row r="55557" spans="28:39" hidden="1" x14ac:dyDescent="0.25">
      <c r="AB55557" s="14"/>
      <c r="AC55557" s="14"/>
      <c r="AG55557" s="10"/>
      <c r="AH55557" s="10"/>
      <c r="AL55557" s="84"/>
      <c r="AM55557" s="84"/>
    </row>
    <row r="55558" spans="28:39" hidden="1" x14ac:dyDescent="0.25">
      <c r="AB55558" s="14"/>
      <c r="AC55558" s="14"/>
      <c r="AG55558" s="10"/>
      <c r="AH55558" s="10"/>
      <c r="AL55558" s="84"/>
      <c r="AM55558" s="84"/>
    </row>
    <row r="55559" spans="28:39" hidden="1" x14ac:dyDescent="0.25">
      <c r="AB55559" s="14"/>
      <c r="AC55559" s="14"/>
      <c r="AG55559" s="10"/>
      <c r="AH55559" s="10"/>
      <c r="AL55559" s="84"/>
      <c r="AM55559" s="84"/>
    </row>
    <row r="55560" spans="28:39" hidden="1" x14ac:dyDescent="0.25">
      <c r="AB55560" s="14"/>
      <c r="AC55560" s="14"/>
      <c r="AG55560" s="10"/>
      <c r="AH55560" s="10"/>
      <c r="AL55560" s="84"/>
      <c r="AM55560" s="84"/>
    </row>
    <row r="55561" spans="28:39" hidden="1" x14ac:dyDescent="0.25">
      <c r="AB55561" s="14"/>
      <c r="AC55561" s="14"/>
      <c r="AG55561" s="10"/>
      <c r="AH55561" s="10"/>
      <c r="AL55561" s="84"/>
      <c r="AM55561" s="84"/>
    </row>
    <row r="55562" spans="28:39" hidden="1" x14ac:dyDescent="0.25">
      <c r="AB55562" s="14"/>
      <c r="AC55562" s="14"/>
      <c r="AG55562" s="10"/>
      <c r="AH55562" s="10"/>
      <c r="AL55562" s="84"/>
      <c r="AM55562" s="84"/>
    </row>
    <row r="55563" spans="28:39" hidden="1" x14ac:dyDescent="0.25">
      <c r="AB55563" s="14"/>
      <c r="AC55563" s="14"/>
      <c r="AG55563" s="10"/>
      <c r="AH55563" s="10"/>
      <c r="AL55563" s="84"/>
      <c r="AM55563" s="84"/>
    </row>
    <row r="55564" spans="28:39" hidden="1" x14ac:dyDescent="0.25">
      <c r="AB55564" s="14"/>
      <c r="AC55564" s="14"/>
      <c r="AG55564" s="10"/>
      <c r="AH55564" s="10"/>
      <c r="AL55564" s="84"/>
      <c r="AM55564" s="84"/>
    </row>
    <row r="55565" spans="28:39" hidden="1" x14ac:dyDescent="0.25">
      <c r="AB55565" s="14"/>
      <c r="AC55565" s="14"/>
      <c r="AG55565" s="10"/>
      <c r="AH55565" s="10"/>
      <c r="AL55565" s="84"/>
      <c r="AM55565" s="84"/>
    </row>
    <row r="55566" spans="28:39" hidden="1" x14ac:dyDescent="0.25">
      <c r="AB55566" s="14"/>
      <c r="AC55566" s="14"/>
      <c r="AG55566" s="10"/>
      <c r="AH55566" s="10"/>
      <c r="AL55566" s="84"/>
      <c r="AM55566" s="84"/>
    </row>
    <row r="55567" spans="28:39" hidden="1" x14ac:dyDescent="0.25">
      <c r="AB55567" s="14"/>
      <c r="AC55567" s="14"/>
      <c r="AG55567" s="10"/>
      <c r="AH55567" s="10"/>
      <c r="AL55567" s="84"/>
      <c r="AM55567" s="84"/>
    </row>
    <row r="55568" spans="28:39" hidden="1" x14ac:dyDescent="0.25">
      <c r="AB55568" s="14"/>
      <c r="AC55568" s="14"/>
      <c r="AG55568" s="10"/>
      <c r="AH55568" s="10"/>
      <c r="AL55568" s="84"/>
      <c r="AM55568" s="84"/>
    </row>
    <row r="55569" spans="28:39" hidden="1" x14ac:dyDescent="0.25">
      <c r="AB55569" s="14"/>
      <c r="AC55569" s="14"/>
      <c r="AG55569" s="10"/>
      <c r="AH55569" s="10"/>
      <c r="AL55569" s="84"/>
      <c r="AM55569" s="84"/>
    </row>
    <row r="55570" spans="28:39" hidden="1" x14ac:dyDescent="0.25">
      <c r="AB55570" s="14"/>
      <c r="AC55570" s="14"/>
      <c r="AG55570" s="10"/>
      <c r="AH55570" s="10"/>
      <c r="AL55570" s="84"/>
      <c r="AM55570" s="84"/>
    </row>
    <row r="55571" spans="28:39" hidden="1" x14ac:dyDescent="0.25">
      <c r="AB55571" s="14"/>
      <c r="AC55571" s="14"/>
      <c r="AG55571" s="10"/>
      <c r="AH55571" s="10"/>
      <c r="AL55571" s="84"/>
      <c r="AM55571" s="84"/>
    </row>
    <row r="55572" spans="28:39" hidden="1" x14ac:dyDescent="0.25">
      <c r="AB55572" s="14"/>
      <c r="AC55572" s="14"/>
      <c r="AG55572" s="10"/>
      <c r="AH55572" s="10"/>
      <c r="AL55572" s="84"/>
      <c r="AM55572" s="84"/>
    </row>
    <row r="55573" spans="28:39" hidden="1" x14ac:dyDescent="0.25">
      <c r="AB55573" s="14"/>
      <c r="AC55573" s="14"/>
      <c r="AG55573" s="10"/>
      <c r="AH55573" s="10"/>
      <c r="AL55573" s="84"/>
      <c r="AM55573" s="84"/>
    </row>
    <row r="55574" spans="28:39" hidden="1" x14ac:dyDescent="0.25">
      <c r="AB55574" s="14"/>
      <c r="AC55574" s="14"/>
      <c r="AG55574" s="10"/>
      <c r="AH55574" s="10"/>
      <c r="AL55574" s="84"/>
      <c r="AM55574" s="84"/>
    </row>
    <row r="55575" spans="28:39" hidden="1" x14ac:dyDescent="0.25">
      <c r="AB55575" s="14"/>
      <c r="AC55575" s="14"/>
      <c r="AG55575" s="10"/>
      <c r="AH55575" s="10"/>
      <c r="AL55575" s="84"/>
      <c r="AM55575" s="84"/>
    </row>
    <row r="55576" spans="28:39" hidden="1" x14ac:dyDescent="0.25">
      <c r="AB55576" s="14"/>
      <c r="AC55576" s="14"/>
      <c r="AG55576" s="10"/>
      <c r="AH55576" s="10"/>
      <c r="AL55576" s="84"/>
      <c r="AM55576" s="84"/>
    </row>
    <row r="55577" spans="28:39" hidden="1" x14ac:dyDescent="0.25">
      <c r="AB55577" s="14"/>
      <c r="AC55577" s="14"/>
      <c r="AG55577" s="10"/>
      <c r="AH55577" s="10"/>
      <c r="AL55577" s="84"/>
      <c r="AM55577" s="84"/>
    </row>
    <row r="55578" spans="28:39" hidden="1" x14ac:dyDescent="0.25">
      <c r="AB55578" s="14"/>
      <c r="AC55578" s="14"/>
      <c r="AG55578" s="10"/>
      <c r="AH55578" s="10"/>
      <c r="AL55578" s="84"/>
      <c r="AM55578" s="84"/>
    </row>
    <row r="55579" spans="28:39" hidden="1" x14ac:dyDescent="0.25">
      <c r="AB55579" s="14"/>
      <c r="AC55579" s="14"/>
      <c r="AG55579" s="10"/>
      <c r="AH55579" s="10"/>
      <c r="AL55579" s="84"/>
      <c r="AM55579" s="84"/>
    </row>
    <row r="55580" spans="28:39" hidden="1" x14ac:dyDescent="0.25">
      <c r="AB55580" s="14"/>
      <c r="AC55580" s="14"/>
      <c r="AG55580" s="10"/>
      <c r="AH55580" s="10"/>
      <c r="AL55580" s="84"/>
      <c r="AM55580" s="84"/>
    </row>
    <row r="55581" spans="28:39" hidden="1" x14ac:dyDescent="0.25">
      <c r="AB55581" s="14"/>
      <c r="AC55581" s="14"/>
      <c r="AG55581" s="10"/>
      <c r="AH55581" s="10"/>
      <c r="AL55581" s="84"/>
      <c r="AM55581" s="84"/>
    </row>
    <row r="55582" spans="28:39" hidden="1" x14ac:dyDescent="0.25">
      <c r="AB55582" s="14"/>
      <c r="AC55582" s="14"/>
      <c r="AG55582" s="10"/>
      <c r="AH55582" s="10"/>
      <c r="AL55582" s="84"/>
      <c r="AM55582" s="84"/>
    </row>
    <row r="55583" spans="28:39" hidden="1" x14ac:dyDescent="0.25">
      <c r="AB55583" s="14"/>
      <c r="AC55583" s="14"/>
      <c r="AG55583" s="10"/>
      <c r="AH55583" s="10"/>
      <c r="AL55583" s="84"/>
      <c r="AM55583" s="84"/>
    </row>
    <row r="55584" spans="28:39" hidden="1" x14ac:dyDescent="0.25">
      <c r="AB55584" s="14"/>
      <c r="AC55584" s="14"/>
      <c r="AG55584" s="10"/>
      <c r="AH55584" s="10"/>
      <c r="AL55584" s="84"/>
      <c r="AM55584" s="84"/>
    </row>
    <row r="55585" spans="28:39" hidden="1" x14ac:dyDescent="0.25">
      <c r="AB55585" s="14"/>
      <c r="AC55585" s="14"/>
      <c r="AG55585" s="10"/>
      <c r="AH55585" s="10"/>
      <c r="AL55585" s="84"/>
      <c r="AM55585" s="84"/>
    </row>
    <row r="55586" spans="28:39" hidden="1" x14ac:dyDescent="0.25">
      <c r="AB55586" s="14"/>
      <c r="AC55586" s="14"/>
      <c r="AG55586" s="10"/>
      <c r="AH55586" s="10"/>
      <c r="AL55586" s="84"/>
      <c r="AM55586" s="84"/>
    </row>
    <row r="55587" spans="28:39" hidden="1" x14ac:dyDescent="0.25">
      <c r="AB55587" s="14"/>
      <c r="AC55587" s="14"/>
      <c r="AG55587" s="10"/>
      <c r="AH55587" s="10"/>
      <c r="AL55587" s="84"/>
      <c r="AM55587" s="84"/>
    </row>
    <row r="55588" spans="28:39" hidden="1" x14ac:dyDescent="0.25">
      <c r="AB55588" s="14"/>
      <c r="AC55588" s="14"/>
      <c r="AG55588" s="10"/>
      <c r="AH55588" s="10"/>
      <c r="AL55588" s="84"/>
      <c r="AM55588" s="84"/>
    </row>
    <row r="55589" spans="28:39" hidden="1" x14ac:dyDescent="0.25">
      <c r="AB55589" s="14"/>
      <c r="AC55589" s="14"/>
      <c r="AG55589" s="10"/>
      <c r="AH55589" s="10"/>
      <c r="AL55589" s="84"/>
      <c r="AM55589" s="84"/>
    </row>
    <row r="55590" spans="28:39" hidden="1" x14ac:dyDescent="0.25">
      <c r="AB55590" s="14"/>
      <c r="AC55590" s="14"/>
      <c r="AG55590" s="10"/>
      <c r="AH55590" s="10"/>
      <c r="AL55590" s="84"/>
      <c r="AM55590" s="84"/>
    </row>
    <row r="55591" spans="28:39" hidden="1" x14ac:dyDescent="0.25">
      <c r="AB55591" s="14"/>
      <c r="AC55591" s="14"/>
      <c r="AG55591" s="10"/>
      <c r="AH55591" s="10"/>
      <c r="AL55591" s="84"/>
      <c r="AM55591" s="84"/>
    </row>
    <row r="55592" spans="28:39" hidden="1" x14ac:dyDescent="0.25">
      <c r="AB55592" s="14"/>
      <c r="AC55592" s="14"/>
      <c r="AG55592" s="10"/>
      <c r="AH55592" s="10"/>
      <c r="AL55592" s="84"/>
      <c r="AM55592" s="84"/>
    </row>
    <row r="55593" spans="28:39" hidden="1" x14ac:dyDescent="0.25">
      <c r="AB55593" s="14"/>
      <c r="AC55593" s="14"/>
      <c r="AG55593" s="10"/>
      <c r="AH55593" s="10"/>
      <c r="AL55593" s="84"/>
      <c r="AM55593" s="84"/>
    </row>
    <row r="55594" spans="28:39" hidden="1" x14ac:dyDescent="0.25">
      <c r="AB55594" s="14"/>
      <c r="AC55594" s="14"/>
      <c r="AG55594" s="10"/>
      <c r="AH55594" s="10"/>
      <c r="AL55594" s="84"/>
      <c r="AM55594" s="84"/>
    </row>
    <row r="55595" spans="28:39" hidden="1" x14ac:dyDescent="0.25">
      <c r="AB55595" s="14"/>
      <c r="AC55595" s="14"/>
      <c r="AG55595" s="10"/>
      <c r="AH55595" s="10"/>
      <c r="AL55595" s="84"/>
      <c r="AM55595" s="84"/>
    </row>
    <row r="55596" spans="28:39" hidden="1" x14ac:dyDescent="0.25">
      <c r="AB55596" s="14"/>
      <c r="AC55596" s="14"/>
      <c r="AG55596" s="10"/>
      <c r="AH55596" s="10"/>
      <c r="AL55596" s="84"/>
      <c r="AM55596" s="84"/>
    </row>
    <row r="55597" spans="28:39" hidden="1" x14ac:dyDescent="0.25">
      <c r="AB55597" s="14"/>
      <c r="AC55597" s="14"/>
      <c r="AG55597" s="10"/>
      <c r="AH55597" s="10"/>
      <c r="AL55597" s="84"/>
      <c r="AM55597" s="84"/>
    </row>
    <row r="55598" spans="28:39" hidden="1" x14ac:dyDescent="0.25">
      <c r="AB55598" s="14"/>
      <c r="AC55598" s="14"/>
      <c r="AG55598" s="10"/>
      <c r="AH55598" s="10"/>
      <c r="AL55598" s="84"/>
      <c r="AM55598" s="84"/>
    </row>
    <row r="55599" spans="28:39" hidden="1" x14ac:dyDescent="0.25">
      <c r="AB55599" s="14"/>
      <c r="AC55599" s="14"/>
      <c r="AG55599" s="10"/>
      <c r="AH55599" s="10"/>
      <c r="AL55599" s="84"/>
      <c r="AM55599" s="84"/>
    </row>
    <row r="55600" spans="28:39" hidden="1" x14ac:dyDescent="0.25">
      <c r="AB55600" s="14"/>
      <c r="AC55600" s="14"/>
      <c r="AG55600" s="10"/>
      <c r="AH55600" s="10"/>
      <c r="AL55600" s="84"/>
      <c r="AM55600" s="84"/>
    </row>
    <row r="55601" spans="28:39" hidden="1" x14ac:dyDescent="0.25">
      <c r="AB55601" s="14"/>
      <c r="AC55601" s="14"/>
      <c r="AG55601" s="10"/>
      <c r="AH55601" s="10"/>
      <c r="AL55601" s="84"/>
      <c r="AM55601" s="84"/>
    </row>
    <row r="55602" spans="28:39" hidden="1" x14ac:dyDescent="0.25">
      <c r="AB55602" s="14"/>
      <c r="AC55602" s="14"/>
      <c r="AG55602" s="10"/>
      <c r="AH55602" s="10"/>
      <c r="AL55602" s="84"/>
      <c r="AM55602" s="84"/>
    </row>
    <row r="55603" spans="28:39" hidden="1" x14ac:dyDescent="0.25">
      <c r="AB55603" s="14"/>
      <c r="AC55603" s="14"/>
      <c r="AG55603" s="10"/>
      <c r="AH55603" s="10"/>
      <c r="AL55603" s="84"/>
      <c r="AM55603" s="84"/>
    </row>
    <row r="55604" spans="28:39" hidden="1" x14ac:dyDescent="0.25">
      <c r="AB55604" s="14"/>
      <c r="AC55604" s="14"/>
      <c r="AG55604" s="10"/>
      <c r="AH55604" s="10"/>
      <c r="AL55604" s="84"/>
      <c r="AM55604" s="84"/>
    </row>
    <row r="55605" spans="28:39" hidden="1" x14ac:dyDescent="0.25">
      <c r="AB55605" s="14"/>
      <c r="AC55605" s="14"/>
      <c r="AG55605" s="10"/>
      <c r="AH55605" s="10"/>
      <c r="AL55605" s="84"/>
      <c r="AM55605" s="84"/>
    </row>
    <row r="55606" spans="28:39" hidden="1" x14ac:dyDescent="0.25">
      <c r="AB55606" s="14"/>
      <c r="AC55606" s="14"/>
      <c r="AG55606" s="10"/>
      <c r="AH55606" s="10"/>
      <c r="AL55606" s="84"/>
      <c r="AM55606" s="84"/>
    </row>
    <row r="55607" spans="28:39" hidden="1" x14ac:dyDescent="0.25">
      <c r="AB55607" s="14"/>
      <c r="AC55607" s="14"/>
      <c r="AG55607" s="10"/>
      <c r="AH55607" s="10"/>
      <c r="AL55607" s="84"/>
      <c r="AM55607" s="84"/>
    </row>
    <row r="55608" spans="28:39" hidden="1" x14ac:dyDescent="0.25">
      <c r="AB55608" s="14"/>
      <c r="AC55608" s="14"/>
      <c r="AG55608" s="10"/>
      <c r="AH55608" s="10"/>
      <c r="AL55608" s="84"/>
      <c r="AM55608" s="84"/>
    </row>
    <row r="55609" spans="28:39" hidden="1" x14ac:dyDescent="0.25">
      <c r="AB55609" s="14"/>
      <c r="AC55609" s="14"/>
      <c r="AG55609" s="10"/>
      <c r="AH55609" s="10"/>
      <c r="AL55609" s="84"/>
      <c r="AM55609" s="84"/>
    </row>
    <row r="55610" spans="28:39" hidden="1" x14ac:dyDescent="0.25">
      <c r="AB55610" s="14"/>
      <c r="AC55610" s="14"/>
      <c r="AG55610" s="10"/>
      <c r="AH55610" s="10"/>
      <c r="AL55610" s="84"/>
      <c r="AM55610" s="84"/>
    </row>
    <row r="55611" spans="28:39" hidden="1" x14ac:dyDescent="0.25">
      <c r="AB55611" s="14"/>
      <c r="AC55611" s="14"/>
      <c r="AG55611" s="10"/>
      <c r="AH55611" s="10"/>
      <c r="AL55611" s="84"/>
      <c r="AM55611" s="84"/>
    </row>
    <row r="55612" spans="28:39" hidden="1" x14ac:dyDescent="0.25">
      <c r="AB55612" s="14"/>
      <c r="AC55612" s="14"/>
      <c r="AG55612" s="10"/>
      <c r="AH55612" s="10"/>
      <c r="AL55612" s="84"/>
      <c r="AM55612" s="84"/>
    </row>
    <row r="55613" spans="28:39" hidden="1" x14ac:dyDescent="0.25">
      <c r="AB55613" s="14"/>
      <c r="AC55613" s="14"/>
      <c r="AG55613" s="10"/>
      <c r="AH55613" s="10"/>
      <c r="AL55613" s="84"/>
      <c r="AM55613" s="84"/>
    </row>
    <row r="55614" spans="28:39" hidden="1" x14ac:dyDescent="0.25">
      <c r="AB55614" s="14"/>
      <c r="AC55614" s="14"/>
      <c r="AG55614" s="10"/>
      <c r="AH55614" s="10"/>
      <c r="AL55614" s="84"/>
      <c r="AM55614" s="84"/>
    </row>
    <row r="55615" spans="28:39" hidden="1" x14ac:dyDescent="0.25">
      <c r="AB55615" s="14"/>
      <c r="AC55615" s="14"/>
      <c r="AG55615" s="10"/>
      <c r="AH55615" s="10"/>
      <c r="AL55615" s="84"/>
      <c r="AM55615" s="84"/>
    </row>
    <row r="55616" spans="28:39" hidden="1" x14ac:dyDescent="0.25">
      <c r="AB55616" s="14"/>
      <c r="AC55616" s="14"/>
      <c r="AG55616" s="10"/>
      <c r="AH55616" s="10"/>
      <c r="AL55616" s="84"/>
      <c r="AM55616" s="84"/>
    </row>
    <row r="55617" spans="28:39" hidden="1" x14ac:dyDescent="0.25">
      <c r="AB55617" s="14"/>
      <c r="AC55617" s="14"/>
      <c r="AG55617" s="10"/>
      <c r="AH55617" s="10"/>
      <c r="AL55617" s="84"/>
      <c r="AM55617" s="84"/>
    </row>
    <row r="55618" spans="28:39" hidden="1" x14ac:dyDescent="0.25">
      <c r="AB55618" s="14"/>
      <c r="AC55618" s="14"/>
      <c r="AG55618" s="10"/>
      <c r="AH55618" s="10"/>
      <c r="AL55618" s="84"/>
      <c r="AM55618" s="84"/>
    </row>
    <row r="55619" spans="28:39" hidden="1" x14ac:dyDescent="0.25">
      <c r="AB55619" s="14"/>
      <c r="AC55619" s="14"/>
      <c r="AG55619" s="10"/>
      <c r="AH55619" s="10"/>
      <c r="AL55619" s="84"/>
      <c r="AM55619" s="84"/>
    </row>
    <row r="55620" spans="28:39" hidden="1" x14ac:dyDescent="0.25">
      <c r="AB55620" s="14"/>
      <c r="AC55620" s="14"/>
      <c r="AG55620" s="10"/>
      <c r="AH55620" s="10"/>
      <c r="AL55620" s="84"/>
      <c r="AM55620" s="84"/>
    </row>
    <row r="55621" spans="28:39" hidden="1" x14ac:dyDescent="0.25">
      <c r="AB55621" s="14"/>
      <c r="AC55621" s="14"/>
      <c r="AG55621" s="10"/>
      <c r="AH55621" s="10"/>
      <c r="AL55621" s="84"/>
      <c r="AM55621" s="84"/>
    </row>
    <row r="55622" spans="28:39" hidden="1" x14ac:dyDescent="0.25">
      <c r="AB55622" s="14"/>
      <c r="AC55622" s="14"/>
      <c r="AG55622" s="10"/>
      <c r="AH55622" s="10"/>
      <c r="AL55622" s="84"/>
      <c r="AM55622" s="84"/>
    </row>
    <row r="55623" spans="28:39" hidden="1" x14ac:dyDescent="0.25">
      <c r="AB55623" s="14"/>
      <c r="AC55623" s="14"/>
      <c r="AG55623" s="10"/>
      <c r="AH55623" s="10"/>
      <c r="AL55623" s="84"/>
      <c r="AM55623" s="84"/>
    </row>
    <row r="55624" spans="28:39" hidden="1" x14ac:dyDescent="0.25">
      <c r="AB55624" s="14"/>
      <c r="AC55624" s="14"/>
      <c r="AG55624" s="10"/>
      <c r="AH55624" s="10"/>
      <c r="AL55624" s="84"/>
      <c r="AM55624" s="84"/>
    </row>
    <row r="55625" spans="28:39" hidden="1" x14ac:dyDescent="0.25">
      <c r="AB55625" s="14"/>
      <c r="AC55625" s="14"/>
      <c r="AG55625" s="10"/>
      <c r="AH55625" s="10"/>
      <c r="AL55625" s="84"/>
      <c r="AM55625" s="84"/>
    </row>
    <row r="55626" spans="28:39" hidden="1" x14ac:dyDescent="0.25">
      <c r="AB55626" s="14"/>
      <c r="AC55626" s="14"/>
      <c r="AG55626" s="10"/>
      <c r="AH55626" s="10"/>
      <c r="AL55626" s="84"/>
      <c r="AM55626" s="84"/>
    </row>
    <row r="55627" spans="28:39" hidden="1" x14ac:dyDescent="0.25">
      <c r="AB55627" s="14"/>
      <c r="AC55627" s="14"/>
      <c r="AG55627" s="10"/>
      <c r="AH55627" s="10"/>
      <c r="AL55627" s="84"/>
      <c r="AM55627" s="84"/>
    </row>
    <row r="55628" spans="28:39" hidden="1" x14ac:dyDescent="0.25">
      <c r="AB55628" s="14"/>
      <c r="AC55628" s="14"/>
      <c r="AG55628" s="10"/>
      <c r="AH55628" s="10"/>
      <c r="AL55628" s="84"/>
      <c r="AM55628" s="84"/>
    </row>
    <row r="55629" spans="28:39" hidden="1" x14ac:dyDescent="0.25">
      <c r="AB55629" s="14"/>
      <c r="AC55629" s="14"/>
      <c r="AG55629" s="10"/>
      <c r="AH55629" s="10"/>
      <c r="AL55629" s="84"/>
      <c r="AM55629" s="84"/>
    </row>
    <row r="55630" spans="28:39" hidden="1" x14ac:dyDescent="0.25">
      <c r="AB55630" s="14"/>
      <c r="AC55630" s="14"/>
      <c r="AG55630" s="10"/>
      <c r="AH55630" s="10"/>
      <c r="AL55630" s="84"/>
      <c r="AM55630" s="84"/>
    </row>
    <row r="55631" spans="28:39" hidden="1" x14ac:dyDescent="0.25">
      <c r="AB55631" s="14"/>
      <c r="AC55631" s="14"/>
      <c r="AG55631" s="10"/>
      <c r="AH55631" s="10"/>
      <c r="AL55631" s="84"/>
      <c r="AM55631" s="84"/>
    </row>
    <row r="55632" spans="28:39" hidden="1" x14ac:dyDescent="0.25">
      <c r="AB55632" s="14"/>
      <c r="AC55632" s="14"/>
      <c r="AG55632" s="10"/>
      <c r="AH55632" s="10"/>
      <c r="AL55632" s="84"/>
      <c r="AM55632" s="84"/>
    </row>
    <row r="55633" spans="28:39" hidden="1" x14ac:dyDescent="0.25">
      <c r="AB55633" s="14"/>
      <c r="AC55633" s="14"/>
      <c r="AG55633" s="10"/>
      <c r="AH55633" s="10"/>
      <c r="AL55633" s="84"/>
      <c r="AM55633" s="84"/>
    </row>
    <row r="55634" spans="28:39" hidden="1" x14ac:dyDescent="0.25">
      <c r="AB55634" s="14"/>
      <c r="AC55634" s="14"/>
      <c r="AG55634" s="10"/>
      <c r="AH55634" s="10"/>
      <c r="AL55634" s="84"/>
      <c r="AM55634" s="84"/>
    </row>
    <row r="55635" spans="28:39" hidden="1" x14ac:dyDescent="0.25">
      <c r="AB55635" s="14"/>
      <c r="AC55635" s="14"/>
      <c r="AG55635" s="10"/>
      <c r="AH55635" s="10"/>
      <c r="AL55635" s="84"/>
      <c r="AM55635" s="84"/>
    </row>
    <row r="55636" spans="28:39" hidden="1" x14ac:dyDescent="0.25">
      <c r="AB55636" s="14"/>
      <c r="AC55636" s="14"/>
      <c r="AG55636" s="10"/>
      <c r="AH55636" s="10"/>
      <c r="AL55636" s="84"/>
      <c r="AM55636" s="84"/>
    </row>
    <row r="55637" spans="28:39" hidden="1" x14ac:dyDescent="0.25">
      <c r="AB55637" s="14"/>
      <c r="AC55637" s="14"/>
      <c r="AG55637" s="10"/>
      <c r="AH55637" s="10"/>
      <c r="AL55637" s="84"/>
      <c r="AM55637" s="84"/>
    </row>
    <row r="55638" spans="28:39" hidden="1" x14ac:dyDescent="0.25">
      <c r="AB55638" s="14"/>
      <c r="AC55638" s="14"/>
      <c r="AG55638" s="10"/>
      <c r="AH55638" s="10"/>
      <c r="AL55638" s="84"/>
      <c r="AM55638" s="84"/>
    </row>
    <row r="55639" spans="28:39" hidden="1" x14ac:dyDescent="0.25">
      <c r="AB55639" s="14"/>
      <c r="AC55639" s="14"/>
      <c r="AG55639" s="10"/>
      <c r="AH55639" s="10"/>
      <c r="AL55639" s="84"/>
      <c r="AM55639" s="84"/>
    </row>
    <row r="55640" spans="28:39" hidden="1" x14ac:dyDescent="0.25">
      <c r="AB55640" s="14"/>
      <c r="AC55640" s="14"/>
      <c r="AG55640" s="10"/>
      <c r="AH55640" s="10"/>
      <c r="AL55640" s="84"/>
      <c r="AM55640" s="84"/>
    </row>
    <row r="55641" spans="28:39" hidden="1" x14ac:dyDescent="0.25">
      <c r="AB55641" s="14"/>
      <c r="AC55641" s="14"/>
      <c r="AG55641" s="10"/>
      <c r="AH55641" s="10"/>
      <c r="AL55641" s="84"/>
      <c r="AM55641" s="84"/>
    </row>
    <row r="55642" spans="28:39" hidden="1" x14ac:dyDescent="0.25">
      <c r="AB55642" s="14"/>
      <c r="AC55642" s="14"/>
      <c r="AG55642" s="10"/>
      <c r="AH55642" s="10"/>
      <c r="AL55642" s="84"/>
      <c r="AM55642" s="84"/>
    </row>
    <row r="55643" spans="28:39" hidden="1" x14ac:dyDescent="0.25">
      <c r="AB55643" s="14"/>
      <c r="AC55643" s="14"/>
      <c r="AG55643" s="10"/>
      <c r="AH55643" s="10"/>
      <c r="AL55643" s="84"/>
      <c r="AM55643" s="84"/>
    </row>
    <row r="55644" spans="28:39" hidden="1" x14ac:dyDescent="0.25">
      <c r="AB55644" s="14"/>
      <c r="AC55644" s="14"/>
      <c r="AG55644" s="10"/>
      <c r="AH55644" s="10"/>
      <c r="AL55644" s="84"/>
      <c r="AM55644" s="84"/>
    </row>
    <row r="55645" spans="28:39" hidden="1" x14ac:dyDescent="0.25">
      <c r="AB55645" s="14"/>
      <c r="AC55645" s="14"/>
      <c r="AG55645" s="10"/>
      <c r="AH55645" s="10"/>
      <c r="AL55645" s="84"/>
      <c r="AM55645" s="84"/>
    </row>
    <row r="55646" spans="28:39" hidden="1" x14ac:dyDescent="0.25">
      <c r="AB55646" s="14"/>
      <c r="AC55646" s="14"/>
      <c r="AG55646" s="10"/>
      <c r="AH55646" s="10"/>
      <c r="AL55646" s="84"/>
      <c r="AM55646" s="84"/>
    </row>
    <row r="55647" spans="28:39" hidden="1" x14ac:dyDescent="0.25">
      <c r="AB55647" s="14"/>
      <c r="AC55647" s="14"/>
      <c r="AG55647" s="10"/>
      <c r="AH55647" s="10"/>
      <c r="AL55647" s="84"/>
      <c r="AM55647" s="84"/>
    </row>
    <row r="55648" spans="28:39" hidden="1" x14ac:dyDescent="0.25">
      <c r="AB55648" s="14"/>
      <c r="AC55648" s="14"/>
      <c r="AG55648" s="10"/>
      <c r="AH55648" s="10"/>
      <c r="AL55648" s="84"/>
      <c r="AM55648" s="84"/>
    </row>
    <row r="55649" spans="28:39" hidden="1" x14ac:dyDescent="0.25">
      <c r="AB55649" s="14"/>
      <c r="AC55649" s="14"/>
      <c r="AG55649" s="10"/>
      <c r="AH55649" s="10"/>
      <c r="AL55649" s="84"/>
      <c r="AM55649" s="84"/>
    </row>
    <row r="55650" spans="28:39" hidden="1" x14ac:dyDescent="0.25">
      <c r="AB55650" s="14"/>
      <c r="AC55650" s="14"/>
      <c r="AG55650" s="10"/>
      <c r="AH55650" s="10"/>
      <c r="AL55650" s="84"/>
      <c r="AM55650" s="84"/>
    </row>
    <row r="55651" spans="28:39" hidden="1" x14ac:dyDescent="0.25">
      <c r="AB55651" s="14"/>
      <c r="AC55651" s="14"/>
      <c r="AG55651" s="10"/>
      <c r="AH55651" s="10"/>
      <c r="AL55651" s="84"/>
      <c r="AM55651" s="84"/>
    </row>
    <row r="55652" spans="28:39" hidden="1" x14ac:dyDescent="0.25">
      <c r="AB55652" s="14"/>
      <c r="AC55652" s="14"/>
      <c r="AG55652" s="10"/>
      <c r="AH55652" s="10"/>
      <c r="AL55652" s="84"/>
      <c r="AM55652" s="84"/>
    </row>
    <row r="55653" spans="28:39" hidden="1" x14ac:dyDescent="0.25">
      <c r="AB55653" s="14"/>
      <c r="AC55653" s="14"/>
      <c r="AG55653" s="10"/>
      <c r="AH55653" s="10"/>
      <c r="AL55653" s="84"/>
      <c r="AM55653" s="84"/>
    </row>
    <row r="55654" spans="28:39" hidden="1" x14ac:dyDescent="0.25">
      <c r="AB55654" s="14"/>
      <c r="AC55654" s="14"/>
      <c r="AG55654" s="10"/>
      <c r="AH55654" s="10"/>
      <c r="AL55654" s="84"/>
      <c r="AM55654" s="84"/>
    </row>
    <row r="55655" spans="28:39" hidden="1" x14ac:dyDescent="0.25">
      <c r="AB55655" s="14"/>
      <c r="AC55655" s="14"/>
      <c r="AG55655" s="10"/>
      <c r="AH55655" s="10"/>
      <c r="AL55655" s="84"/>
      <c r="AM55655" s="84"/>
    </row>
    <row r="55656" spans="28:39" hidden="1" x14ac:dyDescent="0.25">
      <c r="AB55656" s="14"/>
      <c r="AC55656" s="14"/>
      <c r="AG55656" s="10"/>
      <c r="AH55656" s="10"/>
      <c r="AL55656" s="84"/>
      <c r="AM55656" s="84"/>
    </row>
    <row r="55657" spans="28:39" hidden="1" x14ac:dyDescent="0.25">
      <c r="AB55657" s="14"/>
      <c r="AC55657" s="14"/>
      <c r="AG55657" s="10"/>
      <c r="AH55657" s="10"/>
      <c r="AL55657" s="84"/>
      <c r="AM55657" s="84"/>
    </row>
    <row r="55658" spans="28:39" hidden="1" x14ac:dyDescent="0.25">
      <c r="AB55658" s="14"/>
      <c r="AC55658" s="14"/>
      <c r="AG55658" s="10"/>
      <c r="AH55658" s="10"/>
      <c r="AL55658" s="84"/>
      <c r="AM55658" s="84"/>
    </row>
    <row r="55659" spans="28:39" hidden="1" x14ac:dyDescent="0.25">
      <c r="AB55659" s="14"/>
      <c r="AC55659" s="14"/>
      <c r="AG55659" s="10"/>
      <c r="AH55659" s="10"/>
      <c r="AL55659" s="84"/>
      <c r="AM55659" s="84"/>
    </row>
    <row r="55660" spans="28:39" hidden="1" x14ac:dyDescent="0.25">
      <c r="AB55660" s="14"/>
      <c r="AC55660" s="14"/>
      <c r="AG55660" s="10"/>
      <c r="AH55660" s="10"/>
      <c r="AL55660" s="84"/>
      <c r="AM55660" s="84"/>
    </row>
    <row r="55661" spans="28:39" hidden="1" x14ac:dyDescent="0.25">
      <c r="AB55661" s="14"/>
      <c r="AC55661" s="14"/>
      <c r="AG55661" s="10"/>
      <c r="AH55661" s="10"/>
      <c r="AL55661" s="84"/>
      <c r="AM55661" s="84"/>
    </row>
    <row r="55662" spans="28:39" hidden="1" x14ac:dyDescent="0.25">
      <c r="AB55662" s="14"/>
      <c r="AC55662" s="14"/>
      <c r="AG55662" s="10"/>
      <c r="AH55662" s="10"/>
      <c r="AL55662" s="84"/>
      <c r="AM55662" s="84"/>
    </row>
    <row r="55663" spans="28:39" hidden="1" x14ac:dyDescent="0.25">
      <c r="AB55663" s="14"/>
      <c r="AC55663" s="14"/>
      <c r="AG55663" s="10"/>
      <c r="AH55663" s="10"/>
      <c r="AL55663" s="84"/>
      <c r="AM55663" s="84"/>
    </row>
    <row r="55664" spans="28:39" hidden="1" x14ac:dyDescent="0.25">
      <c r="AB55664" s="14"/>
      <c r="AC55664" s="14"/>
      <c r="AG55664" s="10"/>
      <c r="AH55664" s="10"/>
      <c r="AL55664" s="84"/>
      <c r="AM55664" s="84"/>
    </row>
    <row r="55665" spans="28:39" hidden="1" x14ac:dyDescent="0.25">
      <c r="AB55665" s="14"/>
      <c r="AC55665" s="14"/>
      <c r="AG55665" s="10"/>
      <c r="AH55665" s="10"/>
      <c r="AL55665" s="84"/>
      <c r="AM55665" s="84"/>
    </row>
    <row r="55666" spans="28:39" hidden="1" x14ac:dyDescent="0.25">
      <c r="AB55666" s="14"/>
      <c r="AC55666" s="14"/>
      <c r="AG55666" s="10"/>
      <c r="AH55666" s="10"/>
      <c r="AL55666" s="84"/>
      <c r="AM55666" s="84"/>
    </row>
    <row r="55667" spans="28:39" hidden="1" x14ac:dyDescent="0.25">
      <c r="AB55667" s="14"/>
      <c r="AC55667" s="14"/>
      <c r="AG55667" s="10"/>
      <c r="AH55667" s="10"/>
      <c r="AL55667" s="84"/>
      <c r="AM55667" s="84"/>
    </row>
    <row r="55668" spans="28:39" hidden="1" x14ac:dyDescent="0.25">
      <c r="AB55668" s="14"/>
      <c r="AC55668" s="14"/>
      <c r="AG55668" s="10"/>
      <c r="AH55668" s="10"/>
      <c r="AL55668" s="84"/>
      <c r="AM55668" s="84"/>
    </row>
    <row r="55669" spans="28:39" hidden="1" x14ac:dyDescent="0.25">
      <c r="AB55669" s="14"/>
      <c r="AC55669" s="14"/>
      <c r="AG55669" s="10"/>
      <c r="AH55669" s="10"/>
      <c r="AL55669" s="84"/>
      <c r="AM55669" s="84"/>
    </row>
    <row r="55670" spans="28:39" hidden="1" x14ac:dyDescent="0.25">
      <c r="AB55670" s="14"/>
      <c r="AC55670" s="14"/>
      <c r="AG55670" s="10"/>
      <c r="AH55670" s="10"/>
      <c r="AL55670" s="84"/>
      <c r="AM55670" s="84"/>
    </row>
    <row r="55671" spans="28:39" hidden="1" x14ac:dyDescent="0.25">
      <c r="AB55671" s="14"/>
      <c r="AC55671" s="14"/>
      <c r="AG55671" s="10"/>
      <c r="AH55671" s="10"/>
      <c r="AL55671" s="84"/>
      <c r="AM55671" s="84"/>
    </row>
    <row r="55672" spans="28:39" hidden="1" x14ac:dyDescent="0.25">
      <c r="AB55672" s="14"/>
      <c r="AC55672" s="14"/>
      <c r="AG55672" s="10"/>
      <c r="AH55672" s="10"/>
      <c r="AL55672" s="84"/>
      <c r="AM55672" s="84"/>
    </row>
    <row r="55673" spans="28:39" hidden="1" x14ac:dyDescent="0.25">
      <c r="AB55673" s="14"/>
      <c r="AC55673" s="14"/>
      <c r="AG55673" s="10"/>
      <c r="AH55673" s="10"/>
      <c r="AL55673" s="84"/>
      <c r="AM55673" s="84"/>
    </row>
    <row r="55674" spans="28:39" hidden="1" x14ac:dyDescent="0.25">
      <c r="AB55674" s="14"/>
      <c r="AC55674" s="14"/>
      <c r="AG55674" s="10"/>
      <c r="AH55674" s="10"/>
      <c r="AL55674" s="84"/>
      <c r="AM55674" s="84"/>
    </row>
    <row r="55675" spans="28:39" hidden="1" x14ac:dyDescent="0.25">
      <c r="AB55675" s="14"/>
      <c r="AC55675" s="14"/>
      <c r="AG55675" s="10"/>
      <c r="AH55675" s="10"/>
      <c r="AL55675" s="84"/>
      <c r="AM55675" s="84"/>
    </row>
    <row r="55676" spans="28:39" hidden="1" x14ac:dyDescent="0.25">
      <c r="AB55676" s="14"/>
      <c r="AC55676" s="14"/>
      <c r="AG55676" s="10"/>
      <c r="AH55676" s="10"/>
      <c r="AL55676" s="84"/>
      <c r="AM55676" s="84"/>
    </row>
    <row r="55677" spans="28:39" hidden="1" x14ac:dyDescent="0.25">
      <c r="AB55677" s="14"/>
      <c r="AC55677" s="14"/>
      <c r="AG55677" s="10"/>
      <c r="AH55677" s="10"/>
      <c r="AL55677" s="84"/>
      <c r="AM55677" s="84"/>
    </row>
    <row r="55678" spans="28:39" hidden="1" x14ac:dyDescent="0.25">
      <c r="AB55678" s="14"/>
      <c r="AC55678" s="14"/>
      <c r="AG55678" s="10"/>
      <c r="AH55678" s="10"/>
      <c r="AL55678" s="84"/>
      <c r="AM55678" s="84"/>
    </row>
    <row r="55679" spans="28:39" hidden="1" x14ac:dyDescent="0.25">
      <c r="AB55679" s="14"/>
      <c r="AC55679" s="14"/>
      <c r="AG55679" s="10"/>
      <c r="AH55679" s="10"/>
      <c r="AL55679" s="84"/>
      <c r="AM55679" s="84"/>
    </row>
    <row r="55680" spans="28:39" hidden="1" x14ac:dyDescent="0.25">
      <c r="AB55680" s="14"/>
      <c r="AC55680" s="14"/>
      <c r="AG55680" s="10"/>
      <c r="AH55680" s="10"/>
      <c r="AL55680" s="84"/>
      <c r="AM55680" s="84"/>
    </row>
    <row r="55681" spans="28:39" hidden="1" x14ac:dyDescent="0.25">
      <c r="AB55681" s="14"/>
      <c r="AC55681" s="14"/>
      <c r="AG55681" s="10"/>
      <c r="AH55681" s="10"/>
      <c r="AL55681" s="84"/>
      <c r="AM55681" s="84"/>
    </row>
    <row r="55682" spans="28:39" hidden="1" x14ac:dyDescent="0.25">
      <c r="AB55682" s="14"/>
      <c r="AC55682" s="14"/>
      <c r="AG55682" s="10"/>
      <c r="AH55682" s="10"/>
      <c r="AL55682" s="84"/>
      <c r="AM55682" s="84"/>
    </row>
    <row r="55683" spans="28:39" hidden="1" x14ac:dyDescent="0.25">
      <c r="AB55683" s="14"/>
      <c r="AC55683" s="14"/>
      <c r="AG55683" s="10"/>
      <c r="AH55683" s="10"/>
      <c r="AL55683" s="84"/>
      <c r="AM55683" s="84"/>
    </row>
    <row r="55684" spans="28:39" hidden="1" x14ac:dyDescent="0.25">
      <c r="AB55684" s="14"/>
      <c r="AC55684" s="14"/>
      <c r="AG55684" s="10"/>
      <c r="AH55684" s="10"/>
      <c r="AL55684" s="84"/>
      <c r="AM55684" s="84"/>
    </row>
    <row r="55685" spans="28:39" hidden="1" x14ac:dyDescent="0.25">
      <c r="AB55685" s="14"/>
      <c r="AC55685" s="14"/>
      <c r="AG55685" s="10"/>
      <c r="AH55685" s="10"/>
      <c r="AL55685" s="84"/>
      <c r="AM55685" s="84"/>
    </row>
    <row r="55686" spans="28:39" hidden="1" x14ac:dyDescent="0.25">
      <c r="AB55686" s="14"/>
      <c r="AC55686" s="14"/>
      <c r="AG55686" s="10"/>
      <c r="AH55686" s="10"/>
      <c r="AL55686" s="84"/>
      <c r="AM55686" s="84"/>
    </row>
    <row r="55687" spans="28:39" hidden="1" x14ac:dyDescent="0.25">
      <c r="AB55687" s="14"/>
      <c r="AC55687" s="14"/>
      <c r="AG55687" s="10"/>
      <c r="AH55687" s="10"/>
      <c r="AL55687" s="84"/>
      <c r="AM55687" s="84"/>
    </row>
    <row r="55688" spans="28:39" hidden="1" x14ac:dyDescent="0.25">
      <c r="AB55688" s="14"/>
      <c r="AC55688" s="14"/>
      <c r="AG55688" s="10"/>
      <c r="AH55688" s="10"/>
      <c r="AL55688" s="84"/>
      <c r="AM55688" s="84"/>
    </row>
    <row r="55689" spans="28:39" hidden="1" x14ac:dyDescent="0.25">
      <c r="AB55689" s="14"/>
      <c r="AC55689" s="14"/>
      <c r="AG55689" s="10"/>
      <c r="AH55689" s="10"/>
      <c r="AL55689" s="84"/>
      <c r="AM55689" s="84"/>
    </row>
    <row r="55690" spans="28:39" hidden="1" x14ac:dyDescent="0.25">
      <c r="AB55690" s="14"/>
      <c r="AC55690" s="14"/>
      <c r="AG55690" s="10"/>
      <c r="AH55690" s="10"/>
      <c r="AL55690" s="84"/>
      <c r="AM55690" s="84"/>
    </row>
    <row r="55691" spans="28:39" hidden="1" x14ac:dyDescent="0.25">
      <c r="AB55691" s="14"/>
      <c r="AC55691" s="14"/>
      <c r="AG55691" s="10"/>
      <c r="AH55691" s="10"/>
      <c r="AL55691" s="84"/>
      <c r="AM55691" s="84"/>
    </row>
    <row r="55692" spans="28:39" hidden="1" x14ac:dyDescent="0.25">
      <c r="AB55692" s="14"/>
      <c r="AC55692" s="14"/>
      <c r="AG55692" s="10"/>
      <c r="AH55692" s="10"/>
      <c r="AL55692" s="84"/>
      <c r="AM55692" s="84"/>
    </row>
    <row r="55693" spans="28:39" hidden="1" x14ac:dyDescent="0.25">
      <c r="AB55693" s="14"/>
      <c r="AC55693" s="14"/>
      <c r="AG55693" s="10"/>
      <c r="AH55693" s="10"/>
      <c r="AL55693" s="84"/>
      <c r="AM55693" s="84"/>
    </row>
    <row r="55694" spans="28:39" hidden="1" x14ac:dyDescent="0.25">
      <c r="AB55694" s="14"/>
      <c r="AC55694" s="14"/>
      <c r="AG55694" s="10"/>
      <c r="AH55694" s="10"/>
      <c r="AL55694" s="84"/>
      <c r="AM55694" s="84"/>
    </row>
    <row r="55695" spans="28:39" hidden="1" x14ac:dyDescent="0.25">
      <c r="AB55695" s="14"/>
      <c r="AC55695" s="14"/>
      <c r="AG55695" s="10"/>
      <c r="AH55695" s="10"/>
      <c r="AL55695" s="84"/>
      <c r="AM55695" s="84"/>
    </row>
    <row r="55696" spans="28:39" hidden="1" x14ac:dyDescent="0.25">
      <c r="AB55696" s="14"/>
      <c r="AC55696" s="14"/>
      <c r="AG55696" s="10"/>
      <c r="AH55696" s="10"/>
      <c r="AL55696" s="84"/>
      <c r="AM55696" s="84"/>
    </row>
    <row r="55697" spans="28:39" hidden="1" x14ac:dyDescent="0.25">
      <c r="AB55697" s="14"/>
      <c r="AC55697" s="14"/>
      <c r="AG55697" s="10"/>
      <c r="AH55697" s="10"/>
      <c r="AL55697" s="84"/>
      <c r="AM55697" s="84"/>
    </row>
    <row r="55698" spans="28:39" hidden="1" x14ac:dyDescent="0.25">
      <c r="AB55698" s="14"/>
      <c r="AC55698" s="14"/>
      <c r="AG55698" s="10"/>
      <c r="AH55698" s="10"/>
      <c r="AL55698" s="84"/>
      <c r="AM55698" s="84"/>
    </row>
    <row r="55699" spans="28:39" hidden="1" x14ac:dyDescent="0.25">
      <c r="AB55699" s="14"/>
      <c r="AC55699" s="14"/>
      <c r="AG55699" s="10"/>
      <c r="AH55699" s="10"/>
      <c r="AL55699" s="84"/>
      <c r="AM55699" s="84"/>
    </row>
    <row r="55700" spans="28:39" hidden="1" x14ac:dyDescent="0.25">
      <c r="AB55700" s="14"/>
      <c r="AC55700" s="14"/>
      <c r="AG55700" s="10"/>
      <c r="AH55700" s="10"/>
      <c r="AL55700" s="84"/>
      <c r="AM55700" s="84"/>
    </row>
    <row r="55701" spans="28:39" hidden="1" x14ac:dyDescent="0.25">
      <c r="AB55701" s="14"/>
      <c r="AC55701" s="14"/>
      <c r="AG55701" s="10"/>
      <c r="AH55701" s="10"/>
      <c r="AL55701" s="84"/>
      <c r="AM55701" s="84"/>
    </row>
    <row r="55702" spans="28:39" hidden="1" x14ac:dyDescent="0.25">
      <c r="AB55702" s="14"/>
      <c r="AC55702" s="14"/>
      <c r="AG55702" s="10"/>
      <c r="AH55702" s="10"/>
      <c r="AL55702" s="84"/>
      <c r="AM55702" s="84"/>
    </row>
    <row r="55703" spans="28:39" hidden="1" x14ac:dyDescent="0.25">
      <c r="AB55703" s="14"/>
      <c r="AC55703" s="14"/>
      <c r="AG55703" s="10"/>
      <c r="AH55703" s="10"/>
      <c r="AL55703" s="84"/>
      <c r="AM55703" s="84"/>
    </row>
    <row r="55704" spans="28:39" hidden="1" x14ac:dyDescent="0.25">
      <c r="AB55704" s="14"/>
      <c r="AC55704" s="14"/>
      <c r="AG55704" s="10"/>
      <c r="AH55704" s="10"/>
      <c r="AL55704" s="84"/>
      <c r="AM55704" s="84"/>
    </row>
    <row r="55705" spans="28:39" hidden="1" x14ac:dyDescent="0.25">
      <c r="AB55705" s="14"/>
      <c r="AC55705" s="14"/>
      <c r="AG55705" s="10"/>
      <c r="AH55705" s="10"/>
      <c r="AL55705" s="84"/>
      <c r="AM55705" s="84"/>
    </row>
    <row r="55706" spans="28:39" hidden="1" x14ac:dyDescent="0.25">
      <c r="AB55706" s="14"/>
      <c r="AC55706" s="14"/>
      <c r="AG55706" s="10"/>
      <c r="AH55706" s="10"/>
      <c r="AL55706" s="84"/>
      <c r="AM55706" s="84"/>
    </row>
    <row r="55707" spans="28:39" hidden="1" x14ac:dyDescent="0.25">
      <c r="AB55707" s="14"/>
      <c r="AC55707" s="14"/>
      <c r="AG55707" s="10"/>
      <c r="AH55707" s="10"/>
      <c r="AL55707" s="84"/>
      <c r="AM55707" s="84"/>
    </row>
    <row r="55708" spans="28:39" hidden="1" x14ac:dyDescent="0.25">
      <c r="AB55708" s="14"/>
      <c r="AC55708" s="14"/>
      <c r="AG55708" s="10"/>
      <c r="AH55708" s="10"/>
      <c r="AL55708" s="84"/>
      <c r="AM55708" s="84"/>
    </row>
    <row r="55709" spans="28:39" hidden="1" x14ac:dyDescent="0.25">
      <c r="AB55709" s="14"/>
      <c r="AC55709" s="14"/>
      <c r="AG55709" s="10"/>
      <c r="AH55709" s="10"/>
      <c r="AL55709" s="84"/>
      <c r="AM55709" s="84"/>
    </row>
    <row r="55710" spans="28:39" hidden="1" x14ac:dyDescent="0.25">
      <c r="AB55710" s="14"/>
      <c r="AC55710" s="14"/>
      <c r="AG55710" s="10"/>
      <c r="AH55710" s="10"/>
      <c r="AL55710" s="84"/>
      <c r="AM55710" s="84"/>
    </row>
    <row r="55711" spans="28:39" hidden="1" x14ac:dyDescent="0.25">
      <c r="AB55711" s="14"/>
      <c r="AC55711" s="14"/>
      <c r="AG55711" s="10"/>
      <c r="AH55711" s="10"/>
      <c r="AL55711" s="84"/>
      <c r="AM55711" s="84"/>
    </row>
    <row r="55712" spans="28:39" hidden="1" x14ac:dyDescent="0.25">
      <c r="AB55712" s="14"/>
      <c r="AC55712" s="14"/>
      <c r="AG55712" s="10"/>
      <c r="AH55712" s="10"/>
      <c r="AL55712" s="84"/>
      <c r="AM55712" s="84"/>
    </row>
    <row r="55713" spans="28:39" hidden="1" x14ac:dyDescent="0.25">
      <c r="AB55713" s="14"/>
      <c r="AC55713" s="14"/>
      <c r="AG55713" s="10"/>
      <c r="AH55713" s="10"/>
      <c r="AL55713" s="84"/>
      <c r="AM55713" s="84"/>
    </row>
    <row r="55714" spans="28:39" hidden="1" x14ac:dyDescent="0.25">
      <c r="AB55714" s="14"/>
      <c r="AC55714" s="14"/>
      <c r="AG55714" s="10"/>
      <c r="AH55714" s="10"/>
      <c r="AL55714" s="84"/>
      <c r="AM55714" s="84"/>
    </row>
    <row r="55715" spans="28:39" hidden="1" x14ac:dyDescent="0.25">
      <c r="AB55715" s="14"/>
      <c r="AC55715" s="14"/>
      <c r="AG55715" s="10"/>
      <c r="AH55715" s="10"/>
      <c r="AL55715" s="84"/>
      <c r="AM55715" s="84"/>
    </row>
    <row r="55716" spans="28:39" hidden="1" x14ac:dyDescent="0.25">
      <c r="AB55716" s="14"/>
      <c r="AC55716" s="14"/>
      <c r="AG55716" s="10"/>
      <c r="AH55716" s="10"/>
      <c r="AL55716" s="84"/>
      <c r="AM55716" s="84"/>
    </row>
    <row r="55717" spans="28:39" hidden="1" x14ac:dyDescent="0.25">
      <c r="AB55717" s="14"/>
      <c r="AC55717" s="14"/>
      <c r="AG55717" s="10"/>
      <c r="AH55717" s="10"/>
      <c r="AL55717" s="84"/>
      <c r="AM55717" s="84"/>
    </row>
    <row r="55718" spans="28:39" hidden="1" x14ac:dyDescent="0.25">
      <c r="AB55718" s="14"/>
      <c r="AC55718" s="14"/>
      <c r="AG55718" s="10"/>
      <c r="AH55718" s="10"/>
      <c r="AL55718" s="84"/>
      <c r="AM55718" s="84"/>
    </row>
    <row r="55719" spans="28:39" hidden="1" x14ac:dyDescent="0.25">
      <c r="AB55719" s="14"/>
      <c r="AC55719" s="14"/>
      <c r="AG55719" s="10"/>
      <c r="AH55719" s="10"/>
      <c r="AL55719" s="84"/>
      <c r="AM55719" s="84"/>
    </row>
    <row r="55720" spans="28:39" hidden="1" x14ac:dyDescent="0.25">
      <c r="AB55720" s="14"/>
      <c r="AC55720" s="14"/>
      <c r="AG55720" s="10"/>
      <c r="AH55720" s="10"/>
      <c r="AL55720" s="84"/>
      <c r="AM55720" s="84"/>
    </row>
    <row r="55721" spans="28:39" hidden="1" x14ac:dyDescent="0.25">
      <c r="AB55721" s="14"/>
      <c r="AC55721" s="14"/>
      <c r="AG55721" s="10"/>
      <c r="AH55721" s="10"/>
      <c r="AL55721" s="84"/>
      <c r="AM55721" s="84"/>
    </row>
    <row r="55722" spans="28:39" hidden="1" x14ac:dyDescent="0.25">
      <c r="AB55722" s="14"/>
      <c r="AC55722" s="14"/>
      <c r="AG55722" s="10"/>
      <c r="AH55722" s="10"/>
      <c r="AL55722" s="84"/>
      <c r="AM55722" s="84"/>
    </row>
    <row r="55723" spans="28:39" hidden="1" x14ac:dyDescent="0.25">
      <c r="AB55723" s="14"/>
      <c r="AC55723" s="14"/>
      <c r="AG55723" s="10"/>
      <c r="AH55723" s="10"/>
      <c r="AL55723" s="84"/>
      <c r="AM55723" s="84"/>
    </row>
    <row r="55724" spans="28:39" hidden="1" x14ac:dyDescent="0.25">
      <c r="AB55724" s="14"/>
      <c r="AC55724" s="14"/>
      <c r="AG55724" s="10"/>
      <c r="AH55724" s="10"/>
      <c r="AL55724" s="84"/>
      <c r="AM55724" s="84"/>
    </row>
    <row r="55725" spans="28:39" hidden="1" x14ac:dyDescent="0.25">
      <c r="AB55725" s="14"/>
      <c r="AC55725" s="14"/>
      <c r="AG55725" s="10"/>
      <c r="AH55725" s="10"/>
      <c r="AL55725" s="84"/>
      <c r="AM55725" s="84"/>
    </row>
    <row r="55726" spans="28:39" hidden="1" x14ac:dyDescent="0.25">
      <c r="AB55726" s="14"/>
      <c r="AC55726" s="14"/>
      <c r="AG55726" s="10"/>
      <c r="AH55726" s="10"/>
      <c r="AL55726" s="84"/>
      <c r="AM55726" s="84"/>
    </row>
    <row r="55727" spans="28:39" hidden="1" x14ac:dyDescent="0.25">
      <c r="AB55727" s="14"/>
      <c r="AC55727" s="14"/>
      <c r="AG55727" s="10"/>
      <c r="AH55727" s="10"/>
      <c r="AL55727" s="84"/>
      <c r="AM55727" s="84"/>
    </row>
    <row r="55728" spans="28:39" hidden="1" x14ac:dyDescent="0.25">
      <c r="AB55728" s="14"/>
      <c r="AC55728" s="14"/>
      <c r="AG55728" s="10"/>
      <c r="AH55728" s="10"/>
      <c r="AL55728" s="84"/>
      <c r="AM55728" s="84"/>
    </row>
    <row r="55729" spans="28:39" hidden="1" x14ac:dyDescent="0.25">
      <c r="AB55729" s="14"/>
      <c r="AC55729" s="14"/>
      <c r="AG55729" s="10"/>
      <c r="AH55729" s="10"/>
      <c r="AL55729" s="84"/>
      <c r="AM55729" s="84"/>
    </row>
    <row r="55730" spans="28:39" hidden="1" x14ac:dyDescent="0.25">
      <c r="AB55730" s="14"/>
      <c r="AC55730" s="14"/>
      <c r="AG55730" s="10"/>
      <c r="AH55730" s="10"/>
      <c r="AL55730" s="84"/>
      <c r="AM55730" s="84"/>
    </row>
    <row r="55731" spans="28:39" hidden="1" x14ac:dyDescent="0.25">
      <c r="AB55731" s="14"/>
      <c r="AC55731" s="14"/>
      <c r="AG55731" s="10"/>
      <c r="AH55731" s="10"/>
      <c r="AL55731" s="84"/>
      <c r="AM55731" s="84"/>
    </row>
    <row r="55732" spans="28:39" hidden="1" x14ac:dyDescent="0.25">
      <c r="AB55732" s="14"/>
      <c r="AC55732" s="14"/>
      <c r="AG55732" s="10"/>
      <c r="AH55732" s="10"/>
      <c r="AL55732" s="84"/>
      <c r="AM55732" s="84"/>
    </row>
    <row r="55733" spans="28:39" hidden="1" x14ac:dyDescent="0.25">
      <c r="AB55733" s="14"/>
      <c r="AC55733" s="14"/>
      <c r="AG55733" s="10"/>
      <c r="AH55733" s="10"/>
      <c r="AL55733" s="84"/>
      <c r="AM55733" s="84"/>
    </row>
    <row r="55734" spans="28:39" hidden="1" x14ac:dyDescent="0.25">
      <c r="AB55734" s="14"/>
      <c r="AC55734" s="14"/>
      <c r="AG55734" s="10"/>
      <c r="AH55734" s="10"/>
      <c r="AL55734" s="84"/>
      <c r="AM55734" s="84"/>
    </row>
    <row r="55735" spans="28:39" hidden="1" x14ac:dyDescent="0.25">
      <c r="AB55735" s="14"/>
      <c r="AC55735" s="14"/>
      <c r="AG55735" s="10"/>
      <c r="AH55735" s="10"/>
      <c r="AL55735" s="84"/>
      <c r="AM55735" s="84"/>
    </row>
    <row r="55736" spans="28:39" hidden="1" x14ac:dyDescent="0.25">
      <c r="AB55736" s="14"/>
      <c r="AC55736" s="14"/>
      <c r="AG55736" s="10"/>
      <c r="AH55736" s="10"/>
      <c r="AL55736" s="84"/>
      <c r="AM55736" s="84"/>
    </row>
    <row r="55737" spans="28:39" hidden="1" x14ac:dyDescent="0.25">
      <c r="AB55737" s="14"/>
      <c r="AC55737" s="14"/>
      <c r="AG55737" s="10"/>
      <c r="AH55737" s="10"/>
      <c r="AL55737" s="84"/>
      <c r="AM55737" s="84"/>
    </row>
    <row r="55738" spans="28:39" hidden="1" x14ac:dyDescent="0.25">
      <c r="AB55738" s="14"/>
      <c r="AC55738" s="14"/>
      <c r="AG55738" s="10"/>
      <c r="AH55738" s="10"/>
      <c r="AL55738" s="84"/>
      <c r="AM55738" s="84"/>
    </row>
    <row r="55739" spans="28:39" hidden="1" x14ac:dyDescent="0.25">
      <c r="AB55739" s="14"/>
      <c r="AC55739" s="14"/>
      <c r="AG55739" s="10"/>
      <c r="AH55739" s="10"/>
      <c r="AL55739" s="84"/>
      <c r="AM55739" s="84"/>
    </row>
    <row r="55740" spans="28:39" hidden="1" x14ac:dyDescent="0.25">
      <c r="AB55740" s="14"/>
      <c r="AC55740" s="14"/>
      <c r="AG55740" s="10"/>
      <c r="AH55740" s="10"/>
      <c r="AL55740" s="84"/>
      <c r="AM55740" s="84"/>
    </row>
    <row r="55741" spans="28:39" hidden="1" x14ac:dyDescent="0.25">
      <c r="AB55741" s="14"/>
      <c r="AC55741" s="14"/>
      <c r="AG55741" s="10"/>
      <c r="AH55741" s="10"/>
      <c r="AL55741" s="84"/>
      <c r="AM55741" s="84"/>
    </row>
    <row r="55742" spans="28:39" hidden="1" x14ac:dyDescent="0.25">
      <c r="AB55742" s="14"/>
      <c r="AC55742" s="14"/>
      <c r="AG55742" s="10"/>
      <c r="AH55742" s="10"/>
      <c r="AL55742" s="84"/>
      <c r="AM55742" s="84"/>
    </row>
    <row r="55743" spans="28:39" hidden="1" x14ac:dyDescent="0.25">
      <c r="AB55743" s="14"/>
      <c r="AC55743" s="14"/>
      <c r="AG55743" s="10"/>
      <c r="AH55743" s="10"/>
      <c r="AL55743" s="84"/>
      <c r="AM55743" s="84"/>
    </row>
    <row r="55744" spans="28:39" hidden="1" x14ac:dyDescent="0.25">
      <c r="AB55744" s="14"/>
      <c r="AC55744" s="14"/>
      <c r="AG55744" s="10"/>
      <c r="AH55744" s="10"/>
      <c r="AL55744" s="84"/>
      <c r="AM55744" s="84"/>
    </row>
    <row r="55745" spans="28:39" hidden="1" x14ac:dyDescent="0.25">
      <c r="AB55745" s="14"/>
      <c r="AC55745" s="14"/>
      <c r="AG55745" s="10"/>
      <c r="AH55745" s="10"/>
      <c r="AL55745" s="84"/>
      <c r="AM55745" s="84"/>
    </row>
    <row r="55746" spans="28:39" hidden="1" x14ac:dyDescent="0.25">
      <c r="AB55746" s="14"/>
      <c r="AC55746" s="14"/>
      <c r="AG55746" s="10"/>
      <c r="AH55746" s="10"/>
      <c r="AL55746" s="84"/>
      <c r="AM55746" s="84"/>
    </row>
    <row r="55747" spans="28:39" hidden="1" x14ac:dyDescent="0.25">
      <c r="AB55747" s="14"/>
      <c r="AC55747" s="14"/>
      <c r="AG55747" s="10"/>
      <c r="AH55747" s="10"/>
      <c r="AL55747" s="84"/>
      <c r="AM55747" s="84"/>
    </row>
    <row r="55748" spans="28:39" hidden="1" x14ac:dyDescent="0.25">
      <c r="AB55748" s="14"/>
      <c r="AC55748" s="14"/>
      <c r="AG55748" s="10"/>
      <c r="AH55748" s="10"/>
      <c r="AL55748" s="84"/>
      <c r="AM55748" s="84"/>
    </row>
    <row r="55749" spans="28:39" hidden="1" x14ac:dyDescent="0.25">
      <c r="AB55749" s="14"/>
      <c r="AC55749" s="14"/>
      <c r="AG55749" s="10"/>
      <c r="AH55749" s="10"/>
      <c r="AL55749" s="84"/>
      <c r="AM55749" s="84"/>
    </row>
    <row r="55750" spans="28:39" hidden="1" x14ac:dyDescent="0.25">
      <c r="AB55750" s="14"/>
      <c r="AC55750" s="14"/>
      <c r="AG55750" s="10"/>
      <c r="AH55750" s="10"/>
      <c r="AL55750" s="84"/>
      <c r="AM55750" s="84"/>
    </row>
    <row r="55751" spans="28:39" hidden="1" x14ac:dyDescent="0.25">
      <c r="AB55751" s="14"/>
      <c r="AC55751" s="14"/>
      <c r="AG55751" s="10"/>
      <c r="AH55751" s="10"/>
      <c r="AL55751" s="84"/>
      <c r="AM55751" s="84"/>
    </row>
    <row r="55752" spans="28:39" hidden="1" x14ac:dyDescent="0.25">
      <c r="AB55752" s="14"/>
      <c r="AC55752" s="14"/>
      <c r="AG55752" s="10"/>
      <c r="AH55752" s="10"/>
      <c r="AL55752" s="84"/>
      <c r="AM55752" s="84"/>
    </row>
    <row r="55753" spans="28:39" hidden="1" x14ac:dyDescent="0.25">
      <c r="AB55753" s="14"/>
      <c r="AC55753" s="14"/>
      <c r="AG55753" s="10"/>
      <c r="AH55753" s="10"/>
      <c r="AL55753" s="84"/>
      <c r="AM55753" s="84"/>
    </row>
    <row r="55754" spans="28:39" hidden="1" x14ac:dyDescent="0.25">
      <c r="AB55754" s="14"/>
      <c r="AC55754" s="14"/>
      <c r="AG55754" s="10"/>
      <c r="AH55754" s="10"/>
      <c r="AL55754" s="84"/>
      <c r="AM55754" s="84"/>
    </row>
    <row r="55755" spans="28:39" hidden="1" x14ac:dyDescent="0.25">
      <c r="AB55755" s="14"/>
      <c r="AC55755" s="14"/>
      <c r="AG55755" s="10"/>
      <c r="AH55755" s="10"/>
      <c r="AL55755" s="84"/>
      <c r="AM55755" s="84"/>
    </row>
    <row r="55756" spans="28:39" hidden="1" x14ac:dyDescent="0.25">
      <c r="AB55756" s="14"/>
      <c r="AC55756" s="14"/>
      <c r="AG55756" s="10"/>
      <c r="AH55756" s="10"/>
      <c r="AL55756" s="84"/>
      <c r="AM55756" s="84"/>
    </row>
    <row r="55757" spans="28:39" hidden="1" x14ac:dyDescent="0.25">
      <c r="AB55757" s="14"/>
      <c r="AC55757" s="14"/>
      <c r="AG55757" s="10"/>
      <c r="AH55757" s="10"/>
      <c r="AL55757" s="84"/>
      <c r="AM55757" s="84"/>
    </row>
    <row r="55758" spans="28:39" hidden="1" x14ac:dyDescent="0.25">
      <c r="AB55758" s="14"/>
      <c r="AC55758" s="14"/>
      <c r="AG55758" s="10"/>
      <c r="AH55758" s="10"/>
      <c r="AL55758" s="84"/>
      <c r="AM55758" s="84"/>
    </row>
    <row r="55759" spans="28:39" hidden="1" x14ac:dyDescent="0.25">
      <c r="AB55759" s="14"/>
      <c r="AC55759" s="14"/>
      <c r="AG55759" s="10"/>
      <c r="AH55759" s="10"/>
      <c r="AL55759" s="84"/>
      <c r="AM55759" s="84"/>
    </row>
    <row r="55760" spans="28:39" hidden="1" x14ac:dyDescent="0.25">
      <c r="AB55760" s="14"/>
      <c r="AC55760" s="14"/>
      <c r="AG55760" s="10"/>
      <c r="AH55760" s="10"/>
      <c r="AL55760" s="84"/>
      <c r="AM55760" s="84"/>
    </row>
    <row r="55761" spans="28:39" hidden="1" x14ac:dyDescent="0.25">
      <c r="AB55761" s="14"/>
      <c r="AC55761" s="14"/>
      <c r="AG55761" s="10"/>
      <c r="AH55761" s="10"/>
      <c r="AL55761" s="84"/>
      <c r="AM55761" s="84"/>
    </row>
    <row r="55762" spans="28:39" hidden="1" x14ac:dyDescent="0.25">
      <c r="AB55762" s="14"/>
      <c r="AC55762" s="14"/>
      <c r="AG55762" s="10"/>
      <c r="AH55762" s="10"/>
      <c r="AL55762" s="84"/>
      <c r="AM55762" s="84"/>
    </row>
    <row r="55763" spans="28:39" hidden="1" x14ac:dyDescent="0.25">
      <c r="AB55763" s="14"/>
      <c r="AC55763" s="14"/>
      <c r="AG55763" s="10"/>
      <c r="AH55763" s="10"/>
      <c r="AL55763" s="84"/>
      <c r="AM55763" s="84"/>
    </row>
    <row r="55764" spans="28:39" hidden="1" x14ac:dyDescent="0.25">
      <c r="AB55764" s="14"/>
      <c r="AC55764" s="14"/>
      <c r="AG55764" s="10"/>
      <c r="AH55764" s="10"/>
      <c r="AL55764" s="84"/>
      <c r="AM55764" s="84"/>
    </row>
    <row r="55765" spans="28:39" hidden="1" x14ac:dyDescent="0.25">
      <c r="AB55765" s="14"/>
      <c r="AC55765" s="14"/>
      <c r="AG55765" s="10"/>
      <c r="AH55765" s="10"/>
      <c r="AL55765" s="84"/>
      <c r="AM55765" s="84"/>
    </row>
    <row r="55766" spans="28:39" hidden="1" x14ac:dyDescent="0.25">
      <c r="AB55766" s="14"/>
      <c r="AC55766" s="14"/>
      <c r="AG55766" s="10"/>
      <c r="AH55766" s="10"/>
      <c r="AL55766" s="84"/>
      <c r="AM55766" s="84"/>
    </row>
    <row r="55767" spans="28:39" hidden="1" x14ac:dyDescent="0.25">
      <c r="AB55767" s="14"/>
      <c r="AC55767" s="14"/>
      <c r="AG55767" s="10"/>
      <c r="AH55767" s="10"/>
      <c r="AL55767" s="84"/>
      <c r="AM55767" s="84"/>
    </row>
    <row r="55768" spans="28:39" hidden="1" x14ac:dyDescent="0.25">
      <c r="AB55768" s="14"/>
      <c r="AC55768" s="14"/>
      <c r="AG55768" s="10"/>
      <c r="AH55768" s="10"/>
      <c r="AL55768" s="84"/>
      <c r="AM55768" s="84"/>
    </row>
    <row r="55769" spans="28:39" hidden="1" x14ac:dyDescent="0.25">
      <c r="AB55769" s="14"/>
      <c r="AC55769" s="14"/>
      <c r="AG55769" s="10"/>
      <c r="AH55769" s="10"/>
      <c r="AL55769" s="84"/>
      <c r="AM55769" s="84"/>
    </row>
    <row r="55770" spans="28:39" hidden="1" x14ac:dyDescent="0.25">
      <c r="AB55770" s="14"/>
      <c r="AC55770" s="14"/>
      <c r="AG55770" s="10"/>
      <c r="AH55770" s="10"/>
      <c r="AL55770" s="84"/>
      <c r="AM55770" s="84"/>
    </row>
    <row r="55771" spans="28:39" hidden="1" x14ac:dyDescent="0.25">
      <c r="AB55771" s="14"/>
      <c r="AC55771" s="14"/>
      <c r="AG55771" s="10"/>
      <c r="AH55771" s="10"/>
      <c r="AL55771" s="84"/>
      <c r="AM55771" s="84"/>
    </row>
    <row r="55772" spans="28:39" hidden="1" x14ac:dyDescent="0.25">
      <c r="AB55772" s="14"/>
      <c r="AC55772" s="14"/>
      <c r="AG55772" s="10"/>
      <c r="AH55772" s="10"/>
      <c r="AL55772" s="84"/>
      <c r="AM55772" s="84"/>
    </row>
    <row r="55773" spans="28:39" hidden="1" x14ac:dyDescent="0.25">
      <c r="AB55773" s="14"/>
      <c r="AC55773" s="14"/>
      <c r="AG55773" s="10"/>
      <c r="AH55773" s="10"/>
      <c r="AL55773" s="84"/>
      <c r="AM55773" s="84"/>
    </row>
    <row r="55774" spans="28:39" hidden="1" x14ac:dyDescent="0.25">
      <c r="AB55774" s="14"/>
      <c r="AC55774" s="14"/>
      <c r="AG55774" s="10"/>
      <c r="AH55774" s="10"/>
      <c r="AL55774" s="84"/>
      <c r="AM55774" s="84"/>
    </row>
    <row r="55775" spans="28:39" hidden="1" x14ac:dyDescent="0.25">
      <c r="AB55775" s="14"/>
      <c r="AC55775" s="14"/>
      <c r="AG55775" s="10"/>
      <c r="AH55775" s="10"/>
      <c r="AL55775" s="84"/>
      <c r="AM55775" s="84"/>
    </row>
    <row r="55776" spans="28:39" hidden="1" x14ac:dyDescent="0.25">
      <c r="AB55776" s="14"/>
      <c r="AC55776" s="14"/>
      <c r="AG55776" s="10"/>
      <c r="AH55776" s="10"/>
      <c r="AL55776" s="84"/>
      <c r="AM55776" s="84"/>
    </row>
    <row r="55777" spans="28:39" hidden="1" x14ac:dyDescent="0.25">
      <c r="AB55777" s="14"/>
      <c r="AC55777" s="14"/>
      <c r="AG55777" s="10"/>
      <c r="AH55777" s="10"/>
      <c r="AL55777" s="84"/>
      <c r="AM55777" s="84"/>
    </row>
    <row r="55778" spans="28:39" hidden="1" x14ac:dyDescent="0.25">
      <c r="AB55778" s="14"/>
      <c r="AC55778" s="14"/>
      <c r="AG55778" s="10"/>
      <c r="AH55778" s="10"/>
      <c r="AL55778" s="84"/>
      <c r="AM55778" s="84"/>
    </row>
    <row r="55779" spans="28:39" hidden="1" x14ac:dyDescent="0.25">
      <c r="AB55779" s="14"/>
      <c r="AC55779" s="14"/>
      <c r="AG55779" s="10"/>
      <c r="AH55779" s="10"/>
      <c r="AL55779" s="84"/>
      <c r="AM55779" s="84"/>
    </row>
    <row r="55780" spans="28:39" hidden="1" x14ac:dyDescent="0.25">
      <c r="AB55780" s="14"/>
      <c r="AC55780" s="14"/>
      <c r="AG55780" s="10"/>
      <c r="AH55780" s="10"/>
      <c r="AL55780" s="84"/>
      <c r="AM55780" s="84"/>
    </row>
    <row r="55781" spans="28:39" hidden="1" x14ac:dyDescent="0.25">
      <c r="AB55781" s="14"/>
      <c r="AC55781" s="14"/>
      <c r="AG55781" s="10"/>
      <c r="AH55781" s="10"/>
      <c r="AL55781" s="84"/>
      <c r="AM55781" s="84"/>
    </row>
    <row r="55782" spans="28:39" hidden="1" x14ac:dyDescent="0.25">
      <c r="AB55782" s="14"/>
      <c r="AC55782" s="14"/>
      <c r="AG55782" s="10"/>
      <c r="AH55782" s="10"/>
      <c r="AL55782" s="84"/>
      <c r="AM55782" s="84"/>
    </row>
    <row r="55783" spans="28:39" hidden="1" x14ac:dyDescent="0.25">
      <c r="AB55783" s="14"/>
      <c r="AC55783" s="14"/>
      <c r="AG55783" s="10"/>
      <c r="AH55783" s="10"/>
      <c r="AL55783" s="84"/>
      <c r="AM55783" s="84"/>
    </row>
    <row r="55784" spans="28:39" hidden="1" x14ac:dyDescent="0.25">
      <c r="AB55784" s="14"/>
      <c r="AC55784" s="14"/>
      <c r="AG55784" s="10"/>
      <c r="AH55784" s="10"/>
      <c r="AL55784" s="84"/>
      <c r="AM55784" s="84"/>
    </row>
    <row r="55785" spans="28:39" hidden="1" x14ac:dyDescent="0.25">
      <c r="AB55785" s="14"/>
      <c r="AC55785" s="14"/>
      <c r="AG55785" s="10"/>
      <c r="AH55785" s="10"/>
      <c r="AL55785" s="84"/>
      <c r="AM55785" s="84"/>
    </row>
    <row r="55786" spans="28:39" hidden="1" x14ac:dyDescent="0.25">
      <c r="AB55786" s="14"/>
      <c r="AC55786" s="14"/>
      <c r="AG55786" s="10"/>
      <c r="AH55786" s="10"/>
      <c r="AL55786" s="84"/>
      <c r="AM55786" s="84"/>
    </row>
    <row r="55787" spans="28:39" hidden="1" x14ac:dyDescent="0.25">
      <c r="AB55787" s="14"/>
      <c r="AC55787" s="14"/>
      <c r="AG55787" s="10"/>
      <c r="AH55787" s="10"/>
      <c r="AL55787" s="84"/>
      <c r="AM55787" s="84"/>
    </row>
    <row r="55788" spans="28:39" hidden="1" x14ac:dyDescent="0.25">
      <c r="AB55788" s="14"/>
      <c r="AC55788" s="14"/>
      <c r="AG55788" s="10"/>
      <c r="AH55788" s="10"/>
      <c r="AL55788" s="84"/>
      <c r="AM55788" s="84"/>
    </row>
    <row r="55789" spans="28:39" hidden="1" x14ac:dyDescent="0.25">
      <c r="AB55789" s="14"/>
      <c r="AC55789" s="14"/>
      <c r="AG55789" s="10"/>
      <c r="AH55789" s="10"/>
      <c r="AL55789" s="84"/>
      <c r="AM55789" s="84"/>
    </row>
    <row r="55790" spans="28:39" hidden="1" x14ac:dyDescent="0.25">
      <c r="AB55790" s="14"/>
      <c r="AC55790" s="14"/>
      <c r="AG55790" s="10"/>
      <c r="AH55790" s="10"/>
      <c r="AL55790" s="84"/>
      <c r="AM55790" s="84"/>
    </row>
    <row r="55791" spans="28:39" hidden="1" x14ac:dyDescent="0.25">
      <c r="AB55791" s="14"/>
      <c r="AC55791" s="14"/>
      <c r="AG55791" s="10"/>
      <c r="AH55791" s="10"/>
      <c r="AL55791" s="84"/>
      <c r="AM55791" s="84"/>
    </row>
    <row r="55792" spans="28:39" hidden="1" x14ac:dyDescent="0.25">
      <c r="AB55792" s="14"/>
      <c r="AC55792" s="14"/>
      <c r="AG55792" s="10"/>
      <c r="AH55792" s="10"/>
      <c r="AL55792" s="84"/>
      <c r="AM55792" s="84"/>
    </row>
    <row r="55793" spans="28:39" hidden="1" x14ac:dyDescent="0.25">
      <c r="AB55793" s="14"/>
      <c r="AC55793" s="14"/>
      <c r="AG55793" s="10"/>
      <c r="AH55793" s="10"/>
      <c r="AL55793" s="84"/>
      <c r="AM55793" s="84"/>
    </row>
    <row r="55794" spans="28:39" hidden="1" x14ac:dyDescent="0.25">
      <c r="AB55794" s="14"/>
      <c r="AC55794" s="14"/>
      <c r="AG55794" s="10"/>
      <c r="AH55794" s="10"/>
      <c r="AL55794" s="84"/>
      <c r="AM55794" s="84"/>
    </row>
    <row r="55795" spans="28:39" hidden="1" x14ac:dyDescent="0.25">
      <c r="AB55795" s="14"/>
      <c r="AC55795" s="14"/>
      <c r="AG55795" s="10"/>
      <c r="AH55795" s="10"/>
      <c r="AL55795" s="84"/>
      <c r="AM55795" s="84"/>
    </row>
    <row r="55796" spans="28:39" hidden="1" x14ac:dyDescent="0.25">
      <c r="AB55796" s="14"/>
      <c r="AC55796" s="14"/>
      <c r="AG55796" s="10"/>
      <c r="AH55796" s="10"/>
      <c r="AL55796" s="84"/>
      <c r="AM55796" s="84"/>
    </row>
    <row r="55797" spans="28:39" hidden="1" x14ac:dyDescent="0.25">
      <c r="AB55797" s="14"/>
      <c r="AC55797" s="14"/>
      <c r="AG55797" s="10"/>
      <c r="AH55797" s="10"/>
      <c r="AL55797" s="84"/>
      <c r="AM55797" s="84"/>
    </row>
    <row r="55798" spans="28:39" hidden="1" x14ac:dyDescent="0.25">
      <c r="AB55798" s="14"/>
      <c r="AC55798" s="14"/>
      <c r="AG55798" s="10"/>
      <c r="AH55798" s="10"/>
      <c r="AL55798" s="84"/>
      <c r="AM55798" s="84"/>
    </row>
    <row r="55799" spans="28:39" hidden="1" x14ac:dyDescent="0.25">
      <c r="AB55799" s="14"/>
      <c r="AC55799" s="14"/>
      <c r="AG55799" s="10"/>
      <c r="AH55799" s="10"/>
      <c r="AL55799" s="84"/>
      <c r="AM55799" s="84"/>
    </row>
    <row r="55800" spans="28:39" hidden="1" x14ac:dyDescent="0.25">
      <c r="AB55800" s="14"/>
      <c r="AC55800" s="14"/>
      <c r="AG55800" s="10"/>
      <c r="AH55800" s="10"/>
      <c r="AL55800" s="84"/>
      <c r="AM55800" s="84"/>
    </row>
    <row r="55801" spans="28:39" hidden="1" x14ac:dyDescent="0.25">
      <c r="AB55801" s="14"/>
      <c r="AC55801" s="14"/>
      <c r="AG55801" s="10"/>
      <c r="AH55801" s="10"/>
      <c r="AL55801" s="84"/>
      <c r="AM55801" s="84"/>
    </row>
    <row r="55802" spans="28:39" hidden="1" x14ac:dyDescent="0.25">
      <c r="AB55802" s="14"/>
      <c r="AC55802" s="14"/>
      <c r="AG55802" s="10"/>
      <c r="AH55802" s="10"/>
      <c r="AL55802" s="84"/>
      <c r="AM55802" s="84"/>
    </row>
    <row r="55803" spans="28:39" hidden="1" x14ac:dyDescent="0.25">
      <c r="AB55803" s="14"/>
      <c r="AC55803" s="14"/>
      <c r="AG55803" s="10"/>
      <c r="AH55803" s="10"/>
      <c r="AL55803" s="84"/>
      <c r="AM55803" s="84"/>
    </row>
    <row r="55804" spans="28:39" hidden="1" x14ac:dyDescent="0.25">
      <c r="AB55804" s="14"/>
      <c r="AC55804" s="14"/>
      <c r="AG55804" s="10"/>
      <c r="AH55804" s="10"/>
      <c r="AL55804" s="84"/>
      <c r="AM55804" s="84"/>
    </row>
    <row r="55805" spans="28:39" hidden="1" x14ac:dyDescent="0.25">
      <c r="AB55805" s="14"/>
      <c r="AC55805" s="14"/>
      <c r="AG55805" s="10"/>
      <c r="AH55805" s="10"/>
      <c r="AL55805" s="84"/>
      <c r="AM55805" s="84"/>
    </row>
    <row r="55806" spans="28:39" hidden="1" x14ac:dyDescent="0.25">
      <c r="AB55806" s="14"/>
      <c r="AC55806" s="14"/>
      <c r="AG55806" s="10"/>
      <c r="AH55806" s="10"/>
      <c r="AL55806" s="84"/>
      <c r="AM55806" s="84"/>
    </row>
    <row r="55807" spans="28:39" hidden="1" x14ac:dyDescent="0.25">
      <c r="AB55807" s="14"/>
      <c r="AC55807" s="14"/>
      <c r="AG55807" s="10"/>
      <c r="AH55807" s="10"/>
      <c r="AL55807" s="84"/>
      <c r="AM55807" s="84"/>
    </row>
    <row r="55808" spans="28:39" hidden="1" x14ac:dyDescent="0.25">
      <c r="AB55808" s="14"/>
      <c r="AC55808" s="14"/>
      <c r="AG55808" s="10"/>
      <c r="AH55808" s="10"/>
      <c r="AL55808" s="84"/>
      <c r="AM55808" s="84"/>
    </row>
    <row r="55809" spans="28:39" hidden="1" x14ac:dyDescent="0.25">
      <c r="AB55809" s="14"/>
      <c r="AC55809" s="14"/>
      <c r="AG55809" s="10"/>
      <c r="AH55809" s="10"/>
      <c r="AL55809" s="84"/>
      <c r="AM55809" s="84"/>
    </row>
    <row r="55810" spans="28:39" hidden="1" x14ac:dyDescent="0.25">
      <c r="AB55810" s="14"/>
      <c r="AC55810" s="14"/>
      <c r="AG55810" s="10"/>
      <c r="AH55810" s="10"/>
      <c r="AL55810" s="84"/>
      <c r="AM55810" s="84"/>
    </row>
    <row r="55811" spans="28:39" hidden="1" x14ac:dyDescent="0.25">
      <c r="AB55811" s="14"/>
      <c r="AC55811" s="14"/>
      <c r="AG55811" s="10"/>
      <c r="AH55811" s="10"/>
      <c r="AL55811" s="84"/>
      <c r="AM55811" s="84"/>
    </row>
    <row r="55812" spans="28:39" hidden="1" x14ac:dyDescent="0.25">
      <c r="AB55812" s="14"/>
      <c r="AC55812" s="14"/>
      <c r="AG55812" s="10"/>
      <c r="AH55812" s="10"/>
      <c r="AL55812" s="84"/>
      <c r="AM55812" s="84"/>
    </row>
    <row r="55813" spans="28:39" hidden="1" x14ac:dyDescent="0.25">
      <c r="AB55813" s="14"/>
      <c r="AC55813" s="14"/>
      <c r="AG55813" s="10"/>
      <c r="AH55813" s="10"/>
      <c r="AL55813" s="84"/>
      <c r="AM55813" s="84"/>
    </row>
    <row r="55814" spans="28:39" hidden="1" x14ac:dyDescent="0.25">
      <c r="AB55814" s="14"/>
      <c r="AC55814" s="14"/>
      <c r="AG55814" s="10"/>
      <c r="AH55814" s="10"/>
      <c r="AL55814" s="84"/>
      <c r="AM55814" s="84"/>
    </row>
    <row r="55815" spans="28:39" hidden="1" x14ac:dyDescent="0.25">
      <c r="AB55815" s="14"/>
      <c r="AC55815" s="14"/>
      <c r="AG55815" s="10"/>
      <c r="AH55815" s="10"/>
      <c r="AL55815" s="84"/>
      <c r="AM55815" s="84"/>
    </row>
    <row r="55816" spans="28:39" hidden="1" x14ac:dyDescent="0.25">
      <c r="AB55816" s="14"/>
      <c r="AC55816" s="14"/>
      <c r="AG55816" s="10"/>
      <c r="AH55816" s="10"/>
      <c r="AL55816" s="84"/>
      <c r="AM55816" s="84"/>
    </row>
    <row r="55817" spans="28:39" hidden="1" x14ac:dyDescent="0.25">
      <c r="AB55817" s="14"/>
      <c r="AC55817" s="14"/>
      <c r="AG55817" s="10"/>
      <c r="AH55817" s="10"/>
      <c r="AL55817" s="84"/>
      <c r="AM55817" s="84"/>
    </row>
    <row r="55818" spans="28:39" hidden="1" x14ac:dyDescent="0.25">
      <c r="AB55818" s="14"/>
      <c r="AC55818" s="14"/>
      <c r="AG55818" s="10"/>
      <c r="AH55818" s="10"/>
      <c r="AL55818" s="84"/>
      <c r="AM55818" s="84"/>
    </row>
    <row r="55819" spans="28:39" hidden="1" x14ac:dyDescent="0.25">
      <c r="AB55819" s="14"/>
      <c r="AC55819" s="14"/>
      <c r="AG55819" s="10"/>
      <c r="AH55819" s="10"/>
      <c r="AL55819" s="84"/>
      <c r="AM55819" s="84"/>
    </row>
    <row r="55820" spans="28:39" hidden="1" x14ac:dyDescent="0.25">
      <c r="AB55820" s="14"/>
      <c r="AC55820" s="14"/>
      <c r="AG55820" s="10"/>
      <c r="AH55820" s="10"/>
      <c r="AL55820" s="84"/>
      <c r="AM55820" s="84"/>
    </row>
    <row r="55821" spans="28:39" hidden="1" x14ac:dyDescent="0.25">
      <c r="AB55821" s="14"/>
      <c r="AC55821" s="14"/>
      <c r="AG55821" s="10"/>
      <c r="AH55821" s="10"/>
      <c r="AL55821" s="84"/>
      <c r="AM55821" s="84"/>
    </row>
    <row r="55822" spans="28:39" hidden="1" x14ac:dyDescent="0.25">
      <c r="AB55822" s="14"/>
      <c r="AC55822" s="14"/>
      <c r="AG55822" s="10"/>
      <c r="AH55822" s="10"/>
      <c r="AL55822" s="84"/>
      <c r="AM55822" s="84"/>
    </row>
    <row r="55823" spans="28:39" hidden="1" x14ac:dyDescent="0.25">
      <c r="AB55823" s="14"/>
      <c r="AC55823" s="14"/>
      <c r="AG55823" s="10"/>
      <c r="AH55823" s="10"/>
      <c r="AL55823" s="84"/>
      <c r="AM55823" s="84"/>
    </row>
    <row r="55824" spans="28:39" hidden="1" x14ac:dyDescent="0.25">
      <c r="AB55824" s="14"/>
      <c r="AC55824" s="14"/>
      <c r="AG55824" s="10"/>
      <c r="AH55824" s="10"/>
      <c r="AL55824" s="84"/>
      <c r="AM55824" s="84"/>
    </row>
    <row r="55825" spans="28:39" hidden="1" x14ac:dyDescent="0.25">
      <c r="AB55825" s="14"/>
      <c r="AC55825" s="14"/>
      <c r="AG55825" s="10"/>
      <c r="AH55825" s="10"/>
      <c r="AL55825" s="84"/>
      <c r="AM55825" s="84"/>
    </row>
    <row r="55826" spans="28:39" hidden="1" x14ac:dyDescent="0.25">
      <c r="AB55826" s="14"/>
      <c r="AC55826" s="14"/>
      <c r="AG55826" s="10"/>
      <c r="AH55826" s="10"/>
      <c r="AL55826" s="84"/>
      <c r="AM55826" s="84"/>
    </row>
    <row r="55827" spans="28:39" hidden="1" x14ac:dyDescent="0.25">
      <c r="AB55827" s="14"/>
      <c r="AC55827" s="14"/>
      <c r="AG55827" s="10"/>
      <c r="AH55827" s="10"/>
      <c r="AL55827" s="84"/>
      <c r="AM55827" s="84"/>
    </row>
    <row r="55828" spans="28:39" hidden="1" x14ac:dyDescent="0.25">
      <c r="AB55828" s="14"/>
      <c r="AC55828" s="14"/>
      <c r="AG55828" s="10"/>
      <c r="AH55828" s="10"/>
      <c r="AL55828" s="84"/>
      <c r="AM55828" s="84"/>
    </row>
    <row r="55829" spans="28:39" hidden="1" x14ac:dyDescent="0.25">
      <c r="AB55829" s="14"/>
      <c r="AC55829" s="14"/>
      <c r="AG55829" s="10"/>
      <c r="AH55829" s="10"/>
      <c r="AL55829" s="84"/>
      <c r="AM55829" s="84"/>
    </row>
    <row r="55830" spans="28:39" hidden="1" x14ac:dyDescent="0.25">
      <c r="AB55830" s="14"/>
      <c r="AC55830" s="14"/>
      <c r="AG55830" s="10"/>
      <c r="AH55830" s="10"/>
      <c r="AL55830" s="84"/>
      <c r="AM55830" s="84"/>
    </row>
    <row r="55831" spans="28:39" hidden="1" x14ac:dyDescent="0.25">
      <c r="AB55831" s="14"/>
      <c r="AC55831" s="14"/>
      <c r="AG55831" s="10"/>
      <c r="AH55831" s="10"/>
      <c r="AL55831" s="84"/>
      <c r="AM55831" s="84"/>
    </row>
    <row r="55832" spans="28:39" hidden="1" x14ac:dyDescent="0.25">
      <c r="AB55832" s="14"/>
      <c r="AC55832" s="14"/>
      <c r="AG55832" s="10"/>
      <c r="AH55832" s="10"/>
      <c r="AL55832" s="84"/>
      <c r="AM55832" s="84"/>
    </row>
    <row r="55833" spans="28:39" hidden="1" x14ac:dyDescent="0.25">
      <c r="AB55833" s="14"/>
      <c r="AC55833" s="14"/>
      <c r="AG55833" s="10"/>
      <c r="AH55833" s="10"/>
      <c r="AL55833" s="84"/>
      <c r="AM55833" s="84"/>
    </row>
    <row r="55834" spans="28:39" hidden="1" x14ac:dyDescent="0.25">
      <c r="AB55834" s="14"/>
      <c r="AC55834" s="14"/>
      <c r="AG55834" s="10"/>
      <c r="AH55834" s="10"/>
      <c r="AL55834" s="84"/>
      <c r="AM55834" s="84"/>
    </row>
    <row r="55835" spans="28:39" hidden="1" x14ac:dyDescent="0.25">
      <c r="AB55835" s="14"/>
      <c r="AC55835" s="14"/>
      <c r="AG55835" s="10"/>
      <c r="AH55835" s="10"/>
      <c r="AL55835" s="84"/>
      <c r="AM55835" s="84"/>
    </row>
    <row r="55836" spans="28:39" hidden="1" x14ac:dyDescent="0.25">
      <c r="AB55836" s="14"/>
      <c r="AC55836" s="14"/>
      <c r="AG55836" s="10"/>
      <c r="AH55836" s="10"/>
      <c r="AL55836" s="84"/>
      <c r="AM55836" s="84"/>
    </row>
    <row r="55837" spans="28:39" hidden="1" x14ac:dyDescent="0.25">
      <c r="AB55837" s="14"/>
      <c r="AC55837" s="14"/>
      <c r="AG55837" s="10"/>
      <c r="AH55837" s="10"/>
      <c r="AL55837" s="84"/>
      <c r="AM55837" s="84"/>
    </row>
    <row r="55838" spans="28:39" hidden="1" x14ac:dyDescent="0.25">
      <c r="AB55838" s="14"/>
      <c r="AC55838" s="14"/>
      <c r="AG55838" s="10"/>
      <c r="AH55838" s="10"/>
      <c r="AL55838" s="84"/>
      <c r="AM55838" s="84"/>
    </row>
    <row r="55839" spans="28:39" hidden="1" x14ac:dyDescent="0.25">
      <c r="AB55839" s="14"/>
      <c r="AC55839" s="14"/>
      <c r="AG55839" s="10"/>
      <c r="AH55839" s="10"/>
      <c r="AL55839" s="84"/>
      <c r="AM55839" s="84"/>
    </row>
    <row r="55840" spans="28:39" hidden="1" x14ac:dyDescent="0.25">
      <c r="AB55840" s="14"/>
      <c r="AC55840" s="14"/>
      <c r="AG55840" s="10"/>
      <c r="AH55840" s="10"/>
      <c r="AL55840" s="84"/>
      <c r="AM55840" s="84"/>
    </row>
    <row r="55841" spans="28:39" hidden="1" x14ac:dyDescent="0.25">
      <c r="AB55841" s="14"/>
      <c r="AC55841" s="14"/>
      <c r="AG55841" s="10"/>
      <c r="AH55841" s="10"/>
      <c r="AL55841" s="84"/>
      <c r="AM55841" s="84"/>
    </row>
    <row r="55842" spans="28:39" hidden="1" x14ac:dyDescent="0.25">
      <c r="AB55842" s="14"/>
      <c r="AC55842" s="14"/>
      <c r="AG55842" s="10"/>
      <c r="AH55842" s="10"/>
      <c r="AL55842" s="84"/>
      <c r="AM55842" s="84"/>
    </row>
    <row r="55843" spans="28:39" hidden="1" x14ac:dyDescent="0.25">
      <c r="AB55843" s="14"/>
      <c r="AC55843" s="14"/>
      <c r="AG55843" s="10"/>
      <c r="AH55843" s="10"/>
      <c r="AL55843" s="84"/>
      <c r="AM55843" s="84"/>
    </row>
    <row r="55844" spans="28:39" hidden="1" x14ac:dyDescent="0.25">
      <c r="AB55844" s="14"/>
      <c r="AC55844" s="14"/>
      <c r="AG55844" s="10"/>
      <c r="AH55844" s="10"/>
      <c r="AL55844" s="84"/>
      <c r="AM55844" s="84"/>
    </row>
    <row r="55845" spans="28:39" hidden="1" x14ac:dyDescent="0.25">
      <c r="AB55845" s="14"/>
      <c r="AC55845" s="14"/>
      <c r="AG55845" s="10"/>
      <c r="AH55845" s="10"/>
      <c r="AL55845" s="84"/>
      <c r="AM55845" s="84"/>
    </row>
    <row r="55846" spans="28:39" hidden="1" x14ac:dyDescent="0.25">
      <c r="AB55846" s="14"/>
      <c r="AC55846" s="14"/>
      <c r="AG55846" s="10"/>
      <c r="AH55846" s="10"/>
      <c r="AL55846" s="84"/>
      <c r="AM55846" s="84"/>
    </row>
    <row r="55847" spans="28:39" hidden="1" x14ac:dyDescent="0.25">
      <c r="AB55847" s="14"/>
      <c r="AC55847" s="14"/>
      <c r="AG55847" s="10"/>
      <c r="AH55847" s="10"/>
      <c r="AL55847" s="84"/>
      <c r="AM55847" s="84"/>
    </row>
    <row r="55848" spans="28:39" hidden="1" x14ac:dyDescent="0.25">
      <c r="AB55848" s="14"/>
      <c r="AC55848" s="14"/>
      <c r="AG55848" s="10"/>
      <c r="AH55848" s="10"/>
      <c r="AL55848" s="84"/>
      <c r="AM55848" s="84"/>
    </row>
    <row r="55849" spans="28:39" hidden="1" x14ac:dyDescent="0.25">
      <c r="AB55849" s="14"/>
      <c r="AC55849" s="14"/>
      <c r="AG55849" s="10"/>
      <c r="AH55849" s="10"/>
      <c r="AL55849" s="84"/>
      <c r="AM55849" s="84"/>
    </row>
    <row r="55850" spans="28:39" hidden="1" x14ac:dyDescent="0.25">
      <c r="AB55850" s="14"/>
      <c r="AC55850" s="14"/>
      <c r="AG55850" s="10"/>
      <c r="AH55850" s="10"/>
      <c r="AL55850" s="84"/>
      <c r="AM55850" s="84"/>
    </row>
    <row r="55851" spans="28:39" hidden="1" x14ac:dyDescent="0.25">
      <c r="AB55851" s="14"/>
      <c r="AC55851" s="14"/>
      <c r="AG55851" s="10"/>
      <c r="AH55851" s="10"/>
      <c r="AL55851" s="84"/>
      <c r="AM55851" s="84"/>
    </row>
    <row r="55852" spans="28:39" hidden="1" x14ac:dyDescent="0.25">
      <c r="AB55852" s="14"/>
      <c r="AC55852" s="14"/>
      <c r="AG55852" s="10"/>
      <c r="AH55852" s="10"/>
      <c r="AL55852" s="84"/>
      <c r="AM55852" s="84"/>
    </row>
    <row r="55853" spans="28:39" hidden="1" x14ac:dyDescent="0.25">
      <c r="AB55853" s="14"/>
      <c r="AC55853" s="14"/>
      <c r="AG55853" s="10"/>
      <c r="AH55853" s="10"/>
      <c r="AL55853" s="84"/>
      <c r="AM55853" s="84"/>
    </row>
    <row r="55854" spans="28:39" hidden="1" x14ac:dyDescent="0.25">
      <c r="AB55854" s="14"/>
      <c r="AC55854" s="14"/>
      <c r="AG55854" s="10"/>
      <c r="AH55854" s="10"/>
      <c r="AL55854" s="84"/>
      <c r="AM55854" s="84"/>
    </row>
    <row r="55855" spans="28:39" hidden="1" x14ac:dyDescent="0.25">
      <c r="AB55855" s="14"/>
      <c r="AC55855" s="14"/>
      <c r="AG55855" s="10"/>
      <c r="AH55855" s="10"/>
      <c r="AL55855" s="84"/>
      <c r="AM55855" s="84"/>
    </row>
    <row r="55856" spans="28:39" hidden="1" x14ac:dyDescent="0.25">
      <c r="AB55856" s="14"/>
      <c r="AC55856" s="14"/>
      <c r="AG55856" s="10"/>
      <c r="AH55856" s="10"/>
      <c r="AL55856" s="84"/>
      <c r="AM55856" s="84"/>
    </row>
    <row r="55857" spans="28:39" hidden="1" x14ac:dyDescent="0.25">
      <c r="AB55857" s="14"/>
      <c r="AC55857" s="14"/>
      <c r="AG55857" s="10"/>
      <c r="AH55857" s="10"/>
      <c r="AL55857" s="84"/>
      <c r="AM55857" s="84"/>
    </row>
    <row r="55858" spans="28:39" hidden="1" x14ac:dyDescent="0.25">
      <c r="AB55858" s="14"/>
      <c r="AC55858" s="14"/>
      <c r="AG55858" s="10"/>
      <c r="AH55858" s="10"/>
      <c r="AL55858" s="84"/>
      <c r="AM55858" s="84"/>
    </row>
    <row r="55859" spans="28:39" hidden="1" x14ac:dyDescent="0.25">
      <c r="AB55859" s="14"/>
      <c r="AC55859" s="14"/>
      <c r="AG55859" s="10"/>
      <c r="AH55859" s="10"/>
      <c r="AL55859" s="84"/>
      <c r="AM55859" s="84"/>
    </row>
    <row r="55860" spans="28:39" hidden="1" x14ac:dyDescent="0.25">
      <c r="AB55860" s="14"/>
      <c r="AC55860" s="14"/>
      <c r="AG55860" s="10"/>
      <c r="AH55860" s="10"/>
      <c r="AL55860" s="84"/>
      <c r="AM55860" s="84"/>
    </row>
    <row r="55861" spans="28:39" hidden="1" x14ac:dyDescent="0.25">
      <c r="AB55861" s="14"/>
      <c r="AC55861" s="14"/>
      <c r="AG55861" s="10"/>
      <c r="AH55861" s="10"/>
      <c r="AL55861" s="84"/>
      <c r="AM55861" s="84"/>
    </row>
    <row r="55862" spans="28:39" hidden="1" x14ac:dyDescent="0.25">
      <c r="AB55862" s="14"/>
      <c r="AC55862" s="14"/>
      <c r="AG55862" s="10"/>
      <c r="AH55862" s="10"/>
      <c r="AL55862" s="84"/>
      <c r="AM55862" s="84"/>
    </row>
    <row r="55863" spans="28:39" hidden="1" x14ac:dyDescent="0.25">
      <c r="AB55863" s="14"/>
      <c r="AC55863" s="14"/>
      <c r="AG55863" s="10"/>
      <c r="AH55863" s="10"/>
      <c r="AL55863" s="84"/>
      <c r="AM55863" s="84"/>
    </row>
    <row r="55864" spans="28:39" hidden="1" x14ac:dyDescent="0.25">
      <c r="AB55864" s="14"/>
      <c r="AC55864" s="14"/>
      <c r="AG55864" s="10"/>
      <c r="AH55864" s="10"/>
      <c r="AL55864" s="84"/>
      <c r="AM55864" s="84"/>
    </row>
    <row r="55865" spans="28:39" hidden="1" x14ac:dyDescent="0.25">
      <c r="AB55865" s="14"/>
      <c r="AC55865" s="14"/>
      <c r="AG55865" s="10"/>
      <c r="AH55865" s="10"/>
      <c r="AL55865" s="84"/>
      <c r="AM55865" s="84"/>
    </row>
    <row r="55866" spans="28:39" hidden="1" x14ac:dyDescent="0.25">
      <c r="AB55866" s="14"/>
      <c r="AC55866" s="14"/>
      <c r="AG55866" s="10"/>
      <c r="AH55866" s="10"/>
      <c r="AL55866" s="84"/>
      <c r="AM55866" s="84"/>
    </row>
    <row r="55867" spans="28:39" hidden="1" x14ac:dyDescent="0.25">
      <c r="AB55867" s="14"/>
      <c r="AC55867" s="14"/>
      <c r="AG55867" s="10"/>
      <c r="AH55867" s="10"/>
      <c r="AL55867" s="84"/>
      <c r="AM55867" s="84"/>
    </row>
    <row r="55868" spans="28:39" hidden="1" x14ac:dyDescent="0.25">
      <c r="AB55868" s="14"/>
      <c r="AC55868" s="14"/>
      <c r="AG55868" s="10"/>
      <c r="AH55868" s="10"/>
      <c r="AL55868" s="84"/>
      <c r="AM55868" s="84"/>
    </row>
    <row r="55869" spans="28:39" hidden="1" x14ac:dyDescent="0.25">
      <c r="AB55869" s="14"/>
      <c r="AC55869" s="14"/>
      <c r="AG55869" s="10"/>
      <c r="AH55869" s="10"/>
      <c r="AL55869" s="84"/>
      <c r="AM55869" s="84"/>
    </row>
    <row r="55870" spans="28:39" hidden="1" x14ac:dyDescent="0.25">
      <c r="AB55870" s="14"/>
      <c r="AC55870" s="14"/>
      <c r="AG55870" s="10"/>
      <c r="AH55870" s="10"/>
      <c r="AL55870" s="84"/>
      <c r="AM55870" s="84"/>
    </row>
    <row r="55871" spans="28:39" hidden="1" x14ac:dyDescent="0.25">
      <c r="AB55871" s="14"/>
      <c r="AC55871" s="14"/>
      <c r="AG55871" s="10"/>
      <c r="AH55871" s="10"/>
      <c r="AL55871" s="84"/>
      <c r="AM55871" s="84"/>
    </row>
    <row r="55872" spans="28:39" hidden="1" x14ac:dyDescent="0.25">
      <c r="AB55872" s="14"/>
      <c r="AC55872" s="14"/>
      <c r="AG55872" s="10"/>
      <c r="AH55872" s="10"/>
      <c r="AL55872" s="84"/>
      <c r="AM55872" s="84"/>
    </row>
    <row r="55873" spans="28:39" hidden="1" x14ac:dyDescent="0.25">
      <c r="AB55873" s="14"/>
      <c r="AC55873" s="14"/>
      <c r="AG55873" s="10"/>
      <c r="AH55873" s="10"/>
      <c r="AL55873" s="84"/>
      <c r="AM55873" s="84"/>
    </row>
    <row r="55874" spans="28:39" hidden="1" x14ac:dyDescent="0.25">
      <c r="AB55874" s="14"/>
      <c r="AC55874" s="14"/>
      <c r="AG55874" s="10"/>
      <c r="AH55874" s="10"/>
      <c r="AL55874" s="84"/>
      <c r="AM55874" s="84"/>
    </row>
    <row r="55875" spans="28:39" hidden="1" x14ac:dyDescent="0.25">
      <c r="AB55875" s="14"/>
      <c r="AC55875" s="14"/>
      <c r="AG55875" s="10"/>
      <c r="AH55875" s="10"/>
      <c r="AL55875" s="84"/>
      <c r="AM55875" s="84"/>
    </row>
    <row r="55876" spans="28:39" hidden="1" x14ac:dyDescent="0.25">
      <c r="AB55876" s="14"/>
      <c r="AC55876" s="14"/>
      <c r="AG55876" s="10"/>
      <c r="AH55876" s="10"/>
      <c r="AL55876" s="84"/>
      <c r="AM55876" s="84"/>
    </row>
    <row r="55877" spans="28:39" hidden="1" x14ac:dyDescent="0.25">
      <c r="AB55877" s="14"/>
      <c r="AC55877" s="14"/>
      <c r="AG55877" s="10"/>
      <c r="AH55877" s="10"/>
      <c r="AL55877" s="84"/>
      <c r="AM55877" s="84"/>
    </row>
    <row r="55878" spans="28:39" hidden="1" x14ac:dyDescent="0.25">
      <c r="AB55878" s="14"/>
      <c r="AC55878" s="14"/>
      <c r="AG55878" s="10"/>
      <c r="AH55878" s="10"/>
      <c r="AL55878" s="84"/>
      <c r="AM55878" s="84"/>
    </row>
    <row r="55879" spans="28:39" hidden="1" x14ac:dyDescent="0.25">
      <c r="AB55879" s="14"/>
      <c r="AC55879" s="14"/>
      <c r="AG55879" s="10"/>
      <c r="AH55879" s="10"/>
      <c r="AL55879" s="84"/>
      <c r="AM55879" s="84"/>
    </row>
    <row r="55880" spans="28:39" hidden="1" x14ac:dyDescent="0.25">
      <c r="AB55880" s="14"/>
      <c r="AC55880" s="14"/>
      <c r="AG55880" s="10"/>
      <c r="AH55880" s="10"/>
      <c r="AL55880" s="84"/>
      <c r="AM55880" s="84"/>
    </row>
    <row r="55881" spans="28:39" hidden="1" x14ac:dyDescent="0.25">
      <c r="AB55881" s="14"/>
      <c r="AC55881" s="14"/>
      <c r="AG55881" s="10"/>
      <c r="AH55881" s="10"/>
      <c r="AL55881" s="84"/>
      <c r="AM55881" s="84"/>
    </row>
    <row r="55882" spans="28:39" hidden="1" x14ac:dyDescent="0.25">
      <c r="AB55882" s="14"/>
      <c r="AC55882" s="14"/>
      <c r="AG55882" s="10"/>
      <c r="AH55882" s="10"/>
      <c r="AL55882" s="84"/>
      <c r="AM55882" s="84"/>
    </row>
    <row r="55883" spans="28:39" hidden="1" x14ac:dyDescent="0.25">
      <c r="AB55883" s="14"/>
      <c r="AC55883" s="14"/>
      <c r="AG55883" s="10"/>
      <c r="AH55883" s="10"/>
      <c r="AL55883" s="84"/>
      <c r="AM55883" s="84"/>
    </row>
    <row r="55884" spans="28:39" hidden="1" x14ac:dyDescent="0.25">
      <c r="AB55884" s="14"/>
      <c r="AC55884" s="14"/>
      <c r="AG55884" s="10"/>
      <c r="AH55884" s="10"/>
      <c r="AL55884" s="84"/>
      <c r="AM55884" s="84"/>
    </row>
    <row r="55885" spans="28:39" hidden="1" x14ac:dyDescent="0.25">
      <c r="AB55885" s="14"/>
      <c r="AC55885" s="14"/>
      <c r="AG55885" s="10"/>
      <c r="AH55885" s="10"/>
      <c r="AL55885" s="84"/>
      <c r="AM55885" s="84"/>
    </row>
    <row r="55886" spans="28:39" hidden="1" x14ac:dyDescent="0.25">
      <c r="AB55886" s="14"/>
      <c r="AC55886" s="14"/>
      <c r="AG55886" s="10"/>
      <c r="AH55886" s="10"/>
      <c r="AL55886" s="84"/>
      <c r="AM55886" s="84"/>
    </row>
    <row r="55887" spans="28:39" hidden="1" x14ac:dyDescent="0.25">
      <c r="AB55887" s="14"/>
      <c r="AC55887" s="14"/>
      <c r="AG55887" s="10"/>
      <c r="AH55887" s="10"/>
      <c r="AL55887" s="84"/>
      <c r="AM55887" s="84"/>
    </row>
    <row r="55888" spans="28:39" hidden="1" x14ac:dyDescent="0.25">
      <c r="AB55888" s="14"/>
      <c r="AC55888" s="14"/>
      <c r="AG55888" s="10"/>
      <c r="AH55888" s="10"/>
      <c r="AL55888" s="84"/>
      <c r="AM55888" s="84"/>
    </row>
    <row r="55889" spans="28:39" hidden="1" x14ac:dyDescent="0.25">
      <c r="AB55889" s="14"/>
      <c r="AC55889" s="14"/>
      <c r="AG55889" s="10"/>
      <c r="AH55889" s="10"/>
      <c r="AL55889" s="84"/>
      <c r="AM55889" s="84"/>
    </row>
    <row r="55890" spans="28:39" hidden="1" x14ac:dyDescent="0.25">
      <c r="AB55890" s="14"/>
      <c r="AC55890" s="14"/>
      <c r="AG55890" s="10"/>
      <c r="AH55890" s="10"/>
      <c r="AL55890" s="84"/>
      <c r="AM55890" s="84"/>
    </row>
    <row r="55891" spans="28:39" hidden="1" x14ac:dyDescent="0.25">
      <c r="AB55891" s="14"/>
      <c r="AC55891" s="14"/>
      <c r="AG55891" s="10"/>
      <c r="AH55891" s="10"/>
      <c r="AL55891" s="84"/>
      <c r="AM55891" s="84"/>
    </row>
    <row r="55892" spans="28:39" hidden="1" x14ac:dyDescent="0.25">
      <c r="AB55892" s="14"/>
      <c r="AC55892" s="14"/>
      <c r="AG55892" s="10"/>
      <c r="AH55892" s="10"/>
      <c r="AL55892" s="84"/>
      <c r="AM55892" s="84"/>
    </row>
    <row r="55893" spans="28:39" hidden="1" x14ac:dyDescent="0.25">
      <c r="AB55893" s="14"/>
      <c r="AC55893" s="14"/>
      <c r="AG55893" s="10"/>
      <c r="AH55893" s="10"/>
      <c r="AL55893" s="84"/>
      <c r="AM55893" s="84"/>
    </row>
    <row r="55894" spans="28:39" hidden="1" x14ac:dyDescent="0.25">
      <c r="AB55894" s="14"/>
      <c r="AC55894" s="14"/>
      <c r="AG55894" s="10"/>
      <c r="AH55894" s="10"/>
      <c r="AL55894" s="84"/>
      <c r="AM55894" s="84"/>
    </row>
    <row r="55895" spans="28:39" hidden="1" x14ac:dyDescent="0.25">
      <c r="AB55895" s="14"/>
      <c r="AC55895" s="14"/>
      <c r="AG55895" s="10"/>
      <c r="AH55895" s="10"/>
      <c r="AL55895" s="84"/>
      <c r="AM55895" s="84"/>
    </row>
    <row r="55896" spans="28:39" hidden="1" x14ac:dyDescent="0.25">
      <c r="AB55896" s="14"/>
      <c r="AC55896" s="14"/>
      <c r="AG55896" s="10"/>
      <c r="AH55896" s="10"/>
      <c r="AL55896" s="84"/>
      <c r="AM55896" s="84"/>
    </row>
    <row r="55897" spans="28:39" hidden="1" x14ac:dyDescent="0.25">
      <c r="AB55897" s="14"/>
      <c r="AC55897" s="14"/>
      <c r="AG55897" s="10"/>
      <c r="AH55897" s="10"/>
      <c r="AL55897" s="84"/>
      <c r="AM55897" s="84"/>
    </row>
    <row r="55898" spans="28:39" hidden="1" x14ac:dyDescent="0.25">
      <c r="AB55898" s="14"/>
      <c r="AC55898" s="14"/>
      <c r="AG55898" s="10"/>
      <c r="AH55898" s="10"/>
      <c r="AL55898" s="84"/>
      <c r="AM55898" s="84"/>
    </row>
    <row r="55899" spans="28:39" hidden="1" x14ac:dyDescent="0.25">
      <c r="AB55899" s="14"/>
      <c r="AC55899" s="14"/>
      <c r="AG55899" s="10"/>
      <c r="AH55899" s="10"/>
      <c r="AL55899" s="84"/>
      <c r="AM55899" s="84"/>
    </row>
    <row r="55900" spans="28:39" hidden="1" x14ac:dyDescent="0.25">
      <c r="AB55900" s="14"/>
      <c r="AC55900" s="14"/>
      <c r="AG55900" s="10"/>
      <c r="AH55900" s="10"/>
      <c r="AL55900" s="84"/>
      <c r="AM55900" s="84"/>
    </row>
    <row r="55901" spans="28:39" hidden="1" x14ac:dyDescent="0.25">
      <c r="AB55901" s="14"/>
      <c r="AC55901" s="14"/>
      <c r="AG55901" s="10"/>
      <c r="AH55901" s="10"/>
      <c r="AL55901" s="84"/>
      <c r="AM55901" s="84"/>
    </row>
    <row r="55902" spans="28:39" hidden="1" x14ac:dyDescent="0.25">
      <c r="AB55902" s="14"/>
      <c r="AC55902" s="14"/>
      <c r="AG55902" s="10"/>
      <c r="AH55902" s="10"/>
      <c r="AL55902" s="84"/>
      <c r="AM55902" s="84"/>
    </row>
    <row r="55903" spans="28:39" hidden="1" x14ac:dyDescent="0.25">
      <c r="AB55903" s="14"/>
      <c r="AC55903" s="14"/>
      <c r="AG55903" s="10"/>
      <c r="AH55903" s="10"/>
      <c r="AL55903" s="84"/>
      <c r="AM55903" s="84"/>
    </row>
    <row r="55904" spans="28:39" hidden="1" x14ac:dyDescent="0.25">
      <c r="AB55904" s="14"/>
      <c r="AC55904" s="14"/>
      <c r="AG55904" s="10"/>
      <c r="AH55904" s="10"/>
      <c r="AL55904" s="84"/>
      <c r="AM55904" s="84"/>
    </row>
    <row r="55905" spans="28:39" hidden="1" x14ac:dyDescent="0.25">
      <c r="AB55905" s="14"/>
      <c r="AC55905" s="14"/>
      <c r="AG55905" s="10"/>
      <c r="AH55905" s="10"/>
      <c r="AL55905" s="84"/>
      <c r="AM55905" s="84"/>
    </row>
    <row r="55906" spans="28:39" hidden="1" x14ac:dyDescent="0.25">
      <c r="AB55906" s="14"/>
      <c r="AC55906" s="14"/>
      <c r="AG55906" s="10"/>
      <c r="AH55906" s="10"/>
      <c r="AL55906" s="84"/>
      <c r="AM55906" s="84"/>
    </row>
    <row r="55907" spans="28:39" hidden="1" x14ac:dyDescent="0.25">
      <c r="AB55907" s="14"/>
      <c r="AC55907" s="14"/>
      <c r="AG55907" s="10"/>
      <c r="AH55907" s="10"/>
      <c r="AL55907" s="84"/>
      <c r="AM55907" s="84"/>
    </row>
    <row r="55908" spans="28:39" hidden="1" x14ac:dyDescent="0.25">
      <c r="AB55908" s="14"/>
      <c r="AC55908" s="14"/>
      <c r="AG55908" s="10"/>
      <c r="AH55908" s="10"/>
      <c r="AL55908" s="84"/>
      <c r="AM55908" s="84"/>
    </row>
    <row r="55909" spans="28:39" hidden="1" x14ac:dyDescent="0.25">
      <c r="AB55909" s="14"/>
      <c r="AC55909" s="14"/>
      <c r="AG55909" s="10"/>
      <c r="AH55909" s="10"/>
      <c r="AL55909" s="84"/>
      <c r="AM55909" s="84"/>
    </row>
    <row r="55910" spans="28:39" hidden="1" x14ac:dyDescent="0.25">
      <c r="AB55910" s="14"/>
      <c r="AC55910" s="14"/>
      <c r="AG55910" s="10"/>
      <c r="AH55910" s="10"/>
      <c r="AL55910" s="84"/>
      <c r="AM55910" s="84"/>
    </row>
    <row r="55911" spans="28:39" hidden="1" x14ac:dyDescent="0.25">
      <c r="AB55911" s="14"/>
      <c r="AC55911" s="14"/>
      <c r="AG55911" s="10"/>
      <c r="AH55911" s="10"/>
      <c r="AL55911" s="84"/>
      <c r="AM55911" s="84"/>
    </row>
    <row r="55912" spans="28:39" hidden="1" x14ac:dyDescent="0.25">
      <c r="AB55912" s="14"/>
      <c r="AC55912" s="14"/>
      <c r="AG55912" s="10"/>
      <c r="AH55912" s="10"/>
      <c r="AL55912" s="84"/>
      <c r="AM55912" s="84"/>
    </row>
    <row r="55913" spans="28:39" hidden="1" x14ac:dyDescent="0.25">
      <c r="AB55913" s="14"/>
      <c r="AC55913" s="14"/>
      <c r="AG55913" s="10"/>
      <c r="AH55913" s="10"/>
      <c r="AL55913" s="84"/>
      <c r="AM55913" s="84"/>
    </row>
    <row r="55914" spans="28:39" hidden="1" x14ac:dyDescent="0.25">
      <c r="AB55914" s="14"/>
      <c r="AC55914" s="14"/>
      <c r="AG55914" s="10"/>
      <c r="AH55914" s="10"/>
      <c r="AL55914" s="84"/>
      <c r="AM55914" s="84"/>
    </row>
    <row r="55915" spans="28:39" hidden="1" x14ac:dyDescent="0.25">
      <c r="AB55915" s="14"/>
      <c r="AC55915" s="14"/>
      <c r="AG55915" s="10"/>
      <c r="AH55915" s="10"/>
      <c r="AL55915" s="84"/>
      <c r="AM55915" s="84"/>
    </row>
    <row r="55916" spans="28:39" hidden="1" x14ac:dyDescent="0.25">
      <c r="AB55916" s="14"/>
      <c r="AC55916" s="14"/>
      <c r="AG55916" s="10"/>
      <c r="AH55916" s="10"/>
      <c r="AL55916" s="84"/>
      <c r="AM55916" s="84"/>
    </row>
    <row r="55917" spans="28:39" hidden="1" x14ac:dyDescent="0.25">
      <c r="AB55917" s="14"/>
      <c r="AC55917" s="14"/>
      <c r="AG55917" s="10"/>
      <c r="AH55917" s="10"/>
      <c r="AL55917" s="84"/>
      <c r="AM55917" s="84"/>
    </row>
    <row r="55918" spans="28:39" hidden="1" x14ac:dyDescent="0.25">
      <c r="AB55918" s="14"/>
      <c r="AC55918" s="14"/>
      <c r="AG55918" s="10"/>
      <c r="AH55918" s="10"/>
      <c r="AL55918" s="84"/>
      <c r="AM55918" s="84"/>
    </row>
    <row r="55919" spans="28:39" hidden="1" x14ac:dyDescent="0.25">
      <c r="AB55919" s="14"/>
      <c r="AC55919" s="14"/>
      <c r="AG55919" s="10"/>
      <c r="AH55919" s="10"/>
      <c r="AL55919" s="84"/>
      <c r="AM55919" s="84"/>
    </row>
    <row r="55920" spans="28:39" hidden="1" x14ac:dyDescent="0.25">
      <c r="AB55920" s="14"/>
      <c r="AC55920" s="14"/>
      <c r="AG55920" s="10"/>
      <c r="AH55920" s="10"/>
      <c r="AL55920" s="84"/>
      <c r="AM55920" s="84"/>
    </row>
    <row r="55921" spans="28:39" hidden="1" x14ac:dyDescent="0.25">
      <c r="AB55921" s="14"/>
      <c r="AC55921" s="14"/>
      <c r="AG55921" s="10"/>
      <c r="AH55921" s="10"/>
      <c r="AL55921" s="84"/>
      <c r="AM55921" s="84"/>
    </row>
    <row r="55922" spans="28:39" hidden="1" x14ac:dyDescent="0.25">
      <c r="AB55922" s="14"/>
      <c r="AC55922" s="14"/>
      <c r="AG55922" s="10"/>
      <c r="AH55922" s="10"/>
      <c r="AL55922" s="84"/>
      <c r="AM55922" s="84"/>
    </row>
    <row r="55923" spans="28:39" hidden="1" x14ac:dyDescent="0.25">
      <c r="AB55923" s="14"/>
      <c r="AC55923" s="14"/>
      <c r="AG55923" s="10"/>
      <c r="AH55923" s="10"/>
      <c r="AL55923" s="84"/>
      <c r="AM55923" s="84"/>
    </row>
    <row r="55924" spans="28:39" hidden="1" x14ac:dyDescent="0.25">
      <c r="AB55924" s="14"/>
      <c r="AC55924" s="14"/>
      <c r="AG55924" s="10"/>
      <c r="AH55924" s="10"/>
      <c r="AL55924" s="84"/>
      <c r="AM55924" s="84"/>
    </row>
    <row r="55925" spans="28:39" hidden="1" x14ac:dyDescent="0.25">
      <c r="AB55925" s="14"/>
      <c r="AC55925" s="14"/>
      <c r="AG55925" s="10"/>
      <c r="AH55925" s="10"/>
      <c r="AL55925" s="84"/>
      <c r="AM55925" s="84"/>
    </row>
    <row r="55926" spans="28:39" hidden="1" x14ac:dyDescent="0.25">
      <c r="AB55926" s="14"/>
      <c r="AC55926" s="14"/>
      <c r="AG55926" s="10"/>
      <c r="AH55926" s="10"/>
      <c r="AL55926" s="84"/>
      <c r="AM55926" s="84"/>
    </row>
    <row r="55927" spans="28:39" hidden="1" x14ac:dyDescent="0.25">
      <c r="AB55927" s="14"/>
      <c r="AC55927" s="14"/>
      <c r="AG55927" s="10"/>
      <c r="AH55927" s="10"/>
      <c r="AL55927" s="84"/>
      <c r="AM55927" s="84"/>
    </row>
    <row r="55928" spans="28:39" hidden="1" x14ac:dyDescent="0.25">
      <c r="AB55928" s="14"/>
      <c r="AC55928" s="14"/>
      <c r="AG55928" s="10"/>
      <c r="AH55928" s="10"/>
      <c r="AL55928" s="84"/>
      <c r="AM55928" s="84"/>
    </row>
    <row r="55929" spans="28:39" hidden="1" x14ac:dyDescent="0.25">
      <c r="AB55929" s="14"/>
      <c r="AC55929" s="14"/>
      <c r="AG55929" s="10"/>
      <c r="AH55929" s="10"/>
      <c r="AL55929" s="84"/>
      <c r="AM55929" s="84"/>
    </row>
    <row r="55930" spans="28:39" hidden="1" x14ac:dyDescent="0.25">
      <c r="AB55930" s="14"/>
      <c r="AC55930" s="14"/>
      <c r="AG55930" s="10"/>
      <c r="AH55930" s="10"/>
      <c r="AL55930" s="84"/>
      <c r="AM55930" s="84"/>
    </row>
    <row r="55931" spans="28:39" hidden="1" x14ac:dyDescent="0.25">
      <c r="AB55931" s="14"/>
      <c r="AC55931" s="14"/>
      <c r="AG55931" s="10"/>
      <c r="AH55931" s="10"/>
      <c r="AL55931" s="84"/>
      <c r="AM55931" s="84"/>
    </row>
    <row r="55932" spans="28:39" hidden="1" x14ac:dyDescent="0.25">
      <c r="AB55932" s="14"/>
      <c r="AC55932" s="14"/>
      <c r="AG55932" s="10"/>
      <c r="AH55932" s="10"/>
      <c r="AL55932" s="84"/>
      <c r="AM55932" s="84"/>
    </row>
    <row r="55933" spans="28:39" hidden="1" x14ac:dyDescent="0.25">
      <c r="AB55933" s="14"/>
      <c r="AC55933" s="14"/>
      <c r="AG55933" s="10"/>
      <c r="AH55933" s="10"/>
      <c r="AL55933" s="84"/>
      <c r="AM55933" s="84"/>
    </row>
    <row r="55934" spans="28:39" hidden="1" x14ac:dyDescent="0.25">
      <c r="AB55934" s="14"/>
      <c r="AC55934" s="14"/>
      <c r="AG55934" s="10"/>
      <c r="AH55934" s="10"/>
      <c r="AL55934" s="84"/>
      <c r="AM55934" s="84"/>
    </row>
    <row r="55935" spans="28:39" hidden="1" x14ac:dyDescent="0.25">
      <c r="AB55935" s="14"/>
      <c r="AC55935" s="14"/>
      <c r="AG55935" s="10"/>
      <c r="AH55935" s="10"/>
      <c r="AL55935" s="84"/>
      <c r="AM55935" s="84"/>
    </row>
    <row r="55936" spans="28:39" hidden="1" x14ac:dyDescent="0.25">
      <c r="AB55936" s="14"/>
      <c r="AC55936" s="14"/>
      <c r="AG55936" s="10"/>
      <c r="AH55936" s="10"/>
      <c r="AL55936" s="84"/>
      <c r="AM55936" s="84"/>
    </row>
    <row r="55937" spans="28:39" hidden="1" x14ac:dyDescent="0.25">
      <c r="AB55937" s="14"/>
      <c r="AC55937" s="14"/>
      <c r="AG55937" s="10"/>
      <c r="AH55937" s="10"/>
      <c r="AL55937" s="84"/>
      <c r="AM55937" s="84"/>
    </row>
    <row r="55938" spans="28:39" hidden="1" x14ac:dyDescent="0.25">
      <c r="AB55938" s="14"/>
      <c r="AC55938" s="14"/>
      <c r="AG55938" s="10"/>
      <c r="AH55938" s="10"/>
      <c r="AL55938" s="84"/>
      <c r="AM55938" s="84"/>
    </row>
    <row r="55939" spans="28:39" hidden="1" x14ac:dyDescent="0.25">
      <c r="AB55939" s="14"/>
      <c r="AC55939" s="14"/>
      <c r="AG55939" s="10"/>
      <c r="AH55939" s="10"/>
      <c r="AL55939" s="84"/>
      <c r="AM55939" s="84"/>
    </row>
    <row r="55940" spans="28:39" hidden="1" x14ac:dyDescent="0.25">
      <c r="AB55940" s="14"/>
      <c r="AC55940" s="14"/>
      <c r="AG55940" s="10"/>
      <c r="AH55940" s="10"/>
      <c r="AL55940" s="84"/>
      <c r="AM55940" s="84"/>
    </row>
    <row r="55941" spans="28:39" hidden="1" x14ac:dyDescent="0.25">
      <c r="AB55941" s="14"/>
      <c r="AC55941" s="14"/>
      <c r="AG55941" s="10"/>
      <c r="AH55941" s="10"/>
      <c r="AL55941" s="84"/>
      <c r="AM55941" s="84"/>
    </row>
    <row r="55942" spans="28:39" hidden="1" x14ac:dyDescent="0.25">
      <c r="AB55942" s="14"/>
      <c r="AC55942" s="14"/>
      <c r="AG55942" s="10"/>
      <c r="AH55942" s="10"/>
      <c r="AL55942" s="84"/>
      <c r="AM55942" s="84"/>
    </row>
    <row r="55943" spans="28:39" hidden="1" x14ac:dyDescent="0.25">
      <c r="AB55943" s="14"/>
      <c r="AC55943" s="14"/>
      <c r="AG55943" s="10"/>
      <c r="AH55943" s="10"/>
      <c r="AL55943" s="84"/>
      <c r="AM55943" s="84"/>
    </row>
    <row r="55944" spans="28:39" hidden="1" x14ac:dyDescent="0.25">
      <c r="AB55944" s="14"/>
      <c r="AC55944" s="14"/>
      <c r="AG55944" s="10"/>
      <c r="AH55944" s="10"/>
      <c r="AL55944" s="84"/>
      <c r="AM55944" s="84"/>
    </row>
    <row r="55945" spans="28:39" hidden="1" x14ac:dyDescent="0.25">
      <c r="AB55945" s="14"/>
      <c r="AC55945" s="14"/>
      <c r="AG55945" s="10"/>
      <c r="AH55945" s="10"/>
      <c r="AL55945" s="84"/>
      <c r="AM55945" s="84"/>
    </row>
    <row r="55946" spans="28:39" hidden="1" x14ac:dyDescent="0.25">
      <c r="AB55946" s="14"/>
      <c r="AC55946" s="14"/>
      <c r="AG55946" s="10"/>
      <c r="AH55946" s="10"/>
      <c r="AL55946" s="84"/>
      <c r="AM55946" s="84"/>
    </row>
    <row r="55947" spans="28:39" hidden="1" x14ac:dyDescent="0.25">
      <c r="AB55947" s="14"/>
      <c r="AC55947" s="14"/>
      <c r="AG55947" s="10"/>
      <c r="AH55947" s="10"/>
      <c r="AL55947" s="84"/>
      <c r="AM55947" s="84"/>
    </row>
    <row r="55948" spans="28:39" hidden="1" x14ac:dyDescent="0.25">
      <c r="AB55948" s="14"/>
      <c r="AC55948" s="14"/>
      <c r="AG55948" s="10"/>
      <c r="AH55948" s="10"/>
      <c r="AL55948" s="84"/>
      <c r="AM55948" s="84"/>
    </row>
    <row r="55949" spans="28:39" hidden="1" x14ac:dyDescent="0.25">
      <c r="AB55949" s="14"/>
      <c r="AC55949" s="14"/>
      <c r="AG55949" s="10"/>
      <c r="AH55949" s="10"/>
      <c r="AL55949" s="84"/>
      <c r="AM55949" s="84"/>
    </row>
    <row r="55950" spans="28:39" hidden="1" x14ac:dyDescent="0.25">
      <c r="AB55950" s="14"/>
      <c r="AC55950" s="14"/>
      <c r="AG55950" s="10"/>
      <c r="AH55950" s="10"/>
      <c r="AL55950" s="84"/>
      <c r="AM55950" s="84"/>
    </row>
    <row r="55951" spans="28:39" hidden="1" x14ac:dyDescent="0.25">
      <c r="AB55951" s="14"/>
      <c r="AC55951" s="14"/>
      <c r="AG55951" s="10"/>
      <c r="AH55951" s="10"/>
      <c r="AL55951" s="84"/>
      <c r="AM55951" s="84"/>
    </row>
    <row r="55952" spans="28:39" hidden="1" x14ac:dyDescent="0.25">
      <c r="AB55952" s="14"/>
      <c r="AC55952" s="14"/>
      <c r="AG55952" s="10"/>
      <c r="AH55952" s="10"/>
      <c r="AL55952" s="84"/>
      <c r="AM55952" s="84"/>
    </row>
    <row r="55953" spans="28:39" hidden="1" x14ac:dyDescent="0.25">
      <c r="AB55953" s="14"/>
      <c r="AC55953" s="14"/>
      <c r="AG55953" s="10"/>
      <c r="AH55953" s="10"/>
      <c r="AL55953" s="84"/>
      <c r="AM55953" s="84"/>
    </row>
    <row r="55954" spans="28:39" hidden="1" x14ac:dyDescent="0.25">
      <c r="AB55954" s="14"/>
      <c r="AC55954" s="14"/>
      <c r="AG55954" s="10"/>
      <c r="AH55954" s="10"/>
      <c r="AL55954" s="84"/>
      <c r="AM55954" s="84"/>
    </row>
    <row r="55955" spans="28:39" hidden="1" x14ac:dyDescent="0.25">
      <c r="AB55955" s="14"/>
      <c r="AC55955" s="14"/>
      <c r="AG55955" s="10"/>
      <c r="AH55955" s="10"/>
      <c r="AL55955" s="84"/>
      <c r="AM55955" s="84"/>
    </row>
    <row r="55956" spans="28:39" hidden="1" x14ac:dyDescent="0.25">
      <c r="AB55956" s="14"/>
      <c r="AC55956" s="14"/>
      <c r="AG55956" s="10"/>
      <c r="AH55956" s="10"/>
      <c r="AL55956" s="84"/>
      <c r="AM55956" s="84"/>
    </row>
    <row r="55957" spans="28:39" hidden="1" x14ac:dyDescent="0.25">
      <c r="AB55957" s="14"/>
      <c r="AC55957" s="14"/>
      <c r="AG55957" s="10"/>
      <c r="AH55957" s="10"/>
      <c r="AL55957" s="84"/>
      <c r="AM55957" s="84"/>
    </row>
    <row r="55958" spans="28:39" hidden="1" x14ac:dyDescent="0.25">
      <c r="AB55958" s="14"/>
      <c r="AC55958" s="14"/>
      <c r="AG55958" s="10"/>
      <c r="AH55958" s="10"/>
      <c r="AL55958" s="84"/>
      <c r="AM55958" s="84"/>
    </row>
    <row r="55959" spans="28:39" hidden="1" x14ac:dyDescent="0.25">
      <c r="AB55959" s="14"/>
      <c r="AC55959" s="14"/>
      <c r="AG55959" s="10"/>
      <c r="AH55959" s="10"/>
      <c r="AL55959" s="84"/>
      <c r="AM55959" s="84"/>
    </row>
    <row r="55960" spans="28:39" hidden="1" x14ac:dyDescent="0.25">
      <c r="AB55960" s="14"/>
      <c r="AC55960" s="14"/>
      <c r="AG55960" s="10"/>
      <c r="AH55960" s="10"/>
      <c r="AL55960" s="84"/>
      <c r="AM55960" s="84"/>
    </row>
    <row r="55961" spans="28:39" hidden="1" x14ac:dyDescent="0.25">
      <c r="AB55961" s="14"/>
      <c r="AC55961" s="14"/>
      <c r="AG55961" s="10"/>
      <c r="AH55961" s="10"/>
      <c r="AL55961" s="84"/>
      <c r="AM55961" s="84"/>
    </row>
    <row r="55962" spans="28:39" hidden="1" x14ac:dyDescent="0.25">
      <c r="AB55962" s="14"/>
      <c r="AC55962" s="14"/>
      <c r="AG55962" s="10"/>
      <c r="AH55962" s="10"/>
      <c r="AL55962" s="84"/>
      <c r="AM55962" s="84"/>
    </row>
    <row r="55963" spans="28:39" hidden="1" x14ac:dyDescent="0.25">
      <c r="AB55963" s="14"/>
      <c r="AC55963" s="14"/>
      <c r="AG55963" s="10"/>
      <c r="AH55963" s="10"/>
      <c r="AL55963" s="84"/>
      <c r="AM55963" s="84"/>
    </row>
    <row r="55964" spans="28:39" hidden="1" x14ac:dyDescent="0.25">
      <c r="AB55964" s="14"/>
      <c r="AC55964" s="14"/>
      <c r="AG55964" s="10"/>
      <c r="AH55964" s="10"/>
      <c r="AL55964" s="84"/>
      <c r="AM55964" s="84"/>
    </row>
    <row r="55965" spans="28:39" hidden="1" x14ac:dyDescent="0.25">
      <c r="AB55965" s="14"/>
      <c r="AC55965" s="14"/>
      <c r="AG55965" s="10"/>
      <c r="AH55965" s="10"/>
      <c r="AL55965" s="84"/>
      <c r="AM55965" s="84"/>
    </row>
    <row r="55966" spans="28:39" hidden="1" x14ac:dyDescent="0.25">
      <c r="AB55966" s="14"/>
      <c r="AC55966" s="14"/>
      <c r="AG55966" s="10"/>
      <c r="AH55966" s="10"/>
      <c r="AL55966" s="84"/>
      <c r="AM55966" s="84"/>
    </row>
    <row r="55967" spans="28:39" hidden="1" x14ac:dyDescent="0.25">
      <c r="AB55967" s="14"/>
      <c r="AC55967" s="14"/>
      <c r="AG55967" s="10"/>
      <c r="AH55967" s="10"/>
      <c r="AL55967" s="84"/>
      <c r="AM55967" s="84"/>
    </row>
    <row r="55968" spans="28:39" hidden="1" x14ac:dyDescent="0.25">
      <c r="AB55968" s="14"/>
      <c r="AC55968" s="14"/>
      <c r="AG55968" s="10"/>
      <c r="AH55968" s="10"/>
      <c r="AL55968" s="84"/>
      <c r="AM55968" s="84"/>
    </row>
    <row r="55969" spans="28:39" hidden="1" x14ac:dyDescent="0.25">
      <c r="AB55969" s="14"/>
      <c r="AC55969" s="14"/>
      <c r="AG55969" s="10"/>
      <c r="AH55969" s="10"/>
      <c r="AL55969" s="84"/>
      <c r="AM55969" s="84"/>
    </row>
    <row r="55970" spans="28:39" hidden="1" x14ac:dyDescent="0.25">
      <c r="AB55970" s="14"/>
      <c r="AC55970" s="14"/>
      <c r="AG55970" s="10"/>
      <c r="AH55970" s="10"/>
      <c r="AL55970" s="84"/>
      <c r="AM55970" s="84"/>
    </row>
    <row r="55971" spans="28:39" hidden="1" x14ac:dyDescent="0.25">
      <c r="AB55971" s="14"/>
      <c r="AC55971" s="14"/>
      <c r="AG55971" s="10"/>
      <c r="AH55971" s="10"/>
      <c r="AL55971" s="84"/>
      <c r="AM55971" s="84"/>
    </row>
    <row r="55972" spans="28:39" hidden="1" x14ac:dyDescent="0.25">
      <c r="AB55972" s="14"/>
      <c r="AC55972" s="14"/>
      <c r="AG55972" s="10"/>
      <c r="AH55972" s="10"/>
      <c r="AL55972" s="84"/>
      <c r="AM55972" s="84"/>
    </row>
    <row r="55973" spans="28:39" hidden="1" x14ac:dyDescent="0.25">
      <c r="AB55973" s="14"/>
      <c r="AC55973" s="14"/>
      <c r="AG55973" s="10"/>
      <c r="AH55973" s="10"/>
      <c r="AL55973" s="84"/>
      <c r="AM55973" s="84"/>
    </row>
    <row r="55974" spans="28:39" hidden="1" x14ac:dyDescent="0.25">
      <c r="AB55974" s="14"/>
      <c r="AC55974" s="14"/>
      <c r="AG55974" s="10"/>
      <c r="AH55974" s="10"/>
      <c r="AL55974" s="84"/>
      <c r="AM55974" s="84"/>
    </row>
    <row r="55975" spans="28:39" hidden="1" x14ac:dyDescent="0.25">
      <c r="AB55975" s="14"/>
      <c r="AC55975" s="14"/>
      <c r="AG55975" s="10"/>
      <c r="AH55975" s="10"/>
      <c r="AL55975" s="84"/>
      <c r="AM55975" s="84"/>
    </row>
    <row r="55976" spans="28:39" hidden="1" x14ac:dyDescent="0.25">
      <c r="AB55976" s="14"/>
      <c r="AC55976" s="14"/>
      <c r="AG55976" s="10"/>
      <c r="AH55976" s="10"/>
      <c r="AL55976" s="84"/>
      <c r="AM55976" s="84"/>
    </row>
    <row r="55977" spans="28:39" hidden="1" x14ac:dyDescent="0.25">
      <c r="AB55977" s="14"/>
      <c r="AC55977" s="14"/>
      <c r="AG55977" s="10"/>
      <c r="AH55977" s="10"/>
      <c r="AL55977" s="84"/>
      <c r="AM55977" s="84"/>
    </row>
    <row r="55978" spans="28:39" hidden="1" x14ac:dyDescent="0.25">
      <c r="AB55978" s="14"/>
      <c r="AC55978" s="14"/>
      <c r="AG55978" s="10"/>
      <c r="AH55978" s="10"/>
      <c r="AL55978" s="84"/>
      <c r="AM55978" s="84"/>
    </row>
    <row r="55979" spans="28:39" hidden="1" x14ac:dyDescent="0.25">
      <c r="AB55979" s="14"/>
      <c r="AC55979" s="14"/>
      <c r="AG55979" s="10"/>
      <c r="AH55979" s="10"/>
      <c r="AL55979" s="84"/>
      <c r="AM55979" s="84"/>
    </row>
    <row r="55980" spans="28:39" hidden="1" x14ac:dyDescent="0.25">
      <c r="AB55980" s="14"/>
      <c r="AC55980" s="14"/>
      <c r="AG55980" s="10"/>
      <c r="AH55980" s="10"/>
      <c r="AL55980" s="84"/>
      <c r="AM55980" s="84"/>
    </row>
    <row r="55981" spans="28:39" hidden="1" x14ac:dyDescent="0.25">
      <c r="AB55981" s="14"/>
      <c r="AC55981" s="14"/>
      <c r="AG55981" s="10"/>
      <c r="AH55981" s="10"/>
      <c r="AL55981" s="84"/>
      <c r="AM55981" s="84"/>
    </row>
    <row r="55982" spans="28:39" hidden="1" x14ac:dyDescent="0.25">
      <c r="AB55982" s="14"/>
      <c r="AC55982" s="14"/>
      <c r="AG55982" s="10"/>
      <c r="AH55982" s="10"/>
      <c r="AL55982" s="84"/>
      <c r="AM55982" s="84"/>
    </row>
    <row r="55983" spans="28:39" hidden="1" x14ac:dyDescent="0.25">
      <c r="AB55983" s="14"/>
      <c r="AC55983" s="14"/>
      <c r="AG55983" s="10"/>
      <c r="AH55983" s="10"/>
      <c r="AL55983" s="84"/>
      <c r="AM55983" s="84"/>
    </row>
    <row r="55984" spans="28:39" hidden="1" x14ac:dyDescent="0.25">
      <c r="AB55984" s="14"/>
      <c r="AC55984" s="14"/>
      <c r="AG55984" s="10"/>
      <c r="AH55984" s="10"/>
      <c r="AL55984" s="84"/>
      <c r="AM55984" s="84"/>
    </row>
    <row r="55985" spans="28:39" hidden="1" x14ac:dyDescent="0.25">
      <c r="AB55985" s="14"/>
      <c r="AC55985" s="14"/>
      <c r="AG55985" s="10"/>
      <c r="AH55985" s="10"/>
      <c r="AL55985" s="84"/>
      <c r="AM55985" s="84"/>
    </row>
    <row r="55986" spans="28:39" hidden="1" x14ac:dyDescent="0.25">
      <c r="AB55986" s="14"/>
      <c r="AC55986" s="14"/>
      <c r="AG55986" s="10"/>
      <c r="AH55986" s="10"/>
      <c r="AL55986" s="84"/>
      <c r="AM55986" s="84"/>
    </row>
    <row r="55987" spans="28:39" hidden="1" x14ac:dyDescent="0.25">
      <c r="AB55987" s="14"/>
      <c r="AC55987" s="14"/>
      <c r="AG55987" s="10"/>
      <c r="AH55987" s="10"/>
      <c r="AL55987" s="84"/>
      <c r="AM55987" s="84"/>
    </row>
    <row r="55988" spans="28:39" hidden="1" x14ac:dyDescent="0.25">
      <c r="AB55988" s="14"/>
      <c r="AC55988" s="14"/>
      <c r="AG55988" s="10"/>
      <c r="AH55988" s="10"/>
      <c r="AL55988" s="84"/>
      <c r="AM55988" s="84"/>
    </row>
    <row r="55989" spans="28:39" hidden="1" x14ac:dyDescent="0.25">
      <c r="AB55989" s="14"/>
      <c r="AC55989" s="14"/>
      <c r="AG55989" s="10"/>
      <c r="AH55989" s="10"/>
      <c r="AL55989" s="84"/>
      <c r="AM55989" s="84"/>
    </row>
    <row r="55990" spans="28:39" hidden="1" x14ac:dyDescent="0.25">
      <c r="AB55990" s="14"/>
      <c r="AC55990" s="14"/>
      <c r="AG55990" s="10"/>
      <c r="AH55990" s="10"/>
      <c r="AL55990" s="84"/>
      <c r="AM55990" s="84"/>
    </row>
    <row r="55991" spans="28:39" hidden="1" x14ac:dyDescent="0.25">
      <c r="AB55991" s="14"/>
      <c r="AC55991" s="14"/>
      <c r="AG55991" s="10"/>
      <c r="AH55991" s="10"/>
      <c r="AL55991" s="84"/>
      <c r="AM55991" s="84"/>
    </row>
    <row r="55992" spans="28:39" hidden="1" x14ac:dyDescent="0.25">
      <c r="AB55992" s="14"/>
      <c r="AC55992" s="14"/>
      <c r="AG55992" s="10"/>
      <c r="AH55992" s="10"/>
      <c r="AL55992" s="84"/>
      <c r="AM55992" s="84"/>
    </row>
    <row r="55993" spans="28:39" hidden="1" x14ac:dyDescent="0.25">
      <c r="AB55993" s="14"/>
      <c r="AC55993" s="14"/>
      <c r="AG55993" s="10"/>
      <c r="AH55993" s="10"/>
      <c r="AL55993" s="84"/>
      <c r="AM55993" s="84"/>
    </row>
    <row r="55994" spans="28:39" hidden="1" x14ac:dyDescent="0.25">
      <c r="AB55994" s="14"/>
      <c r="AC55994" s="14"/>
      <c r="AG55994" s="10"/>
      <c r="AH55994" s="10"/>
      <c r="AL55994" s="84"/>
      <c r="AM55994" s="84"/>
    </row>
    <row r="55995" spans="28:39" hidden="1" x14ac:dyDescent="0.25">
      <c r="AB55995" s="14"/>
      <c r="AC55995" s="14"/>
      <c r="AG55995" s="10"/>
      <c r="AH55995" s="10"/>
      <c r="AL55995" s="84"/>
      <c r="AM55995" s="84"/>
    </row>
    <row r="55996" spans="28:39" hidden="1" x14ac:dyDescent="0.25">
      <c r="AB55996" s="14"/>
      <c r="AC55996" s="14"/>
      <c r="AG55996" s="10"/>
      <c r="AH55996" s="10"/>
      <c r="AL55996" s="84"/>
      <c r="AM55996" s="84"/>
    </row>
    <row r="55997" spans="28:39" hidden="1" x14ac:dyDescent="0.25">
      <c r="AB55997" s="14"/>
      <c r="AC55997" s="14"/>
      <c r="AG55997" s="10"/>
      <c r="AH55997" s="10"/>
      <c r="AL55997" s="84"/>
      <c r="AM55997" s="84"/>
    </row>
    <row r="55998" spans="28:39" hidden="1" x14ac:dyDescent="0.25">
      <c r="AB55998" s="14"/>
      <c r="AC55998" s="14"/>
      <c r="AG55998" s="10"/>
      <c r="AH55998" s="10"/>
      <c r="AL55998" s="84"/>
      <c r="AM55998" s="84"/>
    </row>
    <row r="55999" spans="28:39" hidden="1" x14ac:dyDescent="0.25">
      <c r="AB55999" s="14"/>
      <c r="AC55999" s="14"/>
      <c r="AG55999" s="10"/>
      <c r="AH55999" s="10"/>
      <c r="AL55999" s="84"/>
      <c r="AM55999" s="84"/>
    </row>
    <row r="56000" spans="28:39" hidden="1" x14ac:dyDescent="0.25">
      <c r="AB56000" s="14"/>
      <c r="AC56000" s="14"/>
      <c r="AG56000" s="10"/>
      <c r="AH56000" s="10"/>
      <c r="AL56000" s="84"/>
      <c r="AM56000" s="84"/>
    </row>
    <row r="56001" spans="28:39" hidden="1" x14ac:dyDescent="0.25">
      <c r="AB56001" s="14"/>
      <c r="AC56001" s="14"/>
      <c r="AG56001" s="10"/>
      <c r="AH56001" s="10"/>
      <c r="AL56001" s="84"/>
      <c r="AM56001" s="84"/>
    </row>
    <row r="56002" spans="28:39" hidden="1" x14ac:dyDescent="0.25">
      <c r="AB56002" s="14"/>
      <c r="AC56002" s="14"/>
      <c r="AG56002" s="10"/>
      <c r="AH56002" s="10"/>
      <c r="AL56002" s="84"/>
      <c r="AM56002" s="84"/>
    </row>
    <row r="56003" spans="28:39" hidden="1" x14ac:dyDescent="0.25">
      <c r="AB56003" s="14"/>
      <c r="AC56003" s="14"/>
      <c r="AG56003" s="10"/>
      <c r="AH56003" s="10"/>
      <c r="AL56003" s="84"/>
      <c r="AM56003" s="84"/>
    </row>
    <row r="56004" spans="28:39" hidden="1" x14ac:dyDescent="0.25">
      <c r="AB56004" s="14"/>
      <c r="AC56004" s="14"/>
      <c r="AG56004" s="10"/>
      <c r="AH56004" s="10"/>
      <c r="AL56004" s="84"/>
      <c r="AM56004" s="84"/>
    </row>
    <row r="56005" spans="28:39" hidden="1" x14ac:dyDescent="0.25">
      <c r="AB56005" s="14"/>
      <c r="AC56005" s="14"/>
      <c r="AG56005" s="10"/>
      <c r="AH56005" s="10"/>
      <c r="AL56005" s="84"/>
      <c r="AM56005" s="84"/>
    </row>
    <row r="56006" spans="28:39" hidden="1" x14ac:dyDescent="0.25">
      <c r="AB56006" s="14"/>
      <c r="AC56006" s="14"/>
      <c r="AG56006" s="10"/>
      <c r="AH56006" s="10"/>
      <c r="AL56006" s="84"/>
      <c r="AM56006" s="84"/>
    </row>
    <row r="56007" spans="28:39" hidden="1" x14ac:dyDescent="0.25">
      <c r="AB56007" s="14"/>
      <c r="AC56007" s="14"/>
      <c r="AG56007" s="10"/>
      <c r="AH56007" s="10"/>
      <c r="AL56007" s="84"/>
      <c r="AM56007" s="84"/>
    </row>
    <row r="56008" spans="28:39" hidden="1" x14ac:dyDescent="0.25">
      <c r="AB56008" s="14"/>
      <c r="AC56008" s="14"/>
      <c r="AG56008" s="10"/>
      <c r="AH56008" s="10"/>
      <c r="AL56008" s="84"/>
      <c r="AM56008" s="84"/>
    </row>
    <row r="56009" spans="28:39" hidden="1" x14ac:dyDescent="0.25">
      <c r="AB56009" s="14"/>
      <c r="AC56009" s="14"/>
      <c r="AG56009" s="10"/>
      <c r="AH56009" s="10"/>
      <c r="AL56009" s="84"/>
      <c r="AM56009" s="84"/>
    </row>
    <row r="56010" spans="28:39" hidden="1" x14ac:dyDescent="0.25">
      <c r="AB56010" s="14"/>
      <c r="AC56010" s="14"/>
      <c r="AG56010" s="10"/>
      <c r="AH56010" s="10"/>
      <c r="AL56010" s="84"/>
      <c r="AM56010" s="84"/>
    </row>
    <row r="56011" spans="28:39" hidden="1" x14ac:dyDescent="0.25">
      <c r="AB56011" s="14"/>
      <c r="AC56011" s="14"/>
      <c r="AG56011" s="10"/>
      <c r="AH56011" s="10"/>
      <c r="AL56011" s="84"/>
      <c r="AM56011" s="84"/>
    </row>
    <row r="56012" spans="28:39" hidden="1" x14ac:dyDescent="0.25">
      <c r="AB56012" s="14"/>
      <c r="AC56012" s="14"/>
      <c r="AG56012" s="10"/>
      <c r="AH56012" s="10"/>
      <c r="AL56012" s="84"/>
      <c r="AM56012" s="84"/>
    </row>
    <row r="56013" spans="28:39" hidden="1" x14ac:dyDescent="0.25">
      <c r="AB56013" s="14"/>
      <c r="AC56013" s="14"/>
      <c r="AG56013" s="10"/>
      <c r="AH56013" s="10"/>
      <c r="AL56013" s="84"/>
      <c r="AM56013" s="84"/>
    </row>
    <row r="56014" spans="28:39" hidden="1" x14ac:dyDescent="0.25">
      <c r="AB56014" s="14"/>
      <c r="AC56014" s="14"/>
      <c r="AG56014" s="10"/>
      <c r="AH56014" s="10"/>
      <c r="AL56014" s="84"/>
      <c r="AM56014" s="84"/>
    </row>
    <row r="56015" spans="28:39" hidden="1" x14ac:dyDescent="0.25">
      <c r="AB56015" s="14"/>
      <c r="AC56015" s="14"/>
      <c r="AG56015" s="10"/>
      <c r="AH56015" s="10"/>
      <c r="AL56015" s="84"/>
      <c r="AM56015" s="84"/>
    </row>
    <row r="56016" spans="28:39" hidden="1" x14ac:dyDescent="0.25">
      <c r="AB56016" s="14"/>
      <c r="AC56016" s="14"/>
      <c r="AG56016" s="10"/>
      <c r="AH56016" s="10"/>
      <c r="AL56016" s="84"/>
      <c r="AM56016" s="84"/>
    </row>
    <row r="56017" spans="28:39" hidden="1" x14ac:dyDescent="0.25">
      <c r="AB56017" s="14"/>
      <c r="AC56017" s="14"/>
      <c r="AG56017" s="10"/>
      <c r="AH56017" s="10"/>
      <c r="AL56017" s="84"/>
      <c r="AM56017" s="84"/>
    </row>
    <row r="56018" spans="28:39" hidden="1" x14ac:dyDescent="0.25">
      <c r="AB56018" s="14"/>
      <c r="AC56018" s="14"/>
      <c r="AG56018" s="10"/>
      <c r="AH56018" s="10"/>
      <c r="AL56018" s="84"/>
      <c r="AM56018" s="84"/>
    </row>
    <row r="56019" spans="28:39" hidden="1" x14ac:dyDescent="0.25">
      <c r="AB56019" s="14"/>
      <c r="AC56019" s="14"/>
      <c r="AG56019" s="10"/>
      <c r="AH56019" s="10"/>
      <c r="AL56019" s="84"/>
      <c r="AM56019" s="84"/>
    </row>
    <row r="56020" spans="28:39" hidden="1" x14ac:dyDescent="0.25">
      <c r="AB56020" s="14"/>
      <c r="AC56020" s="14"/>
      <c r="AG56020" s="10"/>
      <c r="AH56020" s="10"/>
      <c r="AL56020" s="84"/>
      <c r="AM56020" s="84"/>
    </row>
    <row r="56021" spans="28:39" hidden="1" x14ac:dyDescent="0.25">
      <c r="AB56021" s="14"/>
      <c r="AC56021" s="14"/>
      <c r="AG56021" s="10"/>
      <c r="AH56021" s="10"/>
      <c r="AL56021" s="84"/>
      <c r="AM56021" s="84"/>
    </row>
    <row r="56022" spans="28:39" hidden="1" x14ac:dyDescent="0.25">
      <c r="AB56022" s="14"/>
      <c r="AC56022" s="14"/>
      <c r="AG56022" s="10"/>
      <c r="AH56022" s="10"/>
      <c r="AL56022" s="84"/>
      <c r="AM56022" s="84"/>
    </row>
    <row r="56023" spans="28:39" hidden="1" x14ac:dyDescent="0.25">
      <c r="AB56023" s="14"/>
      <c r="AC56023" s="14"/>
      <c r="AG56023" s="10"/>
      <c r="AH56023" s="10"/>
      <c r="AL56023" s="84"/>
      <c r="AM56023" s="84"/>
    </row>
    <row r="56024" spans="28:39" hidden="1" x14ac:dyDescent="0.25">
      <c r="AB56024" s="14"/>
      <c r="AC56024" s="14"/>
      <c r="AG56024" s="10"/>
      <c r="AH56024" s="10"/>
      <c r="AL56024" s="84"/>
      <c r="AM56024" s="84"/>
    </row>
    <row r="56025" spans="28:39" hidden="1" x14ac:dyDescent="0.25">
      <c r="AB56025" s="14"/>
      <c r="AC56025" s="14"/>
      <c r="AG56025" s="10"/>
      <c r="AH56025" s="10"/>
      <c r="AL56025" s="84"/>
      <c r="AM56025" s="84"/>
    </row>
    <row r="56026" spans="28:39" hidden="1" x14ac:dyDescent="0.25">
      <c r="AB56026" s="14"/>
      <c r="AC56026" s="14"/>
      <c r="AG56026" s="10"/>
      <c r="AH56026" s="10"/>
      <c r="AL56026" s="84"/>
      <c r="AM56026" s="84"/>
    </row>
    <row r="56027" spans="28:39" hidden="1" x14ac:dyDescent="0.25">
      <c r="AB56027" s="14"/>
      <c r="AC56027" s="14"/>
      <c r="AG56027" s="10"/>
      <c r="AH56027" s="10"/>
      <c r="AL56027" s="84"/>
      <c r="AM56027" s="84"/>
    </row>
    <row r="56028" spans="28:39" hidden="1" x14ac:dyDescent="0.25">
      <c r="AB56028" s="14"/>
      <c r="AC56028" s="14"/>
      <c r="AG56028" s="10"/>
      <c r="AH56028" s="10"/>
      <c r="AL56028" s="84"/>
      <c r="AM56028" s="84"/>
    </row>
    <row r="56029" spans="28:39" hidden="1" x14ac:dyDescent="0.25">
      <c r="AB56029" s="14"/>
      <c r="AC56029" s="14"/>
      <c r="AG56029" s="10"/>
      <c r="AH56029" s="10"/>
      <c r="AL56029" s="84"/>
      <c r="AM56029" s="84"/>
    </row>
    <row r="56030" spans="28:39" hidden="1" x14ac:dyDescent="0.25">
      <c r="AB56030" s="14"/>
      <c r="AC56030" s="14"/>
      <c r="AG56030" s="10"/>
      <c r="AH56030" s="10"/>
      <c r="AL56030" s="84"/>
      <c r="AM56030" s="84"/>
    </row>
    <row r="56031" spans="28:39" hidden="1" x14ac:dyDescent="0.25">
      <c r="AB56031" s="14"/>
      <c r="AC56031" s="14"/>
      <c r="AG56031" s="10"/>
      <c r="AH56031" s="10"/>
      <c r="AL56031" s="84"/>
      <c r="AM56031" s="84"/>
    </row>
    <row r="56032" spans="28:39" hidden="1" x14ac:dyDescent="0.25">
      <c r="AB56032" s="14"/>
      <c r="AC56032" s="14"/>
      <c r="AG56032" s="10"/>
      <c r="AH56032" s="10"/>
      <c r="AL56032" s="84"/>
      <c r="AM56032" s="84"/>
    </row>
    <row r="56033" spans="28:39" hidden="1" x14ac:dyDescent="0.25">
      <c r="AB56033" s="14"/>
      <c r="AC56033" s="14"/>
      <c r="AG56033" s="10"/>
      <c r="AH56033" s="10"/>
      <c r="AL56033" s="84"/>
      <c r="AM56033" s="84"/>
    </row>
    <row r="56034" spans="28:39" hidden="1" x14ac:dyDescent="0.25">
      <c r="AB56034" s="14"/>
      <c r="AC56034" s="14"/>
      <c r="AG56034" s="10"/>
      <c r="AH56034" s="10"/>
      <c r="AL56034" s="84"/>
      <c r="AM56034" s="84"/>
    </row>
    <row r="56035" spans="28:39" hidden="1" x14ac:dyDescent="0.25">
      <c r="AB56035" s="14"/>
      <c r="AC56035" s="14"/>
      <c r="AG56035" s="10"/>
      <c r="AH56035" s="10"/>
      <c r="AL56035" s="84"/>
      <c r="AM56035" s="84"/>
    </row>
    <row r="56036" spans="28:39" hidden="1" x14ac:dyDescent="0.25">
      <c r="AB56036" s="14"/>
      <c r="AC56036" s="14"/>
      <c r="AG56036" s="10"/>
      <c r="AH56036" s="10"/>
      <c r="AL56036" s="84"/>
      <c r="AM56036" s="84"/>
    </row>
    <row r="56037" spans="28:39" hidden="1" x14ac:dyDescent="0.25">
      <c r="AB56037" s="14"/>
      <c r="AC56037" s="14"/>
      <c r="AG56037" s="10"/>
      <c r="AH56037" s="10"/>
      <c r="AL56037" s="84"/>
      <c r="AM56037" s="84"/>
    </row>
    <row r="56038" spans="28:39" hidden="1" x14ac:dyDescent="0.25">
      <c r="AB56038" s="14"/>
      <c r="AC56038" s="14"/>
      <c r="AG56038" s="10"/>
      <c r="AH56038" s="10"/>
      <c r="AL56038" s="84"/>
      <c r="AM56038" s="84"/>
    </row>
    <row r="56039" spans="28:39" hidden="1" x14ac:dyDescent="0.25">
      <c r="AB56039" s="14"/>
      <c r="AC56039" s="14"/>
      <c r="AG56039" s="10"/>
      <c r="AH56039" s="10"/>
      <c r="AL56039" s="84"/>
      <c r="AM56039" s="84"/>
    </row>
    <row r="56040" spans="28:39" hidden="1" x14ac:dyDescent="0.25">
      <c r="AB56040" s="14"/>
      <c r="AC56040" s="14"/>
      <c r="AG56040" s="10"/>
      <c r="AH56040" s="10"/>
      <c r="AL56040" s="84"/>
      <c r="AM56040" s="84"/>
    </row>
    <row r="56041" spans="28:39" hidden="1" x14ac:dyDescent="0.25">
      <c r="AB56041" s="14"/>
      <c r="AC56041" s="14"/>
      <c r="AG56041" s="10"/>
      <c r="AH56041" s="10"/>
      <c r="AL56041" s="84"/>
      <c r="AM56041" s="84"/>
    </row>
    <row r="56042" spans="28:39" hidden="1" x14ac:dyDescent="0.25">
      <c r="AB56042" s="14"/>
      <c r="AC56042" s="14"/>
      <c r="AG56042" s="10"/>
      <c r="AH56042" s="10"/>
      <c r="AL56042" s="84"/>
      <c r="AM56042" s="84"/>
    </row>
    <row r="56043" spans="28:39" hidden="1" x14ac:dyDescent="0.25">
      <c r="AB56043" s="14"/>
      <c r="AC56043" s="14"/>
      <c r="AG56043" s="10"/>
      <c r="AH56043" s="10"/>
      <c r="AL56043" s="84"/>
      <c r="AM56043" s="84"/>
    </row>
    <row r="56044" spans="28:39" hidden="1" x14ac:dyDescent="0.25">
      <c r="AB56044" s="14"/>
      <c r="AC56044" s="14"/>
      <c r="AG56044" s="10"/>
      <c r="AH56044" s="10"/>
      <c r="AL56044" s="84"/>
      <c r="AM56044" s="84"/>
    </row>
    <row r="56045" spans="28:39" hidden="1" x14ac:dyDescent="0.25">
      <c r="AB56045" s="14"/>
      <c r="AC56045" s="14"/>
      <c r="AG56045" s="10"/>
      <c r="AH56045" s="10"/>
      <c r="AL56045" s="84"/>
      <c r="AM56045" s="84"/>
    </row>
    <row r="56046" spans="28:39" hidden="1" x14ac:dyDescent="0.25">
      <c r="AB56046" s="14"/>
      <c r="AC56046" s="14"/>
      <c r="AG56046" s="10"/>
      <c r="AH56046" s="10"/>
      <c r="AL56046" s="84"/>
      <c r="AM56046" s="84"/>
    </row>
    <row r="56047" spans="28:39" hidden="1" x14ac:dyDescent="0.25">
      <c r="AB56047" s="14"/>
      <c r="AC56047" s="14"/>
      <c r="AG56047" s="10"/>
      <c r="AH56047" s="10"/>
      <c r="AL56047" s="84"/>
      <c r="AM56047" s="84"/>
    </row>
    <row r="56048" spans="28:39" hidden="1" x14ac:dyDescent="0.25">
      <c r="AB56048" s="14"/>
      <c r="AC56048" s="14"/>
      <c r="AG56048" s="10"/>
      <c r="AH56048" s="10"/>
      <c r="AL56048" s="84"/>
      <c r="AM56048" s="84"/>
    </row>
    <row r="56049" spans="28:39" hidden="1" x14ac:dyDescent="0.25">
      <c r="AB56049" s="14"/>
      <c r="AC56049" s="14"/>
      <c r="AG56049" s="10"/>
      <c r="AH56049" s="10"/>
      <c r="AL56049" s="84"/>
      <c r="AM56049" s="84"/>
    </row>
    <row r="56050" spans="28:39" hidden="1" x14ac:dyDescent="0.25">
      <c r="AB56050" s="14"/>
      <c r="AC56050" s="14"/>
      <c r="AG56050" s="10"/>
      <c r="AH56050" s="10"/>
      <c r="AL56050" s="84"/>
      <c r="AM56050" s="84"/>
    </row>
    <row r="56051" spans="28:39" hidden="1" x14ac:dyDescent="0.25">
      <c r="AB56051" s="14"/>
      <c r="AC56051" s="14"/>
      <c r="AG56051" s="10"/>
      <c r="AH56051" s="10"/>
      <c r="AL56051" s="84"/>
      <c r="AM56051" s="84"/>
    </row>
    <row r="56052" spans="28:39" hidden="1" x14ac:dyDescent="0.25">
      <c r="AB56052" s="14"/>
      <c r="AC56052" s="14"/>
      <c r="AG56052" s="10"/>
      <c r="AH56052" s="10"/>
      <c r="AL56052" s="84"/>
      <c r="AM56052" s="84"/>
    </row>
    <row r="56053" spans="28:39" hidden="1" x14ac:dyDescent="0.25">
      <c r="AB56053" s="14"/>
      <c r="AC56053" s="14"/>
      <c r="AG56053" s="10"/>
      <c r="AH56053" s="10"/>
      <c r="AL56053" s="84"/>
      <c r="AM56053" s="84"/>
    </row>
    <row r="56054" spans="28:39" hidden="1" x14ac:dyDescent="0.25">
      <c r="AB56054" s="14"/>
      <c r="AC56054" s="14"/>
      <c r="AG56054" s="10"/>
      <c r="AH56054" s="10"/>
      <c r="AL56054" s="84"/>
      <c r="AM56054" s="84"/>
    </row>
    <row r="56055" spans="28:39" hidden="1" x14ac:dyDescent="0.25">
      <c r="AB56055" s="14"/>
      <c r="AC56055" s="14"/>
      <c r="AG56055" s="10"/>
      <c r="AH56055" s="10"/>
      <c r="AL56055" s="84"/>
      <c r="AM56055" s="84"/>
    </row>
    <row r="56056" spans="28:39" hidden="1" x14ac:dyDescent="0.25">
      <c r="AB56056" s="14"/>
      <c r="AC56056" s="14"/>
      <c r="AG56056" s="10"/>
      <c r="AH56056" s="10"/>
      <c r="AL56056" s="84"/>
      <c r="AM56056" s="84"/>
    </row>
    <row r="56057" spans="28:39" hidden="1" x14ac:dyDescent="0.25">
      <c r="AB56057" s="14"/>
      <c r="AC56057" s="14"/>
      <c r="AG56057" s="10"/>
      <c r="AH56057" s="10"/>
      <c r="AL56057" s="84"/>
      <c r="AM56057" s="84"/>
    </row>
    <row r="56058" spans="28:39" hidden="1" x14ac:dyDescent="0.25">
      <c r="AB56058" s="14"/>
      <c r="AC56058" s="14"/>
      <c r="AG56058" s="10"/>
      <c r="AH56058" s="10"/>
      <c r="AL56058" s="84"/>
      <c r="AM56058" s="84"/>
    </row>
    <row r="56059" spans="28:39" hidden="1" x14ac:dyDescent="0.25">
      <c r="AB56059" s="14"/>
      <c r="AC56059" s="14"/>
      <c r="AG56059" s="10"/>
      <c r="AH56059" s="10"/>
      <c r="AL56059" s="84"/>
      <c r="AM56059" s="84"/>
    </row>
    <row r="56060" spans="28:39" hidden="1" x14ac:dyDescent="0.25">
      <c r="AB56060" s="14"/>
      <c r="AC56060" s="14"/>
      <c r="AG56060" s="10"/>
      <c r="AH56060" s="10"/>
      <c r="AL56060" s="84"/>
      <c r="AM56060" s="84"/>
    </row>
    <row r="56061" spans="28:39" hidden="1" x14ac:dyDescent="0.25">
      <c r="AB56061" s="14"/>
      <c r="AC56061" s="14"/>
      <c r="AG56061" s="10"/>
      <c r="AH56061" s="10"/>
      <c r="AL56061" s="84"/>
      <c r="AM56061" s="84"/>
    </row>
    <row r="56062" spans="28:39" hidden="1" x14ac:dyDescent="0.25">
      <c r="AB56062" s="14"/>
      <c r="AC56062" s="14"/>
      <c r="AG56062" s="10"/>
      <c r="AH56062" s="10"/>
      <c r="AL56062" s="84"/>
      <c r="AM56062" s="84"/>
    </row>
    <row r="56063" spans="28:39" hidden="1" x14ac:dyDescent="0.25">
      <c r="AB56063" s="14"/>
      <c r="AC56063" s="14"/>
      <c r="AG56063" s="10"/>
      <c r="AH56063" s="10"/>
      <c r="AL56063" s="84"/>
      <c r="AM56063" s="84"/>
    </row>
    <row r="56064" spans="28:39" hidden="1" x14ac:dyDescent="0.25">
      <c r="AB56064" s="14"/>
      <c r="AC56064" s="14"/>
      <c r="AG56064" s="10"/>
      <c r="AH56064" s="10"/>
      <c r="AL56064" s="84"/>
      <c r="AM56064" s="84"/>
    </row>
    <row r="56065" spans="28:39" hidden="1" x14ac:dyDescent="0.25">
      <c r="AB56065" s="14"/>
      <c r="AC56065" s="14"/>
      <c r="AG56065" s="10"/>
      <c r="AH56065" s="10"/>
      <c r="AL56065" s="84"/>
      <c r="AM56065" s="84"/>
    </row>
    <row r="56066" spans="28:39" hidden="1" x14ac:dyDescent="0.25">
      <c r="AB56066" s="14"/>
      <c r="AC56066" s="14"/>
      <c r="AG56066" s="10"/>
      <c r="AH56066" s="10"/>
      <c r="AL56066" s="84"/>
      <c r="AM56066" s="84"/>
    </row>
    <row r="56067" spans="28:39" hidden="1" x14ac:dyDescent="0.25">
      <c r="AB56067" s="14"/>
      <c r="AC56067" s="14"/>
      <c r="AG56067" s="10"/>
      <c r="AH56067" s="10"/>
      <c r="AL56067" s="84"/>
      <c r="AM56067" s="84"/>
    </row>
    <row r="56068" spans="28:39" hidden="1" x14ac:dyDescent="0.25">
      <c r="AB56068" s="14"/>
      <c r="AC56068" s="14"/>
      <c r="AG56068" s="10"/>
      <c r="AH56068" s="10"/>
      <c r="AL56068" s="84"/>
      <c r="AM56068" s="84"/>
    </row>
    <row r="56069" spans="28:39" hidden="1" x14ac:dyDescent="0.25">
      <c r="AB56069" s="14"/>
      <c r="AC56069" s="14"/>
      <c r="AG56069" s="10"/>
      <c r="AH56069" s="10"/>
      <c r="AL56069" s="84"/>
      <c r="AM56069" s="84"/>
    </row>
    <row r="56070" spans="28:39" hidden="1" x14ac:dyDescent="0.25">
      <c r="AB56070" s="14"/>
      <c r="AC56070" s="14"/>
      <c r="AG56070" s="10"/>
      <c r="AH56070" s="10"/>
      <c r="AL56070" s="84"/>
      <c r="AM56070" s="84"/>
    </row>
    <row r="56071" spans="28:39" hidden="1" x14ac:dyDescent="0.25">
      <c r="AB56071" s="14"/>
      <c r="AC56071" s="14"/>
      <c r="AG56071" s="10"/>
      <c r="AH56071" s="10"/>
      <c r="AL56071" s="84"/>
      <c r="AM56071" s="84"/>
    </row>
    <row r="56072" spans="28:39" hidden="1" x14ac:dyDescent="0.25">
      <c r="AB56072" s="14"/>
      <c r="AC56072" s="14"/>
      <c r="AG56072" s="10"/>
      <c r="AH56072" s="10"/>
      <c r="AL56072" s="84"/>
      <c r="AM56072" s="84"/>
    </row>
    <row r="56073" spans="28:39" hidden="1" x14ac:dyDescent="0.25">
      <c r="AB56073" s="14"/>
      <c r="AC56073" s="14"/>
      <c r="AG56073" s="10"/>
      <c r="AH56073" s="10"/>
      <c r="AL56073" s="84"/>
      <c r="AM56073" s="84"/>
    </row>
    <row r="56074" spans="28:39" hidden="1" x14ac:dyDescent="0.25">
      <c r="AB56074" s="14"/>
      <c r="AC56074" s="14"/>
      <c r="AG56074" s="10"/>
      <c r="AH56074" s="10"/>
      <c r="AL56074" s="84"/>
      <c r="AM56074" s="84"/>
    </row>
    <row r="56075" spans="28:39" hidden="1" x14ac:dyDescent="0.25">
      <c r="AB56075" s="14"/>
      <c r="AC56075" s="14"/>
      <c r="AG56075" s="10"/>
      <c r="AH56075" s="10"/>
      <c r="AL56075" s="84"/>
      <c r="AM56075" s="84"/>
    </row>
    <row r="56076" spans="28:39" hidden="1" x14ac:dyDescent="0.25">
      <c r="AB56076" s="14"/>
      <c r="AC56076" s="14"/>
      <c r="AG56076" s="10"/>
      <c r="AH56076" s="10"/>
      <c r="AL56076" s="84"/>
      <c r="AM56076" s="84"/>
    </row>
    <row r="56077" spans="28:39" hidden="1" x14ac:dyDescent="0.25">
      <c r="AB56077" s="14"/>
      <c r="AC56077" s="14"/>
      <c r="AG56077" s="10"/>
      <c r="AH56077" s="10"/>
      <c r="AL56077" s="84"/>
      <c r="AM56077" s="84"/>
    </row>
    <row r="56078" spans="28:39" hidden="1" x14ac:dyDescent="0.25">
      <c r="AB56078" s="14"/>
      <c r="AC56078" s="14"/>
      <c r="AG56078" s="10"/>
      <c r="AH56078" s="10"/>
      <c r="AL56078" s="84"/>
      <c r="AM56078" s="84"/>
    </row>
    <row r="56079" spans="28:39" hidden="1" x14ac:dyDescent="0.25">
      <c r="AB56079" s="14"/>
      <c r="AC56079" s="14"/>
      <c r="AG56079" s="10"/>
      <c r="AH56079" s="10"/>
      <c r="AL56079" s="84"/>
      <c r="AM56079" s="84"/>
    </row>
    <row r="56080" spans="28:39" hidden="1" x14ac:dyDescent="0.25">
      <c r="AB56080" s="14"/>
      <c r="AC56080" s="14"/>
      <c r="AG56080" s="10"/>
      <c r="AH56080" s="10"/>
      <c r="AL56080" s="84"/>
      <c r="AM56080" s="84"/>
    </row>
    <row r="56081" spans="28:39" hidden="1" x14ac:dyDescent="0.25">
      <c r="AB56081" s="14"/>
      <c r="AC56081" s="14"/>
      <c r="AG56081" s="10"/>
      <c r="AH56081" s="10"/>
      <c r="AL56081" s="84"/>
      <c r="AM56081" s="84"/>
    </row>
    <row r="56082" spans="28:39" hidden="1" x14ac:dyDescent="0.25">
      <c r="AB56082" s="14"/>
      <c r="AC56082" s="14"/>
      <c r="AG56082" s="10"/>
      <c r="AH56082" s="10"/>
      <c r="AL56082" s="84"/>
      <c r="AM56082" s="84"/>
    </row>
    <row r="56083" spans="28:39" hidden="1" x14ac:dyDescent="0.25">
      <c r="AB56083" s="14"/>
      <c r="AC56083" s="14"/>
      <c r="AG56083" s="10"/>
      <c r="AH56083" s="10"/>
      <c r="AL56083" s="84"/>
      <c r="AM56083" s="84"/>
    </row>
    <row r="56084" spans="28:39" hidden="1" x14ac:dyDescent="0.25">
      <c r="AB56084" s="14"/>
      <c r="AC56084" s="14"/>
      <c r="AG56084" s="10"/>
      <c r="AH56084" s="10"/>
      <c r="AL56084" s="84"/>
      <c r="AM56084" s="84"/>
    </row>
    <row r="56085" spans="28:39" hidden="1" x14ac:dyDescent="0.25">
      <c r="AB56085" s="14"/>
      <c r="AC56085" s="14"/>
      <c r="AG56085" s="10"/>
      <c r="AH56085" s="10"/>
      <c r="AL56085" s="84"/>
      <c r="AM56085" s="84"/>
    </row>
    <row r="56086" spans="28:39" hidden="1" x14ac:dyDescent="0.25">
      <c r="AB56086" s="14"/>
      <c r="AC56086" s="14"/>
      <c r="AG56086" s="10"/>
      <c r="AH56086" s="10"/>
      <c r="AL56086" s="84"/>
      <c r="AM56086" s="84"/>
    </row>
    <row r="56087" spans="28:39" hidden="1" x14ac:dyDescent="0.25">
      <c r="AB56087" s="14"/>
      <c r="AC56087" s="14"/>
      <c r="AG56087" s="10"/>
      <c r="AH56087" s="10"/>
      <c r="AL56087" s="84"/>
      <c r="AM56087" s="84"/>
    </row>
    <row r="56088" spans="28:39" hidden="1" x14ac:dyDescent="0.25">
      <c r="AB56088" s="14"/>
      <c r="AC56088" s="14"/>
      <c r="AG56088" s="10"/>
      <c r="AH56088" s="10"/>
      <c r="AL56088" s="84"/>
      <c r="AM56088" s="84"/>
    </row>
    <row r="56089" spans="28:39" hidden="1" x14ac:dyDescent="0.25">
      <c r="AB56089" s="14"/>
      <c r="AC56089" s="14"/>
      <c r="AG56089" s="10"/>
      <c r="AH56089" s="10"/>
      <c r="AL56089" s="84"/>
      <c r="AM56089" s="84"/>
    </row>
    <row r="56090" spans="28:39" hidden="1" x14ac:dyDescent="0.25">
      <c r="AB56090" s="14"/>
      <c r="AC56090" s="14"/>
      <c r="AG56090" s="10"/>
      <c r="AH56090" s="10"/>
      <c r="AL56090" s="84"/>
      <c r="AM56090" s="84"/>
    </row>
    <row r="56091" spans="28:39" hidden="1" x14ac:dyDescent="0.25">
      <c r="AB56091" s="14"/>
      <c r="AC56091" s="14"/>
      <c r="AG56091" s="10"/>
      <c r="AH56091" s="10"/>
      <c r="AL56091" s="84"/>
      <c r="AM56091" s="84"/>
    </row>
    <row r="56092" spans="28:39" hidden="1" x14ac:dyDescent="0.25">
      <c r="AB56092" s="14"/>
      <c r="AC56092" s="14"/>
      <c r="AG56092" s="10"/>
      <c r="AH56092" s="10"/>
      <c r="AL56092" s="84"/>
      <c r="AM56092" s="84"/>
    </row>
    <row r="56093" spans="28:39" hidden="1" x14ac:dyDescent="0.25">
      <c r="AB56093" s="14"/>
      <c r="AC56093" s="14"/>
      <c r="AG56093" s="10"/>
      <c r="AH56093" s="10"/>
      <c r="AL56093" s="84"/>
      <c r="AM56093" s="84"/>
    </row>
    <row r="56094" spans="28:39" hidden="1" x14ac:dyDescent="0.25">
      <c r="AB56094" s="14"/>
      <c r="AC56094" s="14"/>
      <c r="AG56094" s="10"/>
      <c r="AH56094" s="10"/>
      <c r="AL56094" s="84"/>
      <c r="AM56094" s="84"/>
    </row>
    <row r="56095" spans="28:39" hidden="1" x14ac:dyDescent="0.25">
      <c r="AB56095" s="14"/>
      <c r="AC56095" s="14"/>
      <c r="AG56095" s="10"/>
      <c r="AH56095" s="10"/>
      <c r="AL56095" s="84"/>
      <c r="AM56095" s="84"/>
    </row>
    <row r="56096" spans="28:39" hidden="1" x14ac:dyDescent="0.25">
      <c r="AB56096" s="14"/>
      <c r="AC56096" s="14"/>
      <c r="AG56096" s="10"/>
      <c r="AH56096" s="10"/>
      <c r="AL56096" s="84"/>
      <c r="AM56096" s="84"/>
    </row>
    <row r="56097" spans="28:39" hidden="1" x14ac:dyDescent="0.25">
      <c r="AB56097" s="14"/>
      <c r="AC56097" s="14"/>
      <c r="AG56097" s="10"/>
      <c r="AH56097" s="10"/>
      <c r="AL56097" s="84"/>
      <c r="AM56097" s="84"/>
    </row>
    <row r="56098" spans="28:39" hidden="1" x14ac:dyDescent="0.25">
      <c r="AB56098" s="14"/>
      <c r="AC56098" s="14"/>
      <c r="AG56098" s="10"/>
      <c r="AH56098" s="10"/>
      <c r="AL56098" s="84"/>
      <c r="AM56098" s="84"/>
    </row>
    <row r="56099" spans="28:39" hidden="1" x14ac:dyDescent="0.25">
      <c r="AB56099" s="14"/>
      <c r="AC56099" s="14"/>
      <c r="AG56099" s="10"/>
      <c r="AH56099" s="10"/>
      <c r="AL56099" s="84"/>
      <c r="AM56099" s="84"/>
    </row>
    <row r="56100" spans="28:39" hidden="1" x14ac:dyDescent="0.25">
      <c r="AB56100" s="14"/>
      <c r="AC56100" s="14"/>
      <c r="AG56100" s="10"/>
      <c r="AH56100" s="10"/>
      <c r="AL56100" s="84"/>
      <c r="AM56100" s="84"/>
    </row>
    <row r="56101" spans="28:39" hidden="1" x14ac:dyDescent="0.25">
      <c r="AB56101" s="14"/>
      <c r="AC56101" s="14"/>
      <c r="AG56101" s="10"/>
      <c r="AH56101" s="10"/>
      <c r="AL56101" s="84"/>
      <c r="AM56101" s="84"/>
    </row>
    <row r="56102" spans="28:39" hidden="1" x14ac:dyDescent="0.25">
      <c r="AB56102" s="14"/>
      <c r="AC56102" s="14"/>
      <c r="AG56102" s="10"/>
      <c r="AH56102" s="10"/>
      <c r="AL56102" s="84"/>
      <c r="AM56102" s="84"/>
    </row>
    <row r="56103" spans="28:39" hidden="1" x14ac:dyDescent="0.25">
      <c r="AB56103" s="14"/>
      <c r="AC56103" s="14"/>
      <c r="AG56103" s="10"/>
      <c r="AH56103" s="10"/>
      <c r="AL56103" s="84"/>
      <c r="AM56103" s="84"/>
    </row>
    <row r="56104" spans="28:39" hidden="1" x14ac:dyDescent="0.25">
      <c r="AB56104" s="14"/>
      <c r="AC56104" s="14"/>
      <c r="AG56104" s="10"/>
      <c r="AH56104" s="10"/>
      <c r="AL56104" s="84"/>
      <c r="AM56104" s="84"/>
    </row>
    <row r="56105" spans="28:39" hidden="1" x14ac:dyDescent="0.25">
      <c r="AB56105" s="14"/>
      <c r="AC56105" s="14"/>
      <c r="AG56105" s="10"/>
      <c r="AH56105" s="10"/>
      <c r="AL56105" s="84"/>
      <c r="AM56105" s="84"/>
    </row>
    <row r="56106" spans="28:39" hidden="1" x14ac:dyDescent="0.25">
      <c r="AB56106" s="14"/>
      <c r="AC56106" s="14"/>
      <c r="AG56106" s="10"/>
      <c r="AH56106" s="10"/>
      <c r="AL56106" s="84"/>
      <c r="AM56106" s="84"/>
    </row>
    <row r="56107" spans="28:39" hidden="1" x14ac:dyDescent="0.25">
      <c r="AB56107" s="14"/>
      <c r="AC56107" s="14"/>
      <c r="AG56107" s="10"/>
      <c r="AH56107" s="10"/>
      <c r="AL56107" s="84"/>
      <c r="AM56107" s="84"/>
    </row>
    <row r="56108" spans="28:39" hidden="1" x14ac:dyDescent="0.25">
      <c r="AB56108" s="14"/>
      <c r="AC56108" s="14"/>
      <c r="AG56108" s="10"/>
      <c r="AH56108" s="10"/>
      <c r="AL56108" s="84"/>
      <c r="AM56108" s="84"/>
    </row>
    <row r="56109" spans="28:39" hidden="1" x14ac:dyDescent="0.25">
      <c r="AB56109" s="14"/>
      <c r="AC56109" s="14"/>
      <c r="AG56109" s="10"/>
      <c r="AH56109" s="10"/>
      <c r="AL56109" s="84"/>
      <c r="AM56109" s="84"/>
    </row>
    <row r="56110" spans="28:39" hidden="1" x14ac:dyDescent="0.25">
      <c r="AB56110" s="14"/>
      <c r="AC56110" s="14"/>
      <c r="AG56110" s="10"/>
      <c r="AH56110" s="10"/>
      <c r="AL56110" s="84"/>
      <c r="AM56110" s="84"/>
    </row>
    <row r="56111" spans="28:39" hidden="1" x14ac:dyDescent="0.25">
      <c r="AB56111" s="14"/>
      <c r="AC56111" s="14"/>
      <c r="AG56111" s="10"/>
      <c r="AH56111" s="10"/>
      <c r="AL56111" s="84"/>
      <c r="AM56111" s="84"/>
    </row>
    <row r="56112" spans="28:39" hidden="1" x14ac:dyDescent="0.25">
      <c r="AB56112" s="14"/>
      <c r="AC56112" s="14"/>
      <c r="AG56112" s="10"/>
      <c r="AH56112" s="10"/>
      <c r="AL56112" s="84"/>
      <c r="AM56112" s="84"/>
    </row>
    <row r="56113" spans="28:39" hidden="1" x14ac:dyDescent="0.25">
      <c r="AB56113" s="14"/>
      <c r="AC56113" s="14"/>
      <c r="AG56113" s="10"/>
      <c r="AH56113" s="10"/>
      <c r="AL56113" s="84"/>
      <c r="AM56113" s="84"/>
    </row>
    <row r="56114" spans="28:39" hidden="1" x14ac:dyDescent="0.25">
      <c r="AB56114" s="14"/>
      <c r="AC56114" s="14"/>
      <c r="AG56114" s="10"/>
      <c r="AH56114" s="10"/>
      <c r="AL56114" s="84"/>
      <c r="AM56114" s="84"/>
    </row>
    <row r="56115" spans="28:39" hidden="1" x14ac:dyDescent="0.25">
      <c r="AB56115" s="14"/>
      <c r="AC56115" s="14"/>
      <c r="AG56115" s="10"/>
      <c r="AH56115" s="10"/>
      <c r="AL56115" s="84"/>
      <c r="AM56115" s="84"/>
    </row>
    <row r="56116" spans="28:39" hidden="1" x14ac:dyDescent="0.25">
      <c r="AB56116" s="14"/>
      <c r="AC56116" s="14"/>
      <c r="AG56116" s="10"/>
      <c r="AH56116" s="10"/>
      <c r="AL56116" s="84"/>
      <c r="AM56116" s="84"/>
    </row>
    <row r="56117" spans="28:39" hidden="1" x14ac:dyDescent="0.25">
      <c r="AB56117" s="14"/>
      <c r="AC56117" s="14"/>
      <c r="AG56117" s="10"/>
      <c r="AH56117" s="10"/>
      <c r="AL56117" s="84"/>
      <c r="AM56117" s="84"/>
    </row>
    <row r="56118" spans="28:39" hidden="1" x14ac:dyDescent="0.25">
      <c r="AB56118" s="14"/>
      <c r="AC56118" s="14"/>
      <c r="AG56118" s="10"/>
      <c r="AH56118" s="10"/>
      <c r="AL56118" s="84"/>
      <c r="AM56118" s="84"/>
    </row>
    <row r="56119" spans="28:39" hidden="1" x14ac:dyDescent="0.25">
      <c r="AB56119" s="14"/>
      <c r="AC56119" s="14"/>
      <c r="AG56119" s="10"/>
      <c r="AH56119" s="10"/>
      <c r="AL56119" s="84"/>
      <c r="AM56119" s="84"/>
    </row>
    <row r="56120" spans="28:39" hidden="1" x14ac:dyDescent="0.25">
      <c r="AB56120" s="14"/>
      <c r="AC56120" s="14"/>
      <c r="AG56120" s="10"/>
      <c r="AH56120" s="10"/>
      <c r="AL56120" s="84"/>
      <c r="AM56120" s="84"/>
    </row>
    <row r="56121" spans="28:39" hidden="1" x14ac:dyDescent="0.25">
      <c r="AB56121" s="14"/>
      <c r="AC56121" s="14"/>
      <c r="AG56121" s="10"/>
      <c r="AH56121" s="10"/>
      <c r="AL56121" s="84"/>
      <c r="AM56121" s="84"/>
    </row>
    <row r="56122" spans="28:39" hidden="1" x14ac:dyDescent="0.25">
      <c r="AB56122" s="14"/>
      <c r="AC56122" s="14"/>
      <c r="AG56122" s="10"/>
      <c r="AH56122" s="10"/>
      <c r="AL56122" s="84"/>
      <c r="AM56122" s="84"/>
    </row>
    <row r="56123" spans="28:39" hidden="1" x14ac:dyDescent="0.25">
      <c r="AB56123" s="14"/>
      <c r="AC56123" s="14"/>
      <c r="AG56123" s="10"/>
      <c r="AH56123" s="10"/>
      <c r="AL56123" s="84"/>
      <c r="AM56123" s="84"/>
    </row>
    <row r="56124" spans="28:39" hidden="1" x14ac:dyDescent="0.25">
      <c r="AB56124" s="14"/>
      <c r="AC56124" s="14"/>
      <c r="AG56124" s="10"/>
      <c r="AH56124" s="10"/>
      <c r="AL56124" s="84"/>
      <c r="AM56124" s="84"/>
    </row>
    <row r="56125" spans="28:39" hidden="1" x14ac:dyDescent="0.25">
      <c r="AB56125" s="14"/>
      <c r="AC56125" s="14"/>
      <c r="AG56125" s="10"/>
      <c r="AH56125" s="10"/>
      <c r="AL56125" s="84"/>
      <c r="AM56125" s="84"/>
    </row>
    <row r="56126" spans="28:39" hidden="1" x14ac:dyDescent="0.25">
      <c r="AB56126" s="14"/>
      <c r="AC56126" s="14"/>
      <c r="AG56126" s="10"/>
      <c r="AH56126" s="10"/>
      <c r="AL56126" s="84"/>
      <c r="AM56126" s="84"/>
    </row>
    <row r="56127" spans="28:39" hidden="1" x14ac:dyDescent="0.25">
      <c r="AB56127" s="14"/>
      <c r="AC56127" s="14"/>
      <c r="AG56127" s="10"/>
      <c r="AH56127" s="10"/>
      <c r="AL56127" s="84"/>
      <c r="AM56127" s="84"/>
    </row>
    <row r="56128" spans="28:39" hidden="1" x14ac:dyDescent="0.25">
      <c r="AB56128" s="14"/>
      <c r="AC56128" s="14"/>
      <c r="AG56128" s="10"/>
      <c r="AH56128" s="10"/>
      <c r="AL56128" s="84"/>
      <c r="AM56128" s="84"/>
    </row>
    <row r="56129" spans="28:39" hidden="1" x14ac:dyDescent="0.25">
      <c r="AB56129" s="14"/>
      <c r="AC56129" s="14"/>
      <c r="AG56129" s="10"/>
      <c r="AH56129" s="10"/>
      <c r="AL56129" s="84"/>
      <c r="AM56129" s="84"/>
    </row>
    <row r="56130" spans="28:39" hidden="1" x14ac:dyDescent="0.25">
      <c r="AB56130" s="14"/>
      <c r="AC56130" s="14"/>
      <c r="AG56130" s="10"/>
      <c r="AH56130" s="10"/>
      <c r="AL56130" s="84"/>
      <c r="AM56130" s="84"/>
    </row>
    <row r="56131" spans="28:39" hidden="1" x14ac:dyDescent="0.25">
      <c r="AB56131" s="14"/>
      <c r="AC56131" s="14"/>
      <c r="AG56131" s="10"/>
      <c r="AH56131" s="10"/>
      <c r="AL56131" s="84"/>
      <c r="AM56131" s="84"/>
    </row>
    <row r="56132" spans="28:39" hidden="1" x14ac:dyDescent="0.25">
      <c r="AB56132" s="14"/>
      <c r="AC56132" s="14"/>
      <c r="AG56132" s="10"/>
      <c r="AH56132" s="10"/>
      <c r="AL56132" s="84"/>
      <c r="AM56132" s="84"/>
    </row>
    <row r="56133" spans="28:39" hidden="1" x14ac:dyDescent="0.25">
      <c r="AB56133" s="14"/>
      <c r="AC56133" s="14"/>
      <c r="AG56133" s="10"/>
      <c r="AH56133" s="10"/>
      <c r="AL56133" s="84"/>
      <c r="AM56133" s="84"/>
    </row>
    <row r="56134" spans="28:39" hidden="1" x14ac:dyDescent="0.25">
      <c r="AB56134" s="14"/>
      <c r="AC56134" s="14"/>
      <c r="AG56134" s="10"/>
      <c r="AH56134" s="10"/>
      <c r="AL56134" s="84"/>
      <c r="AM56134" s="84"/>
    </row>
    <row r="56135" spans="28:39" hidden="1" x14ac:dyDescent="0.25">
      <c r="AB56135" s="14"/>
      <c r="AC56135" s="14"/>
      <c r="AG56135" s="10"/>
      <c r="AH56135" s="10"/>
      <c r="AL56135" s="84"/>
      <c r="AM56135" s="84"/>
    </row>
    <row r="56136" spans="28:39" hidden="1" x14ac:dyDescent="0.25">
      <c r="AB56136" s="14"/>
      <c r="AC56136" s="14"/>
      <c r="AG56136" s="10"/>
      <c r="AH56136" s="10"/>
      <c r="AL56136" s="84"/>
      <c r="AM56136" s="84"/>
    </row>
    <row r="56137" spans="28:39" hidden="1" x14ac:dyDescent="0.25">
      <c r="AB56137" s="14"/>
      <c r="AC56137" s="14"/>
      <c r="AG56137" s="10"/>
      <c r="AH56137" s="10"/>
      <c r="AL56137" s="84"/>
      <c r="AM56137" s="84"/>
    </row>
    <row r="56138" spans="28:39" hidden="1" x14ac:dyDescent="0.25">
      <c r="AB56138" s="14"/>
      <c r="AC56138" s="14"/>
      <c r="AG56138" s="10"/>
      <c r="AH56138" s="10"/>
      <c r="AL56138" s="84"/>
      <c r="AM56138" s="84"/>
    </row>
    <row r="56139" spans="28:39" hidden="1" x14ac:dyDescent="0.25">
      <c r="AB56139" s="14"/>
      <c r="AC56139" s="14"/>
      <c r="AG56139" s="10"/>
      <c r="AH56139" s="10"/>
      <c r="AL56139" s="84"/>
      <c r="AM56139" s="84"/>
    </row>
    <row r="56140" spans="28:39" hidden="1" x14ac:dyDescent="0.25">
      <c r="AB56140" s="14"/>
      <c r="AC56140" s="14"/>
      <c r="AG56140" s="10"/>
      <c r="AH56140" s="10"/>
      <c r="AL56140" s="84"/>
      <c r="AM56140" s="84"/>
    </row>
    <row r="56141" spans="28:39" hidden="1" x14ac:dyDescent="0.25">
      <c r="AB56141" s="14"/>
      <c r="AC56141" s="14"/>
      <c r="AG56141" s="10"/>
      <c r="AH56141" s="10"/>
      <c r="AL56141" s="84"/>
      <c r="AM56141" s="84"/>
    </row>
    <row r="56142" spans="28:39" hidden="1" x14ac:dyDescent="0.25">
      <c r="AB56142" s="14"/>
      <c r="AC56142" s="14"/>
      <c r="AG56142" s="10"/>
      <c r="AH56142" s="10"/>
      <c r="AL56142" s="84"/>
      <c r="AM56142" s="84"/>
    </row>
    <row r="56143" spans="28:39" hidden="1" x14ac:dyDescent="0.25">
      <c r="AB56143" s="14"/>
      <c r="AC56143" s="14"/>
      <c r="AG56143" s="10"/>
      <c r="AH56143" s="10"/>
      <c r="AL56143" s="84"/>
      <c r="AM56143" s="84"/>
    </row>
    <row r="56144" spans="28:39" hidden="1" x14ac:dyDescent="0.25">
      <c r="AB56144" s="14"/>
      <c r="AC56144" s="14"/>
      <c r="AG56144" s="10"/>
      <c r="AH56144" s="10"/>
      <c r="AL56144" s="84"/>
      <c r="AM56144" s="84"/>
    </row>
    <row r="56145" spans="28:39" hidden="1" x14ac:dyDescent="0.25">
      <c r="AB56145" s="14"/>
      <c r="AC56145" s="14"/>
      <c r="AG56145" s="10"/>
      <c r="AH56145" s="10"/>
      <c r="AL56145" s="84"/>
      <c r="AM56145" s="84"/>
    </row>
    <row r="56146" spans="28:39" hidden="1" x14ac:dyDescent="0.25">
      <c r="AB56146" s="14"/>
      <c r="AC56146" s="14"/>
      <c r="AG56146" s="10"/>
      <c r="AH56146" s="10"/>
      <c r="AL56146" s="84"/>
      <c r="AM56146" s="84"/>
    </row>
    <row r="56147" spans="28:39" hidden="1" x14ac:dyDescent="0.25">
      <c r="AB56147" s="14"/>
      <c r="AC56147" s="14"/>
      <c r="AG56147" s="10"/>
      <c r="AH56147" s="10"/>
      <c r="AL56147" s="84"/>
      <c r="AM56147" s="84"/>
    </row>
    <row r="56148" spans="28:39" hidden="1" x14ac:dyDescent="0.25">
      <c r="AB56148" s="14"/>
      <c r="AC56148" s="14"/>
      <c r="AG56148" s="10"/>
      <c r="AH56148" s="10"/>
      <c r="AL56148" s="84"/>
      <c r="AM56148" s="84"/>
    </row>
    <row r="56149" spans="28:39" hidden="1" x14ac:dyDescent="0.25">
      <c r="AB56149" s="14"/>
      <c r="AC56149" s="14"/>
      <c r="AG56149" s="10"/>
      <c r="AH56149" s="10"/>
      <c r="AL56149" s="84"/>
      <c r="AM56149" s="84"/>
    </row>
    <row r="56150" spans="28:39" hidden="1" x14ac:dyDescent="0.25">
      <c r="AB56150" s="14"/>
      <c r="AC56150" s="14"/>
      <c r="AG56150" s="10"/>
      <c r="AH56150" s="10"/>
      <c r="AL56150" s="84"/>
      <c r="AM56150" s="84"/>
    </row>
    <row r="56151" spans="28:39" hidden="1" x14ac:dyDescent="0.25">
      <c r="AB56151" s="14"/>
      <c r="AC56151" s="14"/>
      <c r="AG56151" s="10"/>
      <c r="AH56151" s="10"/>
      <c r="AL56151" s="84"/>
      <c r="AM56151" s="84"/>
    </row>
    <row r="56152" spans="28:39" hidden="1" x14ac:dyDescent="0.25">
      <c r="AB56152" s="14"/>
      <c r="AC56152" s="14"/>
      <c r="AG56152" s="10"/>
      <c r="AH56152" s="10"/>
      <c r="AL56152" s="84"/>
      <c r="AM56152" s="84"/>
    </row>
    <row r="56153" spans="28:39" hidden="1" x14ac:dyDescent="0.25">
      <c r="AB56153" s="14"/>
      <c r="AC56153" s="14"/>
      <c r="AG56153" s="10"/>
      <c r="AH56153" s="10"/>
      <c r="AL56153" s="84"/>
      <c r="AM56153" s="84"/>
    </row>
    <row r="56154" spans="28:39" hidden="1" x14ac:dyDescent="0.25">
      <c r="AB56154" s="14"/>
      <c r="AC56154" s="14"/>
      <c r="AG56154" s="10"/>
      <c r="AH56154" s="10"/>
      <c r="AL56154" s="84"/>
      <c r="AM56154" s="84"/>
    </row>
    <row r="56155" spans="28:39" hidden="1" x14ac:dyDescent="0.25">
      <c r="AB56155" s="14"/>
      <c r="AC56155" s="14"/>
      <c r="AG56155" s="10"/>
      <c r="AH56155" s="10"/>
      <c r="AL56155" s="84"/>
      <c r="AM56155" s="84"/>
    </row>
    <row r="56156" spans="28:39" hidden="1" x14ac:dyDescent="0.25">
      <c r="AB56156" s="14"/>
      <c r="AC56156" s="14"/>
      <c r="AG56156" s="10"/>
      <c r="AH56156" s="10"/>
      <c r="AL56156" s="84"/>
      <c r="AM56156" s="84"/>
    </row>
    <row r="56157" spans="28:39" hidden="1" x14ac:dyDescent="0.25">
      <c r="AB56157" s="14"/>
      <c r="AC56157" s="14"/>
      <c r="AG56157" s="10"/>
      <c r="AH56157" s="10"/>
      <c r="AL56157" s="84"/>
      <c r="AM56157" s="84"/>
    </row>
    <row r="56158" spans="28:39" hidden="1" x14ac:dyDescent="0.25">
      <c r="AB56158" s="14"/>
      <c r="AC56158" s="14"/>
      <c r="AG56158" s="10"/>
      <c r="AH56158" s="10"/>
      <c r="AL56158" s="84"/>
      <c r="AM56158" s="84"/>
    </row>
    <row r="56159" spans="28:39" hidden="1" x14ac:dyDescent="0.25">
      <c r="AB56159" s="14"/>
      <c r="AC56159" s="14"/>
      <c r="AG56159" s="10"/>
      <c r="AH56159" s="10"/>
      <c r="AL56159" s="84"/>
      <c r="AM56159" s="84"/>
    </row>
    <row r="56160" spans="28:39" hidden="1" x14ac:dyDescent="0.25">
      <c r="AB56160" s="14"/>
      <c r="AC56160" s="14"/>
      <c r="AG56160" s="10"/>
      <c r="AH56160" s="10"/>
      <c r="AL56160" s="84"/>
      <c r="AM56160" s="84"/>
    </row>
    <row r="56161" spans="28:39" hidden="1" x14ac:dyDescent="0.25">
      <c r="AB56161" s="14"/>
      <c r="AC56161" s="14"/>
      <c r="AG56161" s="10"/>
      <c r="AH56161" s="10"/>
      <c r="AL56161" s="84"/>
      <c r="AM56161" s="84"/>
    </row>
    <row r="56162" spans="28:39" hidden="1" x14ac:dyDescent="0.25">
      <c r="AB56162" s="14"/>
      <c r="AC56162" s="14"/>
      <c r="AG56162" s="10"/>
      <c r="AH56162" s="10"/>
      <c r="AL56162" s="84"/>
      <c r="AM56162" s="84"/>
    </row>
    <row r="56163" spans="28:39" hidden="1" x14ac:dyDescent="0.25">
      <c r="AB56163" s="14"/>
      <c r="AC56163" s="14"/>
      <c r="AG56163" s="10"/>
      <c r="AH56163" s="10"/>
      <c r="AL56163" s="84"/>
      <c r="AM56163" s="84"/>
    </row>
    <row r="56164" spans="28:39" hidden="1" x14ac:dyDescent="0.25">
      <c r="AB56164" s="14"/>
      <c r="AC56164" s="14"/>
      <c r="AG56164" s="10"/>
      <c r="AH56164" s="10"/>
      <c r="AL56164" s="84"/>
      <c r="AM56164" s="84"/>
    </row>
    <row r="56165" spans="28:39" hidden="1" x14ac:dyDescent="0.25">
      <c r="AB56165" s="14"/>
      <c r="AC56165" s="14"/>
      <c r="AG56165" s="10"/>
      <c r="AH56165" s="10"/>
      <c r="AL56165" s="84"/>
      <c r="AM56165" s="84"/>
    </row>
    <row r="56166" spans="28:39" hidden="1" x14ac:dyDescent="0.25">
      <c r="AB56166" s="14"/>
      <c r="AC56166" s="14"/>
      <c r="AG56166" s="10"/>
      <c r="AH56166" s="10"/>
      <c r="AL56166" s="84"/>
      <c r="AM56166" s="84"/>
    </row>
    <row r="56167" spans="28:39" hidden="1" x14ac:dyDescent="0.25">
      <c r="AB56167" s="14"/>
      <c r="AC56167" s="14"/>
      <c r="AG56167" s="10"/>
      <c r="AH56167" s="10"/>
      <c r="AL56167" s="84"/>
      <c r="AM56167" s="84"/>
    </row>
    <row r="56168" spans="28:39" hidden="1" x14ac:dyDescent="0.25">
      <c r="AB56168" s="14"/>
      <c r="AC56168" s="14"/>
      <c r="AG56168" s="10"/>
      <c r="AH56168" s="10"/>
      <c r="AL56168" s="84"/>
      <c r="AM56168" s="84"/>
    </row>
    <row r="56169" spans="28:39" hidden="1" x14ac:dyDescent="0.25">
      <c r="AB56169" s="14"/>
      <c r="AC56169" s="14"/>
      <c r="AG56169" s="10"/>
      <c r="AH56169" s="10"/>
      <c r="AL56169" s="84"/>
      <c r="AM56169" s="84"/>
    </row>
    <row r="56170" spans="28:39" hidden="1" x14ac:dyDescent="0.25">
      <c r="AB56170" s="14"/>
      <c r="AC56170" s="14"/>
      <c r="AG56170" s="10"/>
      <c r="AH56170" s="10"/>
      <c r="AL56170" s="84"/>
      <c r="AM56170" s="84"/>
    </row>
    <row r="56171" spans="28:39" hidden="1" x14ac:dyDescent="0.25">
      <c r="AB56171" s="14"/>
      <c r="AC56171" s="14"/>
      <c r="AG56171" s="10"/>
      <c r="AH56171" s="10"/>
      <c r="AL56171" s="84"/>
      <c r="AM56171" s="84"/>
    </row>
    <row r="56172" spans="28:39" hidden="1" x14ac:dyDescent="0.25">
      <c r="AB56172" s="14"/>
      <c r="AC56172" s="14"/>
      <c r="AG56172" s="10"/>
      <c r="AH56172" s="10"/>
      <c r="AL56172" s="84"/>
      <c r="AM56172" s="84"/>
    </row>
    <row r="56173" spans="28:39" hidden="1" x14ac:dyDescent="0.25">
      <c r="AB56173" s="14"/>
      <c r="AC56173" s="14"/>
      <c r="AG56173" s="10"/>
      <c r="AH56173" s="10"/>
      <c r="AL56173" s="84"/>
      <c r="AM56173" s="84"/>
    </row>
    <row r="56174" spans="28:39" hidden="1" x14ac:dyDescent="0.25">
      <c r="AB56174" s="14"/>
      <c r="AC56174" s="14"/>
      <c r="AG56174" s="10"/>
      <c r="AH56174" s="10"/>
      <c r="AL56174" s="84"/>
      <c r="AM56174" s="84"/>
    </row>
    <row r="56175" spans="28:39" hidden="1" x14ac:dyDescent="0.25">
      <c r="AB56175" s="14"/>
      <c r="AC56175" s="14"/>
      <c r="AG56175" s="10"/>
      <c r="AH56175" s="10"/>
      <c r="AL56175" s="84"/>
      <c r="AM56175" s="84"/>
    </row>
    <row r="56176" spans="28:39" hidden="1" x14ac:dyDescent="0.25">
      <c r="AB56176" s="14"/>
      <c r="AC56176" s="14"/>
      <c r="AG56176" s="10"/>
      <c r="AH56176" s="10"/>
      <c r="AL56176" s="84"/>
      <c r="AM56176" s="84"/>
    </row>
    <row r="56177" spans="28:39" hidden="1" x14ac:dyDescent="0.25">
      <c r="AB56177" s="14"/>
      <c r="AC56177" s="14"/>
      <c r="AG56177" s="10"/>
      <c r="AH56177" s="10"/>
      <c r="AL56177" s="84"/>
      <c r="AM56177" s="84"/>
    </row>
    <row r="56178" spans="28:39" hidden="1" x14ac:dyDescent="0.25">
      <c r="AB56178" s="14"/>
      <c r="AC56178" s="14"/>
      <c r="AG56178" s="10"/>
      <c r="AH56178" s="10"/>
      <c r="AL56178" s="84"/>
      <c r="AM56178" s="84"/>
    </row>
    <row r="56179" spans="28:39" hidden="1" x14ac:dyDescent="0.25">
      <c r="AB56179" s="14"/>
      <c r="AC56179" s="14"/>
      <c r="AG56179" s="10"/>
      <c r="AH56179" s="10"/>
      <c r="AL56179" s="84"/>
      <c r="AM56179" s="84"/>
    </row>
    <row r="56180" spans="28:39" hidden="1" x14ac:dyDescent="0.25">
      <c r="AB56180" s="14"/>
      <c r="AC56180" s="14"/>
      <c r="AG56180" s="10"/>
      <c r="AH56180" s="10"/>
      <c r="AL56180" s="84"/>
      <c r="AM56180" s="84"/>
    </row>
    <row r="56181" spans="28:39" hidden="1" x14ac:dyDescent="0.25">
      <c r="AB56181" s="14"/>
      <c r="AC56181" s="14"/>
      <c r="AG56181" s="10"/>
      <c r="AH56181" s="10"/>
      <c r="AL56181" s="84"/>
      <c r="AM56181" s="84"/>
    </row>
    <row r="56182" spans="28:39" hidden="1" x14ac:dyDescent="0.25">
      <c r="AB56182" s="14"/>
      <c r="AC56182" s="14"/>
      <c r="AG56182" s="10"/>
      <c r="AH56182" s="10"/>
      <c r="AL56182" s="84"/>
      <c r="AM56182" s="84"/>
    </row>
    <row r="56183" spans="28:39" hidden="1" x14ac:dyDescent="0.25">
      <c r="AB56183" s="14"/>
      <c r="AC56183" s="14"/>
      <c r="AG56183" s="10"/>
      <c r="AH56183" s="10"/>
      <c r="AL56183" s="84"/>
      <c r="AM56183" s="84"/>
    </row>
    <row r="56184" spans="28:39" hidden="1" x14ac:dyDescent="0.25">
      <c r="AB56184" s="14"/>
      <c r="AC56184" s="14"/>
      <c r="AG56184" s="10"/>
      <c r="AH56184" s="10"/>
      <c r="AL56184" s="84"/>
      <c r="AM56184" s="84"/>
    </row>
    <row r="56185" spans="28:39" hidden="1" x14ac:dyDescent="0.25">
      <c r="AB56185" s="14"/>
      <c r="AC56185" s="14"/>
      <c r="AG56185" s="10"/>
      <c r="AH56185" s="10"/>
      <c r="AL56185" s="84"/>
      <c r="AM56185" s="84"/>
    </row>
    <row r="56186" spans="28:39" hidden="1" x14ac:dyDescent="0.25">
      <c r="AB56186" s="14"/>
      <c r="AC56186" s="14"/>
      <c r="AG56186" s="10"/>
      <c r="AH56186" s="10"/>
      <c r="AL56186" s="84"/>
      <c r="AM56186" s="84"/>
    </row>
    <row r="56187" spans="28:39" hidden="1" x14ac:dyDescent="0.25">
      <c r="AB56187" s="14"/>
      <c r="AC56187" s="14"/>
      <c r="AG56187" s="10"/>
      <c r="AH56187" s="10"/>
      <c r="AL56187" s="84"/>
      <c r="AM56187" s="84"/>
    </row>
    <row r="56188" spans="28:39" hidden="1" x14ac:dyDescent="0.25">
      <c r="AB56188" s="14"/>
      <c r="AC56188" s="14"/>
      <c r="AG56188" s="10"/>
      <c r="AH56188" s="10"/>
      <c r="AL56188" s="84"/>
      <c r="AM56188" s="84"/>
    </row>
    <row r="56189" spans="28:39" hidden="1" x14ac:dyDescent="0.25">
      <c r="AB56189" s="14"/>
      <c r="AC56189" s="14"/>
      <c r="AG56189" s="10"/>
      <c r="AH56189" s="10"/>
      <c r="AL56189" s="84"/>
      <c r="AM56189" s="84"/>
    </row>
    <row r="56190" spans="28:39" hidden="1" x14ac:dyDescent="0.25">
      <c r="AB56190" s="14"/>
      <c r="AC56190" s="14"/>
      <c r="AG56190" s="10"/>
      <c r="AH56190" s="10"/>
      <c r="AL56190" s="84"/>
      <c r="AM56190" s="84"/>
    </row>
    <row r="56191" spans="28:39" hidden="1" x14ac:dyDescent="0.25">
      <c r="AB56191" s="14"/>
      <c r="AC56191" s="14"/>
      <c r="AG56191" s="10"/>
      <c r="AH56191" s="10"/>
      <c r="AL56191" s="84"/>
      <c r="AM56191" s="84"/>
    </row>
    <row r="56192" spans="28:39" hidden="1" x14ac:dyDescent="0.25">
      <c r="AB56192" s="14"/>
      <c r="AC56192" s="14"/>
      <c r="AG56192" s="10"/>
      <c r="AH56192" s="10"/>
      <c r="AL56192" s="84"/>
      <c r="AM56192" s="84"/>
    </row>
    <row r="56193" spans="28:39" hidden="1" x14ac:dyDescent="0.25">
      <c r="AB56193" s="14"/>
      <c r="AC56193" s="14"/>
      <c r="AG56193" s="10"/>
      <c r="AH56193" s="10"/>
      <c r="AL56193" s="84"/>
      <c r="AM56193" s="84"/>
    </row>
    <row r="56194" spans="28:39" hidden="1" x14ac:dyDescent="0.25">
      <c r="AB56194" s="14"/>
      <c r="AC56194" s="14"/>
      <c r="AG56194" s="10"/>
      <c r="AH56194" s="10"/>
      <c r="AL56194" s="84"/>
      <c r="AM56194" s="84"/>
    </row>
    <row r="56195" spans="28:39" hidden="1" x14ac:dyDescent="0.25">
      <c r="AB56195" s="14"/>
      <c r="AC56195" s="14"/>
      <c r="AG56195" s="10"/>
      <c r="AH56195" s="10"/>
      <c r="AL56195" s="84"/>
      <c r="AM56195" s="84"/>
    </row>
    <row r="56196" spans="28:39" hidden="1" x14ac:dyDescent="0.25">
      <c r="AB56196" s="14"/>
      <c r="AC56196" s="14"/>
      <c r="AG56196" s="10"/>
      <c r="AH56196" s="10"/>
      <c r="AL56196" s="84"/>
      <c r="AM56196" s="84"/>
    </row>
    <row r="56197" spans="28:39" hidden="1" x14ac:dyDescent="0.25">
      <c r="AB56197" s="14"/>
      <c r="AC56197" s="14"/>
      <c r="AG56197" s="10"/>
      <c r="AH56197" s="10"/>
      <c r="AL56197" s="84"/>
      <c r="AM56197" s="84"/>
    </row>
    <row r="56198" spans="28:39" hidden="1" x14ac:dyDescent="0.25">
      <c r="AB56198" s="14"/>
      <c r="AC56198" s="14"/>
      <c r="AG56198" s="10"/>
      <c r="AH56198" s="10"/>
      <c r="AL56198" s="84"/>
      <c r="AM56198" s="84"/>
    </row>
    <row r="56199" spans="28:39" hidden="1" x14ac:dyDescent="0.25">
      <c r="AB56199" s="14"/>
      <c r="AC56199" s="14"/>
      <c r="AG56199" s="10"/>
      <c r="AH56199" s="10"/>
      <c r="AL56199" s="84"/>
      <c r="AM56199" s="84"/>
    </row>
    <row r="56200" spans="28:39" hidden="1" x14ac:dyDescent="0.25">
      <c r="AB56200" s="14"/>
      <c r="AC56200" s="14"/>
      <c r="AG56200" s="10"/>
      <c r="AH56200" s="10"/>
      <c r="AL56200" s="84"/>
      <c r="AM56200" s="84"/>
    </row>
    <row r="56201" spans="28:39" hidden="1" x14ac:dyDescent="0.25">
      <c r="AB56201" s="14"/>
      <c r="AC56201" s="14"/>
      <c r="AG56201" s="10"/>
      <c r="AH56201" s="10"/>
      <c r="AL56201" s="84"/>
      <c r="AM56201" s="84"/>
    </row>
    <row r="56202" spans="28:39" hidden="1" x14ac:dyDescent="0.25">
      <c r="AB56202" s="14"/>
      <c r="AC56202" s="14"/>
      <c r="AG56202" s="10"/>
      <c r="AH56202" s="10"/>
      <c r="AL56202" s="84"/>
      <c r="AM56202" s="84"/>
    </row>
    <row r="56203" spans="28:39" hidden="1" x14ac:dyDescent="0.25">
      <c r="AB56203" s="14"/>
      <c r="AC56203" s="14"/>
      <c r="AG56203" s="10"/>
      <c r="AH56203" s="10"/>
      <c r="AL56203" s="84"/>
      <c r="AM56203" s="84"/>
    </row>
    <row r="56204" spans="28:39" hidden="1" x14ac:dyDescent="0.25">
      <c r="AB56204" s="14"/>
      <c r="AC56204" s="14"/>
      <c r="AG56204" s="10"/>
      <c r="AH56204" s="10"/>
      <c r="AL56204" s="84"/>
      <c r="AM56204" s="84"/>
    </row>
    <row r="56205" spans="28:39" hidden="1" x14ac:dyDescent="0.25">
      <c r="AB56205" s="14"/>
      <c r="AC56205" s="14"/>
      <c r="AG56205" s="10"/>
      <c r="AH56205" s="10"/>
      <c r="AL56205" s="84"/>
      <c r="AM56205" s="84"/>
    </row>
    <row r="56206" spans="28:39" hidden="1" x14ac:dyDescent="0.25">
      <c r="AB56206" s="14"/>
      <c r="AC56206" s="14"/>
      <c r="AG56206" s="10"/>
      <c r="AH56206" s="10"/>
      <c r="AL56206" s="84"/>
      <c r="AM56206" s="84"/>
    </row>
    <row r="56207" spans="28:39" hidden="1" x14ac:dyDescent="0.25">
      <c r="AB56207" s="14"/>
      <c r="AC56207" s="14"/>
      <c r="AG56207" s="10"/>
      <c r="AH56207" s="10"/>
      <c r="AL56207" s="84"/>
      <c r="AM56207" s="84"/>
    </row>
    <row r="56208" spans="28:39" hidden="1" x14ac:dyDescent="0.25">
      <c r="AB56208" s="14"/>
      <c r="AC56208" s="14"/>
      <c r="AG56208" s="10"/>
      <c r="AH56208" s="10"/>
      <c r="AL56208" s="84"/>
      <c r="AM56208" s="84"/>
    </row>
    <row r="56209" spans="28:39" hidden="1" x14ac:dyDescent="0.25">
      <c r="AB56209" s="14"/>
      <c r="AC56209" s="14"/>
      <c r="AG56209" s="10"/>
      <c r="AH56209" s="10"/>
      <c r="AL56209" s="84"/>
      <c r="AM56209" s="84"/>
    </row>
    <row r="56210" spans="28:39" hidden="1" x14ac:dyDescent="0.25">
      <c r="AB56210" s="14"/>
      <c r="AC56210" s="14"/>
      <c r="AG56210" s="10"/>
      <c r="AH56210" s="10"/>
      <c r="AL56210" s="84"/>
      <c r="AM56210" s="84"/>
    </row>
    <row r="56211" spans="28:39" hidden="1" x14ac:dyDescent="0.25">
      <c r="AB56211" s="14"/>
      <c r="AC56211" s="14"/>
      <c r="AG56211" s="10"/>
      <c r="AH56211" s="10"/>
      <c r="AL56211" s="84"/>
      <c r="AM56211" s="84"/>
    </row>
    <row r="56212" spans="28:39" hidden="1" x14ac:dyDescent="0.25">
      <c r="AB56212" s="14"/>
      <c r="AC56212" s="14"/>
      <c r="AG56212" s="10"/>
      <c r="AH56212" s="10"/>
      <c r="AL56212" s="84"/>
      <c r="AM56212" s="84"/>
    </row>
    <row r="56213" spans="28:39" hidden="1" x14ac:dyDescent="0.25">
      <c r="AB56213" s="14"/>
      <c r="AC56213" s="14"/>
      <c r="AG56213" s="10"/>
      <c r="AH56213" s="10"/>
      <c r="AL56213" s="84"/>
      <c r="AM56213" s="84"/>
    </row>
    <row r="56214" spans="28:39" hidden="1" x14ac:dyDescent="0.25">
      <c r="AB56214" s="14"/>
      <c r="AC56214" s="14"/>
      <c r="AG56214" s="10"/>
      <c r="AH56214" s="10"/>
      <c r="AL56214" s="84"/>
      <c r="AM56214" s="84"/>
    </row>
    <row r="56215" spans="28:39" hidden="1" x14ac:dyDescent="0.25">
      <c r="AB56215" s="14"/>
      <c r="AC56215" s="14"/>
      <c r="AG56215" s="10"/>
      <c r="AH56215" s="10"/>
      <c r="AL56215" s="84"/>
      <c r="AM56215" s="84"/>
    </row>
    <row r="56216" spans="28:39" hidden="1" x14ac:dyDescent="0.25">
      <c r="AB56216" s="14"/>
      <c r="AC56216" s="14"/>
      <c r="AG56216" s="10"/>
      <c r="AH56216" s="10"/>
      <c r="AL56216" s="84"/>
      <c r="AM56216" s="84"/>
    </row>
    <row r="56217" spans="28:39" hidden="1" x14ac:dyDescent="0.25">
      <c r="AB56217" s="14"/>
      <c r="AC56217" s="14"/>
      <c r="AG56217" s="10"/>
      <c r="AH56217" s="10"/>
      <c r="AL56217" s="84"/>
      <c r="AM56217" s="84"/>
    </row>
    <row r="56218" spans="28:39" hidden="1" x14ac:dyDescent="0.25">
      <c r="AB56218" s="14"/>
      <c r="AC56218" s="14"/>
      <c r="AG56218" s="10"/>
      <c r="AH56218" s="10"/>
      <c r="AL56218" s="84"/>
      <c r="AM56218" s="84"/>
    </row>
    <row r="56219" spans="28:39" hidden="1" x14ac:dyDescent="0.25">
      <c r="AB56219" s="14"/>
      <c r="AC56219" s="14"/>
      <c r="AG56219" s="10"/>
      <c r="AH56219" s="10"/>
      <c r="AL56219" s="84"/>
      <c r="AM56219" s="84"/>
    </row>
    <row r="56220" spans="28:39" hidden="1" x14ac:dyDescent="0.25">
      <c r="AB56220" s="14"/>
      <c r="AC56220" s="14"/>
      <c r="AG56220" s="10"/>
      <c r="AH56220" s="10"/>
      <c r="AL56220" s="84"/>
      <c r="AM56220" s="84"/>
    </row>
    <row r="56221" spans="28:39" hidden="1" x14ac:dyDescent="0.25">
      <c r="AB56221" s="14"/>
      <c r="AC56221" s="14"/>
      <c r="AG56221" s="10"/>
      <c r="AH56221" s="10"/>
      <c r="AL56221" s="84"/>
      <c r="AM56221" s="84"/>
    </row>
    <row r="56222" spans="28:39" hidden="1" x14ac:dyDescent="0.25">
      <c r="AB56222" s="14"/>
      <c r="AC56222" s="14"/>
      <c r="AG56222" s="10"/>
      <c r="AH56222" s="10"/>
      <c r="AL56222" s="84"/>
      <c r="AM56222" s="84"/>
    </row>
    <row r="56223" spans="28:39" hidden="1" x14ac:dyDescent="0.25">
      <c r="AB56223" s="14"/>
      <c r="AC56223" s="14"/>
      <c r="AG56223" s="10"/>
      <c r="AH56223" s="10"/>
      <c r="AL56223" s="84"/>
      <c r="AM56223" s="84"/>
    </row>
    <row r="56224" spans="28:39" hidden="1" x14ac:dyDescent="0.25">
      <c r="AB56224" s="14"/>
      <c r="AC56224" s="14"/>
      <c r="AG56224" s="10"/>
      <c r="AH56224" s="10"/>
      <c r="AL56224" s="84"/>
      <c r="AM56224" s="84"/>
    </row>
    <row r="56225" spans="28:39" hidden="1" x14ac:dyDescent="0.25">
      <c r="AB56225" s="14"/>
      <c r="AC56225" s="14"/>
      <c r="AG56225" s="10"/>
      <c r="AH56225" s="10"/>
      <c r="AL56225" s="84"/>
      <c r="AM56225" s="84"/>
    </row>
    <row r="56226" spans="28:39" hidden="1" x14ac:dyDescent="0.25">
      <c r="AB56226" s="14"/>
      <c r="AC56226" s="14"/>
      <c r="AG56226" s="10"/>
      <c r="AH56226" s="10"/>
      <c r="AL56226" s="84"/>
      <c r="AM56226" s="84"/>
    </row>
    <row r="56227" spans="28:39" hidden="1" x14ac:dyDescent="0.25">
      <c r="AB56227" s="14"/>
      <c r="AC56227" s="14"/>
      <c r="AG56227" s="10"/>
      <c r="AH56227" s="10"/>
      <c r="AL56227" s="84"/>
      <c r="AM56227" s="84"/>
    </row>
    <row r="56228" spans="28:39" hidden="1" x14ac:dyDescent="0.25">
      <c r="AB56228" s="14"/>
      <c r="AC56228" s="14"/>
      <c r="AG56228" s="10"/>
      <c r="AH56228" s="10"/>
      <c r="AL56228" s="84"/>
      <c r="AM56228" s="84"/>
    </row>
    <row r="56229" spans="28:39" hidden="1" x14ac:dyDescent="0.25">
      <c r="AB56229" s="14"/>
      <c r="AC56229" s="14"/>
      <c r="AG56229" s="10"/>
      <c r="AH56229" s="10"/>
      <c r="AL56229" s="84"/>
      <c r="AM56229" s="84"/>
    </row>
    <row r="56230" spans="28:39" hidden="1" x14ac:dyDescent="0.25">
      <c r="AB56230" s="14"/>
      <c r="AC56230" s="14"/>
      <c r="AG56230" s="10"/>
      <c r="AH56230" s="10"/>
      <c r="AL56230" s="84"/>
      <c r="AM56230" s="84"/>
    </row>
    <row r="56231" spans="28:39" hidden="1" x14ac:dyDescent="0.25">
      <c r="AB56231" s="14"/>
      <c r="AC56231" s="14"/>
      <c r="AG56231" s="10"/>
      <c r="AH56231" s="10"/>
      <c r="AL56231" s="84"/>
      <c r="AM56231" s="84"/>
    </row>
    <row r="56232" spans="28:39" hidden="1" x14ac:dyDescent="0.25">
      <c r="AB56232" s="14"/>
      <c r="AC56232" s="14"/>
      <c r="AG56232" s="10"/>
      <c r="AH56232" s="10"/>
      <c r="AL56232" s="84"/>
      <c r="AM56232" s="84"/>
    </row>
    <row r="56233" spans="28:39" hidden="1" x14ac:dyDescent="0.25">
      <c r="AB56233" s="14"/>
      <c r="AC56233" s="14"/>
      <c r="AG56233" s="10"/>
      <c r="AH56233" s="10"/>
      <c r="AL56233" s="84"/>
      <c r="AM56233" s="84"/>
    </row>
    <row r="56234" spans="28:39" hidden="1" x14ac:dyDescent="0.25">
      <c r="AB56234" s="14"/>
      <c r="AC56234" s="14"/>
      <c r="AG56234" s="10"/>
      <c r="AH56234" s="10"/>
      <c r="AL56234" s="84"/>
      <c r="AM56234" s="84"/>
    </row>
    <row r="56235" spans="28:39" hidden="1" x14ac:dyDescent="0.25">
      <c r="AB56235" s="14"/>
      <c r="AC56235" s="14"/>
      <c r="AG56235" s="10"/>
      <c r="AH56235" s="10"/>
      <c r="AL56235" s="84"/>
      <c r="AM56235" s="84"/>
    </row>
    <row r="56236" spans="28:39" hidden="1" x14ac:dyDescent="0.25">
      <c r="AB56236" s="14"/>
      <c r="AC56236" s="14"/>
      <c r="AG56236" s="10"/>
      <c r="AH56236" s="10"/>
      <c r="AL56236" s="84"/>
      <c r="AM56236" s="84"/>
    </row>
    <row r="56237" spans="28:39" hidden="1" x14ac:dyDescent="0.25">
      <c r="AB56237" s="14"/>
      <c r="AC56237" s="14"/>
      <c r="AG56237" s="10"/>
      <c r="AH56237" s="10"/>
      <c r="AL56237" s="84"/>
      <c r="AM56237" s="84"/>
    </row>
    <row r="56238" spans="28:39" hidden="1" x14ac:dyDescent="0.25">
      <c r="AB56238" s="14"/>
      <c r="AC56238" s="14"/>
      <c r="AG56238" s="10"/>
      <c r="AH56238" s="10"/>
      <c r="AL56238" s="84"/>
      <c r="AM56238" s="84"/>
    </row>
    <row r="56239" spans="28:39" hidden="1" x14ac:dyDescent="0.25">
      <c r="AB56239" s="14"/>
      <c r="AC56239" s="14"/>
      <c r="AG56239" s="10"/>
      <c r="AH56239" s="10"/>
      <c r="AL56239" s="84"/>
      <c r="AM56239" s="84"/>
    </row>
    <row r="56240" spans="28:39" hidden="1" x14ac:dyDescent="0.25">
      <c r="AB56240" s="14"/>
      <c r="AC56240" s="14"/>
      <c r="AG56240" s="10"/>
      <c r="AH56240" s="10"/>
      <c r="AL56240" s="84"/>
      <c r="AM56240" s="84"/>
    </row>
    <row r="56241" spans="28:39" hidden="1" x14ac:dyDescent="0.25">
      <c r="AB56241" s="14"/>
      <c r="AC56241" s="14"/>
      <c r="AG56241" s="10"/>
      <c r="AH56241" s="10"/>
      <c r="AL56241" s="84"/>
      <c r="AM56241" s="84"/>
    </row>
    <row r="56242" spans="28:39" hidden="1" x14ac:dyDescent="0.25">
      <c r="AB56242" s="14"/>
      <c r="AC56242" s="14"/>
      <c r="AG56242" s="10"/>
      <c r="AH56242" s="10"/>
      <c r="AL56242" s="84"/>
      <c r="AM56242" s="84"/>
    </row>
    <row r="56243" spans="28:39" hidden="1" x14ac:dyDescent="0.25">
      <c r="AB56243" s="14"/>
      <c r="AC56243" s="14"/>
      <c r="AG56243" s="10"/>
      <c r="AH56243" s="10"/>
      <c r="AL56243" s="84"/>
      <c r="AM56243" s="84"/>
    </row>
    <row r="56244" spans="28:39" hidden="1" x14ac:dyDescent="0.25">
      <c r="AB56244" s="14"/>
      <c r="AC56244" s="14"/>
      <c r="AG56244" s="10"/>
      <c r="AH56244" s="10"/>
      <c r="AL56244" s="84"/>
      <c r="AM56244" s="84"/>
    </row>
    <row r="56245" spans="28:39" hidden="1" x14ac:dyDescent="0.25">
      <c r="AB56245" s="14"/>
      <c r="AC56245" s="14"/>
      <c r="AG56245" s="10"/>
      <c r="AH56245" s="10"/>
      <c r="AL56245" s="84"/>
      <c r="AM56245" s="84"/>
    </row>
    <row r="56246" spans="28:39" hidden="1" x14ac:dyDescent="0.25">
      <c r="AB56246" s="14"/>
      <c r="AC56246" s="14"/>
      <c r="AG56246" s="10"/>
      <c r="AH56246" s="10"/>
      <c r="AL56246" s="84"/>
      <c r="AM56246" s="84"/>
    </row>
    <row r="56247" spans="28:39" hidden="1" x14ac:dyDescent="0.25">
      <c r="AB56247" s="14"/>
      <c r="AC56247" s="14"/>
      <c r="AG56247" s="10"/>
      <c r="AH56247" s="10"/>
      <c r="AL56247" s="84"/>
      <c r="AM56247" s="84"/>
    </row>
    <row r="56248" spans="28:39" hidden="1" x14ac:dyDescent="0.25">
      <c r="AB56248" s="14"/>
      <c r="AC56248" s="14"/>
      <c r="AG56248" s="10"/>
      <c r="AH56248" s="10"/>
      <c r="AL56248" s="84"/>
      <c r="AM56248" s="84"/>
    </row>
    <row r="56249" spans="28:39" hidden="1" x14ac:dyDescent="0.25">
      <c r="AB56249" s="14"/>
      <c r="AC56249" s="14"/>
      <c r="AG56249" s="10"/>
      <c r="AH56249" s="10"/>
      <c r="AL56249" s="84"/>
      <c r="AM56249" s="84"/>
    </row>
    <row r="56250" spans="28:39" hidden="1" x14ac:dyDescent="0.25">
      <c r="AB56250" s="14"/>
      <c r="AC56250" s="14"/>
      <c r="AG56250" s="10"/>
      <c r="AH56250" s="10"/>
      <c r="AL56250" s="84"/>
      <c r="AM56250" s="84"/>
    </row>
    <row r="56251" spans="28:39" hidden="1" x14ac:dyDescent="0.25">
      <c r="AB56251" s="14"/>
      <c r="AC56251" s="14"/>
      <c r="AG56251" s="10"/>
      <c r="AH56251" s="10"/>
      <c r="AL56251" s="84"/>
      <c r="AM56251" s="84"/>
    </row>
    <row r="56252" spans="28:39" hidden="1" x14ac:dyDescent="0.25">
      <c r="AB56252" s="14"/>
      <c r="AC56252" s="14"/>
      <c r="AG56252" s="10"/>
      <c r="AH56252" s="10"/>
      <c r="AL56252" s="84"/>
      <c r="AM56252" s="84"/>
    </row>
    <row r="56253" spans="28:39" hidden="1" x14ac:dyDescent="0.25">
      <c r="AB56253" s="14"/>
      <c r="AC56253" s="14"/>
      <c r="AG56253" s="10"/>
      <c r="AH56253" s="10"/>
      <c r="AL56253" s="84"/>
      <c r="AM56253" s="84"/>
    </row>
    <row r="56254" spans="28:39" hidden="1" x14ac:dyDescent="0.25">
      <c r="AB56254" s="14"/>
      <c r="AC56254" s="14"/>
      <c r="AG56254" s="10"/>
      <c r="AH56254" s="10"/>
      <c r="AL56254" s="84"/>
      <c r="AM56254" s="84"/>
    </row>
    <row r="56255" spans="28:39" hidden="1" x14ac:dyDescent="0.25">
      <c r="AB56255" s="14"/>
      <c r="AC56255" s="14"/>
      <c r="AG56255" s="10"/>
      <c r="AH56255" s="10"/>
      <c r="AL56255" s="84"/>
      <c r="AM56255" s="84"/>
    </row>
    <row r="56256" spans="28:39" hidden="1" x14ac:dyDescent="0.25">
      <c r="AB56256" s="14"/>
      <c r="AC56256" s="14"/>
      <c r="AG56256" s="10"/>
      <c r="AH56256" s="10"/>
      <c r="AL56256" s="84"/>
      <c r="AM56256" s="84"/>
    </row>
    <row r="56257" spans="28:39" hidden="1" x14ac:dyDescent="0.25">
      <c r="AB56257" s="14"/>
      <c r="AC56257" s="14"/>
      <c r="AG56257" s="10"/>
      <c r="AH56257" s="10"/>
      <c r="AL56257" s="84"/>
      <c r="AM56257" s="84"/>
    </row>
    <row r="56258" spans="28:39" hidden="1" x14ac:dyDescent="0.25">
      <c r="AB56258" s="14"/>
      <c r="AC56258" s="14"/>
      <c r="AG56258" s="10"/>
      <c r="AH56258" s="10"/>
      <c r="AL56258" s="84"/>
      <c r="AM56258" s="84"/>
    </row>
    <row r="56259" spans="28:39" hidden="1" x14ac:dyDescent="0.25">
      <c r="AB56259" s="14"/>
      <c r="AC56259" s="14"/>
      <c r="AG56259" s="10"/>
      <c r="AH56259" s="10"/>
      <c r="AL56259" s="84"/>
      <c r="AM56259" s="84"/>
    </row>
    <row r="56260" spans="28:39" hidden="1" x14ac:dyDescent="0.25">
      <c r="AB56260" s="14"/>
      <c r="AC56260" s="14"/>
      <c r="AG56260" s="10"/>
      <c r="AH56260" s="10"/>
      <c r="AL56260" s="84"/>
      <c r="AM56260" s="84"/>
    </row>
    <row r="56261" spans="28:39" hidden="1" x14ac:dyDescent="0.25">
      <c r="AB56261" s="14"/>
      <c r="AC56261" s="14"/>
      <c r="AG56261" s="10"/>
      <c r="AH56261" s="10"/>
      <c r="AL56261" s="84"/>
      <c r="AM56261" s="84"/>
    </row>
    <row r="56262" spans="28:39" hidden="1" x14ac:dyDescent="0.25">
      <c r="AB56262" s="14"/>
      <c r="AC56262" s="14"/>
      <c r="AG56262" s="10"/>
      <c r="AH56262" s="10"/>
      <c r="AL56262" s="84"/>
      <c r="AM56262" s="84"/>
    </row>
    <row r="56263" spans="28:39" hidden="1" x14ac:dyDescent="0.25">
      <c r="AB56263" s="14"/>
      <c r="AC56263" s="14"/>
      <c r="AG56263" s="10"/>
      <c r="AH56263" s="10"/>
      <c r="AL56263" s="84"/>
      <c r="AM56263" s="84"/>
    </row>
    <row r="56264" spans="28:39" hidden="1" x14ac:dyDescent="0.25">
      <c r="AB56264" s="14"/>
      <c r="AC56264" s="14"/>
      <c r="AG56264" s="10"/>
      <c r="AH56264" s="10"/>
      <c r="AL56264" s="84"/>
      <c r="AM56264" s="84"/>
    </row>
    <row r="56265" spans="28:39" hidden="1" x14ac:dyDescent="0.25">
      <c r="AB56265" s="14"/>
      <c r="AC56265" s="14"/>
      <c r="AG56265" s="10"/>
      <c r="AH56265" s="10"/>
      <c r="AL56265" s="84"/>
      <c r="AM56265" s="84"/>
    </row>
    <row r="56266" spans="28:39" hidden="1" x14ac:dyDescent="0.25">
      <c r="AB56266" s="14"/>
      <c r="AC56266" s="14"/>
      <c r="AG56266" s="10"/>
      <c r="AH56266" s="10"/>
      <c r="AL56266" s="84"/>
      <c r="AM56266" s="84"/>
    </row>
    <row r="56267" spans="28:39" hidden="1" x14ac:dyDescent="0.25">
      <c r="AB56267" s="14"/>
      <c r="AC56267" s="14"/>
      <c r="AG56267" s="10"/>
      <c r="AH56267" s="10"/>
      <c r="AL56267" s="84"/>
      <c r="AM56267" s="84"/>
    </row>
    <row r="56268" spans="28:39" hidden="1" x14ac:dyDescent="0.25">
      <c r="AB56268" s="14"/>
      <c r="AC56268" s="14"/>
      <c r="AG56268" s="10"/>
      <c r="AH56268" s="10"/>
      <c r="AL56268" s="84"/>
      <c r="AM56268" s="84"/>
    </row>
    <row r="56269" spans="28:39" hidden="1" x14ac:dyDescent="0.25">
      <c r="AB56269" s="14"/>
      <c r="AC56269" s="14"/>
      <c r="AG56269" s="10"/>
      <c r="AH56269" s="10"/>
      <c r="AL56269" s="84"/>
      <c r="AM56269" s="84"/>
    </row>
    <row r="56270" spans="28:39" hidden="1" x14ac:dyDescent="0.25">
      <c r="AB56270" s="14"/>
      <c r="AC56270" s="14"/>
      <c r="AG56270" s="10"/>
      <c r="AH56270" s="10"/>
      <c r="AL56270" s="84"/>
      <c r="AM56270" s="84"/>
    </row>
    <row r="56271" spans="28:39" hidden="1" x14ac:dyDescent="0.25">
      <c r="AB56271" s="14"/>
      <c r="AC56271" s="14"/>
      <c r="AG56271" s="10"/>
      <c r="AH56271" s="10"/>
      <c r="AL56271" s="84"/>
      <c r="AM56271" s="84"/>
    </row>
    <row r="56272" spans="28:39" hidden="1" x14ac:dyDescent="0.25">
      <c r="AB56272" s="14"/>
      <c r="AC56272" s="14"/>
      <c r="AG56272" s="10"/>
      <c r="AH56272" s="10"/>
      <c r="AL56272" s="84"/>
      <c r="AM56272" s="84"/>
    </row>
    <row r="56273" spans="28:39" hidden="1" x14ac:dyDescent="0.25">
      <c r="AB56273" s="14"/>
      <c r="AC56273" s="14"/>
      <c r="AG56273" s="10"/>
      <c r="AH56273" s="10"/>
      <c r="AL56273" s="84"/>
      <c r="AM56273" s="84"/>
    </row>
    <row r="56274" spans="28:39" hidden="1" x14ac:dyDescent="0.25">
      <c r="AB56274" s="14"/>
      <c r="AC56274" s="14"/>
      <c r="AG56274" s="10"/>
      <c r="AH56274" s="10"/>
      <c r="AL56274" s="84"/>
      <c r="AM56274" s="84"/>
    </row>
    <row r="56275" spans="28:39" hidden="1" x14ac:dyDescent="0.25">
      <c r="AB56275" s="14"/>
      <c r="AC56275" s="14"/>
      <c r="AG56275" s="10"/>
      <c r="AH56275" s="10"/>
      <c r="AL56275" s="84"/>
      <c r="AM56275" s="84"/>
    </row>
    <row r="56276" spans="28:39" hidden="1" x14ac:dyDescent="0.25">
      <c r="AB56276" s="14"/>
      <c r="AC56276" s="14"/>
      <c r="AG56276" s="10"/>
      <c r="AH56276" s="10"/>
      <c r="AL56276" s="84"/>
      <c r="AM56276" s="84"/>
    </row>
    <row r="56277" spans="28:39" hidden="1" x14ac:dyDescent="0.25">
      <c r="AB56277" s="14"/>
      <c r="AC56277" s="14"/>
      <c r="AG56277" s="10"/>
      <c r="AH56277" s="10"/>
      <c r="AL56277" s="84"/>
      <c r="AM56277" s="84"/>
    </row>
    <row r="56278" spans="28:39" hidden="1" x14ac:dyDescent="0.25">
      <c r="AB56278" s="14"/>
      <c r="AC56278" s="14"/>
      <c r="AG56278" s="10"/>
      <c r="AH56278" s="10"/>
      <c r="AL56278" s="84"/>
      <c r="AM56278" s="84"/>
    </row>
    <row r="56279" spans="28:39" hidden="1" x14ac:dyDescent="0.25">
      <c r="AB56279" s="14"/>
      <c r="AC56279" s="14"/>
      <c r="AG56279" s="10"/>
      <c r="AH56279" s="10"/>
      <c r="AL56279" s="84"/>
      <c r="AM56279" s="84"/>
    </row>
    <row r="56280" spans="28:39" hidden="1" x14ac:dyDescent="0.25">
      <c r="AB56280" s="14"/>
      <c r="AC56280" s="14"/>
      <c r="AG56280" s="10"/>
      <c r="AH56280" s="10"/>
      <c r="AL56280" s="84"/>
      <c r="AM56280" s="84"/>
    </row>
    <row r="56281" spans="28:39" hidden="1" x14ac:dyDescent="0.25">
      <c r="AB56281" s="14"/>
      <c r="AC56281" s="14"/>
      <c r="AG56281" s="10"/>
      <c r="AH56281" s="10"/>
      <c r="AL56281" s="84"/>
      <c r="AM56281" s="84"/>
    </row>
    <row r="56282" spans="28:39" hidden="1" x14ac:dyDescent="0.25">
      <c r="AB56282" s="14"/>
      <c r="AC56282" s="14"/>
      <c r="AG56282" s="10"/>
      <c r="AH56282" s="10"/>
      <c r="AL56282" s="84"/>
      <c r="AM56282" s="84"/>
    </row>
    <row r="56283" spans="28:39" hidden="1" x14ac:dyDescent="0.25">
      <c r="AB56283" s="14"/>
      <c r="AC56283" s="14"/>
      <c r="AG56283" s="10"/>
      <c r="AH56283" s="10"/>
      <c r="AL56283" s="84"/>
      <c r="AM56283" s="84"/>
    </row>
    <row r="56284" spans="28:39" hidden="1" x14ac:dyDescent="0.25">
      <c r="AB56284" s="14"/>
      <c r="AC56284" s="14"/>
      <c r="AG56284" s="10"/>
      <c r="AH56284" s="10"/>
      <c r="AL56284" s="84"/>
      <c r="AM56284" s="84"/>
    </row>
    <row r="56285" spans="28:39" hidden="1" x14ac:dyDescent="0.25">
      <c r="AB56285" s="14"/>
      <c r="AC56285" s="14"/>
      <c r="AG56285" s="10"/>
      <c r="AH56285" s="10"/>
      <c r="AL56285" s="84"/>
      <c r="AM56285" s="84"/>
    </row>
    <row r="56286" spans="28:39" hidden="1" x14ac:dyDescent="0.25">
      <c r="AB56286" s="14"/>
      <c r="AC56286" s="14"/>
      <c r="AG56286" s="10"/>
      <c r="AH56286" s="10"/>
      <c r="AL56286" s="84"/>
      <c r="AM56286" s="84"/>
    </row>
    <row r="56287" spans="28:39" hidden="1" x14ac:dyDescent="0.25">
      <c r="AB56287" s="14"/>
      <c r="AC56287" s="14"/>
      <c r="AG56287" s="10"/>
      <c r="AH56287" s="10"/>
      <c r="AL56287" s="84"/>
      <c r="AM56287" s="84"/>
    </row>
    <row r="56288" spans="28:39" hidden="1" x14ac:dyDescent="0.25">
      <c r="AB56288" s="14"/>
      <c r="AC56288" s="14"/>
      <c r="AG56288" s="10"/>
      <c r="AH56288" s="10"/>
      <c r="AL56288" s="84"/>
      <c r="AM56288" s="84"/>
    </row>
    <row r="56289" spans="28:39" hidden="1" x14ac:dyDescent="0.25">
      <c r="AB56289" s="14"/>
      <c r="AC56289" s="14"/>
      <c r="AG56289" s="10"/>
      <c r="AH56289" s="10"/>
      <c r="AL56289" s="84"/>
      <c r="AM56289" s="84"/>
    </row>
    <row r="56290" spans="28:39" hidden="1" x14ac:dyDescent="0.25">
      <c r="AB56290" s="14"/>
      <c r="AC56290" s="14"/>
      <c r="AG56290" s="10"/>
      <c r="AH56290" s="10"/>
      <c r="AL56290" s="84"/>
      <c r="AM56290" s="84"/>
    </row>
    <row r="56291" spans="28:39" hidden="1" x14ac:dyDescent="0.25">
      <c r="AB56291" s="14"/>
      <c r="AC56291" s="14"/>
      <c r="AG56291" s="10"/>
      <c r="AH56291" s="10"/>
      <c r="AL56291" s="84"/>
      <c r="AM56291" s="84"/>
    </row>
    <row r="56292" spans="28:39" hidden="1" x14ac:dyDescent="0.25">
      <c r="AB56292" s="14"/>
      <c r="AC56292" s="14"/>
      <c r="AG56292" s="10"/>
      <c r="AH56292" s="10"/>
      <c r="AL56292" s="84"/>
      <c r="AM56292" s="84"/>
    </row>
    <row r="56293" spans="28:39" hidden="1" x14ac:dyDescent="0.25">
      <c r="AB56293" s="14"/>
      <c r="AC56293" s="14"/>
      <c r="AG56293" s="10"/>
      <c r="AH56293" s="10"/>
      <c r="AL56293" s="84"/>
      <c r="AM56293" s="84"/>
    </row>
    <row r="56294" spans="28:39" hidden="1" x14ac:dyDescent="0.25">
      <c r="AB56294" s="14"/>
      <c r="AC56294" s="14"/>
      <c r="AG56294" s="10"/>
      <c r="AH56294" s="10"/>
      <c r="AL56294" s="84"/>
      <c r="AM56294" s="84"/>
    </row>
    <row r="56295" spans="28:39" hidden="1" x14ac:dyDescent="0.25">
      <c r="AB56295" s="14"/>
      <c r="AC56295" s="14"/>
      <c r="AG56295" s="10"/>
      <c r="AH56295" s="10"/>
      <c r="AL56295" s="84"/>
      <c r="AM56295" s="84"/>
    </row>
    <row r="56296" spans="28:39" hidden="1" x14ac:dyDescent="0.25">
      <c r="AB56296" s="14"/>
      <c r="AC56296" s="14"/>
      <c r="AG56296" s="10"/>
      <c r="AH56296" s="10"/>
      <c r="AL56296" s="84"/>
      <c r="AM56296" s="84"/>
    </row>
    <row r="56297" spans="28:39" hidden="1" x14ac:dyDescent="0.25">
      <c r="AB56297" s="14"/>
      <c r="AC56297" s="14"/>
      <c r="AG56297" s="10"/>
      <c r="AH56297" s="10"/>
      <c r="AL56297" s="84"/>
      <c r="AM56297" s="84"/>
    </row>
    <row r="56298" spans="28:39" hidden="1" x14ac:dyDescent="0.25">
      <c r="AB56298" s="14"/>
      <c r="AC56298" s="14"/>
      <c r="AG56298" s="10"/>
      <c r="AH56298" s="10"/>
      <c r="AL56298" s="84"/>
      <c r="AM56298" s="84"/>
    </row>
    <row r="56299" spans="28:39" hidden="1" x14ac:dyDescent="0.25">
      <c r="AB56299" s="14"/>
      <c r="AC56299" s="14"/>
      <c r="AG56299" s="10"/>
      <c r="AH56299" s="10"/>
      <c r="AL56299" s="84"/>
      <c r="AM56299" s="84"/>
    </row>
    <row r="56300" spans="28:39" hidden="1" x14ac:dyDescent="0.25">
      <c r="AB56300" s="14"/>
      <c r="AC56300" s="14"/>
      <c r="AG56300" s="10"/>
      <c r="AH56300" s="10"/>
      <c r="AL56300" s="84"/>
      <c r="AM56300" s="84"/>
    </row>
    <row r="56301" spans="28:39" hidden="1" x14ac:dyDescent="0.25">
      <c r="AB56301" s="14"/>
      <c r="AC56301" s="14"/>
      <c r="AG56301" s="10"/>
      <c r="AH56301" s="10"/>
      <c r="AL56301" s="84"/>
      <c r="AM56301" s="84"/>
    </row>
    <row r="56302" spans="28:39" hidden="1" x14ac:dyDescent="0.25">
      <c r="AB56302" s="14"/>
      <c r="AC56302" s="14"/>
      <c r="AG56302" s="10"/>
      <c r="AH56302" s="10"/>
      <c r="AL56302" s="84"/>
      <c r="AM56302" s="84"/>
    </row>
    <row r="56303" spans="28:39" hidden="1" x14ac:dyDescent="0.25">
      <c r="AB56303" s="14"/>
      <c r="AC56303" s="14"/>
      <c r="AG56303" s="10"/>
      <c r="AH56303" s="10"/>
      <c r="AL56303" s="84"/>
      <c r="AM56303" s="84"/>
    </row>
    <row r="56304" spans="28:39" hidden="1" x14ac:dyDescent="0.25">
      <c r="AB56304" s="14"/>
      <c r="AC56304" s="14"/>
      <c r="AG56304" s="10"/>
      <c r="AH56304" s="10"/>
      <c r="AL56304" s="84"/>
      <c r="AM56304" s="84"/>
    </row>
    <row r="56305" spans="28:39" hidden="1" x14ac:dyDescent="0.25">
      <c r="AB56305" s="14"/>
      <c r="AC56305" s="14"/>
      <c r="AG56305" s="10"/>
      <c r="AH56305" s="10"/>
      <c r="AL56305" s="84"/>
      <c r="AM56305" s="84"/>
    </row>
    <row r="56306" spans="28:39" hidden="1" x14ac:dyDescent="0.25">
      <c r="AB56306" s="14"/>
      <c r="AC56306" s="14"/>
      <c r="AG56306" s="10"/>
      <c r="AH56306" s="10"/>
      <c r="AL56306" s="84"/>
      <c r="AM56306" s="84"/>
    </row>
    <row r="56307" spans="28:39" hidden="1" x14ac:dyDescent="0.25">
      <c r="AB56307" s="14"/>
      <c r="AC56307" s="14"/>
      <c r="AG56307" s="10"/>
      <c r="AH56307" s="10"/>
      <c r="AL56307" s="84"/>
      <c r="AM56307" s="84"/>
    </row>
    <row r="56308" spans="28:39" hidden="1" x14ac:dyDescent="0.25">
      <c r="AB56308" s="14"/>
      <c r="AC56308" s="14"/>
      <c r="AG56308" s="10"/>
      <c r="AH56308" s="10"/>
      <c r="AL56308" s="84"/>
      <c r="AM56308" s="84"/>
    </row>
    <row r="56309" spans="28:39" hidden="1" x14ac:dyDescent="0.25">
      <c r="AB56309" s="14"/>
      <c r="AC56309" s="14"/>
      <c r="AG56309" s="10"/>
      <c r="AH56309" s="10"/>
      <c r="AL56309" s="84"/>
      <c r="AM56309" s="84"/>
    </row>
    <row r="56310" spans="28:39" hidden="1" x14ac:dyDescent="0.25">
      <c r="AB56310" s="14"/>
      <c r="AC56310" s="14"/>
      <c r="AG56310" s="10"/>
      <c r="AH56310" s="10"/>
      <c r="AL56310" s="84"/>
      <c r="AM56310" s="84"/>
    </row>
    <row r="56311" spans="28:39" hidden="1" x14ac:dyDescent="0.25">
      <c r="AB56311" s="14"/>
      <c r="AC56311" s="14"/>
      <c r="AG56311" s="10"/>
      <c r="AH56311" s="10"/>
      <c r="AL56311" s="84"/>
      <c r="AM56311" s="84"/>
    </row>
    <row r="56312" spans="28:39" hidden="1" x14ac:dyDescent="0.25">
      <c r="AB56312" s="14"/>
      <c r="AC56312" s="14"/>
      <c r="AG56312" s="10"/>
      <c r="AH56312" s="10"/>
      <c r="AL56312" s="84"/>
      <c r="AM56312" s="84"/>
    </row>
    <row r="56313" spans="28:39" hidden="1" x14ac:dyDescent="0.25">
      <c r="AB56313" s="14"/>
      <c r="AC56313" s="14"/>
      <c r="AG56313" s="10"/>
      <c r="AH56313" s="10"/>
      <c r="AL56313" s="84"/>
      <c r="AM56313" s="84"/>
    </row>
    <row r="56314" spans="28:39" hidden="1" x14ac:dyDescent="0.25">
      <c r="AB56314" s="14"/>
      <c r="AC56314" s="14"/>
      <c r="AG56314" s="10"/>
      <c r="AH56314" s="10"/>
      <c r="AL56314" s="84"/>
      <c r="AM56314" s="84"/>
    </row>
    <row r="56315" spans="28:39" hidden="1" x14ac:dyDescent="0.25">
      <c r="AB56315" s="14"/>
      <c r="AC56315" s="14"/>
      <c r="AG56315" s="10"/>
      <c r="AH56315" s="10"/>
      <c r="AL56315" s="84"/>
      <c r="AM56315" s="84"/>
    </row>
    <row r="56316" spans="28:39" hidden="1" x14ac:dyDescent="0.25">
      <c r="AB56316" s="14"/>
      <c r="AC56316" s="14"/>
      <c r="AG56316" s="10"/>
      <c r="AH56316" s="10"/>
      <c r="AL56316" s="84"/>
      <c r="AM56316" s="84"/>
    </row>
    <row r="56317" spans="28:39" hidden="1" x14ac:dyDescent="0.25">
      <c r="AB56317" s="14"/>
      <c r="AC56317" s="14"/>
      <c r="AG56317" s="10"/>
      <c r="AH56317" s="10"/>
      <c r="AL56317" s="84"/>
      <c r="AM56317" s="84"/>
    </row>
    <row r="56318" spans="28:39" hidden="1" x14ac:dyDescent="0.25">
      <c r="AB56318" s="14"/>
      <c r="AC56318" s="14"/>
      <c r="AG56318" s="10"/>
      <c r="AH56318" s="10"/>
      <c r="AL56318" s="84"/>
      <c r="AM56318" s="84"/>
    </row>
    <row r="56319" spans="28:39" hidden="1" x14ac:dyDescent="0.25">
      <c r="AB56319" s="14"/>
      <c r="AC56319" s="14"/>
      <c r="AG56319" s="10"/>
      <c r="AH56319" s="10"/>
      <c r="AL56319" s="84"/>
      <c r="AM56319" s="84"/>
    </row>
    <row r="56320" spans="28:39" hidden="1" x14ac:dyDescent="0.25">
      <c r="AB56320" s="14"/>
      <c r="AC56320" s="14"/>
      <c r="AG56320" s="10"/>
      <c r="AH56320" s="10"/>
      <c r="AL56320" s="84"/>
      <c r="AM56320" s="84"/>
    </row>
    <row r="56321" spans="28:39" hidden="1" x14ac:dyDescent="0.25">
      <c r="AB56321" s="14"/>
      <c r="AC56321" s="14"/>
      <c r="AG56321" s="10"/>
      <c r="AH56321" s="10"/>
      <c r="AL56321" s="84"/>
      <c r="AM56321" s="84"/>
    </row>
    <row r="56322" spans="28:39" hidden="1" x14ac:dyDescent="0.25">
      <c r="AB56322" s="14"/>
      <c r="AC56322" s="14"/>
      <c r="AG56322" s="10"/>
      <c r="AH56322" s="10"/>
      <c r="AL56322" s="84"/>
      <c r="AM56322" s="84"/>
    </row>
    <row r="56323" spans="28:39" hidden="1" x14ac:dyDescent="0.25">
      <c r="AB56323" s="14"/>
      <c r="AC56323" s="14"/>
      <c r="AG56323" s="10"/>
      <c r="AH56323" s="10"/>
      <c r="AL56323" s="84"/>
      <c r="AM56323" s="84"/>
    </row>
    <row r="56324" spans="28:39" hidden="1" x14ac:dyDescent="0.25">
      <c r="AB56324" s="14"/>
      <c r="AC56324" s="14"/>
      <c r="AG56324" s="10"/>
      <c r="AH56324" s="10"/>
      <c r="AL56324" s="84"/>
      <c r="AM56324" s="84"/>
    </row>
    <row r="56325" spans="28:39" hidden="1" x14ac:dyDescent="0.25">
      <c r="AB56325" s="14"/>
      <c r="AC56325" s="14"/>
      <c r="AG56325" s="10"/>
      <c r="AH56325" s="10"/>
      <c r="AL56325" s="84"/>
      <c r="AM56325" s="84"/>
    </row>
    <row r="56326" spans="28:39" hidden="1" x14ac:dyDescent="0.25">
      <c r="AB56326" s="14"/>
      <c r="AC56326" s="14"/>
      <c r="AG56326" s="10"/>
      <c r="AH56326" s="10"/>
      <c r="AL56326" s="84"/>
      <c r="AM56326" s="84"/>
    </row>
    <row r="56327" spans="28:39" hidden="1" x14ac:dyDescent="0.25">
      <c r="AB56327" s="14"/>
      <c r="AC56327" s="14"/>
      <c r="AG56327" s="10"/>
      <c r="AH56327" s="10"/>
      <c r="AL56327" s="84"/>
      <c r="AM56327" s="84"/>
    </row>
    <row r="56328" spans="28:39" hidden="1" x14ac:dyDescent="0.25">
      <c r="AB56328" s="14"/>
      <c r="AC56328" s="14"/>
      <c r="AG56328" s="10"/>
      <c r="AH56328" s="10"/>
      <c r="AL56328" s="84"/>
      <c r="AM56328" s="84"/>
    </row>
    <row r="56329" spans="28:39" hidden="1" x14ac:dyDescent="0.25">
      <c r="AB56329" s="14"/>
      <c r="AC56329" s="14"/>
      <c r="AG56329" s="10"/>
      <c r="AH56329" s="10"/>
      <c r="AL56329" s="84"/>
      <c r="AM56329" s="84"/>
    </row>
    <row r="56330" spans="28:39" hidden="1" x14ac:dyDescent="0.25">
      <c r="AB56330" s="14"/>
      <c r="AC56330" s="14"/>
      <c r="AG56330" s="10"/>
      <c r="AH56330" s="10"/>
      <c r="AL56330" s="84"/>
      <c r="AM56330" s="84"/>
    </row>
    <row r="56331" spans="28:39" hidden="1" x14ac:dyDescent="0.25">
      <c r="AB56331" s="14"/>
      <c r="AC56331" s="14"/>
      <c r="AG56331" s="10"/>
      <c r="AH56331" s="10"/>
      <c r="AL56331" s="84"/>
      <c r="AM56331" s="84"/>
    </row>
    <row r="56332" spans="28:39" hidden="1" x14ac:dyDescent="0.25">
      <c r="AB56332" s="14"/>
      <c r="AC56332" s="14"/>
      <c r="AG56332" s="10"/>
      <c r="AH56332" s="10"/>
      <c r="AL56332" s="84"/>
      <c r="AM56332" s="84"/>
    </row>
    <row r="56333" spans="28:39" hidden="1" x14ac:dyDescent="0.25">
      <c r="AB56333" s="14"/>
      <c r="AC56333" s="14"/>
      <c r="AG56333" s="10"/>
      <c r="AH56333" s="10"/>
      <c r="AL56333" s="84"/>
      <c r="AM56333" s="84"/>
    </row>
    <row r="56334" spans="28:39" hidden="1" x14ac:dyDescent="0.25">
      <c r="AB56334" s="14"/>
      <c r="AC56334" s="14"/>
      <c r="AG56334" s="10"/>
      <c r="AH56334" s="10"/>
      <c r="AL56334" s="84"/>
      <c r="AM56334" s="84"/>
    </row>
    <row r="56335" spans="28:39" hidden="1" x14ac:dyDescent="0.25">
      <c r="AB56335" s="14"/>
      <c r="AC56335" s="14"/>
      <c r="AG56335" s="10"/>
      <c r="AH56335" s="10"/>
      <c r="AL56335" s="84"/>
      <c r="AM56335" s="84"/>
    </row>
    <row r="56336" spans="28:39" hidden="1" x14ac:dyDescent="0.25">
      <c r="AB56336" s="14"/>
      <c r="AC56336" s="14"/>
      <c r="AG56336" s="10"/>
      <c r="AH56336" s="10"/>
      <c r="AL56336" s="84"/>
      <c r="AM56336" s="84"/>
    </row>
    <row r="56337" spans="28:39" hidden="1" x14ac:dyDescent="0.25">
      <c r="AB56337" s="14"/>
      <c r="AC56337" s="14"/>
      <c r="AG56337" s="10"/>
      <c r="AH56337" s="10"/>
      <c r="AL56337" s="84"/>
      <c r="AM56337" s="84"/>
    </row>
    <row r="56338" spans="28:39" hidden="1" x14ac:dyDescent="0.25">
      <c r="AB56338" s="14"/>
      <c r="AC56338" s="14"/>
      <c r="AG56338" s="10"/>
      <c r="AH56338" s="10"/>
      <c r="AL56338" s="84"/>
      <c r="AM56338" s="84"/>
    </row>
    <row r="56339" spans="28:39" hidden="1" x14ac:dyDescent="0.25">
      <c r="AB56339" s="14"/>
      <c r="AC56339" s="14"/>
      <c r="AG56339" s="10"/>
      <c r="AH56339" s="10"/>
      <c r="AL56339" s="84"/>
      <c r="AM56339" s="84"/>
    </row>
    <row r="56340" spans="28:39" hidden="1" x14ac:dyDescent="0.25">
      <c r="AB56340" s="14"/>
      <c r="AC56340" s="14"/>
      <c r="AG56340" s="10"/>
      <c r="AH56340" s="10"/>
      <c r="AL56340" s="84"/>
      <c r="AM56340" s="84"/>
    </row>
    <row r="56341" spans="28:39" hidden="1" x14ac:dyDescent="0.25">
      <c r="AB56341" s="14"/>
      <c r="AC56341" s="14"/>
      <c r="AG56341" s="10"/>
      <c r="AH56341" s="10"/>
      <c r="AL56341" s="84"/>
      <c r="AM56341" s="84"/>
    </row>
    <row r="56342" spans="28:39" hidden="1" x14ac:dyDescent="0.25">
      <c r="AB56342" s="14"/>
      <c r="AC56342" s="14"/>
      <c r="AG56342" s="10"/>
      <c r="AH56342" s="10"/>
      <c r="AL56342" s="84"/>
      <c r="AM56342" s="84"/>
    </row>
    <row r="56343" spans="28:39" hidden="1" x14ac:dyDescent="0.25">
      <c r="AB56343" s="14"/>
      <c r="AC56343" s="14"/>
      <c r="AG56343" s="10"/>
      <c r="AH56343" s="10"/>
      <c r="AL56343" s="84"/>
      <c r="AM56343" s="84"/>
    </row>
    <row r="56344" spans="28:39" hidden="1" x14ac:dyDescent="0.25">
      <c r="AB56344" s="14"/>
      <c r="AC56344" s="14"/>
      <c r="AG56344" s="10"/>
      <c r="AH56344" s="10"/>
      <c r="AL56344" s="84"/>
      <c r="AM56344" s="84"/>
    </row>
    <row r="56345" spans="28:39" hidden="1" x14ac:dyDescent="0.25">
      <c r="AB56345" s="14"/>
      <c r="AC56345" s="14"/>
      <c r="AG56345" s="10"/>
      <c r="AH56345" s="10"/>
      <c r="AL56345" s="84"/>
      <c r="AM56345" s="84"/>
    </row>
    <row r="56346" spans="28:39" hidden="1" x14ac:dyDescent="0.25">
      <c r="AB56346" s="14"/>
      <c r="AC56346" s="14"/>
      <c r="AG56346" s="10"/>
      <c r="AH56346" s="10"/>
      <c r="AL56346" s="84"/>
      <c r="AM56346" s="84"/>
    </row>
    <row r="56347" spans="28:39" hidden="1" x14ac:dyDescent="0.25">
      <c r="AB56347" s="14"/>
      <c r="AC56347" s="14"/>
      <c r="AG56347" s="10"/>
      <c r="AH56347" s="10"/>
      <c r="AL56347" s="84"/>
      <c r="AM56347" s="84"/>
    </row>
    <row r="56348" spans="28:39" hidden="1" x14ac:dyDescent="0.25">
      <c r="AB56348" s="14"/>
      <c r="AC56348" s="14"/>
      <c r="AG56348" s="10"/>
      <c r="AH56348" s="10"/>
      <c r="AL56348" s="84"/>
      <c r="AM56348" s="84"/>
    </row>
    <row r="56349" spans="28:39" hidden="1" x14ac:dyDescent="0.25">
      <c r="AB56349" s="14"/>
      <c r="AC56349" s="14"/>
      <c r="AG56349" s="10"/>
      <c r="AH56349" s="10"/>
      <c r="AL56349" s="84"/>
      <c r="AM56349" s="84"/>
    </row>
    <row r="56350" spans="28:39" hidden="1" x14ac:dyDescent="0.25">
      <c r="AB56350" s="14"/>
      <c r="AC56350" s="14"/>
      <c r="AG56350" s="10"/>
      <c r="AH56350" s="10"/>
      <c r="AL56350" s="84"/>
      <c r="AM56350" s="84"/>
    </row>
    <row r="56351" spans="28:39" hidden="1" x14ac:dyDescent="0.25">
      <c r="AB56351" s="14"/>
      <c r="AC56351" s="14"/>
      <c r="AG56351" s="10"/>
      <c r="AH56351" s="10"/>
      <c r="AL56351" s="84"/>
      <c r="AM56351" s="84"/>
    </row>
    <row r="56352" spans="28:39" hidden="1" x14ac:dyDescent="0.25">
      <c r="AB56352" s="14"/>
      <c r="AC56352" s="14"/>
      <c r="AG56352" s="10"/>
      <c r="AH56352" s="10"/>
      <c r="AL56352" s="84"/>
      <c r="AM56352" s="84"/>
    </row>
    <row r="56353" spans="28:39" hidden="1" x14ac:dyDescent="0.25">
      <c r="AB56353" s="14"/>
      <c r="AC56353" s="14"/>
      <c r="AG56353" s="10"/>
      <c r="AH56353" s="10"/>
      <c r="AL56353" s="84"/>
      <c r="AM56353" s="84"/>
    </row>
    <row r="56354" spans="28:39" hidden="1" x14ac:dyDescent="0.25">
      <c r="AB56354" s="14"/>
      <c r="AC56354" s="14"/>
      <c r="AG56354" s="10"/>
      <c r="AH56354" s="10"/>
      <c r="AL56354" s="84"/>
      <c r="AM56354" s="84"/>
    </row>
    <row r="56355" spans="28:39" hidden="1" x14ac:dyDescent="0.25">
      <c r="AB56355" s="14"/>
      <c r="AC56355" s="14"/>
      <c r="AG56355" s="10"/>
      <c r="AH56355" s="10"/>
      <c r="AL56355" s="84"/>
      <c r="AM56355" s="84"/>
    </row>
    <row r="56356" spans="28:39" hidden="1" x14ac:dyDescent="0.25">
      <c r="AB56356" s="14"/>
      <c r="AC56356" s="14"/>
      <c r="AG56356" s="10"/>
      <c r="AH56356" s="10"/>
      <c r="AL56356" s="84"/>
      <c r="AM56356" s="84"/>
    </row>
    <row r="56357" spans="28:39" hidden="1" x14ac:dyDescent="0.25">
      <c r="AB56357" s="14"/>
      <c r="AC56357" s="14"/>
      <c r="AG56357" s="10"/>
      <c r="AH56357" s="10"/>
      <c r="AL56357" s="84"/>
      <c r="AM56357" s="84"/>
    </row>
    <row r="56358" spans="28:39" hidden="1" x14ac:dyDescent="0.25">
      <c r="AB56358" s="14"/>
      <c r="AC56358" s="14"/>
      <c r="AG56358" s="10"/>
      <c r="AH56358" s="10"/>
      <c r="AL56358" s="84"/>
      <c r="AM56358" s="84"/>
    </row>
    <row r="56359" spans="28:39" hidden="1" x14ac:dyDescent="0.25">
      <c r="AB56359" s="14"/>
      <c r="AC56359" s="14"/>
      <c r="AG56359" s="10"/>
      <c r="AH56359" s="10"/>
      <c r="AL56359" s="84"/>
      <c r="AM56359" s="84"/>
    </row>
    <row r="56360" spans="28:39" hidden="1" x14ac:dyDescent="0.25">
      <c r="AB56360" s="14"/>
      <c r="AC56360" s="14"/>
      <c r="AG56360" s="10"/>
      <c r="AH56360" s="10"/>
      <c r="AL56360" s="84"/>
      <c r="AM56360" s="84"/>
    </row>
    <row r="56361" spans="28:39" hidden="1" x14ac:dyDescent="0.25">
      <c r="AB56361" s="14"/>
      <c r="AC56361" s="14"/>
      <c r="AG56361" s="10"/>
      <c r="AH56361" s="10"/>
      <c r="AL56361" s="84"/>
      <c r="AM56361" s="84"/>
    </row>
    <row r="56362" spans="28:39" hidden="1" x14ac:dyDescent="0.25">
      <c r="AB56362" s="14"/>
      <c r="AC56362" s="14"/>
      <c r="AG56362" s="10"/>
      <c r="AH56362" s="10"/>
      <c r="AL56362" s="84"/>
      <c r="AM56362" s="84"/>
    </row>
    <row r="56363" spans="28:39" hidden="1" x14ac:dyDescent="0.25">
      <c r="AB56363" s="14"/>
      <c r="AC56363" s="14"/>
      <c r="AG56363" s="10"/>
      <c r="AH56363" s="10"/>
      <c r="AL56363" s="84"/>
      <c r="AM56363" s="84"/>
    </row>
    <row r="56364" spans="28:39" hidden="1" x14ac:dyDescent="0.25">
      <c r="AB56364" s="14"/>
      <c r="AC56364" s="14"/>
      <c r="AG56364" s="10"/>
      <c r="AH56364" s="10"/>
      <c r="AL56364" s="84"/>
      <c r="AM56364" s="84"/>
    </row>
    <row r="56365" spans="28:39" hidden="1" x14ac:dyDescent="0.25">
      <c r="AB56365" s="14"/>
      <c r="AC56365" s="14"/>
      <c r="AG56365" s="10"/>
      <c r="AH56365" s="10"/>
      <c r="AL56365" s="84"/>
      <c r="AM56365" s="84"/>
    </row>
    <row r="56366" spans="28:39" hidden="1" x14ac:dyDescent="0.25">
      <c r="AB56366" s="14"/>
      <c r="AC56366" s="14"/>
      <c r="AG56366" s="10"/>
      <c r="AH56366" s="10"/>
      <c r="AL56366" s="84"/>
      <c r="AM56366" s="84"/>
    </row>
    <row r="56367" spans="28:39" hidden="1" x14ac:dyDescent="0.25">
      <c r="AB56367" s="14"/>
      <c r="AC56367" s="14"/>
      <c r="AG56367" s="10"/>
      <c r="AH56367" s="10"/>
      <c r="AL56367" s="84"/>
      <c r="AM56367" s="84"/>
    </row>
    <row r="56368" spans="28:39" hidden="1" x14ac:dyDescent="0.25">
      <c r="AB56368" s="14"/>
      <c r="AC56368" s="14"/>
      <c r="AG56368" s="10"/>
      <c r="AH56368" s="10"/>
      <c r="AL56368" s="84"/>
      <c r="AM56368" s="84"/>
    </row>
    <row r="56369" spans="28:39" hidden="1" x14ac:dyDescent="0.25">
      <c r="AB56369" s="14"/>
      <c r="AC56369" s="14"/>
      <c r="AG56369" s="10"/>
      <c r="AH56369" s="10"/>
      <c r="AL56369" s="84"/>
      <c r="AM56369" s="84"/>
    </row>
    <row r="56370" spans="28:39" hidden="1" x14ac:dyDescent="0.25">
      <c r="AB56370" s="14"/>
      <c r="AC56370" s="14"/>
      <c r="AG56370" s="10"/>
      <c r="AH56370" s="10"/>
      <c r="AL56370" s="84"/>
      <c r="AM56370" s="84"/>
    </row>
    <row r="56371" spans="28:39" hidden="1" x14ac:dyDescent="0.25">
      <c r="AB56371" s="14"/>
      <c r="AC56371" s="14"/>
      <c r="AG56371" s="10"/>
      <c r="AH56371" s="10"/>
      <c r="AL56371" s="84"/>
      <c r="AM56371" s="84"/>
    </row>
    <row r="56372" spans="28:39" hidden="1" x14ac:dyDescent="0.25">
      <c r="AB56372" s="14"/>
      <c r="AC56372" s="14"/>
      <c r="AG56372" s="10"/>
      <c r="AH56372" s="10"/>
      <c r="AL56372" s="84"/>
      <c r="AM56372" s="84"/>
    </row>
    <row r="56373" spans="28:39" hidden="1" x14ac:dyDescent="0.25">
      <c r="AB56373" s="14"/>
      <c r="AC56373" s="14"/>
      <c r="AG56373" s="10"/>
      <c r="AH56373" s="10"/>
      <c r="AL56373" s="84"/>
      <c r="AM56373" s="84"/>
    </row>
    <row r="56374" spans="28:39" hidden="1" x14ac:dyDescent="0.25">
      <c r="AB56374" s="14"/>
      <c r="AC56374" s="14"/>
      <c r="AG56374" s="10"/>
      <c r="AH56374" s="10"/>
      <c r="AL56374" s="84"/>
      <c r="AM56374" s="84"/>
    </row>
    <row r="56375" spans="28:39" hidden="1" x14ac:dyDescent="0.25">
      <c r="AB56375" s="14"/>
      <c r="AC56375" s="14"/>
      <c r="AG56375" s="10"/>
      <c r="AH56375" s="10"/>
      <c r="AL56375" s="84"/>
      <c r="AM56375" s="84"/>
    </row>
    <row r="56376" spans="28:39" hidden="1" x14ac:dyDescent="0.25">
      <c r="AB56376" s="14"/>
      <c r="AC56376" s="14"/>
      <c r="AG56376" s="10"/>
      <c r="AH56376" s="10"/>
      <c r="AL56376" s="84"/>
      <c r="AM56376" s="84"/>
    </row>
    <row r="56377" spans="28:39" hidden="1" x14ac:dyDescent="0.25">
      <c r="AB56377" s="14"/>
      <c r="AC56377" s="14"/>
      <c r="AG56377" s="10"/>
      <c r="AH56377" s="10"/>
      <c r="AL56377" s="84"/>
      <c r="AM56377" s="84"/>
    </row>
    <row r="56378" spans="28:39" hidden="1" x14ac:dyDescent="0.25">
      <c r="AB56378" s="14"/>
      <c r="AC56378" s="14"/>
      <c r="AG56378" s="10"/>
      <c r="AH56378" s="10"/>
      <c r="AL56378" s="84"/>
      <c r="AM56378" s="84"/>
    </row>
    <row r="56379" spans="28:39" hidden="1" x14ac:dyDescent="0.25">
      <c r="AB56379" s="14"/>
      <c r="AC56379" s="14"/>
      <c r="AG56379" s="10"/>
      <c r="AH56379" s="10"/>
      <c r="AL56379" s="84"/>
      <c r="AM56379" s="84"/>
    </row>
    <row r="56380" spans="28:39" hidden="1" x14ac:dyDescent="0.25">
      <c r="AB56380" s="14"/>
      <c r="AC56380" s="14"/>
      <c r="AG56380" s="10"/>
      <c r="AH56380" s="10"/>
      <c r="AL56380" s="84"/>
      <c r="AM56380" s="84"/>
    </row>
    <row r="56381" spans="28:39" hidden="1" x14ac:dyDescent="0.25">
      <c r="AB56381" s="14"/>
      <c r="AC56381" s="14"/>
      <c r="AG56381" s="10"/>
      <c r="AH56381" s="10"/>
      <c r="AL56381" s="84"/>
      <c r="AM56381" s="84"/>
    </row>
    <row r="56382" spans="28:39" hidden="1" x14ac:dyDescent="0.25">
      <c r="AB56382" s="14"/>
      <c r="AC56382" s="14"/>
      <c r="AG56382" s="10"/>
      <c r="AH56382" s="10"/>
      <c r="AL56382" s="84"/>
      <c r="AM56382" s="84"/>
    </row>
    <row r="56383" spans="28:39" hidden="1" x14ac:dyDescent="0.25">
      <c r="AB56383" s="14"/>
      <c r="AC56383" s="14"/>
      <c r="AG56383" s="10"/>
      <c r="AH56383" s="10"/>
      <c r="AL56383" s="84"/>
      <c r="AM56383" s="84"/>
    </row>
    <row r="56384" spans="28:39" hidden="1" x14ac:dyDescent="0.25">
      <c r="AB56384" s="14"/>
      <c r="AC56384" s="14"/>
      <c r="AG56384" s="10"/>
      <c r="AH56384" s="10"/>
      <c r="AL56384" s="84"/>
      <c r="AM56384" s="84"/>
    </row>
    <row r="56385" spans="28:39" hidden="1" x14ac:dyDescent="0.25">
      <c r="AB56385" s="14"/>
      <c r="AC56385" s="14"/>
      <c r="AG56385" s="10"/>
      <c r="AH56385" s="10"/>
      <c r="AL56385" s="84"/>
      <c r="AM56385" s="84"/>
    </row>
    <row r="56386" spans="28:39" hidden="1" x14ac:dyDescent="0.25">
      <c r="AB56386" s="14"/>
      <c r="AC56386" s="14"/>
      <c r="AG56386" s="10"/>
      <c r="AH56386" s="10"/>
      <c r="AL56386" s="84"/>
      <c r="AM56386" s="84"/>
    </row>
    <row r="56387" spans="28:39" hidden="1" x14ac:dyDescent="0.25">
      <c r="AB56387" s="14"/>
      <c r="AC56387" s="14"/>
      <c r="AG56387" s="10"/>
      <c r="AH56387" s="10"/>
      <c r="AL56387" s="84"/>
      <c r="AM56387" s="84"/>
    </row>
    <row r="56388" spans="28:39" hidden="1" x14ac:dyDescent="0.25">
      <c r="AB56388" s="14"/>
      <c r="AC56388" s="14"/>
      <c r="AG56388" s="10"/>
      <c r="AH56388" s="10"/>
      <c r="AL56388" s="84"/>
      <c r="AM56388" s="84"/>
    </row>
    <row r="56389" spans="28:39" hidden="1" x14ac:dyDescent="0.25">
      <c r="AB56389" s="14"/>
      <c r="AC56389" s="14"/>
      <c r="AG56389" s="10"/>
      <c r="AH56389" s="10"/>
      <c r="AL56389" s="84"/>
      <c r="AM56389" s="84"/>
    </row>
    <row r="56390" spans="28:39" hidden="1" x14ac:dyDescent="0.25">
      <c r="AB56390" s="14"/>
      <c r="AC56390" s="14"/>
      <c r="AG56390" s="10"/>
      <c r="AH56390" s="10"/>
      <c r="AL56390" s="84"/>
      <c r="AM56390" s="84"/>
    </row>
    <row r="56391" spans="28:39" hidden="1" x14ac:dyDescent="0.25">
      <c r="AB56391" s="14"/>
      <c r="AC56391" s="14"/>
      <c r="AG56391" s="10"/>
      <c r="AH56391" s="10"/>
      <c r="AL56391" s="84"/>
      <c r="AM56391" s="84"/>
    </row>
    <row r="56392" spans="28:39" hidden="1" x14ac:dyDescent="0.25">
      <c r="AB56392" s="14"/>
      <c r="AC56392" s="14"/>
      <c r="AG56392" s="10"/>
      <c r="AH56392" s="10"/>
      <c r="AL56392" s="84"/>
      <c r="AM56392" s="84"/>
    </row>
    <row r="56393" spans="28:39" hidden="1" x14ac:dyDescent="0.25">
      <c r="AB56393" s="14"/>
      <c r="AC56393" s="14"/>
      <c r="AG56393" s="10"/>
      <c r="AH56393" s="10"/>
      <c r="AL56393" s="84"/>
      <c r="AM56393" s="84"/>
    </row>
    <row r="56394" spans="28:39" hidden="1" x14ac:dyDescent="0.25">
      <c r="AB56394" s="14"/>
      <c r="AC56394" s="14"/>
      <c r="AG56394" s="10"/>
      <c r="AH56394" s="10"/>
      <c r="AL56394" s="84"/>
      <c r="AM56394" s="84"/>
    </row>
    <row r="56395" spans="28:39" hidden="1" x14ac:dyDescent="0.25">
      <c r="AB56395" s="14"/>
      <c r="AC56395" s="14"/>
      <c r="AG56395" s="10"/>
      <c r="AH56395" s="10"/>
      <c r="AL56395" s="84"/>
      <c r="AM56395" s="84"/>
    </row>
    <row r="56396" spans="28:39" hidden="1" x14ac:dyDescent="0.25">
      <c r="AB56396" s="14"/>
      <c r="AC56396" s="14"/>
      <c r="AG56396" s="10"/>
      <c r="AH56396" s="10"/>
      <c r="AL56396" s="84"/>
      <c r="AM56396" s="84"/>
    </row>
    <row r="56397" spans="28:39" hidden="1" x14ac:dyDescent="0.25">
      <c r="AB56397" s="14"/>
      <c r="AC56397" s="14"/>
      <c r="AG56397" s="10"/>
      <c r="AH56397" s="10"/>
      <c r="AL56397" s="84"/>
      <c r="AM56397" s="84"/>
    </row>
    <row r="56398" spans="28:39" hidden="1" x14ac:dyDescent="0.25">
      <c r="AB56398" s="14"/>
      <c r="AC56398" s="14"/>
      <c r="AG56398" s="10"/>
      <c r="AH56398" s="10"/>
      <c r="AL56398" s="84"/>
      <c r="AM56398" s="84"/>
    </row>
    <row r="56399" spans="28:39" hidden="1" x14ac:dyDescent="0.25">
      <c r="AB56399" s="14"/>
      <c r="AC56399" s="14"/>
      <c r="AG56399" s="10"/>
      <c r="AH56399" s="10"/>
      <c r="AL56399" s="84"/>
      <c r="AM56399" s="84"/>
    </row>
    <row r="56400" spans="28:39" hidden="1" x14ac:dyDescent="0.25">
      <c r="AB56400" s="14"/>
      <c r="AC56400" s="14"/>
      <c r="AG56400" s="10"/>
      <c r="AH56400" s="10"/>
      <c r="AL56400" s="84"/>
      <c r="AM56400" s="84"/>
    </row>
    <row r="56401" spans="28:39" hidden="1" x14ac:dyDescent="0.25">
      <c r="AB56401" s="14"/>
      <c r="AC56401" s="14"/>
      <c r="AG56401" s="10"/>
      <c r="AH56401" s="10"/>
      <c r="AL56401" s="84"/>
      <c r="AM56401" s="84"/>
    </row>
    <row r="56402" spans="28:39" hidden="1" x14ac:dyDescent="0.25">
      <c r="AB56402" s="14"/>
      <c r="AC56402" s="14"/>
      <c r="AG56402" s="10"/>
      <c r="AH56402" s="10"/>
      <c r="AL56402" s="84"/>
      <c r="AM56402" s="84"/>
    </row>
    <row r="56403" spans="28:39" hidden="1" x14ac:dyDescent="0.25">
      <c r="AB56403" s="14"/>
      <c r="AC56403" s="14"/>
      <c r="AG56403" s="10"/>
      <c r="AH56403" s="10"/>
      <c r="AL56403" s="84"/>
      <c r="AM56403" s="84"/>
    </row>
    <row r="56404" spans="28:39" hidden="1" x14ac:dyDescent="0.25">
      <c r="AB56404" s="14"/>
      <c r="AC56404" s="14"/>
      <c r="AG56404" s="10"/>
      <c r="AH56404" s="10"/>
      <c r="AL56404" s="84"/>
      <c r="AM56404" s="84"/>
    </row>
    <row r="56405" spans="28:39" hidden="1" x14ac:dyDescent="0.25">
      <c r="AB56405" s="14"/>
      <c r="AC56405" s="14"/>
      <c r="AG56405" s="10"/>
      <c r="AH56405" s="10"/>
      <c r="AL56405" s="84"/>
      <c r="AM56405" s="84"/>
    </row>
    <row r="56406" spans="28:39" hidden="1" x14ac:dyDescent="0.25">
      <c r="AB56406" s="14"/>
      <c r="AC56406" s="14"/>
      <c r="AG56406" s="10"/>
      <c r="AH56406" s="10"/>
      <c r="AL56406" s="84"/>
      <c r="AM56406" s="84"/>
    </row>
    <row r="56407" spans="28:39" hidden="1" x14ac:dyDescent="0.25">
      <c r="AB56407" s="14"/>
      <c r="AC56407" s="14"/>
      <c r="AG56407" s="10"/>
      <c r="AH56407" s="10"/>
      <c r="AL56407" s="84"/>
      <c r="AM56407" s="84"/>
    </row>
    <row r="56408" spans="28:39" hidden="1" x14ac:dyDescent="0.25">
      <c r="AB56408" s="14"/>
      <c r="AC56408" s="14"/>
      <c r="AG56408" s="10"/>
      <c r="AH56408" s="10"/>
      <c r="AL56408" s="84"/>
      <c r="AM56408" s="84"/>
    </row>
    <row r="56409" spans="28:39" hidden="1" x14ac:dyDescent="0.25">
      <c r="AB56409" s="14"/>
      <c r="AC56409" s="14"/>
      <c r="AG56409" s="10"/>
      <c r="AH56409" s="10"/>
      <c r="AL56409" s="84"/>
      <c r="AM56409" s="84"/>
    </row>
    <row r="56410" spans="28:39" hidden="1" x14ac:dyDescent="0.25">
      <c r="AB56410" s="14"/>
      <c r="AC56410" s="14"/>
      <c r="AG56410" s="10"/>
      <c r="AH56410" s="10"/>
      <c r="AL56410" s="84"/>
      <c r="AM56410" s="84"/>
    </row>
    <row r="56411" spans="28:39" hidden="1" x14ac:dyDescent="0.25">
      <c r="AB56411" s="14"/>
      <c r="AC56411" s="14"/>
      <c r="AG56411" s="10"/>
      <c r="AH56411" s="10"/>
      <c r="AL56411" s="84"/>
      <c r="AM56411" s="84"/>
    </row>
    <row r="56412" spans="28:39" hidden="1" x14ac:dyDescent="0.25">
      <c r="AB56412" s="14"/>
      <c r="AC56412" s="14"/>
      <c r="AG56412" s="10"/>
      <c r="AH56412" s="10"/>
      <c r="AL56412" s="84"/>
      <c r="AM56412" s="84"/>
    </row>
    <row r="56413" spans="28:39" hidden="1" x14ac:dyDescent="0.25">
      <c r="AB56413" s="14"/>
      <c r="AC56413" s="14"/>
      <c r="AG56413" s="10"/>
      <c r="AH56413" s="10"/>
      <c r="AL56413" s="84"/>
      <c r="AM56413" s="84"/>
    </row>
    <row r="56414" spans="28:39" hidden="1" x14ac:dyDescent="0.25">
      <c r="AB56414" s="14"/>
      <c r="AC56414" s="14"/>
      <c r="AG56414" s="10"/>
      <c r="AH56414" s="10"/>
      <c r="AL56414" s="84"/>
      <c r="AM56414" s="84"/>
    </row>
    <row r="56415" spans="28:39" hidden="1" x14ac:dyDescent="0.25">
      <c r="AB56415" s="14"/>
      <c r="AC56415" s="14"/>
      <c r="AG56415" s="10"/>
      <c r="AH56415" s="10"/>
      <c r="AL56415" s="84"/>
      <c r="AM56415" s="84"/>
    </row>
    <row r="56416" spans="28:39" hidden="1" x14ac:dyDescent="0.25">
      <c r="AB56416" s="14"/>
      <c r="AC56416" s="14"/>
      <c r="AG56416" s="10"/>
      <c r="AH56416" s="10"/>
      <c r="AL56416" s="84"/>
      <c r="AM56416" s="84"/>
    </row>
    <row r="56417" spans="28:39" hidden="1" x14ac:dyDescent="0.25">
      <c r="AB56417" s="14"/>
      <c r="AC56417" s="14"/>
      <c r="AG56417" s="10"/>
      <c r="AH56417" s="10"/>
      <c r="AL56417" s="84"/>
      <c r="AM56417" s="84"/>
    </row>
    <row r="56418" spans="28:39" hidden="1" x14ac:dyDescent="0.25">
      <c r="AB56418" s="14"/>
      <c r="AC56418" s="14"/>
      <c r="AG56418" s="10"/>
      <c r="AH56418" s="10"/>
      <c r="AL56418" s="84"/>
      <c r="AM56418" s="84"/>
    </row>
    <row r="56419" spans="28:39" hidden="1" x14ac:dyDescent="0.25">
      <c r="AB56419" s="14"/>
      <c r="AC56419" s="14"/>
      <c r="AG56419" s="10"/>
      <c r="AH56419" s="10"/>
      <c r="AL56419" s="84"/>
      <c r="AM56419" s="84"/>
    </row>
    <row r="56420" spans="28:39" hidden="1" x14ac:dyDescent="0.25">
      <c r="AB56420" s="14"/>
      <c r="AC56420" s="14"/>
      <c r="AG56420" s="10"/>
      <c r="AH56420" s="10"/>
      <c r="AL56420" s="84"/>
      <c r="AM56420" s="84"/>
    </row>
    <row r="56421" spans="28:39" hidden="1" x14ac:dyDescent="0.25">
      <c r="AB56421" s="14"/>
      <c r="AC56421" s="14"/>
      <c r="AG56421" s="10"/>
      <c r="AH56421" s="10"/>
      <c r="AL56421" s="84"/>
      <c r="AM56421" s="84"/>
    </row>
    <row r="56422" spans="28:39" hidden="1" x14ac:dyDescent="0.25">
      <c r="AB56422" s="14"/>
      <c r="AC56422" s="14"/>
      <c r="AG56422" s="10"/>
      <c r="AH56422" s="10"/>
      <c r="AL56422" s="84"/>
      <c r="AM56422" s="84"/>
    </row>
    <row r="56423" spans="28:39" hidden="1" x14ac:dyDescent="0.25">
      <c r="AB56423" s="14"/>
      <c r="AC56423" s="14"/>
      <c r="AG56423" s="10"/>
      <c r="AH56423" s="10"/>
      <c r="AL56423" s="84"/>
      <c r="AM56423" s="84"/>
    </row>
    <row r="56424" spans="28:39" hidden="1" x14ac:dyDescent="0.25">
      <c r="AB56424" s="14"/>
      <c r="AC56424" s="14"/>
      <c r="AG56424" s="10"/>
      <c r="AH56424" s="10"/>
      <c r="AL56424" s="84"/>
      <c r="AM56424" s="84"/>
    </row>
    <row r="56425" spans="28:39" hidden="1" x14ac:dyDescent="0.25">
      <c r="AB56425" s="14"/>
      <c r="AC56425" s="14"/>
      <c r="AG56425" s="10"/>
      <c r="AH56425" s="10"/>
      <c r="AL56425" s="84"/>
      <c r="AM56425" s="84"/>
    </row>
    <row r="56426" spans="28:39" hidden="1" x14ac:dyDescent="0.25">
      <c r="AB56426" s="14"/>
      <c r="AC56426" s="14"/>
      <c r="AG56426" s="10"/>
      <c r="AH56426" s="10"/>
      <c r="AL56426" s="84"/>
      <c r="AM56426" s="84"/>
    </row>
    <row r="56427" spans="28:39" hidden="1" x14ac:dyDescent="0.25">
      <c r="AB56427" s="14"/>
      <c r="AC56427" s="14"/>
      <c r="AG56427" s="10"/>
      <c r="AH56427" s="10"/>
      <c r="AL56427" s="84"/>
      <c r="AM56427" s="84"/>
    </row>
    <row r="56428" spans="28:39" hidden="1" x14ac:dyDescent="0.25">
      <c r="AB56428" s="14"/>
      <c r="AC56428" s="14"/>
      <c r="AG56428" s="10"/>
      <c r="AH56428" s="10"/>
      <c r="AL56428" s="84"/>
      <c r="AM56428" s="84"/>
    </row>
    <row r="56429" spans="28:39" hidden="1" x14ac:dyDescent="0.25">
      <c r="AB56429" s="14"/>
      <c r="AC56429" s="14"/>
      <c r="AG56429" s="10"/>
      <c r="AH56429" s="10"/>
      <c r="AL56429" s="84"/>
      <c r="AM56429" s="84"/>
    </row>
    <row r="56430" spans="28:39" hidden="1" x14ac:dyDescent="0.25">
      <c r="AB56430" s="14"/>
      <c r="AC56430" s="14"/>
      <c r="AG56430" s="10"/>
      <c r="AH56430" s="10"/>
      <c r="AL56430" s="84"/>
      <c r="AM56430" s="84"/>
    </row>
    <row r="56431" spans="28:39" hidden="1" x14ac:dyDescent="0.25">
      <c r="AB56431" s="14"/>
      <c r="AC56431" s="14"/>
      <c r="AG56431" s="10"/>
      <c r="AH56431" s="10"/>
      <c r="AL56431" s="84"/>
      <c r="AM56431" s="84"/>
    </row>
    <row r="56432" spans="28:39" hidden="1" x14ac:dyDescent="0.25">
      <c r="AB56432" s="14"/>
      <c r="AC56432" s="14"/>
      <c r="AG56432" s="10"/>
      <c r="AH56432" s="10"/>
      <c r="AL56432" s="84"/>
      <c r="AM56432" s="84"/>
    </row>
    <row r="56433" spans="28:39" hidden="1" x14ac:dyDescent="0.25">
      <c r="AB56433" s="14"/>
      <c r="AC56433" s="14"/>
      <c r="AG56433" s="10"/>
      <c r="AH56433" s="10"/>
      <c r="AL56433" s="84"/>
      <c r="AM56433" s="84"/>
    </row>
    <row r="56434" spans="28:39" hidden="1" x14ac:dyDescent="0.25">
      <c r="AB56434" s="14"/>
      <c r="AC56434" s="14"/>
      <c r="AG56434" s="10"/>
      <c r="AH56434" s="10"/>
      <c r="AL56434" s="84"/>
      <c r="AM56434" s="84"/>
    </row>
    <row r="56435" spans="28:39" hidden="1" x14ac:dyDescent="0.25">
      <c r="AB56435" s="14"/>
      <c r="AC56435" s="14"/>
      <c r="AG56435" s="10"/>
      <c r="AH56435" s="10"/>
      <c r="AL56435" s="84"/>
      <c r="AM56435" s="84"/>
    </row>
    <row r="56436" spans="28:39" hidden="1" x14ac:dyDescent="0.25">
      <c r="AB56436" s="14"/>
      <c r="AC56436" s="14"/>
      <c r="AG56436" s="10"/>
      <c r="AH56436" s="10"/>
      <c r="AL56436" s="84"/>
      <c r="AM56436" s="84"/>
    </row>
    <row r="56437" spans="28:39" hidden="1" x14ac:dyDescent="0.25">
      <c r="AB56437" s="14"/>
      <c r="AC56437" s="14"/>
      <c r="AG56437" s="10"/>
      <c r="AH56437" s="10"/>
      <c r="AL56437" s="84"/>
      <c r="AM56437" s="84"/>
    </row>
    <row r="56438" spans="28:39" hidden="1" x14ac:dyDescent="0.25">
      <c r="AB56438" s="14"/>
      <c r="AC56438" s="14"/>
      <c r="AG56438" s="10"/>
      <c r="AH56438" s="10"/>
      <c r="AL56438" s="84"/>
      <c r="AM56438" s="84"/>
    </row>
    <row r="56439" spans="28:39" hidden="1" x14ac:dyDescent="0.25">
      <c r="AB56439" s="14"/>
      <c r="AC56439" s="14"/>
      <c r="AG56439" s="10"/>
      <c r="AH56439" s="10"/>
      <c r="AL56439" s="84"/>
      <c r="AM56439" s="84"/>
    </row>
    <row r="56440" spans="28:39" hidden="1" x14ac:dyDescent="0.25">
      <c r="AB56440" s="14"/>
      <c r="AC56440" s="14"/>
      <c r="AG56440" s="10"/>
      <c r="AH56440" s="10"/>
      <c r="AL56440" s="84"/>
      <c r="AM56440" s="84"/>
    </row>
    <row r="56441" spans="28:39" hidden="1" x14ac:dyDescent="0.25">
      <c r="AB56441" s="14"/>
      <c r="AC56441" s="14"/>
      <c r="AG56441" s="10"/>
      <c r="AH56441" s="10"/>
      <c r="AL56441" s="84"/>
      <c r="AM56441" s="84"/>
    </row>
    <row r="56442" spans="28:39" hidden="1" x14ac:dyDescent="0.25">
      <c r="AB56442" s="14"/>
      <c r="AC56442" s="14"/>
      <c r="AG56442" s="10"/>
      <c r="AH56442" s="10"/>
      <c r="AL56442" s="84"/>
      <c r="AM56442" s="84"/>
    </row>
    <row r="56443" spans="28:39" hidden="1" x14ac:dyDescent="0.25">
      <c r="AB56443" s="14"/>
      <c r="AC56443" s="14"/>
      <c r="AG56443" s="10"/>
      <c r="AH56443" s="10"/>
      <c r="AL56443" s="84"/>
      <c r="AM56443" s="84"/>
    </row>
    <row r="56444" spans="28:39" hidden="1" x14ac:dyDescent="0.25">
      <c r="AB56444" s="14"/>
      <c r="AC56444" s="14"/>
      <c r="AG56444" s="10"/>
      <c r="AH56444" s="10"/>
      <c r="AL56444" s="84"/>
      <c r="AM56444" s="84"/>
    </row>
    <row r="56445" spans="28:39" hidden="1" x14ac:dyDescent="0.25">
      <c r="AB56445" s="14"/>
      <c r="AC56445" s="14"/>
      <c r="AG56445" s="10"/>
      <c r="AH56445" s="10"/>
      <c r="AL56445" s="84"/>
      <c r="AM56445" s="84"/>
    </row>
    <row r="56446" spans="28:39" hidden="1" x14ac:dyDescent="0.25">
      <c r="AB56446" s="14"/>
      <c r="AC56446" s="14"/>
      <c r="AG56446" s="10"/>
      <c r="AH56446" s="10"/>
      <c r="AL56446" s="84"/>
      <c r="AM56446" s="84"/>
    </row>
    <row r="56447" spans="28:39" hidden="1" x14ac:dyDescent="0.25">
      <c r="AB56447" s="14"/>
      <c r="AC56447" s="14"/>
      <c r="AG56447" s="10"/>
      <c r="AH56447" s="10"/>
      <c r="AL56447" s="84"/>
      <c r="AM56447" s="84"/>
    </row>
    <row r="56448" spans="28:39" hidden="1" x14ac:dyDescent="0.25">
      <c r="AB56448" s="14"/>
      <c r="AC56448" s="14"/>
      <c r="AG56448" s="10"/>
      <c r="AH56448" s="10"/>
      <c r="AL56448" s="84"/>
      <c r="AM56448" s="84"/>
    </row>
    <row r="56449" spans="28:39" hidden="1" x14ac:dyDescent="0.25">
      <c r="AB56449" s="14"/>
      <c r="AC56449" s="14"/>
      <c r="AG56449" s="10"/>
      <c r="AH56449" s="10"/>
      <c r="AL56449" s="84"/>
      <c r="AM56449" s="84"/>
    </row>
    <row r="56450" spans="28:39" hidden="1" x14ac:dyDescent="0.25">
      <c r="AB56450" s="14"/>
      <c r="AC56450" s="14"/>
      <c r="AG56450" s="10"/>
      <c r="AH56450" s="10"/>
      <c r="AL56450" s="84"/>
      <c r="AM56450" s="84"/>
    </row>
    <row r="56451" spans="28:39" hidden="1" x14ac:dyDescent="0.25">
      <c r="AB56451" s="14"/>
      <c r="AC56451" s="14"/>
      <c r="AG56451" s="10"/>
      <c r="AH56451" s="10"/>
      <c r="AL56451" s="84"/>
      <c r="AM56451" s="84"/>
    </row>
    <row r="56452" spans="28:39" hidden="1" x14ac:dyDescent="0.25">
      <c r="AB56452" s="14"/>
      <c r="AC56452" s="14"/>
      <c r="AG56452" s="10"/>
      <c r="AH56452" s="10"/>
      <c r="AL56452" s="84"/>
      <c r="AM56452" s="84"/>
    </row>
    <row r="56453" spans="28:39" hidden="1" x14ac:dyDescent="0.25">
      <c r="AB56453" s="14"/>
      <c r="AC56453" s="14"/>
      <c r="AG56453" s="10"/>
      <c r="AH56453" s="10"/>
      <c r="AL56453" s="84"/>
      <c r="AM56453" s="84"/>
    </row>
    <row r="56454" spans="28:39" hidden="1" x14ac:dyDescent="0.25">
      <c r="AB56454" s="14"/>
      <c r="AC56454" s="14"/>
      <c r="AG56454" s="10"/>
      <c r="AH56454" s="10"/>
      <c r="AL56454" s="84"/>
      <c r="AM56454" s="84"/>
    </row>
    <row r="56455" spans="28:39" hidden="1" x14ac:dyDescent="0.25">
      <c r="AB56455" s="14"/>
      <c r="AC56455" s="14"/>
      <c r="AG56455" s="10"/>
      <c r="AH56455" s="10"/>
      <c r="AL56455" s="84"/>
      <c r="AM56455" s="84"/>
    </row>
    <row r="56456" spans="28:39" hidden="1" x14ac:dyDescent="0.25">
      <c r="AB56456" s="14"/>
      <c r="AC56456" s="14"/>
      <c r="AG56456" s="10"/>
      <c r="AH56456" s="10"/>
      <c r="AL56456" s="84"/>
      <c r="AM56456" s="84"/>
    </row>
    <row r="56457" spans="28:39" hidden="1" x14ac:dyDescent="0.25">
      <c r="AB56457" s="14"/>
      <c r="AC56457" s="14"/>
      <c r="AG56457" s="10"/>
      <c r="AH56457" s="10"/>
      <c r="AL56457" s="84"/>
      <c r="AM56457" s="84"/>
    </row>
    <row r="56458" spans="28:39" hidden="1" x14ac:dyDescent="0.25">
      <c r="AB56458" s="14"/>
      <c r="AC56458" s="14"/>
      <c r="AG56458" s="10"/>
      <c r="AH56458" s="10"/>
      <c r="AL56458" s="84"/>
      <c r="AM56458" s="84"/>
    </row>
    <row r="56459" spans="28:39" hidden="1" x14ac:dyDescent="0.25">
      <c r="AB56459" s="14"/>
      <c r="AC56459" s="14"/>
      <c r="AG56459" s="10"/>
      <c r="AH56459" s="10"/>
      <c r="AL56459" s="84"/>
      <c r="AM56459" s="84"/>
    </row>
    <row r="56460" spans="28:39" hidden="1" x14ac:dyDescent="0.25">
      <c r="AB56460" s="14"/>
      <c r="AC56460" s="14"/>
      <c r="AG56460" s="10"/>
      <c r="AH56460" s="10"/>
      <c r="AL56460" s="84"/>
      <c r="AM56460" s="84"/>
    </row>
    <row r="56461" spans="28:39" hidden="1" x14ac:dyDescent="0.25">
      <c r="AB56461" s="14"/>
      <c r="AC56461" s="14"/>
      <c r="AG56461" s="10"/>
      <c r="AH56461" s="10"/>
      <c r="AL56461" s="84"/>
      <c r="AM56461" s="84"/>
    </row>
    <row r="56462" spans="28:39" hidden="1" x14ac:dyDescent="0.25">
      <c r="AB56462" s="14"/>
      <c r="AC56462" s="14"/>
      <c r="AG56462" s="10"/>
      <c r="AH56462" s="10"/>
      <c r="AL56462" s="84"/>
      <c r="AM56462" s="84"/>
    </row>
    <row r="56463" spans="28:39" hidden="1" x14ac:dyDescent="0.25">
      <c r="AB56463" s="14"/>
      <c r="AC56463" s="14"/>
      <c r="AG56463" s="10"/>
      <c r="AH56463" s="10"/>
      <c r="AL56463" s="84"/>
      <c r="AM56463" s="84"/>
    </row>
    <row r="56464" spans="28:39" hidden="1" x14ac:dyDescent="0.25">
      <c r="AB56464" s="14"/>
      <c r="AC56464" s="14"/>
      <c r="AG56464" s="10"/>
      <c r="AH56464" s="10"/>
      <c r="AL56464" s="84"/>
      <c r="AM56464" s="84"/>
    </row>
    <row r="56465" spans="28:39" hidden="1" x14ac:dyDescent="0.25">
      <c r="AB56465" s="14"/>
      <c r="AC56465" s="14"/>
      <c r="AG56465" s="10"/>
      <c r="AH56465" s="10"/>
      <c r="AL56465" s="84"/>
      <c r="AM56465" s="84"/>
    </row>
    <row r="56466" spans="28:39" hidden="1" x14ac:dyDescent="0.25">
      <c r="AB56466" s="14"/>
      <c r="AC56466" s="14"/>
      <c r="AG56466" s="10"/>
      <c r="AH56466" s="10"/>
      <c r="AL56466" s="84"/>
      <c r="AM56466" s="84"/>
    </row>
    <row r="56467" spans="28:39" hidden="1" x14ac:dyDescent="0.25">
      <c r="AB56467" s="14"/>
      <c r="AC56467" s="14"/>
      <c r="AG56467" s="10"/>
      <c r="AH56467" s="10"/>
      <c r="AL56467" s="84"/>
      <c r="AM56467" s="84"/>
    </row>
    <row r="56468" spans="28:39" hidden="1" x14ac:dyDescent="0.25">
      <c r="AB56468" s="14"/>
      <c r="AC56468" s="14"/>
      <c r="AG56468" s="10"/>
      <c r="AH56468" s="10"/>
      <c r="AL56468" s="84"/>
      <c r="AM56468" s="84"/>
    </row>
    <row r="56469" spans="28:39" hidden="1" x14ac:dyDescent="0.25">
      <c r="AB56469" s="14"/>
      <c r="AC56469" s="14"/>
      <c r="AG56469" s="10"/>
      <c r="AH56469" s="10"/>
      <c r="AL56469" s="84"/>
      <c r="AM56469" s="84"/>
    </row>
    <row r="56470" spans="28:39" hidden="1" x14ac:dyDescent="0.25">
      <c r="AB56470" s="14"/>
      <c r="AC56470" s="14"/>
      <c r="AG56470" s="10"/>
      <c r="AH56470" s="10"/>
      <c r="AL56470" s="84"/>
      <c r="AM56470" s="84"/>
    </row>
    <row r="56471" spans="28:39" hidden="1" x14ac:dyDescent="0.25">
      <c r="AB56471" s="14"/>
      <c r="AC56471" s="14"/>
      <c r="AG56471" s="10"/>
      <c r="AH56471" s="10"/>
      <c r="AL56471" s="84"/>
      <c r="AM56471" s="84"/>
    </row>
    <row r="56472" spans="28:39" hidden="1" x14ac:dyDescent="0.25">
      <c r="AB56472" s="14"/>
      <c r="AC56472" s="14"/>
      <c r="AG56472" s="10"/>
      <c r="AH56472" s="10"/>
      <c r="AL56472" s="84"/>
      <c r="AM56472" s="84"/>
    </row>
    <row r="56473" spans="28:39" hidden="1" x14ac:dyDescent="0.25">
      <c r="AB56473" s="14"/>
      <c r="AC56473" s="14"/>
      <c r="AG56473" s="10"/>
      <c r="AH56473" s="10"/>
      <c r="AL56473" s="84"/>
      <c r="AM56473" s="84"/>
    </row>
    <row r="56474" spans="28:39" hidden="1" x14ac:dyDescent="0.25">
      <c r="AB56474" s="14"/>
      <c r="AC56474" s="14"/>
      <c r="AG56474" s="10"/>
      <c r="AH56474" s="10"/>
      <c r="AL56474" s="84"/>
      <c r="AM56474" s="84"/>
    </row>
    <row r="56475" spans="28:39" hidden="1" x14ac:dyDescent="0.25">
      <c r="AB56475" s="14"/>
      <c r="AC56475" s="14"/>
      <c r="AG56475" s="10"/>
      <c r="AH56475" s="10"/>
      <c r="AL56475" s="84"/>
      <c r="AM56475" s="84"/>
    </row>
    <row r="56476" spans="28:39" hidden="1" x14ac:dyDescent="0.25">
      <c r="AB56476" s="14"/>
      <c r="AC56476" s="14"/>
      <c r="AG56476" s="10"/>
      <c r="AH56476" s="10"/>
      <c r="AL56476" s="84"/>
      <c r="AM56476" s="84"/>
    </row>
    <row r="56477" spans="28:39" hidden="1" x14ac:dyDescent="0.25">
      <c r="AB56477" s="14"/>
      <c r="AC56477" s="14"/>
      <c r="AG56477" s="10"/>
      <c r="AH56477" s="10"/>
      <c r="AL56477" s="84"/>
      <c r="AM56477" s="84"/>
    </row>
    <row r="56478" spans="28:39" hidden="1" x14ac:dyDescent="0.25">
      <c r="AB56478" s="14"/>
      <c r="AC56478" s="14"/>
      <c r="AG56478" s="10"/>
      <c r="AH56478" s="10"/>
      <c r="AL56478" s="84"/>
      <c r="AM56478" s="84"/>
    </row>
    <row r="56479" spans="28:39" hidden="1" x14ac:dyDescent="0.25">
      <c r="AB56479" s="14"/>
      <c r="AC56479" s="14"/>
      <c r="AG56479" s="10"/>
      <c r="AH56479" s="10"/>
      <c r="AL56479" s="84"/>
      <c r="AM56479" s="84"/>
    </row>
    <row r="56480" spans="28:39" hidden="1" x14ac:dyDescent="0.25">
      <c r="AB56480" s="14"/>
      <c r="AC56480" s="14"/>
      <c r="AG56480" s="10"/>
      <c r="AH56480" s="10"/>
      <c r="AL56480" s="84"/>
      <c r="AM56480" s="84"/>
    </row>
    <row r="56481" spans="28:39" hidden="1" x14ac:dyDescent="0.25">
      <c r="AB56481" s="14"/>
      <c r="AC56481" s="14"/>
      <c r="AG56481" s="10"/>
      <c r="AH56481" s="10"/>
      <c r="AL56481" s="84"/>
      <c r="AM56481" s="84"/>
    </row>
    <row r="56482" spans="28:39" hidden="1" x14ac:dyDescent="0.25">
      <c r="AB56482" s="14"/>
      <c r="AC56482" s="14"/>
      <c r="AG56482" s="10"/>
      <c r="AH56482" s="10"/>
      <c r="AL56482" s="84"/>
      <c r="AM56482" s="84"/>
    </row>
    <row r="56483" spans="28:39" hidden="1" x14ac:dyDescent="0.25">
      <c r="AB56483" s="14"/>
      <c r="AC56483" s="14"/>
      <c r="AG56483" s="10"/>
      <c r="AH56483" s="10"/>
      <c r="AL56483" s="84"/>
      <c r="AM56483" s="84"/>
    </row>
    <row r="56484" spans="28:39" hidden="1" x14ac:dyDescent="0.25">
      <c r="AB56484" s="14"/>
      <c r="AC56484" s="14"/>
      <c r="AG56484" s="10"/>
      <c r="AH56484" s="10"/>
      <c r="AL56484" s="84"/>
      <c r="AM56484" s="84"/>
    </row>
    <row r="56485" spans="28:39" hidden="1" x14ac:dyDescent="0.25">
      <c r="AB56485" s="14"/>
      <c r="AC56485" s="14"/>
      <c r="AG56485" s="10"/>
      <c r="AH56485" s="10"/>
      <c r="AL56485" s="84"/>
      <c r="AM56485" s="84"/>
    </row>
    <row r="56486" spans="28:39" hidden="1" x14ac:dyDescent="0.25">
      <c r="AB56486" s="14"/>
      <c r="AC56486" s="14"/>
      <c r="AG56486" s="10"/>
      <c r="AH56486" s="10"/>
      <c r="AL56486" s="84"/>
      <c r="AM56486" s="84"/>
    </row>
    <row r="56487" spans="28:39" hidden="1" x14ac:dyDescent="0.25">
      <c r="AB56487" s="14"/>
      <c r="AC56487" s="14"/>
      <c r="AG56487" s="10"/>
      <c r="AH56487" s="10"/>
      <c r="AL56487" s="84"/>
      <c r="AM56487" s="84"/>
    </row>
    <row r="56488" spans="28:39" hidden="1" x14ac:dyDescent="0.25">
      <c r="AB56488" s="14"/>
      <c r="AC56488" s="14"/>
      <c r="AG56488" s="10"/>
      <c r="AH56488" s="10"/>
      <c r="AL56488" s="84"/>
      <c r="AM56488" s="84"/>
    </row>
    <row r="56489" spans="28:39" hidden="1" x14ac:dyDescent="0.25">
      <c r="AB56489" s="14"/>
      <c r="AC56489" s="14"/>
      <c r="AG56489" s="10"/>
      <c r="AH56489" s="10"/>
      <c r="AL56489" s="84"/>
      <c r="AM56489" s="84"/>
    </row>
    <row r="56490" spans="28:39" hidden="1" x14ac:dyDescent="0.25">
      <c r="AB56490" s="14"/>
      <c r="AC56490" s="14"/>
      <c r="AG56490" s="10"/>
      <c r="AH56490" s="10"/>
      <c r="AL56490" s="84"/>
      <c r="AM56490" s="84"/>
    </row>
    <row r="56491" spans="28:39" hidden="1" x14ac:dyDescent="0.25">
      <c r="AB56491" s="14"/>
      <c r="AC56491" s="14"/>
      <c r="AG56491" s="10"/>
      <c r="AH56491" s="10"/>
      <c r="AL56491" s="84"/>
      <c r="AM56491" s="84"/>
    </row>
    <row r="56492" spans="28:39" hidden="1" x14ac:dyDescent="0.25">
      <c r="AB56492" s="14"/>
      <c r="AC56492" s="14"/>
      <c r="AG56492" s="10"/>
      <c r="AH56492" s="10"/>
      <c r="AL56492" s="84"/>
      <c r="AM56492" s="84"/>
    </row>
    <row r="56493" spans="28:39" hidden="1" x14ac:dyDescent="0.25">
      <c r="AB56493" s="14"/>
      <c r="AC56493" s="14"/>
      <c r="AG56493" s="10"/>
      <c r="AH56493" s="10"/>
      <c r="AL56493" s="84"/>
      <c r="AM56493" s="84"/>
    </row>
    <row r="56494" spans="28:39" hidden="1" x14ac:dyDescent="0.25">
      <c r="AB56494" s="14"/>
      <c r="AC56494" s="14"/>
      <c r="AG56494" s="10"/>
      <c r="AH56494" s="10"/>
      <c r="AL56494" s="84"/>
      <c r="AM56494" s="84"/>
    </row>
    <row r="56495" spans="28:39" hidden="1" x14ac:dyDescent="0.25">
      <c r="AB56495" s="14"/>
      <c r="AC56495" s="14"/>
      <c r="AG56495" s="10"/>
      <c r="AH56495" s="10"/>
      <c r="AL56495" s="84"/>
      <c r="AM56495" s="84"/>
    </row>
    <row r="56496" spans="28:39" hidden="1" x14ac:dyDescent="0.25">
      <c r="AB56496" s="14"/>
      <c r="AC56496" s="14"/>
      <c r="AG56496" s="10"/>
      <c r="AH56496" s="10"/>
      <c r="AL56496" s="84"/>
      <c r="AM56496" s="84"/>
    </row>
    <row r="56497" spans="28:39" hidden="1" x14ac:dyDescent="0.25">
      <c r="AB56497" s="14"/>
      <c r="AC56497" s="14"/>
      <c r="AG56497" s="10"/>
      <c r="AH56497" s="10"/>
      <c r="AL56497" s="84"/>
      <c r="AM56497" s="84"/>
    </row>
    <row r="56498" spans="28:39" hidden="1" x14ac:dyDescent="0.25">
      <c r="AB56498" s="14"/>
      <c r="AC56498" s="14"/>
      <c r="AG56498" s="10"/>
      <c r="AH56498" s="10"/>
      <c r="AL56498" s="84"/>
      <c r="AM56498" s="84"/>
    </row>
    <row r="56499" spans="28:39" hidden="1" x14ac:dyDescent="0.25">
      <c r="AB56499" s="14"/>
      <c r="AC56499" s="14"/>
      <c r="AG56499" s="10"/>
      <c r="AH56499" s="10"/>
      <c r="AL56499" s="84"/>
      <c r="AM56499" s="84"/>
    </row>
    <row r="56500" spans="28:39" hidden="1" x14ac:dyDescent="0.25">
      <c r="AB56500" s="14"/>
      <c r="AC56500" s="14"/>
      <c r="AG56500" s="10"/>
      <c r="AH56500" s="10"/>
      <c r="AL56500" s="84"/>
      <c r="AM56500" s="84"/>
    </row>
    <row r="56501" spans="28:39" hidden="1" x14ac:dyDescent="0.25">
      <c r="AB56501" s="14"/>
      <c r="AC56501" s="14"/>
      <c r="AG56501" s="10"/>
      <c r="AH56501" s="10"/>
      <c r="AL56501" s="84"/>
      <c r="AM56501" s="84"/>
    </row>
    <row r="56502" spans="28:39" hidden="1" x14ac:dyDescent="0.25">
      <c r="AB56502" s="14"/>
      <c r="AC56502" s="14"/>
      <c r="AG56502" s="10"/>
      <c r="AH56502" s="10"/>
      <c r="AL56502" s="84"/>
      <c r="AM56502" s="84"/>
    </row>
    <row r="56503" spans="28:39" hidden="1" x14ac:dyDescent="0.25">
      <c r="AB56503" s="14"/>
      <c r="AC56503" s="14"/>
      <c r="AG56503" s="10"/>
      <c r="AH56503" s="10"/>
      <c r="AL56503" s="84"/>
      <c r="AM56503" s="84"/>
    </row>
    <row r="56504" spans="28:39" hidden="1" x14ac:dyDescent="0.25">
      <c r="AB56504" s="14"/>
      <c r="AC56504" s="14"/>
      <c r="AG56504" s="10"/>
      <c r="AH56504" s="10"/>
      <c r="AL56504" s="84"/>
      <c r="AM56504" s="84"/>
    </row>
    <row r="56505" spans="28:39" hidden="1" x14ac:dyDescent="0.25">
      <c r="AB56505" s="14"/>
      <c r="AC56505" s="14"/>
      <c r="AG56505" s="10"/>
      <c r="AH56505" s="10"/>
      <c r="AL56505" s="84"/>
      <c r="AM56505" s="84"/>
    </row>
    <row r="56506" spans="28:39" hidden="1" x14ac:dyDescent="0.25">
      <c r="AB56506" s="14"/>
      <c r="AC56506" s="14"/>
      <c r="AG56506" s="10"/>
      <c r="AH56506" s="10"/>
      <c r="AL56506" s="84"/>
      <c r="AM56506" s="84"/>
    </row>
    <row r="56507" spans="28:39" hidden="1" x14ac:dyDescent="0.25">
      <c r="AB56507" s="14"/>
      <c r="AC56507" s="14"/>
      <c r="AG56507" s="10"/>
      <c r="AH56507" s="10"/>
      <c r="AL56507" s="84"/>
      <c r="AM56507" s="84"/>
    </row>
    <row r="56508" spans="28:39" hidden="1" x14ac:dyDescent="0.25">
      <c r="AB56508" s="14"/>
      <c r="AC56508" s="14"/>
      <c r="AG56508" s="10"/>
      <c r="AH56508" s="10"/>
      <c r="AL56508" s="84"/>
      <c r="AM56508" s="84"/>
    </row>
    <row r="56509" spans="28:39" hidden="1" x14ac:dyDescent="0.25">
      <c r="AB56509" s="14"/>
      <c r="AC56509" s="14"/>
      <c r="AG56509" s="10"/>
      <c r="AH56509" s="10"/>
      <c r="AL56509" s="84"/>
      <c r="AM56509" s="84"/>
    </row>
    <row r="56510" spans="28:39" hidden="1" x14ac:dyDescent="0.25">
      <c r="AB56510" s="14"/>
      <c r="AC56510" s="14"/>
      <c r="AG56510" s="10"/>
      <c r="AH56510" s="10"/>
      <c r="AL56510" s="84"/>
      <c r="AM56510" s="84"/>
    </row>
    <row r="56511" spans="28:39" hidden="1" x14ac:dyDescent="0.25">
      <c r="AB56511" s="14"/>
      <c r="AC56511" s="14"/>
      <c r="AG56511" s="10"/>
      <c r="AH56511" s="10"/>
      <c r="AL56511" s="84"/>
      <c r="AM56511" s="84"/>
    </row>
    <row r="56512" spans="28:39" hidden="1" x14ac:dyDescent="0.25">
      <c r="AB56512" s="14"/>
      <c r="AC56512" s="14"/>
      <c r="AG56512" s="10"/>
      <c r="AH56512" s="10"/>
      <c r="AL56512" s="84"/>
      <c r="AM56512" s="84"/>
    </row>
    <row r="56513" spans="28:39" hidden="1" x14ac:dyDescent="0.25">
      <c r="AB56513" s="14"/>
      <c r="AC56513" s="14"/>
      <c r="AG56513" s="10"/>
      <c r="AH56513" s="10"/>
      <c r="AL56513" s="84"/>
      <c r="AM56513" s="84"/>
    </row>
    <row r="56514" spans="28:39" hidden="1" x14ac:dyDescent="0.25">
      <c r="AB56514" s="14"/>
      <c r="AC56514" s="14"/>
      <c r="AG56514" s="10"/>
      <c r="AH56514" s="10"/>
      <c r="AL56514" s="84"/>
      <c r="AM56514" s="84"/>
    </row>
    <row r="56515" spans="28:39" hidden="1" x14ac:dyDescent="0.25">
      <c r="AB56515" s="14"/>
      <c r="AC56515" s="14"/>
      <c r="AG56515" s="10"/>
      <c r="AH56515" s="10"/>
      <c r="AL56515" s="84"/>
      <c r="AM56515" s="84"/>
    </row>
    <row r="56516" spans="28:39" hidden="1" x14ac:dyDescent="0.25">
      <c r="AB56516" s="14"/>
      <c r="AC56516" s="14"/>
      <c r="AG56516" s="10"/>
      <c r="AH56516" s="10"/>
      <c r="AL56516" s="84"/>
      <c r="AM56516" s="84"/>
    </row>
    <row r="56517" spans="28:39" hidden="1" x14ac:dyDescent="0.25">
      <c r="AB56517" s="14"/>
      <c r="AC56517" s="14"/>
      <c r="AG56517" s="10"/>
      <c r="AH56517" s="10"/>
      <c r="AL56517" s="84"/>
      <c r="AM56517" s="84"/>
    </row>
    <row r="56518" spans="28:39" hidden="1" x14ac:dyDescent="0.25">
      <c r="AB56518" s="14"/>
      <c r="AC56518" s="14"/>
      <c r="AG56518" s="10"/>
      <c r="AH56518" s="10"/>
      <c r="AL56518" s="84"/>
      <c r="AM56518" s="84"/>
    </row>
    <row r="56519" spans="28:39" hidden="1" x14ac:dyDescent="0.25">
      <c r="AB56519" s="14"/>
      <c r="AC56519" s="14"/>
      <c r="AG56519" s="10"/>
      <c r="AH56519" s="10"/>
      <c r="AL56519" s="84"/>
      <c r="AM56519" s="84"/>
    </row>
    <row r="56520" spans="28:39" hidden="1" x14ac:dyDescent="0.25">
      <c r="AB56520" s="14"/>
      <c r="AC56520" s="14"/>
      <c r="AG56520" s="10"/>
      <c r="AH56520" s="10"/>
      <c r="AL56520" s="84"/>
      <c r="AM56520" s="84"/>
    </row>
    <row r="56521" spans="28:39" hidden="1" x14ac:dyDescent="0.25">
      <c r="AB56521" s="14"/>
      <c r="AC56521" s="14"/>
      <c r="AG56521" s="10"/>
      <c r="AH56521" s="10"/>
      <c r="AL56521" s="84"/>
      <c r="AM56521" s="84"/>
    </row>
    <row r="56522" spans="28:39" hidden="1" x14ac:dyDescent="0.25">
      <c r="AB56522" s="14"/>
      <c r="AC56522" s="14"/>
      <c r="AG56522" s="10"/>
      <c r="AH56522" s="10"/>
      <c r="AL56522" s="84"/>
      <c r="AM56522" s="84"/>
    </row>
    <row r="56523" spans="28:39" hidden="1" x14ac:dyDescent="0.25">
      <c r="AB56523" s="14"/>
      <c r="AC56523" s="14"/>
      <c r="AG56523" s="10"/>
      <c r="AH56523" s="10"/>
      <c r="AL56523" s="84"/>
      <c r="AM56523" s="84"/>
    </row>
    <row r="56524" spans="28:39" hidden="1" x14ac:dyDescent="0.25">
      <c r="AB56524" s="14"/>
      <c r="AC56524" s="14"/>
      <c r="AG56524" s="10"/>
      <c r="AH56524" s="10"/>
      <c r="AL56524" s="84"/>
      <c r="AM56524" s="84"/>
    </row>
    <row r="56525" spans="28:39" hidden="1" x14ac:dyDescent="0.25">
      <c r="AB56525" s="14"/>
      <c r="AC56525" s="14"/>
      <c r="AG56525" s="10"/>
      <c r="AH56525" s="10"/>
      <c r="AL56525" s="84"/>
      <c r="AM56525" s="84"/>
    </row>
    <row r="56526" spans="28:39" hidden="1" x14ac:dyDescent="0.25">
      <c r="AB56526" s="14"/>
      <c r="AC56526" s="14"/>
      <c r="AG56526" s="10"/>
      <c r="AH56526" s="10"/>
      <c r="AL56526" s="84"/>
      <c r="AM56526" s="84"/>
    </row>
    <row r="56527" spans="28:39" hidden="1" x14ac:dyDescent="0.25">
      <c r="AB56527" s="14"/>
      <c r="AC56527" s="14"/>
      <c r="AG56527" s="10"/>
      <c r="AH56527" s="10"/>
      <c r="AL56527" s="84"/>
      <c r="AM56527" s="84"/>
    </row>
    <row r="56528" spans="28:39" hidden="1" x14ac:dyDescent="0.25">
      <c r="AB56528" s="14"/>
      <c r="AC56528" s="14"/>
      <c r="AG56528" s="10"/>
      <c r="AH56528" s="10"/>
      <c r="AL56528" s="84"/>
      <c r="AM56528" s="84"/>
    </row>
    <row r="56529" spans="28:39" hidden="1" x14ac:dyDescent="0.25">
      <c r="AB56529" s="14"/>
      <c r="AC56529" s="14"/>
      <c r="AG56529" s="10"/>
      <c r="AH56529" s="10"/>
      <c r="AL56529" s="84"/>
      <c r="AM56529" s="84"/>
    </row>
    <row r="56530" spans="28:39" hidden="1" x14ac:dyDescent="0.25">
      <c r="AB56530" s="14"/>
      <c r="AC56530" s="14"/>
      <c r="AG56530" s="10"/>
      <c r="AH56530" s="10"/>
      <c r="AL56530" s="84"/>
      <c r="AM56530" s="84"/>
    </row>
    <row r="56531" spans="28:39" hidden="1" x14ac:dyDescent="0.25">
      <c r="AB56531" s="14"/>
      <c r="AC56531" s="14"/>
      <c r="AG56531" s="10"/>
      <c r="AH56531" s="10"/>
      <c r="AL56531" s="84"/>
      <c r="AM56531" s="84"/>
    </row>
    <row r="56532" spans="28:39" hidden="1" x14ac:dyDescent="0.25">
      <c r="AB56532" s="14"/>
      <c r="AC56532" s="14"/>
      <c r="AG56532" s="10"/>
      <c r="AH56532" s="10"/>
      <c r="AL56532" s="84"/>
      <c r="AM56532" s="84"/>
    </row>
    <row r="56533" spans="28:39" hidden="1" x14ac:dyDescent="0.25">
      <c r="AB56533" s="14"/>
      <c r="AC56533" s="14"/>
      <c r="AG56533" s="10"/>
      <c r="AH56533" s="10"/>
      <c r="AL56533" s="84"/>
      <c r="AM56533" s="84"/>
    </row>
    <row r="56534" spans="28:39" hidden="1" x14ac:dyDescent="0.25">
      <c r="AB56534" s="14"/>
      <c r="AC56534" s="14"/>
      <c r="AG56534" s="10"/>
      <c r="AH56534" s="10"/>
      <c r="AL56534" s="84"/>
      <c r="AM56534" s="84"/>
    </row>
    <row r="56535" spans="28:39" hidden="1" x14ac:dyDescent="0.25">
      <c r="AB56535" s="14"/>
      <c r="AC56535" s="14"/>
      <c r="AG56535" s="10"/>
      <c r="AH56535" s="10"/>
      <c r="AL56535" s="84"/>
      <c r="AM56535" s="84"/>
    </row>
    <row r="56536" spans="28:39" hidden="1" x14ac:dyDescent="0.25">
      <c r="AB56536" s="14"/>
      <c r="AC56536" s="14"/>
      <c r="AG56536" s="10"/>
      <c r="AH56536" s="10"/>
      <c r="AL56536" s="84"/>
      <c r="AM56536" s="84"/>
    </row>
    <row r="56537" spans="28:39" hidden="1" x14ac:dyDescent="0.25">
      <c r="AB56537" s="14"/>
      <c r="AC56537" s="14"/>
      <c r="AG56537" s="10"/>
      <c r="AH56537" s="10"/>
      <c r="AL56537" s="84"/>
      <c r="AM56537" s="84"/>
    </row>
    <row r="56538" spans="28:39" hidden="1" x14ac:dyDescent="0.25">
      <c r="AB56538" s="14"/>
      <c r="AC56538" s="14"/>
      <c r="AG56538" s="10"/>
      <c r="AH56538" s="10"/>
      <c r="AL56538" s="84"/>
      <c r="AM56538" s="84"/>
    </row>
    <row r="56539" spans="28:39" hidden="1" x14ac:dyDescent="0.25">
      <c r="AB56539" s="14"/>
      <c r="AC56539" s="14"/>
      <c r="AG56539" s="10"/>
      <c r="AH56539" s="10"/>
      <c r="AL56539" s="84"/>
      <c r="AM56539" s="84"/>
    </row>
    <row r="56540" spans="28:39" hidden="1" x14ac:dyDescent="0.25">
      <c r="AB56540" s="14"/>
      <c r="AC56540" s="14"/>
      <c r="AG56540" s="10"/>
      <c r="AH56540" s="10"/>
      <c r="AL56540" s="84"/>
      <c r="AM56540" s="84"/>
    </row>
    <row r="56541" spans="28:39" hidden="1" x14ac:dyDescent="0.25">
      <c r="AB56541" s="14"/>
      <c r="AC56541" s="14"/>
      <c r="AG56541" s="10"/>
      <c r="AH56541" s="10"/>
      <c r="AL56541" s="84"/>
      <c r="AM56541" s="84"/>
    </row>
    <row r="56542" spans="28:39" hidden="1" x14ac:dyDescent="0.25">
      <c r="AB56542" s="14"/>
      <c r="AC56542" s="14"/>
      <c r="AG56542" s="10"/>
      <c r="AH56542" s="10"/>
      <c r="AL56542" s="84"/>
      <c r="AM56542" s="84"/>
    </row>
    <row r="56543" spans="28:39" hidden="1" x14ac:dyDescent="0.25">
      <c r="AB56543" s="14"/>
      <c r="AC56543" s="14"/>
      <c r="AG56543" s="10"/>
      <c r="AH56543" s="10"/>
      <c r="AL56543" s="84"/>
      <c r="AM56543" s="84"/>
    </row>
    <row r="56544" spans="28:39" hidden="1" x14ac:dyDescent="0.25">
      <c r="AB56544" s="14"/>
      <c r="AC56544" s="14"/>
      <c r="AG56544" s="10"/>
      <c r="AH56544" s="10"/>
      <c r="AL56544" s="84"/>
      <c r="AM56544" s="84"/>
    </row>
    <row r="56545" spans="28:39" hidden="1" x14ac:dyDescent="0.25">
      <c r="AB56545" s="14"/>
      <c r="AC56545" s="14"/>
      <c r="AG56545" s="10"/>
      <c r="AH56545" s="10"/>
      <c r="AL56545" s="84"/>
      <c r="AM56545" s="84"/>
    </row>
    <row r="56546" spans="28:39" hidden="1" x14ac:dyDescent="0.25">
      <c r="AB56546" s="14"/>
      <c r="AC56546" s="14"/>
      <c r="AG56546" s="10"/>
      <c r="AH56546" s="10"/>
      <c r="AL56546" s="84"/>
      <c r="AM56546" s="84"/>
    </row>
    <row r="56547" spans="28:39" hidden="1" x14ac:dyDescent="0.25">
      <c r="AB56547" s="14"/>
      <c r="AC56547" s="14"/>
      <c r="AG56547" s="10"/>
      <c r="AH56547" s="10"/>
      <c r="AL56547" s="84"/>
      <c r="AM56547" s="84"/>
    </row>
    <row r="56548" spans="28:39" hidden="1" x14ac:dyDescent="0.25">
      <c r="AB56548" s="14"/>
      <c r="AC56548" s="14"/>
      <c r="AG56548" s="10"/>
      <c r="AH56548" s="10"/>
      <c r="AL56548" s="84"/>
      <c r="AM56548" s="84"/>
    </row>
    <row r="56549" spans="28:39" hidden="1" x14ac:dyDescent="0.25">
      <c r="AB56549" s="14"/>
      <c r="AC56549" s="14"/>
      <c r="AG56549" s="10"/>
      <c r="AH56549" s="10"/>
      <c r="AL56549" s="84"/>
      <c r="AM56549" s="84"/>
    </row>
    <row r="56550" spans="28:39" hidden="1" x14ac:dyDescent="0.25">
      <c r="AB56550" s="14"/>
      <c r="AC56550" s="14"/>
      <c r="AG56550" s="10"/>
      <c r="AH56550" s="10"/>
      <c r="AL56550" s="84"/>
      <c r="AM56550" s="84"/>
    </row>
    <row r="56551" spans="28:39" hidden="1" x14ac:dyDescent="0.25">
      <c r="AB56551" s="14"/>
      <c r="AC56551" s="14"/>
      <c r="AG56551" s="10"/>
      <c r="AH56551" s="10"/>
      <c r="AL56551" s="84"/>
      <c r="AM56551" s="84"/>
    </row>
    <row r="56552" spans="28:39" hidden="1" x14ac:dyDescent="0.25">
      <c r="AB56552" s="14"/>
      <c r="AC56552" s="14"/>
      <c r="AG56552" s="10"/>
      <c r="AH56552" s="10"/>
      <c r="AL56552" s="84"/>
      <c r="AM56552" s="84"/>
    </row>
    <row r="56553" spans="28:39" hidden="1" x14ac:dyDescent="0.25">
      <c r="AB56553" s="14"/>
      <c r="AC56553" s="14"/>
      <c r="AG56553" s="10"/>
      <c r="AH56553" s="10"/>
      <c r="AL56553" s="84"/>
      <c r="AM56553" s="84"/>
    </row>
    <row r="56554" spans="28:39" hidden="1" x14ac:dyDescent="0.25">
      <c r="AB56554" s="14"/>
      <c r="AC56554" s="14"/>
      <c r="AG56554" s="10"/>
      <c r="AH56554" s="10"/>
      <c r="AL56554" s="84"/>
      <c r="AM56554" s="84"/>
    </row>
    <row r="56555" spans="28:39" hidden="1" x14ac:dyDescent="0.25">
      <c r="AB56555" s="14"/>
      <c r="AC56555" s="14"/>
      <c r="AG56555" s="10"/>
      <c r="AH56555" s="10"/>
      <c r="AL56555" s="84"/>
      <c r="AM56555" s="84"/>
    </row>
    <row r="56556" spans="28:39" hidden="1" x14ac:dyDescent="0.25">
      <c r="AB56556" s="14"/>
      <c r="AC56556" s="14"/>
      <c r="AG56556" s="10"/>
      <c r="AH56556" s="10"/>
      <c r="AL56556" s="84"/>
      <c r="AM56556" s="84"/>
    </row>
    <row r="56557" spans="28:39" hidden="1" x14ac:dyDescent="0.25">
      <c r="AB56557" s="14"/>
      <c r="AC56557" s="14"/>
      <c r="AG56557" s="10"/>
      <c r="AH56557" s="10"/>
      <c r="AL56557" s="84"/>
      <c r="AM56557" s="84"/>
    </row>
    <row r="56558" spans="28:39" hidden="1" x14ac:dyDescent="0.25">
      <c r="AB56558" s="14"/>
      <c r="AC56558" s="14"/>
      <c r="AG56558" s="10"/>
      <c r="AH56558" s="10"/>
      <c r="AL56558" s="84"/>
      <c r="AM56558" s="84"/>
    </row>
    <row r="56559" spans="28:39" hidden="1" x14ac:dyDescent="0.25">
      <c r="AB56559" s="14"/>
      <c r="AC56559" s="14"/>
      <c r="AG56559" s="10"/>
      <c r="AH56559" s="10"/>
      <c r="AL56559" s="84"/>
      <c r="AM56559" s="84"/>
    </row>
    <row r="56560" spans="28:39" hidden="1" x14ac:dyDescent="0.25">
      <c r="AB56560" s="14"/>
      <c r="AC56560" s="14"/>
      <c r="AG56560" s="10"/>
      <c r="AH56560" s="10"/>
      <c r="AL56560" s="84"/>
      <c r="AM56560" s="84"/>
    </row>
    <row r="56561" spans="28:39" hidden="1" x14ac:dyDescent="0.25">
      <c r="AB56561" s="14"/>
      <c r="AC56561" s="14"/>
      <c r="AG56561" s="10"/>
      <c r="AH56561" s="10"/>
      <c r="AL56561" s="84"/>
      <c r="AM56561" s="84"/>
    </row>
    <row r="56562" spans="28:39" hidden="1" x14ac:dyDescent="0.25">
      <c r="AB56562" s="14"/>
      <c r="AC56562" s="14"/>
      <c r="AG56562" s="10"/>
      <c r="AH56562" s="10"/>
      <c r="AL56562" s="84"/>
      <c r="AM56562" s="84"/>
    </row>
    <row r="56563" spans="28:39" hidden="1" x14ac:dyDescent="0.25">
      <c r="AB56563" s="14"/>
      <c r="AC56563" s="14"/>
      <c r="AG56563" s="10"/>
      <c r="AH56563" s="10"/>
      <c r="AL56563" s="84"/>
      <c r="AM56563" s="84"/>
    </row>
    <row r="56564" spans="28:39" hidden="1" x14ac:dyDescent="0.25">
      <c r="AB56564" s="14"/>
      <c r="AC56564" s="14"/>
      <c r="AG56564" s="10"/>
      <c r="AH56564" s="10"/>
      <c r="AL56564" s="84"/>
      <c r="AM56564" s="84"/>
    </row>
    <row r="56565" spans="28:39" hidden="1" x14ac:dyDescent="0.25">
      <c r="AB56565" s="14"/>
      <c r="AC56565" s="14"/>
      <c r="AG56565" s="10"/>
      <c r="AH56565" s="10"/>
      <c r="AL56565" s="84"/>
      <c r="AM56565" s="84"/>
    </row>
    <row r="56566" spans="28:39" hidden="1" x14ac:dyDescent="0.25">
      <c r="AB56566" s="14"/>
      <c r="AC56566" s="14"/>
      <c r="AG56566" s="10"/>
      <c r="AH56566" s="10"/>
      <c r="AL56566" s="84"/>
      <c r="AM56566" s="84"/>
    </row>
    <row r="56567" spans="28:39" hidden="1" x14ac:dyDescent="0.25">
      <c r="AB56567" s="14"/>
      <c r="AC56567" s="14"/>
      <c r="AG56567" s="10"/>
      <c r="AH56567" s="10"/>
      <c r="AL56567" s="84"/>
      <c r="AM56567" s="84"/>
    </row>
    <row r="56568" spans="28:39" hidden="1" x14ac:dyDescent="0.25">
      <c r="AB56568" s="14"/>
      <c r="AC56568" s="14"/>
      <c r="AG56568" s="10"/>
      <c r="AH56568" s="10"/>
      <c r="AL56568" s="84"/>
      <c r="AM56568" s="84"/>
    </row>
    <row r="56569" spans="28:39" hidden="1" x14ac:dyDescent="0.25">
      <c r="AB56569" s="14"/>
      <c r="AC56569" s="14"/>
      <c r="AG56569" s="10"/>
      <c r="AH56569" s="10"/>
      <c r="AL56569" s="84"/>
      <c r="AM56569" s="84"/>
    </row>
    <row r="56570" spans="28:39" hidden="1" x14ac:dyDescent="0.25">
      <c r="AB56570" s="14"/>
      <c r="AC56570" s="14"/>
      <c r="AG56570" s="10"/>
      <c r="AH56570" s="10"/>
      <c r="AL56570" s="84"/>
      <c r="AM56570" s="84"/>
    </row>
    <row r="56571" spans="28:39" hidden="1" x14ac:dyDescent="0.25">
      <c r="AB56571" s="14"/>
      <c r="AC56571" s="14"/>
      <c r="AG56571" s="10"/>
      <c r="AH56571" s="10"/>
      <c r="AL56571" s="84"/>
      <c r="AM56571" s="84"/>
    </row>
    <row r="56572" spans="28:39" hidden="1" x14ac:dyDescent="0.25">
      <c r="AB56572" s="14"/>
      <c r="AC56572" s="14"/>
      <c r="AG56572" s="10"/>
      <c r="AH56572" s="10"/>
      <c r="AL56572" s="84"/>
      <c r="AM56572" s="84"/>
    </row>
    <row r="56573" spans="28:39" hidden="1" x14ac:dyDescent="0.25">
      <c r="AB56573" s="14"/>
      <c r="AC56573" s="14"/>
      <c r="AG56573" s="10"/>
      <c r="AH56573" s="10"/>
      <c r="AL56573" s="84"/>
      <c r="AM56573" s="84"/>
    </row>
    <row r="56574" spans="28:39" hidden="1" x14ac:dyDescent="0.25">
      <c r="AB56574" s="14"/>
      <c r="AC56574" s="14"/>
      <c r="AG56574" s="10"/>
      <c r="AH56574" s="10"/>
      <c r="AL56574" s="84"/>
      <c r="AM56574" s="84"/>
    </row>
    <row r="56575" spans="28:39" hidden="1" x14ac:dyDescent="0.25">
      <c r="AB56575" s="14"/>
      <c r="AC56575" s="14"/>
      <c r="AG56575" s="10"/>
      <c r="AH56575" s="10"/>
      <c r="AL56575" s="84"/>
      <c r="AM56575" s="84"/>
    </row>
    <row r="56576" spans="28:39" hidden="1" x14ac:dyDescent="0.25">
      <c r="AB56576" s="14"/>
      <c r="AC56576" s="14"/>
      <c r="AG56576" s="10"/>
      <c r="AH56576" s="10"/>
      <c r="AL56576" s="84"/>
      <c r="AM56576" s="84"/>
    </row>
    <row r="56577" spans="28:39" hidden="1" x14ac:dyDescent="0.25">
      <c r="AB56577" s="14"/>
      <c r="AC56577" s="14"/>
      <c r="AG56577" s="10"/>
      <c r="AH56577" s="10"/>
      <c r="AL56577" s="84"/>
      <c r="AM56577" s="84"/>
    </row>
    <row r="56578" spans="28:39" hidden="1" x14ac:dyDescent="0.25">
      <c r="AB56578" s="14"/>
      <c r="AC56578" s="14"/>
      <c r="AG56578" s="10"/>
      <c r="AH56578" s="10"/>
      <c r="AL56578" s="84"/>
      <c r="AM56578" s="84"/>
    </row>
    <row r="56579" spans="28:39" hidden="1" x14ac:dyDescent="0.25">
      <c r="AB56579" s="14"/>
      <c r="AC56579" s="14"/>
      <c r="AG56579" s="10"/>
      <c r="AH56579" s="10"/>
      <c r="AL56579" s="84"/>
      <c r="AM56579" s="84"/>
    </row>
    <row r="56580" spans="28:39" hidden="1" x14ac:dyDescent="0.25">
      <c r="AB56580" s="14"/>
      <c r="AC56580" s="14"/>
      <c r="AG56580" s="10"/>
      <c r="AH56580" s="10"/>
      <c r="AL56580" s="84"/>
      <c r="AM56580" s="84"/>
    </row>
    <row r="56581" spans="28:39" hidden="1" x14ac:dyDescent="0.25">
      <c r="AB56581" s="14"/>
      <c r="AC56581" s="14"/>
      <c r="AG56581" s="10"/>
      <c r="AH56581" s="10"/>
      <c r="AL56581" s="84"/>
      <c r="AM56581" s="84"/>
    </row>
    <row r="56582" spans="28:39" hidden="1" x14ac:dyDescent="0.25">
      <c r="AB56582" s="14"/>
      <c r="AC56582" s="14"/>
      <c r="AG56582" s="10"/>
      <c r="AH56582" s="10"/>
      <c r="AL56582" s="84"/>
      <c r="AM56582" s="84"/>
    </row>
    <row r="56583" spans="28:39" hidden="1" x14ac:dyDescent="0.25">
      <c r="AB56583" s="14"/>
      <c r="AC56583" s="14"/>
      <c r="AG56583" s="10"/>
      <c r="AH56583" s="10"/>
      <c r="AL56583" s="84"/>
      <c r="AM56583" s="84"/>
    </row>
    <row r="56584" spans="28:39" hidden="1" x14ac:dyDescent="0.25">
      <c r="AB56584" s="14"/>
      <c r="AC56584" s="14"/>
      <c r="AG56584" s="10"/>
      <c r="AH56584" s="10"/>
      <c r="AL56584" s="84"/>
      <c r="AM56584" s="84"/>
    </row>
    <row r="56585" spans="28:39" hidden="1" x14ac:dyDescent="0.25">
      <c r="AB56585" s="14"/>
      <c r="AC56585" s="14"/>
      <c r="AG56585" s="10"/>
      <c r="AH56585" s="10"/>
      <c r="AL56585" s="84"/>
      <c r="AM56585" s="84"/>
    </row>
    <row r="56586" spans="28:39" hidden="1" x14ac:dyDescent="0.25">
      <c r="AB56586" s="14"/>
      <c r="AC56586" s="14"/>
      <c r="AG56586" s="10"/>
      <c r="AH56586" s="10"/>
      <c r="AL56586" s="84"/>
      <c r="AM56586" s="84"/>
    </row>
    <row r="56587" spans="28:39" hidden="1" x14ac:dyDescent="0.25">
      <c r="AB56587" s="14"/>
      <c r="AC56587" s="14"/>
      <c r="AG56587" s="10"/>
      <c r="AH56587" s="10"/>
      <c r="AL56587" s="84"/>
      <c r="AM56587" s="84"/>
    </row>
    <row r="56588" spans="28:39" hidden="1" x14ac:dyDescent="0.25">
      <c r="AB56588" s="14"/>
      <c r="AC56588" s="14"/>
      <c r="AG56588" s="10"/>
      <c r="AH56588" s="10"/>
      <c r="AL56588" s="84"/>
      <c r="AM56588" s="84"/>
    </row>
    <row r="56589" spans="28:39" hidden="1" x14ac:dyDescent="0.25">
      <c r="AB56589" s="14"/>
      <c r="AC56589" s="14"/>
      <c r="AG56589" s="10"/>
      <c r="AH56589" s="10"/>
      <c r="AL56589" s="84"/>
      <c r="AM56589" s="84"/>
    </row>
    <row r="56590" spans="28:39" hidden="1" x14ac:dyDescent="0.25">
      <c r="AB56590" s="14"/>
      <c r="AC56590" s="14"/>
      <c r="AG56590" s="10"/>
      <c r="AH56590" s="10"/>
      <c r="AL56590" s="84"/>
      <c r="AM56590" s="84"/>
    </row>
    <row r="56591" spans="28:39" hidden="1" x14ac:dyDescent="0.25">
      <c r="AB56591" s="14"/>
      <c r="AC56591" s="14"/>
      <c r="AG56591" s="10"/>
      <c r="AH56591" s="10"/>
      <c r="AL56591" s="84"/>
      <c r="AM56591" s="84"/>
    </row>
    <row r="56592" spans="28:39" hidden="1" x14ac:dyDescent="0.25">
      <c r="AB56592" s="14"/>
      <c r="AC56592" s="14"/>
      <c r="AG56592" s="10"/>
      <c r="AH56592" s="10"/>
      <c r="AL56592" s="84"/>
      <c r="AM56592" s="84"/>
    </row>
    <row r="56593" spans="28:39" hidden="1" x14ac:dyDescent="0.25">
      <c r="AB56593" s="14"/>
      <c r="AC56593" s="14"/>
      <c r="AG56593" s="10"/>
      <c r="AH56593" s="10"/>
      <c r="AL56593" s="84"/>
      <c r="AM56593" s="84"/>
    </row>
    <row r="56594" spans="28:39" hidden="1" x14ac:dyDescent="0.25">
      <c r="AB56594" s="14"/>
      <c r="AC56594" s="14"/>
      <c r="AG56594" s="10"/>
      <c r="AH56594" s="10"/>
      <c r="AL56594" s="84"/>
      <c r="AM56594" s="84"/>
    </row>
    <row r="56595" spans="28:39" hidden="1" x14ac:dyDescent="0.25">
      <c r="AB56595" s="14"/>
      <c r="AC56595" s="14"/>
      <c r="AG56595" s="10"/>
      <c r="AH56595" s="10"/>
      <c r="AL56595" s="84"/>
      <c r="AM56595" s="84"/>
    </row>
    <row r="56596" spans="28:39" hidden="1" x14ac:dyDescent="0.25">
      <c r="AB56596" s="14"/>
      <c r="AC56596" s="14"/>
      <c r="AG56596" s="10"/>
      <c r="AH56596" s="10"/>
      <c r="AL56596" s="84"/>
      <c r="AM56596" s="84"/>
    </row>
    <row r="56597" spans="28:39" hidden="1" x14ac:dyDescent="0.25">
      <c r="AB56597" s="14"/>
      <c r="AC56597" s="14"/>
      <c r="AG56597" s="10"/>
      <c r="AH56597" s="10"/>
      <c r="AL56597" s="84"/>
      <c r="AM56597" s="84"/>
    </row>
    <row r="56598" spans="28:39" hidden="1" x14ac:dyDescent="0.25">
      <c r="AB56598" s="14"/>
      <c r="AC56598" s="14"/>
      <c r="AG56598" s="10"/>
      <c r="AH56598" s="10"/>
      <c r="AL56598" s="84"/>
      <c r="AM56598" s="84"/>
    </row>
    <row r="56599" spans="28:39" hidden="1" x14ac:dyDescent="0.25">
      <c r="AB56599" s="14"/>
      <c r="AC56599" s="14"/>
      <c r="AG56599" s="10"/>
      <c r="AH56599" s="10"/>
      <c r="AL56599" s="84"/>
      <c r="AM56599" s="84"/>
    </row>
    <row r="56600" spans="28:39" hidden="1" x14ac:dyDescent="0.25">
      <c r="AB56600" s="14"/>
      <c r="AC56600" s="14"/>
      <c r="AG56600" s="10"/>
      <c r="AH56600" s="10"/>
      <c r="AL56600" s="84"/>
      <c r="AM56600" s="84"/>
    </row>
    <row r="56601" spans="28:39" hidden="1" x14ac:dyDescent="0.25">
      <c r="AB56601" s="14"/>
      <c r="AC56601" s="14"/>
      <c r="AG56601" s="10"/>
      <c r="AH56601" s="10"/>
      <c r="AL56601" s="84"/>
      <c r="AM56601" s="84"/>
    </row>
    <row r="56602" spans="28:39" hidden="1" x14ac:dyDescent="0.25">
      <c r="AB56602" s="14"/>
      <c r="AC56602" s="14"/>
      <c r="AG56602" s="10"/>
      <c r="AH56602" s="10"/>
      <c r="AL56602" s="84"/>
      <c r="AM56602" s="84"/>
    </row>
    <row r="56603" spans="28:39" hidden="1" x14ac:dyDescent="0.25">
      <c r="AB56603" s="14"/>
      <c r="AC56603" s="14"/>
      <c r="AG56603" s="10"/>
      <c r="AH56603" s="10"/>
      <c r="AL56603" s="84"/>
      <c r="AM56603" s="84"/>
    </row>
    <row r="56604" spans="28:39" hidden="1" x14ac:dyDescent="0.25">
      <c r="AB56604" s="14"/>
      <c r="AC56604" s="14"/>
      <c r="AG56604" s="10"/>
      <c r="AH56604" s="10"/>
      <c r="AL56604" s="84"/>
      <c r="AM56604" s="84"/>
    </row>
    <row r="56605" spans="28:39" hidden="1" x14ac:dyDescent="0.25">
      <c r="AB56605" s="14"/>
      <c r="AC56605" s="14"/>
      <c r="AG56605" s="10"/>
      <c r="AH56605" s="10"/>
      <c r="AL56605" s="84"/>
      <c r="AM56605" s="84"/>
    </row>
    <row r="56606" spans="28:39" hidden="1" x14ac:dyDescent="0.25">
      <c r="AB56606" s="14"/>
      <c r="AC56606" s="14"/>
      <c r="AG56606" s="10"/>
      <c r="AH56606" s="10"/>
      <c r="AL56606" s="84"/>
      <c r="AM56606" s="84"/>
    </row>
    <row r="56607" spans="28:39" hidden="1" x14ac:dyDescent="0.25">
      <c r="AB56607" s="14"/>
      <c r="AC56607" s="14"/>
      <c r="AG56607" s="10"/>
      <c r="AH56607" s="10"/>
      <c r="AL56607" s="84"/>
      <c r="AM56607" s="84"/>
    </row>
    <row r="56608" spans="28:39" hidden="1" x14ac:dyDescent="0.25">
      <c r="AB56608" s="14"/>
      <c r="AC56608" s="14"/>
      <c r="AG56608" s="10"/>
      <c r="AH56608" s="10"/>
      <c r="AL56608" s="84"/>
      <c r="AM56608" s="84"/>
    </row>
    <row r="56609" spans="28:39" hidden="1" x14ac:dyDescent="0.25">
      <c r="AB56609" s="14"/>
      <c r="AC56609" s="14"/>
      <c r="AG56609" s="10"/>
      <c r="AH56609" s="10"/>
      <c r="AL56609" s="84"/>
      <c r="AM56609" s="84"/>
    </row>
    <row r="56610" spans="28:39" hidden="1" x14ac:dyDescent="0.25">
      <c r="AB56610" s="14"/>
      <c r="AC56610" s="14"/>
      <c r="AG56610" s="10"/>
      <c r="AH56610" s="10"/>
      <c r="AL56610" s="84"/>
      <c r="AM56610" s="84"/>
    </row>
    <row r="56611" spans="28:39" hidden="1" x14ac:dyDescent="0.25">
      <c r="AB56611" s="14"/>
      <c r="AC56611" s="14"/>
      <c r="AG56611" s="10"/>
      <c r="AH56611" s="10"/>
      <c r="AL56611" s="84"/>
      <c r="AM56611" s="84"/>
    </row>
    <row r="56612" spans="28:39" hidden="1" x14ac:dyDescent="0.25">
      <c r="AB56612" s="14"/>
      <c r="AC56612" s="14"/>
      <c r="AG56612" s="10"/>
      <c r="AH56612" s="10"/>
      <c r="AL56612" s="84"/>
      <c r="AM56612" s="84"/>
    </row>
    <row r="56613" spans="28:39" hidden="1" x14ac:dyDescent="0.25">
      <c r="AB56613" s="14"/>
      <c r="AC56613" s="14"/>
      <c r="AG56613" s="10"/>
      <c r="AH56613" s="10"/>
      <c r="AL56613" s="84"/>
      <c r="AM56613" s="84"/>
    </row>
    <row r="56614" spans="28:39" hidden="1" x14ac:dyDescent="0.25">
      <c r="AB56614" s="14"/>
      <c r="AC56614" s="14"/>
      <c r="AG56614" s="10"/>
      <c r="AH56614" s="10"/>
      <c r="AL56614" s="84"/>
      <c r="AM56614" s="84"/>
    </row>
    <row r="56615" spans="28:39" hidden="1" x14ac:dyDescent="0.25">
      <c r="AB56615" s="14"/>
      <c r="AC56615" s="14"/>
      <c r="AG56615" s="10"/>
      <c r="AH56615" s="10"/>
      <c r="AL56615" s="84"/>
      <c r="AM56615" s="84"/>
    </row>
    <row r="56616" spans="28:39" hidden="1" x14ac:dyDescent="0.25">
      <c r="AB56616" s="14"/>
      <c r="AC56616" s="14"/>
      <c r="AG56616" s="10"/>
      <c r="AH56616" s="10"/>
      <c r="AL56616" s="84"/>
      <c r="AM56616" s="84"/>
    </row>
    <row r="56617" spans="28:39" hidden="1" x14ac:dyDescent="0.25">
      <c r="AB56617" s="14"/>
      <c r="AC56617" s="14"/>
      <c r="AG56617" s="10"/>
      <c r="AH56617" s="10"/>
      <c r="AL56617" s="84"/>
      <c r="AM56617" s="84"/>
    </row>
    <row r="56618" spans="28:39" hidden="1" x14ac:dyDescent="0.25">
      <c r="AB56618" s="14"/>
      <c r="AC56618" s="14"/>
      <c r="AG56618" s="10"/>
      <c r="AH56618" s="10"/>
      <c r="AL56618" s="84"/>
      <c r="AM56618" s="84"/>
    </row>
    <row r="56619" spans="28:39" hidden="1" x14ac:dyDescent="0.25">
      <c r="AB56619" s="14"/>
      <c r="AC56619" s="14"/>
      <c r="AG56619" s="10"/>
      <c r="AH56619" s="10"/>
      <c r="AL56619" s="84"/>
      <c r="AM56619" s="84"/>
    </row>
    <row r="56620" spans="28:39" hidden="1" x14ac:dyDescent="0.25">
      <c r="AB56620" s="14"/>
      <c r="AC56620" s="14"/>
      <c r="AG56620" s="10"/>
      <c r="AH56620" s="10"/>
      <c r="AL56620" s="84"/>
      <c r="AM56620" s="84"/>
    </row>
    <row r="56621" spans="28:39" hidden="1" x14ac:dyDescent="0.25">
      <c r="AB56621" s="14"/>
      <c r="AC56621" s="14"/>
      <c r="AG56621" s="10"/>
      <c r="AH56621" s="10"/>
      <c r="AL56621" s="84"/>
      <c r="AM56621" s="84"/>
    </row>
    <row r="56622" spans="28:39" hidden="1" x14ac:dyDescent="0.25">
      <c r="AB56622" s="14"/>
      <c r="AC56622" s="14"/>
      <c r="AG56622" s="10"/>
      <c r="AH56622" s="10"/>
      <c r="AL56622" s="84"/>
      <c r="AM56622" s="84"/>
    </row>
    <row r="56623" spans="28:39" hidden="1" x14ac:dyDescent="0.25">
      <c r="AB56623" s="14"/>
      <c r="AC56623" s="14"/>
      <c r="AG56623" s="10"/>
      <c r="AH56623" s="10"/>
      <c r="AL56623" s="84"/>
      <c r="AM56623" s="84"/>
    </row>
    <row r="56624" spans="28:39" hidden="1" x14ac:dyDescent="0.25">
      <c r="AB56624" s="14"/>
      <c r="AC56624" s="14"/>
      <c r="AG56624" s="10"/>
      <c r="AH56624" s="10"/>
      <c r="AL56624" s="84"/>
      <c r="AM56624" s="84"/>
    </row>
    <row r="56625" spans="28:39" hidden="1" x14ac:dyDescent="0.25">
      <c r="AB56625" s="14"/>
      <c r="AC56625" s="14"/>
      <c r="AG56625" s="10"/>
      <c r="AH56625" s="10"/>
      <c r="AL56625" s="84"/>
      <c r="AM56625" s="84"/>
    </row>
    <row r="56626" spans="28:39" hidden="1" x14ac:dyDescent="0.25">
      <c r="AB56626" s="14"/>
      <c r="AC56626" s="14"/>
      <c r="AG56626" s="10"/>
      <c r="AH56626" s="10"/>
      <c r="AL56626" s="84"/>
      <c r="AM56626" s="84"/>
    </row>
    <row r="56627" spans="28:39" hidden="1" x14ac:dyDescent="0.25">
      <c r="AB56627" s="14"/>
      <c r="AC56627" s="14"/>
      <c r="AG56627" s="10"/>
      <c r="AH56627" s="10"/>
      <c r="AL56627" s="84"/>
      <c r="AM56627" s="84"/>
    </row>
    <row r="56628" spans="28:39" hidden="1" x14ac:dyDescent="0.25">
      <c r="AB56628" s="14"/>
      <c r="AC56628" s="14"/>
      <c r="AG56628" s="10"/>
      <c r="AH56628" s="10"/>
      <c r="AL56628" s="84"/>
      <c r="AM56628" s="84"/>
    </row>
    <row r="56629" spans="28:39" hidden="1" x14ac:dyDescent="0.25">
      <c r="AB56629" s="14"/>
      <c r="AC56629" s="14"/>
      <c r="AG56629" s="10"/>
      <c r="AH56629" s="10"/>
      <c r="AL56629" s="84"/>
      <c r="AM56629" s="84"/>
    </row>
    <row r="56630" spans="28:39" hidden="1" x14ac:dyDescent="0.25">
      <c r="AB56630" s="14"/>
      <c r="AC56630" s="14"/>
      <c r="AG56630" s="10"/>
      <c r="AH56630" s="10"/>
      <c r="AL56630" s="84"/>
      <c r="AM56630" s="84"/>
    </row>
    <row r="56631" spans="28:39" hidden="1" x14ac:dyDescent="0.25">
      <c r="AB56631" s="14"/>
      <c r="AC56631" s="14"/>
      <c r="AG56631" s="10"/>
      <c r="AH56631" s="10"/>
      <c r="AL56631" s="84"/>
      <c r="AM56631" s="84"/>
    </row>
    <row r="56632" spans="28:39" hidden="1" x14ac:dyDescent="0.25">
      <c r="AB56632" s="14"/>
      <c r="AC56632" s="14"/>
      <c r="AG56632" s="10"/>
      <c r="AH56632" s="10"/>
      <c r="AL56632" s="84"/>
      <c r="AM56632" s="84"/>
    </row>
    <row r="56633" spans="28:39" hidden="1" x14ac:dyDescent="0.25">
      <c r="AB56633" s="14"/>
      <c r="AC56633" s="14"/>
      <c r="AG56633" s="10"/>
      <c r="AH56633" s="10"/>
      <c r="AL56633" s="84"/>
      <c r="AM56633" s="84"/>
    </row>
    <row r="56634" spans="28:39" hidden="1" x14ac:dyDescent="0.25">
      <c r="AB56634" s="14"/>
      <c r="AC56634" s="14"/>
      <c r="AG56634" s="10"/>
      <c r="AH56634" s="10"/>
      <c r="AL56634" s="84"/>
      <c r="AM56634" s="84"/>
    </row>
    <row r="56635" spans="28:39" hidden="1" x14ac:dyDescent="0.25">
      <c r="AB56635" s="14"/>
      <c r="AC56635" s="14"/>
      <c r="AG56635" s="10"/>
      <c r="AH56635" s="10"/>
      <c r="AL56635" s="84"/>
      <c r="AM56635" s="84"/>
    </row>
    <row r="56636" spans="28:39" hidden="1" x14ac:dyDescent="0.25">
      <c r="AB56636" s="14"/>
      <c r="AC56636" s="14"/>
      <c r="AG56636" s="10"/>
      <c r="AH56636" s="10"/>
      <c r="AL56636" s="84"/>
      <c r="AM56636" s="84"/>
    </row>
    <row r="56637" spans="28:39" hidden="1" x14ac:dyDescent="0.25">
      <c r="AB56637" s="14"/>
      <c r="AC56637" s="14"/>
      <c r="AG56637" s="10"/>
      <c r="AH56637" s="10"/>
      <c r="AL56637" s="84"/>
      <c r="AM56637" s="84"/>
    </row>
    <row r="56638" spans="28:39" hidden="1" x14ac:dyDescent="0.25">
      <c r="AB56638" s="14"/>
      <c r="AC56638" s="14"/>
      <c r="AG56638" s="10"/>
      <c r="AH56638" s="10"/>
      <c r="AL56638" s="84"/>
      <c r="AM56638" s="84"/>
    </row>
    <row r="56639" spans="28:39" hidden="1" x14ac:dyDescent="0.25">
      <c r="AB56639" s="14"/>
      <c r="AC56639" s="14"/>
      <c r="AG56639" s="10"/>
      <c r="AH56639" s="10"/>
      <c r="AL56639" s="84"/>
      <c r="AM56639" s="84"/>
    </row>
    <row r="56640" spans="28:39" hidden="1" x14ac:dyDescent="0.25">
      <c r="AB56640" s="14"/>
      <c r="AC56640" s="14"/>
      <c r="AG56640" s="10"/>
      <c r="AH56640" s="10"/>
      <c r="AL56640" s="84"/>
      <c r="AM56640" s="84"/>
    </row>
    <row r="56641" spans="28:39" hidden="1" x14ac:dyDescent="0.25">
      <c r="AB56641" s="14"/>
      <c r="AC56641" s="14"/>
      <c r="AG56641" s="10"/>
      <c r="AH56641" s="10"/>
      <c r="AL56641" s="84"/>
      <c r="AM56641" s="84"/>
    </row>
    <row r="56642" spans="28:39" hidden="1" x14ac:dyDescent="0.25">
      <c r="AB56642" s="14"/>
      <c r="AC56642" s="14"/>
      <c r="AG56642" s="10"/>
      <c r="AH56642" s="10"/>
      <c r="AL56642" s="84"/>
      <c r="AM56642" s="84"/>
    </row>
    <row r="56643" spans="28:39" hidden="1" x14ac:dyDescent="0.25">
      <c r="AB56643" s="14"/>
      <c r="AC56643" s="14"/>
      <c r="AG56643" s="10"/>
      <c r="AH56643" s="10"/>
      <c r="AL56643" s="84"/>
      <c r="AM56643" s="84"/>
    </row>
    <row r="56644" spans="28:39" hidden="1" x14ac:dyDescent="0.25">
      <c r="AB56644" s="14"/>
      <c r="AC56644" s="14"/>
      <c r="AG56644" s="10"/>
      <c r="AH56644" s="10"/>
      <c r="AL56644" s="84"/>
      <c r="AM56644" s="84"/>
    </row>
    <row r="56645" spans="28:39" hidden="1" x14ac:dyDescent="0.25">
      <c r="AB56645" s="14"/>
      <c r="AC56645" s="14"/>
      <c r="AG56645" s="10"/>
      <c r="AH56645" s="10"/>
      <c r="AL56645" s="84"/>
      <c r="AM56645" s="84"/>
    </row>
    <row r="56646" spans="28:39" hidden="1" x14ac:dyDescent="0.25">
      <c r="AB56646" s="14"/>
      <c r="AC56646" s="14"/>
      <c r="AG56646" s="10"/>
      <c r="AH56646" s="10"/>
      <c r="AL56646" s="84"/>
      <c r="AM56646" s="84"/>
    </row>
    <row r="56647" spans="28:39" hidden="1" x14ac:dyDescent="0.25">
      <c r="AB56647" s="14"/>
      <c r="AC56647" s="14"/>
      <c r="AG56647" s="10"/>
      <c r="AH56647" s="10"/>
      <c r="AL56647" s="84"/>
      <c r="AM56647" s="84"/>
    </row>
    <row r="56648" spans="28:39" hidden="1" x14ac:dyDescent="0.25">
      <c r="AB56648" s="14"/>
      <c r="AC56648" s="14"/>
      <c r="AG56648" s="10"/>
      <c r="AH56648" s="10"/>
      <c r="AL56648" s="84"/>
      <c r="AM56648" s="84"/>
    </row>
    <row r="56649" spans="28:39" hidden="1" x14ac:dyDescent="0.25">
      <c r="AB56649" s="14"/>
      <c r="AC56649" s="14"/>
      <c r="AG56649" s="10"/>
      <c r="AH56649" s="10"/>
      <c r="AL56649" s="84"/>
      <c r="AM56649" s="84"/>
    </row>
    <row r="56650" spans="28:39" hidden="1" x14ac:dyDescent="0.25">
      <c r="AB56650" s="14"/>
      <c r="AC56650" s="14"/>
      <c r="AG56650" s="10"/>
      <c r="AH56650" s="10"/>
      <c r="AL56650" s="84"/>
      <c r="AM56650" s="84"/>
    </row>
    <row r="56651" spans="28:39" hidden="1" x14ac:dyDescent="0.25">
      <c r="AB56651" s="14"/>
      <c r="AC56651" s="14"/>
      <c r="AG56651" s="10"/>
      <c r="AH56651" s="10"/>
      <c r="AL56651" s="84"/>
      <c r="AM56651" s="84"/>
    </row>
    <row r="56652" spans="28:39" hidden="1" x14ac:dyDescent="0.25">
      <c r="AB56652" s="14"/>
      <c r="AC56652" s="14"/>
      <c r="AG56652" s="10"/>
      <c r="AH56652" s="10"/>
      <c r="AL56652" s="84"/>
      <c r="AM56652" s="84"/>
    </row>
    <row r="56653" spans="28:39" hidden="1" x14ac:dyDescent="0.25">
      <c r="AB56653" s="14"/>
      <c r="AC56653" s="14"/>
      <c r="AG56653" s="10"/>
      <c r="AH56653" s="10"/>
      <c r="AL56653" s="84"/>
      <c r="AM56653" s="84"/>
    </row>
    <row r="56654" spans="28:39" hidden="1" x14ac:dyDescent="0.25">
      <c r="AB56654" s="14"/>
      <c r="AC56654" s="14"/>
      <c r="AG56654" s="10"/>
      <c r="AH56654" s="10"/>
      <c r="AL56654" s="84"/>
      <c r="AM56654" s="84"/>
    </row>
    <row r="56655" spans="28:39" hidden="1" x14ac:dyDescent="0.25">
      <c r="AB56655" s="14"/>
      <c r="AC56655" s="14"/>
      <c r="AG56655" s="10"/>
      <c r="AH56655" s="10"/>
      <c r="AL56655" s="84"/>
      <c r="AM56655" s="84"/>
    </row>
    <row r="56656" spans="28:39" hidden="1" x14ac:dyDescent="0.25">
      <c r="AB56656" s="14"/>
      <c r="AC56656" s="14"/>
      <c r="AG56656" s="10"/>
      <c r="AH56656" s="10"/>
      <c r="AL56656" s="84"/>
      <c r="AM56656" s="84"/>
    </row>
    <row r="56657" spans="28:39" hidden="1" x14ac:dyDescent="0.25">
      <c r="AB56657" s="14"/>
      <c r="AC56657" s="14"/>
      <c r="AG56657" s="10"/>
      <c r="AH56657" s="10"/>
      <c r="AL56657" s="84"/>
      <c r="AM56657" s="84"/>
    </row>
    <row r="56658" spans="28:39" hidden="1" x14ac:dyDescent="0.25">
      <c r="AB56658" s="14"/>
      <c r="AC56658" s="14"/>
      <c r="AG56658" s="10"/>
      <c r="AH56658" s="10"/>
      <c r="AL56658" s="84"/>
      <c r="AM56658" s="84"/>
    </row>
    <row r="56659" spans="28:39" hidden="1" x14ac:dyDescent="0.25">
      <c r="AB56659" s="14"/>
      <c r="AC56659" s="14"/>
      <c r="AG56659" s="10"/>
      <c r="AH56659" s="10"/>
      <c r="AL56659" s="84"/>
      <c r="AM56659" s="84"/>
    </row>
    <row r="56660" spans="28:39" hidden="1" x14ac:dyDescent="0.25">
      <c r="AB56660" s="14"/>
      <c r="AC56660" s="14"/>
      <c r="AG56660" s="10"/>
      <c r="AH56660" s="10"/>
      <c r="AL56660" s="84"/>
      <c r="AM56660" s="84"/>
    </row>
    <row r="56661" spans="28:39" hidden="1" x14ac:dyDescent="0.25">
      <c r="AB56661" s="14"/>
      <c r="AC56661" s="14"/>
      <c r="AG56661" s="10"/>
      <c r="AH56661" s="10"/>
      <c r="AL56661" s="84"/>
      <c r="AM56661" s="84"/>
    </row>
    <row r="56662" spans="28:39" hidden="1" x14ac:dyDescent="0.25">
      <c r="AB56662" s="14"/>
      <c r="AC56662" s="14"/>
      <c r="AG56662" s="10"/>
      <c r="AH56662" s="10"/>
      <c r="AL56662" s="84"/>
      <c r="AM56662" s="84"/>
    </row>
    <row r="56663" spans="28:39" hidden="1" x14ac:dyDescent="0.25">
      <c r="AB56663" s="14"/>
      <c r="AC56663" s="14"/>
      <c r="AG56663" s="10"/>
      <c r="AH56663" s="10"/>
      <c r="AL56663" s="84"/>
      <c r="AM56663" s="84"/>
    </row>
    <row r="56664" spans="28:39" hidden="1" x14ac:dyDescent="0.25">
      <c r="AB56664" s="14"/>
      <c r="AC56664" s="14"/>
      <c r="AG56664" s="10"/>
      <c r="AH56664" s="10"/>
      <c r="AL56664" s="84"/>
      <c r="AM56664" s="84"/>
    </row>
    <row r="56665" spans="28:39" hidden="1" x14ac:dyDescent="0.25">
      <c r="AB56665" s="14"/>
      <c r="AC56665" s="14"/>
      <c r="AG56665" s="10"/>
      <c r="AH56665" s="10"/>
      <c r="AL56665" s="84"/>
      <c r="AM56665" s="84"/>
    </row>
    <row r="56666" spans="28:39" hidden="1" x14ac:dyDescent="0.25">
      <c r="AB56666" s="14"/>
      <c r="AC56666" s="14"/>
      <c r="AG56666" s="10"/>
      <c r="AH56666" s="10"/>
      <c r="AL56666" s="84"/>
      <c r="AM56666" s="84"/>
    </row>
    <row r="56667" spans="28:39" hidden="1" x14ac:dyDescent="0.25">
      <c r="AB56667" s="14"/>
      <c r="AC56667" s="14"/>
      <c r="AG56667" s="10"/>
      <c r="AH56667" s="10"/>
      <c r="AL56667" s="84"/>
      <c r="AM56667" s="84"/>
    </row>
    <row r="56668" spans="28:39" hidden="1" x14ac:dyDescent="0.25">
      <c r="AB56668" s="14"/>
      <c r="AC56668" s="14"/>
      <c r="AG56668" s="10"/>
      <c r="AH56668" s="10"/>
      <c r="AL56668" s="84"/>
      <c r="AM56668" s="84"/>
    </row>
    <row r="56669" spans="28:39" hidden="1" x14ac:dyDescent="0.25">
      <c r="AB56669" s="14"/>
      <c r="AC56669" s="14"/>
      <c r="AG56669" s="10"/>
      <c r="AH56669" s="10"/>
      <c r="AL56669" s="84"/>
      <c r="AM56669" s="84"/>
    </row>
    <row r="56670" spans="28:39" hidden="1" x14ac:dyDescent="0.25">
      <c r="AB56670" s="14"/>
      <c r="AC56670" s="14"/>
      <c r="AG56670" s="10"/>
      <c r="AH56670" s="10"/>
      <c r="AL56670" s="84"/>
      <c r="AM56670" s="84"/>
    </row>
    <row r="56671" spans="28:39" hidden="1" x14ac:dyDescent="0.25">
      <c r="AB56671" s="14"/>
      <c r="AC56671" s="14"/>
      <c r="AG56671" s="10"/>
      <c r="AH56671" s="10"/>
      <c r="AL56671" s="84"/>
      <c r="AM56671" s="84"/>
    </row>
    <row r="56672" spans="28:39" hidden="1" x14ac:dyDescent="0.25">
      <c r="AB56672" s="14"/>
      <c r="AC56672" s="14"/>
      <c r="AG56672" s="10"/>
      <c r="AH56672" s="10"/>
      <c r="AL56672" s="84"/>
      <c r="AM56672" s="84"/>
    </row>
    <row r="56673" spans="28:39" hidden="1" x14ac:dyDescent="0.25">
      <c r="AB56673" s="14"/>
      <c r="AC56673" s="14"/>
      <c r="AG56673" s="10"/>
      <c r="AH56673" s="10"/>
      <c r="AL56673" s="84"/>
      <c r="AM56673" s="84"/>
    </row>
    <row r="56674" spans="28:39" hidden="1" x14ac:dyDescent="0.25">
      <c r="AB56674" s="14"/>
      <c r="AC56674" s="14"/>
      <c r="AG56674" s="10"/>
      <c r="AH56674" s="10"/>
      <c r="AL56674" s="84"/>
      <c r="AM56674" s="84"/>
    </row>
    <row r="56675" spans="28:39" hidden="1" x14ac:dyDescent="0.25">
      <c r="AB56675" s="14"/>
      <c r="AC56675" s="14"/>
      <c r="AG56675" s="10"/>
      <c r="AH56675" s="10"/>
      <c r="AL56675" s="84"/>
      <c r="AM56675" s="84"/>
    </row>
    <row r="56676" spans="28:39" hidden="1" x14ac:dyDescent="0.25">
      <c r="AB56676" s="14"/>
      <c r="AC56676" s="14"/>
      <c r="AG56676" s="10"/>
      <c r="AH56676" s="10"/>
      <c r="AL56676" s="84"/>
      <c r="AM56676" s="84"/>
    </row>
    <row r="56677" spans="28:39" hidden="1" x14ac:dyDescent="0.25">
      <c r="AB56677" s="14"/>
      <c r="AC56677" s="14"/>
      <c r="AG56677" s="10"/>
      <c r="AH56677" s="10"/>
      <c r="AL56677" s="84"/>
      <c r="AM56677" s="84"/>
    </row>
    <row r="56678" spans="28:39" hidden="1" x14ac:dyDescent="0.25">
      <c r="AB56678" s="14"/>
      <c r="AC56678" s="14"/>
      <c r="AG56678" s="10"/>
      <c r="AH56678" s="10"/>
      <c r="AL56678" s="84"/>
      <c r="AM56678" s="84"/>
    </row>
    <row r="56679" spans="28:39" hidden="1" x14ac:dyDescent="0.25">
      <c r="AB56679" s="14"/>
      <c r="AC56679" s="14"/>
      <c r="AG56679" s="10"/>
      <c r="AH56679" s="10"/>
      <c r="AL56679" s="84"/>
      <c r="AM56679" s="84"/>
    </row>
    <row r="56680" spans="28:39" hidden="1" x14ac:dyDescent="0.25">
      <c r="AB56680" s="14"/>
      <c r="AC56680" s="14"/>
      <c r="AG56680" s="10"/>
      <c r="AH56680" s="10"/>
      <c r="AL56680" s="84"/>
      <c r="AM56680" s="84"/>
    </row>
    <row r="56681" spans="28:39" hidden="1" x14ac:dyDescent="0.25">
      <c r="AB56681" s="14"/>
      <c r="AC56681" s="14"/>
      <c r="AG56681" s="10"/>
      <c r="AH56681" s="10"/>
      <c r="AL56681" s="84"/>
      <c r="AM56681" s="84"/>
    </row>
    <row r="56682" spans="28:39" hidden="1" x14ac:dyDescent="0.25">
      <c r="AB56682" s="14"/>
      <c r="AC56682" s="14"/>
      <c r="AG56682" s="10"/>
      <c r="AH56682" s="10"/>
      <c r="AL56682" s="84"/>
      <c r="AM56682" s="84"/>
    </row>
    <row r="56683" spans="28:39" hidden="1" x14ac:dyDescent="0.25">
      <c r="AB56683" s="14"/>
      <c r="AC56683" s="14"/>
      <c r="AG56683" s="10"/>
      <c r="AH56683" s="10"/>
      <c r="AL56683" s="84"/>
      <c r="AM56683" s="84"/>
    </row>
    <row r="56684" spans="28:39" hidden="1" x14ac:dyDescent="0.25">
      <c r="AB56684" s="14"/>
      <c r="AC56684" s="14"/>
      <c r="AG56684" s="10"/>
      <c r="AH56684" s="10"/>
      <c r="AL56684" s="84"/>
      <c r="AM56684" s="84"/>
    </row>
    <row r="56685" spans="28:39" hidden="1" x14ac:dyDescent="0.25">
      <c r="AB56685" s="14"/>
      <c r="AC56685" s="14"/>
      <c r="AG56685" s="10"/>
      <c r="AH56685" s="10"/>
      <c r="AL56685" s="84"/>
      <c r="AM56685" s="84"/>
    </row>
    <row r="56686" spans="28:39" hidden="1" x14ac:dyDescent="0.25">
      <c r="AB56686" s="14"/>
      <c r="AC56686" s="14"/>
      <c r="AG56686" s="10"/>
      <c r="AH56686" s="10"/>
      <c r="AL56686" s="84"/>
      <c r="AM56686" s="84"/>
    </row>
    <row r="56687" spans="28:39" hidden="1" x14ac:dyDescent="0.25">
      <c r="AB56687" s="14"/>
      <c r="AC56687" s="14"/>
      <c r="AG56687" s="10"/>
      <c r="AH56687" s="10"/>
      <c r="AL56687" s="84"/>
      <c r="AM56687" s="84"/>
    </row>
    <row r="56688" spans="28:39" hidden="1" x14ac:dyDescent="0.25">
      <c r="AB56688" s="14"/>
      <c r="AC56688" s="14"/>
      <c r="AG56688" s="10"/>
      <c r="AH56688" s="10"/>
      <c r="AL56688" s="84"/>
      <c r="AM56688" s="84"/>
    </row>
    <row r="56689" spans="28:39" hidden="1" x14ac:dyDescent="0.25">
      <c r="AB56689" s="14"/>
      <c r="AC56689" s="14"/>
      <c r="AG56689" s="10"/>
      <c r="AH56689" s="10"/>
      <c r="AL56689" s="84"/>
      <c r="AM56689" s="84"/>
    </row>
    <row r="56690" spans="28:39" hidden="1" x14ac:dyDescent="0.25">
      <c r="AB56690" s="14"/>
      <c r="AC56690" s="14"/>
      <c r="AG56690" s="10"/>
      <c r="AH56690" s="10"/>
      <c r="AL56690" s="84"/>
      <c r="AM56690" s="84"/>
    </row>
    <row r="56691" spans="28:39" hidden="1" x14ac:dyDescent="0.25">
      <c r="AB56691" s="14"/>
      <c r="AC56691" s="14"/>
      <c r="AG56691" s="10"/>
      <c r="AH56691" s="10"/>
      <c r="AL56691" s="84"/>
      <c r="AM56691" s="84"/>
    </row>
    <row r="56692" spans="28:39" hidden="1" x14ac:dyDescent="0.25">
      <c r="AB56692" s="14"/>
      <c r="AC56692" s="14"/>
      <c r="AG56692" s="10"/>
      <c r="AH56692" s="10"/>
      <c r="AL56692" s="84"/>
      <c r="AM56692" s="84"/>
    </row>
    <row r="56693" spans="28:39" hidden="1" x14ac:dyDescent="0.25">
      <c r="AB56693" s="14"/>
      <c r="AC56693" s="14"/>
      <c r="AG56693" s="10"/>
      <c r="AH56693" s="10"/>
      <c r="AL56693" s="84"/>
      <c r="AM56693" s="84"/>
    </row>
    <row r="56694" spans="28:39" hidden="1" x14ac:dyDescent="0.25">
      <c r="AB56694" s="14"/>
      <c r="AC56694" s="14"/>
      <c r="AG56694" s="10"/>
      <c r="AH56694" s="10"/>
      <c r="AL56694" s="84"/>
      <c r="AM56694" s="84"/>
    </row>
    <row r="56695" spans="28:39" hidden="1" x14ac:dyDescent="0.25">
      <c r="AB56695" s="14"/>
      <c r="AC56695" s="14"/>
      <c r="AG56695" s="10"/>
      <c r="AH56695" s="10"/>
      <c r="AL56695" s="84"/>
      <c r="AM56695" s="84"/>
    </row>
    <row r="56696" spans="28:39" hidden="1" x14ac:dyDescent="0.25">
      <c r="AB56696" s="14"/>
      <c r="AC56696" s="14"/>
      <c r="AG56696" s="10"/>
      <c r="AH56696" s="10"/>
      <c r="AL56696" s="84"/>
      <c r="AM56696" s="84"/>
    </row>
    <row r="56697" spans="28:39" hidden="1" x14ac:dyDescent="0.25">
      <c r="AB56697" s="14"/>
      <c r="AC56697" s="14"/>
      <c r="AG56697" s="10"/>
      <c r="AH56697" s="10"/>
      <c r="AL56697" s="84"/>
      <c r="AM56697" s="84"/>
    </row>
    <row r="56698" spans="28:39" hidden="1" x14ac:dyDescent="0.25">
      <c r="AB56698" s="14"/>
      <c r="AC56698" s="14"/>
      <c r="AG56698" s="10"/>
      <c r="AH56698" s="10"/>
      <c r="AL56698" s="84"/>
      <c r="AM56698" s="84"/>
    </row>
    <row r="56699" spans="28:39" hidden="1" x14ac:dyDescent="0.25">
      <c r="AB56699" s="14"/>
      <c r="AC56699" s="14"/>
      <c r="AG56699" s="10"/>
      <c r="AH56699" s="10"/>
      <c r="AL56699" s="84"/>
      <c r="AM56699" s="84"/>
    </row>
    <row r="56700" spans="28:39" hidden="1" x14ac:dyDescent="0.25">
      <c r="AB56700" s="14"/>
      <c r="AC56700" s="14"/>
      <c r="AG56700" s="10"/>
      <c r="AH56700" s="10"/>
      <c r="AL56700" s="84"/>
      <c r="AM56700" s="84"/>
    </row>
    <row r="56701" spans="28:39" hidden="1" x14ac:dyDescent="0.25">
      <c r="AB56701" s="14"/>
      <c r="AC56701" s="14"/>
      <c r="AG56701" s="10"/>
      <c r="AH56701" s="10"/>
      <c r="AL56701" s="84"/>
      <c r="AM56701" s="84"/>
    </row>
    <row r="56702" spans="28:39" hidden="1" x14ac:dyDescent="0.25">
      <c r="AB56702" s="14"/>
      <c r="AC56702" s="14"/>
      <c r="AG56702" s="10"/>
      <c r="AH56702" s="10"/>
      <c r="AL56702" s="84"/>
      <c r="AM56702" s="84"/>
    </row>
    <row r="56703" spans="28:39" hidden="1" x14ac:dyDescent="0.25">
      <c r="AB56703" s="14"/>
      <c r="AC56703" s="14"/>
      <c r="AG56703" s="10"/>
      <c r="AH56703" s="10"/>
      <c r="AL56703" s="84"/>
      <c r="AM56703" s="84"/>
    </row>
    <row r="56704" spans="28:39" hidden="1" x14ac:dyDescent="0.25">
      <c r="AB56704" s="14"/>
      <c r="AC56704" s="14"/>
      <c r="AG56704" s="10"/>
      <c r="AH56704" s="10"/>
      <c r="AL56704" s="84"/>
      <c r="AM56704" s="84"/>
    </row>
    <row r="56705" spans="28:39" hidden="1" x14ac:dyDescent="0.25">
      <c r="AB56705" s="14"/>
      <c r="AC56705" s="14"/>
      <c r="AG56705" s="10"/>
      <c r="AH56705" s="10"/>
      <c r="AL56705" s="84"/>
      <c r="AM56705" s="84"/>
    </row>
    <row r="56706" spans="28:39" hidden="1" x14ac:dyDescent="0.25">
      <c r="AB56706" s="14"/>
      <c r="AC56706" s="14"/>
      <c r="AG56706" s="10"/>
      <c r="AH56706" s="10"/>
      <c r="AL56706" s="84"/>
      <c r="AM56706" s="84"/>
    </row>
    <row r="56707" spans="28:39" hidden="1" x14ac:dyDescent="0.25">
      <c r="AB56707" s="14"/>
      <c r="AC56707" s="14"/>
      <c r="AG56707" s="10"/>
      <c r="AH56707" s="10"/>
      <c r="AL56707" s="84"/>
      <c r="AM56707" s="84"/>
    </row>
    <row r="56708" spans="28:39" hidden="1" x14ac:dyDescent="0.25">
      <c r="AB56708" s="14"/>
      <c r="AC56708" s="14"/>
      <c r="AG56708" s="10"/>
      <c r="AH56708" s="10"/>
      <c r="AL56708" s="84"/>
      <c r="AM56708" s="84"/>
    </row>
    <row r="56709" spans="28:39" hidden="1" x14ac:dyDescent="0.25">
      <c r="AB56709" s="14"/>
      <c r="AC56709" s="14"/>
      <c r="AG56709" s="10"/>
      <c r="AH56709" s="10"/>
      <c r="AL56709" s="84"/>
      <c r="AM56709" s="84"/>
    </row>
    <row r="56710" spans="28:39" hidden="1" x14ac:dyDescent="0.25">
      <c r="AB56710" s="14"/>
      <c r="AC56710" s="14"/>
      <c r="AG56710" s="10"/>
      <c r="AH56710" s="10"/>
      <c r="AL56710" s="84"/>
      <c r="AM56710" s="84"/>
    </row>
    <row r="56711" spans="28:39" hidden="1" x14ac:dyDescent="0.25">
      <c r="AB56711" s="14"/>
      <c r="AC56711" s="14"/>
      <c r="AG56711" s="10"/>
      <c r="AH56711" s="10"/>
      <c r="AL56711" s="84"/>
      <c r="AM56711" s="84"/>
    </row>
    <row r="56712" spans="28:39" hidden="1" x14ac:dyDescent="0.25">
      <c r="AB56712" s="14"/>
      <c r="AC56712" s="14"/>
      <c r="AG56712" s="10"/>
      <c r="AH56712" s="10"/>
      <c r="AL56712" s="84"/>
      <c r="AM56712" s="84"/>
    </row>
    <row r="56713" spans="28:39" hidden="1" x14ac:dyDescent="0.25">
      <c r="AB56713" s="14"/>
      <c r="AC56713" s="14"/>
      <c r="AG56713" s="10"/>
      <c r="AH56713" s="10"/>
      <c r="AL56713" s="84"/>
      <c r="AM56713" s="84"/>
    </row>
    <row r="56714" spans="28:39" hidden="1" x14ac:dyDescent="0.25">
      <c r="AB56714" s="14"/>
      <c r="AC56714" s="14"/>
      <c r="AG56714" s="10"/>
      <c r="AH56714" s="10"/>
      <c r="AL56714" s="84"/>
      <c r="AM56714" s="84"/>
    </row>
    <row r="56715" spans="28:39" hidden="1" x14ac:dyDescent="0.25">
      <c r="AB56715" s="14"/>
      <c r="AC56715" s="14"/>
      <c r="AG56715" s="10"/>
      <c r="AH56715" s="10"/>
      <c r="AL56715" s="84"/>
      <c r="AM56715" s="84"/>
    </row>
    <row r="56716" spans="28:39" hidden="1" x14ac:dyDescent="0.25">
      <c r="AB56716" s="14"/>
      <c r="AC56716" s="14"/>
      <c r="AG56716" s="10"/>
      <c r="AH56716" s="10"/>
      <c r="AL56716" s="84"/>
      <c r="AM56716" s="84"/>
    </row>
    <row r="56717" spans="28:39" hidden="1" x14ac:dyDescent="0.25">
      <c r="AB56717" s="14"/>
      <c r="AC56717" s="14"/>
      <c r="AG56717" s="10"/>
      <c r="AH56717" s="10"/>
      <c r="AL56717" s="84"/>
      <c r="AM56717" s="84"/>
    </row>
    <row r="56718" spans="28:39" hidden="1" x14ac:dyDescent="0.25">
      <c r="AB56718" s="14"/>
      <c r="AC56718" s="14"/>
      <c r="AG56718" s="10"/>
      <c r="AH56718" s="10"/>
      <c r="AL56718" s="84"/>
      <c r="AM56718" s="84"/>
    </row>
    <row r="56719" spans="28:39" hidden="1" x14ac:dyDescent="0.25">
      <c r="AB56719" s="14"/>
      <c r="AC56719" s="14"/>
      <c r="AG56719" s="10"/>
      <c r="AH56719" s="10"/>
      <c r="AL56719" s="84"/>
      <c r="AM56719" s="84"/>
    </row>
    <row r="56720" spans="28:39" hidden="1" x14ac:dyDescent="0.25">
      <c r="AB56720" s="14"/>
      <c r="AC56720" s="14"/>
      <c r="AG56720" s="10"/>
      <c r="AH56720" s="10"/>
      <c r="AL56720" s="84"/>
      <c r="AM56720" s="84"/>
    </row>
    <row r="56721" spans="28:39" hidden="1" x14ac:dyDescent="0.25">
      <c r="AB56721" s="14"/>
      <c r="AC56721" s="14"/>
      <c r="AG56721" s="10"/>
      <c r="AH56721" s="10"/>
      <c r="AL56721" s="84"/>
      <c r="AM56721" s="84"/>
    </row>
    <row r="56722" spans="28:39" hidden="1" x14ac:dyDescent="0.25">
      <c r="AB56722" s="14"/>
      <c r="AC56722" s="14"/>
      <c r="AG56722" s="10"/>
      <c r="AH56722" s="10"/>
      <c r="AL56722" s="84"/>
      <c r="AM56722" s="84"/>
    </row>
    <row r="56723" spans="28:39" hidden="1" x14ac:dyDescent="0.25">
      <c r="AB56723" s="14"/>
      <c r="AC56723" s="14"/>
      <c r="AG56723" s="10"/>
      <c r="AH56723" s="10"/>
      <c r="AL56723" s="84"/>
      <c r="AM56723" s="84"/>
    </row>
    <row r="56724" spans="28:39" hidden="1" x14ac:dyDescent="0.25">
      <c r="AB56724" s="14"/>
      <c r="AC56724" s="14"/>
      <c r="AG56724" s="10"/>
      <c r="AH56724" s="10"/>
      <c r="AL56724" s="84"/>
      <c r="AM56724" s="84"/>
    </row>
    <row r="56725" spans="28:39" hidden="1" x14ac:dyDescent="0.25">
      <c r="AB56725" s="14"/>
      <c r="AC56725" s="14"/>
      <c r="AG56725" s="10"/>
      <c r="AH56725" s="10"/>
      <c r="AL56725" s="84"/>
      <c r="AM56725" s="84"/>
    </row>
    <row r="56726" spans="28:39" hidden="1" x14ac:dyDescent="0.25">
      <c r="AB56726" s="14"/>
      <c r="AC56726" s="14"/>
      <c r="AG56726" s="10"/>
      <c r="AH56726" s="10"/>
      <c r="AL56726" s="84"/>
      <c r="AM56726" s="84"/>
    </row>
    <row r="56727" spans="28:39" hidden="1" x14ac:dyDescent="0.25">
      <c r="AB56727" s="14"/>
      <c r="AC56727" s="14"/>
      <c r="AG56727" s="10"/>
      <c r="AH56727" s="10"/>
      <c r="AL56727" s="84"/>
      <c r="AM56727" s="84"/>
    </row>
    <row r="56728" spans="28:39" hidden="1" x14ac:dyDescent="0.25">
      <c r="AB56728" s="14"/>
      <c r="AC56728" s="14"/>
      <c r="AG56728" s="10"/>
      <c r="AH56728" s="10"/>
      <c r="AL56728" s="84"/>
      <c r="AM56728" s="84"/>
    </row>
    <row r="56729" spans="28:39" hidden="1" x14ac:dyDescent="0.25">
      <c r="AB56729" s="14"/>
      <c r="AC56729" s="14"/>
      <c r="AG56729" s="10"/>
      <c r="AH56729" s="10"/>
      <c r="AL56729" s="84"/>
      <c r="AM56729" s="84"/>
    </row>
    <row r="56730" spans="28:39" hidden="1" x14ac:dyDescent="0.25">
      <c r="AB56730" s="14"/>
      <c r="AC56730" s="14"/>
      <c r="AG56730" s="10"/>
      <c r="AH56730" s="10"/>
      <c r="AL56730" s="84"/>
      <c r="AM56730" s="84"/>
    </row>
    <row r="56731" spans="28:39" hidden="1" x14ac:dyDescent="0.25">
      <c r="AB56731" s="14"/>
      <c r="AC56731" s="14"/>
      <c r="AG56731" s="10"/>
      <c r="AH56731" s="10"/>
      <c r="AL56731" s="84"/>
      <c r="AM56731" s="84"/>
    </row>
    <row r="56732" spans="28:39" hidden="1" x14ac:dyDescent="0.25">
      <c r="AB56732" s="14"/>
      <c r="AC56732" s="14"/>
      <c r="AG56732" s="10"/>
      <c r="AH56732" s="10"/>
      <c r="AL56732" s="84"/>
      <c r="AM56732" s="84"/>
    </row>
    <row r="56733" spans="28:39" hidden="1" x14ac:dyDescent="0.25">
      <c r="AB56733" s="14"/>
      <c r="AC56733" s="14"/>
      <c r="AG56733" s="10"/>
      <c r="AH56733" s="10"/>
      <c r="AL56733" s="84"/>
      <c r="AM56733" s="84"/>
    </row>
    <row r="56734" spans="28:39" hidden="1" x14ac:dyDescent="0.25">
      <c r="AB56734" s="14"/>
      <c r="AC56734" s="14"/>
      <c r="AG56734" s="10"/>
      <c r="AH56734" s="10"/>
      <c r="AL56734" s="84"/>
      <c r="AM56734" s="84"/>
    </row>
    <row r="56735" spans="28:39" hidden="1" x14ac:dyDescent="0.25">
      <c r="AB56735" s="14"/>
      <c r="AC56735" s="14"/>
      <c r="AG56735" s="10"/>
      <c r="AH56735" s="10"/>
      <c r="AL56735" s="84"/>
      <c r="AM56735" s="84"/>
    </row>
    <row r="56736" spans="28:39" hidden="1" x14ac:dyDescent="0.25">
      <c r="AB56736" s="14"/>
      <c r="AC56736" s="14"/>
      <c r="AG56736" s="10"/>
      <c r="AH56736" s="10"/>
      <c r="AL56736" s="84"/>
      <c r="AM56736" s="84"/>
    </row>
    <row r="56737" spans="28:39" hidden="1" x14ac:dyDescent="0.25">
      <c r="AB56737" s="14"/>
      <c r="AC56737" s="14"/>
      <c r="AG56737" s="10"/>
      <c r="AH56737" s="10"/>
      <c r="AL56737" s="84"/>
      <c r="AM56737" s="84"/>
    </row>
    <row r="56738" spans="28:39" hidden="1" x14ac:dyDescent="0.25">
      <c r="AB56738" s="14"/>
      <c r="AC56738" s="14"/>
      <c r="AG56738" s="10"/>
      <c r="AH56738" s="10"/>
      <c r="AL56738" s="84"/>
      <c r="AM56738" s="84"/>
    </row>
    <row r="56739" spans="28:39" hidden="1" x14ac:dyDescent="0.25">
      <c r="AB56739" s="14"/>
      <c r="AC56739" s="14"/>
      <c r="AG56739" s="10"/>
      <c r="AH56739" s="10"/>
      <c r="AL56739" s="84"/>
      <c r="AM56739" s="84"/>
    </row>
    <row r="56740" spans="28:39" hidden="1" x14ac:dyDescent="0.25">
      <c r="AB56740" s="14"/>
      <c r="AC56740" s="14"/>
      <c r="AG56740" s="10"/>
      <c r="AH56740" s="10"/>
      <c r="AL56740" s="84"/>
      <c r="AM56740" s="84"/>
    </row>
    <row r="56741" spans="28:39" hidden="1" x14ac:dyDescent="0.25">
      <c r="AB56741" s="14"/>
      <c r="AC56741" s="14"/>
      <c r="AG56741" s="10"/>
      <c r="AH56741" s="10"/>
      <c r="AL56741" s="84"/>
      <c r="AM56741" s="84"/>
    </row>
    <row r="56742" spans="28:39" hidden="1" x14ac:dyDescent="0.25">
      <c r="AB56742" s="14"/>
      <c r="AC56742" s="14"/>
      <c r="AG56742" s="10"/>
      <c r="AH56742" s="10"/>
      <c r="AL56742" s="84"/>
      <c r="AM56742" s="84"/>
    </row>
    <row r="56743" spans="28:39" hidden="1" x14ac:dyDescent="0.25">
      <c r="AB56743" s="14"/>
      <c r="AC56743" s="14"/>
      <c r="AG56743" s="10"/>
      <c r="AH56743" s="10"/>
      <c r="AL56743" s="84"/>
      <c r="AM56743" s="84"/>
    </row>
    <row r="56744" spans="28:39" hidden="1" x14ac:dyDescent="0.25">
      <c r="AB56744" s="14"/>
      <c r="AC56744" s="14"/>
      <c r="AG56744" s="10"/>
      <c r="AH56744" s="10"/>
      <c r="AL56744" s="84"/>
      <c r="AM56744" s="84"/>
    </row>
    <row r="56745" spans="28:39" hidden="1" x14ac:dyDescent="0.25">
      <c r="AB56745" s="14"/>
      <c r="AC56745" s="14"/>
      <c r="AG56745" s="10"/>
      <c r="AH56745" s="10"/>
      <c r="AL56745" s="84"/>
      <c r="AM56745" s="84"/>
    </row>
    <row r="56746" spans="28:39" hidden="1" x14ac:dyDescent="0.25">
      <c r="AB56746" s="14"/>
      <c r="AC56746" s="14"/>
      <c r="AG56746" s="10"/>
      <c r="AH56746" s="10"/>
      <c r="AL56746" s="84"/>
      <c r="AM56746" s="84"/>
    </row>
    <row r="56747" spans="28:39" hidden="1" x14ac:dyDescent="0.25">
      <c r="AB56747" s="14"/>
      <c r="AC56747" s="14"/>
      <c r="AG56747" s="10"/>
      <c r="AH56747" s="10"/>
      <c r="AL56747" s="84"/>
      <c r="AM56747" s="84"/>
    </row>
    <row r="56748" spans="28:39" hidden="1" x14ac:dyDescent="0.25">
      <c r="AB56748" s="14"/>
      <c r="AC56748" s="14"/>
      <c r="AG56748" s="10"/>
      <c r="AH56748" s="10"/>
      <c r="AL56748" s="84"/>
      <c r="AM56748" s="84"/>
    </row>
    <row r="56749" spans="28:39" hidden="1" x14ac:dyDescent="0.25">
      <c r="AB56749" s="14"/>
      <c r="AC56749" s="14"/>
      <c r="AG56749" s="10"/>
      <c r="AH56749" s="10"/>
      <c r="AL56749" s="84"/>
      <c r="AM56749" s="84"/>
    </row>
    <row r="56750" spans="28:39" hidden="1" x14ac:dyDescent="0.25">
      <c r="AB56750" s="14"/>
      <c r="AC56750" s="14"/>
      <c r="AG56750" s="10"/>
      <c r="AH56750" s="10"/>
      <c r="AL56750" s="84"/>
      <c r="AM56750" s="84"/>
    </row>
    <row r="56751" spans="28:39" hidden="1" x14ac:dyDescent="0.25">
      <c r="AB56751" s="14"/>
      <c r="AC56751" s="14"/>
      <c r="AG56751" s="10"/>
      <c r="AH56751" s="10"/>
      <c r="AL56751" s="84"/>
      <c r="AM56751" s="84"/>
    </row>
    <row r="56752" spans="28:39" hidden="1" x14ac:dyDescent="0.25">
      <c r="AB56752" s="14"/>
      <c r="AC56752" s="14"/>
      <c r="AG56752" s="10"/>
      <c r="AH56752" s="10"/>
      <c r="AL56752" s="84"/>
      <c r="AM56752" s="84"/>
    </row>
    <row r="56753" spans="28:39" hidden="1" x14ac:dyDescent="0.25">
      <c r="AB56753" s="14"/>
      <c r="AC56753" s="14"/>
      <c r="AG56753" s="10"/>
      <c r="AH56753" s="10"/>
      <c r="AL56753" s="84"/>
      <c r="AM56753" s="84"/>
    </row>
    <row r="56754" spans="28:39" hidden="1" x14ac:dyDescent="0.25">
      <c r="AB56754" s="14"/>
      <c r="AC56754" s="14"/>
      <c r="AG56754" s="10"/>
      <c r="AH56754" s="10"/>
      <c r="AL56754" s="84"/>
      <c r="AM56754" s="84"/>
    </row>
    <row r="56755" spans="28:39" hidden="1" x14ac:dyDescent="0.25">
      <c r="AB56755" s="14"/>
      <c r="AC56755" s="14"/>
      <c r="AG56755" s="10"/>
      <c r="AH56755" s="10"/>
      <c r="AL56755" s="84"/>
      <c r="AM56755" s="84"/>
    </row>
    <row r="56756" spans="28:39" hidden="1" x14ac:dyDescent="0.25">
      <c r="AB56756" s="14"/>
      <c r="AC56756" s="14"/>
      <c r="AG56756" s="10"/>
      <c r="AH56756" s="10"/>
      <c r="AL56756" s="84"/>
      <c r="AM56756" s="84"/>
    </row>
    <row r="56757" spans="28:39" hidden="1" x14ac:dyDescent="0.25">
      <c r="AB56757" s="14"/>
      <c r="AC56757" s="14"/>
      <c r="AG56757" s="10"/>
      <c r="AH56757" s="10"/>
      <c r="AL56757" s="84"/>
      <c r="AM56757" s="84"/>
    </row>
    <row r="56758" spans="28:39" hidden="1" x14ac:dyDescent="0.25">
      <c r="AB56758" s="14"/>
      <c r="AC56758" s="14"/>
      <c r="AG56758" s="10"/>
      <c r="AH56758" s="10"/>
      <c r="AL56758" s="84"/>
      <c r="AM56758" s="84"/>
    </row>
    <row r="56759" spans="28:39" hidden="1" x14ac:dyDescent="0.25">
      <c r="AB56759" s="14"/>
      <c r="AC56759" s="14"/>
      <c r="AG56759" s="10"/>
      <c r="AH56759" s="10"/>
      <c r="AL56759" s="84"/>
      <c r="AM56759" s="84"/>
    </row>
    <row r="56760" spans="28:39" hidden="1" x14ac:dyDescent="0.25">
      <c r="AB56760" s="14"/>
      <c r="AC56760" s="14"/>
      <c r="AG56760" s="10"/>
      <c r="AH56760" s="10"/>
      <c r="AL56760" s="84"/>
      <c r="AM56760" s="84"/>
    </row>
    <row r="56761" spans="28:39" hidden="1" x14ac:dyDescent="0.25">
      <c r="AB56761" s="14"/>
      <c r="AC56761" s="14"/>
      <c r="AG56761" s="10"/>
      <c r="AH56761" s="10"/>
      <c r="AL56761" s="84"/>
      <c r="AM56761" s="84"/>
    </row>
    <row r="56762" spans="28:39" hidden="1" x14ac:dyDescent="0.25">
      <c r="AB56762" s="14"/>
      <c r="AC56762" s="14"/>
      <c r="AG56762" s="10"/>
      <c r="AH56762" s="10"/>
      <c r="AL56762" s="84"/>
      <c r="AM56762" s="84"/>
    </row>
    <row r="56763" spans="28:39" hidden="1" x14ac:dyDescent="0.25">
      <c r="AB56763" s="14"/>
      <c r="AC56763" s="14"/>
      <c r="AG56763" s="10"/>
      <c r="AH56763" s="10"/>
      <c r="AL56763" s="84"/>
      <c r="AM56763" s="84"/>
    </row>
    <row r="56764" spans="28:39" hidden="1" x14ac:dyDescent="0.25">
      <c r="AB56764" s="14"/>
      <c r="AC56764" s="14"/>
      <c r="AG56764" s="10"/>
      <c r="AH56764" s="10"/>
      <c r="AL56764" s="84"/>
      <c r="AM56764" s="84"/>
    </row>
    <row r="56765" spans="28:39" hidden="1" x14ac:dyDescent="0.25">
      <c r="AB56765" s="14"/>
      <c r="AC56765" s="14"/>
      <c r="AG56765" s="10"/>
      <c r="AH56765" s="10"/>
      <c r="AL56765" s="84"/>
      <c r="AM56765" s="84"/>
    </row>
    <row r="56766" spans="28:39" hidden="1" x14ac:dyDescent="0.25">
      <c r="AB56766" s="14"/>
      <c r="AC56766" s="14"/>
      <c r="AG56766" s="10"/>
      <c r="AH56766" s="10"/>
      <c r="AL56766" s="84"/>
      <c r="AM56766" s="84"/>
    </row>
    <row r="56767" spans="28:39" hidden="1" x14ac:dyDescent="0.25">
      <c r="AB56767" s="14"/>
      <c r="AC56767" s="14"/>
      <c r="AG56767" s="10"/>
      <c r="AH56767" s="10"/>
      <c r="AL56767" s="84"/>
      <c r="AM56767" s="84"/>
    </row>
    <row r="56768" spans="28:39" hidden="1" x14ac:dyDescent="0.25">
      <c r="AB56768" s="14"/>
      <c r="AC56768" s="14"/>
      <c r="AG56768" s="10"/>
      <c r="AH56768" s="10"/>
      <c r="AL56768" s="84"/>
      <c r="AM56768" s="84"/>
    </row>
    <row r="56769" spans="28:39" hidden="1" x14ac:dyDescent="0.25">
      <c r="AB56769" s="14"/>
      <c r="AC56769" s="14"/>
      <c r="AG56769" s="10"/>
      <c r="AH56769" s="10"/>
      <c r="AL56769" s="84"/>
      <c r="AM56769" s="84"/>
    </row>
    <row r="56770" spans="28:39" hidden="1" x14ac:dyDescent="0.25">
      <c r="AB56770" s="14"/>
      <c r="AC56770" s="14"/>
      <c r="AG56770" s="10"/>
      <c r="AH56770" s="10"/>
      <c r="AL56770" s="84"/>
      <c r="AM56770" s="84"/>
    </row>
    <row r="56771" spans="28:39" hidden="1" x14ac:dyDescent="0.25">
      <c r="AB56771" s="14"/>
      <c r="AC56771" s="14"/>
      <c r="AG56771" s="10"/>
      <c r="AH56771" s="10"/>
      <c r="AL56771" s="84"/>
      <c r="AM56771" s="84"/>
    </row>
    <row r="56772" spans="28:39" hidden="1" x14ac:dyDescent="0.25">
      <c r="AB56772" s="14"/>
      <c r="AC56772" s="14"/>
      <c r="AG56772" s="10"/>
      <c r="AH56772" s="10"/>
      <c r="AL56772" s="84"/>
      <c r="AM56772" s="84"/>
    </row>
    <row r="56773" spans="28:39" hidden="1" x14ac:dyDescent="0.25">
      <c r="AB56773" s="14"/>
      <c r="AC56773" s="14"/>
      <c r="AG56773" s="10"/>
      <c r="AH56773" s="10"/>
      <c r="AL56773" s="84"/>
      <c r="AM56773" s="84"/>
    </row>
    <row r="56774" spans="28:39" hidden="1" x14ac:dyDescent="0.25">
      <c r="AB56774" s="14"/>
      <c r="AC56774" s="14"/>
      <c r="AG56774" s="10"/>
      <c r="AH56774" s="10"/>
      <c r="AL56774" s="84"/>
      <c r="AM56774" s="84"/>
    </row>
    <row r="56775" spans="28:39" hidden="1" x14ac:dyDescent="0.25">
      <c r="AB56775" s="14"/>
      <c r="AC56775" s="14"/>
      <c r="AG56775" s="10"/>
      <c r="AH56775" s="10"/>
      <c r="AL56775" s="84"/>
      <c r="AM56775" s="84"/>
    </row>
    <row r="56776" spans="28:39" hidden="1" x14ac:dyDescent="0.25">
      <c r="AB56776" s="14"/>
      <c r="AC56776" s="14"/>
      <c r="AG56776" s="10"/>
      <c r="AH56776" s="10"/>
      <c r="AL56776" s="84"/>
      <c r="AM56776" s="84"/>
    </row>
    <row r="56777" spans="28:39" hidden="1" x14ac:dyDescent="0.25">
      <c r="AB56777" s="14"/>
      <c r="AC56777" s="14"/>
      <c r="AG56777" s="10"/>
      <c r="AH56777" s="10"/>
      <c r="AL56777" s="84"/>
      <c r="AM56777" s="84"/>
    </row>
    <row r="56778" spans="28:39" hidden="1" x14ac:dyDescent="0.25">
      <c r="AB56778" s="14"/>
      <c r="AC56778" s="14"/>
      <c r="AG56778" s="10"/>
      <c r="AH56778" s="10"/>
      <c r="AL56778" s="84"/>
      <c r="AM56778" s="84"/>
    </row>
    <row r="56779" spans="28:39" hidden="1" x14ac:dyDescent="0.25">
      <c r="AB56779" s="14"/>
      <c r="AC56779" s="14"/>
      <c r="AG56779" s="10"/>
      <c r="AH56779" s="10"/>
      <c r="AL56779" s="84"/>
      <c r="AM56779" s="84"/>
    </row>
    <row r="56780" spans="28:39" hidden="1" x14ac:dyDescent="0.25">
      <c r="AB56780" s="14"/>
      <c r="AC56780" s="14"/>
      <c r="AG56780" s="10"/>
      <c r="AH56780" s="10"/>
      <c r="AL56780" s="84"/>
      <c r="AM56780" s="84"/>
    </row>
    <row r="56781" spans="28:39" hidden="1" x14ac:dyDescent="0.25">
      <c r="AB56781" s="14"/>
      <c r="AC56781" s="14"/>
      <c r="AG56781" s="10"/>
      <c r="AH56781" s="10"/>
      <c r="AL56781" s="84"/>
      <c r="AM56781" s="84"/>
    </row>
    <row r="56782" spans="28:39" hidden="1" x14ac:dyDescent="0.25">
      <c r="AB56782" s="14"/>
      <c r="AC56782" s="14"/>
      <c r="AG56782" s="10"/>
      <c r="AH56782" s="10"/>
      <c r="AL56782" s="84"/>
      <c r="AM56782" s="84"/>
    </row>
    <row r="56783" spans="28:39" hidden="1" x14ac:dyDescent="0.25">
      <c r="AB56783" s="14"/>
      <c r="AC56783" s="14"/>
      <c r="AG56783" s="10"/>
      <c r="AH56783" s="10"/>
      <c r="AL56783" s="84"/>
      <c r="AM56783" s="84"/>
    </row>
    <row r="56784" spans="28:39" hidden="1" x14ac:dyDescent="0.25">
      <c r="AB56784" s="14"/>
      <c r="AC56784" s="14"/>
      <c r="AG56784" s="10"/>
      <c r="AH56784" s="10"/>
      <c r="AL56784" s="84"/>
      <c r="AM56784" s="84"/>
    </row>
    <row r="56785" spans="28:39" hidden="1" x14ac:dyDescent="0.25">
      <c r="AB56785" s="14"/>
      <c r="AC56785" s="14"/>
      <c r="AG56785" s="10"/>
      <c r="AH56785" s="10"/>
      <c r="AL56785" s="84"/>
      <c r="AM56785" s="84"/>
    </row>
    <row r="56786" spans="28:39" hidden="1" x14ac:dyDescent="0.25">
      <c r="AB56786" s="14"/>
      <c r="AC56786" s="14"/>
      <c r="AG56786" s="10"/>
      <c r="AH56786" s="10"/>
      <c r="AL56786" s="84"/>
      <c r="AM56786" s="84"/>
    </row>
    <row r="56787" spans="28:39" hidden="1" x14ac:dyDescent="0.25">
      <c r="AB56787" s="14"/>
      <c r="AC56787" s="14"/>
      <c r="AG56787" s="10"/>
      <c r="AH56787" s="10"/>
      <c r="AL56787" s="84"/>
      <c r="AM56787" s="84"/>
    </row>
    <row r="56788" spans="28:39" hidden="1" x14ac:dyDescent="0.25">
      <c r="AB56788" s="14"/>
      <c r="AC56788" s="14"/>
      <c r="AG56788" s="10"/>
      <c r="AH56788" s="10"/>
      <c r="AL56788" s="84"/>
      <c r="AM56788" s="84"/>
    </row>
    <row r="56789" spans="28:39" hidden="1" x14ac:dyDescent="0.25">
      <c r="AB56789" s="14"/>
      <c r="AC56789" s="14"/>
      <c r="AG56789" s="10"/>
      <c r="AH56789" s="10"/>
      <c r="AL56789" s="84"/>
      <c r="AM56789" s="84"/>
    </row>
    <row r="56790" spans="28:39" hidden="1" x14ac:dyDescent="0.25">
      <c r="AB56790" s="14"/>
      <c r="AC56790" s="14"/>
      <c r="AG56790" s="10"/>
      <c r="AH56790" s="10"/>
      <c r="AL56790" s="84"/>
      <c r="AM56790" s="84"/>
    </row>
    <row r="56791" spans="28:39" hidden="1" x14ac:dyDescent="0.25">
      <c r="AB56791" s="14"/>
      <c r="AC56791" s="14"/>
      <c r="AG56791" s="10"/>
      <c r="AH56791" s="10"/>
      <c r="AL56791" s="84"/>
      <c r="AM56791" s="84"/>
    </row>
    <row r="56792" spans="28:39" hidden="1" x14ac:dyDescent="0.25">
      <c r="AB56792" s="14"/>
      <c r="AC56792" s="14"/>
      <c r="AG56792" s="10"/>
      <c r="AH56792" s="10"/>
      <c r="AL56792" s="84"/>
      <c r="AM56792" s="84"/>
    </row>
    <row r="56793" spans="28:39" hidden="1" x14ac:dyDescent="0.25">
      <c r="AB56793" s="14"/>
      <c r="AC56793" s="14"/>
      <c r="AG56793" s="10"/>
      <c r="AH56793" s="10"/>
      <c r="AL56793" s="84"/>
      <c r="AM56793" s="84"/>
    </row>
    <row r="56794" spans="28:39" hidden="1" x14ac:dyDescent="0.25">
      <c r="AB56794" s="14"/>
      <c r="AC56794" s="14"/>
      <c r="AG56794" s="10"/>
      <c r="AH56794" s="10"/>
      <c r="AL56794" s="84"/>
      <c r="AM56794" s="84"/>
    </row>
    <row r="56795" spans="28:39" hidden="1" x14ac:dyDescent="0.25">
      <c r="AB56795" s="14"/>
      <c r="AC56795" s="14"/>
      <c r="AG56795" s="10"/>
      <c r="AH56795" s="10"/>
      <c r="AL56795" s="84"/>
      <c r="AM56795" s="84"/>
    </row>
    <row r="56796" spans="28:39" hidden="1" x14ac:dyDescent="0.25">
      <c r="AB56796" s="14"/>
      <c r="AC56796" s="14"/>
      <c r="AG56796" s="10"/>
      <c r="AH56796" s="10"/>
      <c r="AL56796" s="84"/>
      <c r="AM56796" s="84"/>
    </row>
    <row r="56797" spans="28:39" hidden="1" x14ac:dyDescent="0.25">
      <c r="AB56797" s="14"/>
      <c r="AC56797" s="14"/>
      <c r="AG56797" s="10"/>
      <c r="AH56797" s="10"/>
      <c r="AL56797" s="84"/>
      <c r="AM56797" s="84"/>
    </row>
    <row r="56798" spans="28:39" hidden="1" x14ac:dyDescent="0.25">
      <c r="AB56798" s="14"/>
      <c r="AC56798" s="14"/>
      <c r="AG56798" s="10"/>
      <c r="AH56798" s="10"/>
      <c r="AL56798" s="84"/>
      <c r="AM56798" s="84"/>
    </row>
    <row r="56799" spans="28:39" hidden="1" x14ac:dyDescent="0.25">
      <c r="AB56799" s="14"/>
      <c r="AC56799" s="14"/>
      <c r="AG56799" s="10"/>
      <c r="AH56799" s="10"/>
      <c r="AL56799" s="84"/>
      <c r="AM56799" s="84"/>
    </row>
    <row r="56800" spans="28:39" hidden="1" x14ac:dyDescent="0.25">
      <c r="AB56800" s="14"/>
      <c r="AC56800" s="14"/>
      <c r="AG56800" s="10"/>
      <c r="AH56800" s="10"/>
      <c r="AL56800" s="84"/>
      <c r="AM56800" s="84"/>
    </row>
    <row r="56801" spans="28:39" hidden="1" x14ac:dyDescent="0.25">
      <c r="AB56801" s="14"/>
      <c r="AC56801" s="14"/>
      <c r="AG56801" s="10"/>
      <c r="AH56801" s="10"/>
      <c r="AL56801" s="84"/>
      <c r="AM56801" s="84"/>
    </row>
    <row r="56802" spans="28:39" hidden="1" x14ac:dyDescent="0.25">
      <c r="AB56802" s="14"/>
      <c r="AC56802" s="14"/>
      <c r="AG56802" s="10"/>
      <c r="AH56802" s="10"/>
      <c r="AL56802" s="84"/>
      <c r="AM56802" s="84"/>
    </row>
    <row r="56803" spans="28:39" hidden="1" x14ac:dyDescent="0.25">
      <c r="AB56803" s="14"/>
      <c r="AC56803" s="14"/>
      <c r="AG56803" s="10"/>
      <c r="AH56803" s="10"/>
      <c r="AL56803" s="84"/>
      <c r="AM56803" s="84"/>
    </row>
    <row r="56804" spans="28:39" hidden="1" x14ac:dyDescent="0.25">
      <c r="AB56804" s="14"/>
      <c r="AC56804" s="14"/>
      <c r="AG56804" s="10"/>
      <c r="AH56804" s="10"/>
      <c r="AL56804" s="84"/>
      <c r="AM56804" s="84"/>
    </row>
    <row r="56805" spans="28:39" hidden="1" x14ac:dyDescent="0.25">
      <c r="AB56805" s="14"/>
      <c r="AC56805" s="14"/>
      <c r="AG56805" s="10"/>
      <c r="AH56805" s="10"/>
      <c r="AL56805" s="84"/>
      <c r="AM56805" s="84"/>
    </row>
    <row r="56806" spans="28:39" hidden="1" x14ac:dyDescent="0.25">
      <c r="AB56806" s="14"/>
      <c r="AC56806" s="14"/>
      <c r="AG56806" s="10"/>
      <c r="AH56806" s="10"/>
      <c r="AL56806" s="84"/>
      <c r="AM56806" s="84"/>
    </row>
    <row r="56807" spans="28:39" hidden="1" x14ac:dyDescent="0.25">
      <c r="AB56807" s="14"/>
      <c r="AC56807" s="14"/>
      <c r="AG56807" s="10"/>
      <c r="AH56807" s="10"/>
      <c r="AL56807" s="84"/>
      <c r="AM56807" s="84"/>
    </row>
    <row r="56808" spans="28:39" hidden="1" x14ac:dyDescent="0.25">
      <c r="AB56808" s="14"/>
      <c r="AC56808" s="14"/>
      <c r="AG56808" s="10"/>
      <c r="AH56808" s="10"/>
      <c r="AL56808" s="84"/>
      <c r="AM56808" s="84"/>
    </row>
    <row r="56809" spans="28:39" hidden="1" x14ac:dyDescent="0.25">
      <c r="AB56809" s="14"/>
      <c r="AC56809" s="14"/>
      <c r="AG56809" s="10"/>
      <c r="AH56809" s="10"/>
      <c r="AL56809" s="84"/>
      <c r="AM56809" s="84"/>
    </row>
    <row r="56810" spans="28:39" hidden="1" x14ac:dyDescent="0.25">
      <c r="AB56810" s="14"/>
      <c r="AC56810" s="14"/>
      <c r="AG56810" s="10"/>
      <c r="AH56810" s="10"/>
      <c r="AL56810" s="84"/>
      <c r="AM56810" s="84"/>
    </row>
    <row r="56811" spans="28:39" hidden="1" x14ac:dyDescent="0.25">
      <c r="AB56811" s="14"/>
      <c r="AC56811" s="14"/>
      <c r="AG56811" s="10"/>
      <c r="AH56811" s="10"/>
      <c r="AL56811" s="84"/>
      <c r="AM56811" s="84"/>
    </row>
    <row r="56812" spans="28:39" hidden="1" x14ac:dyDescent="0.25">
      <c r="AB56812" s="14"/>
      <c r="AC56812" s="14"/>
      <c r="AG56812" s="10"/>
      <c r="AH56812" s="10"/>
      <c r="AL56812" s="84"/>
      <c r="AM56812" s="84"/>
    </row>
    <row r="56813" spans="28:39" hidden="1" x14ac:dyDescent="0.25">
      <c r="AB56813" s="14"/>
      <c r="AC56813" s="14"/>
      <c r="AG56813" s="10"/>
      <c r="AH56813" s="10"/>
      <c r="AL56813" s="84"/>
      <c r="AM56813" s="84"/>
    </row>
    <row r="56814" spans="28:39" hidden="1" x14ac:dyDescent="0.25">
      <c r="AB56814" s="14"/>
      <c r="AC56814" s="14"/>
      <c r="AG56814" s="10"/>
      <c r="AH56814" s="10"/>
      <c r="AL56814" s="84"/>
      <c r="AM56814" s="84"/>
    </row>
    <row r="56815" spans="28:39" hidden="1" x14ac:dyDescent="0.25">
      <c r="AB56815" s="14"/>
      <c r="AC56815" s="14"/>
      <c r="AG56815" s="10"/>
      <c r="AH56815" s="10"/>
      <c r="AL56815" s="84"/>
      <c r="AM56815" s="84"/>
    </row>
    <row r="56816" spans="28:39" hidden="1" x14ac:dyDescent="0.25">
      <c r="AB56816" s="14"/>
      <c r="AC56816" s="14"/>
      <c r="AG56816" s="10"/>
      <c r="AH56816" s="10"/>
      <c r="AL56816" s="84"/>
      <c r="AM56816" s="84"/>
    </row>
    <row r="56817" spans="28:39" hidden="1" x14ac:dyDescent="0.25">
      <c r="AB56817" s="14"/>
      <c r="AC56817" s="14"/>
      <c r="AG56817" s="10"/>
      <c r="AH56817" s="10"/>
      <c r="AL56817" s="84"/>
      <c r="AM56817" s="84"/>
    </row>
    <row r="56818" spans="28:39" hidden="1" x14ac:dyDescent="0.25">
      <c r="AB56818" s="14"/>
      <c r="AC56818" s="14"/>
      <c r="AG56818" s="10"/>
      <c r="AH56818" s="10"/>
      <c r="AL56818" s="84"/>
      <c r="AM56818" s="84"/>
    </row>
    <row r="56819" spans="28:39" hidden="1" x14ac:dyDescent="0.25">
      <c r="AB56819" s="14"/>
      <c r="AC56819" s="14"/>
      <c r="AG56819" s="10"/>
      <c r="AH56819" s="10"/>
      <c r="AL56819" s="84"/>
      <c r="AM56819" s="84"/>
    </row>
    <row r="56820" spans="28:39" hidden="1" x14ac:dyDescent="0.25">
      <c r="AB56820" s="14"/>
      <c r="AC56820" s="14"/>
      <c r="AG56820" s="10"/>
      <c r="AH56820" s="10"/>
      <c r="AL56820" s="84"/>
      <c r="AM56820" s="84"/>
    </row>
    <row r="56821" spans="28:39" hidden="1" x14ac:dyDescent="0.25">
      <c r="AB56821" s="14"/>
      <c r="AC56821" s="14"/>
      <c r="AG56821" s="10"/>
      <c r="AH56821" s="10"/>
      <c r="AL56821" s="84"/>
      <c r="AM56821" s="84"/>
    </row>
    <row r="56822" spans="28:39" hidden="1" x14ac:dyDescent="0.25">
      <c r="AB56822" s="14"/>
      <c r="AC56822" s="14"/>
      <c r="AG56822" s="10"/>
      <c r="AH56822" s="10"/>
      <c r="AL56822" s="84"/>
      <c r="AM56822" s="84"/>
    </row>
    <row r="56823" spans="28:39" hidden="1" x14ac:dyDescent="0.25">
      <c r="AB56823" s="14"/>
      <c r="AC56823" s="14"/>
      <c r="AG56823" s="10"/>
      <c r="AH56823" s="10"/>
      <c r="AL56823" s="84"/>
      <c r="AM56823" s="84"/>
    </row>
    <row r="56824" spans="28:39" hidden="1" x14ac:dyDescent="0.25">
      <c r="AB56824" s="14"/>
      <c r="AC56824" s="14"/>
      <c r="AG56824" s="10"/>
      <c r="AH56824" s="10"/>
      <c r="AL56824" s="84"/>
      <c r="AM56824" s="84"/>
    </row>
    <row r="56825" spans="28:39" hidden="1" x14ac:dyDescent="0.25">
      <c r="AB56825" s="14"/>
      <c r="AC56825" s="14"/>
      <c r="AG56825" s="10"/>
      <c r="AH56825" s="10"/>
      <c r="AL56825" s="84"/>
      <c r="AM56825" s="84"/>
    </row>
    <row r="56826" spans="28:39" hidden="1" x14ac:dyDescent="0.25">
      <c r="AB56826" s="14"/>
      <c r="AC56826" s="14"/>
      <c r="AG56826" s="10"/>
      <c r="AH56826" s="10"/>
      <c r="AL56826" s="84"/>
      <c r="AM56826" s="84"/>
    </row>
    <row r="56827" spans="28:39" hidden="1" x14ac:dyDescent="0.25">
      <c r="AB56827" s="14"/>
      <c r="AC56827" s="14"/>
      <c r="AG56827" s="10"/>
      <c r="AH56827" s="10"/>
      <c r="AL56827" s="84"/>
      <c r="AM56827" s="84"/>
    </row>
    <row r="56828" spans="28:39" hidden="1" x14ac:dyDescent="0.25">
      <c r="AB56828" s="14"/>
      <c r="AC56828" s="14"/>
      <c r="AG56828" s="10"/>
      <c r="AH56828" s="10"/>
      <c r="AL56828" s="84"/>
      <c r="AM56828" s="84"/>
    </row>
    <row r="56829" spans="28:39" hidden="1" x14ac:dyDescent="0.25">
      <c r="AB56829" s="14"/>
      <c r="AC56829" s="14"/>
      <c r="AG56829" s="10"/>
      <c r="AH56829" s="10"/>
      <c r="AL56829" s="84"/>
      <c r="AM56829" s="84"/>
    </row>
    <row r="56830" spans="28:39" hidden="1" x14ac:dyDescent="0.25">
      <c r="AB56830" s="14"/>
      <c r="AC56830" s="14"/>
      <c r="AG56830" s="10"/>
      <c r="AH56830" s="10"/>
      <c r="AL56830" s="84"/>
      <c r="AM56830" s="84"/>
    </row>
    <row r="56831" spans="28:39" hidden="1" x14ac:dyDescent="0.25">
      <c r="AB56831" s="14"/>
      <c r="AC56831" s="14"/>
      <c r="AG56831" s="10"/>
      <c r="AH56831" s="10"/>
      <c r="AL56831" s="84"/>
      <c r="AM56831" s="84"/>
    </row>
    <row r="56832" spans="28:39" hidden="1" x14ac:dyDescent="0.25">
      <c r="AB56832" s="14"/>
      <c r="AC56832" s="14"/>
      <c r="AG56832" s="10"/>
      <c r="AH56832" s="10"/>
      <c r="AL56832" s="84"/>
      <c r="AM56832" s="84"/>
    </row>
    <row r="56833" spans="28:39" hidden="1" x14ac:dyDescent="0.25">
      <c r="AB56833" s="14"/>
      <c r="AC56833" s="14"/>
      <c r="AG56833" s="10"/>
      <c r="AH56833" s="10"/>
      <c r="AL56833" s="84"/>
      <c r="AM56833" s="84"/>
    </row>
    <row r="56834" spans="28:39" hidden="1" x14ac:dyDescent="0.25">
      <c r="AB56834" s="14"/>
      <c r="AC56834" s="14"/>
      <c r="AG56834" s="10"/>
      <c r="AH56834" s="10"/>
      <c r="AL56834" s="84"/>
      <c r="AM56834" s="84"/>
    </row>
    <row r="56835" spans="28:39" hidden="1" x14ac:dyDescent="0.25">
      <c r="AB56835" s="14"/>
      <c r="AC56835" s="14"/>
      <c r="AG56835" s="10"/>
      <c r="AH56835" s="10"/>
      <c r="AL56835" s="84"/>
      <c r="AM56835" s="84"/>
    </row>
    <row r="56836" spans="28:39" hidden="1" x14ac:dyDescent="0.25">
      <c r="AB56836" s="14"/>
      <c r="AC56836" s="14"/>
      <c r="AG56836" s="10"/>
      <c r="AH56836" s="10"/>
      <c r="AL56836" s="84"/>
      <c r="AM56836" s="84"/>
    </row>
    <row r="56837" spans="28:39" hidden="1" x14ac:dyDescent="0.25">
      <c r="AB56837" s="14"/>
      <c r="AC56837" s="14"/>
      <c r="AG56837" s="10"/>
      <c r="AH56837" s="10"/>
      <c r="AL56837" s="84"/>
      <c r="AM56837" s="84"/>
    </row>
    <row r="56838" spans="28:39" hidden="1" x14ac:dyDescent="0.25">
      <c r="AB56838" s="14"/>
      <c r="AC56838" s="14"/>
      <c r="AG56838" s="10"/>
      <c r="AH56838" s="10"/>
      <c r="AL56838" s="84"/>
      <c r="AM56838" s="84"/>
    </row>
    <row r="56839" spans="28:39" hidden="1" x14ac:dyDescent="0.25">
      <c r="AB56839" s="14"/>
      <c r="AC56839" s="14"/>
      <c r="AG56839" s="10"/>
      <c r="AH56839" s="10"/>
      <c r="AL56839" s="84"/>
      <c r="AM56839" s="84"/>
    </row>
    <row r="56840" spans="28:39" hidden="1" x14ac:dyDescent="0.25">
      <c r="AB56840" s="14"/>
      <c r="AC56840" s="14"/>
      <c r="AG56840" s="10"/>
      <c r="AH56840" s="10"/>
      <c r="AL56840" s="84"/>
      <c r="AM56840" s="84"/>
    </row>
    <row r="56841" spans="28:39" hidden="1" x14ac:dyDescent="0.25">
      <c r="AB56841" s="14"/>
      <c r="AC56841" s="14"/>
      <c r="AG56841" s="10"/>
      <c r="AH56841" s="10"/>
      <c r="AL56841" s="84"/>
      <c r="AM56841" s="84"/>
    </row>
    <row r="56842" spans="28:39" hidden="1" x14ac:dyDescent="0.25">
      <c r="AB56842" s="14"/>
      <c r="AC56842" s="14"/>
      <c r="AG56842" s="10"/>
      <c r="AH56842" s="10"/>
      <c r="AL56842" s="84"/>
      <c r="AM56842" s="84"/>
    </row>
    <row r="56843" spans="28:39" hidden="1" x14ac:dyDescent="0.25">
      <c r="AB56843" s="14"/>
      <c r="AC56843" s="14"/>
      <c r="AG56843" s="10"/>
      <c r="AH56843" s="10"/>
      <c r="AL56843" s="84"/>
      <c r="AM56843" s="84"/>
    </row>
    <row r="56844" spans="28:39" hidden="1" x14ac:dyDescent="0.25">
      <c r="AB56844" s="14"/>
      <c r="AC56844" s="14"/>
      <c r="AG56844" s="10"/>
      <c r="AH56844" s="10"/>
      <c r="AL56844" s="84"/>
      <c r="AM56844" s="84"/>
    </row>
    <row r="56845" spans="28:39" hidden="1" x14ac:dyDescent="0.25">
      <c r="AB56845" s="14"/>
      <c r="AC56845" s="14"/>
      <c r="AG56845" s="10"/>
      <c r="AH56845" s="10"/>
      <c r="AL56845" s="84"/>
      <c r="AM56845" s="84"/>
    </row>
    <row r="56846" spans="28:39" hidden="1" x14ac:dyDescent="0.25">
      <c r="AB56846" s="14"/>
      <c r="AC56846" s="14"/>
      <c r="AG56846" s="10"/>
      <c r="AH56846" s="10"/>
      <c r="AL56846" s="84"/>
      <c r="AM56846" s="84"/>
    </row>
    <row r="56847" spans="28:39" hidden="1" x14ac:dyDescent="0.25">
      <c r="AB56847" s="14"/>
      <c r="AC56847" s="14"/>
      <c r="AG56847" s="10"/>
      <c r="AH56847" s="10"/>
      <c r="AL56847" s="84"/>
      <c r="AM56847" s="84"/>
    </row>
    <row r="56848" spans="28:39" hidden="1" x14ac:dyDescent="0.25">
      <c r="AB56848" s="14"/>
      <c r="AC56848" s="14"/>
      <c r="AG56848" s="10"/>
      <c r="AH56848" s="10"/>
      <c r="AL56848" s="84"/>
      <c r="AM56848" s="84"/>
    </row>
    <row r="56849" spans="28:39" hidden="1" x14ac:dyDescent="0.25">
      <c r="AB56849" s="14"/>
      <c r="AC56849" s="14"/>
      <c r="AG56849" s="10"/>
      <c r="AH56849" s="10"/>
      <c r="AL56849" s="84"/>
      <c r="AM56849" s="84"/>
    </row>
    <row r="56850" spans="28:39" hidden="1" x14ac:dyDescent="0.25">
      <c r="AB56850" s="14"/>
      <c r="AC56850" s="14"/>
      <c r="AG56850" s="10"/>
      <c r="AH56850" s="10"/>
      <c r="AL56850" s="84"/>
      <c r="AM56850" s="84"/>
    </row>
    <row r="56851" spans="28:39" hidden="1" x14ac:dyDescent="0.25">
      <c r="AB56851" s="14"/>
      <c r="AC56851" s="14"/>
      <c r="AG56851" s="10"/>
      <c r="AH56851" s="10"/>
      <c r="AL56851" s="84"/>
      <c r="AM56851" s="84"/>
    </row>
    <row r="56852" spans="28:39" hidden="1" x14ac:dyDescent="0.25">
      <c r="AB56852" s="14"/>
      <c r="AC56852" s="14"/>
      <c r="AG56852" s="10"/>
      <c r="AH56852" s="10"/>
      <c r="AL56852" s="84"/>
      <c r="AM56852" s="84"/>
    </row>
    <row r="56853" spans="28:39" hidden="1" x14ac:dyDescent="0.25">
      <c r="AB56853" s="14"/>
      <c r="AC56853" s="14"/>
      <c r="AG56853" s="10"/>
      <c r="AH56853" s="10"/>
      <c r="AL56853" s="84"/>
      <c r="AM56853" s="84"/>
    </row>
    <row r="56854" spans="28:39" hidden="1" x14ac:dyDescent="0.25">
      <c r="AB56854" s="14"/>
      <c r="AC56854" s="14"/>
      <c r="AG56854" s="10"/>
      <c r="AH56854" s="10"/>
      <c r="AL56854" s="84"/>
      <c r="AM56854" s="84"/>
    </row>
    <row r="56855" spans="28:39" hidden="1" x14ac:dyDescent="0.25">
      <c r="AB56855" s="14"/>
      <c r="AC56855" s="14"/>
      <c r="AG56855" s="10"/>
      <c r="AH56855" s="10"/>
      <c r="AL56855" s="84"/>
      <c r="AM56855" s="84"/>
    </row>
    <row r="56856" spans="28:39" hidden="1" x14ac:dyDescent="0.25">
      <c r="AB56856" s="14"/>
      <c r="AC56856" s="14"/>
      <c r="AG56856" s="10"/>
      <c r="AH56856" s="10"/>
      <c r="AL56856" s="84"/>
      <c r="AM56856" s="84"/>
    </row>
    <row r="56857" spans="28:39" hidden="1" x14ac:dyDescent="0.25">
      <c r="AB56857" s="14"/>
      <c r="AC56857" s="14"/>
      <c r="AG56857" s="10"/>
      <c r="AH56857" s="10"/>
      <c r="AL56857" s="84"/>
      <c r="AM56857" s="84"/>
    </row>
    <row r="56858" spans="28:39" hidden="1" x14ac:dyDescent="0.25">
      <c r="AB56858" s="14"/>
      <c r="AC56858" s="14"/>
      <c r="AG56858" s="10"/>
      <c r="AH56858" s="10"/>
      <c r="AL56858" s="84"/>
      <c r="AM56858" s="84"/>
    </row>
    <row r="56859" spans="28:39" hidden="1" x14ac:dyDescent="0.25">
      <c r="AB56859" s="14"/>
      <c r="AC56859" s="14"/>
      <c r="AG56859" s="10"/>
      <c r="AH56859" s="10"/>
      <c r="AL56859" s="84"/>
      <c r="AM56859" s="84"/>
    </row>
    <row r="56860" spans="28:39" hidden="1" x14ac:dyDescent="0.25">
      <c r="AB56860" s="14"/>
      <c r="AC56860" s="14"/>
      <c r="AG56860" s="10"/>
      <c r="AH56860" s="10"/>
      <c r="AL56860" s="84"/>
      <c r="AM56860" s="84"/>
    </row>
    <row r="56861" spans="28:39" hidden="1" x14ac:dyDescent="0.25">
      <c r="AB56861" s="14"/>
      <c r="AC56861" s="14"/>
      <c r="AG56861" s="10"/>
      <c r="AH56861" s="10"/>
      <c r="AL56861" s="84"/>
      <c r="AM56861" s="84"/>
    </row>
    <row r="56862" spans="28:39" hidden="1" x14ac:dyDescent="0.25">
      <c r="AB56862" s="14"/>
      <c r="AC56862" s="14"/>
      <c r="AG56862" s="10"/>
      <c r="AH56862" s="10"/>
      <c r="AL56862" s="84"/>
      <c r="AM56862" s="84"/>
    </row>
    <row r="56863" spans="28:39" hidden="1" x14ac:dyDescent="0.25">
      <c r="AB56863" s="14"/>
      <c r="AC56863" s="14"/>
      <c r="AG56863" s="10"/>
      <c r="AH56863" s="10"/>
      <c r="AL56863" s="84"/>
      <c r="AM56863" s="84"/>
    </row>
    <row r="56864" spans="28:39" hidden="1" x14ac:dyDescent="0.25">
      <c r="AB56864" s="14"/>
      <c r="AC56864" s="14"/>
      <c r="AG56864" s="10"/>
      <c r="AH56864" s="10"/>
      <c r="AL56864" s="84"/>
      <c r="AM56864" s="84"/>
    </row>
    <row r="56865" spans="28:39" hidden="1" x14ac:dyDescent="0.25">
      <c r="AB56865" s="14"/>
      <c r="AC56865" s="14"/>
      <c r="AG56865" s="10"/>
      <c r="AH56865" s="10"/>
      <c r="AL56865" s="84"/>
      <c r="AM56865" s="84"/>
    </row>
    <row r="56866" spans="28:39" hidden="1" x14ac:dyDescent="0.25">
      <c r="AB56866" s="14"/>
      <c r="AC56866" s="14"/>
      <c r="AG56866" s="10"/>
      <c r="AH56866" s="10"/>
      <c r="AL56866" s="84"/>
      <c r="AM56866" s="84"/>
    </row>
    <row r="56867" spans="28:39" hidden="1" x14ac:dyDescent="0.25">
      <c r="AB56867" s="14"/>
      <c r="AC56867" s="14"/>
      <c r="AG56867" s="10"/>
      <c r="AH56867" s="10"/>
      <c r="AL56867" s="84"/>
      <c r="AM56867" s="84"/>
    </row>
    <row r="56868" spans="28:39" hidden="1" x14ac:dyDescent="0.25">
      <c r="AB56868" s="14"/>
      <c r="AC56868" s="14"/>
      <c r="AG56868" s="10"/>
      <c r="AH56868" s="10"/>
      <c r="AL56868" s="84"/>
      <c r="AM56868" s="84"/>
    </row>
    <row r="56869" spans="28:39" hidden="1" x14ac:dyDescent="0.25">
      <c r="AB56869" s="14"/>
      <c r="AC56869" s="14"/>
      <c r="AG56869" s="10"/>
      <c r="AH56869" s="10"/>
      <c r="AL56869" s="84"/>
      <c r="AM56869" s="84"/>
    </row>
    <row r="56870" spans="28:39" hidden="1" x14ac:dyDescent="0.25">
      <c r="AB56870" s="14"/>
      <c r="AC56870" s="14"/>
      <c r="AG56870" s="10"/>
      <c r="AH56870" s="10"/>
      <c r="AL56870" s="84"/>
      <c r="AM56870" s="84"/>
    </row>
    <row r="56871" spans="28:39" hidden="1" x14ac:dyDescent="0.25">
      <c r="AB56871" s="14"/>
      <c r="AC56871" s="14"/>
      <c r="AG56871" s="10"/>
      <c r="AH56871" s="10"/>
      <c r="AL56871" s="84"/>
      <c r="AM56871" s="84"/>
    </row>
    <row r="56872" spans="28:39" hidden="1" x14ac:dyDescent="0.25">
      <c r="AB56872" s="14"/>
      <c r="AC56872" s="14"/>
      <c r="AG56872" s="10"/>
      <c r="AH56872" s="10"/>
      <c r="AL56872" s="84"/>
      <c r="AM56872" s="84"/>
    </row>
    <row r="56873" spans="28:39" hidden="1" x14ac:dyDescent="0.25">
      <c r="AB56873" s="14"/>
      <c r="AC56873" s="14"/>
      <c r="AG56873" s="10"/>
      <c r="AH56873" s="10"/>
      <c r="AL56873" s="84"/>
      <c r="AM56873" s="84"/>
    </row>
    <row r="56874" spans="28:39" hidden="1" x14ac:dyDescent="0.25">
      <c r="AB56874" s="14"/>
      <c r="AC56874" s="14"/>
      <c r="AG56874" s="10"/>
      <c r="AH56874" s="10"/>
      <c r="AL56874" s="84"/>
      <c r="AM56874" s="84"/>
    </row>
    <row r="56875" spans="28:39" hidden="1" x14ac:dyDescent="0.25">
      <c r="AB56875" s="14"/>
      <c r="AC56875" s="14"/>
      <c r="AG56875" s="10"/>
      <c r="AH56875" s="10"/>
      <c r="AL56875" s="84"/>
      <c r="AM56875" s="84"/>
    </row>
    <row r="56876" spans="28:39" hidden="1" x14ac:dyDescent="0.25">
      <c r="AB56876" s="14"/>
      <c r="AC56876" s="14"/>
      <c r="AG56876" s="10"/>
      <c r="AH56876" s="10"/>
      <c r="AL56876" s="84"/>
      <c r="AM56876" s="84"/>
    </row>
    <row r="56877" spans="28:39" hidden="1" x14ac:dyDescent="0.25">
      <c r="AB56877" s="14"/>
      <c r="AC56877" s="14"/>
      <c r="AG56877" s="10"/>
      <c r="AH56877" s="10"/>
      <c r="AL56877" s="84"/>
      <c r="AM56877" s="84"/>
    </row>
    <row r="56878" spans="28:39" hidden="1" x14ac:dyDescent="0.25">
      <c r="AB56878" s="14"/>
      <c r="AC56878" s="14"/>
      <c r="AG56878" s="10"/>
      <c r="AH56878" s="10"/>
      <c r="AL56878" s="84"/>
      <c r="AM56878" s="84"/>
    </row>
    <row r="56879" spans="28:39" hidden="1" x14ac:dyDescent="0.25">
      <c r="AB56879" s="14"/>
      <c r="AC56879" s="14"/>
      <c r="AG56879" s="10"/>
      <c r="AH56879" s="10"/>
      <c r="AL56879" s="84"/>
      <c r="AM56879" s="84"/>
    </row>
    <row r="56880" spans="28:39" hidden="1" x14ac:dyDescent="0.25">
      <c r="AB56880" s="14"/>
      <c r="AC56880" s="14"/>
      <c r="AG56880" s="10"/>
      <c r="AH56880" s="10"/>
      <c r="AL56880" s="84"/>
      <c r="AM56880" s="84"/>
    </row>
    <row r="56881" spans="28:39" hidden="1" x14ac:dyDescent="0.25">
      <c r="AB56881" s="14"/>
      <c r="AC56881" s="14"/>
      <c r="AG56881" s="10"/>
      <c r="AH56881" s="10"/>
      <c r="AL56881" s="84"/>
      <c r="AM56881" s="84"/>
    </row>
    <row r="56882" spans="28:39" hidden="1" x14ac:dyDescent="0.25">
      <c r="AB56882" s="14"/>
      <c r="AC56882" s="14"/>
      <c r="AG56882" s="10"/>
      <c r="AH56882" s="10"/>
      <c r="AL56882" s="84"/>
      <c r="AM56882" s="84"/>
    </row>
    <row r="56883" spans="28:39" hidden="1" x14ac:dyDescent="0.25">
      <c r="AB56883" s="14"/>
      <c r="AC56883" s="14"/>
      <c r="AG56883" s="10"/>
      <c r="AH56883" s="10"/>
      <c r="AL56883" s="84"/>
      <c r="AM56883" s="84"/>
    </row>
    <row r="56884" spans="28:39" hidden="1" x14ac:dyDescent="0.25">
      <c r="AB56884" s="14"/>
      <c r="AC56884" s="14"/>
      <c r="AG56884" s="10"/>
      <c r="AH56884" s="10"/>
      <c r="AL56884" s="84"/>
      <c r="AM56884" s="84"/>
    </row>
    <row r="56885" spans="28:39" hidden="1" x14ac:dyDescent="0.25">
      <c r="AB56885" s="14"/>
      <c r="AC56885" s="14"/>
      <c r="AG56885" s="10"/>
      <c r="AH56885" s="10"/>
      <c r="AL56885" s="84"/>
      <c r="AM56885" s="84"/>
    </row>
    <row r="56886" spans="28:39" hidden="1" x14ac:dyDescent="0.25">
      <c r="AB56886" s="14"/>
      <c r="AC56886" s="14"/>
      <c r="AG56886" s="10"/>
      <c r="AH56886" s="10"/>
      <c r="AL56886" s="84"/>
      <c r="AM56886" s="84"/>
    </row>
    <row r="56887" spans="28:39" hidden="1" x14ac:dyDescent="0.25">
      <c r="AB56887" s="14"/>
      <c r="AC56887" s="14"/>
      <c r="AG56887" s="10"/>
      <c r="AH56887" s="10"/>
      <c r="AL56887" s="84"/>
      <c r="AM56887" s="84"/>
    </row>
    <row r="56888" spans="28:39" hidden="1" x14ac:dyDescent="0.25">
      <c r="AB56888" s="14"/>
      <c r="AC56888" s="14"/>
      <c r="AG56888" s="10"/>
      <c r="AH56888" s="10"/>
      <c r="AL56888" s="84"/>
      <c r="AM56888" s="84"/>
    </row>
    <row r="56889" spans="28:39" hidden="1" x14ac:dyDescent="0.25">
      <c r="AB56889" s="14"/>
      <c r="AC56889" s="14"/>
      <c r="AG56889" s="10"/>
      <c r="AH56889" s="10"/>
      <c r="AL56889" s="84"/>
      <c r="AM56889" s="84"/>
    </row>
    <row r="56890" spans="28:39" hidden="1" x14ac:dyDescent="0.25">
      <c r="AB56890" s="14"/>
      <c r="AC56890" s="14"/>
      <c r="AG56890" s="10"/>
      <c r="AH56890" s="10"/>
      <c r="AL56890" s="84"/>
      <c r="AM56890" s="84"/>
    </row>
    <row r="56891" spans="28:39" hidden="1" x14ac:dyDescent="0.25">
      <c r="AB56891" s="14"/>
      <c r="AC56891" s="14"/>
      <c r="AG56891" s="10"/>
      <c r="AH56891" s="10"/>
      <c r="AL56891" s="84"/>
      <c r="AM56891" s="84"/>
    </row>
    <row r="56892" spans="28:39" hidden="1" x14ac:dyDescent="0.25">
      <c r="AB56892" s="14"/>
      <c r="AC56892" s="14"/>
      <c r="AG56892" s="10"/>
      <c r="AH56892" s="10"/>
      <c r="AL56892" s="84"/>
      <c r="AM56892" s="84"/>
    </row>
    <row r="56893" spans="28:39" hidden="1" x14ac:dyDescent="0.25">
      <c r="AB56893" s="14"/>
      <c r="AC56893" s="14"/>
      <c r="AG56893" s="10"/>
      <c r="AH56893" s="10"/>
      <c r="AL56893" s="84"/>
      <c r="AM56893" s="84"/>
    </row>
    <row r="56894" spans="28:39" hidden="1" x14ac:dyDescent="0.25">
      <c r="AB56894" s="14"/>
      <c r="AC56894" s="14"/>
      <c r="AG56894" s="10"/>
      <c r="AH56894" s="10"/>
      <c r="AL56894" s="84"/>
      <c r="AM56894" s="84"/>
    </row>
    <row r="56895" spans="28:39" hidden="1" x14ac:dyDescent="0.25">
      <c r="AB56895" s="14"/>
      <c r="AC56895" s="14"/>
      <c r="AG56895" s="10"/>
      <c r="AH56895" s="10"/>
      <c r="AL56895" s="84"/>
      <c r="AM56895" s="84"/>
    </row>
    <row r="56896" spans="28:39" hidden="1" x14ac:dyDescent="0.25">
      <c r="AB56896" s="14"/>
      <c r="AC56896" s="14"/>
      <c r="AG56896" s="10"/>
      <c r="AH56896" s="10"/>
      <c r="AL56896" s="84"/>
      <c r="AM56896" s="84"/>
    </row>
    <row r="56897" spans="28:39" hidden="1" x14ac:dyDescent="0.25">
      <c r="AB56897" s="14"/>
      <c r="AC56897" s="14"/>
      <c r="AG56897" s="10"/>
      <c r="AH56897" s="10"/>
      <c r="AL56897" s="84"/>
      <c r="AM56897" s="84"/>
    </row>
    <row r="56898" spans="28:39" hidden="1" x14ac:dyDescent="0.25">
      <c r="AB56898" s="14"/>
      <c r="AC56898" s="14"/>
      <c r="AG56898" s="10"/>
      <c r="AH56898" s="10"/>
      <c r="AL56898" s="84"/>
      <c r="AM56898" s="84"/>
    </row>
    <row r="56899" spans="28:39" hidden="1" x14ac:dyDescent="0.25">
      <c r="AB56899" s="14"/>
      <c r="AC56899" s="14"/>
      <c r="AG56899" s="10"/>
      <c r="AH56899" s="10"/>
      <c r="AL56899" s="84"/>
      <c r="AM56899" s="84"/>
    </row>
    <row r="56900" spans="28:39" hidden="1" x14ac:dyDescent="0.25">
      <c r="AB56900" s="14"/>
      <c r="AC56900" s="14"/>
      <c r="AG56900" s="10"/>
      <c r="AH56900" s="10"/>
      <c r="AL56900" s="84"/>
      <c r="AM56900" s="84"/>
    </row>
    <row r="56901" spans="28:39" hidden="1" x14ac:dyDescent="0.25">
      <c r="AB56901" s="14"/>
      <c r="AC56901" s="14"/>
      <c r="AG56901" s="10"/>
      <c r="AH56901" s="10"/>
      <c r="AL56901" s="84"/>
      <c r="AM56901" s="84"/>
    </row>
    <row r="56902" spans="28:39" hidden="1" x14ac:dyDescent="0.25">
      <c r="AB56902" s="14"/>
      <c r="AC56902" s="14"/>
      <c r="AG56902" s="10"/>
      <c r="AH56902" s="10"/>
      <c r="AL56902" s="84"/>
      <c r="AM56902" s="84"/>
    </row>
    <row r="56903" spans="28:39" hidden="1" x14ac:dyDescent="0.25">
      <c r="AB56903" s="14"/>
      <c r="AC56903" s="14"/>
      <c r="AG56903" s="10"/>
      <c r="AH56903" s="10"/>
      <c r="AL56903" s="84"/>
      <c r="AM56903" s="84"/>
    </row>
    <row r="56904" spans="28:39" hidden="1" x14ac:dyDescent="0.25">
      <c r="AB56904" s="14"/>
      <c r="AC56904" s="14"/>
      <c r="AG56904" s="10"/>
      <c r="AH56904" s="10"/>
      <c r="AL56904" s="84"/>
      <c r="AM56904" s="84"/>
    </row>
    <row r="56905" spans="28:39" hidden="1" x14ac:dyDescent="0.25">
      <c r="AB56905" s="14"/>
      <c r="AC56905" s="14"/>
      <c r="AG56905" s="10"/>
      <c r="AH56905" s="10"/>
      <c r="AL56905" s="84"/>
      <c r="AM56905" s="84"/>
    </row>
    <row r="56906" spans="28:39" hidden="1" x14ac:dyDescent="0.25">
      <c r="AB56906" s="14"/>
      <c r="AC56906" s="14"/>
      <c r="AG56906" s="10"/>
      <c r="AH56906" s="10"/>
      <c r="AL56906" s="84"/>
      <c r="AM56906" s="84"/>
    </row>
    <row r="56907" spans="28:39" hidden="1" x14ac:dyDescent="0.25">
      <c r="AB56907" s="14"/>
      <c r="AC56907" s="14"/>
      <c r="AG56907" s="10"/>
      <c r="AH56907" s="10"/>
      <c r="AL56907" s="84"/>
      <c r="AM56907" s="84"/>
    </row>
    <row r="56908" spans="28:39" hidden="1" x14ac:dyDescent="0.25">
      <c r="AB56908" s="14"/>
      <c r="AC56908" s="14"/>
      <c r="AG56908" s="10"/>
      <c r="AH56908" s="10"/>
      <c r="AL56908" s="84"/>
      <c r="AM56908" s="84"/>
    </row>
    <row r="56909" spans="28:39" hidden="1" x14ac:dyDescent="0.25">
      <c r="AB56909" s="14"/>
      <c r="AC56909" s="14"/>
      <c r="AG56909" s="10"/>
      <c r="AH56909" s="10"/>
      <c r="AL56909" s="84"/>
      <c r="AM56909" s="84"/>
    </row>
    <row r="56910" spans="28:39" hidden="1" x14ac:dyDescent="0.25">
      <c r="AB56910" s="14"/>
      <c r="AC56910" s="14"/>
      <c r="AG56910" s="10"/>
      <c r="AH56910" s="10"/>
      <c r="AL56910" s="84"/>
      <c r="AM56910" s="84"/>
    </row>
    <row r="56911" spans="28:39" hidden="1" x14ac:dyDescent="0.25">
      <c r="AB56911" s="14"/>
      <c r="AC56911" s="14"/>
      <c r="AG56911" s="10"/>
      <c r="AH56911" s="10"/>
      <c r="AL56911" s="84"/>
      <c r="AM56911" s="84"/>
    </row>
    <row r="56912" spans="28:39" hidden="1" x14ac:dyDescent="0.25">
      <c r="AB56912" s="14"/>
      <c r="AC56912" s="14"/>
      <c r="AG56912" s="10"/>
      <c r="AH56912" s="10"/>
      <c r="AL56912" s="84"/>
      <c r="AM56912" s="84"/>
    </row>
    <row r="56913" spans="28:39" hidden="1" x14ac:dyDescent="0.25">
      <c r="AB56913" s="14"/>
      <c r="AC56913" s="14"/>
      <c r="AG56913" s="10"/>
      <c r="AH56913" s="10"/>
      <c r="AL56913" s="84"/>
      <c r="AM56913" s="84"/>
    </row>
    <row r="56914" spans="28:39" hidden="1" x14ac:dyDescent="0.25">
      <c r="AB56914" s="14"/>
      <c r="AC56914" s="14"/>
      <c r="AG56914" s="10"/>
      <c r="AH56914" s="10"/>
      <c r="AL56914" s="84"/>
      <c r="AM56914" s="84"/>
    </row>
    <row r="56915" spans="28:39" hidden="1" x14ac:dyDescent="0.25">
      <c r="AB56915" s="14"/>
      <c r="AC56915" s="14"/>
      <c r="AG56915" s="10"/>
      <c r="AH56915" s="10"/>
      <c r="AL56915" s="84"/>
      <c r="AM56915" s="84"/>
    </row>
    <row r="56916" spans="28:39" hidden="1" x14ac:dyDescent="0.25">
      <c r="AB56916" s="14"/>
      <c r="AC56916" s="14"/>
      <c r="AG56916" s="10"/>
      <c r="AH56916" s="10"/>
      <c r="AL56916" s="84"/>
      <c r="AM56916" s="84"/>
    </row>
    <row r="56917" spans="28:39" hidden="1" x14ac:dyDescent="0.25">
      <c r="AB56917" s="14"/>
      <c r="AC56917" s="14"/>
      <c r="AG56917" s="10"/>
      <c r="AH56917" s="10"/>
      <c r="AL56917" s="84"/>
      <c r="AM56917" s="84"/>
    </row>
    <row r="56918" spans="28:39" hidden="1" x14ac:dyDescent="0.25">
      <c r="AB56918" s="14"/>
      <c r="AC56918" s="14"/>
      <c r="AG56918" s="10"/>
      <c r="AH56918" s="10"/>
      <c r="AL56918" s="84"/>
      <c r="AM56918" s="84"/>
    </row>
    <row r="56919" spans="28:39" hidden="1" x14ac:dyDescent="0.25">
      <c r="AB56919" s="14"/>
      <c r="AC56919" s="14"/>
      <c r="AG56919" s="10"/>
      <c r="AH56919" s="10"/>
      <c r="AL56919" s="84"/>
      <c r="AM56919" s="84"/>
    </row>
    <row r="56920" spans="28:39" hidden="1" x14ac:dyDescent="0.25">
      <c r="AB56920" s="14"/>
      <c r="AC56920" s="14"/>
      <c r="AG56920" s="10"/>
      <c r="AH56920" s="10"/>
      <c r="AL56920" s="84"/>
      <c r="AM56920" s="84"/>
    </row>
    <row r="56921" spans="28:39" hidden="1" x14ac:dyDescent="0.25">
      <c r="AB56921" s="14"/>
      <c r="AC56921" s="14"/>
      <c r="AG56921" s="10"/>
      <c r="AH56921" s="10"/>
      <c r="AL56921" s="84"/>
      <c r="AM56921" s="84"/>
    </row>
    <row r="56922" spans="28:39" hidden="1" x14ac:dyDescent="0.25">
      <c r="AB56922" s="14"/>
      <c r="AC56922" s="14"/>
      <c r="AG56922" s="10"/>
      <c r="AH56922" s="10"/>
      <c r="AL56922" s="84"/>
      <c r="AM56922" s="84"/>
    </row>
    <row r="56923" spans="28:39" hidden="1" x14ac:dyDescent="0.25">
      <c r="AB56923" s="14"/>
      <c r="AC56923" s="14"/>
      <c r="AG56923" s="10"/>
      <c r="AH56923" s="10"/>
      <c r="AL56923" s="84"/>
      <c r="AM56923" s="84"/>
    </row>
    <row r="56924" spans="28:39" hidden="1" x14ac:dyDescent="0.25">
      <c r="AB56924" s="14"/>
      <c r="AC56924" s="14"/>
      <c r="AG56924" s="10"/>
      <c r="AH56924" s="10"/>
      <c r="AL56924" s="84"/>
      <c r="AM56924" s="84"/>
    </row>
    <row r="56925" spans="28:39" hidden="1" x14ac:dyDescent="0.25">
      <c r="AB56925" s="14"/>
      <c r="AC56925" s="14"/>
      <c r="AG56925" s="10"/>
      <c r="AH56925" s="10"/>
      <c r="AL56925" s="84"/>
      <c r="AM56925" s="84"/>
    </row>
    <row r="56926" spans="28:39" hidden="1" x14ac:dyDescent="0.25">
      <c r="AB56926" s="14"/>
      <c r="AC56926" s="14"/>
      <c r="AG56926" s="10"/>
      <c r="AH56926" s="10"/>
      <c r="AL56926" s="84"/>
      <c r="AM56926" s="84"/>
    </row>
    <row r="56927" spans="28:39" hidden="1" x14ac:dyDescent="0.25">
      <c r="AB56927" s="14"/>
      <c r="AC56927" s="14"/>
      <c r="AG56927" s="10"/>
      <c r="AH56927" s="10"/>
      <c r="AL56927" s="84"/>
      <c r="AM56927" s="84"/>
    </row>
    <row r="56928" spans="28:39" hidden="1" x14ac:dyDescent="0.25">
      <c r="AB56928" s="14"/>
      <c r="AC56928" s="14"/>
      <c r="AG56928" s="10"/>
      <c r="AH56928" s="10"/>
      <c r="AL56928" s="84"/>
      <c r="AM56928" s="84"/>
    </row>
    <row r="56929" spans="28:39" hidden="1" x14ac:dyDescent="0.25">
      <c r="AB56929" s="14"/>
      <c r="AC56929" s="14"/>
      <c r="AG56929" s="10"/>
      <c r="AH56929" s="10"/>
      <c r="AL56929" s="84"/>
      <c r="AM56929" s="84"/>
    </row>
    <row r="56930" spans="28:39" hidden="1" x14ac:dyDescent="0.25">
      <c r="AB56930" s="14"/>
      <c r="AC56930" s="14"/>
      <c r="AG56930" s="10"/>
      <c r="AH56930" s="10"/>
      <c r="AL56930" s="84"/>
      <c r="AM56930" s="84"/>
    </row>
    <row r="56931" spans="28:39" hidden="1" x14ac:dyDescent="0.25">
      <c r="AB56931" s="14"/>
      <c r="AC56931" s="14"/>
      <c r="AG56931" s="10"/>
      <c r="AH56931" s="10"/>
      <c r="AL56931" s="84"/>
      <c r="AM56931" s="84"/>
    </row>
    <row r="56932" spans="28:39" hidden="1" x14ac:dyDescent="0.25">
      <c r="AB56932" s="14"/>
      <c r="AC56932" s="14"/>
      <c r="AG56932" s="10"/>
      <c r="AH56932" s="10"/>
      <c r="AL56932" s="84"/>
      <c r="AM56932" s="84"/>
    </row>
    <row r="56933" spans="28:39" hidden="1" x14ac:dyDescent="0.25">
      <c r="AB56933" s="14"/>
      <c r="AC56933" s="14"/>
      <c r="AG56933" s="10"/>
      <c r="AH56933" s="10"/>
      <c r="AL56933" s="84"/>
      <c r="AM56933" s="84"/>
    </row>
    <row r="56934" spans="28:39" hidden="1" x14ac:dyDescent="0.25">
      <c r="AB56934" s="14"/>
      <c r="AC56934" s="14"/>
      <c r="AG56934" s="10"/>
      <c r="AH56934" s="10"/>
      <c r="AL56934" s="84"/>
      <c r="AM56934" s="84"/>
    </row>
    <row r="56935" spans="28:39" hidden="1" x14ac:dyDescent="0.25">
      <c r="AB56935" s="14"/>
      <c r="AC56935" s="14"/>
      <c r="AG56935" s="10"/>
      <c r="AH56935" s="10"/>
      <c r="AL56935" s="84"/>
      <c r="AM56935" s="84"/>
    </row>
    <row r="56936" spans="28:39" hidden="1" x14ac:dyDescent="0.25">
      <c r="AB56936" s="14"/>
      <c r="AC56936" s="14"/>
      <c r="AG56936" s="10"/>
      <c r="AH56936" s="10"/>
      <c r="AL56936" s="84"/>
      <c r="AM56936" s="84"/>
    </row>
    <row r="56937" spans="28:39" hidden="1" x14ac:dyDescent="0.25">
      <c r="AB56937" s="14"/>
      <c r="AC56937" s="14"/>
      <c r="AG56937" s="10"/>
      <c r="AH56937" s="10"/>
      <c r="AL56937" s="84"/>
      <c r="AM56937" s="84"/>
    </row>
    <row r="56938" spans="28:39" hidden="1" x14ac:dyDescent="0.25">
      <c r="AB56938" s="14"/>
      <c r="AC56938" s="14"/>
      <c r="AG56938" s="10"/>
      <c r="AH56938" s="10"/>
      <c r="AL56938" s="84"/>
      <c r="AM56938" s="84"/>
    </row>
    <row r="56939" spans="28:39" hidden="1" x14ac:dyDescent="0.25">
      <c r="AB56939" s="14"/>
      <c r="AC56939" s="14"/>
      <c r="AG56939" s="10"/>
      <c r="AH56939" s="10"/>
      <c r="AL56939" s="84"/>
      <c r="AM56939" s="84"/>
    </row>
    <row r="56940" spans="28:39" hidden="1" x14ac:dyDescent="0.25">
      <c r="AB56940" s="14"/>
      <c r="AC56940" s="14"/>
      <c r="AG56940" s="10"/>
      <c r="AH56940" s="10"/>
      <c r="AL56940" s="84"/>
      <c r="AM56940" s="84"/>
    </row>
    <row r="56941" spans="28:39" hidden="1" x14ac:dyDescent="0.25">
      <c r="AB56941" s="14"/>
      <c r="AC56941" s="14"/>
      <c r="AG56941" s="10"/>
      <c r="AH56941" s="10"/>
      <c r="AL56941" s="84"/>
      <c r="AM56941" s="84"/>
    </row>
    <row r="56942" spans="28:39" hidden="1" x14ac:dyDescent="0.25">
      <c r="AB56942" s="14"/>
      <c r="AC56942" s="14"/>
      <c r="AG56942" s="10"/>
      <c r="AH56942" s="10"/>
      <c r="AL56942" s="84"/>
      <c r="AM56942" s="84"/>
    </row>
    <row r="56943" spans="28:39" hidden="1" x14ac:dyDescent="0.25">
      <c r="AB56943" s="14"/>
      <c r="AC56943" s="14"/>
      <c r="AG56943" s="10"/>
      <c r="AH56943" s="10"/>
      <c r="AL56943" s="84"/>
      <c r="AM56943" s="84"/>
    </row>
    <row r="56944" spans="28:39" hidden="1" x14ac:dyDescent="0.25">
      <c r="AB56944" s="14"/>
      <c r="AC56944" s="14"/>
      <c r="AG56944" s="10"/>
      <c r="AH56944" s="10"/>
      <c r="AL56944" s="84"/>
      <c r="AM56944" s="84"/>
    </row>
    <row r="56945" spans="28:39" hidden="1" x14ac:dyDescent="0.25">
      <c r="AB56945" s="14"/>
      <c r="AC56945" s="14"/>
      <c r="AG56945" s="10"/>
      <c r="AH56945" s="10"/>
      <c r="AL56945" s="84"/>
      <c r="AM56945" s="84"/>
    </row>
    <row r="56946" spans="28:39" hidden="1" x14ac:dyDescent="0.25">
      <c r="AB56946" s="14"/>
      <c r="AC56946" s="14"/>
      <c r="AG56946" s="10"/>
      <c r="AH56946" s="10"/>
      <c r="AL56946" s="84"/>
      <c r="AM56946" s="84"/>
    </row>
    <row r="56947" spans="28:39" hidden="1" x14ac:dyDescent="0.25">
      <c r="AB56947" s="14"/>
      <c r="AC56947" s="14"/>
      <c r="AG56947" s="10"/>
      <c r="AH56947" s="10"/>
      <c r="AL56947" s="84"/>
      <c r="AM56947" s="84"/>
    </row>
    <row r="56948" spans="28:39" hidden="1" x14ac:dyDescent="0.25">
      <c r="AB56948" s="14"/>
      <c r="AC56948" s="14"/>
      <c r="AG56948" s="10"/>
      <c r="AH56948" s="10"/>
      <c r="AL56948" s="84"/>
      <c r="AM56948" s="84"/>
    </row>
    <row r="56949" spans="28:39" hidden="1" x14ac:dyDescent="0.25">
      <c r="AB56949" s="14"/>
      <c r="AC56949" s="14"/>
      <c r="AG56949" s="10"/>
      <c r="AH56949" s="10"/>
      <c r="AL56949" s="84"/>
      <c r="AM56949" s="84"/>
    </row>
    <row r="56950" spans="28:39" hidden="1" x14ac:dyDescent="0.25">
      <c r="AB56950" s="14"/>
      <c r="AC56950" s="14"/>
      <c r="AG56950" s="10"/>
      <c r="AH56950" s="10"/>
      <c r="AL56950" s="84"/>
      <c r="AM56950" s="84"/>
    </row>
    <row r="56951" spans="28:39" hidden="1" x14ac:dyDescent="0.25">
      <c r="AB56951" s="14"/>
      <c r="AC56951" s="14"/>
      <c r="AG56951" s="10"/>
      <c r="AH56951" s="10"/>
      <c r="AL56951" s="84"/>
      <c r="AM56951" s="84"/>
    </row>
    <row r="56952" spans="28:39" hidden="1" x14ac:dyDescent="0.25">
      <c r="AB56952" s="14"/>
      <c r="AC56952" s="14"/>
      <c r="AG56952" s="10"/>
      <c r="AH56952" s="10"/>
      <c r="AL56952" s="84"/>
      <c r="AM56952" s="84"/>
    </row>
    <row r="56953" spans="28:39" hidden="1" x14ac:dyDescent="0.25">
      <c r="AB56953" s="14"/>
      <c r="AC56953" s="14"/>
      <c r="AG56953" s="10"/>
      <c r="AH56953" s="10"/>
      <c r="AL56953" s="84"/>
      <c r="AM56953" s="84"/>
    </row>
    <row r="56954" spans="28:39" hidden="1" x14ac:dyDescent="0.25">
      <c r="AB56954" s="14"/>
      <c r="AC56954" s="14"/>
      <c r="AG56954" s="10"/>
      <c r="AH56954" s="10"/>
      <c r="AL56954" s="84"/>
      <c r="AM56954" s="84"/>
    </row>
    <row r="56955" spans="28:39" hidden="1" x14ac:dyDescent="0.25">
      <c r="AB56955" s="14"/>
      <c r="AC56955" s="14"/>
      <c r="AG56955" s="10"/>
      <c r="AH56955" s="10"/>
      <c r="AL56955" s="84"/>
      <c r="AM56955" s="84"/>
    </row>
    <row r="56956" spans="28:39" hidden="1" x14ac:dyDescent="0.25">
      <c r="AB56956" s="14"/>
      <c r="AC56956" s="14"/>
      <c r="AG56956" s="10"/>
      <c r="AH56956" s="10"/>
      <c r="AL56956" s="84"/>
      <c r="AM56956" s="84"/>
    </row>
    <row r="56957" spans="28:39" hidden="1" x14ac:dyDescent="0.25">
      <c r="AB56957" s="14"/>
      <c r="AC56957" s="14"/>
      <c r="AG56957" s="10"/>
      <c r="AH56957" s="10"/>
      <c r="AL56957" s="84"/>
      <c r="AM56957" s="84"/>
    </row>
    <row r="56958" spans="28:39" hidden="1" x14ac:dyDescent="0.25">
      <c r="AB56958" s="14"/>
      <c r="AC56958" s="14"/>
      <c r="AG56958" s="10"/>
      <c r="AH56958" s="10"/>
      <c r="AL56958" s="84"/>
      <c r="AM56958" s="84"/>
    </row>
    <row r="56959" spans="28:39" hidden="1" x14ac:dyDescent="0.25">
      <c r="AB56959" s="14"/>
      <c r="AC56959" s="14"/>
      <c r="AG56959" s="10"/>
      <c r="AH56959" s="10"/>
      <c r="AL56959" s="84"/>
      <c r="AM56959" s="84"/>
    </row>
    <row r="56960" spans="28:39" hidden="1" x14ac:dyDescent="0.25">
      <c r="AB56960" s="14"/>
      <c r="AC56960" s="14"/>
      <c r="AG56960" s="10"/>
      <c r="AH56960" s="10"/>
      <c r="AL56960" s="84"/>
      <c r="AM56960" s="84"/>
    </row>
    <row r="56961" spans="28:39" hidden="1" x14ac:dyDescent="0.25">
      <c r="AB56961" s="14"/>
      <c r="AC56961" s="14"/>
      <c r="AG56961" s="10"/>
      <c r="AH56961" s="10"/>
      <c r="AL56961" s="84"/>
      <c r="AM56961" s="84"/>
    </row>
    <row r="56962" spans="28:39" hidden="1" x14ac:dyDescent="0.25">
      <c r="AB56962" s="14"/>
      <c r="AC56962" s="14"/>
      <c r="AG56962" s="10"/>
      <c r="AH56962" s="10"/>
      <c r="AL56962" s="84"/>
      <c r="AM56962" s="84"/>
    </row>
    <row r="56963" spans="28:39" hidden="1" x14ac:dyDescent="0.25">
      <c r="AB56963" s="14"/>
      <c r="AC56963" s="14"/>
      <c r="AG56963" s="10"/>
      <c r="AH56963" s="10"/>
      <c r="AL56963" s="84"/>
      <c r="AM56963" s="84"/>
    </row>
    <row r="56964" spans="28:39" hidden="1" x14ac:dyDescent="0.25">
      <c r="AB56964" s="14"/>
      <c r="AC56964" s="14"/>
      <c r="AG56964" s="10"/>
      <c r="AH56964" s="10"/>
      <c r="AL56964" s="84"/>
      <c r="AM56964" s="84"/>
    </row>
    <row r="56965" spans="28:39" hidden="1" x14ac:dyDescent="0.25">
      <c r="AB56965" s="14"/>
      <c r="AC56965" s="14"/>
      <c r="AG56965" s="10"/>
      <c r="AH56965" s="10"/>
      <c r="AL56965" s="84"/>
      <c r="AM56965" s="84"/>
    </row>
    <row r="56966" spans="28:39" hidden="1" x14ac:dyDescent="0.25">
      <c r="AB56966" s="14"/>
      <c r="AC56966" s="14"/>
      <c r="AG56966" s="10"/>
      <c r="AH56966" s="10"/>
      <c r="AL56966" s="84"/>
      <c r="AM56966" s="84"/>
    </row>
    <row r="56967" spans="28:39" hidden="1" x14ac:dyDescent="0.25">
      <c r="AB56967" s="14"/>
      <c r="AC56967" s="14"/>
      <c r="AG56967" s="10"/>
      <c r="AH56967" s="10"/>
      <c r="AL56967" s="84"/>
      <c r="AM56967" s="84"/>
    </row>
    <row r="56968" spans="28:39" hidden="1" x14ac:dyDescent="0.25">
      <c r="AB56968" s="14"/>
      <c r="AC56968" s="14"/>
      <c r="AG56968" s="10"/>
      <c r="AH56968" s="10"/>
      <c r="AL56968" s="84"/>
      <c r="AM56968" s="84"/>
    </row>
    <row r="56969" spans="28:39" hidden="1" x14ac:dyDescent="0.25">
      <c r="AB56969" s="14"/>
      <c r="AC56969" s="14"/>
      <c r="AG56969" s="10"/>
      <c r="AH56969" s="10"/>
      <c r="AL56969" s="84"/>
      <c r="AM56969" s="84"/>
    </row>
    <row r="56970" spans="28:39" hidden="1" x14ac:dyDescent="0.25">
      <c r="AB56970" s="14"/>
      <c r="AC56970" s="14"/>
      <c r="AG56970" s="10"/>
      <c r="AH56970" s="10"/>
      <c r="AL56970" s="84"/>
      <c r="AM56970" s="84"/>
    </row>
    <row r="56971" spans="28:39" hidden="1" x14ac:dyDescent="0.25">
      <c r="AB56971" s="14"/>
      <c r="AC56971" s="14"/>
      <c r="AG56971" s="10"/>
      <c r="AH56971" s="10"/>
      <c r="AL56971" s="84"/>
      <c r="AM56971" s="84"/>
    </row>
    <row r="56972" spans="28:39" hidden="1" x14ac:dyDescent="0.25">
      <c r="AB56972" s="14"/>
      <c r="AC56972" s="14"/>
      <c r="AG56972" s="10"/>
      <c r="AH56972" s="10"/>
      <c r="AL56972" s="84"/>
      <c r="AM56972" s="84"/>
    </row>
    <row r="56973" spans="28:39" hidden="1" x14ac:dyDescent="0.25">
      <c r="AB56973" s="14"/>
      <c r="AC56973" s="14"/>
      <c r="AG56973" s="10"/>
      <c r="AH56973" s="10"/>
      <c r="AL56973" s="84"/>
      <c r="AM56973" s="84"/>
    </row>
    <row r="56974" spans="28:39" hidden="1" x14ac:dyDescent="0.25">
      <c r="AB56974" s="14"/>
      <c r="AC56974" s="14"/>
      <c r="AG56974" s="10"/>
      <c r="AH56974" s="10"/>
      <c r="AL56974" s="84"/>
      <c r="AM56974" s="84"/>
    </row>
    <row r="56975" spans="28:39" hidden="1" x14ac:dyDescent="0.25">
      <c r="AB56975" s="14"/>
      <c r="AC56975" s="14"/>
      <c r="AG56975" s="10"/>
      <c r="AH56975" s="10"/>
      <c r="AL56975" s="84"/>
      <c r="AM56975" s="84"/>
    </row>
    <row r="56976" spans="28:39" hidden="1" x14ac:dyDescent="0.25">
      <c r="AB56976" s="14"/>
      <c r="AC56976" s="14"/>
      <c r="AG56976" s="10"/>
      <c r="AH56976" s="10"/>
      <c r="AL56976" s="84"/>
      <c r="AM56976" s="84"/>
    </row>
    <row r="56977" spans="28:39" hidden="1" x14ac:dyDescent="0.25">
      <c r="AB56977" s="14"/>
      <c r="AC56977" s="14"/>
      <c r="AG56977" s="10"/>
      <c r="AH56977" s="10"/>
      <c r="AL56977" s="84"/>
      <c r="AM56977" s="84"/>
    </row>
    <row r="56978" spans="28:39" hidden="1" x14ac:dyDescent="0.25">
      <c r="AB56978" s="14"/>
      <c r="AC56978" s="14"/>
      <c r="AG56978" s="10"/>
      <c r="AH56978" s="10"/>
      <c r="AL56978" s="84"/>
      <c r="AM56978" s="84"/>
    </row>
    <row r="56979" spans="28:39" hidden="1" x14ac:dyDescent="0.25">
      <c r="AB56979" s="14"/>
      <c r="AC56979" s="14"/>
      <c r="AG56979" s="10"/>
      <c r="AH56979" s="10"/>
      <c r="AL56979" s="84"/>
      <c r="AM56979" s="84"/>
    </row>
    <row r="56980" spans="28:39" hidden="1" x14ac:dyDescent="0.25">
      <c r="AB56980" s="14"/>
      <c r="AC56980" s="14"/>
      <c r="AG56980" s="10"/>
      <c r="AH56980" s="10"/>
      <c r="AL56980" s="84"/>
      <c r="AM56980" s="84"/>
    </row>
    <row r="56981" spans="28:39" hidden="1" x14ac:dyDescent="0.25">
      <c r="AB56981" s="14"/>
      <c r="AC56981" s="14"/>
      <c r="AG56981" s="10"/>
      <c r="AH56981" s="10"/>
      <c r="AL56981" s="84"/>
      <c r="AM56981" s="84"/>
    </row>
    <row r="56982" spans="28:39" hidden="1" x14ac:dyDescent="0.25">
      <c r="AB56982" s="14"/>
      <c r="AC56982" s="14"/>
      <c r="AG56982" s="10"/>
      <c r="AH56982" s="10"/>
      <c r="AL56982" s="84"/>
      <c r="AM56982" s="84"/>
    </row>
    <row r="56983" spans="28:39" hidden="1" x14ac:dyDescent="0.25">
      <c r="AB56983" s="14"/>
      <c r="AC56983" s="14"/>
      <c r="AG56983" s="10"/>
      <c r="AH56983" s="10"/>
      <c r="AL56983" s="84"/>
      <c r="AM56983" s="84"/>
    </row>
    <row r="56984" spans="28:39" hidden="1" x14ac:dyDescent="0.25">
      <c r="AB56984" s="14"/>
      <c r="AC56984" s="14"/>
      <c r="AG56984" s="10"/>
      <c r="AH56984" s="10"/>
      <c r="AL56984" s="84"/>
      <c r="AM56984" s="84"/>
    </row>
    <row r="56985" spans="28:39" hidden="1" x14ac:dyDescent="0.25">
      <c r="AB56985" s="14"/>
      <c r="AC56985" s="14"/>
      <c r="AG56985" s="10"/>
      <c r="AH56985" s="10"/>
      <c r="AL56985" s="84"/>
      <c r="AM56985" s="84"/>
    </row>
    <row r="56986" spans="28:39" hidden="1" x14ac:dyDescent="0.25">
      <c r="AB56986" s="14"/>
      <c r="AC56986" s="14"/>
      <c r="AG56986" s="10"/>
      <c r="AH56986" s="10"/>
      <c r="AL56986" s="84"/>
      <c r="AM56986" s="84"/>
    </row>
    <row r="56987" spans="28:39" hidden="1" x14ac:dyDescent="0.25">
      <c r="AB56987" s="14"/>
      <c r="AC56987" s="14"/>
      <c r="AG56987" s="10"/>
      <c r="AH56987" s="10"/>
      <c r="AL56987" s="84"/>
      <c r="AM56987" s="84"/>
    </row>
    <row r="56988" spans="28:39" hidden="1" x14ac:dyDescent="0.25">
      <c r="AB56988" s="14"/>
      <c r="AC56988" s="14"/>
      <c r="AG56988" s="10"/>
      <c r="AH56988" s="10"/>
      <c r="AL56988" s="84"/>
      <c r="AM56988" s="84"/>
    </row>
    <row r="56989" spans="28:39" hidden="1" x14ac:dyDescent="0.25">
      <c r="AB56989" s="14"/>
      <c r="AC56989" s="14"/>
      <c r="AG56989" s="10"/>
      <c r="AH56989" s="10"/>
      <c r="AL56989" s="84"/>
      <c r="AM56989" s="84"/>
    </row>
    <row r="56990" spans="28:39" hidden="1" x14ac:dyDescent="0.25">
      <c r="AB56990" s="14"/>
      <c r="AC56990" s="14"/>
      <c r="AG56990" s="10"/>
      <c r="AH56990" s="10"/>
      <c r="AL56990" s="84"/>
      <c r="AM56990" s="84"/>
    </row>
    <row r="56991" spans="28:39" hidden="1" x14ac:dyDescent="0.25">
      <c r="AB56991" s="14"/>
      <c r="AC56991" s="14"/>
      <c r="AG56991" s="10"/>
      <c r="AH56991" s="10"/>
      <c r="AL56991" s="84"/>
      <c r="AM56991" s="84"/>
    </row>
    <row r="56992" spans="28:39" hidden="1" x14ac:dyDescent="0.25">
      <c r="AB56992" s="14"/>
      <c r="AC56992" s="14"/>
      <c r="AG56992" s="10"/>
      <c r="AH56992" s="10"/>
      <c r="AL56992" s="84"/>
      <c r="AM56992" s="84"/>
    </row>
    <row r="56993" spans="28:39" hidden="1" x14ac:dyDescent="0.25">
      <c r="AB56993" s="14"/>
      <c r="AC56993" s="14"/>
      <c r="AG56993" s="10"/>
      <c r="AH56993" s="10"/>
      <c r="AL56993" s="84"/>
      <c r="AM56993" s="84"/>
    </row>
    <row r="56994" spans="28:39" hidden="1" x14ac:dyDescent="0.25">
      <c r="AB56994" s="14"/>
      <c r="AC56994" s="14"/>
      <c r="AG56994" s="10"/>
      <c r="AH56994" s="10"/>
      <c r="AL56994" s="84"/>
      <c r="AM56994" s="84"/>
    </row>
    <row r="56995" spans="28:39" hidden="1" x14ac:dyDescent="0.25">
      <c r="AB56995" s="14"/>
      <c r="AC56995" s="14"/>
      <c r="AG56995" s="10"/>
      <c r="AH56995" s="10"/>
      <c r="AL56995" s="84"/>
      <c r="AM56995" s="84"/>
    </row>
    <row r="56996" spans="28:39" hidden="1" x14ac:dyDescent="0.25">
      <c r="AB56996" s="14"/>
      <c r="AC56996" s="14"/>
      <c r="AG56996" s="10"/>
      <c r="AH56996" s="10"/>
      <c r="AL56996" s="84"/>
      <c r="AM56996" s="84"/>
    </row>
    <row r="56997" spans="28:39" hidden="1" x14ac:dyDescent="0.25">
      <c r="AB56997" s="14"/>
      <c r="AC56997" s="14"/>
      <c r="AG56997" s="10"/>
      <c r="AH56997" s="10"/>
      <c r="AL56997" s="84"/>
      <c r="AM56997" s="84"/>
    </row>
    <row r="56998" spans="28:39" hidden="1" x14ac:dyDescent="0.25">
      <c r="AB56998" s="14"/>
      <c r="AC56998" s="14"/>
      <c r="AG56998" s="10"/>
      <c r="AH56998" s="10"/>
      <c r="AL56998" s="84"/>
      <c r="AM56998" s="84"/>
    </row>
    <row r="56999" spans="28:39" hidden="1" x14ac:dyDescent="0.25">
      <c r="AB56999" s="14"/>
      <c r="AC56999" s="14"/>
      <c r="AG56999" s="10"/>
      <c r="AH56999" s="10"/>
      <c r="AL56999" s="84"/>
      <c r="AM56999" s="84"/>
    </row>
    <row r="57000" spans="28:39" hidden="1" x14ac:dyDescent="0.25">
      <c r="AB57000" s="14"/>
      <c r="AC57000" s="14"/>
      <c r="AG57000" s="10"/>
      <c r="AH57000" s="10"/>
      <c r="AL57000" s="84"/>
      <c r="AM57000" s="84"/>
    </row>
    <row r="57001" spans="28:39" hidden="1" x14ac:dyDescent="0.25">
      <c r="AB57001" s="14"/>
      <c r="AC57001" s="14"/>
      <c r="AG57001" s="10"/>
      <c r="AH57001" s="10"/>
      <c r="AL57001" s="84"/>
      <c r="AM57001" s="84"/>
    </row>
    <row r="57002" spans="28:39" hidden="1" x14ac:dyDescent="0.25">
      <c r="AB57002" s="14"/>
      <c r="AC57002" s="14"/>
      <c r="AG57002" s="10"/>
      <c r="AH57002" s="10"/>
      <c r="AL57002" s="84"/>
      <c r="AM57002" s="84"/>
    </row>
    <row r="57003" spans="28:39" hidden="1" x14ac:dyDescent="0.25">
      <c r="AB57003" s="14"/>
      <c r="AC57003" s="14"/>
      <c r="AG57003" s="10"/>
      <c r="AH57003" s="10"/>
      <c r="AL57003" s="84"/>
      <c r="AM57003" s="84"/>
    </row>
    <row r="57004" spans="28:39" hidden="1" x14ac:dyDescent="0.25">
      <c r="AB57004" s="14"/>
      <c r="AC57004" s="14"/>
      <c r="AG57004" s="10"/>
      <c r="AH57004" s="10"/>
      <c r="AL57004" s="84"/>
      <c r="AM57004" s="84"/>
    </row>
    <row r="57005" spans="28:39" hidden="1" x14ac:dyDescent="0.25">
      <c r="AB57005" s="14"/>
      <c r="AC57005" s="14"/>
      <c r="AG57005" s="10"/>
      <c r="AH57005" s="10"/>
      <c r="AL57005" s="84"/>
      <c r="AM57005" s="84"/>
    </row>
    <row r="57006" spans="28:39" hidden="1" x14ac:dyDescent="0.25">
      <c r="AB57006" s="14"/>
      <c r="AC57006" s="14"/>
      <c r="AG57006" s="10"/>
      <c r="AH57006" s="10"/>
      <c r="AL57006" s="84"/>
      <c r="AM57006" s="84"/>
    </row>
    <row r="57007" spans="28:39" hidden="1" x14ac:dyDescent="0.25">
      <c r="AB57007" s="14"/>
      <c r="AC57007" s="14"/>
      <c r="AG57007" s="10"/>
      <c r="AH57007" s="10"/>
      <c r="AL57007" s="84"/>
      <c r="AM57007" s="84"/>
    </row>
    <row r="57008" spans="28:39" hidden="1" x14ac:dyDescent="0.25">
      <c r="AB57008" s="14"/>
      <c r="AC57008" s="14"/>
      <c r="AG57008" s="10"/>
      <c r="AH57008" s="10"/>
      <c r="AL57008" s="84"/>
      <c r="AM57008" s="84"/>
    </row>
    <row r="57009" spans="28:39" hidden="1" x14ac:dyDescent="0.25">
      <c r="AB57009" s="14"/>
      <c r="AC57009" s="14"/>
      <c r="AG57009" s="10"/>
      <c r="AH57009" s="10"/>
      <c r="AL57009" s="84"/>
      <c r="AM57009" s="84"/>
    </row>
    <row r="57010" spans="28:39" hidden="1" x14ac:dyDescent="0.25">
      <c r="AB57010" s="14"/>
      <c r="AC57010" s="14"/>
      <c r="AG57010" s="10"/>
      <c r="AH57010" s="10"/>
      <c r="AL57010" s="84"/>
      <c r="AM57010" s="84"/>
    </row>
    <row r="57011" spans="28:39" hidden="1" x14ac:dyDescent="0.25">
      <c r="AB57011" s="14"/>
      <c r="AC57011" s="14"/>
      <c r="AG57011" s="10"/>
      <c r="AH57011" s="10"/>
      <c r="AL57011" s="84"/>
      <c r="AM57011" s="84"/>
    </row>
    <row r="57012" spans="28:39" hidden="1" x14ac:dyDescent="0.25">
      <c r="AB57012" s="14"/>
      <c r="AC57012" s="14"/>
      <c r="AG57012" s="10"/>
      <c r="AH57012" s="10"/>
      <c r="AL57012" s="84"/>
      <c r="AM57012" s="84"/>
    </row>
    <row r="57013" spans="28:39" hidden="1" x14ac:dyDescent="0.25">
      <c r="AB57013" s="14"/>
      <c r="AC57013" s="14"/>
      <c r="AG57013" s="10"/>
      <c r="AH57013" s="10"/>
      <c r="AL57013" s="84"/>
      <c r="AM57013" s="84"/>
    </row>
    <row r="57014" spans="28:39" hidden="1" x14ac:dyDescent="0.25">
      <c r="AB57014" s="14"/>
      <c r="AC57014" s="14"/>
      <c r="AG57014" s="10"/>
      <c r="AH57014" s="10"/>
      <c r="AL57014" s="84"/>
      <c r="AM57014" s="84"/>
    </row>
    <row r="57015" spans="28:39" hidden="1" x14ac:dyDescent="0.25">
      <c r="AB57015" s="14"/>
      <c r="AC57015" s="14"/>
      <c r="AG57015" s="10"/>
      <c r="AH57015" s="10"/>
      <c r="AL57015" s="84"/>
      <c r="AM57015" s="84"/>
    </row>
    <row r="57016" spans="28:39" hidden="1" x14ac:dyDescent="0.25">
      <c r="AB57016" s="14"/>
      <c r="AC57016" s="14"/>
      <c r="AG57016" s="10"/>
      <c r="AH57016" s="10"/>
      <c r="AL57016" s="84"/>
      <c r="AM57016" s="84"/>
    </row>
    <row r="57017" spans="28:39" hidden="1" x14ac:dyDescent="0.25">
      <c r="AB57017" s="14"/>
      <c r="AC57017" s="14"/>
      <c r="AG57017" s="10"/>
      <c r="AH57017" s="10"/>
      <c r="AL57017" s="84"/>
      <c r="AM57017" s="84"/>
    </row>
    <row r="57018" spans="28:39" hidden="1" x14ac:dyDescent="0.25">
      <c r="AB57018" s="14"/>
      <c r="AC57018" s="14"/>
      <c r="AG57018" s="10"/>
      <c r="AH57018" s="10"/>
      <c r="AL57018" s="84"/>
      <c r="AM57018" s="84"/>
    </row>
    <row r="57019" spans="28:39" hidden="1" x14ac:dyDescent="0.25">
      <c r="AB57019" s="14"/>
      <c r="AC57019" s="14"/>
      <c r="AG57019" s="10"/>
      <c r="AH57019" s="10"/>
      <c r="AL57019" s="84"/>
      <c r="AM57019" s="84"/>
    </row>
    <row r="57020" spans="28:39" hidden="1" x14ac:dyDescent="0.25">
      <c r="AB57020" s="14"/>
      <c r="AC57020" s="14"/>
      <c r="AG57020" s="10"/>
      <c r="AH57020" s="10"/>
      <c r="AL57020" s="84"/>
      <c r="AM57020" s="84"/>
    </row>
    <row r="57021" spans="28:39" hidden="1" x14ac:dyDescent="0.25">
      <c r="AB57021" s="14"/>
      <c r="AC57021" s="14"/>
      <c r="AG57021" s="10"/>
      <c r="AH57021" s="10"/>
      <c r="AL57021" s="84"/>
      <c r="AM57021" s="84"/>
    </row>
    <row r="57022" spans="28:39" hidden="1" x14ac:dyDescent="0.25">
      <c r="AB57022" s="14"/>
      <c r="AC57022" s="14"/>
      <c r="AG57022" s="10"/>
      <c r="AH57022" s="10"/>
      <c r="AL57022" s="84"/>
      <c r="AM57022" s="84"/>
    </row>
    <row r="57023" spans="28:39" hidden="1" x14ac:dyDescent="0.25">
      <c r="AB57023" s="14"/>
      <c r="AC57023" s="14"/>
      <c r="AG57023" s="10"/>
      <c r="AH57023" s="10"/>
      <c r="AL57023" s="84"/>
      <c r="AM57023" s="84"/>
    </row>
    <row r="57024" spans="28:39" hidden="1" x14ac:dyDescent="0.25">
      <c r="AB57024" s="14"/>
      <c r="AC57024" s="14"/>
      <c r="AG57024" s="10"/>
      <c r="AH57024" s="10"/>
      <c r="AL57024" s="84"/>
      <c r="AM57024" s="84"/>
    </row>
    <row r="57025" spans="28:39" hidden="1" x14ac:dyDescent="0.25">
      <c r="AB57025" s="14"/>
      <c r="AC57025" s="14"/>
      <c r="AG57025" s="10"/>
      <c r="AH57025" s="10"/>
      <c r="AL57025" s="84"/>
      <c r="AM57025" s="84"/>
    </row>
    <row r="57026" spans="28:39" hidden="1" x14ac:dyDescent="0.25">
      <c r="AB57026" s="14"/>
      <c r="AC57026" s="14"/>
      <c r="AG57026" s="10"/>
      <c r="AH57026" s="10"/>
      <c r="AL57026" s="84"/>
      <c r="AM57026" s="84"/>
    </row>
    <row r="57027" spans="28:39" hidden="1" x14ac:dyDescent="0.25">
      <c r="AB57027" s="14"/>
      <c r="AC57027" s="14"/>
      <c r="AG57027" s="10"/>
      <c r="AH57027" s="10"/>
      <c r="AL57027" s="84"/>
      <c r="AM57027" s="84"/>
    </row>
    <row r="57028" spans="28:39" hidden="1" x14ac:dyDescent="0.25">
      <c r="AB57028" s="14"/>
      <c r="AC57028" s="14"/>
      <c r="AG57028" s="10"/>
      <c r="AH57028" s="10"/>
      <c r="AL57028" s="84"/>
      <c r="AM57028" s="84"/>
    </row>
    <row r="57029" spans="28:39" hidden="1" x14ac:dyDescent="0.25">
      <c r="AB57029" s="14"/>
      <c r="AC57029" s="14"/>
      <c r="AG57029" s="10"/>
      <c r="AH57029" s="10"/>
      <c r="AL57029" s="84"/>
      <c r="AM57029" s="84"/>
    </row>
    <row r="57030" spans="28:39" hidden="1" x14ac:dyDescent="0.25">
      <c r="AB57030" s="14"/>
      <c r="AC57030" s="14"/>
      <c r="AG57030" s="10"/>
      <c r="AH57030" s="10"/>
      <c r="AL57030" s="84"/>
      <c r="AM57030" s="84"/>
    </row>
    <row r="57031" spans="28:39" hidden="1" x14ac:dyDescent="0.25">
      <c r="AB57031" s="14"/>
      <c r="AC57031" s="14"/>
      <c r="AG57031" s="10"/>
      <c r="AH57031" s="10"/>
      <c r="AL57031" s="84"/>
      <c r="AM57031" s="84"/>
    </row>
    <row r="57032" spans="28:39" hidden="1" x14ac:dyDescent="0.25">
      <c r="AB57032" s="14"/>
      <c r="AC57032" s="14"/>
      <c r="AG57032" s="10"/>
      <c r="AH57032" s="10"/>
      <c r="AL57032" s="84"/>
      <c r="AM57032" s="84"/>
    </row>
    <row r="57033" spans="28:39" hidden="1" x14ac:dyDescent="0.25">
      <c r="AB57033" s="14"/>
      <c r="AC57033" s="14"/>
      <c r="AG57033" s="10"/>
      <c r="AH57033" s="10"/>
      <c r="AL57033" s="84"/>
      <c r="AM57033" s="84"/>
    </row>
    <row r="57034" spans="28:39" hidden="1" x14ac:dyDescent="0.25">
      <c r="AB57034" s="14"/>
      <c r="AC57034" s="14"/>
      <c r="AG57034" s="10"/>
      <c r="AH57034" s="10"/>
      <c r="AL57034" s="84"/>
      <c r="AM57034" s="84"/>
    </row>
    <row r="57035" spans="28:39" hidden="1" x14ac:dyDescent="0.25">
      <c r="AB57035" s="14"/>
      <c r="AC57035" s="14"/>
      <c r="AG57035" s="10"/>
      <c r="AH57035" s="10"/>
      <c r="AL57035" s="84"/>
      <c r="AM57035" s="84"/>
    </row>
    <row r="57036" spans="28:39" hidden="1" x14ac:dyDescent="0.25">
      <c r="AB57036" s="14"/>
      <c r="AC57036" s="14"/>
      <c r="AG57036" s="10"/>
      <c r="AH57036" s="10"/>
      <c r="AL57036" s="84"/>
      <c r="AM57036" s="84"/>
    </row>
    <row r="57037" spans="28:39" hidden="1" x14ac:dyDescent="0.25">
      <c r="AB57037" s="14"/>
      <c r="AC57037" s="14"/>
      <c r="AG57037" s="10"/>
      <c r="AH57037" s="10"/>
      <c r="AL57037" s="84"/>
      <c r="AM57037" s="84"/>
    </row>
    <row r="57038" spans="28:39" hidden="1" x14ac:dyDescent="0.25">
      <c r="AB57038" s="14"/>
      <c r="AC57038" s="14"/>
      <c r="AG57038" s="10"/>
      <c r="AH57038" s="10"/>
      <c r="AL57038" s="84"/>
      <c r="AM57038" s="84"/>
    </row>
    <row r="57039" spans="28:39" hidden="1" x14ac:dyDescent="0.25">
      <c r="AB57039" s="14"/>
      <c r="AC57039" s="14"/>
      <c r="AG57039" s="10"/>
      <c r="AH57039" s="10"/>
      <c r="AL57039" s="84"/>
      <c r="AM57039" s="84"/>
    </row>
    <row r="57040" spans="28:39" hidden="1" x14ac:dyDescent="0.25">
      <c r="AB57040" s="14"/>
      <c r="AC57040" s="14"/>
      <c r="AG57040" s="10"/>
      <c r="AH57040" s="10"/>
      <c r="AL57040" s="84"/>
      <c r="AM57040" s="84"/>
    </row>
    <row r="57041" spans="28:39" hidden="1" x14ac:dyDescent="0.25">
      <c r="AB57041" s="14"/>
      <c r="AC57041" s="14"/>
      <c r="AG57041" s="10"/>
      <c r="AH57041" s="10"/>
      <c r="AL57041" s="84"/>
      <c r="AM57041" s="84"/>
    </row>
    <row r="57042" spans="28:39" hidden="1" x14ac:dyDescent="0.25">
      <c r="AB57042" s="14"/>
      <c r="AC57042" s="14"/>
      <c r="AG57042" s="10"/>
      <c r="AH57042" s="10"/>
      <c r="AL57042" s="84"/>
      <c r="AM57042" s="84"/>
    </row>
    <row r="57043" spans="28:39" hidden="1" x14ac:dyDescent="0.25">
      <c r="AB57043" s="14"/>
      <c r="AC57043" s="14"/>
      <c r="AG57043" s="10"/>
      <c r="AH57043" s="10"/>
      <c r="AL57043" s="84"/>
      <c r="AM57043" s="84"/>
    </row>
    <row r="57044" spans="28:39" hidden="1" x14ac:dyDescent="0.25">
      <c r="AB57044" s="14"/>
      <c r="AC57044" s="14"/>
      <c r="AG57044" s="10"/>
      <c r="AH57044" s="10"/>
      <c r="AL57044" s="84"/>
      <c r="AM57044" s="84"/>
    </row>
    <row r="57045" spans="28:39" hidden="1" x14ac:dyDescent="0.25">
      <c r="AB57045" s="14"/>
      <c r="AC57045" s="14"/>
      <c r="AG57045" s="10"/>
      <c r="AH57045" s="10"/>
      <c r="AL57045" s="84"/>
      <c r="AM57045" s="84"/>
    </row>
    <row r="57046" spans="28:39" hidden="1" x14ac:dyDescent="0.25">
      <c r="AB57046" s="14"/>
      <c r="AC57046" s="14"/>
      <c r="AG57046" s="10"/>
      <c r="AH57046" s="10"/>
      <c r="AL57046" s="84"/>
      <c r="AM57046" s="84"/>
    </row>
    <row r="57047" spans="28:39" hidden="1" x14ac:dyDescent="0.25">
      <c r="AB57047" s="14"/>
      <c r="AC57047" s="14"/>
      <c r="AG57047" s="10"/>
      <c r="AH57047" s="10"/>
      <c r="AL57047" s="84"/>
      <c r="AM57047" s="84"/>
    </row>
    <row r="57048" spans="28:39" hidden="1" x14ac:dyDescent="0.25">
      <c r="AB57048" s="14"/>
      <c r="AC57048" s="14"/>
      <c r="AG57048" s="10"/>
      <c r="AH57048" s="10"/>
      <c r="AL57048" s="84"/>
      <c r="AM57048" s="84"/>
    </row>
    <row r="57049" spans="28:39" hidden="1" x14ac:dyDescent="0.25">
      <c r="AB57049" s="14"/>
      <c r="AC57049" s="14"/>
      <c r="AG57049" s="10"/>
      <c r="AH57049" s="10"/>
      <c r="AL57049" s="84"/>
      <c r="AM57049" s="84"/>
    </row>
    <row r="57050" spans="28:39" hidden="1" x14ac:dyDescent="0.25">
      <c r="AB57050" s="14"/>
      <c r="AC57050" s="14"/>
      <c r="AG57050" s="10"/>
      <c r="AH57050" s="10"/>
      <c r="AL57050" s="84"/>
      <c r="AM57050" s="84"/>
    </row>
    <row r="57051" spans="28:39" hidden="1" x14ac:dyDescent="0.25">
      <c r="AB57051" s="14"/>
      <c r="AC57051" s="14"/>
      <c r="AG57051" s="10"/>
      <c r="AH57051" s="10"/>
      <c r="AL57051" s="84"/>
      <c r="AM57051" s="84"/>
    </row>
    <row r="57052" spans="28:39" hidden="1" x14ac:dyDescent="0.25">
      <c r="AB57052" s="14"/>
      <c r="AC57052" s="14"/>
      <c r="AG57052" s="10"/>
      <c r="AH57052" s="10"/>
      <c r="AL57052" s="84"/>
      <c r="AM57052" s="84"/>
    </row>
    <row r="57053" spans="28:39" hidden="1" x14ac:dyDescent="0.25">
      <c r="AB57053" s="14"/>
      <c r="AC57053" s="14"/>
      <c r="AG57053" s="10"/>
      <c r="AH57053" s="10"/>
      <c r="AL57053" s="84"/>
      <c r="AM57053" s="84"/>
    </row>
    <row r="57054" spans="28:39" hidden="1" x14ac:dyDescent="0.25">
      <c r="AB57054" s="14"/>
      <c r="AC57054" s="14"/>
      <c r="AG57054" s="10"/>
      <c r="AH57054" s="10"/>
      <c r="AL57054" s="84"/>
      <c r="AM57054" s="84"/>
    </row>
    <row r="57055" spans="28:39" hidden="1" x14ac:dyDescent="0.25">
      <c r="AB57055" s="14"/>
      <c r="AC57055" s="14"/>
      <c r="AG57055" s="10"/>
      <c r="AH57055" s="10"/>
      <c r="AL57055" s="84"/>
      <c r="AM57055" s="84"/>
    </row>
    <row r="57056" spans="28:39" hidden="1" x14ac:dyDescent="0.25">
      <c r="AB57056" s="14"/>
      <c r="AC57056" s="14"/>
      <c r="AG57056" s="10"/>
      <c r="AH57056" s="10"/>
      <c r="AL57056" s="84"/>
      <c r="AM57056" s="84"/>
    </row>
    <row r="57057" spans="28:39" hidden="1" x14ac:dyDescent="0.25">
      <c r="AB57057" s="14"/>
      <c r="AC57057" s="14"/>
      <c r="AG57057" s="10"/>
      <c r="AH57057" s="10"/>
      <c r="AL57057" s="84"/>
      <c r="AM57057" s="84"/>
    </row>
    <row r="57058" spans="28:39" hidden="1" x14ac:dyDescent="0.25">
      <c r="AB57058" s="14"/>
      <c r="AC57058" s="14"/>
      <c r="AG57058" s="10"/>
      <c r="AH57058" s="10"/>
      <c r="AL57058" s="84"/>
      <c r="AM57058" s="84"/>
    </row>
    <row r="57059" spans="28:39" hidden="1" x14ac:dyDescent="0.25">
      <c r="AB57059" s="14"/>
      <c r="AC57059" s="14"/>
      <c r="AG57059" s="10"/>
      <c r="AH57059" s="10"/>
      <c r="AL57059" s="84"/>
      <c r="AM57059" s="84"/>
    </row>
    <row r="57060" spans="28:39" hidden="1" x14ac:dyDescent="0.25">
      <c r="AB57060" s="14"/>
      <c r="AC57060" s="14"/>
      <c r="AG57060" s="10"/>
      <c r="AH57060" s="10"/>
      <c r="AL57060" s="84"/>
      <c r="AM57060" s="84"/>
    </row>
    <row r="57061" spans="28:39" hidden="1" x14ac:dyDescent="0.25">
      <c r="AB57061" s="14"/>
      <c r="AC57061" s="14"/>
      <c r="AG57061" s="10"/>
      <c r="AH57061" s="10"/>
      <c r="AL57061" s="84"/>
      <c r="AM57061" s="84"/>
    </row>
    <row r="57062" spans="28:39" hidden="1" x14ac:dyDescent="0.25">
      <c r="AB57062" s="14"/>
      <c r="AC57062" s="14"/>
      <c r="AG57062" s="10"/>
      <c r="AH57062" s="10"/>
      <c r="AL57062" s="84"/>
      <c r="AM57062" s="84"/>
    </row>
    <row r="57063" spans="28:39" hidden="1" x14ac:dyDescent="0.25">
      <c r="AB57063" s="14"/>
      <c r="AC57063" s="14"/>
      <c r="AG57063" s="10"/>
      <c r="AH57063" s="10"/>
      <c r="AL57063" s="84"/>
      <c r="AM57063" s="84"/>
    </row>
    <row r="57064" spans="28:39" hidden="1" x14ac:dyDescent="0.25">
      <c r="AB57064" s="14"/>
      <c r="AC57064" s="14"/>
      <c r="AG57064" s="10"/>
      <c r="AH57064" s="10"/>
      <c r="AL57064" s="84"/>
      <c r="AM57064" s="84"/>
    </row>
    <row r="57065" spans="28:39" hidden="1" x14ac:dyDescent="0.25">
      <c r="AB57065" s="14"/>
      <c r="AC57065" s="14"/>
      <c r="AG57065" s="10"/>
      <c r="AH57065" s="10"/>
      <c r="AL57065" s="84"/>
      <c r="AM57065" s="84"/>
    </row>
    <row r="57066" spans="28:39" hidden="1" x14ac:dyDescent="0.25">
      <c r="AB57066" s="14"/>
      <c r="AC57066" s="14"/>
      <c r="AG57066" s="10"/>
      <c r="AH57066" s="10"/>
      <c r="AL57066" s="84"/>
      <c r="AM57066" s="84"/>
    </row>
    <row r="57067" spans="28:39" hidden="1" x14ac:dyDescent="0.25">
      <c r="AB57067" s="14"/>
      <c r="AC57067" s="14"/>
      <c r="AG57067" s="10"/>
      <c r="AH57067" s="10"/>
      <c r="AL57067" s="84"/>
      <c r="AM57067" s="84"/>
    </row>
    <row r="57068" spans="28:39" hidden="1" x14ac:dyDescent="0.25">
      <c r="AB57068" s="14"/>
      <c r="AC57068" s="14"/>
      <c r="AG57068" s="10"/>
      <c r="AH57068" s="10"/>
      <c r="AL57068" s="84"/>
      <c r="AM57068" s="84"/>
    </row>
    <row r="57069" spans="28:39" hidden="1" x14ac:dyDescent="0.25">
      <c r="AB57069" s="14"/>
      <c r="AC57069" s="14"/>
      <c r="AG57069" s="10"/>
      <c r="AH57069" s="10"/>
      <c r="AL57069" s="84"/>
      <c r="AM57069" s="84"/>
    </row>
    <row r="57070" spans="28:39" hidden="1" x14ac:dyDescent="0.25">
      <c r="AB57070" s="14"/>
      <c r="AC57070" s="14"/>
      <c r="AG57070" s="10"/>
      <c r="AH57070" s="10"/>
      <c r="AL57070" s="84"/>
      <c r="AM57070" s="84"/>
    </row>
    <row r="57071" spans="28:39" hidden="1" x14ac:dyDescent="0.25">
      <c r="AB57071" s="14"/>
      <c r="AC57071" s="14"/>
      <c r="AG57071" s="10"/>
      <c r="AH57071" s="10"/>
      <c r="AL57071" s="84"/>
      <c r="AM57071" s="84"/>
    </row>
    <row r="57072" spans="28:39" hidden="1" x14ac:dyDescent="0.25">
      <c r="AB57072" s="14"/>
      <c r="AC57072" s="14"/>
      <c r="AG57072" s="10"/>
      <c r="AH57072" s="10"/>
      <c r="AL57072" s="84"/>
      <c r="AM57072" s="84"/>
    </row>
    <row r="57073" spans="28:39" hidden="1" x14ac:dyDescent="0.25">
      <c r="AB57073" s="14"/>
      <c r="AC57073" s="14"/>
      <c r="AG57073" s="10"/>
      <c r="AH57073" s="10"/>
      <c r="AL57073" s="84"/>
      <c r="AM57073" s="84"/>
    </row>
    <row r="57074" spans="28:39" hidden="1" x14ac:dyDescent="0.25">
      <c r="AB57074" s="14"/>
      <c r="AC57074" s="14"/>
      <c r="AG57074" s="10"/>
      <c r="AH57074" s="10"/>
      <c r="AL57074" s="84"/>
      <c r="AM57074" s="84"/>
    </row>
    <row r="57075" spans="28:39" hidden="1" x14ac:dyDescent="0.25">
      <c r="AB57075" s="14"/>
      <c r="AC57075" s="14"/>
      <c r="AG57075" s="10"/>
      <c r="AH57075" s="10"/>
      <c r="AL57075" s="84"/>
      <c r="AM57075" s="84"/>
    </row>
    <row r="57076" spans="28:39" hidden="1" x14ac:dyDescent="0.25">
      <c r="AB57076" s="14"/>
      <c r="AC57076" s="14"/>
      <c r="AG57076" s="10"/>
      <c r="AH57076" s="10"/>
      <c r="AL57076" s="84"/>
      <c r="AM57076" s="84"/>
    </row>
    <row r="57077" spans="28:39" hidden="1" x14ac:dyDescent="0.25">
      <c r="AB57077" s="14"/>
      <c r="AC57077" s="14"/>
      <c r="AG57077" s="10"/>
      <c r="AH57077" s="10"/>
      <c r="AL57077" s="84"/>
      <c r="AM57077" s="84"/>
    </row>
    <row r="57078" spans="28:39" hidden="1" x14ac:dyDescent="0.25">
      <c r="AB57078" s="14"/>
      <c r="AC57078" s="14"/>
      <c r="AG57078" s="10"/>
      <c r="AH57078" s="10"/>
      <c r="AL57078" s="84"/>
      <c r="AM57078" s="84"/>
    </row>
    <row r="57079" spans="28:39" hidden="1" x14ac:dyDescent="0.25">
      <c r="AB57079" s="14"/>
      <c r="AC57079" s="14"/>
      <c r="AG57079" s="10"/>
      <c r="AH57079" s="10"/>
      <c r="AL57079" s="84"/>
      <c r="AM57079" s="84"/>
    </row>
    <row r="57080" spans="28:39" hidden="1" x14ac:dyDescent="0.25">
      <c r="AB57080" s="14"/>
      <c r="AC57080" s="14"/>
      <c r="AG57080" s="10"/>
      <c r="AH57080" s="10"/>
      <c r="AL57080" s="84"/>
      <c r="AM57080" s="84"/>
    </row>
    <row r="57081" spans="28:39" hidden="1" x14ac:dyDescent="0.25">
      <c r="AB57081" s="14"/>
      <c r="AC57081" s="14"/>
      <c r="AG57081" s="10"/>
      <c r="AH57081" s="10"/>
      <c r="AL57081" s="84"/>
      <c r="AM57081" s="84"/>
    </row>
    <row r="57082" spans="28:39" hidden="1" x14ac:dyDescent="0.25">
      <c r="AB57082" s="14"/>
      <c r="AC57082" s="14"/>
      <c r="AG57082" s="10"/>
      <c r="AH57082" s="10"/>
      <c r="AL57082" s="84"/>
      <c r="AM57082" s="84"/>
    </row>
    <row r="57083" spans="28:39" hidden="1" x14ac:dyDescent="0.25">
      <c r="AB57083" s="14"/>
      <c r="AC57083" s="14"/>
      <c r="AG57083" s="10"/>
      <c r="AH57083" s="10"/>
      <c r="AL57083" s="84"/>
      <c r="AM57083" s="84"/>
    </row>
    <row r="57084" spans="28:39" hidden="1" x14ac:dyDescent="0.25">
      <c r="AB57084" s="14"/>
      <c r="AC57084" s="14"/>
      <c r="AG57084" s="10"/>
      <c r="AH57084" s="10"/>
      <c r="AL57084" s="84"/>
      <c r="AM57084" s="84"/>
    </row>
    <row r="57085" spans="28:39" hidden="1" x14ac:dyDescent="0.25">
      <c r="AB57085" s="14"/>
      <c r="AC57085" s="14"/>
      <c r="AG57085" s="10"/>
      <c r="AH57085" s="10"/>
      <c r="AL57085" s="84"/>
      <c r="AM57085" s="84"/>
    </row>
    <row r="57086" spans="28:39" hidden="1" x14ac:dyDescent="0.25">
      <c r="AB57086" s="14"/>
      <c r="AC57086" s="14"/>
      <c r="AG57086" s="10"/>
      <c r="AH57086" s="10"/>
      <c r="AL57086" s="84"/>
      <c r="AM57086" s="84"/>
    </row>
    <row r="57087" spans="28:39" hidden="1" x14ac:dyDescent="0.25">
      <c r="AB57087" s="14"/>
      <c r="AC57087" s="14"/>
      <c r="AG57087" s="10"/>
      <c r="AH57087" s="10"/>
      <c r="AL57087" s="84"/>
      <c r="AM57087" s="84"/>
    </row>
    <row r="57088" spans="28:39" hidden="1" x14ac:dyDescent="0.25">
      <c r="AB57088" s="14"/>
      <c r="AC57088" s="14"/>
      <c r="AG57088" s="10"/>
      <c r="AH57088" s="10"/>
      <c r="AL57088" s="84"/>
      <c r="AM57088" s="84"/>
    </row>
    <row r="57089" spans="28:39" hidden="1" x14ac:dyDescent="0.25">
      <c r="AB57089" s="14"/>
      <c r="AC57089" s="14"/>
      <c r="AG57089" s="10"/>
      <c r="AH57089" s="10"/>
      <c r="AL57089" s="84"/>
      <c r="AM57089" s="84"/>
    </row>
    <row r="57090" spans="28:39" hidden="1" x14ac:dyDescent="0.25">
      <c r="AB57090" s="14"/>
      <c r="AC57090" s="14"/>
      <c r="AG57090" s="10"/>
      <c r="AH57090" s="10"/>
      <c r="AL57090" s="84"/>
      <c r="AM57090" s="84"/>
    </row>
    <row r="57091" spans="28:39" hidden="1" x14ac:dyDescent="0.25">
      <c r="AB57091" s="14"/>
      <c r="AC57091" s="14"/>
      <c r="AG57091" s="10"/>
      <c r="AH57091" s="10"/>
      <c r="AL57091" s="84"/>
      <c r="AM57091" s="84"/>
    </row>
    <row r="57092" spans="28:39" hidden="1" x14ac:dyDescent="0.25">
      <c r="AB57092" s="14"/>
      <c r="AC57092" s="14"/>
      <c r="AG57092" s="10"/>
      <c r="AH57092" s="10"/>
      <c r="AL57092" s="84"/>
      <c r="AM57092" s="84"/>
    </row>
    <row r="57093" spans="28:39" hidden="1" x14ac:dyDescent="0.25">
      <c r="AB57093" s="14"/>
      <c r="AC57093" s="14"/>
      <c r="AG57093" s="10"/>
      <c r="AH57093" s="10"/>
      <c r="AL57093" s="84"/>
      <c r="AM57093" s="84"/>
    </row>
    <row r="57094" spans="28:39" hidden="1" x14ac:dyDescent="0.25">
      <c r="AB57094" s="14"/>
      <c r="AC57094" s="14"/>
      <c r="AG57094" s="10"/>
      <c r="AH57094" s="10"/>
      <c r="AL57094" s="84"/>
      <c r="AM57094" s="84"/>
    </row>
    <row r="57095" spans="28:39" hidden="1" x14ac:dyDescent="0.25">
      <c r="AB57095" s="14"/>
      <c r="AC57095" s="14"/>
      <c r="AG57095" s="10"/>
      <c r="AH57095" s="10"/>
      <c r="AL57095" s="84"/>
      <c r="AM57095" s="84"/>
    </row>
    <row r="57096" spans="28:39" hidden="1" x14ac:dyDescent="0.25">
      <c r="AB57096" s="14"/>
      <c r="AC57096" s="14"/>
      <c r="AG57096" s="10"/>
      <c r="AH57096" s="10"/>
      <c r="AL57096" s="84"/>
      <c r="AM57096" s="84"/>
    </row>
    <row r="57097" spans="28:39" hidden="1" x14ac:dyDescent="0.25">
      <c r="AB57097" s="14"/>
      <c r="AC57097" s="14"/>
      <c r="AG57097" s="10"/>
      <c r="AH57097" s="10"/>
      <c r="AL57097" s="84"/>
      <c r="AM57097" s="84"/>
    </row>
    <row r="57098" spans="28:39" hidden="1" x14ac:dyDescent="0.25">
      <c r="AB57098" s="14"/>
      <c r="AC57098" s="14"/>
      <c r="AG57098" s="10"/>
      <c r="AH57098" s="10"/>
      <c r="AL57098" s="84"/>
      <c r="AM57098" s="84"/>
    </row>
    <row r="57099" spans="28:39" hidden="1" x14ac:dyDescent="0.25">
      <c r="AB57099" s="14"/>
      <c r="AC57099" s="14"/>
      <c r="AG57099" s="10"/>
      <c r="AH57099" s="10"/>
      <c r="AL57099" s="84"/>
      <c r="AM57099" s="84"/>
    </row>
    <row r="57100" spans="28:39" hidden="1" x14ac:dyDescent="0.25">
      <c r="AB57100" s="14"/>
      <c r="AC57100" s="14"/>
      <c r="AG57100" s="10"/>
      <c r="AH57100" s="10"/>
      <c r="AL57100" s="84"/>
      <c r="AM57100" s="84"/>
    </row>
    <row r="57101" spans="28:39" hidden="1" x14ac:dyDescent="0.25">
      <c r="AB57101" s="14"/>
      <c r="AC57101" s="14"/>
      <c r="AG57101" s="10"/>
      <c r="AH57101" s="10"/>
      <c r="AL57101" s="84"/>
      <c r="AM57101" s="84"/>
    </row>
    <row r="57102" spans="28:39" hidden="1" x14ac:dyDescent="0.25">
      <c r="AB57102" s="14"/>
      <c r="AC57102" s="14"/>
      <c r="AG57102" s="10"/>
      <c r="AH57102" s="10"/>
      <c r="AL57102" s="84"/>
      <c r="AM57102" s="84"/>
    </row>
    <row r="57103" spans="28:39" hidden="1" x14ac:dyDescent="0.25">
      <c r="AB57103" s="14"/>
      <c r="AC57103" s="14"/>
      <c r="AG57103" s="10"/>
      <c r="AH57103" s="10"/>
      <c r="AL57103" s="84"/>
      <c r="AM57103" s="84"/>
    </row>
    <row r="57104" spans="28:39" hidden="1" x14ac:dyDescent="0.25">
      <c r="AB57104" s="14"/>
      <c r="AC57104" s="14"/>
      <c r="AG57104" s="10"/>
      <c r="AH57104" s="10"/>
      <c r="AL57104" s="84"/>
      <c r="AM57104" s="84"/>
    </row>
    <row r="57105" spans="28:39" hidden="1" x14ac:dyDescent="0.25">
      <c r="AB57105" s="14"/>
      <c r="AC57105" s="14"/>
      <c r="AG57105" s="10"/>
      <c r="AH57105" s="10"/>
      <c r="AL57105" s="84"/>
      <c r="AM57105" s="84"/>
    </row>
    <row r="57106" spans="28:39" hidden="1" x14ac:dyDescent="0.25">
      <c r="AB57106" s="14"/>
      <c r="AC57106" s="14"/>
      <c r="AG57106" s="10"/>
      <c r="AH57106" s="10"/>
      <c r="AL57106" s="84"/>
      <c r="AM57106" s="84"/>
    </row>
    <row r="57107" spans="28:39" hidden="1" x14ac:dyDescent="0.25">
      <c r="AB57107" s="14"/>
      <c r="AC57107" s="14"/>
      <c r="AG57107" s="10"/>
      <c r="AH57107" s="10"/>
      <c r="AL57107" s="84"/>
      <c r="AM57107" s="84"/>
    </row>
    <row r="57108" spans="28:39" hidden="1" x14ac:dyDescent="0.25">
      <c r="AB57108" s="14"/>
      <c r="AC57108" s="14"/>
      <c r="AG57108" s="10"/>
      <c r="AH57108" s="10"/>
      <c r="AL57108" s="84"/>
      <c r="AM57108" s="84"/>
    </row>
    <row r="57109" spans="28:39" hidden="1" x14ac:dyDescent="0.25">
      <c r="AB57109" s="14"/>
      <c r="AC57109" s="14"/>
      <c r="AG57109" s="10"/>
      <c r="AH57109" s="10"/>
      <c r="AL57109" s="84"/>
      <c r="AM57109" s="84"/>
    </row>
    <row r="57110" spans="28:39" hidden="1" x14ac:dyDescent="0.25">
      <c r="AB57110" s="14"/>
      <c r="AC57110" s="14"/>
      <c r="AG57110" s="10"/>
      <c r="AH57110" s="10"/>
      <c r="AL57110" s="84"/>
      <c r="AM57110" s="84"/>
    </row>
    <row r="57111" spans="28:39" hidden="1" x14ac:dyDescent="0.25">
      <c r="AB57111" s="14"/>
      <c r="AC57111" s="14"/>
      <c r="AG57111" s="10"/>
      <c r="AH57111" s="10"/>
      <c r="AL57111" s="84"/>
      <c r="AM57111" s="84"/>
    </row>
    <row r="57112" spans="28:39" hidden="1" x14ac:dyDescent="0.25">
      <c r="AB57112" s="14"/>
      <c r="AC57112" s="14"/>
      <c r="AG57112" s="10"/>
      <c r="AH57112" s="10"/>
      <c r="AL57112" s="84"/>
      <c r="AM57112" s="84"/>
    </row>
    <row r="57113" spans="28:39" hidden="1" x14ac:dyDescent="0.25">
      <c r="AB57113" s="14"/>
      <c r="AC57113" s="14"/>
      <c r="AG57113" s="10"/>
      <c r="AH57113" s="10"/>
      <c r="AL57113" s="84"/>
      <c r="AM57113" s="84"/>
    </row>
    <row r="57114" spans="28:39" hidden="1" x14ac:dyDescent="0.25">
      <c r="AB57114" s="14"/>
      <c r="AC57114" s="14"/>
      <c r="AG57114" s="10"/>
      <c r="AH57114" s="10"/>
      <c r="AL57114" s="84"/>
      <c r="AM57114" s="84"/>
    </row>
    <row r="57115" spans="28:39" hidden="1" x14ac:dyDescent="0.25">
      <c r="AB57115" s="14"/>
      <c r="AC57115" s="14"/>
      <c r="AG57115" s="10"/>
      <c r="AH57115" s="10"/>
      <c r="AL57115" s="84"/>
      <c r="AM57115" s="84"/>
    </row>
    <row r="57116" spans="28:39" hidden="1" x14ac:dyDescent="0.25">
      <c r="AB57116" s="14"/>
      <c r="AC57116" s="14"/>
      <c r="AG57116" s="10"/>
      <c r="AH57116" s="10"/>
      <c r="AL57116" s="84"/>
      <c r="AM57116" s="84"/>
    </row>
    <row r="57117" spans="28:39" hidden="1" x14ac:dyDescent="0.25">
      <c r="AB57117" s="14"/>
      <c r="AC57117" s="14"/>
      <c r="AG57117" s="10"/>
      <c r="AH57117" s="10"/>
      <c r="AL57117" s="84"/>
      <c r="AM57117" s="84"/>
    </row>
    <row r="57118" spans="28:39" hidden="1" x14ac:dyDescent="0.25">
      <c r="AB57118" s="14"/>
      <c r="AC57118" s="14"/>
      <c r="AG57118" s="10"/>
      <c r="AH57118" s="10"/>
      <c r="AL57118" s="84"/>
      <c r="AM57118" s="84"/>
    </row>
    <row r="57119" spans="28:39" hidden="1" x14ac:dyDescent="0.25">
      <c r="AB57119" s="14"/>
      <c r="AC57119" s="14"/>
      <c r="AG57119" s="10"/>
      <c r="AH57119" s="10"/>
      <c r="AL57119" s="84"/>
      <c r="AM57119" s="84"/>
    </row>
    <row r="57120" spans="28:39" hidden="1" x14ac:dyDescent="0.25">
      <c r="AB57120" s="14"/>
      <c r="AC57120" s="14"/>
      <c r="AG57120" s="10"/>
      <c r="AH57120" s="10"/>
      <c r="AL57120" s="84"/>
      <c r="AM57120" s="84"/>
    </row>
    <row r="57121" spans="28:39" hidden="1" x14ac:dyDescent="0.25">
      <c r="AB57121" s="14"/>
      <c r="AC57121" s="14"/>
      <c r="AG57121" s="10"/>
      <c r="AH57121" s="10"/>
      <c r="AL57121" s="84"/>
      <c r="AM57121" s="84"/>
    </row>
    <row r="57122" spans="28:39" hidden="1" x14ac:dyDescent="0.25">
      <c r="AB57122" s="14"/>
      <c r="AC57122" s="14"/>
      <c r="AG57122" s="10"/>
      <c r="AH57122" s="10"/>
      <c r="AL57122" s="84"/>
      <c r="AM57122" s="84"/>
    </row>
    <row r="57123" spans="28:39" hidden="1" x14ac:dyDescent="0.25">
      <c r="AB57123" s="14"/>
      <c r="AC57123" s="14"/>
      <c r="AG57123" s="10"/>
      <c r="AH57123" s="10"/>
      <c r="AL57123" s="84"/>
      <c r="AM57123" s="84"/>
    </row>
    <row r="57124" spans="28:39" hidden="1" x14ac:dyDescent="0.25">
      <c r="AB57124" s="14"/>
      <c r="AC57124" s="14"/>
      <c r="AG57124" s="10"/>
      <c r="AH57124" s="10"/>
      <c r="AL57124" s="84"/>
      <c r="AM57124" s="84"/>
    </row>
    <row r="57125" spans="28:39" hidden="1" x14ac:dyDescent="0.25">
      <c r="AB57125" s="14"/>
      <c r="AC57125" s="14"/>
      <c r="AG57125" s="10"/>
      <c r="AH57125" s="10"/>
      <c r="AL57125" s="84"/>
      <c r="AM57125" s="84"/>
    </row>
    <row r="57126" spans="28:39" hidden="1" x14ac:dyDescent="0.25">
      <c r="AB57126" s="14"/>
      <c r="AC57126" s="14"/>
      <c r="AG57126" s="10"/>
      <c r="AH57126" s="10"/>
      <c r="AL57126" s="84"/>
      <c r="AM57126" s="84"/>
    </row>
    <row r="57127" spans="28:39" hidden="1" x14ac:dyDescent="0.25">
      <c r="AB57127" s="14"/>
      <c r="AC57127" s="14"/>
      <c r="AG57127" s="10"/>
      <c r="AH57127" s="10"/>
      <c r="AL57127" s="84"/>
      <c r="AM57127" s="84"/>
    </row>
    <row r="57128" spans="28:39" hidden="1" x14ac:dyDescent="0.25">
      <c r="AB57128" s="14"/>
      <c r="AC57128" s="14"/>
      <c r="AG57128" s="10"/>
      <c r="AH57128" s="10"/>
      <c r="AL57128" s="84"/>
      <c r="AM57128" s="84"/>
    </row>
    <row r="57129" spans="28:39" hidden="1" x14ac:dyDescent="0.25">
      <c r="AB57129" s="14"/>
      <c r="AC57129" s="14"/>
      <c r="AG57129" s="10"/>
      <c r="AH57129" s="10"/>
      <c r="AL57129" s="84"/>
      <c r="AM57129" s="84"/>
    </row>
    <row r="57130" spans="28:39" hidden="1" x14ac:dyDescent="0.25">
      <c r="AB57130" s="14"/>
      <c r="AC57130" s="14"/>
      <c r="AG57130" s="10"/>
      <c r="AH57130" s="10"/>
      <c r="AL57130" s="84"/>
      <c r="AM57130" s="84"/>
    </row>
    <row r="57131" spans="28:39" hidden="1" x14ac:dyDescent="0.25">
      <c r="AB57131" s="14"/>
      <c r="AC57131" s="14"/>
      <c r="AG57131" s="10"/>
      <c r="AH57131" s="10"/>
      <c r="AL57131" s="84"/>
      <c r="AM57131" s="84"/>
    </row>
    <row r="57132" spans="28:39" hidden="1" x14ac:dyDescent="0.25">
      <c r="AB57132" s="14"/>
      <c r="AC57132" s="14"/>
      <c r="AG57132" s="10"/>
      <c r="AH57132" s="10"/>
      <c r="AL57132" s="84"/>
      <c r="AM57132" s="84"/>
    </row>
    <row r="57133" spans="28:39" hidden="1" x14ac:dyDescent="0.25">
      <c r="AB57133" s="14"/>
      <c r="AC57133" s="14"/>
      <c r="AG57133" s="10"/>
      <c r="AH57133" s="10"/>
      <c r="AL57133" s="84"/>
      <c r="AM57133" s="84"/>
    </row>
    <row r="57134" spans="28:39" hidden="1" x14ac:dyDescent="0.25">
      <c r="AB57134" s="14"/>
      <c r="AC57134" s="14"/>
      <c r="AG57134" s="10"/>
      <c r="AH57134" s="10"/>
      <c r="AL57134" s="84"/>
      <c r="AM57134" s="84"/>
    </row>
    <row r="57135" spans="28:39" hidden="1" x14ac:dyDescent="0.25">
      <c r="AB57135" s="14"/>
      <c r="AC57135" s="14"/>
      <c r="AG57135" s="10"/>
      <c r="AH57135" s="10"/>
      <c r="AL57135" s="84"/>
      <c r="AM57135" s="84"/>
    </row>
    <row r="57136" spans="28:39" hidden="1" x14ac:dyDescent="0.25">
      <c r="AB57136" s="14"/>
      <c r="AC57136" s="14"/>
      <c r="AG57136" s="10"/>
      <c r="AH57136" s="10"/>
      <c r="AL57136" s="84"/>
      <c r="AM57136" s="84"/>
    </row>
    <row r="57137" spans="28:39" hidden="1" x14ac:dyDescent="0.25">
      <c r="AB57137" s="14"/>
      <c r="AC57137" s="14"/>
      <c r="AG57137" s="10"/>
      <c r="AH57137" s="10"/>
      <c r="AL57137" s="84"/>
      <c r="AM57137" s="84"/>
    </row>
    <row r="57138" spans="28:39" hidden="1" x14ac:dyDescent="0.25">
      <c r="AB57138" s="14"/>
      <c r="AC57138" s="14"/>
      <c r="AG57138" s="10"/>
      <c r="AH57138" s="10"/>
      <c r="AL57138" s="84"/>
      <c r="AM57138" s="84"/>
    </row>
    <row r="57139" spans="28:39" hidden="1" x14ac:dyDescent="0.25">
      <c r="AB57139" s="14"/>
      <c r="AC57139" s="14"/>
      <c r="AG57139" s="10"/>
      <c r="AH57139" s="10"/>
      <c r="AL57139" s="84"/>
      <c r="AM57139" s="84"/>
    </row>
    <row r="57140" spans="28:39" hidden="1" x14ac:dyDescent="0.25">
      <c r="AB57140" s="14"/>
      <c r="AC57140" s="14"/>
      <c r="AG57140" s="10"/>
      <c r="AH57140" s="10"/>
      <c r="AL57140" s="84"/>
      <c r="AM57140" s="84"/>
    </row>
    <row r="57141" spans="28:39" hidden="1" x14ac:dyDescent="0.25">
      <c r="AB57141" s="14"/>
      <c r="AC57141" s="14"/>
      <c r="AG57141" s="10"/>
      <c r="AH57141" s="10"/>
      <c r="AL57141" s="84"/>
      <c r="AM57141" s="84"/>
    </row>
    <row r="57142" spans="28:39" hidden="1" x14ac:dyDescent="0.25">
      <c r="AB57142" s="14"/>
      <c r="AC57142" s="14"/>
      <c r="AG57142" s="10"/>
      <c r="AH57142" s="10"/>
      <c r="AL57142" s="84"/>
      <c r="AM57142" s="84"/>
    </row>
    <row r="57143" spans="28:39" hidden="1" x14ac:dyDescent="0.25">
      <c r="AB57143" s="14"/>
      <c r="AC57143" s="14"/>
      <c r="AG57143" s="10"/>
      <c r="AH57143" s="10"/>
      <c r="AL57143" s="84"/>
      <c r="AM57143" s="84"/>
    </row>
    <row r="57144" spans="28:39" hidden="1" x14ac:dyDescent="0.25">
      <c r="AB57144" s="14"/>
      <c r="AC57144" s="14"/>
      <c r="AG57144" s="10"/>
      <c r="AH57144" s="10"/>
      <c r="AL57144" s="84"/>
      <c r="AM57144" s="84"/>
    </row>
    <row r="57145" spans="28:39" hidden="1" x14ac:dyDescent="0.25">
      <c r="AB57145" s="14"/>
      <c r="AC57145" s="14"/>
      <c r="AG57145" s="10"/>
      <c r="AH57145" s="10"/>
      <c r="AL57145" s="84"/>
      <c r="AM57145" s="84"/>
    </row>
    <row r="57146" spans="28:39" hidden="1" x14ac:dyDescent="0.25">
      <c r="AB57146" s="14"/>
      <c r="AC57146" s="14"/>
      <c r="AG57146" s="10"/>
      <c r="AH57146" s="10"/>
      <c r="AL57146" s="84"/>
      <c r="AM57146" s="84"/>
    </row>
    <row r="57147" spans="28:39" hidden="1" x14ac:dyDescent="0.25">
      <c r="AB57147" s="14"/>
      <c r="AC57147" s="14"/>
      <c r="AG57147" s="10"/>
      <c r="AH57147" s="10"/>
      <c r="AL57147" s="84"/>
      <c r="AM57147" s="84"/>
    </row>
    <row r="57148" spans="28:39" hidden="1" x14ac:dyDescent="0.25">
      <c r="AB57148" s="14"/>
      <c r="AC57148" s="14"/>
      <c r="AG57148" s="10"/>
      <c r="AH57148" s="10"/>
      <c r="AL57148" s="84"/>
      <c r="AM57148" s="84"/>
    </row>
    <row r="57149" spans="28:39" hidden="1" x14ac:dyDescent="0.25">
      <c r="AB57149" s="14"/>
      <c r="AC57149" s="14"/>
      <c r="AG57149" s="10"/>
      <c r="AH57149" s="10"/>
      <c r="AL57149" s="84"/>
      <c r="AM57149" s="84"/>
    </row>
    <row r="57150" spans="28:39" hidden="1" x14ac:dyDescent="0.25">
      <c r="AB57150" s="14"/>
      <c r="AC57150" s="14"/>
      <c r="AG57150" s="10"/>
      <c r="AH57150" s="10"/>
      <c r="AL57150" s="84"/>
      <c r="AM57150" s="84"/>
    </row>
    <row r="57151" spans="28:39" hidden="1" x14ac:dyDescent="0.25">
      <c r="AB57151" s="14"/>
      <c r="AC57151" s="14"/>
      <c r="AG57151" s="10"/>
      <c r="AH57151" s="10"/>
      <c r="AL57151" s="84"/>
      <c r="AM57151" s="84"/>
    </row>
    <row r="57152" spans="28:39" hidden="1" x14ac:dyDescent="0.25">
      <c r="AB57152" s="14"/>
      <c r="AC57152" s="14"/>
      <c r="AG57152" s="10"/>
      <c r="AH57152" s="10"/>
      <c r="AL57152" s="84"/>
      <c r="AM57152" s="84"/>
    </row>
    <row r="57153" spans="28:39" hidden="1" x14ac:dyDescent="0.25">
      <c r="AB57153" s="14"/>
      <c r="AC57153" s="14"/>
      <c r="AG57153" s="10"/>
      <c r="AH57153" s="10"/>
      <c r="AL57153" s="84"/>
      <c r="AM57153" s="84"/>
    </row>
    <row r="57154" spans="28:39" hidden="1" x14ac:dyDescent="0.25">
      <c r="AB57154" s="14"/>
      <c r="AC57154" s="14"/>
      <c r="AG57154" s="10"/>
      <c r="AH57154" s="10"/>
      <c r="AL57154" s="84"/>
      <c r="AM57154" s="84"/>
    </row>
    <row r="57155" spans="28:39" hidden="1" x14ac:dyDescent="0.25">
      <c r="AB57155" s="14"/>
      <c r="AC57155" s="14"/>
      <c r="AG57155" s="10"/>
      <c r="AH57155" s="10"/>
      <c r="AL57155" s="84"/>
      <c r="AM57155" s="84"/>
    </row>
    <row r="57156" spans="28:39" hidden="1" x14ac:dyDescent="0.25">
      <c r="AB57156" s="14"/>
      <c r="AC57156" s="14"/>
      <c r="AG57156" s="10"/>
      <c r="AH57156" s="10"/>
      <c r="AL57156" s="84"/>
      <c r="AM57156" s="84"/>
    </row>
    <row r="57157" spans="28:39" hidden="1" x14ac:dyDescent="0.25">
      <c r="AB57157" s="14"/>
      <c r="AC57157" s="14"/>
      <c r="AG57157" s="10"/>
      <c r="AH57157" s="10"/>
      <c r="AL57157" s="84"/>
      <c r="AM57157" s="84"/>
    </row>
    <row r="57158" spans="28:39" hidden="1" x14ac:dyDescent="0.25">
      <c r="AB57158" s="14"/>
      <c r="AC57158" s="14"/>
      <c r="AG57158" s="10"/>
      <c r="AH57158" s="10"/>
      <c r="AL57158" s="84"/>
      <c r="AM57158" s="84"/>
    </row>
    <row r="57159" spans="28:39" hidden="1" x14ac:dyDescent="0.25">
      <c r="AB57159" s="14"/>
      <c r="AC57159" s="14"/>
      <c r="AG57159" s="10"/>
      <c r="AH57159" s="10"/>
      <c r="AL57159" s="84"/>
      <c r="AM57159" s="84"/>
    </row>
    <row r="57160" spans="28:39" hidden="1" x14ac:dyDescent="0.25">
      <c r="AB57160" s="14"/>
      <c r="AC57160" s="14"/>
      <c r="AG57160" s="10"/>
      <c r="AH57160" s="10"/>
      <c r="AL57160" s="84"/>
      <c r="AM57160" s="84"/>
    </row>
    <row r="57161" spans="28:39" hidden="1" x14ac:dyDescent="0.25">
      <c r="AB57161" s="14"/>
      <c r="AC57161" s="14"/>
      <c r="AG57161" s="10"/>
      <c r="AH57161" s="10"/>
      <c r="AL57161" s="84"/>
      <c r="AM57161" s="84"/>
    </row>
    <row r="57162" spans="28:39" hidden="1" x14ac:dyDescent="0.25">
      <c r="AB57162" s="14"/>
      <c r="AC57162" s="14"/>
      <c r="AG57162" s="10"/>
      <c r="AH57162" s="10"/>
      <c r="AL57162" s="84"/>
      <c r="AM57162" s="84"/>
    </row>
    <row r="57163" spans="28:39" hidden="1" x14ac:dyDescent="0.25">
      <c r="AB57163" s="14"/>
      <c r="AC57163" s="14"/>
      <c r="AG57163" s="10"/>
      <c r="AH57163" s="10"/>
      <c r="AL57163" s="84"/>
      <c r="AM57163" s="84"/>
    </row>
    <row r="57164" spans="28:39" hidden="1" x14ac:dyDescent="0.25">
      <c r="AB57164" s="14"/>
      <c r="AC57164" s="14"/>
      <c r="AG57164" s="10"/>
      <c r="AH57164" s="10"/>
      <c r="AL57164" s="84"/>
      <c r="AM57164" s="84"/>
    </row>
    <row r="57165" spans="28:39" hidden="1" x14ac:dyDescent="0.25">
      <c r="AB57165" s="14"/>
      <c r="AC57165" s="14"/>
      <c r="AG57165" s="10"/>
      <c r="AH57165" s="10"/>
      <c r="AL57165" s="84"/>
      <c r="AM57165" s="84"/>
    </row>
    <row r="57166" spans="28:39" hidden="1" x14ac:dyDescent="0.25">
      <c r="AB57166" s="14"/>
      <c r="AC57166" s="14"/>
      <c r="AG57166" s="10"/>
      <c r="AH57166" s="10"/>
      <c r="AL57166" s="84"/>
      <c r="AM57166" s="84"/>
    </row>
    <row r="57167" spans="28:39" hidden="1" x14ac:dyDescent="0.25">
      <c r="AB57167" s="14"/>
      <c r="AC57167" s="14"/>
      <c r="AG57167" s="10"/>
      <c r="AH57167" s="10"/>
      <c r="AL57167" s="84"/>
      <c r="AM57167" s="84"/>
    </row>
    <row r="57168" spans="28:39" hidden="1" x14ac:dyDescent="0.25">
      <c r="AB57168" s="14"/>
      <c r="AC57168" s="14"/>
      <c r="AG57168" s="10"/>
      <c r="AH57168" s="10"/>
      <c r="AL57168" s="84"/>
      <c r="AM57168" s="84"/>
    </row>
    <row r="57169" spans="28:39" hidden="1" x14ac:dyDescent="0.25">
      <c r="AB57169" s="14"/>
      <c r="AC57169" s="14"/>
      <c r="AG57169" s="10"/>
      <c r="AH57169" s="10"/>
      <c r="AL57169" s="84"/>
      <c r="AM57169" s="84"/>
    </row>
    <row r="57170" spans="28:39" hidden="1" x14ac:dyDescent="0.25">
      <c r="AB57170" s="14"/>
      <c r="AC57170" s="14"/>
      <c r="AG57170" s="10"/>
      <c r="AH57170" s="10"/>
      <c r="AL57170" s="84"/>
      <c r="AM57170" s="84"/>
    </row>
    <row r="57171" spans="28:39" hidden="1" x14ac:dyDescent="0.25">
      <c r="AB57171" s="14"/>
      <c r="AC57171" s="14"/>
      <c r="AG57171" s="10"/>
      <c r="AH57171" s="10"/>
      <c r="AL57171" s="84"/>
      <c r="AM57171" s="84"/>
    </row>
    <row r="57172" spans="28:39" hidden="1" x14ac:dyDescent="0.25">
      <c r="AB57172" s="14"/>
      <c r="AC57172" s="14"/>
      <c r="AG57172" s="10"/>
      <c r="AH57172" s="10"/>
      <c r="AL57172" s="84"/>
      <c r="AM57172" s="84"/>
    </row>
    <row r="57173" spans="28:39" hidden="1" x14ac:dyDescent="0.25">
      <c r="AB57173" s="14"/>
      <c r="AC57173" s="14"/>
      <c r="AG57173" s="10"/>
      <c r="AH57173" s="10"/>
      <c r="AL57173" s="84"/>
      <c r="AM57173" s="84"/>
    </row>
    <row r="57174" spans="28:39" hidden="1" x14ac:dyDescent="0.25">
      <c r="AB57174" s="14"/>
      <c r="AC57174" s="14"/>
      <c r="AG57174" s="10"/>
      <c r="AH57174" s="10"/>
      <c r="AL57174" s="84"/>
      <c r="AM57174" s="84"/>
    </row>
    <row r="57175" spans="28:39" hidden="1" x14ac:dyDescent="0.25">
      <c r="AB57175" s="14"/>
      <c r="AC57175" s="14"/>
      <c r="AG57175" s="10"/>
      <c r="AH57175" s="10"/>
      <c r="AL57175" s="84"/>
      <c r="AM57175" s="84"/>
    </row>
    <row r="57176" spans="28:39" hidden="1" x14ac:dyDescent="0.25">
      <c r="AB57176" s="14"/>
      <c r="AC57176" s="14"/>
      <c r="AG57176" s="10"/>
      <c r="AH57176" s="10"/>
      <c r="AL57176" s="84"/>
      <c r="AM57176" s="84"/>
    </row>
    <row r="57177" spans="28:39" hidden="1" x14ac:dyDescent="0.25">
      <c r="AB57177" s="14"/>
      <c r="AC57177" s="14"/>
      <c r="AG57177" s="10"/>
      <c r="AH57177" s="10"/>
      <c r="AL57177" s="84"/>
      <c r="AM57177" s="84"/>
    </row>
    <row r="57178" spans="28:39" hidden="1" x14ac:dyDescent="0.25">
      <c r="AB57178" s="14"/>
      <c r="AC57178" s="14"/>
      <c r="AG57178" s="10"/>
      <c r="AH57178" s="10"/>
      <c r="AL57178" s="84"/>
      <c r="AM57178" s="84"/>
    </row>
    <row r="57179" spans="28:39" hidden="1" x14ac:dyDescent="0.25">
      <c r="AB57179" s="14"/>
      <c r="AC57179" s="14"/>
      <c r="AG57179" s="10"/>
      <c r="AH57179" s="10"/>
      <c r="AL57179" s="84"/>
      <c r="AM57179" s="84"/>
    </row>
    <row r="57180" spans="28:39" hidden="1" x14ac:dyDescent="0.25">
      <c r="AB57180" s="14"/>
      <c r="AC57180" s="14"/>
      <c r="AG57180" s="10"/>
      <c r="AH57180" s="10"/>
      <c r="AL57180" s="84"/>
      <c r="AM57180" s="84"/>
    </row>
    <row r="57181" spans="28:39" hidden="1" x14ac:dyDescent="0.25">
      <c r="AB57181" s="14"/>
      <c r="AC57181" s="14"/>
      <c r="AG57181" s="10"/>
      <c r="AH57181" s="10"/>
      <c r="AL57181" s="84"/>
      <c r="AM57181" s="84"/>
    </row>
    <row r="57182" spans="28:39" hidden="1" x14ac:dyDescent="0.25">
      <c r="AB57182" s="14"/>
      <c r="AC57182" s="14"/>
      <c r="AG57182" s="10"/>
      <c r="AH57182" s="10"/>
      <c r="AL57182" s="84"/>
      <c r="AM57182" s="84"/>
    </row>
    <row r="57183" spans="28:39" hidden="1" x14ac:dyDescent="0.25">
      <c r="AB57183" s="14"/>
      <c r="AC57183" s="14"/>
      <c r="AG57183" s="10"/>
      <c r="AH57183" s="10"/>
      <c r="AL57183" s="84"/>
      <c r="AM57183" s="84"/>
    </row>
    <row r="57184" spans="28:39" hidden="1" x14ac:dyDescent="0.25">
      <c r="AB57184" s="14"/>
      <c r="AC57184" s="14"/>
      <c r="AG57184" s="10"/>
      <c r="AH57184" s="10"/>
      <c r="AL57184" s="84"/>
      <c r="AM57184" s="84"/>
    </row>
    <row r="57185" spans="28:39" hidden="1" x14ac:dyDescent="0.25">
      <c r="AB57185" s="14"/>
      <c r="AC57185" s="14"/>
      <c r="AG57185" s="10"/>
      <c r="AH57185" s="10"/>
      <c r="AL57185" s="84"/>
      <c r="AM57185" s="84"/>
    </row>
    <row r="57186" spans="28:39" hidden="1" x14ac:dyDescent="0.25">
      <c r="AB57186" s="14"/>
      <c r="AC57186" s="14"/>
      <c r="AG57186" s="10"/>
      <c r="AH57186" s="10"/>
      <c r="AL57186" s="84"/>
      <c r="AM57186" s="84"/>
    </row>
    <row r="57187" spans="28:39" hidden="1" x14ac:dyDescent="0.25">
      <c r="AB57187" s="14"/>
      <c r="AC57187" s="14"/>
      <c r="AG57187" s="10"/>
      <c r="AH57187" s="10"/>
      <c r="AL57187" s="84"/>
      <c r="AM57187" s="84"/>
    </row>
    <row r="57188" spans="28:39" hidden="1" x14ac:dyDescent="0.25">
      <c r="AB57188" s="14"/>
      <c r="AC57188" s="14"/>
      <c r="AG57188" s="10"/>
      <c r="AH57188" s="10"/>
      <c r="AL57188" s="84"/>
      <c r="AM57188" s="84"/>
    </row>
    <row r="57189" spans="28:39" hidden="1" x14ac:dyDescent="0.25">
      <c r="AB57189" s="14"/>
      <c r="AC57189" s="14"/>
      <c r="AG57189" s="10"/>
      <c r="AH57189" s="10"/>
      <c r="AL57189" s="84"/>
      <c r="AM57189" s="84"/>
    </row>
    <row r="57190" spans="28:39" hidden="1" x14ac:dyDescent="0.25">
      <c r="AB57190" s="14"/>
      <c r="AC57190" s="14"/>
      <c r="AG57190" s="10"/>
      <c r="AH57190" s="10"/>
      <c r="AL57190" s="84"/>
      <c r="AM57190" s="84"/>
    </row>
    <row r="57191" spans="28:39" hidden="1" x14ac:dyDescent="0.25">
      <c r="AB57191" s="14"/>
      <c r="AC57191" s="14"/>
      <c r="AG57191" s="10"/>
      <c r="AH57191" s="10"/>
      <c r="AL57191" s="84"/>
      <c r="AM57191" s="84"/>
    </row>
    <row r="57192" spans="28:39" hidden="1" x14ac:dyDescent="0.25">
      <c r="AB57192" s="14"/>
      <c r="AC57192" s="14"/>
      <c r="AG57192" s="10"/>
      <c r="AH57192" s="10"/>
      <c r="AL57192" s="84"/>
      <c r="AM57192" s="84"/>
    </row>
    <row r="57193" spans="28:39" hidden="1" x14ac:dyDescent="0.25">
      <c r="AB57193" s="14"/>
      <c r="AC57193" s="14"/>
      <c r="AG57193" s="10"/>
      <c r="AH57193" s="10"/>
      <c r="AL57193" s="84"/>
      <c r="AM57193" s="84"/>
    </row>
    <row r="57194" spans="28:39" hidden="1" x14ac:dyDescent="0.25">
      <c r="AB57194" s="14"/>
      <c r="AC57194" s="14"/>
      <c r="AG57194" s="10"/>
      <c r="AH57194" s="10"/>
      <c r="AL57194" s="84"/>
      <c r="AM57194" s="84"/>
    </row>
    <row r="57195" spans="28:39" hidden="1" x14ac:dyDescent="0.25">
      <c r="AB57195" s="14"/>
      <c r="AC57195" s="14"/>
      <c r="AG57195" s="10"/>
      <c r="AH57195" s="10"/>
      <c r="AL57195" s="84"/>
      <c r="AM57195" s="84"/>
    </row>
    <row r="57196" spans="28:39" hidden="1" x14ac:dyDescent="0.25">
      <c r="AB57196" s="14"/>
      <c r="AC57196" s="14"/>
      <c r="AG57196" s="10"/>
      <c r="AH57196" s="10"/>
      <c r="AL57196" s="84"/>
      <c r="AM57196" s="84"/>
    </row>
    <row r="57197" spans="28:39" hidden="1" x14ac:dyDescent="0.25">
      <c r="AB57197" s="14"/>
      <c r="AC57197" s="14"/>
      <c r="AG57197" s="10"/>
      <c r="AH57197" s="10"/>
      <c r="AL57197" s="84"/>
      <c r="AM57197" s="84"/>
    </row>
    <row r="57198" spans="28:39" hidden="1" x14ac:dyDescent="0.25">
      <c r="AB57198" s="14"/>
      <c r="AC57198" s="14"/>
      <c r="AG57198" s="10"/>
      <c r="AH57198" s="10"/>
      <c r="AL57198" s="84"/>
      <c r="AM57198" s="84"/>
    </row>
    <row r="57199" spans="28:39" hidden="1" x14ac:dyDescent="0.25">
      <c r="AB57199" s="14"/>
      <c r="AC57199" s="14"/>
      <c r="AG57199" s="10"/>
      <c r="AH57199" s="10"/>
      <c r="AL57199" s="84"/>
      <c r="AM57199" s="84"/>
    </row>
    <row r="57200" spans="28:39" hidden="1" x14ac:dyDescent="0.25">
      <c r="AB57200" s="14"/>
      <c r="AC57200" s="14"/>
      <c r="AG57200" s="10"/>
      <c r="AH57200" s="10"/>
      <c r="AL57200" s="84"/>
      <c r="AM57200" s="84"/>
    </row>
    <row r="57201" spans="28:39" hidden="1" x14ac:dyDescent="0.25">
      <c r="AB57201" s="14"/>
      <c r="AC57201" s="14"/>
      <c r="AG57201" s="10"/>
      <c r="AH57201" s="10"/>
      <c r="AL57201" s="84"/>
      <c r="AM57201" s="84"/>
    </row>
    <row r="57202" spans="28:39" hidden="1" x14ac:dyDescent="0.25">
      <c r="AB57202" s="14"/>
      <c r="AC57202" s="14"/>
      <c r="AG57202" s="10"/>
      <c r="AH57202" s="10"/>
      <c r="AL57202" s="84"/>
      <c r="AM57202" s="84"/>
    </row>
    <row r="57203" spans="28:39" hidden="1" x14ac:dyDescent="0.25">
      <c r="AB57203" s="14"/>
      <c r="AC57203" s="14"/>
      <c r="AG57203" s="10"/>
      <c r="AH57203" s="10"/>
      <c r="AL57203" s="84"/>
      <c r="AM57203" s="84"/>
    </row>
    <row r="57204" spans="28:39" hidden="1" x14ac:dyDescent="0.25">
      <c r="AB57204" s="14"/>
      <c r="AC57204" s="14"/>
      <c r="AG57204" s="10"/>
      <c r="AH57204" s="10"/>
      <c r="AL57204" s="84"/>
      <c r="AM57204" s="84"/>
    </row>
    <row r="57205" spans="28:39" hidden="1" x14ac:dyDescent="0.25">
      <c r="AB57205" s="14"/>
      <c r="AC57205" s="14"/>
      <c r="AG57205" s="10"/>
      <c r="AH57205" s="10"/>
      <c r="AL57205" s="84"/>
      <c r="AM57205" s="84"/>
    </row>
    <row r="57206" spans="28:39" hidden="1" x14ac:dyDescent="0.25">
      <c r="AB57206" s="14"/>
      <c r="AC57206" s="14"/>
      <c r="AG57206" s="10"/>
      <c r="AH57206" s="10"/>
      <c r="AL57206" s="84"/>
      <c r="AM57206" s="84"/>
    </row>
    <row r="57207" spans="28:39" hidden="1" x14ac:dyDescent="0.25">
      <c r="AB57207" s="14"/>
      <c r="AC57207" s="14"/>
      <c r="AG57207" s="10"/>
      <c r="AH57207" s="10"/>
      <c r="AL57207" s="84"/>
      <c r="AM57207" s="84"/>
    </row>
    <row r="57208" spans="28:39" hidden="1" x14ac:dyDescent="0.25">
      <c r="AB57208" s="14"/>
      <c r="AC57208" s="14"/>
      <c r="AG57208" s="10"/>
      <c r="AH57208" s="10"/>
      <c r="AL57208" s="84"/>
      <c r="AM57208" s="84"/>
    </row>
    <row r="57209" spans="28:39" hidden="1" x14ac:dyDescent="0.25">
      <c r="AB57209" s="14"/>
      <c r="AC57209" s="14"/>
      <c r="AG57209" s="10"/>
      <c r="AH57209" s="10"/>
      <c r="AL57209" s="84"/>
      <c r="AM57209" s="84"/>
    </row>
    <row r="57210" spans="28:39" hidden="1" x14ac:dyDescent="0.25">
      <c r="AB57210" s="14"/>
      <c r="AC57210" s="14"/>
      <c r="AG57210" s="10"/>
      <c r="AH57210" s="10"/>
      <c r="AL57210" s="84"/>
      <c r="AM57210" s="84"/>
    </row>
    <row r="57211" spans="28:39" hidden="1" x14ac:dyDescent="0.25">
      <c r="AB57211" s="14"/>
      <c r="AC57211" s="14"/>
      <c r="AG57211" s="10"/>
      <c r="AH57211" s="10"/>
      <c r="AL57211" s="84"/>
      <c r="AM57211" s="84"/>
    </row>
    <row r="57212" spans="28:39" hidden="1" x14ac:dyDescent="0.25">
      <c r="AB57212" s="14"/>
      <c r="AC57212" s="14"/>
      <c r="AG57212" s="10"/>
      <c r="AH57212" s="10"/>
      <c r="AL57212" s="84"/>
      <c r="AM57212" s="84"/>
    </row>
    <row r="57213" spans="28:39" hidden="1" x14ac:dyDescent="0.25">
      <c r="AB57213" s="14"/>
      <c r="AC57213" s="14"/>
      <c r="AG57213" s="10"/>
      <c r="AH57213" s="10"/>
      <c r="AL57213" s="84"/>
      <c r="AM57213" s="84"/>
    </row>
    <row r="57214" spans="28:39" hidden="1" x14ac:dyDescent="0.25">
      <c r="AB57214" s="14"/>
      <c r="AC57214" s="14"/>
      <c r="AG57214" s="10"/>
      <c r="AH57214" s="10"/>
      <c r="AL57214" s="84"/>
      <c r="AM57214" s="84"/>
    </row>
    <row r="57215" spans="28:39" hidden="1" x14ac:dyDescent="0.25">
      <c r="AB57215" s="14"/>
      <c r="AC57215" s="14"/>
      <c r="AG57215" s="10"/>
      <c r="AH57215" s="10"/>
      <c r="AL57215" s="84"/>
      <c r="AM57215" s="84"/>
    </row>
    <row r="57216" spans="28:39" hidden="1" x14ac:dyDescent="0.25">
      <c r="AB57216" s="14"/>
      <c r="AC57216" s="14"/>
      <c r="AG57216" s="10"/>
      <c r="AH57216" s="10"/>
      <c r="AL57216" s="84"/>
      <c r="AM57216" s="84"/>
    </row>
    <row r="57217" spans="28:39" hidden="1" x14ac:dyDescent="0.25">
      <c r="AB57217" s="14"/>
      <c r="AC57217" s="14"/>
      <c r="AG57217" s="10"/>
      <c r="AH57217" s="10"/>
      <c r="AL57217" s="84"/>
      <c r="AM57217" s="84"/>
    </row>
    <row r="57218" spans="28:39" hidden="1" x14ac:dyDescent="0.25">
      <c r="AB57218" s="14"/>
      <c r="AC57218" s="14"/>
      <c r="AG57218" s="10"/>
      <c r="AH57218" s="10"/>
      <c r="AL57218" s="84"/>
      <c r="AM57218" s="84"/>
    </row>
    <row r="57219" spans="28:39" hidden="1" x14ac:dyDescent="0.25">
      <c r="AB57219" s="14"/>
      <c r="AC57219" s="14"/>
      <c r="AG57219" s="10"/>
      <c r="AH57219" s="10"/>
      <c r="AL57219" s="84"/>
      <c r="AM57219" s="84"/>
    </row>
    <row r="57220" spans="28:39" hidden="1" x14ac:dyDescent="0.25">
      <c r="AB57220" s="14"/>
      <c r="AC57220" s="14"/>
      <c r="AG57220" s="10"/>
      <c r="AH57220" s="10"/>
      <c r="AL57220" s="84"/>
      <c r="AM57220" s="84"/>
    </row>
    <row r="57221" spans="28:39" hidden="1" x14ac:dyDescent="0.25">
      <c r="AB57221" s="14"/>
      <c r="AC57221" s="14"/>
      <c r="AG57221" s="10"/>
      <c r="AH57221" s="10"/>
      <c r="AL57221" s="84"/>
      <c r="AM57221" s="84"/>
    </row>
    <row r="57222" spans="28:39" hidden="1" x14ac:dyDescent="0.25">
      <c r="AB57222" s="14"/>
      <c r="AC57222" s="14"/>
      <c r="AG57222" s="10"/>
      <c r="AH57222" s="10"/>
      <c r="AL57222" s="84"/>
      <c r="AM57222" s="84"/>
    </row>
    <row r="57223" spans="28:39" hidden="1" x14ac:dyDescent="0.25">
      <c r="AB57223" s="14"/>
      <c r="AC57223" s="14"/>
      <c r="AG57223" s="10"/>
      <c r="AH57223" s="10"/>
      <c r="AL57223" s="84"/>
      <c r="AM57223" s="84"/>
    </row>
    <row r="57224" spans="28:39" hidden="1" x14ac:dyDescent="0.25">
      <c r="AB57224" s="14"/>
      <c r="AC57224" s="14"/>
      <c r="AG57224" s="10"/>
      <c r="AH57224" s="10"/>
      <c r="AL57224" s="84"/>
      <c r="AM57224" s="84"/>
    </row>
    <row r="57225" spans="28:39" hidden="1" x14ac:dyDescent="0.25">
      <c r="AB57225" s="14"/>
      <c r="AC57225" s="14"/>
      <c r="AG57225" s="10"/>
      <c r="AH57225" s="10"/>
      <c r="AL57225" s="84"/>
      <c r="AM57225" s="84"/>
    </row>
    <row r="57226" spans="28:39" hidden="1" x14ac:dyDescent="0.25">
      <c r="AB57226" s="14"/>
      <c r="AC57226" s="14"/>
      <c r="AG57226" s="10"/>
      <c r="AH57226" s="10"/>
      <c r="AL57226" s="84"/>
      <c r="AM57226" s="84"/>
    </row>
    <row r="57227" spans="28:39" hidden="1" x14ac:dyDescent="0.25">
      <c r="AB57227" s="14"/>
      <c r="AC57227" s="14"/>
      <c r="AG57227" s="10"/>
      <c r="AH57227" s="10"/>
      <c r="AL57227" s="84"/>
      <c r="AM57227" s="84"/>
    </row>
    <row r="57228" spans="28:39" hidden="1" x14ac:dyDescent="0.25">
      <c r="AB57228" s="14"/>
      <c r="AC57228" s="14"/>
      <c r="AG57228" s="10"/>
      <c r="AH57228" s="10"/>
      <c r="AL57228" s="84"/>
      <c r="AM57228" s="84"/>
    </row>
    <row r="57229" spans="28:39" hidden="1" x14ac:dyDescent="0.25">
      <c r="AB57229" s="14"/>
      <c r="AC57229" s="14"/>
      <c r="AG57229" s="10"/>
      <c r="AH57229" s="10"/>
      <c r="AL57229" s="84"/>
      <c r="AM57229" s="84"/>
    </row>
    <row r="57230" spans="28:39" hidden="1" x14ac:dyDescent="0.25">
      <c r="AB57230" s="14"/>
      <c r="AC57230" s="14"/>
      <c r="AG57230" s="10"/>
      <c r="AH57230" s="10"/>
      <c r="AL57230" s="84"/>
      <c r="AM57230" s="84"/>
    </row>
    <row r="57231" spans="28:39" hidden="1" x14ac:dyDescent="0.25">
      <c r="AB57231" s="14"/>
      <c r="AC57231" s="14"/>
      <c r="AG57231" s="10"/>
      <c r="AH57231" s="10"/>
      <c r="AL57231" s="84"/>
      <c r="AM57231" s="84"/>
    </row>
    <row r="57232" spans="28:39" hidden="1" x14ac:dyDescent="0.25">
      <c r="AB57232" s="14"/>
      <c r="AC57232" s="14"/>
      <c r="AG57232" s="10"/>
      <c r="AH57232" s="10"/>
      <c r="AL57232" s="84"/>
      <c r="AM57232" s="84"/>
    </row>
    <row r="57233" spans="28:39" hidden="1" x14ac:dyDescent="0.25">
      <c r="AB57233" s="14"/>
      <c r="AC57233" s="14"/>
      <c r="AG57233" s="10"/>
      <c r="AH57233" s="10"/>
      <c r="AL57233" s="84"/>
      <c r="AM57233" s="84"/>
    </row>
    <row r="57234" spans="28:39" hidden="1" x14ac:dyDescent="0.25">
      <c r="AB57234" s="14"/>
      <c r="AC57234" s="14"/>
      <c r="AG57234" s="10"/>
      <c r="AH57234" s="10"/>
      <c r="AL57234" s="84"/>
      <c r="AM57234" s="84"/>
    </row>
    <row r="57235" spans="28:39" hidden="1" x14ac:dyDescent="0.25">
      <c r="AB57235" s="14"/>
      <c r="AC57235" s="14"/>
      <c r="AG57235" s="10"/>
      <c r="AH57235" s="10"/>
      <c r="AL57235" s="84"/>
      <c r="AM57235" s="84"/>
    </row>
    <row r="57236" spans="28:39" hidden="1" x14ac:dyDescent="0.25">
      <c r="AB57236" s="14"/>
      <c r="AC57236" s="14"/>
      <c r="AG57236" s="10"/>
      <c r="AH57236" s="10"/>
      <c r="AL57236" s="84"/>
      <c r="AM57236" s="84"/>
    </row>
    <row r="57237" spans="28:39" hidden="1" x14ac:dyDescent="0.25">
      <c r="AB57237" s="14"/>
      <c r="AC57237" s="14"/>
      <c r="AG57237" s="10"/>
      <c r="AH57237" s="10"/>
      <c r="AL57237" s="84"/>
      <c r="AM57237" s="84"/>
    </row>
    <row r="57238" spans="28:39" hidden="1" x14ac:dyDescent="0.25">
      <c r="AB57238" s="14"/>
      <c r="AC57238" s="14"/>
      <c r="AG57238" s="10"/>
      <c r="AH57238" s="10"/>
      <c r="AL57238" s="84"/>
      <c r="AM57238" s="84"/>
    </row>
    <row r="57239" spans="28:39" hidden="1" x14ac:dyDescent="0.25">
      <c r="AB57239" s="14"/>
      <c r="AC57239" s="14"/>
      <c r="AG57239" s="10"/>
      <c r="AH57239" s="10"/>
      <c r="AL57239" s="84"/>
      <c r="AM57239" s="84"/>
    </row>
    <row r="57240" spans="28:39" hidden="1" x14ac:dyDescent="0.25">
      <c r="AB57240" s="14"/>
      <c r="AC57240" s="14"/>
      <c r="AG57240" s="10"/>
      <c r="AH57240" s="10"/>
      <c r="AL57240" s="84"/>
      <c r="AM57240" s="84"/>
    </row>
    <row r="57241" spans="28:39" hidden="1" x14ac:dyDescent="0.25">
      <c r="AB57241" s="14"/>
      <c r="AC57241" s="14"/>
      <c r="AG57241" s="10"/>
      <c r="AH57241" s="10"/>
      <c r="AL57241" s="84"/>
      <c r="AM57241" s="84"/>
    </row>
    <row r="57242" spans="28:39" hidden="1" x14ac:dyDescent="0.25">
      <c r="AB57242" s="14"/>
      <c r="AC57242" s="14"/>
      <c r="AG57242" s="10"/>
      <c r="AH57242" s="10"/>
      <c r="AL57242" s="84"/>
      <c r="AM57242" s="84"/>
    </row>
    <row r="57243" spans="28:39" hidden="1" x14ac:dyDescent="0.25">
      <c r="AB57243" s="14"/>
      <c r="AC57243" s="14"/>
      <c r="AG57243" s="10"/>
      <c r="AH57243" s="10"/>
      <c r="AL57243" s="84"/>
      <c r="AM57243" s="84"/>
    </row>
    <row r="57244" spans="28:39" hidden="1" x14ac:dyDescent="0.25">
      <c r="AB57244" s="14"/>
      <c r="AC57244" s="14"/>
      <c r="AG57244" s="10"/>
      <c r="AH57244" s="10"/>
      <c r="AL57244" s="84"/>
      <c r="AM57244" s="84"/>
    </row>
    <row r="57245" spans="28:39" hidden="1" x14ac:dyDescent="0.25">
      <c r="AB57245" s="14"/>
      <c r="AC57245" s="14"/>
      <c r="AG57245" s="10"/>
      <c r="AH57245" s="10"/>
      <c r="AL57245" s="84"/>
      <c r="AM57245" s="84"/>
    </row>
    <row r="57246" spans="28:39" hidden="1" x14ac:dyDescent="0.25">
      <c r="AB57246" s="14"/>
      <c r="AC57246" s="14"/>
      <c r="AG57246" s="10"/>
      <c r="AH57246" s="10"/>
      <c r="AL57246" s="84"/>
      <c r="AM57246" s="84"/>
    </row>
    <row r="57247" spans="28:39" hidden="1" x14ac:dyDescent="0.25">
      <c r="AB57247" s="14"/>
      <c r="AC57247" s="14"/>
      <c r="AG57247" s="10"/>
      <c r="AH57247" s="10"/>
      <c r="AL57247" s="84"/>
      <c r="AM57247" s="84"/>
    </row>
    <row r="57248" spans="28:39" hidden="1" x14ac:dyDescent="0.25">
      <c r="AB57248" s="14"/>
      <c r="AC57248" s="14"/>
      <c r="AG57248" s="10"/>
      <c r="AH57248" s="10"/>
      <c r="AL57248" s="84"/>
      <c r="AM57248" s="84"/>
    </row>
    <row r="57249" spans="28:39" hidden="1" x14ac:dyDescent="0.25">
      <c r="AB57249" s="14"/>
      <c r="AC57249" s="14"/>
      <c r="AG57249" s="10"/>
      <c r="AH57249" s="10"/>
      <c r="AL57249" s="84"/>
      <c r="AM57249" s="84"/>
    </row>
    <row r="57250" spans="28:39" hidden="1" x14ac:dyDescent="0.25">
      <c r="AB57250" s="14"/>
      <c r="AC57250" s="14"/>
      <c r="AG57250" s="10"/>
      <c r="AH57250" s="10"/>
      <c r="AL57250" s="84"/>
      <c r="AM57250" s="84"/>
    </row>
    <row r="57251" spans="28:39" hidden="1" x14ac:dyDescent="0.25">
      <c r="AB57251" s="14"/>
      <c r="AC57251" s="14"/>
      <c r="AG57251" s="10"/>
      <c r="AH57251" s="10"/>
      <c r="AL57251" s="84"/>
      <c r="AM57251" s="84"/>
    </row>
    <row r="57252" spans="28:39" hidden="1" x14ac:dyDescent="0.25">
      <c r="AB57252" s="14"/>
      <c r="AC57252" s="14"/>
      <c r="AG57252" s="10"/>
      <c r="AH57252" s="10"/>
      <c r="AL57252" s="84"/>
      <c r="AM57252" s="84"/>
    </row>
    <row r="57253" spans="28:39" hidden="1" x14ac:dyDescent="0.25">
      <c r="AB57253" s="14"/>
      <c r="AC57253" s="14"/>
      <c r="AG57253" s="10"/>
      <c r="AH57253" s="10"/>
      <c r="AL57253" s="84"/>
      <c r="AM57253" s="84"/>
    </row>
    <row r="57254" spans="28:39" hidden="1" x14ac:dyDescent="0.25">
      <c r="AB57254" s="14"/>
      <c r="AC57254" s="14"/>
      <c r="AG57254" s="10"/>
      <c r="AH57254" s="10"/>
      <c r="AL57254" s="84"/>
      <c r="AM57254" s="84"/>
    </row>
    <row r="57255" spans="28:39" hidden="1" x14ac:dyDescent="0.25">
      <c r="AB57255" s="14"/>
      <c r="AC57255" s="14"/>
      <c r="AG57255" s="10"/>
      <c r="AH57255" s="10"/>
      <c r="AL57255" s="84"/>
      <c r="AM57255" s="84"/>
    </row>
    <row r="57256" spans="28:39" hidden="1" x14ac:dyDescent="0.25">
      <c r="AB57256" s="14"/>
      <c r="AC57256" s="14"/>
      <c r="AG57256" s="10"/>
      <c r="AH57256" s="10"/>
      <c r="AL57256" s="84"/>
      <c r="AM57256" s="84"/>
    </row>
    <row r="57257" spans="28:39" hidden="1" x14ac:dyDescent="0.25">
      <c r="AB57257" s="14"/>
      <c r="AC57257" s="14"/>
      <c r="AG57257" s="10"/>
      <c r="AH57257" s="10"/>
      <c r="AL57257" s="84"/>
      <c r="AM57257" s="84"/>
    </row>
    <row r="57258" spans="28:39" hidden="1" x14ac:dyDescent="0.25">
      <c r="AB57258" s="14"/>
      <c r="AC57258" s="14"/>
      <c r="AG57258" s="10"/>
      <c r="AH57258" s="10"/>
      <c r="AL57258" s="84"/>
      <c r="AM57258" s="84"/>
    </row>
    <row r="57259" spans="28:39" hidden="1" x14ac:dyDescent="0.25">
      <c r="AB57259" s="14"/>
      <c r="AC57259" s="14"/>
      <c r="AG57259" s="10"/>
      <c r="AH57259" s="10"/>
      <c r="AL57259" s="84"/>
      <c r="AM57259" s="84"/>
    </row>
    <row r="57260" spans="28:39" hidden="1" x14ac:dyDescent="0.25">
      <c r="AB57260" s="14"/>
      <c r="AC57260" s="14"/>
      <c r="AG57260" s="10"/>
      <c r="AH57260" s="10"/>
      <c r="AL57260" s="84"/>
      <c r="AM57260" s="84"/>
    </row>
    <row r="57261" spans="28:39" hidden="1" x14ac:dyDescent="0.25">
      <c r="AB57261" s="14"/>
      <c r="AC57261" s="14"/>
      <c r="AG57261" s="10"/>
      <c r="AH57261" s="10"/>
      <c r="AL57261" s="84"/>
      <c r="AM57261" s="84"/>
    </row>
    <row r="57262" spans="28:39" hidden="1" x14ac:dyDescent="0.25">
      <c r="AB57262" s="14"/>
      <c r="AC57262" s="14"/>
      <c r="AG57262" s="10"/>
      <c r="AH57262" s="10"/>
      <c r="AL57262" s="84"/>
      <c r="AM57262" s="84"/>
    </row>
    <row r="57263" spans="28:39" hidden="1" x14ac:dyDescent="0.25">
      <c r="AB57263" s="14"/>
      <c r="AC57263" s="14"/>
      <c r="AG57263" s="10"/>
      <c r="AH57263" s="10"/>
      <c r="AL57263" s="84"/>
      <c r="AM57263" s="84"/>
    </row>
    <row r="57264" spans="28:39" hidden="1" x14ac:dyDescent="0.25">
      <c r="AB57264" s="14"/>
      <c r="AC57264" s="14"/>
      <c r="AG57264" s="10"/>
      <c r="AH57264" s="10"/>
      <c r="AL57264" s="84"/>
      <c r="AM57264" s="84"/>
    </row>
    <row r="57265" spans="28:39" hidden="1" x14ac:dyDescent="0.25">
      <c r="AB57265" s="14"/>
      <c r="AC57265" s="14"/>
      <c r="AG57265" s="10"/>
      <c r="AH57265" s="10"/>
      <c r="AL57265" s="84"/>
      <c r="AM57265" s="84"/>
    </row>
    <row r="57266" spans="28:39" hidden="1" x14ac:dyDescent="0.25">
      <c r="AB57266" s="14"/>
      <c r="AC57266" s="14"/>
      <c r="AG57266" s="10"/>
      <c r="AH57266" s="10"/>
      <c r="AL57266" s="84"/>
      <c r="AM57266" s="84"/>
    </row>
    <row r="57267" spans="28:39" hidden="1" x14ac:dyDescent="0.25">
      <c r="AB57267" s="14"/>
      <c r="AC57267" s="14"/>
      <c r="AG57267" s="10"/>
      <c r="AH57267" s="10"/>
      <c r="AL57267" s="84"/>
      <c r="AM57267" s="84"/>
    </row>
    <row r="57268" spans="28:39" hidden="1" x14ac:dyDescent="0.25">
      <c r="AB57268" s="14"/>
      <c r="AC57268" s="14"/>
      <c r="AG57268" s="10"/>
      <c r="AH57268" s="10"/>
      <c r="AL57268" s="84"/>
      <c r="AM57268" s="84"/>
    </row>
    <row r="57269" spans="28:39" hidden="1" x14ac:dyDescent="0.25">
      <c r="AB57269" s="14"/>
      <c r="AC57269" s="14"/>
      <c r="AG57269" s="10"/>
      <c r="AH57269" s="10"/>
      <c r="AL57269" s="84"/>
      <c r="AM57269" s="84"/>
    </row>
    <row r="57270" spans="28:39" hidden="1" x14ac:dyDescent="0.25">
      <c r="AB57270" s="14"/>
      <c r="AC57270" s="14"/>
      <c r="AG57270" s="10"/>
      <c r="AH57270" s="10"/>
      <c r="AL57270" s="84"/>
      <c r="AM57270" s="84"/>
    </row>
    <row r="57271" spans="28:39" hidden="1" x14ac:dyDescent="0.25">
      <c r="AB57271" s="14"/>
      <c r="AC57271" s="14"/>
      <c r="AG57271" s="10"/>
      <c r="AH57271" s="10"/>
      <c r="AL57271" s="84"/>
      <c r="AM57271" s="84"/>
    </row>
    <row r="57272" spans="28:39" hidden="1" x14ac:dyDescent="0.25">
      <c r="AB57272" s="14"/>
      <c r="AC57272" s="14"/>
      <c r="AG57272" s="10"/>
      <c r="AH57272" s="10"/>
      <c r="AL57272" s="84"/>
      <c r="AM57272" s="84"/>
    </row>
    <row r="57273" spans="28:39" hidden="1" x14ac:dyDescent="0.25">
      <c r="AB57273" s="14"/>
      <c r="AC57273" s="14"/>
      <c r="AG57273" s="10"/>
      <c r="AH57273" s="10"/>
      <c r="AL57273" s="84"/>
      <c r="AM57273" s="84"/>
    </row>
    <row r="57274" spans="28:39" hidden="1" x14ac:dyDescent="0.25">
      <c r="AB57274" s="14"/>
      <c r="AC57274" s="14"/>
      <c r="AG57274" s="10"/>
      <c r="AH57274" s="10"/>
      <c r="AL57274" s="84"/>
      <c r="AM57274" s="84"/>
    </row>
    <row r="57275" spans="28:39" hidden="1" x14ac:dyDescent="0.25">
      <c r="AB57275" s="14"/>
      <c r="AC57275" s="14"/>
      <c r="AG57275" s="10"/>
      <c r="AH57275" s="10"/>
      <c r="AL57275" s="84"/>
      <c r="AM57275" s="84"/>
    </row>
    <row r="57276" spans="28:39" hidden="1" x14ac:dyDescent="0.25">
      <c r="AB57276" s="14"/>
      <c r="AC57276" s="14"/>
      <c r="AG57276" s="10"/>
      <c r="AH57276" s="10"/>
      <c r="AL57276" s="84"/>
      <c r="AM57276" s="84"/>
    </row>
    <row r="57277" spans="28:39" hidden="1" x14ac:dyDescent="0.25">
      <c r="AB57277" s="14"/>
      <c r="AC57277" s="14"/>
      <c r="AG57277" s="10"/>
      <c r="AH57277" s="10"/>
      <c r="AL57277" s="84"/>
      <c r="AM57277" s="84"/>
    </row>
    <row r="57278" spans="28:39" hidden="1" x14ac:dyDescent="0.25">
      <c r="AB57278" s="14"/>
      <c r="AC57278" s="14"/>
      <c r="AG57278" s="10"/>
      <c r="AH57278" s="10"/>
      <c r="AL57278" s="84"/>
      <c r="AM57278" s="84"/>
    </row>
    <row r="57279" spans="28:39" hidden="1" x14ac:dyDescent="0.25">
      <c r="AB57279" s="14"/>
      <c r="AC57279" s="14"/>
      <c r="AG57279" s="10"/>
      <c r="AH57279" s="10"/>
      <c r="AL57279" s="84"/>
      <c r="AM57279" s="84"/>
    </row>
    <row r="57280" spans="28:39" hidden="1" x14ac:dyDescent="0.25">
      <c r="AB57280" s="14"/>
      <c r="AC57280" s="14"/>
      <c r="AG57280" s="10"/>
      <c r="AH57280" s="10"/>
      <c r="AL57280" s="84"/>
      <c r="AM57280" s="84"/>
    </row>
    <row r="57281" spans="28:39" hidden="1" x14ac:dyDescent="0.25">
      <c r="AB57281" s="14"/>
      <c r="AC57281" s="14"/>
      <c r="AG57281" s="10"/>
      <c r="AH57281" s="10"/>
      <c r="AL57281" s="84"/>
      <c r="AM57281" s="84"/>
    </row>
    <row r="57282" spans="28:39" hidden="1" x14ac:dyDescent="0.25">
      <c r="AB57282" s="14"/>
      <c r="AC57282" s="14"/>
      <c r="AG57282" s="10"/>
      <c r="AH57282" s="10"/>
      <c r="AL57282" s="84"/>
      <c r="AM57282" s="84"/>
    </row>
    <row r="57283" spans="28:39" hidden="1" x14ac:dyDescent="0.25">
      <c r="AB57283" s="14"/>
      <c r="AC57283" s="14"/>
      <c r="AG57283" s="10"/>
      <c r="AH57283" s="10"/>
      <c r="AL57283" s="84"/>
      <c r="AM57283" s="84"/>
    </row>
    <row r="57284" spans="28:39" hidden="1" x14ac:dyDescent="0.25">
      <c r="AB57284" s="14"/>
      <c r="AC57284" s="14"/>
      <c r="AG57284" s="10"/>
      <c r="AH57284" s="10"/>
      <c r="AL57284" s="84"/>
      <c r="AM57284" s="84"/>
    </row>
    <row r="57285" spans="28:39" hidden="1" x14ac:dyDescent="0.25">
      <c r="AB57285" s="14"/>
      <c r="AC57285" s="14"/>
      <c r="AG57285" s="10"/>
      <c r="AH57285" s="10"/>
      <c r="AL57285" s="84"/>
      <c r="AM57285" s="84"/>
    </row>
    <row r="57286" spans="28:39" hidden="1" x14ac:dyDescent="0.25">
      <c r="AB57286" s="14"/>
      <c r="AC57286" s="14"/>
      <c r="AG57286" s="10"/>
      <c r="AH57286" s="10"/>
      <c r="AL57286" s="84"/>
      <c r="AM57286" s="84"/>
    </row>
    <row r="57287" spans="28:39" hidden="1" x14ac:dyDescent="0.25">
      <c r="AB57287" s="14"/>
      <c r="AC57287" s="14"/>
      <c r="AG57287" s="10"/>
      <c r="AH57287" s="10"/>
      <c r="AL57287" s="84"/>
      <c r="AM57287" s="84"/>
    </row>
    <row r="57288" spans="28:39" hidden="1" x14ac:dyDescent="0.25">
      <c r="AB57288" s="14"/>
      <c r="AC57288" s="14"/>
      <c r="AG57288" s="10"/>
      <c r="AH57288" s="10"/>
      <c r="AL57288" s="84"/>
      <c r="AM57288" s="84"/>
    </row>
    <row r="57289" spans="28:39" hidden="1" x14ac:dyDescent="0.25">
      <c r="AB57289" s="14"/>
      <c r="AC57289" s="14"/>
      <c r="AG57289" s="10"/>
      <c r="AH57289" s="10"/>
      <c r="AL57289" s="84"/>
      <c r="AM57289" s="84"/>
    </row>
    <row r="57290" spans="28:39" hidden="1" x14ac:dyDescent="0.25">
      <c r="AB57290" s="14"/>
      <c r="AC57290" s="14"/>
      <c r="AG57290" s="10"/>
      <c r="AH57290" s="10"/>
      <c r="AL57290" s="84"/>
      <c r="AM57290" s="84"/>
    </row>
    <row r="57291" spans="28:39" hidden="1" x14ac:dyDescent="0.25">
      <c r="AB57291" s="14"/>
      <c r="AC57291" s="14"/>
      <c r="AG57291" s="10"/>
      <c r="AH57291" s="10"/>
      <c r="AL57291" s="84"/>
      <c r="AM57291" s="84"/>
    </row>
    <row r="57292" spans="28:39" hidden="1" x14ac:dyDescent="0.25">
      <c r="AB57292" s="14"/>
      <c r="AC57292" s="14"/>
      <c r="AG57292" s="10"/>
      <c r="AH57292" s="10"/>
      <c r="AL57292" s="84"/>
      <c r="AM57292" s="84"/>
    </row>
    <row r="57293" spans="28:39" hidden="1" x14ac:dyDescent="0.25">
      <c r="AB57293" s="14"/>
      <c r="AC57293" s="14"/>
      <c r="AG57293" s="10"/>
      <c r="AH57293" s="10"/>
      <c r="AL57293" s="84"/>
      <c r="AM57293" s="84"/>
    </row>
    <row r="57294" spans="28:39" hidden="1" x14ac:dyDescent="0.25">
      <c r="AB57294" s="14"/>
      <c r="AC57294" s="14"/>
      <c r="AG57294" s="10"/>
      <c r="AH57294" s="10"/>
      <c r="AL57294" s="84"/>
      <c r="AM57294" s="84"/>
    </row>
    <row r="57295" spans="28:39" hidden="1" x14ac:dyDescent="0.25">
      <c r="AB57295" s="14"/>
      <c r="AC57295" s="14"/>
      <c r="AG57295" s="10"/>
      <c r="AH57295" s="10"/>
      <c r="AL57295" s="84"/>
      <c r="AM57295" s="84"/>
    </row>
    <row r="57296" spans="28:39" hidden="1" x14ac:dyDescent="0.25">
      <c r="AB57296" s="14"/>
      <c r="AC57296" s="14"/>
      <c r="AG57296" s="10"/>
      <c r="AH57296" s="10"/>
      <c r="AL57296" s="84"/>
      <c r="AM57296" s="84"/>
    </row>
    <row r="57297" spans="28:39" hidden="1" x14ac:dyDescent="0.25">
      <c r="AB57297" s="14"/>
      <c r="AC57297" s="14"/>
      <c r="AG57297" s="10"/>
      <c r="AH57297" s="10"/>
      <c r="AL57297" s="84"/>
      <c r="AM57297" s="84"/>
    </row>
    <row r="57298" spans="28:39" hidden="1" x14ac:dyDescent="0.25">
      <c r="AB57298" s="14"/>
      <c r="AC57298" s="14"/>
      <c r="AG57298" s="10"/>
      <c r="AH57298" s="10"/>
      <c r="AL57298" s="84"/>
      <c r="AM57298" s="84"/>
    </row>
    <row r="57299" spans="28:39" hidden="1" x14ac:dyDescent="0.25">
      <c r="AB57299" s="14"/>
      <c r="AC57299" s="14"/>
      <c r="AG57299" s="10"/>
      <c r="AH57299" s="10"/>
      <c r="AL57299" s="84"/>
      <c r="AM57299" s="84"/>
    </row>
    <row r="57300" spans="28:39" hidden="1" x14ac:dyDescent="0.25">
      <c r="AB57300" s="14"/>
      <c r="AC57300" s="14"/>
      <c r="AG57300" s="10"/>
      <c r="AH57300" s="10"/>
      <c r="AL57300" s="84"/>
      <c r="AM57300" s="84"/>
    </row>
    <row r="57301" spans="28:39" hidden="1" x14ac:dyDescent="0.25">
      <c r="AB57301" s="14"/>
      <c r="AC57301" s="14"/>
      <c r="AG57301" s="10"/>
      <c r="AH57301" s="10"/>
      <c r="AL57301" s="84"/>
      <c r="AM57301" s="84"/>
    </row>
    <row r="57302" spans="28:39" hidden="1" x14ac:dyDescent="0.25">
      <c r="AB57302" s="14"/>
      <c r="AC57302" s="14"/>
      <c r="AG57302" s="10"/>
      <c r="AH57302" s="10"/>
      <c r="AL57302" s="84"/>
      <c r="AM57302" s="84"/>
    </row>
    <row r="57303" spans="28:39" hidden="1" x14ac:dyDescent="0.25">
      <c r="AB57303" s="14"/>
      <c r="AC57303" s="14"/>
      <c r="AG57303" s="10"/>
      <c r="AH57303" s="10"/>
      <c r="AL57303" s="84"/>
      <c r="AM57303" s="84"/>
    </row>
    <row r="57304" spans="28:39" hidden="1" x14ac:dyDescent="0.25">
      <c r="AB57304" s="14"/>
      <c r="AC57304" s="14"/>
      <c r="AG57304" s="10"/>
      <c r="AH57304" s="10"/>
      <c r="AL57304" s="84"/>
      <c r="AM57304" s="84"/>
    </row>
    <row r="57305" spans="28:39" hidden="1" x14ac:dyDescent="0.25">
      <c r="AB57305" s="14"/>
      <c r="AC57305" s="14"/>
      <c r="AG57305" s="10"/>
      <c r="AH57305" s="10"/>
      <c r="AL57305" s="84"/>
      <c r="AM57305" s="84"/>
    </row>
    <row r="57306" spans="28:39" hidden="1" x14ac:dyDescent="0.25">
      <c r="AB57306" s="14"/>
      <c r="AC57306" s="14"/>
      <c r="AG57306" s="10"/>
      <c r="AH57306" s="10"/>
      <c r="AL57306" s="84"/>
      <c r="AM57306" s="84"/>
    </row>
    <row r="57307" spans="28:39" hidden="1" x14ac:dyDescent="0.25">
      <c r="AB57307" s="14"/>
      <c r="AC57307" s="14"/>
      <c r="AG57307" s="10"/>
      <c r="AH57307" s="10"/>
      <c r="AL57307" s="84"/>
      <c r="AM57307" s="84"/>
    </row>
    <row r="57308" spans="28:39" hidden="1" x14ac:dyDescent="0.25">
      <c r="AB57308" s="14"/>
      <c r="AC57308" s="14"/>
      <c r="AG57308" s="10"/>
      <c r="AH57308" s="10"/>
      <c r="AL57308" s="84"/>
      <c r="AM57308" s="84"/>
    </row>
    <row r="57309" spans="28:39" hidden="1" x14ac:dyDescent="0.25">
      <c r="AB57309" s="14"/>
      <c r="AC57309" s="14"/>
      <c r="AG57309" s="10"/>
      <c r="AH57309" s="10"/>
      <c r="AL57309" s="84"/>
      <c r="AM57309" s="84"/>
    </row>
    <row r="57310" spans="28:39" hidden="1" x14ac:dyDescent="0.25">
      <c r="AB57310" s="14"/>
      <c r="AC57310" s="14"/>
      <c r="AG57310" s="10"/>
      <c r="AH57310" s="10"/>
      <c r="AL57310" s="84"/>
      <c r="AM57310" s="84"/>
    </row>
    <row r="57311" spans="28:39" hidden="1" x14ac:dyDescent="0.25">
      <c r="AB57311" s="14"/>
      <c r="AC57311" s="14"/>
      <c r="AG57311" s="10"/>
      <c r="AH57311" s="10"/>
      <c r="AL57311" s="84"/>
      <c r="AM57311" s="84"/>
    </row>
    <row r="57312" spans="28:39" hidden="1" x14ac:dyDescent="0.25">
      <c r="AB57312" s="14"/>
      <c r="AC57312" s="14"/>
      <c r="AG57312" s="10"/>
      <c r="AH57312" s="10"/>
      <c r="AL57312" s="84"/>
      <c r="AM57312" s="84"/>
    </row>
    <row r="57313" spans="28:39" hidden="1" x14ac:dyDescent="0.25">
      <c r="AB57313" s="14"/>
      <c r="AC57313" s="14"/>
      <c r="AG57313" s="10"/>
      <c r="AH57313" s="10"/>
      <c r="AL57313" s="84"/>
      <c r="AM57313" s="84"/>
    </row>
    <row r="57314" spans="28:39" hidden="1" x14ac:dyDescent="0.25">
      <c r="AB57314" s="14"/>
      <c r="AC57314" s="14"/>
      <c r="AG57314" s="10"/>
      <c r="AH57314" s="10"/>
      <c r="AL57314" s="84"/>
      <c r="AM57314" s="84"/>
    </row>
    <row r="57315" spans="28:39" hidden="1" x14ac:dyDescent="0.25">
      <c r="AB57315" s="14"/>
      <c r="AC57315" s="14"/>
      <c r="AG57315" s="10"/>
      <c r="AH57315" s="10"/>
      <c r="AL57315" s="84"/>
      <c r="AM57315" s="84"/>
    </row>
    <row r="57316" spans="28:39" hidden="1" x14ac:dyDescent="0.25">
      <c r="AB57316" s="14"/>
      <c r="AC57316" s="14"/>
      <c r="AG57316" s="10"/>
      <c r="AH57316" s="10"/>
      <c r="AL57316" s="84"/>
      <c r="AM57316" s="84"/>
    </row>
    <row r="57317" spans="28:39" hidden="1" x14ac:dyDescent="0.25">
      <c r="AB57317" s="14"/>
      <c r="AC57317" s="14"/>
      <c r="AG57317" s="10"/>
      <c r="AH57317" s="10"/>
      <c r="AL57317" s="84"/>
      <c r="AM57317" s="84"/>
    </row>
    <row r="57318" spans="28:39" hidden="1" x14ac:dyDescent="0.25">
      <c r="AB57318" s="14"/>
      <c r="AC57318" s="14"/>
      <c r="AG57318" s="10"/>
      <c r="AH57318" s="10"/>
      <c r="AL57318" s="84"/>
      <c r="AM57318" s="84"/>
    </row>
    <row r="57319" spans="28:39" hidden="1" x14ac:dyDescent="0.25">
      <c r="AB57319" s="14"/>
      <c r="AC57319" s="14"/>
      <c r="AG57319" s="10"/>
      <c r="AH57319" s="10"/>
      <c r="AL57319" s="84"/>
      <c r="AM57319" s="84"/>
    </row>
    <row r="57320" spans="28:39" hidden="1" x14ac:dyDescent="0.25">
      <c r="AB57320" s="14"/>
      <c r="AC57320" s="14"/>
      <c r="AG57320" s="10"/>
      <c r="AH57320" s="10"/>
      <c r="AL57320" s="84"/>
      <c r="AM57320" s="84"/>
    </row>
    <row r="57321" spans="28:39" hidden="1" x14ac:dyDescent="0.25">
      <c r="AB57321" s="14"/>
      <c r="AC57321" s="14"/>
      <c r="AG57321" s="10"/>
      <c r="AH57321" s="10"/>
      <c r="AL57321" s="84"/>
      <c r="AM57321" s="84"/>
    </row>
    <row r="57322" spans="28:39" hidden="1" x14ac:dyDescent="0.25">
      <c r="AB57322" s="14"/>
      <c r="AC57322" s="14"/>
      <c r="AG57322" s="10"/>
      <c r="AH57322" s="10"/>
      <c r="AL57322" s="84"/>
      <c r="AM57322" s="84"/>
    </row>
    <row r="57323" spans="28:39" hidden="1" x14ac:dyDescent="0.25">
      <c r="AB57323" s="14"/>
      <c r="AC57323" s="14"/>
      <c r="AG57323" s="10"/>
      <c r="AH57323" s="10"/>
      <c r="AL57323" s="84"/>
      <c r="AM57323" s="84"/>
    </row>
    <row r="57324" spans="28:39" hidden="1" x14ac:dyDescent="0.25">
      <c r="AB57324" s="14"/>
      <c r="AC57324" s="14"/>
      <c r="AG57324" s="10"/>
      <c r="AH57324" s="10"/>
      <c r="AL57324" s="84"/>
      <c r="AM57324" s="84"/>
    </row>
    <row r="57325" spans="28:39" hidden="1" x14ac:dyDescent="0.25">
      <c r="AB57325" s="14"/>
      <c r="AC57325" s="14"/>
      <c r="AG57325" s="10"/>
      <c r="AH57325" s="10"/>
      <c r="AL57325" s="84"/>
      <c r="AM57325" s="84"/>
    </row>
    <row r="57326" spans="28:39" hidden="1" x14ac:dyDescent="0.25">
      <c r="AB57326" s="14"/>
      <c r="AC57326" s="14"/>
      <c r="AG57326" s="10"/>
      <c r="AH57326" s="10"/>
      <c r="AL57326" s="84"/>
      <c r="AM57326" s="84"/>
    </row>
    <row r="57327" spans="28:39" hidden="1" x14ac:dyDescent="0.25">
      <c r="AB57327" s="14"/>
      <c r="AC57327" s="14"/>
      <c r="AG57327" s="10"/>
      <c r="AH57327" s="10"/>
      <c r="AL57327" s="84"/>
      <c r="AM57327" s="84"/>
    </row>
    <row r="57328" spans="28:39" hidden="1" x14ac:dyDescent="0.25">
      <c r="AB57328" s="14"/>
      <c r="AC57328" s="14"/>
      <c r="AG57328" s="10"/>
      <c r="AH57328" s="10"/>
      <c r="AL57328" s="84"/>
      <c r="AM57328" s="84"/>
    </row>
    <row r="57329" spans="28:39" hidden="1" x14ac:dyDescent="0.25">
      <c r="AB57329" s="14"/>
      <c r="AC57329" s="14"/>
      <c r="AG57329" s="10"/>
      <c r="AH57329" s="10"/>
      <c r="AL57329" s="84"/>
      <c r="AM57329" s="84"/>
    </row>
    <row r="57330" spans="28:39" hidden="1" x14ac:dyDescent="0.25">
      <c r="AB57330" s="14"/>
      <c r="AC57330" s="14"/>
      <c r="AG57330" s="10"/>
      <c r="AH57330" s="10"/>
      <c r="AL57330" s="84"/>
      <c r="AM57330" s="84"/>
    </row>
    <row r="57331" spans="28:39" hidden="1" x14ac:dyDescent="0.25">
      <c r="AB57331" s="14"/>
      <c r="AC57331" s="14"/>
      <c r="AG57331" s="10"/>
      <c r="AH57331" s="10"/>
      <c r="AL57331" s="84"/>
      <c r="AM57331" s="84"/>
    </row>
    <row r="57332" spans="28:39" hidden="1" x14ac:dyDescent="0.25">
      <c r="AB57332" s="14"/>
      <c r="AC57332" s="14"/>
      <c r="AG57332" s="10"/>
      <c r="AH57332" s="10"/>
      <c r="AL57332" s="84"/>
      <c r="AM57332" s="84"/>
    </row>
    <row r="57333" spans="28:39" hidden="1" x14ac:dyDescent="0.25">
      <c r="AB57333" s="14"/>
      <c r="AC57333" s="14"/>
      <c r="AG57333" s="10"/>
      <c r="AH57333" s="10"/>
      <c r="AL57333" s="84"/>
      <c r="AM57333" s="84"/>
    </row>
    <row r="57334" spans="28:39" hidden="1" x14ac:dyDescent="0.25">
      <c r="AB57334" s="14"/>
      <c r="AC57334" s="14"/>
      <c r="AG57334" s="10"/>
      <c r="AH57334" s="10"/>
      <c r="AL57334" s="84"/>
      <c r="AM57334" s="84"/>
    </row>
    <row r="57335" spans="28:39" hidden="1" x14ac:dyDescent="0.25">
      <c r="AB57335" s="14"/>
      <c r="AC57335" s="14"/>
      <c r="AG57335" s="10"/>
      <c r="AH57335" s="10"/>
      <c r="AL57335" s="84"/>
      <c r="AM57335" s="84"/>
    </row>
    <row r="57336" spans="28:39" hidden="1" x14ac:dyDescent="0.25">
      <c r="AB57336" s="14"/>
      <c r="AC57336" s="14"/>
      <c r="AG57336" s="10"/>
      <c r="AH57336" s="10"/>
      <c r="AL57336" s="84"/>
      <c r="AM57336" s="84"/>
    </row>
    <row r="57337" spans="28:39" hidden="1" x14ac:dyDescent="0.25">
      <c r="AB57337" s="14"/>
      <c r="AC57337" s="14"/>
      <c r="AG57337" s="10"/>
      <c r="AH57337" s="10"/>
      <c r="AL57337" s="84"/>
      <c r="AM57337" s="84"/>
    </row>
    <row r="57338" spans="28:39" hidden="1" x14ac:dyDescent="0.25">
      <c r="AB57338" s="14"/>
      <c r="AC57338" s="14"/>
      <c r="AG57338" s="10"/>
      <c r="AH57338" s="10"/>
      <c r="AL57338" s="84"/>
      <c r="AM57338" s="84"/>
    </row>
    <row r="57339" spans="28:39" hidden="1" x14ac:dyDescent="0.25">
      <c r="AB57339" s="14"/>
      <c r="AC57339" s="14"/>
      <c r="AG57339" s="10"/>
      <c r="AH57339" s="10"/>
      <c r="AL57339" s="84"/>
      <c r="AM57339" s="84"/>
    </row>
    <row r="57340" spans="28:39" hidden="1" x14ac:dyDescent="0.25">
      <c r="AB57340" s="14"/>
      <c r="AC57340" s="14"/>
      <c r="AG57340" s="10"/>
      <c r="AH57340" s="10"/>
      <c r="AL57340" s="84"/>
      <c r="AM57340" s="84"/>
    </row>
    <row r="57341" spans="28:39" hidden="1" x14ac:dyDescent="0.25">
      <c r="AB57341" s="14"/>
      <c r="AC57341" s="14"/>
      <c r="AG57341" s="10"/>
      <c r="AH57341" s="10"/>
      <c r="AL57341" s="84"/>
      <c r="AM57341" s="84"/>
    </row>
    <row r="57342" spans="28:39" hidden="1" x14ac:dyDescent="0.25">
      <c r="AB57342" s="14"/>
      <c r="AC57342" s="14"/>
      <c r="AG57342" s="10"/>
      <c r="AH57342" s="10"/>
      <c r="AL57342" s="84"/>
      <c r="AM57342" s="84"/>
    </row>
    <row r="57343" spans="28:39" hidden="1" x14ac:dyDescent="0.25">
      <c r="AB57343" s="14"/>
      <c r="AC57343" s="14"/>
      <c r="AG57343" s="10"/>
      <c r="AH57343" s="10"/>
      <c r="AL57343" s="84"/>
      <c r="AM57343" s="84"/>
    </row>
    <row r="57344" spans="28:39" hidden="1" x14ac:dyDescent="0.25">
      <c r="AB57344" s="14"/>
      <c r="AC57344" s="14"/>
      <c r="AG57344" s="10"/>
      <c r="AH57344" s="10"/>
      <c r="AL57344" s="84"/>
      <c r="AM57344" s="84"/>
    </row>
    <row r="57345" spans="28:39" hidden="1" x14ac:dyDescent="0.25">
      <c r="AB57345" s="14"/>
      <c r="AC57345" s="14"/>
      <c r="AG57345" s="10"/>
      <c r="AH57345" s="10"/>
      <c r="AL57345" s="84"/>
      <c r="AM57345" s="84"/>
    </row>
    <row r="57346" spans="28:39" hidden="1" x14ac:dyDescent="0.25">
      <c r="AB57346" s="14"/>
      <c r="AC57346" s="14"/>
      <c r="AG57346" s="10"/>
      <c r="AH57346" s="10"/>
      <c r="AL57346" s="84"/>
      <c r="AM57346" s="84"/>
    </row>
    <row r="57347" spans="28:39" hidden="1" x14ac:dyDescent="0.25">
      <c r="AB57347" s="14"/>
      <c r="AC57347" s="14"/>
      <c r="AG57347" s="10"/>
      <c r="AH57347" s="10"/>
      <c r="AL57347" s="84"/>
      <c r="AM57347" s="84"/>
    </row>
    <row r="57348" spans="28:39" hidden="1" x14ac:dyDescent="0.25">
      <c r="AB57348" s="14"/>
      <c r="AC57348" s="14"/>
      <c r="AG57348" s="10"/>
      <c r="AH57348" s="10"/>
      <c r="AL57348" s="84"/>
      <c r="AM57348" s="84"/>
    </row>
    <row r="57349" spans="28:39" hidden="1" x14ac:dyDescent="0.25">
      <c r="AB57349" s="14"/>
      <c r="AC57349" s="14"/>
      <c r="AG57349" s="10"/>
      <c r="AH57349" s="10"/>
      <c r="AL57349" s="84"/>
      <c r="AM57349" s="84"/>
    </row>
    <row r="57350" spans="28:39" hidden="1" x14ac:dyDescent="0.25">
      <c r="AB57350" s="14"/>
      <c r="AC57350" s="14"/>
      <c r="AG57350" s="10"/>
      <c r="AH57350" s="10"/>
      <c r="AL57350" s="84"/>
      <c r="AM57350" s="84"/>
    </row>
    <row r="57351" spans="28:39" hidden="1" x14ac:dyDescent="0.25">
      <c r="AB57351" s="14"/>
      <c r="AC57351" s="14"/>
      <c r="AG57351" s="10"/>
      <c r="AH57351" s="10"/>
      <c r="AL57351" s="84"/>
      <c r="AM57351" s="84"/>
    </row>
    <row r="57352" spans="28:39" hidden="1" x14ac:dyDescent="0.25">
      <c r="AB57352" s="14"/>
      <c r="AC57352" s="14"/>
      <c r="AG57352" s="10"/>
      <c r="AH57352" s="10"/>
      <c r="AL57352" s="84"/>
      <c r="AM57352" s="84"/>
    </row>
    <row r="57353" spans="28:39" hidden="1" x14ac:dyDescent="0.25">
      <c r="AB57353" s="14"/>
      <c r="AC57353" s="14"/>
      <c r="AG57353" s="10"/>
      <c r="AH57353" s="10"/>
      <c r="AL57353" s="84"/>
      <c r="AM57353" s="84"/>
    </row>
    <row r="57354" spans="28:39" hidden="1" x14ac:dyDescent="0.25">
      <c r="AB57354" s="14"/>
      <c r="AC57354" s="14"/>
      <c r="AG57354" s="10"/>
      <c r="AH57354" s="10"/>
      <c r="AL57354" s="84"/>
      <c r="AM57354" s="84"/>
    </row>
    <row r="57355" spans="28:39" hidden="1" x14ac:dyDescent="0.25">
      <c r="AB57355" s="14"/>
      <c r="AC57355" s="14"/>
      <c r="AG57355" s="10"/>
      <c r="AH57355" s="10"/>
      <c r="AL57355" s="84"/>
      <c r="AM57355" s="84"/>
    </row>
    <row r="57356" spans="28:39" hidden="1" x14ac:dyDescent="0.25">
      <c r="AB57356" s="14"/>
      <c r="AC57356" s="14"/>
      <c r="AG57356" s="10"/>
      <c r="AH57356" s="10"/>
      <c r="AL57356" s="84"/>
      <c r="AM57356" s="84"/>
    </row>
    <row r="57357" spans="28:39" hidden="1" x14ac:dyDescent="0.25">
      <c r="AB57357" s="14"/>
      <c r="AC57357" s="14"/>
      <c r="AG57357" s="10"/>
      <c r="AH57357" s="10"/>
      <c r="AL57357" s="84"/>
      <c r="AM57357" s="84"/>
    </row>
    <row r="57358" spans="28:39" hidden="1" x14ac:dyDescent="0.25">
      <c r="AB57358" s="14"/>
      <c r="AC57358" s="14"/>
      <c r="AG57358" s="10"/>
      <c r="AH57358" s="10"/>
      <c r="AL57358" s="84"/>
      <c r="AM57358" s="84"/>
    </row>
    <row r="57359" spans="28:39" hidden="1" x14ac:dyDescent="0.25">
      <c r="AB57359" s="14"/>
      <c r="AC57359" s="14"/>
      <c r="AG57359" s="10"/>
      <c r="AH57359" s="10"/>
      <c r="AL57359" s="84"/>
      <c r="AM57359" s="84"/>
    </row>
    <row r="57360" spans="28:39" hidden="1" x14ac:dyDescent="0.25">
      <c r="AB57360" s="14"/>
      <c r="AC57360" s="14"/>
      <c r="AG57360" s="10"/>
      <c r="AH57360" s="10"/>
      <c r="AL57360" s="84"/>
      <c r="AM57360" s="84"/>
    </row>
    <row r="57361" spans="28:39" hidden="1" x14ac:dyDescent="0.25">
      <c r="AB57361" s="14"/>
      <c r="AC57361" s="14"/>
      <c r="AG57361" s="10"/>
      <c r="AH57361" s="10"/>
      <c r="AL57361" s="84"/>
      <c r="AM57361" s="84"/>
    </row>
    <row r="57362" spans="28:39" hidden="1" x14ac:dyDescent="0.25">
      <c r="AB57362" s="14"/>
      <c r="AC57362" s="14"/>
      <c r="AG57362" s="10"/>
      <c r="AH57362" s="10"/>
      <c r="AL57362" s="84"/>
      <c r="AM57362" s="84"/>
    </row>
    <row r="57363" spans="28:39" hidden="1" x14ac:dyDescent="0.25">
      <c r="AB57363" s="14"/>
      <c r="AC57363" s="14"/>
      <c r="AG57363" s="10"/>
      <c r="AH57363" s="10"/>
      <c r="AL57363" s="84"/>
      <c r="AM57363" s="84"/>
    </row>
    <row r="57364" spans="28:39" hidden="1" x14ac:dyDescent="0.25">
      <c r="AB57364" s="14"/>
      <c r="AC57364" s="14"/>
      <c r="AG57364" s="10"/>
      <c r="AH57364" s="10"/>
      <c r="AL57364" s="84"/>
      <c r="AM57364" s="84"/>
    </row>
    <row r="57365" spans="28:39" hidden="1" x14ac:dyDescent="0.25">
      <c r="AB57365" s="14"/>
      <c r="AC57365" s="14"/>
      <c r="AG57365" s="10"/>
      <c r="AH57365" s="10"/>
      <c r="AL57365" s="84"/>
      <c r="AM57365" s="84"/>
    </row>
    <row r="57366" spans="28:39" hidden="1" x14ac:dyDescent="0.25">
      <c r="AB57366" s="14"/>
      <c r="AC57366" s="14"/>
      <c r="AG57366" s="10"/>
      <c r="AH57366" s="10"/>
      <c r="AL57366" s="84"/>
      <c r="AM57366" s="84"/>
    </row>
    <row r="57367" spans="28:39" hidden="1" x14ac:dyDescent="0.25">
      <c r="AB57367" s="14"/>
      <c r="AC57367" s="14"/>
      <c r="AG57367" s="10"/>
      <c r="AH57367" s="10"/>
      <c r="AL57367" s="84"/>
      <c r="AM57367" s="84"/>
    </row>
    <row r="57368" spans="28:39" hidden="1" x14ac:dyDescent="0.25">
      <c r="AB57368" s="14"/>
      <c r="AC57368" s="14"/>
      <c r="AG57368" s="10"/>
      <c r="AH57368" s="10"/>
      <c r="AL57368" s="84"/>
      <c r="AM57368" s="84"/>
    </row>
    <row r="57369" spans="28:39" hidden="1" x14ac:dyDescent="0.25">
      <c r="AB57369" s="14"/>
      <c r="AC57369" s="14"/>
      <c r="AG57369" s="10"/>
      <c r="AH57369" s="10"/>
      <c r="AL57369" s="84"/>
      <c r="AM57369" s="84"/>
    </row>
    <row r="57370" spans="28:39" hidden="1" x14ac:dyDescent="0.25">
      <c r="AB57370" s="14"/>
      <c r="AC57370" s="14"/>
      <c r="AG57370" s="10"/>
      <c r="AH57370" s="10"/>
      <c r="AL57370" s="84"/>
      <c r="AM57370" s="84"/>
    </row>
    <row r="57371" spans="28:39" hidden="1" x14ac:dyDescent="0.25">
      <c r="AB57371" s="14"/>
      <c r="AC57371" s="14"/>
      <c r="AG57371" s="10"/>
      <c r="AH57371" s="10"/>
      <c r="AL57371" s="84"/>
      <c r="AM57371" s="84"/>
    </row>
    <row r="57372" spans="28:39" hidden="1" x14ac:dyDescent="0.25">
      <c r="AB57372" s="14"/>
      <c r="AC57372" s="14"/>
      <c r="AG57372" s="10"/>
      <c r="AH57372" s="10"/>
      <c r="AL57372" s="84"/>
      <c r="AM57372" s="84"/>
    </row>
    <row r="57373" spans="28:39" hidden="1" x14ac:dyDescent="0.25">
      <c r="AB57373" s="14"/>
      <c r="AC57373" s="14"/>
      <c r="AG57373" s="10"/>
      <c r="AH57373" s="10"/>
      <c r="AL57373" s="84"/>
      <c r="AM57373" s="84"/>
    </row>
    <row r="57374" spans="28:39" hidden="1" x14ac:dyDescent="0.25">
      <c r="AB57374" s="14"/>
      <c r="AC57374" s="14"/>
      <c r="AG57374" s="10"/>
      <c r="AH57374" s="10"/>
      <c r="AL57374" s="84"/>
      <c r="AM57374" s="84"/>
    </row>
    <row r="57375" spans="28:39" hidden="1" x14ac:dyDescent="0.25">
      <c r="AB57375" s="14"/>
      <c r="AC57375" s="14"/>
      <c r="AG57375" s="10"/>
      <c r="AH57375" s="10"/>
      <c r="AL57375" s="84"/>
      <c r="AM57375" s="84"/>
    </row>
    <row r="57376" spans="28:39" hidden="1" x14ac:dyDescent="0.25">
      <c r="AB57376" s="14"/>
      <c r="AC57376" s="14"/>
      <c r="AG57376" s="10"/>
      <c r="AH57376" s="10"/>
      <c r="AL57376" s="84"/>
      <c r="AM57376" s="84"/>
    </row>
    <row r="57377" spans="28:39" hidden="1" x14ac:dyDescent="0.25">
      <c r="AB57377" s="14"/>
      <c r="AC57377" s="14"/>
      <c r="AG57377" s="10"/>
      <c r="AH57377" s="10"/>
      <c r="AL57377" s="84"/>
      <c r="AM57377" s="84"/>
    </row>
    <row r="57378" spans="28:39" hidden="1" x14ac:dyDescent="0.25">
      <c r="AB57378" s="14"/>
      <c r="AC57378" s="14"/>
      <c r="AG57378" s="10"/>
      <c r="AH57378" s="10"/>
      <c r="AL57378" s="84"/>
      <c r="AM57378" s="84"/>
    </row>
    <row r="57379" spans="28:39" hidden="1" x14ac:dyDescent="0.25">
      <c r="AB57379" s="14"/>
      <c r="AC57379" s="14"/>
      <c r="AG57379" s="10"/>
      <c r="AH57379" s="10"/>
      <c r="AL57379" s="84"/>
      <c r="AM57379" s="84"/>
    </row>
    <row r="57380" spans="28:39" hidden="1" x14ac:dyDescent="0.25">
      <c r="AB57380" s="14"/>
      <c r="AC57380" s="14"/>
      <c r="AG57380" s="10"/>
      <c r="AH57380" s="10"/>
      <c r="AL57380" s="84"/>
      <c r="AM57380" s="84"/>
    </row>
    <row r="57381" spans="28:39" hidden="1" x14ac:dyDescent="0.25">
      <c r="AB57381" s="14"/>
      <c r="AC57381" s="14"/>
      <c r="AG57381" s="10"/>
      <c r="AH57381" s="10"/>
      <c r="AL57381" s="84"/>
      <c r="AM57381" s="84"/>
    </row>
    <row r="57382" spans="28:39" hidden="1" x14ac:dyDescent="0.25">
      <c r="AB57382" s="14"/>
      <c r="AC57382" s="14"/>
      <c r="AG57382" s="10"/>
      <c r="AH57382" s="10"/>
      <c r="AL57382" s="84"/>
      <c r="AM57382" s="84"/>
    </row>
    <row r="57383" spans="28:39" hidden="1" x14ac:dyDescent="0.25">
      <c r="AB57383" s="14"/>
      <c r="AC57383" s="14"/>
      <c r="AG57383" s="10"/>
      <c r="AH57383" s="10"/>
      <c r="AL57383" s="84"/>
      <c r="AM57383" s="84"/>
    </row>
    <row r="57384" spans="28:39" hidden="1" x14ac:dyDescent="0.25">
      <c r="AB57384" s="14"/>
      <c r="AC57384" s="14"/>
      <c r="AG57384" s="10"/>
      <c r="AH57384" s="10"/>
      <c r="AL57384" s="84"/>
      <c r="AM57384" s="84"/>
    </row>
    <row r="57385" spans="28:39" hidden="1" x14ac:dyDescent="0.25">
      <c r="AB57385" s="14"/>
      <c r="AC57385" s="14"/>
      <c r="AG57385" s="10"/>
      <c r="AH57385" s="10"/>
      <c r="AL57385" s="84"/>
      <c r="AM57385" s="84"/>
    </row>
    <row r="57386" spans="28:39" hidden="1" x14ac:dyDescent="0.25">
      <c r="AB57386" s="14"/>
      <c r="AC57386" s="14"/>
      <c r="AG57386" s="10"/>
      <c r="AH57386" s="10"/>
      <c r="AL57386" s="84"/>
      <c r="AM57386" s="84"/>
    </row>
    <row r="57387" spans="28:39" hidden="1" x14ac:dyDescent="0.25">
      <c r="AB57387" s="14"/>
      <c r="AC57387" s="14"/>
      <c r="AG57387" s="10"/>
      <c r="AH57387" s="10"/>
      <c r="AL57387" s="84"/>
      <c r="AM57387" s="84"/>
    </row>
    <row r="57388" spans="28:39" hidden="1" x14ac:dyDescent="0.25">
      <c r="AB57388" s="14"/>
      <c r="AC57388" s="14"/>
      <c r="AG57388" s="10"/>
      <c r="AH57388" s="10"/>
      <c r="AL57388" s="84"/>
      <c r="AM57388" s="84"/>
    </row>
    <row r="57389" spans="28:39" hidden="1" x14ac:dyDescent="0.25">
      <c r="AB57389" s="14"/>
      <c r="AC57389" s="14"/>
      <c r="AG57389" s="10"/>
      <c r="AH57389" s="10"/>
      <c r="AL57389" s="84"/>
      <c r="AM57389" s="84"/>
    </row>
    <row r="57390" spans="28:39" hidden="1" x14ac:dyDescent="0.25">
      <c r="AB57390" s="14"/>
      <c r="AC57390" s="14"/>
      <c r="AG57390" s="10"/>
      <c r="AH57390" s="10"/>
      <c r="AL57390" s="84"/>
      <c r="AM57390" s="84"/>
    </row>
    <row r="57391" spans="28:39" hidden="1" x14ac:dyDescent="0.25">
      <c r="AB57391" s="14"/>
      <c r="AC57391" s="14"/>
      <c r="AG57391" s="10"/>
      <c r="AH57391" s="10"/>
      <c r="AL57391" s="84"/>
      <c r="AM57391" s="84"/>
    </row>
    <row r="57392" spans="28:39" hidden="1" x14ac:dyDescent="0.25">
      <c r="AB57392" s="14"/>
      <c r="AC57392" s="14"/>
      <c r="AG57392" s="10"/>
      <c r="AH57392" s="10"/>
      <c r="AL57392" s="84"/>
      <c r="AM57392" s="84"/>
    </row>
    <row r="57393" spans="28:39" hidden="1" x14ac:dyDescent="0.25">
      <c r="AB57393" s="14"/>
      <c r="AC57393" s="14"/>
      <c r="AG57393" s="10"/>
      <c r="AH57393" s="10"/>
      <c r="AL57393" s="84"/>
      <c r="AM57393" s="84"/>
    </row>
    <row r="57394" spans="28:39" hidden="1" x14ac:dyDescent="0.25">
      <c r="AB57394" s="14"/>
      <c r="AC57394" s="14"/>
      <c r="AG57394" s="10"/>
      <c r="AH57394" s="10"/>
      <c r="AL57394" s="84"/>
      <c r="AM57394" s="84"/>
    </row>
    <row r="57395" spans="28:39" hidden="1" x14ac:dyDescent="0.25">
      <c r="AB57395" s="14"/>
      <c r="AC57395" s="14"/>
      <c r="AG57395" s="10"/>
      <c r="AH57395" s="10"/>
      <c r="AL57395" s="84"/>
      <c r="AM57395" s="84"/>
    </row>
    <row r="57396" spans="28:39" hidden="1" x14ac:dyDescent="0.25">
      <c r="AB57396" s="14"/>
      <c r="AC57396" s="14"/>
      <c r="AG57396" s="10"/>
      <c r="AH57396" s="10"/>
      <c r="AL57396" s="84"/>
      <c r="AM57396" s="84"/>
    </row>
    <row r="57397" spans="28:39" hidden="1" x14ac:dyDescent="0.25">
      <c r="AB57397" s="14"/>
      <c r="AC57397" s="14"/>
      <c r="AG57397" s="10"/>
      <c r="AH57397" s="10"/>
      <c r="AL57397" s="84"/>
      <c r="AM57397" s="84"/>
    </row>
    <row r="57398" spans="28:39" hidden="1" x14ac:dyDescent="0.25">
      <c r="AB57398" s="14"/>
      <c r="AC57398" s="14"/>
      <c r="AG57398" s="10"/>
      <c r="AH57398" s="10"/>
      <c r="AL57398" s="84"/>
      <c r="AM57398" s="84"/>
    </row>
    <row r="57399" spans="28:39" hidden="1" x14ac:dyDescent="0.25">
      <c r="AB57399" s="14"/>
      <c r="AC57399" s="14"/>
      <c r="AG57399" s="10"/>
      <c r="AH57399" s="10"/>
      <c r="AL57399" s="84"/>
      <c r="AM57399" s="84"/>
    </row>
    <row r="57400" spans="28:39" hidden="1" x14ac:dyDescent="0.25">
      <c r="AB57400" s="14"/>
      <c r="AC57400" s="14"/>
      <c r="AG57400" s="10"/>
      <c r="AH57400" s="10"/>
      <c r="AL57400" s="84"/>
      <c r="AM57400" s="84"/>
    </row>
    <row r="57401" spans="28:39" hidden="1" x14ac:dyDescent="0.25">
      <c r="AB57401" s="14"/>
      <c r="AC57401" s="14"/>
      <c r="AG57401" s="10"/>
      <c r="AH57401" s="10"/>
      <c r="AL57401" s="84"/>
      <c r="AM57401" s="84"/>
    </row>
    <row r="57402" spans="28:39" hidden="1" x14ac:dyDescent="0.25">
      <c r="AB57402" s="14"/>
      <c r="AC57402" s="14"/>
      <c r="AG57402" s="10"/>
      <c r="AH57402" s="10"/>
      <c r="AL57402" s="84"/>
      <c r="AM57402" s="84"/>
    </row>
    <row r="57403" spans="28:39" hidden="1" x14ac:dyDescent="0.25">
      <c r="AB57403" s="14"/>
      <c r="AC57403" s="14"/>
      <c r="AG57403" s="10"/>
      <c r="AH57403" s="10"/>
      <c r="AL57403" s="84"/>
      <c r="AM57403" s="84"/>
    </row>
    <row r="57404" spans="28:39" hidden="1" x14ac:dyDescent="0.25">
      <c r="AB57404" s="14"/>
      <c r="AC57404" s="14"/>
      <c r="AG57404" s="10"/>
      <c r="AH57404" s="10"/>
      <c r="AL57404" s="84"/>
      <c r="AM57404" s="84"/>
    </row>
    <row r="57405" spans="28:39" hidden="1" x14ac:dyDescent="0.25">
      <c r="AB57405" s="14"/>
      <c r="AC57405" s="14"/>
      <c r="AG57405" s="10"/>
      <c r="AH57405" s="10"/>
      <c r="AL57405" s="84"/>
      <c r="AM57405" s="84"/>
    </row>
    <row r="57406" spans="28:39" hidden="1" x14ac:dyDescent="0.25">
      <c r="AB57406" s="14"/>
      <c r="AC57406" s="14"/>
      <c r="AG57406" s="10"/>
      <c r="AH57406" s="10"/>
      <c r="AL57406" s="84"/>
      <c r="AM57406" s="84"/>
    </row>
    <row r="57407" spans="28:39" hidden="1" x14ac:dyDescent="0.25">
      <c r="AB57407" s="14"/>
      <c r="AC57407" s="14"/>
      <c r="AG57407" s="10"/>
      <c r="AH57407" s="10"/>
      <c r="AL57407" s="84"/>
      <c r="AM57407" s="84"/>
    </row>
    <row r="57408" spans="28:39" hidden="1" x14ac:dyDescent="0.25">
      <c r="AB57408" s="14"/>
      <c r="AC57408" s="14"/>
      <c r="AG57408" s="10"/>
      <c r="AH57408" s="10"/>
      <c r="AL57408" s="84"/>
      <c r="AM57408" s="84"/>
    </row>
    <row r="57409" spans="28:39" hidden="1" x14ac:dyDescent="0.25">
      <c r="AB57409" s="14"/>
      <c r="AC57409" s="14"/>
      <c r="AG57409" s="10"/>
      <c r="AH57409" s="10"/>
      <c r="AL57409" s="84"/>
      <c r="AM57409" s="84"/>
    </row>
    <row r="57410" spans="28:39" hidden="1" x14ac:dyDescent="0.25">
      <c r="AB57410" s="14"/>
      <c r="AC57410" s="14"/>
      <c r="AG57410" s="10"/>
      <c r="AH57410" s="10"/>
      <c r="AL57410" s="84"/>
      <c r="AM57410" s="84"/>
    </row>
    <row r="57411" spans="28:39" hidden="1" x14ac:dyDescent="0.25">
      <c r="AB57411" s="14"/>
      <c r="AC57411" s="14"/>
      <c r="AG57411" s="10"/>
      <c r="AH57411" s="10"/>
      <c r="AL57411" s="84"/>
      <c r="AM57411" s="84"/>
    </row>
    <row r="57412" spans="28:39" hidden="1" x14ac:dyDescent="0.25">
      <c r="AB57412" s="14"/>
      <c r="AC57412" s="14"/>
      <c r="AG57412" s="10"/>
      <c r="AH57412" s="10"/>
      <c r="AL57412" s="84"/>
      <c r="AM57412" s="84"/>
    </row>
    <row r="57413" spans="28:39" hidden="1" x14ac:dyDescent="0.25">
      <c r="AB57413" s="14"/>
      <c r="AC57413" s="14"/>
      <c r="AG57413" s="10"/>
      <c r="AH57413" s="10"/>
      <c r="AL57413" s="84"/>
      <c r="AM57413" s="84"/>
    </row>
    <row r="57414" spans="28:39" hidden="1" x14ac:dyDescent="0.25">
      <c r="AB57414" s="14"/>
      <c r="AC57414" s="14"/>
      <c r="AG57414" s="10"/>
      <c r="AH57414" s="10"/>
      <c r="AL57414" s="84"/>
      <c r="AM57414" s="84"/>
    </row>
    <row r="57415" spans="28:39" hidden="1" x14ac:dyDescent="0.25">
      <c r="AB57415" s="14"/>
      <c r="AC57415" s="14"/>
      <c r="AG57415" s="10"/>
      <c r="AH57415" s="10"/>
      <c r="AL57415" s="84"/>
      <c r="AM57415" s="84"/>
    </row>
    <row r="57416" spans="28:39" hidden="1" x14ac:dyDescent="0.25">
      <c r="AB57416" s="14"/>
      <c r="AC57416" s="14"/>
      <c r="AG57416" s="10"/>
      <c r="AH57416" s="10"/>
      <c r="AL57416" s="84"/>
      <c r="AM57416" s="84"/>
    </row>
    <row r="57417" spans="28:39" hidden="1" x14ac:dyDescent="0.25">
      <c r="AB57417" s="14"/>
      <c r="AC57417" s="14"/>
      <c r="AG57417" s="10"/>
      <c r="AH57417" s="10"/>
      <c r="AL57417" s="84"/>
      <c r="AM57417" s="84"/>
    </row>
    <row r="57418" spans="28:39" hidden="1" x14ac:dyDescent="0.25">
      <c r="AB57418" s="14"/>
      <c r="AC57418" s="14"/>
      <c r="AG57418" s="10"/>
      <c r="AH57418" s="10"/>
      <c r="AL57418" s="84"/>
      <c r="AM57418" s="84"/>
    </row>
    <row r="57419" spans="28:39" hidden="1" x14ac:dyDescent="0.25">
      <c r="AB57419" s="14"/>
      <c r="AC57419" s="14"/>
      <c r="AG57419" s="10"/>
      <c r="AH57419" s="10"/>
      <c r="AL57419" s="84"/>
      <c r="AM57419" s="84"/>
    </row>
    <row r="57420" spans="28:39" hidden="1" x14ac:dyDescent="0.25">
      <c r="AB57420" s="14"/>
      <c r="AC57420" s="14"/>
      <c r="AG57420" s="10"/>
      <c r="AH57420" s="10"/>
      <c r="AL57420" s="84"/>
      <c r="AM57420" s="84"/>
    </row>
    <row r="57421" spans="28:39" hidden="1" x14ac:dyDescent="0.25">
      <c r="AB57421" s="14"/>
      <c r="AC57421" s="14"/>
      <c r="AG57421" s="10"/>
      <c r="AH57421" s="10"/>
      <c r="AL57421" s="84"/>
      <c r="AM57421" s="84"/>
    </row>
    <row r="57422" spans="28:39" hidden="1" x14ac:dyDescent="0.25">
      <c r="AB57422" s="14"/>
      <c r="AC57422" s="14"/>
      <c r="AG57422" s="10"/>
      <c r="AH57422" s="10"/>
      <c r="AL57422" s="84"/>
      <c r="AM57422" s="84"/>
    </row>
    <row r="57423" spans="28:39" hidden="1" x14ac:dyDescent="0.25">
      <c r="AB57423" s="14"/>
      <c r="AC57423" s="14"/>
      <c r="AG57423" s="10"/>
      <c r="AH57423" s="10"/>
      <c r="AL57423" s="84"/>
      <c r="AM57423" s="84"/>
    </row>
    <row r="57424" spans="28:39" hidden="1" x14ac:dyDescent="0.25">
      <c r="AB57424" s="14"/>
      <c r="AC57424" s="14"/>
      <c r="AG57424" s="10"/>
      <c r="AH57424" s="10"/>
      <c r="AL57424" s="84"/>
      <c r="AM57424" s="84"/>
    </row>
    <row r="57425" spans="28:39" hidden="1" x14ac:dyDescent="0.25">
      <c r="AB57425" s="14"/>
      <c r="AC57425" s="14"/>
      <c r="AG57425" s="10"/>
      <c r="AH57425" s="10"/>
      <c r="AL57425" s="84"/>
      <c r="AM57425" s="84"/>
    </row>
    <row r="57426" spans="28:39" hidden="1" x14ac:dyDescent="0.25">
      <c r="AB57426" s="14"/>
      <c r="AC57426" s="14"/>
      <c r="AG57426" s="10"/>
      <c r="AH57426" s="10"/>
      <c r="AL57426" s="84"/>
      <c r="AM57426" s="84"/>
    </row>
    <row r="57427" spans="28:39" hidden="1" x14ac:dyDescent="0.25">
      <c r="AB57427" s="14"/>
      <c r="AC57427" s="14"/>
      <c r="AG57427" s="10"/>
      <c r="AH57427" s="10"/>
      <c r="AL57427" s="84"/>
      <c r="AM57427" s="84"/>
    </row>
    <row r="57428" spans="28:39" hidden="1" x14ac:dyDescent="0.25">
      <c r="AB57428" s="14"/>
      <c r="AC57428" s="14"/>
      <c r="AG57428" s="10"/>
      <c r="AH57428" s="10"/>
      <c r="AL57428" s="84"/>
      <c r="AM57428" s="84"/>
    </row>
    <row r="57429" spans="28:39" hidden="1" x14ac:dyDescent="0.25">
      <c r="AB57429" s="14"/>
      <c r="AC57429" s="14"/>
      <c r="AG57429" s="10"/>
      <c r="AH57429" s="10"/>
      <c r="AL57429" s="84"/>
      <c r="AM57429" s="84"/>
    </row>
    <row r="57430" spans="28:39" hidden="1" x14ac:dyDescent="0.25">
      <c r="AB57430" s="14"/>
      <c r="AC57430" s="14"/>
      <c r="AG57430" s="10"/>
      <c r="AH57430" s="10"/>
      <c r="AL57430" s="84"/>
      <c r="AM57430" s="84"/>
    </row>
    <row r="57431" spans="28:39" hidden="1" x14ac:dyDescent="0.25">
      <c r="AB57431" s="14"/>
      <c r="AC57431" s="14"/>
      <c r="AG57431" s="10"/>
      <c r="AH57431" s="10"/>
      <c r="AL57431" s="84"/>
      <c r="AM57431" s="84"/>
    </row>
    <row r="57432" spans="28:39" hidden="1" x14ac:dyDescent="0.25">
      <c r="AB57432" s="14"/>
      <c r="AC57432" s="14"/>
      <c r="AG57432" s="10"/>
      <c r="AH57432" s="10"/>
      <c r="AL57432" s="84"/>
      <c r="AM57432" s="84"/>
    </row>
    <row r="57433" spans="28:39" hidden="1" x14ac:dyDescent="0.25">
      <c r="AB57433" s="14"/>
      <c r="AC57433" s="14"/>
      <c r="AG57433" s="10"/>
      <c r="AH57433" s="10"/>
      <c r="AL57433" s="84"/>
      <c r="AM57433" s="84"/>
    </row>
    <row r="57434" spans="28:39" hidden="1" x14ac:dyDescent="0.25">
      <c r="AB57434" s="14"/>
      <c r="AC57434" s="14"/>
      <c r="AG57434" s="10"/>
      <c r="AH57434" s="10"/>
      <c r="AL57434" s="84"/>
      <c r="AM57434" s="84"/>
    </row>
    <row r="57435" spans="28:39" hidden="1" x14ac:dyDescent="0.25">
      <c r="AB57435" s="14"/>
      <c r="AC57435" s="14"/>
      <c r="AG57435" s="10"/>
      <c r="AH57435" s="10"/>
      <c r="AL57435" s="84"/>
      <c r="AM57435" s="84"/>
    </row>
    <row r="57436" spans="28:39" hidden="1" x14ac:dyDescent="0.25">
      <c r="AB57436" s="14"/>
      <c r="AC57436" s="14"/>
      <c r="AG57436" s="10"/>
      <c r="AH57436" s="10"/>
      <c r="AL57436" s="84"/>
      <c r="AM57436" s="84"/>
    </row>
    <row r="57437" spans="28:39" hidden="1" x14ac:dyDescent="0.25">
      <c r="AB57437" s="14"/>
      <c r="AC57437" s="14"/>
      <c r="AG57437" s="10"/>
      <c r="AH57437" s="10"/>
      <c r="AL57437" s="84"/>
      <c r="AM57437" s="84"/>
    </row>
    <row r="57438" spans="28:39" hidden="1" x14ac:dyDescent="0.25">
      <c r="AB57438" s="14"/>
      <c r="AC57438" s="14"/>
      <c r="AG57438" s="10"/>
      <c r="AH57438" s="10"/>
      <c r="AL57438" s="84"/>
      <c r="AM57438" s="84"/>
    </row>
    <row r="57439" spans="28:39" hidden="1" x14ac:dyDescent="0.25">
      <c r="AB57439" s="14"/>
      <c r="AC57439" s="14"/>
      <c r="AG57439" s="10"/>
      <c r="AH57439" s="10"/>
      <c r="AL57439" s="84"/>
      <c r="AM57439" s="84"/>
    </row>
    <row r="57440" spans="28:39" hidden="1" x14ac:dyDescent="0.25">
      <c r="AB57440" s="14"/>
      <c r="AC57440" s="14"/>
      <c r="AG57440" s="10"/>
      <c r="AH57440" s="10"/>
      <c r="AL57440" s="84"/>
      <c r="AM57440" s="84"/>
    </row>
    <row r="57441" spans="28:39" hidden="1" x14ac:dyDescent="0.25">
      <c r="AB57441" s="14"/>
      <c r="AC57441" s="14"/>
      <c r="AG57441" s="10"/>
      <c r="AH57441" s="10"/>
      <c r="AL57441" s="84"/>
      <c r="AM57441" s="84"/>
    </row>
    <row r="57442" spans="28:39" hidden="1" x14ac:dyDescent="0.25">
      <c r="AB57442" s="14"/>
      <c r="AC57442" s="14"/>
      <c r="AG57442" s="10"/>
      <c r="AH57442" s="10"/>
      <c r="AL57442" s="84"/>
      <c r="AM57442" s="84"/>
    </row>
    <row r="57443" spans="28:39" hidden="1" x14ac:dyDescent="0.25">
      <c r="AB57443" s="14"/>
      <c r="AC57443" s="14"/>
      <c r="AG57443" s="10"/>
      <c r="AH57443" s="10"/>
      <c r="AL57443" s="84"/>
      <c r="AM57443" s="84"/>
    </row>
    <row r="57444" spans="28:39" hidden="1" x14ac:dyDescent="0.25">
      <c r="AB57444" s="14"/>
      <c r="AC57444" s="14"/>
      <c r="AG57444" s="10"/>
      <c r="AH57444" s="10"/>
      <c r="AL57444" s="84"/>
      <c r="AM57444" s="84"/>
    </row>
    <row r="57445" spans="28:39" hidden="1" x14ac:dyDescent="0.25">
      <c r="AB57445" s="14"/>
      <c r="AC57445" s="14"/>
      <c r="AG57445" s="10"/>
      <c r="AH57445" s="10"/>
      <c r="AL57445" s="84"/>
      <c r="AM57445" s="84"/>
    </row>
    <row r="57446" spans="28:39" hidden="1" x14ac:dyDescent="0.25">
      <c r="AB57446" s="14"/>
      <c r="AC57446" s="14"/>
      <c r="AG57446" s="10"/>
      <c r="AH57446" s="10"/>
      <c r="AL57446" s="84"/>
      <c r="AM57446" s="84"/>
    </row>
    <row r="57447" spans="28:39" hidden="1" x14ac:dyDescent="0.25">
      <c r="AB57447" s="14"/>
      <c r="AC57447" s="14"/>
      <c r="AG57447" s="10"/>
      <c r="AH57447" s="10"/>
      <c r="AL57447" s="84"/>
      <c r="AM57447" s="84"/>
    </row>
    <row r="57448" spans="28:39" hidden="1" x14ac:dyDescent="0.25">
      <c r="AB57448" s="14"/>
      <c r="AC57448" s="14"/>
      <c r="AG57448" s="10"/>
      <c r="AH57448" s="10"/>
      <c r="AL57448" s="84"/>
      <c r="AM57448" s="84"/>
    </row>
    <row r="57449" spans="28:39" hidden="1" x14ac:dyDescent="0.25">
      <c r="AB57449" s="14"/>
      <c r="AC57449" s="14"/>
      <c r="AG57449" s="10"/>
      <c r="AH57449" s="10"/>
      <c r="AL57449" s="84"/>
      <c r="AM57449" s="84"/>
    </row>
    <row r="57450" spans="28:39" hidden="1" x14ac:dyDescent="0.25">
      <c r="AB57450" s="14"/>
      <c r="AC57450" s="14"/>
      <c r="AG57450" s="10"/>
      <c r="AH57450" s="10"/>
      <c r="AL57450" s="84"/>
      <c r="AM57450" s="84"/>
    </row>
    <row r="57451" spans="28:39" hidden="1" x14ac:dyDescent="0.25">
      <c r="AB57451" s="14"/>
      <c r="AC57451" s="14"/>
      <c r="AG57451" s="10"/>
      <c r="AH57451" s="10"/>
      <c r="AL57451" s="84"/>
      <c r="AM57451" s="84"/>
    </row>
    <row r="57452" spans="28:39" hidden="1" x14ac:dyDescent="0.25">
      <c r="AB57452" s="14"/>
      <c r="AC57452" s="14"/>
      <c r="AG57452" s="10"/>
      <c r="AH57452" s="10"/>
      <c r="AL57452" s="84"/>
      <c r="AM57452" s="84"/>
    </row>
    <row r="57453" spans="28:39" hidden="1" x14ac:dyDescent="0.25">
      <c r="AB57453" s="14"/>
      <c r="AC57453" s="14"/>
      <c r="AG57453" s="10"/>
      <c r="AH57453" s="10"/>
      <c r="AL57453" s="84"/>
      <c r="AM57453" s="84"/>
    </row>
    <row r="57454" spans="28:39" hidden="1" x14ac:dyDescent="0.25">
      <c r="AB57454" s="14"/>
      <c r="AC57454" s="14"/>
      <c r="AG57454" s="10"/>
      <c r="AH57454" s="10"/>
      <c r="AL57454" s="84"/>
      <c r="AM57454" s="84"/>
    </row>
    <row r="57455" spans="28:39" hidden="1" x14ac:dyDescent="0.25">
      <c r="AB57455" s="14"/>
      <c r="AC57455" s="14"/>
      <c r="AG57455" s="10"/>
      <c r="AH57455" s="10"/>
      <c r="AL57455" s="84"/>
      <c r="AM57455" s="84"/>
    </row>
    <row r="57456" spans="28:39" hidden="1" x14ac:dyDescent="0.25">
      <c r="AB57456" s="14"/>
      <c r="AC57456" s="14"/>
      <c r="AG57456" s="10"/>
      <c r="AH57456" s="10"/>
      <c r="AL57456" s="84"/>
      <c r="AM57456" s="84"/>
    </row>
    <row r="57457" spans="28:39" hidden="1" x14ac:dyDescent="0.25">
      <c r="AB57457" s="14"/>
      <c r="AC57457" s="14"/>
      <c r="AG57457" s="10"/>
      <c r="AH57457" s="10"/>
      <c r="AL57457" s="84"/>
      <c r="AM57457" s="84"/>
    </row>
    <row r="57458" spans="28:39" hidden="1" x14ac:dyDescent="0.25">
      <c r="AB57458" s="14"/>
      <c r="AC57458" s="14"/>
      <c r="AG57458" s="10"/>
      <c r="AH57458" s="10"/>
      <c r="AL57458" s="84"/>
      <c r="AM57458" s="84"/>
    </row>
    <row r="57459" spans="28:39" hidden="1" x14ac:dyDescent="0.25">
      <c r="AB57459" s="14"/>
      <c r="AC57459" s="14"/>
      <c r="AG57459" s="10"/>
      <c r="AH57459" s="10"/>
      <c r="AL57459" s="84"/>
      <c r="AM57459" s="84"/>
    </row>
    <row r="57460" spans="28:39" hidden="1" x14ac:dyDescent="0.25">
      <c r="AB57460" s="14"/>
      <c r="AC57460" s="14"/>
      <c r="AG57460" s="10"/>
      <c r="AH57460" s="10"/>
      <c r="AL57460" s="84"/>
      <c r="AM57460" s="84"/>
    </row>
    <row r="57461" spans="28:39" hidden="1" x14ac:dyDescent="0.25">
      <c r="AB57461" s="14"/>
      <c r="AC57461" s="14"/>
      <c r="AG57461" s="10"/>
      <c r="AH57461" s="10"/>
      <c r="AL57461" s="84"/>
      <c r="AM57461" s="84"/>
    </row>
    <row r="57462" spans="28:39" hidden="1" x14ac:dyDescent="0.25">
      <c r="AB57462" s="14"/>
      <c r="AC57462" s="14"/>
      <c r="AG57462" s="10"/>
      <c r="AH57462" s="10"/>
      <c r="AL57462" s="84"/>
      <c r="AM57462" s="84"/>
    </row>
    <row r="57463" spans="28:39" hidden="1" x14ac:dyDescent="0.25">
      <c r="AB57463" s="14"/>
      <c r="AC57463" s="14"/>
      <c r="AG57463" s="10"/>
      <c r="AH57463" s="10"/>
      <c r="AL57463" s="84"/>
      <c r="AM57463" s="84"/>
    </row>
    <row r="57464" spans="28:39" hidden="1" x14ac:dyDescent="0.25">
      <c r="AB57464" s="14"/>
      <c r="AC57464" s="14"/>
      <c r="AG57464" s="10"/>
      <c r="AH57464" s="10"/>
      <c r="AL57464" s="84"/>
      <c r="AM57464" s="84"/>
    </row>
    <row r="57465" spans="28:39" hidden="1" x14ac:dyDescent="0.25">
      <c r="AB57465" s="14"/>
      <c r="AC57465" s="14"/>
      <c r="AG57465" s="10"/>
      <c r="AH57465" s="10"/>
      <c r="AL57465" s="84"/>
      <c r="AM57465" s="84"/>
    </row>
    <row r="57466" spans="28:39" hidden="1" x14ac:dyDescent="0.25">
      <c r="AB57466" s="14"/>
      <c r="AC57466" s="14"/>
      <c r="AG57466" s="10"/>
      <c r="AH57466" s="10"/>
      <c r="AL57466" s="84"/>
      <c r="AM57466" s="84"/>
    </row>
    <row r="57467" spans="28:39" hidden="1" x14ac:dyDescent="0.25">
      <c r="AB57467" s="14"/>
      <c r="AC57467" s="14"/>
      <c r="AG57467" s="10"/>
      <c r="AH57467" s="10"/>
      <c r="AL57467" s="84"/>
      <c r="AM57467" s="84"/>
    </row>
    <row r="57468" spans="28:39" hidden="1" x14ac:dyDescent="0.25">
      <c r="AB57468" s="14"/>
      <c r="AC57468" s="14"/>
      <c r="AG57468" s="10"/>
      <c r="AH57468" s="10"/>
      <c r="AL57468" s="84"/>
      <c r="AM57468" s="84"/>
    </row>
    <row r="57469" spans="28:39" hidden="1" x14ac:dyDescent="0.25">
      <c r="AB57469" s="14"/>
      <c r="AC57469" s="14"/>
      <c r="AG57469" s="10"/>
      <c r="AH57469" s="10"/>
      <c r="AL57469" s="84"/>
      <c r="AM57469" s="84"/>
    </row>
    <row r="57470" spans="28:39" hidden="1" x14ac:dyDescent="0.25">
      <c r="AB57470" s="14"/>
      <c r="AC57470" s="14"/>
      <c r="AG57470" s="10"/>
      <c r="AH57470" s="10"/>
      <c r="AL57470" s="84"/>
      <c r="AM57470" s="84"/>
    </row>
    <row r="57471" spans="28:39" hidden="1" x14ac:dyDescent="0.25">
      <c r="AB57471" s="14"/>
      <c r="AC57471" s="14"/>
      <c r="AG57471" s="10"/>
      <c r="AH57471" s="10"/>
      <c r="AL57471" s="84"/>
      <c r="AM57471" s="84"/>
    </row>
    <row r="57472" spans="28:39" hidden="1" x14ac:dyDescent="0.25">
      <c r="AB57472" s="14"/>
      <c r="AC57472" s="14"/>
      <c r="AG57472" s="10"/>
      <c r="AH57472" s="10"/>
      <c r="AL57472" s="84"/>
      <c r="AM57472" s="84"/>
    </row>
    <row r="57473" spans="28:39" hidden="1" x14ac:dyDescent="0.25">
      <c r="AB57473" s="14"/>
      <c r="AC57473" s="14"/>
      <c r="AG57473" s="10"/>
      <c r="AH57473" s="10"/>
      <c r="AL57473" s="84"/>
      <c r="AM57473" s="84"/>
    </row>
    <row r="57474" spans="28:39" hidden="1" x14ac:dyDescent="0.25">
      <c r="AB57474" s="14"/>
      <c r="AC57474" s="14"/>
      <c r="AG57474" s="10"/>
      <c r="AH57474" s="10"/>
      <c r="AL57474" s="84"/>
      <c r="AM57474" s="84"/>
    </row>
    <row r="57475" spans="28:39" hidden="1" x14ac:dyDescent="0.25">
      <c r="AB57475" s="14"/>
      <c r="AC57475" s="14"/>
      <c r="AG57475" s="10"/>
      <c r="AH57475" s="10"/>
      <c r="AL57475" s="84"/>
      <c r="AM57475" s="84"/>
    </row>
    <row r="57476" spans="28:39" hidden="1" x14ac:dyDescent="0.25">
      <c r="AB57476" s="14"/>
      <c r="AC57476" s="14"/>
      <c r="AG57476" s="10"/>
      <c r="AH57476" s="10"/>
      <c r="AL57476" s="84"/>
      <c r="AM57476" s="84"/>
    </row>
    <row r="57477" spans="28:39" hidden="1" x14ac:dyDescent="0.25">
      <c r="AB57477" s="14"/>
      <c r="AC57477" s="14"/>
      <c r="AG57477" s="10"/>
      <c r="AH57477" s="10"/>
      <c r="AL57477" s="84"/>
      <c r="AM57477" s="84"/>
    </row>
    <row r="57478" spans="28:39" hidden="1" x14ac:dyDescent="0.25">
      <c r="AB57478" s="14"/>
      <c r="AC57478" s="14"/>
      <c r="AG57478" s="10"/>
      <c r="AH57478" s="10"/>
      <c r="AL57478" s="84"/>
      <c r="AM57478" s="84"/>
    </row>
    <row r="57479" spans="28:39" hidden="1" x14ac:dyDescent="0.25">
      <c r="AB57479" s="14"/>
      <c r="AC57479" s="14"/>
      <c r="AG57479" s="10"/>
      <c r="AH57479" s="10"/>
      <c r="AL57479" s="84"/>
      <c r="AM57479" s="84"/>
    </row>
    <row r="57480" spans="28:39" hidden="1" x14ac:dyDescent="0.25">
      <c r="AB57480" s="14"/>
      <c r="AC57480" s="14"/>
      <c r="AG57480" s="10"/>
      <c r="AH57480" s="10"/>
      <c r="AL57480" s="84"/>
      <c r="AM57480" s="84"/>
    </row>
    <row r="57481" spans="28:39" hidden="1" x14ac:dyDescent="0.25">
      <c r="AB57481" s="14"/>
      <c r="AC57481" s="14"/>
      <c r="AG57481" s="10"/>
      <c r="AH57481" s="10"/>
      <c r="AL57481" s="84"/>
      <c r="AM57481" s="84"/>
    </row>
    <row r="57482" spans="28:39" hidden="1" x14ac:dyDescent="0.25">
      <c r="AB57482" s="14"/>
      <c r="AC57482" s="14"/>
      <c r="AG57482" s="10"/>
      <c r="AH57482" s="10"/>
      <c r="AL57482" s="84"/>
      <c r="AM57482" s="84"/>
    </row>
    <row r="57483" spans="28:39" hidden="1" x14ac:dyDescent="0.25">
      <c r="AB57483" s="14"/>
      <c r="AC57483" s="14"/>
      <c r="AG57483" s="10"/>
      <c r="AH57483" s="10"/>
      <c r="AL57483" s="84"/>
      <c r="AM57483" s="84"/>
    </row>
    <row r="57484" spans="28:39" hidden="1" x14ac:dyDescent="0.25">
      <c r="AB57484" s="14"/>
      <c r="AC57484" s="14"/>
      <c r="AG57484" s="10"/>
      <c r="AH57484" s="10"/>
      <c r="AL57484" s="84"/>
      <c r="AM57484" s="84"/>
    </row>
    <row r="57485" spans="28:39" hidden="1" x14ac:dyDescent="0.25">
      <c r="AB57485" s="14"/>
      <c r="AC57485" s="14"/>
      <c r="AG57485" s="10"/>
      <c r="AH57485" s="10"/>
      <c r="AL57485" s="84"/>
      <c r="AM57485" s="84"/>
    </row>
    <row r="57486" spans="28:39" hidden="1" x14ac:dyDescent="0.25">
      <c r="AB57486" s="14"/>
      <c r="AC57486" s="14"/>
      <c r="AG57486" s="10"/>
      <c r="AH57486" s="10"/>
      <c r="AL57486" s="84"/>
      <c r="AM57486" s="84"/>
    </row>
    <row r="57487" spans="28:39" hidden="1" x14ac:dyDescent="0.25">
      <c r="AB57487" s="14"/>
      <c r="AC57487" s="14"/>
      <c r="AG57487" s="10"/>
      <c r="AH57487" s="10"/>
      <c r="AL57487" s="84"/>
      <c r="AM57487" s="84"/>
    </row>
    <row r="57488" spans="28:39" hidden="1" x14ac:dyDescent="0.25">
      <c r="AB57488" s="14"/>
      <c r="AC57488" s="14"/>
      <c r="AG57488" s="10"/>
      <c r="AH57488" s="10"/>
      <c r="AL57488" s="84"/>
      <c r="AM57488" s="84"/>
    </row>
    <row r="57489" spans="28:39" hidden="1" x14ac:dyDescent="0.25">
      <c r="AB57489" s="14"/>
      <c r="AC57489" s="14"/>
      <c r="AG57489" s="10"/>
      <c r="AH57489" s="10"/>
      <c r="AL57489" s="84"/>
      <c r="AM57489" s="84"/>
    </row>
    <row r="57490" spans="28:39" hidden="1" x14ac:dyDescent="0.25">
      <c r="AB57490" s="14"/>
      <c r="AC57490" s="14"/>
      <c r="AG57490" s="10"/>
      <c r="AH57490" s="10"/>
      <c r="AL57490" s="84"/>
      <c r="AM57490" s="84"/>
    </row>
    <row r="57491" spans="28:39" hidden="1" x14ac:dyDescent="0.25">
      <c r="AB57491" s="14"/>
      <c r="AC57491" s="14"/>
      <c r="AG57491" s="10"/>
      <c r="AH57491" s="10"/>
      <c r="AL57491" s="84"/>
      <c r="AM57491" s="84"/>
    </row>
    <row r="57492" spans="28:39" hidden="1" x14ac:dyDescent="0.25">
      <c r="AB57492" s="14"/>
      <c r="AC57492" s="14"/>
      <c r="AG57492" s="10"/>
      <c r="AH57492" s="10"/>
      <c r="AL57492" s="84"/>
      <c r="AM57492" s="84"/>
    </row>
    <row r="57493" spans="28:39" hidden="1" x14ac:dyDescent="0.25">
      <c r="AB57493" s="14"/>
      <c r="AC57493" s="14"/>
      <c r="AG57493" s="10"/>
      <c r="AH57493" s="10"/>
      <c r="AL57493" s="84"/>
      <c r="AM57493" s="84"/>
    </row>
    <row r="57494" spans="28:39" hidden="1" x14ac:dyDescent="0.25">
      <c r="AB57494" s="14"/>
      <c r="AC57494" s="14"/>
      <c r="AG57494" s="10"/>
      <c r="AH57494" s="10"/>
      <c r="AL57494" s="84"/>
      <c r="AM57494" s="84"/>
    </row>
    <row r="57495" spans="28:39" hidden="1" x14ac:dyDescent="0.25">
      <c r="AB57495" s="14"/>
      <c r="AC57495" s="14"/>
      <c r="AG57495" s="10"/>
      <c r="AH57495" s="10"/>
      <c r="AL57495" s="84"/>
      <c r="AM57495" s="84"/>
    </row>
    <row r="57496" spans="28:39" hidden="1" x14ac:dyDescent="0.25">
      <c r="AB57496" s="14"/>
      <c r="AC57496" s="14"/>
      <c r="AG57496" s="10"/>
      <c r="AH57496" s="10"/>
      <c r="AL57496" s="84"/>
      <c r="AM57496" s="84"/>
    </row>
    <row r="57497" spans="28:39" hidden="1" x14ac:dyDescent="0.25">
      <c r="AB57497" s="14"/>
      <c r="AC57497" s="14"/>
      <c r="AG57497" s="10"/>
      <c r="AH57497" s="10"/>
      <c r="AL57497" s="84"/>
      <c r="AM57497" s="84"/>
    </row>
    <row r="57498" spans="28:39" hidden="1" x14ac:dyDescent="0.25">
      <c r="AB57498" s="14"/>
      <c r="AC57498" s="14"/>
      <c r="AG57498" s="10"/>
      <c r="AH57498" s="10"/>
      <c r="AL57498" s="84"/>
      <c r="AM57498" s="84"/>
    </row>
    <row r="57499" spans="28:39" hidden="1" x14ac:dyDescent="0.25">
      <c r="AB57499" s="14"/>
      <c r="AC57499" s="14"/>
      <c r="AG57499" s="10"/>
      <c r="AH57499" s="10"/>
      <c r="AL57499" s="84"/>
      <c r="AM57499" s="84"/>
    </row>
    <row r="57500" spans="28:39" hidden="1" x14ac:dyDescent="0.25">
      <c r="AB57500" s="14"/>
      <c r="AC57500" s="14"/>
      <c r="AG57500" s="10"/>
      <c r="AH57500" s="10"/>
      <c r="AL57500" s="84"/>
      <c r="AM57500" s="84"/>
    </row>
    <row r="57501" spans="28:39" hidden="1" x14ac:dyDescent="0.25">
      <c r="AB57501" s="14"/>
      <c r="AC57501" s="14"/>
      <c r="AG57501" s="10"/>
      <c r="AH57501" s="10"/>
      <c r="AL57501" s="84"/>
      <c r="AM57501" s="84"/>
    </row>
    <row r="57502" spans="28:39" hidden="1" x14ac:dyDescent="0.25">
      <c r="AB57502" s="14"/>
      <c r="AC57502" s="14"/>
      <c r="AG57502" s="10"/>
      <c r="AH57502" s="10"/>
      <c r="AL57502" s="84"/>
      <c r="AM57502" s="84"/>
    </row>
    <row r="57503" spans="28:39" hidden="1" x14ac:dyDescent="0.25">
      <c r="AB57503" s="14"/>
      <c r="AC57503" s="14"/>
      <c r="AG57503" s="10"/>
      <c r="AH57503" s="10"/>
      <c r="AL57503" s="84"/>
      <c r="AM57503" s="84"/>
    </row>
    <row r="57504" spans="28:39" hidden="1" x14ac:dyDescent="0.25">
      <c r="AB57504" s="14"/>
      <c r="AC57504" s="14"/>
      <c r="AG57504" s="10"/>
      <c r="AH57504" s="10"/>
      <c r="AL57504" s="84"/>
      <c r="AM57504" s="84"/>
    </row>
    <row r="57505" spans="28:39" hidden="1" x14ac:dyDescent="0.25">
      <c r="AB57505" s="14"/>
      <c r="AC57505" s="14"/>
      <c r="AG57505" s="10"/>
      <c r="AH57505" s="10"/>
      <c r="AL57505" s="84"/>
      <c r="AM57505" s="84"/>
    </row>
    <row r="57506" spans="28:39" hidden="1" x14ac:dyDescent="0.25">
      <c r="AB57506" s="14"/>
      <c r="AC57506" s="14"/>
      <c r="AG57506" s="10"/>
      <c r="AH57506" s="10"/>
      <c r="AL57506" s="84"/>
      <c r="AM57506" s="84"/>
    </row>
    <row r="57507" spans="28:39" hidden="1" x14ac:dyDescent="0.25">
      <c r="AB57507" s="14"/>
      <c r="AC57507" s="14"/>
      <c r="AG57507" s="10"/>
      <c r="AH57507" s="10"/>
      <c r="AL57507" s="84"/>
      <c r="AM57507" s="84"/>
    </row>
    <row r="57508" spans="28:39" hidden="1" x14ac:dyDescent="0.25">
      <c r="AB57508" s="14"/>
      <c r="AC57508" s="14"/>
      <c r="AG57508" s="10"/>
      <c r="AH57508" s="10"/>
      <c r="AL57508" s="84"/>
      <c r="AM57508" s="84"/>
    </row>
    <row r="57509" spans="28:39" hidden="1" x14ac:dyDescent="0.25">
      <c r="AB57509" s="14"/>
      <c r="AC57509" s="14"/>
      <c r="AG57509" s="10"/>
      <c r="AH57509" s="10"/>
      <c r="AL57509" s="84"/>
      <c r="AM57509" s="84"/>
    </row>
    <row r="57510" spans="28:39" hidden="1" x14ac:dyDescent="0.25">
      <c r="AB57510" s="14"/>
      <c r="AC57510" s="14"/>
      <c r="AG57510" s="10"/>
      <c r="AH57510" s="10"/>
      <c r="AL57510" s="84"/>
      <c r="AM57510" s="84"/>
    </row>
    <row r="57511" spans="28:39" hidden="1" x14ac:dyDescent="0.25">
      <c r="AB57511" s="14"/>
      <c r="AC57511" s="14"/>
      <c r="AG57511" s="10"/>
      <c r="AH57511" s="10"/>
      <c r="AL57511" s="84"/>
      <c r="AM57511" s="84"/>
    </row>
    <row r="57512" spans="28:39" hidden="1" x14ac:dyDescent="0.25">
      <c r="AB57512" s="14"/>
      <c r="AC57512" s="14"/>
      <c r="AG57512" s="10"/>
      <c r="AH57512" s="10"/>
      <c r="AL57512" s="84"/>
      <c r="AM57512" s="84"/>
    </row>
    <row r="57513" spans="28:39" hidden="1" x14ac:dyDescent="0.25">
      <c r="AB57513" s="14"/>
      <c r="AC57513" s="14"/>
      <c r="AG57513" s="10"/>
      <c r="AH57513" s="10"/>
      <c r="AL57513" s="84"/>
      <c r="AM57513" s="84"/>
    </row>
    <row r="57514" spans="28:39" hidden="1" x14ac:dyDescent="0.25">
      <c r="AB57514" s="14"/>
      <c r="AC57514" s="14"/>
      <c r="AG57514" s="10"/>
      <c r="AH57514" s="10"/>
      <c r="AL57514" s="84"/>
      <c r="AM57514" s="84"/>
    </row>
    <row r="57515" spans="28:39" hidden="1" x14ac:dyDescent="0.25">
      <c r="AB57515" s="14"/>
      <c r="AC57515" s="14"/>
      <c r="AG57515" s="10"/>
      <c r="AH57515" s="10"/>
      <c r="AL57515" s="84"/>
      <c r="AM57515" s="84"/>
    </row>
    <row r="57516" spans="28:39" hidden="1" x14ac:dyDescent="0.25">
      <c r="AB57516" s="14"/>
      <c r="AC57516" s="14"/>
      <c r="AG57516" s="10"/>
      <c r="AH57516" s="10"/>
      <c r="AL57516" s="84"/>
      <c r="AM57516" s="84"/>
    </row>
    <row r="57517" spans="28:39" hidden="1" x14ac:dyDescent="0.25">
      <c r="AB57517" s="14"/>
      <c r="AC57517" s="14"/>
      <c r="AG57517" s="10"/>
      <c r="AH57517" s="10"/>
      <c r="AL57517" s="84"/>
      <c r="AM57517" s="84"/>
    </row>
    <row r="57518" spans="28:39" hidden="1" x14ac:dyDescent="0.25">
      <c r="AB57518" s="14"/>
      <c r="AC57518" s="14"/>
      <c r="AG57518" s="10"/>
      <c r="AH57518" s="10"/>
      <c r="AL57518" s="84"/>
      <c r="AM57518" s="84"/>
    </row>
    <row r="57519" spans="28:39" hidden="1" x14ac:dyDescent="0.25">
      <c r="AB57519" s="14"/>
      <c r="AC57519" s="14"/>
      <c r="AG57519" s="10"/>
      <c r="AH57519" s="10"/>
      <c r="AL57519" s="84"/>
      <c r="AM57519" s="84"/>
    </row>
    <row r="57520" spans="28:39" hidden="1" x14ac:dyDescent="0.25">
      <c r="AB57520" s="14"/>
      <c r="AC57520" s="14"/>
      <c r="AG57520" s="10"/>
      <c r="AH57520" s="10"/>
      <c r="AL57520" s="84"/>
      <c r="AM57520" s="84"/>
    </row>
    <row r="57521" spans="28:39" hidden="1" x14ac:dyDescent="0.25">
      <c r="AB57521" s="14"/>
      <c r="AC57521" s="14"/>
      <c r="AG57521" s="10"/>
      <c r="AH57521" s="10"/>
      <c r="AL57521" s="84"/>
      <c r="AM57521" s="84"/>
    </row>
    <row r="57522" spans="28:39" hidden="1" x14ac:dyDescent="0.25">
      <c r="AB57522" s="14"/>
      <c r="AC57522" s="14"/>
      <c r="AG57522" s="10"/>
      <c r="AH57522" s="10"/>
      <c r="AL57522" s="84"/>
      <c r="AM57522" s="84"/>
    </row>
    <row r="57523" spans="28:39" hidden="1" x14ac:dyDescent="0.25">
      <c r="AB57523" s="14"/>
      <c r="AC57523" s="14"/>
      <c r="AG57523" s="10"/>
      <c r="AH57523" s="10"/>
      <c r="AL57523" s="84"/>
      <c r="AM57523" s="84"/>
    </row>
    <row r="57524" spans="28:39" hidden="1" x14ac:dyDescent="0.25">
      <c r="AB57524" s="14"/>
      <c r="AC57524" s="14"/>
      <c r="AG57524" s="10"/>
      <c r="AH57524" s="10"/>
      <c r="AL57524" s="84"/>
      <c r="AM57524" s="84"/>
    </row>
    <row r="57525" spans="28:39" hidden="1" x14ac:dyDescent="0.25">
      <c r="AB57525" s="14"/>
      <c r="AC57525" s="14"/>
      <c r="AG57525" s="10"/>
      <c r="AH57525" s="10"/>
      <c r="AL57525" s="84"/>
      <c r="AM57525" s="84"/>
    </row>
    <row r="57526" spans="28:39" hidden="1" x14ac:dyDescent="0.25">
      <c r="AB57526" s="14"/>
      <c r="AC57526" s="14"/>
      <c r="AG57526" s="10"/>
      <c r="AH57526" s="10"/>
      <c r="AL57526" s="84"/>
      <c r="AM57526" s="84"/>
    </row>
    <row r="57527" spans="28:39" hidden="1" x14ac:dyDescent="0.25">
      <c r="AB57527" s="14"/>
      <c r="AC57527" s="14"/>
      <c r="AG57527" s="10"/>
      <c r="AH57527" s="10"/>
      <c r="AL57527" s="84"/>
      <c r="AM57527" s="84"/>
    </row>
    <row r="57528" spans="28:39" hidden="1" x14ac:dyDescent="0.25">
      <c r="AB57528" s="14"/>
      <c r="AC57528" s="14"/>
      <c r="AG57528" s="10"/>
      <c r="AH57528" s="10"/>
      <c r="AL57528" s="84"/>
      <c r="AM57528" s="84"/>
    </row>
    <row r="57529" spans="28:39" hidden="1" x14ac:dyDescent="0.25">
      <c r="AB57529" s="14"/>
      <c r="AC57529" s="14"/>
      <c r="AG57529" s="10"/>
      <c r="AH57529" s="10"/>
      <c r="AL57529" s="84"/>
      <c r="AM57529" s="84"/>
    </row>
    <row r="57530" spans="28:39" hidden="1" x14ac:dyDescent="0.25">
      <c r="AB57530" s="14"/>
      <c r="AC57530" s="14"/>
      <c r="AG57530" s="10"/>
      <c r="AH57530" s="10"/>
      <c r="AL57530" s="84"/>
      <c r="AM57530" s="84"/>
    </row>
    <row r="57531" spans="28:39" hidden="1" x14ac:dyDescent="0.25">
      <c r="AB57531" s="14"/>
      <c r="AC57531" s="14"/>
      <c r="AG57531" s="10"/>
      <c r="AH57531" s="10"/>
      <c r="AL57531" s="84"/>
      <c r="AM57531" s="84"/>
    </row>
    <row r="57532" spans="28:39" hidden="1" x14ac:dyDescent="0.25">
      <c r="AB57532" s="14"/>
      <c r="AC57532" s="14"/>
      <c r="AG57532" s="10"/>
      <c r="AH57532" s="10"/>
      <c r="AL57532" s="84"/>
      <c r="AM57532" s="84"/>
    </row>
    <row r="57533" spans="28:39" hidden="1" x14ac:dyDescent="0.25">
      <c r="AB57533" s="14"/>
      <c r="AC57533" s="14"/>
      <c r="AG57533" s="10"/>
      <c r="AH57533" s="10"/>
      <c r="AL57533" s="84"/>
      <c r="AM57533" s="84"/>
    </row>
    <row r="57534" spans="28:39" hidden="1" x14ac:dyDescent="0.25">
      <c r="AB57534" s="14"/>
      <c r="AC57534" s="14"/>
      <c r="AG57534" s="10"/>
      <c r="AH57534" s="10"/>
      <c r="AL57534" s="84"/>
      <c r="AM57534" s="84"/>
    </row>
    <row r="57535" spans="28:39" hidden="1" x14ac:dyDescent="0.25">
      <c r="AB57535" s="14"/>
      <c r="AC57535" s="14"/>
      <c r="AG57535" s="10"/>
      <c r="AH57535" s="10"/>
      <c r="AL57535" s="84"/>
      <c r="AM57535" s="84"/>
    </row>
    <row r="57536" spans="28:39" hidden="1" x14ac:dyDescent="0.25">
      <c r="AB57536" s="14"/>
      <c r="AC57536" s="14"/>
      <c r="AG57536" s="10"/>
      <c r="AH57536" s="10"/>
      <c r="AL57536" s="84"/>
      <c r="AM57536" s="84"/>
    </row>
    <row r="57537" spans="28:39" hidden="1" x14ac:dyDescent="0.25">
      <c r="AB57537" s="14"/>
      <c r="AC57537" s="14"/>
      <c r="AG57537" s="10"/>
      <c r="AH57537" s="10"/>
      <c r="AL57537" s="84"/>
      <c r="AM57537" s="84"/>
    </row>
    <row r="57538" spans="28:39" hidden="1" x14ac:dyDescent="0.25">
      <c r="AB57538" s="14"/>
      <c r="AC57538" s="14"/>
      <c r="AG57538" s="10"/>
      <c r="AH57538" s="10"/>
      <c r="AL57538" s="84"/>
      <c r="AM57538" s="84"/>
    </row>
    <row r="57539" spans="28:39" hidden="1" x14ac:dyDescent="0.25">
      <c r="AB57539" s="14"/>
      <c r="AC57539" s="14"/>
      <c r="AG57539" s="10"/>
      <c r="AH57539" s="10"/>
      <c r="AL57539" s="84"/>
      <c r="AM57539" s="84"/>
    </row>
    <row r="57540" spans="28:39" hidden="1" x14ac:dyDescent="0.25">
      <c r="AB57540" s="14"/>
      <c r="AC57540" s="14"/>
      <c r="AG57540" s="10"/>
      <c r="AH57540" s="10"/>
      <c r="AL57540" s="84"/>
      <c r="AM57540" s="84"/>
    </row>
    <row r="57541" spans="28:39" hidden="1" x14ac:dyDescent="0.25">
      <c r="AB57541" s="14"/>
      <c r="AC57541" s="14"/>
      <c r="AG57541" s="10"/>
      <c r="AH57541" s="10"/>
      <c r="AL57541" s="84"/>
      <c r="AM57541" s="84"/>
    </row>
    <row r="57542" spans="28:39" hidden="1" x14ac:dyDescent="0.25">
      <c r="AB57542" s="14"/>
      <c r="AC57542" s="14"/>
      <c r="AG57542" s="10"/>
      <c r="AH57542" s="10"/>
      <c r="AL57542" s="84"/>
      <c r="AM57542" s="84"/>
    </row>
    <row r="57543" spans="28:39" hidden="1" x14ac:dyDescent="0.25">
      <c r="AB57543" s="14"/>
      <c r="AC57543" s="14"/>
      <c r="AG57543" s="10"/>
      <c r="AH57543" s="10"/>
      <c r="AL57543" s="84"/>
      <c r="AM57543" s="84"/>
    </row>
    <row r="57544" spans="28:39" hidden="1" x14ac:dyDescent="0.25">
      <c r="AB57544" s="14"/>
      <c r="AC57544" s="14"/>
      <c r="AG57544" s="10"/>
      <c r="AH57544" s="10"/>
      <c r="AL57544" s="84"/>
      <c r="AM57544" s="84"/>
    </row>
    <row r="57545" spans="28:39" hidden="1" x14ac:dyDescent="0.25">
      <c r="AB57545" s="14"/>
      <c r="AC57545" s="14"/>
      <c r="AG57545" s="10"/>
      <c r="AH57545" s="10"/>
      <c r="AL57545" s="84"/>
      <c r="AM57545" s="84"/>
    </row>
    <row r="57546" spans="28:39" hidden="1" x14ac:dyDescent="0.25">
      <c r="AB57546" s="14"/>
      <c r="AC57546" s="14"/>
      <c r="AG57546" s="10"/>
      <c r="AH57546" s="10"/>
      <c r="AL57546" s="84"/>
      <c r="AM57546" s="84"/>
    </row>
    <row r="57547" spans="28:39" hidden="1" x14ac:dyDescent="0.25">
      <c r="AB57547" s="14"/>
      <c r="AC57547" s="14"/>
      <c r="AG57547" s="10"/>
      <c r="AH57547" s="10"/>
      <c r="AL57547" s="84"/>
      <c r="AM57547" s="84"/>
    </row>
    <row r="57548" spans="28:39" hidden="1" x14ac:dyDescent="0.25">
      <c r="AB57548" s="14"/>
      <c r="AC57548" s="14"/>
      <c r="AG57548" s="10"/>
      <c r="AH57548" s="10"/>
      <c r="AL57548" s="84"/>
      <c r="AM57548" s="84"/>
    </row>
    <row r="57549" spans="28:39" hidden="1" x14ac:dyDescent="0.25">
      <c r="AB57549" s="14"/>
      <c r="AC57549" s="14"/>
      <c r="AG57549" s="10"/>
      <c r="AH57549" s="10"/>
      <c r="AL57549" s="84"/>
      <c r="AM57549" s="84"/>
    </row>
    <row r="57550" spans="28:39" hidden="1" x14ac:dyDescent="0.25">
      <c r="AB57550" s="14"/>
      <c r="AC57550" s="14"/>
      <c r="AG57550" s="10"/>
      <c r="AH57550" s="10"/>
      <c r="AL57550" s="84"/>
      <c r="AM57550" s="84"/>
    </row>
    <row r="57551" spans="28:39" hidden="1" x14ac:dyDescent="0.25">
      <c r="AB57551" s="14"/>
      <c r="AC57551" s="14"/>
      <c r="AG57551" s="10"/>
      <c r="AH57551" s="10"/>
      <c r="AL57551" s="84"/>
      <c r="AM57551" s="84"/>
    </row>
    <row r="57552" spans="28:39" hidden="1" x14ac:dyDescent="0.25">
      <c r="AB57552" s="14"/>
      <c r="AC57552" s="14"/>
      <c r="AG57552" s="10"/>
      <c r="AH57552" s="10"/>
      <c r="AL57552" s="84"/>
      <c r="AM57552" s="84"/>
    </row>
    <row r="57553" spans="28:39" hidden="1" x14ac:dyDescent="0.25">
      <c r="AB57553" s="14"/>
      <c r="AC57553" s="14"/>
      <c r="AG57553" s="10"/>
      <c r="AH57553" s="10"/>
      <c r="AL57553" s="84"/>
      <c r="AM57553" s="84"/>
    </row>
    <row r="57554" spans="28:39" hidden="1" x14ac:dyDescent="0.25">
      <c r="AB57554" s="14"/>
      <c r="AC57554" s="14"/>
      <c r="AG57554" s="10"/>
      <c r="AH57554" s="10"/>
      <c r="AL57554" s="84"/>
      <c r="AM57554" s="84"/>
    </row>
    <row r="57555" spans="28:39" hidden="1" x14ac:dyDescent="0.25">
      <c r="AB57555" s="14"/>
      <c r="AC57555" s="14"/>
      <c r="AG57555" s="10"/>
      <c r="AH57555" s="10"/>
      <c r="AL57555" s="84"/>
      <c r="AM57555" s="84"/>
    </row>
    <row r="57556" spans="28:39" hidden="1" x14ac:dyDescent="0.25">
      <c r="AB57556" s="14"/>
      <c r="AC57556" s="14"/>
      <c r="AG57556" s="10"/>
      <c r="AH57556" s="10"/>
      <c r="AL57556" s="84"/>
      <c r="AM57556" s="84"/>
    </row>
    <row r="57557" spans="28:39" hidden="1" x14ac:dyDescent="0.25">
      <c r="AB57557" s="14"/>
      <c r="AC57557" s="14"/>
      <c r="AG57557" s="10"/>
      <c r="AH57557" s="10"/>
      <c r="AL57557" s="84"/>
      <c r="AM57557" s="84"/>
    </row>
    <row r="57558" spans="28:39" hidden="1" x14ac:dyDescent="0.25">
      <c r="AB57558" s="14"/>
      <c r="AC57558" s="14"/>
      <c r="AG57558" s="10"/>
      <c r="AH57558" s="10"/>
      <c r="AL57558" s="84"/>
      <c r="AM57558" s="84"/>
    </row>
    <row r="57559" spans="28:39" hidden="1" x14ac:dyDescent="0.25">
      <c r="AB57559" s="14"/>
      <c r="AC57559" s="14"/>
      <c r="AG57559" s="10"/>
      <c r="AH57559" s="10"/>
      <c r="AL57559" s="84"/>
      <c r="AM57559" s="84"/>
    </row>
    <row r="57560" spans="28:39" hidden="1" x14ac:dyDescent="0.25">
      <c r="AB57560" s="14"/>
      <c r="AC57560" s="14"/>
      <c r="AG57560" s="10"/>
      <c r="AH57560" s="10"/>
      <c r="AL57560" s="84"/>
      <c r="AM57560" s="84"/>
    </row>
    <row r="57561" spans="28:39" hidden="1" x14ac:dyDescent="0.25">
      <c r="AB57561" s="14"/>
      <c r="AC57561" s="14"/>
      <c r="AG57561" s="10"/>
      <c r="AH57561" s="10"/>
      <c r="AL57561" s="84"/>
      <c r="AM57561" s="84"/>
    </row>
    <row r="57562" spans="28:39" hidden="1" x14ac:dyDescent="0.25">
      <c r="AB57562" s="14"/>
      <c r="AC57562" s="14"/>
      <c r="AG57562" s="10"/>
      <c r="AH57562" s="10"/>
      <c r="AL57562" s="84"/>
      <c r="AM57562" s="84"/>
    </row>
    <row r="57563" spans="28:39" hidden="1" x14ac:dyDescent="0.25">
      <c r="AB57563" s="14"/>
      <c r="AC57563" s="14"/>
      <c r="AG57563" s="10"/>
      <c r="AH57563" s="10"/>
      <c r="AL57563" s="84"/>
      <c r="AM57563" s="84"/>
    </row>
    <row r="57564" spans="28:39" hidden="1" x14ac:dyDescent="0.25">
      <c r="AB57564" s="14"/>
      <c r="AC57564" s="14"/>
      <c r="AG57564" s="10"/>
      <c r="AH57564" s="10"/>
      <c r="AL57564" s="84"/>
      <c r="AM57564" s="84"/>
    </row>
    <row r="57565" spans="28:39" hidden="1" x14ac:dyDescent="0.25">
      <c r="AB57565" s="14"/>
      <c r="AC57565" s="14"/>
      <c r="AG57565" s="10"/>
      <c r="AH57565" s="10"/>
      <c r="AL57565" s="84"/>
      <c r="AM57565" s="84"/>
    </row>
    <row r="57566" spans="28:39" hidden="1" x14ac:dyDescent="0.25">
      <c r="AB57566" s="14"/>
      <c r="AC57566" s="14"/>
      <c r="AG57566" s="10"/>
      <c r="AH57566" s="10"/>
      <c r="AL57566" s="84"/>
      <c r="AM57566" s="84"/>
    </row>
    <row r="57567" spans="28:39" hidden="1" x14ac:dyDescent="0.25">
      <c r="AB57567" s="14"/>
      <c r="AC57567" s="14"/>
      <c r="AG57567" s="10"/>
      <c r="AH57567" s="10"/>
      <c r="AL57567" s="84"/>
      <c r="AM57567" s="84"/>
    </row>
    <row r="57568" spans="28:39" hidden="1" x14ac:dyDescent="0.25">
      <c r="AB57568" s="14"/>
      <c r="AC57568" s="14"/>
      <c r="AG57568" s="10"/>
      <c r="AH57568" s="10"/>
      <c r="AL57568" s="84"/>
      <c r="AM57568" s="84"/>
    </row>
    <row r="57569" spans="28:39" hidden="1" x14ac:dyDescent="0.25">
      <c r="AB57569" s="14"/>
      <c r="AC57569" s="14"/>
      <c r="AG57569" s="10"/>
      <c r="AH57569" s="10"/>
      <c r="AL57569" s="84"/>
      <c r="AM57569" s="84"/>
    </row>
    <row r="57570" spans="28:39" hidden="1" x14ac:dyDescent="0.25">
      <c r="AB57570" s="14"/>
      <c r="AC57570" s="14"/>
      <c r="AG57570" s="10"/>
      <c r="AH57570" s="10"/>
      <c r="AL57570" s="84"/>
      <c r="AM57570" s="84"/>
    </row>
    <row r="57571" spans="28:39" hidden="1" x14ac:dyDescent="0.25">
      <c r="AB57571" s="14"/>
      <c r="AC57571" s="14"/>
      <c r="AG57571" s="10"/>
      <c r="AH57571" s="10"/>
      <c r="AL57571" s="84"/>
      <c r="AM57571" s="84"/>
    </row>
    <row r="57572" spans="28:39" hidden="1" x14ac:dyDescent="0.25">
      <c r="AB57572" s="14"/>
      <c r="AC57572" s="14"/>
      <c r="AG57572" s="10"/>
      <c r="AH57572" s="10"/>
      <c r="AL57572" s="84"/>
      <c r="AM57572" s="84"/>
    </row>
    <row r="57573" spans="28:39" hidden="1" x14ac:dyDescent="0.25">
      <c r="AB57573" s="14"/>
      <c r="AC57573" s="14"/>
      <c r="AG57573" s="10"/>
      <c r="AH57573" s="10"/>
      <c r="AL57573" s="84"/>
      <c r="AM57573" s="84"/>
    </row>
    <row r="57574" spans="28:39" hidden="1" x14ac:dyDescent="0.25">
      <c r="AB57574" s="14"/>
      <c r="AC57574" s="14"/>
      <c r="AG57574" s="10"/>
      <c r="AH57574" s="10"/>
      <c r="AL57574" s="84"/>
      <c r="AM57574" s="84"/>
    </row>
    <row r="57575" spans="28:39" hidden="1" x14ac:dyDescent="0.25">
      <c r="AB57575" s="14"/>
      <c r="AC57575" s="14"/>
      <c r="AG57575" s="10"/>
      <c r="AH57575" s="10"/>
      <c r="AL57575" s="84"/>
      <c r="AM57575" s="84"/>
    </row>
    <row r="57576" spans="28:39" hidden="1" x14ac:dyDescent="0.25">
      <c r="AB57576" s="14"/>
      <c r="AC57576" s="14"/>
      <c r="AG57576" s="10"/>
      <c r="AH57576" s="10"/>
      <c r="AL57576" s="84"/>
      <c r="AM57576" s="84"/>
    </row>
    <row r="57577" spans="28:39" hidden="1" x14ac:dyDescent="0.25">
      <c r="AB57577" s="14"/>
      <c r="AC57577" s="14"/>
      <c r="AG57577" s="10"/>
      <c r="AH57577" s="10"/>
      <c r="AL57577" s="84"/>
      <c r="AM57577" s="84"/>
    </row>
    <row r="57578" spans="28:39" hidden="1" x14ac:dyDescent="0.25">
      <c r="AB57578" s="14"/>
      <c r="AC57578" s="14"/>
      <c r="AG57578" s="10"/>
      <c r="AH57578" s="10"/>
      <c r="AL57578" s="84"/>
      <c r="AM57578" s="84"/>
    </row>
    <row r="57579" spans="28:39" hidden="1" x14ac:dyDescent="0.25">
      <c r="AB57579" s="14"/>
      <c r="AC57579" s="14"/>
      <c r="AG57579" s="10"/>
      <c r="AH57579" s="10"/>
      <c r="AL57579" s="84"/>
      <c r="AM57579" s="84"/>
    </row>
    <row r="57580" spans="28:39" hidden="1" x14ac:dyDescent="0.25">
      <c r="AB57580" s="14"/>
      <c r="AC57580" s="14"/>
      <c r="AG57580" s="10"/>
      <c r="AH57580" s="10"/>
      <c r="AL57580" s="84"/>
      <c r="AM57580" s="84"/>
    </row>
    <row r="57581" spans="28:39" hidden="1" x14ac:dyDescent="0.25">
      <c r="AB57581" s="14"/>
      <c r="AC57581" s="14"/>
      <c r="AG57581" s="10"/>
      <c r="AH57581" s="10"/>
      <c r="AL57581" s="84"/>
      <c r="AM57581" s="84"/>
    </row>
    <row r="57582" spans="28:39" hidden="1" x14ac:dyDescent="0.25">
      <c r="AB57582" s="14"/>
      <c r="AC57582" s="14"/>
      <c r="AG57582" s="10"/>
      <c r="AH57582" s="10"/>
      <c r="AL57582" s="84"/>
      <c r="AM57582" s="84"/>
    </row>
    <row r="57583" spans="28:39" hidden="1" x14ac:dyDescent="0.25">
      <c r="AB57583" s="14"/>
      <c r="AC57583" s="14"/>
      <c r="AG57583" s="10"/>
      <c r="AH57583" s="10"/>
      <c r="AL57583" s="84"/>
      <c r="AM57583" s="84"/>
    </row>
    <row r="57584" spans="28:39" hidden="1" x14ac:dyDescent="0.25">
      <c r="AB57584" s="14"/>
      <c r="AC57584" s="14"/>
      <c r="AG57584" s="10"/>
      <c r="AH57584" s="10"/>
      <c r="AL57584" s="84"/>
      <c r="AM57584" s="84"/>
    </row>
    <row r="57585" spans="28:39" hidden="1" x14ac:dyDescent="0.25">
      <c r="AB57585" s="14"/>
      <c r="AC57585" s="14"/>
      <c r="AG57585" s="10"/>
      <c r="AH57585" s="10"/>
      <c r="AL57585" s="84"/>
      <c r="AM57585" s="84"/>
    </row>
    <row r="57586" spans="28:39" hidden="1" x14ac:dyDescent="0.25">
      <c r="AB57586" s="14"/>
      <c r="AC57586" s="14"/>
      <c r="AG57586" s="10"/>
      <c r="AH57586" s="10"/>
      <c r="AL57586" s="84"/>
      <c r="AM57586" s="84"/>
    </row>
    <row r="57587" spans="28:39" hidden="1" x14ac:dyDescent="0.25">
      <c r="AB57587" s="14"/>
      <c r="AC57587" s="14"/>
      <c r="AG57587" s="10"/>
      <c r="AH57587" s="10"/>
      <c r="AL57587" s="84"/>
      <c r="AM57587" s="84"/>
    </row>
    <row r="57588" spans="28:39" hidden="1" x14ac:dyDescent="0.25">
      <c r="AB57588" s="14"/>
      <c r="AC57588" s="14"/>
      <c r="AG57588" s="10"/>
      <c r="AH57588" s="10"/>
      <c r="AL57588" s="84"/>
      <c r="AM57588" s="84"/>
    </row>
    <row r="57589" spans="28:39" hidden="1" x14ac:dyDescent="0.25">
      <c r="AB57589" s="14"/>
      <c r="AC57589" s="14"/>
      <c r="AG57589" s="10"/>
      <c r="AH57589" s="10"/>
      <c r="AL57589" s="84"/>
      <c r="AM57589" s="84"/>
    </row>
    <row r="57590" spans="28:39" hidden="1" x14ac:dyDescent="0.25">
      <c r="AB57590" s="14"/>
      <c r="AC57590" s="14"/>
      <c r="AG57590" s="10"/>
      <c r="AH57590" s="10"/>
      <c r="AL57590" s="84"/>
      <c r="AM57590" s="84"/>
    </row>
    <row r="57591" spans="28:39" hidden="1" x14ac:dyDescent="0.25">
      <c r="AB57591" s="14"/>
      <c r="AC57591" s="14"/>
      <c r="AG57591" s="10"/>
      <c r="AH57591" s="10"/>
      <c r="AL57591" s="84"/>
      <c r="AM57591" s="84"/>
    </row>
    <row r="57592" spans="28:39" hidden="1" x14ac:dyDescent="0.25">
      <c r="AB57592" s="14"/>
      <c r="AC57592" s="14"/>
      <c r="AG57592" s="10"/>
      <c r="AH57592" s="10"/>
      <c r="AL57592" s="84"/>
      <c r="AM57592" s="84"/>
    </row>
    <row r="57593" spans="28:39" hidden="1" x14ac:dyDescent="0.25">
      <c r="AB57593" s="14"/>
      <c r="AC57593" s="14"/>
      <c r="AG57593" s="10"/>
      <c r="AH57593" s="10"/>
      <c r="AL57593" s="84"/>
      <c r="AM57593" s="84"/>
    </row>
    <row r="57594" spans="28:39" hidden="1" x14ac:dyDescent="0.25">
      <c r="AB57594" s="14"/>
      <c r="AC57594" s="14"/>
      <c r="AG57594" s="10"/>
      <c r="AH57594" s="10"/>
      <c r="AL57594" s="84"/>
      <c r="AM57594" s="84"/>
    </row>
    <row r="57595" spans="28:39" hidden="1" x14ac:dyDescent="0.25">
      <c r="AB57595" s="14"/>
      <c r="AC57595" s="14"/>
      <c r="AG57595" s="10"/>
      <c r="AH57595" s="10"/>
      <c r="AL57595" s="84"/>
      <c r="AM57595" s="84"/>
    </row>
    <row r="57596" spans="28:39" hidden="1" x14ac:dyDescent="0.25">
      <c r="AB57596" s="14"/>
      <c r="AC57596" s="14"/>
      <c r="AG57596" s="10"/>
      <c r="AH57596" s="10"/>
      <c r="AL57596" s="84"/>
      <c r="AM57596" s="84"/>
    </row>
    <row r="57597" spans="28:39" hidden="1" x14ac:dyDescent="0.25">
      <c r="AB57597" s="14"/>
      <c r="AC57597" s="14"/>
      <c r="AG57597" s="10"/>
      <c r="AH57597" s="10"/>
      <c r="AL57597" s="84"/>
      <c r="AM57597" s="84"/>
    </row>
    <row r="57598" spans="28:39" hidden="1" x14ac:dyDescent="0.25">
      <c r="AB57598" s="14"/>
      <c r="AC57598" s="14"/>
      <c r="AG57598" s="10"/>
      <c r="AH57598" s="10"/>
      <c r="AL57598" s="84"/>
      <c r="AM57598" s="84"/>
    </row>
    <row r="57599" spans="28:39" hidden="1" x14ac:dyDescent="0.25">
      <c r="AB57599" s="14"/>
      <c r="AC57599" s="14"/>
      <c r="AG57599" s="10"/>
      <c r="AH57599" s="10"/>
      <c r="AL57599" s="84"/>
      <c r="AM57599" s="84"/>
    </row>
    <row r="57600" spans="28:39" hidden="1" x14ac:dyDescent="0.25">
      <c r="AB57600" s="14"/>
      <c r="AC57600" s="14"/>
      <c r="AG57600" s="10"/>
      <c r="AH57600" s="10"/>
      <c r="AL57600" s="84"/>
      <c r="AM57600" s="84"/>
    </row>
    <row r="57601" spans="28:39" hidden="1" x14ac:dyDescent="0.25">
      <c r="AB57601" s="14"/>
      <c r="AC57601" s="14"/>
      <c r="AG57601" s="10"/>
      <c r="AH57601" s="10"/>
      <c r="AL57601" s="84"/>
      <c r="AM57601" s="84"/>
    </row>
    <row r="57602" spans="28:39" hidden="1" x14ac:dyDescent="0.25">
      <c r="AB57602" s="14"/>
      <c r="AC57602" s="14"/>
      <c r="AG57602" s="10"/>
      <c r="AH57602" s="10"/>
      <c r="AL57602" s="84"/>
      <c r="AM57602" s="84"/>
    </row>
    <row r="57603" spans="28:39" hidden="1" x14ac:dyDescent="0.25">
      <c r="AB57603" s="14"/>
      <c r="AC57603" s="14"/>
      <c r="AG57603" s="10"/>
      <c r="AH57603" s="10"/>
      <c r="AL57603" s="84"/>
      <c r="AM57603" s="84"/>
    </row>
    <row r="57604" spans="28:39" hidden="1" x14ac:dyDescent="0.25">
      <c r="AB57604" s="14"/>
      <c r="AC57604" s="14"/>
      <c r="AG57604" s="10"/>
      <c r="AH57604" s="10"/>
      <c r="AL57604" s="84"/>
      <c r="AM57604" s="84"/>
    </row>
    <row r="57605" spans="28:39" hidden="1" x14ac:dyDescent="0.25">
      <c r="AB57605" s="14"/>
      <c r="AC57605" s="14"/>
      <c r="AG57605" s="10"/>
      <c r="AH57605" s="10"/>
      <c r="AL57605" s="84"/>
      <c r="AM57605" s="84"/>
    </row>
    <row r="57606" spans="28:39" hidden="1" x14ac:dyDescent="0.25">
      <c r="AB57606" s="14"/>
      <c r="AC57606" s="14"/>
      <c r="AG57606" s="10"/>
      <c r="AH57606" s="10"/>
      <c r="AL57606" s="84"/>
      <c r="AM57606" s="84"/>
    </row>
    <row r="57607" spans="28:39" hidden="1" x14ac:dyDescent="0.25">
      <c r="AB57607" s="14"/>
      <c r="AC57607" s="14"/>
      <c r="AG57607" s="10"/>
      <c r="AH57607" s="10"/>
      <c r="AL57607" s="84"/>
      <c r="AM57607" s="84"/>
    </row>
    <row r="57608" spans="28:39" hidden="1" x14ac:dyDescent="0.25">
      <c r="AB57608" s="14"/>
      <c r="AC57608" s="14"/>
      <c r="AG57608" s="10"/>
      <c r="AH57608" s="10"/>
      <c r="AL57608" s="84"/>
      <c r="AM57608" s="84"/>
    </row>
    <row r="57609" spans="28:39" hidden="1" x14ac:dyDescent="0.25">
      <c r="AB57609" s="14"/>
      <c r="AC57609" s="14"/>
      <c r="AG57609" s="10"/>
      <c r="AH57609" s="10"/>
      <c r="AL57609" s="84"/>
      <c r="AM57609" s="84"/>
    </row>
    <row r="57610" spans="28:39" hidden="1" x14ac:dyDescent="0.25">
      <c r="AB57610" s="14"/>
      <c r="AC57610" s="14"/>
      <c r="AG57610" s="10"/>
      <c r="AH57610" s="10"/>
      <c r="AL57610" s="84"/>
      <c r="AM57610" s="84"/>
    </row>
    <row r="57611" spans="28:39" hidden="1" x14ac:dyDescent="0.25">
      <c r="AB57611" s="14"/>
      <c r="AC57611" s="14"/>
      <c r="AG57611" s="10"/>
      <c r="AH57611" s="10"/>
      <c r="AL57611" s="84"/>
      <c r="AM57611" s="84"/>
    </row>
    <row r="57612" spans="28:39" hidden="1" x14ac:dyDescent="0.25">
      <c r="AB57612" s="14"/>
      <c r="AC57612" s="14"/>
      <c r="AG57612" s="10"/>
      <c r="AH57612" s="10"/>
      <c r="AL57612" s="84"/>
      <c r="AM57612" s="84"/>
    </row>
    <row r="57613" spans="28:39" hidden="1" x14ac:dyDescent="0.25">
      <c r="AB57613" s="14"/>
      <c r="AC57613" s="14"/>
      <c r="AG57613" s="10"/>
      <c r="AH57613" s="10"/>
      <c r="AL57613" s="84"/>
      <c r="AM57613" s="84"/>
    </row>
    <row r="57614" spans="28:39" hidden="1" x14ac:dyDescent="0.25">
      <c r="AB57614" s="14"/>
      <c r="AC57614" s="14"/>
      <c r="AG57614" s="10"/>
      <c r="AH57614" s="10"/>
      <c r="AL57614" s="84"/>
      <c r="AM57614" s="84"/>
    </row>
    <row r="57615" spans="28:39" hidden="1" x14ac:dyDescent="0.25">
      <c r="AB57615" s="14"/>
      <c r="AC57615" s="14"/>
      <c r="AG57615" s="10"/>
      <c r="AH57615" s="10"/>
      <c r="AL57615" s="84"/>
      <c r="AM57615" s="84"/>
    </row>
    <row r="57616" spans="28:39" hidden="1" x14ac:dyDescent="0.25">
      <c r="AB57616" s="14"/>
      <c r="AC57616" s="14"/>
      <c r="AG57616" s="10"/>
      <c r="AH57616" s="10"/>
      <c r="AL57616" s="84"/>
      <c r="AM57616" s="84"/>
    </row>
    <row r="57617" spans="28:39" hidden="1" x14ac:dyDescent="0.25">
      <c r="AB57617" s="14"/>
      <c r="AC57617" s="14"/>
      <c r="AG57617" s="10"/>
      <c r="AH57617" s="10"/>
      <c r="AL57617" s="84"/>
      <c r="AM57617" s="84"/>
    </row>
    <row r="57618" spans="28:39" hidden="1" x14ac:dyDescent="0.25">
      <c r="AB57618" s="14"/>
      <c r="AC57618" s="14"/>
      <c r="AG57618" s="10"/>
      <c r="AH57618" s="10"/>
      <c r="AL57618" s="84"/>
      <c r="AM57618" s="84"/>
    </row>
    <row r="57619" spans="28:39" hidden="1" x14ac:dyDescent="0.25">
      <c r="AB57619" s="14"/>
      <c r="AC57619" s="14"/>
      <c r="AG57619" s="10"/>
      <c r="AH57619" s="10"/>
      <c r="AL57619" s="84"/>
      <c r="AM57619" s="84"/>
    </row>
    <row r="57620" spans="28:39" hidden="1" x14ac:dyDescent="0.25">
      <c r="AB57620" s="14"/>
      <c r="AC57620" s="14"/>
      <c r="AG57620" s="10"/>
      <c r="AH57620" s="10"/>
      <c r="AL57620" s="84"/>
      <c r="AM57620" s="84"/>
    </row>
    <row r="57621" spans="28:39" hidden="1" x14ac:dyDescent="0.25">
      <c r="AB57621" s="14"/>
      <c r="AC57621" s="14"/>
      <c r="AG57621" s="10"/>
      <c r="AH57621" s="10"/>
      <c r="AL57621" s="84"/>
      <c r="AM57621" s="84"/>
    </row>
    <row r="57622" spans="28:39" hidden="1" x14ac:dyDescent="0.25">
      <c r="AB57622" s="14"/>
      <c r="AC57622" s="14"/>
      <c r="AG57622" s="10"/>
      <c r="AH57622" s="10"/>
      <c r="AL57622" s="84"/>
      <c r="AM57622" s="84"/>
    </row>
    <row r="57623" spans="28:39" hidden="1" x14ac:dyDescent="0.25">
      <c r="AB57623" s="14"/>
      <c r="AC57623" s="14"/>
      <c r="AG57623" s="10"/>
      <c r="AH57623" s="10"/>
      <c r="AL57623" s="84"/>
      <c r="AM57623" s="84"/>
    </row>
    <row r="57624" spans="28:39" hidden="1" x14ac:dyDescent="0.25">
      <c r="AB57624" s="14"/>
      <c r="AC57624" s="14"/>
      <c r="AG57624" s="10"/>
      <c r="AH57624" s="10"/>
      <c r="AL57624" s="84"/>
      <c r="AM57624" s="84"/>
    </row>
    <row r="57625" spans="28:39" hidden="1" x14ac:dyDescent="0.25">
      <c r="AB57625" s="14"/>
      <c r="AC57625" s="14"/>
      <c r="AG57625" s="10"/>
      <c r="AH57625" s="10"/>
      <c r="AL57625" s="84"/>
      <c r="AM57625" s="84"/>
    </row>
    <row r="57626" spans="28:39" hidden="1" x14ac:dyDescent="0.25">
      <c r="AB57626" s="14"/>
      <c r="AC57626" s="14"/>
      <c r="AG57626" s="10"/>
      <c r="AH57626" s="10"/>
      <c r="AL57626" s="84"/>
      <c r="AM57626" s="84"/>
    </row>
    <row r="57627" spans="28:39" hidden="1" x14ac:dyDescent="0.25">
      <c r="AB57627" s="14"/>
      <c r="AC57627" s="14"/>
      <c r="AG57627" s="10"/>
      <c r="AH57627" s="10"/>
      <c r="AL57627" s="84"/>
      <c r="AM57627" s="84"/>
    </row>
    <row r="57628" spans="28:39" hidden="1" x14ac:dyDescent="0.25">
      <c r="AB57628" s="14"/>
      <c r="AC57628" s="14"/>
      <c r="AG57628" s="10"/>
      <c r="AH57628" s="10"/>
      <c r="AL57628" s="84"/>
      <c r="AM57628" s="84"/>
    </row>
    <row r="57629" spans="28:39" hidden="1" x14ac:dyDescent="0.25">
      <c r="AB57629" s="14"/>
      <c r="AC57629" s="14"/>
      <c r="AG57629" s="10"/>
      <c r="AH57629" s="10"/>
      <c r="AL57629" s="84"/>
      <c r="AM57629" s="84"/>
    </row>
    <row r="57630" spans="28:39" hidden="1" x14ac:dyDescent="0.25">
      <c r="AB57630" s="14"/>
      <c r="AC57630" s="14"/>
      <c r="AG57630" s="10"/>
      <c r="AH57630" s="10"/>
      <c r="AL57630" s="84"/>
      <c r="AM57630" s="84"/>
    </row>
    <row r="57631" spans="28:39" hidden="1" x14ac:dyDescent="0.25">
      <c r="AB57631" s="14"/>
      <c r="AC57631" s="14"/>
      <c r="AG57631" s="10"/>
      <c r="AH57631" s="10"/>
      <c r="AL57631" s="84"/>
      <c r="AM57631" s="84"/>
    </row>
    <row r="57632" spans="28:39" hidden="1" x14ac:dyDescent="0.25">
      <c r="AB57632" s="14"/>
      <c r="AC57632" s="14"/>
      <c r="AG57632" s="10"/>
      <c r="AH57632" s="10"/>
      <c r="AL57632" s="84"/>
      <c r="AM57632" s="84"/>
    </row>
    <row r="57633" spans="28:39" hidden="1" x14ac:dyDescent="0.25">
      <c r="AB57633" s="14"/>
      <c r="AC57633" s="14"/>
      <c r="AG57633" s="10"/>
      <c r="AH57633" s="10"/>
      <c r="AL57633" s="84"/>
      <c r="AM57633" s="84"/>
    </row>
    <row r="57634" spans="28:39" hidden="1" x14ac:dyDescent="0.25">
      <c r="AB57634" s="14"/>
      <c r="AC57634" s="14"/>
      <c r="AG57634" s="10"/>
      <c r="AH57634" s="10"/>
      <c r="AL57634" s="84"/>
      <c r="AM57634" s="84"/>
    </row>
    <row r="57635" spans="28:39" hidden="1" x14ac:dyDescent="0.25">
      <c r="AB57635" s="14"/>
      <c r="AC57635" s="14"/>
      <c r="AG57635" s="10"/>
      <c r="AH57635" s="10"/>
      <c r="AL57635" s="84"/>
      <c r="AM57635" s="84"/>
    </row>
    <row r="57636" spans="28:39" hidden="1" x14ac:dyDescent="0.25">
      <c r="AB57636" s="14"/>
      <c r="AC57636" s="14"/>
      <c r="AG57636" s="10"/>
      <c r="AH57636" s="10"/>
      <c r="AL57636" s="84"/>
      <c r="AM57636" s="84"/>
    </row>
    <row r="57637" spans="28:39" hidden="1" x14ac:dyDescent="0.25">
      <c r="AB57637" s="14"/>
      <c r="AC57637" s="14"/>
      <c r="AG57637" s="10"/>
      <c r="AH57637" s="10"/>
      <c r="AL57637" s="84"/>
      <c r="AM57637" s="84"/>
    </row>
    <row r="57638" spans="28:39" hidden="1" x14ac:dyDescent="0.25">
      <c r="AB57638" s="14"/>
      <c r="AC57638" s="14"/>
      <c r="AG57638" s="10"/>
      <c r="AH57638" s="10"/>
      <c r="AL57638" s="84"/>
      <c r="AM57638" s="84"/>
    </row>
    <row r="57639" spans="28:39" hidden="1" x14ac:dyDescent="0.25">
      <c r="AB57639" s="14"/>
      <c r="AC57639" s="14"/>
      <c r="AG57639" s="10"/>
      <c r="AH57639" s="10"/>
      <c r="AL57639" s="84"/>
      <c r="AM57639" s="84"/>
    </row>
    <row r="57640" spans="28:39" hidden="1" x14ac:dyDescent="0.25">
      <c r="AB57640" s="14"/>
      <c r="AC57640" s="14"/>
      <c r="AG57640" s="10"/>
      <c r="AH57640" s="10"/>
      <c r="AL57640" s="84"/>
      <c r="AM57640" s="84"/>
    </row>
    <row r="57641" spans="28:39" hidden="1" x14ac:dyDescent="0.25">
      <c r="AB57641" s="14"/>
      <c r="AC57641" s="14"/>
      <c r="AG57641" s="10"/>
      <c r="AH57641" s="10"/>
      <c r="AL57641" s="84"/>
      <c r="AM57641" s="84"/>
    </row>
    <row r="57642" spans="28:39" hidden="1" x14ac:dyDescent="0.25">
      <c r="AB57642" s="14"/>
      <c r="AC57642" s="14"/>
      <c r="AG57642" s="10"/>
      <c r="AH57642" s="10"/>
      <c r="AL57642" s="84"/>
      <c r="AM57642" s="84"/>
    </row>
    <row r="57643" spans="28:39" hidden="1" x14ac:dyDescent="0.25">
      <c r="AB57643" s="14"/>
      <c r="AC57643" s="14"/>
      <c r="AG57643" s="10"/>
      <c r="AH57643" s="10"/>
      <c r="AL57643" s="84"/>
      <c r="AM57643" s="84"/>
    </row>
    <row r="57644" spans="28:39" hidden="1" x14ac:dyDescent="0.25">
      <c r="AB57644" s="14"/>
      <c r="AC57644" s="14"/>
      <c r="AG57644" s="10"/>
      <c r="AH57644" s="10"/>
      <c r="AL57644" s="84"/>
      <c r="AM57644" s="84"/>
    </row>
    <row r="57645" spans="28:39" hidden="1" x14ac:dyDescent="0.25">
      <c r="AB57645" s="14"/>
      <c r="AC57645" s="14"/>
      <c r="AG57645" s="10"/>
      <c r="AH57645" s="10"/>
      <c r="AL57645" s="84"/>
      <c r="AM57645" s="84"/>
    </row>
    <row r="57646" spans="28:39" hidden="1" x14ac:dyDescent="0.25">
      <c r="AB57646" s="14"/>
      <c r="AC57646" s="14"/>
      <c r="AG57646" s="10"/>
      <c r="AH57646" s="10"/>
      <c r="AL57646" s="84"/>
      <c r="AM57646" s="84"/>
    </row>
    <row r="57647" spans="28:39" hidden="1" x14ac:dyDescent="0.25">
      <c r="AB57647" s="14"/>
      <c r="AC57647" s="14"/>
      <c r="AG57647" s="10"/>
      <c r="AH57647" s="10"/>
      <c r="AL57647" s="84"/>
      <c r="AM57647" s="84"/>
    </row>
    <row r="57648" spans="28:39" hidden="1" x14ac:dyDescent="0.25">
      <c r="AB57648" s="14"/>
      <c r="AC57648" s="14"/>
      <c r="AG57648" s="10"/>
      <c r="AH57648" s="10"/>
      <c r="AL57648" s="84"/>
      <c r="AM57648" s="84"/>
    </row>
    <row r="57649" spans="28:39" hidden="1" x14ac:dyDescent="0.25">
      <c r="AB57649" s="14"/>
      <c r="AC57649" s="14"/>
      <c r="AG57649" s="10"/>
      <c r="AH57649" s="10"/>
      <c r="AL57649" s="84"/>
      <c r="AM57649" s="84"/>
    </row>
    <row r="57650" spans="28:39" hidden="1" x14ac:dyDescent="0.25">
      <c r="AB57650" s="14"/>
      <c r="AC57650" s="14"/>
      <c r="AG57650" s="10"/>
      <c r="AH57650" s="10"/>
      <c r="AL57650" s="84"/>
      <c r="AM57650" s="84"/>
    </row>
    <row r="57651" spans="28:39" hidden="1" x14ac:dyDescent="0.25">
      <c r="AB57651" s="14"/>
      <c r="AC57651" s="14"/>
      <c r="AG57651" s="10"/>
      <c r="AH57651" s="10"/>
      <c r="AL57651" s="84"/>
      <c r="AM57651" s="84"/>
    </row>
    <row r="57652" spans="28:39" hidden="1" x14ac:dyDescent="0.25">
      <c r="AB57652" s="14"/>
      <c r="AC57652" s="14"/>
      <c r="AG57652" s="10"/>
      <c r="AH57652" s="10"/>
      <c r="AL57652" s="84"/>
      <c r="AM57652" s="84"/>
    </row>
    <row r="57653" spans="28:39" hidden="1" x14ac:dyDescent="0.25">
      <c r="AB57653" s="14"/>
      <c r="AC57653" s="14"/>
      <c r="AG57653" s="10"/>
      <c r="AH57653" s="10"/>
      <c r="AL57653" s="84"/>
      <c r="AM57653" s="84"/>
    </row>
    <row r="57654" spans="28:39" hidden="1" x14ac:dyDescent="0.25">
      <c r="AB57654" s="14"/>
      <c r="AC57654" s="14"/>
      <c r="AG57654" s="10"/>
      <c r="AH57654" s="10"/>
      <c r="AL57654" s="84"/>
      <c r="AM57654" s="84"/>
    </row>
    <row r="57655" spans="28:39" hidden="1" x14ac:dyDescent="0.25">
      <c r="AB57655" s="14"/>
      <c r="AC57655" s="14"/>
      <c r="AG57655" s="10"/>
      <c r="AH57655" s="10"/>
      <c r="AL57655" s="84"/>
      <c r="AM57655" s="84"/>
    </row>
    <row r="57656" spans="28:39" hidden="1" x14ac:dyDescent="0.25">
      <c r="AB57656" s="14"/>
      <c r="AC57656" s="14"/>
      <c r="AG57656" s="10"/>
      <c r="AH57656" s="10"/>
      <c r="AL57656" s="84"/>
      <c r="AM57656" s="84"/>
    </row>
    <row r="57657" spans="28:39" hidden="1" x14ac:dyDescent="0.25">
      <c r="AB57657" s="14"/>
      <c r="AC57657" s="14"/>
      <c r="AG57657" s="10"/>
      <c r="AH57657" s="10"/>
      <c r="AL57657" s="84"/>
      <c r="AM57657" s="84"/>
    </row>
    <row r="57658" spans="28:39" hidden="1" x14ac:dyDescent="0.25">
      <c r="AB57658" s="14"/>
      <c r="AC57658" s="14"/>
      <c r="AG57658" s="10"/>
      <c r="AH57658" s="10"/>
      <c r="AL57658" s="84"/>
      <c r="AM57658" s="84"/>
    </row>
    <row r="57659" spans="28:39" hidden="1" x14ac:dyDescent="0.25">
      <c r="AB57659" s="14"/>
      <c r="AC57659" s="14"/>
      <c r="AG57659" s="10"/>
      <c r="AH57659" s="10"/>
      <c r="AL57659" s="84"/>
      <c r="AM57659" s="84"/>
    </row>
    <row r="57660" spans="28:39" hidden="1" x14ac:dyDescent="0.25">
      <c r="AB57660" s="14"/>
      <c r="AC57660" s="14"/>
      <c r="AG57660" s="10"/>
      <c r="AH57660" s="10"/>
      <c r="AL57660" s="84"/>
      <c r="AM57660" s="84"/>
    </row>
    <row r="57661" spans="28:39" hidden="1" x14ac:dyDescent="0.25">
      <c r="AB57661" s="14"/>
      <c r="AC57661" s="14"/>
      <c r="AG57661" s="10"/>
      <c r="AH57661" s="10"/>
      <c r="AL57661" s="84"/>
      <c r="AM57661" s="84"/>
    </row>
    <row r="57662" spans="28:39" hidden="1" x14ac:dyDescent="0.25">
      <c r="AB57662" s="14"/>
      <c r="AC57662" s="14"/>
      <c r="AG57662" s="10"/>
      <c r="AH57662" s="10"/>
      <c r="AL57662" s="84"/>
      <c r="AM57662" s="84"/>
    </row>
    <row r="57663" spans="28:39" hidden="1" x14ac:dyDescent="0.25">
      <c r="AB57663" s="14"/>
      <c r="AC57663" s="14"/>
      <c r="AG57663" s="10"/>
      <c r="AH57663" s="10"/>
      <c r="AL57663" s="84"/>
      <c r="AM57663" s="84"/>
    </row>
    <row r="57664" spans="28:39" hidden="1" x14ac:dyDescent="0.25">
      <c r="AB57664" s="14"/>
      <c r="AC57664" s="14"/>
      <c r="AG57664" s="10"/>
      <c r="AH57664" s="10"/>
      <c r="AL57664" s="84"/>
      <c r="AM57664" s="84"/>
    </row>
    <row r="57665" spans="28:39" hidden="1" x14ac:dyDescent="0.25">
      <c r="AB57665" s="14"/>
      <c r="AC57665" s="14"/>
      <c r="AG57665" s="10"/>
      <c r="AH57665" s="10"/>
      <c r="AL57665" s="84"/>
      <c r="AM57665" s="84"/>
    </row>
    <row r="57666" spans="28:39" hidden="1" x14ac:dyDescent="0.25">
      <c r="AB57666" s="14"/>
      <c r="AC57666" s="14"/>
      <c r="AG57666" s="10"/>
      <c r="AH57666" s="10"/>
      <c r="AL57666" s="84"/>
      <c r="AM57666" s="84"/>
    </row>
    <row r="57667" spans="28:39" hidden="1" x14ac:dyDescent="0.25">
      <c r="AB57667" s="14"/>
      <c r="AC57667" s="14"/>
      <c r="AG57667" s="10"/>
      <c r="AH57667" s="10"/>
      <c r="AL57667" s="84"/>
      <c r="AM57667" s="84"/>
    </row>
    <row r="57668" spans="28:39" hidden="1" x14ac:dyDescent="0.25">
      <c r="AB57668" s="14"/>
      <c r="AC57668" s="14"/>
      <c r="AG57668" s="10"/>
      <c r="AH57668" s="10"/>
      <c r="AL57668" s="84"/>
      <c r="AM57668" s="84"/>
    </row>
    <row r="57669" spans="28:39" hidden="1" x14ac:dyDescent="0.25">
      <c r="AB57669" s="14"/>
      <c r="AC57669" s="14"/>
      <c r="AG57669" s="10"/>
      <c r="AH57669" s="10"/>
      <c r="AL57669" s="84"/>
      <c r="AM57669" s="84"/>
    </row>
    <row r="57670" spans="28:39" hidden="1" x14ac:dyDescent="0.25">
      <c r="AB57670" s="14"/>
      <c r="AC57670" s="14"/>
      <c r="AG57670" s="10"/>
      <c r="AH57670" s="10"/>
      <c r="AL57670" s="84"/>
      <c r="AM57670" s="84"/>
    </row>
    <row r="57671" spans="28:39" hidden="1" x14ac:dyDescent="0.25">
      <c r="AB57671" s="14"/>
      <c r="AC57671" s="14"/>
      <c r="AG57671" s="10"/>
      <c r="AH57671" s="10"/>
      <c r="AL57671" s="84"/>
      <c r="AM57671" s="84"/>
    </row>
    <row r="57672" spans="28:39" hidden="1" x14ac:dyDescent="0.25">
      <c r="AB57672" s="14"/>
      <c r="AC57672" s="14"/>
      <c r="AG57672" s="10"/>
      <c r="AH57672" s="10"/>
      <c r="AL57672" s="84"/>
      <c r="AM57672" s="84"/>
    </row>
    <row r="57673" spans="28:39" hidden="1" x14ac:dyDescent="0.25">
      <c r="AB57673" s="14"/>
      <c r="AC57673" s="14"/>
      <c r="AG57673" s="10"/>
      <c r="AH57673" s="10"/>
      <c r="AL57673" s="84"/>
      <c r="AM57673" s="84"/>
    </row>
    <row r="57674" spans="28:39" hidden="1" x14ac:dyDescent="0.25">
      <c r="AB57674" s="14"/>
      <c r="AC57674" s="14"/>
      <c r="AG57674" s="10"/>
      <c r="AH57674" s="10"/>
      <c r="AL57674" s="84"/>
      <c r="AM57674" s="84"/>
    </row>
    <row r="57675" spans="28:39" hidden="1" x14ac:dyDescent="0.25">
      <c r="AB57675" s="14"/>
      <c r="AC57675" s="14"/>
      <c r="AG57675" s="10"/>
      <c r="AH57675" s="10"/>
      <c r="AL57675" s="84"/>
      <c r="AM57675" s="84"/>
    </row>
    <row r="57676" spans="28:39" hidden="1" x14ac:dyDescent="0.25">
      <c r="AB57676" s="14"/>
      <c r="AC57676" s="14"/>
      <c r="AG57676" s="10"/>
      <c r="AH57676" s="10"/>
      <c r="AL57676" s="84"/>
      <c r="AM57676" s="84"/>
    </row>
    <row r="57677" spans="28:39" hidden="1" x14ac:dyDescent="0.25">
      <c r="AB57677" s="14"/>
      <c r="AC57677" s="14"/>
      <c r="AG57677" s="10"/>
      <c r="AH57677" s="10"/>
      <c r="AL57677" s="84"/>
      <c r="AM57677" s="84"/>
    </row>
    <row r="57678" spans="28:39" hidden="1" x14ac:dyDescent="0.25">
      <c r="AB57678" s="14"/>
      <c r="AC57678" s="14"/>
      <c r="AG57678" s="10"/>
      <c r="AH57678" s="10"/>
      <c r="AL57678" s="84"/>
      <c r="AM57678" s="84"/>
    </row>
    <row r="57679" spans="28:39" hidden="1" x14ac:dyDescent="0.25">
      <c r="AB57679" s="14"/>
      <c r="AC57679" s="14"/>
      <c r="AG57679" s="10"/>
      <c r="AH57679" s="10"/>
      <c r="AL57679" s="84"/>
      <c r="AM57679" s="84"/>
    </row>
    <row r="57680" spans="28:39" hidden="1" x14ac:dyDescent="0.25">
      <c r="AB57680" s="14"/>
      <c r="AC57680" s="14"/>
      <c r="AG57680" s="10"/>
      <c r="AH57680" s="10"/>
      <c r="AL57680" s="84"/>
      <c r="AM57680" s="84"/>
    </row>
    <row r="57681" spans="28:39" hidden="1" x14ac:dyDescent="0.25">
      <c r="AB57681" s="14"/>
      <c r="AC57681" s="14"/>
      <c r="AG57681" s="10"/>
      <c r="AH57681" s="10"/>
      <c r="AL57681" s="84"/>
      <c r="AM57681" s="84"/>
    </row>
    <row r="57682" spans="28:39" hidden="1" x14ac:dyDescent="0.25">
      <c r="AB57682" s="14"/>
      <c r="AC57682" s="14"/>
      <c r="AG57682" s="10"/>
      <c r="AH57682" s="10"/>
      <c r="AL57682" s="84"/>
      <c r="AM57682" s="84"/>
    </row>
    <row r="57683" spans="28:39" hidden="1" x14ac:dyDescent="0.25">
      <c r="AB57683" s="14"/>
      <c r="AC57683" s="14"/>
      <c r="AG57683" s="10"/>
      <c r="AH57683" s="10"/>
      <c r="AL57683" s="84"/>
      <c r="AM57683" s="84"/>
    </row>
    <row r="57684" spans="28:39" hidden="1" x14ac:dyDescent="0.25">
      <c r="AB57684" s="14"/>
      <c r="AC57684" s="14"/>
      <c r="AG57684" s="10"/>
      <c r="AH57684" s="10"/>
      <c r="AL57684" s="84"/>
      <c r="AM57684" s="84"/>
    </row>
    <row r="57685" spans="28:39" hidden="1" x14ac:dyDescent="0.25">
      <c r="AB57685" s="14"/>
      <c r="AC57685" s="14"/>
      <c r="AG57685" s="10"/>
      <c r="AH57685" s="10"/>
      <c r="AL57685" s="84"/>
      <c r="AM57685" s="84"/>
    </row>
    <row r="57686" spans="28:39" hidden="1" x14ac:dyDescent="0.25">
      <c r="AB57686" s="14"/>
      <c r="AC57686" s="14"/>
      <c r="AG57686" s="10"/>
      <c r="AH57686" s="10"/>
      <c r="AL57686" s="84"/>
      <c r="AM57686" s="84"/>
    </row>
    <row r="57687" spans="28:39" hidden="1" x14ac:dyDescent="0.25">
      <c r="AB57687" s="14"/>
      <c r="AC57687" s="14"/>
      <c r="AG57687" s="10"/>
      <c r="AH57687" s="10"/>
      <c r="AL57687" s="84"/>
      <c r="AM57687" s="84"/>
    </row>
    <row r="57688" spans="28:39" hidden="1" x14ac:dyDescent="0.25">
      <c r="AB57688" s="14"/>
      <c r="AC57688" s="14"/>
      <c r="AG57688" s="10"/>
      <c r="AH57688" s="10"/>
      <c r="AL57688" s="84"/>
      <c r="AM57688" s="84"/>
    </row>
    <row r="57689" spans="28:39" hidden="1" x14ac:dyDescent="0.25">
      <c r="AB57689" s="14"/>
      <c r="AC57689" s="14"/>
      <c r="AG57689" s="10"/>
      <c r="AH57689" s="10"/>
      <c r="AL57689" s="84"/>
      <c r="AM57689" s="84"/>
    </row>
    <row r="57690" spans="28:39" hidden="1" x14ac:dyDescent="0.25">
      <c r="AB57690" s="14"/>
      <c r="AC57690" s="14"/>
      <c r="AG57690" s="10"/>
      <c r="AH57690" s="10"/>
      <c r="AL57690" s="84"/>
      <c r="AM57690" s="84"/>
    </row>
    <row r="57691" spans="28:39" hidden="1" x14ac:dyDescent="0.25">
      <c r="AB57691" s="14"/>
      <c r="AC57691" s="14"/>
      <c r="AG57691" s="10"/>
      <c r="AH57691" s="10"/>
      <c r="AL57691" s="84"/>
      <c r="AM57691" s="84"/>
    </row>
    <row r="57692" spans="28:39" hidden="1" x14ac:dyDescent="0.25">
      <c r="AB57692" s="14"/>
      <c r="AC57692" s="14"/>
      <c r="AG57692" s="10"/>
      <c r="AH57692" s="10"/>
      <c r="AL57692" s="84"/>
      <c r="AM57692" s="84"/>
    </row>
    <row r="57693" spans="28:39" hidden="1" x14ac:dyDescent="0.25">
      <c r="AB57693" s="14"/>
      <c r="AC57693" s="14"/>
      <c r="AG57693" s="10"/>
      <c r="AH57693" s="10"/>
      <c r="AL57693" s="84"/>
      <c r="AM57693" s="84"/>
    </row>
    <row r="57694" spans="28:39" hidden="1" x14ac:dyDescent="0.25">
      <c r="AB57694" s="14"/>
      <c r="AC57694" s="14"/>
      <c r="AG57694" s="10"/>
      <c r="AH57694" s="10"/>
      <c r="AL57694" s="84"/>
      <c r="AM57694" s="84"/>
    </row>
    <row r="57695" spans="28:39" hidden="1" x14ac:dyDescent="0.25">
      <c r="AB57695" s="14"/>
      <c r="AC57695" s="14"/>
      <c r="AG57695" s="10"/>
      <c r="AH57695" s="10"/>
      <c r="AL57695" s="84"/>
      <c r="AM57695" s="84"/>
    </row>
    <row r="57696" spans="28:39" hidden="1" x14ac:dyDescent="0.25">
      <c r="AB57696" s="14"/>
      <c r="AC57696" s="14"/>
      <c r="AG57696" s="10"/>
      <c r="AH57696" s="10"/>
      <c r="AL57696" s="84"/>
      <c r="AM57696" s="84"/>
    </row>
    <row r="57697" spans="28:39" hidden="1" x14ac:dyDescent="0.25">
      <c r="AB57697" s="14"/>
      <c r="AC57697" s="14"/>
      <c r="AG57697" s="10"/>
      <c r="AH57697" s="10"/>
      <c r="AL57697" s="84"/>
      <c r="AM57697" s="84"/>
    </row>
    <row r="57698" spans="28:39" hidden="1" x14ac:dyDescent="0.25">
      <c r="AB57698" s="14"/>
      <c r="AC57698" s="14"/>
      <c r="AG57698" s="10"/>
      <c r="AH57698" s="10"/>
      <c r="AL57698" s="84"/>
      <c r="AM57698" s="84"/>
    </row>
    <row r="57699" spans="28:39" hidden="1" x14ac:dyDescent="0.25">
      <c r="AB57699" s="14"/>
      <c r="AC57699" s="14"/>
      <c r="AG57699" s="10"/>
      <c r="AH57699" s="10"/>
      <c r="AL57699" s="84"/>
      <c r="AM57699" s="84"/>
    </row>
    <row r="57700" spans="28:39" hidden="1" x14ac:dyDescent="0.25">
      <c r="AB57700" s="14"/>
      <c r="AC57700" s="14"/>
      <c r="AG57700" s="10"/>
      <c r="AH57700" s="10"/>
      <c r="AL57700" s="84"/>
      <c r="AM57700" s="84"/>
    </row>
    <row r="57701" spans="28:39" hidden="1" x14ac:dyDescent="0.25">
      <c r="AB57701" s="14"/>
      <c r="AC57701" s="14"/>
      <c r="AG57701" s="10"/>
      <c r="AH57701" s="10"/>
      <c r="AL57701" s="84"/>
      <c r="AM57701" s="84"/>
    </row>
    <row r="57702" spans="28:39" hidden="1" x14ac:dyDescent="0.25">
      <c r="AB57702" s="14"/>
      <c r="AC57702" s="14"/>
      <c r="AG57702" s="10"/>
      <c r="AH57702" s="10"/>
      <c r="AL57702" s="84"/>
      <c r="AM57702" s="84"/>
    </row>
    <row r="57703" spans="28:39" hidden="1" x14ac:dyDescent="0.25">
      <c r="AB57703" s="14"/>
      <c r="AC57703" s="14"/>
      <c r="AG57703" s="10"/>
      <c r="AH57703" s="10"/>
      <c r="AL57703" s="84"/>
      <c r="AM57703" s="84"/>
    </row>
    <row r="57704" spans="28:39" hidden="1" x14ac:dyDescent="0.25">
      <c r="AB57704" s="14"/>
      <c r="AC57704" s="14"/>
      <c r="AG57704" s="10"/>
      <c r="AH57704" s="10"/>
      <c r="AL57704" s="84"/>
      <c r="AM57704" s="84"/>
    </row>
    <row r="57705" spans="28:39" hidden="1" x14ac:dyDescent="0.25">
      <c r="AB57705" s="14"/>
      <c r="AC57705" s="14"/>
      <c r="AG57705" s="10"/>
      <c r="AH57705" s="10"/>
      <c r="AL57705" s="84"/>
      <c r="AM57705" s="84"/>
    </row>
    <row r="57706" spans="28:39" hidden="1" x14ac:dyDescent="0.25">
      <c r="AB57706" s="14"/>
      <c r="AC57706" s="14"/>
      <c r="AG57706" s="10"/>
      <c r="AH57706" s="10"/>
      <c r="AL57706" s="84"/>
      <c r="AM57706" s="84"/>
    </row>
    <row r="57707" spans="28:39" hidden="1" x14ac:dyDescent="0.25">
      <c r="AB57707" s="14"/>
      <c r="AC57707" s="14"/>
      <c r="AG57707" s="10"/>
      <c r="AH57707" s="10"/>
      <c r="AL57707" s="84"/>
      <c r="AM57707" s="84"/>
    </row>
    <row r="57708" spans="28:39" hidden="1" x14ac:dyDescent="0.25">
      <c r="AB57708" s="14"/>
      <c r="AC57708" s="14"/>
      <c r="AG57708" s="10"/>
      <c r="AH57708" s="10"/>
      <c r="AL57708" s="84"/>
      <c r="AM57708" s="84"/>
    </row>
    <row r="57709" spans="28:39" hidden="1" x14ac:dyDescent="0.25">
      <c r="AB57709" s="14"/>
      <c r="AC57709" s="14"/>
      <c r="AG57709" s="10"/>
      <c r="AH57709" s="10"/>
      <c r="AL57709" s="84"/>
      <c r="AM57709" s="84"/>
    </row>
    <row r="57710" spans="28:39" hidden="1" x14ac:dyDescent="0.25">
      <c r="AB57710" s="14"/>
      <c r="AC57710" s="14"/>
      <c r="AG57710" s="10"/>
      <c r="AH57710" s="10"/>
      <c r="AL57710" s="84"/>
      <c r="AM57710" s="84"/>
    </row>
    <row r="57711" spans="28:39" hidden="1" x14ac:dyDescent="0.25">
      <c r="AB57711" s="14"/>
      <c r="AC57711" s="14"/>
      <c r="AG57711" s="10"/>
      <c r="AH57711" s="10"/>
      <c r="AL57711" s="84"/>
      <c r="AM57711" s="84"/>
    </row>
    <row r="57712" spans="28:39" hidden="1" x14ac:dyDescent="0.25">
      <c r="AB57712" s="14"/>
      <c r="AC57712" s="14"/>
      <c r="AG57712" s="10"/>
      <c r="AH57712" s="10"/>
      <c r="AL57712" s="84"/>
      <c r="AM57712" s="84"/>
    </row>
    <row r="57713" spans="28:39" hidden="1" x14ac:dyDescent="0.25">
      <c r="AB57713" s="14"/>
      <c r="AC57713" s="14"/>
      <c r="AG57713" s="10"/>
      <c r="AH57713" s="10"/>
      <c r="AL57713" s="84"/>
      <c r="AM57713" s="84"/>
    </row>
    <row r="57714" spans="28:39" hidden="1" x14ac:dyDescent="0.25">
      <c r="AB57714" s="14"/>
      <c r="AC57714" s="14"/>
      <c r="AG57714" s="10"/>
      <c r="AH57714" s="10"/>
      <c r="AL57714" s="84"/>
      <c r="AM57714" s="84"/>
    </row>
    <row r="57715" spans="28:39" hidden="1" x14ac:dyDescent="0.25">
      <c r="AB57715" s="14"/>
      <c r="AC57715" s="14"/>
      <c r="AG57715" s="10"/>
      <c r="AH57715" s="10"/>
      <c r="AL57715" s="84"/>
      <c r="AM57715" s="84"/>
    </row>
    <row r="57716" spans="28:39" hidden="1" x14ac:dyDescent="0.25">
      <c r="AB57716" s="14"/>
      <c r="AC57716" s="14"/>
      <c r="AG57716" s="10"/>
      <c r="AH57716" s="10"/>
      <c r="AL57716" s="84"/>
      <c r="AM57716" s="84"/>
    </row>
    <row r="57717" spans="28:39" hidden="1" x14ac:dyDescent="0.25">
      <c r="AB57717" s="14"/>
      <c r="AC57717" s="14"/>
      <c r="AG57717" s="10"/>
      <c r="AH57717" s="10"/>
      <c r="AL57717" s="84"/>
      <c r="AM57717" s="84"/>
    </row>
    <row r="57718" spans="28:39" hidden="1" x14ac:dyDescent="0.25">
      <c r="AB57718" s="14"/>
      <c r="AC57718" s="14"/>
      <c r="AG57718" s="10"/>
      <c r="AH57718" s="10"/>
      <c r="AL57718" s="84"/>
      <c r="AM57718" s="84"/>
    </row>
    <row r="57719" spans="28:39" hidden="1" x14ac:dyDescent="0.25">
      <c r="AB57719" s="14"/>
      <c r="AC57719" s="14"/>
      <c r="AG57719" s="10"/>
      <c r="AH57719" s="10"/>
      <c r="AL57719" s="84"/>
      <c r="AM57719" s="84"/>
    </row>
    <row r="57720" spans="28:39" hidden="1" x14ac:dyDescent="0.25">
      <c r="AB57720" s="14"/>
      <c r="AC57720" s="14"/>
      <c r="AG57720" s="10"/>
      <c r="AH57720" s="10"/>
      <c r="AL57720" s="84"/>
      <c r="AM57720" s="84"/>
    </row>
    <row r="57721" spans="28:39" hidden="1" x14ac:dyDescent="0.25">
      <c r="AB57721" s="14"/>
      <c r="AC57721" s="14"/>
      <c r="AG57721" s="10"/>
      <c r="AH57721" s="10"/>
      <c r="AL57721" s="84"/>
      <c r="AM57721" s="84"/>
    </row>
    <row r="57722" spans="28:39" hidden="1" x14ac:dyDescent="0.25">
      <c r="AB57722" s="14"/>
      <c r="AC57722" s="14"/>
      <c r="AG57722" s="10"/>
      <c r="AH57722" s="10"/>
      <c r="AL57722" s="84"/>
      <c r="AM57722" s="84"/>
    </row>
    <row r="57723" spans="28:39" hidden="1" x14ac:dyDescent="0.25">
      <c r="AB57723" s="14"/>
      <c r="AC57723" s="14"/>
      <c r="AG57723" s="10"/>
      <c r="AH57723" s="10"/>
      <c r="AL57723" s="84"/>
      <c r="AM57723" s="84"/>
    </row>
    <row r="57724" spans="28:39" hidden="1" x14ac:dyDescent="0.25">
      <c r="AB57724" s="14"/>
      <c r="AC57724" s="14"/>
      <c r="AG57724" s="10"/>
      <c r="AH57724" s="10"/>
      <c r="AL57724" s="84"/>
      <c r="AM57724" s="84"/>
    </row>
    <row r="57725" spans="28:39" hidden="1" x14ac:dyDescent="0.25">
      <c r="AB57725" s="14"/>
      <c r="AC57725" s="14"/>
      <c r="AG57725" s="10"/>
      <c r="AH57725" s="10"/>
      <c r="AL57725" s="84"/>
      <c r="AM57725" s="84"/>
    </row>
    <row r="57726" spans="28:39" hidden="1" x14ac:dyDescent="0.25">
      <c r="AB57726" s="14"/>
      <c r="AC57726" s="14"/>
      <c r="AG57726" s="10"/>
      <c r="AH57726" s="10"/>
      <c r="AL57726" s="84"/>
      <c r="AM57726" s="84"/>
    </row>
    <row r="57727" spans="28:39" hidden="1" x14ac:dyDescent="0.25">
      <c r="AB57727" s="14"/>
      <c r="AC57727" s="14"/>
      <c r="AG57727" s="10"/>
      <c r="AH57727" s="10"/>
      <c r="AL57727" s="84"/>
      <c r="AM57727" s="84"/>
    </row>
    <row r="57728" spans="28:39" hidden="1" x14ac:dyDescent="0.25">
      <c r="AB57728" s="14"/>
      <c r="AC57728" s="14"/>
      <c r="AG57728" s="10"/>
      <c r="AH57728" s="10"/>
      <c r="AL57728" s="84"/>
      <c r="AM57728" s="84"/>
    </row>
    <row r="57729" spans="28:39" hidden="1" x14ac:dyDescent="0.25">
      <c r="AB57729" s="14"/>
      <c r="AC57729" s="14"/>
      <c r="AG57729" s="10"/>
      <c r="AH57729" s="10"/>
      <c r="AL57729" s="84"/>
      <c r="AM57729" s="84"/>
    </row>
    <row r="57730" spans="28:39" hidden="1" x14ac:dyDescent="0.25">
      <c r="AB57730" s="14"/>
      <c r="AC57730" s="14"/>
      <c r="AG57730" s="10"/>
      <c r="AH57730" s="10"/>
      <c r="AL57730" s="84"/>
      <c r="AM57730" s="84"/>
    </row>
    <row r="57731" spans="28:39" hidden="1" x14ac:dyDescent="0.25">
      <c r="AB57731" s="14"/>
      <c r="AC57731" s="14"/>
      <c r="AG57731" s="10"/>
      <c r="AH57731" s="10"/>
      <c r="AL57731" s="84"/>
      <c r="AM57731" s="84"/>
    </row>
    <row r="57732" spans="28:39" hidden="1" x14ac:dyDescent="0.25">
      <c r="AB57732" s="14"/>
      <c r="AC57732" s="14"/>
      <c r="AG57732" s="10"/>
      <c r="AH57732" s="10"/>
      <c r="AL57732" s="84"/>
      <c r="AM57732" s="84"/>
    </row>
    <row r="57733" spans="28:39" hidden="1" x14ac:dyDescent="0.25">
      <c r="AB57733" s="14"/>
      <c r="AC57733" s="14"/>
      <c r="AG57733" s="10"/>
      <c r="AH57733" s="10"/>
      <c r="AL57733" s="84"/>
      <c r="AM57733" s="84"/>
    </row>
    <row r="57734" spans="28:39" hidden="1" x14ac:dyDescent="0.25">
      <c r="AB57734" s="14"/>
      <c r="AC57734" s="14"/>
      <c r="AG57734" s="10"/>
      <c r="AH57734" s="10"/>
      <c r="AL57734" s="84"/>
      <c r="AM57734" s="84"/>
    </row>
    <row r="57735" spans="28:39" hidden="1" x14ac:dyDescent="0.25">
      <c r="AB57735" s="14"/>
      <c r="AC57735" s="14"/>
      <c r="AG57735" s="10"/>
      <c r="AH57735" s="10"/>
      <c r="AL57735" s="84"/>
      <c r="AM57735" s="84"/>
    </row>
    <row r="57736" spans="28:39" hidden="1" x14ac:dyDescent="0.25">
      <c r="AB57736" s="14"/>
      <c r="AC57736" s="14"/>
      <c r="AG57736" s="10"/>
      <c r="AH57736" s="10"/>
      <c r="AL57736" s="84"/>
      <c r="AM57736" s="84"/>
    </row>
    <row r="57737" spans="28:39" hidden="1" x14ac:dyDescent="0.25">
      <c r="AB57737" s="14"/>
      <c r="AC57737" s="14"/>
      <c r="AG57737" s="10"/>
      <c r="AH57737" s="10"/>
      <c r="AL57737" s="84"/>
      <c r="AM57737" s="84"/>
    </row>
    <row r="57738" spans="28:39" hidden="1" x14ac:dyDescent="0.25">
      <c r="AB57738" s="14"/>
      <c r="AC57738" s="14"/>
      <c r="AG57738" s="10"/>
      <c r="AH57738" s="10"/>
      <c r="AL57738" s="84"/>
      <c r="AM57738" s="84"/>
    </row>
    <row r="57739" spans="28:39" hidden="1" x14ac:dyDescent="0.25">
      <c r="AB57739" s="14"/>
      <c r="AC57739" s="14"/>
      <c r="AG57739" s="10"/>
      <c r="AH57739" s="10"/>
      <c r="AL57739" s="84"/>
      <c r="AM57739" s="84"/>
    </row>
    <row r="57740" spans="28:39" hidden="1" x14ac:dyDescent="0.25">
      <c r="AB57740" s="14"/>
      <c r="AC57740" s="14"/>
      <c r="AG57740" s="10"/>
      <c r="AH57740" s="10"/>
      <c r="AL57740" s="84"/>
      <c r="AM57740" s="84"/>
    </row>
    <row r="57741" spans="28:39" hidden="1" x14ac:dyDescent="0.25">
      <c r="AB57741" s="14"/>
      <c r="AC57741" s="14"/>
      <c r="AG57741" s="10"/>
      <c r="AH57741" s="10"/>
      <c r="AL57741" s="84"/>
      <c r="AM57741" s="84"/>
    </row>
    <row r="57742" spans="28:39" hidden="1" x14ac:dyDescent="0.25">
      <c r="AB57742" s="14"/>
      <c r="AC57742" s="14"/>
      <c r="AG57742" s="10"/>
      <c r="AH57742" s="10"/>
      <c r="AL57742" s="84"/>
      <c r="AM57742" s="84"/>
    </row>
    <row r="57743" spans="28:39" hidden="1" x14ac:dyDescent="0.25">
      <c r="AB57743" s="14"/>
      <c r="AC57743" s="14"/>
      <c r="AG57743" s="10"/>
      <c r="AH57743" s="10"/>
      <c r="AL57743" s="84"/>
      <c r="AM57743" s="84"/>
    </row>
    <row r="57744" spans="28:39" hidden="1" x14ac:dyDescent="0.25">
      <c r="AB57744" s="14"/>
      <c r="AC57744" s="14"/>
      <c r="AG57744" s="10"/>
      <c r="AH57744" s="10"/>
      <c r="AL57744" s="84"/>
      <c r="AM57744" s="84"/>
    </row>
    <row r="57745" spans="28:39" hidden="1" x14ac:dyDescent="0.25">
      <c r="AB57745" s="14"/>
      <c r="AC57745" s="14"/>
      <c r="AG57745" s="10"/>
      <c r="AH57745" s="10"/>
      <c r="AL57745" s="84"/>
      <c r="AM57745" s="84"/>
    </row>
    <row r="57746" spans="28:39" hidden="1" x14ac:dyDescent="0.25">
      <c r="AB57746" s="14"/>
      <c r="AC57746" s="14"/>
      <c r="AG57746" s="10"/>
      <c r="AH57746" s="10"/>
      <c r="AL57746" s="84"/>
      <c r="AM57746" s="84"/>
    </row>
    <row r="57747" spans="28:39" hidden="1" x14ac:dyDescent="0.25">
      <c r="AB57747" s="14"/>
      <c r="AC57747" s="14"/>
      <c r="AG57747" s="10"/>
      <c r="AH57747" s="10"/>
      <c r="AL57747" s="84"/>
      <c r="AM57747" s="84"/>
    </row>
    <row r="57748" spans="28:39" hidden="1" x14ac:dyDescent="0.25">
      <c r="AB57748" s="14"/>
      <c r="AC57748" s="14"/>
      <c r="AG57748" s="10"/>
      <c r="AH57748" s="10"/>
      <c r="AL57748" s="84"/>
      <c r="AM57748" s="84"/>
    </row>
    <row r="57749" spans="28:39" hidden="1" x14ac:dyDescent="0.25">
      <c r="AB57749" s="14"/>
      <c r="AC57749" s="14"/>
      <c r="AG57749" s="10"/>
      <c r="AH57749" s="10"/>
      <c r="AL57749" s="84"/>
      <c r="AM57749" s="84"/>
    </row>
    <row r="57750" spans="28:39" hidden="1" x14ac:dyDescent="0.25">
      <c r="AB57750" s="14"/>
      <c r="AC57750" s="14"/>
      <c r="AG57750" s="10"/>
      <c r="AH57750" s="10"/>
      <c r="AL57750" s="84"/>
      <c r="AM57750" s="84"/>
    </row>
    <row r="57751" spans="28:39" hidden="1" x14ac:dyDescent="0.25">
      <c r="AB57751" s="14"/>
      <c r="AC57751" s="14"/>
      <c r="AG57751" s="10"/>
      <c r="AH57751" s="10"/>
      <c r="AL57751" s="84"/>
      <c r="AM57751" s="84"/>
    </row>
    <row r="57752" spans="28:39" hidden="1" x14ac:dyDescent="0.25">
      <c r="AB57752" s="14"/>
      <c r="AC57752" s="14"/>
      <c r="AG57752" s="10"/>
      <c r="AH57752" s="10"/>
      <c r="AL57752" s="84"/>
      <c r="AM57752" s="84"/>
    </row>
    <row r="57753" spans="28:39" hidden="1" x14ac:dyDescent="0.25">
      <c r="AB57753" s="14"/>
      <c r="AC57753" s="14"/>
      <c r="AG57753" s="10"/>
      <c r="AH57753" s="10"/>
      <c r="AL57753" s="84"/>
      <c r="AM57753" s="84"/>
    </row>
    <row r="57754" spans="28:39" hidden="1" x14ac:dyDescent="0.25">
      <c r="AB57754" s="14"/>
      <c r="AC57754" s="14"/>
      <c r="AG57754" s="10"/>
      <c r="AH57754" s="10"/>
      <c r="AL57754" s="84"/>
      <c r="AM57754" s="84"/>
    </row>
    <row r="57755" spans="28:39" hidden="1" x14ac:dyDescent="0.25">
      <c r="AB57755" s="14"/>
      <c r="AC57755" s="14"/>
      <c r="AG57755" s="10"/>
      <c r="AH57755" s="10"/>
      <c r="AL57755" s="84"/>
      <c r="AM57755" s="84"/>
    </row>
    <row r="57756" spans="28:39" hidden="1" x14ac:dyDescent="0.25">
      <c r="AB57756" s="14"/>
      <c r="AC57756" s="14"/>
      <c r="AG57756" s="10"/>
      <c r="AH57756" s="10"/>
      <c r="AL57756" s="84"/>
      <c r="AM57756" s="84"/>
    </row>
    <row r="57757" spans="28:39" hidden="1" x14ac:dyDescent="0.25">
      <c r="AB57757" s="14"/>
      <c r="AC57757" s="14"/>
      <c r="AG57757" s="10"/>
      <c r="AH57757" s="10"/>
      <c r="AL57757" s="84"/>
      <c r="AM57757" s="84"/>
    </row>
    <row r="57758" spans="28:39" hidden="1" x14ac:dyDescent="0.25">
      <c r="AB57758" s="14"/>
      <c r="AC57758" s="14"/>
      <c r="AG57758" s="10"/>
      <c r="AH57758" s="10"/>
      <c r="AL57758" s="84"/>
      <c r="AM57758" s="84"/>
    </row>
    <row r="57759" spans="28:39" hidden="1" x14ac:dyDescent="0.25">
      <c r="AB57759" s="14"/>
      <c r="AC57759" s="14"/>
      <c r="AG57759" s="10"/>
      <c r="AH57759" s="10"/>
      <c r="AL57759" s="84"/>
      <c r="AM57759" s="84"/>
    </row>
    <row r="57760" spans="28:39" hidden="1" x14ac:dyDescent="0.25">
      <c r="AB57760" s="14"/>
      <c r="AC57760" s="14"/>
      <c r="AG57760" s="10"/>
      <c r="AH57760" s="10"/>
      <c r="AL57760" s="84"/>
      <c r="AM57760" s="84"/>
    </row>
    <row r="57761" spans="28:39" hidden="1" x14ac:dyDescent="0.25">
      <c r="AB57761" s="14"/>
      <c r="AC57761" s="14"/>
      <c r="AG57761" s="10"/>
      <c r="AH57761" s="10"/>
      <c r="AL57761" s="84"/>
      <c r="AM57761" s="84"/>
    </row>
    <row r="57762" spans="28:39" hidden="1" x14ac:dyDescent="0.25">
      <c r="AB57762" s="14"/>
      <c r="AC57762" s="14"/>
      <c r="AG57762" s="10"/>
      <c r="AH57762" s="10"/>
      <c r="AL57762" s="84"/>
      <c r="AM57762" s="84"/>
    </row>
    <row r="57763" spans="28:39" hidden="1" x14ac:dyDescent="0.25">
      <c r="AB57763" s="14"/>
      <c r="AC57763" s="14"/>
      <c r="AG57763" s="10"/>
      <c r="AH57763" s="10"/>
      <c r="AL57763" s="84"/>
      <c r="AM57763" s="84"/>
    </row>
    <row r="57764" spans="28:39" hidden="1" x14ac:dyDescent="0.25">
      <c r="AB57764" s="14"/>
      <c r="AC57764" s="14"/>
      <c r="AG57764" s="10"/>
      <c r="AH57764" s="10"/>
      <c r="AL57764" s="84"/>
      <c r="AM57764" s="84"/>
    </row>
    <row r="57765" spans="28:39" hidden="1" x14ac:dyDescent="0.25">
      <c r="AB57765" s="14"/>
      <c r="AC57765" s="14"/>
      <c r="AG57765" s="10"/>
      <c r="AH57765" s="10"/>
      <c r="AL57765" s="84"/>
      <c r="AM57765" s="84"/>
    </row>
    <row r="57766" spans="28:39" hidden="1" x14ac:dyDescent="0.25">
      <c r="AB57766" s="14"/>
      <c r="AC57766" s="14"/>
      <c r="AG57766" s="10"/>
      <c r="AH57766" s="10"/>
      <c r="AL57766" s="84"/>
      <c r="AM57766" s="84"/>
    </row>
    <row r="57767" spans="28:39" hidden="1" x14ac:dyDescent="0.25">
      <c r="AB57767" s="14"/>
      <c r="AC57767" s="14"/>
      <c r="AG57767" s="10"/>
      <c r="AH57767" s="10"/>
      <c r="AL57767" s="84"/>
      <c r="AM57767" s="84"/>
    </row>
    <row r="57768" spans="28:39" hidden="1" x14ac:dyDescent="0.25">
      <c r="AB57768" s="14"/>
      <c r="AC57768" s="14"/>
      <c r="AG57768" s="10"/>
      <c r="AH57768" s="10"/>
      <c r="AL57768" s="84"/>
      <c r="AM57768" s="84"/>
    </row>
    <row r="57769" spans="28:39" hidden="1" x14ac:dyDescent="0.25">
      <c r="AB57769" s="14"/>
      <c r="AC57769" s="14"/>
      <c r="AG57769" s="10"/>
      <c r="AH57769" s="10"/>
      <c r="AL57769" s="84"/>
      <c r="AM57769" s="84"/>
    </row>
    <row r="57770" spans="28:39" hidden="1" x14ac:dyDescent="0.25">
      <c r="AB57770" s="14"/>
      <c r="AC57770" s="14"/>
      <c r="AG57770" s="10"/>
      <c r="AH57770" s="10"/>
      <c r="AL57770" s="84"/>
      <c r="AM57770" s="84"/>
    </row>
    <row r="57771" spans="28:39" hidden="1" x14ac:dyDescent="0.25">
      <c r="AB57771" s="14"/>
      <c r="AC57771" s="14"/>
      <c r="AG57771" s="10"/>
      <c r="AH57771" s="10"/>
      <c r="AL57771" s="84"/>
      <c r="AM57771" s="84"/>
    </row>
    <row r="57772" spans="28:39" hidden="1" x14ac:dyDescent="0.25">
      <c r="AB57772" s="14"/>
      <c r="AC57772" s="14"/>
      <c r="AG57772" s="10"/>
      <c r="AH57772" s="10"/>
      <c r="AL57772" s="84"/>
      <c r="AM57772" s="84"/>
    </row>
    <row r="57773" spans="28:39" hidden="1" x14ac:dyDescent="0.25">
      <c r="AB57773" s="14"/>
      <c r="AC57773" s="14"/>
      <c r="AG57773" s="10"/>
      <c r="AH57773" s="10"/>
      <c r="AL57773" s="84"/>
      <c r="AM57773" s="84"/>
    </row>
    <row r="57774" spans="28:39" hidden="1" x14ac:dyDescent="0.25">
      <c r="AB57774" s="14"/>
      <c r="AC57774" s="14"/>
      <c r="AG57774" s="10"/>
      <c r="AH57774" s="10"/>
      <c r="AL57774" s="84"/>
      <c r="AM57774" s="84"/>
    </row>
    <row r="57775" spans="28:39" hidden="1" x14ac:dyDescent="0.25">
      <c r="AB57775" s="14"/>
      <c r="AC57775" s="14"/>
      <c r="AG57775" s="10"/>
      <c r="AH57775" s="10"/>
      <c r="AL57775" s="84"/>
      <c r="AM57775" s="84"/>
    </row>
    <row r="57776" spans="28:39" hidden="1" x14ac:dyDescent="0.25">
      <c r="AB57776" s="14"/>
      <c r="AC57776" s="14"/>
      <c r="AG57776" s="10"/>
      <c r="AH57776" s="10"/>
      <c r="AL57776" s="84"/>
      <c r="AM57776" s="84"/>
    </row>
    <row r="57777" spans="28:39" hidden="1" x14ac:dyDescent="0.25">
      <c r="AB57777" s="14"/>
      <c r="AC57777" s="14"/>
      <c r="AG57777" s="10"/>
      <c r="AH57777" s="10"/>
      <c r="AL57777" s="84"/>
      <c r="AM57777" s="84"/>
    </row>
    <row r="57778" spans="28:39" hidden="1" x14ac:dyDescent="0.25">
      <c r="AB57778" s="14"/>
      <c r="AC57778" s="14"/>
      <c r="AG57778" s="10"/>
      <c r="AH57778" s="10"/>
      <c r="AL57778" s="84"/>
      <c r="AM57778" s="84"/>
    </row>
    <row r="57779" spans="28:39" hidden="1" x14ac:dyDescent="0.25">
      <c r="AB57779" s="14"/>
      <c r="AC57779" s="14"/>
      <c r="AG57779" s="10"/>
      <c r="AH57779" s="10"/>
      <c r="AL57779" s="84"/>
      <c r="AM57779" s="84"/>
    </row>
    <row r="57780" spans="28:39" hidden="1" x14ac:dyDescent="0.25">
      <c r="AB57780" s="14"/>
      <c r="AC57780" s="14"/>
      <c r="AG57780" s="10"/>
      <c r="AH57780" s="10"/>
      <c r="AL57780" s="84"/>
      <c r="AM57780" s="84"/>
    </row>
    <row r="57781" spans="28:39" hidden="1" x14ac:dyDescent="0.25">
      <c r="AB57781" s="14"/>
      <c r="AC57781" s="14"/>
      <c r="AG57781" s="10"/>
      <c r="AH57781" s="10"/>
      <c r="AL57781" s="84"/>
      <c r="AM57781" s="84"/>
    </row>
    <row r="57782" spans="28:39" hidden="1" x14ac:dyDescent="0.25">
      <c r="AB57782" s="14"/>
      <c r="AC57782" s="14"/>
      <c r="AG57782" s="10"/>
      <c r="AH57782" s="10"/>
      <c r="AL57782" s="84"/>
      <c r="AM57782" s="84"/>
    </row>
    <row r="57783" spans="28:39" hidden="1" x14ac:dyDescent="0.25">
      <c r="AB57783" s="14"/>
      <c r="AC57783" s="14"/>
      <c r="AG57783" s="10"/>
      <c r="AH57783" s="10"/>
      <c r="AL57783" s="84"/>
      <c r="AM57783" s="84"/>
    </row>
    <row r="57784" spans="28:39" hidden="1" x14ac:dyDescent="0.25">
      <c r="AB57784" s="14"/>
      <c r="AC57784" s="14"/>
      <c r="AG57784" s="10"/>
      <c r="AH57784" s="10"/>
      <c r="AL57784" s="84"/>
      <c r="AM57784" s="84"/>
    </row>
    <row r="57785" spans="28:39" hidden="1" x14ac:dyDescent="0.25">
      <c r="AB57785" s="14"/>
      <c r="AC57785" s="14"/>
      <c r="AG57785" s="10"/>
      <c r="AH57785" s="10"/>
      <c r="AL57785" s="84"/>
      <c r="AM57785" s="84"/>
    </row>
    <row r="57786" spans="28:39" hidden="1" x14ac:dyDescent="0.25">
      <c r="AB57786" s="14"/>
      <c r="AC57786" s="14"/>
      <c r="AG57786" s="10"/>
      <c r="AH57786" s="10"/>
      <c r="AL57786" s="84"/>
      <c r="AM57786" s="84"/>
    </row>
    <row r="57787" spans="28:39" hidden="1" x14ac:dyDescent="0.25">
      <c r="AB57787" s="14"/>
      <c r="AC57787" s="14"/>
      <c r="AG57787" s="10"/>
      <c r="AH57787" s="10"/>
      <c r="AL57787" s="84"/>
      <c r="AM57787" s="84"/>
    </row>
    <row r="57788" spans="28:39" hidden="1" x14ac:dyDescent="0.25">
      <c r="AB57788" s="14"/>
      <c r="AC57788" s="14"/>
      <c r="AG57788" s="10"/>
      <c r="AH57788" s="10"/>
      <c r="AL57788" s="84"/>
      <c r="AM57788" s="84"/>
    </row>
    <row r="57789" spans="28:39" hidden="1" x14ac:dyDescent="0.25">
      <c r="AB57789" s="14"/>
      <c r="AC57789" s="14"/>
      <c r="AG57789" s="10"/>
      <c r="AH57789" s="10"/>
      <c r="AL57789" s="84"/>
      <c r="AM57789" s="84"/>
    </row>
    <row r="57790" spans="28:39" hidden="1" x14ac:dyDescent="0.25">
      <c r="AB57790" s="14"/>
      <c r="AC57790" s="14"/>
      <c r="AG57790" s="10"/>
      <c r="AH57790" s="10"/>
      <c r="AL57790" s="84"/>
      <c r="AM57790" s="84"/>
    </row>
    <row r="57791" spans="28:39" hidden="1" x14ac:dyDescent="0.25">
      <c r="AB57791" s="14"/>
      <c r="AC57791" s="14"/>
      <c r="AG57791" s="10"/>
      <c r="AH57791" s="10"/>
      <c r="AL57791" s="84"/>
      <c r="AM57791" s="84"/>
    </row>
    <row r="57792" spans="28:39" hidden="1" x14ac:dyDescent="0.25">
      <c r="AB57792" s="14"/>
      <c r="AC57792" s="14"/>
      <c r="AG57792" s="10"/>
      <c r="AH57792" s="10"/>
      <c r="AL57792" s="84"/>
      <c r="AM57792" s="84"/>
    </row>
    <row r="57793" spans="28:39" hidden="1" x14ac:dyDescent="0.25">
      <c r="AB57793" s="14"/>
      <c r="AC57793" s="14"/>
      <c r="AG57793" s="10"/>
      <c r="AH57793" s="10"/>
      <c r="AL57793" s="84"/>
      <c r="AM57793" s="84"/>
    </row>
    <row r="57794" spans="28:39" hidden="1" x14ac:dyDescent="0.25">
      <c r="AB57794" s="14"/>
      <c r="AC57794" s="14"/>
      <c r="AG57794" s="10"/>
      <c r="AH57794" s="10"/>
      <c r="AL57794" s="84"/>
      <c r="AM57794" s="84"/>
    </row>
    <row r="57795" spans="28:39" hidden="1" x14ac:dyDescent="0.25">
      <c r="AB57795" s="14"/>
      <c r="AC57795" s="14"/>
      <c r="AG57795" s="10"/>
      <c r="AH57795" s="10"/>
      <c r="AL57795" s="84"/>
      <c r="AM57795" s="84"/>
    </row>
    <row r="57796" spans="28:39" hidden="1" x14ac:dyDescent="0.25">
      <c r="AB57796" s="14"/>
      <c r="AC57796" s="14"/>
      <c r="AG57796" s="10"/>
      <c r="AH57796" s="10"/>
      <c r="AL57796" s="84"/>
      <c r="AM57796" s="84"/>
    </row>
    <row r="57797" spans="28:39" hidden="1" x14ac:dyDescent="0.25">
      <c r="AB57797" s="14"/>
      <c r="AC57797" s="14"/>
      <c r="AG57797" s="10"/>
      <c r="AH57797" s="10"/>
      <c r="AL57797" s="84"/>
      <c r="AM57797" s="84"/>
    </row>
    <row r="57798" spans="28:39" hidden="1" x14ac:dyDescent="0.25">
      <c r="AB57798" s="14"/>
      <c r="AC57798" s="14"/>
      <c r="AG57798" s="10"/>
      <c r="AH57798" s="10"/>
      <c r="AL57798" s="84"/>
      <c r="AM57798" s="84"/>
    </row>
    <row r="57799" spans="28:39" hidden="1" x14ac:dyDescent="0.25">
      <c r="AB57799" s="14"/>
      <c r="AC57799" s="14"/>
      <c r="AG57799" s="10"/>
      <c r="AH57799" s="10"/>
      <c r="AL57799" s="84"/>
      <c r="AM57799" s="84"/>
    </row>
    <row r="57800" spans="28:39" hidden="1" x14ac:dyDescent="0.25">
      <c r="AB57800" s="14"/>
      <c r="AC57800" s="14"/>
      <c r="AG57800" s="10"/>
      <c r="AH57800" s="10"/>
      <c r="AL57800" s="84"/>
      <c r="AM57800" s="84"/>
    </row>
    <row r="57801" spans="28:39" hidden="1" x14ac:dyDescent="0.25">
      <c r="AB57801" s="14"/>
      <c r="AC57801" s="14"/>
      <c r="AG57801" s="10"/>
      <c r="AH57801" s="10"/>
      <c r="AL57801" s="84"/>
      <c r="AM57801" s="84"/>
    </row>
    <row r="57802" spans="28:39" hidden="1" x14ac:dyDescent="0.25">
      <c r="AB57802" s="14"/>
      <c r="AC57802" s="14"/>
      <c r="AG57802" s="10"/>
      <c r="AH57802" s="10"/>
      <c r="AL57802" s="84"/>
      <c r="AM57802" s="84"/>
    </row>
    <row r="57803" spans="28:39" hidden="1" x14ac:dyDescent="0.25">
      <c r="AB57803" s="14"/>
      <c r="AC57803" s="14"/>
      <c r="AG57803" s="10"/>
      <c r="AH57803" s="10"/>
      <c r="AL57803" s="84"/>
      <c r="AM57803" s="84"/>
    </row>
    <row r="57804" spans="28:39" hidden="1" x14ac:dyDescent="0.25">
      <c r="AB57804" s="14"/>
      <c r="AC57804" s="14"/>
      <c r="AG57804" s="10"/>
      <c r="AH57804" s="10"/>
      <c r="AL57804" s="84"/>
      <c r="AM57804" s="84"/>
    </row>
    <row r="57805" spans="28:39" hidden="1" x14ac:dyDescent="0.25">
      <c r="AB57805" s="14"/>
      <c r="AC57805" s="14"/>
      <c r="AG57805" s="10"/>
      <c r="AH57805" s="10"/>
      <c r="AL57805" s="84"/>
      <c r="AM57805" s="84"/>
    </row>
    <row r="57806" spans="28:39" hidden="1" x14ac:dyDescent="0.25">
      <c r="AB57806" s="14"/>
      <c r="AC57806" s="14"/>
      <c r="AG57806" s="10"/>
      <c r="AH57806" s="10"/>
      <c r="AL57806" s="84"/>
      <c r="AM57806" s="84"/>
    </row>
    <row r="57807" spans="28:39" hidden="1" x14ac:dyDescent="0.25">
      <c r="AB57807" s="14"/>
      <c r="AC57807" s="14"/>
      <c r="AG57807" s="10"/>
      <c r="AH57807" s="10"/>
      <c r="AL57807" s="84"/>
      <c r="AM57807" s="84"/>
    </row>
    <row r="57808" spans="28:39" hidden="1" x14ac:dyDescent="0.25">
      <c r="AB57808" s="14"/>
      <c r="AC57808" s="14"/>
      <c r="AG57808" s="10"/>
      <c r="AH57808" s="10"/>
      <c r="AL57808" s="84"/>
      <c r="AM57808" s="84"/>
    </row>
    <row r="57809" spans="28:39" hidden="1" x14ac:dyDescent="0.25">
      <c r="AB57809" s="14"/>
      <c r="AC57809" s="14"/>
      <c r="AG57809" s="10"/>
      <c r="AH57809" s="10"/>
      <c r="AL57809" s="84"/>
      <c r="AM57809" s="84"/>
    </row>
    <row r="57810" spans="28:39" hidden="1" x14ac:dyDescent="0.25">
      <c r="AB57810" s="14"/>
      <c r="AC57810" s="14"/>
      <c r="AG57810" s="10"/>
      <c r="AH57810" s="10"/>
      <c r="AL57810" s="84"/>
      <c r="AM57810" s="84"/>
    </row>
    <row r="57811" spans="28:39" hidden="1" x14ac:dyDescent="0.25">
      <c r="AB57811" s="14"/>
      <c r="AC57811" s="14"/>
      <c r="AG57811" s="10"/>
      <c r="AH57811" s="10"/>
      <c r="AL57811" s="84"/>
      <c r="AM57811" s="84"/>
    </row>
    <row r="57812" spans="28:39" hidden="1" x14ac:dyDescent="0.25">
      <c r="AB57812" s="14"/>
      <c r="AC57812" s="14"/>
      <c r="AG57812" s="10"/>
      <c r="AH57812" s="10"/>
      <c r="AL57812" s="84"/>
      <c r="AM57812" s="84"/>
    </row>
    <row r="57813" spans="28:39" hidden="1" x14ac:dyDescent="0.25">
      <c r="AB57813" s="14"/>
      <c r="AC57813" s="14"/>
      <c r="AG57813" s="10"/>
      <c r="AH57813" s="10"/>
      <c r="AL57813" s="84"/>
      <c r="AM57813" s="84"/>
    </row>
    <row r="57814" spans="28:39" hidden="1" x14ac:dyDescent="0.25">
      <c r="AB57814" s="14"/>
      <c r="AC57814" s="14"/>
      <c r="AG57814" s="10"/>
      <c r="AH57814" s="10"/>
      <c r="AL57814" s="84"/>
      <c r="AM57814" s="84"/>
    </row>
    <row r="57815" spans="28:39" hidden="1" x14ac:dyDescent="0.25">
      <c r="AB57815" s="14"/>
      <c r="AC57815" s="14"/>
      <c r="AG57815" s="10"/>
      <c r="AH57815" s="10"/>
      <c r="AL57815" s="84"/>
      <c r="AM57815" s="84"/>
    </row>
    <row r="57816" spans="28:39" hidden="1" x14ac:dyDescent="0.25">
      <c r="AB57816" s="14"/>
      <c r="AC57816" s="14"/>
      <c r="AG57816" s="10"/>
      <c r="AH57816" s="10"/>
      <c r="AL57816" s="84"/>
      <c r="AM57816" s="84"/>
    </row>
    <row r="57817" spans="28:39" hidden="1" x14ac:dyDescent="0.25">
      <c r="AB57817" s="14"/>
      <c r="AC57817" s="14"/>
      <c r="AG57817" s="10"/>
      <c r="AH57817" s="10"/>
      <c r="AL57817" s="84"/>
      <c r="AM57817" s="84"/>
    </row>
    <row r="57818" spans="28:39" hidden="1" x14ac:dyDescent="0.25">
      <c r="AB57818" s="14"/>
      <c r="AC57818" s="14"/>
      <c r="AG57818" s="10"/>
      <c r="AH57818" s="10"/>
      <c r="AL57818" s="84"/>
      <c r="AM57818" s="84"/>
    </row>
    <row r="57819" spans="28:39" hidden="1" x14ac:dyDescent="0.25">
      <c r="AB57819" s="14"/>
      <c r="AC57819" s="14"/>
      <c r="AG57819" s="10"/>
      <c r="AH57819" s="10"/>
      <c r="AL57819" s="84"/>
      <c r="AM57819" s="84"/>
    </row>
    <row r="57820" spans="28:39" hidden="1" x14ac:dyDescent="0.25">
      <c r="AB57820" s="14"/>
      <c r="AC57820" s="14"/>
      <c r="AG57820" s="10"/>
      <c r="AH57820" s="10"/>
      <c r="AL57820" s="84"/>
      <c r="AM57820" s="84"/>
    </row>
    <row r="57821" spans="28:39" hidden="1" x14ac:dyDescent="0.25">
      <c r="AB57821" s="14"/>
      <c r="AC57821" s="14"/>
      <c r="AG57821" s="10"/>
      <c r="AH57821" s="10"/>
      <c r="AL57821" s="84"/>
      <c r="AM57821" s="84"/>
    </row>
    <row r="57822" spans="28:39" hidden="1" x14ac:dyDescent="0.25">
      <c r="AB57822" s="14"/>
      <c r="AC57822" s="14"/>
      <c r="AG57822" s="10"/>
      <c r="AH57822" s="10"/>
      <c r="AL57822" s="84"/>
      <c r="AM57822" s="84"/>
    </row>
    <row r="57823" spans="28:39" hidden="1" x14ac:dyDescent="0.25">
      <c r="AB57823" s="14"/>
      <c r="AC57823" s="14"/>
      <c r="AG57823" s="10"/>
      <c r="AH57823" s="10"/>
      <c r="AL57823" s="84"/>
      <c r="AM57823" s="84"/>
    </row>
    <row r="57824" spans="28:39" hidden="1" x14ac:dyDescent="0.25">
      <c r="AB57824" s="14"/>
      <c r="AC57824" s="14"/>
      <c r="AG57824" s="10"/>
      <c r="AH57824" s="10"/>
      <c r="AL57824" s="84"/>
      <c r="AM57824" s="84"/>
    </row>
    <row r="57825" spans="28:39" hidden="1" x14ac:dyDescent="0.25">
      <c r="AB57825" s="14"/>
      <c r="AC57825" s="14"/>
      <c r="AG57825" s="10"/>
      <c r="AH57825" s="10"/>
      <c r="AL57825" s="84"/>
      <c r="AM57825" s="84"/>
    </row>
    <row r="57826" spans="28:39" hidden="1" x14ac:dyDescent="0.25">
      <c r="AB57826" s="14"/>
      <c r="AC57826" s="14"/>
      <c r="AG57826" s="10"/>
      <c r="AH57826" s="10"/>
      <c r="AL57826" s="84"/>
      <c r="AM57826" s="84"/>
    </row>
    <row r="57827" spans="28:39" hidden="1" x14ac:dyDescent="0.25">
      <c r="AB57827" s="14"/>
      <c r="AC57827" s="14"/>
      <c r="AG57827" s="10"/>
      <c r="AH57827" s="10"/>
      <c r="AL57827" s="84"/>
      <c r="AM57827" s="84"/>
    </row>
    <row r="57828" spans="28:39" hidden="1" x14ac:dyDescent="0.25">
      <c r="AB57828" s="14"/>
      <c r="AC57828" s="14"/>
      <c r="AG57828" s="10"/>
      <c r="AH57828" s="10"/>
      <c r="AL57828" s="84"/>
      <c r="AM57828" s="84"/>
    </row>
    <row r="57829" spans="28:39" hidden="1" x14ac:dyDescent="0.25">
      <c r="AB57829" s="14"/>
      <c r="AC57829" s="14"/>
      <c r="AG57829" s="10"/>
      <c r="AH57829" s="10"/>
      <c r="AL57829" s="84"/>
      <c r="AM57829" s="84"/>
    </row>
    <row r="57830" spans="28:39" hidden="1" x14ac:dyDescent="0.25">
      <c r="AB57830" s="14"/>
      <c r="AC57830" s="14"/>
      <c r="AG57830" s="10"/>
      <c r="AH57830" s="10"/>
      <c r="AL57830" s="84"/>
      <c r="AM57830" s="84"/>
    </row>
    <row r="57831" spans="28:39" hidden="1" x14ac:dyDescent="0.25">
      <c r="AB57831" s="14"/>
      <c r="AC57831" s="14"/>
      <c r="AG57831" s="10"/>
      <c r="AH57831" s="10"/>
      <c r="AL57831" s="84"/>
      <c r="AM57831" s="84"/>
    </row>
    <row r="57832" spans="28:39" hidden="1" x14ac:dyDescent="0.25">
      <c r="AB57832" s="14"/>
      <c r="AC57832" s="14"/>
      <c r="AG57832" s="10"/>
      <c r="AH57832" s="10"/>
      <c r="AL57832" s="84"/>
      <c r="AM57832" s="84"/>
    </row>
    <row r="57833" spans="28:39" hidden="1" x14ac:dyDescent="0.25">
      <c r="AB57833" s="14"/>
      <c r="AC57833" s="14"/>
      <c r="AG57833" s="10"/>
      <c r="AH57833" s="10"/>
      <c r="AL57833" s="84"/>
      <c r="AM57833" s="84"/>
    </row>
    <row r="57834" spans="28:39" hidden="1" x14ac:dyDescent="0.25">
      <c r="AB57834" s="14"/>
      <c r="AC57834" s="14"/>
      <c r="AG57834" s="10"/>
      <c r="AH57834" s="10"/>
      <c r="AL57834" s="84"/>
      <c r="AM57834" s="84"/>
    </row>
    <row r="57835" spans="28:39" hidden="1" x14ac:dyDescent="0.25">
      <c r="AB57835" s="14"/>
      <c r="AC57835" s="14"/>
      <c r="AG57835" s="10"/>
      <c r="AH57835" s="10"/>
      <c r="AL57835" s="84"/>
      <c r="AM57835" s="84"/>
    </row>
    <row r="57836" spans="28:39" hidden="1" x14ac:dyDescent="0.25">
      <c r="AB57836" s="14"/>
      <c r="AC57836" s="14"/>
      <c r="AG57836" s="10"/>
      <c r="AH57836" s="10"/>
      <c r="AL57836" s="84"/>
      <c r="AM57836" s="84"/>
    </row>
    <row r="57837" spans="28:39" hidden="1" x14ac:dyDescent="0.25">
      <c r="AB57837" s="14"/>
      <c r="AC57837" s="14"/>
      <c r="AG57837" s="10"/>
      <c r="AH57837" s="10"/>
      <c r="AL57837" s="84"/>
      <c r="AM57837" s="84"/>
    </row>
    <row r="57838" spans="28:39" hidden="1" x14ac:dyDescent="0.25">
      <c r="AB57838" s="14"/>
      <c r="AC57838" s="14"/>
      <c r="AG57838" s="10"/>
      <c r="AH57838" s="10"/>
      <c r="AL57838" s="84"/>
      <c r="AM57838" s="84"/>
    </row>
    <row r="57839" spans="28:39" hidden="1" x14ac:dyDescent="0.25">
      <c r="AB57839" s="14"/>
      <c r="AC57839" s="14"/>
      <c r="AG57839" s="10"/>
      <c r="AH57839" s="10"/>
      <c r="AL57839" s="84"/>
      <c r="AM57839" s="84"/>
    </row>
    <row r="57840" spans="28:39" hidden="1" x14ac:dyDescent="0.25">
      <c r="AB57840" s="14"/>
      <c r="AC57840" s="14"/>
      <c r="AG57840" s="10"/>
      <c r="AH57840" s="10"/>
      <c r="AL57840" s="84"/>
      <c r="AM57840" s="84"/>
    </row>
    <row r="57841" spans="28:39" hidden="1" x14ac:dyDescent="0.25">
      <c r="AB57841" s="14"/>
      <c r="AC57841" s="14"/>
      <c r="AG57841" s="10"/>
      <c r="AH57841" s="10"/>
      <c r="AL57841" s="84"/>
      <c r="AM57841" s="84"/>
    </row>
    <row r="57842" spans="28:39" hidden="1" x14ac:dyDescent="0.25">
      <c r="AB57842" s="14"/>
      <c r="AC57842" s="14"/>
      <c r="AG57842" s="10"/>
      <c r="AH57842" s="10"/>
      <c r="AL57842" s="84"/>
      <c r="AM57842" s="84"/>
    </row>
    <row r="57843" spans="28:39" hidden="1" x14ac:dyDescent="0.25">
      <c r="AB57843" s="14"/>
      <c r="AC57843" s="14"/>
      <c r="AG57843" s="10"/>
      <c r="AH57843" s="10"/>
      <c r="AL57843" s="84"/>
      <c r="AM57843" s="84"/>
    </row>
    <row r="57844" spans="28:39" hidden="1" x14ac:dyDescent="0.25">
      <c r="AB57844" s="14"/>
      <c r="AC57844" s="14"/>
      <c r="AG57844" s="10"/>
      <c r="AH57844" s="10"/>
      <c r="AL57844" s="84"/>
      <c r="AM57844" s="84"/>
    </row>
    <row r="57845" spans="28:39" hidden="1" x14ac:dyDescent="0.25">
      <c r="AB57845" s="14"/>
      <c r="AC57845" s="14"/>
      <c r="AG57845" s="10"/>
      <c r="AH57845" s="10"/>
      <c r="AL57845" s="84"/>
      <c r="AM57845" s="84"/>
    </row>
    <row r="57846" spans="28:39" hidden="1" x14ac:dyDescent="0.25">
      <c r="AB57846" s="14"/>
      <c r="AC57846" s="14"/>
      <c r="AG57846" s="10"/>
      <c r="AH57846" s="10"/>
      <c r="AL57846" s="84"/>
      <c r="AM57846" s="84"/>
    </row>
    <row r="57847" spans="28:39" hidden="1" x14ac:dyDescent="0.25">
      <c r="AB57847" s="14"/>
      <c r="AC57847" s="14"/>
      <c r="AG57847" s="10"/>
      <c r="AH57847" s="10"/>
      <c r="AL57847" s="84"/>
      <c r="AM57847" s="84"/>
    </row>
    <row r="57848" spans="28:39" hidden="1" x14ac:dyDescent="0.25">
      <c r="AB57848" s="14"/>
      <c r="AC57848" s="14"/>
      <c r="AG57848" s="10"/>
      <c r="AH57848" s="10"/>
      <c r="AL57848" s="84"/>
      <c r="AM57848" s="84"/>
    </row>
    <row r="57849" spans="28:39" hidden="1" x14ac:dyDescent="0.25">
      <c r="AB57849" s="14"/>
      <c r="AC57849" s="14"/>
      <c r="AG57849" s="10"/>
      <c r="AH57849" s="10"/>
      <c r="AL57849" s="84"/>
      <c r="AM57849" s="84"/>
    </row>
    <row r="57850" spans="28:39" hidden="1" x14ac:dyDescent="0.25">
      <c r="AB57850" s="14"/>
      <c r="AC57850" s="14"/>
      <c r="AG57850" s="10"/>
      <c r="AH57850" s="10"/>
      <c r="AL57850" s="84"/>
      <c r="AM57850" s="84"/>
    </row>
    <row r="57851" spans="28:39" hidden="1" x14ac:dyDescent="0.25">
      <c r="AB57851" s="14"/>
      <c r="AC57851" s="14"/>
      <c r="AG57851" s="10"/>
      <c r="AH57851" s="10"/>
      <c r="AL57851" s="84"/>
      <c r="AM57851" s="84"/>
    </row>
    <row r="57852" spans="28:39" hidden="1" x14ac:dyDescent="0.25">
      <c r="AB57852" s="14"/>
      <c r="AC57852" s="14"/>
      <c r="AG57852" s="10"/>
      <c r="AH57852" s="10"/>
      <c r="AL57852" s="84"/>
      <c r="AM57852" s="84"/>
    </row>
    <row r="57853" spans="28:39" hidden="1" x14ac:dyDescent="0.25">
      <c r="AB57853" s="14"/>
      <c r="AC57853" s="14"/>
      <c r="AG57853" s="10"/>
      <c r="AH57853" s="10"/>
      <c r="AL57853" s="84"/>
      <c r="AM57853" s="84"/>
    </row>
    <row r="57854" spans="28:39" hidden="1" x14ac:dyDescent="0.25">
      <c r="AB57854" s="14"/>
      <c r="AC57854" s="14"/>
      <c r="AG57854" s="10"/>
      <c r="AH57854" s="10"/>
      <c r="AL57854" s="84"/>
      <c r="AM57854" s="84"/>
    </row>
    <row r="57855" spans="28:39" hidden="1" x14ac:dyDescent="0.25">
      <c r="AB57855" s="14"/>
      <c r="AC57855" s="14"/>
      <c r="AG57855" s="10"/>
      <c r="AH57855" s="10"/>
      <c r="AL57855" s="84"/>
      <c r="AM57855" s="84"/>
    </row>
    <row r="57856" spans="28:39" hidden="1" x14ac:dyDescent="0.25">
      <c r="AB57856" s="14"/>
      <c r="AC57856" s="14"/>
      <c r="AG57856" s="10"/>
      <c r="AH57856" s="10"/>
      <c r="AL57856" s="84"/>
      <c r="AM57856" s="84"/>
    </row>
    <row r="57857" spans="28:39" hidden="1" x14ac:dyDescent="0.25">
      <c r="AB57857" s="14"/>
      <c r="AC57857" s="14"/>
      <c r="AG57857" s="10"/>
      <c r="AH57857" s="10"/>
      <c r="AL57857" s="84"/>
      <c r="AM57857" s="84"/>
    </row>
    <row r="57858" spans="28:39" hidden="1" x14ac:dyDescent="0.25">
      <c r="AB57858" s="14"/>
      <c r="AC57858" s="14"/>
      <c r="AG57858" s="10"/>
      <c r="AH57858" s="10"/>
      <c r="AL57858" s="84"/>
      <c r="AM57858" s="84"/>
    </row>
    <row r="57859" spans="28:39" hidden="1" x14ac:dyDescent="0.25">
      <c r="AB57859" s="14"/>
      <c r="AC57859" s="14"/>
      <c r="AG57859" s="10"/>
      <c r="AH57859" s="10"/>
      <c r="AL57859" s="84"/>
      <c r="AM57859" s="84"/>
    </row>
    <row r="57860" spans="28:39" hidden="1" x14ac:dyDescent="0.25">
      <c r="AB57860" s="14"/>
      <c r="AC57860" s="14"/>
      <c r="AG57860" s="10"/>
      <c r="AH57860" s="10"/>
      <c r="AL57860" s="84"/>
      <c r="AM57860" s="84"/>
    </row>
    <row r="57861" spans="28:39" hidden="1" x14ac:dyDescent="0.25">
      <c r="AB57861" s="14"/>
      <c r="AC57861" s="14"/>
      <c r="AG57861" s="10"/>
      <c r="AH57861" s="10"/>
      <c r="AL57861" s="84"/>
      <c r="AM57861" s="84"/>
    </row>
    <row r="57862" spans="28:39" hidden="1" x14ac:dyDescent="0.25">
      <c r="AB57862" s="14"/>
      <c r="AC57862" s="14"/>
      <c r="AG57862" s="10"/>
      <c r="AH57862" s="10"/>
      <c r="AL57862" s="84"/>
      <c r="AM57862" s="84"/>
    </row>
    <row r="57863" spans="28:39" hidden="1" x14ac:dyDescent="0.25">
      <c r="AB57863" s="14"/>
      <c r="AC57863" s="14"/>
      <c r="AG57863" s="10"/>
      <c r="AH57863" s="10"/>
      <c r="AL57863" s="84"/>
      <c r="AM57863" s="84"/>
    </row>
    <row r="57864" spans="28:39" hidden="1" x14ac:dyDescent="0.25">
      <c r="AB57864" s="14"/>
      <c r="AC57864" s="14"/>
      <c r="AG57864" s="10"/>
      <c r="AH57864" s="10"/>
      <c r="AL57864" s="84"/>
      <c r="AM57864" s="84"/>
    </row>
    <row r="57865" spans="28:39" hidden="1" x14ac:dyDescent="0.25">
      <c r="AB57865" s="14"/>
      <c r="AC57865" s="14"/>
      <c r="AG57865" s="10"/>
      <c r="AH57865" s="10"/>
      <c r="AL57865" s="84"/>
      <c r="AM57865" s="84"/>
    </row>
    <row r="57866" spans="28:39" hidden="1" x14ac:dyDescent="0.25">
      <c r="AB57866" s="14"/>
      <c r="AC57866" s="14"/>
      <c r="AG57866" s="10"/>
      <c r="AH57866" s="10"/>
      <c r="AL57866" s="84"/>
      <c r="AM57866" s="84"/>
    </row>
    <row r="57867" spans="28:39" hidden="1" x14ac:dyDescent="0.25">
      <c r="AB57867" s="14"/>
      <c r="AC57867" s="14"/>
      <c r="AG57867" s="10"/>
      <c r="AH57867" s="10"/>
      <c r="AL57867" s="84"/>
      <c r="AM57867" s="84"/>
    </row>
    <row r="57868" spans="28:39" hidden="1" x14ac:dyDescent="0.25">
      <c r="AB57868" s="14"/>
      <c r="AC57868" s="14"/>
      <c r="AG57868" s="10"/>
      <c r="AH57868" s="10"/>
      <c r="AL57868" s="84"/>
      <c r="AM57868" s="84"/>
    </row>
    <row r="57869" spans="28:39" hidden="1" x14ac:dyDescent="0.25">
      <c r="AB57869" s="14"/>
      <c r="AC57869" s="14"/>
      <c r="AG57869" s="10"/>
      <c r="AH57869" s="10"/>
      <c r="AL57869" s="84"/>
      <c r="AM57869" s="84"/>
    </row>
    <row r="57870" spans="28:39" hidden="1" x14ac:dyDescent="0.25">
      <c r="AB57870" s="14"/>
      <c r="AC57870" s="14"/>
      <c r="AG57870" s="10"/>
      <c r="AH57870" s="10"/>
      <c r="AL57870" s="84"/>
      <c r="AM57870" s="84"/>
    </row>
    <row r="57871" spans="28:39" hidden="1" x14ac:dyDescent="0.25">
      <c r="AB57871" s="14"/>
      <c r="AC57871" s="14"/>
      <c r="AG57871" s="10"/>
      <c r="AH57871" s="10"/>
      <c r="AL57871" s="84"/>
      <c r="AM57871" s="84"/>
    </row>
    <row r="57872" spans="28:39" hidden="1" x14ac:dyDescent="0.25">
      <c r="AB57872" s="14"/>
      <c r="AC57872" s="14"/>
      <c r="AG57872" s="10"/>
      <c r="AH57872" s="10"/>
      <c r="AL57872" s="84"/>
      <c r="AM57872" s="84"/>
    </row>
    <row r="57873" spans="28:39" hidden="1" x14ac:dyDescent="0.25">
      <c r="AB57873" s="14"/>
      <c r="AC57873" s="14"/>
      <c r="AG57873" s="10"/>
      <c r="AH57873" s="10"/>
      <c r="AL57873" s="84"/>
      <c r="AM57873" s="84"/>
    </row>
    <row r="57874" spans="28:39" hidden="1" x14ac:dyDescent="0.25">
      <c r="AB57874" s="14"/>
      <c r="AC57874" s="14"/>
      <c r="AG57874" s="10"/>
      <c r="AH57874" s="10"/>
      <c r="AL57874" s="84"/>
      <c r="AM57874" s="84"/>
    </row>
    <row r="57875" spans="28:39" hidden="1" x14ac:dyDescent="0.25">
      <c r="AB57875" s="14"/>
      <c r="AC57875" s="14"/>
      <c r="AG57875" s="10"/>
      <c r="AH57875" s="10"/>
      <c r="AL57875" s="84"/>
      <c r="AM57875" s="84"/>
    </row>
    <row r="57876" spans="28:39" hidden="1" x14ac:dyDescent="0.25">
      <c r="AB57876" s="14"/>
      <c r="AC57876" s="14"/>
      <c r="AG57876" s="10"/>
      <c r="AH57876" s="10"/>
      <c r="AL57876" s="84"/>
      <c r="AM57876" s="84"/>
    </row>
    <row r="57877" spans="28:39" hidden="1" x14ac:dyDescent="0.25">
      <c r="AB57877" s="14"/>
      <c r="AC57877" s="14"/>
      <c r="AG57877" s="10"/>
      <c r="AH57877" s="10"/>
      <c r="AL57877" s="84"/>
      <c r="AM57877" s="84"/>
    </row>
    <row r="57878" spans="28:39" hidden="1" x14ac:dyDescent="0.25">
      <c r="AB57878" s="14"/>
      <c r="AC57878" s="14"/>
      <c r="AG57878" s="10"/>
      <c r="AH57878" s="10"/>
      <c r="AL57878" s="84"/>
      <c r="AM57878" s="84"/>
    </row>
    <row r="57879" spans="28:39" hidden="1" x14ac:dyDescent="0.25">
      <c r="AB57879" s="14"/>
      <c r="AC57879" s="14"/>
      <c r="AG57879" s="10"/>
      <c r="AH57879" s="10"/>
      <c r="AL57879" s="84"/>
      <c r="AM57879" s="84"/>
    </row>
    <row r="57880" spans="28:39" hidden="1" x14ac:dyDescent="0.25">
      <c r="AB57880" s="14"/>
      <c r="AC57880" s="14"/>
      <c r="AG57880" s="10"/>
      <c r="AH57880" s="10"/>
      <c r="AL57880" s="84"/>
      <c r="AM57880" s="84"/>
    </row>
    <row r="57881" spans="28:39" hidden="1" x14ac:dyDescent="0.25">
      <c r="AB57881" s="14"/>
      <c r="AC57881" s="14"/>
      <c r="AG57881" s="10"/>
      <c r="AH57881" s="10"/>
      <c r="AL57881" s="84"/>
      <c r="AM57881" s="84"/>
    </row>
    <row r="57882" spans="28:39" hidden="1" x14ac:dyDescent="0.25">
      <c r="AB57882" s="14"/>
      <c r="AC57882" s="14"/>
      <c r="AG57882" s="10"/>
      <c r="AH57882" s="10"/>
      <c r="AL57882" s="84"/>
      <c r="AM57882" s="84"/>
    </row>
    <row r="57883" spans="28:39" hidden="1" x14ac:dyDescent="0.25">
      <c r="AB57883" s="14"/>
      <c r="AC57883" s="14"/>
      <c r="AG57883" s="10"/>
      <c r="AH57883" s="10"/>
      <c r="AL57883" s="84"/>
      <c r="AM57883" s="84"/>
    </row>
    <row r="57884" spans="28:39" hidden="1" x14ac:dyDescent="0.25">
      <c r="AB57884" s="14"/>
      <c r="AC57884" s="14"/>
      <c r="AG57884" s="10"/>
      <c r="AH57884" s="10"/>
      <c r="AL57884" s="84"/>
      <c r="AM57884" s="84"/>
    </row>
    <row r="57885" spans="28:39" hidden="1" x14ac:dyDescent="0.25">
      <c r="AB57885" s="14"/>
      <c r="AC57885" s="14"/>
      <c r="AG57885" s="10"/>
      <c r="AH57885" s="10"/>
      <c r="AL57885" s="84"/>
      <c r="AM57885" s="84"/>
    </row>
    <row r="57886" spans="28:39" hidden="1" x14ac:dyDescent="0.25">
      <c r="AB57886" s="14"/>
      <c r="AC57886" s="14"/>
      <c r="AG57886" s="10"/>
      <c r="AH57886" s="10"/>
      <c r="AL57886" s="84"/>
      <c r="AM57886" s="84"/>
    </row>
    <row r="57887" spans="28:39" hidden="1" x14ac:dyDescent="0.25">
      <c r="AB57887" s="14"/>
      <c r="AC57887" s="14"/>
      <c r="AG57887" s="10"/>
      <c r="AH57887" s="10"/>
      <c r="AL57887" s="84"/>
      <c r="AM57887" s="84"/>
    </row>
    <row r="57888" spans="28:39" hidden="1" x14ac:dyDescent="0.25">
      <c r="AB57888" s="14"/>
      <c r="AC57888" s="14"/>
      <c r="AG57888" s="10"/>
      <c r="AH57888" s="10"/>
      <c r="AL57888" s="84"/>
      <c r="AM57888" s="84"/>
    </row>
    <row r="57889" spans="28:39" hidden="1" x14ac:dyDescent="0.25">
      <c r="AB57889" s="14"/>
      <c r="AC57889" s="14"/>
      <c r="AG57889" s="10"/>
      <c r="AH57889" s="10"/>
      <c r="AL57889" s="84"/>
      <c r="AM57889" s="84"/>
    </row>
    <row r="57890" spans="28:39" hidden="1" x14ac:dyDescent="0.25">
      <c r="AB57890" s="14"/>
      <c r="AC57890" s="14"/>
      <c r="AG57890" s="10"/>
      <c r="AH57890" s="10"/>
      <c r="AL57890" s="84"/>
      <c r="AM57890" s="84"/>
    </row>
    <row r="57891" spans="28:39" hidden="1" x14ac:dyDescent="0.25">
      <c r="AB57891" s="14"/>
      <c r="AC57891" s="14"/>
      <c r="AG57891" s="10"/>
      <c r="AH57891" s="10"/>
      <c r="AL57891" s="84"/>
      <c r="AM57891" s="84"/>
    </row>
    <row r="57892" spans="28:39" hidden="1" x14ac:dyDescent="0.25">
      <c r="AB57892" s="14"/>
      <c r="AC57892" s="14"/>
      <c r="AG57892" s="10"/>
      <c r="AH57892" s="10"/>
      <c r="AL57892" s="84"/>
      <c r="AM57892" s="84"/>
    </row>
    <row r="57893" spans="28:39" hidden="1" x14ac:dyDescent="0.25">
      <c r="AB57893" s="14"/>
      <c r="AC57893" s="14"/>
      <c r="AG57893" s="10"/>
      <c r="AH57893" s="10"/>
      <c r="AL57893" s="84"/>
      <c r="AM57893" s="84"/>
    </row>
    <row r="57894" spans="28:39" hidden="1" x14ac:dyDescent="0.25">
      <c r="AB57894" s="14"/>
      <c r="AC57894" s="14"/>
      <c r="AG57894" s="10"/>
      <c r="AH57894" s="10"/>
      <c r="AL57894" s="84"/>
      <c r="AM57894" s="84"/>
    </row>
    <row r="57895" spans="28:39" hidden="1" x14ac:dyDescent="0.25">
      <c r="AB57895" s="14"/>
      <c r="AC57895" s="14"/>
      <c r="AG57895" s="10"/>
      <c r="AH57895" s="10"/>
      <c r="AL57895" s="84"/>
      <c r="AM57895" s="84"/>
    </row>
    <row r="57896" spans="28:39" hidden="1" x14ac:dyDescent="0.25">
      <c r="AB57896" s="14"/>
      <c r="AC57896" s="14"/>
      <c r="AG57896" s="10"/>
      <c r="AH57896" s="10"/>
      <c r="AL57896" s="84"/>
      <c r="AM57896" s="84"/>
    </row>
    <row r="57897" spans="28:39" hidden="1" x14ac:dyDescent="0.25">
      <c r="AB57897" s="14"/>
      <c r="AC57897" s="14"/>
      <c r="AG57897" s="10"/>
      <c r="AH57897" s="10"/>
      <c r="AL57897" s="84"/>
      <c r="AM57897" s="84"/>
    </row>
    <row r="57898" spans="28:39" hidden="1" x14ac:dyDescent="0.25">
      <c r="AB57898" s="14"/>
      <c r="AC57898" s="14"/>
      <c r="AG57898" s="10"/>
      <c r="AH57898" s="10"/>
      <c r="AL57898" s="84"/>
      <c r="AM57898" s="84"/>
    </row>
    <row r="57899" spans="28:39" hidden="1" x14ac:dyDescent="0.25">
      <c r="AB57899" s="14"/>
      <c r="AC57899" s="14"/>
      <c r="AG57899" s="10"/>
      <c r="AH57899" s="10"/>
      <c r="AL57899" s="84"/>
      <c r="AM57899" s="84"/>
    </row>
    <row r="57900" spans="28:39" hidden="1" x14ac:dyDescent="0.25">
      <c r="AB57900" s="14"/>
      <c r="AC57900" s="14"/>
      <c r="AG57900" s="10"/>
      <c r="AH57900" s="10"/>
      <c r="AL57900" s="84"/>
      <c r="AM57900" s="84"/>
    </row>
    <row r="57901" spans="28:39" hidden="1" x14ac:dyDescent="0.25">
      <c r="AB57901" s="14"/>
      <c r="AC57901" s="14"/>
      <c r="AG57901" s="10"/>
      <c r="AH57901" s="10"/>
      <c r="AL57901" s="84"/>
      <c r="AM57901" s="84"/>
    </row>
    <row r="57902" spans="28:39" hidden="1" x14ac:dyDescent="0.25">
      <c r="AB57902" s="14"/>
      <c r="AC57902" s="14"/>
      <c r="AG57902" s="10"/>
      <c r="AH57902" s="10"/>
      <c r="AL57902" s="84"/>
      <c r="AM57902" s="84"/>
    </row>
    <row r="57903" spans="28:39" hidden="1" x14ac:dyDescent="0.25">
      <c r="AB57903" s="14"/>
      <c r="AC57903" s="14"/>
      <c r="AG57903" s="10"/>
      <c r="AH57903" s="10"/>
      <c r="AL57903" s="84"/>
      <c r="AM57903" s="84"/>
    </row>
    <row r="57904" spans="28:39" hidden="1" x14ac:dyDescent="0.25">
      <c r="AB57904" s="14"/>
      <c r="AC57904" s="14"/>
      <c r="AG57904" s="10"/>
      <c r="AH57904" s="10"/>
      <c r="AL57904" s="84"/>
      <c r="AM57904" s="84"/>
    </row>
    <row r="57905" spans="28:39" hidden="1" x14ac:dyDescent="0.25">
      <c r="AB57905" s="14"/>
      <c r="AC57905" s="14"/>
      <c r="AG57905" s="10"/>
      <c r="AH57905" s="10"/>
      <c r="AL57905" s="84"/>
      <c r="AM57905" s="84"/>
    </row>
    <row r="57906" spans="28:39" hidden="1" x14ac:dyDescent="0.25">
      <c r="AB57906" s="14"/>
      <c r="AC57906" s="14"/>
      <c r="AG57906" s="10"/>
      <c r="AH57906" s="10"/>
      <c r="AL57906" s="84"/>
      <c r="AM57906" s="84"/>
    </row>
    <row r="57907" spans="28:39" hidden="1" x14ac:dyDescent="0.25">
      <c r="AB57907" s="14"/>
      <c r="AC57907" s="14"/>
      <c r="AG57907" s="10"/>
      <c r="AH57907" s="10"/>
      <c r="AL57907" s="84"/>
      <c r="AM57907" s="84"/>
    </row>
    <row r="57908" spans="28:39" hidden="1" x14ac:dyDescent="0.25">
      <c r="AB57908" s="14"/>
      <c r="AC57908" s="14"/>
      <c r="AG57908" s="10"/>
      <c r="AH57908" s="10"/>
      <c r="AL57908" s="84"/>
      <c r="AM57908" s="84"/>
    </row>
    <row r="57909" spans="28:39" hidden="1" x14ac:dyDescent="0.25">
      <c r="AB57909" s="14"/>
      <c r="AC57909" s="14"/>
      <c r="AG57909" s="10"/>
      <c r="AH57909" s="10"/>
      <c r="AL57909" s="84"/>
      <c r="AM57909" s="84"/>
    </row>
    <row r="57910" spans="28:39" hidden="1" x14ac:dyDescent="0.25">
      <c r="AB57910" s="14"/>
      <c r="AC57910" s="14"/>
      <c r="AG57910" s="10"/>
      <c r="AH57910" s="10"/>
      <c r="AL57910" s="84"/>
      <c r="AM57910" s="84"/>
    </row>
    <row r="57911" spans="28:39" hidden="1" x14ac:dyDescent="0.25">
      <c r="AB57911" s="14"/>
      <c r="AC57911" s="14"/>
      <c r="AG57911" s="10"/>
      <c r="AH57911" s="10"/>
      <c r="AL57911" s="84"/>
      <c r="AM57911" s="84"/>
    </row>
    <row r="57912" spans="28:39" hidden="1" x14ac:dyDescent="0.25">
      <c r="AB57912" s="14"/>
      <c r="AC57912" s="14"/>
      <c r="AG57912" s="10"/>
      <c r="AH57912" s="10"/>
      <c r="AL57912" s="84"/>
      <c r="AM57912" s="84"/>
    </row>
    <row r="57913" spans="28:39" hidden="1" x14ac:dyDescent="0.25">
      <c r="AB57913" s="14"/>
      <c r="AC57913" s="14"/>
      <c r="AG57913" s="10"/>
      <c r="AH57913" s="10"/>
      <c r="AL57913" s="84"/>
      <c r="AM57913" s="84"/>
    </row>
    <row r="57914" spans="28:39" hidden="1" x14ac:dyDescent="0.25">
      <c r="AB57914" s="14"/>
      <c r="AC57914" s="14"/>
      <c r="AG57914" s="10"/>
      <c r="AH57914" s="10"/>
      <c r="AL57914" s="84"/>
      <c r="AM57914" s="84"/>
    </row>
    <row r="57915" spans="28:39" hidden="1" x14ac:dyDescent="0.25">
      <c r="AB57915" s="14"/>
      <c r="AC57915" s="14"/>
      <c r="AG57915" s="10"/>
      <c r="AH57915" s="10"/>
      <c r="AL57915" s="84"/>
      <c r="AM57915" s="84"/>
    </row>
    <row r="57916" spans="28:39" hidden="1" x14ac:dyDescent="0.25">
      <c r="AB57916" s="14"/>
      <c r="AC57916" s="14"/>
      <c r="AG57916" s="10"/>
      <c r="AH57916" s="10"/>
      <c r="AL57916" s="84"/>
      <c r="AM57916" s="84"/>
    </row>
    <row r="57917" spans="28:39" hidden="1" x14ac:dyDescent="0.25">
      <c r="AB57917" s="14"/>
      <c r="AC57917" s="14"/>
      <c r="AG57917" s="10"/>
      <c r="AH57917" s="10"/>
      <c r="AL57917" s="84"/>
      <c r="AM57917" s="84"/>
    </row>
    <row r="57918" spans="28:39" hidden="1" x14ac:dyDescent="0.25">
      <c r="AB57918" s="14"/>
      <c r="AC57918" s="14"/>
      <c r="AG57918" s="10"/>
      <c r="AH57918" s="10"/>
      <c r="AL57918" s="84"/>
      <c r="AM57918" s="84"/>
    </row>
    <row r="57919" spans="28:39" hidden="1" x14ac:dyDescent="0.25">
      <c r="AB57919" s="14"/>
      <c r="AC57919" s="14"/>
      <c r="AG57919" s="10"/>
      <c r="AH57919" s="10"/>
      <c r="AL57919" s="84"/>
      <c r="AM57919" s="84"/>
    </row>
    <row r="57920" spans="28:39" hidden="1" x14ac:dyDescent="0.25">
      <c r="AB57920" s="14"/>
      <c r="AC57920" s="14"/>
      <c r="AG57920" s="10"/>
      <c r="AH57920" s="10"/>
      <c r="AL57920" s="84"/>
      <c r="AM57920" s="84"/>
    </row>
    <row r="57921" spans="28:39" hidden="1" x14ac:dyDescent="0.25">
      <c r="AB57921" s="14"/>
      <c r="AC57921" s="14"/>
      <c r="AG57921" s="10"/>
      <c r="AH57921" s="10"/>
      <c r="AL57921" s="84"/>
      <c r="AM57921" s="84"/>
    </row>
    <row r="57922" spans="28:39" hidden="1" x14ac:dyDescent="0.25">
      <c r="AB57922" s="14"/>
      <c r="AC57922" s="14"/>
      <c r="AG57922" s="10"/>
      <c r="AH57922" s="10"/>
      <c r="AL57922" s="84"/>
      <c r="AM57922" s="84"/>
    </row>
    <row r="57923" spans="28:39" hidden="1" x14ac:dyDescent="0.25">
      <c r="AB57923" s="14"/>
      <c r="AC57923" s="14"/>
      <c r="AG57923" s="10"/>
      <c r="AH57923" s="10"/>
      <c r="AL57923" s="84"/>
      <c r="AM57923" s="84"/>
    </row>
    <row r="57924" spans="28:39" hidden="1" x14ac:dyDescent="0.25">
      <c r="AB57924" s="14"/>
      <c r="AC57924" s="14"/>
      <c r="AG57924" s="10"/>
      <c r="AH57924" s="10"/>
      <c r="AL57924" s="84"/>
      <c r="AM57924" s="84"/>
    </row>
    <row r="57925" spans="28:39" hidden="1" x14ac:dyDescent="0.25">
      <c r="AB57925" s="14"/>
      <c r="AC57925" s="14"/>
      <c r="AG57925" s="10"/>
      <c r="AH57925" s="10"/>
      <c r="AL57925" s="84"/>
      <c r="AM57925" s="84"/>
    </row>
    <row r="57926" spans="28:39" hidden="1" x14ac:dyDescent="0.25">
      <c r="AB57926" s="14"/>
      <c r="AC57926" s="14"/>
      <c r="AG57926" s="10"/>
      <c r="AH57926" s="10"/>
      <c r="AL57926" s="84"/>
      <c r="AM57926" s="84"/>
    </row>
    <row r="57927" spans="28:39" hidden="1" x14ac:dyDescent="0.25">
      <c r="AB57927" s="14"/>
      <c r="AC57927" s="14"/>
      <c r="AG57927" s="10"/>
      <c r="AH57927" s="10"/>
      <c r="AL57927" s="84"/>
      <c r="AM57927" s="84"/>
    </row>
    <row r="57928" spans="28:39" hidden="1" x14ac:dyDescent="0.25">
      <c r="AB57928" s="14"/>
      <c r="AC57928" s="14"/>
      <c r="AG57928" s="10"/>
      <c r="AH57928" s="10"/>
      <c r="AL57928" s="84"/>
      <c r="AM57928" s="84"/>
    </row>
    <row r="57929" spans="28:39" hidden="1" x14ac:dyDescent="0.25">
      <c r="AB57929" s="14"/>
      <c r="AC57929" s="14"/>
      <c r="AG57929" s="10"/>
      <c r="AH57929" s="10"/>
      <c r="AL57929" s="84"/>
      <c r="AM57929" s="84"/>
    </row>
    <row r="57930" spans="28:39" hidden="1" x14ac:dyDescent="0.25">
      <c r="AB57930" s="14"/>
      <c r="AC57930" s="14"/>
      <c r="AG57930" s="10"/>
      <c r="AH57930" s="10"/>
      <c r="AL57930" s="84"/>
      <c r="AM57930" s="84"/>
    </row>
    <row r="57931" spans="28:39" hidden="1" x14ac:dyDescent="0.25">
      <c r="AB57931" s="14"/>
      <c r="AC57931" s="14"/>
      <c r="AG57931" s="10"/>
      <c r="AH57931" s="10"/>
      <c r="AL57931" s="84"/>
      <c r="AM57931" s="84"/>
    </row>
    <row r="57932" spans="28:39" hidden="1" x14ac:dyDescent="0.25">
      <c r="AB57932" s="14"/>
      <c r="AC57932" s="14"/>
      <c r="AG57932" s="10"/>
      <c r="AH57932" s="10"/>
      <c r="AL57932" s="84"/>
      <c r="AM57932" s="84"/>
    </row>
    <row r="57933" spans="28:39" hidden="1" x14ac:dyDescent="0.25">
      <c r="AB57933" s="14"/>
      <c r="AC57933" s="14"/>
      <c r="AG57933" s="10"/>
      <c r="AH57933" s="10"/>
      <c r="AL57933" s="84"/>
      <c r="AM57933" s="84"/>
    </row>
    <row r="57934" spans="28:39" hidden="1" x14ac:dyDescent="0.25">
      <c r="AB57934" s="14"/>
      <c r="AC57934" s="14"/>
      <c r="AG57934" s="10"/>
      <c r="AH57934" s="10"/>
      <c r="AL57934" s="84"/>
      <c r="AM57934" s="84"/>
    </row>
    <row r="57935" spans="28:39" hidden="1" x14ac:dyDescent="0.25">
      <c r="AB57935" s="14"/>
      <c r="AC57935" s="14"/>
      <c r="AG57935" s="10"/>
      <c r="AH57935" s="10"/>
      <c r="AL57935" s="84"/>
      <c r="AM57935" s="84"/>
    </row>
    <row r="57936" spans="28:39" hidden="1" x14ac:dyDescent="0.25">
      <c r="AB57936" s="14"/>
      <c r="AC57936" s="14"/>
      <c r="AG57936" s="10"/>
      <c r="AH57936" s="10"/>
      <c r="AL57936" s="84"/>
      <c r="AM57936" s="84"/>
    </row>
    <row r="57937" spans="28:39" hidden="1" x14ac:dyDescent="0.25">
      <c r="AB57937" s="14"/>
      <c r="AC57937" s="14"/>
      <c r="AG57937" s="10"/>
      <c r="AH57937" s="10"/>
      <c r="AL57937" s="84"/>
      <c r="AM57937" s="84"/>
    </row>
    <row r="57938" spans="28:39" hidden="1" x14ac:dyDescent="0.25">
      <c r="AB57938" s="14"/>
      <c r="AC57938" s="14"/>
      <c r="AG57938" s="10"/>
      <c r="AH57938" s="10"/>
      <c r="AL57938" s="84"/>
      <c r="AM57938" s="84"/>
    </row>
    <row r="57939" spans="28:39" hidden="1" x14ac:dyDescent="0.25">
      <c r="AB57939" s="14"/>
      <c r="AC57939" s="14"/>
      <c r="AG57939" s="10"/>
      <c r="AH57939" s="10"/>
      <c r="AL57939" s="84"/>
      <c r="AM57939" s="84"/>
    </row>
    <row r="57940" spans="28:39" hidden="1" x14ac:dyDescent="0.25">
      <c r="AB57940" s="14"/>
      <c r="AC57940" s="14"/>
      <c r="AG57940" s="10"/>
      <c r="AH57940" s="10"/>
      <c r="AL57940" s="84"/>
      <c r="AM57940" s="84"/>
    </row>
    <row r="57941" spans="28:39" hidden="1" x14ac:dyDescent="0.25">
      <c r="AB57941" s="14"/>
      <c r="AC57941" s="14"/>
      <c r="AG57941" s="10"/>
      <c r="AH57941" s="10"/>
      <c r="AL57941" s="84"/>
      <c r="AM57941" s="84"/>
    </row>
    <row r="57942" spans="28:39" hidden="1" x14ac:dyDescent="0.25">
      <c r="AB57942" s="14"/>
      <c r="AC57942" s="14"/>
      <c r="AG57942" s="10"/>
      <c r="AH57942" s="10"/>
      <c r="AL57942" s="84"/>
      <c r="AM57942" s="84"/>
    </row>
    <row r="57943" spans="28:39" hidden="1" x14ac:dyDescent="0.25">
      <c r="AB57943" s="14"/>
      <c r="AC57943" s="14"/>
      <c r="AG57943" s="10"/>
      <c r="AH57943" s="10"/>
      <c r="AL57943" s="84"/>
      <c r="AM57943" s="84"/>
    </row>
    <row r="57944" spans="28:39" hidden="1" x14ac:dyDescent="0.25">
      <c r="AB57944" s="14"/>
      <c r="AC57944" s="14"/>
      <c r="AG57944" s="10"/>
      <c r="AH57944" s="10"/>
      <c r="AL57944" s="84"/>
      <c r="AM57944" s="84"/>
    </row>
    <row r="57945" spans="28:39" hidden="1" x14ac:dyDescent="0.25">
      <c r="AB57945" s="14"/>
      <c r="AC57945" s="14"/>
      <c r="AG57945" s="10"/>
      <c r="AH57945" s="10"/>
      <c r="AL57945" s="84"/>
      <c r="AM57945" s="84"/>
    </row>
    <row r="57946" spans="28:39" hidden="1" x14ac:dyDescent="0.25">
      <c r="AB57946" s="14"/>
      <c r="AC57946" s="14"/>
      <c r="AG57946" s="10"/>
      <c r="AH57946" s="10"/>
      <c r="AL57946" s="84"/>
      <c r="AM57946" s="84"/>
    </row>
    <row r="57947" spans="28:39" hidden="1" x14ac:dyDescent="0.25">
      <c r="AB57947" s="14"/>
      <c r="AC57947" s="14"/>
      <c r="AG57947" s="10"/>
      <c r="AH57947" s="10"/>
      <c r="AL57947" s="84"/>
      <c r="AM57947" s="84"/>
    </row>
    <row r="57948" spans="28:39" hidden="1" x14ac:dyDescent="0.25">
      <c r="AB57948" s="14"/>
      <c r="AC57948" s="14"/>
      <c r="AG57948" s="10"/>
      <c r="AH57948" s="10"/>
      <c r="AL57948" s="84"/>
      <c r="AM57948" s="84"/>
    </row>
    <row r="57949" spans="28:39" hidden="1" x14ac:dyDescent="0.25">
      <c r="AB57949" s="14"/>
      <c r="AC57949" s="14"/>
      <c r="AG57949" s="10"/>
      <c r="AH57949" s="10"/>
      <c r="AL57949" s="84"/>
      <c r="AM57949" s="84"/>
    </row>
    <row r="57950" spans="28:39" hidden="1" x14ac:dyDescent="0.25">
      <c r="AB57950" s="14"/>
      <c r="AC57950" s="14"/>
      <c r="AG57950" s="10"/>
      <c r="AH57950" s="10"/>
      <c r="AL57950" s="84"/>
      <c r="AM57950" s="84"/>
    </row>
    <row r="57951" spans="28:39" hidden="1" x14ac:dyDescent="0.25">
      <c r="AB57951" s="14"/>
      <c r="AC57951" s="14"/>
      <c r="AG57951" s="10"/>
      <c r="AH57951" s="10"/>
      <c r="AL57951" s="84"/>
      <c r="AM57951" s="84"/>
    </row>
    <row r="57952" spans="28:39" hidden="1" x14ac:dyDescent="0.25">
      <c r="AB57952" s="14"/>
      <c r="AC57952" s="14"/>
      <c r="AG57952" s="10"/>
      <c r="AH57952" s="10"/>
      <c r="AL57952" s="84"/>
      <c r="AM57952" s="84"/>
    </row>
    <row r="57953" spans="28:39" hidden="1" x14ac:dyDescent="0.25">
      <c r="AB57953" s="14"/>
      <c r="AC57953" s="14"/>
      <c r="AG57953" s="10"/>
      <c r="AH57953" s="10"/>
      <c r="AL57953" s="84"/>
      <c r="AM57953" s="84"/>
    </row>
    <row r="57954" spans="28:39" hidden="1" x14ac:dyDescent="0.25">
      <c r="AB57954" s="14"/>
      <c r="AC57954" s="14"/>
      <c r="AG57954" s="10"/>
      <c r="AH57954" s="10"/>
      <c r="AL57954" s="84"/>
      <c r="AM57954" s="84"/>
    </row>
    <row r="57955" spans="28:39" hidden="1" x14ac:dyDescent="0.25">
      <c r="AB57955" s="14"/>
      <c r="AC57955" s="14"/>
      <c r="AG57955" s="10"/>
      <c r="AH57955" s="10"/>
      <c r="AL57955" s="84"/>
      <c r="AM57955" s="84"/>
    </row>
    <row r="57956" spans="28:39" hidden="1" x14ac:dyDescent="0.25">
      <c r="AB57956" s="14"/>
      <c r="AC57956" s="14"/>
      <c r="AG57956" s="10"/>
      <c r="AH57956" s="10"/>
      <c r="AL57956" s="84"/>
      <c r="AM57956" s="84"/>
    </row>
    <row r="57957" spans="28:39" hidden="1" x14ac:dyDescent="0.25">
      <c r="AB57957" s="14"/>
      <c r="AC57957" s="14"/>
      <c r="AG57957" s="10"/>
      <c r="AH57957" s="10"/>
      <c r="AL57957" s="84"/>
      <c r="AM57957" s="84"/>
    </row>
    <row r="57958" spans="28:39" hidden="1" x14ac:dyDescent="0.25">
      <c r="AB57958" s="14"/>
      <c r="AC57958" s="14"/>
      <c r="AG57958" s="10"/>
      <c r="AH57958" s="10"/>
      <c r="AL57958" s="84"/>
      <c r="AM57958" s="84"/>
    </row>
    <row r="57959" spans="28:39" hidden="1" x14ac:dyDescent="0.25">
      <c r="AB57959" s="14"/>
      <c r="AC57959" s="14"/>
      <c r="AG57959" s="10"/>
      <c r="AH57959" s="10"/>
      <c r="AL57959" s="84"/>
      <c r="AM57959" s="84"/>
    </row>
    <row r="57960" spans="28:39" hidden="1" x14ac:dyDescent="0.25">
      <c r="AB57960" s="14"/>
      <c r="AC57960" s="14"/>
      <c r="AG57960" s="10"/>
      <c r="AH57960" s="10"/>
      <c r="AL57960" s="84"/>
      <c r="AM57960" s="84"/>
    </row>
    <row r="57961" spans="28:39" hidden="1" x14ac:dyDescent="0.25">
      <c r="AB57961" s="14"/>
      <c r="AC57961" s="14"/>
      <c r="AG57961" s="10"/>
      <c r="AH57961" s="10"/>
      <c r="AL57961" s="84"/>
      <c r="AM57961" s="84"/>
    </row>
    <row r="57962" spans="28:39" hidden="1" x14ac:dyDescent="0.25">
      <c r="AB57962" s="14"/>
      <c r="AC57962" s="14"/>
      <c r="AG57962" s="10"/>
      <c r="AH57962" s="10"/>
      <c r="AL57962" s="84"/>
      <c r="AM57962" s="84"/>
    </row>
    <row r="57963" spans="28:39" hidden="1" x14ac:dyDescent="0.25">
      <c r="AB57963" s="14"/>
      <c r="AC57963" s="14"/>
      <c r="AG57963" s="10"/>
      <c r="AH57963" s="10"/>
      <c r="AL57963" s="84"/>
      <c r="AM57963" s="84"/>
    </row>
    <row r="57964" spans="28:39" hidden="1" x14ac:dyDescent="0.25">
      <c r="AB57964" s="14"/>
      <c r="AC57964" s="14"/>
      <c r="AG57964" s="10"/>
      <c r="AH57964" s="10"/>
      <c r="AL57964" s="84"/>
      <c r="AM57964" s="84"/>
    </row>
    <row r="57965" spans="28:39" hidden="1" x14ac:dyDescent="0.25">
      <c r="AB57965" s="14"/>
      <c r="AC57965" s="14"/>
      <c r="AG57965" s="10"/>
      <c r="AH57965" s="10"/>
      <c r="AL57965" s="84"/>
      <c r="AM57965" s="84"/>
    </row>
    <row r="57966" spans="28:39" hidden="1" x14ac:dyDescent="0.25">
      <c r="AB57966" s="14"/>
      <c r="AC57966" s="14"/>
      <c r="AG57966" s="10"/>
      <c r="AH57966" s="10"/>
      <c r="AL57966" s="84"/>
      <c r="AM57966" s="84"/>
    </row>
    <row r="57967" spans="28:39" hidden="1" x14ac:dyDescent="0.25">
      <c r="AB57967" s="14"/>
      <c r="AC57967" s="14"/>
      <c r="AG57967" s="10"/>
      <c r="AH57967" s="10"/>
      <c r="AL57967" s="84"/>
      <c r="AM57967" s="84"/>
    </row>
    <row r="57968" spans="28:39" hidden="1" x14ac:dyDescent="0.25">
      <c r="AB57968" s="14"/>
      <c r="AC57968" s="14"/>
      <c r="AG57968" s="10"/>
      <c r="AH57968" s="10"/>
      <c r="AL57968" s="84"/>
      <c r="AM57968" s="84"/>
    </row>
    <row r="57969" spans="28:39" hidden="1" x14ac:dyDescent="0.25">
      <c r="AB57969" s="14"/>
      <c r="AC57969" s="14"/>
      <c r="AG57969" s="10"/>
      <c r="AH57969" s="10"/>
      <c r="AL57969" s="84"/>
      <c r="AM57969" s="84"/>
    </row>
    <row r="57970" spans="28:39" hidden="1" x14ac:dyDescent="0.25">
      <c r="AB57970" s="14"/>
      <c r="AC57970" s="14"/>
      <c r="AG57970" s="10"/>
      <c r="AH57970" s="10"/>
      <c r="AL57970" s="84"/>
      <c r="AM57970" s="84"/>
    </row>
    <row r="57971" spans="28:39" hidden="1" x14ac:dyDescent="0.25">
      <c r="AB57971" s="14"/>
      <c r="AC57971" s="14"/>
      <c r="AG57971" s="10"/>
      <c r="AH57971" s="10"/>
      <c r="AL57971" s="84"/>
      <c r="AM57971" s="84"/>
    </row>
    <row r="57972" spans="28:39" hidden="1" x14ac:dyDescent="0.25">
      <c r="AB57972" s="14"/>
      <c r="AC57972" s="14"/>
      <c r="AG57972" s="10"/>
      <c r="AH57972" s="10"/>
      <c r="AL57972" s="84"/>
      <c r="AM57972" s="84"/>
    </row>
    <row r="57973" spans="28:39" hidden="1" x14ac:dyDescent="0.25">
      <c r="AB57973" s="14"/>
      <c r="AC57973" s="14"/>
      <c r="AG57973" s="10"/>
      <c r="AH57973" s="10"/>
      <c r="AL57973" s="84"/>
      <c r="AM57973" s="84"/>
    </row>
    <row r="57974" spans="28:39" hidden="1" x14ac:dyDescent="0.25">
      <c r="AB57974" s="14"/>
      <c r="AC57974" s="14"/>
      <c r="AG57974" s="10"/>
      <c r="AH57974" s="10"/>
      <c r="AL57974" s="84"/>
      <c r="AM57974" s="84"/>
    </row>
    <row r="57975" spans="28:39" hidden="1" x14ac:dyDescent="0.25">
      <c r="AB57975" s="14"/>
      <c r="AC57975" s="14"/>
      <c r="AG57975" s="10"/>
      <c r="AH57975" s="10"/>
      <c r="AL57975" s="84"/>
      <c r="AM57975" s="84"/>
    </row>
    <row r="57976" spans="28:39" hidden="1" x14ac:dyDescent="0.25">
      <c r="AB57976" s="14"/>
      <c r="AC57976" s="14"/>
      <c r="AG57976" s="10"/>
      <c r="AH57976" s="10"/>
      <c r="AL57976" s="84"/>
      <c r="AM57976" s="84"/>
    </row>
    <row r="57977" spans="28:39" hidden="1" x14ac:dyDescent="0.25">
      <c r="AB57977" s="14"/>
      <c r="AC57977" s="14"/>
      <c r="AG57977" s="10"/>
      <c r="AH57977" s="10"/>
      <c r="AL57977" s="84"/>
      <c r="AM57977" s="84"/>
    </row>
    <row r="57978" spans="28:39" hidden="1" x14ac:dyDescent="0.25">
      <c r="AB57978" s="14"/>
      <c r="AC57978" s="14"/>
      <c r="AG57978" s="10"/>
      <c r="AH57978" s="10"/>
      <c r="AL57978" s="84"/>
      <c r="AM57978" s="84"/>
    </row>
    <row r="57979" spans="28:39" hidden="1" x14ac:dyDescent="0.25">
      <c r="AB57979" s="14"/>
      <c r="AC57979" s="14"/>
      <c r="AG57979" s="10"/>
      <c r="AH57979" s="10"/>
      <c r="AL57979" s="84"/>
      <c r="AM57979" s="84"/>
    </row>
    <row r="57980" spans="28:39" hidden="1" x14ac:dyDescent="0.25">
      <c r="AB57980" s="14"/>
      <c r="AC57980" s="14"/>
      <c r="AG57980" s="10"/>
      <c r="AH57980" s="10"/>
      <c r="AL57980" s="84"/>
      <c r="AM57980" s="84"/>
    </row>
    <row r="57981" spans="28:39" hidden="1" x14ac:dyDescent="0.25">
      <c r="AB57981" s="14"/>
      <c r="AC57981" s="14"/>
      <c r="AG57981" s="10"/>
      <c r="AH57981" s="10"/>
      <c r="AL57981" s="84"/>
      <c r="AM57981" s="84"/>
    </row>
    <row r="57982" spans="28:39" hidden="1" x14ac:dyDescent="0.25">
      <c r="AB57982" s="14"/>
      <c r="AC57982" s="14"/>
      <c r="AG57982" s="10"/>
      <c r="AH57982" s="10"/>
      <c r="AL57982" s="84"/>
      <c r="AM57982" s="84"/>
    </row>
    <row r="57983" spans="28:39" hidden="1" x14ac:dyDescent="0.25">
      <c r="AB57983" s="14"/>
      <c r="AC57983" s="14"/>
      <c r="AG57983" s="10"/>
      <c r="AH57983" s="10"/>
      <c r="AL57983" s="84"/>
      <c r="AM57983" s="84"/>
    </row>
    <row r="57984" spans="28:39" hidden="1" x14ac:dyDescent="0.25">
      <c r="AB57984" s="14"/>
      <c r="AC57984" s="14"/>
      <c r="AG57984" s="10"/>
      <c r="AH57984" s="10"/>
      <c r="AL57984" s="84"/>
      <c r="AM57984" s="84"/>
    </row>
    <row r="57985" spans="28:39" hidden="1" x14ac:dyDescent="0.25">
      <c r="AB57985" s="14"/>
      <c r="AC57985" s="14"/>
      <c r="AG57985" s="10"/>
      <c r="AH57985" s="10"/>
      <c r="AL57985" s="84"/>
      <c r="AM57985" s="84"/>
    </row>
    <row r="57986" spans="28:39" hidden="1" x14ac:dyDescent="0.25">
      <c r="AB57986" s="14"/>
      <c r="AC57986" s="14"/>
      <c r="AG57986" s="10"/>
      <c r="AH57986" s="10"/>
      <c r="AL57986" s="84"/>
      <c r="AM57986" s="84"/>
    </row>
    <row r="57987" spans="28:39" hidden="1" x14ac:dyDescent="0.25">
      <c r="AB57987" s="14"/>
      <c r="AC57987" s="14"/>
      <c r="AG57987" s="10"/>
      <c r="AH57987" s="10"/>
      <c r="AL57987" s="84"/>
      <c r="AM57987" s="84"/>
    </row>
    <row r="57988" spans="28:39" hidden="1" x14ac:dyDescent="0.25">
      <c r="AB57988" s="14"/>
      <c r="AC57988" s="14"/>
      <c r="AG57988" s="10"/>
      <c r="AH57988" s="10"/>
      <c r="AL57988" s="84"/>
      <c r="AM57988" s="84"/>
    </row>
    <row r="57989" spans="28:39" hidden="1" x14ac:dyDescent="0.25">
      <c r="AB57989" s="14"/>
      <c r="AC57989" s="14"/>
      <c r="AG57989" s="10"/>
      <c r="AH57989" s="10"/>
      <c r="AL57989" s="84"/>
      <c r="AM57989" s="84"/>
    </row>
    <row r="57990" spans="28:39" hidden="1" x14ac:dyDescent="0.25">
      <c r="AB57990" s="14"/>
      <c r="AC57990" s="14"/>
      <c r="AG57990" s="10"/>
      <c r="AH57990" s="10"/>
      <c r="AL57990" s="84"/>
      <c r="AM57990" s="84"/>
    </row>
    <row r="57991" spans="28:39" hidden="1" x14ac:dyDescent="0.25">
      <c r="AB57991" s="14"/>
      <c r="AC57991" s="14"/>
      <c r="AG57991" s="10"/>
      <c r="AH57991" s="10"/>
      <c r="AL57991" s="84"/>
      <c r="AM57991" s="84"/>
    </row>
    <row r="57992" spans="28:39" hidden="1" x14ac:dyDescent="0.25">
      <c r="AB57992" s="14"/>
      <c r="AC57992" s="14"/>
      <c r="AG57992" s="10"/>
      <c r="AH57992" s="10"/>
      <c r="AL57992" s="84"/>
      <c r="AM57992" s="84"/>
    </row>
    <row r="57993" spans="28:39" hidden="1" x14ac:dyDescent="0.25">
      <c r="AB57993" s="14"/>
      <c r="AC57993" s="14"/>
      <c r="AG57993" s="10"/>
      <c r="AH57993" s="10"/>
      <c r="AL57993" s="84"/>
      <c r="AM57993" s="84"/>
    </row>
    <row r="57994" spans="28:39" hidden="1" x14ac:dyDescent="0.25">
      <c r="AB57994" s="14"/>
      <c r="AC57994" s="14"/>
      <c r="AG57994" s="10"/>
      <c r="AH57994" s="10"/>
      <c r="AL57994" s="84"/>
      <c r="AM57994" s="84"/>
    </row>
    <row r="57995" spans="28:39" hidden="1" x14ac:dyDescent="0.25">
      <c r="AB57995" s="14"/>
      <c r="AC57995" s="14"/>
      <c r="AG57995" s="10"/>
      <c r="AH57995" s="10"/>
      <c r="AL57995" s="84"/>
      <c r="AM57995" s="84"/>
    </row>
    <row r="57996" spans="28:39" hidden="1" x14ac:dyDescent="0.25">
      <c r="AB57996" s="14"/>
      <c r="AC57996" s="14"/>
      <c r="AG57996" s="10"/>
      <c r="AH57996" s="10"/>
      <c r="AL57996" s="84"/>
      <c r="AM57996" s="84"/>
    </row>
    <row r="57997" spans="28:39" hidden="1" x14ac:dyDescent="0.25">
      <c r="AB57997" s="14"/>
      <c r="AC57997" s="14"/>
      <c r="AG57997" s="10"/>
      <c r="AH57997" s="10"/>
      <c r="AL57997" s="84"/>
      <c r="AM57997" s="84"/>
    </row>
    <row r="57998" spans="28:39" hidden="1" x14ac:dyDescent="0.25">
      <c r="AB57998" s="14"/>
      <c r="AC57998" s="14"/>
      <c r="AG57998" s="10"/>
      <c r="AH57998" s="10"/>
      <c r="AL57998" s="84"/>
      <c r="AM57998" s="84"/>
    </row>
    <row r="57999" spans="28:39" hidden="1" x14ac:dyDescent="0.25">
      <c r="AB57999" s="14"/>
      <c r="AC57999" s="14"/>
      <c r="AG57999" s="10"/>
      <c r="AH57999" s="10"/>
      <c r="AL57999" s="84"/>
      <c r="AM57999" s="84"/>
    </row>
    <row r="58000" spans="28:39" hidden="1" x14ac:dyDescent="0.25">
      <c r="AB58000" s="14"/>
      <c r="AC58000" s="14"/>
      <c r="AG58000" s="10"/>
      <c r="AH58000" s="10"/>
      <c r="AL58000" s="84"/>
      <c r="AM58000" s="84"/>
    </row>
    <row r="58001" spans="28:39" hidden="1" x14ac:dyDescent="0.25">
      <c r="AB58001" s="14"/>
      <c r="AC58001" s="14"/>
      <c r="AG58001" s="10"/>
      <c r="AH58001" s="10"/>
      <c r="AL58001" s="84"/>
      <c r="AM58001" s="84"/>
    </row>
    <row r="58002" spans="28:39" hidden="1" x14ac:dyDescent="0.25">
      <c r="AB58002" s="14"/>
      <c r="AC58002" s="14"/>
      <c r="AG58002" s="10"/>
      <c r="AH58002" s="10"/>
      <c r="AL58002" s="84"/>
      <c r="AM58002" s="84"/>
    </row>
    <row r="58003" spans="28:39" hidden="1" x14ac:dyDescent="0.25">
      <c r="AB58003" s="14"/>
      <c r="AC58003" s="14"/>
      <c r="AG58003" s="10"/>
      <c r="AH58003" s="10"/>
      <c r="AL58003" s="84"/>
      <c r="AM58003" s="84"/>
    </row>
    <row r="58004" spans="28:39" hidden="1" x14ac:dyDescent="0.25">
      <c r="AB58004" s="14"/>
      <c r="AC58004" s="14"/>
      <c r="AG58004" s="10"/>
      <c r="AH58004" s="10"/>
      <c r="AL58004" s="84"/>
      <c r="AM58004" s="84"/>
    </row>
    <row r="58005" spans="28:39" hidden="1" x14ac:dyDescent="0.25">
      <c r="AB58005" s="14"/>
      <c r="AC58005" s="14"/>
      <c r="AG58005" s="10"/>
      <c r="AH58005" s="10"/>
      <c r="AL58005" s="84"/>
      <c r="AM58005" s="84"/>
    </row>
    <row r="58006" spans="28:39" hidden="1" x14ac:dyDescent="0.25">
      <c r="AB58006" s="14"/>
      <c r="AC58006" s="14"/>
      <c r="AG58006" s="10"/>
      <c r="AH58006" s="10"/>
      <c r="AL58006" s="84"/>
      <c r="AM58006" s="84"/>
    </row>
    <row r="58007" spans="28:39" hidden="1" x14ac:dyDescent="0.25">
      <c r="AB58007" s="14"/>
      <c r="AC58007" s="14"/>
      <c r="AG58007" s="10"/>
      <c r="AH58007" s="10"/>
      <c r="AL58007" s="84"/>
      <c r="AM58007" s="84"/>
    </row>
    <row r="58008" spans="28:39" hidden="1" x14ac:dyDescent="0.25">
      <c r="AB58008" s="14"/>
      <c r="AC58008" s="14"/>
      <c r="AG58008" s="10"/>
      <c r="AH58008" s="10"/>
      <c r="AL58008" s="84"/>
      <c r="AM58008" s="84"/>
    </row>
    <row r="58009" spans="28:39" hidden="1" x14ac:dyDescent="0.25">
      <c r="AB58009" s="14"/>
      <c r="AC58009" s="14"/>
      <c r="AG58009" s="10"/>
      <c r="AH58009" s="10"/>
      <c r="AL58009" s="84"/>
      <c r="AM58009" s="84"/>
    </row>
    <row r="58010" spans="28:39" hidden="1" x14ac:dyDescent="0.25">
      <c r="AB58010" s="14"/>
      <c r="AC58010" s="14"/>
      <c r="AG58010" s="10"/>
      <c r="AH58010" s="10"/>
      <c r="AL58010" s="84"/>
      <c r="AM58010" s="84"/>
    </row>
    <row r="58011" spans="28:39" hidden="1" x14ac:dyDescent="0.25">
      <c r="AB58011" s="14"/>
      <c r="AC58011" s="14"/>
      <c r="AG58011" s="10"/>
      <c r="AH58011" s="10"/>
      <c r="AL58011" s="84"/>
      <c r="AM58011" s="84"/>
    </row>
    <row r="58012" spans="28:39" hidden="1" x14ac:dyDescent="0.25">
      <c r="AB58012" s="14"/>
      <c r="AC58012" s="14"/>
      <c r="AG58012" s="10"/>
      <c r="AH58012" s="10"/>
      <c r="AL58012" s="84"/>
      <c r="AM58012" s="84"/>
    </row>
    <row r="58013" spans="28:39" hidden="1" x14ac:dyDescent="0.25">
      <c r="AB58013" s="14"/>
      <c r="AC58013" s="14"/>
      <c r="AG58013" s="10"/>
      <c r="AH58013" s="10"/>
      <c r="AL58013" s="84"/>
      <c r="AM58013" s="84"/>
    </row>
    <row r="58014" spans="28:39" hidden="1" x14ac:dyDescent="0.25">
      <c r="AB58014" s="14"/>
      <c r="AC58014" s="14"/>
      <c r="AG58014" s="10"/>
      <c r="AH58014" s="10"/>
      <c r="AL58014" s="84"/>
      <c r="AM58014" s="84"/>
    </row>
    <row r="58015" spans="28:39" hidden="1" x14ac:dyDescent="0.25">
      <c r="AB58015" s="14"/>
      <c r="AC58015" s="14"/>
      <c r="AG58015" s="10"/>
      <c r="AH58015" s="10"/>
      <c r="AL58015" s="84"/>
      <c r="AM58015" s="84"/>
    </row>
    <row r="58016" spans="28:39" hidden="1" x14ac:dyDescent="0.25">
      <c r="AB58016" s="14"/>
      <c r="AC58016" s="14"/>
      <c r="AG58016" s="10"/>
      <c r="AH58016" s="10"/>
      <c r="AL58016" s="84"/>
      <c r="AM58016" s="84"/>
    </row>
    <row r="58017" spans="28:39" hidden="1" x14ac:dyDescent="0.25">
      <c r="AB58017" s="14"/>
      <c r="AC58017" s="14"/>
      <c r="AG58017" s="10"/>
      <c r="AH58017" s="10"/>
      <c r="AL58017" s="84"/>
      <c r="AM58017" s="84"/>
    </row>
    <row r="58018" spans="28:39" hidden="1" x14ac:dyDescent="0.25">
      <c r="AB58018" s="14"/>
      <c r="AC58018" s="14"/>
      <c r="AG58018" s="10"/>
      <c r="AH58018" s="10"/>
      <c r="AL58018" s="84"/>
      <c r="AM58018" s="84"/>
    </row>
    <row r="58019" spans="28:39" hidden="1" x14ac:dyDescent="0.25">
      <c r="AB58019" s="14"/>
      <c r="AC58019" s="14"/>
      <c r="AG58019" s="10"/>
      <c r="AH58019" s="10"/>
      <c r="AL58019" s="84"/>
      <c r="AM58019" s="84"/>
    </row>
    <row r="58020" spans="28:39" hidden="1" x14ac:dyDescent="0.25">
      <c r="AB58020" s="14"/>
      <c r="AC58020" s="14"/>
      <c r="AG58020" s="10"/>
      <c r="AH58020" s="10"/>
      <c r="AL58020" s="84"/>
      <c r="AM58020" s="84"/>
    </row>
    <row r="58021" spans="28:39" hidden="1" x14ac:dyDescent="0.25">
      <c r="AB58021" s="14"/>
      <c r="AC58021" s="14"/>
      <c r="AG58021" s="10"/>
      <c r="AH58021" s="10"/>
      <c r="AL58021" s="84"/>
      <c r="AM58021" s="84"/>
    </row>
    <row r="58022" spans="28:39" hidden="1" x14ac:dyDescent="0.25">
      <c r="AB58022" s="14"/>
      <c r="AC58022" s="14"/>
      <c r="AG58022" s="10"/>
      <c r="AH58022" s="10"/>
      <c r="AL58022" s="84"/>
      <c r="AM58022" s="84"/>
    </row>
    <row r="58023" spans="28:39" hidden="1" x14ac:dyDescent="0.25">
      <c r="AB58023" s="14"/>
      <c r="AC58023" s="14"/>
      <c r="AG58023" s="10"/>
      <c r="AH58023" s="10"/>
      <c r="AL58023" s="84"/>
      <c r="AM58023" s="84"/>
    </row>
    <row r="58024" spans="28:39" hidden="1" x14ac:dyDescent="0.25">
      <c r="AB58024" s="14"/>
      <c r="AC58024" s="14"/>
      <c r="AG58024" s="10"/>
      <c r="AH58024" s="10"/>
      <c r="AL58024" s="84"/>
      <c r="AM58024" s="84"/>
    </row>
    <row r="58025" spans="28:39" hidden="1" x14ac:dyDescent="0.25">
      <c r="AB58025" s="14"/>
      <c r="AC58025" s="14"/>
      <c r="AG58025" s="10"/>
      <c r="AH58025" s="10"/>
      <c r="AL58025" s="84"/>
      <c r="AM58025" s="84"/>
    </row>
    <row r="58026" spans="28:39" hidden="1" x14ac:dyDescent="0.25">
      <c r="AB58026" s="14"/>
      <c r="AC58026" s="14"/>
      <c r="AG58026" s="10"/>
      <c r="AH58026" s="10"/>
      <c r="AL58026" s="84"/>
      <c r="AM58026" s="84"/>
    </row>
    <row r="58027" spans="28:39" hidden="1" x14ac:dyDescent="0.25">
      <c r="AB58027" s="14"/>
      <c r="AC58027" s="14"/>
      <c r="AG58027" s="10"/>
      <c r="AH58027" s="10"/>
      <c r="AL58027" s="84"/>
      <c r="AM58027" s="84"/>
    </row>
    <row r="58028" spans="28:39" hidden="1" x14ac:dyDescent="0.25">
      <c r="AB58028" s="14"/>
      <c r="AC58028" s="14"/>
      <c r="AG58028" s="10"/>
      <c r="AH58028" s="10"/>
      <c r="AL58028" s="84"/>
      <c r="AM58028" s="84"/>
    </row>
    <row r="58029" spans="28:39" hidden="1" x14ac:dyDescent="0.25">
      <c r="AB58029" s="14"/>
      <c r="AC58029" s="14"/>
      <c r="AG58029" s="10"/>
      <c r="AH58029" s="10"/>
      <c r="AL58029" s="84"/>
      <c r="AM58029" s="84"/>
    </row>
    <row r="58030" spans="28:39" hidden="1" x14ac:dyDescent="0.25">
      <c r="AB58030" s="14"/>
      <c r="AC58030" s="14"/>
      <c r="AG58030" s="10"/>
      <c r="AH58030" s="10"/>
      <c r="AL58030" s="84"/>
      <c r="AM58030" s="84"/>
    </row>
    <row r="58031" spans="28:39" hidden="1" x14ac:dyDescent="0.25">
      <c r="AB58031" s="14"/>
      <c r="AC58031" s="14"/>
      <c r="AG58031" s="10"/>
      <c r="AH58031" s="10"/>
      <c r="AL58031" s="84"/>
      <c r="AM58031" s="84"/>
    </row>
    <row r="58032" spans="28:39" hidden="1" x14ac:dyDescent="0.25">
      <c r="AB58032" s="14"/>
      <c r="AC58032" s="14"/>
      <c r="AG58032" s="10"/>
      <c r="AH58032" s="10"/>
      <c r="AL58032" s="84"/>
      <c r="AM58032" s="84"/>
    </row>
    <row r="58033" spans="28:39" hidden="1" x14ac:dyDescent="0.25">
      <c r="AB58033" s="14"/>
      <c r="AC58033" s="14"/>
      <c r="AG58033" s="10"/>
      <c r="AH58033" s="10"/>
      <c r="AL58033" s="84"/>
      <c r="AM58033" s="84"/>
    </row>
    <row r="58034" spans="28:39" hidden="1" x14ac:dyDescent="0.25">
      <c r="AB58034" s="14"/>
      <c r="AC58034" s="14"/>
      <c r="AG58034" s="10"/>
      <c r="AH58034" s="10"/>
      <c r="AL58034" s="84"/>
      <c r="AM58034" s="84"/>
    </row>
    <row r="58035" spans="28:39" hidden="1" x14ac:dyDescent="0.25">
      <c r="AB58035" s="14"/>
      <c r="AC58035" s="14"/>
      <c r="AG58035" s="10"/>
      <c r="AH58035" s="10"/>
      <c r="AL58035" s="84"/>
      <c r="AM58035" s="84"/>
    </row>
    <row r="58036" spans="28:39" hidden="1" x14ac:dyDescent="0.25">
      <c r="AB58036" s="14"/>
      <c r="AC58036" s="14"/>
      <c r="AG58036" s="10"/>
      <c r="AH58036" s="10"/>
      <c r="AL58036" s="84"/>
      <c r="AM58036" s="84"/>
    </row>
    <row r="58037" spans="28:39" hidden="1" x14ac:dyDescent="0.25">
      <c r="AB58037" s="14"/>
      <c r="AC58037" s="14"/>
      <c r="AG58037" s="10"/>
      <c r="AH58037" s="10"/>
      <c r="AL58037" s="84"/>
      <c r="AM58037" s="84"/>
    </row>
    <row r="58038" spans="28:39" hidden="1" x14ac:dyDescent="0.25">
      <c r="AB58038" s="14"/>
      <c r="AC58038" s="14"/>
      <c r="AG58038" s="10"/>
      <c r="AH58038" s="10"/>
      <c r="AL58038" s="84"/>
      <c r="AM58038" s="84"/>
    </row>
    <row r="58039" spans="28:39" hidden="1" x14ac:dyDescent="0.25">
      <c r="AB58039" s="14"/>
      <c r="AC58039" s="14"/>
      <c r="AG58039" s="10"/>
      <c r="AH58039" s="10"/>
      <c r="AL58039" s="84"/>
      <c r="AM58039" s="84"/>
    </row>
    <row r="58040" spans="28:39" hidden="1" x14ac:dyDescent="0.25">
      <c r="AB58040" s="14"/>
      <c r="AC58040" s="14"/>
      <c r="AG58040" s="10"/>
      <c r="AH58040" s="10"/>
      <c r="AL58040" s="84"/>
      <c r="AM58040" s="84"/>
    </row>
    <row r="58041" spans="28:39" hidden="1" x14ac:dyDescent="0.25">
      <c r="AB58041" s="14"/>
      <c r="AC58041" s="14"/>
      <c r="AG58041" s="10"/>
      <c r="AH58041" s="10"/>
      <c r="AL58041" s="84"/>
      <c r="AM58041" s="84"/>
    </row>
    <row r="58042" spans="28:39" hidden="1" x14ac:dyDescent="0.25">
      <c r="AB58042" s="14"/>
      <c r="AC58042" s="14"/>
      <c r="AG58042" s="10"/>
      <c r="AH58042" s="10"/>
      <c r="AL58042" s="84"/>
      <c r="AM58042" s="84"/>
    </row>
    <row r="58043" spans="28:39" hidden="1" x14ac:dyDescent="0.25">
      <c r="AB58043" s="14"/>
      <c r="AC58043" s="14"/>
      <c r="AG58043" s="10"/>
      <c r="AH58043" s="10"/>
      <c r="AL58043" s="84"/>
      <c r="AM58043" s="84"/>
    </row>
    <row r="58044" spans="28:39" hidden="1" x14ac:dyDescent="0.25">
      <c r="AB58044" s="14"/>
      <c r="AC58044" s="14"/>
      <c r="AG58044" s="10"/>
      <c r="AH58044" s="10"/>
      <c r="AL58044" s="84"/>
      <c r="AM58044" s="84"/>
    </row>
    <row r="58045" spans="28:39" hidden="1" x14ac:dyDescent="0.25">
      <c r="AB58045" s="14"/>
      <c r="AC58045" s="14"/>
      <c r="AG58045" s="10"/>
      <c r="AH58045" s="10"/>
      <c r="AL58045" s="84"/>
      <c r="AM58045" s="84"/>
    </row>
    <row r="58046" spans="28:39" hidden="1" x14ac:dyDescent="0.25">
      <c r="AB58046" s="14"/>
      <c r="AC58046" s="14"/>
      <c r="AG58046" s="10"/>
      <c r="AH58046" s="10"/>
      <c r="AL58046" s="84"/>
      <c r="AM58046" s="84"/>
    </row>
    <row r="58047" spans="28:39" hidden="1" x14ac:dyDescent="0.25">
      <c r="AB58047" s="14"/>
      <c r="AC58047" s="14"/>
      <c r="AG58047" s="10"/>
      <c r="AH58047" s="10"/>
      <c r="AL58047" s="84"/>
      <c r="AM58047" s="84"/>
    </row>
    <row r="58048" spans="28:39" hidden="1" x14ac:dyDescent="0.25">
      <c r="AB58048" s="14"/>
      <c r="AC58048" s="14"/>
      <c r="AG58048" s="10"/>
      <c r="AH58048" s="10"/>
      <c r="AL58048" s="84"/>
      <c r="AM58048" s="84"/>
    </row>
    <row r="58049" spans="28:39" hidden="1" x14ac:dyDescent="0.25">
      <c r="AB58049" s="14"/>
      <c r="AC58049" s="14"/>
      <c r="AG58049" s="10"/>
      <c r="AH58049" s="10"/>
      <c r="AL58049" s="84"/>
      <c r="AM58049" s="84"/>
    </row>
    <row r="58050" spans="28:39" hidden="1" x14ac:dyDescent="0.25">
      <c r="AB58050" s="14"/>
      <c r="AC58050" s="14"/>
      <c r="AG58050" s="10"/>
      <c r="AH58050" s="10"/>
      <c r="AL58050" s="84"/>
      <c r="AM58050" s="84"/>
    </row>
    <row r="58051" spans="28:39" hidden="1" x14ac:dyDescent="0.25">
      <c r="AB58051" s="14"/>
      <c r="AC58051" s="14"/>
      <c r="AG58051" s="10"/>
      <c r="AH58051" s="10"/>
      <c r="AL58051" s="84"/>
      <c r="AM58051" s="84"/>
    </row>
    <row r="58052" spans="28:39" hidden="1" x14ac:dyDescent="0.25">
      <c r="AB58052" s="14"/>
      <c r="AC58052" s="14"/>
      <c r="AG58052" s="10"/>
      <c r="AH58052" s="10"/>
      <c r="AL58052" s="84"/>
      <c r="AM58052" s="84"/>
    </row>
    <row r="58053" spans="28:39" hidden="1" x14ac:dyDescent="0.25">
      <c r="AB58053" s="14"/>
      <c r="AC58053" s="14"/>
      <c r="AG58053" s="10"/>
      <c r="AH58053" s="10"/>
      <c r="AL58053" s="84"/>
      <c r="AM58053" s="84"/>
    </row>
    <row r="58054" spans="28:39" hidden="1" x14ac:dyDescent="0.25">
      <c r="AB58054" s="14"/>
      <c r="AC58054" s="14"/>
      <c r="AG58054" s="10"/>
      <c r="AH58054" s="10"/>
      <c r="AL58054" s="84"/>
      <c r="AM58054" s="84"/>
    </row>
    <row r="58055" spans="28:39" hidden="1" x14ac:dyDescent="0.25">
      <c r="AB58055" s="14"/>
      <c r="AC58055" s="14"/>
      <c r="AG58055" s="10"/>
      <c r="AH58055" s="10"/>
      <c r="AL58055" s="84"/>
      <c r="AM58055" s="84"/>
    </row>
    <row r="58056" spans="28:39" hidden="1" x14ac:dyDescent="0.25">
      <c r="AB58056" s="14"/>
      <c r="AC58056" s="14"/>
      <c r="AG58056" s="10"/>
      <c r="AH58056" s="10"/>
      <c r="AL58056" s="84"/>
      <c r="AM58056" s="84"/>
    </row>
    <row r="58057" spans="28:39" hidden="1" x14ac:dyDescent="0.25">
      <c r="AB58057" s="14"/>
      <c r="AC58057" s="14"/>
      <c r="AG58057" s="10"/>
      <c r="AH58057" s="10"/>
      <c r="AL58057" s="84"/>
      <c r="AM58057" s="84"/>
    </row>
    <row r="58058" spans="28:39" hidden="1" x14ac:dyDescent="0.25">
      <c r="AB58058" s="14"/>
      <c r="AC58058" s="14"/>
      <c r="AG58058" s="10"/>
      <c r="AH58058" s="10"/>
      <c r="AL58058" s="84"/>
      <c r="AM58058" s="84"/>
    </row>
    <row r="58059" spans="28:39" hidden="1" x14ac:dyDescent="0.25">
      <c r="AB58059" s="14"/>
      <c r="AC58059" s="14"/>
      <c r="AG58059" s="10"/>
      <c r="AH58059" s="10"/>
      <c r="AL58059" s="84"/>
      <c r="AM58059" s="84"/>
    </row>
    <row r="58060" spans="28:39" hidden="1" x14ac:dyDescent="0.25">
      <c r="AB58060" s="14"/>
      <c r="AC58060" s="14"/>
      <c r="AG58060" s="10"/>
      <c r="AH58060" s="10"/>
      <c r="AL58060" s="84"/>
      <c r="AM58060" s="84"/>
    </row>
    <row r="58061" spans="28:39" hidden="1" x14ac:dyDescent="0.25">
      <c r="AB58061" s="14"/>
      <c r="AC58061" s="14"/>
      <c r="AG58061" s="10"/>
      <c r="AH58061" s="10"/>
      <c r="AL58061" s="84"/>
      <c r="AM58061" s="84"/>
    </row>
    <row r="58062" spans="28:39" hidden="1" x14ac:dyDescent="0.25">
      <c r="AB58062" s="14"/>
      <c r="AC58062" s="14"/>
      <c r="AG58062" s="10"/>
      <c r="AH58062" s="10"/>
      <c r="AL58062" s="84"/>
      <c r="AM58062" s="84"/>
    </row>
    <row r="58063" spans="28:39" hidden="1" x14ac:dyDescent="0.25">
      <c r="AB58063" s="14"/>
      <c r="AC58063" s="14"/>
      <c r="AG58063" s="10"/>
      <c r="AH58063" s="10"/>
      <c r="AL58063" s="84"/>
      <c r="AM58063" s="84"/>
    </row>
    <row r="58064" spans="28:39" hidden="1" x14ac:dyDescent="0.25">
      <c r="AB58064" s="14"/>
      <c r="AC58064" s="14"/>
      <c r="AG58064" s="10"/>
      <c r="AH58064" s="10"/>
      <c r="AL58064" s="84"/>
      <c r="AM58064" s="84"/>
    </row>
    <row r="58065" spans="28:39" hidden="1" x14ac:dyDescent="0.25">
      <c r="AB58065" s="14"/>
      <c r="AC58065" s="14"/>
      <c r="AG58065" s="10"/>
      <c r="AH58065" s="10"/>
      <c r="AL58065" s="84"/>
      <c r="AM58065" s="84"/>
    </row>
    <row r="58066" spans="28:39" hidden="1" x14ac:dyDescent="0.25">
      <c r="AB58066" s="14"/>
      <c r="AC58066" s="14"/>
      <c r="AG58066" s="10"/>
      <c r="AH58066" s="10"/>
      <c r="AL58066" s="84"/>
      <c r="AM58066" s="84"/>
    </row>
    <row r="58067" spans="28:39" hidden="1" x14ac:dyDescent="0.25">
      <c r="AB58067" s="14"/>
      <c r="AC58067" s="14"/>
      <c r="AG58067" s="10"/>
      <c r="AH58067" s="10"/>
      <c r="AL58067" s="84"/>
      <c r="AM58067" s="84"/>
    </row>
    <row r="58068" spans="28:39" hidden="1" x14ac:dyDescent="0.25">
      <c r="AB58068" s="14"/>
      <c r="AC58068" s="14"/>
      <c r="AG58068" s="10"/>
      <c r="AH58068" s="10"/>
      <c r="AL58068" s="84"/>
      <c r="AM58068" s="84"/>
    </row>
    <row r="58069" spans="28:39" hidden="1" x14ac:dyDescent="0.25">
      <c r="AB58069" s="14"/>
      <c r="AC58069" s="14"/>
      <c r="AG58069" s="10"/>
      <c r="AH58069" s="10"/>
      <c r="AL58069" s="84"/>
      <c r="AM58069" s="84"/>
    </row>
    <row r="58070" spans="28:39" hidden="1" x14ac:dyDescent="0.25">
      <c r="AB58070" s="14"/>
      <c r="AC58070" s="14"/>
      <c r="AG58070" s="10"/>
      <c r="AH58070" s="10"/>
      <c r="AL58070" s="84"/>
      <c r="AM58070" s="84"/>
    </row>
    <row r="58071" spans="28:39" hidden="1" x14ac:dyDescent="0.25">
      <c r="AB58071" s="14"/>
      <c r="AC58071" s="14"/>
      <c r="AG58071" s="10"/>
      <c r="AH58071" s="10"/>
      <c r="AL58071" s="84"/>
      <c r="AM58071" s="84"/>
    </row>
    <row r="58072" spans="28:39" hidden="1" x14ac:dyDescent="0.25">
      <c r="AB58072" s="14"/>
      <c r="AC58072" s="14"/>
      <c r="AG58072" s="10"/>
      <c r="AH58072" s="10"/>
      <c r="AL58072" s="84"/>
      <c r="AM58072" s="84"/>
    </row>
    <row r="58073" spans="28:39" hidden="1" x14ac:dyDescent="0.25">
      <c r="AB58073" s="14"/>
      <c r="AC58073" s="14"/>
      <c r="AG58073" s="10"/>
      <c r="AH58073" s="10"/>
      <c r="AL58073" s="84"/>
      <c r="AM58073" s="84"/>
    </row>
    <row r="58074" spans="28:39" hidden="1" x14ac:dyDescent="0.25">
      <c r="AB58074" s="14"/>
      <c r="AC58074" s="14"/>
      <c r="AG58074" s="10"/>
      <c r="AH58074" s="10"/>
      <c r="AL58074" s="84"/>
      <c r="AM58074" s="84"/>
    </row>
    <row r="58075" spans="28:39" hidden="1" x14ac:dyDescent="0.25">
      <c r="AB58075" s="14"/>
      <c r="AC58075" s="14"/>
      <c r="AG58075" s="10"/>
      <c r="AH58075" s="10"/>
      <c r="AL58075" s="84"/>
      <c r="AM58075" s="84"/>
    </row>
    <row r="58076" spans="28:39" hidden="1" x14ac:dyDescent="0.25">
      <c r="AB58076" s="14"/>
      <c r="AC58076" s="14"/>
      <c r="AG58076" s="10"/>
      <c r="AH58076" s="10"/>
      <c r="AL58076" s="84"/>
      <c r="AM58076" s="84"/>
    </row>
    <row r="58077" spans="28:39" hidden="1" x14ac:dyDescent="0.25">
      <c r="AB58077" s="14"/>
      <c r="AC58077" s="14"/>
      <c r="AG58077" s="10"/>
      <c r="AH58077" s="10"/>
      <c r="AL58077" s="84"/>
      <c r="AM58077" s="84"/>
    </row>
    <row r="58078" spans="28:39" hidden="1" x14ac:dyDescent="0.25">
      <c r="AB58078" s="14"/>
      <c r="AC58078" s="14"/>
      <c r="AG58078" s="10"/>
      <c r="AH58078" s="10"/>
      <c r="AL58078" s="84"/>
      <c r="AM58078" s="84"/>
    </row>
    <row r="58079" spans="28:39" hidden="1" x14ac:dyDescent="0.25">
      <c r="AB58079" s="14"/>
      <c r="AC58079" s="14"/>
      <c r="AG58079" s="10"/>
      <c r="AH58079" s="10"/>
      <c r="AL58079" s="84"/>
      <c r="AM58079" s="84"/>
    </row>
    <row r="58080" spans="28:39" hidden="1" x14ac:dyDescent="0.25">
      <c r="AB58080" s="14"/>
      <c r="AC58080" s="14"/>
      <c r="AG58080" s="10"/>
      <c r="AH58080" s="10"/>
      <c r="AL58080" s="84"/>
      <c r="AM58080" s="84"/>
    </row>
    <row r="58081" spans="28:39" hidden="1" x14ac:dyDescent="0.25">
      <c r="AB58081" s="14"/>
      <c r="AC58081" s="14"/>
      <c r="AG58081" s="10"/>
      <c r="AH58081" s="10"/>
      <c r="AL58081" s="84"/>
      <c r="AM58081" s="84"/>
    </row>
    <row r="58082" spans="28:39" hidden="1" x14ac:dyDescent="0.25">
      <c r="AB58082" s="14"/>
      <c r="AC58082" s="14"/>
      <c r="AG58082" s="10"/>
      <c r="AH58082" s="10"/>
      <c r="AL58082" s="84"/>
      <c r="AM58082" s="84"/>
    </row>
    <row r="58083" spans="28:39" hidden="1" x14ac:dyDescent="0.25">
      <c r="AB58083" s="14"/>
      <c r="AC58083" s="14"/>
      <c r="AG58083" s="10"/>
      <c r="AH58083" s="10"/>
      <c r="AL58083" s="84"/>
      <c r="AM58083" s="84"/>
    </row>
    <row r="58084" spans="28:39" hidden="1" x14ac:dyDescent="0.25">
      <c r="AB58084" s="14"/>
      <c r="AC58084" s="14"/>
      <c r="AG58084" s="10"/>
      <c r="AH58084" s="10"/>
      <c r="AL58084" s="84"/>
      <c r="AM58084" s="84"/>
    </row>
    <row r="58085" spans="28:39" hidden="1" x14ac:dyDescent="0.25">
      <c r="AB58085" s="14"/>
      <c r="AC58085" s="14"/>
      <c r="AG58085" s="10"/>
      <c r="AH58085" s="10"/>
      <c r="AL58085" s="84"/>
      <c r="AM58085" s="84"/>
    </row>
    <row r="58086" spans="28:39" hidden="1" x14ac:dyDescent="0.25">
      <c r="AB58086" s="14"/>
      <c r="AC58086" s="14"/>
      <c r="AG58086" s="10"/>
      <c r="AH58086" s="10"/>
      <c r="AL58086" s="84"/>
      <c r="AM58086" s="84"/>
    </row>
    <row r="58087" spans="28:39" hidden="1" x14ac:dyDescent="0.25">
      <c r="AB58087" s="14"/>
      <c r="AC58087" s="14"/>
      <c r="AG58087" s="10"/>
      <c r="AH58087" s="10"/>
      <c r="AL58087" s="84"/>
      <c r="AM58087" s="84"/>
    </row>
    <row r="58088" spans="28:39" hidden="1" x14ac:dyDescent="0.25">
      <c r="AB58088" s="14"/>
      <c r="AC58088" s="14"/>
      <c r="AG58088" s="10"/>
      <c r="AH58088" s="10"/>
      <c r="AL58088" s="84"/>
      <c r="AM58088" s="84"/>
    </row>
    <row r="58089" spans="28:39" hidden="1" x14ac:dyDescent="0.25">
      <c r="AB58089" s="14"/>
      <c r="AC58089" s="14"/>
      <c r="AG58089" s="10"/>
      <c r="AH58089" s="10"/>
      <c r="AL58089" s="84"/>
      <c r="AM58089" s="84"/>
    </row>
    <row r="58090" spans="28:39" hidden="1" x14ac:dyDescent="0.25">
      <c r="AB58090" s="14"/>
      <c r="AC58090" s="14"/>
      <c r="AG58090" s="10"/>
      <c r="AH58090" s="10"/>
      <c r="AL58090" s="84"/>
      <c r="AM58090" s="84"/>
    </row>
    <row r="58091" spans="28:39" hidden="1" x14ac:dyDescent="0.25">
      <c r="AB58091" s="14"/>
      <c r="AC58091" s="14"/>
      <c r="AG58091" s="10"/>
      <c r="AH58091" s="10"/>
      <c r="AL58091" s="84"/>
      <c r="AM58091" s="84"/>
    </row>
    <row r="58092" spans="28:39" hidden="1" x14ac:dyDescent="0.25">
      <c r="AB58092" s="14"/>
      <c r="AC58092" s="14"/>
      <c r="AG58092" s="10"/>
      <c r="AH58092" s="10"/>
      <c r="AL58092" s="84"/>
      <c r="AM58092" s="84"/>
    </row>
    <row r="58093" spans="28:39" hidden="1" x14ac:dyDescent="0.25">
      <c r="AB58093" s="14"/>
      <c r="AC58093" s="14"/>
      <c r="AG58093" s="10"/>
      <c r="AH58093" s="10"/>
      <c r="AL58093" s="84"/>
      <c r="AM58093" s="84"/>
    </row>
    <row r="58094" spans="28:39" hidden="1" x14ac:dyDescent="0.25">
      <c r="AB58094" s="14"/>
      <c r="AC58094" s="14"/>
      <c r="AG58094" s="10"/>
      <c r="AH58094" s="10"/>
      <c r="AL58094" s="84"/>
      <c r="AM58094" s="84"/>
    </row>
    <row r="58095" spans="28:39" hidden="1" x14ac:dyDescent="0.25">
      <c r="AB58095" s="14"/>
      <c r="AC58095" s="14"/>
      <c r="AG58095" s="10"/>
      <c r="AH58095" s="10"/>
      <c r="AL58095" s="84"/>
      <c r="AM58095" s="84"/>
    </row>
    <row r="58096" spans="28:39" hidden="1" x14ac:dyDescent="0.25">
      <c r="AB58096" s="14"/>
      <c r="AC58096" s="14"/>
      <c r="AG58096" s="10"/>
      <c r="AH58096" s="10"/>
      <c r="AL58096" s="84"/>
      <c r="AM58096" s="84"/>
    </row>
    <row r="58097" spans="28:39" hidden="1" x14ac:dyDescent="0.25">
      <c r="AB58097" s="14"/>
      <c r="AC58097" s="14"/>
      <c r="AG58097" s="10"/>
      <c r="AH58097" s="10"/>
      <c r="AL58097" s="84"/>
      <c r="AM58097" s="84"/>
    </row>
    <row r="58098" spans="28:39" hidden="1" x14ac:dyDescent="0.25">
      <c r="AB58098" s="14"/>
      <c r="AC58098" s="14"/>
      <c r="AG58098" s="10"/>
      <c r="AH58098" s="10"/>
      <c r="AL58098" s="84"/>
      <c r="AM58098" s="84"/>
    </row>
    <row r="58099" spans="28:39" hidden="1" x14ac:dyDescent="0.25">
      <c r="AB58099" s="14"/>
      <c r="AC58099" s="14"/>
      <c r="AG58099" s="10"/>
      <c r="AH58099" s="10"/>
      <c r="AL58099" s="84"/>
      <c r="AM58099" s="84"/>
    </row>
    <row r="58100" spans="28:39" hidden="1" x14ac:dyDescent="0.25">
      <c r="AB58100" s="14"/>
      <c r="AC58100" s="14"/>
      <c r="AG58100" s="10"/>
      <c r="AH58100" s="10"/>
      <c r="AL58100" s="84"/>
      <c r="AM58100" s="84"/>
    </row>
    <row r="58101" spans="28:39" hidden="1" x14ac:dyDescent="0.25">
      <c r="AB58101" s="14"/>
      <c r="AC58101" s="14"/>
      <c r="AG58101" s="10"/>
      <c r="AH58101" s="10"/>
      <c r="AL58101" s="84"/>
      <c r="AM58101" s="84"/>
    </row>
    <row r="58102" spans="28:39" hidden="1" x14ac:dyDescent="0.25">
      <c r="AB58102" s="14"/>
      <c r="AC58102" s="14"/>
      <c r="AG58102" s="10"/>
      <c r="AH58102" s="10"/>
      <c r="AL58102" s="84"/>
      <c r="AM58102" s="84"/>
    </row>
    <row r="58103" spans="28:39" hidden="1" x14ac:dyDescent="0.25">
      <c r="AB58103" s="14"/>
      <c r="AC58103" s="14"/>
      <c r="AG58103" s="10"/>
      <c r="AH58103" s="10"/>
      <c r="AL58103" s="84"/>
      <c r="AM58103" s="84"/>
    </row>
    <row r="58104" spans="28:39" hidden="1" x14ac:dyDescent="0.25">
      <c r="AB58104" s="14"/>
      <c r="AC58104" s="14"/>
      <c r="AG58104" s="10"/>
      <c r="AH58104" s="10"/>
      <c r="AL58104" s="84"/>
      <c r="AM58104" s="84"/>
    </row>
    <row r="58105" spans="28:39" hidden="1" x14ac:dyDescent="0.25">
      <c r="AB58105" s="14"/>
      <c r="AC58105" s="14"/>
      <c r="AG58105" s="10"/>
      <c r="AH58105" s="10"/>
      <c r="AL58105" s="84"/>
      <c r="AM58105" s="84"/>
    </row>
    <row r="58106" spans="28:39" hidden="1" x14ac:dyDescent="0.25">
      <c r="AB58106" s="14"/>
      <c r="AC58106" s="14"/>
      <c r="AG58106" s="10"/>
      <c r="AH58106" s="10"/>
      <c r="AL58106" s="84"/>
      <c r="AM58106" s="84"/>
    </row>
    <row r="58107" spans="28:39" hidden="1" x14ac:dyDescent="0.25">
      <c r="AB58107" s="14"/>
      <c r="AC58107" s="14"/>
      <c r="AG58107" s="10"/>
      <c r="AH58107" s="10"/>
      <c r="AL58107" s="84"/>
      <c r="AM58107" s="84"/>
    </row>
    <row r="58108" spans="28:39" hidden="1" x14ac:dyDescent="0.25">
      <c r="AB58108" s="14"/>
      <c r="AC58108" s="14"/>
      <c r="AG58108" s="10"/>
      <c r="AH58108" s="10"/>
      <c r="AL58108" s="84"/>
      <c r="AM58108" s="84"/>
    </row>
    <row r="58109" spans="28:39" hidden="1" x14ac:dyDescent="0.25">
      <c r="AB58109" s="14"/>
      <c r="AC58109" s="14"/>
      <c r="AG58109" s="10"/>
      <c r="AH58109" s="10"/>
      <c r="AL58109" s="84"/>
      <c r="AM58109" s="84"/>
    </row>
    <row r="58110" spans="28:39" hidden="1" x14ac:dyDescent="0.25">
      <c r="AB58110" s="14"/>
      <c r="AC58110" s="14"/>
      <c r="AG58110" s="10"/>
      <c r="AH58110" s="10"/>
      <c r="AL58110" s="84"/>
      <c r="AM58110" s="84"/>
    </row>
    <row r="58111" spans="28:39" hidden="1" x14ac:dyDescent="0.25">
      <c r="AB58111" s="14"/>
      <c r="AC58111" s="14"/>
      <c r="AG58111" s="10"/>
      <c r="AH58111" s="10"/>
      <c r="AL58111" s="84"/>
      <c r="AM58111" s="84"/>
    </row>
    <row r="58112" spans="28:39" hidden="1" x14ac:dyDescent="0.25">
      <c r="AB58112" s="14"/>
      <c r="AC58112" s="14"/>
      <c r="AG58112" s="10"/>
      <c r="AH58112" s="10"/>
      <c r="AL58112" s="84"/>
      <c r="AM58112" s="84"/>
    </row>
    <row r="58113" spans="28:39" hidden="1" x14ac:dyDescent="0.25">
      <c r="AB58113" s="14"/>
      <c r="AC58113" s="14"/>
      <c r="AG58113" s="10"/>
      <c r="AH58113" s="10"/>
      <c r="AL58113" s="84"/>
      <c r="AM58113" s="84"/>
    </row>
    <row r="58114" spans="28:39" hidden="1" x14ac:dyDescent="0.25">
      <c r="AB58114" s="14"/>
      <c r="AC58114" s="14"/>
      <c r="AG58114" s="10"/>
      <c r="AH58114" s="10"/>
      <c r="AL58114" s="84"/>
      <c r="AM58114" s="84"/>
    </row>
    <row r="58115" spans="28:39" hidden="1" x14ac:dyDescent="0.25">
      <c r="AB58115" s="14"/>
      <c r="AC58115" s="14"/>
      <c r="AG58115" s="10"/>
      <c r="AH58115" s="10"/>
      <c r="AL58115" s="84"/>
      <c r="AM58115" s="84"/>
    </row>
    <row r="58116" spans="28:39" hidden="1" x14ac:dyDescent="0.25">
      <c r="AB58116" s="14"/>
      <c r="AC58116" s="14"/>
      <c r="AG58116" s="10"/>
      <c r="AH58116" s="10"/>
      <c r="AL58116" s="84"/>
      <c r="AM58116" s="84"/>
    </row>
    <row r="58117" spans="28:39" hidden="1" x14ac:dyDescent="0.25">
      <c r="AB58117" s="14"/>
      <c r="AC58117" s="14"/>
      <c r="AG58117" s="10"/>
      <c r="AH58117" s="10"/>
      <c r="AL58117" s="84"/>
      <c r="AM58117" s="84"/>
    </row>
    <row r="58118" spans="28:39" hidden="1" x14ac:dyDescent="0.25">
      <c r="AB58118" s="14"/>
      <c r="AC58118" s="14"/>
      <c r="AG58118" s="10"/>
      <c r="AH58118" s="10"/>
      <c r="AL58118" s="84"/>
      <c r="AM58118" s="84"/>
    </row>
    <row r="58119" spans="28:39" hidden="1" x14ac:dyDescent="0.25">
      <c r="AB58119" s="14"/>
      <c r="AC58119" s="14"/>
      <c r="AG58119" s="10"/>
      <c r="AH58119" s="10"/>
      <c r="AL58119" s="84"/>
      <c r="AM58119" s="84"/>
    </row>
    <row r="58120" spans="28:39" hidden="1" x14ac:dyDescent="0.25">
      <c r="AB58120" s="14"/>
      <c r="AC58120" s="14"/>
      <c r="AG58120" s="10"/>
      <c r="AH58120" s="10"/>
      <c r="AL58120" s="84"/>
      <c r="AM58120" s="84"/>
    </row>
    <row r="58121" spans="28:39" hidden="1" x14ac:dyDescent="0.25">
      <c r="AB58121" s="14"/>
      <c r="AC58121" s="14"/>
      <c r="AG58121" s="10"/>
      <c r="AH58121" s="10"/>
      <c r="AL58121" s="84"/>
      <c r="AM58121" s="84"/>
    </row>
    <row r="58122" spans="28:39" hidden="1" x14ac:dyDescent="0.25">
      <c r="AB58122" s="14"/>
      <c r="AC58122" s="14"/>
      <c r="AG58122" s="10"/>
      <c r="AH58122" s="10"/>
      <c r="AL58122" s="84"/>
      <c r="AM58122" s="84"/>
    </row>
    <row r="58123" spans="28:39" hidden="1" x14ac:dyDescent="0.25">
      <c r="AB58123" s="14"/>
      <c r="AC58123" s="14"/>
      <c r="AG58123" s="10"/>
      <c r="AH58123" s="10"/>
      <c r="AL58123" s="84"/>
      <c r="AM58123" s="84"/>
    </row>
    <row r="58124" spans="28:39" hidden="1" x14ac:dyDescent="0.25">
      <c r="AB58124" s="14"/>
      <c r="AC58124" s="14"/>
      <c r="AG58124" s="10"/>
      <c r="AH58124" s="10"/>
      <c r="AL58124" s="84"/>
      <c r="AM58124" s="84"/>
    </row>
    <row r="58125" spans="28:39" hidden="1" x14ac:dyDescent="0.25">
      <c r="AB58125" s="14"/>
      <c r="AC58125" s="14"/>
      <c r="AG58125" s="10"/>
      <c r="AH58125" s="10"/>
      <c r="AL58125" s="84"/>
      <c r="AM58125" s="84"/>
    </row>
    <row r="58126" spans="28:39" hidden="1" x14ac:dyDescent="0.25">
      <c r="AB58126" s="14"/>
      <c r="AC58126" s="14"/>
      <c r="AG58126" s="10"/>
      <c r="AH58126" s="10"/>
      <c r="AL58126" s="84"/>
      <c r="AM58126" s="84"/>
    </row>
    <row r="58127" spans="28:39" hidden="1" x14ac:dyDescent="0.25">
      <c r="AB58127" s="14"/>
      <c r="AC58127" s="14"/>
      <c r="AG58127" s="10"/>
      <c r="AH58127" s="10"/>
      <c r="AL58127" s="84"/>
      <c r="AM58127" s="84"/>
    </row>
    <row r="58128" spans="28:39" hidden="1" x14ac:dyDescent="0.25">
      <c r="AB58128" s="14"/>
      <c r="AC58128" s="14"/>
      <c r="AG58128" s="10"/>
      <c r="AH58128" s="10"/>
      <c r="AL58128" s="84"/>
      <c r="AM58128" s="84"/>
    </row>
    <row r="58129" spans="28:39" hidden="1" x14ac:dyDescent="0.25">
      <c r="AB58129" s="14"/>
      <c r="AC58129" s="14"/>
      <c r="AG58129" s="10"/>
      <c r="AH58129" s="10"/>
      <c r="AL58129" s="84"/>
      <c r="AM58129" s="84"/>
    </row>
    <row r="58130" spans="28:39" hidden="1" x14ac:dyDescent="0.25">
      <c r="AB58130" s="14"/>
      <c r="AC58130" s="14"/>
      <c r="AG58130" s="10"/>
      <c r="AH58130" s="10"/>
      <c r="AL58130" s="84"/>
      <c r="AM58130" s="84"/>
    </row>
    <row r="58131" spans="28:39" hidden="1" x14ac:dyDescent="0.25">
      <c r="AB58131" s="14"/>
      <c r="AC58131" s="14"/>
      <c r="AG58131" s="10"/>
      <c r="AH58131" s="10"/>
      <c r="AL58131" s="84"/>
      <c r="AM58131" s="84"/>
    </row>
    <row r="58132" spans="28:39" hidden="1" x14ac:dyDescent="0.25">
      <c r="AB58132" s="14"/>
      <c r="AC58132" s="14"/>
      <c r="AG58132" s="10"/>
      <c r="AH58132" s="10"/>
      <c r="AL58132" s="84"/>
      <c r="AM58132" s="84"/>
    </row>
    <row r="58133" spans="28:39" hidden="1" x14ac:dyDescent="0.25">
      <c r="AB58133" s="14"/>
      <c r="AC58133" s="14"/>
      <c r="AG58133" s="10"/>
      <c r="AH58133" s="10"/>
      <c r="AL58133" s="84"/>
      <c r="AM58133" s="84"/>
    </row>
    <row r="58134" spans="28:39" hidden="1" x14ac:dyDescent="0.25">
      <c r="AB58134" s="14"/>
      <c r="AC58134" s="14"/>
      <c r="AG58134" s="10"/>
      <c r="AH58134" s="10"/>
      <c r="AL58134" s="84"/>
      <c r="AM58134" s="84"/>
    </row>
    <row r="58135" spans="28:39" hidden="1" x14ac:dyDescent="0.25">
      <c r="AB58135" s="14"/>
      <c r="AC58135" s="14"/>
      <c r="AG58135" s="10"/>
      <c r="AH58135" s="10"/>
      <c r="AL58135" s="84"/>
      <c r="AM58135" s="84"/>
    </row>
    <row r="58136" spans="28:39" hidden="1" x14ac:dyDescent="0.25">
      <c r="AB58136" s="14"/>
      <c r="AC58136" s="14"/>
      <c r="AG58136" s="10"/>
      <c r="AH58136" s="10"/>
      <c r="AL58136" s="84"/>
      <c r="AM58136" s="84"/>
    </row>
    <row r="58137" spans="28:39" hidden="1" x14ac:dyDescent="0.25">
      <c r="AB58137" s="14"/>
      <c r="AC58137" s="14"/>
      <c r="AG58137" s="10"/>
      <c r="AH58137" s="10"/>
      <c r="AL58137" s="84"/>
      <c r="AM58137" s="84"/>
    </row>
    <row r="58138" spans="28:39" hidden="1" x14ac:dyDescent="0.25">
      <c r="AB58138" s="14"/>
      <c r="AC58138" s="14"/>
      <c r="AG58138" s="10"/>
      <c r="AH58138" s="10"/>
      <c r="AL58138" s="84"/>
      <c r="AM58138" s="84"/>
    </row>
    <row r="58139" spans="28:39" hidden="1" x14ac:dyDescent="0.25">
      <c r="AB58139" s="14"/>
      <c r="AC58139" s="14"/>
      <c r="AG58139" s="10"/>
      <c r="AH58139" s="10"/>
      <c r="AL58139" s="84"/>
      <c r="AM58139" s="84"/>
    </row>
    <row r="58140" spans="28:39" hidden="1" x14ac:dyDescent="0.25">
      <c r="AB58140" s="14"/>
      <c r="AC58140" s="14"/>
      <c r="AG58140" s="10"/>
      <c r="AH58140" s="10"/>
      <c r="AL58140" s="84"/>
      <c r="AM58140" s="84"/>
    </row>
    <row r="58141" spans="28:39" hidden="1" x14ac:dyDescent="0.25">
      <c r="AB58141" s="14"/>
      <c r="AC58141" s="14"/>
      <c r="AG58141" s="10"/>
      <c r="AH58141" s="10"/>
      <c r="AL58141" s="84"/>
      <c r="AM58141" s="84"/>
    </row>
    <row r="58142" spans="28:39" hidden="1" x14ac:dyDescent="0.25">
      <c r="AB58142" s="14"/>
      <c r="AC58142" s="14"/>
      <c r="AG58142" s="10"/>
      <c r="AH58142" s="10"/>
      <c r="AL58142" s="84"/>
      <c r="AM58142" s="84"/>
    </row>
    <row r="58143" spans="28:39" hidden="1" x14ac:dyDescent="0.25">
      <c r="AB58143" s="14"/>
      <c r="AC58143" s="14"/>
      <c r="AG58143" s="10"/>
      <c r="AH58143" s="10"/>
      <c r="AL58143" s="84"/>
      <c r="AM58143" s="84"/>
    </row>
    <row r="58144" spans="28:39" hidden="1" x14ac:dyDescent="0.25">
      <c r="AB58144" s="14"/>
      <c r="AC58144" s="14"/>
      <c r="AG58144" s="10"/>
      <c r="AH58144" s="10"/>
      <c r="AL58144" s="84"/>
      <c r="AM58144" s="84"/>
    </row>
    <row r="58145" spans="28:39" hidden="1" x14ac:dyDescent="0.25">
      <c r="AB58145" s="14"/>
      <c r="AC58145" s="14"/>
      <c r="AG58145" s="10"/>
      <c r="AH58145" s="10"/>
      <c r="AL58145" s="84"/>
      <c r="AM58145" s="84"/>
    </row>
    <row r="58146" spans="28:39" hidden="1" x14ac:dyDescent="0.25">
      <c r="AB58146" s="14"/>
      <c r="AC58146" s="14"/>
      <c r="AG58146" s="10"/>
      <c r="AH58146" s="10"/>
      <c r="AL58146" s="84"/>
      <c r="AM58146" s="84"/>
    </row>
    <row r="58147" spans="28:39" hidden="1" x14ac:dyDescent="0.25">
      <c r="AB58147" s="14"/>
      <c r="AC58147" s="14"/>
      <c r="AG58147" s="10"/>
      <c r="AH58147" s="10"/>
      <c r="AL58147" s="84"/>
      <c r="AM58147" s="84"/>
    </row>
    <row r="58148" spans="28:39" hidden="1" x14ac:dyDescent="0.25">
      <c r="AB58148" s="14"/>
      <c r="AC58148" s="14"/>
      <c r="AG58148" s="10"/>
      <c r="AH58148" s="10"/>
      <c r="AL58148" s="84"/>
      <c r="AM58148" s="84"/>
    </row>
    <row r="58149" spans="28:39" hidden="1" x14ac:dyDescent="0.25">
      <c r="AB58149" s="14"/>
      <c r="AC58149" s="14"/>
      <c r="AG58149" s="10"/>
      <c r="AH58149" s="10"/>
      <c r="AL58149" s="84"/>
      <c r="AM58149" s="84"/>
    </row>
    <row r="58150" spans="28:39" hidden="1" x14ac:dyDescent="0.25">
      <c r="AB58150" s="14"/>
      <c r="AC58150" s="14"/>
      <c r="AG58150" s="10"/>
      <c r="AH58150" s="10"/>
      <c r="AL58150" s="84"/>
      <c r="AM58150" s="84"/>
    </row>
    <row r="58151" spans="28:39" hidden="1" x14ac:dyDescent="0.25">
      <c r="AB58151" s="14"/>
      <c r="AC58151" s="14"/>
      <c r="AG58151" s="10"/>
      <c r="AH58151" s="10"/>
      <c r="AL58151" s="84"/>
      <c r="AM58151" s="84"/>
    </row>
    <row r="58152" spans="28:39" hidden="1" x14ac:dyDescent="0.25">
      <c r="AB58152" s="14"/>
      <c r="AC58152" s="14"/>
      <c r="AG58152" s="10"/>
      <c r="AH58152" s="10"/>
      <c r="AL58152" s="84"/>
      <c r="AM58152" s="84"/>
    </row>
    <row r="58153" spans="28:39" hidden="1" x14ac:dyDescent="0.25">
      <c r="AB58153" s="14"/>
      <c r="AC58153" s="14"/>
      <c r="AG58153" s="10"/>
      <c r="AH58153" s="10"/>
      <c r="AL58153" s="84"/>
      <c r="AM58153" s="84"/>
    </row>
    <row r="58154" spans="28:39" hidden="1" x14ac:dyDescent="0.25">
      <c r="AB58154" s="14"/>
      <c r="AC58154" s="14"/>
      <c r="AG58154" s="10"/>
      <c r="AH58154" s="10"/>
      <c r="AL58154" s="84"/>
      <c r="AM58154" s="84"/>
    </row>
    <row r="58155" spans="28:39" hidden="1" x14ac:dyDescent="0.25">
      <c r="AB58155" s="14"/>
      <c r="AC58155" s="14"/>
      <c r="AG58155" s="10"/>
      <c r="AH58155" s="10"/>
      <c r="AL58155" s="84"/>
      <c r="AM58155" s="84"/>
    </row>
    <row r="58156" spans="28:39" hidden="1" x14ac:dyDescent="0.25">
      <c r="AB58156" s="14"/>
      <c r="AC58156" s="14"/>
      <c r="AG58156" s="10"/>
      <c r="AH58156" s="10"/>
      <c r="AL58156" s="84"/>
      <c r="AM58156" s="84"/>
    </row>
    <row r="58157" spans="28:39" hidden="1" x14ac:dyDescent="0.25">
      <c r="AB58157" s="14"/>
      <c r="AC58157" s="14"/>
      <c r="AG58157" s="10"/>
      <c r="AH58157" s="10"/>
      <c r="AL58157" s="84"/>
      <c r="AM58157" s="84"/>
    </row>
    <row r="58158" spans="28:39" hidden="1" x14ac:dyDescent="0.25">
      <c r="AB58158" s="14"/>
      <c r="AC58158" s="14"/>
      <c r="AG58158" s="10"/>
      <c r="AH58158" s="10"/>
      <c r="AL58158" s="84"/>
      <c r="AM58158" s="84"/>
    </row>
    <row r="58159" spans="28:39" hidden="1" x14ac:dyDescent="0.25">
      <c r="AB58159" s="14"/>
      <c r="AC58159" s="14"/>
      <c r="AG58159" s="10"/>
      <c r="AH58159" s="10"/>
      <c r="AL58159" s="84"/>
      <c r="AM58159" s="84"/>
    </row>
    <row r="58160" spans="28:39" hidden="1" x14ac:dyDescent="0.25">
      <c r="AB58160" s="14"/>
      <c r="AC58160" s="14"/>
      <c r="AG58160" s="10"/>
      <c r="AH58160" s="10"/>
      <c r="AL58160" s="84"/>
      <c r="AM58160" s="84"/>
    </row>
    <row r="58161" spans="28:39" hidden="1" x14ac:dyDescent="0.25">
      <c r="AB58161" s="14"/>
      <c r="AC58161" s="14"/>
      <c r="AG58161" s="10"/>
      <c r="AH58161" s="10"/>
      <c r="AL58161" s="84"/>
      <c r="AM58161" s="84"/>
    </row>
    <row r="58162" spans="28:39" hidden="1" x14ac:dyDescent="0.25">
      <c r="AB58162" s="14"/>
      <c r="AC58162" s="14"/>
      <c r="AG58162" s="10"/>
      <c r="AH58162" s="10"/>
      <c r="AL58162" s="84"/>
      <c r="AM58162" s="84"/>
    </row>
    <row r="58163" spans="28:39" hidden="1" x14ac:dyDescent="0.25">
      <c r="AB58163" s="14"/>
      <c r="AC58163" s="14"/>
      <c r="AG58163" s="10"/>
      <c r="AH58163" s="10"/>
      <c r="AL58163" s="84"/>
      <c r="AM58163" s="84"/>
    </row>
    <row r="58164" spans="28:39" hidden="1" x14ac:dyDescent="0.25">
      <c r="AB58164" s="14"/>
      <c r="AC58164" s="14"/>
      <c r="AG58164" s="10"/>
      <c r="AH58164" s="10"/>
      <c r="AL58164" s="84"/>
      <c r="AM58164" s="84"/>
    </row>
    <row r="58165" spans="28:39" hidden="1" x14ac:dyDescent="0.25">
      <c r="AB58165" s="14"/>
      <c r="AC58165" s="14"/>
      <c r="AG58165" s="10"/>
      <c r="AH58165" s="10"/>
      <c r="AL58165" s="84"/>
      <c r="AM58165" s="84"/>
    </row>
    <row r="58166" spans="28:39" hidden="1" x14ac:dyDescent="0.25">
      <c r="AB58166" s="14"/>
      <c r="AC58166" s="14"/>
      <c r="AG58166" s="10"/>
      <c r="AH58166" s="10"/>
      <c r="AL58166" s="84"/>
      <c r="AM58166" s="84"/>
    </row>
    <row r="58167" spans="28:39" hidden="1" x14ac:dyDescent="0.25">
      <c r="AB58167" s="14"/>
      <c r="AC58167" s="14"/>
      <c r="AG58167" s="10"/>
      <c r="AH58167" s="10"/>
      <c r="AL58167" s="84"/>
      <c r="AM58167" s="84"/>
    </row>
    <row r="58168" spans="28:39" hidden="1" x14ac:dyDescent="0.25">
      <c r="AB58168" s="14"/>
      <c r="AC58168" s="14"/>
      <c r="AG58168" s="10"/>
      <c r="AH58168" s="10"/>
      <c r="AL58168" s="84"/>
      <c r="AM58168" s="84"/>
    </row>
    <row r="58169" spans="28:39" hidden="1" x14ac:dyDescent="0.25">
      <c r="AB58169" s="14"/>
      <c r="AC58169" s="14"/>
      <c r="AG58169" s="10"/>
      <c r="AH58169" s="10"/>
      <c r="AL58169" s="84"/>
      <c r="AM58169" s="84"/>
    </row>
    <row r="58170" spans="28:39" hidden="1" x14ac:dyDescent="0.25">
      <c r="AB58170" s="14"/>
      <c r="AC58170" s="14"/>
      <c r="AG58170" s="10"/>
      <c r="AH58170" s="10"/>
      <c r="AL58170" s="84"/>
      <c r="AM58170" s="84"/>
    </row>
    <row r="58171" spans="28:39" hidden="1" x14ac:dyDescent="0.25">
      <c r="AB58171" s="14"/>
      <c r="AC58171" s="14"/>
      <c r="AG58171" s="10"/>
      <c r="AH58171" s="10"/>
      <c r="AL58171" s="84"/>
      <c r="AM58171" s="84"/>
    </row>
    <row r="58172" spans="28:39" hidden="1" x14ac:dyDescent="0.25">
      <c r="AB58172" s="14"/>
      <c r="AC58172" s="14"/>
      <c r="AG58172" s="10"/>
      <c r="AH58172" s="10"/>
      <c r="AL58172" s="84"/>
      <c r="AM58172" s="84"/>
    </row>
    <row r="58173" spans="28:39" hidden="1" x14ac:dyDescent="0.25">
      <c r="AB58173" s="14"/>
      <c r="AC58173" s="14"/>
      <c r="AG58173" s="10"/>
      <c r="AH58173" s="10"/>
      <c r="AL58173" s="84"/>
      <c r="AM58173" s="84"/>
    </row>
    <row r="58174" spans="28:39" hidden="1" x14ac:dyDescent="0.25">
      <c r="AB58174" s="14"/>
      <c r="AC58174" s="14"/>
      <c r="AG58174" s="10"/>
      <c r="AH58174" s="10"/>
      <c r="AL58174" s="84"/>
      <c r="AM58174" s="84"/>
    </row>
    <row r="58175" spans="28:39" hidden="1" x14ac:dyDescent="0.25">
      <c r="AB58175" s="14"/>
      <c r="AC58175" s="14"/>
      <c r="AG58175" s="10"/>
      <c r="AH58175" s="10"/>
      <c r="AL58175" s="84"/>
      <c r="AM58175" s="84"/>
    </row>
    <row r="58176" spans="28:39" hidden="1" x14ac:dyDescent="0.25">
      <c r="AB58176" s="14"/>
      <c r="AC58176" s="14"/>
      <c r="AG58176" s="10"/>
      <c r="AH58176" s="10"/>
      <c r="AL58176" s="84"/>
      <c r="AM58176" s="84"/>
    </row>
    <row r="58177" spans="28:39" hidden="1" x14ac:dyDescent="0.25">
      <c r="AB58177" s="14"/>
      <c r="AC58177" s="14"/>
      <c r="AG58177" s="10"/>
      <c r="AH58177" s="10"/>
      <c r="AL58177" s="84"/>
      <c r="AM58177" s="84"/>
    </row>
    <row r="58178" spans="28:39" hidden="1" x14ac:dyDescent="0.25">
      <c r="AB58178" s="14"/>
      <c r="AC58178" s="14"/>
      <c r="AG58178" s="10"/>
      <c r="AH58178" s="10"/>
      <c r="AL58178" s="84"/>
      <c r="AM58178" s="84"/>
    </row>
    <row r="58179" spans="28:39" hidden="1" x14ac:dyDescent="0.25">
      <c r="AB58179" s="14"/>
      <c r="AC58179" s="14"/>
      <c r="AG58179" s="10"/>
      <c r="AH58179" s="10"/>
      <c r="AL58179" s="84"/>
      <c r="AM58179" s="84"/>
    </row>
    <row r="58180" spans="28:39" hidden="1" x14ac:dyDescent="0.25">
      <c r="AB58180" s="14"/>
      <c r="AC58180" s="14"/>
      <c r="AG58180" s="10"/>
      <c r="AH58180" s="10"/>
      <c r="AL58180" s="84"/>
      <c r="AM58180" s="84"/>
    </row>
    <row r="58181" spans="28:39" hidden="1" x14ac:dyDescent="0.25">
      <c r="AB58181" s="14"/>
      <c r="AC58181" s="14"/>
      <c r="AG58181" s="10"/>
      <c r="AH58181" s="10"/>
      <c r="AL58181" s="84"/>
      <c r="AM58181" s="84"/>
    </row>
    <row r="58182" spans="28:39" hidden="1" x14ac:dyDescent="0.25">
      <c r="AB58182" s="14"/>
      <c r="AC58182" s="14"/>
      <c r="AG58182" s="10"/>
      <c r="AH58182" s="10"/>
      <c r="AL58182" s="84"/>
      <c r="AM58182" s="84"/>
    </row>
    <row r="58183" spans="28:39" hidden="1" x14ac:dyDescent="0.25">
      <c r="AB58183" s="14"/>
      <c r="AC58183" s="14"/>
      <c r="AG58183" s="10"/>
      <c r="AH58183" s="10"/>
      <c r="AL58183" s="84"/>
      <c r="AM58183" s="84"/>
    </row>
    <row r="58184" spans="28:39" hidden="1" x14ac:dyDescent="0.25">
      <c r="AB58184" s="14"/>
      <c r="AC58184" s="14"/>
      <c r="AG58184" s="10"/>
      <c r="AH58184" s="10"/>
      <c r="AL58184" s="84"/>
      <c r="AM58184" s="84"/>
    </row>
    <row r="58185" spans="28:39" hidden="1" x14ac:dyDescent="0.25">
      <c r="AB58185" s="14"/>
      <c r="AC58185" s="14"/>
      <c r="AG58185" s="10"/>
      <c r="AH58185" s="10"/>
      <c r="AL58185" s="84"/>
      <c r="AM58185" s="84"/>
    </row>
    <row r="58186" spans="28:39" hidden="1" x14ac:dyDescent="0.25">
      <c r="AB58186" s="14"/>
      <c r="AC58186" s="14"/>
      <c r="AG58186" s="10"/>
      <c r="AH58186" s="10"/>
      <c r="AL58186" s="84"/>
      <c r="AM58186" s="84"/>
    </row>
    <row r="58187" spans="28:39" hidden="1" x14ac:dyDescent="0.25">
      <c r="AB58187" s="14"/>
      <c r="AC58187" s="14"/>
      <c r="AG58187" s="10"/>
      <c r="AH58187" s="10"/>
      <c r="AL58187" s="84"/>
      <c r="AM58187" s="84"/>
    </row>
    <row r="58188" spans="28:39" hidden="1" x14ac:dyDescent="0.25">
      <c r="AB58188" s="14"/>
      <c r="AC58188" s="14"/>
      <c r="AG58188" s="10"/>
      <c r="AH58188" s="10"/>
      <c r="AL58188" s="84"/>
      <c r="AM58188" s="84"/>
    </row>
    <row r="58189" spans="28:39" hidden="1" x14ac:dyDescent="0.25">
      <c r="AB58189" s="14"/>
      <c r="AC58189" s="14"/>
      <c r="AG58189" s="10"/>
      <c r="AH58189" s="10"/>
      <c r="AL58189" s="84"/>
      <c r="AM58189" s="84"/>
    </row>
    <row r="58190" spans="28:39" hidden="1" x14ac:dyDescent="0.25">
      <c r="AB58190" s="14"/>
      <c r="AC58190" s="14"/>
      <c r="AG58190" s="10"/>
      <c r="AH58190" s="10"/>
      <c r="AL58190" s="84"/>
      <c r="AM58190" s="84"/>
    </row>
    <row r="58191" spans="28:39" hidden="1" x14ac:dyDescent="0.25">
      <c r="AB58191" s="14"/>
      <c r="AC58191" s="14"/>
      <c r="AG58191" s="10"/>
      <c r="AH58191" s="10"/>
      <c r="AL58191" s="84"/>
      <c r="AM58191" s="84"/>
    </row>
    <row r="58192" spans="28:39" hidden="1" x14ac:dyDescent="0.25">
      <c r="AB58192" s="14"/>
      <c r="AC58192" s="14"/>
      <c r="AG58192" s="10"/>
      <c r="AH58192" s="10"/>
      <c r="AL58192" s="84"/>
      <c r="AM58192" s="84"/>
    </row>
    <row r="58193" spans="28:39" hidden="1" x14ac:dyDescent="0.25">
      <c r="AB58193" s="14"/>
      <c r="AC58193" s="14"/>
      <c r="AG58193" s="10"/>
      <c r="AH58193" s="10"/>
      <c r="AL58193" s="84"/>
      <c r="AM58193" s="84"/>
    </row>
    <row r="58194" spans="28:39" hidden="1" x14ac:dyDescent="0.25">
      <c r="AB58194" s="14"/>
      <c r="AC58194" s="14"/>
      <c r="AG58194" s="10"/>
      <c r="AH58194" s="10"/>
      <c r="AL58194" s="84"/>
      <c r="AM58194" s="84"/>
    </row>
    <row r="58195" spans="28:39" hidden="1" x14ac:dyDescent="0.25">
      <c r="AB58195" s="14"/>
      <c r="AC58195" s="14"/>
      <c r="AG58195" s="10"/>
      <c r="AH58195" s="10"/>
      <c r="AL58195" s="84"/>
      <c r="AM58195" s="84"/>
    </row>
    <row r="58196" spans="28:39" hidden="1" x14ac:dyDescent="0.25">
      <c r="AB58196" s="14"/>
      <c r="AC58196" s="14"/>
      <c r="AG58196" s="10"/>
      <c r="AH58196" s="10"/>
      <c r="AL58196" s="84"/>
      <c r="AM58196" s="84"/>
    </row>
    <row r="58197" spans="28:39" hidden="1" x14ac:dyDescent="0.25">
      <c r="AB58197" s="14"/>
      <c r="AC58197" s="14"/>
      <c r="AG58197" s="10"/>
      <c r="AH58197" s="10"/>
      <c r="AL58197" s="84"/>
      <c r="AM58197" s="84"/>
    </row>
    <row r="58198" spans="28:39" hidden="1" x14ac:dyDescent="0.25">
      <c r="AB58198" s="14"/>
      <c r="AC58198" s="14"/>
      <c r="AG58198" s="10"/>
      <c r="AH58198" s="10"/>
      <c r="AL58198" s="84"/>
      <c r="AM58198" s="84"/>
    </row>
    <row r="58199" spans="28:39" hidden="1" x14ac:dyDescent="0.25">
      <c r="AB58199" s="14"/>
      <c r="AC58199" s="14"/>
      <c r="AG58199" s="10"/>
      <c r="AH58199" s="10"/>
      <c r="AL58199" s="84"/>
      <c r="AM58199" s="84"/>
    </row>
    <row r="58200" spans="28:39" hidden="1" x14ac:dyDescent="0.25">
      <c r="AB58200" s="14"/>
      <c r="AC58200" s="14"/>
      <c r="AG58200" s="10"/>
      <c r="AH58200" s="10"/>
      <c r="AL58200" s="84"/>
      <c r="AM58200" s="84"/>
    </row>
    <row r="58201" spans="28:39" hidden="1" x14ac:dyDescent="0.25">
      <c r="AB58201" s="14"/>
      <c r="AC58201" s="14"/>
      <c r="AG58201" s="10"/>
      <c r="AH58201" s="10"/>
      <c r="AL58201" s="84"/>
      <c r="AM58201" s="84"/>
    </row>
    <row r="58202" spans="28:39" hidden="1" x14ac:dyDescent="0.25">
      <c r="AB58202" s="14"/>
      <c r="AC58202" s="14"/>
      <c r="AG58202" s="10"/>
      <c r="AH58202" s="10"/>
      <c r="AL58202" s="84"/>
      <c r="AM58202" s="84"/>
    </row>
    <row r="58203" spans="28:39" hidden="1" x14ac:dyDescent="0.25">
      <c r="AB58203" s="14"/>
      <c r="AC58203" s="14"/>
      <c r="AG58203" s="10"/>
      <c r="AH58203" s="10"/>
      <c r="AL58203" s="84"/>
      <c r="AM58203" s="84"/>
    </row>
    <row r="58204" spans="28:39" hidden="1" x14ac:dyDescent="0.25">
      <c r="AB58204" s="14"/>
      <c r="AC58204" s="14"/>
      <c r="AG58204" s="10"/>
      <c r="AH58204" s="10"/>
      <c r="AL58204" s="84"/>
      <c r="AM58204" s="84"/>
    </row>
    <row r="58205" spans="28:39" hidden="1" x14ac:dyDescent="0.25">
      <c r="AB58205" s="14"/>
      <c r="AC58205" s="14"/>
      <c r="AG58205" s="10"/>
      <c r="AH58205" s="10"/>
      <c r="AL58205" s="84"/>
      <c r="AM58205" s="84"/>
    </row>
    <row r="58206" spans="28:39" hidden="1" x14ac:dyDescent="0.25">
      <c r="AB58206" s="14"/>
      <c r="AC58206" s="14"/>
      <c r="AG58206" s="10"/>
      <c r="AH58206" s="10"/>
      <c r="AL58206" s="84"/>
      <c r="AM58206" s="84"/>
    </row>
    <row r="58207" spans="28:39" hidden="1" x14ac:dyDescent="0.25">
      <c r="AB58207" s="14"/>
      <c r="AC58207" s="14"/>
      <c r="AG58207" s="10"/>
      <c r="AH58207" s="10"/>
      <c r="AL58207" s="84"/>
      <c r="AM58207" s="84"/>
    </row>
    <row r="58208" spans="28:39" hidden="1" x14ac:dyDescent="0.25">
      <c r="AB58208" s="14"/>
      <c r="AC58208" s="14"/>
      <c r="AG58208" s="10"/>
      <c r="AH58208" s="10"/>
      <c r="AL58208" s="84"/>
      <c r="AM58208" s="84"/>
    </row>
    <row r="58209" spans="28:39" hidden="1" x14ac:dyDescent="0.25">
      <c r="AB58209" s="14"/>
      <c r="AC58209" s="14"/>
      <c r="AG58209" s="10"/>
      <c r="AH58209" s="10"/>
      <c r="AL58209" s="84"/>
      <c r="AM58209" s="84"/>
    </row>
    <row r="58210" spans="28:39" hidden="1" x14ac:dyDescent="0.25">
      <c r="AB58210" s="14"/>
      <c r="AC58210" s="14"/>
      <c r="AG58210" s="10"/>
      <c r="AH58210" s="10"/>
      <c r="AL58210" s="84"/>
      <c r="AM58210" s="84"/>
    </row>
    <row r="58211" spans="28:39" hidden="1" x14ac:dyDescent="0.25">
      <c r="AB58211" s="14"/>
      <c r="AC58211" s="14"/>
      <c r="AG58211" s="10"/>
      <c r="AH58211" s="10"/>
      <c r="AL58211" s="84"/>
      <c r="AM58211" s="84"/>
    </row>
    <row r="58212" spans="28:39" hidden="1" x14ac:dyDescent="0.25">
      <c r="AB58212" s="14"/>
      <c r="AC58212" s="14"/>
      <c r="AG58212" s="10"/>
      <c r="AH58212" s="10"/>
      <c r="AL58212" s="84"/>
      <c r="AM58212" s="84"/>
    </row>
    <row r="58213" spans="28:39" hidden="1" x14ac:dyDescent="0.25">
      <c r="AB58213" s="14"/>
      <c r="AC58213" s="14"/>
      <c r="AG58213" s="10"/>
      <c r="AH58213" s="10"/>
      <c r="AL58213" s="84"/>
      <c r="AM58213" s="84"/>
    </row>
    <row r="58214" spans="28:39" hidden="1" x14ac:dyDescent="0.25">
      <c r="AB58214" s="14"/>
      <c r="AC58214" s="14"/>
      <c r="AG58214" s="10"/>
      <c r="AH58214" s="10"/>
      <c r="AL58214" s="84"/>
      <c r="AM58214" s="84"/>
    </row>
    <row r="58215" spans="28:39" hidden="1" x14ac:dyDescent="0.25">
      <c r="AB58215" s="14"/>
      <c r="AC58215" s="14"/>
      <c r="AG58215" s="10"/>
      <c r="AH58215" s="10"/>
      <c r="AL58215" s="84"/>
      <c r="AM58215" s="84"/>
    </row>
    <row r="58216" spans="28:39" hidden="1" x14ac:dyDescent="0.25">
      <c r="AB58216" s="14"/>
      <c r="AC58216" s="14"/>
      <c r="AG58216" s="10"/>
      <c r="AH58216" s="10"/>
      <c r="AL58216" s="84"/>
      <c r="AM58216" s="84"/>
    </row>
    <row r="58217" spans="28:39" hidden="1" x14ac:dyDescent="0.25">
      <c r="AB58217" s="14"/>
      <c r="AC58217" s="14"/>
      <c r="AG58217" s="10"/>
      <c r="AH58217" s="10"/>
      <c r="AL58217" s="84"/>
      <c r="AM58217" s="84"/>
    </row>
    <row r="58218" spans="28:39" hidden="1" x14ac:dyDescent="0.25">
      <c r="AB58218" s="14"/>
      <c r="AC58218" s="14"/>
      <c r="AG58218" s="10"/>
      <c r="AH58218" s="10"/>
      <c r="AL58218" s="84"/>
      <c r="AM58218" s="84"/>
    </row>
    <row r="58219" spans="28:39" hidden="1" x14ac:dyDescent="0.25">
      <c r="AB58219" s="14"/>
      <c r="AC58219" s="14"/>
      <c r="AG58219" s="10"/>
      <c r="AH58219" s="10"/>
      <c r="AL58219" s="84"/>
      <c r="AM58219" s="84"/>
    </row>
    <row r="58220" spans="28:39" hidden="1" x14ac:dyDescent="0.25">
      <c r="AB58220" s="14"/>
      <c r="AC58220" s="14"/>
      <c r="AG58220" s="10"/>
      <c r="AH58220" s="10"/>
      <c r="AL58220" s="84"/>
      <c r="AM58220" s="84"/>
    </row>
    <row r="58221" spans="28:39" hidden="1" x14ac:dyDescent="0.25">
      <c r="AB58221" s="14"/>
      <c r="AC58221" s="14"/>
      <c r="AG58221" s="10"/>
      <c r="AH58221" s="10"/>
      <c r="AL58221" s="84"/>
      <c r="AM58221" s="84"/>
    </row>
    <row r="58222" spans="28:39" hidden="1" x14ac:dyDescent="0.25">
      <c r="AB58222" s="14"/>
      <c r="AC58222" s="14"/>
      <c r="AG58222" s="10"/>
      <c r="AH58222" s="10"/>
      <c r="AL58222" s="84"/>
      <c r="AM58222" s="84"/>
    </row>
    <row r="58223" spans="28:39" hidden="1" x14ac:dyDescent="0.25">
      <c r="AB58223" s="14"/>
      <c r="AC58223" s="14"/>
      <c r="AG58223" s="10"/>
      <c r="AH58223" s="10"/>
      <c r="AL58223" s="84"/>
      <c r="AM58223" s="84"/>
    </row>
    <row r="58224" spans="28:39" hidden="1" x14ac:dyDescent="0.25">
      <c r="AB58224" s="14"/>
      <c r="AC58224" s="14"/>
      <c r="AG58224" s="10"/>
      <c r="AH58224" s="10"/>
      <c r="AL58224" s="84"/>
      <c r="AM58224" s="84"/>
    </row>
    <row r="58225" spans="28:39" hidden="1" x14ac:dyDescent="0.25">
      <c r="AB58225" s="14"/>
      <c r="AC58225" s="14"/>
      <c r="AG58225" s="10"/>
      <c r="AH58225" s="10"/>
      <c r="AL58225" s="84"/>
      <c r="AM58225" s="84"/>
    </row>
    <row r="58226" spans="28:39" hidden="1" x14ac:dyDescent="0.25">
      <c r="AB58226" s="14"/>
      <c r="AC58226" s="14"/>
      <c r="AG58226" s="10"/>
      <c r="AH58226" s="10"/>
      <c r="AL58226" s="84"/>
      <c r="AM58226" s="84"/>
    </row>
    <row r="58227" spans="28:39" hidden="1" x14ac:dyDescent="0.25">
      <c r="AB58227" s="14"/>
      <c r="AC58227" s="14"/>
      <c r="AG58227" s="10"/>
      <c r="AH58227" s="10"/>
      <c r="AL58227" s="84"/>
      <c r="AM58227" s="84"/>
    </row>
    <row r="58228" spans="28:39" hidden="1" x14ac:dyDescent="0.25">
      <c r="AB58228" s="14"/>
      <c r="AC58228" s="14"/>
      <c r="AG58228" s="10"/>
      <c r="AH58228" s="10"/>
      <c r="AL58228" s="84"/>
      <c r="AM58228" s="84"/>
    </row>
    <row r="58229" spans="28:39" hidden="1" x14ac:dyDescent="0.25">
      <c r="AB58229" s="14"/>
      <c r="AC58229" s="14"/>
      <c r="AG58229" s="10"/>
      <c r="AH58229" s="10"/>
      <c r="AL58229" s="84"/>
      <c r="AM58229" s="84"/>
    </row>
    <row r="58230" spans="28:39" hidden="1" x14ac:dyDescent="0.25">
      <c r="AB58230" s="14"/>
      <c r="AC58230" s="14"/>
      <c r="AG58230" s="10"/>
      <c r="AH58230" s="10"/>
      <c r="AL58230" s="84"/>
      <c r="AM58230" s="84"/>
    </row>
    <row r="58231" spans="28:39" hidden="1" x14ac:dyDescent="0.25">
      <c r="AB58231" s="14"/>
      <c r="AC58231" s="14"/>
      <c r="AG58231" s="10"/>
      <c r="AH58231" s="10"/>
      <c r="AL58231" s="84"/>
      <c r="AM58231" s="84"/>
    </row>
    <row r="58232" spans="28:39" hidden="1" x14ac:dyDescent="0.25">
      <c r="AB58232" s="14"/>
      <c r="AC58232" s="14"/>
      <c r="AG58232" s="10"/>
      <c r="AH58232" s="10"/>
      <c r="AL58232" s="84"/>
      <c r="AM58232" s="84"/>
    </row>
    <row r="58233" spans="28:39" hidden="1" x14ac:dyDescent="0.25">
      <c r="AB58233" s="14"/>
      <c r="AC58233" s="14"/>
      <c r="AG58233" s="10"/>
      <c r="AH58233" s="10"/>
      <c r="AL58233" s="84"/>
      <c r="AM58233" s="84"/>
    </row>
    <row r="58234" spans="28:39" hidden="1" x14ac:dyDescent="0.25">
      <c r="AB58234" s="14"/>
      <c r="AC58234" s="14"/>
      <c r="AG58234" s="10"/>
      <c r="AH58234" s="10"/>
      <c r="AL58234" s="84"/>
      <c r="AM58234" s="84"/>
    </row>
    <row r="58235" spans="28:39" hidden="1" x14ac:dyDescent="0.25">
      <c r="AB58235" s="14"/>
      <c r="AC58235" s="14"/>
      <c r="AG58235" s="10"/>
      <c r="AH58235" s="10"/>
      <c r="AL58235" s="84"/>
      <c r="AM58235" s="84"/>
    </row>
    <row r="58236" spans="28:39" hidden="1" x14ac:dyDescent="0.25">
      <c r="AB58236" s="14"/>
      <c r="AC58236" s="14"/>
      <c r="AG58236" s="10"/>
      <c r="AH58236" s="10"/>
      <c r="AL58236" s="84"/>
      <c r="AM58236" s="84"/>
    </row>
    <row r="58237" spans="28:39" hidden="1" x14ac:dyDescent="0.25">
      <c r="AB58237" s="14"/>
      <c r="AC58237" s="14"/>
      <c r="AG58237" s="10"/>
      <c r="AH58237" s="10"/>
      <c r="AL58237" s="84"/>
      <c r="AM58237" s="84"/>
    </row>
    <row r="58238" spans="28:39" hidden="1" x14ac:dyDescent="0.25">
      <c r="AB58238" s="14"/>
      <c r="AC58238" s="14"/>
      <c r="AG58238" s="10"/>
      <c r="AH58238" s="10"/>
      <c r="AL58238" s="84"/>
      <c r="AM58238" s="84"/>
    </row>
    <row r="58239" spans="28:39" hidden="1" x14ac:dyDescent="0.25">
      <c r="AB58239" s="14"/>
      <c r="AC58239" s="14"/>
      <c r="AG58239" s="10"/>
      <c r="AH58239" s="10"/>
      <c r="AL58239" s="84"/>
      <c r="AM58239" s="84"/>
    </row>
    <row r="58240" spans="28:39" hidden="1" x14ac:dyDescent="0.25">
      <c r="AB58240" s="14"/>
      <c r="AC58240" s="14"/>
      <c r="AG58240" s="10"/>
      <c r="AH58240" s="10"/>
      <c r="AL58240" s="84"/>
      <c r="AM58240" s="84"/>
    </row>
    <row r="58241" spans="28:39" hidden="1" x14ac:dyDescent="0.25">
      <c r="AB58241" s="14"/>
      <c r="AC58241" s="14"/>
      <c r="AG58241" s="10"/>
      <c r="AH58241" s="10"/>
      <c r="AL58241" s="84"/>
      <c r="AM58241" s="84"/>
    </row>
    <row r="58242" spans="28:39" hidden="1" x14ac:dyDescent="0.25">
      <c r="AB58242" s="14"/>
      <c r="AC58242" s="14"/>
      <c r="AG58242" s="10"/>
      <c r="AH58242" s="10"/>
      <c r="AL58242" s="84"/>
      <c r="AM58242" s="84"/>
    </row>
    <row r="58243" spans="28:39" hidden="1" x14ac:dyDescent="0.25">
      <c r="AB58243" s="14"/>
      <c r="AC58243" s="14"/>
      <c r="AG58243" s="10"/>
      <c r="AH58243" s="10"/>
      <c r="AL58243" s="84"/>
      <c r="AM58243" s="84"/>
    </row>
    <row r="58244" spans="28:39" hidden="1" x14ac:dyDescent="0.25">
      <c r="AB58244" s="14"/>
      <c r="AC58244" s="14"/>
      <c r="AG58244" s="10"/>
      <c r="AH58244" s="10"/>
      <c r="AL58244" s="84"/>
      <c r="AM58244" s="84"/>
    </row>
    <row r="58245" spans="28:39" hidden="1" x14ac:dyDescent="0.25">
      <c r="AB58245" s="14"/>
      <c r="AC58245" s="14"/>
      <c r="AG58245" s="10"/>
      <c r="AH58245" s="10"/>
      <c r="AL58245" s="84"/>
      <c r="AM58245" s="84"/>
    </row>
    <row r="58246" spans="28:39" hidden="1" x14ac:dyDescent="0.25">
      <c r="AB58246" s="14"/>
      <c r="AC58246" s="14"/>
      <c r="AG58246" s="10"/>
      <c r="AH58246" s="10"/>
      <c r="AL58246" s="84"/>
      <c r="AM58246" s="84"/>
    </row>
    <row r="58247" spans="28:39" hidden="1" x14ac:dyDescent="0.25">
      <c r="AB58247" s="14"/>
      <c r="AC58247" s="14"/>
      <c r="AG58247" s="10"/>
      <c r="AH58247" s="10"/>
      <c r="AL58247" s="84"/>
      <c r="AM58247" s="84"/>
    </row>
    <row r="58248" spans="28:39" hidden="1" x14ac:dyDescent="0.25">
      <c r="AB58248" s="14"/>
      <c r="AC58248" s="14"/>
      <c r="AG58248" s="10"/>
      <c r="AH58248" s="10"/>
      <c r="AL58248" s="84"/>
      <c r="AM58248" s="84"/>
    </row>
    <row r="58249" spans="28:39" hidden="1" x14ac:dyDescent="0.25">
      <c r="AB58249" s="14"/>
      <c r="AC58249" s="14"/>
      <c r="AG58249" s="10"/>
      <c r="AH58249" s="10"/>
      <c r="AL58249" s="84"/>
      <c r="AM58249" s="84"/>
    </row>
    <row r="58250" spans="28:39" hidden="1" x14ac:dyDescent="0.25">
      <c r="AB58250" s="14"/>
      <c r="AC58250" s="14"/>
      <c r="AG58250" s="10"/>
      <c r="AH58250" s="10"/>
      <c r="AL58250" s="84"/>
      <c r="AM58250" s="84"/>
    </row>
    <row r="58251" spans="28:39" hidden="1" x14ac:dyDescent="0.25">
      <c r="AB58251" s="14"/>
      <c r="AC58251" s="14"/>
      <c r="AG58251" s="10"/>
      <c r="AH58251" s="10"/>
      <c r="AL58251" s="84"/>
      <c r="AM58251" s="84"/>
    </row>
    <row r="58252" spans="28:39" hidden="1" x14ac:dyDescent="0.25">
      <c r="AB58252" s="14"/>
      <c r="AC58252" s="14"/>
      <c r="AG58252" s="10"/>
      <c r="AH58252" s="10"/>
      <c r="AL58252" s="84"/>
      <c r="AM58252" s="84"/>
    </row>
    <row r="58253" spans="28:39" hidden="1" x14ac:dyDescent="0.25">
      <c r="AB58253" s="14"/>
      <c r="AC58253" s="14"/>
      <c r="AG58253" s="10"/>
      <c r="AH58253" s="10"/>
      <c r="AL58253" s="84"/>
      <c r="AM58253" s="84"/>
    </row>
    <row r="58254" spans="28:39" hidden="1" x14ac:dyDescent="0.25">
      <c r="AB58254" s="14"/>
      <c r="AC58254" s="14"/>
      <c r="AG58254" s="10"/>
      <c r="AH58254" s="10"/>
      <c r="AL58254" s="84"/>
      <c r="AM58254" s="84"/>
    </row>
    <row r="58255" spans="28:39" hidden="1" x14ac:dyDescent="0.25">
      <c r="AB58255" s="14"/>
      <c r="AC58255" s="14"/>
      <c r="AG58255" s="10"/>
      <c r="AH58255" s="10"/>
      <c r="AL58255" s="84"/>
      <c r="AM58255" s="84"/>
    </row>
    <row r="58256" spans="28:39" hidden="1" x14ac:dyDescent="0.25">
      <c r="AB58256" s="14"/>
      <c r="AC58256" s="14"/>
      <c r="AG58256" s="10"/>
      <c r="AH58256" s="10"/>
      <c r="AL58256" s="84"/>
      <c r="AM58256" s="84"/>
    </row>
    <row r="58257" spans="28:39" hidden="1" x14ac:dyDescent="0.25">
      <c r="AB58257" s="14"/>
      <c r="AC58257" s="14"/>
      <c r="AG58257" s="10"/>
      <c r="AH58257" s="10"/>
      <c r="AL58257" s="84"/>
      <c r="AM58257" s="84"/>
    </row>
    <row r="58258" spans="28:39" hidden="1" x14ac:dyDescent="0.25">
      <c r="AB58258" s="14"/>
      <c r="AC58258" s="14"/>
      <c r="AG58258" s="10"/>
      <c r="AH58258" s="10"/>
      <c r="AL58258" s="84"/>
      <c r="AM58258" s="84"/>
    </row>
    <row r="58259" spans="28:39" hidden="1" x14ac:dyDescent="0.25">
      <c r="AB58259" s="14"/>
      <c r="AC58259" s="14"/>
      <c r="AG58259" s="10"/>
      <c r="AH58259" s="10"/>
      <c r="AL58259" s="84"/>
      <c r="AM58259" s="84"/>
    </row>
    <row r="58260" spans="28:39" hidden="1" x14ac:dyDescent="0.25">
      <c r="AB58260" s="14"/>
      <c r="AC58260" s="14"/>
      <c r="AG58260" s="10"/>
      <c r="AH58260" s="10"/>
      <c r="AL58260" s="84"/>
      <c r="AM58260" s="84"/>
    </row>
    <row r="58261" spans="28:39" hidden="1" x14ac:dyDescent="0.25">
      <c r="AB58261" s="14"/>
      <c r="AC58261" s="14"/>
      <c r="AG58261" s="10"/>
      <c r="AH58261" s="10"/>
      <c r="AL58261" s="84"/>
      <c r="AM58261" s="84"/>
    </row>
    <row r="58262" spans="28:39" hidden="1" x14ac:dyDescent="0.25">
      <c r="AB58262" s="14"/>
      <c r="AC58262" s="14"/>
      <c r="AG58262" s="10"/>
      <c r="AH58262" s="10"/>
      <c r="AL58262" s="84"/>
      <c r="AM58262" s="84"/>
    </row>
    <row r="58263" spans="28:39" hidden="1" x14ac:dyDescent="0.25">
      <c r="AB58263" s="14"/>
      <c r="AC58263" s="14"/>
      <c r="AG58263" s="10"/>
      <c r="AH58263" s="10"/>
      <c r="AL58263" s="84"/>
      <c r="AM58263" s="84"/>
    </row>
    <row r="58264" spans="28:39" hidden="1" x14ac:dyDescent="0.25">
      <c r="AB58264" s="14"/>
      <c r="AC58264" s="14"/>
      <c r="AG58264" s="10"/>
      <c r="AH58264" s="10"/>
      <c r="AL58264" s="84"/>
      <c r="AM58264" s="84"/>
    </row>
    <row r="58265" spans="28:39" hidden="1" x14ac:dyDescent="0.25">
      <c r="AB58265" s="14"/>
      <c r="AC58265" s="14"/>
      <c r="AG58265" s="10"/>
      <c r="AH58265" s="10"/>
      <c r="AL58265" s="84"/>
      <c r="AM58265" s="84"/>
    </row>
    <row r="58266" spans="28:39" hidden="1" x14ac:dyDescent="0.25">
      <c r="AB58266" s="14"/>
      <c r="AC58266" s="14"/>
      <c r="AG58266" s="10"/>
      <c r="AH58266" s="10"/>
      <c r="AL58266" s="84"/>
      <c r="AM58266" s="84"/>
    </row>
    <row r="58267" spans="28:39" hidden="1" x14ac:dyDescent="0.25">
      <c r="AB58267" s="14"/>
      <c r="AC58267" s="14"/>
      <c r="AG58267" s="10"/>
      <c r="AH58267" s="10"/>
      <c r="AL58267" s="84"/>
      <c r="AM58267" s="84"/>
    </row>
    <row r="58268" spans="28:39" hidden="1" x14ac:dyDescent="0.25">
      <c r="AB58268" s="14"/>
      <c r="AC58268" s="14"/>
      <c r="AG58268" s="10"/>
      <c r="AH58268" s="10"/>
      <c r="AL58268" s="84"/>
      <c r="AM58268" s="84"/>
    </row>
    <row r="58269" spans="28:39" hidden="1" x14ac:dyDescent="0.25">
      <c r="AB58269" s="14"/>
      <c r="AC58269" s="14"/>
      <c r="AG58269" s="10"/>
      <c r="AH58269" s="10"/>
      <c r="AL58269" s="84"/>
      <c r="AM58269" s="84"/>
    </row>
    <row r="58270" spans="28:39" hidden="1" x14ac:dyDescent="0.25">
      <c r="AB58270" s="14"/>
      <c r="AC58270" s="14"/>
      <c r="AG58270" s="10"/>
      <c r="AH58270" s="10"/>
      <c r="AL58270" s="84"/>
      <c r="AM58270" s="84"/>
    </row>
    <row r="58271" spans="28:39" hidden="1" x14ac:dyDescent="0.25">
      <c r="AB58271" s="14"/>
      <c r="AC58271" s="14"/>
      <c r="AG58271" s="10"/>
      <c r="AH58271" s="10"/>
      <c r="AL58271" s="84"/>
      <c r="AM58271" s="84"/>
    </row>
    <row r="58272" spans="28:39" hidden="1" x14ac:dyDescent="0.25">
      <c r="AB58272" s="14"/>
      <c r="AC58272" s="14"/>
      <c r="AG58272" s="10"/>
      <c r="AH58272" s="10"/>
      <c r="AL58272" s="84"/>
      <c r="AM58272" s="84"/>
    </row>
    <row r="58273" spans="28:39" hidden="1" x14ac:dyDescent="0.25">
      <c r="AB58273" s="14"/>
      <c r="AC58273" s="14"/>
      <c r="AG58273" s="10"/>
      <c r="AH58273" s="10"/>
      <c r="AL58273" s="84"/>
      <c r="AM58273" s="84"/>
    </row>
    <row r="58274" spans="28:39" hidden="1" x14ac:dyDescent="0.25">
      <c r="AB58274" s="14"/>
      <c r="AC58274" s="14"/>
      <c r="AG58274" s="10"/>
      <c r="AH58274" s="10"/>
      <c r="AL58274" s="84"/>
      <c r="AM58274" s="84"/>
    </row>
    <row r="58275" spans="28:39" hidden="1" x14ac:dyDescent="0.25">
      <c r="AB58275" s="14"/>
      <c r="AC58275" s="14"/>
      <c r="AG58275" s="10"/>
      <c r="AH58275" s="10"/>
      <c r="AL58275" s="84"/>
      <c r="AM58275" s="84"/>
    </row>
    <row r="58276" spans="28:39" hidden="1" x14ac:dyDescent="0.25">
      <c r="AB58276" s="14"/>
      <c r="AC58276" s="14"/>
      <c r="AG58276" s="10"/>
      <c r="AH58276" s="10"/>
      <c r="AL58276" s="84"/>
      <c r="AM58276" s="84"/>
    </row>
    <row r="58277" spans="28:39" hidden="1" x14ac:dyDescent="0.25">
      <c r="AB58277" s="14"/>
      <c r="AC58277" s="14"/>
      <c r="AG58277" s="10"/>
      <c r="AH58277" s="10"/>
      <c r="AL58277" s="84"/>
      <c r="AM58277" s="84"/>
    </row>
    <row r="58278" spans="28:39" hidden="1" x14ac:dyDescent="0.25">
      <c r="AB58278" s="14"/>
      <c r="AC58278" s="14"/>
      <c r="AG58278" s="10"/>
      <c r="AH58278" s="10"/>
      <c r="AL58278" s="84"/>
      <c r="AM58278" s="84"/>
    </row>
    <row r="58279" spans="28:39" hidden="1" x14ac:dyDescent="0.25">
      <c r="AB58279" s="14"/>
      <c r="AC58279" s="14"/>
      <c r="AG58279" s="10"/>
      <c r="AH58279" s="10"/>
      <c r="AL58279" s="84"/>
      <c r="AM58279" s="84"/>
    </row>
    <row r="58280" spans="28:39" hidden="1" x14ac:dyDescent="0.25">
      <c r="AB58280" s="14"/>
      <c r="AC58280" s="14"/>
      <c r="AG58280" s="10"/>
      <c r="AH58280" s="10"/>
      <c r="AL58280" s="84"/>
      <c r="AM58280" s="84"/>
    </row>
    <row r="58281" spans="28:39" hidden="1" x14ac:dyDescent="0.25">
      <c r="AB58281" s="14"/>
      <c r="AC58281" s="14"/>
      <c r="AG58281" s="10"/>
      <c r="AH58281" s="10"/>
      <c r="AL58281" s="84"/>
      <c r="AM58281" s="84"/>
    </row>
    <row r="58282" spans="28:39" hidden="1" x14ac:dyDescent="0.25">
      <c r="AB58282" s="14"/>
      <c r="AC58282" s="14"/>
      <c r="AG58282" s="10"/>
      <c r="AH58282" s="10"/>
      <c r="AL58282" s="84"/>
      <c r="AM58282" s="84"/>
    </row>
    <row r="58283" spans="28:39" hidden="1" x14ac:dyDescent="0.25">
      <c r="AB58283" s="14"/>
      <c r="AC58283" s="14"/>
      <c r="AG58283" s="10"/>
      <c r="AH58283" s="10"/>
      <c r="AL58283" s="84"/>
      <c r="AM58283" s="84"/>
    </row>
    <row r="58284" spans="28:39" hidden="1" x14ac:dyDescent="0.25">
      <c r="AB58284" s="14"/>
      <c r="AC58284" s="14"/>
      <c r="AG58284" s="10"/>
      <c r="AH58284" s="10"/>
      <c r="AL58284" s="84"/>
      <c r="AM58284" s="84"/>
    </row>
    <row r="58285" spans="28:39" hidden="1" x14ac:dyDescent="0.25">
      <c r="AB58285" s="14"/>
      <c r="AC58285" s="14"/>
      <c r="AG58285" s="10"/>
      <c r="AH58285" s="10"/>
      <c r="AL58285" s="84"/>
      <c r="AM58285" s="84"/>
    </row>
    <row r="58286" spans="28:39" hidden="1" x14ac:dyDescent="0.25">
      <c r="AB58286" s="14"/>
      <c r="AC58286" s="14"/>
      <c r="AG58286" s="10"/>
      <c r="AH58286" s="10"/>
      <c r="AL58286" s="84"/>
      <c r="AM58286" s="84"/>
    </row>
    <row r="58287" spans="28:39" hidden="1" x14ac:dyDescent="0.25">
      <c r="AB58287" s="14"/>
      <c r="AC58287" s="14"/>
      <c r="AG58287" s="10"/>
      <c r="AH58287" s="10"/>
      <c r="AL58287" s="84"/>
      <c r="AM58287" s="84"/>
    </row>
    <row r="58288" spans="28:39" hidden="1" x14ac:dyDescent="0.25">
      <c r="AB58288" s="14"/>
      <c r="AC58288" s="14"/>
      <c r="AG58288" s="10"/>
      <c r="AH58288" s="10"/>
      <c r="AL58288" s="84"/>
      <c r="AM58288" s="84"/>
    </row>
    <row r="58289" spans="28:39" hidden="1" x14ac:dyDescent="0.25">
      <c r="AB58289" s="14"/>
      <c r="AC58289" s="14"/>
      <c r="AG58289" s="10"/>
      <c r="AH58289" s="10"/>
      <c r="AL58289" s="84"/>
      <c r="AM58289" s="84"/>
    </row>
    <row r="58290" spans="28:39" hidden="1" x14ac:dyDescent="0.25">
      <c r="AB58290" s="14"/>
      <c r="AC58290" s="14"/>
      <c r="AG58290" s="10"/>
      <c r="AH58290" s="10"/>
      <c r="AL58290" s="84"/>
      <c r="AM58290" s="84"/>
    </row>
    <row r="58291" spans="28:39" hidden="1" x14ac:dyDescent="0.25">
      <c r="AB58291" s="14"/>
      <c r="AC58291" s="14"/>
      <c r="AG58291" s="10"/>
      <c r="AH58291" s="10"/>
      <c r="AL58291" s="84"/>
      <c r="AM58291" s="84"/>
    </row>
    <row r="58292" spans="28:39" hidden="1" x14ac:dyDescent="0.25">
      <c r="AB58292" s="14"/>
      <c r="AC58292" s="14"/>
      <c r="AG58292" s="10"/>
      <c r="AH58292" s="10"/>
      <c r="AL58292" s="84"/>
      <c r="AM58292" s="84"/>
    </row>
    <row r="58293" spans="28:39" hidden="1" x14ac:dyDescent="0.25">
      <c r="AB58293" s="14"/>
      <c r="AC58293" s="14"/>
      <c r="AG58293" s="10"/>
      <c r="AH58293" s="10"/>
      <c r="AL58293" s="84"/>
      <c r="AM58293" s="84"/>
    </row>
    <row r="58294" spans="28:39" hidden="1" x14ac:dyDescent="0.25">
      <c r="AB58294" s="14"/>
      <c r="AC58294" s="14"/>
      <c r="AG58294" s="10"/>
      <c r="AH58294" s="10"/>
      <c r="AL58294" s="84"/>
      <c r="AM58294" s="84"/>
    </row>
    <row r="58295" spans="28:39" hidden="1" x14ac:dyDescent="0.25">
      <c r="AB58295" s="14"/>
      <c r="AC58295" s="14"/>
      <c r="AG58295" s="10"/>
      <c r="AH58295" s="10"/>
      <c r="AL58295" s="84"/>
      <c r="AM58295" s="84"/>
    </row>
    <row r="58296" spans="28:39" hidden="1" x14ac:dyDescent="0.25">
      <c r="AB58296" s="14"/>
      <c r="AC58296" s="14"/>
      <c r="AG58296" s="10"/>
      <c r="AH58296" s="10"/>
      <c r="AL58296" s="84"/>
      <c r="AM58296" s="84"/>
    </row>
    <row r="58297" spans="28:39" hidden="1" x14ac:dyDescent="0.25">
      <c r="AB58297" s="14"/>
      <c r="AC58297" s="14"/>
      <c r="AG58297" s="10"/>
      <c r="AH58297" s="10"/>
      <c r="AL58297" s="84"/>
      <c r="AM58297" s="84"/>
    </row>
    <row r="58298" spans="28:39" hidden="1" x14ac:dyDescent="0.25">
      <c r="AB58298" s="14"/>
      <c r="AC58298" s="14"/>
      <c r="AG58298" s="10"/>
      <c r="AH58298" s="10"/>
      <c r="AL58298" s="84"/>
      <c r="AM58298" s="84"/>
    </row>
    <row r="58299" spans="28:39" hidden="1" x14ac:dyDescent="0.25">
      <c r="AB58299" s="14"/>
      <c r="AC58299" s="14"/>
      <c r="AG58299" s="10"/>
      <c r="AH58299" s="10"/>
      <c r="AL58299" s="84"/>
      <c r="AM58299" s="84"/>
    </row>
    <row r="58300" spans="28:39" hidden="1" x14ac:dyDescent="0.25">
      <c r="AB58300" s="14"/>
      <c r="AC58300" s="14"/>
      <c r="AG58300" s="10"/>
      <c r="AH58300" s="10"/>
      <c r="AL58300" s="84"/>
      <c r="AM58300" s="84"/>
    </row>
    <row r="58301" spans="28:39" hidden="1" x14ac:dyDescent="0.25">
      <c r="AB58301" s="14"/>
      <c r="AC58301" s="14"/>
      <c r="AG58301" s="10"/>
      <c r="AH58301" s="10"/>
      <c r="AL58301" s="84"/>
      <c r="AM58301" s="84"/>
    </row>
    <row r="58302" spans="28:39" hidden="1" x14ac:dyDescent="0.25">
      <c r="AB58302" s="14"/>
      <c r="AC58302" s="14"/>
      <c r="AG58302" s="10"/>
      <c r="AH58302" s="10"/>
      <c r="AL58302" s="84"/>
      <c r="AM58302" s="84"/>
    </row>
    <row r="58303" spans="28:39" hidden="1" x14ac:dyDescent="0.25">
      <c r="AB58303" s="14"/>
      <c r="AC58303" s="14"/>
      <c r="AG58303" s="10"/>
      <c r="AH58303" s="10"/>
      <c r="AL58303" s="84"/>
      <c r="AM58303" s="84"/>
    </row>
    <row r="58304" spans="28:39" hidden="1" x14ac:dyDescent="0.25">
      <c r="AB58304" s="14"/>
      <c r="AC58304" s="14"/>
      <c r="AG58304" s="10"/>
      <c r="AH58304" s="10"/>
      <c r="AL58304" s="84"/>
      <c r="AM58304" s="84"/>
    </row>
    <row r="58305" spans="28:39" hidden="1" x14ac:dyDescent="0.25">
      <c r="AB58305" s="14"/>
      <c r="AC58305" s="14"/>
      <c r="AG58305" s="10"/>
      <c r="AH58305" s="10"/>
      <c r="AL58305" s="84"/>
      <c r="AM58305" s="84"/>
    </row>
    <row r="58306" spans="28:39" hidden="1" x14ac:dyDescent="0.25">
      <c r="AB58306" s="14"/>
      <c r="AC58306" s="14"/>
      <c r="AG58306" s="10"/>
      <c r="AH58306" s="10"/>
      <c r="AL58306" s="84"/>
      <c r="AM58306" s="84"/>
    </row>
    <row r="58307" spans="28:39" hidden="1" x14ac:dyDescent="0.25">
      <c r="AB58307" s="14"/>
      <c r="AC58307" s="14"/>
      <c r="AG58307" s="10"/>
      <c r="AH58307" s="10"/>
      <c r="AL58307" s="84"/>
      <c r="AM58307" s="84"/>
    </row>
    <row r="58308" spans="28:39" hidden="1" x14ac:dyDescent="0.25">
      <c r="AB58308" s="14"/>
      <c r="AC58308" s="14"/>
      <c r="AG58308" s="10"/>
      <c r="AH58308" s="10"/>
      <c r="AL58308" s="84"/>
      <c r="AM58308" s="84"/>
    </row>
    <row r="58309" spans="28:39" hidden="1" x14ac:dyDescent="0.25">
      <c r="AB58309" s="14"/>
      <c r="AC58309" s="14"/>
      <c r="AG58309" s="10"/>
      <c r="AH58309" s="10"/>
      <c r="AL58309" s="84"/>
      <c r="AM58309" s="84"/>
    </row>
    <row r="58310" spans="28:39" hidden="1" x14ac:dyDescent="0.25">
      <c r="AB58310" s="14"/>
      <c r="AC58310" s="14"/>
      <c r="AG58310" s="10"/>
      <c r="AH58310" s="10"/>
      <c r="AL58310" s="84"/>
      <c r="AM58310" s="84"/>
    </row>
    <row r="58311" spans="28:39" hidden="1" x14ac:dyDescent="0.25">
      <c r="AB58311" s="14"/>
      <c r="AC58311" s="14"/>
      <c r="AG58311" s="10"/>
      <c r="AH58311" s="10"/>
      <c r="AL58311" s="84"/>
      <c r="AM58311" s="84"/>
    </row>
    <row r="58312" spans="28:39" hidden="1" x14ac:dyDescent="0.25">
      <c r="AB58312" s="14"/>
      <c r="AC58312" s="14"/>
      <c r="AG58312" s="10"/>
      <c r="AH58312" s="10"/>
      <c r="AL58312" s="84"/>
      <c r="AM58312" s="84"/>
    </row>
    <row r="58313" spans="28:39" hidden="1" x14ac:dyDescent="0.25">
      <c r="AB58313" s="14"/>
      <c r="AC58313" s="14"/>
      <c r="AG58313" s="10"/>
      <c r="AH58313" s="10"/>
      <c r="AL58313" s="84"/>
      <c r="AM58313" s="84"/>
    </row>
    <row r="58314" spans="28:39" hidden="1" x14ac:dyDescent="0.25">
      <c r="AB58314" s="14"/>
      <c r="AC58314" s="14"/>
      <c r="AG58314" s="10"/>
      <c r="AH58314" s="10"/>
      <c r="AL58314" s="84"/>
      <c r="AM58314" s="84"/>
    </row>
    <row r="58315" spans="28:39" hidden="1" x14ac:dyDescent="0.25">
      <c r="AB58315" s="14"/>
      <c r="AC58315" s="14"/>
      <c r="AG58315" s="10"/>
      <c r="AH58315" s="10"/>
      <c r="AL58315" s="84"/>
      <c r="AM58315" s="84"/>
    </row>
    <row r="58316" spans="28:39" hidden="1" x14ac:dyDescent="0.25">
      <c r="AB58316" s="14"/>
      <c r="AC58316" s="14"/>
      <c r="AG58316" s="10"/>
      <c r="AH58316" s="10"/>
      <c r="AL58316" s="84"/>
      <c r="AM58316" s="84"/>
    </row>
    <row r="58317" spans="28:39" hidden="1" x14ac:dyDescent="0.25">
      <c r="AB58317" s="14"/>
      <c r="AC58317" s="14"/>
      <c r="AG58317" s="10"/>
      <c r="AH58317" s="10"/>
      <c r="AL58317" s="84"/>
      <c r="AM58317" s="84"/>
    </row>
    <row r="58318" spans="28:39" hidden="1" x14ac:dyDescent="0.25">
      <c r="AB58318" s="14"/>
      <c r="AC58318" s="14"/>
      <c r="AG58318" s="10"/>
      <c r="AH58318" s="10"/>
      <c r="AL58318" s="84"/>
      <c r="AM58318" s="84"/>
    </row>
    <row r="58319" spans="28:39" hidden="1" x14ac:dyDescent="0.25">
      <c r="AB58319" s="14"/>
      <c r="AC58319" s="14"/>
      <c r="AG58319" s="10"/>
      <c r="AH58319" s="10"/>
      <c r="AL58319" s="84"/>
      <c r="AM58319" s="84"/>
    </row>
    <row r="58320" spans="28:39" hidden="1" x14ac:dyDescent="0.25">
      <c r="AB58320" s="14"/>
      <c r="AC58320" s="14"/>
      <c r="AG58320" s="10"/>
      <c r="AH58320" s="10"/>
      <c r="AL58320" s="84"/>
      <c r="AM58320" s="84"/>
    </row>
    <row r="58321" spans="28:39" hidden="1" x14ac:dyDescent="0.25">
      <c r="AB58321" s="14"/>
      <c r="AC58321" s="14"/>
      <c r="AG58321" s="10"/>
      <c r="AH58321" s="10"/>
      <c r="AL58321" s="84"/>
      <c r="AM58321" s="84"/>
    </row>
    <row r="58322" spans="28:39" hidden="1" x14ac:dyDescent="0.25">
      <c r="AB58322" s="14"/>
      <c r="AC58322" s="14"/>
      <c r="AG58322" s="10"/>
      <c r="AH58322" s="10"/>
      <c r="AL58322" s="84"/>
      <c r="AM58322" s="84"/>
    </row>
    <row r="58323" spans="28:39" hidden="1" x14ac:dyDescent="0.25">
      <c r="AB58323" s="14"/>
      <c r="AC58323" s="14"/>
      <c r="AG58323" s="10"/>
      <c r="AH58323" s="10"/>
      <c r="AL58323" s="84"/>
      <c r="AM58323" s="84"/>
    </row>
    <row r="58324" spans="28:39" hidden="1" x14ac:dyDescent="0.25">
      <c r="AB58324" s="14"/>
      <c r="AC58324" s="14"/>
      <c r="AG58324" s="10"/>
      <c r="AH58324" s="10"/>
      <c r="AL58324" s="84"/>
      <c r="AM58324" s="84"/>
    </row>
    <row r="58325" spans="28:39" hidden="1" x14ac:dyDescent="0.25">
      <c r="AB58325" s="14"/>
      <c r="AC58325" s="14"/>
      <c r="AG58325" s="10"/>
      <c r="AH58325" s="10"/>
      <c r="AL58325" s="84"/>
      <c r="AM58325" s="84"/>
    </row>
    <row r="58326" spans="28:39" hidden="1" x14ac:dyDescent="0.25">
      <c r="AB58326" s="14"/>
      <c r="AC58326" s="14"/>
      <c r="AG58326" s="10"/>
      <c r="AH58326" s="10"/>
      <c r="AL58326" s="84"/>
      <c r="AM58326" s="84"/>
    </row>
    <row r="58327" spans="28:39" hidden="1" x14ac:dyDescent="0.25">
      <c r="AB58327" s="14"/>
      <c r="AC58327" s="14"/>
      <c r="AG58327" s="10"/>
      <c r="AH58327" s="10"/>
      <c r="AL58327" s="84"/>
      <c r="AM58327" s="84"/>
    </row>
    <row r="58328" spans="28:39" hidden="1" x14ac:dyDescent="0.25">
      <c r="AB58328" s="14"/>
      <c r="AC58328" s="14"/>
      <c r="AG58328" s="10"/>
      <c r="AH58328" s="10"/>
      <c r="AL58328" s="84"/>
      <c r="AM58328" s="84"/>
    </row>
    <row r="58329" spans="28:39" hidden="1" x14ac:dyDescent="0.25">
      <c r="AB58329" s="14"/>
      <c r="AC58329" s="14"/>
      <c r="AG58329" s="10"/>
      <c r="AH58329" s="10"/>
      <c r="AL58329" s="84"/>
      <c r="AM58329" s="84"/>
    </row>
    <row r="58330" spans="28:39" hidden="1" x14ac:dyDescent="0.25">
      <c r="AB58330" s="14"/>
      <c r="AC58330" s="14"/>
      <c r="AG58330" s="10"/>
      <c r="AH58330" s="10"/>
      <c r="AL58330" s="84"/>
      <c r="AM58330" s="84"/>
    </row>
    <row r="58331" spans="28:39" hidden="1" x14ac:dyDescent="0.25">
      <c r="AB58331" s="14"/>
      <c r="AC58331" s="14"/>
      <c r="AG58331" s="10"/>
      <c r="AH58331" s="10"/>
      <c r="AL58331" s="84"/>
      <c r="AM58331" s="84"/>
    </row>
    <row r="58332" spans="28:39" hidden="1" x14ac:dyDescent="0.25">
      <c r="AB58332" s="14"/>
      <c r="AC58332" s="14"/>
      <c r="AG58332" s="10"/>
      <c r="AH58332" s="10"/>
      <c r="AL58332" s="84"/>
      <c r="AM58332" s="84"/>
    </row>
    <row r="58333" spans="28:39" hidden="1" x14ac:dyDescent="0.25">
      <c r="AB58333" s="14"/>
      <c r="AC58333" s="14"/>
      <c r="AG58333" s="10"/>
      <c r="AH58333" s="10"/>
      <c r="AL58333" s="84"/>
      <c r="AM58333" s="84"/>
    </row>
    <row r="58334" spans="28:39" hidden="1" x14ac:dyDescent="0.25">
      <c r="AB58334" s="14"/>
      <c r="AC58334" s="14"/>
      <c r="AG58334" s="10"/>
      <c r="AH58334" s="10"/>
      <c r="AL58334" s="84"/>
      <c r="AM58334" s="84"/>
    </row>
    <row r="58335" spans="28:39" hidden="1" x14ac:dyDescent="0.25">
      <c r="AB58335" s="14"/>
      <c r="AC58335" s="14"/>
      <c r="AG58335" s="10"/>
      <c r="AH58335" s="10"/>
      <c r="AL58335" s="84"/>
      <c r="AM58335" s="84"/>
    </row>
    <row r="58336" spans="28:39" hidden="1" x14ac:dyDescent="0.25">
      <c r="AB58336" s="14"/>
      <c r="AC58336" s="14"/>
      <c r="AG58336" s="10"/>
      <c r="AH58336" s="10"/>
      <c r="AL58336" s="84"/>
      <c r="AM58336" s="84"/>
    </row>
    <row r="58337" spans="28:39" hidden="1" x14ac:dyDescent="0.25">
      <c r="AB58337" s="14"/>
      <c r="AC58337" s="14"/>
      <c r="AG58337" s="10"/>
      <c r="AH58337" s="10"/>
      <c r="AL58337" s="84"/>
      <c r="AM58337" s="84"/>
    </row>
    <row r="58338" spans="28:39" hidden="1" x14ac:dyDescent="0.25">
      <c r="AB58338" s="14"/>
      <c r="AC58338" s="14"/>
      <c r="AG58338" s="10"/>
      <c r="AH58338" s="10"/>
      <c r="AL58338" s="84"/>
      <c r="AM58338" s="84"/>
    </row>
    <row r="58339" spans="28:39" hidden="1" x14ac:dyDescent="0.25">
      <c r="AB58339" s="14"/>
      <c r="AC58339" s="14"/>
      <c r="AG58339" s="10"/>
      <c r="AH58339" s="10"/>
      <c r="AL58339" s="84"/>
      <c r="AM58339" s="84"/>
    </row>
    <row r="58340" spans="28:39" hidden="1" x14ac:dyDescent="0.25">
      <c r="AB58340" s="14"/>
      <c r="AC58340" s="14"/>
      <c r="AG58340" s="10"/>
      <c r="AH58340" s="10"/>
      <c r="AL58340" s="84"/>
      <c r="AM58340" s="84"/>
    </row>
    <row r="58341" spans="28:39" hidden="1" x14ac:dyDescent="0.25">
      <c r="AB58341" s="14"/>
      <c r="AC58341" s="14"/>
      <c r="AG58341" s="10"/>
      <c r="AH58341" s="10"/>
      <c r="AL58341" s="84"/>
      <c r="AM58341" s="84"/>
    </row>
    <row r="58342" spans="28:39" hidden="1" x14ac:dyDescent="0.25">
      <c r="AB58342" s="14"/>
      <c r="AC58342" s="14"/>
      <c r="AG58342" s="10"/>
      <c r="AH58342" s="10"/>
      <c r="AL58342" s="84"/>
      <c r="AM58342" s="84"/>
    </row>
    <row r="58343" spans="28:39" hidden="1" x14ac:dyDescent="0.25">
      <c r="AB58343" s="14"/>
      <c r="AC58343" s="14"/>
      <c r="AG58343" s="10"/>
      <c r="AH58343" s="10"/>
      <c r="AL58343" s="84"/>
      <c r="AM58343" s="84"/>
    </row>
    <row r="58344" spans="28:39" hidden="1" x14ac:dyDescent="0.25">
      <c r="AB58344" s="14"/>
      <c r="AC58344" s="14"/>
      <c r="AG58344" s="10"/>
      <c r="AH58344" s="10"/>
      <c r="AL58344" s="84"/>
      <c r="AM58344" s="84"/>
    </row>
    <row r="58345" spans="28:39" hidden="1" x14ac:dyDescent="0.25">
      <c r="AB58345" s="14"/>
      <c r="AC58345" s="14"/>
      <c r="AG58345" s="10"/>
      <c r="AH58345" s="10"/>
      <c r="AL58345" s="84"/>
      <c r="AM58345" s="84"/>
    </row>
    <row r="58346" spans="28:39" hidden="1" x14ac:dyDescent="0.25">
      <c r="AB58346" s="14"/>
      <c r="AC58346" s="14"/>
      <c r="AG58346" s="10"/>
      <c r="AH58346" s="10"/>
      <c r="AL58346" s="84"/>
      <c r="AM58346" s="84"/>
    </row>
    <row r="58347" spans="28:39" hidden="1" x14ac:dyDescent="0.25">
      <c r="AB58347" s="14"/>
      <c r="AC58347" s="14"/>
      <c r="AG58347" s="10"/>
      <c r="AH58347" s="10"/>
      <c r="AL58347" s="84"/>
      <c r="AM58347" s="84"/>
    </row>
    <row r="58348" spans="28:39" hidden="1" x14ac:dyDescent="0.25">
      <c r="AB58348" s="14"/>
      <c r="AC58348" s="14"/>
      <c r="AG58348" s="10"/>
      <c r="AH58348" s="10"/>
      <c r="AL58348" s="84"/>
      <c r="AM58348" s="84"/>
    </row>
    <row r="58349" spans="28:39" hidden="1" x14ac:dyDescent="0.25">
      <c r="AB58349" s="14"/>
      <c r="AC58349" s="14"/>
      <c r="AG58349" s="10"/>
      <c r="AH58349" s="10"/>
      <c r="AL58349" s="84"/>
      <c r="AM58349" s="84"/>
    </row>
    <row r="58350" spans="28:39" hidden="1" x14ac:dyDescent="0.25">
      <c r="AB58350" s="14"/>
      <c r="AC58350" s="14"/>
      <c r="AG58350" s="10"/>
      <c r="AH58350" s="10"/>
      <c r="AL58350" s="84"/>
      <c r="AM58350" s="84"/>
    </row>
    <row r="58351" spans="28:39" hidden="1" x14ac:dyDescent="0.25">
      <c r="AB58351" s="14"/>
      <c r="AC58351" s="14"/>
      <c r="AG58351" s="10"/>
      <c r="AH58351" s="10"/>
      <c r="AL58351" s="84"/>
      <c r="AM58351" s="84"/>
    </row>
    <row r="58352" spans="28:39" hidden="1" x14ac:dyDescent="0.25">
      <c r="AB58352" s="14"/>
      <c r="AC58352" s="14"/>
      <c r="AG58352" s="10"/>
      <c r="AH58352" s="10"/>
      <c r="AL58352" s="84"/>
      <c r="AM58352" s="84"/>
    </row>
    <row r="58353" spans="28:39" hidden="1" x14ac:dyDescent="0.25">
      <c r="AB58353" s="14"/>
      <c r="AC58353" s="14"/>
      <c r="AG58353" s="10"/>
      <c r="AH58353" s="10"/>
      <c r="AL58353" s="84"/>
      <c r="AM58353" s="84"/>
    </row>
    <row r="58354" spans="28:39" hidden="1" x14ac:dyDescent="0.25">
      <c r="AB58354" s="14"/>
      <c r="AC58354" s="14"/>
      <c r="AG58354" s="10"/>
      <c r="AH58354" s="10"/>
      <c r="AL58354" s="84"/>
      <c r="AM58354" s="84"/>
    </row>
    <row r="58355" spans="28:39" hidden="1" x14ac:dyDescent="0.25">
      <c r="AB58355" s="14"/>
      <c r="AC58355" s="14"/>
      <c r="AG58355" s="10"/>
      <c r="AH58355" s="10"/>
      <c r="AL58355" s="84"/>
      <c r="AM58355" s="84"/>
    </row>
    <row r="58356" spans="28:39" hidden="1" x14ac:dyDescent="0.25">
      <c r="AB58356" s="14"/>
      <c r="AC58356" s="14"/>
      <c r="AG58356" s="10"/>
      <c r="AH58356" s="10"/>
      <c r="AL58356" s="84"/>
      <c r="AM58356" s="84"/>
    </row>
    <row r="58357" spans="28:39" hidden="1" x14ac:dyDescent="0.25">
      <c r="AB58357" s="14"/>
      <c r="AC58357" s="14"/>
      <c r="AG58357" s="10"/>
      <c r="AH58357" s="10"/>
      <c r="AL58357" s="84"/>
      <c r="AM58357" s="84"/>
    </row>
    <row r="58358" spans="28:39" hidden="1" x14ac:dyDescent="0.25">
      <c r="AB58358" s="14"/>
      <c r="AC58358" s="14"/>
      <c r="AG58358" s="10"/>
      <c r="AH58358" s="10"/>
      <c r="AL58358" s="84"/>
      <c r="AM58358" s="84"/>
    </row>
    <row r="58359" spans="28:39" hidden="1" x14ac:dyDescent="0.25">
      <c r="AB58359" s="14"/>
      <c r="AC58359" s="14"/>
      <c r="AG58359" s="10"/>
      <c r="AH58359" s="10"/>
      <c r="AL58359" s="84"/>
      <c r="AM58359" s="84"/>
    </row>
    <row r="58360" spans="28:39" hidden="1" x14ac:dyDescent="0.25">
      <c r="AB58360" s="14"/>
      <c r="AC58360" s="14"/>
      <c r="AG58360" s="10"/>
      <c r="AH58360" s="10"/>
      <c r="AL58360" s="84"/>
      <c r="AM58360" s="84"/>
    </row>
    <row r="58361" spans="28:39" hidden="1" x14ac:dyDescent="0.25">
      <c r="AB58361" s="14"/>
      <c r="AC58361" s="14"/>
      <c r="AG58361" s="10"/>
      <c r="AH58361" s="10"/>
      <c r="AL58361" s="84"/>
      <c r="AM58361" s="84"/>
    </row>
    <row r="58362" spans="28:39" hidden="1" x14ac:dyDescent="0.25">
      <c r="AB58362" s="14"/>
      <c r="AC58362" s="14"/>
      <c r="AG58362" s="10"/>
      <c r="AH58362" s="10"/>
      <c r="AL58362" s="84"/>
      <c r="AM58362" s="84"/>
    </row>
    <row r="58363" spans="28:39" hidden="1" x14ac:dyDescent="0.25">
      <c r="AB58363" s="14"/>
      <c r="AC58363" s="14"/>
      <c r="AG58363" s="10"/>
      <c r="AH58363" s="10"/>
      <c r="AL58363" s="84"/>
      <c r="AM58363" s="84"/>
    </row>
    <row r="58364" spans="28:39" hidden="1" x14ac:dyDescent="0.25">
      <c r="AB58364" s="14"/>
      <c r="AC58364" s="14"/>
      <c r="AG58364" s="10"/>
      <c r="AH58364" s="10"/>
      <c r="AL58364" s="84"/>
      <c r="AM58364" s="84"/>
    </row>
    <row r="58365" spans="28:39" hidden="1" x14ac:dyDescent="0.25">
      <c r="AB58365" s="14"/>
      <c r="AC58365" s="14"/>
      <c r="AG58365" s="10"/>
      <c r="AH58365" s="10"/>
      <c r="AL58365" s="84"/>
      <c r="AM58365" s="84"/>
    </row>
    <row r="58366" spans="28:39" hidden="1" x14ac:dyDescent="0.25">
      <c r="AB58366" s="14"/>
      <c r="AC58366" s="14"/>
      <c r="AG58366" s="10"/>
      <c r="AH58366" s="10"/>
      <c r="AL58366" s="84"/>
      <c r="AM58366" s="84"/>
    </row>
    <row r="58367" spans="28:39" hidden="1" x14ac:dyDescent="0.25">
      <c r="AB58367" s="14"/>
      <c r="AC58367" s="14"/>
      <c r="AG58367" s="10"/>
      <c r="AH58367" s="10"/>
      <c r="AL58367" s="84"/>
      <c r="AM58367" s="84"/>
    </row>
    <row r="58368" spans="28:39" hidden="1" x14ac:dyDescent="0.25">
      <c r="AB58368" s="14"/>
      <c r="AC58368" s="14"/>
      <c r="AG58368" s="10"/>
      <c r="AH58368" s="10"/>
      <c r="AL58368" s="84"/>
      <c r="AM58368" s="84"/>
    </row>
    <row r="58369" spans="28:39" hidden="1" x14ac:dyDescent="0.25">
      <c r="AB58369" s="14"/>
      <c r="AC58369" s="14"/>
      <c r="AG58369" s="10"/>
      <c r="AH58369" s="10"/>
      <c r="AL58369" s="84"/>
      <c r="AM58369" s="84"/>
    </row>
    <row r="58370" spans="28:39" hidden="1" x14ac:dyDescent="0.25">
      <c r="AB58370" s="14"/>
      <c r="AC58370" s="14"/>
      <c r="AG58370" s="10"/>
      <c r="AH58370" s="10"/>
      <c r="AL58370" s="84"/>
      <c r="AM58370" s="84"/>
    </row>
    <row r="58371" spans="28:39" hidden="1" x14ac:dyDescent="0.25">
      <c r="AB58371" s="14"/>
      <c r="AC58371" s="14"/>
      <c r="AG58371" s="10"/>
      <c r="AH58371" s="10"/>
      <c r="AL58371" s="84"/>
      <c r="AM58371" s="84"/>
    </row>
    <row r="58372" spans="28:39" hidden="1" x14ac:dyDescent="0.25">
      <c r="AB58372" s="14"/>
      <c r="AC58372" s="14"/>
      <c r="AG58372" s="10"/>
      <c r="AH58372" s="10"/>
      <c r="AL58372" s="84"/>
      <c r="AM58372" s="84"/>
    </row>
    <row r="58373" spans="28:39" hidden="1" x14ac:dyDescent="0.25">
      <c r="AB58373" s="14"/>
      <c r="AC58373" s="14"/>
      <c r="AG58373" s="10"/>
      <c r="AH58373" s="10"/>
      <c r="AL58373" s="84"/>
      <c r="AM58373" s="84"/>
    </row>
    <row r="58374" spans="28:39" hidden="1" x14ac:dyDescent="0.25">
      <c r="AB58374" s="14"/>
      <c r="AC58374" s="14"/>
      <c r="AG58374" s="10"/>
      <c r="AH58374" s="10"/>
      <c r="AL58374" s="84"/>
      <c r="AM58374" s="84"/>
    </row>
    <row r="58375" spans="28:39" hidden="1" x14ac:dyDescent="0.25">
      <c r="AB58375" s="14"/>
      <c r="AC58375" s="14"/>
      <c r="AG58375" s="10"/>
      <c r="AH58375" s="10"/>
      <c r="AL58375" s="84"/>
      <c r="AM58375" s="84"/>
    </row>
    <row r="58376" spans="28:39" hidden="1" x14ac:dyDescent="0.25">
      <c r="AB58376" s="14"/>
      <c r="AC58376" s="14"/>
      <c r="AG58376" s="10"/>
      <c r="AH58376" s="10"/>
      <c r="AL58376" s="84"/>
      <c r="AM58376" s="84"/>
    </row>
    <row r="58377" spans="28:39" hidden="1" x14ac:dyDescent="0.25">
      <c r="AB58377" s="14"/>
      <c r="AC58377" s="14"/>
      <c r="AG58377" s="10"/>
      <c r="AH58377" s="10"/>
      <c r="AL58377" s="84"/>
      <c r="AM58377" s="84"/>
    </row>
    <row r="58378" spans="28:39" hidden="1" x14ac:dyDescent="0.25">
      <c r="AB58378" s="14"/>
      <c r="AC58378" s="14"/>
      <c r="AG58378" s="10"/>
      <c r="AH58378" s="10"/>
      <c r="AL58378" s="84"/>
      <c r="AM58378" s="84"/>
    </row>
    <row r="58379" spans="28:39" hidden="1" x14ac:dyDescent="0.25">
      <c r="AB58379" s="14"/>
      <c r="AC58379" s="14"/>
      <c r="AG58379" s="10"/>
      <c r="AH58379" s="10"/>
      <c r="AL58379" s="84"/>
      <c r="AM58379" s="84"/>
    </row>
    <row r="58380" spans="28:39" hidden="1" x14ac:dyDescent="0.25">
      <c r="AB58380" s="14"/>
      <c r="AC58380" s="14"/>
      <c r="AG58380" s="10"/>
      <c r="AH58380" s="10"/>
      <c r="AL58380" s="84"/>
      <c r="AM58380" s="84"/>
    </row>
    <row r="58381" spans="28:39" hidden="1" x14ac:dyDescent="0.25">
      <c r="AB58381" s="14"/>
      <c r="AC58381" s="14"/>
      <c r="AG58381" s="10"/>
      <c r="AH58381" s="10"/>
      <c r="AL58381" s="84"/>
      <c r="AM58381" s="84"/>
    </row>
    <row r="58382" spans="28:39" hidden="1" x14ac:dyDescent="0.25">
      <c r="AB58382" s="14"/>
      <c r="AC58382" s="14"/>
      <c r="AG58382" s="10"/>
      <c r="AH58382" s="10"/>
      <c r="AL58382" s="84"/>
      <c r="AM58382" s="84"/>
    </row>
    <row r="58383" spans="28:39" hidden="1" x14ac:dyDescent="0.25">
      <c r="AB58383" s="14"/>
      <c r="AC58383" s="14"/>
      <c r="AG58383" s="10"/>
      <c r="AH58383" s="10"/>
      <c r="AL58383" s="84"/>
      <c r="AM58383" s="84"/>
    </row>
    <row r="58384" spans="28:39" hidden="1" x14ac:dyDescent="0.25">
      <c r="AB58384" s="14"/>
      <c r="AC58384" s="14"/>
      <c r="AG58384" s="10"/>
      <c r="AH58384" s="10"/>
      <c r="AL58384" s="84"/>
      <c r="AM58384" s="84"/>
    </row>
    <row r="58385" spans="28:39" hidden="1" x14ac:dyDescent="0.25">
      <c r="AB58385" s="14"/>
      <c r="AC58385" s="14"/>
      <c r="AG58385" s="10"/>
      <c r="AH58385" s="10"/>
      <c r="AL58385" s="84"/>
      <c r="AM58385" s="84"/>
    </row>
    <row r="58386" spans="28:39" hidden="1" x14ac:dyDescent="0.25">
      <c r="AB58386" s="14"/>
      <c r="AC58386" s="14"/>
      <c r="AG58386" s="10"/>
      <c r="AH58386" s="10"/>
      <c r="AL58386" s="84"/>
      <c r="AM58386" s="84"/>
    </row>
    <row r="58387" spans="28:39" hidden="1" x14ac:dyDescent="0.25">
      <c r="AB58387" s="14"/>
      <c r="AC58387" s="14"/>
      <c r="AG58387" s="10"/>
      <c r="AH58387" s="10"/>
      <c r="AL58387" s="84"/>
      <c r="AM58387" s="84"/>
    </row>
    <row r="58388" spans="28:39" hidden="1" x14ac:dyDescent="0.25">
      <c r="AB58388" s="14"/>
      <c r="AC58388" s="14"/>
      <c r="AG58388" s="10"/>
      <c r="AH58388" s="10"/>
      <c r="AL58388" s="84"/>
      <c r="AM58388" s="84"/>
    </row>
    <row r="58389" spans="28:39" hidden="1" x14ac:dyDescent="0.25">
      <c r="AB58389" s="14"/>
      <c r="AC58389" s="14"/>
      <c r="AG58389" s="10"/>
      <c r="AH58389" s="10"/>
      <c r="AL58389" s="84"/>
      <c r="AM58389" s="84"/>
    </row>
    <row r="58390" spans="28:39" hidden="1" x14ac:dyDescent="0.25">
      <c r="AB58390" s="14"/>
      <c r="AC58390" s="14"/>
      <c r="AG58390" s="10"/>
      <c r="AH58390" s="10"/>
      <c r="AL58390" s="84"/>
      <c r="AM58390" s="84"/>
    </row>
    <row r="58391" spans="28:39" hidden="1" x14ac:dyDescent="0.25">
      <c r="AB58391" s="14"/>
      <c r="AC58391" s="14"/>
      <c r="AG58391" s="10"/>
      <c r="AH58391" s="10"/>
      <c r="AL58391" s="84"/>
      <c r="AM58391" s="84"/>
    </row>
    <row r="58392" spans="28:39" hidden="1" x14ac:dyDescent="0.25">
      <c r="AB58392" s="14"/>
      <c r="AC58392" s="14"/>
      <c r="AG58392" s="10"/>
      <c r="AH58392" s="10"/>
      <c r="AL58392" s="84"/>
      <c r="AM58392" s="84"/>
    </row>
    <row r="58393" spans="28:39" hidden="1" x14ac:dyDescent="0.25">
      <c r="AB58393" s="14"/>
      <c r="AC58393" s="14"/>
      <c r="AG58393" s="10"/>
      <c r="AH58393" s="10"/>
      <c r="AL58393" s="84"/>
      <c r="AM58393" s="84"/>
    </row>
    <row r="58394" spans="28:39" hidden="1" x14ac:dyDescent="0.25">
      <c r="AB58394" s="14"/>
      <c r="AC58394" s="14"/>
      <c r="AG58394" s="10"/>
      <c r="AH58394" s="10"/>
      <c r="AL58394" s="84"/>
      <c r="AM58394" s="84"/>
    </row>
    <row r="58395" spans="28:39" hidden="1" x14ac:dyDescent="0.25">
      <c r="AB58395" s="14"/>
      <c r="AC58395" s="14"/>
      <c r="AG58395" s="10"/>
      <c r="AH58395" s="10"/>
      <c r="AL58395" s="84"/>
      <c r="AM58395" s="84"/>
    </row>
    <row r="58396" spans="28:39" hidden="1" x14ac:dyDescent="0.25">
      <c r="AB58396" s="14"/>
      <c r="AC58396" s="14"/>
      <c r="AG58396" s="10"/>
      <c r="AH58396" s="10"/>
      <c r="AL58396" s="84"/>
      <c r="AM58396" s="84"/>
    </row>
    <row r="58397" spans="28:39" hidden="1" x14ac:dyDescent="0.25">
      <c r="AB58397" s="14"/>
      <c r="AC58397" s="14"/>
      <c r="AG58397" s="10"/>
      <c r="AH58397" s="10"/>
      <c r="AL58397" s="84"/>
      <c r="AM58397" s="84"/>
    </row>
    <row r="58398" spans="28:39" hidden="1" x14ac:dyDescent="0.25">
      <c r="AB58398" s="14"/>
      <c r="AC58398" s="14"/>
      <c r="AG58398" s="10"/>
      <c r="AH58398" s="10"/>
      <c r="AL58398" s="84"/>
      <c r="AM58398" s="84"/>
    </row>
    <row r="58399" spans="28:39" hidden="1" x14ac:dyDescent="0.25">
      <c r="AB58399" s="14"/>
      <c r="AC58399" s="14"/>
      <c r="AG58399" s="10"/>
      <c r="AH58399" s="10"/>
      <c r="AL58399" s="84"/>
      <c r="AM58399" s="84"/>
    </row>
    <row r="58400" spans="28:39" hidden="1" x14ac:dyDescent="0.25">
      <c r="AB58400" s="14"/>
      <c r="AC58400" s="14"/>
      <c r="AG58400" s="10"/>
      <c r="AH58400" s="10"/>
      <c r="AL58400" s="84"/>
      <c r="AM58400" s="84"/>
    </row>
    <row r="58401" spans="28:39" hidden="1" x14ac:dyDescent="0.25">
      <c r="AB58401" s="14"/>
      <c r="AC58401" s="14"/>
      <c r="AG58401" s="10"/>
      <c r="AH58401" s="10"/>
      <c r="AL58401" s="84"/>
      <c r="AM58401" s="84"/>
    </row>
    <row r="58402" spans="28:39" hidden="1" x14ac:dyDescent="0.25">
      <c r="AB58402" s="14"/>
      <c r="AC58402" s="14"/>
      <c r="AG58402" s="10"/>
      <c r="AH58402" s="10"/>
      <c r="AL58402" s="84"/>
      <c r="AM58402" s="84"/>
    </row>
    <row r="58403" spans="28:39" hidden="1" x14ac:dyDescent="0.25">
      <c r="AB58403" s="14"/>
      <c r="AC58403" s="14"/>
      <c r="AG58403" s="10"/>
      <c r="AH58403" s="10"/>
      <c r="AL58403" s="84"/>
      <c r="AM58403" s="84"/>
    </row>
    <row r="58404" spans="28:39" hidden="1" x14ac:dyDescent="0.25">
      <c r="AB58404" s="14"/>
      <c r="AC58404" s="14"/>
      <c r="AG58404" s="10"/>
      <c r="AH58404" s="10"/>
      <c r="AL58404" s="84"/>
      <c r="AM58404" s="84"/>
    </row>
    <row r="58405" spans="28:39" hidden="1" x14ac:dyDescent="0.25">
      <c r="AB58405" s="14"/>
      <c r="AC58405" s="14"/>
      <c r="AG58405" s="10"/>
      <c r="AH58405" s="10"/>
      <c r="AL58405" s="84"/>
      <c r="AM58405" s="84"/>
    </row>
    <row r="58406" spans="28:39" hidden="1" x14ac:dyDescent="0.25">
      <c r="AB58406" s="14"/>
      <c r="AC58406" s="14"/>
      <c r="AG58406" s="10"/>
      <c r="AH58406" s="10"/>
      <c r="AL58406" s="84"/>
      <c r="AM58406" s="84"/>
    </row>
    <row r="58407" spans="28:39" hidden="1" x14ac:dyDescent="0.25">
      <c r="AB58407" s="14"/>
      <c r="AC58407" s="14"/>
      <c r="AG58407" s="10"/>
      <c r="AH58407" s="10"/>
      <c r="AL58407" s="84"/>
      <c r="AM58407" s="84"/>
    </row>
    <row r="58408" spans="28:39" hidden="1" x14ac:dyDescent="0.25">
      <c r="AB58408" s="14"/>
      <c r="AC58408" s="14"/>
      <c r="AG58408" s="10"/>
      <c r="AH58408" s="10"/>
      <c r="AL58408" s="84"/>
      <c r="AM58408" s="84"/>
    </row>
    <row r="58409" spans="28:39" hidden="1" x14ac:dyDescent="0.25">
      <c r="AB58409" s="14"/>
      <c r="AC58409" s="14"/>
      <c r="AG58409" s="10"/>
      <c r="AH58409" s="10"/>
      <c r="AL58409" s="84"/>
      <c r="AM58409" s="84"/>
    </row>
    <row r="58410" spans="28:39" hidden="1" x14ac:dyDescent="0.25">
      <c r="AB58410" s="14"/>
      <c r="AC58410" s="14"/>
      <c r="AG58410" s="10"/>
      <c r="AH58410" s="10"/>
      <c r="AL58410" s="84"/>
      <c r="AM58410" s="84"/>
    </row>
    <row r="58411" spans="28:39" hidden="1" x14ac:dyDescent="0.25">
      <c r="AB58411" s="14"/>
      <c r="AC58411" s="14"/>
      <c r="AG58411" s="10"/>
      <c r="AH58411" s="10"/>
      <c r="AL58411" s="84"/>
      <c r="AM58411" s="84"/>
    </row>
    <row r="58412" spans="28:39" hidden="1" x14ac:dyDescent="0.25">
      <c r="AB58412" s="14"/>
      <c r="AC58412" s="14"/>
      <c r="AG58412" s="10"/>
      <c r="AH58412" s="10"/>
      <c r="AL58412" s="84"/>
      <c r="AM58412" s="84"/>
    </row>
    <row r="58413" spans="28:39" hidden="1" x14ac:dyDescent="0.25">
      <c r="AB58413" s="14"/>
      <c r="AC58413" s="14"/>
      <c r="AG58413" s="10"/>
      <c r="AH58413" s="10"/>
      <c r="AL58413" s="84"/>
      <c r="AM58413" s="84"/>
    </row>
    <row r="58414" spans="28:39" hidden="1" x14ac:dyDescent="0.25">
      <c r="AB58414" s="14"/>
      <c r="AC58414" s="14"/>
      <c r="AG58414" s="10"/>
      <c r="AH58414" s="10"/>
      <c r="AL58414" s="84"/>
      <c r="AM58414" s="84"/>
    </row>
    <row r="58415" spans="28:39" hidden="1" x14ac:dyDescent="0.25">
      <c r="AB58415" s="14"/>
      <c r="AC58415" s="14"/>
      <c r="AG58415" s="10"/>
      <c r="AH58415" s="10"/>
      <c r="AL58415" s="84"/>
      <c r="AM58415" s="84"/>
    </row>
    <row r="58416" spans="28:39" hidden="1" x14ac:dyDescent="0.25">
      <c r="AB58416" s="14"/>
      <c r="AC58416" s="14"/>
      <c r="AG58416" s="10"/>
      <c r="AH58416" s="10"/>
      <c r="AL58416" s="84"/>
      <c r="AM58416" s="84"/>
    </row>
    <row r="58417" spans="28:39" hidden="1" x14ac:dyDescent="0.25">
      <c r="AB58417" s="14"/>
      <c r="AC58417" s="14"/>
      <c r="AG58417" s="10"/>
      <c r="AH58417" s="10"/>
      <c r="AL58417" s="84"/>
      <c r="AM58417" s="84"/>
    </row>
    <row r="58418" spans="28:39" hidden="1" x14ac:dyDescent="0.25">
      <c r="AB58418" s="14"/>
      <c r="AC58418" s="14"/>
      <c r="AG58418" s="10"/>
      <c r="AH58418" s="10"/>
      <c r="AL58418" s="84"/>
      <c r="AM58418" s="84"/>
    </row>
    <row r="58419" spans="28:39" hidden="1" x14ac:dyDescent="0.25">
      <c r="AB58419" s="14"/>
      <c r="AC58419" s="14"/>
      <c r="AG58419" s="10"/>
      <c r="AH58419" s="10"/>
      <c r="AL58419" s="84"/>
      <c r="AM58419" s="84"/>
    </row>
    <row r="58420" spans="28:39" hidden="1" x14ac:dyDescent="0.25">
      <c r="AB58420" s="14"/>
      <c r="AC58420" s="14"/>
      <c r="AG58420" s="10"/>
      <c r="AH58420" s="10"/>
      <c r="AL58420" s="84"/>
      <c r="AM58420" s="84"/>
    </row>
    <row r="58421" spans="28:39" hidden="1" x14ac:dyDescent="0.25">
      <c r="AB58421" s="14"/>
      <c r="AC58421" s="14"/>
      <c r="AG58421" s="10"/>
      <c r="AH58421" s="10"/>
      <c r="AL58421" s="84"/>
      <c r="AM58421" s="84"/>
    </row>
    <row r="58422" spans="28:39" hidden="1" x14ac:dyDescent="0.25">
      <c r="AB58422" s="14"/>
      <c r="AC58422" s="14"/>
      <c r="AG58422" s="10"/>
      <c r="AH58422" s="10"/>
      <c r="AL58422" s="84"/>
      <c r="AM58422" s="84"/>
    </row>
    <row r="58423" spans="28:39" hidden="1" x14ac:dyDescent="0.25">
      <c r="AB58423" s="14"/>
      <c r="AC58423" s="14"/>
      <c r="AG58423" s="10"/>
      <c r="AH58423" s="10"/>
      <c r="AL58423" s="84"/>
      <c r="AM58423" s="84"/>
    </row>
    <row r="58424" spans="28:39" hidden="1" x14ac:dyDescent="0.25">
      <c r="AB58424" s="14"/>
      <c r="AC58424" s="14"/>
      <c r="AG58424" s="10"/>
      <c r="AH58424" s="10"/>
      <c r="AL58424" s="84"/>
      <c r="AM58424" s="84"/>
    </row>
    <row r="58425" spans="28:39" hidden="1" x14ac:dyDescent="0.25">
      <c r="AB58425" s="14"/>
      <c r="AC58425" s="14"/>
      <c r="AG58425" s="10"/>
      <c r="AH58425" s="10"/>
      <c r="AL58425" s="84"/>
      <c r="AM58425" s="84"/>
    </row>
    <row r="58426" spans="28:39" hidden="1" x14ac:dyDescent="0.25">
      <c r="AB58426" s="14"/>
      <c r="AC58426" s="14"/>
      <c r="AG58426" s="10"/>
      <c r="AH58426" s="10"/>
      <c r="AL58426" s="84"/>
      <c r="AM58426" s="84"/>
    </row>
    <row r="58427" spans="28:39" hidden="1" x14ac:dyDescent="0.25">
      <c r="AB58427" s="14"/>
      <c r="AC58427" s="14"/>
      <c r="AG58427" s="10"/>
      <c r="AH58427" s="10"/>
      <c r="AL58427" s="84"/>
      <c r="AM58427" s="84"/>
    </row>
    <row r="58428" spans="28:39" hidden="1" x14ac:dyDescent="0.25">
      <c r="AB58428" s="14"/>
      <c r="AC58428" s="14"/>
      <c r="AG58428" s="10"/>
      <c r="AH58428" s="10"/>
      <c r="AL58428" s="84"/>
      <c r="AM58428" s="84"/>
    </row>
    <row r="58429" spans="28:39" hidden="1" x14ac:dyDescent="0.25">
      <c r="AB58429" s="14"/>
      <c r="AC58429" s="14"/>
      <c r="AG58429" s="10"/>
      <c r="AH58429" s="10"/>
      <c r="AL58429" s="84"/>
      <c r="AM58429" s="84"/>
    </row>
    <row r="58430" spans="28:39" hidden="1" x14ac:dyDescent="0.25">
      <c r="AB58430" s="14"/>
      <c r="AC58430" s="14"/>
      <c r="AG58430" s="10"/>
      <c r="AH58430" s="10"/>
      <c r="AL58430" s="84"/>
      <c r="AM58430" s="84"/>
    </row>
    <row r="58431" spans="28:39" hidden="1" x14ac:dyDescent="0.25">
      <c r="AB58431" s="14"/>
      <c r="AC58431" s="14"/>
      <c r="AG58431" s="10"/>
      <c r="AH58431" s="10"/>
      <c r="AL58431" s="84"/>
      <c r="AM58431" s="84"/>
    </row>
    <row r="58432" spans="28:39" hidden="1" x14ac:dyDescent="0.25">
      <c r="AB58432" s="14"/>
      <c r="AC58432" s="14"/>
      <c r="AG58432" s="10"/>
      <c r="AH58432" s="10"/>
      <c r="AL58432" s="84"/>
      <c r="AM58432" s="84"/>
    </row>
    <row r="58433" spans="28:39" hidden="1" x14ac:dyDescent="0.25">
      <c r="AB58433" s="14"/>
      <c r="AC58433" s="14"/>
      <c r="AG58433" s="10"/>
      <c r="AH58433" s="10"/>
      <c r="AL58433" s="84"/>
      <c r="AM58433" s="84"/>
    </row>
    <row r="58434" spans="28:39" hidden="1" x14ac:dyDescent="0.25">
      <c r="AB58434" s="14"/>
      <c r="AC58434" s="14"/>
      <c r="AG58434" s="10"/>
      <c r="AH58434" s="10"/>
      <c r="AL58434" s="84"/>
      <c r="AM58434" s="84"/>
    </row>
    <row r="58435" spans="28:39" hidden="1" x14ac:dyDescent="0.25">
      <c r="AB58435" s="14"/>
      <c r="AC58435" s="14"/>
      <c r="AG58435" s="10"/>
      <c r="AH58435" s="10"/>
      <c r="AL58435" s="84"/>
      <c r="AM58435" s="84"/>
    </row>
    <row r="58436" spans="28:39" hidden="1" x14ac:dyDescent="0.25">
      <c r="AB58436" s="14"/>
      <c r="AC58436" s="14"/>
      <c r="AG58436" s="10"/>
      <c r="AH58436" s="10"/>
      <c r="AL58436" s="84"/>
      <c r="AM58436" s="84"/>
    </row>
    <row r="58437" spans="28:39" hidden="1" x14ac:dyDescent="0.25">
      <c r="AB58437" s="14"/>
      <c r="AC58437" s="14"/>
      <c r="AG58437" s="10"/>
      <c r="AH58437" s="10"/>
      <c r="AL58437" s="84"/>
      <c r="AM58437" s="84"/>
    </row>
    <row r="58438" spans="28:39" hidden="1" x14ac:dyDescent="0.25">
      <c r="AB58438" s="14"/>
      <c r="AC58438" s="14"/>
      <c r="AG58438" s="10"/>
      <c r="AH58438" s="10"/>
      <c r="AL58438" s="84"/>
      <c r="AM58438" s="84"/>
    </row>
    <row r="58439" spans="28:39" hidden="1" x14ac:dyDescent="0.25">
      <c r="AB58439" s="14"/>
      <c r="AC58439" s="14"/>
      <c r="AG58439" s="10"/>
      <c r="AH58439" s="10"/>
      <c r="AL58439" s="84"/>
      <c r="AM58439" s="84"/>
    </row>
    <row r="58440" spans="28:39" hidden="1" x14ac:dyDescent="0.25">
      <c r="AB58440" s="14"/>
      <c r="AC58440" s="14"/>
      <c r="AG58440" s="10"/>
      <c r="AH58440" s="10"/>
      <c r="AL58440" s="84"/>
      <c r="AM58440" s="84"/>
    </row>
    <row r="58441" spans="28:39" hidden="1" x14ac:dyDescent="0.25">
      <c r="AB58441" s="14"/>
      <c r="AC58441" s="14"/>
      <c r="AG58441" s="10"/>
      <c r="AH58441" s="10"/>
      <c r="AL58441" s="84"/>
      <c r="AM58441" s="84"/>
    </row>
    <row r="58442" spans="28:39" hidden="1" x14ac:dyDescent="0.25">
      <c r="AB58442" s="14"/>
      <c r="AC58442" s="14"/>
      <c r="AG58442" s="10"/>
      <c r="AH58442" s="10"/>
      <c r="AL58442" s="84"/>
      <c r="AM58442" s="84"/>
    </row>
    <row r="58443" spans="28:39" hidden="1" x14ac:dyDescent="0.25">
      <c r="AB58443" s="14"/>
      <c r="AC58443" s="14"/>
      <c r="AG58443" s="10"/>
      <c r="AH58443" s="10"/>
      <c r="AL58443" s="84"/>
      <c r="AM58443" s="84"/>
    </row>
    <row r="58444" spans="28:39" hidden="1" x14ac:dyDescent="0.25">
      <c r="AB58444" s="14"/>
      <c r="AC58444" s="14"/>
      <c r="AG58444" s="10"/>
      <c r="AH58444" s="10"/>
      <c r="AL58444" s="84"/>
      <c r="AM58444" s="84"/>
    </row>
    <row r="58445" spans="28:39" hidden="1" x14ac:dyDescent="0.25">
      <c r="AB58445" s="14"/>
      <c r="AC58445" s="14"/>
      <c r="AG58445" s="10"/>
      <c r="AH58445" s="10"/>
      <c r="AL58445" s="84"/>
      <c r="AM58445" s="84"/>
    </row>
    <row r="58446" spans="28:39" hidden="1" x14ac:dyDescent="0.25">
      <c r="AB58446" s="14"/>
      <c r="AC58446" s="14"/>
      <c r="AG58446" s="10"/>
      <c r="AH58446" s="10"/>
      <c r="AL58446" s="84"/>
      <c r="AM58446" s="84"/>
    </row>
    <row r="58447" spans="28:39" hidden="1" x14ac:dyDescent="0.25">
      <c r="AB58447" s="14"/>
      <c r="AC58447" s="14"/>
      <c r="AG58447" s="10"/>
      <c r="AH58447" s="10"/>
      <c r="AL58447" s="84"/>
      <c r="AM58447" s="84"/>
    </row>
    <row r="58448" spans="28:39" hidden="1" x14ac:dyDescent="0.25">
      <c r="AB58448" s="14"/>
      <c r="AC58448" s="14"/>
      <c r="AG58448" s="10"/>
      <c r="AH58448" s="10"/>
      <c r="AL58448" s="84"/>
      <c r="AM58448" s="84"/>
    </row>
    <row r="58449" spans="28:39" hidden="1" x14ac:dyDescent="0.25">
      <c r="AB58449" s="14"/>
      <c r="AC58449" s="14"/>
      <c r="AG58449" s="10"/>
      <c r="AH58449" s="10"/>
      <c r="AL58449" s="84"/>
      <c r="AM58449" s="84"/>
    </row>
    <row r="58450" spans="28:39" hidden="1" x14ac:dyDescent="0.25">
      <c r="AB58450" s="14"/>
      <c r="AC58450" s="14"/>
      <c r="AG58450" s="10"/>
      <c r="AH58450" s="10"/>
      <c r="AL58450" s="84"/>
      <c r="AM58450" s="84"/>
    </row>
    <row r="58451" spans="28:39" hidden="1" x14ac:dyDescent="0.25">
      <c r="AB58451" s="14"/>
      <c r="AC58451" s="14"/>
      <c r="AG58451" s="10"/>
      <c r="AH58451" s="10"/>
      <c r="AL58451" s="84"/>
      <c r="AM58451" s="84"/>
    </row>
    <row r="58452" spans="28:39" hidden="1" x14ac:dyDescent="0.25">
      <c r="AB58452" s="14"/>
      <c r="AC58452" s="14"/>
      <c r="AG58452" s="10"/>
      <c r="AH58452" s="10"/>
      <c r="AL58452" s="84"/>
      <c r="AM58452" s="84"/>
    </row>
    <row r="58453" spans="28:39" hidden="1" x14ac:dyDescent="0.25">
      <c r="AB58453" s="14"/>
      <c r="AC58453" s="14"/>
      <c r="AG58453" s="10"/>
      <c r="AH58453" s="10"/>
      <c r="AL58453" s="84"/>
      <c r="AM58453" s="84"/>
    </row>
    <row r="58454" spans="28:39" hidden="1" x14ac:dyDescent="0.25">
      <c r="AB58454" s="14"/>
      <c r="AC58454" s="14"/>
      <c r="AG58454" s="10"/>
      <c r="AH58454" s="10"/>
      <c r="AL58454" s="84"/>
      <c r="AM58454" s="84"/>
    </row>
    <row r="58455" spans="28:39" hidden="1" x14ac:dyDescent="0.25">
      <c r="AB58455" s="14"/>
      <c r="AC58455" s="14"/>
      <c r="AG58455" s="10"/>
      <c r="AH58455" s="10"/>
      <c r="AL58455" s="84"/>
      <c r="AM58455" s="84"/>
    </row>
    <row r="58456" spans="28:39" hidden="1" x14ac:dyDescent="0.25">
      <c r="AB58456" s="14"/>
      <c r="AC58456" s="14"/>
      <c r="AG58456" s="10"/>
      <c r="AH58456" s="10"/>
      <c r="AL58456" s="84"/>
      <c r="AM58456" s="84"/>
    </row>
    <row r="58457" spans="28:39" hidden="1" x14ac:dyDescent="0.25">
      <c r="AB58457" s="14"/>
      <c r="AC58457" s="14"/>
      <c r="AG58457" s="10"/>
      <c r="AH58457" s="10"/>
      <c r="AL58457" s="84"/>
      <c r="AM58457" s="84"/>
    </row>
    <row r="58458" spans="28:39" hidden="1" x14ac:dyDescent="0.25">
      <c r="AB58458" s="14"/>
      <c r="AC58458" s="14"/>
      <c r="AG58458" s="10"/>
      <c r="AH58458" s="10"/>
      <c r="AL58458" s="84"/>
      <c r="AM58458" s="84"/>
    </row>
    <row r="58459" spans="28:39" hidden="1" x14ac:dyDescent="0.25">
      <c r="AB58459" s="14"/>
      <c r="AC58459" s="14"/>
      <c r="AG58459" s="10"/>
      <c r="AH58459" s="10"/>
      <c r="AL58459" s="84"/>
      <c r="AM58459" s="84"/>
    </row>
    <row r="58460" spans="28:39" hidden="1" x14ac:dyDescent="0.25">
      <c r="AB58460" s="14"/>
      <c r="AC58460" s="14"/>
      <c r="AG58460" s="10"/>
      <c r="AH58460" s="10"/>
      <c r="AL58460" s="84"/>
      <c r="AM58460" s="84"/>
    </row>
    <row r="58461" spans="28:39" hidden="1" x14ac:dyDescent="0.25">
      <c r="AB58461" s="14"/>
      <c r="AC58461" s="14"/>
      <c r="AG58461" s="10"/>
      <c r="AH58461" s="10"/>
      <c r="AL58461" s="84"/>
      <c r="AM58461" s="84"/>
    </row>
    <row r="58462" spans="28:39" hidden="1" x14ac:dyDescent="0.25">
      <c r="AB58462" s="14"/>
      <c r="AC58462" s="14"/>
      <c r="AG58462" s="10"/>
      <c r="AH58462" s="10"/>
      <c r="AL58462" s="84"/>
      <c r="AM58462" s="84"/>
    </row>
    <row r="58463" spans="28:39" hidden="1" x14ac:dyDescent="0.25">
      <c r="AB58463" s="14"/>
      <c r="AC58463" s="14"/>
      <c r="AG58463" s="10"/>
      <c r="AH58463" s="10"/>
      <c r="AL58463" s="84"/>
      <c r="AM58463" s="84"/>
    </row>
    <row r="58464" spans="28:39" hidden="1" x14ac:dyDescent="0.25">
      <c r="AB58464" s="14"/>
      <c r="AC58464" s="14"/>
      <c r="AG58464" s="10"/>
      <c r="AH58464" s="10"/>
      <c r="AL58464" s="84"/>
      <c r="AM58464" s="84"/>
    </row>
    <row r="58465" spans="28:39" hidden="1" x14ac:dyDescent="0.25">
      <c r="AB58465" s="14"/>
      <c r="AC58465" s="14"/>
      <c r="AG58465" s="10"/>
      <c r="AH58465" s="10"/>
      <c r="AL58465" s="84"/>
      <c r="AM58465" s="84"/>
    </row>
    <row r="58466" spans="28:39" hidden="1" x14ac:dyDescent="0.25">
      <c r="AB58466" s="14"/>
      <c r="AC58466" s="14"/>
      <c r="AG58466" s="10"/>
      <c r="AH58466" s="10"/>
      <c r="AL58466" s="84"/>
      <c r="AM58466" s="84"/>
    </row>
    <row r="58467" spans="28:39" hidden="1" x14ac:dyDescent="0.25">
      <c r="AB58467" s="14"/>
      <c r="AC58467" s="14"/>
      <c r="AG58467" s="10"/>
      <c r="AH58467" s="10"/>
      <c r="AL58467" s="84"/>
      <c r="AM58467" s="84"/>
    </row>
    <row r="58468" spans="28:39" hidden="1" x14ac:dyDescent="0.25">
      <c r="AB58468" s="14"/>
      <c r="AC58468" s="14"/>
      <c r="AG58468" s="10"/>
      <c r="AH58468" s="10"/>
      <c r="AL58468" s="84"/>
      <c r="AM58468" s="84"/>
    </row>
    <row r="58469" spans="28:39" hidden="1" x14ac:dyDescent="0.25">
      <c r="AB58469" s="14"/>
      <c r="AC58469" s="14"/>
      <c r="AG58469" s="10"/>
      <c r="AH58469" s="10"/>
      <c r="AL58469" s="84"/>
      <c r="AM58469" s="84"/>
    </row>
    <row r="58470" spans="28:39" hidden="1" x14ac:dyDescent="0.25">
      <c r="AB58470" s="14"/>
      <c r="AC58470" s="14"/>
      <c r="AG58470" s="10"/>
      <c r="AH58470" s="10"/>
      <c r="AL58470" s="84"/>
      <c r="AM58470" s="84"/>
    </row>
    <row r="58471" spans="28:39" hidden="1" x14ac:dyDescent="0.25">
      <c r="AB58471" s="14"/>
      <c r="AC58471" s="14"/>
      <c r="AG58471" s="10"/>
      <c r="AH58471" s="10"/>
      <c r="AL58471" s="84"/>
      <c r="AM58471" s="84"/>
    </row>
    <row r="58472" spans="28:39" hidden="1" x14ac:dyDescent="0.25">
      <c r="AB58472" s="14"/>
      <c r="AC58472" s="14"/>
      <c r="AG58472" s="10"/>
      <c r="AH58472" s="10"/>
      <c r="AL58472" s="84"/>
      <c r="AM58472" s="84"/>
    </row>
    <row r="58473" spans="28:39" hidden="1" x14ac:dyDescent="0.25">
      <c r="AB58473" s="14"/>
      <c r="AC58473" s="14"/>
      <c r="AG58473" s="10"/>
      <c r="AH58473" s="10"/>
      <c r="AL58473" s="84"/>
      <c r="AM58473" s="84"/>
    </row>
    <row r="58474" spans="28:39" hidden="1" x14ac:dyDescent="0.25">
      <c r="AB58474" s="14"/>
      <c r="AC58474" s="14"/>
      <c r="AG58474" s="10"/>
      <c r="AH58474" s="10"/>
      <c r="AL58474" s="84"/>
      <c r="AM58474" s="84"/>
    </row>
    <row r="58475" spans="28:39" hidden="1" x14ac:dyDescent="0.25">
      <c r="AB58475" s="14"/>
      <c r="AC58475" s="14"/>
      <c r="AG58475" s="10"/>
      <c r="AH58475" s="10"/>
      <c r="AL58475" s="84"/>
      <c r="AM58475" s="84"/>
    </row>
    <row r="58476" spans="28:39" hidden="1" x14ac:dyDescent="0.25">
      <c r="AB58476" s="14"/>
      <c r="AC58476" s="14"/>
      <c r="AG58476" s="10"/>
      <c r="AH58476" s="10"/>
      <c r="AL58476" s="84"/>
      <c r="AM58476" s="84"/>
    </row>
    <row r="58477" spans="28:39" hidden="1" x14ac:dyDescent="0.25">
      <c r="AB58477" s="14"/>
      <c r="AC58477" s="14"/>
      <c r="AG58477" s="10"/>
      <c r="AH58477" s="10"/>
      <c r="AL58477" s="84"/>
      <c r="AM58477" s="84"/>
    </row>
    <row r="58478" spans="28:39" hidden="1" x14ac:dyDescent="0.25">
      <c r="AB58478" s="14"/>
      <c r="AC58478" s="14"/>
      <c r="AG58478" s="10"/>
      <c r="AH58478" s="10"/>
      <c r="AL58478" s="84"/>
      <c r="AM58478" s="84"/>
    </row>
    <row r="58479" spans="28:39" hidden="1" x14ac:dyDescent="0.25">
      <c r="AB58479" s="14"/>
      <c r="AC58479" s="14"/>
      <c r="AG58479" s="10"/>
      <c r="AH58479" s="10"/>
      <c r="AL58479" s="84"/>
      <c r="AM58479" s="84"/>
    </row>
    <row r="58480" spans="28:39" hidden="1" x14ac:dyDescent="0.25">
      <c r="AB58480" s="14"/>
      <c r="AC58480" s="14"/>
      <c r="AG58480" s="10"/>
      <c r="AH58480" s="10"/>
      <c r="AL58480" s="84"/>
      <c r="AM58480" s="84"/>
    </row>
    <row r="58481" spans="28:39" hidden="1" x14ac:dyDescent="0.25">
      <c r="AB58481" s="14"/>
      <c r="AC58481" s="14"/>
      <c r="AG58481" s="10"/>
      <c r="AH58481" s="10"/>
      <c r="AL58481" s="84"/>
      <c r="AM58481" s="84"/>
    </row>
    <row r="58482" spans="28:39" hidden="1" x14ac:dyDescent="0.25">
      <c r="AB58482" s="14"/>
      <c r="AC58482" s="14"/>
      <c r="AG58482" s="10"/>
      <c r="AH58482" s="10"/>
      <c r="AL58482" s="84"/>
      <c r="AM58482" s="84"/>
    </row>
    <row r="58483" spans="28:39" hidden="1" x14ac:dyDescent="0.25">
      <c r="AB58483" s="14"/>
      <c r="AC58483" s="14"/>
      <c r="AG58483" s="10"/>
      <c r="AH58483" s="10"/>
      <c r="AL58483" s="84"/>
      <c r="AM58483" s="84"/>
    </row>
    <row r="58484" spans="28:39" hidden="1" x14ac:dyDescent="0.25">
      <c r="AB58484" s="14"/>
      <c r="AC58484" s="14"/>
      <c r="AG58484" s="10"/>
      <c r="AH58484" s="10"/>
      <c r="AL58484" s="84"/>
      <c r="AM58484" s="84"/>
    </row>
    <row r="58485" spans="28:39" hidden="1" x14ac:dyDescent="0.25">
      <c r="AB58485" s="14"/>
      <c r="AC58485" s="14"/>
      <c r="AG58485" s="10"/>
      <c r="AH58485" s="10"/>
      <c r="AL58485" s="84"/>
      <c r="AM58485" s="84"/>
    </row>
    <row r="58486" spans="28:39" hidden="1" x14ac:dyDescent="0.25">
      <c r="AB58486" s="14"/>
      <c r="AC58486" s="14"/>
      <c r="AG58486" s="10"/>
      <c r="AH58486" s="10"/>
      <c r="AL58486" s="84"/>
      <c r="AM58486" s="84"/>
    </row>
    <row r="58487" spans="28:39" hidden="1" x14ac:dyDescent="0.25">
      <c r="AB58487" s="14"/>
      <c r="AC58487" s="14"/>
      <c r="AG58487" s="10"/>
      <c r="AH58487" s="10"/>
      <c r="AL58487" s="84"/>
      <c r="AM58487" s="84"/>
    </row>
    <row r="58488" spans="28:39" hidden="1" x14ac:dyDescent="0.25">
      <c r="AB58488" s="14"/>
      <c r="AC58488" s="14"/>
      <c r="AG58488" s="10"/>
      <c r="AH58488" s="10"/>
      <c r="AL58488" s="84"/>
      <c r="AM58488" s="84"/>
    </row>
    <row r="58489" spans="28:39" hidden="1" x14ac:dyDescent="0.25">
      <c r="AB58489" s="14"/>
      <c r="AC58489" s="14"/>
      <c r="AG58489" s="10"/>
      <c r="AH58489" s="10"/>
      <c r="AL58489" s="84"/>
      <c r="AM58489" s="84"/>
    </row>
    <row r="58490" spans="28:39" hidden="1" x14ac:dyDescent="0.25">
      <c r="AB58490" s="14"/>
      <c r="AC58490" s="14"/>
      <c r="AG58490" s="10"/>
      <c r="AH58490" s="10"/>
      <c r="AL58490" s="84"/>
      <c r="AM58490" s="84"/>
    </row>
    <row r="58491" spans="28:39" hidden="1" x14ac:dyDescent="0.25">
      <c r="AB58491" s="14"/>
      <c r="AC58491" s="14"/>
      <c r="AG58491" s="10"/>
      <c r="AH58491" s="10"/>
      <c r="AL58491" s="84"/>
      <c r="AM58491" s="84"/>
    </row>
    <row r="58492" spans="28:39" hidden="1" x14ac:dyDescent="0.25">
      <c r="AB58492" s="14"/>
      <c r="AC58492" s="14"/>
      <c r="AG58492" s="10"/>
      <c r="AH58492" s="10"/>
      <c r="AL58492" s="84"/>
      <c r="AM58492" s="84"/>
    </row>
    <row r="58493" spans="28:39" hidden="1" x14ac:dyDescent="0.25">
      <c r="AB58493" s="14"/>
      <c r="AC58493" s="14"/>
      <c r="AG58493" s="10"/>
      <c r="AH58493" s="10"/>
      <c r="AL58493" s="84"/>
      <c r="AM58493" s="84"/>
    </row>
    <row r="58494" spans="28:39" hidden="1" x14ac:dyDescent="0.25">
      <c r="AB58494" s="14"/>
      <c r="AC58494" s="14"/>
      <c r="AG58494" s="10"/>
      <c r="AH58494" s="10"/>
      <c r="AL58494" s="84"/>
      <c r="AM58494" s="84"/>
    </row>
    <row r="58495" spans="28:39" hidden="1" x14ac:dyDescent="0.25">
      <c r="AB58495" s="14"/>
      <c r="AC58495" s="14"/>
      <c r="AG58495" s="10"/>
      <c r="AH58495" s="10"/>
      <c r="AL58495" s="84"/>
      <c r="AM58495" s="84"/>
    </row>
    <row r="58496" spans="28:39" hidden="1" x14ac:dyDescent="0.25">
      <c r="AB58496" s="14"/>
      <c r="AC58496" s="14"/>
      <c r="AG58496" s="10"/>
      <c r="AH58496" s="10"/>
      <c r="AL58496" s="84"/>
      <c r="AM58496" s="84"/>
    </row>
    <row r="58497" spans="28:39" hidden="1" x14ac:dyDescent="0.25">
      <c r="AB58497" s="14"/>
      <c r="AC58497" s="14"/>
      <c r="AG58497" s="10"/>
      <c r="AH58497" s="10"/>
      <c r="AL58497" s="84"/>
      <c r="AM58497" s="84"/>
    </row>
    <row r="58498" spans="28:39" hidden="1" x14ac:dyDescent="0.25">
      <c r="AB58498" s="14"/>
      <c r="AC58498" s="14"/>
      <c r="AG58498" s="10"/>
      <c r="AH58498" s="10"/>
      <c r="AL58498" s="84"/>
      <c r="AM58498" s="84"/>
    </row>
    <row r="58499" spans="28:39" hidden="1" x14ac:dyDescent="0.25">
      <c r="AB58499" s="14"/>
      <c r="AC58499" s="14"/>
      <c r="AG58499" s="10"/>
      <c r="AH58499" s="10"/>
      <c r="AL58499" s="84"/>
      <c r="AM58499" s="84"/>
    </row>
    <row r="58500" spans="28:39" hidden="1" x14ac:dyDescent="0.25">
      <c r="AB58500" s="14"/>
      <c r="AC58500" s="14"/>
      <c r="AG58500" s="10"/>
      <c r="AH58500" s="10"/>
      <c r="AL58500" s="84"/>
      <c r="AM58500" s="84"/>
    </row>
    <row r="58501" spans="28:39" hidden="1" x14ac:dyDescent="0.25">
      <c r="AB58501" s="14"/>
      <c r="AC58501" s="14"/>
      <c r="AG58501" s="10"/>
      <c r="AH58501" s="10"/>
      <c r="AL58501" s="84"/>
      <c r="AM58501" s="84"/>
    </row>
    <row r="58502" spans="28:39" hidden="1" x14ac:dyDescent="0.25">
      <c r="AB58502" s="14"/>
      <c r="AC58502" s="14"/>
      <c r="AG58502" s="10"/>
      <c r="AH58502" s="10"/>
      <c r="AL58502" s="84"/>
      <c r="AM58502" s="84"/>
    </row>
    <row r="58503" spans="28:39" hidden="1" x14ac:dyDescent="0.25">
      <c r="AB58503" s="14"/>
      <c r="AC58503" s="14"/>
      <c r="AG58503" s="10"/>
      <c r="AH58503" s="10"/>
      <c r="AL58503" s="84"/>
      <c r="AM58503" s="84"/>
    </row>
    <row r="58504" spans="28:39" hidden="1" x14ac:dyDescent="0.25">
      <c r="AB58504" s="14"/>
      <c r="AC58504" s="14"/>
      <c r="AG58504" s="10"/>
      <c r="AH58504" s="10"/>
      <c r="AL58504" s="84"/>
      <c r="AM58504" s="84"/>
    </row>
    <row r="58505" spans="28:39" hidden="1" x14ac:dyDescent="0.25">
      <c r="AB58505" s="14"/>
      <c r="AC58505" s="14"/>
      <c r="AG58505" s="10"/>
      <c r="AH58505" s="10"/>
      <c r="AL58505" s="84"/>
      <c r="AM58505" s="84"/>
    </row>
    <row r="58506" spans="28:39" hidden="1" x14ac:dyDescent="0.25">
      <c r="AB58506" s="14"/>
      <c r="AC58506" s="14"/>
      <c r="AG58506" s="10"/>
      <c r="AH58506" s="10"/>
      <c r="AL58506" s="84"/>
      <c r="AM58506" s="84"/>
    </row>
    <row r="58507" spans="28:39" hidden="1" x14ac:dyDescent="0.25">
      <c r="AB58507" s="14"/>
      <c r="AC58507" s="14"/>
      <c r="AG58507" s="10"/>
      <c r="AH58507" s="10"/>
      <c r="AL58507" s="84"/>
      <c r="AM58507" s="84"/>
    </row>
    <row r="58508" spans="28:39" hidden="1" x14ac:dyDescent="0.25">
      <c r="AB58508" s="14"/>
      <c r="AC58508" s="14"/>
      <c r="AG58508" s="10"/>
      <c r="AH58508" s="10"/>
      <c r="AL58508" s="84"/>
      <c r="AM58508" s="84"/>
    </row>
    <row r="58509" spans="28:39" hidden="1" x14ac:dyDescent="0.25">
      <c r="AB58509" s="14"/>
      <c r="AC58509" s="14"/>
      <c r="AG58509" s="10"/>
      <c r="AH58509" s="10"/>
      <c r="AL58509" s="84"/>
      <c r="AM58509" s="84"/>
    </row>
    <row r="58510" spans="28:39" hidden="1" x14ac:dyDescent="0.25">
      <c r="AB58510" s="14"/>
      <c r="AC58510" s="14"/>
      <c r="AG58510" s="10"/>
      <c r="AH58510" s="10"/>
      <c r="AL58510" s="84"/>
      <c r="AM58510" s="84"/>
    </row>
    <row r="58511" spans="28:39" hidden="1" x14ac:dyDescent="0.25">
      <c r="AB58511" s="14"/>
      <c r="AC58511" s="14"/>
      <c r="AG58511" s="10"/>
      <c r="AH58511" s="10"/>
      <c r="AL58511" s="84"/>
      <c r="AM58511" s="84"/>
    </row>
    <row r="58512" spans="28:39" hidden="1" x14ac:dyDescent="0.25">
      <c r="AB58512" s="14"/>
      <c r="AC58512" s="14"/>
      <c r="AG58512" s="10"/>
      <c r="AH58512" s="10"/>
      <c r="AL58512" s="84"/>
      <c r="AM58512" s="84"/>
    </row>
    <row r="58513" spans="28:39" hidden="1" x14ac:dyDescent="0.25">
      <c r="AB58513" s="14"/>
      <c r="AC58513" s="14"/>
      <c r="AG58513" s="10"/>
      <c r="AH58513" s="10"/>
      <c r="AL58513" s="84"/>
      <c r="AM58513" s="84"/>
    </row>
    <row r="58514" spans="28:39" hidden="1" x14ac:dyDescent="0.25">
      <c r="AB58514" s="14"/>
      <c r="AC58514" s="14"/>
      <c r="AG58514" s="10"/>
      <c r="AH58514" s="10"/>
      <c r="AL58514" s="84"/>
      <c r="AM58514" s="84"/>
    </row>
    <row r="58515" spans="28:39" hidden="1" x14ac:dyDescent="0.25">
      <c r="AB58515" s="14"/>
      <c r="AC58515" s="14"/>
      <c r="AG58515" s="10"/>
      <c r="AH58515" s="10"/>
      <c r="AL58515" s="84"/>
      <c r="AM58515" s="84"/>
    </row>
    <row r="58516" spans="28:39" hidden="1" x14ac:dyDescent="0.25">
      <c r="AB58516" s="14"/>
      <c r="AC58516" s="14"/>
      <c r="AG58516" s="10"/>
      <c r="AH58516" s="10"/>
      <c r="AL58516" s="84"/>
      <c r="AM58516" s="84"/>
    </row>
    <row r="58517" spans="28:39" hidden="1" x14ac:dyDescent="0.25">
      <c r="AB58517" s="14"/>
      <c r="AC58517" s="14"/>
      <c r="AG58517" s="10"/>
      <c r="AH58517" s="10"/>
      <c r="AL58517" s="84"/>
      <c r="AM58517" s="84"/>
    </row>
    <row r="58518" spans="28:39" hidden="1" x14ac:dyDescent="0.25">
      <c r="AB58518" s="14"/>
      <c r="AC58518" s="14"/>
      <c r="AG58518" s="10"/>
      <c r="AH58518" s="10"/>
      <c r="AL58518" s="84"/>
      <c r="AM58518" s="84"/>
    </row>
    <row r="58519" spans="28:39" hidden="1" x14ac:dyDescent="0.25">
      <c r="AB58519" s="14"/>
      <c r="AC58519" s="14"/>
      <c r="AG58519" s="10"/>
      <c r="AH58519" s="10"/>
      <c r="AL58519" s="84"/>
      <c r="AM58519" s="84"/>
    </row>
    <row r="58520" spans="28:39" hidden="1" x14ac:dyDescent="0.25">
      <c r="AB58520" s="14"/>
      <c r="AC58520" s="14"/>
      <c r="AG58520" s="10"/>
      <c r="AH58520" s="10"/>
      <c r="AL58520" s="84"/>
      <c r="AM58520" s="84"/>
    </row>
    <row r="58521" spans="28:39" hidden="1" x14ac:dyDescent="0.25">
      <c r="AB58521" s="14"/>
      <c r="AC58521" s="14"/>
      <c r="AG58521" s="10"/>
      <c r="AH58521" s="10"/>
      <c r="AL58521" s="84"/>
      <c r="AM58521" s="84"/>
    </row>
    <row r="58522" spans="28:39" hidden="1" x14ac:dyDescent="0.25">
      <c r="AB58522" s="14"/>
      <c r="AC58522" s="14"/>
      <c r="AG58522" s="10"/>
      <c r="AH58522" s="10"/>
      <c r="AL58522" s="84"/>
      <c r="AM58522" s="84"/>
    </row>
    <row r="58523" spans="28:39" hidden="1" x14ac:dyDescent="0.25">
      <c r="AB58523" s="14"/>
      <c r="AC58523" s="14"/>
      <c r="AG58523" s="10"/>
      <c r="AH58523" s="10"/>
      <c r="AL58523" s="84"/>
      <c r="AM58523" s="84"/>
    </row>
    <row r="58524" spans="28:39" hidden="1" x14ac:dyDescent="0.25">
      <c r="AB58524" s="14"/>
      <c r="AC58524" s="14"/>
      <c r="AG58524" s="10"/>
      <c r="AH58524" s="10"/>
      <c r="AL58524" s="84"/>
      <c r="AM58524" s="84"/>
    </row>
    <row r="58525" spans="28:39" hidden="1" x14ac:dyDescent="0.25">
      <c r="AB58525" s="14"/>
      <c r="AC58525" s="14"/>
      <c r="AG58525" s="10"/>
      <c r="AH58525" s="10"/>
      <c r="AL58525" s="84"/>
      <c r="AM58525" s="84"/>
    </row>
    <row r="58526" spans="28:39" hidden="1" x14ac:dyDescent="0.25">
      <c r="AB58526" s="14"/>
      <c r="AC58526" s="14"/>
      <c r="AG58526" s="10"/>
      <c r="AH58526" s="10"/>
      <c r="AL58526" s="84"/>
      <c r="AM58526" s="84"/>
    </row>
    <row r="58527" spans="28:39" hidden="1" x14ac:dyDescent="0.25">
      <c r="AB58527" s="14"/>
      <c r="AC58527" s="14"/>
      <c r="AG58527" s="10"/>
      <c r="AH58527" s="10"/>
      <c r="AL58527" s="84"/>
      <c r="AM58527" s="84"/>
    </row>
    <row r="58528" spans="28:39" hidden="1" x14ac:dyDescent="0.25">
      <c r="AB58528" s="14"/>
      <c r="AC58528" s="14"/>
      <c r="AG58528" s="10"/>
      <c r="AH58528" s="10"/>
      <c r="AL58528" s="84"/>
      <c r="AM58528" s="84"/>
    </row>
    <row r="58529" spans="28:39" hidden="1" x14ac:dyDescent="0.25">
      <c r="AB58529" s="14"/>
      <c r="AC58529" s="14"/>
      <c r="AG58529" s="10"/>
      <c r="AH58529" s="10"/>
      <c r="AL58529" s="84"/>
      <c r="AM58529" s="84"/>
    </row>
    <row r="58530" spans="28:39" hidden="1" x14ac:dyDescent="0.25">
      <c r="AB58530" s="14"/>
      <c r="AC58530" s="14"/>
      <c r="AG58530" s="10"/>
      <c r="AH58530" s="10"/>
      <c r="AL58530" s="84"/>
      <c r="AM58530" s="84"/>
    </row>
    <row r="58531" spans="28:39" hidden="1" x14ac:dyDescent="0.25">
      <c r="AB58531" s="14"/>
      <c r="AC58531" s="14"/>
      <c r="AG58531" s="10"/>
      <c r="AH58531" s="10"/>
      <c r="AL58531" s="84"/>
      <c r="AM58531" s="84"/>
    </row>
    <row r="58532" spans="28:39" hidden="1" x14ac:dyDescent="0.25">
      <c r="AB58532" s="14"/>
      <c r="AC58532" s="14"/>
      <c r="AG58532" s="10"/>
      <c r="AH58532" s="10"/>
      <c r="AL58532" s="84"/>
      <c r="AM58532" s="84"/>
    </row>
    <row r="58533" spans="28:39" hidden="1" x14ac:dyDescent="0.25">
      <c r="AB58533" s="14"/>
      <c r="AC58533" s="14"/>
      <c r="AG58533" s="10"/>
      <c r="AH58533" s="10"/>
      <c r="AL58533" s="84"/>
      <c r="AM58533" s="84"/>
    </row>
    <row r="58534" spans="28:39" hidden="1" x14ac:dyDescent="0.25">
      <c r="AB58534" s="14"/>
      <c r="AC58534" s="14"/>
      <c r="AG58534" s="10"/>
      <c r="AH58534" s="10"/>
      <c r="AL58534" s="84"/>
      <c r="AM58534" s="84"/>
    </row>
    <row r="58535" spans="28:39" hidden="1" x14ac:dyDescent="0.25">
      <c r="AB58535" s="14"/>
      <c r="AC58535" s="14"/>
      <c r="AG58535" s="10"/>
      <c r="AH58535" s="10"/>
      <c r="AL58535" s="84"/>
      <c r="AM58535" s="84"/>
    </row>
    <row r="58536" spans="28:39" hidden="1" x14ac:dyDescent="0.25">
      <c r="AB58536" s="14"/>
      <c r="AC58536" s="14"/>
      <c r="AG58536" s="10"/>
      <c r="AH58536" s="10"/>
      <c r="AL58536" s="84"/>
      <c r="AM58536" s="84"/>
    </row>
    <row r="58537" spans="28:39" hidden="1" x14ac:dyDescent="0.25">
      <c r="AB58537" s="14"/>
      <c r="AC58537" s="14"/>
      <c r="AG58537" s="10"/>
      <c r="AH58537" s="10"/>
      <c r="AL58537" s="84"/>
      <c r="AM58537" s="84"/>
    </row>
    <row r="58538" spans="28:39" hidden="1" x14ac:dyDescent="0.25">
      <c r="AB58538" s="14"/>
      <c r="AC58538" s="14"/>
      <c r="AG58538" s="10"/>
      <c r="AH58538" s="10"/>
      <c r="AL58538" s="84"/>
      <c r="AM58538" s="84"/>
    </row>
    <row r="58539" spans="28:39" hidden="1" x14ac:dyDescent="0.25">
      <c r="AB58539" s="14"/>
      <c r="AC58539" s="14"/>
      <c r="AG58539" s="10"/>
      <c r="AH58539" s="10"/>
      <c r="AL58539" s="84"/>
      <c r="AM58539" s="84"/>
    </row>
    <row r="58540" spans="28:39" hidden="1" x14ac:dyDescent="0.25">
      <c r="AB58540" s="14"/>
      <c r="AC58540" s="14"/>
      <c r="AG58540" s="10"/>
      <c r="AH58540" s="10"/>
      <c r="AL58540" s="84"/>
      <c r="AM58540" s="84"/>
    </row>
    <row r="58541" spans="28:39" hidden="1" x14ac:dyDescent="0.25">
      <c r="AB58541" s="14"/>
      <c r="AC58541" s="14"/>
      <c r="AG58541" s="10"/>
      <c r="AH58541" s="10"/>
      <c r="AL58541" s="84"/>
      <c r="AM58541" s="84"/>
    </row>
    <row r="58542" spans="28:39" hidden="1" x14ac:dyDescent="0.25">
      <c r="AB58542" s="14"/>
      <c r="AC58542" s="14"/>
      <c r="AG58542" s="10"/>
      <c r="AH58542" s="10"/>
      <c r="AL58542" s="84"/>
      <c r="AM58542" s="84"/>
    </row>
    <row r="58543" spans="28:39" hidden="1" x14ac:dyDescent="0.25">
      <c r="AB58543" s="14"/>
      <c r="AC58543" s="14"/>
      <c r="AG58543" s="10"/>
      <c r="AH58543" s="10"/>
      <c r="AL58543" s="84"/>
      <c r="AM58543" s="84"/>
    </row>
    <row r="58544" spans="28:39" hidden="1" x14ac:dyDescent="0.25">
      <c r="AB58544" s="14"/>
      <c r="AC58544" s="14"/>
      <c r="AG58544" s="10"/>
      <c r="AH58544" s="10"/>
      <c r="AL58544" s="84"/>
      <c r="AM58544" s="84"/>
    </row>
    <row r="58545" spans="28:39" hidden="1" x14ac:dyDescent="0.25">
      <c r="AB58545" s="14"/>
      <c r="AC58545" s="14"/>
      <c r="AG58545" s="10"/>
      <c r="AH58545" s="10"/>
      <c r="AL58545" s="84"/>
      <c r="AM58545" s="84"/>
    </row>
    <row r="58546" spans="28:39" hidden="1" x14ac:dyDescent="0.25">
      <c r="AB58546" s="14"/>
      <c r="AC58546" s="14"/>
      <c r="AG58546" s="10"/>
      <c r="AH58546" s="10"/>
      <c r="AL58546" s="84"/>
      <c r="AM58546" s="84"/>
    </row>
    <row r="58547" spans="28:39" hidden="1" x14ac:dyDescent="0.25">
      <c r="AB58547" s="14"/>
      <c r="AC58547" s="14"/>
      <c r="AG58547" s="10"/>
      <c r="AH58547" s="10"/>
      <c r="AL58547" s="84"/>
      <c r="AM58547" s="84"/>
    </row>
    <row r="58548" spans="28:39" hidden="1" x14ac:dyDescent="0.25">
      <c r="AB58548" s="14"/>
      <c r="AC58548" s="14"/>
      <c r="AG58548" s="10"/>
      <c r="AH58548" s="10"/>
      <c r="AL58548" s="84"/>
      <c r="AM58548" s="84"/>
    </row>
    <row r="58549" spans="28:39" hidden="1" x14ac:dyDescent="0.25">
      <c r="AB58549" s="14"/>
      <c r="AC58549" s="14"/>
      <c r="AG58549" s="10"/>
      <c r="AH58549" s="10"/>
      <c r="AL58549" s="84"/>
      <c r="AM58549" s="84"/>
    </row>
    <row r="58550" spans="28:39" hidden="1" x14ac:dyDescent="0.25">
      <c r="AB58550" s="14"/>
      <c r="AC58550" s="14"/>
      <c r="AG58550" s="10"/>
      <c r="AH58550" s="10"/>
      <c r="AL58550" s="84"/>
      <c r="AM58550" s="84"/>
    </row>
    <row r="58551" spans="28:39" hidden="1" x14ac:dyDescent="0.25">
      <c r="AB58551" s="14"/>
      <c r="AC58551" s="14"/>
      <c r="AG58551" s="10"/>
      <c r="AH58551" s="10"/>
      <c r="AL58551" s="84"/>
      <c r="AM58551" s="84"/>
    </row>
    <row r="58552" spans="28:39" hidden="1" x14ac:dyDescent="0.25">
      <c r="AB58552" s="14"/>
      <c r="AC58552" s="14"/>
      <c r="AG58552" s="10"/>
      <c r="AH58552" s="10"/>
      <c r="AL58552" s="84"/>
      <c r="AM58552" s="84"/>
    </row>
    <row r="58553" spans="28:39" hidden="1" x14ac:dyDescent="0.25">
      <c r="AB58553" s="14"/>
      <c r="AC58553" s="14"/>
      <c r="AG58553" s="10"/>
      <c r="AH58553" s="10"/>
      <c r="AL58553" s="84"/>
      <c r="AM58553" s="84"/>
    </row>
    <row r="58554" spans="28:39" hidden="1" x14ac:dyDescent="0.25">
      <c r="AB58554" s="14"/>
      <c r="AC58554" s="14"/>
      <c r="AG58554" s="10"/>
      <c r="AH58554" s="10"/>
      <c r="AL58554" s="84"/>
      <c r="AM58554" s="84"/>
    </row>
    <row r="58555" spans="28:39" hidden="1" x14ac:dyDescent="0.25">
      <c r="AB58555" s="14"/>
      <c r="AC58555" s="14"/>
      <c r="AG58555" s="10"/>
      <c r="AH58555" s="10"/>
      <c r="AL58555" s="84"/>
      <c r="AM58555" s="84"/>
    </row>
    <row r="58556" spans="28:39" hidden="1" x14ac:dyDescent="0.25">
      <c r="AB58556" s="14"/>
      <c r="AC58556" s="14"/>
      <c r="AG58556" s="10"/>
      <c r="AH58556" s="10"/>
      <c r="AL58556" s="84"/>
      <c r="AM58556" s="84"/>
    </row>
    <row r="58557" spans="28:39" hidden="1" x14ac:dyDescent="0.25">
      <c r="AB58557" s="14"/>
      <c r="AC58557" s="14"/>
      <c r="AG58557" s="10"/>
      <c r="AH58557" s="10"/>
      <c r="AL58557" s="84"/>
      <c r="AM58557" s="84"/>
    </row>
    <row r="58558" spans="28:39" hidden="1" x14ac:dyDescent="0.25">
      <c r="AB58558" s="14"/>
      <c r="AC58558" s="14"/>
      <c r="AG58558" s="10"/>
      <c r="AH58558" s="10"/>
      <c r="AL58558" s="84"/>
      <c r="AM58558" s="84"/>
    </row>
    <row r="58559" spans="28:39" hidden="1" x14ac:dyDescent="0.25">
      <c r="AB58559" s="14"/>
      <c r="AC58559" s="14"/>
      <c r="AG58559" s="10"/>
      <c r="AH58559" s="10"/>
      <c r="AL58559" s="84"/>
      <c r="AM58559" s="84"/>
    </row>
    <row r="58560" spans="28:39" hidden="1" x14ac:dyDescent="0.25">
      <c r="AB58560" s="14"/>
      <c r="AC58560" s="14"/>
      <c r="AG58560" s="10"/>
      <c r="AH58560" s="10"/>
      <c r="AL58560" s="84"/>
      <c r="AM58560" s="84"/>
    </row>
    <row r="58561" spans="28:39" hidden="1" x14ac:dyDescent="0.25">
      <c r="AB58561" s="14"/>
      <c r="AC58561" s="14"/>
      <c r="AG58561" s="10"/>
      <c r="AH58561" s="10"/>
      <c r="AL58561" s="84"/>
      <c r="AM58561" s="84"/>
    </row>
    <row r="58562" spans="28:39" hidden="1" x14ac:dyDescent="0.25">
      <c r="AB58562" s="14"/>
      <c r="AC58562" s="14"/>
      <c r="AG58562" s="10"/>
      <c r="AH58562" s="10"/>
      <c r="AL58562" s="84"/>
      <c r="AM58562" s="84"/>
    </row>
    <row r="58563" spans="28:39" hidden="1" x14ac:dyDescent="0.25">
      <c r="AB58563" s="14"/>
      <c r="AC58563" s="14"/>
      <c r="AG58563" s="10"/>
      <c r="AH58563" s="10"/>
      <c r="AL58563" s="84"/>
      <c r="AM58563" s="84"/>
    </row>
    <row r="58564" spans="28:39" hidden="1" x14ac:dyDescent="0.25">
      <c r="AB58564" s="14"/>
      <c r="AC58564" s="14"/>
      <c r="AG58564" s="10"/>
      <c r="AH58564" s="10"/>
      <c r="AL58564" s="84"/>
      <c r="AM58564" s="84"/>
    </row>
    <row r="58565" spans="28:39" hidden="1" x14ac:dyDescent="0.25">
      <c r="AB58565" s="14"/>
      <c r="AC58565" s="14"/>
      <c r="AG58565" s="10"/>
      <c r="AH58565" s="10"/>
      <c r="AL58565" s="84"/>
      <c r="AM58565" s="84"/>
    </row>
    <row r="58566" spans="28:39" hidden="1" x14ac:dyDescent="0.25">
      <c r="AB58566" s="14"/>
      <c r="AC58566" s="14"/>
      <c r="AG58566" s="10"/>
      <c r="AH58566" s="10"/>
      <c r="AL58566" s="84"/>
      <c r="AM58566" s="84"/>
    </row>
    <row r="58567" spans="28:39" hidden="1" x14ac:dyDescent="0.25">
      <c r="AB58567" s="14"/>
      <c r="AC58567" s="14"/>
      <c r="AG58567" s="10"/>
      <c r="AH58567" s="10"/>
      <c r="AL58567" s="84"/>
      <c r="AM58567" s="84"/>
    </row>
    <row r="58568" spans="28:39" hidden="1" x14ac:dyDescent="0.25">
      <c r="AB58568" s="14"/>
      <c r="AC58568" s="14"/>
      <c r="AG58568" s="10"/>
      <c r="AH58568" s="10"/>
      <c r="AL58568" s="84"/>
      <c r="AM58568" s="84"/>
    </row>
    <row r="58569" spans="28:39" hidden="1" x14ac:dyDescent="0.25">
      <c r="AB58569" s="14"/>
      <c r="AC58569" s="14"/>
      <c r="AG58569" s="10"/>
      <c r="AH58569" s="10"/>
      <c r="AL58569" s="84"/>
      <c r="AM58569" s="84"/>
    </row>
    <row r="58570" spans="28:39" hidden="1" x14ac:dyDescent="0.25">
      <c r="AB58570" s="14"/>
      <c r="AC58570" s="14"/>
      <c r="AG58570" s="10"/>
      <c r="AH58570" s="10"/>
      <c r="AL58570" s="84"/>
      <c r="AM58570" s="84"/>
    </row>
    <row r="58571" spans="28:39" hidden="1" x14ac:dyDescent="0.25">
      <c r="AB58571" s="14"/>
      <c r="AC58571" s="14"/>
      <c r="AG58571" s="10"/>
      <c r="AH58571" s="10"/>
      <c r="AL58571" s="84"/>
      <c r="AM58571" s="84"/>
    </row>
    <row r="58572" spans="28:39" hidden="1" x14ac:dyDescent="0.25">
      <c r="AB58572" s="14"/>
      <c r="AC58572" s="14"/>
      <c r="AG58572" s="10"/>
      <c r="AH58572" s="10"/>
      <c r="AL58572" s="84"/>
      <c r="AM58572" s="84"/>
    </row>
    <row r="58573" spans="28:39" hidden="1" x14ac:dyDescent="0.25">
      <c r="AB58573" s="14"/>
      <c r="AC58573" s="14"/>
      <c r="AG58573" s="10"/>
      <c r="AH58573" s="10"/>
      <c r="AL58573" s="84"/>
      <c r="AM58573" s="84"/>
    </row>
    <row r="58574" spans="28:39" hidden="1" x14ac:dyDescent="0.25">
      <c r="AB58574" s="14"/>
      <c r="AC58574" s="14"/>
      <c r="AG58574" s="10"/>
      <c r="AH58574" s="10"/>
      <c r="AL58574" s="84"/>
      <c r="AM58574" s="84"/>
    </row>
    <row r="58575" spans="28:39" hidden="1" x14ac:dyDescent="0.25">
      <c r="AB58575" s="14"/>
      <c r="AC58575" s="14"/>
      <c r="AG58575" s="10"/>
      <c r="AH58575" s="10"/>
      <c r="AL58575" s="84"/>
      <c r="AM58575" s="84"/>
    </row>
    <row r="58576" spans="28:39" hidden="1" x14ac:dyDescent="0.25">
      <c r="AB58576" s="14"/>
      <c r="AC58576" s="14"/>
      <c r="AG58576" s="10"/>
      <c r="AH58576" s="10"/>
      <c r="AL58576" s="84"/>
      <c r="AM58576" s="84"/>
    </row>
    <row r="58577" spans="28:39" hidden="1" x14ac:dyDescent="0.25">
      <c r="AB58577" s="14"/>
      <c r="AC58577" s="14"/>
      <c r="AG58577" s="10"/>
      <c r="AH58577" s="10"/>
      <c r="AL58577" s="84"/>
      <c r="AM58577" s="84"/>
    </row>
    <row r="58578" spans="28:39" hidden="1" x14ac:dyDescent="0.25">
      <c r="AB58578" s="14"/>
      <c r="AC58578" s="14"/>
      <c r="AG58578" s="10"/>
      <c r="AH58578" s="10"/>
      <c r="AL58578" s="84"/>
      <c r="AM58578" s="84"/>
    </row>
    <row r="58579" spans="28:39" hidden="1" x14ac:dyDescent="0.25">
      <c r="AB58579" s="14"/>
      <c r="AC58579" s="14"/>
      <c r="AG58579" s="10"/>
      <c r="AH58579" s="10"/>
      <c r="AL58579" s="84"/>
      <c r="AM58579" s="84"/>
    </row>
    <row r="58580" spans="28:39" hidden="1" x14ac:dyDescent="0.25">
      <c r="AB58580" s="14"/>
      <c r="AC58580" s="14"/>
      <c r="AG58580" s="10"/>
      <c r="AH58580" s="10"/>
      <c r="AL58580" s="84"/>
      <c r="AM58580" s="84"/>
    </row>
    <row r="58581" spans="28:39" hidden="1" x14ac:dyDescent="0.25">
      <c r="AB58581" s="14"/>
      <c r="AC58581" s="14"/>
      <c r="AG58581" s="10"/>
      <c r="AH58581" s="10"/>
      <c r="AL58581" s="84"/>
      <c r="AM58581" s="84"/>
    </row>
    <row r="58582" spans="28:39" hidden="1" x14ac:dyDescent="0.25">
      <c r="AB58582" s="14"/>
      <c r="AC58582" s="14"/>
      <c r="AG58582" s="10"/>
      <c r="AH58582" s="10"/>
      <c r="AL58582" s="84"/>
      <c r="AM58582" s="84"/>
    </row>
    <row r="58583" spans="28:39" hidden="1" x14ac:dyDescent="0.25">
      <c r="AB58583" s="14"/>
      <c r="AC58583" s="14"/>
      <c r="AG58583" s="10"/>
      <c r="AH58583" s="10"/>
      <c r="AL58583" s="84"/>
      <c r="AM58583" s="84"/>
    </row>
    <row r="58584" spans="28:39" hidden="1" x14ac:dyDescent="0.25">
      <c r="AB58584" s="14"/>
      <c r="AC58584" s="14"/>
      <c r="AG58584" s="10"/>
      <c r="AH58584" s="10"/>
      <c r="AL58584" s="84"/>
      <c r="AM58584" s="84"/>
    </row>
    <row r="58585" spans="28:39" hidden="1" x14ac:dyDescent="0.25">
      <c r="AB58585" s="14"/>
      <c r="AC58585" s="14"/>
      <c r="AG58585" s="10"/>
      <c r="AH58585" s="10"/>
      <c r="AL58585" s="84"/>
      <c r="AM58585" s="84"/>
    </row>
    <row r="58586" spans="28:39" hidden="1" x14ac:dyDescent="0.25">
      <c r="AB58586" s="14"/>
      <c r="AC58586" s="14"/>
      <c r="AG58586" s="10"/>
      <c r="AH58586" s="10"/>
      <c r="AL58586" s="84"/>
      <c r="AM58586" s="84"/>
    </row>
    <row r="58587" spans="28:39" hidden="1" x14ac:dyDescent="0.25">
      <c r="AB58587" s="14"/>
      <c r="AC58587" s="14"/>
      <c r="AG58587" s="10"/>
      <c r="AH58587" s="10"/>
      <c r="AL58587" s="84"/>
      <c r="AM58587" s="84"/>
    </row>
    <row r="58588" spans="28:39" hidden="1" x14ac:dyDescent="0.25">
      <c r="AB58588" s="14"/>
      <c r="AC58588" s="14"/>
      <c r="AG58588" s="10"/>
      <c r="AH58588" s="10"/>
      <c r="AL58588" s="84"/>
      <c r="AM58588" s="84"/>
    </row>
    <row r="58589" spans="28:39" hidden="1" x14ac:dyDescent="0.25">
      <c r="AB58589" s="14"/>
      <c r="AC58589" s="14"/>
      <c r="AG58589" s="10"/>
      <c r="AH58589" s="10"/>
      <c r="AL58589" s="84"/>
      <c r="AM58589" s="84"/>
    </row>
    <row r="58590" spans="28:39" hidden="1" x14ac:dyDescent="0.25">
      <c r="AB58590" s="14"/>
      <c r="AC58590" s="14"/>
      <c r="AG58590" s="10"/>
      <c r="AH58590" s="10"/>
      <c r="AL58590" s="84"/>
      <c r="AM58590" s="84"/>
    </row>
    <row r="58591" spans="28:39" hidden="1" x14ac:dyDescent="0.25">
      <c r="AB58591" s="14"/>
      <c r="AC58591" s="14"/>
      <c r="AG58591" s="10"/>
      <c r="AH58591" s="10"/>
      <c r="AL58591" s="84"/>
      <c r="AM58591" s="84"/>
    </row>
    <row r="58592" spans="28:39" hidden="1" x14ac:dyDescent="0.25">
      <c r="AB58592" s="14"/>
      <c r="AC58592" s="14"/>
      <c r="AG58592" s="10"/>
      <c r="AH58592" s="10"/>
      <c r="AL58592" s="84"/>
      <c r="AM58592" s="84"/>
    </row>
    <row r="58593" spans="28:39" hidden="1" x14ac:dyDescent="0.25">
      <c r="AB58593" s="14"/>
      <c r="AC58593" s="14"/>
      <c r="AG58593" s="10"/>
      <c r="AH58593" s="10"/>
      <c r="AL58593" s="84"/>
      <c r="AM58593" s="84"/>
    </row>
    <row r="58594" spans="28:39" hidden="1" x14ac:dyDescent="0.25">
      <c r="AB58594" s="14"/>
      <c r="AC58594" s="14"/>
      <c r="AG58594" s="10"/>
      <c r="AH58594" s="10"/>
      <c r="AL58594" s="84"/>
      <c r="AM58594" s="84"/>
    </row>
    <row r="58595" spans="28:39" hidden="1" x14ac:dyDescent="0.25">
      <c r="AB58595" s="14"/>
      <c r="AC58595" s="14"/>
      <c r="AG58595" s="10"/>
      <c r="AH58595" s="10"/>
      <c r="AL58595" s="84"/>
      <c r="AM58595" s="84"/>
    </row>
    <row r="58596" spans="28:39" hidden="1" x14ac:dyDescent="0.25">
      <c r="AB58596" s="14"/>
      <c r="AC58596" s="14"/>
      <c r="AG58596" s="10"/>
      <c r="AH58596" s="10"/>
      <c r="AL58596" s="84"/>
      <c r="AM58596" s="84"/>
    </row>
    <row r="58597" spans="28:39" hidden="1" x14ac:dyDescent="0.25">
      <c r="AB58597" s="14"/>
      <c r="AC58597" s="14"/>
      <c r="AG58597" s="10"/>
      <c r="AH58597" s="10"/>
      <c r="AL58597" s="84"/>
      <c r="AM58597" s="84"/>
    </row>
    <row r="58598" spans="28:39" hidden="1" x14ac:dyDescent="0.25">
      <c r="AB58598" s="14"/>
      <c r="AC58598" s="14"/>
      <c r="AG58598" s="10"/>
      <c r="AH58598" s="10"/>
      <c r="AL58598" s="84"/>
      <c r="AM58598" s="84"/>
    </row>
    <row r="58599" spans="28:39" hidden="1" x14ac:dyDescent="0.25">
      <c r="AB58599" s="14"/>
      <c r="AC58599" s="14"/>
      <c r="AG58599" s="10"/>
      <c r="AH58599" s="10"/>
      <c r="AL58599" s="84"/>
      <c r="AM58599" s="84"/>
    </row>
    <row r="58600" spans="28:39" hidden="1" x14ac:dyDescent="0.25">
      <c r="AB58600" s="14"/>
      <c r="AC58600" s="14"/>
      <c r="AG58600" s="10"/>
      <c r="AH58600" s="10"/>
      <c r="AL58600" s="84"/>
      <c r="AM58600" s="84"/>
    </row>
    <row r="58601" spans="28:39" hidden="1" x14ac:dyDescent="0.25">
      <c r="AB58601" s="14"/>
      <c r="AC58601" s="14"/>
      <c r="AG58601" s="10"/>
      <c r="AH58601" s="10"/>
      <c r="AL58601" s="84"/>
      <c r="AM58601" s="84"/>
    </row>
    <row r="58602" spans="28:39" hidden="1" x14ac:dyDescent="0.25">
      <c r="AB58602" s="14"/>
      <c r="AC58602" s="14"/>
      <c r="AG58602" s="10"/>
      <c r="AH58602" s="10"/>
      <c r="AL58602" s="84"/>
      <c r="AM58602" s="84"/>
    </row>
    <row r="58603" spans="28:39" hidden="1" x14ac:dyDescent="0.25">
      <c r="AB58603" s="14"/>
      <c r="AC58603" s="14"/>
      <c r="AG58603" s="10"/>
      <c r="AH58603" s="10"/>
      <c r="AL58603" s="84"/>
      <c r="AM58603" s="84"/>
    </row>
    <row r="58604" spans="28:39" hidden="1" x14ac:dyDescent="0.25">
      <c r="AB58604" s="14"/>
      <c r="AC58604" s="14"/>
      <c r="AG58604" s="10"/>
      <c r="AH58604" s="10"/>
      <c r="AL58604" s="84"/>
      <c r="AM58604" s="84"/>
    </row>
    <row r="58605" spans="28:39" hidden="1" x14ac:dyDescent="0.25">
      <c r="AB58605" s="14"/>
      <c r="AC58605" s="14"/>
      <c r="AG58605" s="10"/>
      <c r="AH58605" s="10"/>
      <c r="AL58605" s="84"/>
      <c r="AM58605" s="84"/>
    </row>
    <row r="58606" spans="28:39" hidden="1" x14ac:dyDescent="0.25">
      <c r="AB58606" s="14"/>
      <c r="AC58606" s="14"/>
      <c r="AG58606" s="10"/>
      <c r="AH58606" s="10"/>
      <c r="AL58606" s="84"/>
      <c r="AM58606" s="84"/>
    </row>
    <row r="58607" spans="28:39" hidden="1" x14ac:dyDescent="0.25">
      <c r="AB58607" s="14"/>
      <c r="AC58607" s="14"/>
      <c r="AG58607" s="10"/>
      <c r="AH58607" s="10"/>
      <c r="AL58607" s="84"/>
      <c r="AM58607" s="84"/>
    </row>
    <row r="58608" spans="28:39" hidden="1" x14ac:dyDescent="0.25">
      <c r="AB58608" s="14"/>
      <c r="AC58608" s="14"/>
      <c r="AG58608" s="10"/>
      <c r="AH58608" s="10"/>
      <c r="AL58608" s="84"/>
      <c r="AM58608" s="84"/>
    </row>
    <row r="58609" spans="28:39" hidden="1" x14ac:dyDescent="0.25">
      <c r="AB58609" s="14"/>
      <c r="AC58609" s="14"/>
      <c r="AG58609" s="10"/>
      <c r="AH58609" s="10"/>
      <c r="AL58609" s="84"/>
      <c r="AM58609" s="84"/>
    </row>
    <row r="58610" spans="28:39" hidden="1" x14ac:dyDescent="0.25">
      <c r="AB58610" s="14"/>
      <c r="AC58610" s="14"/>
      <c r="AG58610" s="10"/>
      <c r="AH58610" s="10"/>
      <c r="AL58610" s="84"/>
      <c r="AM58610" s="84"/>
    </row>
    <row r="58611" spans="28:39" hidden="1" x14ac:dyDescent="0.25">
      <c r="AB58611" s="14"/>
      <c r="AC58611" s="14"/>
      <c r="AG58611" s="10"/>
      <c r="AH58611" s="10"/>
      <c r="AL58611" s="84"/>
      <c r="AM58611" s="84"/>
    </row>
    <row r="58612" spans="28:39" hidden="1" x14ac:dyDescent="0.25">
      <c r="AB58612" s="14"/>
      <c r="AC58612" s="14"/>
      <c r="AG58612" s="10"/>
      <c r="AH58612" s="10"/>
      <c r="AL58612" s="84"/>
      <c r="AM58612" s="84"/>
    </row>
    <row r="58613" spans="28:39" hidden="1" x14ac:dyDescent="0.25">
      <c r="AB58613" s="14"/>
      <c r="AC58613" s="14"/>
      <c r="AG58613" s="10"/>
      <c r="AH58613" s="10"/>
      <c r="AL58613" s="84"/>
      <c r="AM58613" s="84"/>
    </row>
    <row r="58614" spans="28:39" hidden="1" x14ac:dyDescent="0.25">
      <c r="AB58614" s="14"/>
      <c r="AC58614" s="14"/>
      <c r="AG58614" s="10"/>
      <c r="AH58614" s="10"/>
      <c r="AL58614" s="84"/>
      <c r="AM58614" s="84"/>
    </row>
    <row r="58615" spans="28:39" hidden="1" x14ac:dyDescent="0.25">
      <c r="AB58615" s="14"/>
      <c r="AC58615" s="14"/>
      <c r="AG58615" s="10"/>
      <c r="AH58615" s="10"/>
      <c r="AL58615" s="84"/>
      <c r="AM58615" s="84"/>
    </row>
    <row r="58616" spans="28:39" hidden="1" x14ac:dyDescent="0.25">
      <c r="AB58616" s="14"/>
      <c r="AC58616" s="14"/>
      <c r="AG58616" s="10"/>
      <c r="AH58616" s="10"/>
      <c r="AL58616" s="84"/>
      <c r="AM58616" s="84"/>
    </row>
    <row r="58617" spans="28:39" hidden="1" x14ac:dyDescent="0.25">
      <c r="AB58617" s="14"/>
      <c r="AC58617" s="14"/>
      <c r="AG58617" s="10"/>
      <c r="AH58617" s="10"/>
      <c r="AL58617" s="84"/>
      <c r="AM58617" s="84"/>
    </row>
    <row r="58618" spans="28:39" hidden="1" x14ac:dyDescent="0.25">
      <c r="AB58618" s="14"/>
      <c r="AC58618" s="14"/>
      <c r="AG58618" s="10"/>
      <c r="AH58618" s="10"/>
      <c r="AL58618" s="84"/>
      <c r="AM58618" s="84"/>
    </row>
    <row r="58619" spans="28:39" hidden="1" x14ac:dyDescent="0.25">
      <c r="AB58619" s="14"/>
      <c r="AC58619" s="14"/>
      <c r="AG58619" s="10"/>
      <c r="AH58619" s="10"/>
      <c r="AL58619" s="84"/>
      <c r="AM58619" s="84"/>
    </row>
    <row r="58620" spans="28:39" hidden="1" x14ac:dyDescent="0.25">
      <c r="AB58620" s="14"/>
      <c r="AC58620" s="14"/>
      <c r="AG58620" s="10"/>
      <c r="AH58620" s="10"/>
      <c r="AL58620" s="84"/>
      <c r="AM58620" s="84"/>
    </row>
    <row r="58621" spans="28:39" hidden="1" x14ac:dyDescent="0.25">
      <c r="AB58621" s="14"/>
      <c r="AC58621" s="14"/>
      <c r="AG58621" s="10"/>
      <c r="AH58621" s="10"/>
      <c r="AL58621" s="84"/>
      <c r="AM58621" s="84"/>
    </row>
    <row r="58622" spans="28:39" hidden="1" x14ac:dyDescent="0.25">
      <c r="AB58622" s="14"/>
      <c r="AC58622" s="14"/>
      <c r="AG58622" s="10"/>
      <c r="AH58622" s="10"/>
      <c r="AL58622" s="84"/>
      <c r="AM58622" s="84"/>
    </row>
    <row r="58623" spans="28:39" hidden="1" x14ac:dyDescent="0.25">
      <c r="AB58623" s="14"/>
      <c r="AC58623" s="14"/>
      <c r="AG58623" s="10"/>
      <c r="AH58623" s="10"/>
      <c r="AL58623" s="84"/>
      <c r="AM58623" s="84"/>
    </row>
    <row r="58624" spans="28:39" hidden="1" x14ac:dyDescent="0.25">
      <c r="AB58624" s="14"/>
      <c r="AC58624" s="14"/>
      <c r="AG58624" s="10"/>
      <c r="AH58624" s="10"/>
      <c r="AL58624" s="84"/>
      <c r="AM58624" s="84"/>
    </row>
    <row r="58625" spans="28:39" hidden="1" x14ac:dyDescent="0.25">
      <c r="AB58625" s="14"/>
      <c r="AC58625" s="14"/>
      <c r="AG58625" s="10"/>
      <c r="AH58625" s="10"/>
      <c r="AL58625" s="84"/>
      <c r="AM58625" s="84"/>
    </row>
    <row r="58626" spans="28:39" hidden="1" x14ac:dyDescent="0.25">
      <c r="AB58626" s="14"/>
      <c r="AC58626" s="14"/>
      <c r="AG58626" s="10"/>
      <c r="AH58626" s="10"/>
      <c r="AL58626" s="84"/>
      <c r="AM58626" s="84"/>
    </row>
    <row r="58627" spans="28:39" hidden="1" x14ac:dyDescent="0.25">
      <c r="AB58627" s="14"/>
      <c r="AC58627" s="14"/>
      <c r="AG58627" s="10"/>
      <c r="AH58627" s="10"/>
      <c r="AL58627" s="84"/>
      <c r="AM58627" s="84"/>
    </row>
    <row r="58628" spans="28:39" hidden="1" x14ac:dyDescent="0.25">
      <c r="AB58628" s="14"/>
      <c r="AC58628" s="14"/>
      <c r="AG58628" s="10"/>
      <c r="AH58628" s="10"/>
      <c r="AL58628" s="84"/>
      <c r="AM58628" s="84"/>
    </row>
    <row r="58629" spans="28:39" hidden="1" x14ac:dyDescent="0.25">
      <c r="AB58629" s="14"/>
      <c r="AC58629" s="14"/>
      <c r="AG58629" s="10"/>
      <c r="AH58629" s="10"/>
      <c r="AL58629" s="84"/>
      <c r="AM58629" s="84"/>
    </row>
    <row r="58630" spans="28:39" hidden="1" x14ac:dyDescent="0.25">
      <c r="AB58630" s="14"/>
      <c r="AC58630" s="14"/>
      <c r="AG58630" s="10"/>
      <c r="AH58630" s="10"/>
      <c r="AL58630" s="84"/>
      <c r="AM58630" s="84"/>
    </row>
    <row r="58631" spans="28:39" hidden="1" x14ac:dyDescent="0.25">
      <c r="AB58631" s="14"/>
      <c r="AC58631" s="14"/>
      <c r="AG58631" s="10"/>
      <c r="AH58631" s="10"/>
      <c r="AL58631" s="84"/>
      <c r="AM58631" s="84"/>
    </row>
    <row r="58632" spans="28:39" hidden="1" x14ac:dyDescent="0.25">
      <c r="AB58632" s="14"/>
      <c r="AC58632" s="14"/>
      <c r="AG58632" s="10"/>
      <c r="AH58632" s="10"/>
      <c r="AL58632" s="84"/>
      <c r="AM58632" s="84"/>
    </row>
    <row r="58633" spans="28:39" hidden="1" x14ac:dyDescent="0.25">
      <c r="AB58633" s="14"/>
      <c r="AC58633" s="14"/>
      <c r="AG58633" s="10"/>
      <c r="AH58633" s="10"/>
      <c r="AL58633" s="84"/>
      <c r="AM58633" s="84"/>
    </row>
    <row r="58634" spans="28:39" hidden="1" x14ac:dyDescent="0.25">
      <c r="AB58634" s="14"/>
      <c r="AC58634" s="14"/>
      <c r="AG58634" s="10"/>
      <c r="AH58634" s="10"/>
      <c r="AL58634" s="84"/>
      <c r="AM58634" s="84"/>
    </row>
    <row r="58635" spans="28:39" hidden="1" x14ac:dyDescent="0.25">
      <c r="AB58635" s="14"/>
      <c r="AC58635" s="14"/>
      <c r="AG58635" s="10"/>
      <c r="AH58635" s="10"/>
      <c r="AL58635" s="84"/>
      <c r="AM58635" s="84"/>
    </row>
    <row r="58636" spans="28:39" hidden="1" x14ac:dyDescent="0.25">
      <c r="AB58636" s="14"/>
      <c r="AC58636" s="14"/>
      <c r="AG58636" s="10"/>
      <c r="AH58636" s="10"/>
      <c r="AL58636" s="84"/>
      <c r="AM58636" s="84"/>
    </row>
    <row r="58637" spans="28:39" hidden="1" x14ac:dyDescent="0.25">
      <c r="AB58637" s="14"/>
      <c r="AC58637" s="14"/>
      <c r="AG58637" s="10"/>
      <c r="AH58637" s="10"/>
      <c r="AL58637" s="84"/>
      <c r="AM58637" s="84"/>
    </row>
    <row r="58638" spans="28:39" hidden="1" x14ac:dyDescent="0.25">
      <c r="AB58638" s="14"/>
      <c r="AC58638" s="14"/>
      <c r="AG58638" s="10"/>
      <c r="AH58638" s="10"/>
      <c r="AL58638" s="84"/>
      <c r="AM58638" s="84"/>
    </row>
    <row r="58639" spans="28:39" hidden="1" x14ac:dyDescent="0.25">
      <c r="AB58639" s="14"/>
      <c r="AC58639" s="14"/>
      <c r="AG58639" s="10"/>
      <c r="AH58639" s="10"/>
      <c r="AL58639" s="84"/>
      <c r="AM58639" s="84"/>
    </row>
    <row r="58640" spans="28:39" hidden="1" x14ac:dyDescent="0.25">
      <c r="AB58640" s="14"/>
      <c r="AC58640" s="14"/>
      <c r="AG58640" s="10"/>
      <c r="AH58640" s="10"/>
      <c r="AL58640" s="84"/>
      <c r="AM58640" s="84"/>
    </row>
    <row r="58641" spans="28:39" hidden="1" x14ac:dyDescent="0.25">
      <c r="AB58641" s="14"/>
      <c r="AC58641" s="14"/>
      <c r="AG58641" s="10"/>
      <c r="AH58641" s="10"/>
      <c r="AL58641" s="84"/>
      <c r="AM58641" s="84"/>
    </row>
    <row r="58642" spans="28:39" hidden="1" x14ac:dyDescent="0.25">
      <c r="AB58642" s="14"/>
      <c r="AC58642" s="14"/>
      <c r="AG58642" s="10"/>
      <c r="AH58642" s="10"/>
      <c r="AL58642" s="84"/>
      <c r="AM58642" s="84"/>
    </row>
    <row r="58643" spans="28:39" hidden="1" x14ac:dyDescent="0.25">
      <c r="AB58643" s="14"/>
      <c r="AC58643" s="14"/>
      <c r="AG58643" s="10"/>
      <c r="AH58643" s="10"/>
      <c r="AL58643" s="84"/>
      <c r="AM58643" s="84"/>
    </row>
    <row r="58644" spans="28:39" hidden="1" x14ac:dyDescent="0.25">
      <c r="AB58644" s="14"/>
      <c r="AC58644" s="14"/>
      <c r="AG58644" s="10"/>
      <c r="AH58644" s="10"/>
      <c r="AL58644" s="84"/>
      <c r="AM58644" s="84"/>
    </row>
    <row r="58645" spans="28:39" hidden="1" x14ac:dyDescent="0.25">
      <c r="AB58645" s="14"/>
      <c r="AC58645" s="14"/>
      <c r="AG58645" s="10"/>
      <c r="AH58645" s="10"/>
      <c r="AL58645" s="84"/>
      <c r="AM58645" s="84"/>
    </row>
    <row r="58646" spans="28:39" hidden="1" x14ac:dyDescent="0.25">
      <c r="AB58646" s="14"/>
      <c r="AC58646" s="14"/>
      <c r="AG58646" s="10"/>
      <c r="AH58646" s="10"/>
      <c r="AL58646" s="84"/>
      <c r="AM58646" s="84"/>
    </row>
    <row r="58647" spans="28:39" hidden="1" x14ac:dyDescent="0.25">
      <c r="AB58647" s="14"/>
      <c r="AC58647" s="14"/>
      <c r="AG58647" s="10"/>
      <c r="AH58647" s="10"/>
      <c r="AL58647" s="84"/>
      <c r="AM58647" s="84"/>
    </row>
    <row r="58648" spans="28:39" hidden="1" x14ac:dyDescent="0.25">
      <c r="AB58648" s="14"/>
      <c r="AC58648" s="14"/>
      <c r="AG58648" s="10"/>
      <c r="AH58648" s="10"/>
      <c r="AL58648" s="84"/>
      <c r="AM58648" s="84"/>
    </row>
    <row r="58649" spans="28:39" hidden="1" x14ac:dyDescent="0.25">
      <c r="AB58649" s="14"/>
      <c r="AC58649" s="14"/>
      <c r="AG58649" s="10"/>
      <c r="AH58649" s="10"/>
      <c r="AL58649" s="84"/>
      <c r="AM58649" s="84"/>
    </row>
    <row r="58650" spans="28:39" hidden="1" x14ac:dyDescent="0.25">
      <c r="AB58650" s="14"/>
      <c r="AC58650" s="14"/>
      <c r="AG58650" s="10"/>
      <c r="AH58650" s="10"/>
      <c r="AL58650" s="84"/>
      <c r="AM58650" s="84"/>
    </row>
    <row r="58651" spans="28:39" hidden="1" x14ac:dyDescent="0.25">
      <c r="AB58651" s="14"/>
      <c r="AC58651" s="14"/>
      <c r="AG58651" s="10"/>
      <c r="AH58651" s="10"/>
      <c r="AL58651" s="84"/>
      <c r="AM58651" s="84"/>
    </row>
    <row r="58652" spans="28:39" hidden="1" x14ac:dyDescent="0.25">
      <c r="AB58652" s="14"/>
      <c r="AC58652" s="14"/>
      <c r="AG58652" s="10"/>
      <c r="AH58652" s="10"/>
      <c r="AL58652" s="84"/>
      <c r="AM58652" s="84"/>
    </row>
    <row r="58653" spans="28:39" hidden="1" x14ac:dyDescent="0.25">
      <c r="AB58653" s="14"/>
      <c r="AC58653" s="14"/>
      <c r="AG58653" s="10"/>
      <c r="AH58653" s="10"/>
      <c r="AL58653" s="84"/>
      <c r="AM58653" s="84"/>
    </row>
    <row r="58654" spans="28:39" hidden="1" x14ac:dyDescent="0.25">
      <c r="AB58654" s="14"/>
      <c r="AC58654" s="14"/>
      <c r="AG58654" s="10"/>
      <c r="AH58654" s="10"/>
      <c r="AL58654" s="84"/>
      <c r="AM58654" s="84"/>
    </row>
    <row r="58655" spans="28:39" hidden="1" x14ac:dyDescent="0.25">
      <c r="AB58655" s="14"/>
      <c r="AC58655" s="14"/>
      <c r="AG58655" s="10"/>
      <c r="AH58655" s="10"/>
      <c r="AL58655" s="84"/>
      <c r="AM58655" s="84"/>
    </row>
    <row r="58656" spans="28:39" hidden="1" x14ac:dyDescent="0.25">
      <c r="AB58656" s="14"/>
      <c r="AC58656" s="14"/>
      <c r="AG58656" s="10"/>
      <c r="AH58656" s="10"/>
      <c r="AL58656" s="84"/>
      <c r="AM58656" s="84"/>
    </row>
    <row r="58657" spans="28:39" hidden="1" x14ac:dyDescent="0.25">
      <c r="AB58657" s="14"/>
      <c r="AC58657" s="14"/>
      <c r="AG58657" s="10"/>
      <c r="AH58657" s="10"/>
      <c r="AL58657" s="84"/>
      <c r="AM58657" s="84"/>
    </row>
    <row r="58658" spans="28:39" hidden="1" x14ac:dyDescent="0.25">
      <c r="AB58658" s="14"/>
      <c r="AC58658" s="14"/>
      <c r="AG58658" s="10"/>
      <c r="AH58658" s="10"/>
      <c r="AL58658" s="84"/>
      <c r="AM58658" s="84"/>
    </row>
    <row r="58659" spans="28:39" hidden="1" x14ac:dyDescent="0.25">
      <c r="AB58659" s="14"/>
      <c r="AC58659" s="14"/>
      <c r="AG58659" s="10"/>
      <c r="AH58659" s="10"/>
      <c r="AL58659" s="84"/>
      <c r="AM58659" s="84"/>
    </row>
    <row r="58660" spans="28:39" hidden="1" x14ac:dyDescent="0.25">
      <c r="AB58660" s="14"/>
      <c r="AC58660" s="14"/>
      <c r="AG58660" s="10"/>
      <c r="AH58660" s="10"/>
      <c r="AL58660" s="84"/>
      <c r="AM58660" s="84"/>
    </row>
    <row r="58661" spans="28:39" hidden="1" x14ac:dyDescent="0.25">
      <c r="AB58661" s="14"/>
      <c r="AC58661" s="14"/>
      <c r="AG58661" s="10"/>
      <c r="AH58661" s="10"/>
      <c r="AL58661" s="84"/>
      <c r="AM58661" s="84"/>
    </row>
    <row r="58662" spans="28:39" hidden="1" x14ac:dyDescent="0.25">
      <c r="AB58662" s="14"/>
      <c r="AC58662" s="14"/>
      <c r="AG58662" s="10"/>
      <c r="AH58662" s="10"/>
      <c r="AL58662" s="84"/>
      <c r="AM58662" s="84"/>
    </row>
    <row r="58663" spans="28:39" hidden="1" x14ac:dyDescent="0.25">
      <c r="AB58663" s="14"/>
      <c r="AC58663" s="14"/>
      <c r="AG58663" s="10"/>
      <c r="AH58663" s="10"/>
      <c r="AL58663" s="84"/>
      <c r="AM58663" s="84"/>
    </row>
    <row r="58664" spans="28:39" hidden="1" x14ac:dyDescent="0.25">
      <c r="AB58664" s="14"/>
      <c r="AC58664" s="14"/>
      <c r="AG58664" s="10"/>
      <c r="AH58664" s="10"/>
      <c r="AL58664" s="84"/>
      <c r="AM58664" s="84"/>
    </row>
    <row r="58665" spans="28:39" hidden="1" x14ac:dyDescent="0.25">
      <c r="AB58665" s="14"/>
      <c r="AC58665" s="14"/>
      <c r="AG58665" s="10"/>
      <c r="AH58665" s="10"/>
      <c r="AL58665" s="84"/>
      <c r="AM58665" s="84"/>
    </row>
    <row r="58666" spans="28:39" hidden="1" x14ac:dyDescent="0.25">
      <c r="AB58666" s="14"/>
      <c r="AC58666" s="14"/>
      <c r="AG58666" s="10"/>
      <c r="AH58666" s="10"/>
      <c r="AL58666" s="84"/>
      <c r="AM58666" s="84"/>
    </row>
    <row r="58667" spans="28:39" hidden="1" x14ac:dyDescent="0.25">
      <c r="AB58667" s="14"/>
      <c r="AC58667" s="14"/>
      <c r="AG58667" s="10"/>
      <c r="AH58667" s="10"/>
      <c r="AL58667" s="84"/>
      <c r="AM58667" s="84"/>
    </row>
    <row r="58668" spans="28:39" hidden="1" x14ac:dyDescent="0.25">
      <c r="AB58668" s="14"/>
      <c r="AC58668" s="14"/>
      <c r="AG58668" s="10"/>
      <c r="AH58668" s="10"/>
      <c r="AL58668" s="84"/>
      <c r="AM58668" s="84"/>
    </row>
    <row r="58669" spans="28:39" hidden="1" x14ac:dyDescent="0.25">
      <c r="AB58669" s="14"/>
      <c r="AC58669" s="14"/>
      <c r="AG58669" s="10"/>
      <c r="AH58669" s="10"/>
      <c r="AL58669" s="84"/>
      <c r="AM58669" s="84"/>
    </row>
    <row r="58670" spans="28:39" hidden="1" x14ac:dyDescent="0.25">
      <c r="AB58670" s="14"/>
      <c r="AC58670" s="14"/>
      <c r="AG58670" s="10"/>
      <c r="AH58670" s="10"/>
      <c r="AL58670" s="84"/>
      <c r="AM58670" s="84"/>
    </row>
    <row r="58671" spans="28:39" hidden="1" x14ac:dyDescent="0.25">
      <c r="AB58671" s="14"/>
      <c r="AC58671" s="14"/>
      <c r="AG58671" s="10"/>
      <c r="AH58671" s="10"/>
      <c r="AL58671" s="84"/>
      <c r="AM58671" s="84"/>
    </row>
    <row r="58672" spans="28:39" hidden="1" x14ac:dyDescent="0.25">
      <c r="AB58672" s="14"/>
      <c r="AC58672" s="14"/>
      <c r="AG58672" s="10"/>
      <c r="AH58672" s="10"/>
      <c r="AL58672" s="84"/>
      <c r="AM58672" s="84"/>
    </row>
    <row r="58673" spans="28:39" hidden="1" x14ac:dyDescent="0.25">
      <c r="AB58673" s="14"/>
      <c r="AC58673" s="14"/>
      <c r="AG58673" s="10"/>
      <c r="AH58673" s="10"/>
      <c r="AL58673" s="84"/>
      <c r="AM58673" s="84"/>
    </row>
    <row r="58674" spans="28:39" hidden="1" x14ac:dyDescent="0.25">
      <c r="AB58674" s="14"/>
      <c r="AC58674" s="14"/>
      <c r="AG58674" s="10"/>
      <c r="AH58674" s="10"/>
      <c r="AL58674" s="84"/>
      <c r="AM58674" s="84"/>
    </row>
    <row r="58675" spans="28:39" hidden="1" x14ac:dyDescent="0.25">
      <c r="AB58675" s="14"/>
      <c r="AC58675" s="14"/>
      <c r="AG58675" s="10"/>
      <c r="AH58675" s="10"/>
      <c r="AL58675" s="84"/>
      <c r="AM58675" s="84"/>
    </row>
    <row r="58676" spans="28:39" hidden="1" x14ac:dyDescent="0.25">
      <c r="AB58676" s="14"/>
      <c r="AC58676" s="14"/>
      <c r="AG58676" s="10"/>
      <c r="AH58676" s="10"/>
      <c r="AL58676" s="84"/>
      <c r="AM58676" s="84"/>
    </row>
    <row r="58677" spans="28:39" hidden="1" x14ac:dyDescent="0.25">
      <c r="AB58677" s="14"/>
      <c r="AC58677" s="14"/>
      <c r="AG58677" s="10"/>
      <c r="AH58677" s="10"/>
      <c r="AL58677" s="84"/>
      <c r="AM58677" s="84"/>
    </row>
    <row r="58678" spans="28:39" hidden="1" x14ac:dyDescent="0.25">
      <c r="AB58678" s="14"/>
      <c r="AC58678" s="14"/>
      <c r="AG58678" s="10"/>
      <c r="AH58678" s="10"/>
      <c r="AL58678" s="84"/>
      <c r="AM58678" s="84"/>
    </row>
    <row r="58679" spans="28:39" hidden="1" x14ac:dyDescent="0.25">
      <c r="AB58679" s="14"/>
      <c r="AC58679" s="14"/>
      <c r="AG58679" s="10"/>
      <c r="AH58679" s="10"/>
      <c r="AL58679" s="84"/>
      <c r="AM58679" s="84"/>
    </row>
    <row r="58680" spans="28:39" hidden="1" x14ac:dyDescent="0.25">
      <c r="AB58680" s="14"/>
      <c r="AC58680" s="14"/>
      <c r="AG58680" s="10"/>
      <c r="AH58680" s="10"/>
      <c r="AL58680" s="84"/>
      <c r="AM58680" s="84"/>
    </row>
    <row r="58681" spans="28:39" hidden="1" x14ac:dyDescent="0.25">
      <c r="AB58681" s="14"/>
      <c r="AC58681" s="14"/>
      <c r="AG58681" s="10"/>
      <c r="AH58681" s="10"/>
      <c r="AL58681" s="84"/>
      <c r="AM58681" s="84"/>
    </row>
    <row r="58682" spans="28:39" hidden="1" x14ac:dyDescent="0.25">
      <c r="AB58682" s="14"/>
      <c r="AC58682" s="14"/>
      <c r="AG58682" s="10"/>
      <c r="AH58682" s="10"/>
      <c r="AL58682" s="84"/>
      <c r="AM58682" s="84"/>
    </row>
    <row r="58683" spans="28:39" hidden="1" x14ac:dyDescent="0.25">
      <c r="AB58683" s="14"/>
      <c r="AC58683" s="14"/>
      <c r="AG58683" s="10"/>
      <c r="AH58683" s="10"/>
      <c r="AL58683" s="84"/>
      <c r="AM58683" s="84"/>
    </row>
    <row r="58684" spans="28:39" hidden="1" x14ac:dyDescent="0.25">
      <c r="AB58684" s="14"/>
      <c r="AC58684" s="14"/>
      <c r="AG58684" s="10"/>
      <c r="AH58684" s="10"/>
      <c r="AL58684" s="84"/>
      <c r="AM58684" s="84"/>
    </row>
    <row r="58685" spans="28:39" hidden="1" x14ac:dyDescent="0.25">
      <c r="AB58685" s="14"/>
      <c r="AC58685" s="14"/>
      <c r="AG58685" s="10"/>
      <c r="AH58685" s="10"/>
      <c r="AL58685" s="84"/>
      <c r="AM58685" s="84"/>
    </row>
    <row r="58686" spans="28:39" hidden="1" x14ac:dyDescent="0.25">
      <c r="AB58686" s="14"/>
      <c r="AC58686" s="14"/>
      <c r="AG58686" s="10"/>
      <c r="AH58686" s="10"/>
      <c r="AL58686" s="84"/>
      <c r="AM58686" s="84"/>
    </row>
    <row r="58687" spans="28:39" hidden="1" x14ac:dyDescent="0.25">
      <c r="AB58687" s="14"/>
      <c r="AC58687" s="14"/>
      <c r="AG58687" s="10"/>
      <c r="AH58687" s="10"/>
      <c r="AL58687" s="84"/>
      <c r="AM58687" s="84"/>
    </row>
    <row r="58688" spans="28:39" hidden="1" x14ac:dyDescent="0.25">
      <c r="AB58688" s="14"/>
      <c r="AC58688" s="14"/>
      <c r="AG58688" s="10"/>
      <c r="AH58688" s="10"/>
      <c r="AL58688" s="84"/>
      <c r="AM58688" s="84"/>
    </row>
    <row r="58689" spans="28:39" hidden="1" x14ac:dyDescent="0.25">
      <c r="AB58689" s="14"/>
      <c r="AC58689" s="14"/>
      <c r="AG58689" s="10"/>
      <c r="AH58689" s="10"/>
      <c r="AL58689" s="84"/>
      <c r="AM58689" s="84"/>
    </row>
    <row r="58690" spans="28:39" hidden="1" x14ac:dyDescent="0.25">
      <c r="AB58690" s="14"/>
      <c r="AC58690" s="14"/>
      <c r="AG58690" s="10"/>
      <c r="AH58690" s="10"/>
      <c r="AL58690" s="84"/>
      <c r="AM58690" s="84"/>
    </row>
    <row r="58691" spans="28:39" hidden="1" x14ac:dyDescent="0.25">
      <c r="AB58691" s="14"/>
      <c r="AC58691" s="14"/>
      <c r="AG58691" s="10"/>
      <c r="AH58691" s="10"/>
      <c r="AL58691" s="84"/>
      <c r="AM58691" s="84"/>
    </row>
    <row r="58692" spans="28:39" hidden="1" x14ac:dyDescent="0.25">
      <c r="AB58692" s="14"/>
      <c r="AC58692" s="14"/>
      <c r="AG58692" s="10"/>
      <c r="AH58692" s="10"/>
      <c r="AL58692" s="84"/>
      <c r="AM58692" s="84"/>
    </row>
    <row r="58693" spans="28:39" hidden="1" x14ac:dyDescent="0.25">
      <c r="AB58693" s="14"/>
      <c r="AC58693" s="14"/>
      <c r="AG58693" s="10"/>
      <c r="AH58693" s="10"/>
      <c r="AL58693" s="84"/>
      <c r="AM58693" s="84"/>
    </row>
    <row r="58694" spans="28:39" hidden="1" x14ac:dyDescent="0.25">
      <c r="AB58694" s="14"/>
      <c r="AC58694" s="14"/>
      <c r="AG58694" s="10"/>
      <c r="AH58694" s="10"/>
      <c r="AL58694" s="84"/>
      <c r="AM58694" s="84"/>
    </row>
    <row r="58695" spans="28:39" hidden="1" x14ac:dyDescent="0.25">
      <c r="AB58695" s="14"/>
      <c r="AC58695" s="14"/>
      <c r="AG58695" s="10"/>
      <c r="AH58695" s="10"/>
      <c r="AL58695" s="84"/>
      <c r="AM58695" s="84"/>
    </row>
    <row r="58696" spans="28:39" hidden="1" x14ac:dyDescent="0.25">
      <c r="AB58696" s="14"/>
      <c r="AC58696" s="14"/>
      <c r="AG58696" s="10"/>
      <c r="AH58696" s="10"/>
      <c r="AL58696" s="84"/>
      <c r="AM58696" s="84"/>
    </row>
    <row r="58697" spans="28:39" hidden="1" x14ac:dyDescent="0.25">
      <c r="AB58697" s="14"/>
      <c r="AC58697" s="14"/>
      <c r="AG58697" s="10"/>
      <c r="AH58697" s="10"/>
      <c r="AL58697" s="84"/>
      <c r="AM58697" s="84"/>
    </row>
    <row r="58698" spans="28:39" hidden="1" x14ac:dyDescent="0.25">
      <c r="AB58698" s="14"/>
      <c r="AC58698" s="14"/>
      <c r="AG58698" s="10"/>
      <c r="AH58698" s="10"/>
      <c r="AL58698" s="84"/>
      <c r="AM58698" s="84"/>
    </row>
    <row r="58699" spans="28:39" hidden="1" x14ac:dyDescent="0.25">
      <c r="AB58699" s="14"/>
      <c r="AC58699" s="14"/>
      <c r="AG58699" s="10"/>
      <c r="AH58699" s="10"/>
      <c r="AL58699" s="84"/>
      <c r="AM58699" s="84"/>
    </row>
    <row r="58700" spans="28:39" hidden="1" x14ac:dyDescent="0.25">
      <c r="AB58700" s="14"/>
      <c r="AC58700" s="14"/>
      <c r="AG58700" s="10"/>
      <c r="AH58700" s="10"/>
      <c r="AL58700" s="84"/>
      <c r="AM58700" s="84"/>
    </row>
    <row r="58701" spans="28:39" hidden="1" x14ac:dyDescent="0.25">
      <c r="AB58701" s="14"/>
      <c r="AC58701" s="14"/>
      <c r="AG58701" s="10"/>
      <c r="AH58701" s="10"/>
      <c r="AL58701" s="84"/>
      <c r="AM58701" s="84"/>
    </row>
    <row r="58702" spans="28:39" hidden="1" x14ac:dyDescent="0.25">
      <c r="AB58702" s="14"/>
      <c r="AC58702" s="14"/>
      <c r="AG58702" s="10"/>
      <c r="AH58702" s="10"/>
      <c r="AL58702" s="84"/>
      <c r="AM58702" s="84"/>
    </row>
    <row r="58703" spans="28:39" hidden="1" x14ac:dyDescent="0.25">
      <c r="AB58703" s="14"/>
      <c r="AC58703" s="14"/>
      <c r="AG58703" s="10"/>
      <c r="AH58703" s="10"/>
      <c r="AL58703" s="84"/>
      <c r="AM58703" s="84"/>
    </row>
    <row r="58704" spans="28:39" hidden="1" x14ac:dyDescent="0.25">
      <c r="AB58704" s="14"/>
      <c r="AC58704" s="14"/>
      <c r="AG58704" s="10"/>
      <c r="AH58704" s="10"/>
      <c r="AL58704" s="84"/>
      <c r="AM58704" s="84"/>
    </row>
    <row r="58705" spans="28:39" hidden="1" x14ac:dyDescent="0.25">
      <c r="AB58705" s="14"/>
      <c r="AC58705" s="14"/>
      <c r="AG58705" s="10"/>
      <c r="AH58705" s="10"/>
      <c r="AL58705" s="84"/>
      <c r="AM58705" s="84"/>
    </row>
    <row r="58706" spans="28:39" hidden="1" x14ac:dyDescent="0.25">
      <c r="AB58706" s="14"/>
      <c r="AC58706" s="14"/>
      <c r="AG58706" s="10"/>
      <c r="AH58706" s="10"/>
      <c r="AL58706" s="84"/>
      <c r="AM58706" s="84"/>
    </row>
    <row r="58707" spans="28:39" hidden="1" x14ac:dyDescent="0.25">
      <c r="AB58707" s="14"/>
      <c r="AC58707" s="14"/>
      <c r="AG58707" s="10"/>
      <c r="AH58707" s="10"/>
      <c r="AL58707" s="84"/>
      <c r="AM58707" s="84"/>
    </row>
    <row r="58708" spans="28:39" hidden="1" x14ac:dyDescent="0.25">
      <c r="AB58708" s="14"/>
      <c r="AC58708" s="14"/>
      <c r="AG58708" s="10"/>
      <c r="AH58708" s="10"/>
      <c r="AL58708" s="84"/>
      <c r="AM58708" s="84"/>
    </row>
    <row r="58709" spans="28:39" hidden="1" x14ac:dyDescent="0.25">
      <c r="AB58709" s="14"/>
      <c r="AC58709" s="14"/>
      <c r="AG58709" s="10"/>
      <c r="AH58709" s="10"/>
      <c r="AL58709" s="84"/>
      <c r="AM58709" s="84"/>
    </row>
    <row r="58710" spans="28:39" hidden="1" x14ac:dyDescent="0.25">
      <c r="AB58710" s="14"/>
      <c r="AC58710" s="14"/>
      <c r="AG58710" s="10"/>
      <c r="AH58710" s="10"/>
      <c r="AL58710" s="84"/>
      <c r="AM58710" s="84"/>
    </row>
    <row r="58711" spans="28:39" hidden="1" x14ac:dyDescent="0.25">
      <c r="AB58711" s="14"/>
      <c r="AC58711" s="14"/>
      <c r="AG58711" s="10"/>
      <c r="AH58711" s="10"/>
      <c r="AL58711" s="84"/>
      <c r="AM58711" s="84"/>
    </row>
    <row r="58712" spans="28:39" hidden="1" x14ac:dyDescent="0.25">
      <c r="AB58712" s="14"/>
      <c r="AC58712" s="14"/>
      <c r="AG58712" s="10"/>
      <c r="AH58712" s="10"/>
      <c r="AL58712" s="84"/>
      <c r="AM58712" s="84"/>
    </row>
    <row r="58713" spans="28:39" hidden="1" x14ac:dyDescent="0.25">
      <c r="AB58713" s="14"/>
      <c r="AC58713" s="14"/>
      <c r="AG58713" s="10"/>
      <c r="AH58713" s="10"/>
      <c r="AL58713" s="84"/>
      <c r="AM58713" s="84"/>
    </row>
    <row r="58714" spans="28:39" hidden="1" x14ac:dyDescent="0.25">
      <c r="AB58714" s="14"/>
      <c r="AC58714" s="14"/>
      <c r="AG58714" s="10"/>
      <c r="AH58714" s="10"/>
      <c r="AL58714" s="84"/>
      <c r="AM58714" s="84"/>
    </row>
    <row r="58715" spans="28:39" hidden="1" x14ac:dyDescent="0.25">
      <c r="AB58715" s="14"/>
      <c r="AC58715" s="14"/>
      <c r="AG58715" s="10"/>
      <c r="AH58715" s="10"/>
      <c r="AL58715" s="84"/>
      <c r="AM58715" s="84"/>
    </row>
    <row r="58716" spans="28:39" hidden="1" x14ac:dyDescent="0.25">
      <c r="AB58716" s="14"/>
      <c r="AC58716" s="14"/>
      <c r="AG58716" s="10"/>
      <c r="AH58716" s="10"/>
      <c r="AL58716" s="84"/>
      <c r="AM58716" s="84"/>
    </row>
    <row r="58717" spans="28:39" hidden="1" x14ac:dyDescent="0.25">
      <c r="AB58717" s="14"/>
      <c r="AC58717" s="14"/>
      <c r="AG58717" s="10"/>
      <c r="AH58717" s="10"/>
      <c r="AL58717" s="84"/>
      <c r="AM58717" s="84"/>
    </row>
    <row r="58718" spans="28:39" hidden="1" x14ac:dyDescent="0.25">
      <c r="AB58718" s="14"/>
      <c r="AC58718" s="14"/>
      <c r="AG58718" s="10"/>
      <c r="AH58718" s="10"/>
      <c r="AL58718" s="84"/>
      <c r="AM58718" s="84"/>
    </row>
    <row r="58719" spans="28:39" hidden="1" x14ac:dyDescent="0.25">
      <c r="AB58719" s="14"/>
      <c r="AC58719" s="14"/>
      <c r="AG58719" s="10"/>
      <c r="AH58719" s="10"/>
      <c r="AL58719" s="84"/>
      <c r="AM58719" s="84"/>
    </row>
    <row r="58720" spans="28:39" hidden="1" x14ac:dyDescent="0.25">
      <c r="AB58720" s="14"/>
      <c r="AC58720" s="14"/>
      <c r="AG58720" s="10"/>
      <c r="AH58720" s="10"/>
      <c r="AL58720" s="84"/>
      <c r="AM58720" s="84"/>
    </row>
    <row r="58721" spans="28:39" hidden="1" x14ac:dyDescent="0.25">
      <c r="AB58721" s="14"/>
      <c r="AC58721" s="14"/>
      <c r="AG58721" s="10"/>
      <c r="AH58721" s="10"/>
      <c r="AL58721" s="84"/>
      <c r="AM58721" s="84"/>
    </row>
    <row r="58722" spans="28:39" hidden="1" x14ac:dyDescent="0.25">
      <c r="AB58722" s="14"/>
      <c r="AC58722" s="14"/>
      <c r="AG58722" s="10"/>
      <c r="AH58722" s="10"/>
      <c r="AL58722" s="84"/>
      <c r="AM58722" s="84"/>
    </row>
    <row r="58723" spans="28:39" hidden="1" x14ac:dyDescent="0.25">
      <c r="AB58723" s="14"/>
      <c r="AC58723" s="14"/>
      <c r="AG58723" s="10"/>
      <c r="AH58723" s="10"/>
      <c r="AL58723" s="84"/>
      <c r="AM58723" s="84"/>
    </row>
    <row r="58724" spans="28:39" hidden="1" x14ac:dyDescent="0.25">
      <c r="AB58724" s="14"/>
      <c r="AC58724" s="14"/>
      <c r="AG58724" s="10"/>
      <c r="AH58724" s="10"/>
      <c r="AL58724" s="84"/>
      <c r="AM58724" s="84"/>
    </row>
    <row r="58725" spans="28:39" hidden="1" x14ac:dyDescent="0.25">
      <c r="AB58725" s="14"/>
      <c r="AC58725" s="14"/>
      <c r="AG58725" s="10"/>
      <c r="AH58725" s="10"/>
      <c r="AL58725" s="84"/>
      <c r="AM58725" s="84"/>
    </row>
    <row r="58726" spans="28:39" hidden="1" x14ac:dyDescent="0.25">
      <c r="AB58726" s="14"/>
      <c r="AC58726" s="14"/>
      <c r="AG58726" s="10"/>
      <c r="AH58726" s="10"/>
      <c r="AL58726" s="84"/>
      <c r="AM58726" s="84"/>
    </row>
    <row r="58727" spans="28:39" hidden="1" x14ac:dyDescent="0.25">
      <c r="AB58727" s="14"/>
      <c r="AC58727" s="14"/>
      <c r="AG58727" s="10"/>
      <c r="AH58727" s="10"/>
      <c r="AL58727" s="84"/>
      <c r="AM58727" s="84"/>
    </row>
    <row r="58728" spans="28:39" hidden="1" x14ac:dyDescent="0.25">
      <c r="AB58728" s="14"/>
      <c r="AC58728" s="14"/>
      <c r="AG58728" s="10"/>
      <c r="AH58728" s="10"/>
      <c r="AL58728" s="84"/>
      <c r="AM58728" s="84"/>
    </row>
    <row r="58729" spans="28:39" hidden="1" x14ac:dyDescent="0.25">
      <c r="AB58729" s="14"/>
      <c r="AC58729" s="14"/>
      <c r="AG58729" s="10"/>
      <c r="AH58729" s="10"/>
      <c r="AL58729" s="84"/>
      <c r="AM58729" s="84"/>
    </row>
    <row r="58730" spans="28:39" hidden="1" x14ac:dyDescent="0.25">
      <c r="AB58730" s="14"/>
      <c r="AC58730" s="14"/>
      <c r="AG58730" s="10"/>
      <c r="AH58730" s="10"/>
      <c r="AL58730" s="84"/>
      <c r="AM58730" s="84"/>
    </row>
    <row r="58731" spans="28:39" hidden="1" x14ac:dyDescent="0.25">
      <c r="AB58731" s="14"/>
      <c r="AC58731" s="14"/>
      <c r="AG58731" s="10"/>
      <c r="AH58731" s="10"/>
      <c r="AL58731" s="84"/>
      <c r="AM58731" s="84"/>
    </row>
    <row r="58732" spans="28:39" hidden="1" x14ac:dyDescent="0.25">
      <c r="AB58732" s="14"/>
      <c r="AC58732" s="14"/>
      <c r="AG58732" s="10"/>
      <c r="AH58732" s="10"/>
      <c r="AL58732" s="84"/>
      <c r="AM58732" s="84"/>
    </row>
    <row r="58733" spans="28:39" hidden="1" x14ac:dyDescent="0.25">
      <c r="AB58733" s="14"/>
      <c r="AC58733" s="14"/>
      <c r="AG58733" s="10"/>
      <c r="AH58733" s="10"/>
      <c r="AL58733" s="84"/>
      <c r="AM58733" s="84"/>
    </row>
    <row r="58734" spans="28:39" hidden="1" x14ac:dyDescent="0.25">
      <c r="AB58734" s="14"/>
      <c r="AC58734" s="14"/>
      <c r="AG58734" s="10"/>
      <c r="AH58734" s="10"/>
      <c r="AL58734" s="84"/>
      <c r="AM58734" s="84"/>
    </row>
    <row r="58735" spans="28:39" hidden="1" x14ac:dyDescent="0.25">
      <c r="AB58735" s="14"/>
      <c r="AC58735" s="14"/>
      <c r="AG58735" s="10"/>
      <c r="AH58735" s="10"/>
      <c r="AL58735" s="84"/>
      <c r="AM58735" s="84"/>
    </row>
    <row r="58736" spans="28:39" hidden="1" x14ac:dyDescent="0.25">
      <c r="AB58736" s="14"/>
      <c r="AC58736" s="14"/>
      <c r="AG58736" s="10"/>
      <c r="AH58736" s="10"/>
      <c r="AL58736" s="84"/>
      <c r="AM58736" s="84"/>
    </row>
    <row r="58737" spans="28:39" hidden="1" x14ac:dyDescent="0.25">
      <c r="AB58737" s="14"/>
      <c r="AC58737" s="14"/>
      <c r="AG58737" s="10"/>
      <c r="AH58737" s="10"/>
      <c r="AL58737" s="84"/>
      <c r="AM58737" s="84"/>
    </row>
    <row r="58738" spans="28:39" hidden="1" x14ac:dyDescent="0.25">
      <c r="AB58738" s="14"/>
      <c r="AC58738" s="14"/>
      <c r="AG58738" s="10"/>
      <c r="AH58738" s="10"/>
      <c r="AL58738" s="84"/>
      <c r="AM58738" s="84"/>
    </row>
    <row r="58739" spans="28:39" hidden="1" x14ac:dyDescent="0.25">
      <c r="AB58739" s="14"/>
      <c r="AC58739" s="14"/>
      <c r="AG58739" s="10"/>
      <c r="AH58739" s="10"/>
      <c r="AL58739" s="84"/>
      <c r="AM58739" s="84"/>
    </row>
    <row r="58740" spans="28:39" hidden="1" x14ac:dyDescent="0.25">
      <c r="AB58740" s="14"/>
      <c r="AC58740" s="14"/>
      <c r="AG58740" s="10"/>
      <c r="AH58740" s="10"/>
      <c r="AL58740" s="84"/>
      <c r="AM58740" s="84"/>
    </row>
    <row r="58741" spans="28:39" hidden="1" x14ac:dyDescent="0.25">
      <c r="AB58741" s="14"/>
      <c r="AC58741" s="14"/>
      <c r="AG58741" s="10"/>
      <c r="AH58741" s="10"/>
      <c r="AL58741" s="84"/>
      <c r="AM58741" s="84"/>
    </row>
    <row r="58742" spans="28:39" hidden="1" x14ac:dyDescent="0.25">
      <c r="AB58742" s="14"/>
      <c r="AC58742" s="14"/>
      <c r="AG58742" s="10"/>
      <c r="AH58742" s="10"/>
      <c r="AL58742" s="84"/>
      <c r="AM58742" s="84"/>
    </row>
    <row r="58743" spans="28:39" hidden="1" x14ac:dyDescent="0.25">
      <c r="AB58743" s="14"/>
      <c r="AC58743" s="14"/>
      <c r="AG58743" s="10"/>
      <c r="AH58743" s="10"/>
      <c r="AL58743" s="84"/>
      <c r="AM58743" s="84"/>
    </row>
    <row r="58744" spans="28:39" hidden="1" x14ac:dyDescent="0.25">
      <c r="AB58744" s="14"/>
      <c r="AC58744" s="14"/>
      <c r="AG58744" s="10"/>
      <c r="AH58744" s="10"/>
      <c r="AL58744" s="84"/>
      <c r="AM58744" s="84"/>
    </row>
    <row r="58745" spans="28:39" hidden="1" x14ac:dyDescent="0.25">
      <c r="AB58745" s="14"/>
      <c r="AC58745" s="14"/>
      <c r="AG58745" s="10"/>
      <c r="AH58745" s="10"/>
      <c r="AL58745" s="84"/>
      <c r="AM58745" s="84"/>
    </row>
    <row r="58746" spans="28:39" hidden="1" x14ac:dyDescent="0.25">
      <c r="AB58746" s="14"/>
      <c r="AC58746" s="14"/>
      <c r="AG58746" s="10"/>
      <c r="AH58746" s="10"/>
      <c r="AL58746" s="84"/>
      <c r="AM58746" s="84"/>
    </row>
    <row r="58747" spans="28:39" hidden="1" x14ac:dyDescent="0.25">
      <c r="AB58747" s="14"/>
      <c r="AC58747" s="14"/>
      <c r="AG58747" s="10"/>
      <c r="AH58747" s="10"/>
      <c r="AL58747" s="84"/>
      <c r="AM58747" s="84"/>
    </row>
    <row r="58748" spans="28:39" hidden="1" x14ac:dyDescent="0.25">
      <c r="AB58748" s="14"/>
      <c r="AC58748" s="14"/>
      <c r="AG58748" s="10"/>
      <c r="AH58748" s="10"/>
      <c r="AL58748" s="84"/>
      <c r="AM58748" s="84"/>
    </row>
    <row r="58749" spans="28:39" hidden="1" x14ac:dyDescent="0.25">
      <c r="AB58749" s="14"/>
      <c r="AC58749" s="14"/>
      <c r="AG58749" s="10"/>
      <c r="AH58749" s="10"/>
      <c r="AL58749" s="84"/>
      <c r="AM58749" s="84"/>
    </row>
    <row r="58750" spans="28:39" hidden="1" x14ac:dyDescent="0.25">
      <c r="AB58750" s="14"/>
      <c r="AC58750" s="14"/>
      <c r="AG58750" s="10"/>
      <c r="AH58750" s="10"/>
      <c r="AL58750" s="84"/>
      <c r="AM58750" s="84"/>
    </row>
    <row r="58751" spans="28:39" hidden="1" x14ac:dyDescent="0.25">
      <c r="AB58751" s="14"/>
      <c r="AC58751" s="14"/>
      <c r="AG58751" s="10"/>
      <c r="AH58751" s="10"/>
      <c r="AL58751" s="84"/>
      <c r="AM58751" s="84"/>
    </row>
    <row r="58752" spans="28:39" hidden="1" x14ac:dyDescent="0.25">
      <c r="AB58752" s="14"/>
      <c r="AC58752" s="14"/>
      <c r="AG58752" s="10"/>
      <c r="AH58752" s="10"/>
      <c r="AL58752" s="84"/>
      <c r="AM58752" s="84"/>
    </row>
    <row r="58753" spans="28:39" hidden="1" x14ac:dyDescent="0.25">
      <c r="AB58753" s="14"/>
      <c r="AC58753" s="14"/>
      <c r="AG58753" s="10"/>
      <c r="AH58753" s="10"/>
      <c r="AL58753" s="84"/>
      <c r="AM58753" s="84"/>
    </row>
    <row r="58754" spans="28:39" hidden="1" x14ac:dyDescent="0.25">
      <c r="AB58754" s="14"/>
      <c r="AC58754" s="14"/>
      <c r="AG58754" s="10"/>
      <c r="AH58754" s="10"/>
      <c r="AL58754" s="84"/>
      <c r="AM58754" s="84"/>
    </row>
    <row r="58755" spans="28:39" hidden="1" x14ac:dyDescent="0.25">
      <c r="AB58755" s="14"/>
      <c r="AC58755" s="14"/>
      <c r="AG58755" s="10"/>
      <c r="AH58755" s="10"/>
      <c r="AL58755" s="84"/>
      <c r="AM58755" s="84"/>
    </row>
    <row r="58756" spans="28:39" hidden="1" x14ac:dyDescent="0.25">
      <c r="AB58756" s="14"/>
      <c r="AC58756" s="14"/>
      <c r="AG58756" s="10"/>
      <c r="AH58756" s="10"/>
      <c r="AL58756" s="84"/>
      <c r="AM58756" s="84"/>
    </row>
    <row r="58757" spans="28:39" hidden="1" x14ac:dyDescent="0.25">
      <c r="AB58757" s="14"/>
      <c r="AC58757" s="14"/>
      <c r="AG58757" s="10"/>
      <c r="AH58757" s="10"/>
      <c r="AL58757" s="84"/>
      <c r="AM58757" s="84"/>
    </row>
    <row r="58758" spans="28:39" hidden="1" x14ac:dyDescent="0.25">
      <c r="AB58758" s="14"/>
      <c r="AC58758" s="14"/>
      <c r="AG58758" s="10"/>
      <c r="AH58758" s="10"/>
      <c r="AL58758" s="84"/>
      <c r="AM58758" s="84"/>
    </row>
    <row r="58759" spans="28:39" hidden="1" x14ac:dyDescent="0.25">
      <c r="AB58759" s="14"/>
      <c r="AC58759" s="14"/>
      <c r="AG58759" s="10"/>
      <c r="AH58759" s="10"/>
      <c r="AL58759" s="84"/>
      <c r="AM58759" s="84"/>
    </row>
    <row r="58760" spans="28:39" hidden="1" x14ac:dyDescent="0.25">
      <c r="AB58760" s="14"/>
      <c r="AC58760" s="14"/>
      <c r="AG58760" s="10"/>
      <c r="AH58760" s="10"/>
      <c r="AL58760" s="84"/>
      <c r="AM58760" s="84"/>
    </row>
    <row r="58761" spans="28:39" hidden="1" x14ac:dyDescent="0.25">
      <c r="AB58761" s="14"/>
      <c r="AC58761" s="14"/>
      <c r="AG58761" s="10"/>
      <c r="AH58761" s="10"/>
      <c r="AL58761" s="84"/>
      <c r="AM58761" s="84"/>
    </row>
    <row r="58762" spans="28:39" hidden="1" x14ac:dyDescent="0.25">
      <c r="AB58762" s="14"/>
      <c r="AC58762" s="14"/>
      <c r="AG58762" s="10"/>
      <c r="AH58762" s="10"/>
      <c r="AL58762" s="84"/>
      <c r="AM58762" s="84"/>
    </row>
    <row r="58763" spans="28:39" hidden="1" x14ac:dyDescent="0.25">
      <c r="AB58763" s="14"/>
      <c r="AC58763" s="14"/>
      <c r="AG58763" s="10"/>
      <c r="AH58763" s="10"/>
      <c r="AL58763" s="84"/>
      <c r="AM58763" s="84"/>
    </row>
    <row r="58764" spans="28:39" hidden="1" x14ac:dyDescent="0.25">
      <c r="AB58764" s="14"/>
      <c r="AC58764" s="14"/>
      <c r="AG58764" s="10"/>
      <c r="AH58764" s="10"/>
      <c r="AL58764" s="84"/>
      <c r="AM58764" s="84"/>
    </row>
    <row r="58765" spans="28:39" hidden="1" x14ac:dyDescent="0.25">
      <c r="AB58765" s="14"/>
      <c r="AC58765" s="14"/>
      <c r="AG58765" s="10"/>
      <c r="AH58765" s="10"/>
      <c r="AL58765" s="84"/>
      <c r="AM58765" s="84"/>
    </row>
    <row r="58766" spans="28:39" hidden="1" x14ac:dyDescent="0.25">
      <c r="AB58766" s="14"/>
      <c r="AC58766" s="14"/>
      <c r="AG58766" s="10"/>
      <c r="AH58766" s="10"/>
      <c r="AL58766" s="84"/>
      <c r="AM58766" s="84"/>
    </row>
    <row r="58767" spans="28:39" hidden="1" x14ac:dyDescent="0.25">
      <c r="AB58767" s="14"/>
      <c r="AC58767" s="14"/>
      <c r="AG58767" s="10"/>
      <c r="AH58767" s="10"/>
      <c r="AL58767" s="84"/>
      <c r="AM58767" s="84"/>
    </row>
    <row r="58768" spans="28:39" hidden="1" x14ac:dyDescent="0.25">
      <c r="AB58768" s="14"/>
      <c r="AC58768" s="14"/>
      <c r="AG58768" s="10"/>
      <c r="AH58768" s="10"/>
      <c r="AL58768" s="84"/>
      <c r="AM58768" s="84"/>
    </row>
    <row r="58769" spans="28:39" hidden="1" x14ac:dyDescent="0.25">
      <c r="AB58769" s="14"/>
      <c r="AC58769" s="14"/>
      <c r="AG58769" s="10"/>
      <c r="AH58769" s="10"/>
      <c r="AL58769" s="84"/>
      <c r="AM58769" s="84"/>
    </row>
    <row r="58770" spans="28:39" hidden="1" x14ac:dyDescent="0.25">
      <c r="AB58770" s="14"/>
      <c r="AC58770" s="14"/>
      <c r="AG58770" s="10"/>
      <c r="AH58770" s="10"/>
      <c r="AL58770" s="84"/>
      <c r="AM58770" s="84"/>
    </row>
    <row r="58771" spans="28:39" hidden="1" x14ac:dyDescent="0.25">
      <c r="AB58771" s="14"/>
      <c r="AC58771" s="14"/>
      <c r="AG58771" s="10"/>
      <c r="AH58771" s="10"/>
      <c r="AL58771" s="84"/>
      <c r="AM58771" s="84"/>
    </row>
    <row r="58772" spans="28:39" hidden="1" x14ac:dyDescent="0.25">
      <c r="AB58772" s="14"/>
      <c r="AC58772" s="14"/>
      <c r="AG58772" s="10"/>
      <c r="AH58772" s="10"/>
      <c r="AL58772" s="84"/>
      <c r="AM58772" s="84"/>
    </row>
    <row r="58773" spans="28:39" hidden="1" x14ac:dyDescent="0.25">
      <c r="AB58773" s="14"/>
      <c r="AC58773" s="14"/>
      <c r="AG58773" s="10"/>
      <c r="AH58773" s="10"/>
      <c r="AL58773" s="84"/>
      <c r="AM58773" s="84"/>
    </row>
    <row r="58774" spans="28:39" hidden="1" x14ac:dyDescent="0.25">
      <c r="AB58774" s="14"/>
      <c r="AC58774" s="14"/>
      <c r="AG58774" s="10"/>
      <c r="AH58774" s="10"/>
      <c r="AL58774" s="84"/>
      <c r="AM58774" s="84"/>
    </row>
    <row r="58775" spans="28:39" hidden="1" x14ac:dyDescent="0.25">
      <c r="AB58775" s="14"/>
      <c r="AC58775" s="14"/>
      <c r="AG58775" s="10"/>
      <c r="AH58775" s="10"/>
      <c r="AL58775" s="84"/>
      <c r="AM58775" s="84"/>
    </row>
    <row r="58776" spans="28:39" hidden="1" x14ac:dyDescent="0.25">
      <c r="AB58776" s="14"/>
      <c r="AC58776" s="14"/>
      <c r="AG58776" s="10"/>
      <c r="AH58776" s="10"/>
      <c r="AL58776" s="84"/>
      <c r="AM58776" s="84"/>
    </row>
    <row r="58777" spans="28:39" hidden="1" x14ac:dyDescent="0.25">
      <c r="AB58777" s="14"/>
      <c r="AC58777" s="14"/>
      <c r="AG58777" s="10"/>
      <c r="AH58777" s="10"/>
      <c r="AL58777" s="84"/>
      <c r="AM58777" s="84"/>
    </row>
    <row r="58778" spans="28:39" hidden="1" x14ac:dyDescent="0.25">
      <c r="AB58778" s="14"/>
      <c r="AC58778" s="14"/>
      <c r="AG58778" s="10"/>
      <c r="AH58778" s="10"/>
      <c r="AL58778" s="84"/>
      <c r="AM58778" s="84"/>
    </row>
    <row r="58779" spans="28:39" hidden="1" x14ac:dyDescent="0.25">
      <c r="AB58779" s="14"/>
      <c r="AC58779" s="14"/>
      <c r="AG58779" s="10"/>
      <c r="AH58779" s="10"/>
      <c r="AL58779" s="84"/>
      <c r="AM58779" s="84"/>
    </row>
    <row r="58780" spans="28:39" hidden="1" x14ac:dyDescent="0.25">
      <c r="AB58780" s="14"/>
      <c r="AC58780" s="14"/>
      <c r="AG58780" s="10"/>
      <c r="AH58780" s="10"/>
      <c r="AL58780" s="84"/>
      <c r="AM58780" s="84"/>
    </row>
    <row r="58781" spans="28:39" hidden="1" x14ac:dyDescent="0.25">
      <c r="AB58781" s="14"/>
      <c r="AC58781" s="14"/>
      <c r="AG58781" s="10"/>
      <c r="AH58781" s="10"/>
      <c r="AL58781" s="84"/>
      <c r="AM58781" s="84"/>
    </row>
    <row r="58782" spans="28:39" hidden="1" x14ac:dyDescent="0.25">
      <c r="AB58782" s="14"/>
      <c r="AC58782" s="14"/>
      <c r="AG58782" s="10"/>
      <c r="AH58782" s="10"/>
      <c r="AL58782" s="84"/>
      <c r="AM58782" s="84"/>
    </row>
    <row r="58783" spans="28:39" hidden="1" x14ac:dyDescent="0.25">
      <c r="AB58783" s="14"/>
      <c r="AC58783" s="14"/>
      <c r="AG58783" s="10"/>
      <c r="AH58783" s="10"/>
      <c r="AL58783" s="84"/>
      <c r="AM58783" s="84"/>
    </row>
    <row r="58784" spans="28:39" hidden="1" x14ac:dyDescent="0.25">
      <c r="AB58784" s="14"/>
      <c r="AC58784" s="14"/>
      <c r="AG58784" s="10"/>
      <c r="AH58784" s="10"/>
      <c r="AL58784" s="84"/>
      <c r="AM58784" s="84"/>
    </row>
    <row r="58785" spans="28:39" hidden="1" x14ac:dyDescent="0.25">
      <c r="AB58785" s="14"/>
      <c r="AC58785" s="14"/>
      <c r="AG58785" s="10"/>
      <c r="AH58785" s="10"/>
      <c r="AL58785" s="84"/>
      <c r="AM58785" s="84"/>
    </row>
    <row r="58786" spans="28:39" hidden="1" x14ac:dyDescent="0.25">
      <c r="AB58786" s="14"/>
      <c r="AC58786" s="14"/>
      <c r="AG58786" s="10"/>
      <c r="AH58786" s="10"/>
      <c r="AL58786" s="84"/>
      <c r="AM58786" s="84"/>
    </row>
    <row r="58787" spans="28:39" hidden="1" x14ac:dyDescent="0.25">
      <c r="AB58787" s="14"/>
      <c r="AC58787" s="14"/>
      <c r="AG58787" s="10"/>
      <c r="AH58787" s="10"/>
      <c r="AL58787" s="84"/>
      <c r="AM58787" s="84"/>
    </row>
    <row r="58788" spans="28:39" hidden="1" x14ac:dyDescent="0.25">
      <c r="AB58788" s="14"/>
      <c r="AC58788" s="14"/>
      <c r="AG58788" s="10"/>
      <c r="AH58788" s="10"/>
      <c r="AL58788" s="84"/>
      <c r="AM58788" s="84"/>
    </row>
    <row r="58789" spans="28:39" hidden="1" x14ac:dyDescent="0.25">
      <c r="AB58789" s="14"/>
      <c r="AC58789" s="14"/>
      <c r="AG58789" s="10"/>
      <c r="AH58789" s="10"/>
      <c r="AL58789" s="84"/>
      <c r="AM58789" s="84"/>
    </row>
    <row r="58790" spans="28:39" hidden="1" x14ac:dyDescent="0.25">
      <c r="AB58790" s="14"/>
      <c r="AC58790" s="14"/>
      <c r="AG58790" s="10"/>
      <c r="AH58790" s="10"/>
      <c r="AL58790" s="84"/>
      <c r="AM58790" s="84"/>
    </row>
    <row r="58791" spans="28:39" hidden="1" x14ac:dyDescent="0.25">
      <c r="AB58791" s="14"/>
      <c r="AC58791" s="14"/>
      <c r="AG58791" s="10"/>
      <c r="AH58791" s="10"/>
      <c r="AL58791" s="84"/>
      <c r="AM58791" s="84"/>
    </row>
    <row r="58792" spans="28:39" hidden="1" x14ac:dyDescent="0.25">
      <c r="AB58792" s="14"/>
      <c r="AC58792" s="14"/>
      <c r="AG58792" s="10"/>
      <c r="AH58792" s="10"/>
      <c r="AL58792" s="84"/>
      <c r="AM58792" s="84"/>
    </row>
    <row r="58793" spans="28:39" hidden="1" x14ac:dyDescent="0.25">
      <c r="AB58793" s="14"/>
      <c r="AC58793" s="14"/>
      <c r="AG58793" s="10"/>
      <c r="AH58793" s="10"/>
      <c r="AL58793" s="84"/>
      <c r="AM58793" s="84"/>
    </row>
    <row r="58794" spans="28:39" hidden="1" x14ac:dyDescent="0.25">
      <c r="AB58794" s="14"/>
      <c r="AC58794" s="14"/>
      <c r="AG58794" s="10"/>
      <c r="AH58794" s="10"/>
      <c r="AL58794" s="84"/>
      <c r="AM58794" s="84"/>
    </row>
    <row r="58795" spans="28:39" hidden="1" x14ac:dyDescent="0.25">
      <c r="AB58795" s="14"/>
      <c r="AC58795" s="14"/>
      <c r="AG58795" s="10"/>
      <c r="AH58795" s="10"/>
      <c r="AL58795" s="84"/>
      <c r="AM58795" s="84"/>
    </row>
    <row r="58796" spans="28:39" hidden="1" x14ac:dyDescent="0.25">
      <c r="AB58796" s="14"/>
      <c r="AC58796" s="14"/>
      <c r="AG58796" s="10"/>
      <c r="AH58796" s="10"/>
      <c r="AL58796" s="84"/>
      <c r="AM58796" s="84"/>
    </row>
    <row r="58797" spans="28:39" hidden="1" x14ac:dyDescent="0.25">
      <c r="AB58797" s="14"/>
      <c r="AC58797" s="14"/>
      <c r="AG58797" s="10"/>
      <c r="AH58797" s="10"/>
      <c r="AL58797" s="84"/>
      <c r="AM58797" s="84"/>
    </row>
    <row r="58798" spans="28:39" hidden="1" x14ac:dyDescent="0.25">
      <c r="AB58798" s="14"/>
      <c r="AC58798" s="14"/>
      <c r="AG58798" s="10"/>
      <c r="AH58798" s="10"/>
      <c r="AL58798" s="84"/>
      <c r="AM58798" s="84"/>
    </row>
    <row r="58799" spans="28:39" hidden="1" x14ac:dyDescent="0.25">
      <c r="AB58799" s="14"/>
      <c r="AC58799" s="14"/>
      <c r="AG58799" s="10"/>
      <c r="AH58799" s="10"/>
      <c r="AL58799" s="84"/>
      <c r="AM58799" s="84"/>
    </row>
    <row r="58800" spans="28:39" hidden="1" x14ac:dyDescent="0.25">
      <c r="AB58800" s="14"/>
      <c r="AC58800" s="14"/>
      <c r="AG58800" s="10"/>
      <c r="AH58800" s="10"/>
      <c r="AL58800" s="84"/>
      <c r="AM58800" s="84"/>
    </row>
    <row r="58801" spans="28:39" hidden="1" x14ac:dyDescent="0.25">
      <c r="AB58801" s="14"/>
      <c r="AC58801" s="14"/>
      <c r="AG58801" s="10"/>
      <c r="AH58801" s="10"/>
      <c r="AL58801" s="84"/>
      <c r="AM58801" s="84"/>
    </row>
    <row r="58802" spans="28:39" hidden="1" x14ac:dyDescent="0.25">
      <c r="AB58802" s="14"/>
      <c r="AC58802" s="14"/>
      <c r="AG58802" s="10"/>
      <c r="AH58802" s="10"/>
      <c r="AL58802" s="84"/>
      <c r="AM58802" s="84"/>
    </row>
    <row r="58803" spans="28:39" hidden="1" x14ac:dyDescent="0.25">
      <c r="AB58803" s="14"/>
      <c r="AC58803" s="14"/>
      <c r="AG58803" s="10"/>
      <c r="AH58803" s="10"/>
      <c r="AL58803" s="84"/>
      <c r="AM58803" s="84"/>
    </row>
    <row r="58804" spans="28:39" hidden="1" x14ac:dyDescent="0.25">
      <c r="AB58804" s="14"/>
      <c r="AC58804" s="14"/>
      <c r="AG58804" s="10"/>
      <c r="AH58804" s="10"/>
      <c r="AL58804" s="84"/>
      <c r="AM58804" s="84"/>
    </row>
    <row r="58805" spans="28:39" hidden="1" x14ac:dyDescent="0.25">
      <c r="AB58805" s="14"/>
      <c r="AC58805" s="14"/>
      <c r="AG58805" s="10"/>
      <c r="AH58805" s="10"/>
      <c r="AL58805" s="84"/>
      <c r="AM58805" s="84"/>
    </row>
    <row r="58806" spans="28:39" hidden="1" x14ac:dyDescent="0.25">
      <c r="AB58806" s="14"/>
      <c r="AC58806" s="14"/>
      <c r="AG58806" s="10"/>
      <c r="AH58806" s="10"/>
      <c r="AL58806" s="84"/>
      <c r="AM58806" s="84"/>
    </row>
    <row r="58807" spans="28:39" hidden="1" x14ac:dyDescent="0.25">
      <c r="AB58807" s="14"/>
      <c r="AC58807" s="14"/>
      <c r="AG58807" s="10"/>
      <c r="AH58807" s="10"/>
      <c r="AL58807" s="84"/>
      <c r="AM58807" s="84"/>
    </row>
    <row r="58808" spans="28:39" hidden="1" x14ac:dyDescent="0.25">
      <c r="AB58808" s="14"/>
      <c r="AC58808" s="14"/>
      <c r="AG58808" s="10"/>
      <c r="AH58808" s="10"/>
      <c r="AL58808" s="84"/>
      <c r="AM58808" s="84"/>
    </row>
    <row r="58809" spans="28:39" hidden="1" x14ac:dyDescent="0.25">
      <c r="AB58809" s="14"/>
      <c r="AC58809" s="14"/>
      <c r="AG58809" s="10"/>
      <c r="AH58809" s="10"/>
      <c r="AL58809" s="84"/>
      <c r="AM58809" s="84"/>
    </row>
    <row r="58810" spans="28:39" hidden="1" x14ac:dyDescent="0.25">
      <c r="AB58810" s="14"/>
      <c r="AC58810" s="14"/>
      <c r="AG58810" s="10"/>
      <c r="AH58810" s="10"/>
      <c r="AL58810" s="84"/>
      <c r="AM58810" s="84"/>
    </row>
    <row r="58811" spans="28:39" hidden="1" x14ac:dyDescent="0.25">
      <c r="AB58811" s="14"/>
      <c r="AC58811" s="14"/>
      <c r="AG58811" s="10"/>
      <c r="AH58811" s="10"/>
      <c r="AL58811" s="84"/>
      <c r="AM58811" s="84"/>
    </row>
    <row r="58812" spans="28:39" hidden="1" x14ac:dyDescent="0.25">
      <c r="AB58812" s="14"/>
      <c r="AC58812" s="14"/>
      <c r="AG58812" s="10"/>
      <c r="AH58812" s="10"/>
      <c r="AL58812" s="84"/>
      <c r="AM58812" s="84"/>
    </row>
    <row r="58813" spans="28:39" hidden="1" x14ac:dyDescent="0.25">
      <c r="AB58813" s="14"/>
      <c r="AC58813" s="14"/>
      <c r="AG58813" s="10"/>
      <c r="AH58813" s="10"/>
      <c r="AL58813" s="84"/>
      <c r="AM58813" s="84"/>
    </row>
    <row r="58814" spans="28:39" hidden="1" x14ac:dyDescent="0.25">
      <c r="AB58814" s="14"/>
      <c r="AC58814" s="14"/>
      <c r="AG58814" s="10"/>
      <c r="AH58814" s="10"/>
      <c r="AL58814" s="84"/>
      <c r="AM58814" s="84"/>
    </row>
    <row r="58815" spans="28:39" hidden="1" x14ac:dyDescent="0.25">
      <c r="AB58815" s="14"/>
      <c r="AC58815" s="14"/>
      <c r="AG58815" s="10"/>
      <c r="AH58815" s="10"/>
      <c r="AL58815" s="84"/>
      <c r="AM58815" s="84"/>
    </row>
    <row r="58816" spans="28:39" hidden="1" x14ac:dyDescent="0.25">
      <c r="AB58816" s="14"/>
      <c r="AC58816" s="14"/>
      <c r="AG58816" s="10"/>
      <c r="AH58816" s="10"/>
      <c r="AL58816" s="84"/>
      <c r="AM58816" s="84"/>
    </row>
    <row r="58817" spans="28:39" hidden="1" x14ac:dyDescent="0.25">
      <c r="AB58817" s="14"/>
      <c r="AC58817" s="14"/>
      <c r="AG58817" s="10"/>
      <c r="AH58817" s="10"/>
      <c r="AL58817" s="84"/>
      <c r="AM58817" s="84"/>
    </row>
    <row r="58818" spans="28:39" hidden="1" x14ac:dyDescent="0.25">
      <c r="AB58818" s="14"/>
      <c r="AC58818" s="14"/>
      <c r="AG58818" s="10"/>
      <c r="AH58818" s="10"/>
      <c r="AL58818" s="84"/>
      <c r="AM58818" s="84"/>
    </row>
    <row r="58819" spans="28:39" hidden="1" x14ac:dyDescent="0.25">
      <c r="AB58819" s="14"/>
      <c r="AC58819" s="14"/>
      <c r="AG58819" s="10"/>
      <c r="AH58819" s="10"/>
      <c r="AL58819" s="84"/>
      <c r="AM58819" s="84"/>
    </row>
    <row r="58820" spans="28:39" hidden="1" x14ac:dyDescent="0.25">
      <c r="AB58820" s="14"/>
      <c r="AC58820" s="14"/>
      <c r="AG58820" s="10"/>
      <c r="AH58820" s="10"/>
      <c r="AL58820" s="84"/>
      <c r="AM58820" s="84"/>
    </row>
    <row r="58821" spans="28:39" hidden="1" x14ac:dyDescent="0.25">
      <c r="AB58821" s="14"/>
      <c r="AC58821" s="14"/>
      <c r="AG58821" s="10"/>
      <c r="AH58821" s="10"/>
      <c r="AL58821" s="84"/>
      <c r="AM58821" s="84"/>
    </row>
    <row r="58822" spans="28:39" hidden="1" x14ac:dyDescent="0.25">
      <c r="AB58822" s="14"/>
      <c r="AC58822" s="14"/>
      <c r="AG58822" s="10"/>
      <c r="AH58822" s="10"/>
      <c r="AL58822" s="84"/>
      <c r="AM58822" s="84"/>
    </row>
    <row r="58823" spans="28:39" hidden="1" x14ac:dyDescent="0.25">
      <c r="AB58823" s="14"/>
      <c r="AC58823" s="14"/>
      <c r="AG58823" s="10"/>
      <c r="AH58823" s="10"/>
      <c r="AL58823" s="84"/>
      <c r="AM58823" s="84"/>
    </row>
    <row r="58824" spans="28:39" hidden="1" x14ac:dyDescent="0.25">
      <c r="AB58824" s="14"/>
      <c r="AC58824" s="14"/>
      <c r="AG58824" s="10"/>
      <c r="AH58824" s="10"/>
      <c r="AL58824" s="84"/>
      <c r="AM58824" s="84"/>
    </row>
    <row r="58825" spans="28:39" hidden="1" x14ac:dyDescent="0.25">
      <c r="AB58825" s="14"/>
      <c r="AC58825" s="14"/>
      <c r="AG58825" s="10"/>
      <c r="AH58825" s="10"/>
      <c r="AL58825" s="84"/>
      <c r="AM58825" s="84"/>
    </row>
    <row r="58826" spans="28:39" hidden="1" x14ac:dyDescent="0.25">
      <c r="AB58826" s="14"/>
      <c r="AC58826" s="14"/>
      <c r="AG58826" s="10"/>
      <c r="AH58826" s="10"/>
      <c r="AL58826" s="84"/>
      <c r="AM58826" s="84"/>
    </row>
    <row r="58827" spans="28:39" hidden="1" x14ac:dyDescent="0.25">
      <c r="AB58827" s="14"/>
      <c r="AC58827" s="14"/>
      <c r="AG58827" s="10"/>
      <c r="AH58827" s="10"/>
      <c r="AL58827" s="84"/>
      <c r="AM58827" s="84"/>
    </row>
    <row r="58828" spans="28:39" hidden="1" x14ac:dyDescent="0.25">
      <c r="AB58828" s="14"/>
      <c r="AC58828" s="14"/>
      <c r="AG58828" s="10"/>
      <c r="AH58828" s="10"/>
      <c r="AL58828" s="84"/>
      <c r="AM58828" s="84"/>
    </row>
    <row r="58829" spans="28:39" hidden="1" x14ac:dyDescent="0.25">
      <c r="AB58829" s="14"/>
      <c r="AC58829" s="14"/>
      <c r="AG58829" s="10"/>
      <c r="AH58829" s="10"/>
      <c r="AL58829" s="84"/>
      <c r="AM58829" s="84"/>
    </row>
    <row r="58830" spans="28:39" hidden="1" x14ac:dyDescent="0.25">
      <c r="AB58830" s="14"/>
      <c r="AC58830" s="14"/>
      <c r="AG58830" s="10"/>
      <c r="AH58830" s="10"/>
      <c r="AL58830" s="84"/>
      <c r="AM58830" s="84"/>
    </row>
    <row r="58831" spans="28:39" hidden="1" x14ac:dyDescent="0.25">
      <c r="AB58831" s="14"/>
      <c r="AC58831" s="14"/>
      <c r="AG58831" s="10"/>
      <c r="AH58831" s="10"/>
      <c r="AL58831" s="84"/>
      <c r="AM58831" s="84"/>
    </row>
    <row r="58832" spans="28:39" hidden="1" x14ac:dyDescent="0.25">
      <c r="AB58832" s="14"/>
      <c r="AC58832" s="14"/>
      <c r="AG58832" s="10"/>
      <c r="AH58832" s="10"/>
      <c r="AL58832" s="84"/>
      <c r="AM58832" s="84"/>
    </row>
    <row r="58833" spans="28:39" hidden="1" x14ac:dyDescent="0.25">
      <c r="AB58833" s="14"/>
      <c r="AC58833" s="14"/>
      <c r="AG58833" s="10"/>
      <c r="AH58833" s="10"/>
      <c r="AL58833" s="84"/>
      <c r="AM58833" s="84"/>
    </row>
    <row r="58834" spans="28:39" hidden="1" x14ac:dyDescent="0.25">
      <c r="AB58834" s="14"/>
      <c r="AC58834" s="14"/>
      <c r="AG58834" s="10"/>
      <c r="AH58834" s="10"/>
      <c r="AL58834" s="84"/>
      <c r="AM58834" s="84"/>
    </row>
    <row r="58835" spans="28:39" hidden="1" x14ac:dyDescent="0.25">
      <c r="AB58835" s="14"/>
      <c r="AC58835" s="14"/>
      <c r="AG58835" s="10"/>
      <c r="AH58835" s="10"/>
      <c r="AL58835" s="84"/>
      <c r="AM58835" s="84"/>
    </row>
    <row r="58836" spans="28:39" hidden="1" x14ac:dyDescent="0.25">
      <c r="AB58836" s="14"/>
      <c r="AC58836" s="14"/>
      <c r="AG58836" s="10"/>
      <c r="AH58836" s="10"/>
      <c r="AL58836" s="84"/>
      <c r="AM58836" s="84"/>
    </row>
    <row r="58837" spans="28:39" hidden="1" x14ac:dyDescent="0.25">
      <c r="AB58837" s="14"/>
      <c r="AC58837" s="14"/>
      <c r="AG58837" s="10"/>
      <c r="AH58837" s="10"/>
      <c r="AL58837" s="84"/>
      <c r="AM58837" s="84"/>
    </row>
    <row r="58838" spans="28:39" hidden="1" x14ac:dyDescent="0.25">
      <c r="AB58838" s="14"/>
      <c r="AC58838" s="14"/>
      <c r="AG58838" s="10"/>
      <c r="AH58838" s="10"/>
      <c r="AL58838" s="84"/>
      <c r="AM58838" s="84"/>
    </row>
    <row r="58839" spans="28:39" hidden="1" x14ac:dyDescent="0.25">
      <c r="AB58839" s="14"/>
      <c r="AC58839" s="14"/>
      <c r="AG58839" s="10"/>
      <c r="AH58839" s="10"/>
      <c r="AL58839" s="84"/>
      <c r="AM58839" s="84"/>
    </row>
    <row r="58840" spans="28:39" hidden="1" x14ac:dyDescent="0.25">
      <c r="AB58840" s="14"/>
      <c r="AC58840" s="14"/>
      <c r="AG58840" s="10"/>
      <c r="AH58840" s="10"/>
      <c r="AL58840" s="84"/>
      <c r="AM58840" s="84"/>
    </row>
    <row r="58841" spans="28:39" hidden="1" x14ac:dyDescent="0.25">
      <c r="AB58841" s="14"/>
      <c r="AC58841" s="14"/>
      <c r="AG58841" s="10"/>
      <c r="AH58841" s="10"/>
      <c r="AL58841" s="84"/>
      <c r="AM58841" s="84"/>
    </row>
    <row r="58842" spans="28:39" hidden="1" x14ac:dyDescent="0.25">
      <c r="AB58842" s="14"/>
      <c r="AC58842" s="14"/>
      <c r="AG58842" s="10"/>
      <c r="AH58842" s="10"/>
      <c r="AL58842" s="84"/>
      <c r="AM58842" s="84"/>
    </row>
    <row r="58843" spans="28:39" hidden="1" x14ac:dyDescent="0.25">
      <c r="AB58843" s="14"/>
      <c r="AC58843" s="14"/>
      <c r="AG58843" s="10"/>
      <c r="AH58843" s="10"/>
      <c r="AL58843" s="84"/>
      <c r="AM58843" s="84"/>
    </row>
    <row r="58844" spans="28:39" hidden="1" x14ac:dyDescent="0.25">
      <c r="AB58844" s="14"/>
      <c r="AC58844" s="14"/>
      <c r="AG58844" s="10"/>
      <c r="AH58844" s="10"/>
      <c r="AL58844" s="84"/>
      <c r="AM58844" s="84"/>
    </row>
    <row r="58845" spans="28:39" hidden="1" x14ac:dyDescent="0.25">
      <c r="AB58845" s="14"/>
      <c r="AC58845" s="14"/>
      <c r="AG58845" s="10"/>
      <c r="AH58845" s="10"/>
      <c r="AL58845" s="84"/>
      <c r="AM58845" s="84"/>
    </row>
    <row r="58846" spans="28:39" hidden="1" x14ac:dyDescent="0.25">
      <c r="AB58846" s="14"/>
      <c r="AC58846" s="14"/>
      <c r="AG58846" s="10"/>
      <c r="AH58846" s="10"/>
      <c r="AL58846" s="84"/>
      <c r="AM58846" s="84"/>
    </row>
    <row r="58847" spans="28:39" hidden="1" x14ac:dyDescent="0.25">
      <c r="AB58847" s="14"/>
      <c r="AC58847" s="14"/>
      <c r="AG58847" s="10"/>
      <c r="AH58847" s="10"/>
      <c r="AL58847" s="84"/>
      <c r="AM58847" s="84"/>
    </row>
    <row r="58848" spans="28:39" hidden="1" x14ac:dyDescent="0.25">
      <c r="AB58848" s="14"/>
      <c r="AC58848" s="14"/>
      <c r="AG58848" s="10"/>
      <c r="AH58848" s="10"/>
      <c r="AL58848" s="84"/>
      <c r="AM58848" s="84"/>
    </row>
    <row r="58849" spans="28:39" hidden="1" x14ac:dyDescent="0.25">
      <c r="AB58849" s="14"/>
      <c r="AC58849" s="14"/>
      <c r="AG58849" s="10"/>
      <c r="AH58849" s="10"/>
      <c r="AL58849" s="84"/>
      <c r="AM58849" s="84"/>
    </row>
    <row r="58850" spans="28:39" hidden="1" x14ac:dyDescent="0.25">
      <c r="AB58850" s="14"/>
      <c r="AC58850" s="14"/>
      <c r="AG58850" s="10"/>
      <c r="AH58850" s="10"/>
      <c r="AL58850" s="84"/>
      <c r="AM58850" s="84"/>
    </row>
    <row r="58851" spans="28:39" hidden="1" x14ac:dyDescent="0.25">
      <c r="AB58851" s="14"/>
      <c r="AC58851" s="14"/>
      <c r="AG58851" s="10"/>
      <c r="AH58851" s="10"/>
      <c r="AL58851" s="84"/>
      <c r="AM58851" s="84"/>
    </row>
    <row r="58852" spans="28:39" hidden="1" x14ac:dyDescent="0.25">
      <c r="AB58852" s="14"/>
      <c r="AC58852" s="14"/>
      <c r="AG58852" s="10"/>
      <c r="AH58852" s="10"/>
      <c r="AL58852" s="84"/>
      <c r="AM58852" s="84"/>
    </row>
    <row r="58853" spans="28:39" hidden="1" x14ac:dyDescent="0.25">
      <c r="AB58853" s="14"/>
      <c r="AC58853" s="14"/>
      <c r="AG58853" s="10"/>
      <c r="AH58853" s="10"/>
      <c r="AL58853" s="84"/>
      <c r="AM58853" s="84"/>
    </row>
    <row r="58854" spans="28:39" hidden="1" x14ac:dyDescent="0.25">
      <c r="AB58854" s="14"/>
      <c r="AC58854" s="14"/>
      <c r="AG58854" s="10"/>
      <c r="AH58854" s="10"/>
      <c r="AL58854" s="84"/>
      <c r="AM58854" s="84"/>
    </row>
    <row r="58855" spans="28:39" hidden="1" x14ac:dyDescent="0.25">
      <c r="AB58855" s="14"/>
      <c r="AC58855" s="14"/>
      <c r="AG58855" s="10"/>
      <c r="AH58855" s="10"/>
      <c r="AL58855" s="84"/>
      <c r="AM58855" s="84"/>
    </row>
    <row r="58856" spans="28:39" hidden="1" x14ac:dyDescent="0.25">
      <c r="AB58856" s="14"/>
      <c r="AC58856" s="14"/>
      <c r="AG58856" s="10"/>
      <c r="AH58856" s="10"/>
      <c r="AL58856" s="84"/>
      <c r="AM58856" s="84"/>
    </row>
    <row r="58857" spans="28:39" hidden="1" x14ac:dyDescent="0.25">
      <c r="AB58857" s="14"/>
      <c r="AC58857" s="14"/>
      <c r="AG58857" s="10"/>
      <c r="AH58857" s="10"/>
      <c r="AL58857" s="84"/>
      <c r="AM58857" s="84"/>
    </row>
    <row r="58858" spans="28:39" hidden="1" x14ac:dyDescent="0.25">
      <c r="AB58858" s="14"/>
      <c r="AC58858" s="14"/>
      <c r="AG58858" s="10"/>
      <c r="AH58858" s="10"/>
      <c r="AL58858" s="84"/>
      <c r="AM58858" s="84"/>
    </row>
    <row r="58859" spans="28:39" hidden="1" x14ac:dyDescent="0.25">
      <c r="AB58859" s="14"/>
      <c r="AC58859" s="14"/>
      <c r="AG58859" s="10"/>
      <c r="AH58859" s="10"/>
      <c r="AL58859" s="84"/>
      <c r="AM58859" s="84"/>
    </row>
    <row r="58860" spans="28:39" hidden="1" x14ac:dyDescent="0.25">
      <c r="AB58860" s="14"/>
      <c r="AC58860" s="14"/>
      <c r="AG58860" s="10"/>
      <c r="AH58860" s="10"/>
      <c r="AL58860" s="84"/>
      <c r="AM58860" s="84"/>
    </row>
    <row r="58861" spans="28:39" hidden="1" x14ac:dyDescent="0.25">
      <c r="AB58861" s="14"/>
      <c r="AC58861" s="14"/>
      <c r="AG58861" s="10"/>
      <c r="AH58861" s="10"/>
      <c r="AL58861" s="84"/>
      <c r="AM58861" s="84"/>
    </row>
    <row r="58862" spans="28:39" hidden="1" x14ac:dyDescent="0.25">
      <c r="AB58862" s="14"/>
      <c r="AC58862" s="14"/>
      <c r="AG58862" s="10"/>
      <c r="AH58862" s="10"/>
      <c r="AL58862" s="84"/>
      <c r="AM58862" s="84"/>
    </row>
    <row r="58863" spans="28:39" hidden="1" x14ac:dyDescent="0.25">
      <c r="AB58863" s="14"/>
      <c r="AC58863" s="14"/>
      <c r="AG58863" s="10"/>
      <c r="AH58863" s="10"/>
      <c r="AL58863" s="84"/>
      <c r="AM58863" s="84"/>
    </row>
    <row r="58864" spans="28:39" hidden="1" x14ac:dyDescent="0.25">
      <c r="AB58864" s="14"/>
      <c r="AC58864" s="14"/>
      <c r="AG58864" s="10"/>
      <c r="AH58864" s="10"/>
      <c r="AL58864" s="84"/>
      <c r="AM58864" s="84"/>
    </row>
    <row r="58865" spans="28:39" hidden="1" x14ac:dyDescent="0.25">
      <c r="AB58865" s="14"/>
      <c r="AC58865" s="14"/>
      <c r="AG58865" s="10"/>
      <c r="AH58865" s="10"/>
      <c r="AL58865" s="84"/>
      <c r="AM58865" s="84"/>
    </row>
    <row r="58866" spans="28:39" hidden="1" x14ac:dyDescent="0.25">
      <c r="AB58866" s="14"/>
      <c r="AC58866" s="14"/>
      <c r="AG58866" s="10"/>
      <c r="AH58866" s="10"/>
      <c r="AL58866" s="84"/>
      <c r="AM58866" s="84"/>
    </row>
    <row r="58867" spans="28:39" hidden="1" x14ac:dyDescent="0.25">
      <c r="AB58867" s="14"/>
      <c r="AC58867" s="14"/>
      <c r="AG58867" s="10"/>
      <c r="AH58867" s="10"/>
      <c r="AL58867" s="84"/>
      <c r="AM58867" s="84"/>
    </row>
    <row r="58868" spans="28:39" hidden="1" x14ac:dyDescent="0.25">
      <c r="AB58868" s="14"/>
      <c r="AC58868" s="14"/>
      <c r="AG58868" s="10"/>
      <c r="AH58868" s="10"/>
      <c r="AL58868" s="84"/>
      <c r="AM58868" s="84"/>
    </row>
    <row r="58869" spans="28:39" hidden="1" x14ac:dyDescent="0.25">
      <c r="AB58869" s="14"/>
      <c r="AC58869" s="14"/>
      <c r="AG58869" s="10"/>
      <c r="AH58869" s="10"/>
      <c r="AL58869" s="84"/>
      <c r="AM58869" s="84"/>
    </row>
    <row r="58870" spans="28:39" hidden="1" x14ac:dyDescent="0.25">
      <c r="AB58870" s="14"/>
      <c r="AC58870" s="14"/>
      <c r="AG58870" s="10"/>
      <c r="AH58870" s="10"/>
      <c r="AL58870" s="84"/>
      <c r="AM58870" s="84"/>
    </row>
    <row r="58871" spans="28:39" hidden="1" x14ac:dyDescent="0.25">
      <c r="AB58871" s="14"/>
      <c r="AC58871" s="14"/>
      <c r="AG58871" s="10"/>
      <c r="AH58871" s="10"/>
      <c r="AL58871" s="84"/>
      <c r="AM58871" s="84"/>
    </row>
    <row r="58872" spans="28:39" hidden="1" x14ac:dyDescent="0.25">
      <c r="AB58872" s="14"/>
      <c r="AC58872" s="14"/>
      <c r="AG58872" s="10"/>
      <c r="AH58872" s="10"/>
      <c r="AL58872" s="84"/>
      <c r="AM58872" s="84"/>
    </row>
    <row r="58873" spans="28:39" hidden="1" x14ac:dyDescent="0.25">
      <c r="AB58873" s="14"/>
      <c r="AC58873" s="14"/>
      <c r="AG58873" s="10"/>
      <c r="AH58873" s="10"/>
      <c r="AL58873" s="84"/>
      <c r="AM58873" s="84"/>
    </row>
    <row r="58874" spans="28:39" hidden="1" x14ac:dyDescent="0.25">
      <c r="AB58874" s="14"/>
      <c r="AC58874" s="14"/>
      <c r="AG58874" s="10"/>
      <c r="AH58874" s="10"/>
      <c r="AL58874" s="84"/>
      <c r="AM58874" s="84"/>
    </row>
    <row r="58875" spans="28:39" hidden="1" x14ac:dyDescent="0.25">
      <c r="AB58875" s="14"/>
      <c r="AC58875" s="14"/>
      <c r="AG58875" s="10"/>
      <c r="AH58875" s="10"/>
      <c r="AL58875" s="84"/>
      <c r="AM58875" s="84"/>
    </row>
    <row r="58876" spans="28:39" hidden="1" x14ac:dyDescent="0.25">
      <c r="AB58876" s="14"/>
      <c r="AC58876" s="14"/>
      <c r="AG58876" s="10"/>
      <c r="AH58876" s="10"/>
      <c r="AL58876" s="84"/>
      <c r="AM58876" s="84"/>
    </row>
    <row r="58877" spans="28:39" hidden="1" x14ac:dyDescent="0.25">
      <c r="AB58877" s="14"/>
      <c r="AC58877" s="14"/>
      <c r="AG58877" s="10"/>
      <c r="AH58877" s="10"/>
      <c r="AL58877" s="84"/>
      <c r="AM58877" s="84"/>
    </row>
    <row r="58878" spans="28:39" hidden="1" x14ac:dyDescent="0.25">
      <c r="AB58878" s="14"/>
      <c r="AC58878" s="14"/>
      <c r="AG58878" s="10"/>
      <c r="AH58878" s="10"/>
      <c r="AL58878" s="84"/>
      <c r="AM58878" s="84"/>
    </row>
    <row r="58879" spans="28:39" hidden="1" x14ac:dyDescent="0.25">
      <c r="AB58879" s="14"/>
      <c r="AC58879" s="14"/>
      <c r="AG58879" s="10"/>
      <c r="AH58879" s="10"/>
      <c r="AL58879" s="84"/>
      <c r="AM58879" s="84"/>
    </row>
    <row r="58880" spans="28:39" hidden="1" x14ac:dyDescent="0.25">
      <c r="AB58880" s="14"/>
      <c r="AC58880" s="14"/>
      <c r="AG58880" s="10"/>
      <c r="AH58880" s="10"/>
      <c r="AL58880" s="84"/>
      <c r="AM58880" s="84"/>
    </row>
    <row r="58881" spans="28:39" hidden="1" x14ac:dyDescent="0.25">
      <c r="AB58881" s="14"/>
      <c r="AC58881" s="14"/>
      <c r="AG58881" s="10"/>
      <c r="AH58881" s="10"/>
      <c r="AL58881" s="84"/>
      <c r="AM58881" s="84"/>
    </row>
    <row r="58882" spans="28:39" hidden="1" x14ac:dyDescent="0.25">
      <c r="AB58882" s="14"/>
      <c r="AC58882" s="14"/>
      <c r="AG58882" s="10"/>
      <c r="AH58882" s="10"/>
      <c r="AL58882" s="84"/>
      <c r="AM58882" s="84"/>
    </row>
    <row r="58883" spans="28:39" hidden="1" x14ac:dyDescent="0.25">
      <c r="AB58883" s="14"/>
      <c r="AC58883" s="14"/>
      <c r="AG58883" s="10"/>
      <c r="AH58883" s="10"/>
      <c r="AL58883" s="84"/>
      <c r="AM58883" s="84"/>
    </row>
    <row r="58884" spans="28:39" hidden="1" x14ac:dyDescent="0.25">
      <c r="AB58884" s="14"/>
      <c r="AC58884" s="14"/>
      <c r="AG58884" s="10"/>
      <c r="AH58884" s="10"/>
      <c r="AL58884" s="84"/>
      <c r="AM58884" s="84"/>
    </row>
    <row r="58885" spans="28:39" hidden="1" x14ac:dyDescent="0.25">
      <c r="AB58885" s="14"/>
      <c r="AC58885" s="14"/>
      <c r="AG58885" s="10"/>
      <c r="AH58885" s="10"/>
      <c r="AL58885" s="84"/>
      <c r="AM58885" s="84"/>
    </row>
    <row r="58886" spans="28:39" hidden="1" x14ac:dyDescent="0.25">
      <c r="AB58886" s="14"/>
      <c r="AC58886" s="14"/>
      <c r="AG58886" s="10"/>
      <c r="AH58886" s="10"/>
      <c r="AL58886" s="84"/>
      <c r="AM58886" s="84"/>
    </row>
    <row r="58887" spans="28:39" hidden="1" x14ac:dyDescent="0.25">
      <c r="AB58887" s="14"/>
      <c r="AC58887" s="14"/>
      <c r="AG58887" s="10"/>
      <c r="AH58887" s="10"/>
      <c r="AL58887" s="84"/>
      <c r="AM58887" s="84"/>
    </row>
    <row r="58888" spans="28:39" hidden="1" x14ac:dyDescent="0.25">
      <c r="AB58888" s="14"/>
      <c r="AC58888" s="14"/>
      <c r="AG58888" s="10"/>
      <c r="AH58888" s="10"/>
      <c r="AL58888" s="84"/>
      <c r="AM58888" s="84"/>
    </row>
    <row r="58889" spans="28:39" hidden="1" x14ac:dyDescent="0.25">
      <c r="AB58889" s="14"/>
      <c r="AC58889" s="14"/>
      <c r="AG58889" s="10"/>
      <c r="AH58889" s="10"/>
      <c r="AL58889" s="84"/>
      <c r="AM58889" s="84"/>
    </row>
    <row r="58890" spans="28:39" hidden="1" x14ac:dyDescent="0.25">
      <c r="AB58890" s="14"/>
      <c r="AC58890" s="14"/>
      <c r="AG58890" s="10"/>
      <c r="AH58890" s="10"/>
      <c r="AL58890" s="84"/>
      <c r="AM58890" s="84"/>
    </row>
    <row r="58891" spans="28:39" hidden="1" x14ac:dyDescent="0.25">
      <c r="AB58891" s="14"/>
      <c r="AC58891" s="14"/>
      <c r="AG58891" s="10"/>
      <c r="AH58891" s="10"/>
      <c r="AL58891" s="84"/>
      <c r="AM58891" s="84"/>
    </row>
    <row r="58892" spans="28:39" hidden="1" x14ac:dyDescent="0.25">
      <c r="AB58892" s="14"/>
      <c r="AC58892" s="14"/>
      <c r="AG58892" s="10"/>
      <c r="AH58892" s="10"/>
      <c r="AL58892" s="84"/>
      <c r="AM58892" s="84"/>
    </row>
    <row r="58893" spans="28:39" hidden="1" x14ac:dyDescent="0.25">
      <c r="AB58893" s="14"/>
      <c r="AC58893" s="14"/>
      <c r="AG58893" s="10"/>
      <c r="AH58893" s="10"/>
      <c r="AL58893" s="84"/>
      <c r="AM58893" s="84"/>
    </row>
    <row r="58894" spans="28:39" hidden="1" x14ac:dyDescent="0.25">
      <c r="AB58894" s="14"/>
      <c r="AC58894" s="14"/>
      <c r="AG58894" s="10"/>
      <c r="AH58894" s="10"/>
      <c r="AL58894" s="84"/>
      <c r="AM58894" s="84"/>
    </row>
    <row r="58895" spans="28:39" hidden="1" x14ac:dyDescent="0.25">
      <c r="AB58895" s="14"/>
      <c r="AC58895" s="14"/>
      <c r="AG58895" s="10"/>
      <c r="AH58895" s="10"/>
      <c r="AL58895" s="84"/>
      <c r="AM58895" s="84"/>
    </row>
    <row r="58896" spans="28:39" hidden="1" x14ac:dyDescent="0.25">
      <c r="AB58896" s="14"/>
      <c r="AC58896" s="14"/>
      <c r="AG58896" s="10"/>
      <c r="AH58896" s="10"/>
      <c r="AL58896" s="84"/>
      <c r="AM58896" s="84"/>
    </row>
    <row r="58897" spans="28:39" hidden="1" x14ac:dyDescent="0.25">
      <c r="AB58897" s="14"/>
      <c r="AC58897" s="14"/>
      <c r="AG58897" s="10"/>
      <c r="AH58897" s="10"/>
      <c r="AL58897" s="84"/>
      <c r="AM58897" s="84"/>
    </row>
    <row r="58898" spans="28:39" hidden="1" x14ac:dyDescent="0.25">
      <c r="AB58898" s="14"/>
      <c r="AC58898" s="14"/>
      <c r="AG58898" s="10"/>
      <c r="AH58898" s="10"/>
      <c r="AL58898" s="84"/>
      <c r="AM58898" s="84"/>
    </row>
    <row r="58899" spans="28:39" hidden="1" x14ac:dyDescent="0.25">
      <c r="AB58899" s="14"/>
      <c r="AC58899" s="14"/>
      <c r="AG58899" s="10"/>
      <c r="AH58899" s="10"/>
      <c r="AL58899" s="84"/>
      <c r="AM58899" s="84"/>
    </row>
    <row r="58900" spans="28:39" hidden="1" x14ac:dyDescent="0.25">
      <c r="AB58900" s="14"/>
      <c r="AC58900" s="14"/>
      <c r="AG58900" s="10"/>
      <c r="AH58900" s="10"/>
      <c r="AL58900" s="84"/>
      <c r="AM58900" s="84"/>
    </row>
    <row r="58901" spans="28:39" hidden="1" x14ac:dyDescent="0.25">
      <c r="AB58901" s="14"/>
      <c r="AC58901" s="14"/>
      <c r="AG58901" s="10"/>
      <c r="AH58901" s="10"/>
      <c r="AL58901" s="84"/>
      <c r="AM58901" s="84"/>
    </row>
    <row r="58902" spans="28:39" hidden="1" x14ac:dyDescent="0.25">
      <c r="AB58902" s="14"/>
      <c r="AC58902" s="14"/>
      <c r="AG58902" s="10"/>
      <c r="AH58902" s="10"/>
      <c r="AL58902" s="84"/>
      <c r="AM58902" s="84"/>
    </row>
    <row r="58903" spans="28:39" hidden="1" x14ac:dyDescent="0.25">
      <c r="AB58903" s="14"/>
      <c r="AC58903" s="14"/>
      <c r="AG58903" s="10"/>
      <c r="AH58903" s="10"/>
      <c r="AL58903" s="84"/>
      <c r="AM58903" s="84"/>
    </row>
    <row r="58904" spans="28:39" hidden="1" x14ac:dyDescent="0.25">
      <c r="AB58904" s="14"/>
      <c r="AC58904" s="14"/>
      <c r="AG58904" s="10"/>
      <c r="AH58904" s="10"/>
      <c r="AL58904" s="84"/>
      <c r="AM58904" s="84"/>
    </row>
    <row r="58905" spans="28:39" hidden="1" x14ac:dyDescent="0.25">
      <c r="AB58905" s="14"/>
      <c r="AC58905" s="14"/>
      <c r="AG58905" s="10"/>
      <c r="AH58905" s="10"/>
      <c r="AL58905" s="84"/>
      <c r="AM58905" s="84"/>
    </row>
    <row r="58906" spans="28:39" hidden="1" x14ac:dyDescent="0.25">
      <c r="AB58906" s="14"/>
      <c r="AC58906" s="14"/>
      <c r="AG58906" s="10"/>
      <c r="AH58906" s="10"/>
      <c r="AL58906" s="84"/>
      <c r="AM58906" s="84"/>
    </row>
    <row r="58907" spans="28:39" hidden="1" x14ac:dyDescent="0.25">
      <c r="AB58907" s="14"/>
      <c r="AC58907" s="14"/>
      <c r="AG58907" s="10"/>
      <c r="AH58907" s="10"/>
      <c r="AL58907" s="84"/>
      <c r="AM58907" s="84"/>
    </row>
    <row r="58908" spans="28:39" hidden="1" x14ac:dyDescent="0.25">
      <c r="AB58908" s="14"/>
      <c r="AC58908" s="14"/>
      <c r="AG58908" s="10"/>
      <c r="AH58908" s="10"/>
      <c r="AL58908" s="84"/>
      <c r="AM58908" s="84"/>
    </row>
    <row r="58909" spans="28:39" hidden="1" x14ac:dyDescent="0.25">
      <c r="AB58909" s="14"/>
      <c r="AC58909" s="14"/>
      <c r="AG58909" s="10"/>
      <c r="AH58909" s="10"/>
      <c r="AL58909" s="84"/>
      <c r="AM58909" s="84"/>
    </row>
    <row r="58910" spans="28:39" hidden="1" x14ac:dyDescent="0.25">
      <c r="AB58910" s="14"/>
      <c r="AC58910" s="14"/>
      <c r="AG58910" s="10"/>
      <c r="AH58910" s="10"/>
      <c r="AL58910" s="84"/>
      <c r="AM58910" s="84"/>
    </row>
    <row r="58911" spans="28:39" hidden="1" x14ac:dyDescent="0.25">
      <c r="AB58911" s="14"/>
      <c r="AC58911" s="14"/>
      <c r="AG58911" s="10"/>
      <c r="AH58911" s="10"/>
      <c r="AL58911" s="84"/>
      <c r="AM58911" s="84"/>
    </row>
    <row r="58912" spans="28:39" hidden="1" x14ac:dyDescent="0.25">
      <c r="AB58912" s="14"/>
      <c r="AC58912" s="14"/>
      <c r="AG58912" s="10"/>
      <c r="AH58912" s="10"/>
      <c r="AL58912" s="84"/>
      <c r="AM58912" s="84"/>
    </row>
    <row r="58913" spans="28:39" hidden="1" x14ac:dyDescent="0.25">
      <c r="AB58913" s="14"/>
      <c r="AC58913" s="14"/>
      <c r="AG58913" s="10"/>
      <c r="AH58913" s="10"/>
      <c r="AL58913" s="84"/>
      <c r="AM58913" s="84"/>
    </row>
    <row r="58914" spans="28:39" hidden="1" x14ac:dyDescent="0.25">
      <c r="AB58914" s="14"/>
      <c r="AC58914" s="14"/>
      <c r="AG58914" s="10"/>
      <c r="AH58914" s="10"/>
      <c r="AL58914" s="84"/>
      <c r="AM58914" s="84"/>
    </row>
    <row r="58915" spans="28:39" hidden="1" x14ac:dyDescent="0.25">
      <c r="AB58915" s="14"/>
      <c r="AC58915" s="14"/>
      <c r="AG58915" s="10"/>
      <c r="AH58915" s="10"/>
      <c r="AL58915" s="84"/>
      <c r="AM58915" s="84"/>
    </row>
    <row r="58916" spans="28:39" hidden="1" x14ac:dyDescent="0.25">
      <c r="AB58916" s="14"/>
      <c r="AC58916" s="14"/>
      <c r="AG58916" s="10"/>
      <c r="AH58916" s="10"/>
      <c r="AL58916" s="84"/>
      <c r="AM58916" s="84"/>
    </row>
    <row r="58917" spans="28:39" hidden="1" x14ac:dyDescent="0.25">
      <c r="AB58917" s="14"/>
      <c r="AC58917" s="14"/>
      <c r="AG58917" s="10"/>
      <c r="AH58917" s="10"/>
      <c r="AL58917" s="84"/>
      <c r="AM58917" s="84"/>
    </row>
    <row r="58918" spans="28:39" hidden="1" x14ac:dyDescent="0.25">
      <c r="AB58918" s="14"/>
      <c r="AC58918" s="14"/>
      <c r="AG58918" s="10"/>
      <c r="AH58918" s="10"/>
      <c r="AL58918" s="84"/>
      <c r="AM58918" s="84"/>
    </row>
    <row r="58919" spans="28:39" hidden="1" x14ac:dyDescent="0.25">
      <c r="AB58919" s="14"/>
      <c r="AC58919" s="14"/>
      <c r="AG58919" s="10"/>
      <c r="AH58919" s="10"/>
      <c r="AL58919" s="84"/>
      <c r="AM58919" s="84"/>
    </row>
    <row r="58920" spans="28:39" hidden="1" x14ac:dyDescent="0.25">
      <c r="AB58920" s="14"/>
      <c r="AC58920" s="14"/>
      <c r="AG58920" s="10"/>
      <c r="AH58920" s="10"/>
      <c r="AL58920" s="84"/>
      <c r="AM58920" s="84"/>
    </row>
    <row r="58921" spans="28:39" hidden="1" x14ac:dyDescent="0.25">
      <c r="AB58921" s="14"/>
      <c r="AC58921" s="14"/>
      <c r="AG58921" s="10"/>
      <c r="AH58921" s="10"/>
      <c r="AL58921" s="84"/>
      <c r="AM58921" s="84"/>
    </row>
    <row r="58922" spans="28:39" hidden="1" x14ac:dyDescent="0.25">
      <c r="AB58922" s="14"/>
      <c r="AC58922" s="14"/>
      <c r="AG58922" s="10"/>
      <c r="AH58922" s="10"/>
      <c r="AL58922" s="84"/>
      <c r="AM58922" s="84"/>
    </row>
    <row r="58923" spans="28:39" hidden="1" x14ac:dyDescent="0.25">
      <c r="AB58923" s="14"/>
      <c r="AC58923" s="14"/>
      <c r="AG58923" s="10"/>
      <c r="AH58923" s="10"/>
      <c r="AL58923" s="84"/>
      <c r="AM58923" s="84"/>
    </row>
    <row r="58924" spans="28:39" hidden="1" x14ac:dyDescent="0.25">
      <c r="AB58924" s="14"/>
      <c r="AC58924" s="14"/>
      <c r="AG58924" s="10"/>
      <c r="AH58924" s="10"/>
      <c r="AL58924" s="84"/>
      <c r="AM58924" s="84"/>
    </row>
    <row r="58925" spans="28:39" hidden="1" x14ac:dyDescent="0.25">
      <c r="AB58925" s="14"/>
      <c r="AC58925" s="14"/>
      <c r="AG58925" s="10"/>
      <c r="AH58925" s="10"/>
      <c r="AL58925" s="84"/>
      <c r="AM58925" s="84"/>
    </row>
    <row r="58926" spans="28:39" hidden="1" x14ac:dyDescent="0.25">
      <c r="AB58926" s="14"/>
      <c r="AC58926" s="14"/>
      <c r="AG58926" s="10"/>
      <c r="AH58926" s="10"/>
      <c r="AL58926" s="84"/>
      <c r="AM58926" s="84"/>
    </row>
    <row r="58927" spans="28:39" hidden="1" x14ac:dyDescent="0.25">
      <c r="AB58927" s="14"/>
      <c r="AC58927" s="14"/>
      <c r="AG58927" s="10"/>
      <c r="AH58927" s="10"/>
      <c r="AL58927" s="84"/>
      <c r="AM58927" s="84"/>
    </row>
    <row r="58928" spans="28:39" hidden="1" x14ac:dyDescent="0.25">
      <c r="AB58928" s="14"/>
      <c r="AC58928" s="14"/>
      <c r="AG58928" s="10"/>
      <c r="AH58928" s="10"/>
      <c r="AL58928" s="84"/>
      <c r="AM58928" s="84"/>
    </row>
    <row r="58929" spans="28:39" hidden="1" x14ac:dyDescent="0.25">
      <c r="AB58929" s="14"/>
      <c r="AC58929" s="14"/>
      <c r="AG58929" s="10"/>
      <c r="AH58929" s="10"/>
      <c r="AL58929" s="84"/>
      <c r="AM58929" s="84"/>
    </row>
    <row r="58930" spans="28:39" hidden="1" x14ac:dyDescent="0.25">
      <c r="AB58930" s="14"/>
      <c r="AC58930" s="14"/>
      <c r="AG58930" s="10"/>
      <c r="AH58930" s="10"/>
      <c r="AL58930" s="84"/>
      <c r="AM58930" s="84"/>
    </row>
    <row r="58931" spans="28:39" hidden="1" x14ac:dyDescent="0.25">
      <c r="AB58931" s="14"/>
      <c r="AC58931" s="14"/>
      <c r="AG58931" s="10"/>
      <c r="AH58931" s="10"/>
      <c r="AL58931" s="84"/>
      <c r="AM58931" s="84"/>
    </row>
    <row r="58932" spans="28:39" hidden="1" x14ac:dyDescent="0.25">
      <c r="AB58932" s="14"/>
      <c r="AC58932" s="14"/>
      <c r="AG58932" s="10"/>
      <c r="AH58932" s="10"/>
      <c r="AL58932" s="84"/>
      <c r="AM58932" s="84"/>
    </row>
    <row r="58933" spans="28:39" hidden="1" x14ac:dyDescent="0.25">
      <c r="AB58933" s="14"/>
      <c r="AC58933" s="14"/>
      <c r="AG58933" s="10"/>
      <c r="AH58933" s="10"/>
      <c r="AL58933" s="84"/>
      <c r="AM58933" s="84"/>
    </row>
    <row r="58934" spans="28:39" hidden="1" x14ac:dyDescent="0.25">
      <c r="AB58934" s="14"/>
      <c r="AC58934" s="14"/>
      <c r="AG58934" s="10"/>
      <c r="AH58934" s="10"/>
      <c r="AL58934" s="84"/>
      <c r="AM58934" s="84"/>
    </row>
    <row r="58935" spans="28:39" hidden="1" x14ac:dyDescent="0.25">
      <c r="AB58935" s="14"/>
      <c r="AC58935" s="14"/>
      <c r="AG58935" s="10"/>
      <c r="AH58935" s="10"/>
      <c r="AL58935" s="84"/>
      <c r="AM58935" s="84"/>
    </row>
    <row r="58936" spans="28:39" hidden="1" x14ac:dyDescent="0.25">
      <c r="AB58936" s="14"/>
      <c r="AC58936" s="14"/>
      <c r="AG58936" s="10"/>
      <c r="AH58936" s="10"/>
      <c r="AL58936" s="84"/>
      <c r="AM58936" s="84"/>
    </row>
    <row r="58937" spans="28:39" hidden="1" x14ac:dyDescent="0.25">
      <c r="AB58937" s="14"/>
      <c r="AC58937" s="14"/>
      <c r="AG58937" s="10"/>
      <c r="AH58937" s="10"/>
      <c r="AL58937" s="84"/>
      <c r="AM58937" s="84"/>
    </row>
    <row r="58938" spans="28:39" hidden="1" x14ac:dyDescent="0.25">
      <c r="AB58938" s="14"/>
      <c r="AC58938" s="14"/>
      <c r="AG58938" s="10"/>
      <c r="AH58938" s="10"/>
      <c r="AL58938" s="84"/>
      <c r="AM58938" s="84"/>
    </row>
    <row r="58939" spans="28:39" hidden="1" x14ac:dyDescent="0.25">
      <c r="AB58939" s="14"/>
      <c r="AC58939" s="14"/>
      <c r="AG58939" s="10"/>
      <c r="AH58939" s="10"/>
      <c r="AL58939" s="84"/>
      <c r="AM58939" s="84"/>
    </row>
    <row r="58940" spans="28:39" hidden="1" x14ac:dyDescent="0.25">
      <c r="AB58940" s="14"/>
      <c r="AC58940" s="14"/>
      <c r="AG58940" s="10"/>
      <c r="AH58940" s="10"/>
      <c r="AL58940" s="84"/>
      <c r="AM58940" s="84"/>
    </row>
    <row r="58941" spans="28:39" hidden="1" x14ac:dyDescent="0.25">
      <c r="AB58941" s="14"/>
      <c r="AC58941" s="14"/>
      <c r="AG58941" s="10"/>
      <c r="AH58941" s="10"/>
      <c r="AL58941" s="84"/>
      <c r="AM58941" s="84"/>
    </row>
    <row r="58942" spans="28:39" hidden="1" x14ac:dyDescent="0.25">
      <c r="AB58942" s="14"/>
      <c r="AC58942" s="14"/>
      <c r="AG58942" s="10"/>
      <c r="AH58942" s="10"/>
      <c r="AL58942" s="84"/>
      <c r="AM58942" s="84"/>
    </row>
    <row r="58943" spans="28:39" hidden="1" x14ac:dyDescent="0.25">
      <c r="AB58943" s="14"/>
      <c r="AC58943" s="14"/>
      <c r="AG58943" s="10"/>
      <c r="AH58943" s="10"/>
      <c r="AL58943" s="84"/>
      <c r="AM58943" s="84"/>
    </row>
    <row r="58944" spans="28:39" hidden="1" x14ac:dyDescent="0.25">
      <c r="AB58944" s="14"/>
      <c r="AC58944" s="14"/>
      <c r="AG58944" s="10"/>
      <c r="AH58944" s="10"/>
      <c r="AL58944" s="84"/>
      <c r="AM58944" s="84"/>
    </row>
    <row r="58945" spans="28:39" hidden="1" x14ac:dyDescent="0.25">
      <c r="AB58945" s="14"/>
      <c r="AC58945" s="14"/>
      <c r="AG58945" s="10"/>
      <c r="AH58945" s="10"/>
      <c r="AL58945" s="84"/>
      <c r="AM58945" s="84"/>
    </row>
    <row r="58946" spans="28:39" hidden="1" x14ac:dyDescent="0.25">
      <c r="AB58946" s="14"/>
      <c r="AC58946" s="14"/>
      <c r="AG58946" s="10"/>
      <c r="AH58946" s="10"/>
      <c r="AL58946" s="84"/>
      <c r="AM58946" s="84"/>
    </row>
    <row r="58947" spans="28:39" hidden="1" x14ac:dyDescent="0.25">
      <c r="AB58947" s="14"/>
      <c r="AC58947" s="14"/>
      <c r="AG58947" s="10"/>
      <c r="AH58947" s="10"/>
      <c r="AL58947" s="84"/>
      <c r="AM58947" s="84"/>
    </row>
    <row r="58948" spans="28:39" hidden="1" x14ac:dyDescent="0.25">
      <c r="AB58948" s="14"/>
      <c r="AC58948" s="14"/>
      <c r="AG58948" s="10"/>
      <c r="AH58948" s="10"/>
      <c r="AL58948" s="84"/>
      <c r="AM58948" s="84"/>
    </row>
    <row r="58949" spans="28:39" hidden="1" x14ac:dyDescent="0.25">
      <c r="AB58949" s="14"/>
      <c r="AC58949" s="14"/>
      <c r="AG58949" s="10"/>
      <c r="AH58949" s="10"/>
      <c r="AL58949" s="84"/>
      <c r="AM58949" s="84"/>
    </row>
    <row r="58950" spans="28:39" hidden="1" x14ac:dyDescent="0.25">
      <c r="AB58950" s="14"/>
      <c r="AC58950" s="14"/>
      <c r="AG58950" s="10"/>
      <c r="AH58950" s="10"/>
      <c r="AL58950" s="84"/>
      <c r="AM58950" s="84"/>
    </row>
    <row r="58951" spans="28:39" hidden="1" x14ac:dyDescent="0.25">
      <c r="AB58951" s="14"/>
      <c r="AC58951" s="14"/>
      <c r="AG58951" s="10"/>
      <c r="AH58951" s="10"/>
      <c r="AL58951" s="84"/>
      <c r="AM58951" s="84"/>
    </row>
    <row r="58952" spans="28:39" hidden="1" x14ac:dyDescent="0.25">
      <c r="AB58952" s="14"/>
      <c r="AC58952" s="14"/>
      <c r="AG58952" s="10"/>
      <c r="AH58952" s="10"/>
      <c r="AL58952" s="84"/>
      <c r="AM58952" s="84"/>
    </row>
    <row r="58953" spans="28:39" hidden="1" x14ac:dyDescent="0.25">
      <c r="AB58953" s="14"/>
      <c r="AC58953" s="14"/>
      <c r="AG58953" s="10"/>
      <c r="AH58953" s="10"/>
      <c r="AL58953" s="84"/>
      <c r="AM58953" s="84"/>
    </row>
    <row r="58954" spans="28:39" hidden="1" x14ac:dyDescent="0.25">
      <c r="AB58954" s="14"/>
      <c r="AC58954" s="14"/>
      <c r="AG58954" s="10"/>
      <c r="AH58954" s="10"/>
      <c r="AL58954" s="84"/>
      <c r="AM58954" s="84"/>
    </row>
    <row r="58955" spans="28:39" hidden="1" x14ac:dyDescent="0.25">
      <c r="AB58955" s="14"/>
      <c r="AC58955" s="14"/>
      <c r="AG58955" s="10"/>
      <c r="AH58955" s="10"/>
      <c r="AL58955" s="84"/>
      <c r="AM58955" s="84"/>
    </row>
    <row r="58956" spans="28:39" hidden="1" x14ac:dyDescent="0.25">
      <c r="AB58956" s="14"/>
      <c r="AC58956" s="14"/>
      <c r="AG58956" s="10"/>
      <c r="AH58956" s="10"/>
      <c r="AL58956" s="84"/>
      <c r="AM58956" s="84"/>
    </row>
    <row r="58957" spans="28:39" hidden="1" x14ac:dyDescent="0.25">
      <c r="AB58957" s="14"/>
      <c r="AC58957" s="14"/>
      <c r="AG58957" s="10"/>
      <c r="AH58957" s="10"/>
      <c r="AL58957" s="84"/>
      <c r="AM58957" s="84"/>
    </row>
    <row r="58958" spans="28:39" hidden="1" x14ac:dyDescent="0.25">
      <c r="AB58958" s="14"/>
      <c r="AC58958" s="14"/>
      <c r="AG58958" s="10"/>
      <c r="AH58958" s="10"/>
      <c r="AL58958" s="84"/>
      <c r="AM58958" s="84"/>
    </row>
    <row r="58959" spans="28:39" hidden="1" x14ac:dyDescent="0.25">
      <c r="AB58959" s="14"/>
      <c r="AC58959" s="14"/>
      <c r="AG58959" s="10"/>
      <c r="AH58959" s="10"/>
      <c r="AL58959" s="84"/>
      <c r="AM58959" s="84"/>
    </row>
    <row r="58960" spans="28:39" hidden="1" x14ac:dyDescent="0.25">
      <c r="AB58960" s="14"/>
      <c r="AC58960" s="14"/>
      <c r="AG58960" s="10"/>
      <c r="AH58960" s="10"/>
      <c r="AL58960" s="84"/>
      <c r="AM58960" s="84"/>
    </row>
    <row r="58961" spans="28:39" hidden="1" x14ac:dyDescent="0.25">
      <c r="AB58961" s="14"/>
      <c r="AC58961" s="14"/>
      <c r="AG58961" s="10"/>
      <c r="AH58961" s="10"/>
      <c r="AL58961" s="84"/>
      <c r="AM58961" s="84"/>
    </row>
    <row r="58962" spans="28:39" hidden="1" x14ac:dyDescent="0.25">
      <c r="AB58962" s="14"/>
      <c r="AC58962" s="14"/>
      <c r="AG58962" s="10"/>
      <c r="AH58962" s="10"/>
      <c r="AL58962" s="84"/>
      <c r="AM58962" s="84"/>
    </row>
    <row r="58963" spans="28:39" hidden="1" x14ac:dyDescent="0.25">
      <c r="AB58963" s="14"/>
      <c r="AC58963" s="14"/>
      <c r="AG58963" s="10"/>
      <c r="AH58963" s="10"/>
      <c r="AL58963" s="84"/>
      <c r="AM58963" s="84"/>
    </row>
    <row r="58964" spans="28:39" hidden="1" x14ac:dyDescent="0.25">
      <c r="AB58964" s="14"/>
      <c r="AC58964" s="14"/>
      <c r="AG58964" s="10"/>
      <c r="AH58964" s="10"/>
      <c r="AL58964" s="84"/>
      <c r="AM58964" s="84"/>
    </row>
    <row r="58965" spans="28:39" hidden="1" x14ac:dyDescent="0.25">
      <c r="AB58965" s="14"/>
      <c r="AC58965" s="14"/>
      <c r="AG58965" s="10"/>
      <c r="AH58965" s="10"/>
      <c r="AL58965" s="84"/>
      <c r="AM58965" s="84"/>
    </row>
    <row r="58966" spans="28:39" hidden="1" x14ac:dyDescent="0.25">
      <c r="AB58966" s="14"/>
      <c r="AC58966" s="14"/>
      <c r="AG58966" s="10"/>
      <c r="AH58966" s="10"/>
      <c r="AL58966" s="84"/>
      <c r="AM58966" s="84"/>
    </row>
    <row r="58967" spans="28:39" hidden="1" x14ac:dyDescent="0.25">
      <c r="AB58967" s="14"/>
      <c r="AC58967" s="14"/>
      <c r="AG58967" s="10"/>
      <c r="AH58967" s="10"/>
      <c r="AL58967" s="84"/>
      <c r="AM58967" s="84"/>
    </row>
    <row r="58968" spans="28:39" hidden="1" x14ac:dyDescent="0.25">
      <c r="AB58968" s="14"/>
      <c r="AC58968" s="14"/>
      <c r="AG58968" s="10"/>
      <c r="AH58968" s="10"/>
      <c r="AL58968" s="84"/>
      <c r="AM58968" s="84"/>
    </row>
    <row r="58969" spans="28:39" hidden="1" x14ac:dyDescent="0.25">
      <c r="AB58969" s="14"/>
      <c r="AC58969" s="14"/>
      <c r="AG58969" s="10"/>
      <c r="AH58969" s="10"/>
      <c r="AL58969" s="84"/>
      <c r="AM58969" s="84"/>
    </row>
    <row r="58970" spans="28:39" hidden="1" x14ac:dyDescent="0.25">
      <c r="AB58970" s="14"/>
      <c r="AC58970" s="14"/>
      <c r="AG58970" s="10"/>
      <c r="AH58970" s="10"/>
      <c r="AL58970" s="84"/>
      <c r="AM58970" s="84"/>
    </row>
    <row r="58971" spans="28:39" hidden="1" x14ac:dyDescent="0.25">
      <c r="AB58971" s="14"/>
      <c r="AC58971" s="14"/>
      <c r="AG58971" s="10"/>
      <c r="AH58971" s="10"/>
      <c r="AL58971" s="84"/>
      <c r="AM58971" s="84"/>
    </row>
    <row r="58972" spans="28:39" hidden="1" x14ac:dyDescent="0.25">
      <c r="AB58972" s="14"/>
      <c r="AC58972" s="14"/>
      <c r="AG58972" s="10"/>
      <c r="AH58972" s="10"/>
      <c r="AL58972" s="84"/>
      <c r="AM58972" s="84"/>
    </row>
    <row r="58973" spans="28:39" hidden="1" x14ac:dyDescent="0.25">
      <c r="AB58973" s="14"/>
      <c r="AC58973" s="14"/>
      <c r="AG58973" s="10"/>
      <c r="AH58973" s="10"/>
      <c r="AL58973" s="84"/>
      <c r="AM58973" s="84"/>
    </row>
    <row r="58974" spans="28:39" hidden="1" x14ac:dyDescent="0.25">
      <c r="AB58974" s="14"/>
      <c r="AC58974" s="14"/>
      <c r="AG58974" s="10"/>
      <c r="AH58974" s="10"/>
      <c r="AL58974" s="84"/>
      <c r="AM58974" s="84"/>
    </row>
    <row r="58975" spans="28:39" hidden="1" x14ac:dyDescent="0.25">
      <c r="AB58975" s="14"/>
      <c r="AC58975" s="14"/>
      <c r="AG58975" s="10"/>
      <c r="AH58975" s="10"/>
      <c r="AL58975" s="84"/>
      <c r="AM58975" s="84"/>
    </row>
    <row r="58976" spans="28:39" hidden="1" x14ac:dyDescent="0.25">
      <c r="AB58976" s="14"/>
      <c r="AC58976" s="14"/>
      <c r="AG58976" s="10"/>
      <c r="AH58976" s="10"/>
      <c r="AL58976" s="84"/>
      <c r="AM58976" s="84"/>
    </row>
    <row r="58977" spans="28:39" hidden="1" x14ac:dyDescent="0.25">
      <c r="AB58977" s="14"/>
      <c r="AC58977" s="14"/>
      <c r="AG58977" s="10"/>
      <c r="AH58977" s="10"/>
      <c r="AL58977" s="84"/>
      <c r="AM58977" s="84"/>
    </row>
    <row r="58978" spans="28:39" hidden="1" x14ac:dyDescent="0.25">
      <c r="AB58978" s="14"/>
      <c r="AC58978" s="14"/>
      <c r="AG58978" s="10"/>
      <c r="AH58978" s="10"/>
      <c r="AL58978" s="84"/>
      <c r="AM58978" s="84"/>
    </row>
    <row r="58979" spans="28:39" hidden="1" x14ac:dyDescent="0.25">
      <c r="AB58979" s="14"/>
      <c r="AC58979" s="14"/>
      <c r="AG58979" s="10"/>
      <c r="AH58979" s="10"/>
      <c r="AL58979" s="84"/>
      <c r="AM58979" s="84"/>
    </row>
    <row r="58980" spans="28:39" hidden="1" x14ac:dyDescent="0.25">
      <c r="AB58980" s="14"/>
      <c r="AC58980" s="14"/>
      <c r="AG58980" s="10"/>
      <c r="AH58980" s="10"/>
      <c r="AL58980" s="84"/>
      <c r="AM58980" s="84"/>
    </row>
    <row r="58981" spans="28:39" hidden="1" x14ac:dyDescent="0.25">
      <c r="AB58981" s="14"/>
      <c r="AC58981" s="14"/>
      <c r="AG58981" s="10"/>
      <c r="AH58981" s="10"/>
      <c r="AL58981" s="84"/>
      <c r="AM58981" s="84"/>
    </row>
    <row r="58982" spans="28:39" hidden="1" x14ac:dyDescent="0.25">
      <c r="AB58982" s="14"/>
      <c r="AC58982" s="14"/>
      <c r="AG58982" s="10"/>
      <c r="AH58982" s="10"/>
      <c r="AL58982" s="84"/>
      <c r="AM58982" s="84"/>
    </row>
    <row r="58983" spans="28:39" hidden="1" x14ac:dyDescent="0.25">
      <c r="AB58983" s="14"/>
      <c r="AC58983" s="14"/>
      <c r="AG58983" s="10"/>
      <c r="AH58983" s="10"/>
      <c r="AL58983" s="84"/>
      <c r="AM58983" s="84"/>
    </row>
    <row r="58984" spans="28:39" hidden="1" x14ac:dyDescent="0.25">
      <c r="AB58984" s="14"/>
      <c r="AC58984" s="14"/>
      <c r="AG58984" s="10"/>
      <c r="AH58984" s="10"/>
      <c r="AL58984" s="84"/>
      <c r="AM58984" s="84"/>
    </row>
    <row r="58985" spans="28:39" hidden="1" x14ac:dyDescent="0.25">
      <c r="AB58985" s="14"/>
      <c r="AC58985" s="14"/>
      <c r="AG58985" s="10"/>
      <c r="AH58985" s="10"/>
      <c r="AL58985" s="84"/>
      <c r="AM58985" s="84"/>
    </row>
    <row r="58986" spans="28:39" hidden="1" x14ac:dyDescent="0.25">
      <c r="AB58986" s="14"/>
      <c r="AC58986" s="14"/>
      <c r="AG58986" s="10"/>
      <c r="AH58986" s="10"/>
      <c r="AL58986" s="84"/>
      <c r="AM58986" s="84"/>
    </row>
    <row r="58987" spans="28:39" hidden="1" x14ac:dyDescent="0.25">
      <c r="AB58987" s="14"/>
      <c r="AC58987" s="14"/>
      <c r="AG58987" s="10"/>
      <c r="AH58987" s="10"/>
      <c r="AL58987" s="84"/>
      <c r="AM58987" s="84"/>
    </row>
    <row r="58988" spans="28:39" hidden="1" x14ac:dyDescent="0.25">
      <c r="AB58988" s="14"/>
      <c r="AC58988" s="14"/>
      <c r="AG58988" s="10"/>
      <c r="AH58988" s="10"/>
      <c r="AL58988" s="84"/>
      <c r="AM58988" s="84"/>
    </row>
    <row r="58989" spans="28:39" hidden="1" x14ac:dyDescent="0.25">
      <c r="AB58989" s="14"/>
      <c r="AC58989" s="14"/>
      <c r="AG58989" s="10"/>
      <c r="AH58989" s="10"/>
      <c r="AL58989" s="84"/>
      <c r="AM58989" s="84"/>
    </row>
    <row r="58990" spans="28:39" hidden="1" x14ac:dyDescent="0.25">
      <c r="AB58990" s="14"/>
      <c r="AC58990" s="14"/>
      <c r="AG58990" s="10"/>
      <c r="AH58990" s="10"/>
      <c r="AL58990" s="84"/>
      <c r="AM58990" s="84"/>
    </row>
    <row r="58991" spans="28:39" hidden="1" x14ac:dyDescent="0.25">
      <c r="AB58991" s="14"/>
      <c r="AC58991" s="14"/>
      <c r="AG58991" s="10"/>
      <c r="AH58991" s="10"/>
      <c r="AL58991" s="84"/>
      <c r="AM58991" s="84"/>
    </row>
    <row r="58992" spans="28:39" hidden="1" x14ac:dyDescent="0.25">
      <c r="AB58992" s="14"/>
      <c r="AC58992" s="14"/>
      <c r="AG58992" s="10"/>
      <c r="AH58992" s="10"/>
      <c r="AL58992" s="84"/>
      <c r="AM58992" s="84"/>
    </row>
    <row r="58993" spans="28:39" hidden="1" x14ac:dyDescent="0.25">
      <c r="AB58993" s="14"/>
      <c r="AC58993" s="14"/>
      <c r="AG58993" s="10"/>
      <c r="AH58993" s="10"/>
      <c r="AL58993" s="84"/>
      <c r="AM58993" s="84"/>
    </row>
    <row r="58994" spans="28:39" hidden="1" x14ac:dyDescent="0.25">
      <c r="AB58994" s="14"/>
      <c r="AC58994" s="14"/>
      <c r="AG58994" s="10"/>
      <c r="AH58994" s="10"/>
      <c r="AL58994" s="84"/>
      <c r="AM58994" s="84"/>
    </row>
    <row r="58995" spans="28:39" hidden="1" x14ac:dyDescent="0.25">
      <c r="AB58995" s="14"/>
      <c r="AC58995" s="14"/>
      <c r="AG58995" s="10"/>
      <c r="AH58995" s="10"/>
      <c r="AL58995" s="84"/>
      <c r="AM58995" s="84"/>
    </row>
    <row r="58996" spans="28:39" hidden="1" x14ac:dyDescent="0.25">
      <c r="AB58996" s="14"/>
      <c r="AC58996" s="14"/>
      <c r="AG58996" s="10"/>
      <c r="AH58996" s="10"/>
      <c r="AL58996" s="84"/>
      <c r="AM58996" s="84"/>
    </row>
    <row r="58997" spans="28:39" hidden="1" x14ac:dyDescent="0.25">
      <c r="AB58997" s="14"/>
      <c r="AC58997" s="14"/>
      <c r="AG58997" s="10"/>
      <c r="AH58997" s="10"/>
      <c r="AL58997" s="84"/>
      <c r="AM58997" s="84"/>
    </row>
    <row r="58998" spans="28:39" hidden="1" x14ac:dyDescent="0.25">
      <c r="AB58998" s="14"/>
      <c r="AC58998" s="14"/>
      <c r="AG58998" s="10"/>
      <c r="AH58998" s="10"/>
      <c r="AL58998" s="84"/>
      <c r="AM58998" s="84"/>
    </row>
    <row r="58999" spans="28:39" hidden="1" x14ac:dyDescent="0.25">
      <c r="AB58999" s="14"/>
      <c r="AC58999" s="14"/>
      <c r="AG58999" s="10"/>
      <c r="AH58999" s="10"/>
      <c r="AL58999" s="84"/>
      <c r="AM58999" s="84"/>
    </row>
    <row r="59000" spans="28:39" hidden="1" x14ac:dyDescent="0.25">
      <c r="AB59000" s="14"/>
      <c r="AC59000" s="14"/>
      <c r="AG59000" s="10"/>
      <c r="AH59000" s="10"/>
      <c r="AL59000" s="84"/>
      <c r="AM59000" s="84"/>
    </row>
    <row r="59001" spans="28:39" hidden="1" x14ac:dyDescent="0.25">
      <c r="AB59001" s="14"/>
      <c r="AC59001" s="14"/>
      <c r="AG59001" s="10"/>
      <c r="AH59001" s="10"/>
      <c r="AL59001" s="84"/>
      <c r="AM59001" s="84"/>
    </row>
    <row r="59002" spans="28:39" hidden="1" x14ac:dyDescent="0.25">
      <c r="AB59002" s="14"/>
      <c r="AC59002" s="14"/>
      <c r="AG59002" s="10"/>
      <c r="AH59002" s="10"/>
      <c r="AL59002" s="84"/>
      <c r="AM59002" s="84"/>
    </row>
    <row r="59003" spans="28:39" hidden="1" x14ac:dyDescent="0.25">
      <c r="AB59003" s="14"/>
      <c r="AC59003" s="14"/>
      <c r="AG59003" s="10"/>
      <c r="AH59003" s="10"/>
      <c r="AL59003" s="84"/>
      <c r="AM59003" s="84"/>
    </row>
    <row r="59004" spans="28:39" hidden="1" x14ac:dyDescent="0.25">
      <c r="AB59004" s="14"/>
      <c r="AC59004" s="14"/>
      <c r="AG59004" s="10"/>
      <c r="AH59004" s="10"/>
      <c r="AL59004" s="84"/>
      <c r="AM59004" s="84"/>
    </row>
    <row r="59005" spans="28:39" hidden="1" x14ac:dyDescent="0.25">
      <c r="AB59005" s="14"/>
      <c r="AC59005" s="14"/>
      <c r="AG59005" s="10"/>
      <c r="AH59005" s="10"/>
      <c r="AL59005" s="84"/>
      <c r="AM59005" s="84"/>
    </row>
    <row r="59006" spans="28:39" hidden="1" x14ac:dyDescent="0.25">
      <c r="AB59006" s="14"/>
      <c r="AC59006" s="14"/>
      <c r="AG59006" s="10"/>
      <c r="AH59006" s="10"/>
      <c r="AL59006" s="84"/>
      <c r="AM59006" s="84"/>
    </row>
    <row r="59007" spans="28:39" hidden="1" x14ac:dyDescent="0.25">
      <c r="AB59007" s="14"/>
      <c r="AC59007" s="14"/>
      <c r="AG59007" s="10"/>
      <c r="AH59007" s="10"/>
      <c r="AL59007" s="84"/>
      <c r="AM59007" s="84"/>
    </row>
    <row r="59008" spans="28:39" hidden="1" x14ac:dyDescent="0.25">
      <c r="AB59008" s="14"/>
      <c r="AC59008" s="14"/>
      <c r="AG59008" s="10"/>
      <c r="AH59008" s="10"/>
      <c r="AL59008" s="84"/>
      <c r="AM59008" s="84"/>
    </row>
    <row r="59009" spans="28:39" hidden="1" x14ac:dyDescent="0.25">
      <c r="AB59009" s="14"/>
      <c r="AC59009" s="14"/>
      <c r="AG59009" s="10"/>
      <c r="AH59009" s="10"/>
      <c r="AL59009" s="84"/>
      <c r="AM59009" s="84"/>
    </row>
    <row r="59010" spans="28:39" hidden="1" x14ac:dyDescent="0.25">
      <c r="AB59010" s="14"/>
      <c r="AC59010" s="14"/>
      <c r="AG59010" s="10"/>
      <c r="AH59010" s="10"/>
      <c r="AL59010" s="84"/>
      <c r="AM59010" s="84"/>
    </row>
    <row r="59011" spans="28:39" hidden="1" x14ac:dyDescent="0.25">
      <c r="AB59011" s="14"/>
      <c r="AC59011" s="14"/>
      <c r="AG59011" s="10"/>
      <c r="AH59011" s="10"/>
      <c r="AL59011" s="84"/>
      <c r="AM59011" s="84"/>
    </row>
    <row r="59012" spans="28:39" hidden="1" x14ac:dyDescent="0.25">
      <c r="AB59012" s="14"/>
      <c r="AC59012" s="14"/>
      <c r="AG59012" s="10"/>
      <c r="AH59012" s="10"/>
      <c r="AL59012" s="84"/>
      <c r="AM59012" s="84"/>
    </row>
    <row r="59013" spans="28:39" hidden="1" x14ac:dyDescent="0.25">
      <c r="AB59013" s="14"/>
      <c r="AC59013" s="14"/>
      <c r="AG59013" s="10"/>
      <c r="AH59013" s="10"/>
      <c r="AL59013" s="84"/>
      <c r="AM59013" s="84"/>
    </row>
    <row r="59014" spans="28:39" hidden="1" x14ac:dyDescent="0.25">
      <c r="AB59014" s="14"/>
      <c r="AC59014" s="14"/>
      <c r="AG59014" s="10"/>
      <c r="AH59014" s="10"/>
      <c r="AL59014" s="84"/>
      <c r="AM59014" s="84"/>
    </row>
    <row r="59015" spans="28:39" hidden="1" x14ac:dyDescent="0.25">
      <c r="AB59015" s="14"/>
      <c r="AC59015" s="14"/>
      <c r="AG59015" s="10"/>
      <c r="AH59015" s="10"/>
      <c r="AL59015" s="84"/>
      <c r="AM59015" s="84"/>
    </row>
    <row r="59016" spans="28:39" hidden="1" x14ac:dyDescent="0.25">
      <c r="AB59016" s="14"/>
      <c r="AC59016" s="14"/>
      <c r="AG59016" s="10"/>
      <c r="AH59016" s="10"/>
      <c r="AL59016" s="84"/>
      <c r="AM59016" s="84"/>
    </row>
    <row r="59017" spans="28:39" hidden="1" x14ac:dyDescent="0.25">
      <c r="AB59017" s="14"/>
      <c r="AC59017" s="14"/>
      <c r="AG59017" s="10"/>
      <c r="AH59017" s="10"/>
      <c r="AL59017" s="84"/>
      <c r="AM59017" s="84"/>
    </row>
    <row r="59018" spans="28:39" hidden="1" x14ac:dyDescent="0.25">
      <c r="AB59018" s="14"/>
      <c r="AC59018" s="14"/>
      <c r="AG59018" s="10"/>
      <c r="AH59018" s="10"/>
      <c r="AL59018" s="84"/>
      <c r="AM59018" s="84"/>
    </row>
    <row r="59019" spans="28:39" hidden="1" x14ac:dyDescent="0.25">
      <c r="AB59019" s="14"/>
      <c r="AC59019" s="14"/>
      <c r="AG59019" s="10"/>
      <c r="AH59019" s="10"/>
      <c r="AL59019" s="84"/>
      <c r="AM59019" s="84"/>
    </row>
    <row r="59020" spans="28:39" hidden="1" x14ac:dyDescent="0.25">
      <c r="AB59020" s="14"/>
      <c r="AC59020" s="14"/>
      <c r="AG59020" s="10"/>
      <c r="AH59020" s="10"/>
      <c r="AL59020" s="84"/>
      <c r="AM59020" s="84"/>
    </row>
    <row r="59021" spans="28:39" hidden="1" x14ac:dyDescent="0.25">
      <c r="AB59021" s="14"/>
      <c r="AC59021" s="14"/>
      <c r="AG59021" s="10"/>
      <c r="AH59021" s="10"/>
      <c r="AL59021" s="84"/>
      <c r="AM59021" s="84"/>
    </row>
    <row r="59022" spans="28:39" hidden="1" x14ac:dyDescent="0.25">
      <c r="AB59022" s="14"/>
      <c r="AC59022" s="14"/>
      <c r="AG59022" s="10"/>
      <c r="AH59022" s="10"/>
      <c r="AL59022" s="84"/>
      <c r="AM59022" s="84"/>
    </row>
    <row r="59023" spans="28:39" hidden="1" x14ac:dyDescent="0.25">
      <c r="AB59023" s="14"/>
      <c r="AC59023" s="14"/>
      <c r="AG59023" s="10"/>
      <c r="AH59023" s="10"/>
      <c r="AL59023" s="84"/>
      <c r="AM59023" s="84"/>
    </row>
    <row r="59024" spans="28:39" hidden="1" x14ac:dyDescent="0.25">
      <c r="AB59024" s="14"/>
      <c r="AC59024" s="14"/>
      <c r="AG59024" s="10"/>
      <c r="AH59024" s="10"/>
      <c r="AL59024" s="84"/>
      <c r="AM59024" s="84"/>
    </row>
    <row r="59025" spans="28:39" hidden="1" x14ac:dyDescent="0.25">
      <c r="AB59025" s="14"/>
      <c r="AC59025" s="14"/>
      <c r="AG59025" s="10"/>
      <c r="AH59025" s="10"/>
      <c r="AL59025" s="84"/>
      <c r="AM59025" s="84"/>
    </row>
    <row r="59026" spans="28:39" hidden="1" x14ac:dyDescent="0.25">
      <c r="AB59026" s="14"/>
      <c r="AC59026" s="14"/>
      <c r="AG59026" s="10"/>
      <c r="AH59026" s="10"/>
      <c r="AL59026" s="84"/>
      <c r="AM59026" s="84"/>
    </row>
    <row r="59027" spans="28:39" hidden="1" x14ac:dyDescent="0.25">
      <c r="AB59027" s="14"/>
      <c r="AC59027" s="14"/>
      <c r="AG59027" s="10"/>
      <c r="AH59027" s="10"/>
      <c r="AL59027" s="84"/>
      <c r="AM59027" s="84"/>
    </row>
    <row r="59028" spans="28:39" hidden="1" x14ac:dyDescent="0.25">
      <c r="AB59028" s="14"/>
      <c r="AC59028" s="14"/>
      <c r="AG59028" s="10"/>
      <c r="AH59028" s="10"/>
      <c r="AL59028" s="84"/>
      <c r="AM59028" s="84"/>
    </row>
    <row r="59029" spans="28:39" hidden="1" x14ac:dyDescent="0.25">
      <c r="AB59029" s="14"/>
      <c r="AC59029" s="14"/>
      <c r="AG59029" s="10"/>
      <c r="AH59029" s="10"/>
      <c r="AL59029" s="84"/>
      <c r="AM59029" s="84"/>
    </row>
    <row r="59030" spans="28:39" hidden="1" x14ac:dyDescent="0.25">
      <c r="AB59030" s="14"/>
      <c r="AC59030" s="14"/>
      <c r="AG59030" s="10"/>
      <c r="AH59030" s="10"/>
      <c r="AL59030" s="84"/>
      <c r="AM59030" s="84"/>
    </row>
    <row r="59031" spans="28:39" hidden="1" x14ac:dyDescent="0.25">
      <c r="AB59031" s="14"/>
      <c r="AC59031" s="14"/>
      <c r="AG59031" s="10"/>
      <c r="AH59031" s="10"/>
      <c r="AL59031" s="84"/>
      <c r="AM59031" s="84"/>
    </row>
    <row r="59032" spans="28:39" hidden="1" x14ac:dyDescent="0.25">
      <c r="AB59032" s="14"/>
      <c r="AC59032" s="14"/>
      <c r="AG59032" s="10"/>
      <c r="AH59032" s="10"/>
      <c r="AL59032" s="84"/>
      <c r="AM59032" s="84"/>
    </row>
    <row r="59033" spans="28:39" hidden="1" x14ac:dyDescent="0.25">
      <c r="AB59033" s="14"/>
      <c r="AC59033" s="14"/>
      <c r="AG59033" s="10"/>
      <c r="AH59033" s="10"/>
      <c r="AL59033" s="84"/>
      <c r="AM59033" s="84"/>
    </row>
    <row r="59034" spans="28:39" hidden="1" x14ac:dyDescent="0.25">
      <c r="AB59034" s="14"/>
      <c r="AC59034" s="14"/>
      <c r="AG59034" s="10"/>
      <c r="AH59034" s="10"/>
      <c r="AL59034" s="84"/>
      <c r="AM59034" s="84"/>
    </row>
    <row r="59035" spans="28:39" hidden="1" x14ac:dyDescent="0.25">
      <c r="AB59035" s="14"/>
      <c r="AC59035" s="14"/>
      <c r="AG59035" s="10"/>
      <c r="AH59035" s="10"/>
      <c r="AL59035" s="84"/>
      <c r="AM59035" s="84"/>
    </row>
    <row r="59036" spans="28:39" hidden="1" x14ac:dyDescent="0.25">
      <c r="AB59036" s="14"/>
      <c r="AC59036" s="14"/>
      <c r="AG59036" s="10"/>
      <c r="AH59036" s="10"/>
      <c r="AL59036" s="84"/>
      <c r="AM59036" s="84"/>
    </row>
    <row r="59037" spans="28:39" hidden="1" x14ac:dyDescent="0.25">
      <c r="AB59037" s="14"/>
      <c r="AC59037" s="14"/>
      <c r="AG59037" s="10"/>
      <c r="AH59037" s="10"/>
      <c r="AL59037" s="84"/>
      <c r="AM59037" s="84"/>
    </row>
    <row r="59038" spans="28:39" hidden="1" x14ac:dyDescent="0.25">
      <c r="AB59038" s="14"/>
      <c r="AC59038" s="14"/>
      <c r="AG59038" s="10"/>
      <c r="AH59038" s="10"/>
      <c r="AL59038" s="84"/>
      <c r="AM59038" s="84"/>
    </row>
    <row r="59039" spans="28:39" hidden="1" x14ac:dyDescent="0.25">
      <c r="AB59039" s="14"/>
      <c r="AC59039" s="14"/>
      <c r="AG59039" s="10"/>
      <c r="AH59039" s="10"/>
      <c r="AL59039" s="84"/>
      <c r="AM59039" s="84"/>
    </row>
    <row r="59040" spans="28:39" hidden="1" x14ac:dyDescent="0.25">
      <c r="AB59040" s="14"/>
      <c r="AC59040" s="14"/>
      <c r="AG59040" s="10"/>
      <c r="AH59040" s="10"/>
      <c r="AL59040" s="84"/>
      <c r="AM59040" s="84"/>
    </row>
    <row r="59041" spans="28:39" hidden="1" x14ac:dyDescent="0.25">
      <c r="AB59041" s="14"/>
      <c r="AC59041" s="14"/>
      <c r="AG59041" s="10"/>
      <c r="AH59041" s="10"/>
      <c r="AL59041" s="84"/>
      <c r="AM59041" s="84"/>
    </row>
    <row r="59042" spans="28:39" hidden="1" x14ac:dyDescent="0.25">
      <c r="AB59042" s="14"/>
      <c r="AC59042" s="14"/>
      <c r="AG59042" s="10"/>
      <c r="AH59042" s="10"/>
      <c r="AL59042" s="84"/>
      <c r="AM59042" s="84"/>
    </row>
    <row r="59043" spans="28:39" hidden="1" x14ac:dyDescent="0.25">
      <c r="AB59043" s="14"/>
      <c r="AC59043" s="14"/>
      <c r="AG59043" s="10"/>
      <c r="AH59043" s="10"/>
      <c r="AL59043" s="84"/>
      <c r="AM59043" s="84"/>
    </row>
    <row r="59044" spans="28:39" hidden="1" x14ac:dyDescent="0.25">
      <c r="AB59044" s="14"/>
      <c r="AC59044" s="14"/>
      <c r="AG59044" s="10"/>
      <c r="AH59044" s="10"/>
      <c r="AL59044" s="84"/>
      <c r="AM59044" s="84"/>
    </row>
    <row r="59045" spans="28:39" hidden="1" x14ac:dyDescent="0.25">
      <c r="AB59045" s="14"/>
      <c r="AC59045" s="14"/>
      <c r="AG59045" s="10"/>
      <c r="AH59045" s="10"/>
      <c r="AL59045" s="84"/>
      <c r="AM59045" s="84"/>
    </row>
    <row r="59046" spans="28:39" hidden="1" x14ac:dyDescent="0.25">
      <c r="AB59046" s="14"/>
      <c r="AC59046" s="14"/>
      <c r="AG59046" s="10"/>
      <c r="AH59046" s="10"/>
      <c r="AL59046" s="84"/>
      <c r="AM59046" s="84"/>
    </row>
    <row r="59047" spans="28:39" hidden="1" x14ac:dyDescent="0.25">
      <c r="AB59047" s="14"/>
      <c r="AC59047" s="14"/>
      <c r="AG59047" s="10"/>
      <c r="AH59047" s="10"/>
      <c r="AL59047" s="84"/>
      <c r="AM59047" s="84"/>
    </row>
    <row r="59048" spans="28:39" hidden="1" x14ac:dyDescent="0.25">
      <c r="AB59048" s="14"/>
      <c r="AC59048" s="14"/>
      <c r="AG59048" s="10"/>
      <c r="AH59048" s="10"/>
      <c r="AL59048" s="84"/>
      <c r="AM59048" s="84"/>
    </row>
    <row r="59049" spans="28:39" hidden="1" x14ac:dyDescent="0.25">
      <c r="AB59049" s="14"/>
      <c r="AC59049" s="14"/>
      <c r="AG59049" s="10"/>
      <c r="AH59049" s="10"/>
      <c r="AL59049" s="84"/>
      <c r="AM59049" s="84"/>
    </row>
    <row r="59050" spans="28:39" hidden="1" x14ac:dyDescent="0.25">
      <c r="AB59050" s="14"/>
      <c r="AC59050" s="14"/>
      <c r="AG59050" s="10"/>
      <c r="AH59050" s="10"/>
      <c r="AL59050" s="84"/>
      <c r="AM59050" s="84"/>
    </row>
    <row r="59051" spans="28:39" hidden="1" x14ac:dyDescent="0.25">
      <c r="AB59051" s="14"/>
      <c r="AC59051" s="14"/>
      <c r="AG59051" s="10"/>
      <c r="AH59051" s="10"/>
      <c r="AL59051" s="84"/>
      <c r="AM59051" s="84"/>
    </row>
    <row r="59052" spans="28:39" hidden="1" x14ac:dyDescent="0.25">
      <c r="AB59052" s="14"/>
      <c r="AC59052" s="14"/>
      <c r="AG59052" s="10"/>
      <c r="AH59052" s="10"/>
      <c r="AL59052" s="84"/>
      <c r="AM59052" s="84"/>
    </row>
    <row r="59053" spans="28:39" hidden="1" x14ac:dyDescent="0.25">
      <c r="AB59053" s="14"/>
      <c r="AC59053" s="14"/>
      <c r="AG59053" s="10"/>
      <c r="AH59053" s="10"/>
      <c r="AL59053" s="84"/>
      <c r="AM59053" s="84"/>
    </row>
    <row r="59054" spans="28:39" hidden="1" x14ac:dyDescent="0.25">
      <c r="AB59054" s="14"/>
      <c r="AC59054" s="14"/>
      <c r="AG59054" s="10"/>
      <c r="AH59054" s="10"/>
      <c r="AL59054" s="84"/>
      <c r="AM59054" s="84"/>
    </row>
    <row r="59055" spans="28:39" hidden="1" x14ac:dyDescent="0.25">
      <c r="AB59055" s="14"/>
      <c r="AC59055" s="14"/>
      <c r="AG59055" s="10"/>
      <c r="AH59055" s="10"/>
      <c r="AL59055" s="84"/>
      <c r="AM59055" s="84"/>
    </row>
    <row r="59056" spans="28:39" hidden="1" x14ac:dyDescent="0.25">
      <c r="AB59056" s="14"/>
      <c r="AC59056" s="14"/>
      <c r="AG59056" s="10"/>
      <c r="AH59056" s="10"/>
      <c r="AL59056" s="84"/>
      <c r="AM59056" s="84"/>
    </row>
    <row r="59057" spans="28:39" hidden="1" x14ac:dyDescent="0.25">
      <c r="AB59057" s="14"/>
      <c r="AC59057" s="14"/>
      <c r="AG59057" s="10"/>
      <c r="AH59057" s="10"/>
      <c r="AL59057" s="84"/>
      <c r="AM59057" s="84"/>
    </row>
    <row r="59058" spans="28:39" hidden="1" x14ac:dyDescent="0.25">
      <c r="AB59058" s="14"/>
      <c r="AC59058" s="14"/>
      <c r="AG59058" s="10"/>
      <c r="AH59058" s="10"/>
      <c r="AL59058" s="84"/>
      <c r="AM59058" s="84"/>
    </row>
    <row r="59059" spans="28:39" hidden="1" x14ac:dyDescent="0.25">
      <c r="AB59059" s="14"/>
      <c r="AC59059" s="14"/>
      <c r="AG59059" s="10"/>
      <c r="AH59059" s="10"/>
      <c r="AL59059" s="84"/>
      <c r="AM59059" s="84"/>
    </row>
    <row r="59060" spans="28:39" hidden="1" x14ac:dyDescent="0.25">
      <c r="AB59060" s="14"/>
      <c r="AC59060" s="14"/>
      <c r="AG59060" s="10"/>
      <c r="AH59060" s="10"/>
      <c r="AL59060" s="84"/>
      <c r="AM59060" s="84"/>
    </row>
    <row r="59061" spans="28:39" hidden="1" x14ac:dyDescent="0.25">
      <c r="AB59061" s="14"/>
      <c r="AC59061" s="14"/>
      <c r="AG59061" s="10"/>
      <c r="AH59061" s="10"/>
      <c r="AL59061" s="84"/>
      <c r="AM59061" s="84"/>
    </row>
    <row r="59062" spans="28:39" hidden="1" x14ac:dyDescent="0.25">
      <c r="AB59062" s="14"/>
      <c r="AC59062" s="14"/>
      <c r="AG59062" s="10"/>
      <c r="AH59062" s="10"/>
      <c r="AL59062" s="84"/>
      <c r="AM59062" s="84"/>
    </row>
    <row r="59063" spans="28:39" hidden="1" x14ac:dyDescent="0.25">
      <c r="AB59063" s="14"/>
      <c r="AC59063" s="14"/>
      <c r="AG59063" s="10"/>
      <c r="AH59063" s="10"/>
      <c r="AL59063" s="84"/>
      <c r="AM59063" s="84"/>
    </row>
    <row r="59064" spans="28:39" hidden="1" x14ac:dyDescent="0.25">
      <c r="AB59064" s="14"/>
      <c r="AC59064" s="14"/>
      <c r="AG59064" s="10"/>
      <c r="AH59064" s="10"/>
      <c r="AL59064" s="84"/>
      <c r="AM59064" s="84"/>
    </row>
    <row r="59065" spans="28:39" hidden="1" x14ac:dyDescent="0.25">
      <c r="AB59065" s="14"/>
      <c r="AC59065" s="14"/>
      <c r="AG59065" s="10"/>
      <c r="AH59065" s="10"/>
      <c r="AL59065" s="84"/>
      <c r="AM59065" s="84"/>
    </row>
    <row r="59066" spans="28:39" hidden="1" x14ac:dyDescent="0.25">
      <c r="AB59066" s="14"/>
      <c r="AC59066" s="14"/>
      <c r="AG59066" s="10"/>
      <c r="AH59066" s="10"/>
      <c r="AL59066" s="84"/>
      <c r="AM59066" s="84"/>
    </row>
    <row r="59067" spans="28:39" hidden="1" x14ac:dyDescent="0.25">
      <c r="AB59067" s="14"/>
      <c r="AC59067" s="14"/>
      <c r="AG59067" s="10"/>
      <c r="AH59067" s="10"/>
      <c r="AL59067" s="84"/>
      <c r="AM59067" s="84"/>
    </row>
    <row r="59068" spans="28:39" hidden="1" x14ac:dyDescent="0.25">
      <c r="AB59068" s="14"/>
      <c r="AC59068" s="14"/>
      <c r="AG59068" s="10"/>
      <c r="AH59068" s="10"/>
      <c r="AL59068" s="84"/>
      <c r="AM59068" s="84"/>
    </row>
    <row r="59069" spans="28:39" hidden="1" x14ac:dyDescent="0.25">
      <c r="AB59069" s="14"/>
      <c r="AC59069" s="14"/>
      <c r="AG59069" s="10"/>
      <c r="AH59069" s="10"/>
      <c r="AL59069" s="84"/>
      <c r="AM59069" s="84"/>
    </row>
    <row r="59070" spans="28:39" hidden="1" x14ac:dyDescent="0.25">
      <c r="AB59070" s="14"/>
      <c r="AC59070" s="14"/>
      <c r="AG59070" s="10"/>
      <c r="AH59070" s="10"/>
      <c r="AL59070" s="84"/>
      <c r="AM59070" s="84"/>
    </row>
    <row r="59071" spans="28:39" hidden="1" x14ac:dyDescent="0.25">
      <c r="AB59071" s="14"/>
      <c r="AC59071" s="14"/>
      <c r="AG59071" s="10"/>
      <c r="AH59071" s="10"/>
      <c r="AL59071" s="84"/>
      <c r="AM59071" s="84"/>
    </row>
    <row r="59072" spans="28:39" hidden="1" x14ac:dyDescent="0.25">
      <c r="AB59072" s="14"/>
      <c r="AC59072" s="14"/>
      <c r="AG59072" s="10"/>
      <c r="AH59072" s="10"/>
      <c r="AL59072" s="84"/>
      <c r="AM59072" s="84"/>
    </row>
    <row r="59073" spans="28:39" hidden="1" x14ac:dyDescent="0.25">
      <c r="AB59073" s="14"/>
      <c r="AC59073" s="14"/>
      <c r="AG59073" s="10"/>
      <c r="AH59073" s="10"/>
      <c r="AL59073" s="84"/>
      <c r="AM59073" s="84"/>
    </row>
    <row r="59074" spans="28:39" hidden="1" x14ac:dyDescent="0.25">
      <c r="AB59074" s="14"/>
      <c r="AC59074" s="14"/>
      <c r="AG59074" s="10"/>
      <c r="AH59074" s="10"/>
      <c r="AL59074" s="84"/>
      <c r="AM59074" s="84"/>
    </row>
    <row r="59075" spans="28:39" hidden="1" x14ac:dyDescent="0.25">
      <c r="AB59075" s="14"/>
      <c r="AC59075" s="14"/>
      <c r="AG59075" s="10"/>
      <c r="AH59075" s="10"/>
      <c r="AL59075" s="84"/>
      <c r="AM59075" s="84"/>
    </row>
    <row r="59076" spans="28:39" hidden="1" x14ac:dyDescent="0.25">
      <c r="AB59076" s="14"/>
      <c r="AC59076" s="14"/>
      <c r="AG59076" s="10"/>
      <c r="AH59076" s="10"/>
      <c r="AL59076" s="84"/>
      <c r="AM59076" s="84"/>
    </row>
    <row r="59077" spans="28:39" hidden="1" x14ac:dyDescent="0.25">
      <c r="AB59077" s="14"/>
      <c r="AC59077" s="14"/>
      <c r="AG59077" s="10"/>
      <c r="AH59077" s="10"/>
      <c r="AL59077" s="84"/>
      <c r="AM59077" s="84"/>
    </row>
    <row r="59078" spans="28:39" hidden="1" x14ac:dyDescent="0.25">
      <c r="AB59078" s="14"/>
      <c r="AC59078" s="14"/>
      <c r="AG59078" s="10"/>
      <c r="AH59078" s="10"/>
      <c r="AL59078" s="84"/>
      <c r="AM59078" s="84"/>
    </row>
    <row r="59079" spans="28:39" hidden="1" x14ac:dyDescent="0.25">
      <c r="AB59079" s="14"/>
      <c r="AC59079" s="14"/>
      <c r="AG59079" s="10"/>
      <c r="AH59079" s="10"/>
      <c r="AL59079" s="84"/>
      <c r="AM59079" s="84"/>
    </row>
    <row r="59080" spans="28:39" hidden="1" x14ac:dyDescent="0.25">
      <c r="AB59080" s="14"/>
      <c r="AC59080" s="14"/>
      <c r="AG59080" s="10"/>
      <c r="AH59080" s="10"/>
      <c r="AL59080" s="84"/>
      <c r="AM59080" s="84"/>
    </row>
    <row r="59081" spans="28:39" hidden="1" x14ac:dyDescent="0.25">
      <c r="AB59081" s="14"/>
      <c r="AC59081" s="14"/>
      <c r="AG59081" s="10"/>
      <c r="AH59081" s="10"/>
      <c r="AL59081" s="84"/>
      <c r="AM59081" s="84"/>
    </row>
    <row r="59082" spans="28:39" hidden="1" x14ac:dyDescent="0.25">
      <c r="AB59082" s="14"/>
      <c r="AC59082" s="14"/>
      <c r="AG59082" s="10"/>
      <c r="AH59082" s="10"/>
      <c r="AL59082" s="84"/>
      <c r="AM59082" s="84"/>
    </row>
    <row r="59083" spans="28:39" hidden="1" x14ac:dyDescent="0.25">
      <c r="AB59083" s="14"/>
      <c r="AC59083" s="14"/>
      <c r="AG59083" s="10"/>
      <c r="AH59083" s="10"/>
      <c r="AL59083" s="84"/>
      <c r="AM59083" s="84"/>
    </row>
    <row r="59084" spans="28:39" hidden="1" x14ac:dyDescent="0.25">
      <c r="AB59084" s="14"/>
      <c r="AC59084" s="14"/>
      <c r="AG59084" s="10"/>
      <c r="AH59084" s="10"/>
      <c r="AL59084" s="84"/>
      <c r="AM59084" s="84"/>
    </row>
    <row r="59085" spans="28:39" hidden="1" x14ac:dyDescent="0.25">
      <c r="AB59085" s="14"/>
      <c r="AC59085" s="14"/>
      <c r="AG59085" s="10"/>
      <c r="AH59085" s="10"/>
      <c r="AL59085" s="84"/>
      <c r="AM59085" s="84"/>
    </row>
    <row r="59086" spans="28:39" hidden="1" x14ac:dyDescent="0.25">
      <c r="AB59086" s="14"/>
      <c r="AC59086" s="14"/>
      <c r="AG59086" s="10"/>
      <c r="AH59086" s="10"/>
      <c r="AL59086" s="84"/>
      <c r="AM59086" s="84"/>
    </row>
    <row r="59087" spans="28:39" hidden="1" x14ac:dyDescent="0.25">
      <c r="AB59087" s="14"/>
      <c r="AC59087" s="14"/>
      <c r="AG59087" s="10"/>
      <c r="AH59087" s="10"/>
      <c r="AL59087" s="84"/>
      <c r="AM59087" s="84"/>
    </row>
    <row r="59088" spans="28:39" hidden="1" x14ac:dyDescent="0.25">
      <c r="AB59088" s="14"/>
      <c r="AC59088" s="14"/>
      <c r="AG59088" s="10"/>
      <c r="AH59088" s="10"/>
      <c r="AL59088" s="84"/>
      <c r="AM59088" s="84"/>
    </row>
    <row r="59089" spans="28:39" hidden="1" x14ac:dyDescent="0.25">
      <c r="AB59089" s="14"/>
      <c r="AC59089" s="14"/>
      <c r="AG59089" s="10"/>
      <c r="AH59089" s="10"/>
      <c r="AL59089" s="84"/>
      <c r="AM59089" s="84"/>
    </row>
    <row r="59090" spans="28:39" hidden="1" x14ac:dyDescent="0.25">
      <c r="AB59090" s="14"/>
      <c r="AC59090" s="14"/>
      <c r="AG59090" s="10"/>
      <c r="AH59090" s="10"/>
      <c r="AL59090" s="84"/>
      <c r="AM59090" s="84"/>
    </row>
    <row r="59091" spans="28:39" hidden="1" x14ac:dyDescent="0.25">
      <c r="AB59091" s="14"/>
      <c r="AC59091" s="14"/>
      <c r="AG59091" s="10"/>
      <c r="AH59091" s="10"/>
      <c r="AL59091" s="84"/>
      <c r="AM59091" s="84"/>
    </row>
    <row r="59092" spans="28:39" hidden="1" x14ac:dyDescent="0.25">
      <c r="AB59092" s="14"/>
      <c r="AC59092" s="14"/>
      <c r="AG59092" s="10"/>
      <c r="AH59092" s="10"/>
      <c r="AL59092" s="84"/>
      <c r="AM59092" s="84"/>
    </row>
    <row r="59093" spans="28:39" hidden="1" x14ac:dyDescent="0.25">
      <c r="AB59093" s="14"/>
      <c r="AC59093" s="14"/>
      <c r="AG59093" s="10"/>
      <c r="AH59093" s="10"/>
      <c r="AL59093" s="84"/>
      <c r="AM59093" s="84"/>
    </row>
    <row r="59094" spans="28:39" hidden="1" x14ac:dyDescent="0.25">
      <c r="AB59094" s="14"/>
      <c r="AC59094" s="14"/>
      <c r="AG59094" s="10"/>
      <c r="AH59094" s="10"/>
      <c r="AL59094" s="84"/>
      <c r="AM59094" s="84"/>
    </row>
    <row r="59095" spans="28:39" hidden="1" x14ac:dyDescent="0.25">
      <c r="AB59095" s="14"/>
      <c r="AC59095" s="14"/>
      <c r="AG59095" s="10"/>
      <c r="AH59095" s="10"/>
      <c r="AL59095" s="84"/>
      <c r="AM59095" s="84"/>
    </row>
    <row r="59096" spans="28:39" hidden="1" x14ac:dyDescent="0.25">
      <c r="AB59096" s="14"/>
      <c r="AC59096" s="14"/>
      <c r="AG59096" s="10"/>
      <c r="AH59096" s="10"/>
      <c r="AL59096" s="84"/>
      <c r="AM59096" s="84"/>
    </row>
    <row r="59097" spans="28:39" hidden="1" x14ac:dyDescent="0.25">
      <c r="AB59097" s="14"/>
      <c r="AC59097" s="14"/>
      <c r="AG59097" s="10"/>
      <c r="AH59097" s="10"/>
      <c r="AL59097" s="84"/>
      <c r="AM59097" s="84"/>
    </row>
    <row r="59098" spans="28:39" hidden="1" x14ac:dyDescent="0.25">
      <c r="AB59098" s="14"/>
      <c r="AC59098" s="14"/>
      <c r="AG59098" s="10"/>
      <c r="AH59098" s="10"/>
      <c r="AL59098" s="84"/>
      <c r="AM59098" s="84"/>
    </row>
    <row r="59099" spans="28:39" hidden="1" x14ac:dyDescent="0.25">
      <c r="AB59099" s="14"/>
      <c r="AC59099" s="14"/>
      <c r="AG59099" s="10"/>
      <c r="AH59099" s="10"/>
      <c r="AL59099" s="84"/>
      <c r="AM59099" s="84"/>
    </row>
    <row r="59100" spans="28:39" hidden="1" x14ac:dyDescent="0.25">
      <c r="AB59100" s="14"/>
      <c r="AC59100" s="14"/>
      <c r="AG59100" s="10"/>
      <c r="AH59100" s="10"/>
      <c r="AL59100" s="84"/>
      <c r="AM59100" s="84"/>
    </row>
    <row r="59101" spans="28:39" hidden="1" x14ac:dyDescent="0.25">
      <c r="AB59101" s="14"/>
      <c r="AC59101" s="14"/>
      <c r="AG59101" s="10"/>
      <c r="AH59101" s="10"/>
      <c r="AL59101" s="84"/>
      <c r="AM59101" s="84"/>
    </row>
    <row r="59102" spans="28:39" hidden="1" x14ac:dyDescent="0.25">
      <c r="AB59102" s="14"/>
      <c r="AC59102" s="14"/>
      <c r="AG59102" s="10"/>
      <c r="AH59102" s="10"/>
      <c r="AL59102" s="84"/>
      <c r="AM59102" s="84"/>
    </row>
    <row r="59103" spans="28:39" hidden="1" x14ac:dyDescent="0.25">
      <c r="AB59103" s="14"/>
      <c r="AC59103" s="14"/>
      <c r="AG59103" s="10"/>
      <c r="AH59103" s="10"/>
      <c r="AL59103" s="84"/>
      <c r="AM59103" s="84"/>
    </row>
    <row r="59104" spans="28:39" hidden="1" x14ac:dyDescent="0.25">
      <c r="AB59104" s="14"/>
      <c r="AC59104" s="14"/>
      <c r="AG59104" s="10"/>
      <c r="AH59104" s="10"/>
      <c r="AL59104" s="84"/>
      <c r="AM59104" s="84"/>
    </row>
    <row r="59105" spans="28:39" hidden="1" x14ac:dyDescent="0.25">
      <c r="AB59105" s="14"/>
      <c r="AC59105" s="14"/>
      <c r="AG59105" s="10"/>
      <c r="AH59105" s="10"/>
      <c r="AL59105" s="84"/>
      <c r="AM59105" s="84"/>
    </row>
    <row r="59106" spans="28:39" hidden="1" x14ac:dyDescent="0.25">
      <c r="AB59106" s="14"/>
      <c r="AC59106" s="14"/>
      <c r="AG59106" s="10"/>
      <c r="AH59106" s="10"/>
      <c r="AL59106" s="84"/>
      <c r="AM59106" s="84"/>
    </row>
    <row r="59107" spans="28:39" hidden="1" x14ac:dyDescent="0.25">
      <c r="AB59107" s="14"/>
      <c r="AC59107" s="14"/>
      <c r="AG59107" s="10"/>
      <c r="AH59107" s="10"/>
      <c r="AL59107" s="84"/>
      <c r="AM59107" s="84"/>
    </row>
    <row r="59108" spans="28:39" hidden="1" x14ac:dyDescent="0.25">
      <c r="AB59108" s="14"/>
      <c r="AC59108" s="14"/>
      <c r="AG59108" s="10"/>
      <c r="AH59108" s="10"/>
      <c r="AL59108" s="84"/>
      <c r="AM59108" s="84"/>
    </row>
    <row r="59109" spans="28:39" hidden="1" x14ac:dyDescent="0.25">
      <c r="AB59109" s="14"/>
      <c r="AC59109" s="14"/>
      <c r="AG59109" s="10"/>
      <c r="AH59109" s="10"/>
      <c r="AL59109" s="84"/>
      <c r="AM59109" s="84"/>
    </row>
    <row r="59110" spans="28:39" hidden="1" x14ac:dyDescent="0.25">
      <c r="AB59110" s="14"/>
      <c r="AC59110" s="14"/>
      <c r="AG59110" s="10"/>
      <c r="AH59110" s="10"/>
      <c r="AL59110" s="84"/>
      <c r="AM59110" s="84"/>
    </row>
    <row r="59111" spans="28:39" hidden="1" x14ac:dyDescent="0.25">
      <c r="AB59111" s="14"/>
      <c r="AC59111" s="14"/>
      <c r="AG59111" s="10"/>
      <c r="AH59111" s="10"/>
      <c r="AL59111" s="84"/>
      <c r="AM59111" s="84"/>
    </row>
    <row r="59112" spans="28:39" hidden="1" x14ac:dyDescent="0.25">
      <c r="AB59112" s="14"/>
      <c r="AC59112" s="14"/>
      <c r="AG59112" s="10"/>
      <c r="AH59112" s="10"/>
      <c r="AL59112" s="84"/>
      <c r="AM59112" s="84"/>
    </row>
    <row r="59113" spans="28:39" hidden="1" x14ac:dyDescent="0.25">
      <c r="AB59113" s="14"/>
      <c r="AC59113" s="14"/>
      <c r="AG59113" s="10"/>
      <c r="AH59113" s="10"/>
      <c r="AL59113" s="84"/>
      <c r="AM59113" s="84"/>
    </row>
    <row r="59114" spans="28:39" hidden="1" x14ac:dyDescent="0.25">
      <c r="AB59114" s="14"/>
      <c r="AC59114" s="14"/>
      <c r="AG59114" s="10"/>
      <c r="AH59114" s="10"/>
      <c r="AL59114" s="84"/>
      <c r="AM59114" s="84"/>
    </row>
    <row r="59115" spans="28:39" hidden="1" x14ac:dyDescent="0.25">
      <c r="AB59115" s="14"/>
      <c r="AC59115" s="14"/>
      <c r="AG59115" s="10"/>
      <c r="AH59115" s="10"/>
      <c r="AL59115" s="84"/>
      <c r="AM59115" s="84"/>
    </row>
    <row r="59116" spans="28:39" hidden="1" x14ac:dyDescent="0.25">
      <c r="AB59116" s="14"/>
      <c r="AC59116" s="14"/>
      <c r="AG59116" s="10"/>
      <c r="AH59116" s="10"/>
      <c r="AL59116" s="84"/>
      <c r="AM59116" s="84"/>
    </row>
    <row r="59117" spans="28:39" hidden="1" x14ac:dyDescent="0.25">
      <c r="AB59117" s="14"/>
      <c r="AC59117" s="14"/>
      <c r="AG59117" s="10"/>
      <c r="AH59117" s="10"/>
      <c r="AL59117" s="84"/>
      <c r="AM59117" s="84"/>
    </row>
    <row r="59118" spans="28:39" hidden="1" x14ac:dyDescent="0.25">
      <c r="AB59118" s="14"/>
      <c r="AC59118" s="14"/>
      <c r="AG59118" s="10"/>
      <c r="AH59118" s="10"/>
      <c r="AL59118" s="84"/>
      <c r="AM59118" s="84"/>
    </row>
    <row r="59119" spans="28:39" hidden="1" x14ac:dyDescent="0.25">
      <c r="AB59119" s="14"/>
      <c r="AC59119" s="14"/>
      <c r="AG59119" s="10"/>
      <c r="AH59119" s="10"/>
      <c r="AL59119" s="84"/>
      <c r="AM59119" s="84"/>
    </row>
    <row r="59120" spans="28:39" hidden="1" x14ac:dyDescent="0.25">
      <c r="AB59120" s="14"/>
      <c r="AC59120" s="14"/>
      <c r="AG59120" s="10"/>
      <c r="AH59120" s="10"/>
      <c r="AL59120" s="84"/>
      <c r="AM59120" s="84"/>
    </row>
    <row r="59121" spans="28:39" hidden="1" x14ac:dyDescent="0.25">
      <c r="AB59121" s="14"/>
      <c r="AC59121" s="14"/>
      <c r="AG59121" s="10"/>
      <c r="AH59121" s="10"/>
      <c r="AL59121" s="84"/>
      <c r="AM59121" s="84"/>
    </row>
    <row r="59122" spans="28:39" hidden="1" x14ac:dyDescent="0.25">
      <c r="AB59122" s="14"/>
      <c r="AC59122" s="14"/>
      <c r="AG59122" s="10"/>
      <c r="AH59122" s="10"/>
      <c r="AL59122" s="84"/>
      <c r="AM59122" s="84"/>
    </row>
    <row r="59123" spans="28:39" hidden="1" x14ac:dyDescent="0.25">
      <c r="AB59123" s="14"/>
      <c r="AC59123" s="14"/>
      <c r="AG59123" s="10"/>
      <c r="AH59123" s="10"/>
      <c r="AL59123" s="84"/>
      <c r="AM59123" s="84"/>
    </row>
    <row r="59124" spans="28:39" hidden="1" x14ac:dyDescent="0.25">
      <c r="AB59124" s="14"/>
      <c r="AC59124" s="14"/>
      <c r="AG59124" s="10"/>
      <c r="AH59124" s="10"/>
      <c r="AL59124" s="84"/>
      <c r="AM59124" s="84"/>
    </row>
    <row r="59125" spans="28:39" hidden="1" x14ac:dyDescent="0.25">
      <c r="AB59125" s="14"/>
      <c r="AC59125" s="14"/>
      <c r="AG59125" s="10"/>
      <c r="AH59125" s="10"/>
      <c r="AL59125" s="84"/>
      <c r="AM59125" s="84"/>
    </row>
    <row r="59126" spans="28:39" hidden="1" x14ac:dyDescent="0.25">
      <c r="AB59126" s="14"/>
      <c r="AC59126" s="14"/>
      <c r="AG59126" s="10"/>
      <c r="AH59126" s="10"/>
      <c r="AL59126" s="84"/>
      <c r="AM59126" s="84"/>
    </row>
    <row r="59127" spans="28:39" hidden="1" x14ac:dyDescent="0.25">
      <c r="AB59127" s="14"/>
      <c r="AC59127" s="14"/>
      <c r="AG59127" s="10"/>
      <c r="AH59127" s="10"/>
      <c r="AL59127" s="84"/>
      <c r="AM59127" s="84"/>
    </row>
    <row r="59128" spans="28:39" hidden="1" x14ac:dyDescent="0.25">
      <c r="AB59128" s="14"/>
      <c r="AC59128" s="14"/>
      <c r="AG59128" s="10"/>
      <c r="AH59128" s="10"/>
      <c r="AL59128" s="84"/>
      <c r="AM59128" s="84"/>
    </row>
    <row r="59129" spans="28:39" hidden="1" x14ac:dyDescent="0.25">
      <c r="AB59129" s="14"/>
      <c r="AC59129" s="14"/>
      <c r="AG59129" s="10"/>
      <c r="AH59129" s="10"/>
      <c r="AL59129" s="84"/>
      <c r="AM59129" s="84"/>
    </row>
    <row r="59130" spans="28:39" hidden="1" x14ac:dyDescent="0.25">
      <c r="AB59130" s="14"/>
      <c r="AC59130" s="14"/>
      <c r="AG59130" s="10"/>
      <c r="AH59130" s="10"/>
      <c r="AL59130" s="84"/>
      <c r="AM59130" s="84"/>
    </row>
    <row r="59131" spans="28:39" hidden="1" x14ac:dyDescent="0.25">
      <c r="AB59131" s="14"/>
      <c r="AC59131" s="14"/>
      <c r="AG59131" s="10"/>
      <c r="AH59131" s="10"/>
      <c r="AL59131" s="84"/>
      <c r="AM59131" s="84"/>
    </row>
    <row r="59132" spans="28:39" hidden="1" x14ac:dyDescent="0.25">
      <c r="AB59132" s="14"/>
      <c r="AC59132" s="14"/>
      <c r="AG59132" s="10"/>
      <c r="AH59132" s="10"/>
      <c r="AL59132" s="84"/>
      <c r="AM59132" s="84"/>
    </row>
    <row r="59133" spans="28:39" hidden="1" x14ac:dyDescent="0.25">
      <c r="AB59133" s="14"/>
      <c r="AC59133" s="14"/>
      <c r="AG59133" s="10"/>
      <c r="AH59133" s="10"/>
      <c r="AL59133" s="84"/>
      <c r="AM59133" s="84"/>
    </row>
    <row r="59134" spans="28:39" hidden="1" x14ac:dyDescent="0.25">
      <c r="AB59134" s="14"/>
      <c r="AC59134" s="14"/>
      <c r="AG59134" s="10"/>
      <c r="AH59134" s="10"/>
      <c r="AL59134" s="84"/>
      <c r="AM59134" s="84"/>
    </row>
    <row r="59135" spans="28:39" hidden="1" x14ac:dyDescent="0.25">
      <c r="AB59135" s="14"/>
      <c r="AC59135" s="14"/>
      <c r="AG59135" s="10"/>
      <c r="AH59135" s="10"/>
      <c r="AL59135" s="84"/>
      <c r="AM59135" s="84"/>
    </row>
    <row r="59136" spans="28:39" hidden="1" x14ac:dyDescent="0.25">
      <c r="AB59136" s="14"/>
      <c r="AC59136" s="14"/>
      <c r="AG59136" s="10"/>
      <c r="AH59136" s="10"/>
      <c r="AL59136" s="84"/>
      <c r="AM59136" s="84"/>
    </row>
    <row r="59137" spans="28:39" hidden="1" x14ac:dyDescent="0.25">
      <c r="AB59137" s="14"/>
      <c r="AC59137" s="14"/>
      <c r="AG59137" s="10"/>
      <c r="AH59137" s="10"/>
      <c r="AL59137" s="84"/>
      <c r="AM59137" s="84"/>
    </row>
    <row r="59138" spans="28:39" hidden="1" x14ac:dyDescent="0.25">
      <c r="AB59138" s="14"/>
      <c r="AC59138" s="14"/>
      <c r="AG59138" s="10"/>
      <c r="AH59138" s="10"/>
      <c r="AL59138" s="84"/>
      <c r="AM59138" s="84"/>
    </row>
    <row r="59139" spans="28:39" hidden="1" x14ac:dyDescent="0.25">
      <c r="AB59139" s="14"/>
      <c r="AC59139" s="14"/>
      <c r="AG59139" s="10"/>
      <c r="AH59139" s="10"/>
      <c r="AL59139" s="84"/>
      <c r="AM59139" s="84"/>
    </row>
    <row r="59140" spans="28:39" hidden="1" x14ac:dyDescent="0.25">
      <c r="AB59140" s="14"/>
      <c r="AC59140" s="14"/>
      <c r="AG59140" s="10"/>
      <c r="AH59140" s="10"/>
      <c r="AL59140" s="84"/>
      <c r="AM59140" s="84"/>
    </row>
    <row r="59141" spans="28:39" hidden="1" x14ac:dyDescent="0.25">
      <c r="AB59141" s="14"/>
      <c r="AC59141" s="14"/>
      <c r="AG59141" s="10"/>
      <c r="AH59141" s="10"/>
      <c r="AL59141" s="84"/>
      <c r="AM59141" s="84"/>
    </row>
    <row r="59142" spans="28:39" hidden="1" x14ac:dyDescent="0.25">
      <c r="AB59142" s="14"/>
      <c r="AC59142" s="14"/>
      <c r="AG59142" s="10"/>
      <c r="AH59142" s="10"/>
      <c r="AL59142" s="84"/>
      <c r="AM59142" s="84"/>
    </row>
    <row r="59143" spans="28:39" hidden="1" x14ac:dyDescent="0.25">
      <c r="AB59143" s="14"/>
      <c r="AC59143" s="14"/>
      <c r="AG59143" s="10"/>
      <c r="AH59143" s="10"/>
      <c r="AL59143" s="84"/>
      <c r="AM59143" s="84"/>
    </row>
    <row r="59144" spans="28:39" hidden="1" x14ac:dyDescent="0.25">
      <c r="AB59144" s="14"/>
      <c r="AC59144" s="14"/>
      <c r="AG59144" s="10"/>
      <c r="AH59144" s="10"/>
      <c r="AL59144" s="84"/>
      <c r="AM59144" s="84"/>
    </row>
    <row r="59145" spans="28:39" hidden="1" x14ac:dyDescent="0.25">
      <c r="AB59145" s="14"/>
      <c r="AC59145" s="14"/>
      <c r="AG59145" s="10"/>
      <c r="AH59145" s="10"/>
      <c r="AL59145" s="84"/>
      <c r="AM59145" s="84"/>
    </row>
    <row r="59146" spans="28:39" hidden="1" x14ac:dyDescent="0.25">
      <c r="AB59146" s="14"/>
      <c r="AC59146" s="14"/>
      <c r="AG59146" s="10"/>
      <c r="AH59146" s="10"/>
      <c r="AL59146" s="84"/>
      <c r="AM59146" s="84"/>
    </row>
    <row r="59147" spans="28:39" hidden="1" x14ac:dyDescent="0.25">
      <c r="AB59147" s="14"/>
      <c r="AC59147" s="14"/>
      <c r="AG59147" s="10"/>
      <c r="AH59147" s="10"/>
      <c r="AL59147" s="84"/>
      <c r="AM59147" s="84"/>
    </row>
    <row r="59148" spans="28:39" hidden="1" x14ac:dyDescent="0.25">
      <c r="AB59148" s="14"/>
      <c r="AC59148" s="14"/>
      <c r="AG59148" s="10"/>
      <c r="AH59148" s="10"/>
      <c r="AL59148" s="84"/>
      <c r="AM59148" s="84"/>
    </row>
    <row r="59149" spans="28:39" hidden="1" x14ac:dyDescent="0.25">
      <c r="AB59149" s="14"/>
      <c r="AC59149" s="14"/>
      <c r="AG59149" s="10"/>
      <c r="AH59149" s="10"/>
      <c r="AL59149" s="84"/>
      <c r="AM59149" s="84"/>
    </row>
    <row r="59150" spans="28:39" hidden="1" x14ac:dyDescent="0.25">
      <c r="AB59150" s="14"/>
      <c r="AC59150" s="14"/>
      <c r="AG59150" s="10"/>
      <c r="AH59150" s="10"/>
      <c r="AL59150" s="84"/>
      <c r="AM59150" s="84"/>
    </row>
    <row r="59151" spans="28:39" hidden="1" x14ac:dyDescent="0.25">
      <c r="AB59151" s="14"/>
      <c r="AC59151" s="14"/>
      <c r="AG59151" s="10"/>
      <c r="AH59151" s="10"/>
      <c r="AL59151" s="84"/>
      <c r="AM59151" s="84"/>
    </row>
    <row r="59152" spans="28:39" hidden="1" x14ac:dyDescent="0.25">
      <c r="AB59152" s="14"/>
      <c r="AC59152" s="14"/>
      <c r="AG59152" s="10"/>
      <c r="AH59152" s="10"/>
      <c r="AL59152" s="84"/>
      <c r="AM59152" s="84"/>
    </row>
    <row r="59153" spans="28:39" hidden="1" x14ac:dyDescent="0.25">
      <c r="AB59153" s="14"/>
      <c r="AC59153" s="14"/>
      <c r="AG59153" s="10"/>
      <c r="AH59153" s="10"/>
      <c r="AL59153" s="84"/>
      <c r="AM59153" s="84"/>
    </row>
    <row r="59154" spans="28:39" hidden="1" x14ac:dyDescent="0.25">
      <c r="AB59154" s="14"/>
      <c r="AC59154" s="14"/>
      <c r="AG59154" s="10"/>
      <c r="AH59154" s="10"/>
      <c r="AL59154" s="84"/>
      <c r="AM59154" s="84"/>
    </row>
    <row r="59155" spans="28:39" hidden="1" x14ac:dyDescent="0.25">
      <c r="AB59155" s="14"/>
      <c r="AC59155" s="14"/>
      <c r="AG59155" s="10"/>
      <c r="AH59155" s="10"/>
      <c r="AL59155" s="84"/>
      <c r="AM59155" s="84"/>
    </row>
    <row r="59156" spans="28:39" hidden="1" x14ac:dyDescent="0.25">
      <c r="AB59156" s="14"/>
      <c r="AC59156" s="14"/>
      <c r="AG59156" s="10"/>
      <c r="AH59156" s="10"/>
      <c r="AL59156" s="84"/>
      <c r="AM59156" s="84"/>
    </row>
    <row r="59157" spans="28:39" hidden="1" x14ac:dyDescent="0.25">
      <c r="AB59157" s="14"/>
      <c r="AC59157" s="14"/>
      <c r="AG59157" s="10"/>
      <c r="AH59157" s="10"/>
      <c r="AL59157" s="84"/>
      <c r="AM59157" s="84"/>
    </row>
    <row r="59158" spans="28:39" hidden="1" x14ac:dyDescent="0.25">
      <c r="AB59158" s="14"/>
      <c r="AC59158" s="14"/>
      <c r="AG59158" s="10"/>
      <c r="AH59158" s="10"/>
      <c r="AL59158" s="84"/>
      <c r="AM59158" s="84"/>
    </row>
    <row r="59159" spans="28:39" hidden="1" x14ac:dyDescent="0.25">
      <c r="AB59159" s="14"/>
      <c r="AC59159" s="14"/>
      <c r="AG59159" s="10"/>
      <c r="AH59159" s="10"/>
      <c r="AL59159" s="84"/>
      <c r="AM59159" s="84"/>
    </row>
    <row r="59160" spans="28:39" hidden="1" x14ac:dyDescent="0.25">
      <c r="AB59160" s="14"/>
      <c r="AC59160" s="14"/>
      <c r="AG59160" s="10"/>
      <c r="AH59160" s="10"/>
      <c r="AL59160" s="84"/>
      <c r="AM59160" s="84"/>
    </row>
    <row r="59161" spans="28:39" hidden="1" x14ac:dyDescent="0.25">
      <c r="AB59161" s="14"/>
      <c r="AC59161" s="14"/>
      <c r="AG59161" s="10"/>
      <c r="AH59161" s="10"/>
      <c r="AL59161" s="84"/>
      <c r="AM59161" s="84"/>
    </row>
    <row r="59162" spans="28:39" hidden="1" x14ac:dyDescent="0.25">
      <c r="AB59162" s="14"/>
      <c r="AC59162" s="14"/>
      <c r="AG59162" s="10"/>
      <c r="AH59162" s="10"/>
      <c r="AL59162" s="84"/>
      <c r="AM59162" s="84"/>
    </row>
    <row r="59163" spans="28:39" hidden="1" x14ac:dyDescent="0.25">
      <c r="AB59163" s="14"/>
      <c r="AC59163" s="14"/>
      <c r="AG59163" s="10"/>
      <c r="AH59163" s="10"/>
      <c r="AL59163" s="84"/>
      <c r="AM59163" s="84"/>
    </row>
    <row r="59164" spans="28:39" hidden="1" x14ac:dyDescent="0.25">
      <c r="AB59164" s="14"/>
      <c r="AC59164" s="14"/>
      <c r="AG59164" s="10"/>
      <c r="AH59164" s="10"/>
      <c r="AL59164" s="84"/>
      <c r="AM59164" s="84"/>
    </row>
    <row r="59165" spans="28:39" hidden="1" x14ac:dyDescent="0.25">
      <c r="AB59165" s="14"/>
      <c r="AC59165" s="14"/>
      <c r="AG59165" s="10"/>
      <c r="AH59165" s="10"/>
      <c r="AL59165" s="84"/>
      <c r="AM59165" s="84"/>
    </row>
    <row r="59166" spans="28:39" hidden="1" x14ac:dyDescent="0.25">
      <c r="AB59166" s="14"/>
      <c r="AC59166" s="14"/>
      <c r="AG59166" s="10"/>
      <c r="AH59166" s="10"/>
      <c r="AL59166" s="84"/>
      <c r="AM59166" s="84"/>
    </row>
    <row r="59167" spans="28:39" hidden="1" x14ac:dyDescent="0.25">
      <c r="AB59167" s="14"/>
      <c r="AC59167" s="14"/>
      <c r="AG59167" s="10"/>
      <c r="AH59167" s="10"/>
      <c r="AL59167" s="84"/>
      <c r="AM59167" s="84"/>
    </row>
    <row r="59168" spans="28:39" hidden="1" x14ac:dyDescent="0.25">
      <c r="AB59168" s="14"/>
      <c r="AC59168" s="14"/>
      <c r="AG59168" s="10"/>
      <c r="AH59168" s="10"/>
      <c r="AL59168" s="84"/>
      <c r="AM59168" s="84"/>
    </row>
    <row r="59169" spans="28:39" hidden="1" x14ac:dyDescent="0.25">
      <c r="AB59169" s="14"/>
      <c r="AC59169" s="14"/>
      <c r="AG59169" s="10"/>
      <c r="AH59169" s="10"/>
      <c r="AL59169" s="84"/>
      <c r="AM59169" s="84"/>
    </row>
    <row r="59170" spans="28:39" hidden="1" x14ac:dyDescent="0.25">
      <c r="AB59170" s="14"/>
      <c r="AC59170" s="14"/>
      <c r="AG59170" s="10"/>
      <c r="AH59170" s="10"/>
      <c r="AL59170" s="84"/>
      <c r="AM59170" s="84"/>
    </row>
    <row r="59171" spans="28:39" hidden="1" x14ac:dyDescent="0.25">
      <c r="AB59171" s="14"/>
      <c r="AC59171" s="14"/>
      <c r="AG59171" s="10"/>
      <c r="AH59171" s="10"/>
      <c r="AL59171" s="84"/>
      <c r="AM59171" s="84"/>
    </row>
    <row r="59172" spans="28:39" hidden="1" x14ac:dyDescent="0.25">
      <c r="AB59172" s="14"/>
      <c r="AC59172" s="14"/>
      <c r="AG59172" s="10"/>
      <c r="AH59172" s="10"/>
      <c r="AL59172" s="84"/>
      <c r="AM59172" s="84"/>
    </row>
    <row r="59173" spans="28:39" hidden="1" x14ac:dyDescent="0.25">
      <c r="AB59173" s="14"/>
      <c r="AC59173" s="14"/>
      <c r="AG59173" s="10"/>
      <c r="AH59173" s="10"/>
      <c r="AL59173" s="84"/>
      <c r="AM59173" s="84"/>
    </row>
    <row r="59174" spans="28:39" hidden="1" x14ac:dyDescent="0.25">
      <c r="AB59174" s="14"/>
      <c r="AC59174" s="14"/>
      <c r="AG59174" s="10"/>
      <c r="AH59174" s="10"/>
      <c r="AL59174" s="84"/>
      <c r="AM59174" s="84"/>
    </row>
    <row r="59175" spans="28:39" hidden="1" x14ac:dyDescent="0.25">
      <c r="AB59175" s="14"/>
      <c r="AC59175" s="14"/>
      <c r="AG59175" s="10"/>
      <c r="AH59175" s="10"/>
      <c r="AL59175" s="84"/>
      <c r="AM59175" s="84"/>
    </row>
    <row r="59176" spans="28:39" hidden="1" x14ac:dyDescent="0.25">
      <c r="AB59176" s="14"/>
      <c r="AC59176" s="14"/>
      <c r="AG59176" s="10"/>
      <c r="AH59176" s="10"/>
      <c r="AL59176" s="84"/>
      <c r="AM59176" s="84"/>
    </row>
    <row r="59177" spans="28:39" hidden="1" x14ac:dyDescent="0.25">
      <c r="AB59177" s="14"/>
      <c r="AC59177" s="14"/>
      <c r="AG59177" s="10"/>
      <c r="AH59177" s="10"/>
      <c r="AL59177" s="84"/>
      <c r="AM59177" s="84"/>
    </row>
    <row r="59178" spans="28:39" hidden="1" x14ac:dyDescent="0.25">
      <c r="AB59178" s="14"/>
      <c r="AC59178" s="14"/>
      <c r="AG59178" s="10"/>
      <c r="AH59178" s="10"/>
      <c r="AL59178" s="84"/>
      <c r="AM59178" s="84"/>
    </row>
    <row r="59179" spans="28:39" hidden="1" x14ac:dyDescent="0.25">
      <c r="AB59179" s="14"/>
      <c r="AC59179" s="14"/>
      <c r="AG59179" s="10"/>
      <c r="AH59179" s="10"/>
      <c r="AL59179" s="84"/>
      <c r="AM59179" s="84"/>
    </row>
    <row r="59180" spans="28:39" hidden="1" x14ac:dyDescent="0.25">
      <c r="AB59180" s="14"/>
      <c r="AC59180" s="14"/>
      <c r="AG59180" s="10"/>
      <c r="AH59180" s="10"/>
      <c r="AL59180" s="84"/>
      <c r="AM59180" s="84"/>
    </row>
    <row r="59181" spans="28:39" hidden="1" x14ac:dyDescent="0.25">
      <c r="AB59181" s="14"/>
      <c r="AC59181" s="14"/>
      <c r="AG59181" s="10"/>
      <c r="AH59181" s="10"/>
      <c r="AL59181" s="84"/>
      <c r="AM59181" s="84"/>
    </row>
    <row r="59182" spans="28:39" hidden="1" x14ac:dyDescent="0.25">
      <c r="AB59182" s="14"/>
      <c r="AC59182" s="14"/>
      <c r="AG59182" s="10"/>
      <c r="AH59182" s="10"/>
      <c r="AL59182" s="84"/>
      <c r="AM59182" s="84"/>
    </row>
    <row r="59183" spans="28:39" hidden="1" x14ac:dyDescent="0.25">
      <c r="AB59183" s="14"/>
      <c r="AC59183" s="14"/>
      <c r="AG59183" s="10"/>
      <c r="AH59183" s="10"/>
      <c r="AL59183" s="84"/>
      <c r="AM59183" s="84"/>
    </row>
    <row r="59184" spans="28:39" hidden="1" x14ac:dyDescent="0.25">
      <c r="AB59184" s="14"/>
      <c r="AC59184" s="14"/>
      <c r="AG59184" s="10"/>
      <c r="AH59184" s="10"/>
      <c r="AL59184" s="84"/>
      <c r="AM59184" s="84"/>
    </row>
    <row r="59185" spans="28:39" hidden="1" x14ac:dyDescent="0.25">
      <c r="AB59185" s="14"/>
      <c r="AC59185" s="14"/>
      <c r="AG59185" s="10"/>
      <c r="AH59185" s="10"/>
      <c r="AL59185" s="84"/>
      <c r="AM59185" s="84"/>
    </row>
    <row r="59186" spans="28:39" hidden="1" x14ac:dyDescent="0.25">
      <c r="AB59186" s="14"/>
      <c r="AC59186" s="14"/>
      <c r="AG59186" s="10"/>
      <c r="AH59186" s="10"/>
      <c r="AL59186" s="84"/>
      <c r="AM59186" s="84"/>
    </row>
    <row r="59187" spans="28:39" hidden="1" x14ac:dyDescent="0.25">
      <c r="AB59187" s="14"/>
      <c r="AC59187" s="14"/>
      <c r="AG59187" s="10"/>
      <c r="AH59187" s="10"/>
      <c r="AL59187" s="84"/>
      <c r="AM59187" s="84"/>
    </row>
    <row r="59188" spans="28:39" hidden="1" x14ac:dyDescent="0.25">
      <c r="AB59188" s="14"/>
      <c r="AC59188" s="14"/>
      <c r="AG59188" s="10"/>
      <c r="AH59188" s="10"/>
      <c r="AL59188" s="84"/>
      <c r="AM59188" s="84"/>
    </row>
    <row r="59189" spans="28:39" hidden="1" x14ac:dyDescent="0.25">
      <c r="AB59189" s="14"/>
      <c r="AC59189" s="14"/>
      <c r="AG59189" s="10"/>
      <c r="AH59189" s="10"/>
      <c r="AL59189" s="84"/>
      <c r="AM59189" s="84"/>
    </row>
    <row r="59190" spans="28:39" hidden="1" x14ac:dyDescent="0.25">
      <c r="AB59190" s="14"/>
      <c r="AC59190" s="14"/>
      <c r="AG59190" s="10"/>
      <c r="AH59190" s="10"/>
      <c r="AL59190" s="84"/>
      <c r="AM59190" s="84"/>
    </row>
    <row r="59191" spans="28:39" hidden="1" x14ac:dyDescent="0.25">
      <c r="AB59191" s="14"/>
      <c r="AC59191" s="14"/>
      <c r="AG59191" s="10"/>
      <c r="AH59191" s="10"/>
      <c r="AL59191" s="84"/>
      <c r="AM59191" s="84"/>
    </row>
    <row r="59192" spans="28:39" hidden="1" x14ac:dyDescent="0.25">
      <c r="AB59192" s="14"/>
      <c r="AC59192" s="14"/>
      <c r="AG59192" s="10"/>
      <c r="AH59192" s="10"/>
      <c r="AL59192" s="84"/>
      <c r="AM59192" s="84"/>
    </row>
    <row r="59193" spans="28:39" hidden="1" x14ac:dyDescent="0.25">
      <c r="AB59193" s="14"/>
      <c r="AC59193" s="14"/>
      <c r="AG59193" s="10"/>
      <c r="AH59193" s="10"/>
      <c r="AL59193" s="84"/>
      <c r="AM59193" s="84"/>
    </row>
    <row r="59194" spans="28:39" hidden="1" x14ac:dyDescent="0.25">
      <c r="AB59194" s="14"/>
      <c r="AC59194" s="14"/>
      <c r="AG59194" s="10"/>
      <c r="AH59194" s="10"/>
      <c r="AL59194" s="84"/>
      <c r="AM59194" s="84"/>
    </row>
    <row r="59195" spans="28:39" hidden="1" x14ac:dyDescent="0.25">
      <c r="AB59195" s="14"/>
      <c r="AC59195" s="14"/>
      <c r="AG59195" s="10"/>
      <c r="AH59195" s="10"/>
      <c r="AL59195" s="84"/>
      <c r="AM59195" s="84"/>
    </row>
    <row r="59196" spans="28:39" hidden="1" x14ac:dyDescent="0.25">
      <c r="AB59196" s="14"/>
      <c r="AC59196" s="14"/>
      <c r="AG59196" s="10"/>
      <c r="AH59196" s="10"/>
      <c r="AL59196" s="84"/>
      <c r="AM59196" s="84"/>
    </row>
    <row r="59197" spans="28:39" hidden="1" x14ac:dyDescent="0.25">
      <c r="AB59197" s="14"/>
      <c r="AC59197" s="14"/>
      <c r="AG59197" s="10"/>
      <c r="AH59197" s="10"/>
      <c r="AL59197" s="84"/>
      <c r="AM59197" s="84"/>
    </row>
    <row r="59198" spans="28:39" hidden="1" x14ac:dyDescent="0.25">
      <c r="AB59198" s="14"/>
      <c r="AC59198" s="14"/>
      <c r="AG59198" s="10"/>
      <c r="AH59198" s="10"/>
      <c r="AL59198" s="84"/>
      <c r="AM59198" s="84"/>
    </row>
    <row r="59199" spans="28:39" hidden="1" x14ac:dyDescent="0.25">
      <c r="AB59199" s="14"/>
      <c r="AC59199" s="14"/>
      <c r="AG59199" s="10"/>
      <c r="AH59199" s="10"/>
      <c r="AL59199" s="84"/>
      <c r="AM59199" s="84"/>
    </row>
    <row r="59200" spans="28:39" hidden="1" x14ac:dyDescent="0.25">
      <c r="AB59200" s="14"/>
      <c r="AC59200" s="14"/>
      <c r="AG59200" s="10"/>
      <c r="AH59200" s="10"/>
      <c r="AL59200" s="84"/>
      <c r="AM59200" s="84"/>
    </row>
    <row r="59201" spans="28:39" hidden="1" x14ac:dyDescent="0.25">
      <c r="AB59201" s="14"/>
      <c r="AC59201" s="14"/>
      <c r="AG59201" s="10"/>
      <c r="AH59201" s="10"/>
      <c r="AL59201" s="84"/>
      <c r="AM59201" s="84"/>
    </row>
    <row r="59202" spans="28:39" hidden="1" x14ac:dyDescent="0.25">
      <c r="AB59202" s="14"/>
      <c r="AC59202" s="14"/>
      <c r="AG59202" s="10"/>
      <c r="AH59202" s="10"/>
      <c r="AL59202" s="84"/>
      <c r="AM59202" s="84"/>
    </row>
    <row r="59203" spans="28:39" hidden="1" x14ac:dyDescent="0.25">
      <c r="AB59203" s="14"/>
      <c r="AC59203" s="14"/>
      <c r="AG59203" s="10"/>
      <c r="AH59203" s="10"/>
      <c r="AL59203" s="84"/>
      <c r="AM59203" s="84"/>
    </row>
    <row r="59204" spans="28:39" hidden="1" x14ac:dyDescent="0.25">
      <c r="AB59204" s="14"/>
      <c r="AC59204" s="14"/>
      <c r="AG59204" s="10"/>
      <c r="AH59204" s="10"/>
      <c r="AL59204" s="84"/>
      <c r="AM59204" s="84"/>
    </row>
    <row r="59205" spans="28:39" hidden="1" x14ac:dyDescent="0.25">
      <c r="AB59205" s="14"/>
      <c r="AC59205" s="14"/>
      <c r="AG59205" s="10"/>
      <c r="AH59205" s="10"/>
      <c r="AL59205" s="84"/>
      <c r="AM59205" s="84"/>
    </row>
    <row r="59206" spans="28:39" hidden="1" x14ac:dyDescent="0.25">
      <c r="AB59206" s="14"/>
      <c r="AC59206" s="14"/>
      <c r="AG59206" s="10"/>
      <c r="AH59206" s="10"/>
      <c r="AL59206" s="84"/>
      <c r="AM59206" s="84"/>
    </row>
    <row r="59207" spans="28:39" hidden="1" x14ac:dyDescent="0.25">
      <c r="AB59207" s="14"/>
      <c r="AC59207" s="14"/>
      <c r="AG59207" s="10"/>
      <c r="AH59207" s="10"/>
      <c r="AL59207" s="84"/>
      <c r="AM59207" s="84"/>
    </row>
    <row r="59208" spans="28:39" hidden="1" x14ac:dyDescent="0.25">
      <c r="AB59208" s="14"/>
      <c r="AC59208" s="14"/>
      <c r="AG59208" s="10"/>
      <c r="AH59208" s="10"/>
      <c r="AL59208" s="84"/>
      <c r="AM59208" s="84"/>
    </row>
    <row r="59209" spans="28:39" hidden="1" x14ac:dyDescent="0.25">
      <c r="AB59209" s="14"/>
      <c r="AC59209" s="14"/>
      <c r="AG59209" s="10"/>
      <c r="AH59209" s="10"/>
      <c r="AL59209" s="84"/>
      <c r="AM59209" s="84"/>
    </row>
    <row r="59210" spans="28:39" hidden="1" x14ac:dyDescent="0.25">
      <c r="AB59210" s="14"/>
      <c r="AC59210" s="14"/>
      <c r="AG59210" s="10"/>
      <c r="AH59210" s="10"/>
      <c r="AL59210" s="84"/>
      <c r="AM59210" s="84"/>
    </row>
    <row r="59211" spans="28:39" hidden="1" x14ac:dyDescent="0.25">
      <c r="AB59211" s="14"/>
      <c r="AC59211" s="14"/>
      <c r="AG59211" s="10"/>
      <c r="AH59211" s="10"/>
      <c r="AL59211" s="84"/>
      <c r="AM59211" s="84"/>
    </row>
    <row r="59212" spans="28:39" hidden="1" x14ac:dyDescent="0.25">
      <c r="AB59212" s="14"/>
      <c r="AC59212" s="14"/>
      <c r="AG59212" s="10"/>
      <c r="AH59212" s="10"/>
      <c r="AL59212" s="84"/>
      <c r="AM59212" s="84"/>
    </row>
    <row r="59213" spans="28:39" hidden="1" x14ac:dyDescent="0.25">
      <c r="AB59213" s="14"/>
      <c r="AC59213" s="14"/>
      <c r="AG59213" s="10"/>
      <c r="AH59213" s="10"/>
      <c r="AL59213" s="84"/>
      <c r="AM59213" s="84"/>
    </row>
    <row r="59214" spans="28:39" hidden="1" x14ac:dyDescent="0.25">
      <c r="AB59214" s="14"/>
      <c r="AC59214" s="14"/>
      <c r="AG59214" s="10"/>
      <c r="AH59214" s="10"/>
      <c r="AL59214" s="84"/>
      <c r="AM59214" s="84"/>
    </row>
    <row r="59215" spans="28:39" hidden="1" x14ac:dyDescent="0.25">
      <c r="AB59215" s="14"/>
      <c r="AC59215" s="14"/>
      <c r="AG59215" s="10"/>
      <c r="AH59215" s="10"/>
      <c r="AL59215" s="84"/>
      <c r="AM59215" s="84"/>
    </row>
    <row r="59216" spans="28:39" hidden="1" x14ac:dyDescent="0.25">
      <c r="AB59216" s="14"/>
      <c r="AC59216" s="14"/>
      <c r="AG59216" s="10"/>
      <c r="AH59216" s="10"/>
      <c r="AL59216" s="84"/>
      <c r="AM59216" s="84"/>
    </row>
    <row r="59217" spans="28:39" hidden="1" x14ac:dyDescent="0.25">
      <c r="AB59217" s="14"/>
      <c r="AC59217" s="14"/>
      <c r="AG59217" s="10"/>
      <c r="AH59217" s="10"/>
      <c r="AL59217" s="84"/>
      <c r="AM59217" s="84"/>
    </row>
    <row r="59218" spans="28:39" hidden="1" x14ac:dyDescent="0.25">
      <c r="AB59218" s="14"/>
      <c r="AC59218" s="14"/>
      <c r="AG59218" s="10"/>
      <c r="AH59218" s="10"/>
      <c r="AL59218" s="84"/>
      <c r="AM59218" s="84"/>
    </row>
    <row r="59219" spans="28:39" hidden="1" x14ac:dyDescent="0.25">
      <c r="AB59219" s="14"/>
      <c r="AC59219" s="14"/>
      <c r="AG59219" s="10"/>
      <c r="AH59219" s="10"/>
      <c r="AL59219" s="84"/>
      <c r="AM59219" s="84"/>
    </row>
    <row r="59220" spans="28:39" hidden="1" x14ac:dyDescent="0.25">
      <c r="AB59220" s="14"/>
      <c r="AC59220" s="14"/>
      <c r="AG59220" s="10"/>
      <c r="AH59220" s="10"/>
      <c r="AL59220" s="84"/>
      <c r="AM59220" s="84"/>
    </row>
    <row r="59221" spans="28:39" hidden="1" x14ac:dyDescent="0.25">
      <c r="AB59221" s="14"/>
      <c r="AC59221" s="14"/>
      <c r="AG59221" s="10"/>
      <c r="AH59221" s="10"/>
      <c r="AL59221" s="84"/>
      <c r="AM59221" s="84"/>
    </row>
    <row r="59222" spans="28:39" hidden="1" x14ac:dyDescent="0.25">
      <c r="AB59222" s="14"/>
      <c r="AC59222" s="14"/>
      <c r="AG59222" s="10"/>
      <c r="AH59222" s="10"/>
      <c r="AL59222" s="84"/>
      <c r="AM59222" s="84"/>
    </row>
    <row r="59223" spans="28:39" hidden="1" x14ac:dyDescent="0.25">
      <c r="AB59223" s="14"/>
      <c r="AC59223" s="14"/>
      <c r="AG59223" s="10"/>
      <c r="AH59223" s="10"/>
      <c r="AL59223" s="84"/>
      <c r="AM59223" s="84"/>
    </row>
    <row r="59224" spans="28:39" hidden="1" x14ac:dyDescent="0.25">
      <c r="AB59224" s="14"/>
      <c r="AC59224" s="14"/>
      <c r="AG59224" s="10"/>
      <c r="AH59224" s="10"/>
      <c r="AL59224" s="84"/>
      <c r="AM59224" s="84"/>
    </row>
    <row r="59225" spans="28:39" hidden="1" x14ac:dyDescent="0.25">
      <c r="AB59225" s="14"/>
      <c r="AC59225" s="14"/>
      <c r="AG59225" s="10"/>
      <c r="AH59225" s="10"/>
      <c r="AL59225" s="84"/>
      <c r="AM59225" s="84"/>
    </row>
    <row r="59226" spans="28:39" hidden="1" x14ac:dyDescent="0.25">
      <c r="AB59226" s="14"/>
      <c r="AC59226" s="14"/>
      <c r="AG59226" s="10"/>
      <c r="AH59226" s="10"/>
      <c r="AL59226" s="84"/>
      <c r="AM59226" s="84"/>
    </row>
    <row r="59227" spans="28:39" hidden="1" x14ac:dyDescent="0.25">
      <c r="AB59227" s="14"/>
      <c r="AC59227" s="14"/>
      <c r="AG59227" s="10"/>
      <c r="AH59227" s="10"/>
      <c r="AL59227" s="84"/>
      <c r="AM59227" s="84"/>
    </row>
    <row r="59228" spans="28:39" hidden="1" x14ac:dyDescent="0.25">
      <c r="AB59228" s="14"/>
      <c r="AC59228" s="14"/>
      <c r="AG59228" s="10"/>
      <c r="AH59228" s="10"/>
      <c r="AL59228" s="84"/>
      <c r="AM59228" s="84"/>
    </row>
    <row r="59229" spans="28:39" hidden="1" x14ac:dyDescent="0.25">
      <c r="AB59229" s="14"/>
      <c r="AC59229" s="14"/>
      <c r="AG59229" s="10"/>
      <c r="AH59229" s="10"/>
      <c r="AL59229" s="84"/>
      <c r="AM59229" s="84"/>
    </row>
    <row r="59230" spans="28:39" hidden="1" x14ac:dyDescent="0.25">
      <c r="AB59230" s="14"/>
      <c r="AC59230" s="14"/>
      <c r="AG59230" s="10"/>
      <c r="AH59230" s="10"/>
      <c r="AL59230" s="84"/>
      <c r="AM59230" s="84"/>
    </row>
    <row r="59231" spans="28:39" hidden="1" x14ac:dyDescent="0.25">
      <c r="AB59231" s="14"/>
      <c r="AC59231" s="14"/>
      <c r="AG59231" s="10"/>
      <c r="AH59231" s="10"/>
      <c r="AL59231" s="84"/>
      <c r="AM59231" s="84"/>
    </row>
    <row r="59232" spans="28:39" hidden="1" x14ac:dyDescent="0.25">
      <c r="AB59232" s="14"/>
      <c r="AC59232" s="14"/>
      <c r="AG59232" s="10"/>
      <c r="AH59232" s="10"/>
      <c r="AL59232" s="84"/>
      <c r="AM59232" s="84"/>
    </row>
    <row r="59233" spans="28:39" hidden="1" x14ac:dyDescent="0.25">
      <c r="AB59233" s="14"/>
      <c r="AC59233" s="14"/>
      <c r="AG59233" s="10"/>
      <c r="AH59233" s="10"/>
      <c r="AL59233" s="84"/>
      <c r="AM59233" s="84"/>
    </row>
    <row r="59234" spans="28:39" hidden="1" x14ac:dyDescent="0.25">
      <c r="AB59234" s="14"/>
      <c r="AC59234" s="14"/>
      <c r="AG59234" s="10"/>
      <c r="AH59234" s="10"/>
      <c r="AL59234" s="84"/>
      <c r="AM59234" s="84"/>
    </row>
    <row r="59235" spans="28:39" hidden="1" x14ac:dyDescent="0.25">
      <c r="AB59235" s="14"/>
      <c r="AC59235" s="14"/>
      <c r="AG59235" s="10"/>
      <c r="AH59235" s="10"/>
      <c r="AL59235" s="84"/>
      <c r="AM59235" s="84"/>
    </row>
    <row r="59236" spans="28:39" hidden="1" x14ac:dyDescent="0.25">
      <c r="AB59236" s="14"/>
      <c r="AC59236" s="14"/>
      <c r="AG59236" s="10"/>
      <c r="AH59236" s="10"/>
      <c r="AL59236" s="84"/>
      <c r="AM59236" s="84"/>
    </row>
    <row r="59237" spans="28:39" hidden="1" x14ac:dyDescent="0.25">
      <c r="AB59237" s="14"/>
      <c r="AC59237" s="14"/>
      <c r="AG59237" s="10"/>
      <c r="AH59237" s="10"/>
      <c r="AL59237" s="84"/>
      <c r="AM59237" s="84"/>
    </row>
    <row r="59238" spans="28:39" hidden="1" x14ac:dyDescent="0.25">
      <c r="AB59238" s="14"/>
      <c r="AC59238" s="14"/>
      <c r="AG59238" s="10"/>
      <c r="AH59238" s="10"/>
      <c r="AL59238" s="84"/>
      <c r="AM59238" s="84"/>
    </row>
    <row r="59239" spans="28:39" hidden="1" x14ac:dyDescent="0.25">
      <c r="AB59239" s="14"/>
      <c r="AC59239" s="14"/>
      <c r="AG59239" s="10"/>
      <c r="AH59239" s="10"/>
      <c r="AL59239" s="84"/>
      <c r="AM59239" s="84"/>
    </row>
    <row r="59240" spans="28:39" hidden="1" x14ac:dyDescent="0.25">
      <c r="AB59240" s="14"/>
      <c r="AC59240" s="14"/>
      <c r="AG59240" s="10"/>
      <c r="AH59240" s="10"/>
      <c r="AL59240" s="84"/>
      <c r="AM59240" s="84"/>
    </row>
    <row r="59241" spans="28:39" hidden="1" x14ac:dyDescent="0.25">
      <c r="AB59241" s="14"/>
      <c r="AC59241" s="14"/>
      <c r="AG59241" s="10"/>
      <c r="AH59241" s="10"/>
      <c r="AL59241" s="84"/>
      <c r="AM59241" s="84"/>
    </row>
    <row r="59242" spans="28:39" hidden="1" x14ac:dyDescent="0.25">
      <c r="AB59242" s="14"/>
      <c r="AC59242" s="14"/>
      <c r="AG59242" s="10"/>
      <c r="AH59242" s="10"/>
      <c r="AL59242" s="84"/>
      <c r="AM59242" s="84"/>
    </row>
    <row r="59243" spans="28:39" hidden="1" x14ac:dyDescent="0.25">
      <c r="AB59243" s="14"/>
      <c r="AC59243" s="14"/>
      <c r="AG59243" s="10"/>
      <c r="AH59243" s="10"/>
      <c r="AL59243" s="84"/>
      <c r="AM59243" s="84"/>
    </row>
    <row r="59244" spans="28:39" hidden="1" x14ac:dyDescent="0.25">
      <c r="AB59244" s="14"/>
      <c r="AC59244" s="14"/>
      <c r="AG59244" s="10"/>
      <c r="AH59244" s="10"/>
      <c r="AL59244" s="84"/>
      <c r="AM59244" s="84"/>
    </row>
    <row r="59245" spans="28:39" hidden="1" x14ac:dyDescent="0.25">
      <c r="AB59245" s="14"/>
      <c r="AC59245" s="14"/>
      <c r="AG59245" s="10"/>
      <c r="AH59245" s="10"/>
      <c r="AL59245" s="84"/>
      <c r="AM59245" s="84"/>
    </row>
    <row r="59246" spans="28:39" hidden="1" x14ac:dyDescent="0.25">
      <c r="AB59246" s="14"/>
      <c r="AC59246" s="14"/>
      <c r="AG59246" s="10"/>
      <c r="AH59246" s="10"/>
      <c r="AL59246" s="84"/>
      <c r="AM59246" s="84"/>
    </row>
    <row r="59247" spans="28:39" hidden="1" x14ac:dyDescent="0.25">
      <c r="AB59247" s="14"/>
      <c r="AC59247" s="14"/>
      <c r="AG59247" s="10"/>
      <c r="AH59247" s="10"/>
      <c r="AL59247" s="84"/>
      <c r="AM59247" s="84"/>
    </row>
    <row r="59248" spans="28:39" hidden="1" x14ac:dyDescent="0.25">
      <c r="AB59248" s="14"/>
      <c r="AC59248" s="14"/>
      <c r="AG59248" s="10"/>
      <c r="AH59248" s="10"/>
      <c r="AL59248" s="84"/>
      <c r="AM59248" s="84"/>
    </row>
    <row r="59249" spans="28:39" hidden="1" x14ac:dyDescent="0.25">
      <c r="AB59249" s="14"/>
      <c r="AC59249" s="14"/>
      <c r="AG59249" s="10"/>
      <c r="AH59249" s="10"/>
      <c r="AL59249" s="84"/>
      <c r="AM59249" s="84"/>
    </row>
    <row r="59250" spans="28:39" hidden="1" x14ac:dyDescent="0.25">
      <c r="AB59250" s="14"/>
      <c r="AC59250" s="14"/>
      <c r="AG59250" s="10"/>
      <c r="AH59250" s="10"/>
      <c r="AL59250" s="84"/>
      <c r="AM59250" s="84"/>
    </row>
    <row r="59251" spans="28:39" hidden="1" x14ac:dyDescent="0.25">
      <c r="AB59251" s="14"/>
      <c r="AC59251" s="14"/>
      <c r="AG59251" s="10"/>
      <c r="AH59251" s="10"/>
      <c r="AL59251" s="84"/>
      <c r="AM59251" s="84"/>
    </row>
    <row r="59252" spans="28:39" hidden="1" x14ac:dyDescent="0.25">
      <c r="AB59252" s="14"/>
      <c r="AC59252" s="14"/>
      <c r="AG59252" s="10"/>
      <c r="AH59252" s="10"/>
      <c r="AL59252" s="84"/>
      <c r="AM59252" s="84"/>
    </row>
    <row r="59253" spans="28:39" hidden="1" x14ac:dyDescent="0.25">
      <c r="AB59253" s="14"/>
      <c r="AC59253" s="14"/>
      <c r="AG59253" s="10"/>
      <c r="AH59253" s="10"/>
      <c r="AL59253" s="84"/>
      <c r="AM59253" s="84"/>
    </row>
    <row r="59254" spans="28:39" hidden="1" x14ac:dyDescent="0.25">
      <c r="AB59254" s="14"/>
      <c r="AC59254" s="14"/>
      <c r="AG59254" s="10"/>
      <c r="AH59254" s="10"/>
      <c r="AL59254" s="84"/>
      <c r="AM59254" s="84"/>
    </row>
    <row r="59255" spans="28:39" hidden="1" x14ac:dyDescent="0.25">
      <c r="AB59255" s="14"/>
      <c r="AC59255" s="14"/>
      <c r="AG59255" s="10"/>
      <c r="AH59255" s="10"/>
      <c r="AL59255" s="84"/>
      <c r="AM59255" s="84"/>
    </row>
    <row r="59256" spans="28:39" hidden="1" x14ac:dyDescent="0.25">
      <c r="AB59256" s="14"/>
      <c r="AC59256" s="14"/>
      <c r="AG59256" s="10"/>
      <c r="AH59256" s="10"/>
      <c r="AL59256" s="84"/>
      <c r="AM59256" s="84"/>
    </row>
    <row r="59257" spans="28:39" hidden="1" x14ac:dyDescent="0.25">
      <c r="AB59257" s="14"/>
      <c r="AC59257" s="14"/>
      <c r="AG59257" s="10"/>
      <c r="AH59257" s="10"/>
      <c r="AL59257" s="84"/>
      <c r="AM59257" s="84"/>
    </row>
    <row r="59258" spans="28:39" hidden="1" x14ac:dyDescent="0.25">
      <c r="AB59258" s="14"/>
      <c r="AC59258" s="14"/>
      <c r="AG59258" s="10"/>
      <c r="AH59258" s="10"/>
      <c r="AL59258" s="84"/>
      <c r="AM59258" s="84"/>
    </row>
    <row r="59259" spans="28:39" hidden="1" x14ac:dyDescent="0.25">
      <c r="AB59259" s="14"/>
      <c r="AC59259" s="14"/>
      <c r="AG59259" s="10"/>
      <c r="AH59259" s="10"/>
      <c r="AL59259" s="84"/>
      <c r="AM59259" s="84"/>
    </row>
    <row r="59260" spans="28:39" hidden="1" x14ac:dyDescent="0.25">
      <c r="AB59260" s="14"/>
      <c r="AC59260" s="14"/>
      <c r="AG59260" s="10"/>
      <c r="AH59260" s="10"/>
      <c r="AL59260" s="84"/>
      <c r="AM59260" s="84"/>
    </row>
    <row r="59261" spans="28:39" hidden="1" x14ac:dyDescent="0.25">
      <c r="AB59261" s="14"/>
      <c r="AC59261" s="14"/>
      <c r="AG59261" s="10"/>
      <c r="AH59261" s="10"/>
      <c r="AL59261" s="84"/>
      <c r="AM59261" s="84"/>
    </row>
    <row r="59262" spans="28:39" hidden="1" x14ac:dyDescent="0.25">
      <c r="AB59262" s="14"/>
      <c r="AC59262" s="14"/>
      <c r="AG59262" s="10"/>
      <c r="AH59262" s="10"/>
      <c r="AL59262" s="84"/>
      <c r="AM59262" s="84"/>
    </row>
    <row r="59263" spans="28:39" hidden="1" x14ac:dyDescent="0.25">
      <c r="AB59263" s="14"/>
      <c r="AC59263" s="14"/>
      <c r="AG59263" s="10"/>
      <c r="AH59263" s="10"/>
      <c r="AL59263" s="84"/>
      <c r="AM59263" s="84"/>
    </row>
    <row r="59264" spans="28:39" hidden="1" x14ac:dyDescent="0.25">
      <c r="AB59264" s="14"/>
      <c r="AC59264" s="14"/>
      <c r="AG59264" s="10"/>
      <c r="AH59264" s="10"/>
      <c r="AL59264" s="84"/>
      <c r="AM59264" s="84"/>
    </row>
    <row r="59265" spans="28:39" hidden="1" x14ac:dyDescent="0.25">
      <c r="AB59265" s="14"/>
      <c r="AC59265" s="14"/>
      <c r="AG59265" s="10"/>
      <c r="AH59265" s="10"/>
      <c r="AL59265" s="84"/>
      <c r="AM59265" s="84"/>
    </row>
    <row r="59266" spans="28:39" hidden="1" x14ac:dyDescent="0.25">
      <c r="AB59266" s="14"/>
      <c r="AC59266" s="14"/>
      <c r="AG59266" s="10"/>
      <c r="AH59266" s="10"/>
      <c r="AL59266" s="84"/>
      <c r="AM59266" s="84"/>
    </row>
    <row r="59267" spans="28:39" hidden="1" x14ac:dyDescent="0.25">
      <c r="AB59267" s="14"/>
      <c r="AC59267" s="14"/>
      <c r="AG59267" s="10"/>
      <c r="AH59267" s="10"/>
      <c r="AL59267" s="84"/>
      <c r="AM59267" s="84"/>
    </row>
    <row r="59268" spans="28:39" hidden="1" x14ac:dyDescent="0.25">
      <c r="AB59268" s="14"/>
      <c r="AC59268" s="14"/>
      <c r="AG59268" s="10"/>
      <c r="AH59268" s="10"/>
      <c r="AL59268" s="84"/>
      <c r="AM59268" s="84"/>
    </row>
    <row r="59269" spans="28:39" hidden="1" x14ac:dyDescent="0.25">
      <c r="AB59269" s="14"/>
      <c r="AC59269" s="14"/>
      <c r="AG59269" s="10"/>
      <c r="AH59269" s="10"/>
      <c r="AL59269" s="84"/>
      <c r="AM59269" s="84"/>
    </row>
    <row r="59270" spans="28:39" hidden="1" x14ac:dyDescent="0.25">
      <c r="AB59270" s="14"/>
      <c r="AC59270" s="14"/>
      <c r="AG59270" s="10"/>
      <c r="AH59270" s="10"/>
      <c r="AL59270" s="84"/>
      <c r="AM59270" s="84"/>
    </row>
    <row r="59271" spans="28:39" hidden="1" x14ac:dyDescent="0.25">
      <c r="AB59271" s="14"/>
      <c r="AC59271" s="14"/>
      <c r="AG59271" s="10"/>
      <c r="AH59271" s="10"/>
      <c r="AL59271" s="84"/>
      <c r="AM59271" s="84"/>
    </row>
    <row r="59272" spans="28:39" hidden="1" x14ac:dyDescent="0.25">
      <c r="AB59272" s="14"/>
      <c r="AC59272" s="14"/>
      <c r="AG59272" s="10"/>
      <c r="AH59272" s="10"/>
      <c r="AL59272" s="84"/>
      <c r="AM59272" s="84"/>
    </row>
    <row r="59273" spans="28:39" hidden="1" x14ac:dyDescent="0.25">
      <c r="AB59273" s="14"/>
      <c r="AC59273" s="14"/>
      <c r="AG59273" s="10"/>
      <c r="AH59273" s="10"/>
      <c r="AL59273" s="84"/>
      <c r="AM59273" s="84"/>
    </row>
    <row r="59274" spans="28:39" hidden="1" x14ac:dyDescent="0.25">
      <c r="AB59274" s="14"/>
      <c r="AC59274" s="14"/>
      <c r="AG59274" s="10"/>
      <c r="AH59274" s="10"/>
      <c r="AL59274" s="84"/>
      <c r="AM59274" s="84"/>
    </row>
    <row r="59275" spans="28:39" hidden="1" x14ac:dyDescent="0.25">
      <c r="AB59275" s="14"/>
      <c r="AC59275" s="14"/>
      <c r="AG59275" s="10"/>
      <c r="AH59275" s="10"/>
      <c r="AL59275" s="84"/>
      <c r="AM59275" s="84"/>
    </row>
    <row r="59276" spans="28:39" hidden="1" x14ac:dyDescent="0.25">
      <c r="AB59276" s="14"/>
      <c r="AC59276" s="14"/>
      <c r="AG59276" s="10"/>
      <c r="AH59276" s="10"/>
      <c r="AL59276" s="84"/>
      <c r="AM59276" s="84"/>
    </row>
    <row r="59277" spans="28:39" hidden="1" x14ac:dyDescent="0.25">
      <c r="AB59277" s="14"/>
      <c r="AC59277" s="14"/>
      <c r="AG59277" s="10"/>
      <c r="AH59277" s="10"/>
      <c r="AL59277" s="84"/>
      <c r="AM59277" s="84"/>
    </row>
    <row r="59278" spans="28:39" hidden="1" x14ac:dyDescent="0.25">
      <c r="AB59278" s="14"/>
      <c r="AC59278" s="14"/>
      <c r="AG59278" s="10"/>
      <c r="AH59278" s="10"/>
      <c r="AL59278" s="84"/>
      <c r="AM59278" s="84"/>
    </row>
    <row r="59279" spans="28:39" hidden="1" x14ac:dyDescent="0.25">
      <c r="AB59279" s="14"/>
      <c r="AC59279" s="14"/>
      <c r="AG59279" s="10"/>
      <c r="AH59279" s="10"/>
      <c r="AL59279" s="84"/>
      <c r="AM59279" s="84"/>
    </row>
    <row r="59280" spans="28:39" hidden="1" x14ac:dyDescent="0.25">
      <c r="AB59280" s="14"/>
      <c r="AC59280" s="14"/>
      <c r="AG59280" s="10"/>
      <c r="AH59280" s="10"/>
      <c r="AL59280" s="84"/>
      <c r="AM59280" s="84"/>
    </row>
    <row r="59281" spans="28:39" hidden="1" x14ac:dyDescent="0.25">
      <c r="AB59281" s="14"/>
      <c r="AC59281" s="14"/>
      <c r="AG59281" s="10"/>
      <c r="AH59281" s="10"/>
      <c r="AL59281" s="84"/>
      <c r="AM59281" s="84"/>
    </row>
    <row r="59282" spans="28:39" hidden="1" x14ac:dyDescent="0.25">
      <c r="AB59282" s="14"/>
      <c r="AC59282" s="14"/>
      <c r="AG59282" s="10"/>
      <c r="AH59282" s="10"/>
      <c r="AL59282" s="84"/>
      <c r="AM59282" s="84"/>
    </row>
    <row r="59283" spans="28:39" hidden="1" x14ac:dyDescent="0.25">
      <c r="AB59283" s="14"/>
      <c r="AC59283" s="14"/>
      <c r="AG59283" s="10"/>
      <c r="AH59283" s="10"/>
      <c r="AL59283" s="84"/>
      <c r="AM59283" s="84"/>
    </row>
    <row r="59284" spans="28:39" hidden="1" x14ac:dyDescent="0.25">
      <c r="AB59284" s="14"/>
      <c r="AC59284" s="14"/>
      <c r="AG59284" s="10"/>
      <c r="AH59284" s="10"/>
      <c r="AL59284" s="84"/>
      <c r="AM59284" s="84"/>
    </row>
    <row r="59285" spans="28:39" hidden="1" x14ac:dyDescent="0.25">
      <c r="AB59285" s="14"/>
      <c r="AC59285" s="14"/>
      <c r="AG59285" s="10"/>
      <c r="AH59285" s="10"/>
      <c r="AL59285" s="84"/>
      <c r="AM59285" s="84"/>
    </row>
    <row r="59286" spans="28:39" hidden="1" x14ac:dyDescent="0.25">
      <c r="AB59286" s="14"/>
      <c r="AC59286" s="14"/>
      <c r="AG59286" s="10"/>
      <c r="AH59286" s="10"/>
      <c r="AL59286" s="84"/>
      <c r="AM59286" s="84"/>
    </row>
    <row r="59287" spans="28:39" hidden="1" x14ac:dyDescent="0.25">
      <c r="AB59287" s="14"/>
      <c r="AC59287" s="14"/>
      <c r="AG59287" s="10"/>
      <c r="AH59287" s="10"/>
      <c r="AL59287" s="84"/>
      <c r="AM59287" s="84"/>
    </row>
    <row r="59288" spans="28:39" hidden="1" x14ac:dyDescent="0.25">
      <c r="AB59288" s="14"/>
      <c r="AC59288" s="14"/>
      <c r="AG59288" s="10"/>
      <c r="AH59288" s="10"/>
      <c r="AL59288" s="84"/>
      <c r="AM59288" s="84"/>
    </row>
    <row r="59289" spans="28:39" hidden="1" x14ac:dyDescent="0.25">
      <c r="AB59289" s="14"/>
      <c r="AC59289" s="14"/>
      <c r="AG59289" s="10"/>
      <c r="AH59289" s="10"/>
      <c r="AL59289" s="84"/>
      <c r="AM59289" s="84"/>
    </row>
    <row r="59290" spans="28:39" hidden="1" x14ac:dyDescent="0.25">
      <c r="AB59290" s="14"/>
      <c r="AC59290" s="14"/>
      <c r="AG59290" s="10"/>
      <c r="AH59290" s="10"/>
      <c r="AL59290" s="84"/>
      <c r="AM59290" s="84"/>
    </row>
    <row r="59291" spans="28:39" hidden="1" x14ac:dyDescent="0.25">
      <c r="AB59291" s="14"/>
      <c r="AC59291" s="14"/>
      <c r="AG59291" s="10"/>
      <c r="AH59291" s="10"/>
      <c r="AL59291" s="84"/>
      <c r="AM59291" s="84"/>
    </row>
    <row r="59292" spans="28:39" hidden="1" x14ac:dyDescent="0.25">
      <c r="AB59292" s="14"/>
      <c r="AC59292" s="14"/>
      <c r="AG59292" s="10"/>
      <c r="AH59292" s="10"/>
      <c r="AL59292" s="84"/>
      <c r="AM59292" s="84"/>
    </row>
    <row r="59293" spans="28:39" hidden="1" x14ac:dyDescent="0.25">
      <c r="AB59293" s="14"/>
      <c r="AC59293" s="14"/>
      <c r="AG59293" s="10"/>
      <c r="AH59293" s="10"/>
      <c r="AL59293" s="84"/>
      <c r="AM59293" s="84"/>
    </row>
    <row r="59294" spans="28:39" hidden="1" x14ac:dyDescent="0.25">
      <c r="AB59294" s="14"/>
      <c r="AC59294" s="14"/>
      <c r="AG59294" s="10"/>
      <c r="AH59294" s="10"/>
      <c r="AL59294" s="84"/>
      <c r="AM59294" s="84"/>
    </row>
    <row r="59295" spans="28:39" hidden="1" x14ac:dyDescent="0.25">
      <c r="AB59295" s="14"/>
      <c r="AC59295" s="14"/>
      <c r="AG59295" s="10"/>
      <c r="AH59295" s="10"/>
      <c r="AL59295" s="84"/>
      <c r="AM59295" s="84"/>
    </row>
    <row r="59296" spans="28:39" hidden="1" x14ac:dyDescent="0.25">
      <c r="AB59296" s="14"/>
      <c r="AC59296" s="14"/>
      <c r="AG59296" s="10"/>
      <c r="AH59296" s="10"/>
      <c r="AL59296" s="84"/>
      <c r="AM59296" s="84"/>
    </row>
    <row r="59297" spans="28:39" hidden="1" x14ac:dyDescent="0.25">
      <c r="AB59297" s="14"/>
      <c r="AC59297" s="14"/>
      <c r="AG59297" s="10"/>
      <c r="AH59297" s="10"/>
      <c r="AL59297" s="84"/>
      <c r="AM59297" s="84"/>
    </row>
    <row r="59298" spans="28:39" hidden="1" x14ac:dyDescent="0.25">
      <c r="AB59298" s="14"/>
      <c r="AC59298" s="14"/>
      <c r="AG59298" s="10"/>
      <c r="AH59298" s="10"/>
      <c r="AL59298" s="84"/>
      <c r="AM59298" s="84"/>
    </row>
    <row r="59299" spans="28:39" hidden="1" x14ac:dyDescent="0.25">
      <c r="AB59299" s="14"/>
      <c r="AC59299" s="14"/>
      <c r="AG59299" s="10"/>
      <c r="AH59299" s="10"/>
      <c r="AL59299" s="84"/>
      <c r="AM59299" s="84"/>
    </row>
    <row r="59300" spans="28:39" hidden="1" x14ac:dyDescent="0.25">
      <c r="AB59300" s="14"/>
      <c r="AC59300" s="14"/>
      <c r="AG59300" s="10"/>
      <c r="AH59300" s="10"/>
      <c r="AL59300" s="84"/>
      <c r="AM59300" s="84"/>
    </row>
    <row r="59301" spans="28:39" hidden="1" x14ac:dyDescent="0.25">
      <c r="AB59301" s="14"/>
      <c r="AC59301" s="14"/>
      <c r="AG59301" s="10"/>
      <c r="AH59301" s="10"/>
      <c r="AL59301" s="84"/>
      <c r="AM59301" s="84"/>
    </row>
    <row r="59302" spans="28:39" hidden="1" x14ac:dyDescent="0.25">
      <c r="AB59302" s="14"/>
      <c r="AC59302" s="14"/>
      <c r="AG59302" s="10"/>
      <c r="AH59302" s="10"/>
      <c r="AL59302" s="84"/>
      <c r="AM59302" s="84"/>
    </row>
    <row r="59303" spans="28:39" hidden="1" x14ac:dyDescent="0.25">
      <c r="AB59303" s="14"/>
      <c r="AC59303" s="14"/>
      <c r="AG59303" s="10"/>
      <c r="AH59303" s="10"/>
      <c r="AL59303" s="84"/>
      <c r="AM59303" s="84"/>
    </row>
    <row r="59304" spans="28:39" hidden="1" x14ac:dyDescent="0.25">
      <c r="AB59304" s="14"/>
      <c r="AC59304" s="14"/>
      <c r="AG59304" s="10"/>
      <c r="AH59304" s="10"/>
      <c r="AL59304" s="84"/>
      <c r="AM59304" s="84"/>
    </row>
    <row r="59305" spans="28:39" hidden="1" x14ac:dyDescent="0.25">
      <c r="AB59305" s="14"/>
      <c r="AC59305" s="14"/>
      <c r="AG59305" s="10"/>
      <c r="AH59305" s="10"/>
      <c r="AL59305" s="84"/>
      <c r="AM59305" s="84"/>
    </row>
    <row r="59306" spans="28:39" hidden="1" x14ac:dyDescent="0.25">
      <c r="AB59306" s="14"/>
      <c r="AC59306" s="14"/>
      <c r="AG59306" s="10"/>
      <c r="AH59306" s="10"/>
      <c r="AL59306" s="84"/>
      <c r="AM59306" s="84"/>
    </row>
    <row r="59307" spans="28:39" hidden="1" x14ac:dyDescent="0.25">
      <c r="AB59307" s="14"/>
      <c r="AC59307" s="14"/>
      <c r="AG59307" s="10"/>
      <c r="AH59307" s="10"/>
      <c r="AL59307" s="84"/>
      <c r="AM59307" s="84"/>
    </row>
    <row r="59308" spans="28:39" hidden="1" x14ac:dyDescent="0.25">
      <c r="AB59308" s="14"/>
      <c r="AC59308" s="14"/>
      <c r="AG59308" s="10"/>
      <c r="AH59308" s="10"/>
      <c r="AL59308" s="84"/>
      <c r="AM59308" s="84"/>
    </row>
    <row r="59309" spans="28:39" hidden="1" x14ac:dyDescent="0.25">
      <c r="AB59309" s="14"/>
      <c r="AC59309" s="14"/>
      <c r="AG59309" s="10"/>
      <c r="AH59309" s="10"/>
      <c r="AL59309" s="84"/>
      <c r="AM59309" s="84"/>
    </row>
    <row r="59310" spans="28:39" hidden="1" x14ac:dyDescent="0.25">
      <c r="AB59310" s="14"/>
      <c r="AC59310" s="14"/>
      <c r="AG59310" s="10"/>
      <c r="AH59310" s="10"/>
      <c r="AL59310" s="84"/>
      <c r="AM59310" s="84"/>
    </row>
    <row r="59311" spans="28:39" hidden="1" x14ac:dyDescent="0.25">
      <c r="AB59311" s="14"/>
      <c r="AC59311" s="14"/>
      <c r="AG59311" s="10"/>
      <c r="AH59311" s="10"/>
      <c r="AL59311" s="84"/>
      <c r="AM59311" s="84"/>
    </row>
    <row r="59312" spans="28:39" hidden="1" x14ac:dyDescent="0.25">
      <c r="AB59312" s="14"/>
      <c r="AC59312" s="14"/>
      <c r="AG59312" s="10"/>
      <c r="AH59312" s="10"/>
      <c r="AL59312" s="84"/>
      <c r="AM59312" s="84"/>
    </row>
    <row r="59313" spans="28:39" hidden="1" x14ac:dyDescent="0.25">
      <c r="AB59313" s="14"/>
      <c r="AC59313" s="14"/>
      <c r="AG59313" s="10"/>
      <c r="AH59313" s="10"/>
      <c r="AL59313" s="84"/>
      <c r="AM59313" s="84"/>
    </row>
    <row r="59314" spans="28:39" hidden="1" x14ac:dyDescent="0.25">
      <c r="AB59314" s="14"/>
      <c r="AC59314" s="14"/>
      <c r="AG59314" s="10"/>
      <c r="AH59314" s="10"/>
      <c r="AL59314" s="84"/>
      <c r="AM59314" s="84"/>
    </row>
    <row r="59315" spans="28:39" hidden="1" x14ac:dyDescent="0.25">
      <c r="AB59315" s="14"/>
      <c r="AC59315" s="14"/>
      <c r="AG59315" s="10"/>
      <c r="AH59315" s="10"/>
      <c r="AL59315" s="84"/>
      <c r="AM59315" s="84"/>
    </row>
    <row r="59316" spans="28:39" hidden="1" x14ac:dyDescent="0.25">
      <c r="AB59316" s="14"/>
      <c r="AC59316" s="14"/>
      <c r="AG59316" s="10"/>
      <c r="AH59316" s="10"/>
      <c r="AL59316" s="84"/>
      <c r="AM59316" s="84"/>
    </row>
    <row r="59317" spans="28:39" hidden="1" x14ac:dyDescent="0.25">
      <c r="AB59317" s="14"/>
      <c r="AC59317" s="14"/>
      <c r="AG59317" s="10"/>
      <c r="AH59317" s="10"/>
      <c r="AL59317" s="84"/>
      <c r="AM59317" s="84"/>
    </row>
    <row r="59318" spans="28:39" hidden="1" x14ac:dyDescent="0.25">
      <c r="AB59318" s="14"/>
      <c r="AC59318" s="14"/>
      <c r="AG59318" s="10"/>
      <c r="AH59318" s="10"/>
      <c r="AL59318" s="84"/>
      <c r="AM59318" s="84"/>
    </row>
    <row r="59319" spans="28:39" hidden="1" x14ac:dyDescent="0.25">
      <c r="AB59319" s="14"/>
      <c r="AC59319" s="14"/>
      <c r="AG59319" s="10"/>
      <c r="AH59319" s="10"/>
      <c r="AL59319" s="84"/>
      <c r="AM59319" s="84"/>
    </row>
    <row r="59320" spans="28:39" hidden="1" x14ac:dyDescent="0.25">
      <c r="AB59320" s="14"/>
      <c r="AC59320" s="14"/>
      <c r="AG59320" s="10"/>
      <c r="AH59320" s="10"/>
      <c r="AL59320" s="84"/>
      <c r="AM59320" s="84"/>
    </row>
    <row r="59321" spans="28:39" hidden="1" x14ac:dyDescent="0.25">
      <c r="AB59321" s="14"/>
      <c r="AC59321" s="14"/>
      <c r="AG59321" s="10"/>
      <c r="AH59321" s="10"/>
      <c r="AL59321" s="84"/>
      <c r="AM59321" s="84"/>
    </row>
    <row r="59322" spans="28:39" hidden="1" x14ac:dyDescent="0.25">
      <c r="AB59322" s="14"/>
      <c r="AC59322" s="14"/>
      <c r="AG59322" s="10"/>
      <c r="AH59322" s="10"/>
      <c r="AL59322" s="84"/>
      <c r="AM59322" s="84"/>
    </row>
    <row r="59323" spans="28:39" hidden="1" x14ac:dyDescent="0.25">
      <c r="AB59323" s="14"/>
      <c r="AC59323" s="14"/>
      <c r="AG59323" s="10"/>
      <c r="AH59323" s="10"/>
      <c r="AL59323" s="84"/>
      <c r="AM59323" s="84"/>
    </row>
    <row r="59324" spans="28:39" hidden="1" x14ac:dyDescent="0.25">
      <c r="AB59324" s="14"/>
      <c r="AC59324" s="14"/>
      <c r="AG59324" s="10"/>
      <c r="AH59324" s="10"/>
      <c r="AL59324" s="84"/>
      <c r="AM59324" s="84"/>
    </row>
    <row r="59325" spans="28:39" hidden="1" x14ac:dyDescent="0.25">
      <c r="AB59325" s="14"/>
      <c r="AC59325" s="14"/>
      <c r="AG59325" s="10"/>
      <c r="AH59325" s="10"/>
      <c r="AL59325" s="84"/>
      <c r="AM59325" s="84"/>
    </row>
    <row r="59326" spans="28:39" hidden="1" x14ac:dyDescent="0.25">
      <c r="AB59326" s="14"/>
      <c r="AC59326" s="14"/>
      <c r="AG59326" s="10"/>
      <c r="AH59326" s="10"/>
      <c r="AL59326" s="84"/>
      <c r="AM59326" s="84"/>
    </row>
    <row r="59327" spans="28:39" hidden="1" x14ac:dyDescent="0.25">
      <c r="AB59327" s="14"/>
      <c r="AC59327" s="14"/>
      <c r="AG59327" s="10"/>
      <c r="AH59327" s="10"/>
      <c r="AL59327" s="84"/>
      <c r="AM59327" s="84"/>
    </row>
    <row r="59328" spans="28:39" hidden="1" x14ac:dyDescent="0.25">
      <c r="AB59328" s="14"/>
      <c r="AC59328" s="14"/>
      <c r="AG59328" s="10"/>
      <c r="AH59328" s="10"/>
      <c r="AL59328" s="84"/>
      <c r="AM59328" s="84"/>
    </row>
    <row r="59329" spans="28:39" hidden="1" x14ac:dyDescent="0.25">
      <c r="AB59329" s="14"/>
      <c r="AC59329" s="14"/>
      <c r="AG59329" s="10"/>
      <c r="AH59329" s="10"/>
      <c r="AL59329" s="84"/>
      <c r="AM59329" s="84"/>
    </row>
    <row r="59330" spans="28:39" hidden="1" x14ac:dyDescent="0.25">
      <c r="AB59330" s="14"/>
      <c r="AC59330" s="14"/>
      <c r="AG59330" s="10"/>
      <c r="AH59330" s="10"/>
      <c r="AL59330" s="84"/>
      <c r="AM59330" s="84"/>
    </row>
    <row r="59331" spans="28:39" hidden="1" x14ac:dyDescent="0.25">
      <c r="AB59331" s="14"/>
      <c r="AC59331" s="14"/>
      <c r="AG59331" s="10"/>
      <c r="AH59331" s="10"/>
      <c r="AL59331" s="84"/>
      <c r="AM59331" s="84"/>
    </row>
    <row r="59332" spans="28:39" hidden="1" x14ac:dyDescent="0.25">
      <c r="AB59332" s="14"/>
      <c r="AC59332" s="14"/>
      <c r="AG59332" s="10"/>
      <c r="AH59332" s="10"/>
      <c r="AL59332" s="84"/>
      <c r="AM59332" s="84"/>
    </row>
    <row r="59333" spans="28:39" hidden="1" x14ac:dyDescent="0.25">
      <c r="AB59333" s="14"/>
      <c r="AC59333" s="14"/>
      <c r="AG59333" s="10"/>
      <c r="AH59333" s="10"/>
      <c r="AL59333" s="84"/>
      <c r="AM59333" s="84"/>
    </row>
    <row r="59334" spans="28:39" hidden="1" x14ac:dyDescent="0.25">
      <c r="AB59334" s="14"/>
      <c r="AC59334" s="14"/>
      <c r="AG59334" s="10"/>
      <c r="AH59334" s="10"/>
      <c r="AL59334" s="84"/>
      <c r="AM59334" s="84"/>
    </row>
    <row r="59335" spans="28:39" hidden="1" x14ac:dyDescent="0.25">
      <c r="AB59335" s="14"/>
      <c r="AC59335" s="14"/>
      <c r="AG59335" s="10"/>
      <c r="AH59335" s="10"/>
      <c r="AL59335" s="84"/>
      <c r="AM59335" s="84"/>
    </row>
    <row r="59336" spans="28:39" hidden="1" x14ac:dyDescent="0.25">
      <c r="AB59336" s="14"/>
      <c r="AC59336" s="14"/>
      <c r="AG59336" s="10"/>
      <c r="AH59336" s="10"/>
      <c r="AL59336" s="84"/>
      <c r="AM59336" s="84"/>
    </row>
    <row r="59337" spans="28:39" hidden="1" x14ac:dyDescent="0.25">
      <c r="AB59337" s="14"/>
      <c r="AC59337" s="14"/>
      <c r="AG59337" s="10"/>
      <c r="AH59337" s="10"/>
      <c r="AL59337" s="84"/>
      <c r="AM59337" s="84"/>
    </row>
    <row r="59338" spans="28:39" hidden="1" x14ac:dyDescent="0.25">
      <c r="AB59338" s="14"/>
      <c r="AC59338" s="14"/>
      <c r="AG59338" s="10"/>
      <c r="AH59338" s="10"/>
      <c r="AL59338" s="84"/>
      <c r="AM59338" s="84"/>
    </row>
    <row r="59339" spans="28:39" hidden="1" x14ac:dyDescent="0.25">
      <c r="AB59339" s="14"/>
      <c r="AC59339" s="14"/>
      <c r="AG59339" s="10"/>
      <c r="AH59339" s="10"/>
      <c r="AL59339" s="84"/>
      <c r="AM59339" s="84"/>
    </row>
    <row r="59340" spans="28:39" hidden="1" x14ac:dyDescent="0.25">
      <c r="AB59340" s="14"/>
      <c r="AC59340" s="14"/>
      <c r="AG59340" s="10"/>
      <c r="AH59340" s="10"/>
      <c r="AL59340" s="84"/>
      <c r="AM59340" s="84"/>
    </row>
    <row r="59341" spans="28:39" hidden="1" x14ac:dyDescent="0.25">
      <c r="AB59341" s="14"/>
      <c r="AC59341" s="14"/>
      <c r="AG59341" s="10"/>
      <c r="AH59341" s="10"/>
      <c r="AL59341" s="84"/>
      <c r="AM59341" s="84"/>
    </row>
    <row r="59342" spans="28:39" hidden="1" x14ac:dyDescent="0.25">
      <c r="AB59342" s="14"/>
      <c r="AC59342" s="14"/>
      <c r="AG59342" s="10"/>
      <c r="AH59342" s="10"/>
      <c r="AL59342" s="84"/>
      <c r="AM59342" s="84"/>
    </row>
    <row r="59343" spans="28:39" hidden="1" x14ac:dyDescent="0.25">
      <c r="AB59343" s="14"/>
      <c r="AC59343" s="14"/>
      <c r="AG59343" s="10"/>
      <c r="AH59343" s="10"/>
      <c r="AL59343" s="84"/>
      <c r="AM59343" s="84"/>
    </row>
    <row r="59344" spans="28:39" hidden="1" x14ac:dyDescent="0.25">
      <c r="AB59344" s="14"/>
      <c r="AC59344" s="14"/>
      <c r="AG59344" s="10"/>
      <c r="AH59344" s="10"/>
      <c r="AL59344" s="84"/>
      <c r="AM59344" s="84"/>
    </row>
    <row r="59345" spans="28:39" hidden="1" x14ac:dyDescent="0.25">
      <c r="AB59345" s="14"/>
      <c r="AC59345" s="14"/>
      <c r="AG59345" s="10"/>
      <c r="AH59345" s="10"/>
      <c r="AL59345" s="84"/>
      <c r="AM59345" s="84"/>
    </row>
    <row r="59346" spans="28:39" hidden="1" x14ac:dyDescent="0.25">
      <c r="AB59346" s="14"/>
      <c r="AC59346" s="14"/>
      <c r="AG59346" s="10"/>
      <c r="AH59346" s="10"/>
      <c r="AL59346" s="84"/>
      <c r="AM59346" s="84"/>
    </row>
    <row r="59347" spans="28:39" hidden="1" x14ac:dyDescent="0.25">
      <c r="AB59347" s="14"/>
      <c r="AC59347" s="14"/>
      <c r="AG59347" s="10"/>
      <c r="AH59347" s="10"/>
      <c r="AL59347" s="84"/>
      <c r="AM59347" s="84"/>
    </row>
    <row r="59348" spans="28:39" hidden="1" x14ac:dyDescent="0.25">
      <c r="AB59348" s="14"/>
      <c r="AC59348" s="14"/>
      <c r="AG59348" s="10"/>
      <c r="AH59348" s="10"/>
      <c r="AL59348" s="84"/>
      <c r="AM59348" s="84"/>
    </row>
    <row r="59349" spans="28:39" hidden="1" x14ac:dyDescent="0.25">
      <c r="AB59349" s="14"/>
      <c r="AC59349" s="14"/>
      <c r="AG59349" s="10"/>
      <c r="AH59349" s="10"/>
      <c r="AL59349" s="84"/>
      <c r="AM59349" s="84"/>
    </row>
    <row r="59350" spans="28:39" hidden="1" x14ac:dyDescent="0.25">
      <c r="AB59350" s="14"/>
      <c r="AC59350" s="14"/>
      <c r="AG59350" s="10"/>
      <c r="AH59350" s="10"/>
      <c r="AL59350" s="84"/>
      <c r="AM59350" s="84"/>
    </row>
    <row r="59351" spans="28:39" hidden="1" x14ac:dyDescent="0.25">
      <c r="AB59351" s="14"/>
      <c r="AC59351" s="14"/>
      <c r="AG59351" s="10"/>
      <c r="AH59351" s="10"/>
      <c r="AL59351" s="84"/>
      <c r="AM59351" s="84"/>
    </row>
    <row r="59352" spans="28:39" hidden="1" x14ac:dyDescent="0.25">
      <c r="AB59352" s="14"/>
      <c r="AC59352" s="14"/>
      <c r="AG59352" s="10"/>
      <c r="AH59352" s="10"/>
      <c r="AL59352" s="84"/>
      <c r="AM59352" s="84"/>
    </row>
    <row r="59353" spans="28:39" hidden="1" x14ac:dyDescent="0.25">
      <c r="AB59353" s="14"/>
      <c r="AC59353" s="14"/>
      <c r="AG59353" s="10"/>
      <c r="AH59353" s="10"/>
      <c r="AL59353" s="84"/>
      <c r="AM59353" s="84"/>
    </row>
    <row r="59354" spans="28:39" hidden="1" x14ac:dyDescent="0.25">
      <c r="AB59354" s="14"/>
      <c r="AC59354" s="14"/>
      <c r="AG59354" s="10"/>
      <c r="AH59354" s="10"/>
      <c r="AL59354" s="84"/>
      <c r="AM59354" s="84"/>
    </row>
    <row r="59355" spans="28:39" hidden="1" x14ac:dyDescent="0.25">
      <c r="AB59355" s="14"/>
      <c r="AC59355" s="14"/>
      <c r="AG59355" s="10"/>
      <c r="AH59355" s="10"/>
      <c r="AL59355" s="84"/>
      <c r="AM59355" s="84"/>
    </row>
    <row r="59356" spans="28:39" hidden="1" x14ac:dyDescent="0.25">
      <c r="AB59356" s="14"/>
      <c r="AC59356" s="14"/>
      <c r="AG59356" s="10"/>
      <c r="AH59356" s="10"/>
      <c r="AL59356" s="84"/>
      <c r="AM59356" s="84"/>
    </row>
    <row r="59357" spans="28:39" hidden="1" x14ac:dyDescent="0.25">
      <c r="AB59357" s="14"/>
      <c r="AC59357" s="14"/>
      <c r="AG59357" s="10"/>
      <c r="AH59357" s="10"/>
      <c r="AL59357" s="84"/>
      <c r="AM59357" s="84"/>
    </row>
    <row r="59358" spans="28:39" hidden="1" x14ac:dyDescent="0.25">
      <c r="AB59358" s="14"/>
      <c r="AC59358" s="14"/>
      <c r="AG59358" s="10"/>
      <c r="AH59358" s="10"/>
      <c r="AL59358" s="84"/>
      <c r="AM59358" s="84"/>
    </row>
    <row r="59359" spans="28:39" hidden="1" x14ac:dyDescent="0.25">
      <c r="AB59359" s="14"/>
      <c r="AC59359" s="14"/>
      <c r="AG59359" s="10"/>
      <c r="AH59359" s="10"/>
      <c r="AL59359" s="84"/>
      <c r="AM59359" s="84"/>
    </row>
    <row r="59360" spans="28:39" hidden="1" x14ac:dyDescent="0.25">
      <c r="AB59360" s="14"/>
      <c r="AC59360" s="14"/>
      <c r="AG59360" s="10"/>
      <c r="AH59360" s="10"/>
      <c r="AL59360" s="84"/>
      <c r="AM59360" s="84"/>
    </row>
    <row r="59361" spans="28:39" hidden="1" x14ac:dyDescent="0.25">
      <c r="AB59361" s="14"/>
      <c r="AC59361" s="14"/>
      <c r="AG59361" s="10"/>
      <c r="AH59361" s="10"/>
      <c r="AL59361" s="84"/>
      <c r="AM59361" s="84"/>
    </row>
    <row r="59362" spans="28:39" hidden="1" x14ac:dyDescent="0.25">
      <c r="AB59362" s="14"/>
      <c r="AC59362" s="14"/>
      <c r="AG59362" s="10"/>
      <c r="AH59362" s="10"/>
      <c r="AL59362" s="84"/>
      <c r="AM59362" s="84"/>
    </row>
    <row r="59363" spans="28:39" hidden="1" x14ac:dyDescent="0.25">
      <c r="AB59363" s="14"/>
      <c r="AC59363" s="14"/>
      <c r="AG59363" s="10"/>
      <c r="AH59363" s="10"/>
      <c r="AL59363" s="84"/>
      <c r="AM59363" s="84"/>
    </row>
    <row r="59364" spans="28:39" hidden="1" x14ac:dyDescent="0.25">
      <c r="AB59364" s="14"/>
      <c r="AC59364" s="14"/>
      <c r="AG59364" s="10"/>
      <c r="AH59364" s="10"/>
      <c r="AL59364" s="84"/>
      <c r="AM59364" s="84"/>
    </row>
    <row r="59365" spans="28:39" hidden="1" x14ac:dyDescent="0.25">
      <c r="AB59365" s="14"/>
      <c r="AC59365" s="14"/>
      <c r="AG59365" s="10"/>
      <c r="AH59365" s="10"/>
      <c r="AL59365" s="84"/>
      <c r="AM59365" s="84"/>
    </row>
    <row r="59366" spans="28:39" hidden="1" x14ac:dyDescent="0.25">
      <c r="AB59366" s="14"/>
      <c r="AC59366" s="14"/>
      <c r="AG59366" s="10"/>
      <c r="AH59366" s="10"/>
      <c r="AL59366" s="84"/>
      <c r="AM59366" s="84"/>
    </row>
    <row r="59367" spans="28:39" hidden="1" x14ac:dyDescent="0.25">
      <c r="AB59367" s="14"/>
      <c r="AC59367" s="14"/>
      <c r="AG59367" s="10"/>
      <c r="AH59367" s="10"/>
      <c r="AL59367" s="84"/>
      <c r="AM59367" s="84"/>
    </row>
    <row r="59368" spans="28:39" hidden="1" x14ac:dyDescent="0.25">
      <c r="AB59368" s="14"/>
      <c r="AC59368" s="14"/>
      <c r="AG59368" s="10"/>
      <c r="AH59368" s="10"/>
      <c r="AL59368" s="84"/>
      <c r="AM59368" s="84"/>
    </row>
    <row r="59369" spans="28:39" hidden="1" x14ac:dyDescent="0.25">
      <c r="AB59369" s="14"/>
      <c r="AC59369" s="14"/>
      <c r="AG59369" s="10"/>
      <c r="AH59369" s="10"/>
      <c r="AL59369" s="84"/>
      <c r="AM59369" s="84"/>
    </row>
    <row r="59370" spans="28:39" hidden="1" x14ac:dyDescent="0.25">
      <c r="AB59370" s="14"/>
      <c r="AC59370" s="14"/>
      <c r="AG59370" s="10"/>
      <c r="AH59370" s="10"/>
      <c r="AL59370" s="84"/>
      <c r="AM59370" s="84"/>
    </row>
    <row r="59371" spans="28:39" hidden="1" x14ac:dyDescent="0.25">
      <c r="AB59371" s="14"/>
      <c r="AC59371" s="14"/>
      <c r="AG59371" s="10"/>
      <c r="AH59371" s="10"/>
      <c r="AL59371" s="84"/>
      <c r="AM59371" s="84"/>
    </row>
    <row r="59372" spans="28:39" hidden="1" x14ac:dyDescent="0.25">
      <c r="AB59372" s="14"/>
      <c r="AC59372" s="14"/>
      <c r="AG59372" s="10"/>
      <c r="AH59372" s="10"/>
      <c r="AL59372" s="84"/>
      <c r="AM59372" s="84"/>
    </row>
    <row r="59373" spans="28:39" hidden="1" x14ac:dyDescent="0.25">
      <c r="AB59373" s="14"/>
      <c r="AC59373" s="14"/>
      <c r="AG59373" s="10"/>
      <c r="AH59373" s="10"/>
      <c r="AL59373" s="84"/>
      <c r="AM59373" s="84"/>
    </row>
    <row r="59374" spans="28:39" hidden="1" x14ac:dyDescent="0.25">
      <c r="AB59374" s="14"/>
      <c r="AC59374" s="14"/>
      <c r="AG59374" s="10"/>
      <c r="AH59374" s="10"/>
      <c r="AL59374" s="84"/>
      <c r="AM59374" s="84"/>
    </row>
    <row r="59375" spans="28:39" hidden="1" x14ac:dyDescent="0.25">
      <c r="AB59375" s="14"/>
      <c r="AC59375" s="14"/>
      <c r="AG59375" s="10"/>
      <c r="AH59375" s="10"/>
      <c r="AL59375" s="84"/>
      <c r="AM59375" s="84"/>
    </row>
    <row r="59376" spans="28:39" hidden="1" x14ac:dyDescent="0.25">
      <c r="AB59376" s="14"/>
      <c r="AC59376" s="14"/>
      <c r="AG59376" s="10"/>
      <c r="AH59376" s="10"/>
      <c r="AL59376" s="84"/>
      <c r="AM59376" s="84"/>
    </row>
    <row r="59377" spans="28:39" hidden="1" x14ac:dyDescent="0.25">
      <c r="AB59377" s="14"/>
      <c r="AC59377" s="14"/>
      <c r="AG59377" s="10"/>
      <c r="AH59377" s="10"/>
      <c r="AL59377" s="84"/>
      <c r="AM59377" s="84"/>
    </row>
    <row r="59378" spans="28:39" hidden="1" x14ac:dyDescent="0.25">
      <c r="AB59378" s="14"/>
      <c r="AC59378" s="14"/>
      <c r="AG59378" s="10"/>
      <c r="AH59378" s="10"/>
      <c r="AL59378" s="84"/>
      <c r="AM59378" s="84"/>
    </row>
    <row r="59379" spans="28:39" hidden="1" x14ac:dyDescent="0.25">
      <c r="AB59379" s="14"/>
      <c r="AC59379" s="14"/>
      <c r="AG59379" s="10"/>
      <c r="AH59379" s="10"/>
      <c r="AL59379" s="84"/>
      <c r="AM59379" s="84"/>
    </row>
    <row r="59380" spans="28:39" hidden="1" x14ac:dyDescent="0.25">
      <c r="AB59380" s="14"/>
      <c r="AC59380" s="14"/>
      <c r="AG59380" s="10"/>
      <c r="AH59380" s="10"/>
      <c r="AL59380" s="84"/>
      <c r="AM59380" s="84"/>
    </row>
    <row r="59381" spans="28:39" hidden="1" x14ac:dyDescent="0.25">
      <c r="AB59381" s="14"/>
      <c r="AC59381" s="14"/>
      <c r="AG59381" s="10"/>
      <c r="AH59381" s="10"/>
      <c r="AL59381" s="84"/>
      <c r="AM59381" s="84"/>
    </row>
    <row r="59382" spans="28:39" hidden="1" x14ac:dyDescent="0.25">
      <c r="AB59382" s="14"/>
      <c r="AC59382" s="14"/>
      <c r="AG59382" s="10"/>
      <c r="AH59382" s="10"/>
      <c r="AL59382" s="84"/>
      <c r="AM59382" s="84"/>
    </row>
    <row r="59383" spans="28:39" hidden="1" x14ac:dyDescent="0.25">
      <c r="AB59383" s="14"/>
      <c r="AC59383" s="14"/>
      <c r="AG59383" s="10"/>
      <c r="AH59383" s="10"/>
      <c r="AL59383" s="84"/>
      <c r="AM59383" s="84"/>
    </row>
    <row r="59384" spans="28:39" hidden="1" x14ac:dyDescent="0.25">
      <c r="AB59384" s="14"/>
      <c r="AC59384" s="14"/>
      <c r="AG59384" s="10"/>
      <c r="AH59384" s="10"/>
      <c r="AL59384" s="84"/>
      <c r="AM59384" s="84"/>
    </row>
    <row r="59385" spans="28:39" hidden="1" x14ac:dyDescent="0.25">
      <c r="AB59385" s="14"/>
      <c r="AC59385" s="14"/>
      <c r="AG59385" s="10"/>
      <c r="AH59385" s="10"/>
      <c r="AL59385" s="84"/>
      <c r="AM59385" s="84"/>
    </row>
    <row r="59386" spans="28:39" hidden="1" x14ac:dyDescent="0.25">
      <c r="AB59386" s="14"/>
      <c r="AC59386" s="14"/>
      <c r="AG59386" s="10"/>
      <c r="AH59386" s="10"/>
      <c r="AL59386" s="84"/>
      <c r="AM59386" s="84"/>
    </row>
    <row r="59387" spans="28:39" hidden="1" x14ac:dyDescent="0.25">
      <c r="AB59387" s="14"/>
      <c r="AC59387" s="14"/>
      <c r="AG59387" s="10"/>
      <c r="AH59387" s="10"/>
      <c r="AL59387" s="84"/>
      <c r="AM59387" s="84"/>
    </row>
    <row r="59388" spans="28:39" hidden="1" x14ac:dyDescent="0.25">
      <c r="AB59388" s="14"/>
      <c r="AC59388" s="14"/>
      <c r="AG59388" s="10"/>
      <c r="AH59388" s="10"/>
      <c r="AL59388" s="84"/>
      <c r="AM59388" s="84"/>
    </row>
    <row r="59389" spans="28:39" hidden="1" x14ac:dyDescent="0.25">
      <c r="AB59389" s="14"/>
      <c r="AC59389" s="14"/>
      <c r="AG59389" s="10"/>
      <c r="AH59389" s="10"/>
      <c r="AL59389" s="84"/>
      <c r="AM59389" s="84"/>
    </row>
    <row r="59390" spans="28:39" hidden="1" x14ac:dyDescent="0.25">
      <c r="AB59390" s="14"/>
      <c r="AC59390" s="14"/>
      <c r="AG59390" s="10"/>
      <c r="AH59390" s="10"/>
      <c r="AL59390" s="84"/>
      <c r="AM59390" s="84"/>
    </row>
    <row r="59391" spans="28:39" hidden="1" x14ac:dyDescent="0.25">
      <c r="AB59391" s="14"/>
      <c r="AC59391" s="14"/>
      <c r="AG59391" s="10"/>
      <c r="AH59391" s="10"/>
      <c r="AL59391" s="84"/>
      <c r="AM59391" s="84"/>
    </row>
    <row r="59392" spans="28:39" hidden="1" x14ac:dyDescent="0.25">
      <c r="AB59392" s="14"/>
      <c r="AC59392" s="14"/>
      <c r="AG59392" s="10"/>
      <c r="AH59392" s="10"/>
      <c r="AL59392" s="84"/>
      <c r="AM59392" s="84"/>
    </row>
    <row r="59393" spans="28:39" hidden="1" x14ac:dyDescent="0.25">
      <c r="AB59393" s="14"/>
      <c r="AC59393" s="14"/>
      <c r="AG59393" s="10"/>
      <c r="AH59393" s="10"/>
      <c r="AL59393" s="84"/>
      <c r="AM59393" s="84"/>
    </row>
    <row r="59394" spans="28:39" hidden="1" x14ac:dyDescent="0.25">
      <c r="AB59394" s="14"/>
      <c r="AC59394" s="14"/>
      <c r="AG59394" s="10"/>
      <c r="AH59394" s="10"/>
      <c r="AL59394" s="84"/>
      <c r="AM59394" s="84"/>
    </row>
    <row r="59395" spans="28:39" hidden="1" x14ac:dyDescent="0.25">
      <c r="AB59395" s="14"/>
      <c r="AC59395" s="14"/>
      <c r="AG59395" s="10"/>
      <c r="AH59395" s="10"/>
      <c r="AL59395" s="84"/>
      <c r="AM59395" s="84"/>
    </row>
    <row r="59396" spans="28:39" hidden="1" x14ac:dyDescent="0.25">
      <c r="AB59396" s="14"/>
      <c r="AC59396" s="14"/>
      <c r="AG59396" s="10"/>
      <c r="AH59396" s="10"/>
      <c r="AL59396" s="84"/>
      <c r="AM59396" s="84"/>
    </row>
    <row r="59397" spans="28:39" hidden="1" x14ac:dyDescent="0.25">
      <c r="AB59397" s="14"/>
      <c r="AC59397" s="14"/>
      <c r="AG59397" s="10"/>
      <c r="AH59397" s="10"/>
      <c r="AL59397" s="84"/>
      <c r="AM59397" s="84"/>
    </row>
    <row r="59398" spans="28:39" hidden="1" x14ac:dyDescent="0.25">
      <c r="AB59398" s="14"/>
      <c r="AC59398" s="14"/>
      <c r="AG59398" s="10"/>
      <c r="AH59398" s="10"/>
      <c r="AL59398" s="84"/>
      <c r="AM59398" s="84"/>
    </row>
    <row r="59399" spans="28:39" hidden="1" x14ac:dyDescent="0.25">
      <c r="AB59399" s="14"/>
      <c r="AC59399" s="14"/>
      <c r="AG59399" s="10"/>
      <c r="AH59399" s="10"/>
      <c r="AL59399" s="84"/>
      <c r="AM59399" s="84"/>
    </row>
    <row r="59400" spans="28:39" hidden="1" x14ac:dyDescent="0.25">
      <c r="AB59400" s="14"/>
      <c r="AC59400" s="14"/>
      <c r="AG59400" s="10"/>
      <c r="AH59400" s="10"/>
      <c r="AL59400" s="84"/>
      <c r="AM59400" s="84"/>
    </row>
    <row r="59401" spans="28:39" hidden="1" x14ac:dyDescent="0.25">
      <c r="AB59401" s="14"/>
      <c r="AC59401" s="14"/>
      <c r="AG59401" s="10"/>
      <c r="AH59401" s="10"/>
      <c r="AL59401" s="84"/>
      <c r="AM59401" s="84"/>
    </row>
    <row r="59402" spans="28:39" hidden="1" x14ac:dyDescent="0.25">
      <c r="AB59402" s="14"/>
      <c r="AC59402" s="14"/>
      <c r="AG59402" s="10"/>
      <c r="AH59402" s="10"/>
      <c r="AL59402" s="84"/>
      <c r="AM59402" s="84"/>
    </row>
    <row r="59403" spans="28:39" hidden="1" x14ac:dyDescent="0.25">
      <c r="AB59403" s="14"/>
      <c r="AC59403" s="14"/>
      <c r="AG59403" s="10"/>
      <c r="AH59403" s="10"/>
      <c r="AL59403" s="84"/>
      <c r="AM59403" s="84"/>
    </row>
    <row r="59404" spans="28:39" hidden="1" x14ac:dyDescent="0.25">
      <c r="AB59404" s="14"/>
      <c r="AC59404" s="14"/>
      <c r="AG59404" s="10"/>
      <c r="AH59404" s="10"/>
      <c r="AL59404" s="84"/>
      <c r="AM59404" s="84"/>
    </row>
    <row r="59405" spans="28:39" hidden="1" x14ac:dyDescent="0.25">
      <c r="AB59405" s="14"/>
      <c r="AC59405" s="14"/>
      <c r="AG59405" s="10"/>
      <c r="AH59405" s="10"/>
      <c r="AL59405" s="84"/>
      <c r="AM59405" s="84"/>
    </row>
    <row r="59406" spans="28:39" hidden="1" x14ac:dyDescent="0.25">
      <c r="AB59406" s="14"/>
      <c r="AC59406" s="14"/>
      <c r="AG59406" s="10"/>
      <c r="AH59406" s="10"/>
      <c r="AL59406" s="84"/>
      <c r="AM59406" s="84"/>
    </row>
    <row r="59407" spans="28:39" hidden="1" x14ac:dyDescent="0.25">
      <c r="AB59407" s="14"/>
      <c r="AC59407" s="14"/>
      <c r="AG59407" s="10"/>
      <c r="AH59407" s="10"/>
      <c r="AL59407" s="84"/>
      <c r="AM59407" s="84"/>
    </row>
    <row r="59408" spans="28:39" hidden="1" x14ac:dyDescent="0.25">
      <c r="AB59408" s="14"/>
      <c r="AC59408" s="14"/>
      <c r="AG59408" s="10"/>
      <c r="AH59408" s="10"/>
      <c r="AL59408" s="84"/>
      <c r="AM59408" s="84"/>
    </row>
    <row r="59409" spans="28:39" hidden="1" x14ac:dyDescent="0.25">
      <c r="AB59409" s="14"/>
      <c r="AC59409" s="14"/>
      <c r="AG59409" s="10"/>
      <c r="AH59409" s="10"/>
      <c r="AL59409" s="84"/>
      <c r="AM59409" s="84"/>
    </row>
    <row r="59410" spans="28:39" hidden="1" x14ac:dyDescent="0.25">
      <c r="AB59410" s="14"/>
      <c r="AC59410" s="14"/>
      <c r="AG59410" s="10"/>
      <c r="AH59410" s="10"/>
      <c r="AL59410" s="84"/>
      <c r="AM59410" s="84"/>
    </row>
    <row r="59411" spans="28:39" hidden="1" x14ac:dyDescent="0.25">
      <c r="AB59411" s="14"/>
      <c r="AC59411" s="14"/>
      <c r="AG59411" s="10"/>
      <c r="AH59411" s="10"/>
      <c r="AL59411" s="84"/>
      <c r="AM59411" s="84"/>
    </row>
    <row r="59412" spans="28:39" hidden="1" x14ac:dyDescent="0.25">
      <c r="AB59412" s="14"/>
      <c r="AC59412" s="14"/>
      <c r="AG59412" s="10"/>
      <c r="AH59412" s="10"/>
      <c r="AL59412" s="84"/>
      <c r="AM59412" s="84"/>
    </row>
    <row r="59413" spans="28:39" hidden="1" x14ac:dyDescent="0.25">
      <c r="AB59413" s="14"/>
      <c r="AC59413" s="14"/>
      <c r="AG59413" s="10"/>
      <c r="AH59413" s="10"/>
      <c r="AL59413" s="84"/>
      <c r="AM59413" s="84"/>
    </row>
    <row r="59414" spans="28:39" hidden="1" x14ac:dyDescent="0.25">
      <c r="AB59414" s="14"/>
      <c r="AC59414" s="14"/>
      <c r="AG59414" s="10"/>
      <c r="AH59414" s="10"/>
      <c r="AL59414" s="84"/>
      <c r="AM59414" s="84"/>
    </row>
    <row r="59415" spans="28:39" hidden="1" x14ac:dyDescent="0.25">
      <c r="AB59415" s="14"/>
      <c r="AC59415" s="14"/>
      <c r="AG59415" s="10"/>
      <c r="AH59415" s="10"/>
      <c r="AL59415" s="84"/>
      <c r="AM59415" s="84"/>
    </row>
    <row r="59416" spans="28:39" hidden="1" x14ac:dyDescent="0.25">
      <c r="AB59416" s="14"/>
      <c r="AC59416" s="14"/>
      <c r="AG59416" s="10"/>
      <c r="AH59416" s="10"/>
      <c r="AL59416" s="84"/>
      <c r="AM59416" s="84"/>
    </row>
    <row r="59417" spans="28:39" hidden="1" x14ac:dyDescent="0.25">
      <c r="AB59417" s="14"/>
      <c r="AC59417" s="14"/>
      <c r="AG59417" s="10"/>
      <c r="AH59417" s="10"/>
      <c r="AL59417" s="84"/>
      <c r="AM59417" s="84"/>
    </row>
    <row r="59418" spans="28:39" hidden="1" x14ac:dyDescent="0.25">
      <c r="AB59418" s="14"/>
      <c r="AC59418" s="14"/>
      <c r="AG59418" s="10"/>
      <c r="AH59418" s="10"/>
      <c r="AL59418" s="84"/>
      <c r="AM59418" s="84"/>
    </row>
    <row r="59419" spans="28:39" hidden="1" x14ac:dyDescent="0.25">
      <c r="AB59419" s="14"/>
      <c r="AC59419" s="14"/>
      <c r="AG59419" s="10"/>
      <c r="AH59419" s="10"/>
      <c r="AL59419" s="84"/>
      <c r="AM59419" s="84"/>
    </row>
    <row r="59420" spans="28:39" hidden="1" x14ac:dyDescent="0.25">
      <c r="AB59420" s="14"/>
      <c r="AC59420" s="14"/>
      <c r="AG59420" s="10"/>
      <c r="AH59420" s="10"/>
      <c r="AL59420" s="84"/>
      <c r="AM59420" s="84"/>
    </row>
    <row r="59421" spans="28:39" hidden="1" x14ac:dyDescent="0.25">
      <c r="AB59421" s="14"/>
      <c r="AC59421" s="14"/>
      <c r="AG59421" s="10"/>
      <c r="AH59421" s="10"/>
      <c r="AL59421" s="84"/>
      <c r="AM59421" s="84"/>
    </row>
    <row r="59422" spans="28:39" hidden="1" x14ac:dyDescent="0.25">
      <c r="AB59422" s="14"/>
      <c r="AC59422" s="14"/>
      <c r="AG59422" s="10"/>
      <c r="AH59422" s="10"/>
      <c r="AL59422" s="84"/>
      <c r="AM59422" s="84"/>
    </row>
    <row r="59423" spans="28:39" hidden="1" x14ac:dyDescent="0.25">
      <c r="AB59423" s="14"/>
      <c r="AC59423" s="14"/>
      <c r="AG59423" s="10"/>
      <c r="AH59423" s="10"/>
      <c r="AL59423" s="84"/>
      <c r="AM59423" s="84"/>
    </row>
    <row r="59424" spans="28:39" hidden="1" x14ac:dyDescent="0.25">
      <c r="AB59424" s="14"/>
      <c r="AC59424" s="14"/>
      <c r="AG59424" s="10"/>
      <c r="AH59424" s="10"/>
      <c r="AL59424" s="84"/>
      <c r="AM59424" s="84"/>
    </row>
    <row r="59425" spans="28:39" hidden="1" x14ac:dyDescent="0.25">
      <c r="AB59425" s="14"/>
      <c r="AC59425" s="14"/>
      <c r="AG59425" s="10"/>
      <c r="AH59425" s="10"/>
      <c r="AL59425" s="84"/>
      <c r="AM59425" s="84"/>
    </row>
    <row r="59426" spans="28:39" hidden="1" x14ac:dyDescent="0.25">
      <c r="AB59426" s="14"/>
      <c r="AC59426" s="14"/>
      <c r="AG59426" s="10"/>
      <c r="AH59426" s="10"/>
      <c r="AL59426" s="84"/>
      <c r="AM59426" s="84"/>
    </row>
    <row r="59427" spans="28:39" hidden="1" x14ac:dyDescent="0.25">
      <c r="AB59427" s="14"/>
      <c r="AC59427" s="14"/>
      <c r="AG59427" s="10"/>
      <c r="AH59427" s="10"/>
      <c r="AL59427" s="84"/>
      <c r="AM59427" s="84"/>
    </row>
    <row r="59428" spans="28:39" hidden="1" x14ac:dyDescent="0.25">
      <c r="AB59428" s="14"/>
      <c r="AC59428" s="14"/>
      <c r="AG59428" s="10"/>
      <c r="AH59428" s="10"/>
      <c r="AL59428" s="84"/>
      <c r="AM59428" s="84"/>
    </row>
    <row r="59429" spans="28:39" hidden="1" x14ac:dyDescent="0.25">
      <c r="AB59429" s="14"/>
      <c r="AC59429" s="14"/>
      <c r="AG59429" s="10"/>
      <c r="AH59429" s="10"/>
      <c r="AL59429" s="84"/>
      <c r="AM59429" s="84"/>
    </row>
    <row r="59430" spans="28:39" hidden="1" x14ac:dyDescent="0.25">
      <c r="AB59430" s="14"/>
      <c r="AC59430" s="14"/>
      <c r="AG59430" s="10"/>
      <c r="AH59430" s="10"/>
      <c r="AL59430" s="84"/>
      <c r="AM59430" s="84"/>
    </row>
    <row r="59431" spans="28:39" hidden="1" x14ac:dyDescent="0.25">
      <c r="AB59431" s="14"/>
      <c r="AC59431" s="14"/>
      <c r="AG59431" s="10"/>
      <c r="AH59431" s="10"/>
      <c r="AL59431" s="84"/>
      <c r="AM59431" s="84"/>
    </row>
    <row r="59432" spans="28:39" hidden="1" x14ac:dyDescent="0.25">
      <c r="AB59432" s="14"/>
      <c r="AC59432" s="14"/>
      <c r="AG59432" s="10"/>
      <c r="AH59432" s="10"/>
      <c r="AL59432" s="84"/>
      <c r="AM59432" s="84"/>
    </row>
    <row r="59433" spans="28:39" hidden="1" x14ac:dyDescent="0.25">
      <c r="AB59433" s="14"/>
      <c r="AC59433" s="14"/>
      <c r="AG59433" s="10"/>
      <c r="AH59433" s="10"/>
      <c r="AL59433" s="84"/>
      <c r="AM59433" s="84"/>
    </row>
    <row r="59434" spans="28:39" hidden="1" x14ac:dyDescent="0.25">
      <c r="AB59434" s="14"/>
      <c r="AC59434" s="14"/>
      <c r="AG59434" s="10"/>
      <c r="AH59434" s="10"/>
      <c r="AL59434" s="84"/>
      <c r="AM59434" s="84"/>
    </row>
    <row r="59435" spans="28:39" hidden="1" x14ac:dyDescent="0.25">
      <c r="AB59435" s="14"/>
      <c r="AC59435" s="14"/>
      <c r="AG59435" s="10"/>
      <c r="AH59435" s="10"/>
      <c r="AL59435" s="84"/>
      <c r="AM59435" s="84"/>
    </row>
    <row r="59436" spans="28:39" hidden="1" x14ac:dyDescent="0.25">
      <c r="AB59436" s="14"/>
      <c r="AC59436" s="14"/>
      <c r="AG59436" s="10"/>
      <c r="AH59436" s="10"/>
      <c r="AL59436" s="84"/>
      <c r="AM59436" s="84"/>
    </row>
    <row r="59437" spans="28:39" hidden="1" x14ac:dyDescent="0.25">
      <c r="AB59437" s="14"/>
      <c r="AC59437" s="14"/>
      <c r="AG59437" s="10"/>
      <c r="AH59437" s="10"/>
      <c r="AL59437" s="84"/>
      <c r="AM59437" s="84"/>
    </row>
    <row r="59438" spans="28:39" hidden="1" x14ac:dyDescent="0.25">
      <c r="AB59438" s="14"/>
      <c r="AC59438" s="14"/>
      <c r="AG59438" s="10"/>
      <c r="AH59438" s="10"/>
      <c r="AL59438" s="84"/>
      <c r="AM59438" s="84"/>
    </row>
    <row r="59439" spans="28:39" hidden="1" x14ac:dyDescent="0.25">
      <c r="AB59439" s="14"/>
      <c r="AC59439" s="14"/>
      <c r="AG59439" s="10"/>
      <c r="AH59439" s="10"/>
      <c r="AL59439" s="84"/>
      <c r="AM59439" s="84"/>
    </row>
    <row r="59440" spans="28:39" hidden="1" x14ac:dyDescent="0.25">
      <c r="AB59440" s="14"/>
      <c r="AC59440" s="14"/>
      <c r="AG59440" s="10"/>
      <c r="AH59440" s="10"/>
      <c r="AL59440" s="84"/>
      <c r="AM59440" s="84"/>
    </row>
    <row r="59441" spans="28:39" hidden="1" x14ac:dyDescent="0.25">
      <c r="AB59441" s="14"/>
      <c r="AC59441" s="14"/>
      <c r="AG59441" s="10"/>
      <c r="AH59441" s="10"/>
      <c r="AL59441" s="84"/>
      <c r="AM59441" s="84"/>
    </row>
    <row r="59442" spans="28:39" hidden="1" x14ac:dyDescent="0.25">
      <c r="AB59442" s="14"/>
      <c r="AC59442" s="14"/>
      <c r="AG59442" s="10"/>
      <c r="AH59442" s="10"/>
      <c r="AL59442" s="84"/>
      <c r="AM59442" s="84"/>
    </row>
    <row r="59443" spans="28:39" hidden="1" x14ac:dyDescent="0.25">
      <c r="AB59443" s="14"/>
      <c r="AC59443" s="14"/>
      <c r="AG59443" s="10"/>
      <c r="AH59443" s="10"/>
      <c r="AL59443" s="84"/>
      <c r="AM59443" s="84"/>
    </row>
    <row r="59444" spans="28:39" hidden="1" x14ac:dyDescent="0.25">
      <c r="AB59444" s="14"/>
      <c r="AC59444" s="14"/>
      <c r="AG59444" s="10"/>
      <c r="AH59444" s="10"/>
      <c r="AL59444" s="84"/>
      <c r="AM59444" s="84"/>
    </row>
    <row r="59445" spans="28:39" hidden="1" x14ac:dyDescent="0.25">
      <c r="AB59445" s="14"/>
      <c r="AC59445" s="14"/>
      <c r="AG59445" s="10"/>
      <c r="AH59445" s="10"/>
      <c r="AL59445" s="84"/>
      <c r="AM59445" s="84"/>
    </row>
    <row r="59446" spans="28:39" hidden="1" x14ac:dyDescent="0.25">
      <c r="AB59446" s="14"/>
      <c r="AC59446" s="14"/>
      <c r="AG59446" s="10"/>
      <c r="AH59446" s="10"/>
      <c r="AL59446" s="84"/>
      <c r="AM59446" s="84"/>
    </row>
    <row r="59447" spans="28:39" hidden="1" x14ac:dyDescent="0.25">
      <c r="AB59447" s="14"/>
      <c r="AC59447" s="14"/>
      <c r="AG59447" s="10"/>
      <c r="AH59447" s="10"/>
      <c r="AL59447" s="84"/>
      <c r="AM59447" s="84"/>
    </row>
    <row r="59448" spans="28:39" hidden="1" x14ac:dyDescent="0.25">
      <c r="AB59448" s="14"/>
      <c r="AC59448" s="14"/>
      <c r="AG59448" s="10"/>
      <c r="AH59448" s="10"/>
      <c r="AL59448" s="84"/>
      <c r="AM59448" s="84"/>
    </row>
    <row r="59449" spans="28:39" hidden="1" x14ac:dyDescent="0.25">
      <c r="AB59449" s="14"/>
      <c r="AC59449" s="14"/>
      <c r="AG59449" s="10"/>
      <c r="AH59449" s="10"/>
      <c r="AL59449" s="84"/>
      <c r="AM59449" s="84"/>
    </row>
    <row r="59450" spans="28:39" hidden="1" x14ac:dyDescent="0.25">
      <c r="AB59450" s="14"/>
      <c r="AC59450" s="14"/>
      <c r="AG59450" s="10"/>
      <c r="AH59450" s="10"/>
      <c r="AL59450" s="84"/>
      <c r="AM59450" s="84"/>
    </row>
    <row r="59451" spans="28:39" hidden="1" x14ac:dyDescent="0.25">
      <c r="AB59451" s="14"/>
      <c r="AC59451" s="14"/>
      <c r="AG59451" s="10"/>
      <c r="AH59451" s="10"/>
      <c r="AL59451" s="84"/>
      <c r="AM59451" s="84"/>
    </row>
    <row r="59452" spans="28:39" hidden="1" x14ac:dyDescent="0.25">
      <c r="AB59452" s="14"/>
      <c r="AC59452" s="14"/>
      <c r="AG59452" s="10"/>
      <c r="AH59452" s="10"/>
      <c r="AL59452" s="84"/>
      <c r="AM59452" s="84"/>
    </row>
    <row r="59453" spans="28:39" hidden="1" x14ac:dyDescent="0.25">
      <c r="AB59453" s="14"/>
      <c r="AC59453" s="14"/>
      <c r="AG59453" s="10"/>
      <c r="AH59453" s="10"/>
      <c r="AL59453" s="84"/>
      <c r="AM59453" s="84"/>
    </row>
    <row r="59454" spans="28:39" hidden="1" x14ac:dyDescent="0.25">
      <c r="AB59454" s="14"/>
      <c r="AC59454" s="14"/>
      <c r="AG59454" s="10"/>
      <c r="AH59454" s="10"/>
      <c r="AL59454" s="84"/>
      <c r="AM59454" s="84"/>
    </row>
    <row r="59455" spans="28:39" hidden="1" x14ac:dyDescent="0.25">
      <c r="AB59455" s="14"/>
      <c r="AC59455" s="14"/>
      <c r="AG59455" s="10"/>
      <c r="AH59455" s="10"/>
      <c r="AL59455" s="84"/>
      <c r="AM59455" s="84"/>
    </row>
    <row r="59456" spans="28:39" hidden="1" x14ac:dyDescent="0.25">
      <c r="AB59456" s="14"/>
      <c r="AC59456" s="14"/>
      <c r="AG59456" s="10"/>
      <c r="AH59456" s="10"/>
      <c r="AL59456" s="84"/>
      <c r="AM59456" s="84"/>
    </row>
    <row r="59457" spans="28:39" hidden="1" x14ac:dyDescent="0.25">
      <c r="AB59457" s="14"/>
      <c r="AC59457" s="14"/>
      <c r="AG59457" s="10"/>
      <c r="AH59457" s="10"/>
      <c r="AL59457" s="84"/>
      <c r="AM59457" s="84"/>
    </row>
    <row r="59458" spans="28:39" hidden="1" x14ac:dyDescent="0.25">
      <c r="AB59458" s="14"/>
      <c r="AC59458" s="14"/>
      <c r="AG59458" s="10"/>
      <c r="AH59458" s="10"/>
      <c r="AL59458" s="84"/>
      <c r="AM59458" s="84"/>
    </row>
    <row r="59459" spans="28:39" hidden="1" x14ac:dyDescent="0.25">
      <c r="AB59459" s="14"/>
      <c r="AC59459" s="14"/>
      <c r="AG59459" s="10"/>
      <c r="AH59459" s="10"/>
      <c r="AL59459" s="84"/>
      <c r="AM59459" s="84"/>
    </row>
    <row r="59460" spans="28:39" hidden="1" x14ac:dyDescent="0.25">
      <c r="AB59460" s="14"/>
      <c r="AC59460" s="14"/>
      <c r="AG59460" s="10"/>
      <c r="AH59460" s="10"/>
      <c r="AL59460" s="84"/>
      <c r="AM59460" s="84"/>
    </row>
    <row r="59461" spans="28:39" hidden="1" x14ac:dyDescent="0.25">
      <c r="AB59461" s="14"/>
      <c r="AC59461" s="14"/>
      <c r="AG59461" s="10"/>
      <c r="AH59461" s="10"/>
      <c r="AL59461" s="84"/>
      <c r="AM59461" s="84"/>
    </row>
    <row r="59462" spans="28:39" hidden="1" x14ac:dyDescent="0.25">
      <c r="AB59462" s="14"/>
      <c r="AC59462" s="14"/>
      <c r="AG59462" s="10"/>
      <c r="AH59462" s="10"/>
      <c r="AL59462" s="84"/>
      <c r="AM59462" s="84"/>
    </row>
    <row r="59463" spans="28:39" hidden="1" x14ac:dyDescent="0.25">
      <c r="AB59463" s="14"/>
      <c r="AC59463" s="14"/>
      <c r="AG59463" s="10"/>
      <c r="AH59463" s="10"/>
      <c r="AL59463" s="84"/>
      <c r="AM59463" s="84"/>
    </row>
    <row r="59464" spans="28:39" hidden="1" x14ac:dyDescent="0.25">
      <c r="AB59464" s="14"/>
      <c r="AC59464" s="14"/>
      <c r="AG59464" s="10"/>
      <c r="AH59464" s="10"/>
      <c r="AL59464" s="84"/>
      <c r="AM59464" s="84"/>
    </row>
    <row r="59465" spans="28:39" hidden="1" x14ac:dyDescent="0.25">
      <c r="AB59465" s="14"/>
      <c r="AC59465" s="14"/>
      <c r="AG59465" s="10"/>
      <c r="AH59465" s="10"/>
      <c r="AL59465" s="84"/>
      <c r="AM59465" s="84"/>
    </row>
    <row r="59466" spans="28:39" hidden="1" x14ac:dyDescent="0.25">
      <c r="AB59466" s="14"/>
      <c r="AC59466" s="14"/>
      <c r="AG59466" s="10"/>
      <c r="AH59466" s="10"/>
      <c r="AL59466" s="84"/>
      <c r="AM59466" s="84"/>
    </row>
    <row r="59467" spans="28:39" hidden="1" x14ac:dyDescent="0.25">
      <c r="AB59467" s="14"/>
      <c r="AC59467" s="14"/>
      <c r="AG59467" s="10"/>
      <c r="AH59467" s="10"/>
      <c r="AL59467" s="84"/>
      <c r="AM59467" s="84"/>
    </row>
    <row r="59468" spans="28:39" hidden="1" x14ac:dyDescent="0.25">
      <c r="AB59468" s="14"/>
      <c r="AC59468" s="14"/>
      <c r="AG59468" s="10"/>
      <c r="AH59468" s="10"/>
      <c r="AL59468" s="84"/>
      <c r="AM59468" s="84"/>
    </row>
    <row r="59469" spans="28:39" hidden="1" x14ac:dyDescent="0.25">
      <c r="AB59469" s="14"/>
      <c r="AC59469" s="14"/>
      <c r="AG59469" s="10"/>
      <c r="AH59469" s="10"/>
      <c r="AL59469" s="84"/>
      <c r="AM59469" s="84"/>
    </row>
    <row r="59470" spans="28:39" hidden="1" x14ac:dyDescent="0.25">
      <c r="AB59470" s="14"/>
      <c r="AC59470" s="14"/>
      <c r="AG59470" s="10"/>
      <c r="AH59470" s="10"/>
      <c r="AL59470" s="84"/>
      <c r="AM59470" s="84"/>
    </row>
    <row r="59471" spans="28:39" hidden="1" x14ac:dyDescent="0.25">
      <c r="AB59471" s="14"/>
      <c r="AC59471" s="14"/>
      <c r="AG59471" s="10"/>
      <c r="AH59471" s="10"/>
      <c r="AL59471" s="84"/>
      <c r="AM59471" s="84"/>
    </row>
    <row r="59472" spans="28:39" hidden="1" x14ac:dyDescent="0.25">
      <c r="AB59472" s="14"/>
      <c r="AC59472" s="14"/>
      <c r="AG59472" s="10"/>
      <c r="AH59472" s="10"/>
      <c r="AL59472" s="84"/>
      <c r="AM59472" s="84"/>
    </row>
    <row r="59473" spans="28:39" hidden="1" x14ac:dyDescent="0.25">
      <c r="AB59473" s="14"/>
      <c r="AC59473" s="14"/>
      <c r="AG59473" s="10"/>
      <c r="AH59473" s="10"/>
      <c r="AL59473" s="84"/>
      <c r="AM59473" s="84"/>
    </row>
    <row r="59474" spans="28:39" hidden="1" x14ac:dyDescent="0.25">
      <c r="AB59474" s="14"/>
      <c r="AC59474" s="14"/>
      <c r="AG59474" s="10"/>
      <c r="AH59474" s="10"/>
      <c r="AL59474" s="84"/>
      <c r="AM59474" s="84"/>
    </row>
    <row r="59475" spans="28:39" hidden="1" x14ac:dyDescent="0.25">
      <c r="AB59475" s="14"/>
      <c r="AC59475" s="14"/>
      <c r="AG59475" s="10"/>
      <c r="AH59475" s="10"/>
      <c r="AL59475" s="84"/>
      <c r="AM59475" s="84"/>
    </row>
    <row r="59476" spans="28:39" hidden="1" x14ac:dyDescent="0.25">
      <c r="AB59476" s="14"/>
      <c r="AC59476" s="14"/>
      <c r="AG59476" s="10"/>
      <c r="AH59476" s="10"/>
      <c r="AL59476" s="84"/>
      <c r="AM59476" s="84"/>
    </row>
    <row r="59477" spans="28:39" hidden="1" x14ac:dyDescent="0.25">
      <c r="AB59477" s="14"/>
      <c r="AC59477" s="14"/>
      <c r="AG59477" s="10"/>
      <c r="AH59477" s="10"/>
      <c r="AL59477" s="84"/>
      <c r="AM59477" s="84"/>
    </row>
    <row r="59478" spans="28:39" hidden="1" x14ac:dyDescent="0.25">
      <c r="AB59478" s="14"/>
      <c r="AC59478" s="14"/>
      <c r="AG59478" s="10"/>
      <c r="AH59478" s="10"/>
      <c r="AL59478" s="84"/>
      <c r="AM59478" s="84"/>
    </row>
    <row r="59479" spans="28:39" hidden="1" x14ac:dyDescent="0.25">
      <c r="AB59479" s="14"/>
      <c r="AC59479" s="14"/>
      <c r="AG59479" s="10"/>
      <c r="AH59479" s="10"/>
      <c r="AL59479" s="84"/>
      <c r="AM59479" s="84"/>
    </row>
    <row r="59480" spans="28:39" hidden="1" x14ac:dyDescent="0.25">
      <c r="AB59480" s="14"/>
      <c r="AC59480" s="14"/>
      <c r="AG59480" s="10"/>
      <c r="AH59480" s="10"/>
      <c r="AL59480" s="84"/>
      <c r="AM59480" s="84"/>
    </row>
    <row r="59481" spans="28:39" hidden="1" x14ac:dyDescent="0.25">
      <c r="AB59481" s="14"/>
      <c r="AC59481" s="14"/>
      <c r="AG59481" s="10"/>
      <c r="AH59481" s="10"/>
      <c r="AL59481" s="84"/>
      <c r="AM59481" s="84"/>
    </row>
    <row r="59482" spans="28:39" hidden="1" x14ac:dyDescent="0.25">
      <c r="AB59482" s="14"/>
      <c r="AC59482" s="14"/>
      <c r="AG59482" s="10"/>
      <c r="AH59482" s="10"/>
      <c r="AL59482" s="84"/>
      <c r="AM59482" s="84"/>
    </row>
    <row r="59483" spans="28:39" hidden="1" x14ac:dyDescent="0.25">
      <c r="AB59483" s="14"/>
      <c r="AC59483" s="14"/>
      <c r="AG59483" s="10"/>
      <c r="AH59483" s="10"/>
      <c r="AL59483" s="84"/>
      <c r="AM59483" s="84"/>
    </row>
    <row r="59484" spans="28:39" hidden="1" x14ac:dyDescent="0.25">
      <c r="AB59484" s="14"/>
      <c r="AC59484" s="14"/>
      <c r="AG59484" s="10"/>
      <c r="AH59484" s="10"/>
      <c r="AL59484" s="84"/>
      <c r="AM59484" s="84"/>
    </row>
    <row r="59485" spans="28:39" hidden="1" x14ac:dyDescent="0.25">
      <c r="AB59485" s="14"/>
      <c r="AC59485" s="14"/>
      <c r="AG59485" s="10"/>
      <c r="AH59485" s="10"/>
      <c r="AL59485" s="84"/>
      <c r="AM59485" s="84"/>
    </row>
    <row r="59486" spans="28:39" hidden="1" x14ac:dyDescent="0.25">
      <c r="AB59486" s="14"/>
      <c r="AC59486" s="14"/>
      <c r="AG59486" s="10"/>
      <c r="AH59486" s="10"/>
      <c r="AL59486" s="84"/>
      <c r="AM59486" s="84"/>
    </row>
    <row r="59487" spans="28:39" hidden="1" x14ac:dyDescent="0.25">
      <c r="AB59487" s="14"/>
      <c r="AC59487" s="14"/>
      <c r="AG59487" s="10"/>
      <c r="AH59487" s="10"/>
      <c r="AL59487" s="84"/>
      <c r="AM59487" s="84"/>
    </row>
    <row r="59488" spans="28:39" hidden="1" x14ac:dyDescent="0.25">
      <c r="AB59488" s="14"/>
      <c r="AC59488" s="14"/>
      <c r="AG59488" s="10"/>
      <c r="AH59488" s="10"/>
      <c r="AL59488" s="84"/>
      <c r="AM59488" s="84"/>
    </row>
    <row r="59489" spans="28:39" hidden="1" x14ac:dyDescent="0.25">
      <c r="AB59489" s="14"/>
      <c r="AC59489" s="14"/>
      <c r="AG59489" s="10"/>
      <c r="AH59489" s="10"/>
      <c r="AL59489" s="84"/>
      <c r="AM59489" s="84"/>
    </row>
    <row r="59490" spans="28:39" hidden="1" x14ac:dyDescent="0.25">
      <c r="AB59490" s="14"/>
      <c r="AC59490" s="14"/>
      <c r="AG59490" s="10"/>
      <c r="AH59490" s="10"/>
      <c r="AL59490" s="84"/>
      <c r="AM59490" s="84"/>
    </row>
    <row r="59491" spans="28:39" hidden="1" x14ac:dyDescent="0.25">
      <c r="AB59491" s="14"/>
      <c r="AC59491" s="14"/>
      <c r="AG59491" s="10"/>
      <c r="AH59491" s="10"/>
      <c r="AL59491" s="84"/>
      <c r="AM59491" s="84"/>
    </row>
    <row r="59492" spans="28:39" hidden="1" x14ac:dyDescent="0.25">
      <c r="AB59492" s="14"/>
      <c r="AC59492" s="14"/>
      <c r="AG59492" s="10"/>
      <c r="AH59492" s="10"/>
      <c r="AL59492" s="84"/>
      <c r="AM59492" s="84"/>
    </row>
    <row r="59493" spans="28:39" hidden="1" x14ac:dyDescent="0.25">
      <c r="AB59493" s="14"/>
      <c r="AC59493" s="14"/>
      <c r="AG59493" s="10"/>
      <c r="AH59493" s="10"/>
      <c r="AL59493" s="84"/>
      <c r="AM59493" s="84"/>
    </row>
    <row r="59494" spans="28:39" hidden="1" x14ac:dyDescent="0.25">
      <c r="AB59494" s="14"/>
      <c r="AC59494" s="14"/>
      <c r="AG59494" s="10"/>
      <c r="AH59494" s="10"/>
      <c r="AL59494" s="84"/>
      <c r="AM59494" s="84"/>
    </row>
    <row r="59495" spans="28:39" hidden="1" x14ac:dyDescent="0.25">
      <c r="AB59495" s="14"/>
      <c r="AC59495" s="14"/>
      <c r="AG59495" s="10"/>
      <c r="AH59495" s="10"/>
      <c r="AL59495" s="84"/>
      <c r="AM59495" s="84"/>
    </row>
    <row r="59496" spans="28:39" hidden="1" x14ac:dyDescent="0.25">
      <c r="AB59496" s="14"/>
      <c r="AC59496" s="14"/>
      <c r="AG59496" s="10"/>
      <c r="AH59496" s="10"/>
      <c r="AL59496" s="84"/>
      <c r="AM59496" s="84"/>
    </row>
    <row r="59497" spans="28:39" hidden="1" x14ac:dyDescent="0.25">
      <c r="AB59497" s="14"/>
      <c r="AC59497" s="14"/>
      <c r="AG59497" s="10"/>
      <c r="AH59497" s="10"/>
      <c r="AL59497" s="84"/>
      <c r="AM59497" s="84"/>
    </row>
    <row r="59498" spans="28:39" hidden="1" x14ac:dyDescent="0.25">
      <c r="AB59498" s="14"/>
      <c r="AC59498" s="14"/>
      <c r="AG59498" s="10"/>
      <c r="AH59498" s="10"/>
      <c r="AL59498" s="84"/>
      <c r="AM59498" s="84"/>
    </row>
    <row r="59499" spans="28:39" hidden="1" x14ac:dyDescent="0.25">
      <c r="AB59499" s="14"/>
      <c r="AC59499" s="14"/>
      <c r="AG59499" s="10"/>
      <c r="AH59499" s="10"/>
      <c r="AL59499" s="84"/>
      <c r="AM59499" s="84"/>
    </row>
    <row r="59500" spans="28:39" hidden="1" x14ac:dyDescent="0.25">
      <c r="AB59500" s="14"/>
      <c r="AC59500" s="14"/>
      <c r="AG59500" s="10"/>
      <c r="AH59500" s="10"/>
      <c r="AL59500" s="84"/>
      <c r="AM59500" s="84"/>
    </row>
    <row r="59501" spans="28:39" hidden="1" x14ac:dyDescent="0.25">
      <c r="AB59501" s="14"/>
      <c r="AC59501" s="14"/>
      <c r="AG59501" s="10"/>
      <c r="AH59501" s="10"/>
      <c r="AL59501" s="84"/>
      <c r="AM59501" s="84"/>
    </row>
    <row r="59502" spans="28:39" hidden="1" x14ac:dyDescent="0.25">
      <c r="AB59502" s="14"/>
      <c r="AC59502" s="14"/>
      <c r="AG59502" s="10"/>
      <c r="AH59502" s="10"/>
      <c r="AL59502" s="84"/>
      <c r="AM59502" s="84"/>
    </row>
    <row r="59503" spans="28:39" hidden="1" x14ac:dyDescent="0.25">
      <c r="AB59503" s="14"/>
      <c r="AC59503" s="14"/>
      <c r="AG59503" s="10"/>
      <c r="AH59503" s="10"/>
      <c r="AL59503" s="84"/>
      <c r="AM59503" s="84"/>
    </row>
    <row r="59504" spans="28:39" hidden="1" x14ac:dyDescent="0.25">
      <c r="AB59504" s="14"/>
      <c r="AC59504" s="14"/>
      <c r="AG59504" s="10"/>
      <c r="AH59504" s="10"/>
      <c r="AL59504" s="84"/>
      <c r="AM59504" s="84"/>
    </row>
    <row r="59505" spans="28:39" hidden="1" x14ac:dyDescent="0.25">
      <c r="AB59505" s="14"/>
      <c r="AC59505" s="14"/>
      <c r="AG59505" s="10"/>
      <c r="AH59505" s="10"/>
      <c r="AL59505" s="84"/>
      <c r="AM59505" s="84"/>
    </row>
    <row r="59506" spans="28:39" hidden="1" x14ac:dyDescent="0.25">
      <c r="AB59506" s="14"/>
      <c r="AC59506" s="14"/>
      <c r="AG59506" s="10"/>
      <c r="AH59506" s="10"/>
      <c r="AL59506" s="84"/>
      <c r="AM59506" s="84"/>
    </row>
    <row r="59507" spans="28:39" hidden="1" x14ac:dyDescent="0.25">
      <c r="AB59507" s="14"/>
      <c r="AC59507" s="14"/>
      <c r="AG59507" s="10"/>
      <c r="AH59507" s="10"/>
      <c r="AL59507" s="84"/>
      <c r="AM59507" s="84"/>
    </row>
    <row r="59508" spans="28:39" hidden="1" x14ac:dyDescent="0.25">
      <c r="AB59508" s="14"/>
      <c r="AC59508" s="14"/>
      <c r="AG59508" s="10"/>
      <c r="AH59508" s="10"/>
      <c r="AL59508" s="84"/>
      <c r="AM59508" s="84"/>
    </row>
    <row r="59509" spans="28:39" hidden="1" x14ac:dyDescent="0.25">
      <c r="AB59509" s="14"/>
      <c r="AC59509" s="14"/>
      <c r="AG59509" s="10"/>
      <c r="AH59509" s="10"/>
      <c r="AL59509" s="84"/>
      <c r="AM59509" s="84"/>
    </row>
    <row r="59510" spans="28:39" hidden="1" x14ac:dyDescent="0.25">
      <c r="AB59510" s="14"/>
      <c r="AC59510" s="14"/>
      <c r="AG59510" s="10"/>
      <c r="AH59510" s="10"/>
      <c r="AL59510" s="84"/>
      <c r="AM59510" s="84"/>
    </row>
    <row r="59511" spans="28:39" hidden="1" x14ac:dyDescent="0.25">
      <c r="AB59511" s="14"/>
      <c r="AC59511" s="14"/>
      <c r="AG59511" s="10"/>
      <c r="AH59511" s="10"/>
      <c r="AL59511" s="84"/>
      <c r="AM59511" s="84"/>
    </row>
    <row r="59512" spans="28:39" hidden="1" x14ac:dyDescent="0.25">
      <c r="AB59512" s="14"/>
      <c r="AC59512" s="14"/>
      <c r="AG59512" s="10"/>
      <c r="AH59512" s="10"/>
      <c r="AL59512" s="84"/>
      <c r="AM59512" s="84"/>
    </row>
    <row r="59513" spans="28:39" hidden="1" x14ac:dyDescent="0.25">
      <c r="AB59513" s="14"/>
      <c r="AC59513" s="14"/>
      <c r="AG59513" s="10"/>
      <c r="AH59513" s="10"/>
      <c r="AL59513" s="84"/>
      <c r="AM59513" s="84"/>
    </row>
    <row r="59514" spans="28:39" hidden="1" x14ac:dyDescent="0.25">
      <c r="AB59514" s="14"/>
      <c r="AC59514" s="14"/>
      <c r="AG59514" s="10"/>
      <c r="AH59514" s="10"/>
      <c r="AL59514" s="84"/>
      <c r="AM59514" s="84"/>
    </row>
    <row r="59515" spans="28:39" hidden="1" x14ac:dyDescent="0.25">
      <c r="AB59515" s="14"/>
      <c r="AC59515" s="14"/>
      <c r="AG59515" s="10"/>
      <c r="AH59515" s="10"/>
      <c r="AL59515" s="84"/>
      <c r="AM59515" s="84"/>
    </row>
    <row r="59516" spans="28:39" hidden="1" x14ac:dyDescent="0.25">
      <c r="AB59516" s="14"/>
      <c r="AC59516" s="14"/>
      <c r="AG59516" s="10"/>
      <c r="AH59516" s="10"/>
      <c r="AL59516" s="84"/>
      <c r="AM59516" s="84"/>
    </row>
    <row r="59517" spans="28:39" hidden="1" x14ac:dyDescent="0.25">
      <c r="AB59517" s="14"/>
      <c r="AC59517" s="14"/>
      <c r="AG59517" s="10"/>
      <c r="AH59517" s="10"/>
      <c r="AL59517" s="84"/>
      <c r="AM59517" s="84"/>
    </row>
    <row r="59518" spans="28:39" hidden="1" x14ac:dyDescent="0.25">
      <c r="AB59518" s="14"/>
      <c r="AC59518" s="14"/>
      <c r="AG59518" s="10"/>
      <c r="AH59518" s="10"/>
      <c r="AL59518" s="84"/>
      <c r="AM59518" s="84"/>
    </row>
    <row r="59519" spans="28:39" hidden="1" x14ac:dyDescent="0.25">
      <c r="AB59519" s="14"/>
      <c r="AC59519" s="14"/>
      <c r="AG59519" s="10"/>
      <c r="AH59519" s="10"/>
      <c r="AL59519" s="84"/>
      <c r="AM59519" s="84"/>
    </row>
    <row r="59520" spans="28:39" hidden="1" x14ac:dyDescent="0.25">
      <c r="AB59520" s="14"/>
      <c r="AC59520" s="14"/>
      <c r="AG59520" s="10"/>
      <c r="AH59520" s="10"/>
      <c r="AL59520" s="84"/>
      <c r="AM59520" s="84"/>
    </row>
    <row r="59521" spans="28:39" hidden="1" x14ac:dyDescent="0.25">
      <c r="AB59521" s="14"/>
      <c r="AC59521" s="14"/>
      <c r="AG59521" s="10"/>
      <c r="AH59521" s="10"/>
      <c r="AL59521" s="84"/>
      <c r="AM59521" s="84"/>
    </row>
    <row r="59522" spans="28:39" hidden="1" x14ac:dyDescent="0.25">
      <c r="AB59522" s="14"/>
      <c r="AC59522" s="14"/>
      <c r="AG59522" s="10"/>
      <c r="AH59522" s="10"/>
      <c r="AL59522" s="84"/>
      <c r="AM59522" s="84"/>
    </row>
    <row r="59523" spans="28:39" hidden="1" x14ac:dyDescent="0.25">
      <c r="AB59523" s="14"/>
      <c r="AC59523" s="14"/>
      <c r="AG59523" s="10"/>
      <c r="AH59523" s="10"/>
      <c r="AL59523" s="84"/>
      <c r="AM59523" s="84"/>
    </row>
    <row r="59524" spans="28:39" hidden="1" x14ac:dyDescent="0.25">
      <c r="AB59524" s="14"/>
      <c r="AC59524" s="14"/>
      <c r="AG59524" s="10"/>
      <c r="AH59524" s="10"/>
      <c r="AL59524" s="84"/>
      <c r="AM59524" s="84"/>
    </row>
    <row r="59525" spans="28:39" hidden="1" x14ac:dyDescent="0.25">
      <c r="AB59525" s="14"/>
      <c r="AC59525" s="14"/>
      <c r="AG59525" s="10"/>
      <c r="AH59525" s="10"/>
      <c r="AL59525" s="84"/>
      <c r="AM59525" s="84"/>
    </row>
    <row r="59526" spans="28:39" hidden="1" x14ac:dyDescent="0.25">
      <c r="AB59526" s="14"/>
      <c r="AC59526" s="14"/>
      <c r="AG59526" s="10"/>
      <c r="AH59526" s="10"/>
      <c r="AL59526" s="84"/>
      <c r="AM59526" s="84"/>
    </row>
    <row r="59527" spans="28:39" hidden="1" x14ac:dyDescent="0.25">
      <c r="AB59527" s="14"/>
      <c r="AC59527" s="14"/>
      <c r="AG59527" s="10"/>
      <c r="AH59527" s="10"/>
      <c r="AL59527" s="84"/>
      <c r="AM59527" s="84"/>
    </row>
    <row r="59528" spans="28:39" hidden="1" x14ac:dyDescent="0.25">
      <c r="AB59528" s="14"/>
      <c r="AC59528" s="14"/>
      <c r="AG59528" s="10"/>
      <c r="AH59528" s="10"/>
      <c r="AL59528" s="84"/>
      <c r="AM59528" s="84"/>
    </row>
    <row r="59529" spans="28:39" hidden="1" x14ac:dyDescent="0.25">
      <c r="AB59529" s="14"/>
      <c r="AC59529" s="14"/>
      <c r="AG59529" s="10"/>
      <c r="AH59529" s="10"/>
      <c r="AL59529" s="84"/>
      <c r="AM59529" s="84"/>
    </row>
    <row r="59530" spans="28:39" hidden="1" x14ac:dyDescent="0.25">
      <c r="AB59530" s="14"/>
      <c r="AC59530" s="14"/>
      <c r="AG59530" s="10"/>
      <c r="AH59530" s="10"/>
      <c r="AL59530" s="84"/>
      <c r="AM59530" s="84"/>
    </row>
    <row r="59531" spans="28:39" hidden="1" x14ac:dyDescent="0.25">
      <c r="AB59531" s="14"/>
      <c r="AC59531" s="14"/>
      <c r="AG59531" s="10"/>
      <c r="AH59531" s="10"/>
      <c r="AL59531" s="84"/>
      <c r="AM59531" s="84"/>
    </row>
    <row r="59532" spans="28:39" hidden="1" x14ac:dyDescent="0.25">
      <c r="AB59532" s="14"/>
      <c r="AC59532" s="14"/>
      <c r="AG59532" s="10"/>
      <c r="AH59532" s="10"/>
      <c r="AL59532" s="84"/>
      <c r="AM59532" s="84"/>
    </row>
    <row r="59533" spans="28:39" hidden="1" x14ac:dyDescent="0.25">
      <c r="AB59533" s="14"/>
      <c r="AC59533" s="14"/>
      <c r="AG59533" s="10"/>
      <c r="AH59533" s="10"/>
      <c r="AL59533" s="84"/>
      <c r="AM59533" s="84"/>
    </row>
    <row r="59534" spans="28:39" hidden="1" x14ac:dyDescent="0.25">
      <c r="AB59534" s="14"/>
      <c r="AC59534" s="14"/>
      <c r="AG59534" s="10"/>
      <c r="AH59534" s="10"/>
      <c r="AL59534" s="84"/>
      <c r="AM59534" s="84"/>
    </row>
    <row r="59535" spans="28:39" hidden="1" x14ac:dyDescent="0.25">
      <c r="AB59535" s="14"/>
      <c r="AC59535" s="14"/>
      <c r="AG59535" s="10"/>
      <c r="AH59535" s="10"/>
      <c r="AL59535" s="84"/>
      <c r="AM59535" s="84"/>
    </row>
    <row r="59536" spans="28:39" hidden="1" x14ac:dyDescent="0.25">
      <c r="AB59536" s="14"/>
      <c r="AC59536" s="14"/>
      <c r="AG59536" s="10"/>
      <c r="AH59536" s="10"/>
      <c r="AL59536" s="84"/>
      <c r="AM59536" s="84"/>
    </row>
    <row r="59537" spans="28:39" hidden="1" x14ac:dyDescent="0.25">
      <c r="AB59537" s="14"/>
      <c r="AC59537" s="14"/>
      <c r="AG59537" s="10"/>
      <c r="AH59537" s="10"/>
      <c r="AL59537" s="84"/>
      <c r="AM59537" s="84"/>
    </row>
    <row r="59538" spans="28:39" hidden="1" x14ac:dyDescent="0.25">
      <c r="AB59538" s="14"/>
      <c r="AC59538" s="14"/>
      <c r="AG59538" s="10"/>
      <c r="AH59538" s="10"/>
      <c r="AL59538" s="84"/>
      <c r="AM59538" s="84"/>
    </row>
    <row r="59539" spans="28:39" hidden="1" x14ac:dyDescent="0.25">
      <c r="AB59539" s="14"/>
      <c r="AC59539" s="14"/>
      <c r="AG59539" s="10"/>
      <c r="AH59539" s="10"/>
      <c r="AL59539" s="84"/>
      <c r="AM59539" s="84"/>
    </row>
    <row r="59540" spans="28:39" hidden="1" x14ac:dyDescent="0.25">
      <c r="AB59540" s="14"/>
      <c r="AC59540" s="14"/>
      <c r="AG59540" s="10"/>
      <c r="AH59540" s="10"/>
      <c r="AL59540" s="84"/>
      <c r="AM59540" s="84"/>
    </row>
    <row r="59541" spans="28:39" hidden="1" x14ac:dyDescent="0.25">
      <c r="AB59541" s="14"/>
      <c r="AC59541" s="14"/>
      <c r="AG59541" s="10"/>
      <c r="AH59541" s="10"/>
      <c r="AL59541" s="84"/>
      <c r="AM59541" s="84"/>
    </row>
    <row r="59542" spans="28:39" hidden="1" x14ac:dyDescent="0.25">
      <c r="AB59542" s="14"/>
      <c r="AC59542" s="14"/>
      <c r="AG59542" s="10"/>
      <c r="AH59542" s="10"/>
      <c r="AL59542" s="84"/>
      <c r="AM59542" s="84"/>
    </row>
    <row r="59543" spans="28:39" hidden="1" x14ac:dyDescent="0.25">
      <c r="AB59543" s="14"/>
      <c r="AC59543" s="14"/>
      <c r="AG59543" s="10"/>
      <c r="AH59543" s="10"/>
      <c r="AL59543" s="84"/>
      <c r="AM59543" s="84"/>
    </row>
    <row r="59544" spans="28:39" hidden="1" x14ac:dyDescent="0.25">
      <c r="AB59544" s="14"/>
      <c r="AC59544" s="14"/>
      <c r="AG59544" s="10"/>
      <c r="AH59544" s="10"/>
      <c r="AL59544" s="84"/>
      <c r="AM59544" s="84"/>
    </row>
    <row r="59545" spans="28:39" hidden="1" x14ac:dyDescent="0.25">
      <c r="AB59545" s="14"/>
      <c r="AC59545" s="14"/>
      <c r="AG59545" s="10"/>
      <c r="AH59545" s="10"/>
      <c r="AL59545" s="84"/>
      <c r="AM59545" s="84"/>
    </row>
    <row r="59546" spans="28:39" hidden="1" x14ac:dyDescent="0.25">
      <c r="AB59546" s="14"/>
      <c r="AC59546" s="14"/>
      <c r="AG59546" s="10"/>
      <c r="AH59546" s="10"/>
      <c r="AL59546" s="84"/>
      <c r="AM59546" s="84"/>
    </row>
    <row r="59547" spans="28:39" hidden="1" x14ac:dyDescent="0.25">
      <c r="AB59547" s="14"/>
      <c r="AC59547" s="14"/>
      <c r="AG59547" s="10"/>
      <c r="AH59547" s="10"/>
      <c r="AL59547" s="84"/>
      <c r="AM59547" s="84"/>
    </row>
    <row r="59548" spans="28:39" hidden="1" x14ac:dyDescent="0.25">
      <c r="AB59548" s="14"/>
      <c r="AC59548" s="14"/>
      <c r="AG59548" s="10"/>
      <c r="AH59548" s="10"/>
      <c r="AL59548" s="84"/>
      <c r="AM59548" s="84"/>
    </row>
    <row r="59549" spans="28:39" hidden="1" x14ac:dyDescent="0.25">
      <c r="AB59549" s="14"/>
      <c r="AC59549" s="14"/>
      <c r="AG59549" s="10"/>
      <c r="AH59549" s="10"/>
      <c r="AL59549" s="84"/>
      <c r="AM59549" s="84"/>
    </row>
    <row r="59550" spans="28:39" hidden="1" x14ac:dyDescent="0.25">
      <c r="AB59550" s="14"/>
      <c r="AC59550" s="14"/>
      <c r="AG59550" s="10"/>
      <c r="AH59550" s="10"/>
      <c r="AL59550" s="84"/>
      <c r="AM59550" s="84"/>
    </row>
    <row r="59551" spans="28:39" hidden="1" x14ac:dyDescent="0.25">
      <c r="AB59551" s="14"/>
      <c r="AC59551" s="14"/>
      <c r="AG59551" s="10"/>
      <c r="AH59551" s="10"/>
      <c r="AL59551" s="84"/>
      <c r="AM59551" s="84"/>
    </row>
    <row r="59552" spans="28:39" hidden="1" x14ac:dyDescent="0.25">
      <c r="AB59552" s="14"/>
      <c r="AC59552" s="14"/>
      <c r="AG59552" s="10"/>
      <c r="AH59552" s="10"/>
      <c r="AL59552" s="84"/>
      <c r="AM59552" s="84"/>
    </row>
    <row r="59553" spans="28:39" hidden="1" x14ac:dyDescent="0.25">
      <c r="AB59553" s="14"/>
      <c r="AC59553" s="14"/>
      <c r="AG59553" s="10"/>
      <c r="AH59553" s="10"/>
      <c r="AL59553" s="84"/>
      <c r="AM59553" s="84"/>
    </row>
    <row r="59554" spans="28:39" hidden="1" x14ac:dyDescent="0.25">
      <c r="AB59554" s="14"/>
      <c r="AC59554" s="14"/>
      <c r="AG59554" s="10"/>
      <c r="AH59554" s="10"/>
      <c r="AL59554" s="84"/>
      <c r="AM59554" s="84"/>
    </row>
    <row r="59555" spans="28:39" hidden="1" x14ac:dyDescent="0.25">
      <c r="AB59555" s="14"/>
      <c r="AC59555" s="14"/>
      <c r="AG59555" s="10"/>
      <c r="AH59555" s="10"/>
      <c r="AL59555" s="84"/>
      <c r="AM59555" s="84"/>
    </row>
    <row r="59556" spans="28:39" hidden="1" x14ac:dyDescent="0.25">
      <c r="AB59556" s="14"/>
      <c r="AC59556" s="14"/>
      <c r="AG59556" s="10"/>
      <c r="AH59556" s="10"/>
      <c r="AL59556" s="84"/>
      <c r="AM59556" s="84"/>
    </row>
    <row r="59557" spans="28:39" hidden="1" x14ac:dyDescent="0.25">
      <c r="AB59557" s="14"/>
      <c r="AC59557" s="14"/>
      <c r="AG59557" s="10"/>
      <c r="AH59557" s="10"/>
      <c r="AL59557" s="84"/>
      <c r="AM59557" s="84"/>
    </row>
    <row r="59558" spans="28:39" hidden="1" x14ac:dyDescent="0.25">
      <c r="AB59558" s="14"/>
      <c r="AC59558" s="14"/>
      <c r="AG59558" s="10"/>
      <c r="AH59558" s="10"/>
      <c r="AL59558" s="84"/>
      <c r="AM59558" s="84"/>
    </row>
    <row r="59559" spans="28:39" hidden="1" x14ac:dyDescent="0.25">
      <c r="AB59559" s="14"/>
      <c r="AC59559" s="14"/>
      <c r="AG59559" s="10"/>
      <c r="AH59559" s="10"/>
      <c r="AL59559" s="84"/>
      <c r="AM59559" s="84"/>
    </row>
    <row r="59560" spans="28:39" hidden="1" x14ac:dyDescent="0.25">
      <c r="AB59560" s="14"/>
      <c r="AC59560" s="14"/>
      <c r="AG59560" s="10"/>
      <c r="AH59560" s="10"/>
      <c r="AL59560" s="84"/>
      <c r="AM59560" s="84"/>
    </row>
    <row r="59561" spans="28:39" hidden="1" x14ac:dyDescent="0.25">
      <c r="AB59561" s="14"/>
      <c r="AC59561" s="14"/>
      <c r="AG59561" s="10"/>
      <c r="AH59561" s="10"/>
      <c r="AL59561" s="84"/>
      <c r="AM59561" s="84"/>
    </row>
    <row r="59562" spans="28:39" hidden="1" x14ac:dyDescent="0.25">
      <c r="AB59562" s="14"/>
      <c r="AC59562" s="14"/>
      <c r="AG59562" s="10"/>
      <c r="AH59562" s="10"/>
      <c r="AL59562" s="84"/>
      <c r="AM59562" s="84"/>
    </row>
    <row r="59563" spans="28:39" hidden="1" x14ac:dyDescent="0.25">
      <c r="AB59563" s="14"/>
      <c r="AC59563" s="14"/>
      <c r="AG59563" s="10"/>
      <c r="AH59563" s="10"/>
      <c r="AL59563" s="84"/>
      <c r="AM59563" s="84"/>
    </row>
    <row r="59564" spans="28:39" hidden="1" x14ac:dyDescent="0.25">
      <c r="AB59564" s="14"/>
      <c r="AC59564" s="14"/>
      <c r="AG59564" s="10"/>
      <c r="AH59564" s="10"/>
      <c r="AL59564" s="84"/>
      <c r="AM59564" s="84"/>
    </row>
    <row r="59565" spans="28:39" hidden="1" x14ac:dyDescent="0.25">
      <c r="AB59565" s="14"/>
      <c r="AC59565" s="14"/>
      <c r="AG59565" s="10"/>
      <c r="AH59565" s="10"/>
      <c r="AL59565" s="84"/>
      <c r="AM59565" s="84"/>
    </row>
    <row r="59566" spans="28:39" hidden="1" x14ac:dyDescent="0.25">
      <c r="AB59566" s="14"/>
      <c r="AC59566" s="14"/>
      <c r="AG59566" s="10"/>
      <c r="AH59566" s="10"/>
      <c r="AL59566" s="84"/>
      <c r="AM59566" s="84"/>
    </row>
    <row r="59567" spans="28:39" hidden="1" x14ac:dyDescent="0.25">
      <c r="AB59567" s="14"/>
      <c r="AC59567" s="14"/>
      <c r="AG59567" s="10"/>
      <c r="AH59567" s="10"/>
      <c r="AL59567" s="84"/>
      <c r="AM59567" s="84"/>
    </row>
    <row r="59568" spans="28:39" hidden="1" x14ac:dyDescent="0.25">
      <c r="AB59568" s="14"/>
      <c r="AC59568" s="14"/>
      <c r="AG59568" s="10"/>
      <c r="AH59568" s="10"/>
      <c r="AL59568" s="84"/>
      <c r="AM59568" s="84"/>
    </row>
    <row r="59569" spans="28:39" hidden="1" x14ac:dyDescent="0.25">
      <c r="AB59569" s="14"/>
      <c r="AC59569" s="14"/>
      <c r="AG59569" s="10"/>
      <c r="AH59569" s="10"/>
      <c r="AL59569" s="84"/>
      <c r="AM59569" s="84"/>
    </row>
    <row r="59570" spans="28:39" hidden="1" x14ac:dyDescent="0.25">
      <c r="AB59570" s="14"/>
      <c r="AC59570" s="14"/>
      <c r="AG59570" s="10"/>
      <c r="AH59570" s="10"/>
      <c r="AL59570" s="84"/>
      <c r="AM59570" s="84"/>
    </row>
    <row r="59571" spans="28:39" hidden="1" x14ac:dyDescent="0.25">
      <c r="AB59571" s="14"/>
      <c r="AC59571" s="14"/>
      <c r="AG59571" s="10"/>
      <c r="AH59571" s="10"/>
      <c r="AL59571" s="84"/>
      <c r="AM59571" s="84"/>
    </row>
    <row r="59572" spans="28:39" hidden="1" x14ac:dyDescent="0.25">
      <c r="AB59572" s="14"/>
      <c r="AC59572" s="14"/>
      <c r="AG59572" s="10"/>
      <c r="AH59572" s="10"/>
      <c r="AL59572" s="84"/>
      <c r="AM59572" s="84"/>
    </row>
    <row r="59573" spans="28:39" hidden="1" x14ac:dyDescent="0.25">
      <c r="AB59573" s="14"/>
      <c r="AC59573" s="14"/>
      <c r="AG59573" s="10"/>
      <c r="AH59573" s="10"/>
      <c r="AL59573" s="84"/>
      <c r="AM59573" s="84"/>
    </row>
    <row r="59574" spans="28:39" hidden="1" x14ac:dyDescent="0.25">
      <c r="AB59574" s="14"/>
      <c r="AC59574" s="14"/>
      <c r="AG59574" s="10"/>
      <c r="AH59574" s="10"/>
      <c r="AL59574" s="84"/>
      <c r="AM59574" s="84"/>
    </row>
    <row r="59575" spans="28:39" hidden="1" x14ac:dyDescent="0.25">
      <c r="AB59575" s="14"/>
      <c r="AC59575" s="14"/>
      <c r="AG59575" s="10"/>
      <c r="AH59575" s="10"/>
      <c r="AL59575" s="84"/>
      <c r="AM59575" s="84"/>
    </row>
    <row r="59576" spans="28:39" hidden="1" x14ac:dyDescent="0.25">
      <c r="AB59576" s="14"/>
      <c r="AC59576" s="14"/>
      <c r="AG59576" s="10"/>
      <c r="AH59576" s="10"/>
      <c r="AL59576" s="84"/>
      <c r="AM59576" s="84"/>
    </row>
    <row r="59577" spans="28:39" hidden="1" x14ac:dyDescent="0.25">
      <c r="AB59577" s="14"/>
      <c r="AC59577" s="14"/>
      <c r="AG59577" s="10"/>
      <c r="AH59577" s="10"/>
      <c r="AL59577" s="84"/>
      <c r="AM59577" s="84"/>
    </row>
    <row r="59578" spans="28:39" hidden="1" x14ac:dyDescent="0.25">
      <c r="AB59578" s="14"/>
      <c r="AC59578" s="14"/>
      <c r="AG59578" s="10"/>
      <c r="AH59578" s="10"/>
      <c r="AL59578" s="84"/>
      <c r="AM59578" s="84"/>
    </row>
    <row r="59579" spans="28:39" hidden="1" x14ac:dyDescent="0.25">
      <c r="AB59579" s="14"/>
      <c r="AC59579" s="14"/>
      <c r="AG59579" s="10"/>
      <c r="AH59579" s="10"/>
      <c r="AL59579" s="84"/>
      <c r="AM59579" s="84"/>
    </row>
    <row r="59580" spans="28:39" hidden="1" x14ac:dyDescent="0.25">
      <c r="AB59580" s="14"/>
      <c r="AC59580" s="14"/>
      <c r="AG59580" s="10"/>
      <c r="AH59580" s="10"/>
      <c r="AL59580" s="84"/>
      <c r="AM59580" s="84"/>
    </row>
    <row r="59581" spans="28:39" hidden="1" x14ac:dyDescent="0.25">
      <c r="AB59581" s="14"/>
      <c r="AC59581" s="14"/>
      <c r="AG59581" s="10"/>
      <c r="AH59581" s="10"/>
      <c r="AL59581" s="84"/>
      <c r="AM59581" s="84"/>
    </row>
    <row r="59582" spans="28:39" hidden="1" x14ac:dyDescent="0.25">
      <c r="AB59582" s="14"/>
      <c r="AC59582" s="14"/>
      <c r="AG59582" s="10"/>
      <c r="AH59582" s="10"/>
      <c r="AL59582" s="84"/>
      <c r="AM59582" s="84"/>
    </row>
    <row r="59583" spans="28:39" hidden="1" x14ac:dyDescent="0.25">
      <c r="AB59583" s="14"/>
      <c r="AC59583" s="14"/>
      <c r="AG59583" s="10"/>
      <c r="AH59583" s="10"/>
      <c r="AL59583" s="84"/>
      <c r="AM59583" s="84"/>
    </row>
    <row r="59584" spans="28:39" hidden="1" x14ac:dyDescent="0.25">
      <c r="AB59584" s="14"/>
      <c r="AC59584" s="14"/>
      <c r="AG59584" s="10"/>
      <c r="AH59584" s="10"/>
      <c r="AL59584" s="84"/>
      <c r="AM59584" s="84"/>
    </row>
    <row r="59585" spans="28:39" hidden="1" x14ac:dyDescent="0.25">
      <c r="AB59585" s="14"/>
      <c r="AC59585" s="14"/>
      <c r="AG59585" s="10"/>
      <c r="AH59585" s="10"/>
      <c r="AL59585" s="84"/>
      <c r="AM59585" s="84"/>
    </row>
    <row r="59586" spans="28:39" hidden="1" x14ac:dyDescent="0.25">
      <c r="AB59586" s="14"/>
      <c r="AC59586" s="14"/>
      <c r="AG59586" s="10"/>
      <c r="AH59586" s="10"/>
      <c r="AL59586" s="84"/>
      <c r="AM59586" s="84"/>
    </row>
    <row r="59587" spans="28:39" hidden="1" x14ac:dyDescent="0.25">
      <c r="AB59587" s="14"/>
      <c r="AC59587" s="14"/>
      <c r="AG59587" s="10"/>
      <c r="AH59587" s="10"/>
      <c r="AL59587" s="84"/>
      <c r="AM59587" s="84"/>
    </row>
    <row r="59588" spans="28:39" hidden="1" x14ac:dyDescent="0.25">
      <c r="AB59588" s="14"/>
      <c r="AC59588" s="14"/>
      <c r="AG59588" s="10"/>
      <c r="AH59588" s="10"/>
      <c r="AL59588" s="84"/>
      <c r="AM59588" s="84"/>
    </row>
    <row r="59589" spans="28:39" hidden="1" x14ac:dyDescent="0.25">
      <c r="AB59589" s="14"/>
      <c r="AC59589" s="14"/>
      <c r="AG59589" s="10"/>
      <c r="AH59589" s="10"/>
      <c r="AL59589" s="84"/>
      <c r="AM59589" s="84"/>
    </row>
    <row r="59590" spans="28:39" hidden="1" x14ac:dyDescent="0.25">
      <c r="AB59590" s="14"/>
      <c r="AC59590" s="14"/>
      <c r="AG59590" s="10"/>
      <c r="AH59590" s="10"/>
      <c r="AL59590" s="84"/>
      <c r="AM59590" s="84"/>
    </row>
    <row r="59591" spans="28:39" hidden="1" x14ac:dyDescent="0.25">
      <c r="AB59591" s="14"/>
      <c r="AC59591" s="14"/>
      <c r="AG59591" s="10"/>
      <c r="AH59591" s="10"/>
      <c r="AL59591" s="84"/>
      <c r="AM59591" s="84"/>
    </row>
    <row r="59592" spans="28:39" hidden="1" x14ac:dyDescent="0.25">
      <c r="AB59592" s="14"/>
      <c r="AC59592" s="14"/>
      <c r="AG59592" s="10"/>
      <c r="AH59592" s="10"/>
      <c r="AL59592" s="84"/>
      <c r="AM59592" s="84"/>
    </row>
    <row r="59593" spans="28:39" hidden="1" x14ac:dyDescent="0.25">
      <c r="AB59593" s="14"/>
      <c r="AC59593" s="14"/>
      <c r="AG59593" s="10"/>
      <c r="AH59593" s="10"/>
      <c r="AL59593" s="84"/>
      <c r="AM59593" s="84"/>
    </row>
    <row r="59594" spans="28:39" hidden="1" x14ac:dyDescent="0.25">
      <c r="AB59594" s="14"/>
      <c r="AC59594" s="14"/>
      <c r="AG59594" s="10"/>
      <c r="AH59594" s="10"/>
      <c r="AL59594" s="84"/>
      <c r="AM59594" s="84"/>
    </row>
    <row r="59595" spans="28:39" hidden="1" x14ac:dyDescent="0.25">
      <c r="AB59595" s="14"/>
      <c r="AC59595" s="14"/>
      <c r="AG59595" s="10"/>
      <c r="AH59595" s="10"/>
      <c r="AL59595" s="84"/>
      <c r="AM59595" s="84"/>
    </row>
    <row r="59596" spans="28:39" hidden="1" x14ac:dyDescent="0.25">
      <c r="AB59596" s="14"/>
      <c r="AC59596" s="14"/>
      <c r="AG59596" s="10"/>
      <c r="AH59596" s="10"/>
      <c r="AL59596" s="84"/>
      <c r="AM59596" s="84"/>
    </row>
    <row r="59597" spans="28:39" hidden="1" x14ac:dyDescent="0.25">
      <c r="AB59597" s="14"/>
      <c r="AC59597" s="14"/>
      <c r="AG59597" s="10"/>
      <c r="AH59597" s="10"/>
      <c r="AL59597" s="84"/>
      <c r="AM59597" s="84"/>
    </row>
    <row r="59598" spans="28:39" hidden="1" x14ac:dyDescent="0.25">
      <c r="AB59598" s="14"/>
      <c r="AC59598" s="14"/>
      <c r="AG59598" s="10"/>
      <c r="AH59598" s="10"/>
      <c r="AL59598" s="84"/>
      <c r="AM59598" s="84"/>
    </row>
    <row r="59599" spans="28:39" hidden="1" x14ac:dyDescent="0.25">
      <c r="AB59599" s="14"/>
      <c r="AC59599" s="14"/>
      <c r="AG59599" s="10"/>
      <c r="AH59599" s="10"/>
      <c r="AL59599" s="84"/>
      <c r="AM59599" s="84"/>
    </row>
    <row r="59600" spans="28:39" hidden="1" x14ac:dyDescent="0.25">
      <c r="AB59600" s="14"/>
      <c r="AC59600" s="14"/>
      <c r="AG59600" s="10"/>
      <c r="AH59600" s="10"/>
      <c r="AL59600" s="84"/>
      <c r="AM59600" s="84"/>
    </row>
    <row r="59601" spans="28:39" hidden="1" x14ac:dyDescent="0.25">
      <c r="AB59601" s="14"/>
      <c r="AC59601" s="14"/>
      <c r="AG59601" s="10"/>
      <c r="AH59601" s="10"/>
      <c r="AL59601" s="84"/>
      <c r="AM59601" s="84"/>
    </row>
    <row r="59602" spans="28:39" hidden="1" x14ac:dyDescent="0.25">
      <c r="AB59602" s="14"/>
      <c r="AC59602" s="14"/>
      <c r="AG59602" s="10"/>
      <c r="AH59602" s="10"/>
      <c r="AL59602" s="84"/>
      <c r="AM59602" s="84"/>
    </row>
    <row r="59603" spans="28:39" hidden="1" x14ac:dyDescent="0.25">
      <c r="AB59603" s="14"/>
      <c r="AC59603" s="14"/>
      <c r="AG59603" s="10"/>
      <c r="AH59603" s="10"/>
      <c r="AL59603" s="84"/>
      <c r="AM59603" s="84"/>
    </row>
    <row r="59604" spans="28:39" hidden="1" x14ac:dyDescent="0.25">
      <c r="AB59604" s="14"/>
      <c r="AC59604" s="14"/>
      <c r="AG59604" s="10"/>
      <c r="AH59604" s="10"/>
      <c r="AL59604" s="84"/>
      <c r="AM59604" s="84"/>
    </row>
    <row r="59605" spans="28:39" hidden="1" x14ac:dyDescent="0.25">
      <c r="AB59605" s="14"/>
      <c r="AC59605" s="14"/>
      <c r="AG59605" s="10"/>
      <c r="AH59605" s="10"/>
      <c r="AL59605" s="84"/>
      <c r="AM59605" s="84"/>
    </row>
    <row r="59606" spans="28:39" hidden="1" x14ac:dyDescent="0.25">
      <c r="AB59606" s="14"/>
      <c r="AC59606" s="14"/>
      <c r="AG59606" s="10"/>
      <c r="AH59606" s="10"/>
      <c r="AL59606" s="84"/>
      <c r="AM59606" s="84"/>
    </row>
    <row r="59607" spans="28:39" hidden="1" x14ac:dyDescent="0.25">
      <c r="AB59607" s="14"/>
      <c r="AC59607" s="14"/>
      <c r="AG59607" s="10"/>
      <c r="AH59607" s="10"/>
      <c r="AL59607" s="84"/>
      <c r="AM59607" s="84"/>
    </row>
    <row r="59608" spans="28:39" hidden="1" x14ac:dyDescent="0.25">
      <c r="AB59608" s="14"/>
      <c r="AC59608" s="14"/>
      <c r="AG59608" s="10"/>
      <c r="AH59608" s="10"/>
      <c r="AL59608" s="84"/>
      <c r="AM59608" s="84"/>
    </row>
    <row r="59609" spans="28:39" hidden="1" x14ac:dyDescent="0.25">
      <c r="AB59609" s="14"/>
      <c r="AC59609" s="14"/>
      <c r="AG59609" s="10"/>
      <c r="AH59609" s="10"/>
      <c r="AL59609" s="84"/>
      <c r="AM59609" s="84"/>
    </row>
    <row r="59610" spans="28:39" hidden="1" x14ac:dyDescent="0.25">
      <c r="AB59610" s="14"/>
      <c r="AC59610" s="14"/>
      <c r="AG59610" s="10"/>
      <c r="AH59610" s="10"/>
      <c r="AL59610" s="84"/>
      <c r="AM59610" s="84"/>
    </row>
    <row r="59611" spans="28:39" hidden="1" x14ac:dyDescent="0.25">
      <c r="AB59611" s="14"/>
      <c r="AC59611" s="14"/>
      <c r="AG59611" s="10"/>
      <c r="AH59611" s="10"/>
      <c r="AL59611" s="84"/>
      <c r="AM59611" s="84"/>
    </row>
    <row r="59612" spans="28:39" hidden="1" x14ac:dyDescent="0.25">
      <c r="AB59612" s="14"/>
      <c r="AC59612" s="14"/>
      <c r="AG59612" s="10"/>
      <c r="AH59612" s="10"/>
      <c r="AL59612" s="84"/>
      <c r="AM59612" s="84"/>
    </row>
    <row r="59613" spans="28:39" hidden="1" x14ac:dyDescent="0.25">
      <c r="AB59613" s="14"/>
      <c r="AC59613" s="14"/>
      <c r="AG59613" s="10"/>
      <c r="AH59613" s="10"/>
      <c r="AL59613" s="84"/>
      <c r="AM59613" s="84"/>
    </row>
    <row r="59614" spans="28:39" hidden="1" x14ac:dyDescent="0.25">
      <c r="AB59614" s="14"/>
      <c r="AC59614" s="14"/>
      <c r="AG59614" s="10"/>
      <c r="AH59614" s="10"/>
      <c r="AL59614" s="84"/>
      <c r="AM59614" s="84"/>
    </row>
    <row r="59615" spans="28:39" hidden="1" x14ac:dyDescent="0.25">
      <c r="AB59615" s="14"/>
      <c r="AC59615" s="14"/>
      <c r="AG59615" s="10"/>
      <c r="AH59615" s="10"/>
      <c r="AL59615" s="84"/>
      <c r="AM59615" s="84"/>
    </row>
    <row r="59616" spans="28:39" hidden="1" x14ac:dyDescent="0.25">
      <c r="AB59616" s="14"/>
      <c r="AC59616" s="14"/>
      <c r="AG59616" s="10"/>
      <c r="AH59616" s="10"/>
      <c r="AL59616" s="84"/>
      <c r="AM59616" s="84"/>
    </row>
    <row r="59617" spans="28:39" hidden="1" x14ac:dyDescent="0.25">
      <c r="AB59617" s="14"/>
      <c r="AC59617" s="14"/>
      <c r="AG59617" s="10"/>
      <c r="AH59617" s="10"/>
      <c r="AL59617" s="84"/>
      <c r="AM59617" s="84"/>
    </row>
    <row r="59618" spans="28:39" hidden="1" x14ac:dyDescent="0.25">
      <c r="AB59618" s="14"/>
      <c r="AC59618" s="14"/>
      <c r="AG59618" s="10"/>
      <c r="AH59618" s="10"/>
      <c r="AL59618" s="84"/>
      <c r="AM59618" s="84"/>
    </row>
    <row r="59619" spans="28:39" hidden="1" x14ac:dyDescent="0.25">
      <c r="AB59619" s="14"/>
      <c r="AC59619" s="14"/>
      <c r="AG59619" s="10"/>
      <c r="AH59619" s="10"/>
      <c r="AL59619" s="84"/>
      <c r="AM59619" s="84"/>
    </row>
    <row r="59620" spans="28:39" hidden="1" x14ac:dyDescent="0.25">
      <c r="AB59620" s="14"/>
      <c r="AC59620" s="14"/>
      <c r="AG59620" s="10"/>
      <c r="AH59620" s="10"/>
      <c r="AL59620" s="84"/>
      <c r="AM59620" s="84"/>
    </row>
    <row r="59621" spans="28:39" hidden="1" x14ac:dyDescent="0.25">
      <c r="AB59621" s="14"/>
      <c r="AC59621" s="14"/>
      <c r="AG59621" s="10"/>
      <c r="AH59621" s="10"/>
      <c r="AL59621" s="84"/>
      <c r="AM59621" s="84"/>
    </row>
    <row r="59622" spans="28:39" hidden="1" x14ac:dyDescent="0.25">
      <c r="AB59622" s="14"/>
      <c r="AC59622" s="14"/>
      <c r="AG59622" s="10"/>
      <c r="AH59622" s="10"/>
      <c r="AL59622" s="84"/>
      <c r="AM59622" s="84"/>
    </row>
    <row r="59623" spans="28:39" hidden="1" x14ac:dyDescent="0.25">
      <c r="AB59623" s="14"/>
      <c r="AC59623" s="14"/>
      <c r="AG59623" s="10"/>
      <c r="AH59623" s="10"/>
      <c r="AL59623" s="84"/>
      <c r="AM59623" s="84"/>
    </row>
    <row r="59624" spans="28:39" hidden="1" x14ac:dyDescent="0.25">
      <c r="AB59624" s="14"/>
      <c r="AC59624" s="14"/>
      <c r="AG59624" s="10"/>
      <c r="AH59624" s="10"/>
      <c r="AL59624" s="84"/>
      <c r="AM59624" s="84"/>
    </row>
    <row r="59625" spans="28:39" hidden="1" x14ac:dyDescent="0.25">
      <c r="AB59625" s="14"/>
      <c r="AC59625" s="14"/>
      <c r="AG59625" s="10"/>
      <c r="AH59625" s="10"/>
      <c r="AL59625" s="84"/>
      <c r="AM59625" s="84"/>
    </row>
    <row r="59626" spans="28:39" hidden="1" x14ac:dyDescent="0.25">
      <c r="AB59626" s="14"/>
      <c r="AC59626" s="14"/>
      <c r="AG59626" s="10"/>
      <c r="AH59626" s="10"/>
      <c r="AL59626" s="84"/>
      <c r="AM59626" s="84"/>
    </row>
    <row r="59627" spans="28:39" hidden="1" x14ac:dyDescent="0.25">
      <c r="AB59627" s="14"/>
      <c r="AC59627" s="14"/>
      <c r="AG59627" s="10"/>
      <c r="AH59627" s="10"/>
      <c r="AL59627" s="84"/>
      <c r="AM59627" s="84"/>
    </row>
    <row r="59628" spans="28:39" hidden="1" x14ac:dyDescent="0.25">
      <c r="AB59628" s="14"/>
      <c r="AC59628" s="14"/>
      <c r="AG59628" s="10"/>
      <c r="AH59628" s="10"/>
      <c r="AL59628" s="84"/>
      <c r="AM59628" s="84"/>
    </row>
    <row r="59629" spans="28:39" hidden="1" x14ac:dyDescent="0.25">
      <c r="AB59629" s="14"/>
      <c r="AC59629" s="14"/>
      <c r="AG59629" s="10"/>
      <c r="AH59629" s="10"/>
      <c r="AL59629" s="84"/>
      <c r="AM59629" s="84"/>
    </row>
    <row r="59630" spans="28:39" hidden="1" x14ac:dyDescent="0.25">
      <c r="AB59630" s="14"/>
      <c r="AC59630" s="14"/>
      <c r="AG59630" s="10"/>
      <c r="AH59630" s="10"/>
      <c r="AL59630" s="84"/>
      <c r="AM59630" s="84"/>
    </row>
    <row r="59631" spans="28:39" hidden="1" x14ac:dyDescent="0.25">
      <c r="AB59631" s="14"/>
      <c r="AC59631" s="14"/>
      <c r="AG59631" s="10"/>
      <c r="AH59631" s="10"/>
      <c r="AL59631" s="84"/>
      <c r="AM59631" s="84"/>
    </row>
    <row r="59632" spans="28:39" hidden="1" x14ac:dyDescent="0.25">
      <c r="AB59632" s="14"/>
      <c r="AC59632" s="14"/>
      <c r="AG59632" s="10"/>
      <c r="AH59632" s="10"/>
      <c r="AL59632" s="84"/>
      <c r="AM59632" s="84"/>
    </row>
    <row r="59633" spans="28:39" hidden="1" x14ac:dyDescent="0.25">
      <c r="AB59633" s="14"/>
      <c r="AC59633" s="14"/>
      <c r="AG59633" s="10"/>
      <c r="AH59633" s="10"/>
      <c r="AL59633" s="84"/>
      <c r="AM59633" s="84"/>
    </row>
    <row r="59634" spans="28:39" hidden="1" x14ac:dyDescent="0.25">
      <c r="AB59634" s="14"/>
      <c r="AC59634" s="14"/>
      <c r="AG59634" s="10"/>
      <c r="AH59634" s="10"/>
      <c r="AL59634" s="84"/>
      <c r="AM59634" s="84"/>
    </row>
    <row r="59635" spans="28:39" hidden="1" x14ac:dyDescent="0.25">
      <c r="AB59635" s="14"/>
      <c r="AC59635" s="14"/>
      <c r="AG59635" s="10"/>
      <c r="AH59635" s="10"/>
      <c r="AL59635" s="84"/>
      <c r="AM59635" s="84"/>
    </row>
    <row r="59636" spans="28:39" hidden="1" x14ac:dyDescent="0.25">
      <c r="AB59636" s="14"/>
      <c r="AC59636" s="14"/>
      <c r="AG59636" s="10"/>
      <c r="AH59636" s="10"/>
      <c r="AL59636" s="84"/>
      <c r="AM59636" s="84"/>
    </row>
    <row r="59637" spans="28:39" hidden="1" x14ac:dyDescent="0.25">
      <c r="AB59637" s="14"/>
      <c r="AC59637" s="14"/>
      <c r="AG59637" s="10"/>
      <c r="AH59637" s="10"/>
      <c r="AL59637" s="84"/>
      <c r="AM59637" s="84"/>
    </row>
    <row r="59638" spans="28:39" hidden="1" x14ac:dyDescent="0.25">
      <c r="AB59638" s="14"/>
      <c r="AC59638" s="14"/>
      <c r="AG59638" s="10"/>
      <c r="AH59638" s="10"/>
      <c r="AL59638" s="84"/>
      <c r="AM59638" s="84"/>
    </row>
    <row r="59639" spans="28:39" hidden="1" x14ac:dyDescent="0.25">
      <c r="AB59639" s="14"/>
      <c r="AC59639" s="14"/>
      <c r="AG59639" s="10"/>
      <c r="AH59639" s="10"/>
      <c r="AL59639" s="84"/>
      <c r="AM59639" s="84"/>
    </row>
    <row r="59640" spans="28:39" hidden="1" x14ac:dyDescent="0.25">
      <c r="AB59640" s="14"/>
      <c r="AC59640" s="14"/>
      <c r="AG59640" s="10"/>
      <c r="AH59640" s="10"/>
      <c r="AL59640" s="84"/>
      <c r="AM59640" s="84"/>
    </row>
    <row r="59641" spans="28:39" hidden="1" x14ac:dyDescent="0.25">
      <c r="AB59641" s="14"/>
      <c r="AC59641" s="14"/>
      <c r="AG59641" s="10"/>
      <c r="AH59641" s="10"/>
      <c r="AL59641" s="84"/>
      <c r="AM59641" s="84"/>
    </row>
    <row r="59642" spans="28:39" hidden="1" x14ac:dyDescent="0.25">
      <c r="AB59642" s="14"/>
      <c r="AC59642" s="14"/>
      <c r="AG59642" s="10"/>
      <c r="AH59642" s="10"/>
      <c r="AL59642" s="84"/>
      <c r="AM59642" s="84"/>
    </row>
    <row r="59643" spans="28:39" hidden="1" x14ac:dyDescent="0.25">
      <c r="AB59643" s="14"/>
      <c r="AC59643" s="14"/>
      <c r="AG59643" s="10"/>
      <c r="AH59643" s="10"/>
      <c r="AL59643" s="84"/>
      <c r="AM59643" s="84"/>
    </row>
    <row r="59644" spans="28:39" hidden="1" x14ac:dyDescent="0.25">
      <c r="AB59644" s="14"/>
      <c r="AC59644" s="14"/>
      <c r="AG59644" s="10"/>
      <c r="AH59644" s="10"/>
      <c r="AL59644" s="84"/>
      <c r="AM59644" s="84"/>
    </row>
    <row r="59645" spans="28:39" hidden="1" x14ac:dyDescent="0.25">
      <c r="AB59645" s="14"/>
      <c r="AC59645" s="14"/>
      <c r="AG59645" s="10"/>
      <c r="AH59645" s="10"/>
      <c r="AL59645" s="84"/>
      <c r="AM59645" s="84"/>
    </row>
    <row r="59646" spans="28:39" hidden="1" x14ac:dyDescent="0.25">
      <c r="AB59646" s="14"/>
      <c r="AC59646" s="14"/>
      <c r="AG59646" s="10"/>
      <c r="AH59646" s="10"/>
      <c r="AL59646" s="84"/>
      <c r="AM59646" s="84"/>
    </row>
    <row r="59647" spans="28:39" hidden="1" x14ac:dyDescent="0.25">
      <c r="AB59647" s="14"/>
      <c r="AC59647" s="14"/>
      <c r="AG59647" s="10"/>
      <c r="AH59647" s="10"/>
      <c r="AL59647" s="84"/>
      <c r="AM59647" s="84"/>
    </row>
    <row r="59648" spans="28:39" hidden="1" x14ac:dyDescent="0.25">
      <c r="AB59648" s="14"/>
      <c r="AC59648" s="14"/>
      <c r="AG59648" s="10"/>
      <c r="AH59648" s="10"/>
      <c r="AL59648" s="84"/>
      <c r="AM59648" s="84"/>
    </row>
    <row r="59649" spans="28:39" hidden="1" x14ac:dyDescent="0.25">
      <c r="AB59649" s="14"/>
      <c r="AC59649" s="14"/>
      <c r="AG59649" s="10"/>
      <c r="AH59649" s="10"/>
      <c r="AL59649" s="84"/>
      <c r="AM59649" s="84"/>
    </row>
    <row r="59650" spans="28:39" hidden="1" x14ac:dyDescent="0.25">
      <c r="AB59650" s="14"/>
      <c r="AC59650" s="14"/>
      <c r="AG59650" s="10"/>
      <c r="AH59650" s="10"/>
      <c r="AL59650" s="84"/>
      <c r="AM59650" s="84"/>
    </row>
    <row r="59651" spans="28:39" hidden="1" x14ac:dyDescent="0.25">
      <c r="AB59651" s="14"/>
      <c r="AC59651" s="14"/>
      <c r="AG59651" s="10"/>
      <c r="AH59651" s="10"/>
      <c r="AL59651" s="84"/>
      <c r="AM59651" s="84"/>
    </row>
    <row r="59652" spans="28:39" hidden="1" x14ac:dyDescent="0.25">
      <c r="AB59652" s="14"/>
      <c r="AC59652" s="14"/>
      <c r="AG59652" s="10"/>
      <c r="AH59652" s="10"/>
      <c r="AL59652" s="84"/>
      <c r="AM59652" s="84"/>
    </row>
    <row r="59653" spans="28:39" hidden="1" x14ac:dyDescent="0.25">
      <c r="AB59653" s="14"/>
      <c r="AC59653" s="14"/>
      <c r="AG59653" s="10"/>
      <c r="AH59653" s="10"/>
      <c r="AL59653" s="84"/>
      <c r="AM59653" s="84"/>
    </row>
    <row r="59654" spans="28:39" hidden="1" x14ac:dyDescent="0.25">
      <c r="AB59654" s="14"/>
      <c r="AC59654" s="14"/>
      <c r="AG59654" s="10"/>
      <c r="AH59654" s="10"/>
      <c r="AL59654" s="84"/>
      <c r="AM59654" s="84"/>
    </row>
    <row r="59655" spans="28:39" hidden="1" x14ac:dyDescent="0.25">
      <c r="AB59655" s="14"/>
      <c r="AC59655" s="14"/>
      <c r="AG59655" s="10"/>
      <c r="AH59655" s="10"/>
      <c r="AL59655" s="84"/>
      <c r="AM59655" s="84"/>
    </row>
    <row r="59656" spans="28:39" hidden="1" x14ac:dyDescent="0.25">
      <c r="AB59656" s="14"/>
      <c r="AC59656" s="14"/>
      <c r="AG59656" s="10"/>
      <c r="AH59656" s="10"/>
      <c r="AL59656" s="84"/>
      <c r="AM59656" s="84"/>
    </row>
    <row r="59657" spans="28:39" hidden="1" x14ac:dyDescent="0.25">
      <c r="AB59657" s="14"/>
      <c r="AC59657" s="14"/>
      <c r="AG59657" s="10"/>
      <c r="AH59657" s="10"/>
      <c r="AL59657" s="84"/>
      <c r="AM59657" s="84"/>
    </row>
    <row r="59658" spans="28:39" hidden="1" x14ac:dyDescent="0.25">
      <c r="AB59658" s="14"/>
      <c r="AC59658" s="14"/>
      <c r="AG59658" s="10"/>
      <c r="AH59658" s="10"/>
      <c r="AL59658" s="84"/>
      <c r="AM59658" s="84"/>
    </row>
    <row r="59659" spans="28:39" hidden="1" x14ac:dyDescent="0.25">
      <c r="AB59659" s="14"/>
      <c r="AC59659" s="14"/>
      <c r="AG59659" s="10"/>
      <c r="AH59659" s="10"/>
      <c r="AL59659" s="84"/>
      <c r="AM59659" s="84"/>
    </row>
    <row r="59660" spans="28:39" hidden="1" x14ac:dyDescent="0.25">
      <c r="AB59660" s="14"/>
      <c r="AC59660" s="14"/>
      <c r="AG59660" s="10"/>
      <c r="AH59660" s="10"/>
      <c r="AL59660" s="84"/>
      <c r="AM59660" s="84"/>
    </row>
    <row r="59661" spans="28:39" hidden="1" x14ac:dyDescent="0.25">
      <c r="AB59661" s="14"/>
      <c r="AC59661" s="14"/>
      <c r="AG59661" s="10"/>
      <c r="AH59661" s="10"/>
      <c r="AL59661" s="84"/>
      <c r="AM59661" s="84"/>
    </row>
    <row r="59662" spans="28:39" hidden="1" x14ac:dyDescent="0.25">
      <c r="AB59662" s="14"/>
      <c r="AC59662" s="14"/>
      <c r="AG59662" s="10"/>
      <c r="AH59662" s="10"/>
      <c r="AL59662" s="84"/>
      <c r="AM59662" s="84"/>
    </row>
    <row r="59663" spans="28:39" hidden="1" x14ac:dyDescent="0.25">
      <c r="AB59663" s="14"/>
      <c r="AC59663" s="14"/>
      <c r="AG59663" s="10"/>
      <c r="AH59663" s="10"/>
      <c r="AL59663" s="84"/>
      <c r="AM59663" s="84"/>
    </row>
    <row r="59664" spans="28:39" hidden="1" x14ac:dyDescent="0.25">
      <c r="AB59664" s="14"/>
      <c r="AC59664" s="14"/>
      <c r="AG59664" s="10"/>
      <c r="AH59664" s="10"/>
      <c r="AL59664" s="84"/>
      <c r="AM59664" s="84"/>
    </row>
    <row r="59665" spans="28:39" hidden="1" x14ac:dyDescent="0.25">
      <c r="AB59665" s="14"/>
      <c r="AC59665" s="14"/>
      <c r="AG59665" s="10"/>
      <c r="AH59665" s="10"/>
      <c r="AL59665" s="84"/>
      <c r="AM59665" s="84"/>
    </row>
    <row r="59666" spans="28:39" hidden="1" x14ac:dyDescent="0.25">
      <c r="AB59666" s="14"/>
      <c r="AC59666" s="14"/>
      <c r="AG59666" s="10"/>
      <c r="AH59666" s="10"/>
      <c r="AL59666" s="84"/>
      <c r="AM59666" s="84"/>
    </row>
    <row r="59667" spans="28:39" hidden="1" x14ac:dyDescent="0.25">
      <c r="AB59667" s="14"/>
      <c r="AC59667" s="14"/>
      <c r="AG59667" s="10"/>
      <c r="AH59667" s="10"/>
      <c r="AL59667" s="84"/>
      <c r="AM59667" s="84"/>
    </row>
    <row r="59668" spans="28:39" hidden="1" x14ac:dyDescent="0.25">
      <c r="AB59668" s="14"/>
      <c r="AC59668" s="14"/>
      <c r="AG59668" s="10"/>
      <c r="AH59668" s="10"/>
      <c r="AL59668" s="84"/>
      <c r="AM59668" s="84"/>
    </row>
    <row r="59669" spans="28:39" hidden="1" x14ac:dyDescent="0.25">
      <c r="AB59669" s="14"/>
      <c r="AC59669" s="14"/>
      <c r="AG59669" s="10"/>
      <c r="AH59669" s="10"/>
      <c r="AL59669" s="84"/>
      <c r="AM59669" s="84"/>
    </row>
    <row r="59670" spans="28:39" hidden="1" x14ac:dyDescent="0.25">
      <c r="AB59670" s="14"/>
      <c r="AC59670" s="14"/>
      <c r="AG59670" s="10"/>
      <c r="AH59670" s="10"/>
      <c r="AL59670" s="84"/>
      <c r="AM59670" s="84"/>
    </row>
    <row r="59671" spans="28:39" hidden="1" x14ac:dyDescent="0.25">
      <c r="AB59671" s="14"/>
      <c r="AC59671" s="14"/>
      <c r="AG59671" s="10"/>
      <c r="AH59671" s="10"/>
      <c r="AL59671" s="84"/>
      <c r="AM59671" s="84"/>
    </row>
    <row r="59672" spans="28:39" hidden="1" x14ac:dyDescent="0.25">
      <c r="AB59672" s="14"/>
      <c r="AC59672" s="14"/>
      <c r="AG59672" s="10"/>
      <c r="AH59672" s="10"/>
      <c r="AL59672" s="84"/>
      <c r="AM59672" s="84"/>
    </row>
    <row r="59673" spans="28:39" hidden="1" x14ac:dyDescent="0.25">
      <c r="AB59673" s="14"/>
      <c r="AC59673" s="14"/>
      <c r="AG59673" s="10"/>
      <c r="AH59673" s="10"/>
      <c r="AL59673" s="84"/>
      <c r="AM59673" s="84"/>
    </row>
    <row r="59674" spans="28:39" hidden="1" x14ac:dyDescent="0.25">
      <c r="AB59674" s="14"/>
      <c r="AC59674" s="14"/>
      <c r="AG59674" s="10"/>
      <c r="AH59674" s="10"/>
      <c r="AL59674" s="84"/>
      <c r="AM59674" s="84"/>
    </row>
    <row r="59675" spans="28:39" hidden="1" x14ac:dyDescent="0.25">
      <c r="AB59675" s="14"/>
      <c r="AC59675" s="14"/>
      <c r="AG59675" s="10"/>
      <c r="AH59675" s="10"/>
      <c r="AL59675" s="84"/>
      <c r="AM59675" s="84"/>
    </row>
    <row r="59676" spans="28:39" hidden="1" x14ac:dyDescent="0.25">
      <c r="AB59676" s="14"/>
      <c r="AC59676" s="14"/>
      <c r="AG59676" s="10"/>
      <c r="AH59676" s="10"/>
      <c r="AL59676" s="84"/>
      <c r="AM59676" s="84"/>
    </row>
    <row r="59677" spans="28:39" hidden="1" x14ac:dyDescent="0.25">
      <c r="AB59677" s="14"/>
      <c r="AC59677" s="14"/>
      <c r="AG59677" s="10"/>
      <c r="AH59677" s="10"/>
      <c r="AL59677" s="84"/>
      <c r="AM59677" s="84"/>
    </row>
    <row r="59678" spans="28:39" hidden="1" x14ac:dyDescent="0.25">
      <c r="AB59678" s="14"/>
      <c r="AC59678" s="14"/>
      <c r="AG59678" s="10"/>
      <c r="AH59678" s="10"/>
      <c r="AL59678" s="84"/>
      <c r="AM59678" s="84"/>
    </row>
    <row r="59679" spans="28:39" hidden="1" x14ac:dyDescent="0.25">
      <c r="AB59679" s="14"/>
      <c r="AC59679" s="14"/>
      <c r="AG59679" s="10"/>
      <c r="AH59679" s="10"/>
      <c r="AL59679" s="84"/>
      <c r="AM59679" s="84"/>
    </row>
    <row r="59680" spans="28:39" hidden="1" x14ac:dyDescent="0.25">
      <c r="AB59680" s="14"/>
      <c r="AC59680" s="14"/>
      <c r="AG59680" s="10"/>
      <c r="AH59680" s="10"/>
      <c r="AL59680" s="84"/>
      <c r="AM59680" s="84"/>
    </row>
    <row r="59681" spans="28:39" hidden="1" x14ac:dyDescent="0.25">
      <c r="AB59681" s="14"/>
      <c r="AC59681" s="14"/>
      <c r="AG59681" s="10"/>
      <c r="AH59681" s="10"/>
      <c r="AL59681" s="84"/>
      <c r="AM59681" s="84"/>
    </row>
    <row r="59682" spans="28:39" hidden="1" x14ac:dyDescent="0.25">
      <c r="AB59682" s="14"/>
      <c r="AC59682" s="14"/>
      <c r="AG59682" s="10"/>
      <c r="AH59682" s="10"/>
      <c r="AL59682" s="84"/>
      <c r="AM59682" s="84"/>
    </row>
    <row r="59683" spans="28:39" hidden="1" x14ac:dyDescent="0.25">
      <c r="AB59683" s="14"/>
      <c r="AC59683" s="14"/>
      <c r="AG59683" s="10"/>
      <c r="AH59683" s="10"/>
      <c r="AL59683" s="84"/>
      <c r="AM59683" s="84"/>
    </row>
    <row r="59684" spans="28:39" hidden="1" x14ac:dyDescent="0.25">
      <c r="AB59684" s="14"/>
      <c r="AC59684" s="14"/>
      <c r="AG59684" s="10"/>
      <c r="AH59684" s="10"/>
      <c r="AL59684" s="84"/>
      <c r="AM59684" s="84"/>
    </row>
    <row r="59685" spans="28:39" hidden="1" x14ac:dyDescent="0.25">
      <c r="AB59685" s="14"/>
      <c r="AC59685" s="14"/>
      <c r="AG59685" s="10"/>
      <c r="AH59685" s="10"/>
      <c r="AL59685" s="84"/>
      <c r="AM59685" s="84"/>
    </row>
    <row r="59686" spans="28:39" hidden="1" x14ac:dyDescent="0.25">
      <c r="AB59686" s="14"/>
      <c r="AC59686" s="14"/>
      <c r="AG59686" s="10"/>
      <c r="AH59686" s="10"/>
      <c r="AL59686" s="84"/>
      <c r="AM59686" s="84"/>
    </row>
    <row r="59687" spans="28:39" hidden="1" x14ac:dyDescent="0.25">
      <c r="AB59687" s="14"/>
      <c r="AC59687" s="14"/>
      <c r="AG59687" s="10"/>
      <c r="AH59687" s="10"/>
      <c r="AL59687" s="84"/>
      <c r="AM59687" s="84"/>
    </row>
    <row r="59688" spans="28:39" hidden="1" x14ac:dyDescent="0.25">
      <c r="AB59688" s="14"/>
      <c r="AC59688" s="14"/>
      <c r="AG59688" s="10"/>
      <c r="AH59688" s="10"/>
      <c r="AL59688" s="84"/>
      <c r="AM59688" s="84"/>
    </row>
    <row r="59689" spans="28:39" hidden="1" x14ac:dyDescent="0.25">
      <c r="AB59689" s="14"/>
      <c r="AC59689" s="14"/>
      <c r="AG59689" s="10"/>
      <c r="AH59689" s="10"/>
      <c r="AL59689" s="84"/>
      <c r="AM59689" s="84"/>
    </row>
    <row r="59690" spans="28:39" hidden="1" x14ac:dyDescent="0.25">
      <c r="AB59690" s="14"/>
      <c r="AC59690" s="14"/>
      <c r="AG59690" s="10"/>
      <c r="AH59690" s="10"/>
      <c r="AL59690" s="84"/>
      <c r="AM59690" s="84"/>
    </row>
    <row r="59691" spans="28:39" hidden="1" x14ac:dyDescent="0.25">
      <c r="AB59691" s="14"/>
      <c r="AC59691" s="14"/>
      <c r="AG59691" s="10"/>
      <c r="AH59691" s="10"/>
      <c r="AL59691" s="84"/>
      <c r="AM59691" s="84"/>
    </row>
    <row r="59692" spans="28:39" hidden="1" x14ac:dyDescent="0.25">
      <c r="AB59692" s="14"/>
      <c r="AC59692" s="14"/>
      <c r="AG59692" s="10"/>
      <c r="AH59692" s="10"/>
      <c r="AL59692" s="84"/>
      <c r="AM59692" s="84"/>
    </row>
    <row r="59693" spans="28:39" hidden="1" x14ac:dyDescent="0.25">
      <c r="AB59693" s="14"/>
      <c r="AC59693" s="14"/>
      <c r="AG59693" s="10"/>
      <c r="AH59693" s="10"/>
      <c r="AL59693" s="84"/>
      <c r="AM59693" s="84"/>
    </row>
    <row r="59694" spans="28:39" hidden="1" x14ac:dyDescent="0.25">
      <c r="AB59694" s="14"/>
      <c r="AC59694" s="14"/>
      <c r="AG59694" s="10"/>
      <c r="AH59694" s="10"/>
      <c r="AL59694" s="84"/>
      <c r="AM59694" s="84"/>
    </row>
    <row r="59695" spans="28:39" hidden="1" x14ac:dyDescent="0.25">
      <c r="AB59695" s="14"/>
      <c r="AC59695" s="14"/>
      <c r="AG59695" s="10"/>
      <c r="AH59695" s="10"/>
      <c r="AL59695" s="84"/>
      <c r="AM59695" s="84"/>
    </row>
    <row r="59696" spans="28:39" hidden="1" x14ac:dyDescent="0.25">
      <c r="AB59696" s="14"/>
      <c r="AC59696" s="14"/>
      <c r="AG59696" s="10"/>
      <c r="AH59696" s="10"/>
      <c r="AL59696" s="84"/>
      <c r="AM59696" s="84"/>
    </row>
    <row r="59697" spans="28:39" hidden="1" x14ac:dyDescent="0.25">
      <c r="AB59697" s="14"/>
      <c r="AC59697" s="14"/>
      <c r="AG59697" s="10"/>
      <c r="AH59697" s="10"/>
      <c r="AL59697" s="84"/>
      <c r="AM59697" s="84"/>
    </row>
    <row r="59698" spans="28:39" hidden="1" x14ac:dyDescent="0.25">
      <c r="AB59698" s="14"/>
      <c r="AC59698" s="14"/>
      <c r="AG59698" s="10"/>
      <c r="AH59698" s="10"/>
      <c r="AL59698" s="84"/>
      <c r="AM59698" s="84"/>
    </row>
    <row r="59699" spans="28:39" hidden="1" x14ac:dyDescent="0.25">
      <c r="AB59699" s="14"/>
      <c r="AC59699" s="14"/>
      <c r="AG59699" s="10"/>
      <c r="AH59699" s="10"/>
      <c r="AL59699" s="84"/>
      <c r="AM59699" s="84"/>
    </row>
    <row r="59700" spans="28:39" hidden="1" x14ac:dyDescent="0.25">
      <c r="AB59700" s="14"/>
      <c r="AC59700" s="14"/>
      <c r="AG59700" s="10"/>
      <c r="AH59700" s="10"/>
      <c r="AL59700" s="84"/>
      <c r="AM59700" s="84"/>
    </row>
    <row r="59701" spans="28:39" hidden="1" x14ac:dyDescent="0.25">
      <c r="AB59701" s="14"/>
      <c r="AC59701" s="14"/>
      <c r="AG59701" s="10"/>
      <c r="AH59701" s="10"/>
      <c r="AL59701" s="84"/>
      <c r="AM59701" s="84"/>
    </row>
    <row r="59702" spans="28:39" hidden="1" x14ac:dyDescent="0.25">
      <c r="AB59702" s="14"/>
      <c r="AC59702" s="14"/>
      <c r="AG59702" s="10"/>
      <c r="AH59702" s="10"/>
      <c r="AL59702" s="84"/>
      <c r="AM59702" s="84"/>
    </row>
    <row r="59703" spans="28:39" hidden="1" x14ac:dyDescent="0.25">
      <c r="AB59703" s="14"/>
      <c r="AC59703" s="14"/>
      <c r="AG59703" s="10"/>
      <c r="AH59703" s="10"/>
      <c r="AL59703" s="84"/>
      <c r="AM59703" s="84"/>
    </row>
    <row r="59704" spans="28:39" hidden="1" x14ac:dyDescent="0.25">
      <c r="AB59704" s="14"/>
      <c r="AC59704" s="14"/>
      <c r="AG59704" s="10"/>
      <c r="AH59704" s="10"/>
      <c r="AL59704" s="84"/>
      <c r="AM59704" s="84"/>
    </row>
    <row r="59705" spans="28:39" hidden="1" x14ac:dyDescent="0.25">
      <c r="AB59705" s="14"/>
      <c r="AC59705" s="14"/>
      <c r="AG59705" s="10"/>
      <c r="AH59705" s="10"/>
      <c r="AL59705" s="84"/>
      <c r="AM59705" s="84"/>
    </row>
    <row r="59706" spans="28:39" hidden="1" x14ac:dyDescent="0.25">
      <c r="AB59706" s="14"/>
      <c r="AC59706" s="14"/>
      <c r="AG59706" s="10"/>
      <c r="AH59706" s="10"/>
      <c r="AL59706" s="84"/>
      <c r="AM59706" s="84"/>
    </row>
    <row r="59707" spans="28:39" hidden="1" x14ac:dyDescent="0.25">
      <c r="AB59707" s="14"/>
      <c r="AC59707" s="14"/>
      <c r="AG59707" s="10"/>
      <c r="AH59707" s="10"/>
      <c r="AL59707" s="84"/>
      <c r="AM59707" s="84"/>
    </row>
    <row r="59708" spans="28:39" hidden="1" x14ac:dyDescent="0.25">
      <c r="AB59708" s="14"/>
      <c r="AC59708" s="14"/>
      <c r="AG59708" s="10"/>
      <c r="AH59708" s="10"/>
      <c r="AL59708" s="84"/>
      <c r="AM59708" s="84"/>
    </row>
    <row r="59709" spans="28:39" hidden="1" x14ac:dyDescent="0.25">
      <c r="AB59709" s="14"/>
      <c r="AC59709" s="14"/>
      <c r="AG59709" s="10"/>
      <c r="AH59709" s="10"/>
      <c r="AL59709" s="84"/>
      <c r="AM59709" s="84"/>
    </row>
    <row r="59710" spans="28:39" hidden="1" x14ac:dyDescent="0.25">
      <c r="AB59710" s="14"/>
      <c r="AC59710" s="14"/>
      <c r="AG59710" s="10"/>
      <c r="AH59710" s="10"/>
      <c r="AL59710" s="84"/>
      <c r="AM59710" s="84"/>
    </row>
    <row r="59711" spans="28:39" hidden="1" x14ac:dyDescent="0.25">
      <c r="AB59711" s="14"/>
      <c r="AC59711" s="14"/>
      <c r="AG59711" s="10"/>
      <c r="AH59711" s="10"/>
      <c r="AL59711" s="84"/>
      <c r="AM59711" s="84"/>
    </row>
    <row r="59712" spans="28:39" hidden="1" x14ac:dyDescent="0.25">
      <c r="AB59712" s="14"/>
      <c r="AC59712" s="14"/>
      <c r="AG59712" s="10"/>
      <c r="AH59712" s="10"/>
      <c r="AL59712" s="84"/>
      <c r="AM59712" s="84"/>
    </row>
    <row r="59713" spans="28:39" hidden="1" x14ac:dyDescent="0.25">
      <c r="AB59713" s="14"/>
      <c r="AC59713" s="14"/>
      <c r="AG59713" s="10"/>
      <c r="AH59713" s="10"/>
      <c r="AL59713" s="84"/>
      <c r="AM59713" s="84"/>
    </row>
    <row r="59714" spans="28:39" hidden="1" x14ac:dyDescent="0.25">
      <c r="AB59714" s="14"/>
      <c r="AC59714" s="14"/>
      <c r="AG59714" s="10"/>
      <c r="AH59714" s="10"/>
      <c r="AL59714" s="84"/>
      <c r="AM59714" s="84"/>
    </row>
    <row r="59715" spans="28:39" hidden="1" x14ac:dyDescent="0.25">
      <c r="AB59715" s="14"/>
      <c r="AC59715" s="14"/>
      <c r="AG59715" s="10"/>
      <c r="AH59715" s="10"/>
      <c r="AL59715" s="84"/>
      <c r="AM59715" s="84"/>
    </row>
    <row r="59716" spans="28:39" hidden="1" x14ac:dyDescent="0.25">
      <c r="AB59716" s="14"/>
      <c r="AC59716" s="14"/>
      <c r="AG59716" s="10"/>
      <c r="AH59716" s="10"/>
      <c r="AL59716" s="84"/>
      <c r="AM59716" s="84"/>
    </row>
    <row r="59717" spans="28:39" hidden="1" x14ac:dyDescent="0.25">
      <c r="AB59717" s="14"/>
      <c r="AC59717" s="14"/>
      <c r="AG59717" s="10"/>
      <c r="AH59717" s="10"/>
      <c r="AL59717" s="84"/>
      <c r="AM59717" s="84"/>
    </row>
    <row r="59718" spans="28:39" hidden="1" x14ac:dyDescent="0.25">
      <c r="AB59718" s="14"/>
      <c r="AC59718" s="14"/>
      <c r="AG59718" s="10"/>
      <c r="AH59718" s="10"/>
      <c r="AL59718" s="84"/>
      <c r="AM59718" s="84"/>
    </row>
    <row r="59719" spans="28:39" hidden="1" x14ac:dyDescent="0.25">
      <c r="AB59719" s="14"/>
      <c r="AC59719" s="14"/>
      <c r="AG59719" s="10"/>
      <c r="AH59719" s="10"/>
      <c r="AL59719" s="84"/>
      <c r="AM59719" s="84"/>
    </row>
    <row r="59720" spans="28:39" hidden="1" x14ac:dyDescent="0.25">
      <c r="AB59720" s="14"/>
      <c r="AC59720" s="14"/>
      <c r="AG59720" s="10"/>
      <c r="AH59720" s="10"/>
      <c r="AL59720" s="84"/>
      <c r="AM59720" s="84"/>
    </row>
    <row r="59721" spans="28:39" hidden="1" x14ac:dyDescent="0.25">
      <c r="AB59721" s="14"/>
      <c r="AC59721" s="14"/>
      <c r="AG59721" s="10"/>
      <c r="AH59721" s="10"/>
      <c r="AL59721" s="84"/>
      <c r="AM59721" s="84"/>
    </row>
    <row r="59722" spans="28:39" hidden="1" x14ac:dyDescent="0.25">
      <c r="AB59722" s="14"/>
      <c r="AC59722" s="14"/>
      <c r="AG59722" s="10"/>
      <c r="AH59722" s="10"/>
      <c r="AL59722" s="84"/>
      <c r="AM59722" s="84"/>
    </row>
    <row r="59723" spans="28:39" hidden="1" x14ac:dyDescent="0.25">
      <c r="AB59723" s="14"/>
      <c r="AC59723" s="14"/>
      <c r="AG59723" s="10"/>
      <c r="AH59723" s="10"/>
      <c r="AL59723" s="84"/>
      <c r="AM59723" s="84"/>
    </row>
    <row r="59724" spans="28:39" hidden="1" x14ac:dyDescent="0.25">
      <c r="AB59724" s="14"/>
      <c r="AC59724" s="14"/>
      <c r="AG59724" s="10"/>
      <c r="AH59724" s="10"/>
      <c r="AL59724" s="84"/>
      <c r="AM59724" s="84"/>
    </row>
    <row r="59725" spans="28:39" hidden="1" x14ac:dyDescent="0.25">
      <c r="AB59725" s="14"/>
      <c r="AC59725" s="14"/>
      <c r="AG59725" s="10"/>
      <c r="AH59725" s="10"/>
      <c r="AL59725" s="84"/>
      <c r="AM59725" s="84"/>
    </row>
    <row r="59726" spans="28:39" hidden="1" x14ac:dyDescent="0.25">
      <c r="AB59726" s="14"/>
      <c r="AC59726" s="14"/>
      <c r="AG59726" s="10"/>
      <c r="AH59726" s="10"/>
      <c r="AL59726" s="84"/>
      <c r="AM59726" s="84"/>
    </row>
    <row r="59727" spans="28:39" hidden="1" x14ac:dyDescent="0.25">
      <c r="AB59727" s="14"/>
      <c r="AC59727" s="14"/>
      <c r="AG59727" s="10"/>
      <c r="AH59727" s="10"/>
      <c r="AL59727" s="84"/>
      <c r="AM59727" s="84"/>
    </row>
    <row r="59728" spans="28:39" hidden="1" x14ac:dyDescent="0.25">
      <c r="AB59728" s="14"/>
      <c r="AC59728" s="14"/>
      <c r="AG59728" s="10"/>
      <c r="AH59728" s="10"/>
      <c r="AL59728" s="84"/>
      <c r="AM59728" s="84"/>
    </row>
    <row r="59729" spans="28:39" hidden="1" x14ac:dyDescent="0.25">
      <c r="AB59729" s="14"/>
      <c r="AC59729" s="14"/>
      <c r="AG59729" s="10"/>
      <c r="AH59729" s="10"/>
      <c r="AL59729" s="84"/>
      <c r="AM59729" s="84"/>
    </row>
    <row r="59730" spans="28:39" hidden="1" x14ac:dyDescent="0.25">
      <c r="AB59730" s="14"/>
      <c r="AC59730" s="14"/>
      <c r="AG59730" s="10"/>
      <c r="AH59730" s="10"/>
      <c r="AL59730" s="84"/>
      <c r="AM59730" s="84"/>
    </row>
    <row r="59731" spans="28:39" hidden="1" x14ac:dyDescent="0.25">
      <c r="AB59731" s="14"/>
      <c r="AC59731" s="14"/>
      <c r="AG59731" s="10"/>
      <c r="AH59731" s="10"/>
      <c r="AL59731" s="84"/>
      <c r="AM59731" s="84"/>
    </row>
    <row r="59732" spans="28:39" hidden="1" x14ac:dyDescent="0.25">
      <c r="AB59732" s="14"/>
      <c r="AC59732" s="14"/>
      <c r="AG59732" s="10"/>
      <c r="AH59732" s="10"/>
      <c r="AL59732" s="84"/>
      <c r="AM59732" s="84"/>
    </row>
    <row r="59733" spans="28:39" hidden="1" x14ac:dyDescent="0.25">
      <c r="AB59733" s="14"/>
      <c r="AC59733" s="14"/>
      <c r="AG59733" s="10"/>
      <c r="AH59733" s="10"/>
      <c r="AL59733" s="84"/>
      <c r="AM59733" s="84"/>
    </row>
    <row r="59734" spans="28:39" hidden="1" x14ac:dyDescent="0.25">
      <c r="AB59734" s="14"/>
      <c r="AC59734" s="14"/>
      <c r="AG59734" s="10"/>
      <c r="AH59734" s="10"/>
      <c r="AL59734" s="84"/>
      <c r="AM59734" s="84"/>
    </row>
    <row r="59735" spans="28:39" hidden="1" x14ac:dyDescent="0.25">
      <c r="AB59735" s="14"/>
      <c r="AC59735" s="14"/>
      <c r="AG59735" s="10"/>
      <c r="AH59735" s="10"/>
      <c r="AL59735" s="84"/>
      <c r="AM59735" s="84"/>
    </row>
    <row r="59736" spans="28:39" hidden="1" x14ac:dyDescent="0.25">
      <c r="AB59736" s="14"/>
      <c r="AC59736" s="14"/>
      <c r="AG59736" s="10"/>
      <c r="AH59736" s="10"/>
      <c r="AL59736" s="84"/>
      <c r="AM59736" s="84"/>
    </row>
    <row r="59737" spans="28:39" hidden="1" x14ac:dyDescent="0.25">
      <c r="AB59737" s="14"/>
      <c r="AC59737" s="14"/>
      <c r="AG59737" s="10"/>
      <c r="AH59737" s="10"/>
      <c r="AL59737" s="84"/>
      <c r="AM59737" s="84"/>
    </row>
    <row r="59738" spans="28:39" hidden="1" x14ac:dyDescent="0.25">
      <c r="AB59738" s="14"/>
      <c r="AC59738" s="14"/>
      <c r="AG59738" s="10"/>
      <c r="AH59738" s="10"/>
      <c r="AL59738" s="84"/>
      <c r="AM59738" s="84"/>
    </row>
    <row r="59739" spans="28:39" hidden="1" x14ac:dyDescent="0.25">
      <c r="AB59739" s="14"/>
      <c r="AC59739" s="14"/>
      <c r="AG59739" s="10"/>
      <c r="AH59739" s="10"/>
      <c r="AL59739" s="84"/>
      <c r="AM59739" s="84"/>
    </row>
    <row r="59740" spans="28:39" hidden="1" x14ac:dyDescent="0.25">
      <c r="AB59740" s="14"/>
      <c r="AC59740" s="14"/>
      <c r="AG59740" s="10"/>
      <c r="AH59740" s="10"/>
      <c r="AL59740" s="84"/>
      <c r="AM59740" s="84"/>
    </row>
    <row r="59741" spans="28:39" hidden="1" x14ac:dyDescent="0.25">
      <c r="AB59741" s="14"/>
      <c r="AC59741" s="14"/>
      <c r="AG59741" s="10"/>
      <c r="AH59741" s="10"/>
      <c r="AL59741" s="84"/>
      <c r="AM59741" s="84"/>
    </row>
    <row r="59742" spans="28:39" hidden="1" x14ac:dyDescent="0.25">
      <c r="AB59742" s="14"/>
      <c r="AC59742" s="14"/>
      <c r="AG59742" s="10"/>
      <c r="AH59742" s="10"/>
      <c r="AL59742" s="84"/>
      <c r="AM59742" s="84"/>
    </row>
    <row r="59743" spans="28:39" hidden="1" x14ac:dyDescent="0.25">
      <c r="AB59743" s="14"/>
      <c r="AC59743" s="14"/>
      <c r="AG59743" s="10"/>
      <c r="AH59743" s="10"/>
      <c r="AL59743" s="84"/>
      <c r="AM59743" s="84"/>
    </row>
    <row r="59744" spans="28:39" hidden="1" x14ac:dyDescent="0.25">
      <c r="AB59744" s="14"/>
      <c r="AC59744" s="14"/>
      <c r="AG59744" s="10"/>
      <c r="AH59744" s="10"/>
      <c r="AL59744" s="84"/>
      <c r="AM59744" s="84"/>
    </row>
    <row r="59745" spans="28:39" hidden="1" x14ac:dyDescent="0.25">
      <c r="AB59745" s="14"/>
      <c r="AC59745" s="14"/>
      <c r="AG59745" s="10"/>
      <c r="AH59745" s="10"/>
      <c r="AL59745" s="84"/>
      <c r="AM59745" s="84"/>
    </row>
    <row r="59746" spans="28:39" hidden="1" x14ac:dyDescent="0.25">
      <c r="AB59746" s="14"/>
      <c r="AC59746" s="14"/>
      <c r="AG59746" s="10"/>
      <c r="AH59746" s="10"/>
      <c r="AL59746" s="84"/>
      <c r="AM59746" s="84"/>
    </row>
    <row r="59747" spans="28:39" hidden="1" x14ac:dyDescent="0.25">
      <c r="AB59747" s="14"/>
      <c r="AC59747" s="14"/>
      <c r="AG59747" s="10"/>
      <c r="AH59747" s="10"/>
      <c r="AL59747" s="84"/>
      <c r="AM59747" s="84"/>
    </row>
    <row r="59748" spans="28:39" hidden="1" x14ac:dyDescent="0.25">
      <c r="AB59748" s="14"/>
      <c r="AC59748" s="14"/>
      <c r="AG59748" s="10"/>
      <c r="AH59748" s="10"/>
      <c r="AL59748" s="84"/>
      <c r="AM59748" s="84"/>
    </row>
    <row r="59749" spans="28:39" hidden="1" x14ac:dyDescent="0.25">
      <c r="AB59749" s="14"/>
      <c r="AC59749" s="14"/>
      <c r="AG59749" s="10"/>
      <c r="AH59749" s="10"/>
      <c r="AL59749" s="84"/>
      <c r="AM59749" s="84"/>
    </row>
    <row r="59750" spans="28:39" hidden="1" x14ac:dyDescent="0.25">
      <c r="AB59750" s="14"/>
      <c r="AC59750" s="14"/>
      <c r="AG59750" s="10"/>
      <c r="AH59750" s="10"/>
      <c r="AL59750" s="84"/>
      <c r="AM59750" s="84"/>
    </row>
    <row r="59751" spans="28:39" hidden="1" x14ac:dyDescent="0.25">
      <c r="AB59751" s="14"/>
      <c r="AC59751" s="14"/>
      <c r="AG59751" s="10"/>
      <c r="AH59751" s="10"/>
      <c r="AL59751" s="84"/>
      <c r="AM59751" s="84"/>
    </row>
    <row r="59752" spans="28:39" hidden="1" x14ac:dyDescent="0.25">
      <c r="AB59752" s="14"/>
      <c r="AC59752" s="14"/>
      <c r="AG59752" s="10"/>
      <c r="AH59752" s="10"/>
      <c r="AL59752" s="84"/>
      <c r="AM59752" s="84"/>
    </row>
    <row r="59753" spans="28:39" hidden="1" x14ac:dyDescent="0.25">
      <c r="AB59753" s="14"/>
      <c r="AC59753" s="14"/>
      <c r="AG59753" s="10"/>
      <c r="AH59753" s="10"/>
      <c r="AL59753" s="84"/>
      <c r="AM59753" s="84"/>
    </row>
    <row r="59754" spans="28:39" hidden="1" x14ac:dyDescent="0.25">
      <c r="AB59754" s="14"/>
      <c r="AC59754" s="14"/>
      <c r="AG59754" s="10"/>
      <c r="AH59754" s="10"/>
      <c r="AL59754" s="84"/>
      <c r="AM59754" s="84"/>
    </row>
    <row r="59755" spans="28:39" hidden="1" x14ac:dyDescent="0.25">
      <c r="AB59755" s="14"/>
      <c r="AC59755" s="14"/>
      <c r="AG59755" s="10"/>
      <c r="AH59755" s="10"/>
      <c r="AL59755" s="84"/>
      <c r="AM59755" s="84"/>
    </row>
    <row r="59756" spans="28:39" hidden="1" x14ac:dyDescent="0.25">
      <c r="AB59756" s="14"/>
      <c r="AC59756" s="14"/>
      <c r="AG59756" s="10"/>
      <c r="AH59756" s="10"/>
      <c r="AL59756" s="84"/>
      <c r="AM59756" s="84"/>
    </row>
    <row r="59757" spans="28:39" hidden="1" x14ac:dyDescent="0.25">
      <c r="AB59757" s="14"/>
      <c r="AC59757" s="14"/>
      <c r="AG59757" s="10"/>
      <c r="AH59757" s="10"/>
      <c r="AL59757" s="84"/>
      <c r="AM59757" s="84"/>
    </row>
    <row r="59758" spans="28:39" hidden="1" x14ac:dyDescent="0.25">
      <c r="AB59758" s="14"/>
      <c r="AC59758" s="14"/>
      <c r="AG59758" s="10"/>
      <c r="AH59758" s="10"/>
      <c r="AL59758" s="84"/>
      <c r="AM59758" s="84"/>
    </row>
    <row r="59759" spans="28:39" hidden="1" x14ac:dyDescent="0.25">
      <c r="AB59759" s="14"/>
      <c r="AC59759" s="14"/>
      <c r="AG59759" s="10"/>
      <c r="AH59759" s="10"/>
      <c r="AL59759" s="84"/>
      <c r="AM59759" s="84"/>
    </row>
    <row r="59760" spans="28:39" hidden="1" x14ac:dyDescent="0.25">
      <c r="AB59760" s="14"/>
      <c r="AC59760" s="14"/>
      <c r="AG59760" s="10"/>
      <c r="AH59760" s="10"/>
      <c r="AL59760" s="84"/>
      <c r="AM59760" s="84"/>
    </row>
    <row r="59761" spans="28:39" hidden="1" x14ac:dyDescent="0.25">
      <c r="AB59761" s="14"/>
      <c r="AC59761" s="14"/>
      <c r="AG59761" s="10"/>
      <c r="AH59761" s="10"/>
      <c r="AL59761" s="84"/>
      <c r="AM59761" s="84"/>
    </row>
    <row r="59762" spans="28:39" hidden="1" x14ac:dyDescent="0.25">
      <c r="AB59762" s="14"/>
      <c r="AC59762" s="14"/>
      <c r="AG59762" s="10"/>
      <c r="AH59762" s="10"/>
      <c r="AL59762" s="84"/>
      <c r="AM59762" s="84"/>
    </row>
    <row r="59763" spans="28:39" hidden="1" x14ac:dyDescent="0.25">
      <c r="AB59763" s="14"/>
      <c r="AC59763" s="14"/>
      <c r="AG59763" s="10"/>
      <c r="AH59763" s="10"/>
      <c r="AL59763" s="84"/>
      <c r="AM59763" s="84"/>
    </row>
    <row r="59764" spans="28:39" hidden="1" x14ac:dyDescent="0.25">
      <c r="AB59764" s="14"/>
      <c r="AC59764" s="14"/>
      <c r="AG59764" s="10"/>
      <c r="AH59764" s="10"/>
      <c r="AL59764" s="84"/>
      <c r="AM59764" s="84"/>
    </row>
    <row r="59765" spans="28:39" hidden="1" x14ac:dyDescent="0.25">
      <c r="AB59765" s="14"/>
      <c r="AC59765" s="14"/>
      <c r="AG59765" s="10"/>
      <c r="AH59765" s="10"/>
      <c r="AL59765" s="84"/>
      <c r="AM59765" s="84"/>
    </row>
    <row r="59766" spans="28:39" hidden="1" x14ac:dyDescent="0.25">
      <c r="AB59766" s="14"/>
      <c r="AC59766" s="14"/>
      <c r="AG59766" s="10"/>
      <c r="AH59766" s="10"/>
      <c r="AL59766" s="84"/>
      <c r="AM59766" s="84"/>
    </row>
    <row r="59767" spans="28:39" hidden="1" x14ac:dyDescent="0.25">
      <c r="AB59767" s="14"/>
      <c r="AC59767" s="14"/>
      <c r="AG59767" s="10"/>
      <c r="AH59767" s="10"/>
      <c r="AL59767" s="84"/>
      <c r="AM59767" s="84"/>
    </row>
    <row r="59768" spans="28:39" hidden="1" x14ac:dyDescent="0.25">
      <c r="AB59768" s="14"/>
      <c r="AC59768" s="14"/>
      <c r="AG59768" s="10"/>
      <c r="AH59768" s="10"/>
      <c r="AL59768" s="84"/>
      <c r="AM59768" s="84"/>
    </row>
    <row r="59769" spans="28:39" hidden="1" x14ac:dyDescent="0.25">
      <c r="AB59769" s="14"/>
      <c r="AC59769" s="14"/>
      <c r="AG59769" s="10"/>
      <c r="AH59769" s="10"/>
      <c r="AL59769" s="84"/>
      <c r="AM59769" s="84"/>
    </row>
    <row r="59770" spans="28:39" hidden="1" x14ac:dyDescent="0.25">
      <c r="AB59770" s="14"/>
      <c r="AC59770" s="14"/>
      <c r="AG59770" s="10"/>
      <c r="AH59770" s="10"/>
      <c r="AL59770" s="84"/>
      <c r="AM59770" s="84"/>
    </row>
    <row r="59771" spans="28:39" hidden="1" x14ac:dyDescent="0.25">
      <c r="AB59771" s="14"/>
      <c r="AC59771" s="14"/>
      <c r="AG59771" s="10"/>
      <c r="AH59771" s="10"/>
      <c r="AL59771" s="84"/>
      <c r="AM59771" s="84"/>
    </row>
    <row r="59772" spans="28:39" hidden="1" x14ac:dyDescent="0.25">
      <c r="AB59772" s="14"/>
      <c r="AC59772" s="14"/>
      <c r="AG59772" s="10"/>
      <c r="AH59772" s="10"/>
      <c r="AL59772" s="84"/>
      <c r="AM59772" s="84"/>
    </row>
    <row r="59773" spans="28:39" hidden="1" x14ac:dyDescent="0.25">
      <c r="AB59773" s="14"/>
      <c r="AC59773" s="14"/>
      <c r="AG59773" s="10"/>
      <c r="AH59773" s="10"/>
      <c r="AL59773" s="84"/>
      <c r="AM59773" s="84"/>
    </row>
    <row r="59774" spans="28:39" hidden="1" x14ac:dyDescent="0.25">
      <c r="AB59774" s="14"/>
      <c r="AC59774" s="14"/>
      <c r="AG59774" s="10"/>
      <c r="AH59774" s="10"/>
      <c r="AL59774" s="84"/>
      <c r="AM59774" s="84"/>
    </row>
    <row r="59775" spans="28:39" hidden="1" x14ac:dyDescent="0.25">
      <c r="AB59775" s="14"/>
      <c r="AC59775" s="14"/>
      <c r="AG59775" s="10"/>
      <c r="AH59775" s="10"/>
      <c r="AL59775" s="84"/>
      <c r="AM59775" s="84"/>
    </row>
    <row r="59776" spans="28:39" hidden="1" x14ac:dyDescent="0.25">
      <c r="AB59776" s="14"/>
      <c r="AC59776" s="14"/>
      <c r="AG59776" s="10"/>
      <c r="AH59776" s="10"/>
      <c r="AL59776" s="84"/>
      <c r="AM59776" s="84"/>
    </row>
    <row r="59777" spans="28:39" hidden="1" x14ac:dyDescent="0.25">
      <c r="AB59777" s="14"/>
      <c r="AC59777" s="14"/>
      <c r="AG59777" s="10"/>
      <c r="AH59777" s="10"/>
      <c r="AL59777" s="84"/>
      <c r="AM59777" s="84"/>
    </row>
    <row r="59778" spans="28:39" hidden="1" x14ac:dyDescent="0.25">
      <c r="AB59778" s="14"/>
      <c r="AC59778" s="14"/>
      <c r="AG59778" s="10"/>
      <c r="AH59778" s="10"/>
      <c r="AL59778" s="84"/>
      <c r="AM59778" s="84"/>
    </row>
    <row r="59779" spans="28:39" hidden="1" x14ac:dyDescent="0.25">
      <c r="AB59779" s="14"/>
      <c r="AC59779" s="14"/>
      <c r="AG59779" s="10"/>
      <c r="AH59779" s="10"/>
      <c r="AL59779" s="84"/>
      <c r="AM59779" s="84"/>
    </row>
    <row r="59780" spans="28:39" hidden="1" x14ac:dyDescent="0.25">
      <c r="AB59780" s="14"/>
      <c r="AC59780" s="14"/>
      <c r="AG59780" s="10"/>
      <c r="AH59780" s="10"/>
      <c r="AL59780" s="84"/>
      <c r="AM59780" s="84"/>
    </row>
    <row r="59781" spans="28:39" hidden="1" x14ac:dyDescent="0.25">
      <c r="AB59781" s="14"/>
      <c r="AC59781" s="14"/>
      <c r="AG59781" s="10"/>
      <c r="AH59781" s="10"/>
      <c r="AL59781" s="84"/>
      <c r="AM59781" s="84"/>
    </row>
    <row r="59782" spans="28:39" hidden="1" x14ac:dyDescent="0.25">
      <c r="AB59782" s="14"/>
      <c r="AC59782" s="14"/>
      <c r="AG59782" s="10"/>
      <c r="AH59782" s="10"/>
      <c r="AL59782" s="84"/>
      <c r="AM59782" s="84"/>
    </row>
    <row r="59783" spans="28:39" hidden="1" x14ac:dyDescent="0.25">
      <c r="AB59783" s="14"/>
      <c r="AC59783" s="14"/>
      <c r="AG59783" s="10"/>
      <c r="AH59783" s="10"/>
      <c r="AL59783" s="84"/>
      <c r="AM59783" s="84"/>
    </row>
    <row r="59784" spans="28:39" hidden="1" x14ac:dyDescent="0.25">
      <c r="AB59784" s="14"/>
      <c r="AC59784" s="14"/>
      <c r="AG59784" s="10"/>
      <c r="AH59784" s="10"/>
      <c r="AL59784" s="84"/>
      <c r="AM59784" s="84"/>
    </row>
    <row r="59785" spans="28:39" hidden="1" x14ac:dyDescent="0.25">
      <c r="AB59785" s="14"/>
      <c r="AC59785" s="14"/>
      <c r="AG59785" s="10"/>
      <c r="AH59785" s="10"/>
      <c r="AL59785" s="84"/>
      <c r="AM59785" s="84"/>
    </row>
    <row r="59786" spans="28:39" hidden="1" x14ac:dyDescent="0.25">
      <c r="AB59786" s="14"/>
      <c r="AC59786" s="14"/>
      <c r="AG59786" s="10"/>
      <c r="AH59786" s="10"/>
      <c r="AL59786" s="84"/>
      <c r="AM59786" s="84"/>
    </row>
    <row r="59787" spans="28:39" hidden="1" x14ac:dyDescent="0.25">
      <c r="AB59787" s="14"/>
      <c r="AC59787" s="14"/>
      <c r="AG59787" s="10"/>
      <c r="AH59787" s="10"/>
      <c r="AL59787" s="84"/>
      <c r="AM59787" s="84"/>
    </row>
    <row r="59788" spans="28:39" hidden="1" x14ac:dyDescent="0.25">
      <c r="AB59788" s="14"/>
      <c r="AC59788" s="14"/>
      <c r="AG59788" s="10"/>
      <c r="AH59788" s="10"/>
      <c r="AL59788" s="84"/>
      <c r="AM59788" s="84"/>
    </row>
    <row r="59789" spans="28:39" hidden="1" x14ac:dyDescent="0.25">
      <c r="AB59789" s="14"/>
      <c r="AC59789" s="14"/>
      <c r="AG59789" s="10"/>
      <c r="AH59789" s="10"/>
      <c r="AL59789" s="84"/>
      <c r="AM59789" s="84"/>
    </row>
    <row r="59790" spans="28:39" hidden="1" x14ac:dyDescent="0.25">
      <c r="AB59790" s="14"/>
      <c r="AC59790" s="14"/>
      <c r="AG59790" s="10"/>
      <c r="AH59790" s="10"/>
      <c r="AL59790" s="84"/>
      <c r="AM59790" s="84"/>
    </row>
    <row r="59791" spans="28:39" hidden="1" x14ac:dyDescent="0.25">
      <c r="AB59791" s="14"/>
      <c r="AC59791" s="14"/>
      <c r="AG59791" s="10"/>
      <c r="AH59791" s="10"/>
      <c r="AL59791" s="84"/>
      <c r="AM59791" s="84"/>
    </row>
    <row r="59792" spans="28:39" hidden="1" x14ac:dyDescent="0.25">
      <c r="AB59792" s="14"/>
      <c r="AC59792" s="14"/>
      <c r="AG59792" s="10"/>
      <c r="AH59792" s="10"/>
      <c r="AL59792" s="84"/>
      <c r="AM59792" s="84"/>
    </row>
    <row r="59793" spans="28:39" hidden="1" x14ac:dyDescent="0.25">
      <c r="AB59793" s="14"/>
      <c r="AC59793" s="14"/>
      <c r="AG59793" s="10"/>
      <c r="AH59793" s="10"/>
      <c r="AL59793" s="84"/>
      <c r="AM59793" s="84"/>
    </row>
    <row r="59794" spans="28:39" hidden="1" x14ac:dyDescent="0.25">
      <c r="AB59794" s="14"/>
      <c r="AC59794" s="14"/>
      <c r="AG59794" s="10"/>
      <c r="AH59794" s="10"/>
      <c r="AL59794" s="84"/>
      <c r="AM59794" s="84"/>
    </row>
    <row r="59795" spans="28:39" hidden="1" x14ac:dyDescent="0.25">
      <c r="AB59795" s="14"/>
      <c r="AC59795" s="14"/>
      <c r="AG59795" s="10"/>
      <c r="AH59795" s="10"/>
      <c r="AL59795" s="84"/>
      <c r="AM59795" s="84"/>
    </row>
    <row r="59796" spans="28:39" hidden="1" x14ac:dyDescent="0.25">
      <c r="AB59796" s="14"/>
      <c r="AC59796" s="14"/>
      <c r="AG59796" s="10"/>
      <c r="AH59796" s="10"/>
      <c r="AL59796" s="84"/>
      <c r="AM59796" s="84"/>
    </row>
    <row r="59797" spans="28:39" hidden="1" x14ac:dyDescent="0.25">
      <c r="AB59797" s="14"/>
      <c r="AC59797" s="14"/>
      <c r="AG59797" s="10"/>
      <c r="AH59797" s="10"/>
      <c r="AL59797" s="84"/>
      <c r="AM59797" s="84"/>
    </row>
    <row r="59798" spans="28:39" hidden="1" x14ac:dyDescent="0.25">
      <c r="AB59798" s="14"/>
      <c r="AC59798" s="14"/>
      <c r="AG59798" s="10"/>
      <c r="AH59798" s="10"/>
      <c r="AL59798" s="84"/>
      <c r="AM59798" s="84"/>
    </row>
    <row r="59799" spans="28:39" hidden="1" x14ac:dyDescent="0.25">
      <c r="AB59799" s="14"/>
      <c r="AC59799" s="14"/>
      <c r="AG59799" s="10"/>
      <c r="AH59799" s="10"/>
      <c r="AL59799" s="84"/>
      <c r="AM59799" s="84"/>
    </row>
    <row r="59800" spans="28:39" hidden="1" x14ac:dyDescent="0.25">
      <c r="AB59800" s="14"/>
      <c r="AC59800" s="14"/>
      <c r="AG59800" s="10"/>
      <c r="AH59800" s="10"/>
      <c r="AL59800" s="84"/>
      <c r="AM59800" s="84"/>
    </row>
    <row r="59801" spans="28:39" hidden="1" x14ac:dyDescent="0.25">
      <c r="AB59801" s="14"/>
      <c r="AC59801" s="14"/>
      <c r="AG59801" s="10"/>
      <c r="AH59801" s="10"/>
      <c r="AL59801" s="84"/>
      <c r="AM59801" s="84"/>
    </row>
    <row r="59802" spans="28:39" hidden="1" x14ac:dyDescent="0.25">
      <c r="AB59802" s="14"/>
      <c r="AC59802" s="14"/>
      <c r="AG59802" s="10"/>
      <c r="AH59802" s="10"/>
      <c r="AL59802" s="84"/>
      <c r="AM59802" s="84"/>
    </row>
    <row r="59803" spans="28:39" hidden="1" x14ac:dyDescent="0.25">
      <c r="AB59803" s="14"/>
      <c r="AC59803" s="14"/>
      <c r="AG59803" s="10"/>
      <c r="AH59803" s="10"/>
      <c r="AL59803" s="84"/>
      <c r="AM59803" s="84"/>
    </row>
    <row r="59804" spans="28:39" hidden="1" x14ac:dyDescent="0.25">
      <c r="AB59804" s="14"/>
      <c r="AC59804" s="14"/>
      <c r="AG59804" s="10"/>
      <c r="AH59804" s="10"/>
      <c r="AL59804" s="84"/>
      <c r="AM59804" s="84"/>
    </row>
    <row r="59805" spans="28:39" hidden="1" x14ac:dyDescent="0.25">
      <c r="AB59805" s="14"/>
      <c r="AC59805" s="14"/>
      <c r="AG59805" s="10"/>
      <c r="AH59805" s="10"/>
      <c r="AL59805" s="84"/>
      <c r="AM59805" s="84"/>
    </row>
    <row r="59806" spans="28:39" hidden="1" x14ac:dyDescent="0.25">
      <c r="AB59806" s="14"/>
      <c r="AC59806" s="14"/>
      <c r="AG59806" s="10"/>
      <c r="AH59806" s="10"/>
      <c r="AL59806" s="84"/>
      <c r="AM59806" s="84"/>
    </row>
    <row r="59807" spans="28:39" hidden="1" x14ac:dyDescent="0.25">
      <c r="AB59807" s="14"/>
      <c r="AC59807" s="14"/>
      <c r="AG59807" s="10"/>
      <c r="AH59807" s="10"/>
      <c r="AL59807" s="84"/>
      <c r="AM59807" s="84"/>
    </row>
    <row r="59808" spans="28:39" hidden="1" x14ac:dyDescent="0.25">
      <c r="AB59808" s="14"/>
      <c r="AC59808" s="14"/>
      <c r="AG59808" s="10"/>
      <c r="AH59808" s="10"/>
      <c r="AL59808" s="84"/>
      <c r="AM59808" s="84"/>
    </row>
    <row r="59809" spans="28:39" hidden="1" x14ac:dyDescent="0.25">
      <c r="AB59809" s="14"/>
      <c r="AC59809" s="14"/>
      <c r="AG59809" s="10"/>
      <c r="AH59809" s="10"/>
      <c r="AL59809" s="84"/>
      <c r="AM59809" s="84"/>
    </row>
    <row r="59810" spans="28:39" hidden="1" x14ac:dyDescent="0.25">
      <c r="AB59810" s="14"/>
      <c r="AC59810" s="14"/>
      <c r="AG59810" s="10"/>
      <c r="AH59810" s="10"/>
      <c r="AL59810" s="84"/>
      <c r="AM59810" s="84"/>
    </row>
    <row r="59811" spans="28:39" hidden="1" x14ac:dyDescent="0.25">
      <c r="AB59811" s="14"/>
      <c r="AC59811" s="14"/>
      <c r="AG59811" s="10"/>
      <c r="AH59811" s="10"/>
      <c r="AL59811" s="84"/>
      <c r="AM59811" s="84"/>
    </row>
    <row r="59812" spans="28:39" hidden="1" x14ac:dyDescent="0.25">
      <c r="AB59812" s="14"/>
      <c r="AC59812" s="14"/>
      <c r="AG59812" s="10"/>
      <c r="AH59812" s="10"/>
      <c r="AL59812" s="84"/>
      <c r="AM59812" s="84"/>
    </row>
    <row r="59813" spans="28:39" hidden="1" x14ac:dyDescent="0.25">
      <c r="AB59813" s="14"/>
      <c r="AC59813" s="14"/>
      <c r="AG59813" s="10"/>
      <c r="AH59813" s="10"/>
      <c r="AL59813" s="84"/>
      <c r="AM59813" s="84"/>
    </row>
    <row r="59814" spans="28:39" hidden="1" x14ac:dyDescent="0.25">
      <c r="AB59814" s="14"/>
      <c r="AC59814" s="14"/>
      <c r="AG59814" s="10"/>
      <c r="AH59814" s="10"/>
      <c r="AL59814" s="84"/>
      <c r="AM59814" s="84"/>
    </row>
    <row r="59815" spans="28:39" hidden="1" x14ac:dyDescent="0.25">
      <c r="AB59815" s="14"/>
      <c r="AC59815" s="14"/>
      <c r="AG59815" s="10"/>
      <c r="AH59815" s="10"/>
      <c r="AL59815" s="84"/>
      <c r="AM59815" s="84"/>
    </row>
    <row r="59816" spans="28:39" hidden="1" x14ac:dyDescent="0.25">
      <c r="AB59816" s="14"/>
      <c r="AC59816" s="14"/>
      <c r="AG59816" s="10"/>
      <c r="AH59816" s="10"/>
      <c r="AL59816" s="84"/>
      <c r="AM59816" s="84"/>
    </row>
    <row r="59817" spans="28:39" hidden="1" x14ac:dyDescent="0.25">
      <c r="AB59817" s="14"/>
      <c r="AC59817" s="14"/>
      <c r="AG59817" s="10"/>
      <c r="AH59817" s="10"/>
      <c r="AL59817" s="84"/>
      <c r="AM59817" s="84"/>
    </row>
    <row r="59818" spans="28:39" hidden="1" x14ac:dyDescent="0.25">
      <c r="AB59818" s="14"/>
      <c r="AC59818" s="14"/>
      <c r="AG59818" s="10"/>
      <c r="AH59818" s="10"/>
      <c r="AL59818" s="84"/>
      <c r="AM59818" s="84"/>
    </row>
    <row r="59819" spans="28:39" hidden="1" x14ac:dyDescent="0.25">
      <c r="AB59819" s="14"/>
      <c r="AC59819" s="14"/>
      <c r="AG59819" s="10"/>
      <c r="AH59819" s="10"/>
      <c r="AL59819" s="84"/>
      <c r="AM59819" s="84"/>
    </row>
    <row r="59820" spans="28:39" hidden="1" x14ac:dyDescent="0.25">
      <c r="AB59820" s="14"/>
      <c r="AC59820" s="14"/>
      <c r="AG59820" s="10"/>
      <c r="AH59820" s="10"/>
      <c r="AL59820" s="84"/>
      <c r="AM59820" s="84"/>
    </row>
    <row r="59821" spans="28:39" hidden="1" x14ac:dyDescent="0.25">
      <c r="AB59821" s="14"/>
      <c r="AC59821" s="14"/>
      <c r="AG59821" s="10"/>
      <c r="AH59821" s="10"/>
      <c r="AL59821" s="84"/>
      <c r="AM59821" s="84"/>
    </row>
    <row r="59822" spans="28:39" hidden="1" x14ac:dyDescent="0.25">
      <c r="AB59822" s="14"/>
      <c r="AC59822" s="14"/>
      <c r="AG59822" s="10"/>
      <c r="AH59822" s="10"/>
      <c r="AL59822" s="84"/>
      <c r="AM59822" s="84"/>
    </row>
    <row r="59823" spans="28:39" hidden="1" x14ac:dyDescent="0.25">
      <c r="AB59823" s="14"/>
      <c r="AC59823" s="14"/>
      <c r="AG59823" s="10"/>
      <c r="AH59823" s="10"/>
      <c r="AL59823" s="84"/>
      <c r="AM59823" s="84"/>
    </row>
    <row r="59824" spans="28:39" hidden="1" x14ac:dyDescent="0.25">
      <c r="AB59824" s="14"/>
      <c r="AC59824" s="14"/>
      <c r="AG59824" s="10"/>
      <c r="AH59824" s="10"/>
      <c r="AL59824" s="84"/>
      <c r="AM59824" s="84"/>
    </row>
    <row r="59825" spans="28:39" hidden="1" x14ac:dyDescent="0.25">
      <c r="AB59825" s="14"/>
      <c r="AC59825" s="14"/>
      <c r="AG59825" s="10"/>
      <c r="AH59825" s="10"/>
      <c r="AL59825" s="84"/>
      <c r="AM59825" s="84"/>
    </row>
    <row r="59826" spans="28:39" hidden="1" x14ac:dyDescent="0.25">
      <c r="AB59826" s="14"/>
      <c r="AC59826" s="14"/>
      <c r="AG59826" s="10"/>
      <c r="AH59826" s="10"/>
      <c r="AL59826" s="84"/>
      <c r="AM59826" s="84"/>
    </row>
    <row r="59827" spans="28:39" hidden="1" x14ac:dyDescent="0.25">
      <c r="AB59827" s="14"/>
      <c r="AC59827" s="14"/>
      <c r="AG59827" s="10"/>
      <c r="AH59827" s="10"/>
      <c r="AL59827" s="84"/>
      <c r="AM59827" s="84"/>
    </row>
    <row r="59828" spans="28:39" hidden="1" x14ac:dyDescent="0.25">
      <c r="AB59828" s="14"/>
      <c r="AC59828" s="14"/>
      <c r="AG59828" s="10"/>
      <c r="AH59828" s="10"/>
      <c r="AL59828" s="84"/>
      <c r="AM59828" s="84"/>
    </row>
    <row r="59829" spans="28:39" hidden="1" x14ac:dyDescent="0.25">
      <c r="AB59829" s="14"/>
      <c r="AC59829" s="14"/>
      <c r="AG59829" s="10"/>
      <c r="AH59829" s="10"/>
      <c r="AL59829" s="84"/>
      <c r="AM59829" s="84"/>
    </row>
    <row r="59830" spans="28:39" hidden="1" x14ac:dyDescent="0.25">
      <c r="AB59830" s="14"/>
      <c r="AC59830" s="14"/>
      <c r="AG59830" s="10"/>
      <c r="AH59830" s="10"/>
      <c r="AL59830" s="84"/>
      <c r="AM59830" s="84"/>
    </row>
    <row r="59831" spans="28:39" hidden="1" x14ac:dyDescent="0.25">
      <c r="AB59831" s="14"/>
      <c r="AC59831" s="14"/>
      <c r="AG59831" s="10"/>
      <c r="AH59831" s="10"/>
      <c r="AL59831" s="84"/>
      <c r="AM59831" s="84"/>
    </row>
    <row r="59832" spans="28:39" hidden="1" x14ac:dyDescent="0.25">
      <c r="AB59832" s="14"/>
      <c r="AC59832" s="14"/>
      <c r="AG59832" s="10"/>
      <c r="AH59832" s="10"/>
      <c r="AL59832" s="84"/>
      <c r="AM59832" s="84"/>
    </row>
    <row r="59833" spans="28:39" hidden="1" x14ac:dyDescent="0.25">
      <c r="AB59833" s="14"/>
      <c r="AC59833" s="14"/>
      <c r="AG59833" s="10"/>
      <c r="AH59833" s="10"/>
      <c r="AL59833" s="84"/>
      <c r="AM59833" s="84"/>
    </row>
    <row r="59834" spans="28:39" hidden="1" x14ac:dyDescent="0.25">
      <c r="AB59834" s="14"/>
      <c r="AC59834" s="14"/>
      <c r="AG59834" s="10"/>
      <c r="AH59834" s="10"/>
      <c r="AL59834" s="84"/>
      <c r="AM59834" s="84"/>
    </row>
    <row r="59835" spans="28:39" hidden="1" x14ac:dyDescent="0.25">
      <c r="AB59835" s="14"/>
      <c r="AC59835" s="14"/>
      <c r="AG59835" s="10"/>
      <c r="AH59835" s="10"/>
      <c r="AL59835" s="84"/>
      <c r="AM59835" s="84"/>
    </row>
    <row r="59836" spans="28:39" hidden="1" x14ac:dyDescent="0.25">
      <c r="AB59836" s="14"/>
      <c r="AC59836" s="14"/>
      <c r="AG59836" s="10"/>
      <c r="AH59836" s="10"/>
      <c r="AL59836" s="84"/>
      <c r="AM59836" s="84"/>
    </row>
    <row r="59837" spans="28:39" hidden="1" x14ac:dyDescent="0.25">
      <c r="AB59837" s="14"/>
      <c r="AC59837" s="14"/>
      <c r="AG59837" s="10"/>
      <c r="AH59837" s="10"/>
      <c r="AL59837" s="84"/>
      <c r="AM59837" s="84"/>
    </row>
    <row r="59838" spans="28:39" hidden="1" x14ac:dyDescent="0.25">
      <c r="AB59838" s="14"/>
      <c r="AC59838" s="14"/>
      <c r="AG59838" s="10"/>
      <c r="AH59838" s="10"/>
      <c r="AL59838" s="84"/>
      <c r="AM59838" s="84"/>
    </row>
    <row r="59839" spans="28:39" hidden="1" x14ac:dyDescent="0.25">
      <c r="AB59839" s="14"/>
      <c r="AC59839" s="14"/>
      <c r="AG59839" s="10"/>
      <c r="AH59839" s="10"/>
      <c r="AL59839" s="84"/>
      <c r="AM59839" s="84"/>
    </row>
    <row r="59840" spans="28:39" hidden="1" x14ac:dyDescent="0.25">
      <c r="AB59840" s="14"/>
      <c r="AC59840" s="14"/>
      <c r="AG59840" s="10"/>
      <c r="AH59840" s="10"/>
      <c r="AL59840" s="84"/>
      <c r="AM59840" s="84"/>
    </row>
    <row r="59841" spans="28:39" hidden="1" x14ac:dyDescent="0.25">
      <c r="AB59841" s="14"/>
      <c r="AC59841" s="14"/>
      <c r="AG59841" s="10"/>
      <c r="AH59841" s="10"/>
      <c r="AL59841" s="84"/>
      <c r="AM59841" s="84"/>
    </row>
    <row r="59842" spans="28:39" hidden="1" x14ac:dyDescent="0.25">
      <c r="AB59842" s="14"/>
      <c r="AC59842" s="14"/>
      <c r="AG59842" s="10"/>
      <c r="AH59842" s="10"/>
      <c r="AL59842" s="84"/>
      <c r="AM59842" s="84"/>
    </row>
    <row r="59843" spans="28:39" hidden="1" x14ac:dyDescent="0.25">
      <c r="AB59843" s="14"/>
      <c r="AC59843" s="14"/>
      <c r="AG59843" s="10"/>
      <c r="AH59843" s="10"/>
      <c r="AL59843" s="84"/>
      <c r="AM59843" s="84"/>
    </row>
    <row r="59844" spans="28:39" hidden="1" x14ac:dyDescent="0.25">
      <c r="AB59844" s="14"/>
      <c r="AC59844" s="14"/>
      <c r="AG59844" s="10"/>
      <c r="AH59844" s="10"/>
      <c r="AL59844" s="84"/>
      <c r="AM59844" s="84"/>
    </row>
    <row r="59845" spans="28:39" hidden="1" x14ac:dyDescent="0.25">
      <c r="AB59845" s="14"/>
      <c r="AC59845" s="14"/>
      <c r="AG59845" s="10"/>
      <c r="AH59845" s="10"/>
      <c r="AL59845" s="84"/>
      <c r="AM59845" s="84"/>
    </row>
    <row r="59846" spans="28:39" hidden="1" x14ac:dyDescent="0.25">
      <c r="AB59846" s="14"/>
      <c r="AC59846" s="14"/>
      <c r="AG59846" s="10"/>
      <c r="AH59846" s="10"/>
      <c r="AL59846" s="84"/>
      <c r="AM59846" s="84"/>
    </row>
    <row r="59847" spans="28:39" hidden="1" x14ac:dyDescent="0.25">
      <c r="AB59847" s="14"/>
      <c r="AC59847" s="14"/>
      <c r="AG59847" s="10"/>
      <c r="AH59847" s="10"/>
      <c r="AL59847" s="84"/>
      <c r="AM59847" s="84"/>
    </row>
    <row r="59848" spans="28:39" hidden="1" x14ac:dyDescent="0.25">
      <c r="AB59848" s="14"/>
      <c r="AC59848" s="14"/>
      <c r="AG59848" s="10"/>
      <c r="AH59848" s="10"/>
      <c r="AL59848" s="84"/>
      <c r="AM59848" s="84"/>
    </row>
    <row r="59849" spans="28:39" hidden="1" x14ac:dyDescent="0.25">
      <c r="AB59849" s="14"/>
      <c r="AC59849" s="14"/>
      <c r="AG59849" s="10"/>
      <c r="AH59849" s="10"/>
      <c r="AL59849" s="84"/>
      <c r="AM59849" s="84"/>
    </row>
    <row r="59850" spans="28:39" hidden="1" x14ac:dyDescent="0.25">
      <c r="AB59850" s="14"/>
      <c r="AC59850" s="14"/>
      <c r="AG59850" s="10"/>
      <c r="AH59850" s="10"/>
      <c r="AL59850" s="84"/>
      <c r="AM59850" s="84"/>
    </row>
    <row r="59851" spans="28:39" hidden="1" x14ac:dyDescent="0.25">
      <c r="AB59851" s="14"/>
      <c r="AC59851" s="14"/>
      <c r="AG59851" s="10"/>
      <c r="AH59851" s="10"/>
      <c r="AL59851" s="84"/>
      <c r="AM59851" s="84"/>
    </row>
    <row r="59852" spans="28:39" hidden="1" x14ac:dyDescent="0.25">
      <c r="AB59852" s="14"/>
      <c r="AC59852" s="14"/>
      <c r="AG59852" s="10"/>
      <c r="AH59852" s="10"/>
      <c r="AL59852" s="84"/>
      <c r="AM59852" s="84"/>
    </row>
    <row r="59853" spans="28:39" hidden="1" x14ac:dyDescent="0.25">
      <c r="AB59853" s="14"/>
      <c r="AC59853" s="14"/>
      <c r="AG59853" s="10"/>
      <c r="AH59853" s="10"/>
      <c r="AL59853" s="84"/>
      <c r="AM59853" s="84"/>
    </row>
    <row r="59854" spans="28:39" hidden="1" x14ac:dyDescent="0.25">
      <c r="AB59854" s="14"/>
      <c r="AC59854" s="14"/>
      <c r="AG59854" s="10"/>
      <c r="AH59854" s="10"/>
      <c r="AL59854" s="84"/>
      <c r="AM59854" s="84"/>
    </row>
    <row r="59855" spans="28:39" hidden="1" x14ac:dyDescent="0.25">
      <c r="AB59855" s="14"/>
      <c r="AC59855" s="14"/>
      <c r="AG59855" s="10"/>
      <c r="AH59855" s="10"/>
      <c r="AL59855" s="84"/>
      <c r="AM59855" s="84"/>
    </row>
    <row r="59856" spans="28:39" hidden="1" x14ac:dyDescent="0.25">
      <c r="AB59856" s="14"/>
      <c r="AC59856" s="14"/>
      <c r="AG59856" s="10"/>
      <c r="AH59856" s="10"/>
      <c r="AL59856" s="84"/>
      <c r="AM59856" s="84"/>
    </row>
    <row r="59857" spans="28:39" hidden="1" x14ac:dyDescent="0.25">
      <c r="AB59857" s="14"/>
      <c r="AC59857" s="14"/>
      <c r="AG59857" s="10"/>
      <c r="AH59857" s="10"/>
      <c r="AL59857" s="84"/>
      <c r="AM59857" s="84"/>
    </row>
    <row r="59858" spans="28:39" hidden="1" x14ac:dyDescent="0.25">
      <c r="AB59858" s="14"/>
      <c r="AC59858" s="14"/>
      <c r="AG59858" s="10"/>
      <c r="AH59858" s="10"/>
      <c r="AL59858" s="84"/>
      <c r="AM59858" s="84"/>
    </row>
    <row r="59859" spans="28:39" hidden="1" x14ac:dyDescent="0.25">
      <c r="AB59859" s="14"/>
      <c r="AC59859" s="14"/>
      <c r="AG59859" s="10"/>
      <c r="AH59859" s="10"/>
      <c r="AL59859" s="84"/>
      <c r="AM59859" s="84"/>
    </row>
    <row r="59860" spans="28:39" hidden="1" x14ac:dyDescent="0.25">
      <c r="AB59860" s="14"/>
      <c r="AC59860" s="14"/>
      <c r="AG59860" s="10"/>
      <c r="AH59860" s="10"/>
      <c r="AL59860" s="84"/>
      <c r="AM59860" s="84"/>
    </row>
    <row r="59861" spans="28:39" hidden="1" x14ac:dyDescent="0.25">
      <c r="AB59861" s="14"/>
      <c r="AC59861" s="14"/>
      <c r="AG59861" s="10"/>
      <c r="AH59861" s="10"/>
      <c r="AL59861" s="84"/>
      <c r="AM59861" s="84"/>
    </row>
    <row r="59862" spans="28:39" hidden="1" x14ac:dyDescent="0.25">
      <c r="AB59862" s="14"/>
      <c r="AC59862" s="14"/>
      <c r="AG59862" s="10"/>
      <c r="AH59862" s="10"/>
      <c r="AL59862" s="84"/>
      <c r="AM59862" s="84"/>
    </row>
    <row r="59863" spans="28:39" hidden="1" x14ac:dyDescent="0.25">
      <c r="AB59863" s="14"/>
      <c r="AC59863" s="14"/>
      <c r="AG59863" s="10"/>
      <c r="AH59863" s="10"/>
      <c r="AL59863" s="84"/>
      <c r="AM59863" s="84"/>
    </row>
    <row r="59864" spans="28:39" hidden="1" x14ac:dyDescent="0.25">
      <c r="AB59864" s="14"/>
      <c r="AC59864" s="14"/>
      <c r="AG59864" s="10"/>
      <c r="AH59864" s="10"/>
      <c r="AL59864" s="84"/>
      <c r="AM59864" s="84"/>
    </row>
    <row r="59865" spans="28:39" hidden="1" x14ac:dyDescent="0.25">
      <c r="AB59865" s="14"/>
      <c r="AC59865" s="14"/>
      <c r="AG59865" s="10"/>
      <c r="AH59865" s="10"/>
      <c r="AL59865" s="84"/>
      <c r="AM59865" s="84"/>
    </row>
    <row r="59866" spans="28:39" hidden="1" x14ac:dyDescent="0.25">
      <c r="AB59866" s="14"/>
      <c r="AC59866" s="14"/>
      <c r="AG59866" s="10"/>
      <c r="AH59866" s="10"/>
      <c r="AL59866" s="84"/>
      <c r="AM59866" s="84"/>
    </row>
    <row r="59867" spans="28:39" hidden="1" x14ac:dyDescent="0.25">
      <c r="AB59867" s="14"/>
      <c r="AC59867" s="14"/>
      <c r="AG59867" s="10"/>
      <c r="AH59867" s="10"/>
      <c r="AL59867" s="84"/>
      <c r="AM59867" s="84"/>
    </row>
    <row r="59868" spans="28:39" hidden="1" x14ac:dyDescent="0.25">
      <c r="AB59868" s="14"/>
      <c r="AC59868" s="14"/>
      <c r="AG59868" s="10"/>
      <c r="AH59868" s="10"/>
      <c r="AL59868" s="84"/>
      <c r="AM59868" s="84"/>
    </row>
    <row r="59869" spans="28:39" hidden="1" x14ac:dyDescent="0.25">
      <c r="AB59869" s="14"/>
      <c r="AC59869" s="14"/>
      <c r="AG59869" s="10"/>
      <c r="AH59869" s="10"/>
      <c r="AL59869" s="84"/>
      <c r="AM59869" s="84"/>
    </row>
    <row r="59870" spans="28:39" hidden="1" x14ac:dyDescent="0.25">
      <c r="AB59870" s="14"/>
      <c r="AC59870" s="14"/>
      <c r="AG59870" s="10"/>
      <c r="AH59870" s="10"/>
      <c r="AL59870" s="84"/>
      <c r="AM59870" s="84"/>
    </row>
    <row r="59871" spans="28:39" hidden="1" x14ac:dyDescent="0.25">
      <c r="AB59871" s="14"/>
      <c r="AC59871" s="14"/>
      <c r="AG59871" s="10"/>
      <c r="AH59871" s="10"/>
      <c r="AL59871" s="84"/>
      <c r="AM59871" s="84"/>
    </row>
    <row r="59872" spans="28:39" hidden="1" x14ac:dyDescent="0.25">
      <c r="AB59872" s="14"/>
      <c r="AC59872" s="14"/>
      <c r="AG59872" s="10"/>
      <c r="AH59872" s="10"/>
      <c r="AL59872" s="84"/>
      <c r="AM59872" s="84"/>
    </row>
    <row r="59873" spans="28:39" hidden="1" x14ac:dyDescent="0.25">
      <c r="AB59873" s="14"/>
      <c r="AC59873" s="14"/>
      <c r="AG59873" s="10"/>
      <c r="AH59873" s="10"/>
      <c r="AL59873" s="84"/>
      <c r="AM59873" s="84"/>
    </row>
    <row r="59874" spans="28:39" hidden="1" x14ac:dyDescent="0.25">
      <c r="AB59874" s="14"/>
      <c r="AC59874" s="14"/>
      <c r="AG59874" s="10"/>
      <c r="AH59874" s="10"/>
      <c r="AL59874" s="84"/>
      <c r="AM59874" s="84"/>
    </row>
    <row r="59875" spans="28:39" hidden="1" x14ac:dyDescent="0.25">
      <c r="AB59875" s="14"/>
      <c r="AC59875" s="14"/>
      <c r="AG59875" s="10"/>
      <c r="AH59875" s="10"/>
      <c r="AL59875" s="84"/>
      <c r="AM59875" s="84"/>
    </row>
    <row r="59876" spans="28:39" hidden="1" x14ac:dyDescent="0.25">
      <c r="AB59876" s="14"/>
      <c r="AC59876" s="14"/>
      <c r="AG59876" s="10"/>
      <c r="AH59876" s="10"/>
      <c r="AL59876" s="84"/>
      <c r="AM59876" s="84"/>
    </row>
    <row r="59877" spans="28:39" hidden="1" x14ac:dyDescent="0.25">
      <c r="AB59877" s="14"/>
      <c r="AC59877" s="14"/>
      <c r="AG59877" s="10"/>
      <c r="AH59877" s="10"/>
      <c r="AL59877" s="84"/>
      <c r="AM59877" s="84"/>
    </row>
    <row r="59878" spans="28:39" hidden="1" x14ac:dyDescent="0.25">
      <c r="AB59878" s="14"/>
      <c r="AC59878" s="14"/>
      <c r="AG59878" s="10"/>
      <c r="AH59878" s="10"/>
      <c r="AL59878" s="84"/>
      <c r="AM59878" s="84"/>
    </row>
    <row r="59879" spans="28:39" hidden="1" x14ac:dyDescent="0.25">
      <c r="AB59879" s="14"/>
      <c r="AC59879" s="14"/>
      <c r="AG59879" s="10"/>
      <c r="AH59879" s="10"/>
      <c r="AL59879" s="84"/>
      <c r="AM59879" s="84"/>
    </row>
    <row r="59880" spans="28:39" hidden="1" x14ac:dyDescent="0.25">
      <c r="AB59880" s="14"/>
      <c r="AC59880" s="14"/>
      <c r="AG59880" s="10"/>
      <c r="AH59880" s="10"/>
      <c r="AL59880" s="84"/>
      <c r="AM59880" s="84"/>
    </row>
    <row r="59881" spans="28:39" hidden="1" x14ac:dyDescent="0.25">
      <c r="AB59881" s="14"/>
      <c r="AC59881" s="14"/>
      <c r="AG59881" s="10"/>
      <c r="AH59881" s="10"/>
      <c r="AL59881" s="84"/>
      <c r="AM59881" s="84"/>
    </row>
    <row r="59882" spans="28:39" hidden="1" x14ac:dyDescent="0.25">
      <c r="AB59882" s="14"/>
      <c r="AC59882" s="14"/>
      <c r="AG59882" s="10"/>
      <c r="AH59882" s="10"/>
      <c r="AL59882" s="84"/>
      <c r="AM59882" s="84"/>
    </row>
    <row r="59883" spans="28:39" hidden="1" x14ac:dyDescent="0.25">
      <c r="AB59883" s="14"/>
      <c r="AC59883" s="14"/>
      <c r="AG59883" s="10"/>
      <c r="AH59883" s="10"/>
      <c r="AL59883" s="84"/>
      <c r="AM59883" s="84"/>
    </row>
    <row r="59884" spans="28:39" hidden="1" x14ac:dyDescent="0.25">
      <c r="AB59884" s="14"/>
      <c r="AC59884" s="14"/>
      <c r="AG59884" s="10"/>
      <c r="AH59884" s="10"/>
      <c r="AL59884" s="84"/>
      <c r="AM59884" s="84"/>
    </row>
    <row r="59885" spans="28:39" hidden="1" x14ac:dyDescent="0.25">
      <c r="AB59885" s="14"/>
      <c r="AC59885" s="14"/>
      <c r="AG59885" s="10"/>
      <c r="AH59885" s="10"/>
      <c r="AL59885" s="84"/>
      <c r="AM59885" s="84"/>
    </row>
    <row r="59886" spans="28:39" hidden="1" x14ac:dyDescent="0.25">
      <c r="AB59886" s="14"/>
      <c r="AC59886" s="14"/>
      <c r="AG59886" s="10"/>
      <c r="AH59886" s="10"/>
      <c r="AL59886" s="84"/>
      <c r="AM59886" s="84"/>
    </row>
    <row r="59887" spans="28:39" hidden="1" x14ac:dyDescent="0.25">
      <c r="AB59887" s="14"/>
      <c r="AC59887" s="14"/>
      <c r="AG59887" s="10"/>
      <c r="AH59887" s="10"/>
      <c r="AL59887" s="84"/>
      <c r="AM59887" s="84"/>
    </row>
    <row r="59888" spans="28:39" hidden="1" x14ac:dyDescent="0.25">
      <c r="AB59888" s="14"/>
      <c r="AC59888" s="14"/>
      <c r="AG59888" s="10"/>
      <c r="AH59888" s="10"/>
      <c r="AL59888" s="84"/>
      <c r="AM59888" s="84"/>
    </row>
    <row r="59889" spans="28:39" hidden="1" x14ac:dyDescent="0.25">
      <c r="AB59889" s="14"/>
      <c r="AC59889" s="14"/>
      <c r="AG59889" s="10"/>
      <c r="AH59889" s="10"/>
      <c r="AL59889" s="84"/>
      <c r="AM59889" s="84"/>
    </row>
    <row r="59890" spans="28:39" hidden="1" x14ac:dyDescent="0.25">
      <c r="AB59890" s="14"/>
      <c r="AC59890" s="14"/>
      <c r="AG59890" s="10"/>
      <c r="AH59890" s="10"/>
      <c r="AL59890" s="84"/>
      <c r="AM59890" s="84"/>
    </row>
    <row r="59891" spans="28:39" hidden="1" x14ac:dyDescent="0.25">
      <c r="AB59891" s="14"/>
      <c r="AC59891" s="14"/>
      <c r="AG59891" s="10"/>
      <c r="AH59891" s="10"/>
      <c r="AL59891" s="84"/>
      <c r="AM59891" s="84"/>
    </row>
    <row r="59892" spans="28:39" hidden="1" x14ac:dyDescent="0.25">
      <c r="AB59892" s="14"/>
      <c r="AC59892" s="14"/>
      <c r="AG59892" s="10"/>
      <c r="AH59892" s="10"/>
      <c r="AL59892" s="84"/>
      <c r="AM59892" s="84"/>
    </row>
    <row r="59893" spans="28:39" hidden="1" x14ac:dyDescent="0.25">
      <c r="AB59893" s="14"/>
      <c r="AC59893" s="14"/>
      <c r="AG59893" s="10"/>
      <c r="AH59893" s="10"/>
      <c r="AL59893" s="84"/>
      <c r="AM59893" s="84"/>
    </row>
    <row r="59894" spans="28:39" hidden="1" x14ac:dyDescent="0.25">
      <c r="AB59894" s="14"/>
      <c r="AC59894" s="14"/>
      <c r="AG59894" s="10"/>
      <c r="AH59894" s="10"/>
      <c r="AL59894" s="84"/>
      <c r="AM59894" s="84"/>
    </row>
    <row r="59895" spans="28:39" hidden="1" x14ac:dyDescent="0.25">
      <c r="AB59895" s="14"/>
      <c r="AC59895" s="14"/>
      <c r="AG59895" s="10"/>
      <c r="AH59895" s="10"/>
      <c r="AL59895" s="84"/>
      <c r="AM59895" s="84"/>
    </row>
    <row r="59896" spans="28:39" hidden="1" x14ac:dyDescent="0.25">
      <c r="AB59896" s="14"/>
      <c r="AC59896" s="14"/>
      <c r="AG59896" s="10"/>
      <c r="AH59896" s="10"/>
      <c r="AL59896" s="84"/>
      <c r="AM59896" s="84"/>
    </row>
    <row r="59897" spans="28:39" hidden="1" x14ac:dyDescent="0.25">
      <c r="AB59897" s="14"/>
      <c r="AC59897" s="14"/>
      <c r="AG59897" s="10"/>
      <c r="AH59897" s="10"/>
      <c r="AL59897" s="84"/>
      <c r="AM59897" s="84"/>
    </row>
    <row r="59898" spans="28:39" hidden="1" x14ac:dyDescent="0.25">
      <c r="AB59898" s="14"/>
      <c r="AC59898" s="14"/>
      <c r="AG59898" s="10"/>
      <c r="AH59898" s="10"/>
      <c r="AL59898" s="84"/>
      <c r="AM59898" s="84"/>
    </row>
    <row r="59899" spans="28:39" hidden="1" x14ac:dyDescent="0.25">
      <c r="AB59899" s="14"/>
      <c r="AC59899" s="14"/>
      <c r="AG59899" s="10"/>
      <c r="AH59899" s="10"/>
      <c r="AL59899" s="84"/>
      <c r="AM59899" s="84"/>
    </row>
    <row r="59900" spans="28:39" hidden="1" x14ac:dyDescent="0.25">
      <c r="AB59900" s="14"/>
      <c r="AC59900" s="14"/>
      <c r="AG59900" s="10"/>
      <c r="AH59900" s="10"/>
      <c r="AL59900" s="84"/>
      <c r="AM59900" s="84"/>
    </row>
    <row r="59901" spans="28:39" hidden="1" x14ac:dyDescent="0.25">
      <c r="AB59901" s="14"/>
      <c r="AC59901" s="14"/>
      <c r="AG59901" s="10"/>
      <c r="AH59901" s="10"/>
      <c r="AL59901" s="84"/>
      <c r="AM59901" s="84"/>
    </row>
    <row r="59902" spans="28:39" hidden="1" x14ac:dyDescent="0.25">
      <c r="AB59902" s="14"/>
      <c r="AC59902" s="14"/>
      <c r="AG59902" s="10"/>
      <c r="AH59902" s="10"/>
      <c r="AL59902" s="84"/>
      <c r="AM59902" s="84"/>
    </row>
    <row r="59903" spans="28:39" hidden="1" x14ac:dyDescent="0.25">
      <c r="AB59903" s="14"/>
      <c r="AC59903" s="14"/>
      <c r="AG59903" s="10"/>
      <c r="AH59903" s="10"/>
      <c r="AL59903" s="84"/>
      <c r="AM59903" s="84"/>
    </row>
    <row r="59904" spans="28:39" hidden="1" x14ac:dyDescent="0.25">
      <c r="AB59904" s="14"/>
      <c r="AC59904" s="14"/>
      <c r="AG59904" s="10"/>
      <c r="AH59904" s="10"/>
      <c r="AL59904" s="84"/>
      <c r="AM59904" s="84"/>
    </row>
    <row r="59905" spans="28:39" hidden="1" x14ac:dyDescent="0.25">
      <c r="AB59905" s="14"/>
      <c r="AC59905" s="14"/>
      <c r="AG59905" s="10"/>
      <c r="AH59905" s="10"/>
      <c r="AL59905" s="84"/>
      <c r="AM59905" s="84"/>
    </row>
    <row r="59906" spans="28:39" hidden="1" x14ac:dyDescent="0.25">
      <c r="AB59906" s="14"/>
      <c r="AC59906" s="14"/>
      <c r="AG59906" s="10"/>
      <c r="AH59906" s="10"/>
      <c r="AL59906" s="84"/>
      <c r="AM59906" s="84"/>
    </row>
    <row r="59907" spans="28:39" hidden="1" x14ac:dyDescent="0.25">
      <c r="AB59907" s="14"/>
      <c r="AC59907" s="14"/>
      <c r="AG59907" s="10"/>
      <c r="AH59907" s="10"/>
      <c r="AL59907" s="84"/>
      <c r="AM59907" s="84"/>
    </row>
    <row r="59908" spans="28:39" hidden="1" x14ac:dyDescent="0.25">
      <c r="AB59908" s="14"/>
      <c r="AC59908" s="14"/>
      <c r="AG59908" s="10"/>
      <c r="AH59908" s="10"/>
      <c r="AL59908" s="84"/>
      <c r="AM59908" s="84"/>
    </row>
    <row r="59909" spans="28:39" hidden="1" x14ac:dyDescent="0.25">
      <c r="AB59909" s="14"/>
      <c r="AC59909" s="14"/>
      <c r="AG59909" s="10"/>
      <c r="AH59909" s="10"/>
      <c r="AL59909" s="84"/>
      <c r="AM59909" s="84"/>
    </row>
    <row r="59910" spans="28:39" hidden="1" x14ac:dyDescent="0.25">
      <c r="AB59910" s="14"/>
      <c r="AC59910" s="14"/>
      <c r="AG59910" s="10"/>
      <c r="AH59910" s="10"/>
      <c r="AL59910" s="84"/>
      <c r="AM59910" s="84"/>
    </row>
    <row r="59911" spans="28:39" hidden="1" x14ac:dyDescent="0.25">
      <c r="AB59911" s="14"/>
      <c r="AC59911" s="14"/>
      <c r="AG59911" s="10"/>
      <c r="AH59911" s="10"/>
      <c r="AL59911" s="84"/>
      <c r="AM59911" s="84"/>
    </row>
    <row r="59912" spans="28:39" hidden="1" x14ac:dyDescent="0.25">
      <c r="AB59912" s="14"/>
      <c r="AC59912" s="14"/>
      <c r="AG59912" s="10"/>
      <c r="AH59912" s="10"/>
      <c r="AL59912" s="84"/>
      <c r="AM59912" s="84"/>
    </row>
    <row r="59913" spans="28:39" hidden="1" x14ac:dyDescent="0.25">
      <c r="AB59913" s="14"/>
      <c r="AC59913" s="14"/>
      <c r="AG59913" s="10"/>
      <c r="AH59913" s="10"/>
      <c r="AL59913" s="84"/>
      <c r="AM59913" s="84"/>
    </row>
    <row r="59914" spans="28:39" hidden="1" x14ac:dyDescent="0.25">
      <c r="AB59914" s="14"/>
      <c r="AC59914" s="14"/>
      <c r="AG59914" s="10"/>
      <c r="AH59914" s="10"/>
      <c r="AL59914" s="84"/>
      <c r="AM59914" s="84"/>
    </row>
    <row r="59915" spans="28:39" hidden="1" x14ac:dyDescent="0.25">
      <c r="AB59915" s="14"/>
      <c r="AC59915" s="14"/>
      <c r="AG59915" s="10"/>
      <c r="AH59915" s="10"/>
      <c r="AL59915" s="84"/>
      <c r="AM59915" s="84"/>
    </row>
    <row r="59916" spans="28:39" hidden="1" x14ac:dyDescent="0.25">
      <c r="AB59916" s="14"/>
      <c r="AC59916" s="14"/>
      <c r="AG59916" s="10"/>
      <c r="AH59916" s="10"/>
      <c r="AL59916" s="84"/>
      <c r="AM59916" s="84"/>
    </row>
    <row r="59917" spans="28:39" hidden="1" x14ac:dyDescent="0.25">
      <c r="AB59917" s="14"/>
      <c r="AC59917" s="14"/>
      <c r="AG59917" s="10"/>
      <c r="AH59917" s="10"/>
      <c r="AL59917" s="84"/>
      <c r="AM59917" s="84"/>
    </row>
    <row r="59918" spans="28:39" hidden="1" x14ac:dyDescent="0.25">
      <c r="AB59918" s="14"/>
      <c r="AC59918" s="14"/>
      <c r="AG59918" s="10"/>
      <c r="AH59918" s="10"/>
      <c r="AL59918" s="84"/>
      <c r="AM59918" s="84"/>
    </row>
    <row r="59919" spans="28:39" hidden="1" x14ac:dyDescent="0.25">
      <c r="AB59919" s="14"/>
      <c r="AC59919" s="14"/>
      <c r="AG59919" s="10"/>
      <c r="AH59919" s="10"/>
      <c r="AL59919" s="84"/>
      <c r="AM59919" s="84"/>
    </row>
    <row r="59920" spans="28:39" hidden="1" x14ac:dyDescent="0.25">
      <c r="AB59920" s="14"/>
      <c r="AC59920" s="14"/>
      <c r="AG59920" s="10"/>
      <c r="AH59920" s="10"/>
      <c r="AL59920" s="84"/>
      <c r="AM59920" s="84"/>
    </row>
    <row r="59921" spans="28:39" hidden="1" x14ac:dyDescent="0.25">
      <c r="AB59921" s="14"/>
      <c r="AC59921" s="14"/>
      <c r="AG59921" s="10"/>
      <c r="AH59921" s="10"/>
      <c r="AL59921" s="84"/>
      <c r="AM59921" s="84"/>
    </row>
    <row r="59922" spans="28:39" hidden="1" x14ac:dyDescent="0.25">
      <c r="AB59922" s="14"/>
      <c r="AC59922" s="14"/>
      <c r="AG59922" s="10"/>
      <c r="AH59922" s="10"/>
      <c r="AL59922" s="84"/>
      <c r="AM59922" s="84"/>
    </row>
    <row r="59923" spans="28:39" hidden="1" x14ac:dyDescent="0.25">
      <c r="AB59923" s="14"/>
      <c r="AC59923" s="14"/>
      <c r="AG59923" s="10"/>
      <c r="AH59923" s="10"/>
      <c r="AL59923" s="84"/>
      <c r="AM59923" s="84"/>
    </row>
    <row r="59924" spans="28:39" hidden="1" x14ac:dyDescent="0.25">
      <c r="AB59924" s="14"/>
      <c r="AC59924" s="14"/>
      <c r="AG59924" s="10"/>
      <c r="AH59924" s="10"/>
      <c r="AL59924" s="84"/>
      <c r="AM59924" s="84"/>
    </row>
    <row r="59925" spans="28:39" hidden="1" x14ac:dyDescent="0.25">
      <c r="AB59925" s="14"/>
      <c r="AC59925" s="14"/>
      <c r="AG59925" s="10"/>
      <c r="AH59925" s="10"/>
      <c r="AL59925" s="84"/>
      <c r="AM59925" s="84"/>
    </row>
    <row r="59926" spans="28:39" hidden="1" x14ac:dyDescent="0.25">
      <c r="AB59926" s="14"/>
      <c r="AC59926" s="14"/>
      <c r="AG59926" s="10"/>
      <c r="AH59926" s="10"/>
      <c r="AL59926" s="84"/>
      <c r="AM59926" s="84"/>
    </row>
    <row r="59927" spans="28:39" hidden="1" x14ac:dyDescent="0.25">
      <c r="AB59927" s="14"/>
      <c r="AC59927" s="14"/>
      <c r="AG59927" s="10"/>
      <c r="AH59927" s="10"/>
      <c r="AL59927" s="84"/>
      <c r="AM59927" s="84"/>
    </row>
    <row r="59928" spans="28:39" hidden="1" x14ac:dyDescent="0.25">
      <c r="AB59928" s="14"/>
      <c r="AC59928" s="14"/>
      <c r="AG59928" s="10"/>
      <c r="AH59928" s="10"/>
      <c r="AL59928" s="84"/>
      <c r="AM59928" s="84"/>
    </row>
    <row r="59929" spans="28:39" hidden="1" x14ac:dyDescent="0.25">
      <c r="AB59929" s="14"/>
      <c r="AC59929" s="14"/>
      <c r="AG59929" s="10"/>
      <c r="AH59929" s="10"/>
      <c r="AL59929" s="84"/>
      <c r="AM59929" s="84"/>
    </row>
    <row r="59930" spans="28:39" hidden="1" x14ac:dyDescent="0.25">
      <c r="AB59930" s="14"/>
      <c r="AC59930" s="14"/>
      <c r="AG59930" s="10"/>
      <c r="AH59930" s="10"/>
      <c r="AL59930" s="84"/>
      <c r="AM59930" s="84"/>
    </row>
    <row r="59931" spans="28:39" hidden="1" x14ac:dyDescent="0.25">
      <c r="AB59931" s="14"/>
      <c r="AC59931" s="14"/>
      <c r="AG59931" s="10"/>
      <c r="AH59931" s="10"/>
      <c r="AL59931" s="84"/>
      <c r="AM59931" s="84"/>
    </row>
    <row r="59932" spans="28:39" hidden="1" x14ac:dyDescent="0.25">
      <c r="AB59932" s="14"/>
      <c r="AC59932" s="14"/>
      <c r="AG59932" s="10"/>
      <c r="AH59932" s="10"/>
      <c r="AL59932" s="84"/>
      <c r="AM59932" s="84"/>
    </row>
    <row r="59933" spans="28:39" hidden="1" x14ac:dyDescent="0.25">
      <c r="AB59933" s="14"/>
      <c r="AC59933" s="14"/>
      <c r="AG59933" s="10"/>
      <c r="AH59933" s="10"/>
      <c r="AL59933" s="84"/>
      <c r="AM59933" s="84"/>
    </row>
    <row r="59934" spans="28:39" hidden="1" x14ac:dyDescent="0.25">
      <c r="AB59934" s="14"/>
      <c r="AC59934" s="14"/>
      <c r="AG59934" s="10"/>
      <c r="AH59934" s="10"/>
      <c r="AL59934" s="84"/>
      <c r="AM59934" s="84"/>
    </row>
    <row r="59935" spans="28:39" hidden="1" x14ac:dyDescent="0.25">
      <c r="AB59935" s="14"/>
      <c r="AC59935" s="14"/>
      <c r="AG59935" s="10"/>
      <c r="AH59935" s="10"/>
      <c r="AL59935" s="84"/>
      <c r="AM59935" s="84"/>
    </row>
    <row r="59936" spans="28:39" hidden="1" x14ac:dyDescent="0.25">
      <c r="AB59936" s="14"/>
      <c r="AC59936" s="14"/>
      <c r="AG59936" s="10"/>
      <c r="AH59936" s="10"/>
      <c r="AL59936" s="84"/>
      <c r="AM59936" s="84"/>
    </row>
    <row r="59937" spans="28:39" hidden="1" x14ac:dyDescent="0.25">
      <c r="AB59937" s="14"/>
      <c r="AC59937" s="14"/>
      <c r="AG59937" s="10"/>
      <c r="AH59937" s="10"/>
      <c r="AL59937" s="84"/>
      <c r="AM59937" s="84"/>
    </row>
    <row r="59938" spans="28:39" hidden="1" x14ac:dyDescent="0.25">
      <c r="AB59938" s="14"/>
      <c r="AC59938" s="14"/>
      <c r="AG59938" s="10"/>
      <c r="AH59938" s="10"/>
      <c r="AL59938" s="84"/>
      <c r="AM59938" s="84"/>
    </row>
    <row r="59939" spans="28:39" hidden="1" x14ac:dyDescent="0.25">
      <c r="AB59939" s="14"/>
      <c r="AC59939" s="14"/>
      <c r="AG59939" s="10"/>
      <c r="AH59939" s="10"/>
      <c r="AL59939" s="84"/>
      <c r="AM59939" s="84"/>
    </row>
    <row r="59940" spans="28:39" hidden="1" x14ac:dyDescent="0.25">
      <c r="AB59940" s="14"/>
      <c r="AC59940" s="14"/>
      <c r="AG59940" s="10"/>
      <c r="AH59940" s="10"/>
      <c r="AL59940" s="84"/>
      <c r="AM59940" s="84"/>
    </row>
    <row r="59941" spans="28:39" hidden="1" x14ac:dyDescent="0.25">
      <c r="AB59941" s="14"/>
      <c r="AC59941" s="14"/>
      <c r="AG59941" s="10"/>
      <c r="AH59941" s="10"/>
      <c r="AL59941" s="84"/>
      <c r="AM59941" s="84"/>
    </row>
    <row r="59942" spans="28:39" hidden="1" x14ac:dyDescent="0.25">
      <c r="AB59942" s="14"/>
      <c r="AC59942" s="14"/>
      <c r="AG59942" s="10"/>
      <c r="AH59942" s="10"/>
      <c r="AL59942" s="84"/>
      <c r="AM59942" s="84"/>
    </row>
    <row r="59943" spans="28:39" hidden="1" x14ac:dyDescent="0.25">
      <c r="AB59943" s="14"/>
      <c r="AC59943" s="14"/>
      <c r="AG59943" s="10"/>
      <c r="AH59943" s="10"/>
      <c r="AL59943" s="84"/>
      <c r="AM59943" s="84"/>
    </row>
    <row r="59944" spans="28:39" hidden="1" x14ac:dyDescent="0.25">
      <c r="AB59944" s="14"/>
      <c r="AC59944" s="14"/>
      <c r="AG59944" s="10"/>
      <c r="AH59944" s="10"/>
      <c r="AL59944" s="84"/>
      <c r="AM59944" s="84"/>
    </row>
    <row r="59945" spans="28:39" hidden="1" x14ac:dyDescent="0.25">
      <c r="AB59945" s="14"/>
      <c r="AC59945" s="14"/>
      <c r="AG59945" s="10"/>
      <c r="AH59945" s="10"/>
      <c r="AL59945" s="84"/>
      <c r="AM59945" s="84"/>
    </row>
    <row r="59946" spans="28:39" hidden="1" x14ac:dyDescent="0.25">
      <c r="AB59946" s="14"/>
      <c r="AC59946" s="14"/>
      <c r="AG59946" s="10"/>
      <c r="AH59946" s="10"/>
      <c r="AL59946" s="84"/>
      <c r="AM59946" s="84"/>
    </row>
    <row r="59947" spans="28:39" hidden="1" x14ac:dyDescent="0.25">
      <c r="AB59947" s="14"/>
      <c r="AC59947" s="14"/>
      <c r="AG59947" s="10"/>
      <c r="AH59947" s="10"/>
      <c r="AL59947" s="84"/>
      <c r="AM59947" s="84"/>
    </row>
    <row r="59948" spans="28:39" hidden="1" x14ac:dyDescent="0.25">
      <c r="AB59948" s="14"/>
      <c r="AC59948" s="14"/>
      <c r="AG59948" s="10"/>
      <c r="AH59948" s="10"/>
      <c r="AL59948" s="84"/>
      <c r="AM59948" s="84"/>
    </row>
    <row r="59949" spans="28:39" hidden="1" x14ac:dyDescent="0.25">
      <c r="AB59949" s="14"/>
      <c r="AC59949" s="14"/>
      <c r="AG59949" s="10"/>
      <c r="AH59949" s="10"/>
      <c r="AL59949" s="84"/>
      <c r="AM59949" s="84"/>
    </row>
    <row r="59950" spans="28:39" hidden="1" x14ac:dyDescent="0.25">
      <c r="AB59950" s="14"/>
      <c r="AC59950" s="14"/>
      <c r="AG59950" s="10"/>
      <c r="AH59950" s="10"/>
      <c r="AL59950" s="84"/>
      <c r="AM59950" s="84"/>
    </row>
    <row r="59951" spans="28:39" hidden="1" x14ac:dyDescent="0.25">
      <c r="AB59951" s="14"/>
      <c r="AC59951" s="14"/>
      <c r="AG59951" s="10"/>
      <c r="AH59951" s="10"/>
      <c r="AL59951" s="84"/>
      <c r="AM59951" s="84"/>
    </row>
    <row r="59952" spans="28:39" hidden="1" x14ac:dyDescent="0.25">
      <c r="AB59952" s="14"/>
      <c r="AC59952" s="14"/>
      <c r="AG59952" s="10"/>
      <c r="AH59952" s="10"/>
      <c r="AL59952" s="84"/>
      <c r="AM59952" s="84"/>
    </row>
    <row r="59953" spans="28:39" hidden="1" x14ac:dyDescent="0.25">
      <c r="AB59953" s="14"/>
      <c r="AC59953" s="14"/>
      <c r="AG59953" s="10"/>
      <c r="AH59953" s="10"/>
      <c r="AL59953" s="84"/>
      <c r="AM59953" s="84"/>
    </row>
    <row r="59954" spans="28:39" hidden="1" x14ac:dyDescent="0.25">
      <c r="AB59954" s="14"/>
      <c r="AC59954" s="14"/>
      <c r="AG59954" s="10"/>
      <c r="AH59954" s="10"/>
      <c r="AL59954" s="84"/>
      <c r="AM59954" s="84"/>
    </row>
    <row r="59955" spans="28:39" hidden="1" x14ac:dyDescent="0.25">
      <c r="AB59955" s="14"/>
      <c r="AC59955" s="14"/>
      <c r="AG59955" s="10"/>
      <c r="AH59955" s="10"/>
      <c r="AL59955" s="84"/>
      <c r="AM59955" s="84"/>
    </row>
    <row r="59956" spans="28:39" hidden="1" x14ac:dyDescent="0.25">
      <c r="AB59956" s="14"/>
      <c r="AC59956" s="14"/>
      <c r="AG59956" s="10"/>
      <c r="AH59956" s="10"/>
      <c r="AL59956" s="84"/>
      <c r="AM59956" s="84"/>
    </row>
    <row r="59957" spans="28:39" hidden="1" x14ac:dyDescent="0.25">
      <c r="AB59957" s="14"/>
      <c r="AC59957" s="14"/>
      <c r="AG59957" s="10"/>
      <c r="AH59957" s="10"/>
      <c r="AL59957" s="84"/>
      <c r="AM59957" s="84"/>
    </row>
    <row r="59958" spans="28:39" hidden="1" x14ac:dyDescent="0.25">
      <c r="AB59958" s="14"/>
      <c r="AC59958" s="14"/>
      <c r="AG59958" s="10"/>
      <c r="AH59958" s="10"/>
      <c r="AL59958" s="84"/>
      <c r="AM59958" s="84"/>
    </row>
    <row r="59959" spans="28:39" hidden="1" x14ac:dyDescent="0.25">
      <c r="AB59959" s="14"/>
      <c r="AC59959" s="14"/>
      <c r="AG59959" s="10"/>
      <c r="AH59959" s="10"/>
      <c r="AL59959" s="84"/>
      <c r="AM59959" s="84"/>
    </row>
    <row r="59960" spans="28:39" hidden="1" x14ac:dyDescent="0.25">
      <c r="AB59960" s="14"/>
      <c r="AC59960" s="14"/>
      <c r="AG59960" s="10"/>
      <c r="AH59960" s="10"/>
      <c r="AL59960" s="84"/>
      <c r="AM59960" s="84"/>
    </row>
    <row r="59961" spans="28:39" hidden="1" x14ac:dyDescent="0.25">
      <c r="AB59961" s="14"/>
      <c r="AC59961" s="14"/>
      <c r="AG59961" s="10"/>
      <c r="AH59961" s="10"/>
      <c r="AL59961" s="84"/>
      <c r="AM59961" s="84"/>
    </row>
    <row r="59962" spans="28:39" hidden="1" x14ac:dyDescent="0.25">
      <c r="AB59962" s="14"/>
      <c r="AC59962" s="14"/>
      <c r="AG59962" s="10"/>
      <c r="AH59962" s="10"/>
      <c r="AL59962" s="84"/>
      <c r="AM59962" s="84"/>
    </row>
    <row r="59963" spans="28:39" hidden="1" x14ac:dyDescent="0.25">
      <c r="AB59963" s="14"/>
      <c r="AC59963" s="14"/>
      <c r="AG59963" s="10"/>
      <c r="AH59963" s="10"/>
      <c r="AL59963" s="84"/>
      <c r="AM59963" s="84"/>
    </row>
    <row r="59964" spans="28:39" hidden="1" x14ac:dyDescent="0.25">
      <c r="AB59964" s="14"/>
      <c r="AC59964" s="14"/>
      <c r="AG59964" s="10"/>
      <c r="AH59964" s="10"/>
      <c r="AL59964" s="84"/>
      <c r="AM59964" s="84"/>
    </row>
    <row r="59965" spans="28:39" hidden="1" x14ac:dyDescent="0.25">
      <c r="AB59965" s="14"/>
      <c r="AC59965" s="14"/>
      <c r="AG59965" s="10"/>
      <c r="AH59965" s="10"/>
      <c r="AL59965" s="84"/>
      <c r="AM59965" s="84"/>
    </row>
    <row r="59966" spans="28:39" hidden="1" x14ac:dyDescent="0.25">
      <c r="AB59966" s="14"/>
      <c r="AC59966" s="14"/>
      <c r="AG59966" s="10"/>
      <c r="AH59966" s="10"/>
      <c r="AL59966" s="84"/>
      <c r="AM59966" s="84"/>
    </row>
    <row r="59967" spans="28:39" hidden="1" x14ac:dyDescent="0.25">
      <c r="AB59967" s="14"/>
      <c r="AC59967" s="14"/>
      <c r="AG59967" s="10"/>
      <c r="AH59967" s="10"/>
      <c r="AL59967" s="84"/>
      <c r="AM59967" s="84"/>
    </row>
    <row r="59968" spans="28:39" hidden="1" x14ac:dyDescent="0.25">
      <c r="AB59968" s="14"/>
      <c r="AC59968" s="14"/>
      <c r="AG59968" s="10"/>
      <c r="AH59968" s="10"/>
      <c r="AL59968" s="84"/>
      <c r="AM59968" s="84"/>
    </row>
    <row r="59969" spans="28:39" hidden="1" x14ac:dyDescent="0.25">
      <c r="AB59969" s="14"/>
      <c r="AC59969" s="14"/>
      <c r="AG59969" s="10"/>
      <c r="AH59969" s="10"/>
      <c r="AL59969" s="84"/>
      <c r="AM59969" s="84"/>
    </row>
    <row r="59970" spans="28:39" hidden="1" x14ac:dyDescent="0.25">
      <c r="AB59970" s="14"/>
      <c r="AC59970" s="14"/>
      <c r="AG59970" s="10"/>
      <c r="AH59970" s="10"/>
      <c r="AL59970" s="84"/>
      <c r="AM59970" s="84"/>
    </row>
    <row r="59971" spans="28:39" hidden="1" x14ac:dyDescent="0.25">
      <c r="AB59971" s="14"/>
      <c r="AC59971" s="14"/>
      <c r="AG59971" s="10"/>
      <c r="AH59971" s="10"/>
      <c r="AL59971" s="84"/>
      <c r="AM59971" s="84"/>
    </row>
    <row r="59972" spans="28:39" hidden="1" x14ac:dyDescent="0.25">
      <c r="AB59972" s="14"/>
      <c r="AC59972" s="14"/>
      <c r="AG59972" s="10"/>
      <c r="AH59972" s="10"/>
      <c r="AL59972" s="84"/>
      <c r="AM59972" s="84"/>
    </row>
    <row r="59973" spans="28:39" hidden="1" x14ac:dyDescent="0.25">
      <c r="AB59973" s="14"/>
      <c r="AC59973" s="14"/>
      <c r="AG59973" s="10"/>
      <c r="AH59973" s="10"/>
      <c r="AL59973" s="84"/>
      <c r="AM59973" s="84"/>
    </row>
    <row r="59974" spans="28:39" hidden="1" x14ac:dyDescent="0.25">
      <c r="AB59974" s="14"/>
      <c r="AC59974" s="14"/>
      <c r="AG59974" s="10"/>
      <c r="AH59974" s="10"/>
      <c r="AL59974" s="84"/>
      <c r="AM59974" s="84"/>
    </row>
    <row r="59975" spans="28:39" hidden="1" x14ac:dyDescent="0.25">
      <c r="AB59975" s="14"/>
      <c r="AC59975" s="14"/>
      <c r="AG59975" s="10"/>
      <c r="AH59975" s="10"/>
      <c r="AL59975" s="84"/>
      <c r="AM59975" s="84"/>
    </row>
    <row r="59976" spans="28:39" hidden="1" x14ac:dyDescent="0.25">
      <c r="AB59976" s="14"/>
      <c r="AC59976" s="14"/>
      <c r="AG59976" s="10"/>
      <c r="AH59976" s="10"/>
      <c r="AL59976" s="84"/>
      <c r="AM59976" s="84"/>
    </row>
    <row r="59977" spans="28:39" hidden="1" x14ac:dyDescent="0.25">
      <c r="AB59977" s="14"/>
      <c r="AC59977" s="14"/>
      <c r="AG59977" s="10"/>
      <c r="AH59977" s="10"/>
      <c r="AL59977" s="84"/>
      <c r="AM59977" s="84"/>
    </row>
    <row r="59978" spans="28:39" hidden="1" x14ac:dyDescent="0.25">
      <c r="AB59978" s="14"/>
      <c r="AC59978" s="14"/>
      <c r="AG59978" s="10"/>
      <c r="AH59978" s="10"/>
      <c r="AL59978" s="84"/>
      <c r="AM59978" s="84"/>
    </row>
    <row r="59979" spans="28:39" hidden="1" x14ac:dyDescent="0.25">
      <c r="AB59979" s="14"/>
      <c r="AC59979" s="14"/>
      <c r="AG59979" s="10"/>
      <c r="AH59979" s="10"/>
      <c r="AL59979" s="84"/>
      <c r="AM59979" s="84"/>
    </row>
    <row r="59980" spans="28:39" hidden="1" x14ac:dyDescent="0.25">
      <c r="AB59980" s="14"/>
      <c r="AC59980" s="14"/>
      <c r="AG59980" s="10"/>
      <c r="AH59980" s="10"/>
      <c r="AL59980" s="84"/>
      <c r="AM59980" s="84"/>
    </row>
    <row r="59981" spans="28:39" hidden="1" x14ac:dyDescent="0.25">
      <c r="AB59981" s="14"/>
      <c r="AC59981" s="14"/>
      <c r="AG59981" s="10"/>
      <c r="AH59981" s="10"/>
      <c r="AL59981" s="84"/>
      <c r="AM59981" s="84"/>
    </row>
    <row r="59982" spans="28:39" hidden="1" x14ac:dyDescent="0.25">
      <c r="AB59982" s="14"/>
      <c r="AC59982" s="14"/>
      <c r="AG59982" s="10"/>
      <c r="AH59982" s="10"/>
      <c r="AL59982" s="84"/>
      <c r="AM59982" s="84"/>
    </row>
    <row r="59983" spans="28:39" hidden="1" x14ac:dyDescent="0.25">
      <c r="AB59983" s="14"/>
      <c r="AC59983" s="14"/>
      <c r="AG59983" s="10"/>
      <c r="AH59983" s="10"/>
      <c r="AL59983" s="84"/>
      <c r="AM59983" s="84"/>
    </row>
    <row r="59984" spans="28:39" hidden="1" x14ac:dyDescent="0.25">
      <c r="AB59984" s="14"/>
      <c r="AC59984" s="14"/>
      <c r="AG59984" s="10"/>
      <c r="AH59984" s="10"/>
      <c r="AL59984" s="84"/>
      <c r="AM59984" s="84"/>
    </row>
    <row r="59985" spans="28:39" hidden="1" x14ac:dyDescent="0.25">
      <c r="AB59985" s="14"/>
      <c r="AC59985" s="14"/>
      <c r="AG59985" s="10"/>
      <c r="AH59985" s="10"/>
      <c r="AL59985" s="84"/>
      <c r="AM59985" s="84"/>
    </row>
    <row r="59986" spans="28:39" hidden="1" x14ac:dyDescent="0.25">
      <c r="AB59986" s="14"/>
      <c r="AC59986" s="14"/>
      <c r="AG59986" s="10"/>
      <c r="AH59986" s="10"/>
      <c r="AL59986" s="84"/>
      <c r="AM59986" s="84"/>
    </row>
    <row r="59987" spans="28:39" hidden="1" x14ac:dyDescent="0.25">
      <c r="AB59987" s="14"/>
      <c r="AC59987" s="14"/>
      <c r="AG59987" s="10"/>
      <c r="AH59987" s="10"/>
      <c r="AL59987" s="84"/>
      <c r="AM59987" s="84"/>
    </row>
    <row r="59988" spans="28:39" hidden="1" x14ac:dyDescent="0.25">
      <c r="AB59988" s="14"/>
      <c r="AC59988" s="14"/>
      <c r="AG59988" s="10"/>
      <c r="AH59988" s="10"/>
      <c r="AL59988" s="84"/>
      <c r="AM59988" s="84"/>
    </row>
    <row r="59989" spans="28:39" hidden="1" x14ac:dyDescent="0.25">
      <c r="AB59989" s="14"/>
      <c r="AC59989" s="14"/>
      <c r="AG59989" s="10"/>
      <c r="AH59989" s="10"/>
      <c r="AL59989" s="84"/>
      <c r="AM59989" s="84"/>
    </row>
    <row r="59990" spans="28:39" hidden="1" x14ac:dyDescent="0.25">
      <c r="AB59990" s="14"/>
      <c r="AC59990" s="14"/>
      <c r="AG59990" s="10"/>
      <c r="AH59990" s="10"/>
      <c r="AL59990" s="84"/>
      <c r="AM59990" s="84"/>
    </row>
    <row r="59991" spans="28:39" hidden="1" x14ac:dyDescent="0.25">
      <c r="AB59991" s="14"/>
      <c r="AC59991" s="14"/>
      <c r="AG59991" s="10"/>
      <c r="AH59991" s="10"/>
      <c r="AL59991" s="84"/>
      <c r="AM59991" s="84"/>
    </row>
    <row r="59992" spans="28:39" hidden="1" x14ac:dyDescent="0.25">
      <c r="AB59992" s="14"/>
      <c r="AC59992" s="14"/>
      <c r="AG59992" s="10"/>
      <c r="AH59992" s="10"/>
      <c r="AL59992" s="84"/>
      <c r="AM59992" s="84"/>
    </row>
    <row r="59993" spans="28:39" hidden="1" x14ac:dyDescent="0.25">
      <c r="AB59993" s="14"/>
      <c r="AC59993" s="14"/>
      <c r="AG59993" s="10"/>
      <c r="AH59993" s="10"/>
      <c r="AL59993" s="84"/>
      <c r="AM59993" s="84"/>
    </row>
    <row r="59994" spans="28:39" hidden="1" x14ac:dyDescent="0.25">
      <c r="AB59994" s="14"/>
      <c r="AC59994" s="14"/>
      <c r="AG59994" s="10"/>
      <c r="AH59994" s="10"/>
      <c r="AL59994" s="84"/>
      <c r="AM59994" s="84"/>
    </row>
    <row r="59995" spans="28:39" hidden="1" x14ac:dyDescent="0.25">
      <c r="AB59995" s="14"/>
      <c r="AC59995" s="14"/>
      <c r="AG59995" s="10"/>
      <c r="AH59995" s="10"/>
      <c r="AL59995" s="84"/>
      <c r="AM59995" s="84"/>
    </row>
    <row r="59996" spans="28:39" hidden="1" x14ac:dyDescent="0.25">
      <c r="AB59996" s="14"/>
      <c r="AC59996" s="14"/>
      <c r="AG59996" s="10"/>
      <c r="AH59996" s="10"/>
      <c r="AL59996" s="84"/>
      <c r="AM59996" s="84"/>
    </row>
    <row r="59997" spans="28:39" hidden="1" x14ac:dyDescent="0.25">
      <c r="AB59997" s="14"/>
      <c r="AC59997" s="14"/>
      <c r="AG59997" s="10"/>
      <c r="AH59997" s="10"/>
      <c r="AL59997" s="84"/>
      <c r="AM59997" s="84"/>
    </row>
    <row r="59998" spans="28:39" hidden="1" x14ac:dyDescent="0.25">
      <c r="AB59998" s="14"/>
      <c r="AC59998" s="14"/>
      <c r="AG59998" s="10"/>
      <c r="AH59998" s="10"/>
      <c r="AL59998" s="84"/>
      <c r="AM59998" s="84"/>
    </row>
    <row r="59999" spans="28:39" hidden="1" x14ac:dyDescent="0.25">
      <c r="AB59999" s="14"/>
      <c r="AC59999" s="14"/>
      <c r="AG59999" s="10"/>
      <c r="AH59999" s="10"/>
      <c r="AL59999" s="84"/>
      <c r="AM59999" s="84"/>
    </row>
    <row r="60000" spans="28:39" hidden="1" x14ac:dyDescent="0.25">
      <c r="AB60000" s="14"/>
      <c r="AC60000" s="14"/>
      <c r="AG60000" s="10"/>
      <c r="AH60000" s="10"/>
      <c r="AL60000" s="84"/>
      <c r="AM60000" s="84"/>
    </row>
    <row r="60001" spans="28:39" hidden="1" x14ac:dyDescent="0.25">
      <c r="AB60001" s="14"/>
      <c r="AC60001" s="14"/>
      <c r="AG60001" s="10"/>
      <c r="AH60001" s="10"/>
      <c r="AL60001" s="84"/>
      <c r="AM60001" s="84"/>
    </row>
    <row r="60002" spans="28:39" hidden="1" x14ac:dyDescent="0.25">
      <c r="AB60002" s="14"/>
      <c r="AC60002" s="14"/>
      <c r="AG60002" s="10"/>
      <c r="AH60002" s="10"/>
      <c r="AL60002" s="84"/>
      <c r="AM60002" s="84"/>
    </row>
    <row r="60003" spans="28:39" hidden="1" x14ac:dyDescent="0.25">
      <c r="AB60003" s="14"/>
      <c r="AC60003" s="14"/>
      <c r="AG60003" s="10"/>
      <c r="AH60003" s="10"/>
      <c r="AL60003" s="84"/>
      <c r="AM60003" s="84"/>
    </row>
    <row r="60004" spans="28:39" hidden="1" x14ac:dyDescent="0.25">
      <c r="AB60004" s="14"/>
      <c r="AC60004" s="14"/>
      <c r="AG60004" s="10"/>
      <c r="AH60004" s="10"/>
      <c r="AL60004" s="84"/>
      <c r="AM60004" s="84"/>
    </row>
    <row r="60005" spans="28:39" hidden="1" x14ac:dyDescent="0.25">
      <c r="AB60005" s="14"/>
      <c r="AC60005" s="14"/>
      <c r="AG60005" s="10"/>
      <c r="AH60005" s="10"/>
      <c r="AL60005" s="84"/>
      <c r="AM60005" s="84"/>
    </row>
    <row r="60006" spans="28:39" hidden="1" x14ac:dyDescent="0.25">
      <c r="AB60006" s="14"/>
      <c r="AC60006" s="14"/>
      <c r="AG60006" s="10"/>
      <c r="AH60006" s="10"/>
      <c r="AL60006" s="84"/>
      <c r="AM60006" s="84"/>
    </row>
    <row r="60007" spans="28:39" hidden="1" x14ac:dyDescent="0.25">
      <c r="AB60007" s="14"/>
      <c r="AC60007" s="14"/>
      <c r="AG60007" s="10"/>
      <c r="AH60007" s="10"/>
      <c r="AL60007" s="84"/>
      <c r="AM60007" s="84"/>
    </row>
    <row r="60008" spans="28:39" hidden="1" x14ac:dyDescent="0.25">
      <c r="AB60008" s="14"/>
      <c r="AC60008" s="14"/>
      <c r="AG60008" s="10"/>
      <c r="AH60008" s="10"/>
      <c r="AL60008" s="84"/>
      <c r="AM60008" s="84"/>
    </row>
    <row r="60009" spans="28:39" hidden="1" x14ac:dyDescent="0.25">
      <c r="AB60009" s="14"/>
      <c r="AC60009" s="14"/>
      <c r="AG60009" s="10"/>
      <c r="AH60009" s="10"/>
      <c r="AL60009" s="84"/>
      <c r="AM60009" s="84"/>
    </row>
    <row r="60010" spans="28:39" hidden="1" x14ac:dyDescent="0.25">
      <c r="AB60010" s="14"/>
      <c r="AC60010" s="14"/>
      <c r="AG60010" s="10"/>
      <c r="AH60010" s="10"/>
      <c r="AL60010" s="84"/>
      <c r="AM60010" s="84"/>
    </row>
    <row r="60011" spans="28:39" hidden="1" x14ac:dyDescent="0.25">
      <c r="AB60011" s="14"/>
      <c r="AC60011" s="14"/>
      <c r="AG60011" s="10"/>
      <c r="AH60011" s="10"/>
      <c r="AL60011" s="84"/>
      <c r="AM60011" s="84"/>
    </row>
    <row r="60012" spans="28:39" hidden="1" x14ac:dyDescent="0.25">
      <c r="AB60012" s="14"/>
      <c r="AC60012" s="14"/>
      <c r="AG60012" s="10"/>
      <c r="AH60012" s="10"/>
      <c r="AL60012" s="84"/>
      <c r="AM60012" s="84"/>
    </row>
    <row r="60013" spans="28:39" hidden="1" x14ac:dyDescent="0.25">
      <c r="AB60013" s="14"/>
      <c r="AC60013" s="14"/>
      <c r="AG60013" s="10"/>
      <c r="AH60013" s="10"/>
      <c r="AL60013" s="84"/>
      <c r="AM60013" s="84"/>
    </row>
    <row r="60014" spans="28:39" hidden="1" x14ac:dyDescent="0.25">
      <c r="AB60014" s="14"/>
      <c r="AC60014" s="14"/>
      <c r="AG60014" s="10"/>
      <c r="AH60014" s="10"/>
      <c r="AL60014" s="84"/>
      <c r="AM60014" s="84"/>
    </row>
    <row r="60015" spans="28:39" hidden="1" x14ac:dyDescent="0.25">
      <c r="AB60015" s="14"/>
      <c r="AC60015" s="14"/>
      <c r="AG60015" s="10"/>
      <c r="AH60015" s="10"/>
      <c r="AL60015" s="84"/>
      <c r="AM60015" s="84"/>
    </row>
    <row r="60016" spans="28:39" hidden="1" x14ac:dyDescent="0.25">
      <c r="AB60016" s="14"/>
      <c r="AC60016" s="14"/>
      <c r="AG60016" s="10"/>
      <c r="AH60016" s="10"/>
      <c r="AL60016" s="84"/>
      <c r="AM60016" s="84"/>
    </row>
    <row r="60017" spans="28:39" hidden="1" x14ac:dyDescent="0.25">
      <c r="AB60017" s="14"/>
      <c r="AC60017" s="14"/>
      <c r="AG60017" s="10"/>
      <c r="AH60017" s="10"/>
      <c r="AL60017" s="84"/>
      <c r="AM60017" s="84"/>
    </row>
    <row r="60018" spans="28:39" hidden="1" x14ac:dyDescent="0.25">
      <c r="AB60018" s="14"/>
      <c r="AC60018" s="14"/>
      <c r="AG60018" s="10"/>
      <c r="AH60018" s="10"/>
      <c r="AL60018" s="84"/>
      <c r="AM60018" s="84"/>
    </row>
    <row r="60019" spans="28:39" hidden="1" x14ac:dyDescent="0.25">
      <c r="AB60019" s="14"/>
      <c r="AC60019" s="14"/>
      <c r="AG60019" s="10"/>
      <c r="AH60019" s="10"/>
      <c r="AL60019" s="84"/>
      <c r="AM60019" s="84"/>
    </row>
    <row r="60020" spans="28:39" hidden="1" x14ac:dyDescent="0.25">
      <c r="AB60020" s="14"/>
      <c r="AC60020" s="14"/>
      <c r="AG60020" s="10"/>
      <c r="AH60020" s="10"/>
      <c r="AL60020" s="84"/>
      <c r="AM60020" s="84"/>
    </row>
    <row r="60021" spans="28:39" hidden="1" x14ac:dyDescent="0.25">
      <c r="AB60021" s="14"/>
      <c r="AC60021" s="14"/>
      <c r="AG60021" s="10"/>
      <c r="AH60021" s="10"/>
      <c r="AL60021" s="84"/>
      <c r="AM60021" s="84"/>
    </row>
    <row r="60022" spans="28:39" hidden="1" x14ac:dyDescent="0.25">
      <c r="AB60022" s="14"/>
      <c r="AC60022" s="14"/>
      <c r="AG60022" s="10"/>
      <c r="AH60022" s="10"/>
      <c r="AL60022" s="84"/>
      <c r="AM60022" s="84"/>
    </row>
    <row r="60023" spans="28:39" hidden="1" x14ac:dyDescent="0.25">
      <c r="AB60023" s="14"/>
      <c r="AC60023" s="14"/>
      <c r="AG60023" s="10"/>
      <c r="AH60023" s="10"/>
      <c r="AL60023" s="84"/>
      <c r="AM60023" s="84"/>
    </row>
    <row r="60024" spans="28:39" hidden="1" x14ac:dyDescent="0.25">
      <c r="AB60024" s="14"/>
      <c r="AC60024" s="14"/>
      <c r="AG60024" s="10"/>
      <c r="AH60024" s="10"/>
      <c r="AL60024" s="84"/>
      <c r="AM60024" s="84"/>
    </row>
    <row r="60025" spans="28:39" hidden="1" x14ac:dyDescent="0.25">
      <c r="AB60025" s="14"/>
      <c r="AC60025" s="14"/>
      <c r="AG60025" s="10"/>
      <c r="AH60025" s="10"/>
      <c r="AL60025" s="84"/>
      <c r="AM60025" s="84"/>
    </row>
    <row r="60026" spans="28:39" hidden="1" x14ac:dyDescent="0.25">
      <c r="AB60026" s="14"/>
      <c r="AC60026" s="14"/>
      <c r="AG60026" s="10"/>
      <c r="AH60026" s="10"/>
      <c r="AL60026" s="84"/>
      <c r="AM60026" s="84"/>
    </row>
    <row r="60027" spans="28:39" hidden="1" x14ac:dyDescent="0.25">
      <c r="AB60027" s="14"/>
      <c r="AC60027" s="14"/>
      <c r="AG60027" s="10"/>
      <c r="AH60027" s="10"/>
      <c r="AL60027" s="84"/>
      <c r="AM60027" s="84"/>
    </row>
    <row r="60028" spans="28:39" hidden="1" x14ac:dyDescent="0.25">
      <c r="AB60028" s="14"/>
      <c r="AC60028" s="14"/>
      <c r="AG60028" s="10"/>
      <c r="AH60028" s="10"/>
      <c r="AL60028" s="84"/>
      <c r="AM60028" s="84"/>
    </row>
    <row r="60029" spans="28:39" hidden="1" x14ac:dyDescent="0.25">
      <c r="AB60029" s="14"/>
      <c r="AC60029" s="14"/>
      <c r="AG60029" s="10"/>
      <c r="AH60029" s="10"/>
      <c r="AL60029" s="84"/>
      <c r="AM60029" s="84"/>
    </row>
    <row r="60030" spans="28:39" hidden="1" x14ac:dyDescent="0.25">
      <c r="AB60030" s="14"/>
      <c r="AC60030" s="14"/>
      <c r="AG60030" s="10"/>
      <c r="AH60030" s="10"/>
      <c r="AL60030" s="84"/>
      <c r="AM60030" s="84"/>
    </row>
    <row r="60031" spans="28:39" hidden="1" x14ac:dyDescent="0.25">
      <c r="AB60031" s="14"/>
      <c r="AC60031" s="14"/>
      <c r="AG60031" s="10"/>
      <c r="AH60031" s="10"/>
      <c r="AL60031" s="84"/>
      <c r="AM60031" s="84"/>
    </row>
    <row r="60032" spans="28:39" hidden="1" x14ac:dyDescent="0.25">
      <c r="AB60032" s="14"/>
      <c r="AC60032" s="14"/>
      <c r="AG60032" s="10"/>
      <c r="AH60032" s="10"/>
      <c r="AL60032" s="84"/>
      <c r="AM60032" s="84"/>
    </row>
    <row r="60033" spans="28:39" hidden="1" x14ac:dyDescent="0.25">
      <c r="AB60033" s="14"/>
      <c r="AC60033" s="14"/>
      <c r="AG60033" s="10"/>
      <c r="AH60033" s="10"/>
      <c r="AL60033" s="84"/>
      <c r="AM60033" s="84"/>
    </row>
    <row r="60034" spans="28:39" hidden="1" x14ac:dyDescent="0.25">
      <c r="AB60034" s="14"/>
      <c r="AC60034" s="14"/>
      <c r="AG60034" s="10"/>
      <c r="AH60034" s="10"/>
      <c r="AL60034" s="84"/>
      <c r="AM60034" s="84"/>
    </row>
    <row r="60035" spans="28:39" hidden="1" x14ac:dyDescent="0.25">
      <c r="AB60035" s="14"/>
      <c r="AC60035" s="14"/>
      <c r="AG60035" s="10"/>
      <c r="AH60035" s="10"/>
      <c r="AL60035" s="84"/>
      <c r="AM60035" s="84"/>
    </row>
    <row r="60036" spans="28:39" hidden="1" x14ac:dyDescent="0.25">
      <c r="AB60036" s="14"/>
      <c r="AC60036" s="14"/>
      <c r="AG60036" s="10"/>
      <c r="AH60036" s="10"/>
      <c r="AL60036" s="84"/>
      <c r="AM60036" s="84"/>
    </row>
    <row r="60037" spans="28:39" hidden="1" x14ac:dyDescent="0.25">
      <c r="AB60037" s="14"/>
      <c r="AC60037" s="14"/>
      <c r="AG60037" s="10"/>
      <c r="AH60037" s="10"/>
      <c r="AL60037" s="84"/>
      <c r="AM60037" s="84"/>
    </row>
    <row r="60038" spans="28:39" hidden="1" x14ac:dyDescent="0.25">
      <c r="AB60038" s="14"/>
      <c r="AC60038" s="14"/>
      <c r="AG60038" s="10"/>
      <c r="AH60038" s="10"/>
      <c r="AL60038" s="84"/>
      <c r="AM60038" s="84"/>
    </row>
    <row r="60039" spans="28:39" hidden="1" x14ac:dyDescent="0.25">
      <c r="AB60039" s="14"/>
      <c r="AC60039" s="14"/>
      <c r="AG60039" s="10"/>
      <c r="AH60039" s="10"/>
      <c r="AL60039" s="84"/>
      <c r="AM60039" s="84"/>
    </row>
    <row r="60040" spans="28:39" hidden="1" x14ac:dyDescent="0.25">
      <c r="AB60040" s="14"/>
      <c r="AC60040" s="14"/>
      <c r="AG60040" s="10"/>
      <c r="AH60040" s="10"/>
      <c r="AL60040" s="84"/>
      <c r="AM60040" s="84"/>
    </row>
    <row r="60041" spans="28:39" hidden="1" x14ac:dyDescent="0.25">
      <c r="AB60041" s="14"/>
      <c r="AC60041" s="14"/>
      <c r="AG60041" s="10"/>
      <c r="AH60041" s="10"/>
      <c r="AL60041" s="84"/>
      <c r="AM60041" s="84"/>
    </row>
    <row r="60042" spans="28:39" hidden="1" x14ac:dyDescent="0.25">
      <c r="AB60042" s="14"/>
      <c r="AC60042" s="14"/>
      <c r="AG60042" s="10"/>
      <c r="AH60042" s="10"/>
      <c r="AL60042" s="84"/>
      <c r="AM60042" s="84"/>
    </row>
    <row r="60043" spans="28:39" hidden="1" x14ac:dyDescent="0.25">
      <c r="AB60043" s="14"/>
      <c r="AC60043" s="14"/>
      <c r="AG60043" s="10"/>
      <c r="AH60043" s="10"/>
      <c r="AL60043" s="84"/>
      <c r="AM60043" s="84"/>
    </row>
    <row r="60044" spans="28:39" hidden="1" x14ac:dyDescent="0.25">
      <c r="AB60044" s="14"/>
      <c r="AC60044" s="14"/>
      <c r="AG60044" s="10"/>
      <c r="AH60044" s="10"/>
      <c r="AL60044" s="84"/>
      <c r="AM60044" s="84"/>
    </row>
    <row r="60045" spans="28:39" hidden="1" x14ac:dyDescent="0.25">
      <c r="AB60045" s="14"/>
      <c r="AC60045" s="14"/>
      <c r="AG60045" s="10"/>
      <c r="AH60045" s="10"/>
      <c r="AL60045" s="84"/>
      <c r="AM60045" s="84"/>
    </row>
    <row r="60046" spans="28:39" hidden="1" x14ac:dyDescent="0.25">
      <c r="AB60046" s="14"/>
      <c r="AC60046" s="14"/>
      <c r="AG60046" s="10"/>
      <c r="AH60046" s="10"/>
      <c r="AL60046" s="84"/>
      <c r="AM60046" s="84"/>
    </row>
    <row r="60047" spans="28:39" hidden="1" x14ac:dyDescent="0.25">
      <c r="AB60047" s="14"/>
      <c r="AC60047" s="14"/>
      <c r="AG60047" s="10"/>
      <c r="AH60047" s="10"/>
      <c r="AL60047" s="84"/>
      <c r="AM60047" s="84"/>
    </row>
    <row r="60048" spans="28:39" hidden="1" x14ac:dyDescent="0.25">
      <c r="AB60048" s="14"/>
      <c r="AC60048" s="14"/>
      <c r="AG60048" s="10"/>
      <c r="AH60048" s="10"/>
      <c r="AL60048" s="84"/>
      <c r="AM60048" s="84"/>
    </row>
    <row r="60049" spans="28:39" hidden="1" x14ac:dyDescent="0.25">
      <c r="AB60049" s="14"/>
      <c r="AC60049" s="14"/>
      <c r="AG60049" s="10"/>
      <c r="AH60049" s="10"/>
      <c r="AL60049" s="84"/>
      <c r="AM60049" s="84"/>
    </row>
    <row r="60050" spans="28:39" hidden="1" x14ac:dyDescent="0.25">
      <c r="AB60050" s="14"/>
      <c r="AC60050" s="14"/>
      <c r="AG60050" s="10"/>
      <c r="AH60050" s="10"/>
      <c r="AL60050" s="84"/>
      <c r="AM60050" s="84"/>
    </row>
    <row r="60051" spans="28:39" hidden="1" x14ac:dyDescent="0.25">
      <c r="AB60051" s="14"/>
      <c r="AC60051" s="14"/>
      <c r="AG60051" s="10"/>
      <c r="AH60051" s="10"/>
      <c r="AL60051" s="84"/>
      <c r="AM60051" s="84"/>
    </row>
    <row r="60052" spans="28:39" hidden="1" x14ac:dyDescent="0.25">
      <c r="AB60052" s="14"/>
      <c r="AC60052" s="14"/>
      <c r="AG60052" s="10"/>
      <c r="AH60052" s="10"/>
      <c r="AL60052" s="84"/>
      <c r="AM60052" s="84"/>
    </row>
    <row r="60053" spans="28:39" hidden="1" x14ac:dyDescent="0.25">
      <c r="AB60053" s="14"/>
      <c r="AC60053" s="14"/>
      <c r="AG60053" s="10"/>
      <c r="AH60053" s="10"/>
      <c r="AL60053" s="84"/>
      <c r="AM60053" s="84"/>
    </row>
    <row r="60054" spans="28:39" hidden="1" x14ac:dyDescent="0.25">
      <c r="AB60054" s="14"/>
      <c r="AC60054" s="14"/>
      <c r="AG60054" s="10"/>
      <c r="AH60054" s="10"/>
      <c r="AL60054" s="84"/>
      <c r="AM60054" s="84"/>
    </row>
    <row r="60055" spans="28:39" hidden="1" x14ac:dyDescent="0.25">
      <c r="AB60055" s="14"/>
      <c r="AC60055" s="14"/>
      <c r="AG60055" s="10"/>
      <c r="AH60055" s="10"/>
      <c r="AL60055" s="84"/>
      <c r="AM60055" s="84"/>
    </row>
    <row r="60056" spans="28:39" hidden="1" x14ac:dyDescent="0.25">
      <c r="AB60056" s="14"/>
      <c r="AC60056" s="14"/>
      <c r="AG60056" s="10"/>
      <c r="AH60056" s="10"/>
      <c r="AL60056" s="84"/>
      <c r="AM60056" s="84"/>
    </row>
    <row r="60057" spans="28:39" hidden="1" x14ac:dyDescent="0.25">
      <c r="AB60057" s="14"/>
      <c r="AC60057" s="14"/>
      <c r="AG60057" s="10"/>
      <c r="AH60057" s="10"/>
      <c r="AL60057" s="84"/>
      <c r="AM60057" s="84"/>
    </row>
    <row r="60058" spans="28:39" hidden="1" x14ac:dyDescent="0.25">
      <c r="AB60058" s="14"/>
      <c r="AC60058" s="14"/>
      <c r="AG60058" s="10"/>
      <c r="AH60058" s="10"/>
      <c r="AL60058" s="84"/>
      <c r="AM60058" s="84"/>
    </row>
    <row r="60059" spans="28:39" hidden="1" x14ac:dyDescent="0.25">
      <c r="AB60059" s="14"/>
      <c r="AC60059" s="14"/>
      <c r="AG60059" s="10"/>
      <c r="AH60059" s="10"/>
      <c r="AL60059" s="84"/>
      <c r="AM60059" s="84"/>
    </row>
    <row r="60060" spans="28:39" hidden="1" x14ac:dyDescent="0.25">
      <c r="AB60060" s="14"/>
      <c r="AC60060" s="14"/>
      <c r="AG60060" s="10"/>
      <c r="AH60060" s="10"/>
      <c r="AL60060" s="84"/>
      <c r="AM60060" s="84"/>
    </row>
    <row r="60061" spans="28:39" hidden="1" x14ac:dyDescent="0.25">
      <c r="AB60061" s="14"/>
      <c r="AC60061" s="14"/>
      <c r="AG60061" s="10"/>
      <c r="AH60061" s="10"/>
      <c r="AL60061" s="84"/>
      <c r="AM60061" s="84"/>
    </row>
    <row r="60062" spans="28:39" hidden="1" x14ac:dyDescent="0.25">
      <c r="AB60062" s="14"/>
      <c r="AC60062" s="14"/>
      <c r="AG60062" s="10"/>
      <c r="AH60062" s="10"/>
      <c r="AL60062" s="84"/>
      <c r="AM60062" s="84"/>
    </row>
    <row r="60063" spans="28:39" hidden="1" x14ac:dyDescent="0.25">
      <c r="AB60063" s="14"/>
      <c r="AC60063" s="14"/>
      <c r="AG60063" s="10"/>
      <c r="AH60063" s="10"/>
      <c r="AL60063" s="84"/>
      <c r="AM60063" s="84"/>
    </row>
    <row r="60064" spans="28:39" hidden="1" x14ac:dyDescent="0.25">
      <c r="AB60064" s="14"/>
      <c r="AC60064" s="14"/>
      <c r="AG60064" s="10"/>
      <c r="AH60064" s="10"/>
      <c r="AL60064" s="84"/>
      <c r="AM60064" s="84"/>
    </row>
    <row r="60065" spans="28:39" hidden="1" x14ac:dyDescent="0.25">
      <c r="AB60065" s="14"/>
      <c r="AC60065" s="14"/>
      <c r="AG60065" s="10"/>
      <c r="AH60065" s="10"/>
      <c r="AL60065" s="84"/>
      <c r="AM60065" s="84"/>
    </row>
    <row r="60066" spans="28:39" hidden="1" x14ac:dyDescent="0.25">
      <c r="AB60066" s="14"/>
      <c r="AC60066" s="14"/>
      <c r="AG60066" s="10"/>
      <c r="AH60066" s="10"/>
      <c r="AL60066" s="84"/>
      <c r="AM60066" s="84"/>
    </row>
    <row r="60067" spans="28:39" hidden="1" x14ac:dyDescent="0.25">
      <c r="AB60067" s="14"/>
      <c r="AC60067" s="14"/>
      <c r="AG60067" s="10"/>
      <c r="AH60067" s="10"/>
      <c r="AL60067" s="84"/>
      <c r="AM60067" s="84"/>
    </row>
    <row r="60068" spans="28:39" hidden="1" x14ac:dyDescent="0.25">
      <c r="AB60068" s="14"/>
      <c r="AC60068" s="14"/>
      <c r="AG60068" s="10"/>
      <c r="AH60068" s="10"/>
      <c r="AL60068" s="84"/>
      <c r="AM60068" s="84"/>
    </row>
    <row r="60069" spans="28:39" hidden="1" x14ac:dyDescent="0.25">
      <c r="AB60069" s="14"/>
      <c r="AC60069" s="14"/>
      <c r="AG60069" s="10"/>
      <c r="AH60069" s="10"/>
      <c r="AL60069" s="84"/>
      <c r="AM60069" s="84"/>
    </row>
    <row r="60070" spans="28:39" hidden="1" x14ac:dyDescent="0.25">
      <c r="AB60070" s="14"/>
      <c r="AC60070" s="14"/>
      <c r="AG60070" s="10"/>
      <c r="AH60070" s="10"/>
      <c r="AL60070" s="84"/>
      <c r="AM60070" s="84"/>
    </row>
    <row r="60071" spans="28:39" hidden="1" x14ac:dyDescent="0.25">
      <c r="AB60071" s="14"/>
      <c r="AC60071" s="14"/>
      <c r="AG60071" s="10"/>
      <c r="AH60071" s="10"/>
      <c r="AL60071" s="84"/>
      <c r="AM60071" s="84"/>
    </row>
    <row r="60072" spans="28:39" hidden="1" x14ac:dyDescent="0.25">
      <c r="AB60072" s="14"/>
      <c r="AC60072" s="14"/>
      <c r="AG60072" s="10"/>
      <c r="AH60072" s="10"/>
      <c r="AL60072" s="84"/>
      <c r="AM60072" s="84"/>
    </row>
    <row r="60073" spans="28:39" hidden="1" x14ac:dyDescent="0.25">
      <c r="AB60073" s="14"/>
      <c r="AC60073" s="14"/>
      <c r="AG60073" s="10"/>
      <c r="AH60073" s="10"/>
      <c r="AL60073" s="84"/>
      <c r="AM60073" s="84"/>
    </row>
    <row r="60074" spans="28:39" hidden="1" x14ac:dyDescent="0.25">
      <c r="AB60074" s="14"/>
      <c r="AC60074" s="14"/>
      <c r="AG60074" s="10"/>
      <c r="AH60074" s="10"/>
      <c r="AL60074" s="84"/>
      <c r="AM60074" s="84"/>
    </row>
    <row r="60075" spans="28:39" hidden="1" x14ac:dyDescent="0.25">
      <c r="AB60075" s="14"/>
      <c r="AC60075" s="14"/>
      <c r="AG60075" s="10"/>
      <c r="AH60075" s="10"/>
      <c r="AL60075" s="84"/>
      <c r="AM60075" s="84"/>
    </row>
    <row r="60076" spans="28:39" hidden="1" x14ac:dyDescent="0.25">
      <c r="AB60076" s="14"/>
      <c r="AC60076" s="14"/>
      <c r="AG60076" s="10"/>
      <c r="AH60076" s="10"/>
      <c r="AL60076" s="84"/>
      <c r="AM60076" s="84"/>
    </row>
    <row r="60077" spans="28:39" hidden="1" x14ac:dyDescent="0.25">
      <c r="AB60077" s="14"/>
      <c r="AC60077" s="14"/>
      <c r="AG60077" s="10"/>
      <c r="AH60077" s="10"/>
      <c r="AL60077" s="84"/>
      <c r="AM60077" s="84"/>
    </row>
    <row r="60078" spans="28:39" hidden="1" x14ac:dyDescent="0.25">
      <c r="AB60078" s="14"/>
      <c r="AC60078" s="14"/>
      <c r="AG60078" s="10"/>
      <c r="AH60078" s="10"/>
      <c r="AL60078" s="84"/>
      <c r="AM60078" s="84"/>
    </row>
    <row r="60079" spans="28:39" hidden="1" x14ac:dyDescent="0.25">
      <c r="AB60079" s="14"/>
      <c r="AC60079" s="14"/>
      <c r="AG60079" s="10"/>
      <c r="AH60079" s="10"/>
      <c r="AL60079" s="84"/>
      <c r="AM60079" s="84"/>
    </row>
    <row r="60080" spans="28:39" hidden="1" x14ac:dyDescent="0.25">
      <c r="AB60080" s="14"/>
      <c r="AC60080" s="14"/>
      <c r="AG60080" s="10"/>
      <c r="AH60080" s="10"/>
      <c r="AL60080" s="84"/>
      <c r="AM60080" s="84"/>
    </row>
    <row r="60081" spans="28:39" hidden="1" x14ac:dyDescent="0.25">
      <c r="AB60081" s="14"/>
      <c r="AC60081" s="14"/>
      <c r="AG60081" s="10"/>
      <c r="AH60081" s="10"/>
      <c r="AL60081" s="84"/>
      <c r="AM60081" s="84"/>
    </row>
    <row r="60082" spans="28:39" hidden="1" x14ac:dyDescent="0.25">
      <c r="AB60082" s="14"/>
      <c r="AC60082" s="14"/>
      <c r="AG60082" s="10"/>
      <c r="AH60082" s="10"/>
      <c r="AL60082" s="84"/>
      <c r="AM60082" s="84"/>
    </row>
    <row r="60083" spans="28:39" hidden="1" x14ac:dyDescent="0.25">
      <c r="AB60083" s="14"/>
      <c r="AC60083" s="14"/>
      <c r="AG60083" s="10"/>
      <c r="AH60083" s="10"/>
      <c r="AL60083" s="84"/>
      <c r="AM60083" s="84"/>
    </row>
    <row r="60084" spans="28:39" hidden="1" x14ac:dyDescent="0.25">
      <c r="AB60084" s="14"/>
      <c r="AC60084" s="14"/>
      <c r="AG60084" s="10"/>
      <c r="AH60084" s="10"/>
      <c r="AL60084" s="84"/>
      <c r="AM60084" s="84"/>
    </row>
    <row r="60085" spans="28:39" hidden="1" x14ac:dyDescent="0.25">
      <c r="AB60085" s="14"/>
      <c r="AC60085" s="14"/>
      <c r="AG60085" s="10"/>
      <c r="AH60085" s="10"/>
      <c r="AL60085" s="84"/>
      <c r="AM60085" s="84"/>
    </row>
    <row r="60086" spans="28:39" hidden="1" x14ac:dyDescent="0.25">
      <c r="AB60086" s="14"/>
      <c r="AC60086" s="14"/>
      <c r="AG60086" s="10"/>
      <c r="AH60086" s="10"/>
      <c r="AL60086" s="84"/>
      <c r="AM60086" s="84"/>
    </row>
    <row r="60087" spans="28:39" hidden="1" x14ac:dyDescent="0.25">
      <c r="AB60087" s="14"/>
      <c r="AC60087" s="14"/>
      <c r="AG60087" s="10"/>
      <c r="AH60087" s="10"/>
      <c r="AL60087" s="84"/>
      <c r="AM60087" s="84"/>
    </row>
    <row r="60088" spans="28:39" hidden="1" x14ac:dyDescent="0.25">
      <c r="AB60088" s="14"/>
      <c r="AC60088" s="14"/>
      <c r="AG60088" s="10"/>
      <c r="AH60088" s="10"/>
      <c r="AL60088" s="84"/>
      <c r="AM60088" s="84"/>
    </row>
    <row r="60089" spans="28:39" hidden="1" x14ac:dyDescent="0.25">
      <c r="AB60089" s="14"/>
      <c r="AC60089" s="14"/>
      <c r="AG60089" s="10"/>
      <c r="AH60089" s="10"/>
      <c r="AL60089" s="84"/>
      <c r="AM60089" s="84"/>
    </row>
    <row r="60090" spans="28:39" hidden="1" x14ac:dyDescent="0.25">
      <c r="AB60090" s="14"/>
      <c r="AC60090" s="14"/>
      <c r="AG60090" s="10"/>
      <c r="AH60090" s="10"/>
      <c r="AL60090" s="84"/>
      <c r="AM60090" s="84"/>
    </row>
    <row r="60091" spans="28:39" hidden="1" x14ac:dyDescent="0.25">
      <c r="AB60091" s="14"/>
      <c r="AC60091" s="14"/>
      <c r="AG60091" s="10"/>
      <c r="AH60091" s="10"/>
      <c r="AL60091" s="84"/>
      <c r="AM60091" s="84"/>
    </row>
    <row r="60092" spans="28:39" hidden="1" x14ac:dyDescent="0.25">
      <c r="AB60092" s="14"/>
      <c r="AC60092" s="14"/>
      <c r="AG60092" s="10"/>
      <c r="AH60092" s="10"/>
      <c r="AL60092" s="84"/>
      <c r="AM60092" s="84"/>
    </row>
    <row r="60093" spans="28:39" hidden="1" x14ac:dyDescent="0.25">
      <c r="AB60093" s="14"/>
      <c r="AC60093" s="14"/>
      <c r="AG60093" s="10"/>
      <c r="AH60093" s="10"/>
      <c r="AL60093" s="84"/>
      <c r="AM60093" s="84"/>
    </row>
    <row r="60094" spans="28:39" hidden="1" x14ac:dyDescent="0.25">
      <c r="AB60094" s="14"/>
      <c r="AC60094" s="14"/>
      <c r="AG60094" s="10"/>
      <c r="AH60094" s="10"/>
      <c r="AL60094" s="84"/>
      <c r="AM60094" s="84"/>
    </row>
    <row r="60095" spans="28:39" hidden="1" x14ac:dyDescent="0.25">
      <c r="AB60095" s="14"/>
      <c r="AC60095" s="14"/>
      <c r="AG60095" s="10"/>
      <c r="AH60095" s="10"/>
      <c r="AL60095" s="84"/>
      <c r="AM60095" s="84"/>
    </row>
    <row r="60096" spans="28:39" hidden="1" x14ac:dyDescent="0.25">
      <c r="AB60096" s="14"/>
      <c r="AC60096" s="14"/>
      <c r="AG60096" s="10"/>
      <c r="AH60096" s="10"/>
      <c r="AL60096" s="84"/>
      <c r="AM60096" s="84"/>
    </row>
    <row r="60097" spans="28:39" hidden="1" x14ac:dyDescent="0.25">
      <c r="AB60097" s="14"/>
      <c r="AC60097" s="14"/>
      <c r="AG60097" s="10"/>
      <c r="AH60097" s="10"/>
      <c r="AL60097" s="84"/>
      <c r="AM60097" s="84"/>
    </row>
    <row r="60098" spans="28:39" hidden="1" x14ac:dyDescent="0.25">
      <c r="AB60098" s="14"/>
      <c r="AC60098" s="14"/>
      <c r="AG60098" s="10"/>
      <c r="AH60098" s="10"/>
      <c r="AL60098" s="84"/>
      <c r="AM60098" s="84"/>
    </row>
    <row r="60099" spans="28:39" hidden="1" x14ac:dyDescent="0.25">
      <c r="AB60099" s="14"/>
      <c r="AC60099" s="14"/>
      <c r="AG60099" s="10"/>
      <c r="AH60099" s="10"/>
      <c r="AL60099" s="84"/>
      <c r="AM60099" s="84"/>
    </row>
    <row r="60100" spans="28:39" hidden="1" x14ac:dyDescent="0.25">
      <c r="AB60100" s="14"/>
      <c r="AC60100" s="14"/>
      <c r="AG60100" s="10"/>
      <c r="AH60100" s="10"/>
      <c r="AL60100" s="84"/>
      <c r="AM60100" s="84"/>
    </row>
    <row r="60101" spans="28:39" hidden="1" x14ac:dyDescent="0.25">
      <c r="AB60101" s="14"/>
      <c r="AC60101" s="14"/>
      <c r="AG60101" s="10"/>
      <c r="AH60101" s="10"/>
      <c r="AL60101" s="84"/>
      <c r="AM60101" s="84"/>
    </row>
    <row r="60102" spans="28:39" hidden="1" x14ac:dyDescent="0.25">
      <c r="AB60102" s="14"/>
      <c r="AC60102" s="14"/>
      <c r="AG60102" s="10"/>
      <c r="AH60102" s="10"/>
      <c r="AL60102" s="84"/>
      <c r="AM60102" s="84"/>
    </row>
    <row r="60103" spans="28:39" hidden="1" x14ac:dyDescent="0.25">
      <c r="AB60103" s="14"/>
      <c r="AC60103" s="14"/>
      <c r="AG60103" s="10"/>
      <c r="AH60103" s="10"/>
      <c r="AL60103" s="84"/>
      <c r="AM60103" s="84"/>
    </row>
    <row r="60104" spans="28:39" hidden="1" x14ac:dyDescent="0.25">
      <c r="AB60104" s="14"/>
      <c r="AC60104" s="14"/>
      <c r="AG60104" s="10"/>
      <c r="AH60104" s="10"/>
      <c r="AL60104" s="84"/>
      <c r="AM60104" s="84"/>
    </row>
    <row r="60105" spans="28:39" hidden="1" x14ac:dyDescent="0.25">
      <c r="AB60105" s="14"/>
      <c r="AC60105" s="14"/>
      <c r="AG60105" s="10"/>
      <c r="AH60105" s="10"/>
      <c r="AL60105" s="84"/>
      <c r="AM60105" s="84"/>
    </row>
    <row r="60106" spans="28:39" hidden="1" x14ac:dyDescent="0.25">
      <c r="AB60106" s="14"/>
      <c r="AC60106" s="14"/>
      <c r="AG60106" s="10"/>
      <c r="AH60106" s="10"/>
      <c r="AL60106" s="84"/>
      <c r="AM60106" s="84"/>
    </row>
    <row r="60107" spans="28:39" hidden="1" x14ac:dyDescent="0.25">
      <c r="AB60107" s="14"/>
      <c r="AC60107" s="14"/>
      <c r="AG60107" s="10"/>
      <c r="AH60107" s="10"/>
      <c r="AL60107" s="84"/>
      <c r="AM60107" s="84"/>
    </row>
    <row r="60108" spans="28:39" hidden="1" x14ac:dyDescent="0.25">
      <c r="AB60108" s="14"/>
      <c r="AC60108" s="14"/>
      <c r="AG60108" s="10"/>
      <c r="AH60108" s="10"/>
      <c r="AL60108" s="84"/>
      <c r="AM60108" s="84"/>
    </row>
    <row r="60109" spans="28:39" hidden="1" x14ac:dyDescent="0.25">
      <c r="AB60109" s="14"/>
      <c r="AC60109" s="14"/>
      <c r="AG60109" s="10"/>
      <c r="AH60109" s="10"/>
      <c r="AL60109" s="84"/>
      <c r="AM60109" s="84"/>
    </row>
    <row r="60110" spans="28:39" hidden="1" x14ac:dyDescent="0.25">
      <c r="AB60110" s="14"/>
      <c r="AC60110" s="14"/>
      <c r="AG60110" s="10"/>
      <c r="AH60110" s="10"/>
      <c r="AL60110" s="84"/>
      <c r="AM60110" s="84"/>
    </row>
    <row r="60111" spans="28:39" hidden="1" x14ac:dyDescent="0.25">
      <c r="AB60111" s="14"/>
      <c r="AC60111" s="14"/>
      <c r="AG60111" s="10"/>
      <c r="AH60111" s="10"/>
      <c r="AL60111" s="84"/>
      <c r="AM60111" s="84"/>
    </row>
    <row r="60112" spans="28:39" hidden="1" x14ac:dyDescent="0.25">
      <c r="AB60112" s="14"/>
      <c r="AC60112" s="14"/>
      <c r="AG60112" s="10"/>
      <c r="AH60112" s="10"/>
      <c r="AL60112" s="84"/>
      <c r="AM60112" s="84"/>
    </row>
    <row r="60113" spans="28:39" hidden="1" x14ac:dyDescent="0.25">
      <c r="AB60113" s="14"/>
      <c r="AC60113" s="14"/>
      <c r="AG60113" s="10"/>
      <c r="AH60113" s="10"/>
      <c r="AL60113" s="84"/>
      <c r="AM60113" s="84"/>
    </row>
    <row r="60114" spans="28:39" hidden="1" x14ac:dyDescent="0.25">
      <c r="AB60114" s="14"/>
      <c r="AC60114" s="14"/>
      <c r="AG60114" s="10"/>
      <c r="AH60114" s="10"/>
      <c r="AL60114" s="84"/>
      <c r="AM60114" s="84"/>
    </row>
    <row r="60115" spans="28:39" hidden="1" x14ac:dyDescent="0.25">
      <c r="AB60115" s="14"/>
      <c r="AC60115" s="14"/>
      <c r="AG60115" s="10"/>
      <c r="AH60115" s="10"/>
      <c r="AL60115" s="84"/>
      <c r="AM60115" s="84"/>
    </row>
    <row r="60116" spans="28:39" hidden="1" x14ac:dyDescent="0.25">
      <c r="AB60116" s="14"/>
      <c r="AC60116" s="14"/>
      <c r="AG60116" s="10"/>
      <c r="AH60116" s="10"/>
      <c r="AL60116" s="84"/>
      <c r="AM60116" s="84"/>
    </row>
    <row r="60117" spans="28:39" hidden="1" x14ac:dyDescent="0.25">
      <c r="AB60117" s="14"/>
      <c r="AC60117" s="14"/>
      <c r="AG60117" s="10"/>
      <c r="AH60117" s="10"/>
      <c r="AL60117" s="84"/>
      <c r="AM60117" s="84"/>
    </row>
    <row r="60118" spans="28:39" hidden="1" x14ac:dyDescent="0.25">
      <c r="AB60118" s="14"/>
      <c r="AC60118" s="14"/>
      <c r="AG60118" s="10"/>
      <c r="AH60118" s="10"/>
      <c r="AL60118" s="84"/>
      <c r="AM60118" s="84"/>
    </row>
    <row r="60119" spans="28:39" hidden="1" x14ac:dyDescent="0.25">
      <c r="AB60119" s="14"/>
      <c r="AC60119" s="14"/>
      <c r="AG60119" s="10"/>
      <c r="AH60119" s="10"/>
      <c r="AL60119" s="84"/>
      <c r="AM60119" s="84"/>
    </row>
    <row r="60120" spans="28:39" hidden="1" x14ac:dyDescent="0.25">
      <c r="AB60120" s="14"/>
      <c r="AC60120" s="14"/>
      <c r="AG60120" s="10"/>
      <c r="AH60120" s="10"/>
      <c r="AL60120" s="84"/>
      <c r="AM60120" s="84"/>
    </row>
    <row r="60121" spans="28:39" hidden="1" x14ac:dyDescent="0.25">
      <c r="AB60121" s="14"/>
      <c r="AC60121" s="14"/>
      <c r="AG60121" s="10"/>
      <c r="AH60121" s="10"/>
      <c r="AL60121" s="84"/>
      <c r="AM60121" s="84"/>
    </row>
    <row r="60122" spans="28:39" hidden="1" x14ac:dyDescent="0.25">
      <c r="AB60122" s="14"/>
      <c r="AC60122" s="14"/>
      <c r="AG60122" s="10"/>
      <c r="AH60122" s="10"/>
      <c r="AL60122" s="84"/>
      <c r="AM60122" s="84"/>
    </row>
    <row r="60123" spans="28:39" hidden="1" x14ac:dyDescent="0.25">
      <c r="AB60123" s="14"/>
      <c r="AC60123" s="14"/>
      <c r="AG60123" s="10"/>
      <c r="AH60123" s="10"/>
      <c r="AL60123" s="84"/>
      <c r="AM60123" s="84"/>
    </row>
    <row r="60124" spans="28:39" hidden="1" x14ac:dyDescent="0.25">
      <c r="AB60124" s="14"/>
      <c r="AC60124" s="14"/>
      <c r="AG60124" s="10"/>
      <c r="AH60124" s="10"/>
      <c r="AL60124" s="84"/>
      <c r="AM60124" s="84"/>
    </row>
    <row r="60125" spans="28:39" hidden="1" x14ac:dyDescent="0.25">
      <c r="AB60125" s="14"/>
      <c r="AC60125" s="14"/>
      <c r="AG60125" s="10"/>
      <c r="AH60125" s="10"/>
      <c r="AL60125" s="84"/>
      <c r="AM60125" s="84"/>
    </row>
    <row r="60126" spans="28:39" hidden="1" x14ac:dyDescent="0.25">
      <c r="AB60126" s="14"/>
      <c r="AC60126" s="14"/>
      <c r="AG60126" s="10"/>
      <c r="AH60126" s="10"/>
      <c r="AL60126" s="84"/>
      <c r="AM60126" s="84"/>
    </row>
    <row r="60127" spans="28:39" hidden="1" x14ac:dyDescent="0.25">
      <c r="AB60127" s="14"/>
      <c r="AC60127" s="14"/>
      <c r="AG60127" s="10"/>
      <c r="AH60127" s="10"/>
      <c r="AL60127" s="84"/>
      <c r="AM60127" s="84"/>
    </row>
    <row r="60128" spans="28:39" hidden="1" x14ac:dyDescent="0.25">
      <c r="AB60128" s="14"/>
      <c r="AC60128" s="14"/>
      <c r="AG60128" s="10"/>
      <c r="AH60128" s="10"/>
      <c r="AL60128" s="84"/>
      <c r="AM60128" s="84"/>
    </row>
    <row r="60129" spans="28:39" hidden="1" x14ac:dyDescent="0.25">
      <c r="AB60129" s="14"/>
      <c r="AC60129" s="14"/>
      <c r="AG60129" s="10"/>
      <c r="AH60129" s="10"/>
      <c r="AL60129" s="84"/>
      <c r="AM60129" s="84"/>
    </row>
    <row r="60130" spans="28:39" hidden="1" x14ac:dyDescent="0.25">
      <c r="AB60130" s="14"/>
      <c r="AC60130" s="14"/>
      <c r="AG60130" s="10"/>
      <c r="AH60130" s="10"/>
      <c r="AL60130" s="84"/>
      <c r="AM60130" s="84"/>
    </row>
    <row r="60131" spans="28:39" hidden="1" x14ac:dyDescent="0.25">
      <c r="AB60131" s="14"/>
      <c r="AC60131" s="14"/>
      <c r="AG60131" s="10"/>
      <c r="AH60131" s="10"/>
      <c r="AL60131" s="84"/>
      <c r="AM60131" s="84"/>
    </row>
    <row r="60132" spans="28:39" hidden="1" x14ac:dyDescent="0.25">
      <c r="AB60132" s="14"/>
      <c r="AC60132" s="14"/>
      <c r="AG60132" s="10"/>
      <c r="AH60132" s="10"/>
      <c r="AL60132" s="84"/>
      <c r="AM60132" s="84"/>
    </row>
    <row r="60133" spans="28:39" hidden="1" x14ac:dyDescent="0.25">
      <c r="AB60133" s="14"/>
      <c r="AC60133" s="14"/>
      <c r="AG60133" s="10"/>
      <c r="AH60133" s="10"/>
      <c r="AL60133" s="84"/>
      <c r="AM60133" s="84"/>
    </row>
    <row r="60134" spans="28:39" hidden="1" x14ac:dyDescent="0.25">
      <c r="AB60134" s="14"/>
      <c r="AC60134" s="14"/>
      <c r="AG60134" s="10"/>
      <c r="AH60134" s="10"/>
      <c r="AL60134" s="84"/>
      <c r="AM60134" s="84"/>
    </row>
    <row r="60135" spans="28:39" hidden="1" x14ac:dyDescent="0.25">
      <c r="AB60135" s="14"/>
      <c r="AC60135" s="14"/>
      <c r="AG60135" s="10"/>
      <c r="AH60135" s="10"/>
      <c r="AL60135" s="84"/>
      <c r="AM60135" s="84"/>
    </row>
    <row r="60136" spans="28:39" hidden="1" x14ac:dyDescent="0.25">
      <c r="AB60136" s="14"/>
      <c r="AC60136" s="14"/>
      <c r="AG60136" s="10"/>
      <c r="AH60136" s="10"/>
      <c r="AL60136" s="84"/>
      <c r="AM60136" s="84"/>
    </row>
    <row r="60137" spans="28:39" hidden="1" x14ac:dyDescent="0.25">
      <c r="AB60137" s="14"/>
      <c r="AC60137" s="14"/>
      <c r="AG60137" s="10"/>
      <c r="AH60137" s="10"/>
      <c r="AL60137" s="84"/>
      <c r="AM60137" s="84"/>
    </row>
    <row r="60138" spans="28:39" hidden="1" x14ac:dyDescent="0.25">
      <c r="AB60138" s="14"/>
      <c r="AC60138" s="14"/>
      <c r="AG60138" s="10"/>
      <c r="AH60138" s="10"/>
      <c r="AL60138" s="84"/>
      <c r="AM60138" s="84"/>
    </row>
    <row r="60139" spans="28:39" hidden="1" x14ac:dyDescent="0.25">
      <c r="AB60139" s="14"/>
      <c r="AC60139" s="14"/>
      <c r="AG60139" s="10"/>
      <c r="AH60139" s="10"/>
      <c r="AL60139" s="84"/>
      <c r="AM60139" s="84"/>
    </row>
    <row r="60140" spans="28:39" hidden="1" x14ac:dyDescent="0.25">
      <c r="AB60140" s="14"/>
      <c r="AC60140" s="14"/>
      <c r="AG60140" s="10"/>
      <c r="AH60140" s="10"/>
      <c r="AL60140" s="84"/>
      <c r="AM60140" s="84"/>
    </row>
    <row r="60141" spans="28:39" hidden="1" x14ac:dyDescent="0.25">
      <c r="AB60141" s="14"/>
      <c r="AC60141" s="14"/>
      <c r="AG60141" s="10"/>
      <c r="AH60141" s="10"/>
      <c r="AL60141" s="84"/>
      <c r="AM60141" s="84"/>
    </row>
    <row r="60142" spans="28:39" hidden="1" x14ac:dyDescent="0.25">
      <c r="AB60142" s="14"/>
      <c r="AC60142" s="14"/>
      <c r="AG60142" s="10"/>
      <c r="AH60142" s="10"/>
      <c r="AL60142" s="84"/>
      <c r="AM60142" s="84"/>
    </row>
    <row r="60143" spans="28:39" hidden="1" x14ac:dyDescent="0.25">
      <c r="AB60143" s="14"/>
      <c r="AC60143" s="14"/>
      <c r="AG60143" s="10"/>
      <c r="AH60143" s="10"/>
      <c r="AL60143" s="84"/>
      <c r="AM60143" s="84"/>
    </row>
    <row r="60144" spans="28:39" hidden="1" x14ac:dyDescent="0.25">
      <c r="AB60144" s="14"/>
      <c r="AC60144" s="14"/>
      <c r="AG60144" s="10"/>
      <c r="AH60144" s="10"/>
      <c r="AL60144" s="84"/>
      <c r="AM60144" s="84"/>
    </row>
    <row r="60145" spans="28:39" hidden="1" x14ac:dyDescent="0.25">
      <c r="AB60145" s="14"/>
      <c r="AC60145" s="14"/>
      <c r="AG60145" s="10"/>
      <c r="AH60145" s="10"/>
      <c r="AL60145" s="84"/>
      <c r="AM60145" s="84"/>
    </row>
    <row r="60146" spans="28:39" hidden="1" x14ac:dyDescent="0.25">
      <c r="AB60146" s="14"/>
      <c r="AC60146" s="14"/>
      <c r="AG60146" s="10"/>
      <c r="AH60146" s="10"/>
      <c r="AL60146" s="84"/>
      <c r="AM60146" s="84"/>
    </row>
    <row r="60147" spans="28:39" hidden="1" x14ac:dyDescent="0.25">
      <c r="AB60147" s="14"/>
      <c r="AC60147" s="14"/>
      <c r="AG60147" s="10"/>
      <c r="AH60147" s="10"/>
      <c r="AL60147" s="84"/>
      <c r="AM60147" s="84"/>
    </row>
    <row r="60148" spans="28:39" hidden="1" x14ac:dyDescent="0.25">
      <c r="AB60148" s="14"/>
      <c r="AC60148" s="14"/>
      <c r="AG60148" s="10"/>
      <c r="AH60148" s="10"/>
      <c r="AL60148" s="84"/>
      <c r="AM60148" s="84"/>
    </row>
    <row r="60149" spans="28:39" hidden="1" x14ac:dyDescent="0.25">
      <c r="AB60149" s="14"/>
      <c r="AC60149" s="14"/>
      <c r="AG60149" s="10"/>
      <c r="AH60149" s="10"/>
      <c r="AL60149" s="84"/>
      <c r="AM60149" s="84"/>
    </row>
    <row r="60150" spans="28:39" hidden="1" x14ac:dyDescent="0.25">
      <c r="AB60150" s="14"/>
      <c r="AC60150" s="14"/>
      <c r="AG60150" s="10"/>
      <c r="AH60150" s="10"/>
      <c r="AL60150" s="84"/>
      <c r="AM60150" s="84"/>
    </row>
    <row r="60151" spans="28:39" hidden="1" x14ac:dyDescent="0.25">
      <c r="AB60151" s="14"/>
      <c r="AC60151" s="14"/>
      <c r="AG60151" s="10"/>
      <c r="AH60151" s="10"/>
      <c r="AL60151" s="84"/>
      <c r="AM60151" s="84"/>
    </row>
    <row r="60152" spans="28:39" hidden="1" x14ac:dyDescent="0.25">
      <c r="AB60152" s="14"/>
      <c r="AC60152" s="14"/>
      <c r="AG60152" s="10"/>
      <c r="AH60152" s="10"/>
      <c r="AL60152" s="84"/>
      <c r="AM60152" s="84"/>
    </row>
    <row r="60153" spans="28:39" hidden="1" x14ac:dyDescent="0.25">
      <c r="AB60153" s="14"/>
      <c r="AC60153" s="14"/>
      <c r="AG60153" s="10"/>
      <c r="AH60153" s="10"/>
      <c r="AL60153" s="84"/>
      <c r="AM60153" s="84"/>
    </row>
    <row r="60154" spans="28:39" hidden="1" x14ac:dyDescent="0.25">
      <c r="AB60154" s="14"/>
      <c r="AC60154" s="14"/>
      <c r="AG60154" s="10"/>
      <c r="AH60154" s="10"/>
      <c r="AL60154" s="84"/>
      <c r="AM60154" s="84"/>
    </row>
    <row r="60155" spans="28:39" hidden="1" x14ac:dyDescent="0.25">
      <c r="AB60155" s="14"/>
      <c r="AC60155" s="14"/>
      <c r="AG60155" s="10"/>
      <c r="AH60155" s="10"/>
      <c r="AL60155" s="84"/>
      <c r="AM60155" s="84"/>
    </row>
    <row r="60156" spans="28:39" hidden="1" x14ac:dyDescent="0.25">
      <c r="AB60156" s="14"/>
      <c r="AC60156" s="14"/>
      <c r="AG60156" s="10"/>
      <c r="AH60156" s="10"/>
      <c r="AL60156" s="84"/>
      <c r="AM60156" s="84"/>
    </row>
    <row r="60157" spans="28:39" hidden="1" x14ac:dyDescent="0.25">
      <c r="AB60157" s="14"/>
      <c r="AC60157" s="14"/>
      <c r="AG60157" s="10"/>
      <c r="AH60157" s="10"/>
      <c r="AL60157" s="84"/>
      <c r="AM60157" s="84"/>
    </row>
    <row r="60158" spans="28:39" hidden="1" x14ac:dyDescent="0.25">
      <c r="AB60158" s="14"/>
      <c r="AC60158" s="14"/>
      <c r="AG60158" s="10"/>
      <c r="AH60158" s="10"/>
      <c r="AL60158" s="84"/>
      <c r="AM60158" s="84"/>
    </row>
    <row r="60159" spans="28:39" hidden="1" x14ac:dyDescent="0.25">
      <c r="AB60159" s="14"/>
      <c r="AC60159" s="14"/>
      <c r="AG60159" s="10"/>
      <c r="AH60159" s="10"/>
      <c r="AL60159" s="84"/>
      <c r="AM60159" s="84"/>
    </row>
    <row r="60160" spans="28:39" hidden="1" x14ac:dyDescent="0.25">
      <c r="AB60160" s="14"/>
      <c r="AC60160" s="14"/>
      <c r="AG60160" s="10"/>
      <c r="AH60160" s="10"/>
      <c r="AL60160" s="84"/>
      <c r="AM60160" s="84"/>
    </row>
    <row r="60161" spans="28:39" hidden="1" x14ac:dyDescent="0.25">
      <c r="AB60161" s="14"/>
      <c r="AC60161" s="14"/>
      <c r="AG60161" s="10"/>
      <c r="AH60161" s="10"/>
      <c r="AL60161" s="84"/>
      <c r="AM60161" s="84"/>
    </row>
    <row r="60162" spans="28:39" hidden="1" x14ac:dyDescent="0.25">
      <c r="AB60162" s="14"/>
      <c r="AC60162" s="14"/>
      <c r="AG60162" s="10"/>
      <c r="AH60162" s="10"/>
      <c r="AL60162" s="84"/>
      <c r="AM60162" s="84"/>
    </row>
    <row r="60163" spans="28:39" hidden="1" x14ac:dyDescent="0.25">
      <c r="AB60163" s="14"/>
      <c r="AC60163" s="14"/>
      <c r="AG60163" s="10"/>
      <c r="AH60163" s="10"/>
      <c r="AL60163" s="84"/>
      <c r="AM60163" s="84"/>
    </row>
    <row r="60164" spans="28:39" hidden="1" x14ac:dyDescent="0.25">
      <c r="AB60164" s="14"/>
      <c r="AC60164" s="14"/>
      <c r="AG60164" s="10"/>
      <c r="AH60164" s="10"/>
      <c r="AL60164" s="84"/>
      <c r="AM60164" s="84"/>
    </row>
    <row r="60165" spans="28:39" hidden="1" x14ac:dyDescent="0.25">
      <c r="AB60165" s="14"/>
      <c r="AC60165" s="14"/>
      <c r="AG60165" s="10"/>
      <c r="AH60165" s="10"/>
      <c r="AL60165" s="84"/>
      <c r="AM60165" s="84"/>
    </row>
    <row r="60166" spans="28:39" hidden="1" x14ac:dyDescent="0.25">
      <c r="AB60166" s="14"/>
      <c r="AC60166" s="14"/>
      <c r="AG60166" s="10"/>
      <c r="AH60166" s="10"/>
      <c r="AL60166" s="84"/>
      <c r="AM60166" s="84"/>
    </row>
    <row r="60167" spans="28:39" hidden="1" x14ac:dyDescent="0.25">
      <c r="AB60167" s="14"/>
      <c r="AC60167" s="14"/>
      <c r="AG60167" s="10"/>
      <c r="AH60167" s="10"/>
      <c r="AL60167" s="84"/>
      <c r="AM60167" s="84"/>
    </row>
    <row r="60168" spans="28:39" hidden="1" x14ac:dyDescent="0.25">
      <c r="AB60168" s="14"/>
      <c r="AC60168" s="14"/>
      <c r="AG60168" s="10"/>
      <c r="AH60168" s="10"/>
      <c r="AL60168" s="84"/>
      <c r="AM60168" s="84"/>
    </row>
    <row r="60169" spans="28:39" hidden="1" x14ac:dyDescent="0.25">
      <c r="AB60169" s="14"/>
      <c r="AC60169" s="14"/>
      <c r="AG60169" s="10"/>
      <c r="AH60169" s="10"/>
      <c r="AL60169" s="84"/>
      <c r="AM60169" s="84"/>
    </row>
    <row r="60170" spans="28:39" hidden="1" x14ac:dyDescent="0.25">
      <c r="AB60170" s="14"/>
      <c r="AC60170" s="14"/>
      <c r="AG60170" s="10"/>
      <c r="AH60170" s="10"/>
      <c r="AL60170" s="84"/>
      <c r="AM60170" s="84"/>
    </row>
    <row r="60171" spans="28:39" hidden="1" x14ac:dyDescent="0.25">
      <c r="AB60171" s="14"/>
      <c r="AC60171" s="14"/>
      <c r="AG60171" s="10"/>
      <c r="AH60171" s="10"/>
      <c r="AL60171" s="84"/>
      <c r="AM60171" s="84"/>
    </row>
    <row r="60172" spans="28:39" hidden="1" x14ac:dyDescent="0.25">
      <c r="AB60172" s="14"/>
      <c r="AC60172" s="14"/>
      <c r="AG60172" s="10"/>
      <c r="AH60172" s="10"/>
      <c r="AL60172" s="84"/>
      <c r="AM60172" s="84"/>
    </row>
    <row r="60173" spans="28:39" hidden="1" x14ac:dyDescent="0.25">
      <c r="AB60173" s="14"/>
      <c r="AC60173" s="14"/>
      <c r="AG60173" s="10"/>
      <c r="AH60173" s="10"/>
      <c r="AL60173" s="84"/>
      <c r="AM60173" s="84"/>
    </row>
    <row r="60174" spans="28:39" hidden="1" x14ac:dyDescent="0.25">
      <c r="AB60174" s="14"/>
      <c r="AC60174" s="14"/>
      <c r="AG60174" s="10"/>
      <c r="AH60174" s="10"/>
      <c r="AL60174" s="84"/>
      <c r="AM60174" s="84"/>
    </row>
    <row r="60175" spans="28:39" hidden="1" x14ac:dyDescent="0.25">
      <c r="AB60175" s="14"/>
      <c r="AC60175" s="14"/>
      <c r="AG60175" s="10"/>
      <c r="AH60175" s="10"/>
      <c r="AL60175" s="84"/>
      <c r="AM60175" s="84"/>
    </row>
    <row r="60176" spans="28:39" hidden="1" x14ac:dyDescent="0.25">
      <c r="AB60176" s="14"/>
      <c r="AC60176" s="14"/>
      <c r="AG60176" s="10"/>
      <c r="AH60176" s="10"/>
      <c r="AL60176" s="84"/>
      <c r="AM60176" s="84"/>
    </row>
    <row r="60177" spans="28:39" hidden="1" x14ac:dyDescent="0.25">
      <c r="AB60177" s="14"/>
      <c r="AC60177" s="14"/>
      <c r="AG60177" s="10"/>
      <c r="AH60177" s="10"/>
      <c r="AL60177" s="84"/>
      <c r="AM60177" s="84"/>
    </row>
    <row r="60178" spans="28:39" hidden="1" x14ac:dyDescent="0.25">
      <c r="AB60178" s="14"/>
      <c r="AC60178" s="14"/>
      <c r="AG60178" s="10"/>
      <c r="AH60178" s="10"/>
      <c r="AL60178" s="84"/>
      <c r="AM60178" s="84"/>
    </row>
    <row r="60179" spans="28:39" hidden="1" x14ac:dyDescent="0.25">
      <c r="AB60179" s="14"/>
      <c r="AC60179" s="14"/>
      <c r="AG60179" s="10"/>
      <c r="AH60179" s="10"/>
      <c r="AL60179" s="84"/>
      <c r="AM60179" s="84"/>
    </row>
    <row r="60180" spans="28:39" hidden="1" x14ac:dyDescent="0.25">
      <c r="AB60180" s="14"/>
      <c r="AC60180" s="14"/>
      <c r="AG60180" s="10"/>
      <c r="AH60180" s="10"/>
      <c r="AL60180" s="84"/>
      <c r="AM60180" s="84"/>
    </row>
    <row r="60181" spans="28:39" hidden="1" x14ac:dyDescent="0.25">
      <c r="AB60181" s="14"/>
      <c r="AC60181" s="14"/>
      <c r="AG60181" s="10"/>
      <c r="AH60181" s="10"/>
      <c r="AL60181" s="84"/>
      <c r="AM60181" s="84"/>
    </row>
    <row r="60182" spans="28:39" hidden="1" x14ac:dyDescent="0.25">
      <c r="AB60182" s="14"/>
      <c r="AC60182" s="14"/>
      <c r="AG60182" s="10"/>
      <c r="AH60182" s="10"/>
      <c r="AL60182" s="84"/>
      <c r="AM60182" s="84"/>
    </row>
    <row r="60183" spans="28:39" hidden="1" x14ac:dyDescent="0.25">
      <c r="AB60183" s="14"/>
      <c r="AC60183" s="14"/>
      <c r="AG60183" s="10"/>
      <c r="AH60183" s="10"/>
      <c r="AL60183" s="84"/>
      <c r="AM60183" s="84"/>
    </row>
    <row r="60184" spans="28:39" hidden="1" x14ac:dyDescent="0.25">
      <c r="AB60184" s="14"/>
      <c r="AC60184" s="14"/>
      <c r="AG60184" s="10"/>
      <c r="AH60184" s="10"/>
      <c r="AL60184" s="84"/>
      <c r="AM60184" s="84"/>
    </row>
    <row r="60185" spans="28:39" hidden="1" x14ac:dyDescent="0.25">
      <c r="AB60185" s="14"/>
      <c r="AC60185" s="14"/>
      <c r="AG60185" s="10"/>
      <c r="AH60185" s="10"/>
      <c r="AL60185" s="84"/>
      <c r="AM60185" s="84"/>
    </row>
    <row r="60186" spans="28:39" hidden="1" x14ac:dyDescent="0.25">
      <c r="AB60186" s="14"/>
      <c r="AC60186" s="14"/>
      <c r="AG60186" s="10"/>
      <c r="AH60186" s="10"/>
      <c r="AL60186" s="84"/>
      <c r="AM60186" s="84"/>
    </row>
    <row r="60187" spans="28:39" hidden="1" x14ac:dyDescent="0.25">
      <c r="AB60187" s="14"/>
      <c r="AC60187" s="14"/>
      <c r="AG60187" s="10"/>
      <c r="AH60187" s="10"/>
      <c r="AL60187" s="84"/>
      <c r="AM60187" s="84"/>
    </row>
    <row r="60188" spans="28:39" hidden="1" x14ac:dyDescent="0.25">
      <c r="AB60188" s="14"/>
      <c r="AC60188" s="14"/>
      <c r="AG60188" s="10"/>
      <c r="AH60188" s="10"/>
      <c r="AL60188" s="84"/>
      <c r="AM60188" s="84"/>
    </row>
    <row r="60189" spans="28:39" hidden="1" x14ac:dyDescent="0.25">
      <c r="AB60189" s="14"/>
      <c r="AC60189" s="14"/>
      <c r="AG60189" s="10"/>
      <c r="AH60189" s="10"/>
      <c r="AL60189" s="84"/>
      <c r="AM60189" s="84"/>
    </row>
    <row r="60190" spans="28:39" hidden="1" x14ac:dyDescent="0.25">
      <c r="AB60190" s="14"/>
      <c r="AC60190" s="14"/>
      <c r="AG60190" s="10"/>
      <c r="AH60190" s="10"/>
      <c r="AL60190" s="84"/>
      <c r="AM60190" s="84"/>
    </row>
    <row r="60191" spans="28:39" hidden="1" x14ac:dyDescent="0.25">
      <c r="AB60191" s="14"/>
      <c r="AC60191" s="14"/>
      <c r="AG60191" s="10"/>
      <c r="AH60191" s="10"/>
      <c r="AL60191" s="84"/>
      <c r="AM60191" s="84"/>
    </row>
    <row r="60192" spans="28:39" hidden="1" x14ac:dyDescent="0.25">
      <c r="AB60192" s="14"/>
      <c r="AC60192" s="14"/>
      <c r="AG60192" s="10"/>
      <c r="AH60192" s="10"/>
      <c r="AL60192" s="84"/>
      <c r="AM60192" s="84"/>
    </row>
    <row r="60193" spans="28:39" hidden="1" x14ac:dyDescent="0.25">
      <c r="AB60193" s="14"/>
      <c r="AC60193" s="14"/>
      <c r="AG60193" s="10"/>
      <c r="AH60193" s="10"/>
      <c r="AL60193" s="84"/>
      <c r="AM60193" s="84"/>
    </row>
    <row r="60194" spans="28:39" hidden="1" x14ac:dyDescent="0.25">
      <c r="AB60194" s="14"/>
      <c r="AC60194" s="14"/>
      <c r="AG60194" s="10"/>
      <c r="AH60194" s="10"/>
      <c r="AL60194" s="84"/>
      <c r="AM60194" s="84"/>
    </row>
    <row r="60195" spans="28:39" hidden="1" x14ac:dyDescent="0.25">
      <c r="AB60195" s="14"/>
      <c r="AC60195" s="14"/>
      <c r="AG60195" s="10"/>
      <c r="AH60195" s="10"/>
      <c r="AL60195" s="84"/>
      <c r="AM60195" s="84"/>
    </row>
    <row r="60196" spans="28:39" hidden="1" x14ac:dyDescent="0.25">
      <c r="AB60196" s="14"/>
      <c r="AC60196" s="14"/>
      <c r="AG60196" s="10"/>
      <c r="AH60196" s="10"/>
      <c r="AL60196" s="84"/>
      <c r="AM60196" s="84"/>
    </row>
    <row r="60197" spans="28:39" hidden="1" x14ac:dyDescent="0.25">
      <c r="AB60197" s="14"/>
      <c r="AC60197" s="14"/>
      <c r="AG60197" s="10"/>
      <c r="AH60197" s="10"/>
      <c r="AL60197" s="84"/>
      <c r="AM60197" s="84"/>
    </row>
    <row r="60198" spans="28:39" hidden="1" x14ac:dyDescent="0.25">
      <c r="AB60198" s="14"/>
      <c r="AC60198" s="14"/>
      <c r="AG60198" s="10"/>
      <c r="AH60198" s="10"/>
      <c r="AL60198" s="84"/>
      <c r="AM60198" s="84"/>
    </row>
    <row r="60199" spans="28:39" hidden="1" x14ac:dyDescent="0.25">
      <c r="AB60199" s="14"/>
      <c r="AC60199" s="14"/>
      <c r="AG60199" s="10"/>
      <c r="AH60199" s="10"/>
      <c r="AL60199" s="84"/>
      <c r="AM60199" s="84"/>
    </row>
    <row r="60200" spans="28:39" hidden="1" x14ac:dyDescent="0.25">
      <c r="AB60200" s="14"/>
      <c r="AC60200" s="14"/>
      <c r="AG60200" s="10"/>
      <c r="AH60200" s="10"/>
      <c r="AL60200" s="84"/>
      <c r="AM60200" s="84"/>
    </row>
    <row r="60201" spans="28:39" hidden="1" x14ac:dyDescent="0.25">
      <c r="AB60201" s="14"/>
      <c r="AC60201" s="14"/>
      <c r="AG60201" s="10"/>
      <c r="AH60201" s="10"/>
      <c r="AL60201" s="84"/>
      <c r="AM60201" s="84"/>
    </row>
    <row r="60202" spans="28:39" hidden="1" x14ac:dyDescent="0.25">
      <c r="AB60202" s="14"/>
      <c r="AC60202" s="14"/>
      <c r="AG60202" s="10"/>
      <c r="AH60202" s="10"/>
      <c r="AL60202" s="84"/>
      <c r="AM60202" s="84"/>
    </row>
    <row r="60203" spans="28:39" hidden="1" x14ac:dyDescent="0.25">
      <c r="AB60203" s="14"/>
      <c r="AC60203" s="14"/>
      <c r="AG60203" s="10"/>
      <c r="AH60203" s="10"/>
      <c r="AL60203" s="84"/>
      <c r="AM60203" s="84"/>
    </row>
    <row r="60204" spans="28:39" hidden="1" x14ac:dyDescent="0.25">
      <c r="AB60204" s="14"/>
      <c r="AC60204" s="14"/>
      <c r="AG60204" s="10"/>
      <c r="AH60204" s="10"/>
      <c r="AL60204" s="84"/>
      <c r="AM60204" s="84"/>
    </row>
    <row r="60205" spans="28:39" hidden="1" x14ac:dyDescent="0.25">
      <c r="AB60205" s="14"/>
      <c r="AC60205" s="14"/>
      <c r="AG60205" s="10"/>
      <c r="AH60205" s="10"/>
      <c r="AL60205" s="84"/>
      <c r="AM60205" s="84"/>
    </row>
    <row r="60206" spans="28:39" hidden="1" x14ac:dyDescent="0.25">
      <c r="AB60206" s="14"/>
      <c r="AC60206" s="14"/>
      <c r="AG60206" s="10"/>
      <c r="AH60206" s="10"/>
      <c r="AL60206" s="84"/>
      <c r="AM60206" s="84"/>
    </row>
    <row r="60207" spans="28:39" hidden="1" x14ac:dyDescent="0.25">
      <c r="AB60207" s="14"/>
      <c r="AC60207" s="14"/>
      <c r="AG60207" s="10"/>
      <c r="AH60207" s="10"/>
      <c r="AL60207" s="84"/>
      <c r="AM60207" s="84"/>
    </row>
    <row r="60208" spans="28:39" hidden="1" x14ac:dyDescent="0.25">
      <c r="AB60208" s="14"/>
      <c r="AC60208" s="14"/>
      <c r="AG60208" s="10"/>
      <c r="AH60208" s="10"/>
      <c r="AL60208" s="84"/>
      <c r="AM60208" s="84"/>
    </row>
    <row r="60209" spans="28:39" hidden="1" x14ac:dyDescent="0.25">
      <c r="AB60209" s="14"/>
      <c r="AC60209" s="14"/>
      <c r="AG60209" s="10"/>
      <c r="AH60209" s="10"/>
      <c r="AL60209" s="84"/>
      <c r="AM60209" s="84"/>
    </row>
    <row r="60210" spans="28:39" hidden="1" x14ac:dyDescent="0.25">
      <c r="AB60210" s="14"/>
      <c r="AC60210" s="14"/>
      <c r="AG60210" s="10"/>
      <c r="AH60210" s="10"/>
      <c r="AL60210" s="84"/>
      <c r="AM60210" s="84"/>
    </row>
    <row r="60211" spans="28:39" hidden="1" x14ac:dyDescent="0.25">
      <c r="AB60211" s="14"/>
      <c r="AC60211" s="14"/>
      <c r="AG60211" s="10"/>
      <c r="AH60211" s="10"/>
      <c r="AL60211" s="84"/>
      <c r="AM60211" s="84"/>
    </row>
    <row r="60212" spans="28:39" hidden="1" x14ac:dyDescent="0.25">
      <c r="AB60212" s="14"/>
      <c r="AC60212" s="14"/>
      <c r="AG60212" s="10"/>
      <c r="AH60212" s="10"/>
      <c r="AL60212" s="84"/>
      <c r="AM60212" s="84"/>
    </row>
    <row r="60213" spans="28:39" hidden="1" x14ac:dyDescent="0.25">
      <c r="AB60213" s="14"/>
      <c r="AC60213" s="14"/>
      <c r="AG60213" s="10"/>
      <c r="AH60213" s="10"/>
      <c r="AL60213" s="84"/>
      <c r="AM60213" s="84"/>
    </row>
    <row r="60214" spans="28:39" hidden="1" x14ac:dyDescent="0.25">
      <c r="AB60214" s="14"/>
      <c r="AC60214" s="14"/>
      <c r="AG60214" s="10"/>
      <c r="AH60214" s="10"/>
      <c r="AL60214" s="84"/>
      <c r="AM60214" s="84"/>
    </row>
    <row r="60215" spans="28:39" hidden="1" x14ac:dyDescent="0.25">
      <c r="AB60215" s="14"/>
      <c r="AC60215" s="14"/>
      <c r="AG60215" s="10"/>
      <c r="AH60215" s="10"/>
      <c r="AL60215" s="84"/>
      <c r="AM60215" s="84"/>
    </row>
    <row r="60216" spans="28:39" hidden="1" x14ac:dyDescent="0.25">
      <c r="AB60216" s="14"/>
      <c r="AC60216" s="14"/>
      <c r="AG60216" s="10"/>
      <c r="AH60216" s="10"/>
      <c r="AL60216" s="84"/>
      <c r="AM60216" s="84"/>
    </row>
    <row r="60217" spans="28:39" hidden="1" x14ac:dyDescent="0.25">
      <c r="AB60217" s="14"/>
      <c r="AC60217" s="14"/>
      <c r="AG60217" s="10"/>
      <c r="AH60217" s="10"/>
      <c r="AL60217" s="84"/>
      <c r="AM60217" s="84"/>
    </row>
    <row r="60218" spans="28:39" hidden="1" x14ac:dyDescent="0.25">
      <c r="AB60218" s="14"/>
      <c r="AC60218" s="14"/>
      <c r="AG60218" s="10"/>
      <c r="AH60218" s="10"/>
      <c r="AL60218" s="84"/>
      <c r="AM60218" s="84"/>
    </row>
    <row r="60219" spans="28:39" hidden="1" x14ac:dyDescent="0.25">
      <c r="AB60219" s="14"/>
      <c r="AC60219" s="14"/>
      <c r="AG60219" s="10"/>
      <c r="AH60219" s="10"/>
      <c r="AL60219" s="84"/>
      <c r="AM60219" s="84"/>
    </row>
    <row r="60220" spans="28:39" hidden="1" x14ac:dyDescent="0.25">
      <c r="AB60220" s="14"/>
      <c r="AC60220" s="14"/>
      <c r="AG60220" s="10"/>
      <c r="AH60220" s="10"/>
      <c r="AL60220" s="84"/>
      <c r="AM60220" s="84"/>
    </row>
    <row r="60221" spans="28:39" hidden="1" x14ac:dyDescent="0.25">
      <c r="AB60221" s="14"/>
      <c r="AC60221" s="14"/>
      <c r="AG60221" s="10"/>
      <c r="AH60221" s="10"/>
      <c r="AL60221" s="84"/>
      <c r="AM60221" s="84"/>
    </row>
    <row r="60222" spans="28:39" hidden="1" x14ac:dyDescent="0.25">
      <c r="AB60222" s="14"/>
      <c r="AC60222" s="14"/>
      <c r="AG60222" s="10"/>
      <c r="AH60222" s="10"/>
      <c r="AL60222" s="84"/>
      <c r="AM60222" s="84"/>
    </row>
    <row r="60223" spans="28:39" hidden="1" x14ac:dyDescent="0.25">
      <c r="AB60223" s="14"/>
      <c r="AC60223" s="14"/>
      <c r="AG60223" s="10"/>
      <c r="AH60223" s="10"/>
      <c r="AL60223" s="84"/>
      <c r="AM60223" s="84"/>
    </row>
    <row r="60224" spans="28:39" hidden="1" x14ac:dyDescent="0.25">
      <c r="AB60224" s="14"/>
      <c r="AC60224" s="14"/>
      <c r="AG60224" s="10"/>
      <c r="AH60224" s="10"/>
      <c r="AL60224" s="84"/>
      <c r="AM60224" s="84"/>
    </row>
    <row r="60225" spans="28:39" hidden="1" x14ac:dyDescent="0.25">
      <c r="AB60225" s="14"/>
      <c r="AC60225" s="14"/>
      <c r="AG60225" s="10"/>
      <c r="AH60225" s="10"/>
      <c r="AL60225" s="84"/>
      <c r="AM60225" s="84"/>
    </row>
    <row r="60226" spans="28:39" hidden="1" x14ac:dyDescent="0.25">
      <c r="AB60226" s="14"/>
      <c r="AC60226" s="14"/>
      <c r="AG60226" s="10"/>
      <c r="AH60226" s="10"/>
      <c r="AL60226" s="84"/>
      <c r="AM60226" s="84"/>
    </row>
    <row r="60227" spans="28:39" hidden="1" x14ac:dyDescent="0.25">
      <c r="AB60227" s="14"/>
      <c r="AC60227" s="14"/>
      <c r="AG60227" s="10"/>
      <c r="AH60227" s="10"/>
      <c r="AL60227" s="84"/>
      <c r="AM60227" s="84"/>
    </row>
    <row r="60228" spans="28:39" hidden="1" x14ac:dyDescent="0.25">
      <c r="AB60228" s="14"/>
      <c r="AC60228" s="14"/>
      <c r="AG60228" s="10"/>
      <c r="AH60228" s="10"/>
      <c r="AL60228" s="84"/>
      <c r="AM60228" s="84"/>
    </row>
    <row r="60229" spans="28:39" hidden="1" x14ac:dyDescent="0.25">
      <c r="AB60229" s="14"/>
      <c r="AC60229" s="14"/>
      <c r="AG60229" s="10"/>
      <c r="AH60229" s="10"/>
      <c r="AL60229" s="84"/>
      <c r="AM60229" s="84"/>
    </row>
    <row r="60230" spans="28:39" hidden="1" x14ac:dyDescent="0.25">
      <c r="AB60230" s="14"/>
      <c r="AC60230" s="14"/>
      <c r="AG60230" s="10"/>
      <c r="AH60230" s="10"/>
      <c r="AL60230" s="84"/>
      <c r="AM60230" s="84"/>
    </row>
    <row r="60231" spans="28:39" hidden="1" x14ac:dyDescent="0.25">
      <c r="AB60231" s="14"/>
      <c r="AC60231" s="14"/>
      <c r="AG60231" s="10"/>
      <c r="AH60231" s="10"/>
      <c r="AL60231" s="84"/>
      <c r="AM60231" s="84"/>
    </row>
    <row r="60232" spans="28:39" hidden="1" x14ac:dyDescent="0.25">
      <c r="AB60232" s="14"/>
      <c r="AC60232" s="14"/>
      <c r="AG60232" s="10"/>
      <c r="AH60232" s="10"/>
      <c r="AL60232" s="84"/>
      <c r="AM60232" s="84"/>
    </row>
    <row r="60233" spans="28:39" hidden="1" x14ac:dyDescent="0.25">
      <c r="AB60233" s="14"/>
      <c r="AC60233" s="14"/>
      <c r="AG60233" s="10"/>
      <c r="AH60233" s="10"/>
      <c r="AL60233" s="84"/>
      <c r="AM60233" s="84"/>
    </row>
    <row r="60234" spans="28:39" hidden="1" x14ac:dyDescent="0.25">
      <c r="AB60234" s="14"/>
      <c r="AC60234" s="14"/>
      <c r="AG60234" s="10"/>
      <c r="AH60234" s="10"/>
      <c r="AL60234" s="84"/>
      <c r="AM60234" s="84"/>
    </row>
    <row r="60235" spans="28:39" hidden="1" x14ac:dyDescent="0.25">
      <c r="AB60235" s="14"/>
      <c r="AC60235" s="14"/>
      <c r="AG60235" s="10"/>
      <c r="AH60235" s="10"/>
      <c r="AL60235" s="84"/>
      <c r="AM60235" s="84"/>
    </row>
    <row r="60236" spans="28:39" hidden="1" x14ac:dyDescent="0.25">
      <c r="AB60236" s="14"/>
      <c r="AC60236" s="14"/>
      <c r="AG60236" s="10"/>
      <c r="AH60236" s="10"/>
      <c r="AL60236" s="84"/>
      <c r="AM60236" s="84"/>
    </row>
    <row r="60237" spans="28:39" hidden="1" x14ac:dyDescent="0.25">
      <c r="AB60237" s="14"/>
      <c r="AC60237" s="14"/>
      <c r="AG60237" s="10"/>
      <c r="AH60237" s="10"/>
      <c r="AL60237" s="84"/>
      <c r="AM60237" s="84"/>
    </row>
    <row r="60238" spans="28:39" hidden="1" x14ac:dyDescent="0.25">
      <c r="AB60238" s="14"/>
      <c r="AC60238" s="14"/>
      <c r="AG60238" s="10"/>
      <c r="AH60238" s="10"/>
      <c r="AL60238" s="84"/>
      <c r="AM60238" s="84"/>
    </row>
    <row r="60239" spans="28:39" hidden="1" x14ac:dyDescent="0.25">
      <c r="AB60239" s="14"/>
      <c r="AC60239" s="14"/>
      <c r="AG60239" s="10"/>
      <c r="AH60239" s="10"/>
      <c r="AL60239" s="84"/>
      <c r="AM60239" s="84"/>
    </row>
    <row r="60240" spans="28:39" hidden="1" x14ac:dyDescent="0.25">
      <c r="AB60240" s="14"/>
      <c r="AC60240" s="14"/>
      <c r="AG60240" s="10"/>
      <c r="AH60240" s="10"/>
      <c r="AL60240" s="84"/>
      <c r="AM60240" s="84"/>
    </row>
    <row r="60241" spans="28:39" hidden="1" x14ac:dyDescent="0.25">
      <c r="AB60241" s="14"/>
      <c r="AC60241" s="14"/>
      <c r="AG60241" s="10"/>
      <c r="AH60241" s="10"/>
      <c r="AL60241" s="84"/>
      <c r="AM60241" s="84"/>
    </row>
    <row r="60242" spans="28:39" hidden="1" x14ac:dyDescent="0.25">
      <c r="AB60242" s="14"/>
      <c r="AC60242" s="14"/>
      <c r="AG60242" s="10"/>
      <c r="AH60242" s="10"/>
      <c r="AL60242" s="84"/>
      <c r="AM60242" s="84"/>
    </row>
    <row r="60243" spans="28:39" hidden="1" x14ac:dyDescent="0.25">
      <c r="AB60243" s="14"/>
      <c r="AC60243" s="14"/>
      <c r="AG60243" s="10"/>
      <c r="AH60243" s="10"/>
      <c r="AL60243" s="84"/>
      <c r="AM60243" s="84"/>
    </row>
    <row r="60244" spans="28:39" hidden="1" x14ac:dyDescent="0.25">
      <c r="AB60244" s="14"/>
      <c r="AC60244" s="14"/>
      <c r="AG60244" s="10"/>
      <c r="AH60244" s="10"/>
      <c r="AL60244" s="84"/>
      <c r="AM60244" s="84"/>
    </row>
    <row r="60245" spans="28:39" hidden="1" x14ac:dyDescent="0.25">
      <c r="AB60245" s="14"/>
      <c r="AC60245" s="14"/>
      <c r="AG60245" s="10"/>
      <c r="AH60245" s="10"/>
      <c r="AL60245" s="84"/>
      <c r="AM60245" s="84"/>
    </row>
    <row r="60246" spans="28:39" hidden="1" x14ac:dyDescent="0.25">
      <c r="AB60246" s="14"/>
      <c r="AC60246" s="14"/>
      <c r="AG60246" s="10"/>
      <c r="AH60246" s="10"/>
      <c r="AL60246" s="84"/>
      <c r="AM60246" s="84"/>
    </row>
    <row r="60247" spans="28:39" hidden="1" x14ac:dyDescent="0.25">
      <c r="AB60247" s="14"/>
      <c r="AC60247" s="14"/>
      <c r="AG60247" s="10"/>
      <c r="AH60247" s="10"/>
      <c r="AL60247" s="84"/>
      <c r="AM60247" s="84"/>
    </row>
    <row r="60248" spans="28:39" hidden="1" x14ac:dyDescent="0.25">
      <c r="AB60248" s="14"/>
      <c r="AC60248" s="14"/>
      <c r="AG60248" s="10"/>
      <c r="AH60248" s="10"/>
      <c r="AL60248" s="84"/>
      <c r="AM60248" s="84"/>
    </row>
    <row r="60249" spans="28:39" hidden="1" x14ac:dyDescent="0.25">
      <c r="AB60249" s="14"/>
      <c r="AC60249" s="14"/>
      <c r="AG60249" s="10"/>
      <c r="AH60249" s="10"/>
      <c r="AL60249" s="84"/>
      <c r="AM60249" s="84"/>
    </row>
    <row r="60250" spans="28:39" hidden="1" x14ac:dyDescent="0.25">
      <c r="AB60250" s="14"/>
      <c r="AC60250" s="14"/>
      <c r="AG60250" s="10"/>
      <c r="AH60250" s="10"/>
      <c r="AL60250" s="84"/>
      <c r="AM60250" s="84"/>
    </row>
    <row r="60251" spans="28:39" hidden="1" x14ac:dyDescent="0.25">
      <c r="AB60251" s="14"/>
      <c r="AC60251" s="14"/>
      <c r="AG60251" s="10"/>
      <c r="AH60251" s="10"/>
      <c r="AL60251" s="84"/>
      <c r="AM60251" s="84"/>
    </row>
    <row r="60252" spans="28:39" hidden="1" x14ac:dyDescent="0.25">
      <c r="AB60252" s="14"/>
      <c r="AC60252" s="14"/>
      <c r="AG60252" s="10"/>
      <c r="AH60252" s="10"/>
      <c r="AL60252" s="84"/>
      <c r="AM60252" s="84"/>
    </row>
    <row r="60253" spans="28:39" hidden="1" x14ac:dyDescent="0.25">
      <c r="AB60253" s="14"/>
      <c r="AC60253" s="14"/>
      <c r="AG60253" s="10"/>
      <c r="AH60253" s="10"/>
      <c r="AL60253" s="84"/>
      <c r="AM60253" s="84"/>
    </row>
    <row r="60254" spans="28:39" hidden="1" x14ac:dyDescent="0.25">
      <c r="AB60254" s="14"/>
      <c r="AC60254" s="14"/>
      <c r="AG60254" s="10"/>
      <c r="AH60254" s="10"/>
      <c r="AL60254" s="84"/>
      <c r="AM60254" s="84"/>
    </row>
    <row r="60255" spans="28:39" hidden="1" x14ac:dyDescent="0.25">
      <c r="AB60255" s="14"/>
      <c r="AC60255" s="14"/>
      <c r="AG60255" s="10"/>
      <c r="AH60255" s="10"/>
      <c r="AL60255" s="84"/>
      <c r="AM60255" s="84"/>
    </row>
    <row r="60256" spans="28:39" hidden="1" x14ac:dyDescent="0.25">
      <c r="AB60256" s="14"/>
      <c r="AC60256" s="14"/>
      <c r="AG60256" s="10"/>
      <c r="AH60256" s="10"/>
      <c r="AL60256" s="84"/>
      <c r="AM60256" s="84"/>
    </row>
    <row r="60257" spans="28:39" hidden="1" x14ac:dyDescent="0.25">
      <c r="AB60257" s="14"/>
      <c r="AC60257" s="14"/>
      <c r="AG60257" s="10"/>
      <c r="AH60257" s="10"/>
      <c r="AL60257" s="84"/>
      <c r="AM60257" s="84"/>
    </row>
    <row r="60258" spans="28:39" hidden="1" x14ac:dyDescent="0.25">
      <c r="AB60258" s="14"/>
      <c r="AC60258" s="14"/>
      <c r="AG60258" s="10"/>
      <c r="AH60258" s="10"/>
      <c r="AL60258" s="84"/>
      <c r="AM60258" s="84"/>
    </row>
    <row r="60259" spans="28:39" hidden="1" x14ac:dyDescent="0.25">
      <c r="AB60259" s="14"/>
      <c r="AC60259" s="14"/>
      <c r="AG60259" s="10"/>
      <c r="AH60259" s="10"/>
      <c r="AL60259" s="84"/>
      <c r="AM60259" s="84"/>
    </row>
    <row r="60260" spans="28:39" hidden="1" x14ac:dyDescent="0.25">
      <c r="AB60260" s="14"/>
      <c r="AC60260" s="14"/>
      <c r="AG60260" s="10"/>
      <c r="AH60260" s="10"/>
      <c r="AL60260" s="84"/>
      <c r="AM60260" s="84"/>
    </row>
    <row r="60261" spans="28:39" hidden="1" x14ac:dyDescent="0.25">
      <c r="AB60261" s="14"/>
      <c r="AC60261" s="14"/>
      <c r="AG60261" s="10"/>
      <c r="AH60261" s="10"/>
      <c r="AL60261" s="84"/>
      <c r="AM60261" s="84"/>
    </row>
    <row r="60262" spans="28:39" hidden="1" x14ac:dyDescent="0.25">
      <c r="AB60262" s="14"/>
      <c r="AC60262" s="14"/>
      <c r="AG60262" s="10"/>
      <c r="AH60262" s="10"/>
      <c r="AL60262" s="84"/>
      <c r="AM60262" s="84"/>
    </row>
    <row r="60263" spans="28:39" hidden="1" x14ac:dyDescent="0.25">
      <c r="AB60263" s="14"/>
      <c r="AC60263" s="14"/>
      <c r="AG60263" s="10"/>
      <c r="AH60263" s="10"/>
      <c r="AL60263" s="84"/>
      <c r="AM60263" s="84"/>
    </row>
    <row r="60264" spans="28:39" hidden="1" x14ac:dyDescent="0.25">
      <c r="AB60264" s="14"/>
      <c r="AC60264" s="14"/>
      <c r="AG60264" s="10"/>
      <c r="AH60264" s="10"/>
      <c r="AL60264" s="84"/>
      <c r="AM60264" s="84"/>
    </row>
    <row r="60265" spans="28:39" hidden="1" x14ac:dyDescent="0.25">
      <c r="AB60265" s="14"/>
      <c r="AC60265" s="14"/>
      <c r="AG60265" s="10"/>
      <c r="AH60265" s="10"/>
      <c r="AL60265" s="84"/>
      <c r="AM60265" s="84"/>
    </row>
    <row r="60266" spans="28:39" hidden="1" x14ac:dyDescent="0.25">
      <c r="AB60266" s="14"/>
      <c r="AC60266" s="14"/>
      <c r="AG60266" s="10"/>
      <c r="AH60266" s="10"/>
      <c r="AL60266" s="84"/>
      <c r="AM60266" s="84"/>
    </row>
    <row r="60267" spans="28:39" hidden="1" x14ac:dyDescent="0.25">
      <c r="AB60267" s="14"/>
      <c r="AC60267" s="14"/>
      <c r="AG60267" s="10"/>
      <c r="AH60267" s="10"/>
      <c r="AL60267" s="84"/>
      <c r="AM60267" s="84"/>
    </row>
    <row r="60268" spans="28:39" hidden="1" x14ac:dyDescent="0.25">
      <c r="AB60268" s="14"/>
      <c r="AC60268" s="14"/>
      <c r="AG60268" s="10"/>
      <c r="AH60268" s="10"/>
      <c r="AL60268" s="84"/>
      <c r="AM60268" s="84"/>
    </row>
    <row r="60269" spans="28:39" hidden="1" x14ac:dyDescent="0.25">
      <c r="AB60269" s="14"/>
      <c r="AC60269" s="14"/>
      <c r="AG60269" s="10"/>
      <c r="AH60269" s="10"/>
      <c r="AL60269" s="84"/>
      <c r="AM60269" s="84"/>
    </row>
    <row r="60270" spans="28:39" hidden="1" x14ac:dyDescent="0.25">
      <c r="AB60270" s="14"/>
      <c r="AC60270" s="14"/>
      <c r="AG60270" s="10"/>
      <c r="AH60270" s="10"/>
      <c r="AL60270" s="84"/>
      <c r="AM60270" s="84"/>
    </row>
    <row r="60271" spans="28:39" hidden="1" x14ac:dyDescent="0.25">
      <c r="AB60271" s="14"/>
      <c r="AC60271" s="14"/>
      <c r="AG60271" s="10"/>
      <c r="AH60271" s="10"/>
      <c r="AL60271" s="84"/>
      <c r="AM60271" s="84"/>
    </row>
    <row r="60272" spans="28:39" hidden="1" x14ac:dyDescent="0.25">
      <c r="AB60272" s="14"/>
      <c r="AC60272" s="14"/>
      <c r="AG60272" s="10"/>
      <c r="AH60272" s="10"/>
      <c r="AL60272" s="84"/>
      <c r="AM60272" s="84"/>
    </row>
    <row r="60273" spans="28:39" hidden="1" x14ac:dyDescent="0.25">
      <c r="AB60273" s="14"/>
      <c r="AC60273" s="14"/>
      <c r="AG60273" s="10"/>
      <c r="AH60273" s="10"/>
      <c r="AL60273" s="84"/>
      <c r="AM60273" s="84"/>
    </row>
    <row r="60274" spans="28:39" hidden="1" x14ac:dyDescent="0.25">
      <c r="AB60274" s="14"/>
      <c r="AC60274" s="14"/>
      <c r="AG60274" s="10"/>
      <c r="AH60274" s="10"/>
      <c r="AL60274" s="84"/>
      <c r="AM60274" s="84"/>
    </row>
    <row r="60275" spans="28:39" hidden="1" x14ac:dyDescent="0.25">
      <c r="AB60275" s="14"/>
      <c r="AC60275" s="14"/>
      <c r="AG60275" s="10"/>
      <c r="AH60275" s="10"/>
      <c r="AL60275" s="84"/>
      <c r="AM60275" s="84"/>
    </row>
    <row r="60276" spans="28:39" hidden="1" x14ac:dyDescent="0.25">
      <c r="AB60276" s="14"/>
      <c r="AC60276" s="14"/>
      <c r="AG60276" s="10"/>
      <c r="AH60276" s="10"/>
      <c r="AL60276" s="84"/>
      <c r="AM60276" s="84"/>
    </row>
    <row r="60277" spans="28:39" hidden="1" x14ac:dyDescent="0.25">
      <c r="AB60277" s="14"/>
      <c r="AC60277" s="14"/>
      <c r="AG60277" s="10"/>
      <c r="AH60277" s="10"/>
      <c r="AL60277" s="84"/>
      <c r="AM60277" s="84"/>
    </row>
    <row r="60278" spans="28:39" hidden="1" x14ac:dyDescent="0.25">
      <c r="AB60278" s="14"/>
      <c r="AC60278" s="14"/>
      <c r="AG60278" s="10"/>
      <c r="AH60278" s="10"/>
      <c r="AL60278" s="84"/>
      <c r="AM60278" s="84"/>
    </row>
    <row r="60279" spans="28:39" hidden="1" x14ac:dyDescent="0.25">
      <c r="AB60279" s="14"/>
      <c r="AC60279" s="14"/>
      <c r="AG60279" s="10"/>
      <c r="AH60279" s="10"/>
      <c r="AL60279" s="84"/>
      <c r="AM60279" s="84"/>
    </row>
    <row r="60280" spans="28:39" hidden="1" x14ac:dyDescent="0.25">
      <c r="AB60280" s="14"/>
      <c r="AC60280" s="14"/>
      <c r="AG60280" s="10"/>
      <c r="AH60280" s="10"/>
      <c r="AL60280" s="84"/>
      <c r="AM60280" s="84"/>
    </row>
    <row r="60281" spans="28:39" hidden="1" x14ac:dyDescent="0.25">
      <c r="AB60281" s="14"/>
      <c r="AC60281" s="14"/>
      <c r="AG60281" s="10"/>
      <c r="AH60281" s="10"/>
      <c r="AL60281" s="84"/>
      <c r="AM60281" s="84"/>
    </row>
    <row r="60282" spans="28:39" hidden="1" x14ac:dyDescent="0.25">
      <c r="AB60282" s="14"/>
      <c r="AC60282" s="14"/>
      <c r="AG60282" s="10"/>
      <c r="AH60282" s="10"/>
      <c r="AL60282" s="84"/>
      <c r="AM60282" s="84"/>
    </row>
    <row r="60283" spans="28:39" hidden="1" x14ac:dyDescent="0.25">
      <c r="AB60283" s="14"/>
      <c r="AC60283" s="14"/>
      <c r="AG60283" s="10"/>
      <c r="AH60283" s="10"/>
      <c r="AL60283" s="84"/>
      <c r="AM60283" s="84"/>
    </row>
    <row r="60284" spans="28:39" hidden="1" x14ac:dyDescent="0.25">
      <c r="AB60284" s="14"/>
      <c r="AC60284" s="14"/>
      <c r="AG60284" s="10"/>
      <c r="AH60284" s="10"/>
      <c r="AL60284" s="84"/>
      <c r="AM60284" s="84"/>
    </row>
    <row r="60285" spans="28:39" hidden="1" x14ac:dyDescent="0.25">
      <c r="AB60285" s="14"/>
      <c r="AC60285" s="14"/>
      <c r="AG60285" s="10"/>
      <c r="AH60285" s="10"/>
      <c r="AL60285" s="84"/>
      <c r="AM60285" s="84"/>
    </row>
    <row r="60286" spans="28:39" hidden="1" x14ac:dyDescent="0.25">
      <c r="AB60286" s="14"/>
      <c r="AC60286" s="14"/>
      <c r="AG60286" s="10"/>
      <c r="AH60286" s="10"/>
      <c r="AL60286" s="84"/>
      <c r="AM60286" s="84"/>
    </row>
    <row r="60287" spans="28:39" hidden="1" x14ac:dyDescent="0.25">
      <c r="AB60287" s="14"/>
      <c r="AC60287" s="14"/>
      <c r="AG60287" s="10"/>
      <c r="AH60287" s="10"/>
      <c r="AL60287" s="84"/>
      <c r="AM60287" s="84"/>
    </row>
    <row r="60288" spans="28:39" hidden="1" x14ac:dyDescent="0.25">
      <c r="AB60288" s="14"/>
      <c r="AC60288" s="14"/>
      <c r="AG60288" s="10"/>
      <c r="AH60288" s="10"/>
      <c r="AL60288" s="84"/>
      <c r="AM60288" s="84"/>
    </row>
    <row r="60289" spans="28:39" hidden="1" x14ac:dyDescent="0.25">
      <c r="AB60289" s="14"/>
      <c r="AC60289" s="14"/>
      <c r="AG60289" s="10"/>
      <c r="AH60289" s="10"/>
      <c r="AL60289" s="84"/>
      <c r="AM60289" s="84"/>
    </row>
    <row r="60290" spans="28:39" hidden="1" x14ac:dyDescent="0.25">
      <c r="AB60290" s="14"/>
      <c r="AC60290" s="14"/>
      <c r="AG60290" s="10"/>
      <c r="AH60290" s="10"/>
      <c r="AL60290" s="84"/>
      <c r="AM60290" s="84"/>
    </row>
    <row r="60291" spans="28:39" hidden="1" x14ac:dyDescent="0.25">
      <c r="AB60291" s="14"/>
      <c r="AC60291" s="14"/>
      <c r="AG60291" s="10"/>
      <c r="AH60291" s="10"/>
      <c r="AL60291" s="84"/>
      <c r="AM60291" s="84"/>
    </row>
    <row r="60292" spans="28:39" hidden="1" x14ac:dyDescent="0.25">
      <c r="AB60292" s="14"/>
      <c r="AC60292" s="14"/>
      <c r="AG60292" s="10"/>
      <c r="AH60292" s="10"/>
      <c r="AL60292" s="84"/>
      <c r="AM60292" s="84"/>
    </row>
    <row r="60293" spans="28:39" hidden="1" x14ac:dyDescent="0.25">
      <c r="AB60293" s="14"/>
      <c r="AC60293" s="14"/>
      <c r="AG60293" s="10"/>
      <c r="AH60293" s="10"/>
      <c r="AL60293" s="84"/>
      <c r="AM60293" s="84"/>
    </row>
    <row r="60294" spans="28:39" hidden="1" x14ac:dyDescent="0.25">
      <c r="AB60294" s="14"/>
      <c r="AC60294" s="14"/>
      <c r="AG60294" s="10"/>
      <c r="AH60294" s="10"/>
      <c r="AL60294" s="84"/>
      <c r="AM60294" s="84"/>
    </row>
    <row r="60295" spans="28:39" hidden="1" x14ac:dyDescent="0.25">
      <c r="AB60295" s="14"/>
      <c r="AC60295" s="14"/>
      <c r="AG60295" s="10"/>
      <c r="AH60295" s="10"/>
      <c r="AL60295" s="84"/>
      <c r="AM60295" s="84"/>
    </row>
    <row r="60296" spans="28:39" hidden="1" x14ac:dyDescent="0.25">
      <c r="AB60296" s="14"/>
      <c r="AC60296" s="14"/>
      <c r="AG60296" s="10"/>
      <c r="AH60296" s="10"/>
      <c r="AL60296" s="84"/>
      <c r="AM60296" s="84"/>
    </row>
    <row r="60297" spans="28:39" hidden="1" x14ac:dyDescent="0.25">
      <c r="AB60297" s="14"/>
      <c r="AC60297" s="14"/>
      <c r="AG60297" s="10"/>
      <c r="AH60297" s="10"/>
      <c r="AL60297" s="84"/>
      <c r="AM60297" s="84"/>
    </row>
    <row r="60298" spans="28:39" hidden="1" x14ac:dyDescent="0.25">
      <c r="AB60298" s="14"/>
      <c r="AC60298" s="14"/>
      <c r="AG60298" s="10"/>
      <c r="AH60298" s="10"/>
      <c r="AL60298" s="84"/>
      <c r="AM60298" s="84"/>
    </row>
    <row r="60299" spans="28:39" hidden="1" x14ac:dyDescent="0.25">
      <c r="AB60299" s="14"/>
      <c r="AC60299" s="14"/>
      <c r="AG60299" s="10"/>
      <c r="AH60299" s="10"/>
      <c r="AL60299" s="84"/>
      <c r="AM60299" s="84"/>
    </row>
    <row r="60300" spans="28:39" hidden="1" x14ac:dyDescent="0.25">
      <c r="AB60300" s="14"/>
      <c r="AC60300" s="14"/>
      <c r="AG60300" s="10"/>
      <c r="AH60300" s="10"/>
      <c r="AL60300" s="84"/>
      <c r="AM60300" s="84"/>
    </row>
    <row r="60301" spans="28:39" hidden="1" x14ac:dyDescent="0.25">
      <c r="AB60301" s="14"/>
      <c r="AC60301" s="14"/>
      <c r="AG60301" s="10"/>
      <c r="AH60301" s="10"/>
      <c r="AL60301" s="84"/>
      <c r="AM60301" s="84"/>
    </row>
    <row r="60302" spans="28:39" hidden="1" x14ac:dyDescent="0.25">
      <c r="AB60302" s="14"/>
      <c r="AC60302" s="14"/>
      <c r="AG60302" s="10"/>
      <c r="AH60302" s="10"/>
      <c r="AL60302" s="84"/>
      <c r="AM60302" s="84"/>
    </row>
    <row r="60303" spans="28:39" hidden="1" x14ac:dyDescent="0.25">
      <c r="AB60303" s="14"/>
      <c r="AC60303" s="14"/>
      <c r="AG60303" s="10"/>
      <c r="AH60303" s="10"/>
      <c r="AL60303" s="84"/>
      <c r="AM60303" s="84"/>
    </row>
    <row r="60304" spans="28:39" hidden="1" x14ac:dyDescent="0.25">
      <c r="AB60304" s="14"/>
      <c r="AC60304" s="14"/>
      <c r="AG60304" s="10"/>
      <c r="AH60304" s="10"/>
      <c r="AL60304" s="84"/>
      <c r="AM60304" s="84"/>
    </row>
    <row r="60305" spans="28:39" hidden="1" x14ac:dyDescent="0.25">
      <c r="AB60305" s="14"/>
      <c r="AC60305" s="14"/>
      <c r="AG60305" s="10"/>
      <c r="AH60305" s="10"/>
      <c r="AL60305" s="84"/>
      <c r="AM60305" s="84"/>
    </row>
    <row r="60306" spans="28:39" hidden="1" x14ac:dyDescent="0.25">
      <c r="AB60306" s="14"/>
      <c r="AC60306" s="14"/>
      <c r="AG60306" s="10"/>
      <c r="AH60306" s="10"/>
      <c r="AL60306" s="84"/>
      <c r="AM60306" s="84"/>
    </row>
    <row r="60307" spans="28:39" hidden="1" x14ac:dyDescent="0.25">
      <c r="AB60307" s="14"/>
      <c r="AC60307" s="14"/>
      <c r="AG60307" s="10"/>
      <c r="AH60307" s="10"/>
      <c r="AL60307" s="84"/>
      <c r="AM60307" s="84"/>
    </row>
    <row r="60308" spans="28:39" hidden="1" x14ac:dyDescent="0.25">
      <c r="AB60308" s="14"/>
      <c r="AC60308" s="14"/>
      <c r="AG60308" s="10"/>
      <c r="AH60308" s="10"/>
      <c r="AL60308" s="84"/>
      <c r="AM60308" s="84"/>
    </row>
    <row r="60309" spans="28:39" hidden="1" x14ac:dyDescent="0.25">
      <c r="AB60309" s="14"/>
      <c r="AC60309" s="14"/>
      <c r="AG60309" s="10"/>
      <c r="AH60309" s="10"/>
      <c r="AL60309" s="84"/>
      <c r="AM60309" s="84"/>
    </row>
    <row r="60310" spans="28:39" hidden="1" x14ac:dyDescent="0.25">
      <c r="AB60310" s="14"/>
      <c r="AC60310" s="14"/>
      <c r="AG60310" s="10"/>
      <c r="AH60310" s="10"/>
      <c r="AL60310" s="84"/>
      <c r="AM60310" s="84"/>
    </row>
    <row r="60311" spans="28:39" hidden="1" x14ac:dyDescent="0.25">
      <c r="AB60311" s="14"/>
      <c r="AC60311" s="14"/>
      <c r="AG60311" s="10"/>
      <c r="AH60311" s="10"/>
      <c r="AL60311" s="84"/>
      <c r="AM60311" s="84"/>
    </row>
    <row r="60312" spans="28:39" hidden="1" x14ac:dyDescent="0.25">
      <c r="AB60312" s="14"/>
      <c r="AC60312" s="14"/>
      <c r="AG60312" s="10"/>
      <c r="AH60312" s="10"/>
      <c r="AL60312" s="84"/>
      <c r="AM60312" s="84"/>
    </row>
    <row r="60313" spans="28:39" hidden="1" x14ac:dyDescent="0.25">
      <c r="AB60313" s="14"/>
      <c r="AC60313" s="14"/>
      <c r="AG60313" s="10"/>
      <c r="AH60313" s="10"/>
      <c r="AL60313" s="84"/>
      <c r="AM60313" s="84"/>
    </row>
    <row r="60314" spans="28:39" hidden="1" x14ac:dyDescent="0.25">
      <c r="AB60314" s="14"/>
      <c r="AC60314" s="14"/>
      <c r="AG60314" s="10"/>
      <c r="AH60314" s="10"/>
      <c r="AL60314" s="84"/>
      <c r="AM60314" s="84"/>
    </row>
    <row r="60315" spans="28:39" hidden="1" x14ac:dyDescent="0.25">
      <c r="AB60315" s="14"/>
      <c r="AC60315" s="14"/>
      <c r="AG60315" s="10"/>
      <c r="AH60315" s="10"/>
      <c r="AL60315" s="84"/>
      <c r="AM60315" s="84"/>
    </row>
    <row r="60316" spans="28:39" hidden="1" x14ac:dyDescent="0.25">
      <c r="AB60316" s="14"/>
      <c r="AC60316" s="14"/>
      <c r="AG60316" s="10"/>
      <c r="AH60316" s="10"/>
      <c r="AL60316" s="84"/>
      <c r="AM60316" s="84"/>
    </row>
    <row r="60317" spans="28:39" hidden="1" x14ac:dyDescent="0.25">
      <c r="AB60317" s="14"/>
      <c r="AC60317" s="14"/>
      <c r="AG60317" s="10"/>
      <c r="AH60317" s="10"/>
      <c r="AL60317" s="84"/>
      <c r="AM60317" s="84"/>
    </row>
    <row r="60318" spans="28:39" hidden="1" x14ac:dyDescent="0.25">
      <c r="AB60318" s="14"/>
      <c r="AC60318" s="14"/>
      <c r="AG60318" s="10"/>
      <c r="AH60318" s="10"/>
      <c r="AL60318" s="84"/>
      <c r="AM60318" s="84"/>
    </row>
    <row r="60319" spans="28:39" hidden="1" x14ac:dyDescent="0.25">
      <c r="AB60319" s="14"/>
      <c r="AC60319" s="14"/>
      <c r="AG60319" s="10"/>
      <c r="AH60319" s="10"/>
      <c r="AL60319" s="84"/>
      <c r="AM60319" s="84"/>
    </row>
    <row r="60320" spans="28:39" hidden="1" x14ac:dyDescent="0.25">
      <c r="AB60320" s="14"/>
      <c r="AC60320" s="14"/>
      <c r="AG60320" s="10"/>
      <c r="AH60320" s="10"/>
      <c r="AL60320" s="84"/>
      <c r="AM60320" s="84"/>
    </row>
    <row r="60321" spans="28:39" hidden="1" x14ac:dyDescent="0.25">
      <c r="AB60321" s="14"/>
      <c r="AC60321" s="14"/>
      <c r="AG60321" s="10"/>
      <c r="AH60321" s="10"/>
      <c r="AL60321" s="84"/>
      <c r="AM60321" s="84"/>
    </row>
    <row r="60322" spans="28:39" hidden="1" x14ac:dyDescent="0.25">
      <c r="AB60322" s="14"/>
      <c r="AC60322" s="14"/>
      <c r="AG60322" s="10"/>
      <c r="AH60322" s="10"/>
      <c r="AL60322" s="84"/>
      <c r="AM60322" s="84"/>
    </row>
    <row r="60323" spans="28:39" hidden="1" x14ac:dyDescent="0.25">
      <c r="AB60323" s="14"/>
      <c r="AC60323" s="14"/>
      <c r="AG60323" s="10"/>
      <c r="AH60323" s="10"/>
      <c r="AL60323" s="84"/>
      <c r="AM60323" s="84"/>
    </row>
    <row r="60324" spans="28:39" hidden="1" x14ac:dyDescent="0.25">
      <c r="AB60324" s="14"/>
      <c r="AC60324" s="14"/>
      <c r="AG60324" s="10"/>
      <c r="AH60324" s="10"/>
      <c r="AL60324" s="84"/>
      <c r="AM60324" s="84"/>
    </row>
    <row r="60325" spans="28:39" hidden="1" x14ac:dyDescent="0.25">
      <c r="AB60325" s="14"/>
      <c r="AC60325" s="14"/>
      <c r="AG60325" s="10"/>
      <c r="AH60325" s="10"/>
      <c r="AL60325" s="84"/>
      <c r="AM60325" s="84"/>
    </row>
    <row r="60326" spans="28:39" hidden="1" x14ac:dyDescent="0.25">
      <c r="AB60326" s="14"/>
      <c r="AC60326" s="14"/>
      <c r="AG60326" s="10"/>
      <c r="AH60326" s="10"/>
      <c r="AL60326" s="84"/>
      <c r="AM60326" s="84"/>
    </row>
    <row r="60327" spans="28:39" hidden="1" x14ac:dyDescent="0.25">
      <c r="AB60327" s="14"/>
      <c r="AC60327" s="14"/>
      <c r="AG60327" s="10"/>
      <c r="AH60327" s="10"/>
      <c r="AL60327" s="84"/>
      <c r="AM60327" s="84"/>
    </row>
    <row r="60328" spans="28:39" hidden="1" x14ac:dyDescent="0.25">
      <c r="AB60328" s="14"/>
      <c r="AC60328" s="14"/>
      <c r="AG60328" s="10"/>
      <c r="AH60328" s="10"/>
      <c r="AL60328" s="84"/>
      <c r="AM60328" s="84"/>
    </row>
    <row r="60329" spans="28:39" hidden="1" x14ac:dyDescent="0.25">
      <c r="AB60329" s="14"/>
      <c r="AC60329" s="14"/>
      <c r="AG60329" s="10"/>
      <c r="AH60329" s="10"/>
      <c r="AL60329" s="84"/>
      <c r="AM60329" s="84"/>
    </row>
    <row r="60330" spans="28:39" hidden="1" x14ac:dyDescent="0.25">
      <c r="AB60330" s="14"/>
      <c r="AC60330" s="14"/>
      <c r="AG60330" s="10"/>
      <c r="AH60330" s="10"/>
      <c r="AL60330" s="84"/>
      <c r="AM60330" s="84"/>
    </row>
    <row r="60331" spans="28:39" hidden="1" x14ac:dyDescent="0.25">
      <c r="AB60331" s="14"/>
      <c r="AC60331" s="14"/>
      <c r="AG60331" s="10"/>
      <c r="AH60331" s="10"/>
      <c r="AL60331" s="84"/>
      <c r="AM60331" s="84"/>
    </row>
    <row r="60332" spans="28:39" hidden="1" x14ac:dyDescent="0.25">
      <c r="AB60332" s="14"/>
      <c r="AC60332" s="14"/>
      <c r="AG60332" s="10"/>
      <c r="AH60332" s="10"/>
      <c r="AL60332" s="84"/>
      <c r="AM60332" s="84"/>
    </row>
    <row r="60333" spans="28:39" hidden="1" x14ac:dyDescent="0.25">
      <c r="AB60333" s="14"/>
      <c r="AC60333" s="14"/>
      <c r="AG60333" s="10"/>
      <c r="AH60333" s="10"/>
      <c r="AL60333" s="84"/>
      <c r="AM60333" s="84"/>
    </row>
    <row r="60334" spans="28:39" hidden="1" x14ac:dyDescent="0.25">
      <c r="AB60334" s="14"/>
      <c r="AC60334" s="14"/>
      <c r="AG60334" s="10"/>
      <c r="AH60334" s="10"/>
      <c r="AL60334" s="84"/>
      <c r="AM60334" s="84"/>
    </row>
    <row r="60335" spans="28:39" hidden="1" x14ac:dyDescent="0.25">
      <c r="AB60335" s="14"/>
      <c r="AC60335" s="14"/>
      <c r="AG60335" s="10"/>
      <c r="AH60335" s="10"/>
      <c r="AL60335" s="84"/>
      <c r="AM60335" s="84"/>
    </row>
    <row r="60336" spans="28:39" hidden="1" x14ac:dyDescent="0.25">
      <c r="AB60336" s="14"/>
      <c r="AC60336" s="14"/>
      <c r="AG60336" s="10"/>
      <c r="AH60336" s="10"/>
      <c r="AL60336" s="84"/>
      <c r="AM60336" s="84"/>
    </row>
    <row r="60337" spans="28:39" hidden="1" x14ac:dyDescent="0.25">
      <c r="AB60337" s="14"/>
      <c r="AC60337" s="14"/>
      <c r="AG60337" s="10"/>
      <c r="AH60337" s="10"/>
      <c r="AL60337" s="84"/>
      <c r="AM60337" s="84"/>
    </row>
    <row r="60338" spans="28:39" hidden="1" x14ac:dyDescent="0.25">
      <c r="AB60338" s="14"/>
      <c r="AC60338" s="14"/>
      <c r="AG60338" s="10"/>
      <c r="AH60338" s="10"/>
      <c r="AL60338" s="84"/>
      <c r="AM60338" s="84"/>
    </row>
    <row r="60339" spans="28:39" hidden="1" x14ac:dyDescent="0.25">
      <c r="AB60339" s="14"/>
      <c r="AC60339" s="14"/>
      <c r="AG60339" s="10"/>
      <c r="AH60339" s="10"/>
      <c r="AL60339" s="84"/>
      <c r="AM60339" s="84"/>
    </row>
    <row r="60340" spans="28:39" hidden="1" x14ac:dyDescent="0.25">
      <c r="AB60340" s="14"/>
      <c r="AC60340" s="14"/>
      <c r="AG60340" s="10"/>
      <c r="AH60340" s="10"/>
      <c r="AL60340" s="84"/>
      <c r="AM60340" s="84"/>
    </row>
    <row r="60341" spans="28:39" hidden="1" x14ac:dyDescent="0.25">
      <c r="AB60341" s="14"/>
      <c r="AC60341" s="14"/>
      <c r="AG60341" s="10"/>
      <c r="AH60341" s="10"/>
      <c r="AL60341" s="84"/>
      <c r="AM60341" s="84"/>
    </row>
    <row r="60342" spans="28:39" hidden="1" x14ac:dyDescent="0.25">
      <c r="AB60342" s="14"/>
      <c r="AC60342" s="14"/>
      <c r="AG60342" s="10"/>
      <c r="AH60342" s="10"/>
      <c r="AL60342" s="84"/>
      <c r="AM60342" s="84"/>
    </row>
    <row r="60343" spans="28:39" hidden="1" x14ac:dyDescent="0.25">
      <c r="AB60343" s="14"/>
      <c r="AC60343" s="14"/>
      <c r="AG60343" s="10"/>
      <c r="AH60343" s="10"/>
      <c r="AL60343" s="84"/>
      <c r="AM60343" s="84"/>
    </row>
    <row r="60344" spans="28:39" hidden="1" x14ac:dyDescent="0.25">
      <c r="AB60344" s="14"/>
      <c r="AC60344" s="14"/>
      <c r="AG60344" s="10"/>
      <c r="AH60344" s="10"/>
      <c r="AL60344" s="84"/>
      <c r="AM60344" s="84"/>
    </row>
    <row r="60345" spans="28:39" hidden="1" x14ac:dyDescent="0.25">
      <c r="AB60345" s="14"/>
      <c r="AC60345" s="14"/>
      <c r="AG60345" s="10"/>
      <c r="AH60345" s="10"/>
      <c r="AL60345" s="84"/>
      <c r="AM60345" s="84"/>
    </row>
    <row r="60346" spans="28:39" hidden="1" x14ac:dyDescent="0.25">
      <c r="AB60346" s="14"/>
      <c r="AC60346" s="14"/>
      <c r="AG60346" s="10"/>
      <c r="AH60346" s="10"/>
      <c r="AL60346" s="84"/>
      <c r="AM60346" s="84"/>
    </row>
    <row r="60347" spans="28:39" hidden="1" x14ac:dyDescent="0.25">
      <c r="AB60347" s="14"/>
      <c r="AC60347" s="14"/>
      <c r="AG60347" s="10"/>
      <c r="AH60347" s="10"/>
      <c r="AL60347" s="84"/>
      <c r="AM60347" s="84"/>
    </row>
    <row r="60348" spans="28:39" hidden="1" x14ac:dyDescent="0.25">
      <c r="AB60348" s="14"/>
      <c r="AC60348" s="14"/>
      <c r="AG60348" s="10"/>
      <c r="AH60348" s="10"/>
      <c r="AL60348" s="84"/>
      <c r="AM60348" s="84"/>
    </row>
    <row r="60349" spans="28:39" hidden="1" x14ac:dyDescent="0.25">
      <c r="AB60349" s="14"/>
      <c r="AC60349" s="14"/>
      <c r="AG60349" s="10"/>
      <c r="AH60349" s="10"/>
      <c r="AL60349" s="84"/>
      <c r="AM60349" s="84"/>
    </row>
    <row r="60350" spans="28:39" hidden="1" x14ac:dyDescent="0.25">
      <c r="AB60350" s="14"/>
      <c r="AC60350" s="14"/>
      <c r="AG60350" s="10"/>
      <c r="AH60350" s="10"/>
      <c r="AL60350" s="84"/>
      <c r="AM60350" s="84"/>
    </row>
    <row r="60351" spans="28:39" hidden="1" x14ac:dyDescent="0.25">
      <c r="AB60351" s="14"/>
      <c r="AC60351" s="14"/>
      <c r="AG60351" s="10"/>
      <c r="AH60351" s="10"/>
      <c r="AL60351" s="84"/>
      <c r="AM60351" s="84"/>
    </row>
    <row r="60352" spans="28:39" hidden="1" x14ac:dyDescent="0.25">
      <c r="AB60352" s="14"/>
      <c r="AC60352" s="14"/>
      <c r="AG60352" s="10"/>
      <c r="AH60352" s="10"/>
      <c r="AL60352" s="84"/>
      <c r="AM60352" s="84"/>
    </row>
    <row r="60353" spans="28:39" hidden="1" x14ac:dyDescent="0.25">
      <c r="AB60353" s="14"/>
      <c r="AC60353" s="14"/>
      <c r="AG60353" s="10"/>
      <c r="AH60353" s="10"/>
      <c r="AL60353" s="84"/>
      <c r="AM60353" s="84"/>
    </row>
    <row r="60354" spans="28:39" hidden="1" x14ac:dyDescent="0.25">
      <c r="AB60354" s="14"/>
      <c r="AC60354" s="14"/>
      <c r="AG60354" s="10"/>
      <c r="AH60354" s="10"/>
      <c r="AL60354" s="84"/>
      <c r="AM60354" s="84"/>
    </row>
    <row r="60355" spans="28:39" hidden="1" x14ac:dyDescent="0.25">
      <c r="AB60355" s="14"/>
      <c r="AC60355" s="14"/>
      <c r="AG60355" s="10"/>
      <c r="AH60355" s="10"/>
      <c r="AL60355" s="84"/>
      <c r="AM60355" s="84"/>
    </row>
    <row r="60356" spans="28:39" hidden="1" x14ac:dyDescent="0.25">
      <c r="AB60356" s="14"/>
      <c r="AC60356" s="14"/>
      <c r="AG60356" s="10"/>
      <c r="AH60356" s="10"/>
      <c r="AL60356" s="84"/>
      <c r="AM60356" s="84"/>
    </row>
    <row r="60357" spans="28:39" hidden="1" x14ac:dyDescent="0.25">
      <c r="AB60357" s="14"/>
      <c r="AC60357" s="14"/>
      <c r="AG60357" s="10"/>
      <c r="AH60357" s="10"/>
      <c r="AL60357" s="84"/>
      <c r="AM60357" s="84"/>
    </row>
    <row r="60358" spans="28:39" hidden="1" x14ac:dyDescent="0.25">
      <c r="AB60358" s="14"/>
      <c r="AC60358" s="14"/>
      <c r="AG60358" s="10"/>
      <c r="AH60358" s="10"/>
      <c r="AL60358" s="84"/>
      <c r="AM60358" s="84"/>
    </row>
    <row r="60359" spans="28:39" hidden="1" x14ac:dyDescent="0.25">
      <c r="AB60359" s="14"/>
      <c r="AC60359" s="14"/>
      <c r="AG60359" s="10"/>
      <c r="AH60359" s="10"/>
      <c r="AL60359" s="84"/>
      <c r="AM60359" s="84"/>
    </row>
    <row r="60360" spans="28:39" hidden="1" x14ac:dyDescent="0.25">
      <c r="AB60360" s="14"/>
      <c r="AC60360" s="14"/>
      <c r="AG60360" s="10"/>
      <c r="AH60360" s="10"/>
      <c r="AL60360" s="84"/>
      <c r="AM60360" s="84"/>
    </row>
    <row r="60361" spans="28:39" hidden="1" x14ac:dyDescent="0.25">
      <c r="AB60361" s="14"/>
      <c r="AC60361" s="14"/>
      <c r="AG60361" s="10"/>
      <c r="AH60361" s="10"/>
      <c r="AL60361" s="84"/>
      <c r="AM60361" s="84"/>
    </row>
    <row r="60362" spans="28:39" hidden="1" x14ac:dyDescent="0.25">
      <c r="AB60362" s="14"/>
      <c r="AC60362" s="14"/>
      <c r="AG60362" s="10"/>
      <c r="AH60362" s="10"/>
      <c r="AL60362" s="84"/>
      <c r="AM60362" s="84"/>
    </row>
    <row r="60363" spans="28:39" hidden="1" x14ac:dyDescent="0.25">
      <c r="AB60363" s="14"/>
      <c r="AC60363" s="14"/>
      <c r="AG60363" s="10"/>
      <c r="AH60363" s="10"/>
      <c r="AL60363" s="84"/>
      <c r="AM60363" s="84"/>
    </row>
    <row r="60364" spans="28:39" hidden="1" x14ac:dyDescent="0.25">
      <c r="AB60364" s="14"/>
      <c r="AC60364" s="14"/>
      <c r="AG60364" s="10"/>
      <c r="AH60364" s="10"/>
      <c r="AL60364" s="84"/>
      <c r="AM60364" s="84"/>
    </row>
    <row r="60365" spans="28:39" hidden="1" x14ac:dyDescent="0.25">
      <c r="AB60365" s="14"/>
      <c r="AC60365" s="14"/>
      <c r="AG60365" s="10"/>
      <c r="AH60365" s="10"/>
      <c r="AL60365" s="84"/>
      <c r="AM60365" s="84"/>
    </row>
    <row r="60366" spans="28:39" hidden="1" x14ac:dyDescent="0.25">
      <c r="AB60366" s="14"/>
      <c r="AC60366" s="14"/>
      <c r="AG60366" s="10"/>
      <c r="AH60366" s="10"/>
      <c r="AL60366" s="84"/>
      <c r="AM60366" s="84"/>
    </row>
    <row r="60367" spans="28:39" hidden="1" x14ac:dyDescent="0.25">
      <c r="AB60367" s="14"/>
      <c r="AC60367" s="14"/>
      <c r="AG60367" s="10"/>
      <c r="AH60367" s="10"/>
      <c r="AL60367" s="84"/>
      <c r="AM60367" s="84"/>
    </row>
    <row r="60368" spans="28:39" hidden="1" x14ac:dyDescent="0.25">
      <c r="AB60368" s="14"/>
      <c r="AC60368" s="14"/>
      <c r="AG60368" s="10"/>
      <c r="AH60368" s="10"/>
      <c r="AL60368" s="84"/>
      <c r="AM60368" s="84"/>
    </row>
    <row r="60369" spans="28:39" hidden="1" x14ac:dyDescent="0.25">
      <c r="AB60369" s="14"/>
      <c r="AC60369" s="14"/>
      <c r="AG60369" s="10"/>
      <c r="AH60369" s="10"/>
      <c r="AL60369" s="84"/>
      <c r="AM60369" s="84"/>
    </row>
    <row r="60370" spans="28:39" hidden="1" x14ac:dyDescent="0.25">
      <c r="AB60370" s="14"/>
      <c r="AC60370" s="14"/>
      <c r="AG60370" s="10"/>
      <c r="AH60370" s="10"/>
      <c r="AL60370" s="84"/>
      <c r="AM60370" s="84"/>
    </row>
    <row r="60371" spans="28:39" hidden="1" x14ac:dyDescent="0.25">
      <c r="AB60371" s="14"/>
      <c r="AC60371" s="14"/>
      <c r="AG60371" s="10"/>
      <c r="AH60371" s="10"/>
      <c r="AL60371" s="84"/>
      <c r="AM60371" s="84"/>
    </row>
    <row r="60372" spans="28:39" hidden="1" x14ac:dyDescent="0.25">
      <c r="AB60372" s="14"/>
      <c r="AC60372" s="14"/>
      <c r="AG60372" s="10"/>
      <c r="AH60372" s="10"/>
      <c r="AL60372" s="84"/>
      <c r="AM60372" s="84"/>
    </row>
    <row r="60373" spans="28:39" hidden="1" x14ac:dyDescent="0.25">
      <c r="AB60373" s="14"/>
      <c r="AC60373" s="14"/>
      <c r="AG60373" s="10"/>
      <c r="AH60373" s="10"/>
      <c r="AL60373" s="84"/>
      <c r="AM60373" s="84"/>
    </row>
    <row r="60374" spans="28:39" hidden="1" x14ac:dyDescent="0.25">
      <c r="AB60374" s="14"/>
      <c r="AC60374" s="14"/>
      <c r="AG60374" s="10"/>
      <c r="AH60374" s="10"/>
      <c r="AL60374" s="84"/>
      <c r="AM60374" s="84"/>
    </row>
    <row r="60375" spans="28:39" hidden="1" x14ac:dyDescent="0.25">
      <c r="AB60375" s="14"/>
      <c r="AC60375" s="14"/>
      <c r="AG60375" s="10"/>
      <c r="AH60375" s="10"/>
      <c r="AL60375" s="84"/>
      <c r="AM60375" s="84"/>
    </row>
    <row r="60376" spans="28:39" hidden="1" x14ac:dyDescent="0.25">
      <c r="AB60376" s="14"/>
      <c r="AC60376" s="14"/>
      <c r="AG60376" s="10"/>
      <c r="AH60376" s="10"/>
      <c r="AL60376" s="84"/>
      <c r="AM60376" s="84"/>
    </row>
    <row r="60377" spans="28:39" hidden="1" x14ac:dyDescent="0.25">
      <c r="AB60377" s="14"/>
      <c r="AC60377" s="14"/>
      <c r="AG60377" s="10"/>
      <c r="AH60377" s="10"/>
      <c r="AL60377" s="84"/>
      <c r="AM60377" s="84"/>
    </row>
    <row r="60378" spans="28:39" hidden="1" x14ac:dyDescent="0.25">
      <c r="AB60378" s="14"/>
      <c r="AC60378" s="14"/>
      <c r="AG60378" s="10"/>
      <c r="AH60378" s="10"/>
      <c r="AL60378" s="84"/>
      <c r="AM60378" s="84"/>
    </row>
    <row r="60379" spans="28:39" hidden="1" x14ac:dyDescent="0.25">
      <c r="AB60379" s="14"/>
      <c r="AC60379" s="14"/>
      <c r="AG60379" s="10"/>
      <c r="AH60379" s="10"/>
      <c r="AL60379" s="84"/>
      <c r="AM60379" s="84"/>
    </row>
    <row r="60380" spans="28:39" hidden="1" x14ac:dyDescent="0.25">
      <c r="AB60380" s="14"/>
      <c r="AC60380" s="14"/>
      <c r="AG60380" s="10"/>
      <c r="AH60380" s="10"/>
      <c r="AL60380" s="84"/>
      <c r="AM60380" s="84"/>
    </row>
    <row r="60381" spans="28:39" hidden="1" x14ac:dyDescent="0.25">
      <c r="AB60381" s="14"/>
      <c r="AC60381" s="14"/>
      <c r="AG60381" s="10"/>
      <c r="AH60381" s="10"/>
      <c r="AL60381" s="84"/>
      <c r="AM60381" s="84"/>
    </row>
    <row r="60382" spans="28:39" hidden="1" x14ac:dyDescent="0.25">
      <c r="AB60382" s="14"/>
      <c r="AC60382" s="14"/>
      <c r="AG60382" s="10"/>
      <c r="AH60382" s="10"/>
      <c r="AL60382" s="84"/>
      <c r="AM60382" s="84"/>
    </row>
    <row r="60383" spans="28:39" hidden="1" x14ac:dyDescent="0.25">
      <c r="AB60383" s="14"/>
      <c r="AC60383" s="14"/>
      <c r="AG60383" s="10"/>
      <c r="AH60383" s="10"/>
      <c r="AL60383" s="84"/>
      <c r="AM60383" s="84"/>
    </row>
    <row r="60384" spans="28:39" hidden="1" x14ac:dyDescent="0.25">
      <c r="AB60384" s="14"/>
      <c r="AC60384" s="14"/>
      <c r="AG60384" s="10"/>
      <c r="AH60384" s="10"/>
      <c r="AL60384" s="84"/>
      <c r="AM60384" s="84"/>
    </row>
    <row r="60385" spans="28:39" hidden="1" x14ac:dyDescent="0.25">
      <c r="AB60385" s="14"/>
      <c r="AC60385" s="14"/>
      <c r="AG60385" s="10"/>
      <c r="AH60385" s="10"/>
      <c r="AL60385" s="84"/>
      <c r="AM60385" s="84"/>
    </row>
    <row r="60386" spans="28:39" hidden="1" x14ac:dyDescent="0.25">
      <c r="AB60386" s="14"/>
      <c r="AC60386" s="14"/>
      <c r="AG60386" s="10"/>
      <c r="AH60386" s="10"/>
      <c r="AL60386" s="84"/>
      <c r="AM60386" s="84"/>
    </row>
    <row r="60387" spans="28:39" hidden="1" x14ac:dyDescent="0.25">
      <c r="AB60387" s="14"/>
      <c r="AC60387" s="14"/>
      <c r="AG60387" s="10"/>
      <c r="AH60387" s="10"/>
      <c r="AL60387" s="84"/>
      <c r="AM60387" s="84"/>
    </row>
    <row r="60388" spans="28:39" hidden="1" x14ac:dyDescent="0.25">
      <c r="AB60388" s="14"/>
      <c r="AC60388" s="14"/>
      <c r="AG60388" s="10"/>
      <c r="AH60388" s="10"/>
      <c r="AL60388" s="84"/>
      <c r="AM60388" s="84"/>
    </row>
    <row r="60389" spans="28:39" hidden="1" x14ac:dyDescent="0.25">
      <c r="AB60389" s="14"/>
      <c r="AC60389" s="14"/>
      <c r="AG60389" s="10"/>
      <c r="AH60389" s="10"/>
      <c r="AL60389" s="84"/>
      <c r="AM60389" s="84"/>
    </row>
    <row r="60390" spans="28:39" hidden="1" x14ac:dyDescent="0.25">
      <c r="AB60390" s="14"/>
      <c r="AC60390" s="14"/>
      <c r="AG60390" s="10"/>
      <c r="AH60390" s="10"/>
      <c r="AL60390" s="84"/>
      <c r="AM60390" s="84"/>
    </row>
    <row r="60391" spans="28:39" hidden="1" x14ac:dyDescent="0.25">
      <c r="AB60391" s="14"/>
      <c r="AC60391" s="14"/>
      <c r="AG60391" s="10"/>
      <c r="AH60391" s="10"/>
      <c r="AL60391" s="84"/>
      <c r="AM60391" s="84"/>
    </row>
    <row r="60392" spans="28:39" hidden="1" x14ac:dyDescent="0.25">
      <c r="AB60392" s="14"/>
      <c r="AC60392" s="14"/>
      <c r="AG60392" s="10"/>
      <c r="AH60392" s="10"/>
      <c r="AL60392" s="84"/>
      <c r="AM60392" s="84"/>
    </row>
    <row r="60393" spans="28:39" hidden="1" x14ac:dyDescent="0.25">
      <c r="AB60393" s="14"/>
      <c r="AC60393" s="14"/>
      <c r="AG60393" s="10"/>
      <c r="AH60393" s="10"/>
      <c r="AL60393" s="84"/>
      <c r="AM60393" s="84"/>
    </row>
    <row r="60394" spans="28:39" hidden="1" x14ac:dyDescent="0.25">
      <c r="AB60394" s="14"/>
      <c r="AC60394" s="14"/>
      <c r="AG60394" s="10"/>
      <c r="AH60394" s="10"/>
      <c r="AL60394" s="84"/>
      <c r="AM60394" s="84"/>
    </row>
    <row r="60395" spans="28:39" hidden="1" x14ac:dyDescent="0.25">
      <c r="AB60395" s="14"/>
      <c r="AC60395" s="14"/>
      <c r="AG60395" s="10"/>
      <c r="AH60395" s="10"/>
      <c r="AL60395" s="84"/>
      <c r="AM60395" s="84"/>
    </row>
    <row r="60396" spans="28:39" hidden="1" x14ac:dyDescent="0.25">
      <c r="AB60396" s="14"/>
      <c r="AC60396" s="14"/>
      <c r="AG60396" s="10"/>
      <c r="AH60396" s="10"/>
      <c r="AL60396" s="84"/>
      <c r="AM60396" s="84"/>
    </row>
    <row r="60397" spans="28:39" hidden="1" x14ac:dyDescent="0.25">
      <c r="AB60397" s="14"/>
      <c r="AC60397" s="14"/>
      <c r="AG60397" s="10"/>
      <c r="AH60397" s="10"/>
      <c r="AL60397" s="84"/>
      <c r="AM60397" s="84"/>
    </row>
    <row r="60398" spans="28:39" hidden="1" x14ac:dyDescent="0.25">
      <c r="AB60398" s="14"/>
      <c r="AC60398" s="14"/>
      <c r="AG60398" s="10"/>
      <c r="AH60398" s="10"/>
      <c r="AL60398" s="84"/>
      <c r="AM60398" s="84"/>
    </row>
    <row r="60399" spans="28:39" hidden="1" x14ac:dyDescent="0.25">
      <c r="AB60399" s="14"/>
      <c r="AC60399" s="14"/>
      <c r="AG60399" s="10"/>
      <c r="AH60399" s="10"/>
      <c r="AL60399" s="84"/>
      <c r="AM60399" s="84"/>
    </row>
    <row r="60400" spans="28:39" hidden="1" x14ac:dyDescent="0.25">
      <c r="AB60400" s="14"/>
      <c r="AC60400" s="14"/>
      <c r="AG60400" s="10"/>
      <c r="AH60400" s="10"/>
      <c r="AL60400" s="84"/>
      <c r="AM60400" s="84"/>
    </row>
    <row r="60401" spans="28:39" hidden="1" x14ac:dyDescent="0.25">
      <c r="AB60401" s="14"/>
      <c r="AC60401" s="14"/>
      <c r="AG60401" s="10"/>
      <c r="AH60401" s="10"/>
      <c r="AL60401" s="84"/>
      <c r="AM60401" s="84"/>
    </row>
    <row r="60402" spans="28:39" hidden="1" x14ac:dyDescent="0.25">
      <c r="AB60402" s="14"/>
      <c r="AC60402" s="14"/>
      <c r="AG60402" s="10"/>
      <c r="AH60402" s="10"/>
      <c r="AL60402" s="84"/>
      <c r="AM60402" s="84"/>
    </row>
    <row r="60403" spans="28:39" hidden="1" x14ac:dyDescent="0.25">
      <c r="AB60403" s="14"/>
      <c r="AC60403" s="14"/>
      <c r="AG60403" s="10"/>
      <c r="AH60403" s="10"/>
      <c r="AL60403" s="84"/>
      <c r="AM60403" s="84"/>
    </row>
    <row r="60404" spans="28:39" hidden="1" x14ac:dyDescent="0.25">
      <c r="AB60404" s="14"/>
      <c r="AC60404" s="14"/>
      <c r="AG60404" s="10"/>
      <c r="AH60404" s="10"/>
      <c r="AL60404" s="84"/>
      <c r="AM60404" s="84"/>
    </row>
    <row r="60405" spans="28:39" hidden="1" x14ac:dyDescent="0.25">
      <c r="AB60405" s="14"/>
      <c r="AC60405" s="14"/>
      <c r="AG60405" s="10"/>
      <c r="AH60405" s="10"/>
      <c r="AL60405" s="84"/>
      <c r="AM60405" s="84"/>
    </row>
    <row r="60406" spans="28:39" hidden="1" x14ac:dyDescent="0.25">
      <c r="AB60406" s="14"/>
      <c r="AC60406" s="14"/>
      <c r="AG60406" s="10"/>
      <c r="AH60406" s="10"/>
      <c r="AL60406" s="84"/>
      <c r="AM60406" s="84"/>
    </row>
    <row r="60407" spans="28:39" hidden="1" x14ac:dyDescent="0.25">
      <c r="AB60407" s="14"/>
      <c r="AC60407" s="14"/>
      <c r="AG60407" s="10"/>
      <c r="AH60407" s="10"/>
      <c r="AL60407" s="84"/>
      <c r="AM60407" s="84"/>
    </row>
    <row r="60408" spans="28:39" hidden="1" x14ac:dyDescent="0.25">
      <c r="AB60408" s="14"/>
      <c r="AC60408" s="14"/>
      <c r="AG60408" s="10"/>
      <c r="AH60408" s="10"/>
      <c r="AL60408" s="84"/>
      <c r="AM60408" s="84"/>
    </row>
    <row r="60409" spans="28:39" hidden="1" x14ac:dyDescent="0.25">
      <c r="AB60409" s="14"/>
      <c r="AC60409" s="14"/>
      <c r="AG60409" s="10"/>
      <c r="AH60409" s="10"/>
      <c r="AL60409" s="84"/>
      <c r="AM60409" s="84"/>
    </row>
    <row r="60410" spans="28:39" hidden="1" x14ac:dyDescent="0.25">
      <c r="AB60410" s="14"/>
      <c r="AC60410" s="14"/>
      <c r="AG60410" s="10"/>
      <c r="AH60410" s="10"/>
      <c r="AL60410" s="84"/>
      <c r="AM60410" s="84"/>
    </row>
    <row r="60411" spans="28:39" hidden="1" x14ac:dyDescent="0.25">
      <c r="AB60411" s="14"/>
      <c r="AC60411" s="14"/>
      <c r="AG60411" s="10"/>
      <c r="AH60411" s="10"/>
      <c r="AL60411" s="84"/>
      <c r="AM60411" s="84"/>
    </row>
    <row r="60412" spans="28:39" hidden="1" x14ac:dyDescent="0.25">
      <c r="AB60412" s="14"/>
      <c r="AC60412" s="14"/>
      <c r="AG60412" s="10"/>
      <c r="AH60412" s="10"/>
      <c r="AL60412" s="84"/>
      <c r="AM60412" s="84"/>
    </row>
    <row r="60413" spans="28:39" hidden="1" x14ac:dyDescent="0.25">
      <c r="AB60413" s="14"/>
      <c r="AC60413" s="14"/>
      <c r="AG60413" s="10"/>
      <c r="AH60413" s="10"/>
      <c r="AL60413" s="84"/>
      <c r="AM60413" s="84"/>
    </row>
    <row r="60414" spans="28:39" hidden="1" x14ac:dyDescent="0.25">
      <c r="AB60414" s="14"/>
      <c r="AC60414" s="14"/>
      <c r="AG60414" s="10"/>
      <c r="AH60414" s="10"/>
      <c r="AL60414" s="84"/>
      <c r="AM60414" s="84"/>
    </row>
    <row r="60415" spans="28:39" hidden="1" x14ac:dyDescent="0.25">
      <c r="AB60415" s="14"/>
      <c r="AC60415" s="14"/>
      <c r="AG60415" s="10"/>
      <c r="AH60415" s="10"/>
      <c r="AL60415" s="84"/>
      <c r="AM60415" s="84"/>
    </row>
    <row r="60416" spans="28:39" hidden="1" x14ac:dyDescent="0.25">
      <c r="AB60416" s="14"/>
      <c r="AC60416" s="14"/>
      <c r="AG60416" s="10"/>
      <c r="AH60416" s="10"/>
      <c r="AL60416" s="84"/>
      <c r="AM60416" s="84"/>
    </row>
    <row r="60417" spans="28:39" hidden="1" x14ac:dyDescent="0.25">
      <c r="AB60417" s="14"/>
      <c r="AC60417" s="14"/>
      <c r="AG60417" s="10"/>
      <c r="AH60417" s="10"/>
      <c r="AL60417" s="84"/>
      <c r="AM60417" s="84"/>
    </row>
    <row r="60418" spans="28:39" hidden="1" x14ac:dyDescent="0.25">
      <c r="AB60418" s="14"/>
      <c r="AC60418" s="14"/>
      <c r="AG60418" s="10"/>
      <c r="AH60418" s="10"/>
      <c r="AL60418" s="84"/>
      <c r="AM60418" s="84"/>
    </row>
    <row r="60419" spans="28:39" hidden="1" x14ac:dyDescent="0.25">
      <c r="AB60419" s="14"/>
      <c r="AC60419" s="14"/>
      <c r="AG60419" s="10"/>
      <c r="AH60419" s="10"/>
      <c r="AL60419" s="84"/>
      <c r="AM60419" s="84"/>
    </row>
    <row r="60420" spans="28:39" hidden="1" x14ac:dyDescent="0.25">
      <c r="AB60420" s="14"/>
      <c r="AC60420" s="14"/>
      <c r="AG60420" s="10"/>
      <c r="AH60420" s="10"/>
      <c r="AL60420" s="84"/>
      <c r="AM60420" s="84"/>
    </row>
    <row r="60421" spans="28:39" hidden="1" x14ac:dyDescent="0.25">
      <c r="AB60421" s="14"/>
      <c r="AC60421" s="14"/>
      <c r="AG60421" s="10"/>
      <c r="AH60421" s="10"/>
      <c r="AL60421" s="84"/>
      <c r="AM60421" s="84"/>
    </row>
    <row r="60422" spans="28:39" hidden="1" x14ac:dyDescent="0.25">
      <c r="AB60422" s="14"/>
      <c r="AC60422" s="14"/>
      <c r="AG60422" s="10"/>
      <c r="AH60422" s="10"/>
      <c r="AL60422" s="84"/>
      <c r="AM60422" s="84"/>
    </row>
    <row r="60423" spans="28:39" hidden="1" x14ac:dyDescent="0.25">
      <c r="AB60423" s="14"/>
      <c r="AC60423" s="14"/>
      <c r="AG60423" s="10"/>
      <c r="AH60423" s="10"/>
      <c r="AL60423" s="84"/>
      <c r="AM60423" s="84"/>
    </row>
    <row r="60424" spans="28:39" hidden="1" x14ac:dyDescent="0.25">
      <c r="AB60424" s="14"/>
      <c r="AC60424" s="14"/>
      <c r="AG60424" s="10"/>
      <c r="AH60424" s="10"/>
      <c r="AL60424" s="84"/>
      <c r="AM60424" s="84"/>
    </row>
    <row r="60425" spans="28:39" hidden="1" x14ac:dyDescent="0.25">
      <c r="AB60425" s="14"/>
      <c r="AC60425" s="14"/>
      <c r="AG60425" s="10"/>
      <c r="AH60425" s="10"/>
      <c r="AL60425" s="84"/>
      <c r="AM60425" s="84"/>
    </row>
    <row r="60426" spans="28:39" hidden="1" x14ac:dyDescent="0.25">
      <c r="AB60426" s="14"/>
      <c r="AC60426" s="14"/>
      <c r="AG60426" s="10"/>
      <c r="AH60426" s="10"/>
      <c r="AL60426" s="84"/>
      <c r="AM60426" s="84"/>
    </row>
    <row r="60427" spans="28:39" hidden="1" x14ac:dyDescent="0.25">
      <c r="AB60427" s="14"/>
      <c r="AC60427" s="14"/>
      <c r="AG60427" s="10"/>
      <c r="AH60427" s="10"/>
      <c r="AL60427" s="84"/>
      <c r="AM60427" s="84"/>
    </row>
    <row r="60428" spans="28:39" hidden="1" x14ac:dyDescent="0.25">
      <c r="AB60428" s="14"/>
      <c r="AC60428" s="14"/>
      <c r="AG60428" s="10"/>
      <c r="AH60428" s="10"/>
      <c r="AL60428" s="84"/>
      <c r="AM60428" s="84"/>
    </row>
    <row r="60429" spans="28:39" hidden="1" x14ac:dyDescent="0.25">
      <c r="AB60429" s="14"/>
      <c r="AC60429" s="14"/>
      <c r="AG60429" s="10"/>
      <c r="AH60429" s="10"/>
      <c r="AL60429" s="84"/>
      <c r="AM60429" s="84"/>
    </row>
    <row r="60430" spans="28:39" hidden="1" x14ac:dyDescent="0.25">
      <c r="AB60430" s="14"/>
      <c r="AC60430" s="14"/>
      <c r="AG60430" s="10"/>
      <c r="AH60430" s="10"/>
      <c r="AL60430" s="84"/>
      <c r="AM60430" s="84"/>
    </row>
    <row r="60431" spans="28:39" hidden="1" x14ac:dyDescent="0.25">
      <c r="AB60431" s="14"/>
      <c r="AC60431" s="14"/>
      <c r="AG60431" s="10"/>
      <c r="AH60431" s="10"/>
      <c r="AL60431" s="84"/>
      <c r="AM60431" s="84"/>
    </row>
    <row r="60432" spans="28:39" hidden="1" x14ac:dyDescent="0.25">
      <c r="AB60432" s="14"/>
      <c r="AC60432" s="14"/>
      <c r="AG60432" s="10"/>
      <c r="AH60432" s="10"/>
      <c r="AL60432" s="84"/>
      <c r="AM60432" s="84"/>
    </row>
    <row r="60433" spans="28:39" hidden="1" x14ac:dyDescent="0.25">
      <c r="AB60433" s="14"/>
      <c r="AC60433" s="14"/>
      <c r="AG60433" s="10"/>
      <c r="AH60433" s="10"/>
      <c r="AL60433" s="84"/>
      <c r="AM60433" s="84"/>
    </row>
    <row r="60434" spans="28:39" hidden="1" x14ac:dyDescent="0.25">
      <c r="AB60434" s="14"/>
      <c r="AC60434" s="14"/>
      <c r="AG60434" s="10"/>
      <c r="AH60434" s="10"/>
      <c r="AL60434" s="84"/>
      <c r="AM60434" s="84"/>
    </row>
    <row r="60435" spans="28:39" hidden="1" x14ac:dyDescent="0.25">
      <c r="AB60435" s="14"/>
      <c r="AC60435" s="14"/>
      <c r="AG60435" s="10"/>
      <c r="AH60435" s="10"/>
      <c r="AL60435" s="84"/>
      <c r="AM60435" s="84"/>
    </row>
    <row r="60436" spans="28:39" hidden="1" x14ac:dyDescent="0.25">
      <c r="AB60436" s="14"/>
      <c r="AC60436" s="14"/>
      <c r="AG60436" s="10"/>
      <c r="AH60436" s="10"/>
      <c r="AL60436" s="84"/>
      <c r="AM60436" s="84"/>
    </row>
    <row r="60437" spans="28:39" hidden="1" x14ac:dyDescent="0.25">
      <c r="AB60437" s="14"/>
      <c r="AC60437" s="14"/>
      <c r="AG60437" s="10"/>
      <c r="AH60437" s="10"/>
      <c r="AL60437" s="84"/>
      <c r="AM60437" s="84"/>
    </row>
    <row r="60438" spans="28:39" hidden="1" x14ac:dyDescent="0.25">
      <c r="AB60438" s="14"/>
      <c r="AC60438" s="14"/>
      <c r="AG60438" s="10"/>
      <c r="AH60438" s="10"/>
      <c r="AL60438" s="84"/>
      <c r="AM60438" s="84"/>
    </row>
    <row r="60439" spans="28:39" hidden="1" x14ac:dyDescent="0.25">
      <c r="AB60439" s="14"/>
      <c r="AC60439" s="14"/>
      <c r="AG60439" s="10"/>
      <c r="AH60439" s="10"/>
      <c r="AL60439" s="84"/>
      <c r="AM60439" s="84"/>
    </row>
    <row r="60440" spans="28:39" hidden="1" x14ac:dyDescent="0.25">
      <c r="AB60440" s="14"/>
      <c r="AC60440" s="14"/>
      <c r="AG60440" s="10"/>
      <c r="AH60440" s="10"/>
      <c r="AL60440" s="84"/>
      <c r="AM60440" s="84"/>
    </row>
    <row r="60441" spans="28:39" hidden="1" x14ac:dyDescent="0.25">
      <c r="AB60441" s="14"/>
      <c r="AC60441" s="14"/>
      <c r="AG60441" s="10"/>
      <c r="AH60441" s="10"/>
      <c r="AL60441" s="84"/>
      <c r="AM60441" s="84"/>
    </row>
    <row r="60442" spans="28:39" hidden="1" x14ac:dyDescent="0.25">
      <c r="AB60442" s="14"/>
      <c r="AC60442" s="14"/>
      <c r="AG60442" s="10"/>
      <c r="AH60442" s="10"/>
      <c r="AL60442" s="84"/>
      <c r="AM60442" s="84"/>
    </row>
    <row r="60443" spans="28:39" hidden="1" x14ac:dyDescent="0.25">
      <c r="AB60443" s="14"/>
      <c r="AC60443" s="14"/>
      <c r="AG60443" s="10"/>
      <c r="AH60443" s="10"/>
      <c r="AL60443" s="84"/>
      <c r="AM60443" s="84"/>
    </row>
    <row r="60444" spans="28:39" hidden="1" x14ac:dyDescent="0.25">
      <c r="AB60444" s="14"/>
      <c r="AC60444" s="14"/>
      <c r="AG60444" s="10"/>
      <c r="AH60444" s="10"/>
      <c r="AL60444" s="84"/>
      <c r="AM60444" s="84"/>
    </row>
    <row r="60445" spans="28:39" hidden="1" x14ac:dyDescent="0.25">
      <c r="AB60445" s="14"/>
      <c r="AC60445" s="14"/>
      <c r="AG60445" s="10"/>
      <c r="AH60445" s="10"/>
      <c r="AL60445" s="84"/>
      <c r="AM60445" s="84"/>
    </row>
    <row r="60446" spans="28:39" hidden="1" x14ac:dyDescent="0.25">
      <c r="AB60446" s="14"/>
      <c r="AC60446" s="14"/>
      <c r="AG60446" s="10"/>
      <c r="AH60446" s="10"/>
      <c r="AL60446" s="84"/>
      <c r="AM60446" s="84"/>
    </row>
    <row r="60447" spans="28:39" hidden="1" x14ac:dyDescent="0.25">
      <c r="AB60447" s="14"/>
      <c r="AC60447" s="14"/>
      <c r="AG60447" s="10"/>
      <c r="AH60447" s="10"/>
      <c r="AL60447" s="84"/>
      <c r="AM60447" s="84"/>
    </row>
    <row r="60448" spans="28:39" hidden="1" x14ac:dyDescent="0.25">
      <c r="AB60448" s="14"/>
      <c r="AC60448" s="14"/>
      <c r="AG60448" s="10"/>
      <c r="AH60448" s="10"/>
      <c r="AL60448" s="84"/>
      <c r="AM60448" s="84"/>
    </row>
    <row r="60449" spans="28:39" hidden="1" x14ac:dyDescent="0.25">
      <c r="AB60449" s="14"/>
      <c r="AC60449" s="14"/>
      <c r="AG60449" s="10"/>
      <c r="AH60449" s="10"/>
      <c r="AL60449" s="84"/>
      <c r="AM60449" s="84"/>
    </row>
    <row r="60450" spans="28:39" hidden="1" x14ac:dyDescent="0.25">
      <c r="AB60450" s="14"/>
      <c r="AC60450" s="14"/>
      <c r="AG60450" s="10"/>
      <c r="AH60450" s="10"/>
      <c r="AL60450" s="84"/>
      <c r="AM60450" s="84"/>
    </row>
    <row r="60451" spans="28:39" hidden="1" x14ac:dyDescent="0.25">
      <c r="AB60451" s="14"/>
      <c r="AC60451" s="14"/>
      <c r="AG60451" s="10"/>
      <c r="AH60451" s="10"/>
      <c r="AL60451" s="84"/>
      <c r="AM60451" s="84"/>
    </row>
    <row r="60452" spans="28:39" hidden="1" x14ac:dyDescent="0.25">
      <c r="AB60452" s="14"/>
      <c r="AC60452" s="14"/>
      <c r="AG60452" s="10"/>
      <c r="AH60452" s="10"/>
      <c r="AL60452" s="84"/>
      <c r="AM60452" s="84"/>
    </row>
    <row r="60453" spans="28:39" hidden="1" x14ac:dyDescent="0.25">
      <c r="AB60453" s="14"/>
      <c r="AC60453" s="14"/>
      <c r="AG60453" s="10"/>
      <c r="AH60453" s="10"/>
      <c r="AL60453" s="84"/>
      <c r="AM60453" s="84"/>
    </row>
    <row r="60454" spans="28:39" hidden="1" x14ac:dyDescent="0.25">
      <c r="AB60454" s="14"/>
      <c r="AC60454" s="14"/>
      <c r="AG60454" s="10"/>
      <c r="AH60454" s="10"/>
      <c r="AL60454" s="84"/>
      <c r="AM60454" s="84"/>
    </row>
    <row r="60455" spans="28:39" hidden="1" x14ac:dyDescent="0.25">
      <c r="AB60455" s="14"/>
      <c r="AC60455" s="14"/>
      <c r="AG60455" s="10"/>
      <c r="AH60455" s="10"/>
      <c r="AL60455" s="84"/>
      <c r="AM60455" s="84"/>
    </row>
    <row r="60456" spans="28:39" hidden="1" x14ac:dyDescent="0.25">
      <c r="AB60456" s="14"/>
      <c r="AC60456" s="14"/>
      <c r="AG60456" s="10"/>
      <c r="AH60456" s="10"/>
      <c r="AL60456" s="84"/>
      <c r="AM60456" s="84"/>
    </row>
    <row r="60457" spans="28:39" hidden="1" x14ac:dyDescent="0.25">
      <c r="AB60457" s="14"/>
      <c r="AC60457" s="14"/>
      <c r="AG60457" s="10"/>
      <c r="AH60457" s="10"/>
      <c r="AL60457" s="84"/>
      <c r="AM60457" s="84"/>
    </row>
    <row r="60458" spans="28:39" hidden="1" x14ac:dyDescent="0.25">
      <c r="AB60458" s="14"/>
      <c r="AC60458" s="14"/>
      <c r="AG60458" s="10"/>
      <c r="AH60458" s="10"/>
      <c r="AL60458" s="84"/>
      <c r="AM60458" s="84"/>
    </row>
    <row r="60459" spans="28:39" hidden="1" x14ac:dyDescent="0.25">
      <c r="AB60459" s="14"/>
      <c r="AC60459" s="14"/>
      <c r="AG60459" s="10"/>
      <c r="AH60459" s="10"/>
      <c r="AL60459" s="84"/>
      <c r="AM60459" s="84"/>
    </row>
    <row r="60460" spans="28:39" hidden="1" x14ac:dyDescent="0.25">
      <c r="AB60460" s="14"/>
      <c r="AC60460" s="14"/>
      <c r="AG60460" s="10"/>
      <c r="AH60460" s="10"/>
      <c r="AL60460" s="84"/>
      <c r="AM60460" s="84"/>
    </row>
    <row r="60461" spans="28:39" hidden="1" x14ac:dyDescent="0.25">
      <c r="AB60461" s="14"/>
      <c r="AC60461" s="14"/>
      <c r="AG60461" s="10"/>
      <c r="AH60461" s="10"/>
      <c r="AL60461" s="84"/>
      <c r="AM60461" s="84"/>
    </row>
    <row r="60462" spans="28:39" hidden="1" x14ac:dyDescent="0.25">
      <c r="AB60462" s="14"/>
      <c r="AC60462" s="14"/>
      <c r="AG60462" s="10"/>
      <c r="AH60462" s="10"/>
      <c r="AL60462" s="84"/>
      <c r="AM60462" s="84"/>
    </row>
    <row r="60463" spans="28:39" hidden="1" x14ac:dyDescent="0.25">
      <c r="AB60463" s="14"/>
      <c r="AC60463" s="14"/>
      <c r="AG60463" s="10"/>
      <c r="AH60463" s="10"/>
      <c r="AL60463" s="84"/>
      <c r="AM60463" s="84"/>
    </row>
    <row r="60464" spans="28:39" hidden="1" x14ac:dyDescent="0.25">
      <c r="AB60464" s="14"/>
      <c r="AC60464" s="14"/>
      <c r="AG60464" s="10"/>
      <c r="AH60464" s="10"/>
      <c r="AL60464" s="84"/>
      <c r="AM60464" s="84"/>
    </row>
    <row r="60465" spans="28:39" hidden="1" x14ac:dyDescent="0.25">
      <c r="AB60465" s="14"/>
      <c r="AC60465" s="14"/>
      <c r="AG60465" s="10"/>
      <c r="AH60465" s="10"/>
      <c r="AL60465" s="84"/>
      <c r="AM60465" s="84"/>
    </row>
    <row r="60466" spans="28:39" hidden="1" x14ac:dyDescent="0.25">
      <c r="AB60466" s="14"/>
      <c r="AC60466" s="14"/>
      <c r="AG60466" s="10"/>
      <c r="AH60466" s="10"/>
      <c r="AL60466" s="84"/>
      <c r="AM60466" s="84"/>
    </row>
    <row r="60467" spans="28:39" hidden="1" x14ac:dyDescent="0.25">
      <c r="AB60467" s="14"/>
      <c r="AC60467" s="14"/>
      <c r="AG60467" s="10"/>
      <c r="AH60467" s="10"/>
      <c r="AL60467" s="84"/>
      <c r="AM60467" s="84"/>
    </row>
    <row r="60468" spans="28:39" hidden="1" x14ac:dyDescent="0.25">
      <c r="AB60468" s="14"/>
      <c r="AC60468" s="14"/>
      <c r="AG60468" s="10"/>
      <c r="AH60468" s="10"/>
      <c r="AL60468" s="84"/>
      <c r="AM60468" s="84"/>
    </row>
    <row r="60469" spans="28:39" hidden="1" x14ac:dyDescent="0.25">
      <c r="AB60469" s="14"/>
      <c r="AC60469" s="14"/>
      <c r="AG60469" s="10"/>
      <c r="AH60469" s="10"/>
      <c r="AL60469" s="84"/>
      <c r="AM60469" s="84"/>
    </row>
    <row r="60470" spans="28:39" hidden="1" x14ac:dyDescent="0.25">
      <c r="AB60470" s="14"/>
      <c r="AC60470" s="14"/>
      <c r="AG60470" s="10"/>
      <c r="AH60470" s="10"/>
      <c r="AL60470" s="84"/>
      <c r="AM60470" s="84"/>
    </row>
    <row r="60471" spans="28:39" hidden="1" x14ac:dyDescent="0.25">
      <c r="AB60471" s="14"/>
      <c r="AC60471" s="14"/>
      <c r="AG60471" s="10"/>
      <c r="AH60471" s="10"/>
      <c r="AL60471" s="84"/>
      <c r="AM60471" s="84"/>
    </row>
    <row r="60472" spans="28:39" hidden="1" x14ac:dyDescent="0.25">
      <c r="AB60472" s="14"/>
      <c r="AC60472" s="14"/>
      <c r="AG60472" s="10"/>
      <c r="AH60472" s="10"/>
      <c r="AL60472" s="84"/>
      <c r="AM60472" s="84"/>
    </row>
    <row r="60473" spans="28:39" hidden="1" x14ac:dyDescent="0.25">
      <c r="AB60473" s="14"/>
      <c r="AC60473" s="14"/>
      <c r="AG60473" s="10"/>
      <c r="AH60473" s="10"/>
      <c r="AL60473" s="84"/>
      <c r="AM60473" s="84"/>
    </row>
    <row r="60474" spans="28:39" hidden="1" x14ac:dyDescent="0.25">
      <c r="AB60474" s="14"/>
      <c r="AC60474" s="14"/>
      <c r="AG60474" s="10"/>
      <c r="AH60474" s="10"/>
      <c r="AL60474" s="84"/>
      <c r="AM60474" s="84"/>
    </row>
    <row r="60475" spans="28:39" hidden="1" x14ac:dyDescent="0.25">
      <c r="AB60475" s="14"/>
      <c r="AC60475" s="14"/>
      <c r="AG60475" s="10"/>
      <c r="AH60475" s="10"/>
      <c r="AL60475" s="84"/>
      <c r="AM60475" s="84"/>
    </row>
    <row r="60476" spans="28:39" hidden="1" x14ac:dyDescent="0.25">
      <c r="AB60476" s="14"/>
      <c r="AC60476" s="14"/>
      <c r="AG60476" s="10"/>
      <c r="AH60476" s="10"/>
      <c r="AL60476" s="84"/>
      <c r="AM60476" s="84"/>
    </row>
    <row r="60477" spans="28:39" hidden="1" x14ac:dyDescent="0.25">
      <c r="AB60477" s="14"/>
      <c r="AC60477" s="14"/>
      <c r="AG60477" s="10"/>
      <c r="AH60477" s="10"/>
      <c r="AL60477" s="84"/>
      <c r="AM60477" s="84"/>
    </row>
    <row r="60478" spans="28:39" hidden="1" x14ac:dyDescent="0.25">
      <c r="AB60478" s="14"/>
      <c r="AC60478" s="14"/>
      <c r="AG60478" s="10"/>
      <c r="AH60478" s="10"/>
      <c r="AL60478" s="84"/>
      <c r="AM60478" s="84"/>
    </row>
    <row r="60479" spans="28:39" hidden="1" x14ac:dyDescent="0.25">
      <c r="AB60479" s="14"/>
      <c r="AC60479" s="14"/>
      <c r="AG60479" s="10"/>
      <c r="AH60479" s="10"/>
      <c r="AL60479" s="84"/>
      <c r="AM60479" s="84"/>
    </row>
    <row r="60480" spans="28:39" hidden="1" x14ac:dyDescent="0.25">
      <c r="AB60480" s="14"/>
      <c r="AC60480" s="14"/>
      <c r="AG60480" s="10"/>
      <c r="AH60480" s="10"/>
      <c r="AL60480" s="84"/>
      <c r="AM60480" s="84"/>
    </row>
    <row r="60481" spans="28:39" hidden="1" x14ac:dyDescent="0.25">
      <c r="AB60481" s="14"/>
      <c r="AC60481" s="14"/>
      <c r="AG60481" s="10"/>
      <c r="AH60481" s="10"/>
      <c r="AL60481" s="84"/>
      <c r="AM60481" s="84"/>
    </row>
    <row r="60482" spans="28:39" hidden="1" x14ac:dyDescent="0.25">
      <c r="AB60482" s="14"/>
      <c r="AC60482" s="14"/>
      <c r="AG60482" s="10"/>
      <c r="AH60482" s="10"/>
      <c r="AL60482" s="84"/>
      <c r="AM60482" s="84"/>
    </row>
    <row r="60483" spans="28:39" hidden="1" x14ac:dyDescent="0.25">
      <c r="AB60483" s="14"/>
      <c r="AC60483" s="14"/>
      <c r="AG60483" s="10"/>
      <c r="AH60483" s="10"/>
      <c r="AL60483" s="84"/>
      <c r="AM60483" s="84"/>
    </row>
    <row r="60484" spans="28:39" hidden="1" x14ac:dyDescent="0.25">
      <c r="AB60484" s="14"/>
      <c r="AC60484" s="14"/>
      <c r="AG60484" s="10"/>
      <c r="AH60484" s="10"/>
      <c r="AL60484" s="84"/>
      <c r="AM60484" s="84"/>
    </row>
    <row r="60485" spans="28:39" hidden="1" x14ac:dyDescent="0.25">
      <c r="AB60485" s="14"/>
      <c r="AC60485" s="14"/>
      <c r="AG60485" s="10"/>
      <c r="AH60485" s="10"/>
      <c r="AL60485" s="84"/>
      <c r="AM60485" s="84"/>
    </row>
    <row r="60486" spans="28:39" hidden="1" x14ac:dyDescent="0.25">
      <c r="AB60486" s="14"/>
      <c r="AC60486" s="14"/>
      <c r="AG60486" s="10"/>
      <c r="AH60486" s="10"/>
      <c r="AL60486" s="84"/>
      <c r="AM60486" s="84"/>
    </row>
    <row r="60487" spans="28:39" hidden="1" x14ac:dyDescent="0.25">
      <c r="AB60487" s="14"/>
      <c r="AC60487" s="14"/>
      <c r="AG60487" s="10"/>
      <c r="AH60487" s="10"/>
      <c r="AL60487" s="84"/>
      <c r="AM60487" s="84"/>
    </row>
    <row r="60488" spans="28:39" hidden="1" x14ac:dyDescent="0.25">
      <c r="AB60488" s="14"/>
      <c r="AC60488" s="14"/>
      <c r="AG60488" s="10"/>
      <c r="AH60488" s="10"/>
      <c r="AL60488" s="84"/>
      <c r="AM60488" s="84"/>
    </row>
    <row r="60489" spans="28:39" hidden="1" x14ac:dyDescent="0.25">
      <c r="AB60489" s="14"/>
      <c r="AC60489" s="14"/>
      <c r="AG60489" s="10"/>
      <c r="AH60489" s="10"/>
      <c r="AL60489" s="84"/>
      <c r="AM60489" s="84"/>
    </row>
    <row r="60490" spans="28:39" hidden="1" x14ac:dyDescent="0.25">
      <c r="AB60490" s="14"/>
      <c r="AC60490" s="14"/>
      <c r="AG60490" s="10"/>
      <c r="AH60490" s="10"/>
      <c r="AL60490" s="84"/>
      <c r="AM60490" s="84"/>
    </row>
    <row r="60491" spans="28:39" hidden="1" x14ac:dyDescent="0.25">
      <c r="AB60491" s="14"/>
      <c r="AC60491" s="14"/>
      <c r="AG60491" s="10"/>
      <c r="AH60491" s="10"/>
      <c r="AL60491" s="84"/>
      <c r="AM60491" s="84"/>
    </row>
    <row r="60492" spans="28:39" hidden="1" x14ac:dyDescent="0.25">
      <c r="AB60492" s="14"/>
      <c r="AC60492" s="14"/>
      <c r="AG60492" s="10"/>
      <c r="AH60492" s="10"/>
      <c r="AL60492" s="84"/>
      <c r="AM60492" s="84"/>
    </row>
    <row r="60493" spans="28:39" hidden="1" x14ac:dyDescent="0.25">
      <c r="AB60493" s="14"/>
      <c r="AC60493" s="14"/>
      <c r="AG60493" s="10"/>
      <c r="AH60493" s="10"/>
      <c r="AL60493" s="84"/>
      <c r="AM60493" s="84"/>
    </row>
    <row r="60494" spans="28:39" hidden="1" x14ac:dyDescent="0.25">
      <c r="AB60494" s="14"/>
      <c r="AC60494" s="14"/>
      <c r="AG60494" s="10"/>
      <c r="AH60494" s="10"/>
      <c r="AL60494" s="84"/>
      <c r="AM60494" s="84"/>
    </row>
    <row r="60495" spans="28:39" hidden="1" x14ac:dyDescent="0.25">
      <c r="AB60495" s="14"/>
      <c r="AC60495" s="14"/>
      <c r="AG60495" s="10"/>
      <c r="AH60495" s="10"/>
      <c r="AL60495" s="84"/>
      <c r="AM60495" s="84"/>
    </row>
    <row r="60496" spans="28:39" hidden="1" x14ac:dyDescent="0.25">
      <c r="AB60496" s="14"/>
      <c r="AC60496" s="14"/>
      <c r="AG60496" s="10"/>
      <c r="AH60496" s="10"/>
      <c r="AL60496" s="84"/>
      <c r="AM60496" s="84"/>
    </row>
    <row r="60497" spans="28:39" hidden="1" x14ac:dyDescent="0.25">
      <c r="AB60497" s="14"/>
      <c r="AC60497" s="14"/>
      <c r="AG60497" s="10"/>
      <c r="AH60497" s="10"/>
      <c r="AL60497" s="84"/>
      <c r="AM60497" s="84"/>
    </row>
    <row r="60498" spans="28:39" hidden="1" x14ac:dyDescent="0.25">
      <c r="AB60498" s="14"/>
      <c r="AC60498" s="14"/>
      <c r="AG60498" s="10"/>
      <c r="AH60498" s="10"/>
      <c r="AL60498" s="84"/>
      <c r="AM60498" s="84"/>
    </row>
    <row r="60499" spans="28:39" hidden="1" x14ac:dyDescent="0.25">
      <c r="AB60499" s="14"/>
      <c r="AC60499" s="14"/>
      <c r="AG60499" s="10"/>
      <c r="AH60499" s="10"/>
      <c r="AL60499" s="84"/>
      <c r="AM60499" s="84"/>
    </row>
    <row r="60500" spans="28:39" hidden="1" x14ac:dyDescent="0.25">
      <c r="AB60500" s="14"/>
      <c r="AC60500" s="14"/>
      <c r="AG60500" s="10"/>
      <c r="AH60500" s="10"/>
      <c r="AL60500" s="84"/>
      <c r="AM60500" s="84"/>
    </row>
    <row r="60501" spans="28:39" hidden="1" x14ac:dyDescent="0.25">
      <c r="AB60501" s="14"/>
      <c r="AC60501" s="14"/>
      <c r="AG60501" s="10"/>
      <c r="AH60501" s="10"/>
      <c r="AL60501" s="84"/>
      <c r="AM60501" s="84"/>
    </row>
    <row r="60502" spans="28:39" hidden="1" x14ac:dyDescent="0.25">
      <c r="AB60502" s="14"/>
      <c r="AC60502" s="14"/>
      <c r="AG60502" s="10"/>
      <c r="AH60502" s="10"/>
      <c r="AL60502" s="84"/>
      <c r="AM60502" s="84"/>
    </row>
    <row r="60503" spans="28:39" hidden="1" x14ac:dyDescent="0.25">
      <c r="AB60503" s="14"/>
      <c r="AC60503" s="14"/>
      <c r="AG60503" s="10"/>
      <c r="AH60503" s="10"/>
      <c r="AL60503" s="84"/>
      <c r="AM60503" s="84"/>
    </row>
    <row r="60504" spans="28:39" hidden="1" x14ac:dyDescent="0.25">
      <c r="AB60504" s="14"/>
      <c r="AC60504" s="14"/>
      <c r="AG60504" s="10"/>
      <c r="AH60504" s="10"/>
      <c r="AL60504" s="84"/>
      <c r="AM60504" s="84"/>
    </row>
    <row r="60505" spans="28:39" hidden="1" x14ac:dyDescent="0.25">
      <c r="AB60505" s="14"/>
      <c r="AC60505" s="14"/>
      <c r="AG60505" s="10"/>
      <c r="AH60505" s="10"/>
      <c r="AL60505" s="84"/>
      <c r="AM60505" s="84"/>
    </row>
    <row r="60506" spans="28:39" hidden="1" x14ac:dyDescent="0.25">
      <c r="AB60506" s="14"/>
      <c r="AC60506" s="14"/>
      <c r="AG60506" s="10"/>
      <c r="AH60506" s="10"/>
      <c r="AL60506" s="84"/>
      <c r="AM60506" s="84"/>
    </row>
    <row r="60507" spans="28:39" hidden="1" x14ac:dyDescent="0.25">
      <c r="AB60507" s="14"/>
      <c r="AC60507" s="14"/>
      <c r="AG60507" s="10"/>
      <c r="AH60507" s="10"/>
      <c r="AL60507" s="84"/>
      <c r="AM60507" s="84"/>
    </row>
    <row r="60508" spans="28:39" hidden="1" x14ac:dyDescent="0.25">
      <c r="AB60508" s="14"/>
      <c r="AC60508" s="14"/>
      <c r="AG60508" s="10"/>
      <c r="AH60508" s="10"/>
      <c r="AL60508" s="84"/>
      <c r="AM60508" s="84"/>
    </row>
    <row r="60509" spans="28:39" hidden="1" x14ac:dyDescent="0.25">
      <c r="AB60509" s="14"/>
      <c r="AC60509" s="14"/>
      <c r="AG60509" s="10"/>
      <c r="AH60509" s="10"/>
      <c r="AL60509" s="84"/>
      <c r="AM60509" s="84"/>
    </row>
    <row r="60510" spans="28:39" hidden="1" x14ac:dyDescent="0.25">
      <c r="AB60510" s="14"/>
      <c r="AC60510" s="14"/>
      <c r="AG60510" s="10"/>
      <c r="AH60510" s="10"/>
      <c r="AL60510" s="84"/>
      <c r="AM60510" s="84"/>
    </row>
    <row r="60511" spans="28:39" hidden="1" x14ac:dyDescent="0.25">
      <c r="AB60511" s="14"/>
      <c r="AC60511" s="14"/>
      <c r="AG60511" s="10"/>
      <c r="AH60511" s="10"/>
      <c r="AL60511" s="84"/>
      <c r="AM60511" s="84"/>
    </row>
    <row r="60512" spans="28:39" hidden="1" x14ac:dyDescent="0.25">
      <c r="AB60512" s="14"/>
      <c r="AC60512" s="14"/>
      <c r="AG60512" s="10"/>
      <c r="AH60512" s="10"/>
      <c r="AL60512" s="84"/>
      <c r="AM60512" s="84"/>
    </row>
    <row r="60513" spans="28:39" hidden="1" x14ac:dyDescent="0.25">
      <c r="AB60513" s="14"/>
      <c r="AC60513" s="14"/>
      <c r="AG60513" s="10"/>
      <c r="AH60513" s="10"/>
      <c r="AL60513" s="84"/>
      <c r="AM60513" s="84"/>
    </row>
    <row r="60514" spans="28:39" hidden="1" x14ac:dyDescent="0.25">
      <c r="AB60514" s="14"/>
      <c r="AC60514" s="14"/>
      <c r="AG60514" s="10"/>
      <c r="AH60514" s="10"/>
      <c r="AL60514" s="84"/>
      <c r="AM60514" s="84"/>
    </row>
    <row r="60515" spans="28:39" hidden="1" x14ac:dyDescent="0.25">
      <c r="AB60515" s="14"/>
      <c r="AC60515" s="14"/>
      <c r="AG60515" s="10"/>
      <c r="AH60515" s="10"/>
      <c r="AL60515" s="84"/>
      <c r="AM60515" s="84"/>
    </row>
    <row r="60516" spans="28:39" hidden="1" x14ac:dyDescent="0.25">
      <c r="AB60516" s="14"/>
      <c r="AC60516" s="14"/>
      <c r="AG60516" s="10"/>
      <c r="AH60516" s="10"/>
      <c r="AL60516" s="84"/>
      <c r="AM60516" s="84"/>
    </row>
    <row r="60517" spans="28:39" hidden="1" x14ac:dyDescent="0.25">
      <c r="AB60517" s="14"/>
      <c r="AC60517" s="14"/>
      <c r="AG60517" s="10"/>
      <c r="AH60517" s="10"/>
      <c r="AL60517" s="84"/>
      <c r="AM60517" s="84"/>
    </row>
    <row r="60518" spans="28:39" hidden="1" x14ac:dyDescent="0.25">
      <c r="AB60518" s="14"/>
      <c r="AC60518" s="14"/>
      <c r="AG60518" s="10"/>
      <c r="AH60518" s="10"/>
      <c r="AL60518" s="84"/>
      <c r="AM60518" s="84"/>
    </row>
    <row r="60519" spans="28:39" hidden="1" x14ac:dyDescent="0.25">
      <c r="AB60519" s="14"/>
      <c r="AC60519" s="14"/>
      <c r="AG60519" s="10"/>
      <c r="AH60519" s="10"/>
      <c r="AL60519" s="84"/>
      <c r="AM60519" s="84"/>
    </row>
    <row r="60520" spans="28:39" hidden="1" x14ac:dyDescent="0.25">
      <c r="AB60520" s="14"/>
      <c r="AC60520" s="14"/>
      <c r="AG60520" s="10"/>
      <c r="AH60520" s="10"/>
      <c r="AL60520" s="84"/>
      <c r="AM60520" s="84"/>
    </row>
    <row r="60521" spans="28:39" hidden="1" x14ac:dyDescent="0.25">
      <c r="AB60521" s="14"/>
      <c r="AC60521" s="14"/>
      <c r="AG60521" s="10"/>
      <c r="AH60521" s="10"/>
      <c r="AL60521" s="84"/>
      <c r="AM60521" s="84"/>
    </row>
    <row r="60522" spans="28:39" hidden="1" x14ac:dyDescent="0.25">
      <c r="AB60522" s="14"/>
      <c r="AC60522" s="14"/>
      <c r="AG60522" s="10"/>
      <c r="AH60522" s="10"/>
      <c r="AL60522" s="84"/>
      <c r="AM60522" s="84"/>
    </row>
    <row r="60523" spans="28:39" hidden="1" x14ac:dyDescent="0.25">
      <c r="AB60523" s="14"/>
      <c r="AC60523" s="14"/>
      <c r="AG60523" s="10"/>
      <c r="AH60523" s="10"/>
      <c r="AL60523" s="84"/>
      <c r="AM60523" s="84"/>
    </row>
    <row r="60524" spans="28:39" hidden="1" x14ac:dyDescent="0.25">
      <c r="AB60524" s="14"/>
      <c r="AC60524" s="14"/>
      <c r="AG60524" s="10"/>
      <c r="AH60524" s="10"/>
      <c r="AL60524" s="84"/>
      <c r="AM60524" s="84"/>
    </row>
    <row r="60525" spans="28:39" hidden="1" x14ac:dyDescent="0.25">
      <c r="AB60525" s="14"/>
      <c r="AC60525" s="14"/>
      <c r="AG60525" s="10"/>
      <c r="AH60525" s="10"/>
      <c r="AL60525" s="84"/>
      <c r="AM60525" s="84"/>
    </row>
    <row r="60526" spans="28:39" hidden="1" x14ac:dyDescent="0.25">
      <c r="AB60526" s="14"/>
      <c r="AC60526" s="14"/>
      <c r="AG60526" s="10"/>
      <c r="AH60526" s="10"/>
      <c r="AL60526" s="84"/>
      <c r="AM60526" s="84"/>
    </row>
    <row r="60527" spans="28:39" hidden="1" x14ac:dyDescent="0.25">
      <c r="AB60527" s="14"/>
      <c r="AC60527" s="14"/>
      <c r="AG60527" s="10"/>
      <c r="AH60527" s="10"/>
      <c r="AL60527" s="84"/>
      <c r="AM60527" s="84"/>
    </row>
    <row r="60528" spans="28:39" hidden="1" x14ac:dyDescent="0.25">
      <c r="AB60528" s="14"/>
      <c r="AC60528" s="14"/>
      <c r="AG60528" s="10"/>
      <c r="AH60528" s="10"/>
      <c r="AL60528" s="84"/>
      <c r="AM60528" s="84"/>
    </row>
    <row r="60529" spans="28:39" hidden="1" x14ac:dyDescent="0.25">
      <c r="AB60529" s="14"/>
      <c r="AC60529" s="14"/>
      <c r="AG60529" s="10"/>
      <c r="AH60529" s="10"/>
      <c r="AL60529" s="84"/>
      <c r="AM60529" s="84"/>
    </row>
    <row r="60530" spans="28:39" hidden="1" x14ac:dyDescent="0.25">
      <c r="AB60530" s="14"/>
      <c r="AC60530" s="14"/>
      <c r="AG60530" s="10"/>
      <c r="AH60530" s="10"/>
      <c r="AL60530" s="84"/>
      <c r="AM60530" s="84"/>
    </row>
    <row r="60531" spans="28:39" hidden="1" x14ac:dyDescent="0.25">
      <c r="AB60531" s="14"/>
      <c r="AC60531" s="14"/>
      <c r="AG60531" s="10"/>
      <c r="AH60531" s="10"/>
      <c r="AL60531" s="84"/>
      <c r="AM60531" s="84"/>
    </row>
    <row r="60532" spans="28:39" hidden="1" x14ac:dyDescent="0.25">
      <c r="AB60532" s="14"/>
      <c r="AC60532" s="14"/>
      <c r="AG60532" s="10"/>
      <c r="AH60532" s="10"/>
      <c r="AL60532" s="84"/>
      <c r="AM60532" s="84"/>
    </row>
    <row r="60533" spans="28:39" hidden="1" x14ac:dyDescent="0.25">
      <c r="AB60533" s="14"/>
      <c r="AC60533" s="14"/>
      <c r="AG60533" s="10"/>
      <c r="AH60533" s="10"/>
      <c r="AL60533" s="84"/>
      <c r="AM60533" s="84"/>
    </row>
    <row r="60534" spans="28:39" hidden="1" x14ac:dyDescent="0.25">
      <c r="AB60534" s="14"/>
      <c r="AC60534" s="14"/>
      <c r="AG60534" s="10"/>
      <c r="AH60534" s="10"/>
      <c r="AL60534" s="84"/>
      <c r="AM60534" s="84"/>
    </row>
    <row r="60535" spans="28:39" hidden="1" x14ac:dyDescent="0.25">
      <c r="AB60535" s="14"/>
      <c r="AC60535" s="14"/>
      <c r="AG60535" s="10"/>
      <c r="AH60535" s="10"/>
      <c r="AL60535" s="84"/>
      <c r="AM60535" s="84"/>
    </row>
    <row r="60536" spans="28:39" hidden="1" x14ac:dyDescent="0.25">
      <c r="AB60536" s="14"/>
      <c r="AC60536" s="14"/>
      <c r="AG60536" s="10"/>
      <c r="AH60536" s="10"/>
      <c r="AL60536" s="84"/>
      <c r="AM60536" s="84"/>
    </row>
    <row r="60537" spans="28:39" hidden="1" x14ac:dyDescent="0.25">
      <c r="AB60537" s="14"/>
      <c r="AC60537" s="14"/>
      <c r="AG60537" s="10"/>
      <c r="AH60537" s="10"/>
      <c r="AL60537" s="84"/>
      <c r="AM60537" s="84"/>
    </row>
    <row r="60538" spans="28:39" hidden="1" x14ac:dyDescent="0.25">
      <c r="AB60538" s="14"/>
      <c r="AC60538" s="14"/>
      <c r="AG60538" s="10"/>
      <c r="AH60538" s="10"/>
      <c r="AL60538" s="84"/>
      <c r="AM60538" s="84"/>
    </row>
    <row r="60539" spans="28:39" hidden="1" x14ac:dyDescent="0.25">
      <c r="AB60539" s="14"/>
      <c r="AC60539" s="14"/>
      <c r="AG60539" s="10"/>
      <c r="AH60539" s="10"/>
      <c r="AL60539" s="84"/>
      <c r="AM60539" s="84"/>
    </row>
    <row r="60540" spans="28:39" hidden="1" x14ac:dyDescent="0.25">
      <c r="AB60540" s="14"/>
      <c r="AC60540" s="14"/>
      <c r="AG60540" s="10"/>
      <c r="AH60540" s="10"/>
      <c r="AL60540" s="84"/>
      <c r="AM60540" s="84"/>
    </row>
    <row r="60541" spans="28:39" hidden="1" x14ac:dyDescent="0.25">
      <c r="AB60541" s="14"/>
      <c r="AC60541" s="14"/>
      <c r="AG60541" s="10"/>
      <c r="AH60541" s="10"/>
      <c r="AL60541" s="84"/>
      <c r="AM60541" s="84"/>
    </row>
    <row r="60542" spans="28:39" hidden="1" x14ac:dyDescent="0.25">
      <c r="AB60542" s="14"/>
      <c r="AC60542" s="14"/>
      <c r="AG60542" s="10"/>
      <c r="AH60542" s="10"/>
      <c r="AL60542" s="84"/>
      <c r="AM60542" s="84"/>
    </row>
    <row r="60543" spans="28:39" hidden="1" x14ac:dyDescent="0.25">
      <c r="AB60543" s="14"/>
      <c r="AC60543" s="14"/>
      <c r="AG60543" s="10"/>
      <c r="AH60543" s="10"/>
      <c r="AL60543" s="84"/>
      <c r="AM60543" s="84"/>
    </row>
    <row r="60544" spans="28:39" hidden="1" x14ac:dyDescent="0.25">
      <c r="AB60544" s="14"/>
      <c r="AC60544" s="14"/>
      <c r="AG60544" s="10"/>
      <c r="AH60544" s="10"/>
      <c r="AL60544" s="84"/>
      <c r="AM60544" s="84"/>
    </row>
    <row r="60545" spans="28:39" hidden="1" x14ac:dyDescent="0.25">
      <c r="AB60545" s="14"/>
      <c r="AC60545" s="14"/>
      <c r="AG60545" s="10"/>
      <c r="AH60545" s="10"/>
      <c r="AL60545" s="84"/>
      <c r="AM60545" s="84"/>
    </row>
    <row r="60546" spans="28:39" hidden="1" x14ac:dyDescent="0.25">
      <c r="AB60546" s="14"/>
      <c r="AC60546" s="14"/>
      <c r="AG60546" s="10"/>
      <c r="AH60546" s="10"/>
      <c r="AL60546" s="84"/>
      <c r="AM60546" s="84"/>
    </row>
    <row r="60547" spans="28:39" hidden="1" x14ac:dyDescent="0.25">
      <c r="AB60547" s="14"/>
      <c r="AC60547" s="14"/>
      <c r="AG60547" s="10"/>
      <c r="AH60547" s="10"/>
      <c r="AL60547" s="84"/>
      <c r="AM60547" s="84"/>
    </row>
    <row r="60548" spans="28:39" hidden="1" x14ac:dyDescent="0.25">
      <c r="AB60548" s="14"/>
      <c r="AC60548" s="14"/>
      <c r="AG60548" s="10"/>
      <c r="AH60548" s="10"/>
      <c r="AL60548" s="84"/>
      <c r="AM60548" s="84"/>
    </row>
    <row r="60549" spans="28:39" hidden="1" x14ac:dyDescent="0.25">
      <c r="AB60549" s="14"/>
      <c r="AC60549" s="14"/>
      <c r="AG60549" s="10"/>
      <c r="AH60549" s="10"/>
      <c r="AL60549" s="84"/>
      <c r="AM60549" s="84"/>
    </row>
    <row r="60550" spans="28:39" hidden="1" x14ac:dyDescent="0.25">
      <c r="AB60550" s="14"/>
      <c r="AC60550" s="14"/>
      <c r="AG60550" s="10"/>
      <c r="AH60550" s="10"/>
      <c r="AL60550" s="84"/>
      <c r="AM60550" s="84"/>
    </row>
    <row r="60551" spans="28:39" hidden="1" x14ac:dyDescent="0.25">
      <c r="AB60551" s="14"/>
      <c r="AC60551" s="14"/>
      <c r="AG60551" s="10"/>
      <c r="AH60551" s="10"/>
      <c r="AL60551" s="84"/>
      <c r="AM60551" s="84"/>
    </row>
    <row r="60552" spans="28:39" hidden="1" x14ac:dyDescent="0.25">
      <c r="AB60552" s="14"/>
      <c r="AC60552" s="14"/>
      <c r="AG60552" s="10"/>
      <c r="AH60552" s="10"/>
      <c r="AL60552" s="84"/>
      <c r="AM60552" s="84"/>
    </row>
    <row r="60553" spans="28:39" hidden="1" x14ac:dyDescent="0.25">
      <c r="AB60553" s="14"/>
      <c r="AC60553" s="14"/>
      <c r="AG60553" s="10"/>
      <c r="AH60553" s="10"/>
      <c r="AL60553" s="84"/>
      <c r="AM60553" s="84"/>
    </row>
    <row r="60554" spans="28:39" hidden="1" x14ac:dyDescent="0.25">
      <c r="AB60554" s="14"/>
      <c r="AC60554" s="14"/>
      <c r="AG60554" s="10"/>
      <c r="AH60554" s="10"/>
      <c r="AL60554" s="84"/>
      <c r="AM60554" s="84"/>
    </row>
    <row r="60555" spans="28:39" hidden="1" x14ac:dyDescent="0.25">
      <c r="AB60555" s="14"/>
      <c r="AC60555" s="14"/>
      <c r="AG60555" s="10"/>
      <c r="AH60555" s="10"/>
      <c r="AL60555" s="84"/>
      <c r="AM60555" s="84"/>
    </row>
    <row r="60556" spans="28:39" hidden="1" x14ac:dyDescent="0.25">
      <c r="AB60556" s="14"/>
      <c r="AC60556" s="14"/>
      <c r="AG60556" s="10"/>
      <c r="AH60556" s="10"/>
      <c r="AL60556" s="84"/>
      <c r="AM60556" s="84"/>
    </row>
    <row r="60557" spans="28:39" hidden="1" x14ac:dyDescent="0.25">
      <c r="AB60557" s="14"/>
      <c r="AC60557" s="14"/>
      <c r="AG60557" s="10"/>
      <c r="AH60557" s="10"/>
      <c r="AL60557" s="84"/>
      <c r="AM60557" s="84"/>
    </row>
    <row r="60558" spans="28:39" hidden="1" x14ac:dyDescent="0.25">
      <c r="AB60558" s="14"/>
      <c r="AC60558" s="14"/>
      <c r="AG60558" s="10"/>
      <c r="AH60558" s="10"/>
      <c r="AL60558" s="84"/>
      <c r="AM60558" s="84"/>
    </row>
    <row r="60559" spans="28:39" hidden="1" x14ac:dyDescent="0.25">
      <c r="AB60559" s="14"/>
      <c r="AC60559" s="14"/>
      <c r="AG60559" s="10"/>
      <c r="AH60559" s="10"/>
      <c r="AL60559" s="84"/>
      <c r="AM60559" s="84"/>
    </row>
    <row r="60560" spans="28:39" hidden="1" x14ac:dyDescent="0.25">
      <c r="AB60560" s="14"/>
      <c r="AC60560" s="14"/>
      <c r="AG60560" s="10"/>
      <c r="AH60560" s="10"/>
      <c r="AL60560" s="84"/>
      <c r="AM60560" s="84"/>
    </row>
    <row r="60561" spans="28:39" hidden="1" x14ac:dyDescent="0.25">
      <c r="AB60561" s="14"/>
      <c r="AC60561" s="14"/>
      <c r="AG60561" s="10"/>
      <c r="AH60561" s="10"/>
      <c r="AL60561" s="84"/>
      <c r="AM60561" s="84"/>
    </row>
    <row r="60562" spans="28:39" hidden="1" x14ac:dyDescent="0.25">
      <c r="AB60562" s="14"/>
      <c r="AC60562" s="14"/>
      <c r="AG60562" s="10"/>
      <c r="AH60562" s="10"/>
      <c r="AL60562" s="84"/>
      <c r="AM60562" s="84"/>
    </row>
    <row r="60563" spans="28:39" hidden="1" x14ac:dyDescent="0.25">
      <c r="AB60563" s="14"/>
      <c r="AC60563" s="14"/>
      <c r="AG60563" s="10"/>
      <c r="AH60563" s="10"/>
      <c r="AL60563" s="84"/>
      <c r="AM60563" s="84"/>
    </row>
    <row r="60564" spans="28:39" hidden="1" x14ac:dyDescent="0.25">
      <c r="AB60564" s="14"/>
      <c r="AC60564" s="14"/>
      <c r="AG60564" s="10"/>
      <c r="AH60564" s="10"/>
      <c r="AL60564" s="84"/>
      <c r="AM60564" s="84"/>
    </row>
    <row r="60565" spans="28:39" hidden="1" x14ac:dyDescent="0.25">
      <c r="AB60565" s="14"/>
      <c r="AC60565" s="14"/>
      <c r="AG60565" s="10"/>
      <c r="AH60565" s="10"/>
      <c r="AL60565" s="84"/>
      <c r="AM60565" s="84"/>
    </row>
    <row r="60566" spans="28:39" hidden="1" x14ac:dyDescent="0.25">
      <c r="AB60566" s="14"/>
      <c r="AC60566" s="14"/>
      <c r="AG60566" s="10"/>
      <c r="AH60566" s="10"/>
      <c r="AL60566" s="84"/>
      <c r="AM60566" s="84"/>
    </row>
    <row r="60567" spans="28:39" hidden="1" x14ac:dyDescent="0.25">
      <c r="AB60567" s="14"/>
      <c r="AC60567" s="14"/>
      <c r="AG60567" s="10"/>
      <c r="AH60567" s="10"/>
      <c r="AL60567" s="84"/>
      <c r="AM60567" s="84"/>
    </row>
    <row r="60568" spans="28:39" hidden="1" x14ac:dyDescent="0.25">
      <c r="AB60568" s="14"/>
      <c r="AC60568" s="14"/>
      <c r="AG60568" s="10"/>
      <c r="AH60568" s="10"/>
      <c r="AL60568" s="84"/>
      <c r="AM60568" s="84"/>
    </row>
    <row r="60569" spans="28:39" hidden="1" x14ac:dyDescent="0.25">
      <c r="AB60569" s="14"/>
      <c r="AC60569" s="14"/>
      <c r="AG60569" s="10"/>
      <c r="AH60569" s="10"/>
      <c r="AL60569" s="84"/>
      <c r="AM60569" s="84"/>
    </row>
    <row r="60570" spans="28:39" hidden="1" x14ac:dyDescent="0.25">
      <c r="AB60570" s="14"/>
      <c r="AC60570" s="14"/>
      <c r="AG60570" s="10"/>
      <c r="AH60570" s="10"/>
      <c r="AL60570" s="84"/>
      <c r="AM60570" s="84"/>
    </row>
    <row r="60571" spans="28:39" hidden="1" x14ac:dyDescent="0.25">
      <c r="AB60571" s="14"/>
      <c r="AC60571" s="14"/>
      <c r="AG60571" s="10"/>
      <c r="AH60571" s="10"/>
      <c r="AL60571" s="84"/>
      <c r="AM60571" s="84"/>
    </row>
    <row r="60572" spans="28:39" hidden="1" x14ac:dyDescent="0.25">
      <c r="AB60572" s="14"/>
      <c r="AC60572" s="14"/>
      <c r="AG60572" s="10"/>
      <c r="AH60572" s="10"/>
      <c r="AL60572" s="84"/>
      <c r="AM60572" s="84"/>
    </row>
    <row r="60573" spans="28:39" hidden="1" x14ac:dyDescent="0.25">
      <c r="AB60573" s="14"/>
      <c r="AC60573" s="14"/>
      <c r="AG60573" s="10"/>
      <c r="AH60573" s="10"/>
      <c r="AL60573" s="84"/>
      <c r="AM60573" s="84"/>
    </row>
    <row r="60574" spans="28:39" hidden="1" x14ac:dyDescent="0.25">
      <c r="AB60574" s="14"/>
      <c r="AC60574" s="14"/>
      <c r="AG60574" s="10"/>
      <c r="AH60574" s="10"/>
      <c r="AL60574" s="84"/>
      <c r="AM60574" s="84"/>
    </row>
    <row r="60575" spans="28:39" hidden="1" x14ac:dyDescent="0.25">
      <c r="AB60575" s="14"/>
      <c r="AC60575" s="14"/>
      <c r="AG60575" s="10"/>
      <c r="AH60575" s="10"/>
      <c r="AL60575" s="84"/>
      <c r="AM60575" s="84"/>
    </row>
    <row r="60576" spans="28:39" hidden="1" x14ac:dyDescent="0.25">
      <c r="AB60576" s="14"/>
      <c r="AC60576" s="14"/>
      <c r="AG60576" s="10"/>
      <c r="AH60576" s="10"/>
      <c r="AL60576" s="84"/>
      <c r="AM60576" s="84"/>
    </row>
    <row r="60577" spans="28:39" hidden="1" x14ac:dyDescent="0.25">
      <c r="AB60577" s="14"/>
      <c r="AC60577" s="14"/>
      <c r="AG60577" s="10"/>
      <c r="AH60577" s="10"/>
      <c r="AL60577" s="84"/>
      <c r="AM60577" s="84"/>
    </row>
    <row r="60578" spans="28:39" hidden="1" x14ac:dyDescent="0.25">
      <c r="AB60578" s="14"/>
      <c r="AC60578" s="14"/>
      <c r="AG60578" s="10"/>
      <c r="AH60578" s="10"/>
      <c r="AL60578" s="84"/>
      <c r="AM60578" s="84"/>
    </row>
    <row r="60579" spans="28:39" hidden="1" x14ac:dyDescent="0.25">
      <c r="AB60579" s="14"/>
      <c r="AC60579" s="14"/>
      <c r="AG60579" s="10"/>
      <c r="AH60579" s="10"/>
      <c r="AL60579" s="84"/>
      <c r="AM60579" s="84"/>
    </row>
    <row r="60580" spans="28:39" hidden="1" x14ac:dyDescent="0.25">
      <c r="AB60580" s="14"/>
      <c r="AC60580" s="14"/>
      <c r="AG60580" s="10"/>
      <c r="AH60580" s="10"/>
      <c r="AL60580" s="84"/>
      <c r="AM60580" s="84"/>
    </row>
    <row r="60581" spans="28:39" hidden="1" x14ac:dyDescent="0.25">
      <c r="AB60581" s="14"/>
      <c r="AC60581" s="14"/>
      <c r="AG60581" s="10"/>
      <c r="AH60581" s="10"/>
      <c r="AL60581" s="84"/>
      <c r="AM60581" s="84"/>
    </row>
    <row r="60582" spans="28:39" hidden="1" x14ac:dyDescent="0.25">
      <c r="AB60582" s="14"/>
      <c r="AC60582" s="14"/>
      <c r="AG60582" s="10"/>
      <c r="AH60582" s="10"/>
      <c r="AL60582" s="84"/>
      <c r="AM60582" s="84"/>
    </row>
    <row r="60583" spans="28:39" hidden="1" x14ac:dyDescent="0.25">
      <c r="AB60583" s="14"/>
      <c r="AC60583" s="14"/>
      <c r="AG60583" s="10"/>
      <c r="AH60583" s="10"/>
      <c r="AL60583" s="84"/>
      <c r="AM60583" s="84"/>
    </row>
    <row r="60584" spans="28:39" hidden="1" x14ac:dyDescent="0.25">
      <c r="AB60584" s="14"/>
      <c r="AC60584" s="14"/>
      <c r="AG60584" s="10"/>
      <c r="AH60584" s="10"/>
      <c r="AL60584" s="84"/>
      <c r="AM60584" s="84"/>
    </row>
    <row r="60585" spans="28:39" hidden="1" x14ac:dyDescent="0.25">
      <c r="AB60585" s="14"/>
      <c r="AC60585" s="14"/>
      <c r="AG60585" s="10"/>
      <c r="AH60585" s="10"/>
      <c r="AL60585" s="84"/>
      <c r="AM60585" s="84"/>
    </row>
    <row r="60586" spans="28:39" hidden="1" x14ac:dyDescent="0.25">
      <c r="AB60586" s="14"/>
      <c r="AC60586" s="14"/>
      <c r="AG60586" s="10"/>
      <c r="AH60586" s="10"/>
      <c r="AL60586" s="84"/>
      <c r="AM60586" s="84"/>
    </row>
    <row r="60587" spans="28:39" hidden="1" x14ac:dyDescent="0.25">
      <c r="AB60587" s="14"/>
      <c r="AC60587" s="14"/>
      <c r="AG60587" s="10"/>
      <c r="AH60587" s="10"/>
      <c r="AL60587" s="84"/>
      <c r="AM60587" s="84"/>
    </row>
    <row r="60588" spans="28:39" hidden="1" x14ac:dyDescent="0.25">
      <c r="AB60588" s="14"/>
      <c r="AC60588" s="14"/>
      <c r="AG60588" s="10"/>
      <c r="AH60588" s="10"/>
      <c r="AL60588" s="84"/>
      <c r="AM60588" s="84"/>
    </row>
    <row r="60589" spans="28:39" hidden="1" x14ac:dyDescent="0.25">
      <c r="AB60589" s="14"/>
      <c r="AC60589" s="14"/>
      <c r="AG60589" s="10"/>
      <c r="AH60589" s="10"/>
      <c r="AL60589" s="84"/>
      <c r="AM60589" s="84"/>
    </row>
    <row r="60590" spans="28:39" hidden="1" x14ac:dyDescent="0.25">
      <c r="AB60590" s="14"/>
      <c r="AC60590" s="14"/>
      <c r="AG60590" s="10"/>
      <c r="AH60590" s="10"/>
      <c r="AL60590" s="84"/>
      <c r="AM60590" s="84"/>
    </row>
    <row r="60591" spans="28:39" hidden="1" x14ac:dyDescent="0.25">
      <c r="AB60591" s="14"/>
      <c r="AC60591" s="14"/>
      <c r="AG60591" s="10"/>
      <c r="AH60591" s="10"/>
      <c r="AL60591" s="84"/>
      <c r="AM60591" s="84"/>
    </row>
    <row r="60592" spans="28:39" hidden="1" x14ac:dyDescent="0.25">
      <c r="AB60592" s="14"/>
      <c r="AC60592" s="14"/>
      <c r="AG60592" s="10"/>
      <c r="AH60592" s="10"/>
      <c r="AL60592" s="84"/>
      <c r="AM60592" s="84"/>
    </row>
    <row r="60593" spans="28:39" hidden="1" x14ac:dyDescent="0.25">
      <c r="AB60593" s="14"/>
      <c r="AC60593" s="14"/>
      <c r="AG60593" s="10"/>
      <c r="AH60593" s="10"/>
      <c r="AL60593" s="84"/>
      <c r="AM60593" s="84"/>
    </row>
    <row r="60594" spans="28:39" hidden="1" x14ac:dyDescent="0.25">
      <c r="AB60594" s="14"/>
      <c r="AC60594" s="14"/>
      <c r="AG60594" s="10"/>
      <c r="AH60594" s="10"/>
      <c r="AL60594" s="84"/>
      <c r="AM60594" s="84"/>
    </row>
    <row r="60595" spans="28:39" hidden="1" x14ac:dyDescent="0.25">
      <c r="AB60595" s="14"/>
      <c r="AC60595" s="14"/>
      <c r="AG60595" s="10"/>
      <c r="AH60595" s="10"/>
      <c r="AL60595" s="84"/>
      <c r="AM60595" s="84"/>
    </row>
    <row r="60596" spans="28:39" hidden="1" x14ac:dyDescent="0.25">
      <c r="AB60596" s="14"/>
      <c r="AC60596" s="14"/>
      <c r="AG60596" s="10"/>
      <c r="AH60596" s="10"/>
      <c r="AL60596" s="84"/>
      <c r="AM60596" s="84"/>
    </row>
    <row r="60597" spans="28:39" hidden="1" x14ac:dyDescent="0.25">
      <c r="AB60597" s="14"/>
      <c r="AC60597" s="14"/>
      <c r="AG60597" s="10"/>
      <c r="AH60597" s="10"/>
      <c r="AL60597" s="84"/>
      <c r="AM60597" s="84"/>
    </row>
    <row r="60598" spans="28:39" hidden="1" x14ac:dyDescent="0.25">
      <c r="AB60598" s="14"/>
      <c r="AC60598" s="14"/>
      <c r="AG60598" s="10"/>
      <c r="AH60598" s="10"/>
      <c r="AL60598" s="84"/>
      <c r="AM60598" s="84"/>
    </row>
    <row r="60599" spans="28:39" hidden="1" x14ac:dyDescent="0.25">
      <c r="AB60599" s="14"/>
      <c r="AC60599" s="14"/>
      <c r="AG60599" s="10"/>
      <c r="AH60599" s="10"/>
      <c r="AL60599" s="84"/>
      <c r="AM60599" s="84"/>
    </row>
    <row r="60600" spans="28:39" hidden="1" x14ac:dyDescent="0.25">
      <c r="AB60600" s="14"/>
      <c r="AC60600" s="14"/>
      <c r="AG60600" s="10"/>
      <c r="AH60600" s="10"/>
      <c r="AL60600" s="84"/>
      <c r="AM60600" s="84"/>
    </row>
    <row r="60601" spans="28:39" hidden="1" x14ac:dyDescent="0.25">
      <c r="AB60601" s="14"/>
      <c r="AC60601" s="14"/>
      <c r="AG60601" s="10"/>
      <c r="AH60601" s="10"/>
      <c r="AL60601" s="84"/>
      <c r="AM60601" s="84"/>
    </row>
    <row r="60602" spans="28:39" hidden="1" x14ac:dyDescent="0.25">
      <c r="AB60602" s="14"/>
      <c r="AC60602" s="14"/>
      <c r="AG60602" s="10"/>
      <c r="AH60602" s="10"/>
      <c r="AL60602" s="84"/>
      <c r="AM60602" s="84"/>
    </row>
    <row r="60603" spans="28:39" hidden="1" x14ac:dyDescent="0.25">
      <c r="AB60603" s="14"/>
      <c r="AC60603" s="14"/>
      <c r="AG60603" s="10"/>
      <c r="AH60603" s="10"/>
      <c r="AL60603" s="84"/>
      <c r="AM60603" s="84"/>
    </row>
    <row r="60604" spans="28:39" hidden="1" x14ac:dyDescent="0.25">
      <c r="AB60604" s="14"/>
      <c r="AC60604" s="14"/>
      <c r="AG60604" s="10"/>
      <c r="AH60604" s="10"/>
      <c r="AL60604" s="84"/>
      <c r="AM60604" s="84"/>
    </row>
    <row r="60605" spans="28:39" hidden="1" x14ac:dyDescent="0.25">
      <c r="AB60605" s="14"/>
      <c r="AC60605" s="14"/>
      <c r="AG60605" s="10"/>
      <c r="AH60605" s="10"/>
      <c r="AL60605" s="84"/>
      <c r="AM60605" s="84"/>
    </row>
    <row r="60606" spans="28:39" hidden="1" x14ac:dyDescent="0.25">
      <c r="AB60606" s="14"/>
      <c r="AC60606" s="14"/>
      <c r="AG60606" s="10"/>
      <c r="AH60606" s="10"/>
      <c r="AL60606" s="84"/>
      <c r="AM60606" s="84"/>
    </row>
    <row r="60607" spans="28:39" hidden="1" x14ac:dyDescent="0.25">
      <c r="AB60607" s="14"/>
      <c r="AC60607" s="14"/>
      <c r="AG60607" s="10"/>
      <c r="AH60607" s="10"/>
      <c r="AL60607" s="84"/>
      <c r="AM60607" s="84"/>
    </row>
    <row r="60608" spans="28:39" hidden="1" x14ac:dyDescent="0.25">
      <c r="AB60608" s="14"/>
      <c r="AC60608" s="14"/>
      <c r="AG60608" s="10"/>
      <c r="AH60608" s="10"/>
      <c r="AL60608" s="84"/>
      <c r="AM60608" s="84"/>
    </row>
    <row r="60609" spans="28:39" hidden="1" x14ac:dyDescent="0.25">
      <c r="AB60609" s="14"/>
      <c r="AC60609" s="14"/>
      <c r="AG60609" s="10"/>
      <c r="AH60609" s="10"/>
      <c r="AL60609" s="84"/>
      <c r="AM60609" s="84"/>
    </row>
    <row r="60610" spans="28:39" hidden="1" x14ac:dyDescent="0.25">
      <c r="AB60610" s="14"/>
      <c r="AC60610" s="14"/>
      <c r="AG60610" s="10"/>
      <c r="AH60610" s="10"/>
      <c r="AL60610" s="84"/>
      <c r="AM60610" s="84"/>
    </row>
    <row r="60611" spans="28:39" hidden="1" x14ac:dyDescent="0.25">
      <c r="AB60611" s="14"/>
      <c r="AC60611" s="14"/>
      <c r="AG60611" s="10"/>
      <c r="AH60611" s="10"/>
      <c r="AL60611" s="84"/>
      <c r="AM60611" s="84"/>
    </row>
    <row r="60612" spans="28:39" hidden="1" x14ac:dyDescent="0.25">
      <c r="AB60612" s="14"/>
      <c r="AC60612" s="14"/>
      <c r="AG60612" s="10"/>
      <c r="AH60612" s="10"/>
      <c r="AL60612" s="84"/>
      <c r="AM60612" s="84"/>
    </row>
    <row r="60613" spans="28:39" hidden="1" x14ac:dyDescent="0.25">
      <c r="AB60613" s="14"/>
      <c r="AC60613" s="14"/>
      <c r="AG60613" s="10"/>
      <c r="AH60613" s="10"/>
      <c r="AL60613" s="84"/>
      <c r="AM60613" s="84"/>
    </row>
    <row r="60614" spans="28:39" hidden="1" x14ac:dyDescent="0.25">
      <c r="AB60614" s="14"/>
      <c r="AC60614" s="14"/>
      <c r="AG60614" s="10"/>
      <c r="AH60614" s="10"/>
      <c r="AL60614" s="84"/>
      <c r="AM60614" s="84"/>
    </row>
    <row r="60615" spans="28:39" hidden="1" x14ac:dyDescent="0.25">
      <c r="AB60615" s="14"/>
      <c r="AC60615" s="14"/>
      <c r="AG60615" s="10"/>
      <c r="AH60615" s="10"/>
      <c r="AL60615" s="84"/>
      <c r="AM60615" s="84"/>
    </row>
    <row r="60616" spans="28:39" hidden="1" x14ac:dyDescent="0.25">
      <c r="AB60616" s="14"/>
      <c r="AC60616" s="14"/>
      <c r="AG60616" s="10"/>
      <c r="AH60616" s="10"/>
      <c r="AL60616" s="84"/>
      <c r="AM60616" s="84"/>
    </row>
    <row r="60617" spans="28:39" hidden="1" x14ac:dyDescent="0.25">
      <c r="AB60617" s="14"/>
      <c r="AC60617" s="14"/>
      <c r="AG60617" s="10"/>
      <c r="AH60617" s="10"/>
      <c r="AL60617" s="84"/>
      <c r="AM60617" s="84"/>
    </row>
    <row r="60618" spans="28:39" hidden="1" x14ac:dyDescent="0.25">
      <c r="AB60618" s="14"/>
      <c r="AC60618" s="14"/>
      <c r="AG60618" s="10"/>
      <c r="AH60618" s="10"/>
      <c r="AL60618" s="84"/>
      <c r="AM60618" s="84"/>
    </row>
    <row r="60619" spans="28:39" hidden="1" x14ac:dyDescent="0.25">
      <c r="AB60619" s="14"/>
      <c r="AC60619" s="14"/>
      <c r="AG60619" s="10"/>
      <c r="AH60619" s="10"/>
      <c r="AL60619" s="84"/>
      <c r="AM60619" s="84"/>
    </row>
    <row r="60620" spans="28:39" hidden="1" x14ac:dyDescent="0.25">
      <c r="AB60620" s="14"/>
      <c r="AC60620" s="14"/>
      <c r="AG60620" s="10"/>
      <c r="AH60620" s="10"/>
      <c r="AL60620" s="84"/>
      <c r="AM60620" s="84"/>
    </row>
    <row r="60621" spans="28:39" hidden="1" x14ac:dyDescent="0.25">
      <c r="AB60621" s="14"/>
      <c r="AC60621" s="14"/>
      <c r="AG60621" s="10"/>
      <c r="AH60621" s="10"/>
      <c r="AL60621" s="84"/>
      <c r="AM60621" s="84"/>
    </row>
    <row r="60622" spans="28:39" hidden="1" x14ac:dyDescent="0.25">
      <c r="AB60622" s="14"/>
      <c r="AC60622" s="14"/>
      <c r="AG60622" s="10"/>
      <c r="AH60622" s="10"/>
      <c r="AL60622" s="84"/>
      <c r="AM60622" s="84"/>
    </row>
    <row r="60623" spans="28:39" hidden="1" x14ac:dyDescent="0.25">
      <c r="AB60623" s="14"/>
      <c r="AC60623" s="14"/>
      <c r="AG60623" s="10"/>
      <c r="AH60623" s="10"/>
      <c r="AL60623" s="84"/>
      <c r="AM60623" s="84"/>
    </row>
    <row r="60624" spans="28:39" hidden="1" x14ac:dyDescent="0.25">
      <c r="AB60624" s="14"/>
      <c r="AC60624" s="14"/>
      <c r="AG60624" s="10"/>
      <c r="AH60624" s="10"/>
      <c r="AL60624" s="84"/>
      <c r="AM60624" s="84"/>
    </row>
    <row r="60625" spans="28:39" hidden="1" x14ac:dyDescent="0.25">
      <c r="AB60625" s="14"/>
      <c r="AC60625" s="14"/>
      <c r="AG60625" s="10"/>
      <c r="AH60625" s="10"/>
      <c r="AL60625" s="84"/>
      <c r="AM60625" s="84"/>
    </row>
    <row r="60626" spans="28:39" hidden="1" x14ac:dyDescent="0.25">
      <c r="AB60626" s="14"/>
      <c r="AC60626" s="14"/>
      <c r="AG60626" s="10"/>
      <c r="AH60626" s="10"/>
      <c r="AL60626" s="84"/>
      <c r="AM60626" s="84"/>
    </row>
    <row r="60627" spans="28:39" hidden="1" x14ac:dyDescent="0.25">
      <c r="AB60627" s="14"/>
      <c r="AC60627" s="14"/>
      <c r="AG60627" s="10"/>
      <c r="AH60627" s="10"/>
      <c r="AL60627" s="84"/>
      <c r="AM60627" s="84"/>
    </row>
    <row r="60628" spans="28:39" hidden="1" x14ac:dyDescent="0.25">
      <c r="AB60628" s="14"/>
      <c r="AC60628" s="14"/>
      <c r="AG60628" s="10"/>
      <c r="AH60628" s="10"/>
      <c r="AL60628" s="84"/>
      <c r="AM60628" s="84"/>
    </row>
    <row r="60629" spans="28:39" hidden="1" x14ac:dyDescent="0.25">
      <c r="AB60629" s="14"/>
      <c r="AC60629" s="14"/>
      <c r="AG60629" s="10"/>
      <c r="AH60629" s="10"/>
      <c r="AL60629" s="84"/>
      <c r="AM60629" s="84"/>
    </row>
    <row r="60630" spans="28:39" hidden="1" x14ac:dyDescent="0.25">
      <c r="AB60630" s="14"/>
      <c r="AC60630" s="14"/>
      <c r="AG60630" s="10"/>
      <c r="AH60630" s="10"/>
      <c r="AL60630" s="84"/>
      <c r="AM60630" s="84"/>
    </row>
    <row r="60631" spans="28:39" hidden="1" x14ac:dyDescent="0.25">
      <c r="AB60631" s="14"/>
      <c r="AC60631" s="14"/>
      <c r="AG60631" s="10"/>
      <c r="AH60631" s="10"/>
      <c r="AL60631" s="84"/>
      <c r="AM60631" s="84"/>
    </row>
    <row r="60632" spans="28:39" hidden="1" x14ac:dyDescent="0.25">
      <c r="AB60632" s="14"/>
      <c r="AC60632" s="14"/>
      <c r="AG60632" s="10"/>
      <c r="AH60632" s="10"/>
      <c r="AL60632" s="84"/>
      <c r="AM60632" s="84"/>
    </row>
    <row r="60633" spans="28:39" hidden="1" x14ac:dyDescent="0.25">
      <c r="AB60633" s="14"/>
      <c r="AC60633" s="14"/>
      <c r="AG60633" s="10"/>
      <c r="AH60633" s="10"/>
      <c r="AL60633" s="84"/>
      <c r="AM60633" s="84"/>
    </row>
    <row r="60634" spans="28:39" hidden="1" x14ac:dyDescent="0.25">
      <c r="AB60634" s="14"/>
      <c r="AC60634" s="14"/>
      <c r="AG60634" s="10"/>
      <c r="AH60634" s="10"/>
      <c r="AL60634" s="84"/>
      <c r="AM60634" s="84"/>
    </row>
    <row r="60635" spans="28:39" hidden="1" x14ac:dyDescent="0.25">
      <c r="AB60635" s="14"/>
      <c r="AC60635" s="14"/>
      <c r="AG60635" s="10"/>
      <c r="AH60635" s="10"/>
      <c r="AL60635" s="84"/>
      <c r="AM60635" s="84"/>
    </row>
    <row r="60636" spans="28:39" hidden="1" x14ac:dyDescent="0.25">
      <c r="AB60636" s="14"/>
      <c r="AC60636" s="14"/>
      <c r="AG60636" s="10"/>
      <c r="AH60636" s="10"/>
      <c r="AL60636" s="84"/>
      <c r="AM60636" s="84"/>
    </row>
    <row r="60637" spans="28:39" hidden="1" x14ac:dyDescent="0.25">
      <c r="AB60637" s="14"/>
      <c r="AC60637" s="14"/>
      <c r="AG60637" s="10"/>
      <c r="AH60637" s="10"/>
      <c r="AL60637" s="84"/>
      <c r="AM60637" s="84"/>
    </row>
    <row r="60638" spans="28:39" hidden="1" x14ac:dyDescent="0.25">
      <c r="AB60638" s="14"/>
      <c r="AC60638" s="14"/>
      <c r="AG60638" s="10"/>
      <c r="AH60638" s="10"/>
      <c r="AL60638" s="84"/>
      <c r="AM60638" s="84"/>
    </row>
    <row r="60639" spans="28:39" hidden="1" x14ac:dyDescent="0.25">
      <c r="AB60639" s="14"/>
      <c r="AC60639" s="14"/>
      <c r="AG60639" s="10"/>
      <c r="AH60639" s="10"/>
      <c r="AL60639" s="84"/>
      <c r="AM60639" s="84"/>
    </row>
    <row r="60640" spans="28:39" hidden="1" x14ac:dyDescent="0.25">
      <c r="AB60640" s="14"/>
      <c r="AC60640" s="14"/>
      <c r="AG60640" s="10"/>
      <c r="AH60640" s="10"/>
      <c r="AL60640" s="84"/>
      <c r="AM60640" s="84"/>
    </row>
    <row r="60641" spans="28:39" hidden="1" x14ac:dyDescent="0.25">
      <c r="AB60641" s="14"/>
      <c r="AC60641" s="14"/>
      <c r="AG60641" s="10"/>
      <c r="AH60641" s="10"/>
      <c r="AL60641" s="84"/>
      <c r="AM60641" s="84"/>
    </row>
    <row r="60642" spans="28:39" hidden="1" x14ac:dyDescent="0.25">
      <c r="AB60642" s="14"/>
      <c r="AC60642" s="14"/>
      <c r="AG60642" s="10"/>
      <c r="AH60642" s="10"/>
      <c r="AL60642" s="84"/>
      <c r="AM60642" s="84"/>
    </row>
    <row r="60643" spans="28:39" hidden="1" x14ac:dyDescent="0.25">
      <c r="AB60643" s="14"/>
      <c r="AC60643" s="14"/>
      <c r="AG60643" s="10"/>
      <c r="AH60643" s="10"/>
      <c r="AL60643" s="84"/>
      <c r="AM60643" s="84"/>
    </row>
    <row r="60644" spans="28:39" hidden="1" x14ac:dyDescent="0.25">
      <c r="AB60644" s="14"/>
      <c r="AC60644" s="14"/>
      <c r="AG60644" s="10"/>
      <c r="AH60644" s="10"/>
      <c r="AL60644" s="84"/>
      <c r="AM60644" s="84"/>
    </row>
    <row r="60645" spans="28:39" hidden="1" x14ac:dyDescent="0.25">
      <c r="AB60645" s="14"/>
      <c r="AC60645" s="14"/>
      <c r="AG60645" s="10"/>
      <c r="AH60645" s="10"/>
      <c r="AL60645" s="84"/>
      <c r="AM60645" s="84"/>
    </row>
    <row r="60646" spans="28:39" hidden="1" x14ac:dyDescent="0.25">
      <c r="AB60646" s="14"/>
      <c r="AC60646" s="14"/>
      <c r="AG60646" s="10"/>
      <c r="AH60646" s="10"/>
      <c r="AL60646" s="84"/>
      <c r="AM60646" s="84"/>
    </row>
    <row r="60647" spans="28:39" hidden="1" x14ac:dyDescent="0.25">
      <c r="AB60647" s="14"/>
      <c r="AC60647" s="14"/>
      <c r="AG60647" s="10"/>
      <c r="AH60647" s="10"/>
      <c r="AL60647" s="84"/>
      <c r="AM60647" s="84"/>
    </row>
    <row r="60648" spans="28:39" hidden="1" x14ac:dyDescent="0.25">
      <c r="AB60648" s="14"/>
      <c r="AC60648" s="14"/>
      <c r="AG60648" s="10"/>
      <c r="AH60648" s="10"/>
      <c r="AL60648" s="84"/>
      <c r="AM60648" s="84"/>
    </row>
    <row r="60649" spans="28:39" hidden="1" x14ac:dyDescent="0.25">
      <c r="AB60649" s="14"/>
      <c r="AC60649" s="14"/>
      <c r="AG60649" s="10"/>
      <c r="AH60649" s="10"/>
      <c r="AL60649" s="84"/>
      <c r="AM60649" s="84"/>
    </row>
    <row r="60650" spans="28:39" hidden="1" x14ac:dyDescent="0.25">
      <c r="AB60650" s="14"/>
      <c r="AC60650" s="14"/>
      <c r="AG60650" s="10"/>
      <c r="AH60650" s="10"/>
      <c r="AL60650" s="84"/>
      <c r="AM60650" s="84"/>
    </row>
    <row r="60651" spans="28:39" hidden="1" x14ac:dyDescent="0.25">
      <c r="AB60651" s="14"/>
      <c r="AC60651" s="14"/>
      <c r="AG60651" s="10"/>
      <c r="AH60651" s="10"/>
      <c r="AL60651" s="84"/>
      <c r="AM60651" s="84"/>
    </row>
    <row r="60652" spans="28:39" hidden="1" x14ac:dyDescent="0.25">
      <c r="AB60652" s="14"/>
      <c r="AC60652" s="14"/>
      <c r="AG60652" s="10"/>
      <c r="AH60652" s="10"/>
      <c r="AL60652" s="84"/>
      <c r="AM60652" s="84"/>
    </row>
    <row r="60653" spans="28:39" hidden="1" x14ac:dyDescent="0.25">
      <c r="AB60653" s="14"/>
      <c r="AC60653" s="14"/>
      <c r="AG60653" s="10"/>
      <c r="AH60653" s="10"/>
      <c r="AL60653" s="84"/>
      <c r="AM60653" s="84"/>
    </row>
    <row r="60654" spans="28:39" hidden="1" x14ac:dyDescent="0.25">
      <c r="AB60654" s="14"/>
      <c r="AC60654" s="14"/>
      <c r="AG60654" s="10"/>
      <c r="AH60654" s="10"/>
      <c r="AL60654" s="84"/>
      <c r="AM60654" s="84"/>
    </row>
    <row r="60655" spans="28:39" hidden="1" x14ac:dyDescent="0.25">
      <c r="AB60655" s="14"/>
      <c r="AC60655" s="14"/>
      <c r="AG60655" s="10"/>
      <c r="AH60655" s="10"/>
      <c r="AL60655" s="84"/>
      <c r="AM60655" s="84"/>
    </row>
    <row r="60656" spans="28:39" hidden="1" x14ac:dyDescent="0.25">
      <c r="AB60656" s="14"/>
      <c r="AC60656" s="14"/>
      <c r="AG60656" s="10"/>
      <c r="AH60656" s="10"/>
      <c r="AL60656" s="84"/>
      <c r="AM60656" s="84"/>
    </row>
    <row r="60657" spans="28:39" hidden="1" x14ac:dyDescent="0.25">
      <c r="AB60657" s="14"/>
      <c r="AC60657" s="14"/>
      <c r="AG60657" s="10"/>
      <c r="AH60657" s="10"/>
      <c r="AL60657" s="84"/>
      <c r="AM60657" s="84"/>
    </row>
    <row r="60658" spans="28:39" hidden="1" x14ac:dyDescent="0.25">
      <c r="AB60658" s="14"/>
      <c r="AC60658" s="14"/>
      <c r="AG60658" s="10"/>
      <c r="AH60658" s="10"/>
      <c r="AL60658" s="84"/>
      <c r="AM60658" s="84"/>
    </row>
    <row r="60659" spans="28:39" hidden="1" x14ac:dyDescent="0.25">
      <c r="AB60659" s="14"/>
      <c r="AC60659" s="14"/>
      <c r="AG60659" s="10"/>
      <c r="AH60659" s="10"/>
      <c r="AL60659" s="84"/>
      <c r="AM60659" s="84"/>
    </row>
    <row r="60660" spans="28:39" hidden="1" x14ac:dyDescent="0.25">
      <c r="AB60660" s="14"/>
      <c r="AC60660" s="14"/>
      <c r="AG60660" s="10"/>
      <c r="AH60660" s="10"/>
      <c r="AL60660" s="84"/>
      <c r="AM60660" s="84"/>
    </row>
    <row r="60661" spans="28:39" hidden="1" x14ac:dyDescent="0.25">
      <c r="AB60661" s="14"/>
      <c r="AC60661" s="14"/>
      <c r="AG60661" s="10"/>
      <c r="AH60661" s="10"/>
      <c r="AL60661" s="84"/>
      <c r="AM60661" s="84"/>
    </row>
    <row r="60662" spans="28:39" hidden="1" x14ac:dyDescent="0.25">
      <c r="AB60662" s="14"/>
      <c r="AC60662" s="14"/>
      <c r="AG60662" s="10"/>
      <c r="AH60662" s="10"/>
      <c r="AL60662" s="84"/>
      <c r="AM60662" s="84"/>
    </row>
    <row r="60663" spans="28:39" hidden="1" x14ac:dyDescent="0.25">
      <c r="AB60663" s="14"/>
      <c r="AC60663" s="14"/>
      <c r="AG60663" s="10"/>
      <c r="AH60663" s="10"/>
      <c r="AL60663" s="84"/>
      <c r="AM60663" s="84"/>
    </row>
    <row r="60664" spans="28:39" hidden="1" x14ac:dyDescent="0.25">
      <c r="AB60664" s="14"/>
      <c r="AC60664" s="14"/>
      <c r="AG60664" s="10"/>
      <c r="AH60664" s="10"/>
      <c r="AL60664" s="84"/>
      <c r="AM60664" s="84"/>
    </row>
    <row r="60665" spans="28:39" hidden="1" x14ac:dyDescent="0.25">
      <c r="AB60665" s="14"/>
      <c r="AC60665" s="14"/>
      <c r="AG60665" s="10"/>
      <c r="AH60665" s="10"/>
      <c r="AL60665" s="84"/>
      <c r="AM60665" s="84"/>
    </row>
    <row r="60666" spans="28:39" hidden="1" x14ac:dyDescent="0.25">
      <c r="AB60666" s="14"/>
      <c r="AC60666" s="14"/>
      <c r="AG60666" s="10"/>
      <c r="AH60666" s="10"/>
      <c r="AL60666" s="84"/>
      <c r="AM60666" s="84"/>
    </row>
    <row r="60667" spans="28:39" hidden="1" x14ac:dyDescent="0.25">
      <c r="AB60667" s="14"/>
      <c r="AC60667" s="14"/>
      <c r="AG60667" s="10"/>
      <c r="AH60667" s="10"/>
      <c r="AL60667" s="84"/>
      <c r="AM60667" s="84"/>
    </row>
    <row r="60668" spans="28:39" hidden="1" x14ac:dyDescent="0.25">
      <c r="AB60668" s="14"/>
      <c r="AC60668" s="14"/>
      <c r="AG60668" s="10"/>
      <c r="AH60668" s="10"/>
      <c r="AL60668" s="84"/>
      <c r="AM60668" s="84"/>
    </row>
    <row r="60669" spans="28:39" hidden="1" x14ac:dyDescent="0.25">
      <c r="AB60669" s="14"/>
      <c r="AC60669" s="14"/>
      <c r="AG60669" s="10"/>
      <c r="AH60669" s="10"/>
      <c r="AL60669" s="84"/>
      <c r="AM60669" s="84"/>
    </row>
    <row r="60670" spans="28:39" hidden="1" x14ac:dyDescent="0.25">
      <c r="AB60670" s="14"/>
      <c r="AC60670" s="14"/>
      <c r="AG60670" s="10"/>
      <c r="AH60670" s="10"/>
      <c r="AL60670" s="84"/>
      <c r="AM60670" s="84"/>
    </row>
    <row r="60671" spans="28:39" hidden="1" x14ac:dyDescent="0.25">
      <c r="AB60671" s="14"/>
      <c r="AC60671" s="14"/>
      <c r="AG60671" s="10"/>
      <c r="AH60671" s="10"/>
      <c r="AL60671" s="84"/>
      <c r="AM60671" s="84"/>
    </row>
    <row r="60672" spans="28:39" hidden="1" x14ac:dyDescent="0.25">
      <c r="AB60672" s="14"/>
      <c r="AC60672" s="14"/>
      <c r="AG60672" s="10"/>
      <c r="AH60672" s="10"/>
      <c r="AL60672" s="84"/>
      <c r="AM60672" s="84"/>
    </row>
    <row r="60673" spans="28:39" hidden="1" x14ac:dyDescent="0.25">
      <c r="AB60673" s="14"/>
      <c r="AC60673" s="14"/>
      <c r="AG60673" s="10"/>
      <c r="AH60673" s="10"/>
      <c r="AL60673" s="84"/>
      <c r="AM60673" s="84"/>
    </row>
    <row r="60674" spans="28:39" hidden="1" x14ac:dyDescent="0.25">
      <c r="AB60674" s="14"/>
      <c r="AC60674" s="14"/>
      <c r="AG60674" s="10"/>
      <c r="AH60674" s="10"/>
      <c r="AL60674" s="84"/>
      <c r="AM60674" s="84"/>
    </row>
    <row r="60675" spans="28:39" hidden="1" x14ac:dyDescent="0.25">
      <c r="AB60675" s="14"/>
      <c r="AC60675" s="14"/>
      <c r="AG60675" s="10"/>
      <c r="AH60675" s="10"/>
      <c r="AL60675" s="84"/>
      <c r="AM60675" s="84"/>
    </row>
    <row r="60676" spans="28:39" hidden="1" x14ac:dyDescent="0.25">
      <c r="AB60676" s="14"/>
      <c r="AC60676" s="14"/>
      <c r="AG60676" s="10"/>
      <c r="AH60676" s="10"/>
      <c r="AL60676" s="84"/>
      <c r="AM60676" s="84"/>
    </row>
    <row r="60677" spans="28:39" hidden="1" x14ac:dyDescent="0.25">
      <c r="AB60677" s="14"/>
      <c r="AC60677" s="14"/>
      <c r="AG60677" s="10"/>
      <c r="AH60677" s="10"/>
      <c r="AL60677" s="84"/>
      <c r="AM60677" s="84"/>
    </row>
    <row r="60678" spans="28:39" hidden="1" x14ac:dyDescent="0.25">
      <c r="AB60678" s="14"/>
      <c r="AC60678" s="14"/>
      <c r="AG60678" s="10"/>
      <c r="AH60678" s="10"/>
      <c r="AL60678" s="84"/>
      <c r="AM60678" s="84"/>
    </row>
    <row r="60679" spans="28:39" hidden="1" x14ac:dyDescent="0.25">
      <c r="AB60679" s="14"/>
      <c r="AC60679" s="14"/>
      <c r="AG60679" s="10"/>
      <c r="AH60679" s="10"/>
      <c r="AL60679" s="84"/>
      <c r="AM60679" s="84"/>
    </row>
    <row r="60680" spans="28:39" hidden="1" x14ac:dyDescent="0.25">
      <c r="AB60680" s="14"/>
      <c r="AC60680" s="14"/>
      <c r="AG60680" s="10"/>
      <c r="AH60680" s="10"/>
      <c r="AL60680" s="84"/>
      <c r="AM60680" s="84"/>
    </row>
    <row r="60681" spans="28:39" hidden="1" x14ac:dyDescent="0.25">
      <c r="AB60681" s="14"/>
      <c r="AC60681" s="14"/>
      <c r="AG60681" s="10"/>
      <c r="AH60681" s="10"/>
      <c r="AL60681" s="84"/>
      <c r="AM60681" s="84"/>
    </row>
    <row r="60682" spans="28:39" hidden="1" x14ac:dyDescent="0.25">
      <c r="AB60682" s="14"/>
      <c r="AC60682" s="14"/>
      <c r="AG60682" s="10"/>
      <c r="AH60682" s="10"/>
      <c r="AL60682" s="84"/>
      <c r="AM60682" s="84"/>
    </row>
    <row r="60683" spans="28:39" hidden="1" x14ac:dyDescent="0.25">
      <c r="AB60683" s="14"/>
      <c r="AC60683" s="14"/>
      <c r="AG60683" s="10"/>
      <c r="AH60683" s="10"/>
      <c r="AL60683" s="84"/>
      <c r="AM60683" s="84"/>
    </row>
    <row r="60684" spans="28:39" hidden="1" x14ac:dyDescent="0.25">
      <c r="AB60684" s="14"/>
      <c r="AC60684" s="14"/>
      <c r="AG60684" s="10"/>
      <c r="AH60684" s="10"/>
      <c r="AL60684" s="84"/>
      <c r="AM60684" s="84"/>
    </row>
    <row r="60685" spans="28:39" hidden="1" x14ac:dyDescent="0.25">
      <c r="AB60685" s="14"/>
      <c r="AC60685" s="14"/>
      <c r="AG60685" s="10"/>
      <c r="AH60685" s="10"/>
      <c r="AL60685" s="84"/>
      <c r="AM60685" s="84"/>
    </row>
    <row r="60686" spans="28:39" hidden="1" x14ac:dyDescent="0.25">
      <c r="AB60686" s="14"/>
      <c r="AC60686" s="14"/>
      <c r="AG60686" s="10"/>
      <c r="AH60686" s="10"/>
      <c r="AL60686" s="84"/>
      <c r="AM60686" s="84"/>
    </row>
    <row r="60687" spans="28:39" hidden="1" x14ac:dyDescent="0.25">
      <c r="AB60687" s="14"/>
      <c r="AC60687" s="14"/>
      <c r="AG60687" s="10"/>
      <c r="AH60687" s="10"/>
      <c r="AL60687" s="84"/>
      <c r="AM60687" s="84"/>
    </row>
    <row r="60688" spans="28:39" hidden="1" x14ac:dyDescent="0.25">
      <c r="AB60688" s="14"/>
      <c r="AC60688" s="14"/>
      <c r="AG60688" s="10"/>
      <c r="AH60688" s="10"/>
      <c r="AL60688" s="84"/>
      <c r="AM60688" s="84"/>
    </row>
    <row r="60689" spans="28:39" hidden="1" x14ac:dyDescent="0.25">
      <c r="AB60689" s="14"/>
      <c r="AC60689" s="14"/>
      <c r="AG60689" s="10"/>
      <c r="AH60689" s="10"/>
      <c r="AL60689" s="84"/>
      <c r="AM60689" s="84"/>
    </row>
    <row r="60690" spans="28:39" hidden="1" x14ac:dyDescent="0.25">
      <c r="AB60690" s="14"/>
      <c r="AC60690" s="14"/>
      <c r="AG60690" s="10"/>
      <c r="AH60690" s="10"/>
      <c r="AL60690" s="84"/>
      <c r="AM60690" s="84"/>
    </row>
    <row r="60691" spans="28:39" hidden="1" x14ac:dyDescent="0.25">
      <c r="AB60691" s="14"/>
      <c r="AC60691" s="14"/>
      <c r="AG60691" s="10"/>
      <c r="AH60691" s="10"/>
      <c r="AL60691" s="84"/>
      <c r="AM60691" s="84"/>
    </row>
    <row r="60692" spans="28:39" hidden="1" x14ac:dyDescent="0.25">
      <c r="AB60692" s="14"/>
      <c r="AC60692" s="14"/>
      <c r="AG60692" s="10"/>
      <c r="AH60692" s="10"/>
      <c r="AL60692" s="84"/>
      <c r="AM60692" s="84"/>
    </row>
    <row r="60693" spans="28:39" hidden="1" x14ac:dyDescent="0.25">
      <c r="AB60693" s="14"/>
      <c r="AC60693" s="14"/>
      <c r="AG60693" s="10"/>
      <c r="AH60693" s="10"/>
      <c r="AL60693" s="84"/>
      <c r="AM60693" s="84"/>
    </row>
    <row r="60694" spans="28:39" hidden="1" x14ac:dyDescent="0.25">
      <c r="AB60694" s="14"/>
      <c r="AC60694" s="14"/>
      <c r="AG60694" s="10"/>
      <c r="AH60694" s="10"/>
      <c r="AL60694" s="84"/>
      <c r="AM60694" s="84"/>
    </row>
    <row r="60695" spans="28:39" hidden="1" x14ac:dyDescent="0.25">
      <c r="AB60695" s="14"/>
      <c r="AC60695" s="14"/>
      <c r="AG60695" s="10"/>
      <c r="AH60695" s="10"/>
      <c r="AL60695" s="84"/>
      <c r="AM60695" s="84"/>
    </row>
    <row r="60696" spans="28:39" hidden="1" x14ac:dyDescent="0.25">
      <c r="AB60696" s="14"/>
      <c r="AC60696" s="14"/>
      <c r="AG60696" s="10"/>
      <c r="AH60696" s="10"/>
      <c r="AL60696" s="84"/>
      <c r="AM60696" s="84"/>
    </row>
    <row r="60697" spans="28:39" hidden="1" x14ac:dyDescent="0.25">
      <c r="AB60697" s="14"/>
      <c r="AC60697" s="14"/>
      <c r="AG60697" s="10"/>
      <c r="AH60697" s="10"/>
      <c r="AL60697" s="84"/>
      <c r="AM60697" s="84"/>
    </row>
    <row r="60698" spans="28:39" hidden="1" x14ac:dyDescent="0.25">
      <c r="AB60698" s="14"/>
      <c r="AC60698" s="14"/>
      <c r="AG60698" s="10"/>
      <c r="AH60698" s="10"/>
      <c r="AL60698" s="84"/>
      <c r="AM60698" s="84"/>
    </row>
    <row r="60699" spans="28:39" hidden="1" x14ac:dyDescent="0.25">
      <c r="AB60699" s="14"/>
      <c r="AC60699" s="14"/>
      <c r="AG60699" s="10"/>
      <c r="AH60699" s="10"/>
      <c r="AL60699" s="84"/>
      <c r="AM60699" s="84"/>
    </row>
    <row r="60700" spans="28:39" hidden="1" x14ac:dyDescent="0.25">
      <c r="AB60700" s="14"/>
      <c r="AC60700" s="14"/>
      <c r="AG60700" s="10"/>
      <c r="AH60700" s="10"/>
      <c r="AL60700" s="84"/>
      <c r="AM60700" s="84"/>
    </row>
    <row r="60701" spans="28:39" hidden="1" x14ac:dyDescent="0.25">
      <c r="AB60701" s="14"/>
      <c r="AC60701" s="14"/>
      <c r="AG60701" s="10"/>
      <c r="AH60701" s="10"/>
      <c r="AL60701" s="84"/>
      <c r="AM60701" s="84"/>
    </row>
    <row r="60702" spans="28:39" hidden="1" x14ac:dyDescent="0.25">
      <c r="AB60702" s="14"/>
      <c r="AC60702" s="14"/>
      <c r="AG60702" s="10"/>
      <c r="AH60702" s="10"/>
      <c r="AL60702" s="84"/>
      <c r="AM60702" s="84"/>
    </row>
    <row r="60703" spans="28:39" hidden="1" x14ac:dyDescent="0.25">
      <c r="AB60703" s="14"/>
      <c r="AC60703" s="14"/>
      <c r="AG60703" s="10"/>
      <c r="AH60703" s="10"/>
      <c r="AL60703" s="84"/>
      <c r="AM60703" s="84"/>
    </row>
    <row r="60704" spans="28:39" hidden="1" x14ac:dyDescent="0.25">
      <c r="AB60704" s="14"/>
      <c r="AC60704" s="14"/>
      <c r="AG60704" s="10"/>
      <c r="AH60704" s="10"/>
      <c r="AL60704" s="84"/>
      <c r="AM60704" s="84"/>
    </row>
    <row r="60705" spans="28:39" hidden="1" x14ac:dyDescent="0.25">
      <c r="AB60705" s="14"/>
      <c r="AC60705" s="14"/>
      <c r="AG60705" s="10"/>
      <c r="AH60705" s="10"/>
      <c r="AL60705" s="84"/>
      <c r="AM60705" s="84"/>
    </row>
    <row r="60706" spans="28:39" hidden="1" x14ac:dyDescent="0.25">
      <c r="AB60706" s="14"/>
      <c r="AC60706" s="14"/>
      <c r="AG60706" s="10"/>
      <c r="AH60706" s="10"/>
      <c r="AL60706" s="84"/>
      <c r="AM60706" s="84"/>
    </row>
    <row r="60707" spans="28:39" hidden="1" x14ac:dyDescent="0.25">
      <c r="AB60707" s="14"/>
      <c r="AC60707" s="14"/>
      <c r="AG60707" s="10"/>
      <c r="AH60707" s="10"/>
      <c r="AL60707" s="84"/>
      <c r="AM60707" s="84"/>
    </row>
    <row r="60708" spans="28:39" hidden="1" x14ac:dyDescent="0.25">
      <c r="AB60708" s="14"/>
      <c r="AC60708" s="14"/>
      <c r="AG60708" s="10"/>
      <c r="AH60708" s="10"/>
      <c r="AL60708" s="84"/>
      <c r="AM60708" s="84"/>
    </row>
    <row r="60709" spans="28:39" hidden="1" x14ac:dyDescent="0.25">
      <c r="AB60709" s="14"/>
      <c r="AC60709" s="14"/>
      <c r="AG60709" s="10"/>
      <c r="AH60709" s="10"/>
      <c r="AL60709" s="84"/>
      <c r="AM60709" s="84"/>
    </row>
    <row r="60710" spans="28:39" hidden="1" x14ac:dyDescent="0.25">
      <c r="AB60710" s="14"/>
      <c r="AC60710" s="14"/>
      <c r="AG60710" s="10"/>
      <c r="AH60710" s="10"/>
      <c r="AL60710" s="84"/>
      <c r="AM60710" s="84"/>
    </row>
    <row r="60711" spans="28:39" hidden="1" x14ac:dyDescent="0.25">
      <c r="AB60711" s="14"/>
      <c r="AC60711" s="14"/>
      <c r="AG60711" s="10"/>
      <c r="AH60711" s="10"/>
      <c r="AL60711" s="84"/>
      <c r="AM60711" s="84"/>
    </row>
    <row r="60712" spans="28:39" hidden="1" x14ac:dyDescent="0.25">
      <c r="AB60712" s="14"/>
      <c r="AC60712" s="14"/>
      <c r="AG60712" s="10"/>
      <c r="AH60712" s="10"/>
      <c r="AL60712" s="84"/>
      <c r="AM60712" s="84"/>
    </row>
    <row r="60713" spans="28:39" hidden="1" x14ac:dyDescent="0.25">
      <c r="AB60713" s="14"/>
      <c r="AC60713" s="14"/>
      <c r="AG60713" s="10"/>
      <c r="AH60713" s="10"/>
      <c r="AL60713" s="84"/>
      <c r="AM60713" s="84"/>
    </row>
    <row r="60714" spans="28:39" hidden="1" x14ac:dyDescent="0.25">
      <c r="AB60714" s="14"/>
      <c r="AC60714" s="14"/>
      <c r="AG60714" s="10"/>
      <c r="AH60714" s="10"/>
      <c r="AL60714" s="84"/>
      <c r="AM60714" s="84"/>
    </row>
    <row r="60715" spans="28:39" hidden="1" x14ac:dyDescent="0.25">
      <c r="AB60715" s="14"/>
      <c r="AC60715" s="14"/>
      <c r="AG60715" s="10"/>
      <c r="AH60715" s="10"/>
      <c r="AL60715" s="84"/>
      <c r="AM60715" s="84"/>
    </row>
    <row r="60716" spans="28:39" hidden="1" x14ac:dyDescent="0.25">
      <c r="AB60716" s="14"/>
      <c r="AC60716" s="14"/>
      <c r="AG60716" s="10"/>
      <c r="AH60716" s="10"/>
      <c r="AL60716" s="84"/>
      <c r="AM60716" s="84"/>
    </row>
    <row r="60717" spans="28:39" hidden="1" x14ac:dyDescent="0.25">
      <c r="AB60717" s="14"/>
      <c r="AC60717" s="14"/>
      <c r="AG60717" s="10"/>
      <c r="AH60717" s="10"/>
      <c r="AL60717" s="84"/>
      <c r="AM60717" s="84"/>
    </row>
    <row r="60718" spans="28:39" hidden="1" x14ac:dyDescent="0.25">
      <c r="AB60718" s="14"/>
      <c r="AC60718" s="14"/>
      <c r="AG60718" s="10"/>
      <c r="AH60718" s="10"/>
      <c r="AL60718" s="84"/>
      <c r="AM60718" s="84"/>
    </row>
    <row r="60719" spans="28:39" hidden="1" x14ac:dyDescent="0.25">
      <c r="AB60719" s="14"/>
      <c r="AC60719" s="14"/>
      <c r="AG60719" s="10"/>
      <c r="AH60719" s="10"/>
      <c r="AL60719" s="84"/>
      <c r="AM60719" s="84"/>
    </row>
    <row r="60720" spans="28:39" hidden="1" x14ac:dyDescent="0.25">
      <c r="AB60720" s="14"/>
      <c r="AC60720" s="14"/>
      <c r="AG60720" s="10"/>
      <c r="AH60720" s="10"/>
      <c r="AL60720" s="84"/>
      <c r="AM60720" s="84"/>
    </row>
    <row r="60721" spans="28:39" hidden="1" x14ac:dyDescent="0.25">
      <c r="AB60721" s="14"/>
      <c r="AC60721" s="14"/>
      <c r="AG60721" s="10"/>
      <c r="AH60721" s="10"/>
      <c r="AL60721" s="84"/>
      <c r="AM60721" s="84"/>
    </row>
    <row r="60722" spans="28:39" hidden="1" x14ac:dyDescent="0.25">
      <c r="AB60722" s="14"/>
      <c r="AC60722" s="14"/>
      <c r="AG60722" s="10"/>
      <c r="AH60722" s="10"/>
      <c r="AL60722" s="84"/>
      <c r="AM60722" s="84"/>
    </row>
    <row r="60723" spans="28:39" hidden="1" x14ac:dyDescent="0.25">
      <c r="AB60723" s="14"/>
      <c r="AC60723" s="14"/>
      <c r="AG60723" s="10"/>
      <c r="AH60723" s="10"/>
      <c r="AL60723" s="84"/>
      <c r="AM60723" s="84"/>
    </row>
    <row r="60724" spans="28:39" hidden="1" x14ac:dyDescent="0.25">
      <c r="AB60724" s="14"/>
      <c r="AC60724" s="14"/>
      <c r="AG60724" s="10"/>
      <c r="AH60724" s="10"/>
      <c r="AL60724" s="84"/>
      <c r="AM60724" s="84"/>
    </row>
    <row r="60725" spans="28:39" hidden="1" x14ac:dyDescent="0.25">
      <c r="AB60725" s="14"/>
      <c r="AC60725" s="14"/>
      <c r="AG60725" s="10"/>
      <c r="AH60725" s="10"/>
      <c r="AL60725" s="84"/>
      <c r="AM60725" s="84"/>
    </row>
    <row r="60726" spans="28:39" hidden="1" x14ac:dyDescent="0.25">
      <c r="AB60726" s="14"/>
      <c r="AC60726" s="14"/>
      <c r="AG60726" s="10"/>
      <c r="AH60726" s="10"/>
      <c r="AL60726" s="84"/>
      <c r="AM60726" s="84"/>
    </row>
    <row r="60727" spans="28:39" hidden="1" x14ac:dyDescent="0.25">
      <c r="AB60727" s="14"/>
      <c r="AC60727" s="14"/>
      <c r="AG60727" s="10"/>
      <c r="AH60727" s="10"/>
      <c r="AL60727" s="84"/>
      <c r="AM60727" s="84"/>
    </row>
    <row r="60728" spans="28:39" hidden="1" x14ac:dyDescent="0.25">
      <c r="AB60728" s="14"/>
      <c r="AC60728" s="14"/>
      <c r="AG60728" s="10"/>
      <c r="AH60728" s="10"/>
      <c r="AL60728" s="84"/>
      <c r="AM60728" s="84"/>
    </row>
    <row r="60729" spans="28:39" hidden="1" x14ac:dyDescent="0.25">
      <c r="AB60729" s="14"/>
      <c r="AC60729" s="14"/>
      <c r="AG60729" s="10"/>
      <c r="AH60729" s="10"/>
      <c r="AL60729" s="84"/>
      <c r="AM60729" s="84"/>
    </row>
    <row r="60730" spans="28:39" hidden="1" x14ac:dyDescent="0.25">
      <c r="AB60730" s="14"/>
      <c r="AC60730" s="14"/>
      <c r="AG60730" s="10"/>
      <c r="AH60730" s="10"/>
      <c r="AL60730" s="84"/>
      <c r="AM60730" s="84"/>
    </row>
    <row r="60731" spans="28:39" hidden="1" x14ac:dyDescent="0.25">
      <c r="AB60731" s="14"/>
      <c r="AC60731" s="14"/>
      <c r="AG60731" s="10"/>
      <c r="AH60731" s="10"/>
      <c r="AL60731" s="84"/>
      <c r="AM60731" s="84"/>
    </row>
    <row r="60732" spans="28:39" hidden="1" x14ac:dyDescent="0.25">
      <c r="AB60732" s="14"/>
      <c r="AC60732" s="14"/>
      <c r="AG60732" s="10"/>
      <c r="AH60732" s="10"/>
      <c r="AL60732" s="84"/>
      <c r="AM60732" s="84"/>
    </row>
    <row r="60733" spans="28:39" hidden="1" x14ac:dyDescent="0.25">
      <c r="AB60733" s="14"/>
      <c r="AC60733" s="14"/>
      <c r="AG60733" s="10"/>
      <c r="AH60733" s="10"/>
      <c r="AL60733" s="84"/>
      <c r="AM60733" s="84"/>
    </row>
    <row r="60734" spans="28:39" hidden="1" x14ac:dyDescent="0.25">
      <c r="AB60734" s="14"/>
      <c r="AC60734" s="14"/>
      <c r="AG60734" s="10"/>
      <c r="AH60734" s="10"/>
      <c r="AL60734" s="84"/>
      <c r="AM60734" s="84"/>
    </row>
    <row r="60735" spans="28:39" hidden="1" x14ac:dyDescent="0.25">
      <c r="AB60735" s="14"/>
      <c r="AC60735" s="14"/>
      <c r="AG60735" s="10"/>
      <c r="AH60735" s="10"/>
      <c r="AL60735" s="84"/>
      <c r="AM60735" s="84"/>
    </row>
    <row r="60736" spans="28:39" hidden="1" x14ac:dyDescent="0.25">
      <c r="AB60736" s="14"/>
      <c r="AC60736" s="14"/>
      <c r="AG60736" s="10"/>
      <c r="AH60736" s="10"/>
      <c r="AL60736" s="84"/>
      <c r="AM60736" s="84"/>
    </row>
    <row r="60737" spans="28:39" hidden="1" x14ac:dyDescent="0.25">
      <c r="AB60737" s="14"/>
      <c r="AC60737" s="14"/>
      <c r="AG60737" s="10"/>
      <c r="AH60737" s="10"/>
      <c r="AL60737" s="84"/>
      <c r="AM60737" s="84"/>
    </row>
    <row r="60738" spans="28:39" hidden="1" x14ac:dyDescent="0.25">
      <c r="AB60738" s="14"/>
      <c r="AC60738" s="14"/>
      <c r="AG60738" s="10"/>
      <c r="AH60738" s="10"/>
      <c r="AL60738" s="84"/>
      <c r="AM60738" s="84"/>
    </row>
    <row r="60739" spans="28:39" hidden="1" x14ac:dyDescent="0.25">
      <c r="AB60739" s="14"/>
      <c r="AC60739" s="14"/>
      <c r="AG60739" s="10"/>
      <c r="AH60739" s="10"/>
      <c r="AL60739" s="84"/>
      <c r="AM60739" s="84"/>
    </row>
    <row r="60740" spans="28:39" hidden="1" x14ac:dyDescent="0.25">
      <c r="AB60740" s="14"/>
      <c r="AC60740" s="14"/>
      <c r="AG60740" s="10"/>
      <c r="AH60740" s="10"/>
      <c r="AL60740" s="84"/>
      <c r="AM60740" s="84"/>
    </row>
    <row r="60741" spans="28:39" hidden="1" x14ac:dyDescent="0.25">
      <c r="AB60741" s="14"/>
      <c r="AC60741" s="14"/>
      <c r="AG60741" s="10"/>
      <c r="AH60741" s="10"/>
      <c r="AL60741" s="84"/>
      <c r="AM60741" s="84"/>
    </row>
    <row r="60742" spans="28:39" hidden="1" x14ac:dyDescent="0.25">
      <c r="AB60742" s="14"/>
      <c r="AC60742" s="14"/>
      <c r="AG60742" s="10"/>
      <c r="AH60742" s="10"/>
      <c r="AL60742" s="84"/>
      <c r="AM60742" s="84"/>
    </row>
    <row r="60743" spans="28:39" hidden="1" x14ac:dyDescent="0.25">
      <c r="AB60743" s="14"/>
      <c r="AC60743" s="14"/>
      <c r="AG60743" s="10"/>
      <c r="AH60743" s="10"/>
      <c r="AL60743" s="84"/>
      <c r="AM60743" s="84"/>
    </row>
    <row r="60744" spans="28:39" hidden="1" x14ac:dyDescent="0.25">
      <c r="AB60744" s="14"/>
      <c r="AC60744" s="14"/>
      <c r="AG60744" s="10"/>
      <c r="AH60744" s="10"/>
      <c r="AL60744" s="84"/>
      <c r="AM60744" s="84"/>
    </row>
    <row r="60745" spans="28:39" hidden="1" x14ac:dyDescent="0.25">
      <c r="AB60745" s="14"/>
      <c r="AC60745" s="14"/>
      <c r="AG60745" s="10"/>
      <c r="AH60745" s="10"/>
      <c r="AL60745" s="84"/>
      <c r="AM60745" s="84"/>
    </row>
    <row r="60746" spans="28:39" hidden="1" x14ac:dyDescent="0.25">
      <c r="AB60746" s="14"/>
      <c r="AC60746" s="14"/>
      <c r="AG60746" s="10"/>
      <c r="AH60746" s="10"/>
      <c r="AL60746" s="84"/>
      <c r="AM60746" s="84"/>
    </row>
    <row r="60747" spans="28:39" hidden="1" x14ac:dyDescent="0.25">
      <c r="AB60747" s="14"/>
      <c r="AC60747" s="14"/>
      <c r="AG60747" s="10"/>
      <c r="AH60747" s="10"/>
      <c r="AL60747" s="84"/>
      <c r="AM60747" s="84"/>
    </row>
    <row r="60748" spans="28:39" hidden="1" x14ac:dyDescent="0.25">
      <c r="AB60748" s="14"/>
      <c r="AC60748" s="14"/>
      <c r="AG60748" s="10"/>
      <c r="AH60748" s="10"/>
      <c r="AL60748" s="84"/>
      <c r="AM60748" s="84"/>
    </row>
    <row r="60749" spans="28:39" hidden="1" x14ac:dyDescent="0.25">
      <c r="AB60749" s="14"/>
      <c r="AC60749" s="14"/>
      <c r="AG60749" s="10"/>
      <c r="AH60749" s="10"/>
      <c r="AL60749" s="84"/>
      <c r="AM60749" s="84"/>
    </row>
    <row r="60750" spans="28:39" hidden="1" x14ac:dyDescent="0.25">
      <c r="AB60750" s="14"/>
      <c r="AC60750" s="14"/>
      <c r="AG60750" s="10"/>
      <c r="AH60750" s="10"/>
      <c r="AL60750" s="84"/>
      <c r="AM60750" s="84"/>
    </row>
    <row r="60751" spans="28:39" hidden="1" x14ac:dyDescent="0.25">
      <c r="AB60751" s="14"/>
      <c r="AC60751" s="14"/>
      <c r="AG60751" s="10"/>
      <c r="AH60751" s="10"/>
      <c r="AL60751" s="84"/>
      <c r="AM60751" s="84"/>
    </row>
    <row r="60752" spans="28:39" hidden="1" x14ac:dyDescent="0.25">
      <c r="AB60752" s="14"/>
      <c r="AC60752" s="14"/>
      <c r="AG60752" s="10"/>
      <c r="AH60752" s="10"/>
      <c r="AL60752" s="84"/>
      <c r="AM60752" s="84"/>
    </row>
    <row r="60753" spans="28:39" hidden="1" x14ac:dyDescent="0.25">
      <c r="AB60753" s="14"/>
      <c r="AC60753" s="14"/>
      <c r="AG60753" s="10"/>
      <c r="AH60753" s="10"/>
      <c r="AL60753" s="84"/>
      <c r="AM60753" s="84"/>
    </row>
    <row r="60754" spans="28:39" hidden="1" x14ac:dyDescent="0.25">
      <c r="AB60754" s="14"/>
      <c r="AC60754" s="14"/>
      <c r="AG60754" s="10"/>
      <c r="AH60754" s="10"/>
      <c r="AL60754" s="84"/>
      <c r="AM60754" s="84"/>
    </row>
    <row r="60755" spans="28:39" hidden="1" x14ac:dyDescent="0.25">
      <c r="AB60755" s="14"/>
      <c r="AC60755" s="14"/>
      <c r="AG60755" s="10"/>
      <c r="AH60755" s="10"/>
      <c r="AL60755" s="84"/>
      <c r="AM60755" s="84"/>
    </row>
    <row r="60756" spans="28:39" hidden="1" x14ac:dyDescent="0.25">
      <c r="AB60756" s="14"/>
      <c r="AC60756" s="14"/>
      <c r="AG60756" s="10"/>
      <c r="AH60756" s="10"/>
      <c r="AL60756" s="84"/>
      <c r="AM60756" s="84"/>
    </row>
    <row r="60757" spans="28:39" hidden="1" x14ac:dyDescent="0.25">
      <c r="AB60757" s="14"/>
      <c r="AC60757" s="14"/>
      <c r="AG60757" s="10"/>
      <c r="AH60757" s="10"/>
      <c r="AL60757" s="84"/>
      <c r="AM60757" s="84"/>
    </row>
    <row r="60758" spans="28:39" hidden="1" x14ac:dyDescent="0.25">
      <c r="AB60758" s="14"/>
      <c r="AC60758" s="14"/>
      <c r="AG60758" s="10"/>
      <c r="AH60758" s="10"/>
      <c r="AL60758" s="84"/>
      <c r="AM60758" s="84"/>
    </row>
    <row r="60759" spans="28:39" hidden="1" x14ac:dyDescent="0.25">
      <c r="AB60759" s="14"/>
      <c r="AC60759" s="14"/>
      <c r="AG60759" s="10"/>
      <c r="AH60759" s="10"/>
      <c r="AL60759" s="84"/>
      <c r="AM60759" s="84"/>
    </row>
    <row r="60760" spans="28:39" hidden="1" x14ac:dyDescent="0.25">
      <c r="AB60760" s="14"/>
      <c r="AC60760" s="14"/>
      <c r="AG60760" s="10"/>
      <c r="AH60760" s="10"/>
      <c r="AL60760" s="84"/>
      <c r="AM60760" s="84"/>
    </row>
    <row r="60761" spans="28:39" hidden="1" x14ac:dyDescent="0.25">
      <c r="AB60761" s="14"/>
      <c r="AC60761" s="14"/>
      <c r="AG60761" s="10"/>
      <c r="AH60761" s="10"/>
      <c r="AL60761" s="84"/>
      <c r="AM60761" s="84"/>
    </row>
    <row r="60762" spans="28:39" hidden="1" x14ac:dyDescent="0.25">
      <c r="AB60762" s="14"/>
      <c r="AC60762" s="14"/>
      <c r="AG60762" s="10"/>
      <c r="AH60762" s="10"/>
      <c r="AL60762" s="84"/>
      <c r="AM60762" s="84"/>
    </row>
    <row r="60763" spans="28:39" hidden="1" x14ac:dyDescent="0.25">
      <c r="AB60763" s="14"/>
      <c r="AC60763" s="14"/>
      <c r="AG60763" s="10"/>
      <c r="AH60763" s="10"/>
      <c r="AL60763" s="84"/>
      <c r="AM60763" s="84"/>
    </row>
    <row r="60764" spans="28:39" hidden="1" x14ac:dyDescent="0.25">
      <c r="AB60764" s="14"/>
      <c r="AC60764" s="14"/>
      <c r="AG60764" s="10"/>
      <c r="AH60764" s="10"/>
      <c r="AL60764" s="84"/>
      <c r="AM60764" s="84"/>
    </row>
    <row r="60765" spans="28:39" hidden="1" x14ac:dyDescent="0.25">
      <c r="AB60765" s="14"/>
      <c r="AC60765" s="14"/>
      <c r="AG60765" s="10"/>
      <c r="AH60765" s="10"/>
      <c r="AL60765" s="84"/>
      <c r="AM60765" s="84"/>
    </row>
    <row r="60766" spans="28:39" hidden="1" x14ac:dyDescent="0.25">
      <c r="AB60766" s="14"/>
      <c r="AC60766" s="14"/>
      <c r="AG60766" s="10"/>
      <c r="AH60766" s="10"/>
      <c r="AL60766" s="84"/>
      <c r="AM60766" s="84"/>
    </row>
    <row r="60767" spans="28:39" hidden="1" x14ac:dyDescent="0.25">
      <c r="AB60767" s="14"/>
      <c r="AC60767" s="14"/>
      <c r="AG60767" s="10"/>
      <c r="AH60767" s="10"/>
      <c r="AL60767" s="84"/>
      <c r="AM60767" s="84"/>
    </row>
    <row r="60768" spans="28:39" hidden="1" x14ac:dyDescent="0.25">
      <c r="AB60768" s="14"/>
      <c r="AC60768" s="14"/>
      <c r="AG60768" s="10"/>
      <c r="AH60768" s="10"/>
      <c r="AL60768" s="84"/>
      <c r="AM60768" s="84"/>
    </row>
    <row r="60769" spans="28:39" hidden="1" x14ac:dyDescent="0.25">
      <c r="AB60769" s="14"/>
      <c r="AC60769" s="14"/>
      <c r="AG60769" s="10"/>
      <c r="AH60769" s="10"/>
      <c r="AL60769" s="84"/>
      <c r="AM60769" s="84"/>
    </row>
    <row r="60770" spans="28:39" hidden="1" x14ac:dyDescent="0.25">
      <c r="AB60770" s="14"/>
      <c r="AC60770" s="14"/>
      <c r="AG60770" s="10"/>
      <c r="AH60770" s="10"/>
      <c r="AL60770" s="84"/>
      <c r="AM60770" s="84"/>
    </row>
    <row r="60771" spans="28:39" hidden="1" x14ac:dyDescent="0.25">
      <c r="AB60771" s="14"/>
      <c r="AC60771" s="14"/>
      <c r="AG60771" s="10"/>
      <c r="AH60771" s="10"/>
      <c r="AL60771" s="84"/>
      <c r="AM60771" s="84"/>
    </row>
    <row r="60772" spans="28:39" hidden="1" x14ac:dyDescent="0.25">
      <c r="AB60772" s="14"/>
      <c r="AC60772" s="14"/>
      <c r="AG60772" s="10"/>
      <c r="AH60772" s="10"/>
      <c r="AL60772" s="84"/>
      <c r="AM60772" s="84"/>
    </row>
    <row r="60773" spans="28:39" hidden="1" x14ac:dyDescent="0.25">
      <c r="AB60773" s="14"/>
      <c r="AC60773" s="14"/>
      <c r="AG60773" s="10"/>
      <c r="AH60773" s="10"/>
      <c r="AL60773" s="84"/>
      <c r="AM60773" s="84"/>
    </row>
    <row r="60774" spans="28:39" hidden="1" x14ac:dyDescent="0.25">
      <c r="AB60774" s="14"/>
      <c r="AC60774" s="14"/>
      <c r="AG60774" s="10"/>
      <c r="AH60774" s="10"/>
      <c r="AL60774" s="84"/>
      <c r="AM60774" s="84"/>
    </row>
    <row r="60775" spans="28:39" hidden="1" x14ac:dyDescent="0.25">
      <c r="AB60775" s="14"/>
      <c r="AC60775" s="14"/>
      <c r="AG60775" s="10"/>
      <c r="AH60775" s="10"/>
      <c r="AL60775" s="84"/>
      <c r="AM60775" s="84"/>
    </row>
    <row r="60776" spans="28:39" hidden="1" x14ac:dyDescent="0.25">
      <c r="AB60776" s="14"/>
      <c r="AC60776" s="14"/>
      <c r="AG60776" s="10"/>
      <c r="AH60776" s="10"/>
      <c r="AL60776" s="84"/>
      <c r="AM60776" s="84"/>
    </row>
    <row r="60777" spans="28:39" hidden="1" x14ac:dyDescent="0.25">
      <c r="AB60777" s="14"/>
      <c r="AC60777" s="14"/>
      <c r="AG60777" s="10"/>
      <c r="AH60777" s="10"/>
      <c r="AL60777" s="84"/>
      <c r="AM60777" s="84"/>
    </row>
    <row r="60778" spans="28:39" hidden="1" x14ac:dyDescent="0.25">
      <c r="AB60778" s="14"/>
      <c r="AC60778" s="14"/>
      <c r="AG60778" s="10"/>
      <c r="AH60778" s="10"/>
      <c r="AL60778" s="84"/>
      <c r="AM60778" s="84"/>
    </row>
    <row r="60779" spans="28:39" hidden="1" x14ac:dyDescent="0.25">
      <c r="AB60779" s="14"/>
      <c r="AC60779" s="14"/>
      <c r="AG60779" s="10"/>
      <c r="AH60779" s="10"/>
      <c r="AL60779" s="84"/>
      <c r="AM60779" s="84"/>
    </row>
    <row r="60780" spans="28:39" hidden="1" x14ac:dyDescent="0.25">
      <c r="AB60780" s="14"/>
      <c r="AC60780" s="14"/>
      <c r="AG60780" s="10"/>
      <c r="AH60780" s="10"/>
      <c r="AL60780" s="84"/>
      <c r="AM60780" s="84"/>
    </row>
    <row r="60781" spans="28:39" hidden="1" x14ac:dyDescent="0.25">
      <c r="AB60781" s="14"/>
      <c r="AC60781" s="14"/>
      <c r="AG60781" s="10"/>
      <c r="AH60781" s="10"/>
      <c r="AL60781" s="84"/>
      <c r="AM60781" s="84"/>
    </row>
    <row r="60782" spans="28:39" hidden="1" x14ac:dyDescent="0.25">
      <c r="AB60782" s="14"/>
      <c r="AC60782" s="14"/>
      <c r="AG60782" s="10"/>
      <c r="AH60782" s="10"/>
      <c r="AL60782" s="84"/>
      <c r="AM60782" s="84"/>
    </row>
    <row r="60783" spans="28:39" hidden="1" x14ac:dyDescent="0.25">
      <c r="AB60783" s="14"/>
      <c r="AC60783" s="14"/>
      <c r="AG60783" s="10"/>
      <c r="AH60783" s="10"/>
      <c r="AL60783" s="84"/>
      <c r="AM60783" s="84"/>
    </row>
    <row r="60784" spans="28:39" hidden="1" x14ac:dyDescent="0.25">
      <c r="AB60784" s="14"/>
      <c r="AC60784" s="14"/>
      <c r="AG60784" s="10"/>
      <c r="AH60784" s="10"/>
      <c r="AL60784" s="84"/>
      <c r="AM60784" s="84"/>
    </row>
    <row r="60785" spans="28:39" hidden="1" x14ac:dyDescent="0.25">
      <c r="AB60785" s="14"/>
      <c r="AC60785" s="14"/>
      <c r="AG60785" s="10"/>
      <c r="AH60785" s="10"/>
      <c r="AL60785" s="84"/>
      <c r="AM60785" s="84"/>
    </row>
    <row r="60786" spans="28:39" hidden="1" x14ac:dyDescent="0.25">
      <c r="AB60786" s="14"/>
      <c r="AC60786" s="14"/>
      <c r="AG60786" s="10"/>
      <c r="AH60786" s="10"/>
      <c r="AL60786" s="84"/>
      <c r="AM60786" s="84"/>
    </row>
    <row r="60787" spans="28:39" hidden="1" x14ac:dyDescent="0.25">
      <c r="AB60787" s="14"/>
      <c r="AC60787" s="14"/>
      <c r="AG60787" s="10"/>
      <c r="AH60787" s="10"/>
      <c r="AL60787" s="84"/>
      <c r="AM60787" s="84"/>
    </row>
    <row r="60788" spans="28:39" hidden="1" x14ac:dyDescent="0.25">
      <c r="AB60788" s="14"/>
      <c r="AC60788" s="14"/>
      <c r="AG60788" s="10"/>
      <c r="AH60788" s="10"/>
      <c r="AL60788" s="84"/>
      <c r="AM60788" s="84"/>
    </row>
    <row r="60789" spans="28:39" hidden="1" x14ac:dyDescent="0.25">
      <c r="AB60789" s="14"/>
      <c r="AC60789" s="14"/>
      <c r="AG60789" s="10"/>
      <c r="AH60789" s="10"/>
      <c r="AL60789" s="84"/>
      <c r="AM60789" s="84"/>
    </row>
    <row r="60790" spans="28:39" hidden="1" x14ac:dyDescent="0.25">
      <c r="AB60790" s="14"/>
      <c r="AC60790" s="14"/>
      <c r="AG60790" s="10"/>
      <c r="AH60790" s="10"/>
      <c r="AL60790" s="84"/>
      <c r="AM60790" s="84"/>
    </row>
    <row r="60791" spans="28:39" hidden="1" x14ac:dyDescent="0.25">
      <c r="AB60791" s="14"/>
      <c r="AC60791" s="14"/>
      <c r="AG60791" s="10"/>
      <c r="AH60791" s="10"/>
      <c r="AL60791" s="84"/>
      <c r="AM60791" s="84"/>
    </row>
    <row r="60792" spans="28:39" hidden="1" x14ac:dyDescent="0.25">
      <c r="AB60792" s="14"/>
      <c r="AC60792" s="14"/>
      <c r="AG60792" s="10"/>
      <c r="AH60792" s="10"/>
      <c r="AL60792" s="84"/>
      <c r="AM60792" s="84"/>
    </row>
    <row r="60793" spans="28:39" hidden="1" x14ac:dyDescent="0.25">
      <c r="AB60793" s="14"/>
      <c r="AC60793" s="14"/>
      <c r="AG60793" s="10"/>
      <c r="AH60793" s="10"/>
      <c r="AL60793" s="84"/>
      <c r="AM60793" s="84"/>
    </row>
    <row r="60794" spans="28:39" hidden="1" x14ac:dyDescent="0.25">
      <c r="AB60794" s="14"/>
      <c r="AC60794" s="14"/>
      <c r="AG60794" s="10"/>
      <c r="AH60794" s="10"/>
      <c r="AL60794" s="84"/>
      <c r="AM60794" s="84"/>
    </row>
    <row r="60795" spans="28:39" hidden="1" x14ac:dyDescent="0.25">
      <c r="AB60795" s="14"/>
      <c r="AC60795" s="14"/>
      <c r="AG60795" s="10"/>
      <c r="AH60795" s="10"/>
      <c r="AL60795" s="84"/>
      <c r="AM60795" s="84"/>
    </row>
    <row r="60796" spans="28:39" hidden="1" x14ac:dyDescent="0.25">
      <c r="AB60796" s="14"/>
      <c r="AC60796" s="14"/>
      <c r="AG60796" s="10"/>
      <c r="AH60796" s="10"/>
      <c r="AL60796" s="84"/>
      <c r="AM60796" s="84"/>
    </row>
    <row r="60797" spans="28:39" hidden="1" x14ac:dyDescent="0.25">
      <c r="AB60797" s="14"/>
      <c r="AC60797" s="14"/>
      <c r="AG60797" s="10"/>
      <c r="AH60797" s="10"/>
      <c r="AL60797" s="84"/>
      <c r="AM60797" s="84"/>
    </row>
    <row r="60798" spans="28:39" hidden="1" x14ac:dyDescent="0.25">
      <c r="AB60798" s="14"/>
      <c r="AC60798" s="14"/>
      <c r="AG60798" s="10"/>
      <c r="AH60798" s="10"/>
      <c r="AL60798" s="84"/>
      <c r="AM60798" s="84"/>
    </row>
    <row r="60799" spans="28:39" hidden="1" x14ac:dyDescent="0.25">
      <c r="AB60799" s="14"/>
      <c r="AC60799" s="14"/>
      <c r="AG60799" s="10"/>
      <c r="AH60799" s="10"/>
      <c r="AL60799" s="84"/>
      <c r="AM60799" s="84"/>
    </row>
    <row r="60800" spans="28:39" hidden="1" x14ac:dyDescent="0.25">
      <c r="AB60800" s="14"/>
      <c r="AC60800" s="14"/>
      <c r="AG60800" s="10"/>
      <c r="AH60800" s="10"/>
      <c r="AL60800" s="84"/>
      <c r="AM60800" s="84"/>
    </row>
    <row r="60801" spans="28:39" hidden="1" x14ac:dyDescent="0.25">
      <c r="AB60801" s="14"/>
      <c r="AC60801" s="14"/>
      <c r="AG60801" s="10"/>
      <c r="AH60801" s="10"/>
      <c r="AL60801" s="84"/>
      <c r="AM60801" s="84"/>
    </row>
    <row r="60802" spans="28:39" hidden="1" x14ac:dyDescent="0.25">
      <c r="AB60802" s="14"/>
      <c r="AC60802" s="14"/>
      <c r="AG60802" s="10"/>
      <c r="AH60802" s="10"/>
      <c r="AL60802" s="84"/>
      <c r="AM60802" s="84"/>
    </row>
    <row r="60803" spans="28:39" hidden="1" x14ac:dyDescent="0.25">
      <c r="AB60803" s="14"/>
      <c r="AC60803" s="14"/>
      <c r="AG60803" s="10"/>
      <c r="AH60803" s="10"/>
      <c r="AL60803" s="84"/>
      <c r="AM60803" s="84"/>
    </row>
    <row r="60804" spans="28:39" hidden="1" x14ac:dyDescent="0.25">
      <c r="AB60804" s="14"/>
      <c r="AC60804" s="14"/>
      <c r="AG60804" s="10"/>
      <c r="AH60804" s="10"/>
      <c r="AL60804" s="84"/>
      <c r="AM60804" s="84"/>
    </row>
    <row r="60805" spans="28:39" hidden="1" x14ac:dyDescent="0.25">
      <c r="AB60805" s="14"/>
      <c r="AC60805" s="14"/>
      <c r="AG60805" s="10"/>
      <c r="AH60805" s="10"/>
      <c r="AL60805" s="84"/>
      <c r="AM60805" s="84"/>
    </row>
    <row r="60806" spans="28:39" hidden="1" x14ac:dyDescent="0.25">
      <c r="AB60806" s="14"/>
      <c r="AC60806" s="14"/>
      <c r="AG60806" s="10"/>
      <c r="AH60806" s="10"/>
      <c r="AL60806" s="84"/>
      <c r="AM60806" s="84"/>
    </row>
    <row r="60807" spans="28:39" hidden="1" x14ac:dyDescent="0.25">
      <c r="AB60807" s="14"/>
      <c r="AC60807" s="14"/>
      <c r="AG60807" s="10"/>
      <c r="AH60807" s="10"/>
      <c r="AL60807" s="84"/>
      <c r="AM60807" s="84"/>
    </row>
    <row r="60808" spans="28:39" hidden="1" x14ac:dyDescent="0.25">
      <c r="AB60808" s="14"/>
      <c r="AC60808" s="14"/>
      <c r="AG60808" s="10"/>
      <c r="AH60808" s="10"/>
      <c r="AL60808" s="84"/>
      <c r="AM60808" s="84"/>
    </row>
    <row r="60809" spans="28:39" hidden="1" x14ac:dyDescent="0.25">
      <c r="AB60809" s="14"/>
      <c r="AC60809" s="14"/>
      <c r="AG60809" s="10"/>
      <c r="AH60809" s="10"/>
      <c r="AL60809" s="84"/>
      <c r="AM60809" s="84"/>
    </row>
    <row r="60810" spans="28:39" hidden="1" x14ac:dyDescent="0.25">
      <c r="AB60810" s="14"/>
      <c r="AC60810" s="14"/>
      <c r="AG60810" s="10"/>
      <c r="AH60810" s="10"/>
      <c r="AL60810" s="84"/>
      <c r="AM60810" s="84"/>
    </row>
    <row r="60811" spans="28:39" hidden="1" x14ac:dyDescent="0.25">
      <c r="AB60811" s="14"/>
      <c r="AC60811" s="14"/>
      <c r="AG60811" s="10"/>
      <c r="AH60811" s="10"/>
      <c r="AL60811" s="84"/>
      <c r="AM60811" s="84"/>
    </row>
    <row r="60812" spans="28:39" hidden="1" x14ac:dyDescent="0.25">
      <c r="AB60812" s="14"/>
      <c r="AC60812" s="14"/>
      <c r="AG60812" s="10"/>
      <c r="AH60812" s="10"/>
      <c r="AL60812" s="84"/>
      <c r="AM60812" s="84"/>
    </row>
    <row r="60813" spans="28:39" hidden="1" x14ac:dyDescent="0.25">
      <c r="AB60813" s="14"/>
      <c r="AC60813" s="14"/>
      <c r="AG60813" s="10"/>
      <c r="AH60813" s="10"/>
      <c r="AL60813" s="84"/>
      <c r="AM60813" s="84"/>
    </row>
    <row r="60814" spans="28:39" hidden="1" x14ac:dyDescent="0.25">
      <c r="AB60814" s="14"/>
      <c r="AC60814" s="14"/>
      <c r="AG60814" s="10"/>
      <c r="AH60814" s="10"/>
      <c r="AL60814" s="84"/>
      <c r="AM60814" s="84"/>
    </row>
    <row r="60815" spans="28:39" hidden="1" x14ac:dyDescent="0.25">
      <c r="AB60815" s="14"/>
      <c r="AC60815" s="14"/>
      <c r="AG60815" s="10"/>
      <c r="AH60815" s="10"/>
      <c r="AL60815" s="84"/>
      <c r="AM60815" s="84"/>
    </row>
    <row r="60816" spans="28:39" hidden="1" x14ac:dyDescent="0.25">
      <c r="AB60816" s="14"/>
      <c r="AC60816" s="14"/>
      <c r="AG60816" s="10"/>
      <c r="AH60816" s="10"/>
      <c r="AL60816" s="84"/>
      <c r="AM60816" s="84"/>
    </row>
    <row r="60817" spans="28:39" hidden="1" x14ac:dyDescent="0.25">
      <c r="AB60817" s="14"/>
      <c r="AC60817" s="14"/>
      <c r="AG60817" s="10"/>
      <c r="AH60817" s="10"/>
      <c r="AL60817" s="84"/>
      <c r="AM60817" s="84"/>
    </row>
    <row r="60818" spans="28:39" hidden="1" x14ac:dyDescent="0.25">
      <c r="AB60818" s="14"/>
      <c r="AC60818" s="14"/>
      <c r="AG60818" s="10"/>
      <c r="AH60818" s="10"/>
      <c r="AL60818" s="84"/>
      <c r="AM60818" s="84"/>
    </row>
    <row r="60819" spans="28:39" hidden="1" x14ac:dyDescent="0.25">
      <c r="AB60819" s="14"/>
      <c r="AC60819" s="14"/>
      <c r="AG60819" s="10"/>
      <c r="AH60819" s="10"/>
      <c r="AL60819" s="84"/>
      <c r="AM60819" s="84"/>
    </row>
    <row r="60820" spans="28:39" hidden="1" x14ac:dyDescent="0.25">
      <c r="AB60820" s="14"/>
      <c r="AC60820" s="14"/>
      <c r="AG60820" s="10"/>
      <c r="AH60820" s="10"/>
      <c r="AL60820" s="84"/>
      <c r="AM60820" s="84"/>
    </row>
    <row r="60821" spans="28:39" hidden="1" x14ac:dyDescent="0.25">
      <c r="AB60821" s="14"/>
      <c r="AC60821" s="14"/>
      <c r="AG60821" s="10"/>
      <c r="AH60821" s="10"/>
      <c r="AL60821" s="84"/>
      <c r="AM60821" s="84"/>
    </row>
    <row r="60822" spans="28:39" hidden="1" x14ac:dyDescent="0.25">
      <c r="AB60822" s="14"/>
      <c r="AC60822" s="14"/>
      <c r="AG60822" s="10"/>
      <c r="AH60822" s="10"/>
      <c r="AL60822" s="84"/>
      <c r="AM60822" s="84"/>
    </row>
    <row r="60823" spans="28:39" hidden="1" x14ac:dyDescent="0.25">
      <c r="AB60823" s="14"/>
      <c r="AC60823" s="14"/>
      <c r="AG60823" s="10"/>
      <c r="AH60823" s="10"/>
      <c r="AL60823" s="84"/>
      <c r="AM60823" s="84"/>
    </row>
    <row r="60824" spans="28:39" hidden="1" x14ac:dyDescent="0.25">
      <c r="AB60824" s="14"/>
      <c r="AC60824" s="14"/>
      <c r="AG60824" s="10"/>
      <c r="AH60824" s="10"/>
      <c r="AL60824" s="84"/>
      <c r="AM60824" s="84"/>
    </row>
    <row r="60825" spans="28:39" hidden="1" x14ac:dyDescent="0.25">
      <c r="AB60825" s="14"/>
      <c r="AC60825" s="14"/>
      <c r="AG60825" s="10"/>
      <c r="AH60825" s="10"/>
      <c r="AL60825" s="84"/>
      <c r="AM60825" s="84"/>
    </row>
    <row r="60826" spans="28:39" hidden="1" x14ac:dyDescent="0.25">
      <c r="AB60826" s="14"/>
      <c r="AC60826" s="14"/>
      <c r="AG60826" s="10"/>
      <c r="AH60826" s="10"/>
      <c r="AL60826" s="84"/>
      <c r="AM60826" s="84"/>
    </row>
    <row r="60827" spans="28:39" hidden="1" x14ac:dyDescent="0.25">
      <c r="AB60827" s="14"/>
      <c r="AC60827" s="14"/>
      <c r="AG60827" s="10"/>
      <c r="AH60827" s="10"/>
      <c r="AL60827" s="84"/>
      <c r="AM60827" s="84"/>
    </row>
    <row r="60828" spans="28:39" hidden="1" x14ac:dyDescent="0.25">
      <c r="AB60828" s="14"/>
      <c r="AC60828" s="14"/>
      <c r="AG60828" s="10"/>
      <c r="AH60828" s="10"/>
      <c r="AL60828" s="84"/>
      <c r="AM60828" s="84"/>
    </row>
    <row r="60829" spans="28:39" hidden="1" x14ac:dyDescent="0.25">
      <c r="AB60829" s="14"/>
      <c r="AC60829" s="14"/>
      <c r="AG60829" s="10"/>
      <c r="AH60829" s="10"/>
      <c r="AL60829" s="84"/>
      <c r="AM60829" s="84"/>
    </row>
    <row r="60830" spans="28:39" hidden="1" x14ac:dyDescent="0.25">
      <c r="AB60830" s="14"/>
      <c r="AC60830" s="14"/>
      <c r="AG60830" s="10"/>
      <c r="AH60830" s="10"/>
      <c r="AL60830" s="84"/>
      <c r="AM60830" s="84"/>
    </row>
    <row r="60831" spans="28:39" hidden="1" x14ac:dyDescent="0.25">
      <c r="AB60831" s="14"/>
      <c r="AC60831" s="14"/>
      <c r="AG60831" s="10"/>
      <c r="AH60831" s="10"/>
      <c r="AL60831" s="84"/>
      <c r="AM60831" s="84"/>
    </row>
    <row r="60832" spans="28:39" hidden="1" x14ac:dyDescent="0.25">
      <c r="AB60832" s="14"/>
      <c r="AC60832" s="14"/>
      <c r="AG60832" s="10"/>
      <c r="AH60832" s="10"/>
      <c r="AL60832" s="84"/>
      <c r="AM60832" s="84"/>
    </row>
    <row r="60833" spans="28:39" hidden="1" x14ac:dyDescent="0.25">
      <c r="AB60833" s="14"/>
      <c r="AC60833" s="14"/>
      <c r="AG60833" s="10"/>
      <c r="AH60833" s="10"/>
      <c r="AL60833" s="84"/>
      <c r="AM60833" s="84"/>
    </row>
    <row r="60834" spans="28:39" hidden="1" x14ac:dyDescent="0.25">
      <c r="AB60834" s="14"/>
      <c r="AC60834" s="14"/>
      <c r="AG60834" s="10"/>
      <c r="AH60834" s="10"/>
      <c r="AL60834" s="84"/>
      <c r="AM60834" s="84"/>
    </row>
    <row r="60835" spans="28:39" hidden="1" x14ac:dyDescent="0.25">
      <c r="AB60835" s="14"/>
      <c r="AC60835" s="14"/>
      <c r="AG60835" s="10"/>
      <c r="AH60835" s="10"/>
      <c r="AL60835" s="84"/>
      <c r="AM60835" s="84"/>
    </row>
    <row r="60836" spans="28:39" hidden="1" x14ac:dyDescent="0.25">
      <c r="AB60836" s="14"/>
      <c r="AC60836" s="14"/>
      <c r="AG60836" s="10"/>
      <c r="AH60836" s="10"/>
      <c r="AL60836" s="84"/>
      <c r="AM60836" s="84"/>
    </row>
    <row r="60837" spans="28:39" hidden="1" x14ac:dyDescent="0.25">
      <c r="AB60837" s="14"/>
      <c r="AC60837" s="14"/>
      <c r="AG60837" s="10"/>
      <c r="AH60837" s="10"/>
      <c r="AL60837" s="84"/>
      <c r="AM60837" s="84"/>
    </row>
    <row r="60838" spans="28:39" hidden="1" x14ac:dyDescent="0.25">
      <c r="AB60838" s="14"/>
      <c r="AC60838" s="14"/>
      <c r="AG60838" s="10"/>
      <c r="AH60838" s="10"/>
      <c r="AL60838" s="84"/>
      <c r="AM60838" s="84"/>
    </row>
    <row r="60839" spans="28:39" hidden="1" x14ac:dyDescent="0.25">
      <c r="AB60839" s="14"/>
      <c r="AC60839" s="14"/>
      <c r="AG60839" s="10"/>
      <c r="AH60839" s="10"/>
      <c r="AL60839" s="84"/>
      <c r="AM60839" s="84"/>
    </row>
    <row r="60840" spans="28:39" hidden="1" x14ac:dyDescent="0.25">
      <c r="AB60840" s="14"/>
      <c r="AC60840" s="14"/>
      <c r="AG60840" s="10"/>
      <c r="AH60840" s="10"/>
      <c r="AL60840" s="84"/>
      <c r="AM60840" s="84"/>
    </row>
    <row r="60841" spans="28:39" hidden="1" x14ac:dyDescent="0.25">
      <c r="AB60841" s="14"/>
      <c r="AC60841" s="14"/>
      <c r="AG60841" s="10"/>
      <c r="AH60841" s="10"/>
      <c r="AL60841" s="84"/>
      <c r="AM60841" s="84"/>
    </row>
    <row r="60842" spans="28:39" hidden="1" x14ac:dyDescent="0.25">
      <c r="AB60842" s="14"/>
      <c r="AC60842" s="14"/>
      <c r="AG60842" s="10"/>
      <c r="AH60842" s="10"/>
      <c r="AL60842" s="84"/>
      <c r="AM60842" s="84"/>
    </row>
    <row r="60843" spans="28:39" hidden="1" x14ac:dyDescent="0.25">
      <c r="AB60843" s="14"/>
      <c r="AC60843" s="14"/>
      <c r="AG60843" s="10"/>
      <c r="AH60843" s="10"/>
      <c r="AL60843" s="84"/>
      <c r="AM60843" s="84"/>
    </row>
    <row r="60844" spans="28:39" hidden="1" x14ac:dyDescent="0.25">
      <c r="AB60844" s="14"/>
      <c r="AC60844" s="14"/>
      <c r="AG60844" s="10"/>
      <c r="AH60844" s="10"/>
      <c r="AL60844" s="84"/>
      <c r="AM60844" s="84"/>
    </row>
    <row r="60845" spans="28:39" hidden="1" x14ac:dyDescent="0.25">
      <c r="AB60845" s="14"/>
      <c r="AC60845" s="14"/>
      <c r="AG60845" s="10"/>
      <c r="AH60845" s="10"/>
      <c r="AL60845" s="84"/>
      <c r="AM60845" s="84"/>
    </row>
    <row r="60846" spans="28:39" hidden="1" x14ac:dyDescent="0.25">
      <c r="AB60846" s="14"/>
      <c r="AC60846" s="14"/>
      <c r="AG60846" s="10"/>
      <c r="AH60846" s="10"/>
      <c r="AL60846" s="84"/>
      <c r="AM60846" s="84"/>
    </row>
    <row r="60847" spans="28:39" hidden="1" x14ac:dyDescent="0.25">
      <c r="AB60847" s="14"/>
      <c r="AC60847" s="14"/>
      <c r="AG60847" s="10"/>
      <c r="AH60847" s="10"/>
      <c r="AL60847" s="84"/>
      <c r="AM60847" s="84"/>
    </row>
    <row r="60848" spans="28:39" hidden="1" x14ac:dyDescent="0.25">
      <c r="AB60848" s="14"/>
      <c r="AC60848" s="14"/>
      <c r="AG60848" s="10"/>
      <c r="AH60848" s="10"/>
      <c r="AL60848" s="84"/>
      <c r="AM60848" s="84"/>
    </row>
    <row r="60849" spans="28:39" hidden="1" x14ac:dyDescent="0.25">
      <c r="AB60849" s="14"/>
      <c r="AC60849" s="14"/>
      <c r="AG60849" s="10"/>
      <c r="AH60849" s="10"/>
      <c r="AL60849" s="84"/>
      <c r="AM60849" s="84"/>
    </row>
    <row r="60850" spans="28:39" hidden="1" x14ac:dyDescent="0.25">
      <c r="AB60850" s="14"/>
      <c r="AC60850" s="14"/>
      <c r="AG60850" s="10"/>
      <c r="AH60850" s="10"/>
      <c r="AL60850" s="84"/>
      <c r="AM60850" s="84"/>
    </row>
    <row r="60851" spans="28:39" hidden="1" x14ac:dyDescent="0.25">
      <c r="AB60851" s="14"/>
      <c r="AC60851" s="14"/>
      <c r="AG60851" s="10"/>
      <c r="AH60851" s="10"/>
      <c r="AL60851" s="84"/>
      <c r="AM60851" s="84"/>
    </row>
    <row r="60852" spans="28:39" hidden="1" x14ac:dyDescent="0.25">
      <c r="AB60852" s="14"/>
      <c r="AC60852" s="14"/>
      <c r="AG60852" s="10"/>
      <c r="AH60852" s="10"/>
      <c r="AL60852" s="84"/>
      <c r="AM60852" s="84"/>
    </row>
    <row r="60853" spans="28:39" hidden="1" x14ac:dyDescent="0.25">
      <c r="AB60853" s="14"/>
      <c r="AC60853" s="14"/>
      <c r="AG60853" s="10"/>
      <c r="AH60853" s="10"/>
      <c r="AL60853" s="84"/>
      <c r="AM60853" s="84"/>
    </row>
    <row r="60854" spans="28:39" hidden="1" x14ac:dyDescent="0.25">
      <c r="AB60854" s="14"/>
      <c r="AC60854" s="14"/>
      <c r="AG60854" s="10"/>
      <c r="AH60854" s="10"/>
      <c r="AL60854" s="84"/>
      <c r="AM60854" s="84"/>
    </row>
    <row r="60855" spans="28:39" hidden="1" x14ac:dyDescent="0.25">
      <c r="AB60855" s="14"/>
      <c r="AC60855" s="14"/>
      <c r="AG60855" s="10"/>
      <c r="AH60855" s="10"/>
      <c r="AL60855" s="84"/>
      <c r="AM60855" s="84"/>
    </row>
    <row r="60856" spans="28:39" hidden="1" x14ac:dyDescent="0.25">
      <c r="AB60856" s="14"/>
      <c r="AC60856" s="14"/>
      <c r="AG60856" s="10"/>
      <c r="AH60856" s="10"/>
      <c r="AL60856" s="84"/>
      <c r="AM60856" s="84"/>
    </row>
    <row r="60857" spans="28:39" hidden="1" x14ac:dyDescent="0.25">
      <c r="AB60857" s="14"/>
      <c r="AC60857" s="14"/>
      <c r="AG60857" s="10"/>
      <c r="AH60857" s="10"/>
      <c r="AL60857" s="84"/>
      <c r="AM60857" s="84"/>
    </row>
    <row r="60858" spans="28:39" hidden="1" x14ac:dyDescent="0.25">
      <c r="AB60858" s="14"/>
      <c r="AC60858" s="14"/>
      <c r="AG60858" s="10"/>
      <c r="AH60858" s="10"/>
      <c r="AL60858" s="84"/>
      <c r="AM60858" s="84"/>
    </row>
    <row r="60859" spans="28:39" hidden="1" x14ac:dyDescent="0.25">
      <c r="AB60859" s="14"/>
      <c r="AC60859" s="14"/>
      <c r="AG60859" s="10"/>
      <c r="AH60859" s="10"/>
      <c r="AL60859" s="84"/>
      <c r="AM60859" s="84"/>
    </row>
    <row r="60860" spans="28:39" hidden="1" x14ac:dyDescent="0.25">
      <c r="AB60860" s="14"/>
      <c r="AC60860" s="14"/>
      <c r="AG60860" s="10"/>
      <c r="AH60860" s="10"/>
      <c r="AL60860" s="84"/>
      <c r="AM60860" s="84"/>
    </row>
    <row r="60861" spans="28:39" hidden="1" x14ac:dyDescent="0.25">
      <c r="AB60861" s="14"/>
      <c r="AC60861" s="14"/>
      <c r="AG60861" s="10"/>
      <c r="AH60861" s="10"/>
      <c r="AL60861" s="84"/>
      <c r="AM60861" s="84"/>
    </row>
    <row r="60862" spans="28:39" hidden="1" x14ac:dyDescent="0.25">
      <c r="AB60862" s="14"/>
      <c r="AC60862" s="14"/>
      <c r="AG60862" s="10"/>
      <c r="AH60862" s="10"/>
      <c r="AL60862" s="84"/>
      <c r="AM60862" s="84"/>
    </row>
    <row r="60863" spans="28:39" hidden="1" x14ac:dyDescent="0.25">
      <c r="AB60863" s="14"/>
      <c r="AC60863" s="14"/>
      <c r="AG60863" s="10"/>
      <c r="AH60863" s="10"/>
      <c r="AL60863" s="84"/>
      <c r="AM60863" s="84"/>
    </row>
    <row r="60864" spans="28:39" hidden="1" x14ac:dyDescent="0.25">
      <c r="AB60864" s="14"/>
      <c r="AC60864" s="14"/>
      <c r="AG60864" s="10"/>
      <c r="AH60864" s="10"/>
      <c r="AL60864" s="84"/>
      <c r="AM60864" s="84"/>
    </row>
    <row r="60865" spans="28:39" hidden="1" x14ac:dyDescent="0.25">
      <c r="AB60865" s="14"/>
      <c r="AC60865" s="14"/>
      <c r="AG60865" s="10"/>
      <c r="AH60865" s="10"/>
      <c r="AL60865" s="84"/>
      <c r="AM60865" s="84"/>
    </row>
    <row r="60866" spans="28:39" hidden="1" x14ac:dyDescent="0.25">
      <c r="AB60866" s="14"/>
      <c r="AC60866" s="14"/>
      <c r="AG60866" s="10"/>
      <c r="AH60866" s="10"/>
      <c r="AL60866" s="84"/>
      <c r="AM60866" s="84"/>
    </row>
    <row r="60867" spans="28:39" hidden="1" x14ac:dyDescent="0.25">
      <c r="AB60867" s="14"/>
      <c r="AC60867" s="14"/>
      <c r="AG60867" s="10"/>
      <c r="AH60867" s="10"/>
      <c r="AL60867" s="84"/>
      <c r="AM60867" s="84"/>
    </row>
    <row r="60868" spans="28:39" hidden="1" x14ac:dyDescent="0.25">
      <c r="AB60868" s="14"/>
      <c r="AC60868" s="14"/>
      <c r="AG60868" s="10"/>
      <c r="AH60868" s="10"/>
      <c r="AL60868" s="84"/>
      <c r="AM60868" s="84"/>
    </row>
    <row r="60869" spans="28:39" hidden="1" x14ac:dyDescent="0.25">
      <c r="AB60869" s="14"/>
      <c r="AC60869" s="14"/>
      <c r="AG60869" s="10"/>
      <c r="AH60869" s="10"/>
      <c r="AL60869" s="84"/>
      <c r="AM60869" s="84"/>
    </row>
    <row r="60870" spans="28:39" hidden="1" x14ac:dyDescent="0.25">
      <c r="AB60870" s="14"/>
      <c r="AC60870" s="14"/>
      <c r="AG60870" s="10"/>
      <c r="AH60870" s="10"/>
      <c r="AL60870" s="84"/>
      <c r="AM60870" s="84"/>
    </row>
    <row r="60871" spans="28:39" hidden="1" x14ac:dyDescent="0.25">
      <c r="AB60871" s="14"/>
      <c r="AC60871" s="14"/>
      <c r="AG60871" s="10"/>
      <c r="AH60871" s="10"/>
      <c r="AL60871" s="84"/>
      <c r="AM60871" s="84"/>
    </row>
    <row r="60872" spans="28:39" hidden="1" x14ac:dyDescent="0.25">
      <c r="AB60872" s="14"/>
      <c r="AC60872" s="14"/>
      <c r="AG60872" s="10"/>
      <c r="AH60872" s="10"/>
      <c r="AL60872" s="84"/>
      <c r="AM60872" s="84"/>
    </row>
    <row r="60873" spans="28:39" hidden="1" x14ac:dyDescent="0.25">
      <c r="AB60873" s="14"/>
      <c r="AC60873" s="14"/>
      <c r="AG60873" s="10"/>
      <c r="AH60873" s="10"/>
      <c r="AL60873" s="84"/>
      <c r="AM60873" s="84"/>
    </row>
    <row r="60874" spans="28:39" hidden="1" x14ac:dyDescent="0.25">
      <c r="AB60874" s="14"/>
      <c r="AC60874" s="14"/>
      <c r="AG60874" s="10"/>
      <c r="AH60874" s="10"/>
      <c r="AL60874" s="84"/>
      <c r="AM60874" s="84"/>
    </row>
    <row r="60875" spans="28:39" hidden="1" x14ac:dyDescent="0.25">
      <c r="AB60875" s="14"/>
      <c r="AC60875" s="14"/>
      <c r="AG60875" s="10"/>
      <c r="AH60875" s="10"/>
      <c r="AL60875" s="84"/>
      <c r="AM60875" s="84"/>
    </row>
    <row r="60876" spans="28:39" hidden="1" x14ac:dyDescent="0.25">
      <c r="AB60876" s="14"/>
      <c r="AC60876" s="14"/>
      <c r="AG60876" s="10"/>
      <c r="AH60876" s="10"/>
      <c r="AL60876" s="84"/>
      <c r="AM60876" s="84"/>
    </row>
    <row r="60877" spans="28:39" hidden="1" x14ac:dyDescent="0.25">
      <c r="AB60877" s="14"/>
      <c r="AC60877" s="14"/>
      <c r="AG60877" s="10"/>
      <c r="AH60877" s="10"/>
      <c r="AL60877" s="84"/>
      <c r="AM60877" s="84"/>
    </row>
    <row r="60878" spans="28:39" hidden="1" x14ac:dyDescent="0.25">
      <c r="AB60878" s="14"/>
      <c r="AC60878" s="14"/>
      <c r="AG60878" s="10"/>
      <c r="AH60878" s="10"/>
      <c r="AL60878" s="84"/>
      <c r="AM60878" s="84"/>
    </row>
    <row r="60879" spans="28:39" hidden="1" x14ac:dyDescent="0.25">
      <c r="AB60879" s="14"/>
      <c r="AC60879" s="14"/>
      <c r="AG60879" s="10"/>
      <c r="AH60879" s="10"/>
      <c r="AL60879" s="84"/>
      <c r="AM60879" s="84"/>
    </row>
    <row r="60880" spans="28:39" hidden="1" x14ac:dyDescent="0.25">
      <c r="AB60880" s="14"/>
      <c r="AC60880" s="14"/>
      <c r="AG60880" s="10"/>
      <c r="AH60880" s="10"/>
      <c r="AL60880" s="84"/>
      <c r="AM60880" s="84"/>
    </row>
    <row r="60881" spans="28:39" hidden="1" x14ac:dyDescent="0.25">
      <c r="AB60881" s="14"/>
      <c r="AC60881" s="14"/>
      <c r="AG60881" s="10"/>
      <c r="AH60881" s="10"/>
      <c r="AL60881" s="84"/>
      <c r="AM60881" s="84"/>
    </row>
    <row r="60882" spans="28:39" hidden="1" x14ac:dyDescent="0.25">
      <c r="AB60882" s="14"/>
      <c r="AC60882" s="14"/>
      <c r="AG60882" s="10"/>
      <c r="AH60882" s="10"/>
      <c r="AL60882" s="84"/>
      <c r="AM60882" s="84"/>
    </row>
    <row r="60883" spans="28:39" hidden="1" x14ac:dyDescent="0.25">
      <c r="AB60883" s="14"/>
      <c r="AC60883" s="14"/>
      <c r="AG60883" s="10"/>
      <c r="AH60883" s="10"/>
      <c r="AL60883" s="84"/>
      <c r="AM60883" s="84"/>
    </row>
    <row r="60884" spans="28:39" hidden="1" x14ac:dyDescent="0.25">
      <c r="AB60884" s="14"/>
      <c r="AC60884" s="14"/>
      <c r="AG60884" s="10"/>
      <c r="AH60884" s="10"/>
      <c r="AL60884" s="84"/>
      <c r="AM60884" s="84"/>
    </row>
    <row r="60885" spans="28:39" hidden="1" x14ac:dyDescent="0.25">
      <c r="AB60885" s="14"/>
      <c r="AC60885" s="14"/>
      <c r="AG60885" s="10"/>
      <c r="AH60885" s="10"/>
      <c r="AL60885" s="84"/>
      <c r="AM60885" s="84"/>
    </row>
    <row r="60886" spans="28:39" hidden="1" x14ac:dyDescent="0.25">
      <c r="AB60886" s="14"/>
      <c r="AC60886" s="14"/>
      <c r="AG60886" s="10"/>
      <c r="AH60886" s="10"/>
      <c r="AL60886" s="84"/>
      <c r="AM60886" s="84"/>
    </row>
    <row r="60887" spans="28:39" hidden="1" x14ac:dyDescent="0.25">
      <c r="AB60887" s="14"/>
      <c r="AC60887" s="14"/>
      <c r="AG60887" s="10"/>
      <c r="AH60887" s="10"/>
      <c r="AL60887" s="84"/>
      <c r="AM60887" s="84"/>
    </row>
    <row r="60888" spans="28:39" hidden="1" x14ac:dyDescent="0.25">
      <c r="AB60888" s="14"/>
      <c r="AC60888" s="14"/>
      <c r="AG60888" s="10"/>
      <c r="AH60888" s="10"/>
      <c r="AL60888" s="84"/>
      <c r="AM60888" s="84"/>
    </row>
    <row r="60889" spans="28:39" hidden="1" x14ac:dyDescent="0.25">
      <c r="AB60889" s="14"/>
      <c r="AC60889" s="14"/>
      <c r="AG60889" s="10"/>
      <c r="AH60889" s="10"/>
      <c r="AL60889" s="84"/>
      <c r="AM60889" s="84"/>
    </row>
    <row r="60890" spans="28:39" hidden="1" x14ac:dyDescent="0.25">
      <c r="AB60890" s="14"/>
      <c r="AC60890" s="14"/>
      <c r="AG60890" s="10"/>
      <c r="AH60890" s="10"/>
      <c r="AL60890" s="84"/>
      <c r="AM60890" s="84"/>
    </row>
    <row r="60891" spans="28:39" hidden="1" x14ac:dyDescent="0.25">
      <c r="AB60891" s="14"/>
      <c r="AC60891" s="14"/>
      <c r="AG60891" s="10"/>
      <c r="AH60891" s="10"/>
      <c r="AL60891" s="84"/>
      <c r="AM60891" s="84"/>
    </row>
    <row r="60892" spans="28:39" hidden="1" x14ac:dyDescent="0.25">
      <c r="AB60892" s="14"/>
      <c r="AC60892" s="14"/>
      <c r="AG60892" s="10"/>
      <c r="AH60892" s="10"/>
      <c r="AL60892" s="84"/>
      <c r="AM60892" s="84"/>
    </row>
    <row r="60893" spans="28:39" hidden="1" x14ac:dyDescent="0.25">
      <c r="AB60893" s="14"/>
      <c r="AC60893" s="14"/>
      <c r="AG60893" s="10"/>
      <c r="AH60893" s="10"/>
      <c r="AL60893" s="84"/>
      <c r="AM60893" s="84"/>
    </row>
    <row r="60894" spans="28:39" hidden="1" x14ac:dyDescent="0.25">
      <c r="AB60894" s="14"/>
      <c r="AC60894" s="14"/>
      <c r="AG60894" s="10"/>
      <c r="AH60894" s="10"/>
      <c r="AL60894" s="84"/>
      <c r="AM60894" s="84"/>
    </row>
    <row r="60895" spans="28:39" hidden="1" x14ac:dyDescent="0.25">
      <c r="AB60895" s="14"/>
      <c r="AC60895" s="14"/>
      <c r="AG60895" s="10"/>
      <c r="AH60895" s="10"/>
      <c r="AL60895" s="84"/>
      <c r="AM60895" s="84"/>
    </row>
    <row r="60896" spans="28:39" hidden="1" x14ac:dyDescent="0.25">
      <c r="AB60896" s="14"/>
      <c r="AC60896" s="14"/>
      <c r="AG60896" s="10"/>
      <c r="AH60896" s="10"/>
      <c r="AL60896" s="84"/>
      <c r="AM60896" s="84"/>
    </row>
    <row r="60897" spans="28:39" hidden="1" x14ac:dyDescent="0.25">
      <c r="AB60897" s="14"/>
      <c r="AC60897" s="14"/>
      <c r="AG60897" s="10"/>
      <c r="AH60897" s="10"/>
      <c r="AL60897" s="84"/>
      <c r="AM60897" s="84"/>
    </row>
    <row r="60898" spans="28:39" hidden="1" x14ac:dyDescent="0.25">
      <c r="AB60898" s="14"/>
      <c r="AC60898" s="14"/>
      <c r="AG60898" s="10"/>
      <c r="AH60898" s="10"/>
      <c r="AL60898" s="84"/>
      <c r="AM60898" s="84"/>
    </row>
    <row r="60899" spans="28:39" hidden="1" x14ac:dyDescent="0.25">
      <c r="AB60899" s="14"/>
      <c r="AC60899" s="14"/>
      <c r="AG60899" s="10"/>
      <c r="AH60899" s="10"/>
      <c r="AL60899" s="84"/>
      <c r="AM60899" s="84"/>
    </row>
    <row r="60900" spans="28:39" hidden="1" x14ac:dyDescent="0.25">
      <c r="AB60900" s="14"/>
      <c r="AC60900" s="14"/>
      <c r="AG60900" s="10"/>
      <c r="AH60900" s="10"/>
      <c r="AL60900" s="84"/>
      <c r="AM60900" s="84"/>
    </row>
    <row r="60901" spans="28:39" hidden="1" x14ac:dyDescent="0.25">
      <c r="AB60901" s="14"/>
      <c r="AC60901" s="14"/>
      <c r="AG60901" s="10"/>
      <c r="AH60901" s="10"/>
      <c r="AL60901" s="84"/>
      <c r="AM60901" s="84"/>
    </row>
    <row r="60902" spans="28:39" hidden="1" x14ac:dyDescent="0.25">
      <c r="AB60902" s="14"/>
      <c r="AC60902" s="14"/>
      <c r="AG60902" s="10"/>
      <c r="AH60902" s="10"/>
      <c r="AL60902" s="84"/>
      <c r="AM60902" s="84"/>
    </row>
    <row r="60903" spans="28:39" hidden="1" x14ac:dyDescent="0.25">
      <c r="AB60903" s="14"/>
      <c r="AC60903" s="14"/>
      <c r="AG60903" s="10"/>
      <c r="AH60903" s="10"/>
      <c r="AL60903" s="84"/>
      <c r="AM60903" s="84"/>
    </row>
    <row r="60904" spans="28:39" hidden="1" x14ac:dyDescent="0.25">
      <c r="AB60904" s="14"/>
      <c r="AC60904" s="14"/>
      <c r="AG60904" s="10"/>
      <c r="AH60904" s="10"/>
      <c r="AL60904" s="84"/>
      <c r="AM60904" s="84"/>
    </row>
    <row r="60905" spans="28:39" hidden="1" x14ac:dyDescent="0.25">
      <c r="AB60905" s="14"/>
      <c r="AC60905" s="14"/>
      <c r="AG60905" s="10"/>
      <c r="AH60905" s="10"/>
      <c r="AL60905" s="84"/>
      <c r="AM60905" s="84"/>
    </row>
    <row r="60906" spans="28:39" hidden="1" x14ac:dyDescent="0.25">
      <c r="AB60906" s="14"/>
      <c r="AC60906" s="14"/>
      <c r="AG60906" s="10"/>
      <c r="AH60906" s="10"/>
      <c r="AL60906" s="84"/>
      <c r="AM60906" s="84"/>
    </row>
    <row r="60907" spans="28:39" hidden="1" x14ac:dyDescent="0.25">
      <c r="AB60907" s="14"/>
      <c r="AC60907" s="14"/>
      <c r="AG60907" s="10"/>
      <c r="AH60907" s="10"/>
      <c r="AL60907" s="84"/>
      <c r="AM60907" s="84"/>
    </row>
    <row r="60908" spans="28:39" hidden="1" x14ac:dyDescent="0.25">
      <c r="AB60908" s="14"/>
      <c r="AC60908" s="14"/>
      <c r="AG60908" s="10"/>
      <c r="AH60908" s="10"/>
      <c r="AL60908" s="84"/>
      <c r="AM60908" s="84"/>
    </row>
    <row r="60909" spans="28:39" hidden="1" x14ac:dyDescent="0.25">
      <c r="AB60909" s="14"/>
      <c r="AC60909" s="14"/>
      <c r="AG60909" s="10"/>
      <c r="AH60909" s="10"/>
      <c r="AL60909" s="84"/>
      <c r="AM60909" s="84"/>
    </row>
    <row r="60910" spans="28:39" hidden="1" x14ac:dyDescent="0.25">
      <c r="AB60910" s="14"/>
      <c r="AC60910" s="14"/>
      <c r="AG60910" s="10"/>
      <c r="AH60910" s="10"/>
      <c r="AL60910" s="84"/>
      <c r="AM60910" s="84"/>
    </row>
    <row r="60911" spans="28:39" hidden="1" x14ac:dyDescent="0.25">
      <c r="AB60911" s="14"/>
      <c r="AC60911" s="14"/>
      <c r="AG60911" s="10"/>
      <c r="AH60911" s="10"/>
      <c r="AL60911" s="84"/>
      <c r="AM60911" s="84"/>
    </row>
    <row r="60912" spans="28:39" hidden="1" x14ac:dyDescent="0.25">
      <c r="AB60912" s="14"/>
      <c r="AC60912" s="14"/>
      <c r="AG60912" s="10"/>
      <c r="AH60912" s="10"/>
      <c r="AL60912" s="84"/>
      <c r="AM60912" s="84"/>
    </row>
    <row r="60913" spans="28:39" hidden="1" x14ac:dyDescent="0.25">
      <c r="AB60913" s="14"/>
      <c r="AC60913" s="14"/>
      <c r="AG60913" s="10"/>
      <c r="AH60913" s="10"/>
      <c r="AL60913" s="84"/>
      <c r="AM60913" s="84"/>
    </row>
    <row r="60914" spans="28:39" hidden="1" x14ac:dyDescent="0.25">
      <c r="AB60914" s="14"/>
      <c r="AC60914" s="14"/>
      <c r="AG60914" s="10"/>
      <c r="AH60914" s="10"/>
      <c r="AL60914" s="84"/>
      <c r="AM60914" s="84"/>
    </row>
    <row r="60915" spans="28:39" hidden="1" x14ac:dyDescent="0.25">
      <c r="AB60915" s="14"/>
      <c r="AC60915" s="14"/>
      <c r="AG60915" s="10"/>
      <c r="AH60915" s="10"/>
      <c r="AL60915" s="84"/>
      <c r="AM60915" s="84"/>
    </row>
    <row r="60916" spans="28:39" hidden="1" x14ac:dyDescent="0.25">
      <c r="AB60916" s="14"/>
      <c r="AC60916" s="14"/>
      <c r="AG60916" s="10"/>
      <c r="AH60916" s="10"/>
      <c r="AL60916" s="84"/>
      <c r="AM60916" s="84"/>
    </row>
    <row r="60917" spans="28:39" hidden="1" x14ac:dyDescent="0.25">
      <c r="AB60917" s="14"/>
      <c r="AC60917" s="14"/>
      <c r="AG60917" s="10"/>
      <c r="AH60917" s="10"/>
      <c r="AL60917" s="84"/>
      <c r="AM60917" s="84"/>
    </row>
    <row r="60918" spans="28:39" hidden="1" x14ac:dyDescent="0.25">
      <c r="AB60918" s="14"/>
      <c r="AC60918" s="14"/>
      <c r="AG60918" s="10"/>
      <c r="AH60918" s="10"/>
      <c r="AL60918" s="84"/>
      <c r="AM60918" s="84"/>
    </row>
    <row r="60919" spans="28:39" hidden="1" x14ac:dyDescent="0.25">
      <c r="AB60919" s="14"/>
      <c r="AC60919" s="14"/>
      <c r="AG60919" s="10"/>
      <c r="AH60919" s="10"/>
      <c r="AL60919" s="84"/>
      <c r="AM60919" s="84"/>
    </row>
    <row r="60920" spans="28:39" hidden="1" x14ac:dyDescent="0.25">
      <c r="AB60920" s="14"/>
      <c r="AC60920" s="14"/>
      <c r="AG60920" s="10"/>
      <c r="AH60920" s="10"/>
      <c r="AL60920" s="84"/>
      <c r="AM60920" s="84"/>
    </row>
    <row r="60921" spans="28:39" hidden="1" x14ac:dyDescent="0.25">
      <c r="AB60921" s="14"/>
      <c r="AC60921" s="14"/>
      <c r="AG60921" s="10"/>
      <c r="AH60921" s="10"/>
      <c r="AL60921" s="84"/>
      <c r="AM60921" s="84"/>
    </row>
    <row r="60922" spans="28:39" hidden="1" x14ac:dyDescent="0.25">
      <c r="AB60922" s="14"/>
      <c r="AC60922" s="14"/>
      <c r="AG60922" s="10"/>
      <c r="AH60922" s="10"/>
      <c r="AL60922" s="84"/>
      <c r="AM60922" s="84"/>
    </row>
    <row r="60923" spans="28:39" hidden="1" x14ac:dyDescent="0.25">
      <c r="AB60923" s="14"/>
      <c r="AC60923" s="14"/>
      <c r="AG60923" s="10"/>
      <c r="AH60923" s="10"/>
      <c r="AL60923" s="84"/>
      <c r="AM60923" s="84"/>
    </row>
    <row r="60924" spans="28:39" hidden="1" x14ac:dyDescent="0.25">
      <c r="AB60924" s="14"/>
      <c r="AC60924" s="14"/>
      <c r="AG60924" s="10"/>
      <c r="AH60924" s="10"/>
      <c r="AL60924" s="84"/>
      <c r="AM60924" s="84"/>
    </row>
    <row r="60925" spans="28:39" hidden="1" x14ac:dyDescent="0.25">
      <c r="AB60925" s="14"/>
      <c r="AC60925" s="14"/>
      <c r="AG60925" s="10"/>
      <c r="AH60925" s="10"/>
      <c r="AL60925" s="84"/>
      <c r="AM60925" s="84"/>
    </row>
    <row r="60926" spans="28:39" hidden="1" x14ac:dyDescent="0.25">
      <c r="AB60926" s="14"/>
      <c r="AC60926" s="14"/>
      <c r="AG60926" s="10"/>
      <c r="AH60926" s="10"/>
      <c r="AL60926" s="84"/>
      <c r="AM60926" s="84"/>
    </row>
    <row r="60927" spans="28:39" hidden="1" x14ac:dyDescent="0.25">
      <c r="AB60927" s="14"/>
      <c r="AC60927" s="14"/>
      <c r="AG60927" s="10"/>
      <c r="AH60927" s="10"/>
      <c r="AL60927" s="84"/>
      <c r="AM60927" s="84"/>
    </row>
    <row r="60928" spans="28:39" hidden="1" x14ac:dyDescent="0.25">
      <c r="AB60928" s="14"/>
      <c r="AC60928" s="14"/>
      <c r="AG60928" s="10"/>
      <c r="AH60928" s="10"/>
      <c r="AL60928" s="84"/>
      <c r="AM60928" s="84"/>
    </row>
    <row r="60929" spans="28:39" hidden="1" x14ac:dyDescent="0.25">
      <c r="AB60929" s="14"/>
      <c r="AC60929" s="14"/>
      <c r="AG60929" s="10"/>
      <c r="AH60929" s="10"/>
      <c r="AL60929" s="84"/>
      <c r="AM60929" s="84"/>
    </row>
    <row r="60930" spans="28:39" hidden="1" x14ac:dyDescent="0.25">
      <c r="AB60930" s="14"/>
      <c r="AC60930" s="14"/>
      <c r="AG60930" s="10"/>
      <c r="AH60930" s="10"/>
      <c r="AL60930" s="84"/>
      <c r="AM60930" s="84"/>
    </row>
    <row r="60931" spans="28:39" hidden="1" x14ac:dyDescent="0.25">
      <c r="AB60931" s="14"/>
      <c r="AC60931" s="14"/>
      <c r="AG60931" s="10"/>
      <c r="AH60931" s="10"/>
      <c r="AL60931" s="84"/>
      <c r="AM60931" s="84"/>
    </row>
    <row r="60932" spans="28:39" hidden="1" x14ac:dyDescent="0.25">
      <c r="AB60932" s="14"/>
      <c r="AC60932" s="14"/>
      <c r="AG60932" s="10"/>
      <c r="AH60932" s="10"/>
      <c r="AL60932" s="84"/>
      <c r="AM60932" s="84"/>
    </row>
    <row r="60933" spans="28:39" hidden="1" x14ac:dyDescent="0.25">
      <c r="AB60933" s="14"/>
      <c r="AC60933" s="14"/>
      <c r="AG60933" s="10"/>
      <c r="AH60933" s="10"/>
      <c r="AL60933" s="84"/>
      <c r="AM60933" s="84"/>
    </row>
    <row r="60934" spans="28:39" hidden="1" x14ac:dyDescent="0.25">
      <c r="AB60934" s="14"/>
      <c r="AC60934" s="14"/>
      <c r="AG60934" s="10"/>
      <c r="AH60934" s="10"/>
      <c r="AL60934" s="84"/>
      <c r="AM60934" s="84"/>
    </row>
    <row r="60935" spans="28:39" hidden="1" x14ac:dyDescent="0.25">
      <c r="AB60935" s="14"/>
      <c r="AC60935" s="14"/>
      <c r="AG60935" s="10"/>
      <c r="AH60935" s="10"/>
      <c r="AL60935" s="84"/>
      <c r="AM60935" s="84"/>
    </row>
    <row r="60936" spans="28:39" hidden="1" x14ac:dyDescent="0.25">
      <c r="AB60936" s="14"/>
      <c r="AC60936" s="14"/>
      <c r="AG60936" s="10"/>
      <c r="AH60936" s="10"/>
      <c r="AL60936" s="84"/>
      <c r="AM60936" s="84"/>
    </row>
    <row r="60937" spans="28:39" hidden="1" x14ac:dyDescent="0.25">
      <c r="AB60937" s="14"/>
      <c r="AC60937" s="14"/>
      <c r="AG60937" s="10"/>
      <c r="AH60937" s="10"/>
      <c r="AL60937" s="84"/>
      <c r="AM60937" s="84"/>
    </row>
    <row r="60938" spans="28:39" hidden="1" x14ac:dyDescent="0.25">
      <c r="AB60938" s="14"/>
      <c r="AC60938" s="14"/>
      <c r="AG60938" s="10"/>
      <c r="AH60938" s="10"/>
      <c r="AL60938" s="84"/>
      <c r="AM60938" s="84"/>
    </row>
    <row r="60939" spans="28:39" hidden="1" x14ac:dyDescent="0.25">
      <c r="AB60939" s="14"/>
      <c r="AC60939" s="14"/>
      <c r="AG60939" s="10"/>
      <c r="AH60939" s="10"/>
      <c r="AL60939" s="84"/>
      <c r="AM60939" s="84"/>
    </row>
    <row r="60940" spans="28:39" hidden="1" x14ac:dyDescent="0.25">
      <c r="AB60940" s="14"/>
      <c r="AC60940" s="14"/>
      <c r="AG60940" s="10"/>
      <c r="AH60940" s="10"/>
      <c r="AL60940" s="84"/>
      <c r="AM60940" s="84"/>
    </row>
    <row r="60941" spans="28:39" hidden="1" x14ac:dyDescent="0.25">
      <c r="AB60941" s="14"/>
      <c r="AC60941" s="14"/>
      <c r="AG60941" s="10"/>
      <c r="AH60941" s="10"/>
      <c r="AL60941" s="84"/>
      <c r="AM60941" s="84"/>
    </row>
    <row r="60942" spans="28:39" hidden="1" x14ac:dyDescent="0.25">
      <c r="AB60942" s="14"/>
      <c r="AC60942" s="14"/>
      <c r="AG60942" s="10"/>
      <c r="AH60942" s="10"/>
      <c r="AL60942" s="84"/>
      <c r="AM60942" s="84"/>
    </row>
    <row r="60943" spans="28:39" hidden="1" x14ac:dyDescent="0.25">
      <c r="AB60943" s="14"/>
      <c r="AC60943" s="14"/>
      <c r="AG60943" s="10"/>
      <c r="AH60943" s="10"/>
      <c r="AL60943" s="84"/>
      <c r="AM60943" s="84"/>
    </row>
    <row r="60944" spans="28:39" hidden="1" x14ac:dyDescent="0.25">
      <c r="AB60944" s="14"/>
      <c r="AC60944" s="14"/>
      <c r="AG60944" s="10"/>
      <c r="AH60944" s="10"/>
      <c r="AL60944" s="84"/>
      <c r="AM60944" s="84"/>
    </row>
    <row r="60945" spans="28:39" hidden="1" x14ac:dyDescent="0.25">
      <c r="AB60945" s="14"/>
      <c r="AC60945" s="14"/>
      <c r="AG60945" s="10"/>
      <c r="AH60945" s="10"/>
      <c r="AL60945" s="84"/>
      <c r="AM60945" s="84"/>
    </row>
    <row r="60946" spans="28:39" hidden="1" x14ac:dyDescent="0.25">
      <c r="AB60946" s="14"/>
      <c r="AC60946" s="14"/>
      <c r="AG60946" s="10"/>
      <c r="AH60946" s="10"/>
      <c r="AL60946" s="84"/>
      <c r="AM60946" s="84"/>
    </row>
    <row r="60947" spans="28:39" hidden="1" x14ac:dyDescent="0.25">
      <c r="AB60947" s="14"/>
      <c r="AC60947" s="14"/>
      <c r="AG60947" s="10"/>
      <c r="AH60947" s="10"/>
      <c r="AL60947" s="84"/>
      <c r="AM60947" s="84"/>
    </row>
    <row r="60948" spans="28:39" hidden="1" x14ac:dyDescent="0.25">
      <c r="AB60948" s="14"/>
      <c r="AC60948" s="14"/>
      <c r="AG60948" s="10"/>
      <c r="AH60948" s="10"/>
      <c r="AL60948" s="84"/>
      <c r="AM60948" s="84"/>
    </row>
    <row r="60949" spans="28:39" hidden="1" x14ac:dyDescent="0.25">
      <c r="AB60949" s="14"/>
      <c r="AC60949" s="14"/>
      <c r="AG60949" s="10"/>
      <c r="AH60949" s="10"/>
      <c r="AL60949" s="84"/>
      <c r="AM60949" s="84"/>
    </row>
    <row r="60950" spans="28:39" hidden="1" x14ac:dyDescent="0.25">
      <c r="AB60950" s="14"/>
      <c r="AC60950" s="14"/>
      <c r="AG60950" s="10"/>
      <c r="AH60950" s="10"/>
      <c r="AL60950" s="84"/>
      <c r="AM60950" s="84"/>
    </row>
    <row r="60951" spans="28:39" hidden="1" x14ac:dyDescent="0.25">
      <c r="AB60951" s="14"/>
      <c r="AC60951" s="14"/>
      <c r="AG60951" s="10"/>
      <c r="AH60951" s="10"/>
      <c r="AL60951" s="84"/>
      <c r="AM60951" s="84"/>
    </row>
    <row r="60952" spans="28:39" hidden="1" x14ac:dyDescent="0.25">
      <c r="AB60952" s="14"/>
      <c r="AC60952" s="14"/>
      <c r="AG60952" s="10"/>
      <c r="AH60952" s="10"/>
      <c r="AL60952" s="84"/>
      <c r="AM60952" s="84"/>
    </row>
    <row r="60953" spans="28:39" hidden="1" x14ac:dyDescent="0.25">
      <c r="AB60953" s="14"/>
      <c r="AC60953" s="14"/>
      <c r="AG60953" s="10"/>
      <c r="AH60953" s="10"/>
      <c r="AL60953" s="84"/>
      <c r="AM60953" s="84"/>
    </row>
    <row r="60954" spans="28:39" hidden="1" x14ac:dyDescent="0.25">
      <c r="AB60954" s="14"/>
      <c r="AC60954" s="14"/>
      <c r="AG60954" s="10"/>
      <c r="AH60954" s="10"/>
      <c r="AL60954" s="84"/>
      <c r="AM60954" s="84"/>
    </row>
    <row r="60955" spans="28:39" hidden="1" x14ac:dyDescent="0.25">
      <c r="AB60955" s="14"/>
      <c r="AC60955" s="14"/>
      <c r="AG60955" s="10"/>
      <c r="AH60955" s="10"/>
      <c r="AL60955" s="84"/>
      <c r="AM60955" s="84"/>
    </row>
    <row r="60956" spans="28:39" hidden="1" x14ac:dyDescent="0.25">
      <c r="AB60956" s="14"/>
      <c r="AC60956" s="14"/>
      <c r="AG60956" s="10"/>
      <c r="AH60956" s="10"/>
      <c r="AL60956" s="84"/>
      <c r="AM60956" s="84"/>
    </row>
    <row r="60957" spans="28:39" hidden="1" x14ac:dyDescent="0.25">
      <c r="AB60957" s="14"/>
      <c r="AC60957" s="14"/>
      <c r="AG60957" s="10"/>
      <c r="AH60957" s="10"/>
      <c r="AL60957" s="84"/>
      <c r="AM60957" s="84"/>
    </row>
    <row r="60958" spans="28:39" hidden="1" x14ac:dyDescent="0.25">
      <c r="AB60958" s="14"/>
      <c r="AC60958" s="14"/>
      <c r="AG60958" s="10"/>
      <c r="AH60958" s="10"/>
      <c r="AL60958" s="84"/>
      <c r="AM60958" s="84"/>
    </row>
    <row r="60959" spans="28:39" hidden="1" x14ac:dyDescent="0.25">
      <c r="AB60959" s="14"/>
      <c r="AC60959" s="14"/>
      <c r="AG60959" s="10"/>
      <c r="AH60959" s="10"/>
      <c r="AL60959" s="84"/>
      <c r="AM60959" s="84"/>
    </row>
    <row r="60960" spans="28:39" hidden="1" x14ac:dyDescent="0.25">
      <c r="AB60960" s="14"/>
      <c r="AC60960" s="14"/>
      <c r="AG60960" s="10"/>
      <c r="AH60960" s="10"/>
      <c r="AL60960" s="84"/>
      <c r="AM60960" s="84"/>
    </row>
    <row r="60961" spans="28:39" hidden="1" x14ac:dyDescent="0.25">
      <c r="AB60961" s="14"/>
      <c r="AC60961" s="14"/>
      <c r="AG60961" s="10"/>
      <c r="AH60961" s="10"/>
      <c r="AL60961" s="84"/>
      <c r="AM60961" s="84"/>
    </row>
    <row r="60962" spans="28:39" hidden="1" x14ac:dyDescent="0.25">
      <c r="AB60962" s="14"/>
      <c r="AC60962" s="14"/>
      <c r="AG60962" s="10"/>
      <c r="AH60962" s="10"/>
      <c r="AL60962" s="84"/>
      <c r="AM60962" s="84"/>
    </row>
    <row r="60963" spans="28:39" hidden="1" x14ac:dyDescent="0.25">
      <c r="AB60963" s="14"/>
      <c r="AC60963" s="14"/>
      <c r="AG60963" s="10"/>
      <c r="AH60963" s="10"/>
      <c r="AL60963" s="84"/>
      <c r="AM60963" s="84"/>
    </row>
    <row r="60964" spans="28:39" hidden="1" x14ac:dyDescent="0.25">
      <c r="AB60964" s="14"/>
      <c r="AC60964" s="14"/>
      <c r="AG60964" s="10"/>
      <c r="AH60964" s="10"/>
      <c r="AL60964" s="84"/>
      <c r="AM60964" s="84"/>
    </row>
    <row r="60965" spans="28:39" hidden="1" x14ac:dyDescent="0.25">
      <c r="AB60965" s="14"/>
      <c r="AC60965" s="14"/>
      <c r="AG60965" s="10"/>
      <c r="AH60965" s="10"/>
      <c r="AL60965" s="84"/>
      <c r="AM60965" s="84"/>
    </row>
    <row r="60966" spans="28:39" hidden="1" x14ac:dyDescent="0.25">
      <c r="AB60966" s="14"/>
      <c r="AC60966" s="14"/>
      <c r="AG60966" s="10"/>
      <c r="AH60966" s="10"/>
      <c r="AL60966" s="84"/>
      <c r="AM60966" s="84"/>
    </row>
    <row r="60967" spans="28:39" hidden="1" x14ac:dyDescent="0.25">
      <c r="AB60967" s="14"/>
      <c r="AC60967" s="14"/>
      <c r="AG60967" s="10"/>
      <c r="AH60967" s="10"/>
      <c r="AL60967" s="84"/>
      <c r="AM60967" s="84"/>
    </row>
    <row r="60968" spans="28:39" hidden="1" x14ac:dyDescent="0.25">
      <c r="AB60968" s="14"/>
      <c r="AC60968" s="14"/>
      <c r="AG60968" s="10"/>
      <c r="AH60968" s="10"/>
      <c r="AL60968" s="84"/>
      <c r="AM60968" s="84"/>
    </row>
    <row r="60969" spans="28:39" hidden="1" x14ac:dyDescent="0.25">
      <c r="AB60969" s="14"/>
      <c r="AC60969" s="14"/>
      <c r="AG60969" s="10"/>
      <c r="AH60969" s="10"/>
      <c r="AL60969" s="84"/>
      <c r="AM60969" s="84"/>
    </row>
    <row r="60970" spans="28:39" hidden="1" x14ac:dyDescent="0.25">
      <c r="AB60970" s="14"/>
      <c r="AC60970" s="14"/>
      <c r="AG60970" s="10"/>
      <c r="AH60970" s="10"/>
      <c r="AL60970" s="84"/>
      <c r="AM60970" s="84"/>
    </row>
    <row r="60971" spans="28:39" hidden="1" x14ac:dyDescent="0.25">
      <c r="AB60971" s="14"/>
      <c r="AC60971" s="14"/>
      <c r="AG60971" s="10"/>
      <c r="AH60971" s="10"/>
      <c r="AL60971" s="84"/>
      <c r="AM60971" s="84"/>
    </row>
    <row r="60972" spans="28:39" hidden="1" x14ac:dyDescent="0.25">
      <c r="AB60972" s="14"/>
      <c r="AC60972" s="14"/>
      <c r="AG60972" s="10"/>
      <c r="AH60972" s="10"/>
      <c r="AL60972" s="84"/>
      <c r="AM60972" s="84"/>
    </row>
    <row r="60973" spans="28:39" hidden="1" x14ac:dyDescent="0.25">
      <c r="AB60973" s="14"/>
      <c r="AC60973" s="14"/>
      <c r="AG60973" s="10"/>
      <c r="AH60973" s="10"/>
      <c r="AL60973" s="84"/>
      <c r="AM60973" s="84"/>
    </row>
    <row r="60974" spans="28:39" hidden="1" x14ac:dyDescent="0.25">
      <c r="AB60974" s="14"/>
      <c r="AC60974" s="14"/>
      <c r="AG60974" s="10"/>
      <c r="AH60974" s="10"/>
      <c r="AL60974" s="84"/>
      <c r="AM60974" s="84"/>
    </row>
    <row r="60975" spans="28:39" hidden="1" x14ac:dyDescent="0.25">
      <c r="AB60975" s="14"/>
      <c r="AC60975" s="14"/>
      <c r="AG60975" s="10"/>
      <c r="AH60975" s="10"/>
      <c r="AL60975" s="84"/>
      <c r="AM60975" s="84"/>
    </row>
    <row r="60976" spans="28:39" hidden="1" x14ac:dyDescent="0.25">
      <c r="AB60976" s="14"/>
      <c r="AC60976" s="14"/>
      <c r="AG60976" s="10"/>
      <c r="AH60976" s="10"/>
      <c r="AL60976" s="84"/>
      <c r="AM60976" s="84"/>
    </row>
    <row r="60977" spans="28:39" hidden="1" x14ac:dyDescent="0.25">
      <c r="AB60977" s="14"/>
      <c r="AC60977" s="14"/>
      <c r="AG60977" s="10"/>
      <c r="AH60977" s="10"/>
      <c r="AL60977" s="84"/>
      <c r="AM60977" s="84"/>
    </row>
    <row r="60978" spans="28:39" hidden="1" x14ac:dyDescent="0.25">
      <c r="AB60978" s="14"/>
      <c r="AC60978" s="14"/>
      <c r="AG60978" s="10"/>
      <c r="AH60978" s="10"/>
      <c r="AL60978" s="84"/>
      <c r="AM60978" s="84"/>
    </row>
    <row r="60979" spans="28:39" hidden="1" x14ac:dyDescent="0.25">
      <c r="AB60979" s="14"/>
      <c r="AC60979" s="14"/>
      <c r="AG60979" s="10"/>
      <c r="AH60979" s="10"/>
      <c r="AL60979" s="84"/>
      <c r="AM60979" s="84"/>
    </row>
    <row r="60980" spans="28:39" hidden="1" x14ac:dyDescent="0.25">
      <c r="AB60980" s="14"/>
      <c r="AC60980" s="14"/>
      <c r="AG60980" s="10"/>
      <c r="AH60980" s="10"/>
      <c r="AL60980" s="84"/>
      <c r="AM60980" s="84"/>
    </row>
    <row r="60981" spans="28:39" hidden="1" x14ac:dyDescent="0.25">
      <c r="AB60981" s="14"/>
      <c r="AC60981" s="14"/>
      <c r="AG60981" s="10"/>
      <c r="AH60981" s="10"/>
      <c r="AL60981" s="84"/>
      <c r="AM60981" s="84"/>
    </row>
    <row r="60982" spans="28:39" hidden="1" x14ac:dyDescent="0.25">
      <c r="AB60982" s="14"/>
      <c r="AC60982" s="14"/>
      <c r="AG60982" s="10"/>
      <c r="AH60982" s="10"/>
      <c r="AL60982" s="84"/>
      <c r="AM60982" s="84"/>
    </row>
    <row r="60983" spans="28:39" hidden="1" x14ac:dyDescent="0.25">
      <c r="AB60983" s="14"/>
      <c r="AC60983" s="14"/>
      <c r="AG60983" s="10"/>
      <c r="AH60983" s="10"/>
      <c r="AL60983" s="84"/>
      <c r="AM60983" s="84"/>
    </row>
    <row r="60984" spans="28:39" hidden="1" x14ac:dyDescent="0.25">
      <c r="AB60984" s="14"/>
      <c r="AC60984" s="14"/>
      <c r="AG60984" s="10"/>
      <c r="AH60984" s="10"/>
      <c r="AL60984" s="84"/>
      <c r="AM60984" s="84"/>
    </row>
    <row r="60985" spans="28:39" hidden="1" x14ac:dyDescent="0.25">
      <c r="AB60985" s="14"/>
      <c r="AC60985" s="14"/>
      <c r="AG60985" s="10"/>
      <c r="AH60985" s="10"/>
      <c r="AL60985" s="84"/>
      <c r="AM60985" s="84"/>
    </row>
    <row r="60986" spans="28:39" hidden="1" x14ac:dyDescent="0.25">
      <c r="AB60986" s="14"/>
      <c r="AC60986" s="14"/>
      <c r="AG60986" s="10"/>
      <c r="AH60986" s="10"/>
      <c r="AL60986" s="84"/>
      <c r="AM60986" s="84"/>
    </row>
    <row r="60987" spans="28:39" hidden="1" x14ac:dyDescent="0.25">
      <c r="AB60987" s="14"/>
      <c r="AC60987" s="14"/>
      <c r="AG60987" s="10"/>
      <c r="AH60987" s="10"/>
      <c r="AL60987" s="84"/>
      <c r="AM60987" s="84"/>
    </row>
    <row r="60988" spans="28:39" hidden="1" x14ac:dyDescent="0.25">
      <c r="AB60988" s="14"/>
      <c r="AC60988" s="14"/>
      <c r="AG60988" s="10"/>
      <c r="AH60988" s="10"/>
      <c r="AL60988" s="84"/>
      <c r="AM60988" s="84"/>
    </row>
    <row r="60989" spans="28:39" hidden="1" x14ac:dyDescent="0.25">
      <c r="AB60989" s="14"/>
      <c r="AC60989" s="14"/>
      <c r="AG60989" s="10"/>
      <c r="AH60989" s="10"/>
      <c r="AL60989" s="84"/>
      <c r="AM60989" s="84"/>
    </row>
    <row r="60990" spans="28:39" hidden="1" x14ac:dyDescent="0.25">
      <c r="AB60990" s="14"/>
      <c r="AC60990" s="14"/>
      <c r="AG60990" s="10"/>
      <c r="AH60990" s="10"/>
      <c r="AL60990" s="84"/>
      <c r="AM60990" s="84"/>
    </row>
    <row r="60991" spans="28:39" hidden="1" x14ac:dyDescent="0.25">
      <c r="AB60991" s="14"/>
      <c r="AC60991" s="14"/>
      <c r="AG60991" s="10"/>
      <c r="AH60991" s="10"/>
      <c r="AL60991" s="84"/>
      <c r="AM60991" s="84"/>
    </row>
    <row r="60992" spans="28:39" hidden="1" x14ac:dyDescent="0.25">
      <c r="AB60992" s="14"/>
      <c r="AC60992" s="14"/>
      <c r="AG60992" s="10"/>
      <c r="AH60992" s="10"/>
      <c r="AL60992" s="84"/>
      <c r="AM60992" s="84"/>
    </row>
    <row r="60993" spans="28:39" hidden="1" x14ac:dyDescent="0.25">
      <c r="AB60993" s="14"/>
      <c r="AC60993" s="14"/>
      <c r="AG60993" s="10"/>
      <c r="AH60993" s="10"/>
      <c r="AL60993" s="84"/>
      <c r="AM60993" s="84"/>
    </row>
    <row r="60994" spans="28:39" hidden="1" x14ac:dyDescent="0.25">
      <c r="AB60994" s="14"/>
      <c r="AC60994" s="14"/>
      <c r="AG60994" s="10"/>
      <c r="AH60994" s="10"/>
      <c r="AL60994" s="84"/>
      <c r="AM60994" s="84"/>
    </row>
    <row r="60995" spans="28:39" hidden="1" x14ac:dyDescent="0.25">
      <c r="AB60995" s="14"/>
      <c r="AC60995" s="14"/>
      <c r="AG60995" s="10"/>
      <c r="AH60995" s="10"/>
      <c r="AL60995" s="84"/>
      <c r="AM60995" s="84"/>
    </row>
    <row r="60996" spans="28:39" hidden="1" x14ac:dyDescent="0.25">
      <c r="AB60996" s="14"/>
      <c r="AC60996" s="14"/>
      <c r="AG60996" s="10"/>
      <c r="AH60996" s="10"/>
      <c r="AL60996" s="84"/>
      <c r="AM60996" s="84"/>
    </row>
    <row r="60997" spans="28:39" hidden="1" x14ac:dyDescent="0.25">
      <c r="AB60997" s="14"/>
      <c r="AC60997" s="14"/>
      <c r="AG60997" s="10"/>
      <c r="AH60997" s="10"/>
      <c r="AL60997" s="84"/>
      <c r="AM60997" s="84"/>
    </row>
    <row r="60998" spans="28:39" hidden="1" x14ac:dyDescent="0.25">
      <c r="AB60998" s="14"/>
      <c r="AC60998" s="14"/>
      <c r="AG60998" s="10"/>
      <c r="AH60998" s="10"/>
      <c r="AL60998" s="84"/>
      <c r="AM60998" s="84"/>
    </row>
    <row r="60999" spans="28:39" hidden="1" x14ac:dyDescent="0.25">
      <c r="AB60999" s="14"/>
      <c r="AC60999" s="14"/>
      <c r="AG60999" s="10"/>
      <c r="AH60999" s="10"/>
      <c r="AL60999" s="84"/>
      <c r="AM60999" s="84"/>
    </row>
    <row r="61000" spans="28:39" hidden="1" x14ac:dyDescent="0.25">
      <c r="AB61000" s="14"/>
      <c r="AC61000" s="14"/>
      <c r="AG61000" s="10"/>
      <c r="AH61000" s="10"/>
      <c r="AL61000" s="84"/>
      <c r="AM61000" s="84"/>
    </row>
    <row r="61001" spans="28:39" hidden="1" x14ac:dyDescent="0.25">
      <c r="AB61001" s="14"/>
      <c r="AC61001" s="14"/>
      <c r="AG61001" s="10"/>
      <c r="AH61001" s="10"/>
      <c r="AL61001" s="84"/>
      <c r="AM61001" s="84"/>
    </row>
    <row r="61002" spans="28:39" hidden="1" x14ac:dyDescent="0.25">
      <c r="AB61002" s="14"/>
      <c r="AC61002" s="14"/>
      <c r="AG61002" s="10"/>
      <c r="AH61002" s="10"/>
      <c r="AL61002" s="84"/>
      <c r="AM61002" s="84"/>
    </row>
    <row r="61003" spans="28:39" hidden="1" x14ac:dyDescent="0.25">
      <c r="AB61003" s="14"/>
      <c r="AC61003" s="14"/>
      <c r="AG61003" s="10"/>
      <c r="AH61003" s="10"/>
      <c r="AL61003" s="84"/>
      <c r="AM61003" s="84"/>
    </row>
    <row r="61004" spans="28:39" hidden="1" x14ac:dyDescent="0.25">
      <c r="AB61004" s="14"/>
      <c r="AC61004" s="14"/>
      <c r="AG61004" s="10"/>
      <c r="AH61004" s="10"/>
      <c r="AL61004" s="84"/>
      <c r="AM61004" s="84"/>
    </row>
    <row r="61005" spans="28:39" hidden="1" x14ac:dyDescent="0.25">
      <c r="AB61005" s="14"/>
      <c r="AC61005" s="14"/>
      <c r="AG61005" s="10"/>
      <c r="AH61005" s="10"/>
      <c r="AL61005" s="84"/>
      <c r="AM61005" s="84"/>
    </row>
    <row r="61006" spans="28:39" hidden="1" x14ac:dyDescent="0.25">
      <c r="AB61006" s="14"/>
      <c r="AC61006" s="14"/>
      <c r="AG61006" s="10"/>
      <c r="AH61006" s="10"/>
      <c r="AL61006" s="84"/>
      <c r="AM61006" s="84"/>
    </row>
    <row r="61007" spans="28:39" hidden="1" x14ac:dyDescent="0.25">
      <c r="AB61007" s="14"/>
      <c r="AC61007" s="14"/>
      <c r="AG61007" s="10"/>
      <c r="AH61007" s="10"/>
      <c r="AL61007" s="84"/>
      <c r="AM61007" s="84"/>
    </row>
    <row r="61008" spans="28:39" hidden="1" x14ac:dyDescent="0.25">
      <c r="AB61008" s="14"/>
      <c r="AC61008" s="14"/>
      <c r="AG61008" s="10"/>
      <c r="AH61008" s="10"/>
      <c r="AL61008" s="84"/>
      <c r="AM61008" s="84"/>
    </row>
    <row r="61009" spans="28:39" hidden="1" x14ac:dyDescent="0.25">
      <c r="AB61009" s="14"/>
      <c r="AC61009" s="14"/>
      <c r="AG61009" s="10"/>
      <c r="AH61009" s="10"/>
      <c r="AL61009" s="84"/>
      <c r="AM61009" s="84"/>
    </row>
    <row r="61010" spans="28:39" hidden="1" x14ac:dyDescent="0.25">
      <c r="AB61010" s="14"/>
      <c r="AC61010" s="14"/>
      <c r="AG61010" s="10"/>
      <c r="AH61010" s="10"/>
      <c r="AL61010" s="84"/>
      <c r="AM61010" s="84"/>
    </row>
    <row r="61011" spans="28:39" hidden="1" x14ac:dyDescent="0.25">
      <c r="AB61011" s="14"/>
      <c r="AC61011" s="14"/>
      <c r="AG61011" s="10"/>
      <c r="AH61011" s="10"/>
      <c r="AL61011" s="84"/>
      <c r="AM61011" s="84"/>
    </row>
    <row r="61012" spans="28:39" hidden="1" x14ac:dyDescent="0.25">
      <c r="AB61012" s="14"/>
      <c r="AC61012" s="14"/>
      <c r="AG61012" s="10"/>
      <c r="AH61012" s="10"/>
      <c r="AL61012" s="84"/>
      <c r="AM61012" s="84"/>
    </row>
    <row r="61013" spans="28:39" hidden="1" x14ac:dyDescent="0.25">
      <c r="AB61013" s="14"/>
      <c r="AC61013" s="14"/>
      <c r="AG61013" s="10"/>
      <c r="AH61013" s="10"/>
      <c r="AL61013" s="84"/>
      <c r="AM61013" s="84"/>
    </row>
    <row r="61014" spans="28:39" hidden="1" x14ac:dyDescent="0.25">
      <c r="AB61014" s="14"/>
      <c r="AC61014" s="14"/>
      <c r="AG61014" s="10"/>
      <c r="AH61014" s="10"/>
      <c r="AL61014" s="84"/>
      <c r="AM61014" s="84"/>
    </row>
    <row r="61015" spans="28:39" hidden="1" x14ac:dyDescent="0.25">
      <c r="AB61015" s="14"/>
      <c r="AC61015" s="14"/>
      <c r="AG61015" s="10"/>
      <c r="AH61015" s="10"/>
      <c r="AL61015" s="84"/>
      <c r="AM61015" s="84"/>
    </row>
    <row r="61016" spans="28:39" hidden="1" x14ac:dyDescent="0.25">
      <c r="AB61016" s="14"/>
      <c r="AC61016" s="14"/>
      <c r="AG61016" s="10"/>
      <c r="AH61016" s="10"/>
      <c r="AL61016" s="84"/>
      <c r="AM61016" s="84"/>
    </row>
    <row r="61017" spans="28:39" hidden="1" x14ac:dyDescent="0.25">
      <c r="AB61017" s="14"/>
      <c r="AC61017" s="14"/>
      <c r="AG61017" s="10"/>
      <c r="AH61017" s="10"/>
      <c r="AL61017" s="84"/>
      <c r="AM61017" s="84"/>
    </row>
    <row r="61018" spans="28:39" hidden="1" x14ac:dyDescent="0.25">
      <c r="AB61018" s="14"/>
      <c r="AC61018" s="14"/>
      <c r="AG61018" s="10"/>
      <c r="AH61018" s="10"/>
      <c r="AL61018" s="84"/>
      <c r="AM61018" s="84"/>
    </row>
    <row r="61019" spans="28:39" hidden="1" x14ac:dyDescent="0.25">
      <c r="AB61019" s="14"/>
      <c r="AC61019" s="14"/>
      <c r="AG61019" s="10"/>
      <c r="AH61019" s="10"/>
      <c r="AL61019" s="84"/>
      <c r="AM61019" s="84"/>
    </row>
    <row r="61020" spans="28:39" hidden="1" x14ac:dyDescent="0.25">
      <c r="AB61020" s="14"/>
      <c r="AC61020" s="14"/>
      <c r="AG61020" s="10"/>
      <c r="AH61020" s="10"/>
      <c r="AL61020" s="84"/>
      <c r="AM61020" s="84"/>
    </row>
    <row r="61021" spans="28:39" hidden="1" x14ac:dyDescent="0.25">
      <c r="AB61021" s="14"/>
      <c r="AC61021" s="14"/>
      <c r="AG61021" s="10"/>
      <c r="AH61021" s="10"/>
      <c r="AL61021" s="84"/>
      <c r="AM61021" s="84"/>
    </row>
    <row r="61022" spans="28:39" hidden="1" x14ac:dyDescent="0.25">
      <c r="AB61022" s="14"/>
      <c r="AC61022" s="14"/>
      <c r="AG61022" s="10"/>
      <c r="AH61022" s="10"/>
      <c r="AL61022" s="84"/>
      <c r="AM61022" s="84"/>
    </row>
    <row r="61023" spans="28:39" hidden="1" x14ac:dyDescent="0.25">
      <c r="AB61023" s="14"/>
      <c r="AC61023" s="14"/>
      <c r="AG61023" s="10"/>
      <c r="AH61023" s="10"/>
      <c r="AL61023" s="84"/>
      <c r="AM61023" s="84"/>
    </row>
    <row r="61024" spans="28:39" hidden="1" x14ac:dyDescent="0.25">
      <c r="AB61024" s="14"/>
      <c r="AC61024" s="14"/>
      <c r="AG61024" s="10"/>
      <c r="AH61024" s="10"/>
      <c r="AL61024" s="84"/>
      <c r="AM61024" s="84"/>
    </row>
    <row r="61025" spans="28:39" hidden="1" x14ac:dyDescent="0.25">
      <c r="AB61025" s="14"/>
      <c r="AC61025" s="14"/>
      <c r="AG61025" s="10"/>
      <c r="AH61025" s="10"/>
      <c r="AL61025" s="84"/>
      <c r="AM61025" s="84"/>
    </row>
    <row r="61026" spans="28:39" hidden="1" x14ac:dyDescent="0.25">
      <c r="AB61026" s="14"/>
      <c r="AC61026" s="14"/>
      <c r="AG61026" s="10"/>
      <c r="AH61026" s="10"/>
      <c r="AL61026" s="84"/>
      <c r="AM61026" s="84"/>
    </row>
    <row r="61027" spans="28:39" hidden="1" x14ac:dyDescent="0.25">
      <c r="AB61027" s="14"/>
      <c r="AC61027" s="14"/>
      <c r="AG61027" s="10"/>
      <c r="AH61027" s="10"/>
      <c r="AL61027" s="84"/>
      <c r="AM61027" s="84"/>
    </row>
    <row r="61028" spans="28:39" hidden="1" x14ac:dyDescent="0.25">
      <c r="AB61028" s="14"/>
      <c r="AC61028" s="14"/>
      <c r="AG61028" s="10"/>
      <c r="AH61028" s="10"/>
      <c r="AL61028" s="84"/>
      <c r="AM61028" s="84"/>
    </row>
    <row r="61029" spans="28:39" hidden="1" x14ac:dyDescent="0.25">
      <c r="AB61029" s="14"/>
      <c r="AC61029" s="14"/>
      <c r="AG61029" s="10"/>
      <c r="AH61029" s="10"/>
      <c r="AL61029" s="84"/>
      <c r="AM61029" s="84"/>
    </row>
    <row r="61030" spans="28:39" hidden="1" x14ac:dyDescent="0.25">
      <c r="AB61030" s="14"/>
      <c r="AC61030" s="14"/>
      <c r="AG61030" s="10"/>
      <c r="AH61030" s="10"/>
      <c r="AL61030" s="84"/>
      <c r="AM61030" s="84"/>
    </row>
    <row r="61031" spans="28:39" hidden="1" x14ac:dyDescent="0.25">
      <c r="AB61031" s="14"/>
      <c r="AC61031" s="14"/>
      <c r="AG61031" s="10"/>
      <c r="AH61031" s="10"/>
      <c r="AL61031" s="84"/>
      <c r="AM61031" s="84"/>
    </row>
    <row r="61032" spans="28:39" hidden="1" x14ac:dyDescent="0.25">
      <c r="AB61032" s="14"/>
      <c r="AC61032" s="14"/>
      <c r="AG61032" s="10"/>
      <c r="AH61032" s="10"/>
      <c r="AL61032" s="84"/>
      <c r="AM61032" s="84"/>
    </row>
    <row r="61033" spans="28:39" hidden="1" x14ac:dyDescent="0.25">
      <c r="AB61033" s="14"/>
      <c r="AC61033" s="14"/>
      <c r="AG61033" s="10"/>
      <c r="AH61033" s="10"/>
      <c r="AL61033" s="84"/>
      <c r="AM61033" s="84"/>
    </row>
    <row r="61034" spans="28:39" hidden="1" x14ac:dyDescent="0.25">
      <c r="AB61034" s="14"/>
      <c r="AC61034" s="14"/>
      <c r="AG61034" s="10"/>
      <c r="AH61034" s="10"/>
      <c r="AL61034" s="84"/>
      <c r="AM61034" s="84"/>
    </row>
    <row r="61035" spans="28:39" hidden="1" x14ac:dyDescent="0.25">
      <c r="AB61035" s="14"/>
      <c r="AC61035" s="14"/>
      <c r="AG61035" s="10"/>
      <c r="AH61035" s="10"/>
      <c r="AL61035" s="84"/>
      <c r="AM61035" s="84"/>
    </row>
    <row r="61036" spans="28:39" hidden="1" x14ac:dyDescent="0.25">
      <c r="AB61036" s="14"/>
      <c r="AC61036" s="14"/>
      <c r="AG61036" s="10"/>
      <c r="AH61036" s="10"/>
      <c r="AL61036" s="84"/>
      <c r="AM61036" s="84"/>
    </row>
    <row r="61037" spans="28:39" hidden="1" x14ac:dyDescent="0.25">
      <c r="AB61037" s="14"/>
      <c r="AC61037" s="14"/>
      <c r="AG61037" s="10"/>
      <c r="AH61037" s="10"/>
      <c r="AL61037" s="84"/>
      <c r="AM61037" s="84"/>
    </row>
    <row r="61038" spans="28:39" hidden="1" x14ac:dyDescent="0.25">
      <c r="AB61038" s="14"/>
      <c r="AC61038" s="14"/>
      <c r="AG61038" s="10"/>
      <c r="AH61038" s="10"/>
      <c r="AL61038" s="84"/>
      <c r="AM61038" s="84"/>
    </row>
    <row r="61039" spans="28:39" hidden="1" x14ac:dyDescent="0.25">
      <c r="AB61039" s="14"/>
      <c r="AC61039" s="14"/>
      <c r="AG61039" s="10"/>
      <c r="AH61039" s="10"/>
      <c r="AL61039" s="84"/>
      <c r="AM61039" s="84"/>
    </row>
    <row r="61040" spans="28:39" hidden="1" x14ac:dyDescent="0.25">
      <c r="AB61040" s="14"/>
      <c r="AC61040" s="14"/>
      <c r="AG61040" s="10"/>
      <c r="AH61040" s="10"/>
      <c r="AL61040" s="84"/>
      <c r="AM61040" s="84"/>
    </row>
    <row r="61041" spans="28:39" hidden="1" x14ac:dyDescent="0.25">
      <c r="AB61041" s="14"/>
      <c r="AC61041" s="14"/>
      <c r="AG61041" s="10"/>
      <c r="AH61041" s="10"/>
      <c r="AL61041" s="84"/>
      <c r="AM61041" s="84"/>
    </row>
    <row r="61042" spans="28:39" hidden="1" x14ac:dyDescent="0.25">
      <c r="AB61042" s="14"/>
      <c r="AC61042" s="14"/>
      <c r="AG61042" s="10"/>
      <c r="AH61042" s="10"/>
      <c r="AL61042" s="84"/>
      <c r="AM61042" s="84"/>
    </row>
    <row r="61043" spans="28:39" hidden="1" x14ac:dyDescent="0.25">
      <c r="AB61043" s="14"/>
      <c r="AC61043" s="14"/>
      <c r="AG61043" s="10"/>
      <c r="AH61043" s="10"/>
      <c r="AL61043" s="84"/>
      <c r="AM61043" s="84"/>
    </row>
    <row r="61044" spans="28:39" hidden="1" x14ac:dyDescent="0.25">
      <c r="AB61044" s="14"/>
      <c r="AC61044" s="14"/>
      <c r="AG61044" s="10"/>
      <c r="AH61044" s="10"/>
      <c r="AL61044" s="84"/>
      <c r="AM61044" s="84"/>
    </row>
    <row r="61045" spans="28:39" hidden="1" x14ac:dyDescent="0.25">
      <c r="AB61045" s="14"/>
      <c r="AC61045" s="14"/>
      <c r="AG61045" s="10"/>
      <c r="AH61045" s="10"/>
      <c r="AL61045" s="84"/>
      <c r="AM61045" s="84"/>
    </row>
    <row r="61046" spans="28:39" hidden="1" x14ac:dyDescent="0.25">
      <c r="AB61046" s="14"/>
      <c r="AC61046" s="14"/>
      <c r="AG61046" s="10"/>
      <c r="AH61046" s="10"/>
      <c r="AL61046" s="84"/>
      <c r="AM61046" s="84"/>
    </row>
    <row r="61047" spans="28:39" hidden="1" x14ac:dyDescent="0.25">
      <c r="AB61047" s="14"/>
      <c r="AC61047" s="14"/>
      <c r="AG61047" s="10"/>
      <c r="AH61047" s="10"/>
      <c r="AL61047" s="84"/>
      <c r="AM61047" s="84"/>
    </row>
    <row r="61048" spans="28:39" hidden="1" x14ac:dyDescent="0.25">
      <c r="AB61048" s="14"/>
      <c r="AC61048" s="14"/>
      <c r="AG61048" s="10"/>
      <c r="AH61048" s="10"/>
      <c r="AL61048" s="84"/>
      <c r="AM61048" s="84"/>
    </row>
    <row r="61049" spans="28:39" hidden="1" x14ac:dyDescent="0.25">
      <c r="AB61049" s="14"/>
      <c r="AC61049" s="14"/>
      <c r="AG61049" s="10"/>
      <c r="AH61049" s="10"/>
      <c r="AL61049" s="84"/>
      <c r="AM61049" s="84"/>
    </row>
    <row r="61050" spans="28:39" hidden="1" x14ac:dyDescent="0.25">
      <c r="AB61050" s="14"/>
      <c r="AC61050" s="14"/>
      <c r="AG61050" s="10"/>
      <c r="AH61050" s="10"/>
      <c r="AL61050" s="84"/>
      <c r="AM61050" s="84"/>
    </row>
    <row r="61051" spans="28:39" hidden="1" x14ac:dyDescent="0.25">
      <c r="AB61051" s="14"/>
      <c r="AC61051" s="14"/>
      <c r="AG61051" s="10"/>
      <c r="AH61051" s="10"/>
      <c r="AL61051" s="84"/>
      <c r="AM61051" s="84"/>
    </row>
    <row r="61052" spans="28:39" hidden="1" x14ac:dyDescent="0.25">
      <c r="AB61052" s="14"/>
      <c r="AC61052" s="14"/>
      <c r="AG61052" s="10"/>
      <c r="AH61052" s="10"/>
      <c r="AL61052" s="84"/>
      <c r="AM61052" s="84"/>
    </row>
    <row r="61053" spans="28:39" hidden="1" x14ac:dyDescent="0.25">
      <c r="AB61053" s="14"/>
      <c r="AC61053" s="14"/>
      <c r="AG61053" s="10"/>
      <c r="AH61053" s="10"/>
      <c r="AL61053" s="84"/>
      <c r="AM61053" s="84"/>
    </row>
    <row r="61054" spans="28:39" hidden="1" x14ac:dyDescent="0.25">
      <c r="AB61054" s="14"/>
      <c r="AC61054" s="14"/>
      <c r="AG61054" s="10"/>
      <c r="AH61054" s="10"/>
      <c r="AL61054" s="84"/>
      <c r="AM61054" s="84"/>
    </row>
    <row r="61055" spans="28:39" hidden="1" x14ac:dyDescent="0.25">
      <c r="AB61055" s="14"/>
      <c r="AC61055" s="14"/>
      <c r="AG61055" s="10"/>
      <c r="AH61055" s="10"/>
      <c r="AL61055" s="84"/>
      <c r="AM61055" s="84"/>
    </row>
    <row r="61056" spans="28:39" hidden="1" x14ac:dyDescent="0.25">
      <c r="AB61056" s="14"/>
      <c r="AC61056" s="14"/>
      <c r="AG61056" s="10"/>
      <c r="AH61056" s="10"/>
      <c r="AL61056" s="84"/>
      <c r="AM61056" s="84"/>
    </row>
    <row r="61057" spans="28:39" hidden="1" x14ac:dyDescent="0.25">
      <c r="AB61057" s="14"/>
      <c r="AC61057" s="14"/>
      <c r="AG61057" s="10"/>
      <c r="AH61057" s="10"/>
      <c r="AL61057" s="84"/>
      <c r="AM61057" s="84"/>
    </row>
    <row r="61058" spans="28:39" hidden="1" x14ac:dyDescent="0.25">
      <c r="AB61058" s="14"/>
      <c r="AC61058" s="14"/>
      <c r="AG61058" s="10"/>
      <c r="AH61058" s="10"/>
      <c r="AL61058" s="84"/>
      <c r="AM61058" s="84"/>
    </row>
    <row r="61059" spans="28:39" hidden="1" x14ac:dyDescent="0.25">
      <c r="AB61059" s="14"/>
      <c r="AC61059" s="14"/>
      <c r="AG61059" s="10"/>
      <c r="AH61059" s="10"/>
      <c r="AL61059" s="84"/>
      <c r="AM61059" s="84"/>
    </row>
    <row r="61060" spans="28:39" hidden="1" x14ac:dyDescent="0.25">
      <c r="AB61060" s="14"/>
      <c r="AC61060" s="14"/>
      <c r="AG61060" s="10"/>
      <c r="AH61060" s="10"/>
      <c r="AL61060" s="84"/>
      <c r="AM61060" s="84"/>
    </row>
    <row r="61061" spans="28:39" hidden="1" x14ac:dyDescent="0.25">
      <c r="AB61061" s="14"/>
      <c r="AC61061" s="14"/>
      <c r="AG61061" s="10"/>
      <c r="AH61061" s="10"/>
      <c r="AL61061" s="84"/>
      <c r="AM61061" s="84"/>
    </row>
    <row r="61062" spans="28:39" hidden="1" x14ac:dyDescent="0.25">
      <c r="AB61062" s="14"/>
      <c r="AC61062" s="14"/>
      <c r="AG61062" s="10"/>
      <c r="AH61062" s="10"/>
      <c r="AL61062" s="84"/>
      <c r="AM61062" s="84"/>
    </row>
    <row r="61063" spans="28:39" hidden="1" x14ac:dyDescent="0.25">
      <c r="AB61063" s="14"/>
      <c r="AC61063" s="14"/>
      <c r="AG61063" s="10"/>
      <c r="AH61063" s="10"/>
      <c r="AL61063" s="84"/>
      <c r="AM61063" s="84"/>
    </row>
    <row r="61064" spans="28:39" hidden="1" x14ac:dyDescent="0.25">
      <c r="AB61064" s="14"/>
      <c r="AC61064" s="14"/>
      <c r="AG61064" s="10"/>
      <c r="AH61064" s="10"/>
      <c r="AL61064" s="84"/>
      <c r="AM61064" s="84"/>
    </row>
    <row r="61065" spans="28:39" hidden="1" x14ac:dyDescent="0.25">
      <c r="AB61065" s="14"/>
      <c r="AC61065" s="14"/>
      <c r="AG61065" s="10"/>
      <c r="AH61065" s="10"/>
      <c r="AL61065" s="84"/>
      <c r="AM61065" s="84"/>
    </row>
    <row r="61066" spans="28:39" hidden="1" x14ac:dyDescent="0.25">
      <c r="AB61066" s="14"/>
      <c r="AC61066" s="14"/>
      <c r="AG61066" s="10"/>
      <c r="AH61066" s="10"/>
      <c r="AL61066" s="84"/>
      <c r="AM61066" s="84"/>
    </row>
    <row r="61067" spans="28:39" hidden="1" x14ac:dyDescent="0.25">
      <c r="AB61067" s="14"/>
      <c r="AC61067" s="14"/>
      <c r="AG61067" s="10"/>
      <c r="AH61067" s="10"/>
      <c r="AL61067" s="84"/>
      <c r="AM61067" s="84"/>
    </row>
    <row r="61068" spans="28:39" hidden="1" x14ac:dyDescent="0.25">
      <c r="AB61068" s="14"/>
      <c r="AC61068" s="14"/>
      <c r="AG61068" s="10"/>
      <c r="AH61068" s="10"/>
      <c r="AL61068" s="84"/>
      <c r="AM61068" s="84"/>
    </row>
    <row r="61069" spans="28:39" hidden="1" x14ac:dyDescent="0.25">
      <c r="AB61069" s="14"/>
      <c r="AC61069" s="14"/>
      <c r="AG61069" s="10"/>
      <c r="AH61069" s="10"/>
      <c r="AL61069" s="84"/>
      <c r="AM61069" s="84"/>
    </row>
    <row r="61070" spans="28:39" hidden="1" x14ac:dyDescent="0.25">
      <c r="AB61070" s="14"/>
      <c r="AC61070" s="14"/>
      <c r="AG61070" s="10"/>
      <c r="AH61070" s="10"/>
      <c r="AL61070" s="84"/>
      <c r="AM61070" s="84"/>
    </row>
    <row r="61071" spans="28:39" hidden="1" x14ac:dyDescent="0.25">
      <c r="AB61071" s="14"/>
      <c r="AC61071" s="14"/>
      <c r="AG61071" s="10"/>
      <c r="AH61071" s="10"/>
      <c r="AL61071" s="84"/>
      <c r="AM61071" s="84"/>
    </row>
    <row r="61072" spans="28:39" hidden="1" x14ac:dyDescent="0.25">
      <c r="AB61072" s="14"/>
      <c r="AC61072" s="14"/>
      <c r="AG61072" s="10"/>
      <c r="AH61072" s="10"/>
      <c r="AL61072" s="84"/>
      <c r="AM61072" s="84"/>
    </row>
    <row r="61073" spans="28:39" hidden="1" x14ac:dyDescent="0.25">
      <c r="AB61073" s="14"/>
      <c r="AC61073" s="14"/>
      <c r="AG61073" s="10"/>
      <c r="AH61073" s="10"/>
      <c r="AL61073" s="84"/>
      <c r="AM61073" s="84"/>
    </row>
    <row r="61074" spans="28:39" hidden="1" x14ac:dyDescent="0.25">
      <c r="AB61074" s="14"/>
      <c r="AC61074" s="14"/>
      <c r="AG61074" s="10"/>
      <c r="AH61074" s="10"/>
      <c r="AL61074" s="84"/>
      <c r="AM61074" s="84"/>
    </row>
    <row r="61075" spans="28:39" hidden="1" x14ac:dyDescent="0.25">
      <c r="AB61075" s="14"/>
      <c r="AC61075" s="14"/>
      <c r="AG61075" s="10"/>
      <c r="AH61075" s="10"/>
      <c r="AL61075" s="84"/>
      <c r="AM61075" s="84"/>
    </row>
    <row r="61076" spans="28:39" hidden="1" x14ac:dyDescent="0.25">
      <c r="AB61076" s="14"/>
      <c r="AC61076" s="14"/>
      <c r="AG61076" s="10"/>
      <c r="AH61076" s="10"/>
      <c r="AL61076" s="84"/>
      <c r="AM61076" s="84"/>
    </row>
    <row r="61077" spans="28:39" hidden="1" x14ac:dyDescent="0.25">
      <c r="AB61077" s="14"/>
      <c r="AC61077" s="14"/>
      <c r="AG61077" s="10"/>
      <c r="AH61077" s="10"/>
      <c r="AL61077" s="84"/>
      <c r="AM61077" s="84"/>
    </row>
    <row r="61078" spans="28:39" hidden="1" x14ac:dyDescent="0.25">
      <c r="AB61078" s="14"/>
      <c r="AC61078" s="14"/>
      <c r="AG61078" s="10"/>
      <c r="AH61078" s="10"/>
      <c r="AL61078" s="84"/>
      <c r="AM61078" s="84"/>
    </row>
    <row r="61079" spans="28:39" hidden="1" x14ac:dyDescent="0.25">
      <c r="AB61079" s="14"/>
      <c r="AC61079" s="14"/>
      <c r="AG61079" s="10"/>
      <c r="AH61079" s="10"/>
      <c r="AL61079" s="84"/>
      <c r="AM61079" s="84"/>
    </row>
    <row r="61080" spans="28:39" hidden="1" x14ac:dyDescent="0.25">
      <c r="AB61080" s="14"/>
      <c r="AC61080" s="14"/>
      <c r="AG61080" s="10"/>
      <c r="AH61080" s="10"/>
      <c r="AL61080" s="84"/>
      <c r="AM61080" s="84"/>
    </row>
    <row r="61081" spans="28:39" hidden="1" x14ac:dyDescent="0.25">
      <c r="AB61081" s="14"/>
      <c r="AC61081" s="14"/>
      <c r="AG61081" s="10"/>
      <c r="AH61081" s="10"/>
      <c r="AL61081" s="84"/>
      <c r="AM61081" s="84"/>
    </row>
    <row r="61082" spans="28:39" hidden="1" x14ac:dyDescent="0.25">
      <c r="AB61082" s="14"/>
      <c r="AC61082" s="14"/>
      <c r="AG61082" s="10"/>
      <c r="AH61082" s="10"/>
      <c r="AL61082" s="84"/>
      <c r="AM61082" s="84"/>
    </row>
    <row r="61083" spans="28:39" hidden="1" x14ac:dyDescent="0.25">
      <c r="AB61083" s="14"/>
      <c r="AC61083" s="14"/>
      <c r="AG61083" s="10"/>
      <c r="AH61083" s="10"/>
      <c r="AL61083" s="84"/>
      <c r="AM61083" s="84"/>
    </row>
    <row r="61084" spans="28:39" hidden="1" x14ac:dyDescent="0.25">
      <c r="AB61084" s="14"/>
      <c r="AC61084" s="14"/>
      <c r="AG61084" s="10"/>
      <c r="AH61084" s="10"/>
      <c r="AL61084" s="84"/>
      <c r="AM61084" s="84"/>
    </row>
    <row r="61085" spans="28:39" hidden="1" x14ac:dyDescent="0.25">
      <c r="AB61085" s="14"/>
      <c r="AC61085" s="14"/>
      <c r="AG61085" s="10"/>
      <c r="AH61085" s="10"/>
      <c r="AL61085" s="84"/>
      <c r="AM61085" s="84"/>
    </row>
    <row r="61086" spans="28:39" hidden="1" x14ac:dyDescent="0.25">
      <c r="AB61086" s="14"/>
      <c r="AC61086" s="14"/>
      <c r="AG61086" s="10"/>
      <c r="AH61086" s="10"/>
      <c r="AL61086" s="84"/>
      <c r="AM61086" s="84"/>
    </row>
    <row r="61087" spans="28:39" hidden="1" x14ac:dyDescent="0.25">
      <c r="AB61087" s="14"/>
      <c r="AC61087" s="14"/>
      <c r="AG61087" s="10"/>
      <c r="AH61087" s="10"/>
      <c r="AL61087" s="84"/>
      <c r="AM61087" s="84"/>
    </row>
    <row r="61088" spans="28:39" hidden="1" x14ac:dyDescent="0.25">
      <c r="AB61088" s="14"/>
      <c r="AC61088" s="14"/>
      <c r="AG61088" s="10"/>
      <c r="AH61088" s="10"/>
      <c r="AL61088" s="84"/>
      <c r="AM61088" s="84"/>
    </row>
    <row r="61089" spans="28:39" hidden="1" x14ac:dyDescent="0.25">
      <c r="AB61089" s="14"/>
      <c r="AC61089" s="14"/>
      <c r="AG61089" s="10"/>
      <c r="AH61089" s="10"/>
      <c r="AL61089" s="84"/>
      <c r="AM61089" s="84"/>
    </row>
    <row r="61090" spans="28:39" hidden="1" x14ac:dyDescent="0.25">
      <c r="AB61090" s="14"/>
      <c r="AC61090" s="14"/>
      <c r="AG61090" s="10"/>
      <c r="AH61090" s="10"/>
      <c r="AL61090" s="84"/>
      <c r="AM61090" s="84"/>
    </row>
    <row r="61091" spans="28:39" hidden="1" x14ac:dyDescent="0.25">
      <c r="AB61091" s="14"/>
      <c r="AC61091" s="14"/>
      <c r="AG61091" s="10"/>
      <c r="AH61091" s="10"/>
      <c r="AL61091" s="84"/>
      <c r="AM61091" s="84"/>
    </row>
    <row r="61092" spans="28:39" hidden="1" x14ac:dyDescent="0.25">
      <c r="AB61092" s="14"/>
      <c r="AC61092" s="14"/>
      <c r="AG61092" s="10"/>
      <c r="AH61092" s="10"/>
      <c r="AL61092" s="84"/>
      <c r="AM61092" s="84"/>
    </row>
    <row r="61093" spans="28:39" hidden="1" x14ac:dyDescent="0.25">
      <c r="AB61093" s="14"/>
      <c r="AC61093" s="14"/>
      <c r="AG61093" s="10"/>
      <c r="AH61093" s="10"/>
      <c r="AL61093" s="84"/>
      <c r="AM61093" s="84"/>
    </row>
    <row r="61094" spans="28:39" hidden="1" x14ac:dyDescent="0.25">
      <c r="AB61094" s="14"/>
      <c r="AC61094" s="14"/>
      <c r="AG61094" s="10"/>
      <c r="AH61094" s="10"/>
      <c r="AL61094" s="84"/>
      <c r="AM61094" s="84"/>
    </row>
    <row r="61095" spans="28:39" hidden="1" x14ac:dyDescent="0.25">
      <c r="AB61095" s="14"/>
      <c r="AC61095" s="14"/>
      <c r="AG61095" s="10"/>
      <c r="AH61095" s="10"/>
      <c r="AL61095" s="84"/>
      <c r="AM61095" s="84"/>
    </row>
    <row r="61096" spans="28:39" hidden="1" x14ac:dyDescent="0.25">
      <c r="AB61096" s="14"/>
      <c r="AC61096" s="14"/>
      <c r="AG61096" s="10"/>
      <c r="AH61096" s="10"/>
      <c r="AL61096" s="84"/>
      <c r="AM61096" s="84"/>
    </row>
    <row r="61097" spans="28:39" hidden="1" x14ac:dyDescent="0.25">
      <c r="AB61097" s="14"/>
      <c r="AC61097" s="14"/>
      <c r="AG61097" s="10"/>
      <c r="AH61097" s="10"/>
      <c r="AL61097" s="84"/>
      <c r="AM61097" s="84"/>
    </row>
    <row r="61098" spans="28:39" hidden="1" x14ac:dyDescent="0.25">
      <c r="AB61098" s="14"/>
      <c r="AC61098" s="14"/>
      <c r="AG61098" s="10"/>
      <c r="AH61098" s="10"/>
      <c r="AL61098" s="84"/>
      <c r="AM61098" s="84"/>
    </row>
    <row r="61099" spans="28:39" hidden="1" x14ac:dyDescent="0.25">
      <c r="AB61099" s="14"/>
      <c r="AC61099" s="14"/>
      <c r="AG61099" s="10"/>
      <c r="AH61099" s="10"/>
      <c r="AL61099" s="84"/>
      <c r="AM61099" s="84"/>
    </row>
    <row r="61100" spans="28:39" hidden="1" x14ac:dyDescent="0.25">
      <c r="AB61100" s="14"/>
      <c r="AC61100" s="14"/>
      <c r="AG61100" s="10"/>
      <c r="AH61100" s="10"/>
      <c r="AL61100" s="84"/>
      <c r="AM61100" s="84"/>
    </row>
    <row r="61101" spans="28:39" hidden="1" x14ac:dyDescent="0.25">
      <c r="AB61101" s="14"/>
      <c r="AC61101" s="14"/>
      <c r="AG61101" s="10"/>
      <c r="AH61101" s="10"/>
      <c r="AL61101" s="84"/>
      <c r="AM61101" s="84"/>
    </row>
    <row r="61102" spans="28:39" hidden="1" x14ac:dyDescent="0.25">
      <c r="AB61102" s="14"/>
      <c r="AC61102" s="14"/>
      <c r="AG61102" s="10"/>
      <c r="AH61102" s="10"/>
      <c r="AL61102" s="84"/>
      <c r="AM61102" s="84"/>
    </row>
    <row r="61103" spans="28:39" hidden="1" x14ac:dyDescent="0.25">
      <c r="AB61103" s="14"/>
      <c r="AC61103" s="14"/>
      <c r="AG61103" s="10"/>
      <c r="AH61103" s="10"/>
      <c r="AL61103" s="84"/>
      <c r="AM61103" s="84"/>
    </row>
    <row r="61104" spans="28:39" hidden="1" x14ac:dyDescent="0.25">
      <c r="AB61104" s="14"/>
      <c r="AC61104" s="14"/>
      <c r="AG61104" s="10"/>
      <c r="AH61104" s="10"/>
      <c r="AL61104" s="84"/>
      <c r="AM61104" s="84"/>
    </row>
    <row r="61105" spans="28:39" hidden="1" x14ac:dyDescent="0.25">
      <c r="AB61105" s="14"/>
      <c r="AC61105" s="14"/>
      <c r="AG61105" s="10"/>
      <c r="AH61105" s="10"/>
      <c r="AL61105" s="84"/>
      <c r="AM61105" s="84"/>
    </row>
    <row r="61106" spans="28:39" hidden="1" x14ac:dyDescent="0.25">
      <c r="AB61106" s="14"/>
      <c r="AC61106" s="14"/>
      <c r="AG61106" s="10"/>
      <c r="AH61106" s="10"/>
      <c r="AL61106" s="84"/>
      <c r="AM61106" s="84"/>
    </row>
    <row r="61107" spans="28:39" hidden="1" x14ac:dyDescent="0.25">
      <c r="AB61107" s="14"/>
      <c r="AC61107" s="14"/>
      <c r="AG61107" s="10"/>
      <c r="AH61107" s="10"/>
      <c r="AL61107" s="84"/>
      <c r="AM61107" s="84"/>
    </row>
    <row r="61108" spans="28:39" hidden="1" x14ac:dyDescent="0.25">
      <c r="AB61108" s="14"/>
      <c r="AC61108" s="14"/>
      <c r="AG61108" s="10"/>
      <c r="AH61108" s="10"/>
      <c r="AL61108" s="84"/>
      <c r="AM61108" s="84"/>
    </row>
    <row r="61109" spans="28:39" hidden="1" x14ac:dyDescent="0.25">
      <c r="AB61109" s="14"/>
      <c r="AC61109" s="14"/>
      <c r="AG61109" s="10"/>
      <c r="AH61109" s="10"/>
      <c r="AL61109" s="84"/>
      <c r="AM61109" s="84"/>
    </row>
    <row r="61110" spans="28:39" hidden="1" x14ac:dyDescent="0.25">
      <c r="AB61110" s="14"/>
      <c r="AC61110" s="14"/>
      <c r="AG61110" s="10"/>
      <c r="AH61110" s="10"/>
      <c r="AL61110" s="84"/>
      <c r="AM61110" s="84"/>
    </row>
    <row r="61111" spans="28:39" hidden="1" x14ac:dyDescent="0.25">
      <c r="AB61111" s="14"/>
      <c r="AC61111" s="14"/>
      <c r="AG61111" s="10"/>
      <c r="AH61111" s="10"/>
      <c r="AL61111" s="84"/>
      <c r="AM61111" s="84"/>
    </row>
    <row r="61112" spans="28:39" hidden="1" x14ac:dyDescent="0.25">
      <c r="AB61112" s="14"/>
      <c r="AC61112" s="14"/>
      <c r="AG61112" s="10"/>
      <c r="AH61112" s="10"/>
      <c r="AL61112" s="84"/>
      <c r="AM61112" s="84"/>
    </row>
    <row r="61113" spans="28:39" hidden="1" x14ac:dyDescent="0.25">
      <c r="AB61113" s="14"/>
      <c r="AC61113" s="14"/>
      <c r="AG61113" s="10"/>
      <c r="AH61113" s="10"/>
      <c r="AL61113" s="84"/>
      <c r="AM61113" s="84"/>
    </row>
    <row r="61114" spans="28:39" hidden="1" x14ac:dyDescent="0.25">
      <c r="AB61114" s="14"/>
      <c r="AC61114" s="14"/>
      <c r="AG61114" s="10"/>
      <c r="AH61114" s="10"/>
      <c r="AL61114" s="84"/>
      <c r="AM61114" s="84"/>
    </row>
    <row r="61115" spans="28:39" hidden="1" x14ac:dyDescent="0.25">
      <c r="AB61115" s="14"/>
      <c r="AC61115" s="14"/>
      <c r="AG61115" s="10"/>
      <c r="AH61115" s="10"/>
      <c r="AL61115" s="84"/>
      <c r="AM61115" s="84"/>
    </row>
    <row r="61116" spans="28:39" hidden="1" x14ac:dyDescent="0.25">
      <c r="AB61116" s="14"/>
      <c r="AC61116" s="14"/>
      <c r="AG61116" s="10"/>
      <c r="AH61116" s="10"/>
      <c r="AL61116" s="84"/>
      <c r="AM61116" s="84"/>
    </row>
    <row r="61117" spans="28:39" hidden="1" x14ac:dyDescent="0.25">
      <c r="AB61117" s="14"/>
      <c r="AC61117" s="14"/>
      <c r="AG61117" s="10"/>
      <c r="AH61117" s="10"/>
      <c r="AL61117" s="84"/>
      <c r="AM61117" s="84"/>
    </row>
    <row r="61118" spans="28:39" hidden="1" x14ac:dyDescent="0.25">
      <c r="AB61118" s="14"/>
      <c r="AC61118" s="14"/>
      <c r="AG61118" s="10"/>
      <c r="AH61118" s="10"/>
      <c r="AL61118" s="84"/>
      <c r="AM61118" s="84"/>
    </row>
    <row r="61119" spans="28:39" hidden="1" x14ac:dyDescent="0.25">
      <c r="AB61119" s="14"/>
      <c r="AC61119" s="14"/>
      <c r="AG61119" s="10"/>
      <c r="AH61119" s="10"/>
      <c r="AL61119" s="84"/>
      <c r="AM61119" s="84"/>
    </row>
    <row r="61120" spans="28:39" hidden="1" x14ac:dyDescent="0.25">
      <c r="AB61120" s="14"/>
      <c r="AC61120" s="14"/>
      <c r="AG61120" s="10"/>
      <c r="AH61120" s="10"/>
      <c r="AL61120" s="84"/>
      <c r="AM61120" s="84"/>
    </row>
    <row r="61121" spans="28:39" hidden="1" x14ac:dyDescent="0.25">
      <c r="AB61121" s="14"/>
      <c r="AC61121" s="14"/>
      <c r="AG61121" s="10"/>
      <c r="AH61121" s="10"/>
      <c r="AL61121" s="84"/>
      <c r="AM61121" s="84"/>
    </row>
    <row r="61122" spans="28:39" hidden="1" x14ac:dyDescent="0.25">
      <c r="AB61122" s="14"/>
      <c r="AC61122" s="14"/>
      <c r="AG61122" s="10"/>
      <c r="AH61122" s="10"/>
      <c r="AL61122" s="84"/>
      <c r="AM61122" s="84"/>
    </row>
    <row r="61123" spans="28:39" hidden="1" x14ac:dyDescent="0.25">
      <c r="AB61123" s="14"/>
      <c r="AC61123" s="14"/>
      <c r="AG61123" s="10"/>
      <c r="AH61123" s="10"/>
      <c r="AL61123" s="84"/>
      <c r="AM61123" s="84"/>
    </row>
    <row r="61124" spans="28:39" hidden="1" x14ac:dyDescent="0.25">
      <c r="AB61124" s="14"/>
      <c r="AC61124" s="14"/>
      <c r="AG61124" s="10"/>
      <c r="AH61124" s="10"/>
      <c r="AL61124" s="84"/>
      <c r="AM61124" s="84"/>
    </row>
    <row r="61125" spans="28:39" hidden="1" x14ac:dyDescent="0.25">
      <c r="AB61125" s="14"/>
      <c r="AC61125" s="14"/>
      <c r="AG61125" s="10"/>
      <c r="AH61125" s="10"/>
      <c r="AL61125" s="84"/>
      <c r="AM61125" s="84"/>
    </row>
    <row r="61126" spans="28:39" hidden="1" x14ac:dyDescent="0.25">
      <c r="AB61126" s="14"/>
      <c r="AC61126" s="14"/>
      <c r="AG61126" s="10"/>
      <c r="AH61126" s="10"/>
      <c r="AL61126" s="84"/>
      <c r="AM61126" s="84"/>
    </row>
    <row r="61127" spans="28:39" hidden="1" x14ac:dyDescent="0.25">
      <c r="AB61127" s="14"/>
      <c r="AC61127" s="14"/>
      <c r="AG61127" s="10"/>
      <c r="AH61127" s="10"/>
      <c r="AL61127" s="84"/>
      <c r="AM61127" s="84"/>
    </row>
    <row r="61128" spans="28:39" hidden="1" x14ac:dyDescent="0.25">
      <c r="AB61128" s="14"/>
      <c r="AC61128" s="14"/>
      <c r="AG61128" s="10"/>
      <c r="AH61128" s="10"/>
      <c r="AL61128" s="84"/>
      <c r="AM61128" s="84"/>
    </row>
    <row r="61129" spans="28:39" hidden="1" x14ac:dyDescent="0.25">
      <c r="AB61129" s="14"/>
      <c r="AC61129" s="14"/>
      <c r="AG61129" s="10"/>
      <c r="AH61129" s="10"/>
      <c r="AL61129" s="84"/>
      <c r="AM61129" s="84"/>
    </row>
    <row r="61130" spans="28:39" hidden="1" x14ac:dyDescent="0.25">
      <c r="AB61130" s="14"/>
      <c r="AC61130" s="14"/>
      <c r="AG61130" s="10"/>
      <c r="AH61130" s="10"/>
      <c r="AL61130" s="84"/>
      <c r="AM61130" s="84"/>
    </row>
    <row r="61131" spans="28:39" hidden="1" x14ac:dyDescent="0.25">
      <c r="AB61131" s="14"/>
      <c r="AC61131" s="14"/>
      <c r="AG61131" s="10"/>
      <c r="AH61131" s="10"/>
      <c r="AL61131" s="84"/>
      <c r="AM61131" s="84"/>
    </row>
    <row r="61132" spans="28:39" hidden="1" x14ac:dyDescent="0.25">
      <c r="AB61132" s="14"/>
      <c r="AC61132" s="14"/>
      <c r="AG61132" s="10"/>
      <c r="AH61132" s="10"/>
      <c r="AL61132" s="84"/>
      <c r="AM61132" s="84"/>
    </row>
    <row r="61133" spans="28:39" hidden="1" x14ac:dyDescent="0.25">
      <c r="AB61133" s="14"/>
      <c r="AC61133" s="14"/>
      <c r="AG61133" s="10"/>
      <c r="AH61133" s="10"/>
      <c r="AL61133" s="84"/>
      <c r="AM61133" s="84"/>
    </row>
    <row r="61134" spans="28:39" hidden="1" x14ac:dyDescent="0.25">
      <c r="AB61134" s="14"/>
      <c r="AC61134" s="14"/>
      <c r="AG61134" s="10"/>
      <c r="AH61134" s="10"/>
      <c r="AL61134" s="84"/>
      <c r="AM61134" s="84"/>
    </row>
    <row r="61135" spans="28:39" hidden="1" x14ac:dyDescent="0.25">
      <c r="AB61135" s="14"/>
      <c r="AC61135" s="14"/>
      <c r="AG61135" s="10"/>
      <c r="AH61135" s="10"/>
      <c r="AL61135" s="84"/>
      <c r="AM61135" s="84"/>
    </row>
    <row r="61136" spans="28:39" hidden="1" x14ac:dyDescent="0.25">
      <c r="AB61136" s="14"/>
      <c r="AC61136" s="14"/>
      <c r="AG61136" s="10"/>
      <c r="AH61136" s="10"/>
      <c r="AL61136" s="84"/>
      <c r="AM61136" s="84"/>
    </row>
    <row r="61137" spans="28:39" hidden="1" x14ac:dyDescent="0.25">
      <c r="AB61137" s="14"/>
      <c r="AC61137" s="14"/>
      <c r="AG61137" s="10"/>
      <c r="AH61137" s="10"/>
      <c r="AL61137" s="84"/>
      <c r="AM61137" s="84"/>
    </row>
    <row r="61138" spans="28:39" hidden="1" x14ac:dyDescent="0.25">
      <c r="AB61138" s="14"/>
      <c r="AC61138" s="14"/>
      <c r="AG61138" s="10"/>
      <c r="AH61138" s="10"/>
      <c r="AL61138" s="84"/>
      <c r="AM61138" s="84"/>
    </row>
    <row r="61139" spans="28:39" hidden="1" x14ac:dyDescent="0.25">
      <c r="AB61139" s="14"/>
      <c r="AC61139" s="14"/>
      <c r="AG61139" s="10"/>
      <c r="AH61139" s="10"/>
      <c r="AL61139" s="84"/>
      <c r="AM61139" s="84"/>
    </row>
    <row r="61140" spans="28:39" hidden="1" x14ac:dyDescent="0.25">
      <c r="AB61140" s="14"/>
      <c r="AC61140" s="14"/>
      <c r="AG61140" s="10"/>
      <c r="AH61140" s="10"/>
      <c r="AL61140" s="84"/>
      <c r="AM61140" s="84"/>
    </row>
    <row r="61141" spans="28:39" hidden="1" x14ac:dyDescent="0.25">
      <c r="AB61141" s="14"/>
      <c r="AC61141" s="14"/>
      <c r="AG61141" s="10"/>
      <c r="AH61141" s="10"/>
      <c r="AL61141" s="84"/>
      <c r="AM61141" s="84"/>
    </row>
    <row r="61142" spans="28:39" hidden="1" x14ac:dyDescent="0.25">
      <c r="AB61142" s="14"/>
      <c r="AC61142" s="14"/>
      <c r="AG61142" s="10"/>
      <c r="AH61142" s="10"/>
      <c r="AL61142" s="84"/>
      <c r="AM61142" s="84"/>
    </row>
    <row r="61143" spans="28:39" hidden="1" x14ac:dyDescent="0.25">
      <c r="AB61143" s="14"/>
      <c r="AC61143" s="14"/>
      <c r="AG61143" s="10"/>
      <c r="AH61143" s="10"/>
      <c r="AL61143" s="84"/>
      <c r="AM61143" s="84"/>
    </row>
    <row r="61144" spans="28:39" hidden="1" x14ac:dyDescent="0.25">
      <c r="AB61144" s="14"/>
      <c r="AC61144" s="14"/>
      <c r="AG61144" s="10"/>
      <c r="AH61144" s="10"/>
      <c r="AL61144" s="84"/>
      <c r="AM61144" s="84"/>
    </row>
    <row r="61145" spans="28:39" hidden="1" x14ac:dyDescent="0.25">
      <c r="AB61145" s="14"/>
      <c r="AC61145" s="14"/>
      <c r="AG61145" s="10"/>
      <c r="AH61145" s="10"/>
      <c r="AL61145" s="84"/>
      <c r="AM61145" s="84"/>
    </row>
    <row r="61146" spans="28:39" hidden="1" x14ac:dyDescent="0.25">
      <c r="AB61146" s="14"/>
      <c r="AC61146" s="14"/>
      <c r="AG61146" s="10"/>
      <c r="AH61146" s="10"/>
      <c r="AL61146" s="84"/>
      <c r="AM61146" s="84"/>
    </row>
    <row r="61147" spans="28:39" hidden="1" x14ac:dyDescent="0.25">
      <c r="AB61147" s="14"/>
      <c r="AC61147" s="14"/>
      <c r="AG61147" s="10"/>
      <c r="AH61147" s="10"/>
      <c r="AL61147" s="84"/>
      <c r="AM61147" s="84"/>
    </row>
    <row r="61148" spans="28:39" hidden="1" x14ac:dyDescent="0.25">
      <c r="AB61148" s="14"/>
      <c r="AC61148" s="14"/>
      <c r="AG61148" s="10"/>
      <c r="AH61148" s="10"/>
      <c r="AL61148" s="84"/>
      <c r="AM61148" s="84"/>
    </row>
    <row r="61149" spans="28:39" hidden="1" x14ac:dyDescent="0.25">
      <c r="AB61149" s="14"/>
      <c r="AC61149" s="14"/>
      <c r="AG61149" s="10"/>
      <c r="AH61149" s="10"/>
      <c r="AL61149" s="84"/>
      <c r="AM61149" s="84"/>
    </row>
    <row r="61150" spans="28:39" hidden="1" x14ac:dyDescent="0.25">
      <c r="AB61150" s="14"/>
      <c r="AC61150" s="14"/>
      <c r="AG61150" s="10"/>
      <c r="AH61150" s="10"/>
      <c r="AL61150" s="84"/>
      <c r="AM61150" s="84"/>
    </row>
    <row r="61151" spans="28:39" hidden="1" x14ac:dyDescent="0.25">
      <c r="AB61151" s="14"/>
      <c r="AC61151" s="14"/>
      <c r="AG61151" s="10"/>
      <c r="AH61151" s="10"/>
      <c r="AL61151" s="84"/>
      <c r="AM61151" s="84"/>
    </row>
    <row r="61152" spans="28:39" hidden="1" x14ac:dyDescent="0.25">
      <c r="AB61152" s="14"/>
      <c r="AC61152" s="14"/>
      <c r="AG61152" s="10"/>
      <c r="AH61152" s="10"/>
      <c r="AL61152" s="84"/>
      <c r="AM61152" s="84"/>
    </row>
    <row r="61153" spans="28:39" hidden="1" x14ac:dyDescent="0.25">
      <c r="AB61153" s="14"/>
      <c r="AC61153" s="14"/>
      <c r="AG61153" s="10"/>
      <c r="AH61153" s="10"/>
      <c r="AL61153" s="84"/>
      <c r="AM61153" s="84"/>
    </row>
    <row r="61154" spans="28:39" hidden="1" x14ac:dyDescent="0.25">
      <c r="AB61154" s="14"/>
      <c r="AC61154" s="14"/>
      <c r="AG61154" s="10"/>
      <c r="AH61154" s="10"/>
      <c r="AL61154" s="84"/>
      <c r="AM61154" s="84"/>
    </row>
    <row r="61155" spans="28:39" hidden="1" x14ac:dyDescent="0.25">
      <c r="AB61155" s="14"/>
      <c r="AC61155" s="14"/>
      <c r="AG61155" s="10"/>
      <c r="AH61155" s="10"/>
      <c r="AL61155" s="84"/>
      <c r="AM61155" s="84"/>
    </row>
    <row r="61156" spans="28:39" hidden="1" x14ac:dyDescent="0.25">
      <c r="AB61156" s="14"/>
      <c r="AC61156" s="14"/>
      <c r="AG61156" s="10"/>
      <c r="AH61156" s="10"/>
      <c r="AL61156" s="84"/>
      <c r="AM61156" s="84"/>
    </row>
    <row r="61157" spans="28:39" hidden="1" x14ac:dyDescent="0.25">
      <c r="AB61157" s="14"/>
      <c r="AC61157" s="14"/>
      <c r="AG61157" s="10"/>
      <c r="AH61157" s="10"/>
      <c r="AL61157" s="84"/>
      <c r="AM61157" s="84"/>
    </row>
    <row r="61158" spans="28:39" hidden="1" x14ac:dyDescent="0.25">
      <c r="AB61158" s="14"/>
      <c r="AC61158" s="14"/>
      <c r="AG61158" s="10"/>
      <c r="AH61158" s="10"/>
      <c r="AL61158" s="84"/>
      <c r="AM61158" s="84"/>
    </row>
    <row r="61159" spans="28:39" hidden="1" x14ac:dyDescent="0.25">
      <c r="AB61159" s="14"/>
      <c r="AC61159" s="14"/>
      <c r="AG61159" s="10"/>
      <c r="AH61159" s="10"/>
      <c r="AL61159" s="84"/>
      <c r="AM61159" s="84"/>
    </row>
    <row r="61160" spans="28:39" hidden="1" x14ac:dyDescent="0.25">
      <c r="AB61160" s="14"/>
      <c r="AC61160" s="14"/>
      <c r="AG61160" s="10"/>
      <c r="AH61160" s="10"/>
      <c r="AL61160" s="84"/>
      <c r="AM61160" s="84"/>
    </row>
    <row r="61161" spans="28:39" hidden="1" x14ac:dyDescent="0.25">
      <c r="AB61161" s="14"/>
      <c r="AC61161" s="14"/>
      <c r="AG61161" s="10"/>
      <c r="AH61161" s="10"/>
      <c r="AL61161" s="84"/>
      <c r="AM61161" s="84"/>
    </row>
    <row r="61162" spans="28:39" hidden="1" x14ac:dyDescent="0.25">
      <c r="AB61162" s="14"/>
      <c r="AC61162" s="14"/>
      <c r="AG61162" s="10"/>
      <c r="AH61162" s="10"/>
      <c r="AL61162" s="84"/>
      <c r="AM61162" s="84"/>
    </row>
    <row r="61163" spans="28:39" hidden="1" x14ac:dyDescent="0.25">
      <c r="AB61163" s="14"/>
      <c r="AC61163" s="14"/>
      <c r="AG61163" s="10"/>
      <c r="AH61163" s="10"/>
      <c r="AL61163" s="84"/>
      <c r="AM61163" s="84"/>
    </row>
    <row r="61164" spans="28:39" hidden="1" x14ac:dyDescent="0.25">
      <c r="AB61164" s="14"/>
      <c r="AC61164" s="14"/>
      <c r="AG61164" s="10"/>
      <c r="AH61164" s="10"/>
      <c r="AL61164" s="84"/>
      <c r="AM61164" s="84"/>
    </row>
    <row r="61165" spans="28:39" hidden="1" x14ac:dyDescent="0.25">
      <c r="AB61165" s="14"/>
      <c r="AC61165" s="14"/>
      <c r="AG61165" s="10"/>
      <c r="AH61165" s="10"/>
      <c r="AL61165" s="84"/>
      <c r="AM61165" s="84"/>
    </row>
    <row r="61166" spans="28:39" hidden="1" x14ac:dyDescent="0.25">
      <c r="AB61166" s="14"/>
      <c r="AC61166" s="14"/>
      <c r="AG61166" s="10"/>
      <c r="AH61166" s="10"/>
      <c r="AL61166" s="84"/>
      <c r="AM61166" s="84"/>
    </row>
    <row r="61167" spans="28:39" hidden="1" x14ac:dyDescent="0.25">
      <c r="AB61167" s="14"/>
      <c r="AC61167" s="14"/>
      <c r="AG61167" s="10"/>
      <c r="AH61167" s="10"/>
      <c r="AL61167" s="84"/>
      <c r="AM61167" s="84"/>
    </row>
    <row r="61168" spans="28:39" hidden="1" x14ac:dyDescent="0.25">
      <c r="AB61168" s="14"/>
      <c r="AC61168" s="14"/>
      <c r="AG61168" s="10"/>
      <c r="AH61168" s="10"/>
      <c r="AL61168" s="84"/>
      <c r="AM61168" s="84"/>
    </row>
    <row r="61169" spans="28:39" hidden="1" x14ac:dyDescent="0.25">
      <c r="AB61169" s="14"/>
      <c r="AC61169" s="14"/>
      <c r="AG61169" s="10"/>
      <c r="AH61169" s="10"/>
      <c r="AL61169" s="84"/>
      <c r="AM61169" s="84"/>
    </row>
    <row r="61170" spans="28:39" hidden="1" x14ac:dyDescent="0.25">
      <c r="AB61170" s="14"/>
      <c r="AC61170" s="14"/>
      <c r="AG61170" s="10"/>
      <c r="AH61170" s="10"/>
      <c r="AL61170" s="84"/>
      <c r="AM61170" s="84"/>
    </row>
    <row r="61171" spans="28:39" hidden="1" x14ac:dyDescent="0.25">
      <c r="AB61171" s="14"/>
      <c r="AC61171" s="14"/>
      <c r="AG61171" s="10"/>
      <c r="AH61171" s="10"/>
      <c r="AL61171" s="84"/>
      <c r="AM61171" s="84"/>
    </row>
    <row r="61172" spans="28:39" hidden="1" x14ac:dyDescent="0.25">
      <c r="AB61172" s="14"/>
      <c r="AC61172" s="14"/>
      <c r="AG61172" s="10"/>
      <c r="AH61172" s="10"/>
      <c r="AL61172" s="84"/>
      <c r="AM61172" s="84"/>
    </row>
    <row r="61173" spans="28:39" hidden="1" x14ac:dyDescent="0.25">
      <c r="AB61173" s="14"/>
      <c r="AC61173" s="14"/>
      <c r="AG61173" s="10"/>
      <c r="AH61173" s="10"/>
      <c r="AL61173" s="84"/>
      <c r="AM61173" s="84"/>
    </row>
    <row r="61174" spans="28:39" hidden="1" x14ac:dyDescent="0.25">
      <c r="AB61174" s="14"/>
      <c r="AC61174" s="14"/>
      <c r="AG61174" s="10"/>
      <c r="AH61174" s="10"/>
      <c r="AL61174" s="84"/>
      <c r="AM61174" s="84"/>
    </row>
    <row r="61175" spans="28:39" hidden="1" x14ac:dyDescent="0.25">
      <c r="AB61175" s="14"/>
      <c r="AC61175" s="14"/>
      <c r="AG61175" s="10"/>
      <c r="AH61175" s="10"/>
      <c r="AL61175" s="84"/>
      <c r="AM61175" s="84"/>
    </row>
    <row r="61176" spans="28:39" hidden="1" x14ac:dyDescent="0.25">
      <c r="AB61176" s="14"/>
      <c r="AC61176" s="14"/>
      <c r="AG61176" s="10"/>
      <c r="AH61176" s="10"/>
      <c r="AL61176" s="84"/>
      <c r="AM61176" s="84"/>
    </row>
    <row r="61177" spans="28:39" hidden="1" x14ac:dyDescent="0.25">
      <c r="AB61177" s="14"/>
      <c r="AC61177" s="14"/>
      <c r="AG61177" s="10"/>
      <c r="AH61177" s="10"/>
      <c r="AL61177" s="84"/>
      <c r="AM61177" s="84"/>
    </row>
    <row r="61178" spans="28:39" hidden="1" x14ac:dyDescent="0.25">
      <c r="AB61178" s="14"/>
      <c r="AC61178" s="14"/>
      <c r="AG61178" s="10"/>
      <c r="AH61178" s="10"/>
      <c r="AL61178" s="84"/>
      <c r="AM61178" s="84"/>
    </row>
    <row r="61179" spans="28:39" hidden="1" x14ac:dyDescent="0.25">
      <c r="AB61179" s="14"/>
      <c r="AC61179" s="14"/>
      <c r="AG61179" s="10"/>
      <c r="AH61179" s="10"/>
      <c r="AL61179" s="84"/>
      <c r="AM61179" s="84"/>
    </row>
    <row r="61180" spans="28:39" hidden="1" x14ac:dyDescent="0.25">
      <c r="AB61180" s="14"/>
      <c r="AC61180" s="14"/>
      <c r="AG61180" s="10"/>
      <c r="AH61180" s="10"/>
      <c r="AL61180" s="84"/>
      <c r="AM61180" s="84"/>
    </row>
    <row r="61181" spans="28:39" hidden="1" x14ac:dyDescent="0.25">
      <c r="AB61181" s="14"/>
      <c r="AC61181" s="14"/>
      <c r="AG61181" s="10"/>
      <c r="AH61181" s="10"/>
      <c r="AL61181" s="84"/>
      <c r="AM61181" s="84"/>
    </row>
    <row r="61182" spans="28:39" hidden="1" x14ac:dyDescent="0.25">
      <c r="AB61182" s="14"/>
      <c r="AC61182" s="14"/>
      <c r="AG61182" s="10"/>
      <c r="AH61182" s="10"/>
      <c r="AL61182" s="84"/>
      <c r="AM61182" s="84"/>
    </row>
    <row r="61183" spans="28:39" hidden="1" x14ac:dyDescent="0.25">
      <c r="AB61183" s="14"/>
      <c r="AC61183" s="14"/>
      <c r="AG61183" s="10"/>
      <c r="AH61183" s="10"/>
      <c r="AL61183" s="84"/>
      <c r="AM61183" s="84"/>
    </row>
    <row r="61184" spans="28:39" hidden="1" x14ac:dyDescent="0.25">
      <c r="AB61184" s="14"/>
      <c r="AC61184" s="14"/>
      <c r="AG61184" s="10"/>
      <c r="AH61184" s="10"/>
      <c r="AL61184" s="84"/>
      <c r="AM61184" s="84"/>
    </row>
    <row r="61185" spans="28:39" hidden="1" x14ac:dyDescent="0.25">
      <c r="AB61185" s="14"/>
      <c r="AC61185" s="14"/>
      <c r="AG61185" s="10"/>
      <c r="AH61185" s="10"/>
      <c r="AL61185" s="84"/>
      <c r="AM61185" s="84"/>
    </row>
    <row r="61186" spans="28:39" hidden="1" x14ac:dyDescent="0.25">
      <c r="AB61186" s="14"/>
      <c r="AC61186" s="14"/>
      <c r="AG61186" s="10"/>
      <c r="AH61186" s="10"/>
      <c r="AL61186" s="84"/>
      <c r="AM61186" s="84"/>
    </row>
    <row r="61187" spans="28:39" hidden="1" x14ac:dyDescent="0.25">
      <c r="AB61187" s="14"/>
      <c r="AC61187" s="14"/>
      <c r="AG61187" s="10"/>
      <c r="AH61187" s="10"/>
      <c r="AL61187" s="84"/>
      <c r="AM61187" s="84"/>
    </row>
    <row r="61188" spans="28:39" hidden="1" x14ac:dyDescent="0.25">
      <c r="AB61188" s="14"/>
      <c r="AC61188" s="14"/>
      <c r="AG61188" s="10"/>
      <c r="AH61188" s="10"/>
      <c r="AL61188" s="84"/>
      <c r="AM61188" s="84"/>
    </row>
    <row r="61189" spans="28:39" hidden="1" x14ac:dyDescent="0.25">
      <c r="AB61189" s="14"/>
      <c r="AC61189" s="14"/>
      <c r="AG61189" s="10"/>
      <c r="AH61189" s="10"/>
      <c r="AL61189" s="84"/>
      <c r="AM61189" s="84"/>
    </row>
    <row r="61190" spans="28:39" hidden="1" x14ac:dyDescent="0.25">
      <c r="AB61190" s="14"/>
      <c r="AC61190" s="14"/>
      <c r="AG61190" s="10"/>
      <c r="AH61190" s="10"/>
      <c r="AL61190" s="84"/>
      <c r="AM61190" s="84"/>
    </row>
    <row r="61191" spans="28:39" hidden="1" x14ac:dyDescent="0.25">
      <c r="AB61191" s="14"/>
      <c r="AC61191" s="14"/>
      <c r="AG61191" s="10"/>
      <c r="AH61191" s="10"/>
      <c r="AL61191" s="84"/>
      <c r="AM61191" s="84"/>
    </row>
    <row r="61192" spans="28:39" hidden="1" x14ac:dyDescent="0.25">
      <c r="AB61192" s="14"/>
      <c r="AC61192" s="14"/>
      <c r="AG61192" s="10"/>
      <c r="AH61192" s="10"/>
      <c r="AL61192" s="84"/>
      <c r="AM61192" s="84"/>
    </row>
    <row r="61193" spans="28:39" hidden="1" x14ac:dyDescent="0.25">
      <c r="AB61193" s="14"/>
      <c r="AC61193" s="14"/>
      <c r="AG61193" s="10"/>
      <c r="AH61193" s="10"/>
      <c r="AL61193" s="84"/>
      <c r="AM61193" s="84"/>
    </row>
    <row r="61194" spans="28:39" hidden="1" x14ac:dyDescent="0.25">
      <c r="AB61194" s="14"/>
      <c r="AC61194" s="14"/>
      <c r="AG61194" s="10"/>
      <c r="AH61194" s="10"/>
      <c r="AL61194" s="84"/>
      <c r="AM61194" s="84"/>
    </row>
    <row r="61195" spans="28:39" hidden="1" x14ac:dyDescent="0.25">
      <c r="AB61195" s="14"/>
      <c r="AC61195" s="14"/>
      <c r="AG61195" s="10"/>
      <c r="AH61195" s="10"/>
      <c r="AL61195" s="84"/>
      <c r="AM61195" s="84"/>
    </row>
    <row r="61196" spans="28:39" hidden="1" x14ac:dyDescent="0.25">
      <c r="AB61196" s="14"/>
      <c r="AC61196" s="14"/>
      <c r="AG61196" s="10"/>
      <c r="AH61196" s="10"/>
      <c r="AL61196" s="84"/>
      <c r="AM61196" s="84"/>
    </row>
    <row r="61197" spans="28:39" hidden="1" x14ac:dyDescent="0.25">
      <c r="AB61197" s="14"/>
      <c r="AC61197" s="14"/>
      <c r="AG61197" s="10"/>
      <c r="AH61197" s="10"/>
      <c r="AL61197" s="84"/>
      <c r="AM61197" s="84"/>
    </row>
    <row r="61198" spans="28:39" hidden="1" x14ac:dyDescent="0.25">
      <c r="AB61198" s="14"/>
      <c r="AC61198" s="14"/>
      <c r="AG61198" s="10"/>
      <c r="AH61198" s="10"/>
      <c r="AL61198" s="84"/>
      <c r="AM61198" s="84"/>
    </row>
    <row r="61199" spans="28:39" hidden="1" x14ac:dyDescent="0.25">
      <c r="AB61199" s="14"/>
      <c r="AC61199" s="14"/>
      <c r="AG61199" s="10"/>
      <c r="AH61199" s="10"/>
      <c r="AL61199" s="84"/>
      <c r="AM61199" s="84"/>
    </row>
    <row r="61200" spans="28:39" hidden="1" x14ac:dyDescent="0.25">
      <c r="AB61200" s="14"/>
      <c r="AC61200" s="14"/>
      <c r="AG61200" s="10"/>
      <c r="AH61200" s="10"/>
      <c r="AL61200" s="84"/>
      <c r="AM61200" s="84"/>
    </row>
    <row r="61201" spans="28:39" hidden="1" x14ac:dyDescent="0.25">
      <c r="AB61201" s="14"/>
      <c r="AC61201" s="14"/>
      <c r="AG61201" s="10"/>
      <c r="AH61201" s="10"/>
      <c r="AL61201" s="84"/>
      <c r="AM61201" s="84"/>
    </row>
    <row r="61202" spans="28:39" hidden="1" x14ac:dyDescent="0.25">
      <c r="AB61202" s="14"/>
      <c r="AC61202" s="14"/>
      <c r="AG61202" s="10"/>
      <c r="AH61202" s="10"/>
      <c r="AL61202" s="84"/>
      <c r="AM61202" s="84"/>
    </row>
    <row r="61203" spans="28:39" hidden="1" x14ac:dyDescent="0.25">
      <c r="AB61203" s="14"/>
      <c r="AC61203" s="14"/>
      <c r="AG61203" s="10"/>
      <c r="AH61203" s="10"/>
      <c r="AL61203" s="84"/>
      <c r="AM61203" s="84"/>
    </row>
    <row r="61204" spans="28:39" hidden="1" x14ac:dyDescent="0.25">
      <c r="AB61204" s="14"/>
      <c r="AC61204" s="14"/>
      <c r="AG61204" s="10"/>
      <c r="AH61204" s="10"/>
      <c r="AL61204" s="84"/>
      <c r="AM61204" s="84"/>
    </row>
    <row r="61205" spans="28:39" hidden="1" x14ac:dyDescent="0.25">
      <c r="AB61205" s="14"/>
      <c r="AC61205" s="14"/>
      <c r="AG61205" s="10"/>
      <c r="AH61205" s="10"/>
      <c r="AL61205" s="84"/>
      <c r="AM61205" s="84"/>
    </row>
    <row r="61206" spans="28:39" hidden="1" x14ac:dyDescent="0.25">
      <c r="AB61206" s="14"/>
      <c r="AC61206" s="14"/>
      <c r="AG61206" s="10"/>
      <c r="AH61206" s="10"/>
      <c r="AL61206" s="84"/>
      <c r="AM61206" s="84"/>
    </row>
    <row r="61207" spans="28:39" hidden="1" x14ac:dyDescent="0.25">
      <c r="AB61207" s="14"/>
      <c r="AC61207" s="14"/>
      <c r="AG61207" s="10"/>
      <c r="AH61207" s="10"/>
      <c r="AL61207" s="84"/>
      <c r="AM61207" s="84"/>
    </row>
    <row r="61208" spans="28:39" hidden="1" x14ac:dyDescent="0.25">
      <c r="AB61208" s="14"/>
      <c r="AC61208" s="14"/>
      <c r="AG61208" s="10"/>
      <c r="AH61208" s="10"/>
      <c r="AL61208" s="84"/>
      <c r="AM61208" s="84"/>
    </row>
    <row r="61209" spans="28:39" hidden="1" x14ac:dyDescent="0.25">
      <c r="AB61209" s="14"/>
      <c r="AC61209" s="14"/>
      <c r="AG61209" s="10"/>
      <c r="AH61209" s="10"/>
      <c r="AL61209" s="84"/>
      <c r="AM61209" s="84"/>
    </row>
    <row r="61210" spans="28:39" hidden="1" x14ac:dyDescent="0.25">
      <c r="AB61210" s="14"/>
      <c r="AC61210" s="14"/>
      <c r="AG61210" s="10"/>
      <c r="AH61210" s="10"/>
      <c r="AL61210" s="84"/>
      <c r="AM61210" s="84"/>
    </row>
    <row r="61211" spans="28:39" hidden="1" x14ac:dyDescent="0.25">
      <c r="AB61211" s="14"/>
      <c r="AC61211" s="14"/>
      <c r="AG61211" s="10"/>
      <c r="AH61211" s="10"/>
      <c r="AL61211" s="84"/>
      <c r="AM61211" s="84"/>
    </row>
    <row r="61212" spans="28:39" hidden="1" x14ac:dyDescent="0.25">
      <c r="AB61212" s="14"/>
      <c r="AC61212" s="14"/>
      <c r="AG61212" s="10"/>
      <c r="AH61212" s="10"/>
      <c r="AL61212" s="84"/>
      <c r="AM61212" s="84"/>
    </row>
    <row r="61213" spans="28:39" hidden="1" x14ac:dyDescent="0.25">
      <c r="AB61213" s="14"/>
      <c r="AC61213" s="14"/>
      <c r="AG61213" s="10"/>
      <c r="AH61213" s="10"/>
      <c r="AL61213" s="84"/>
      <c r="AM61213" s="84"/>
    </row>
    <row r="61214" spans="28:39" hidden="1" x14ac:dyDescent="0.25">
      <c r="AB61214" s="14"/>
      <c r="AC61214" s="14"/>
      <c r="AG61214" s="10"/>
      <c r="AH61214" s="10"/>
      <c r="AL61214" s="84"/>
      <c r="AM61214" s="84"/>
    </row>
    <row r="61215" spans="28:39" hidden="1" x14ac:dyDescent="0.25">
      <c r="AB61215" s="14"/>
      <c r="AC61215" s="14"/>
      <c r="AG61215" s="10"/>
      <c r="AH61215" s="10"/>
      <c r="AL61215" s="84"/>
      <c r="AM61215" s="84"/>
    </row>
    <row r="61216" spans="28:39" hidden="1" x14ac:dyDescent="0.25">
      <c r="AB61216" s="14"/>
      <c r="AC61216" s="14"/>
      <c r="AG61216" s="10"/>
      <c r="AH61216" s="10"/>
      <c r="AL61216" s="84"/>
      <c r="AM61216" s="84"/>
    </row>
    <row r="61217" spans="28:39" hidden="1" x14ac:dyDescent="0.25">
      <c r="AB61217" s="14"/>
      <c r="AC61217" s="14"/>
      <c r="AG61217" s="10"/>
      <c r="AH61217" s="10"/>
      <c r="AL61217" s="84"/>
      <c r="AM61217" s="84"/>
    </row>
    <row r="61218" spans="28:39" hidden="1" x14ac:dyDescent="0.25">
      <c r="AB61218" s="14"/>
      <c r="AC61218" s="14"/>
      <c r="AG61218" s="10"/>
      <c r="AH61218" s="10"/>
      <c r="AL61218" s="84"/>
      <c r="AM61218" s="84"/>
    </row>
    <row r="61219" spans="28:39" hidden="1" x14ac:dyDescent="0.25">
      <c r="AB61219" s="14"/>
      <c r="AC61219" s="14"/>
      <c r="AG61219" s="10"/>
      <c r="AH61219" s="10"/>
      <c r="AL61219" s="84"/>
      <c r="AM61219" s="84"/>
    </row>
    <row r="61220" spans="28:39" hidden="1" x14ac:dyDescent="0.25">
      <c r="AB61220" s="14"/>
      <c r="AC61220" s="14"/>
      <c r="AG61220" s="10"/>
      <c r="AH61220" s="10"/>
      <c r="AL61220" s="84"/>
      <c r="AM61220" s="84"/>
    </row>
    <row r="61221" spans="28:39" hidden="1" x14ac:dyDescent="0.25">
      <c r="AB61221" s="14"/>
      <c r="AC61221" s="14"/>
      <c r="AG61221" s="10"/>
      <c r="AH61221" s="10"/>
      <c r="AL61221" s="84"/>
      <c r="AM61221" s="84"/>
    </row>
    <row r="61222" spans="28:39" hidden="1" x14ac:dyDescent="0.25">
      <c r="AB61222" s="14"/>
      <c r="AC61222" s="14"/>
      <c r="AG61222" s="10"/>
      <c r="AH61222" s="10"/>
      <c r="AL61222" s="84"/>
      <c r="AM61222" s="84"/>
    </row>
    <row r="61223" spans="28:39" hidden="1" x14ac:dyDescent="0.25">
      <c r="AB61223" s="14"/>
      <c r="AC61223" s="14"/>
      <c r="AG61223" s="10"/>
      <c r="AH61223" s="10"/>
      <c r="AL61223" s="84"/>
      <c r="AM61223" s="84"/>
    </row>
    <row r="61224" spans="28:39" hidden="1" x14ac:dyDescent="0.25">
      <c r="AB61224" s="14"/>
      <c r="AC61224" s="14"/>
      <c r="AG61224" s="10"/>
      <c r="AH61224" s="10"/>
      <c r="AL61224" s="84"/>
      <c r="AM61224" s="84"/>
    </row>
    <row r="61225" spans="28:39" hidden="1" x14ac:dyDescent="0.25">
      <c r="AB61225" s="14"/>
      <c r="AC61225" s="14"/>
      <c r="AG61225" s="10"/>
      <c r="AH61225" s="10"/>
      <c r="AL61225" s="84"/>
      <c r="AM61225" s="84"/>
    </row>
    <row r="61226" spans="28:39" hidden="1" x14ac:dyDescent="0.25">
      <c r="AB61226" s="14"/>
      <c r="AC61226" s="14"/>
      <c r="AG61226" s="10"/>
      <c r="AH61226" s="10"/>
      <c r="AL61226" s="84"/>
      <c r="AM61226" s="84"/>
    </row>
    <row r="61227" spans="28:39" hidden="1" x14ac:dyDescent="0.25">
      <c r="AB61227" s="14"/>
      <c r="AC61227" s="14"/>
      <c r="AG61227" s="10"/>
      <c r="AH61227" s="10"/>
      <c r="AL61227" s="84"/>
      <c r="AM61227" s="84"/>
    </row>
    <row r="61228" spans="28:39" hidden="1" x14ac:dyDescent="0.25">
      <c r="AB61228" s="14"/>
      <c r="AC61228" s="14"/>
      <c r="AG61228" s="10"/>
      <c r="AH61228" s="10"/>
      <c r="AL61228" s="84"/>
      <c r="AM61228" s="84"/>
    </row>
    <row r="61229" spans="28:39" hidden="1" x14ac:dyDescent="0.25">
      <c r="AB61229" s="14"/>
      <c r="AC61229" s="14"/>
      <c r="AG61229" s="10"/>
      <c r="AH61229" s="10"/>
      <c r="AL61229" s="84"/>
      <c r="AM61229" s="84"/>
    </row>
    <row r="61230" spans="28:39" hidden="1" x14ac:dyDescent="0.25">
      <c r="AB61230" s="14"/>
      <c r="AC61230" s="14"/>
      <c r="AG61230" s="10"/>
      <c r="AH61230" s="10"/>
      <c r="AL61230" s="84"/>
      <c r="AM61230" s="84"/>
    </row>
    <row r="61231" spans="28:39" hidden="1" x14ac:dyDescent="0.25">
      <c r="AB61231" s="14"/>
      <c r="AC61231" s="14"/>
      <c r="AG61231" s="10"/>
      <c r="AH61231" s="10"/>
      <c r="AL61231" s="84"/>
      <c r="AM61231" s="84"/>
    </row>
    <row r="61232" spans="28:39" hidden="1" x14ac:dyDescent="0.25">
      <c r="AB61232" s="14"/>
      <c r="AC61232" s="14"/>
      <c r="AG61232" s="10"/>
      <c r="AH61232" s="10"/>
      <c r="AL61232" s="84"/>
      <c r="AM61232" s="84"/>
    </row>
    <row r="61233" spans="28:39" hidden="1" x14ac:dyDescent="0.25">
      <c r="AB61233" s="14"/>
      <c r="AC61233" s="14"/>
      <c r="AG61233" s="10"/>
      <c r="AH61233" s="10"/>
      <c r="AL61233" s="84"/>
      <c r="AM61233" s="84"/>
    </row>
    <row r="61234" spans="28:39" hidden="1" x14ac:dyDescent="0.25">
      <c r="AB61234" s="14"/>
      <c r="AC61234" s="14"/>
      <c r="AG61234" s="10"/>
      <c r="AH61234" s="10"/>
      <c r="AL61234" s="84"/>
      <c r="AM61234" s="84"/>
    </row>
    <row r="61235" spans="28:39" hidden="1" x14ac:dyDescent="0.25">
      <c r="AB61235" s="14"/>
      <c r="AC61235" s="14"/>
      <c r="AG61235" s="10"/>
      <c r="AH61235" s="10"/>
      <c r="AL61235" s="84"/>
      <c r="AM61235" s="84"/>
    </row>
    <row r="61236" spans="28:39" hidden="1" x14ac:dyDescent="0.25">
      <c r="AB61236" s="14"/>
      <c r="AC61236" s="14"/>
      <c r="AG61236" s="10"/>
      <c r="AH61236" s="10"/>
      <c r="AL61236" s="84"/>
      <c r="AM61236" s="84"/>
    </row>
    <row r="61237" spans="28:39" hidden="1" x14ac:dyDescent="0.25">
      <c r="AB61237" s="14"/>
      <c r="AC61237" s="14"/>
      <c r="AG61237" s="10"/>
      <c r="AH61237" s="10"/>
      <c r="AL61237" s="84"/>
      <c r="AM61237" s="84"/>
    </row>
    <row r="61238" spans="28:39" hidden="1" x14ac:dyDescent="0.25">
      <c r="AB61238" s="14"/>
      <c r="AC61238" s="14"/>
      <c r="AG61238" s="10"/>
      <c r="AH61238" s="10"/>
      <c r="AL61238" s="84"/>
      <c r="AM61238" s="84"/>
    </row>
    <row r="61239" spans="28:39" hidden="1" x14ac:dyDescent="0.25">
      <c r="AB61239" s="14"/>
      <c r="AC61239" s="14"/>
      <c r="AG61239" s="10"/>
      <c r="AH61239" s="10"/>
      <c r="AL61239" s="84"/>
      <c r="AM61239" s="84"/>
    </row>
    <row r="61240" spans="28:39" hidden="1" x14ac:dyDescent="0.25">
      <c r="AB61240" s="14"/>
      <c r="AC61240" s="14"/>
      <c r="AG61240" s="10"/>
      <c r="AH61240" s="10"/>
      <c r="AL61240" s="84"/>
      <c r="AM61240" s="84"/>
    </row>
    <row r="61241" spans="28:39" hidden="1" x14ac:dyDescent="0.25">
      <c r="AB61241" s="14"/>
      <c r="AC61241" s="14"/>
      <c r="AG61241" s="10"/>
      <c r="AH61241" s="10"/>
      <c r="AL61241" s="84"/>
      <c r="AM61241" s="84"/>
    </row>
    <row r="61242" spans="28:39" hidden="1" x14ac:dyDescent="0.25">
      <c r="AB61242" s="14"/>
      <c r="AC61242" s="14"/>
      <c r="AG61242" s="10"/>
      <c r="AH61242" s="10"/>
      <c r="AL61242" s="84"/>
      <c r="AM61242" s="84"/>
    </row>
    <row r="61243" spans="28:39" hidden="1" x14ac:dyDescent="0.25">
      <c r="AB61243" s="14"/>
      <c r="AC61243" s="14"/>
      <c r="AG61243" s="10"/>
      <c r="AH61243" s="10"/>
      <c r="AL61243" s="84"/>
      <c r="AM61243" s="84"/>
    </row>
    <row r="61244" spans="28:39" hidden="1" x14ac:dyDescent="0.25">
      <c r="AB61244" s="14"/>
      <c r="AC61244" s="14"/>
      <c r="AG61244" s="10"/>
      <c r="AH61244" s="10"/>
      <c r="AL61244" s="84"/>
      <c r="AM61244" s="84"/>
    </row>
    <row r="61245" spans="28:39" hidden="1" x14ac:dyDescent="0.25">
      <c r="AB61245" s="14"/>
      <c r="AC61245" s="14"/>
      <c r="AG61245" s="10"/>
      <c r="AH61245" s="10"/>
      <c r="AL61245" s="84"/>
      <c r="AM61245" s="84"/>
    </row>
    <row r="61246" spans="28:39" hidden="1" x14ac:dyDescent="0.25">
      <c r="AB61246" s="14"/>
      <c r="AC61246" s="14"/>
      <c r="AG61246" s="10"/>
      <c r="AH61246" s="10"/>
      <c r="AL61246" s="84"/>
      <c r="AM61246" s="84"/>
    </row>
    <row r="61247" spans="28:39" hidden="1" x14ac:dyDescent="0.25">
      <c r="AB61247" s="14"/>
      <c r="AC61247" s="14"/>
      <c r="AG61247" s="10"/>
      <c r="AH61247" s="10"/>
      <c r="AL61247" s="84"/>
      <c r="AM61247" s="84"/>
    </row>
    <row r="61248" spans="28:39" hidden="1" x14ac:dyDescent="0.25">
      <c r="AB61248" s="14"/>
      <c r="AC61248" s="14"/>
      <c r="AG61248" s="10"/>
      <c r="AH61248" s="10"/>
      <c r="AL61248" s="84"/>
      <c r="AM61248" s="84"/>
    </row>
    <row r="61249" spans="28:39" hidden="1" x14ac:dyDescent="0.25">
      <c r="AB61249" s="14"/>
      <c r="AC61249" s="14"/>
      <c r="AG61249" s="10"/>
      <c r="AH61249" s="10"/>
      <c r="AL61249" s="84"/>
      <c r="AM61249" s="84"/>
    </row>
    <row r="61250" spans="28:39" hidden="1" x14ac:dyDescent="0.25">
      <c r="AB61250" s="14"/>
      <c r="AC61250" s="14"/>
      <c r="AG61250" s="10"/>
      <c r="AH61250" s="10"/>
      <c r="AL61250" s="84"/>
      <c r="AM61250" s="84"/>
    </row>
    <row r="61251" spans="28:39" hidden="1" x14ac:dyDescent="0.25">
      <c r="AB61251" s="14"/>
      <c r="AC61251" s="14"/>
      <c r="AG61251" s="10"/>
      <c r="AH61251" s="10"/>
      <c r="AL61251" s="84"/>
      <c r="AM61251" s="84"/>
    </row>
    <row r="61252" spans="28:39" hidden="1" x14ac:dyDescent="0.25">
      <c r="AB61252" s="14"/>
      <c r="AC61252" s="14"/>
      <c r="AG61252" s="10"/>
      <c r="AH61252" s="10"/>
      <c r="AL61252" s="84"/>
      <c r="AM61252" s="84"/>
    </row>
    <row r="61253" spans="28:39" hidden="1" x14ac:dyDescent="0.25">
      <c r="AB61253" s="14"/>
      <c r="AC61253" s="14"/>
      <c r="AG61253" s="10"/>
      <c r="AH61253" s="10"/>
      <c r="AL61253" s="84"/>
      <c r="AM61253" s="84"/>
    </row>
    <row r="61254" spans="28:39" hidden="1" x14ac:dyDescent="0.25">
      <c r="AB61254" s="14"/>
      <c r="AC61254" s="14"/>
      <c r="AG61254" s="10"/>
      <c r="AH61254" s="10"/>
      <c r="AL61254" s="84"/>
      <c r="AM61254" s="84"/>
    </row>
    <row r="61255" spans="28:39" hidden="1" x14ac:dyDescent="0.25">
      <c r="AB61255" s="14"/>
      <c r="AC61255" s="14"/>
      <c r="AG61255" s="10"/>
      <c r="AH61255" s="10"/>
      <c r="AL61255" s="84"/>
      <c r="AM61255" s="84"/>
    </row>
    <row r="61256" spans="28:39" hidden="1" x14ac:dyDescent="0.25">
      <c r="AB61256" s="14"/>
      <c r="AC61256" s="14"/>
      <c r="AG61256" s="10"/>
      <c r="AH61256" s="10"/>
      <c r="AL61256" s="84"/>
      <c r="AM61256" s="84"/>
    </row>
    <row r="61257" spans="28:39" hidden="1" x14ac:dyDescent="0.25">
      <c r="AB61257" s="14"/>
      <c r="AC61257" s="14"/>
      <c r="AG61257" s="10"/>
      <c r="AH61257" s="10"/>
      <c r="AL61257" s="84"/>
      <c r="AM61257" s="84"/>
    </row>
    <row r="61258" spans="28:39" hidden="1" x14ac:dyDescent="0.25">
      <c r="AB61258" s="14"/>
      <c r="AC61258" s="14"/>
      <c r="AG61258" s="10"/>
      <c r="AH61258" s="10"/>
      <c r="AL61258" s="84"/>
      <c r="AM61258" s="84"/>
    </row>
    <row r="61259" spans="28:39" hidden="1" x14ac:dyDescent="0.25">
      <c r="AB61259" s="14"/>
      <c r="AC61259" s="14"/>
      <c r="AG61259" s="10"/>
      <c r="AH61259" s="10"/>
      <c r="AL61259" s="84"/>
      <c r="AM61259" s="84"/>
    </row>
    <row r="61260" spans="28:39" hidden="1" x14ac:dyDescent="0.25">
      <c r="AB61260" s="14"/>
      <c r="AC61260" s="14"/>
      <c r="AG61260" s="10"/>
      <c r="AH61260" s="10"/>
      <c r="AL61260" s="84"/>
      <c r="AM61260" s="84"/>
    </row>
    <row r="61261" spans="28:39" hidden="1" x14ac:dyDescent="0.25">
      <c r="AB61261" s="14"/>
      <c r="AC61261" s="14"/>
      <c r="AG61261" s="10"/>
      <c r="AH61261" s="10"/>
      <c r="AL61261" s="84"/>
      <c r="AM61261" s="84"/>
    </row>
    <row r="61262" spans="28:39" hidden="1" x14ac:dyDescent="0.25">
      <c r="AB61262" s="14"/>
      <c r="AC61262" s="14"/>
      <c r="AG61262" s="10"/>
      <c r="AH61262" s="10"/>
      <c r="AL61262" s="84"/>
      <c r="AM61262" s="84"/>
    </row>
    <row r="61263" spans="28:39" hidden="1" x14ac:dyDescent="0.25">
      <c r="AB61263" s="14"/>
      <c r="AC61263" s="14"/>
      <c r="AG61263" s="10"/>
      <c r="AH61263" s="10"/>
      <c r="AL61263" s="84"/>
      <c r="AM61263" s="84"/>
    </row>
    <row r="61264" spans="28:39" hidden="1" x14ac:dyDescent="0.25">
      <c r="AB61264" s="14"/>
      <c r="AC61264" s="14"/>
      <c r="AG61264" s="10"/>
      <c r="AH61264" s="10"/>
      <c r="AL61264" s="84"/>
      <c r="AM61264" s="84"/>
    </row>
    <row r="61265" spans="28:39" hidden="1" x14ac:dyDescent="0.25">
      <c r="AB61265" s="14"/>
      <c r="AC61265" s="14"/>
      <c r="AG61265" s="10"/>
      <c r="AH61265" s="10"/>
      <c r="AL61265" s="84"/>
      <c r="AM61265" s="84"/>
    </row>
    <row r="61266" spans="28:39" hidden="1" x14ac:dyDescent="0.25">
      <c r="AB61266" s="14"/>
      <c r="AC61266" s="14"/>
      <c r="AG61266" s="10"/>
      <c r="AH61266" s="10"/>
      <c r="AL61266" s="84"/>
      <c r="AM61266" s="84"/>
    </row>
    <row r="61267" spans="28:39" hidden="1" x14ac:dyDescent="0.25">
      <c r="AB61267" s="14"/>
      <c r="AC61267" s="14"/>
      <c r="AG61267" s="10"/>
      <c r="AH61267" s="10"/>
      <c r="AL61267" s="84"/>
      <c r="AM61267" s="84"/>
    </row>
    <row r="61268" spans="28:39" hidden="1" x14ac:dyDescent="0.25">
      <c r="AB61268" s="14"/>
      <c r="AC61268" s="14"/>
      <c r="AG61268" s="10"/>
      <c r="AH61268" s="10"/>
      <c r="AL61268" s="84"/>
      <c r="AM61268" s="84"/>
    </row>
    <row r="61269" spans="28:39" hidden="1" x14ac:dyDescent="0.25">
      <c r="AB61269" s="14"/>
      <c r="AC61269" s="14"/>
      <c r="AG61269" s="10"/>
      <c r="AH61269" s="10"/>
      <c r="AL61269" s="84"/>
      <c r="AM61269" s="84"/>
    </row>
    <row r="61270" spans="28:39" hidden="1" x14ac:dyDescent="0.25">
      <c r="AB61270" s="14"/>
      <c r="AC61270" s="14"/>
      <c r="AG61270" s="10"/>
      <c r="AH61270" s="10"/>
      <c r="AL61270" s="84"/>
      <c r="AM61270" s="84"/>
    </row>
    <row r="61271" spans="28:39" hidden="1" x14ac:dyDescent="0.25">
      <c r="AB61271" s="14"/>
      <c r="AC61271" s="14"/>
      <c r="AG61271" s="10"/>
      <c r="AH61271" s="10"/>
      <c r="AL61271" s="84"/>
      <c r="AM61271" s="84"/>
    </row>
    <row r="61272" spans="28:39" hidden="1" x14ac:dyDescent="0.25">
      <c r="AB61272" s="14"/>
      <c r="AC61272" s="14"/>
      <c r="AG61272" s="10"/>
      <c r="AH61272" s="10"/>
      <c r="AL61272" s="84"/>
      <c r="AM61272" s="84"/>
    </row>
    <row r="61273" spans="28:39" hidden="1" x14ac:dyDescent="0.25">
      <c r="AB61273" s="14"/>
      <c r="AC61273" s="14"/>
      <c r="AG61273" s="10"/>
      <c r="AH61273" s="10"/>
      <c r="AL61273" s="84"/>
      <c r="AM61273" s="84"/>
    </row>
    <row r="61274" spans="28:39" hidden="1" x14ac:dyDescent="0.25">
      <c r="AB61274" s="14"/>
      <c r="AC61274" s="14"/>
      <c r="AG61274" s="10"/>
      <c r="AH61274" s="10"/>
      <c r="AL61274" s="84"/>
      <c r="AM61274" s="84"/>
    </row>
    <row r="61275" spans="28:39" hidden="1" x14ac:dyDescent="0.25">
      <c r="AB61275" s="14"/>
      <c r="AC61275" s="14"/>
      <c r="AG61275" s="10"/>
      <c r="AH61275" s="10"/>
      <c r="AL61275" s="84"/>
      <c r="AM61275" s="84"/>
    </row>
    <row r="61276" spans="28:39" hidden="1" x14ac:dyDescent="0.25">
      <c r="AB61276" s="14"/>
      <c r="AC61276" s="14"/>
      <c r="AG61276" s="10"/>
      <c r="AH61276" s="10"/>
      <c r="AL61276" s="84"/>
      <c r="AM61276" s="84"/>
    </row>
    <row r="61277" spans="28:39" hidden="1" x14ac:dyDescent="0.25">
      <c r="AB61277" s="14"/>
      <c r="AC61277" s="14"/>
      <c r="AG61277" s="10"/>
      <c r="AH61277" s="10"/>
      <c r="AL61277" s="84"/>
      <c r="AM61277" s="84"/>
    </row>
    <row r="61278" spans="28:39" hidden="1" x14ac:dyDescent="0.25">
      <c r="AB61278" s="14"/>
      <c r="AC61278" s="14"/>
      <c r="AG61278" s="10"/>
      <c r="AH61278" s="10"/>
      <c r="AL61278" s="84"/>
      <c r="AM61278" s="84"/>
    </row>
    <row r="61279" spans="28:39" hidden="1" x14ac:dyDescent="0.25">
      <c r="AB61279" s="14"/>
      <c r="AC61279" s="14"/>
      <c r="AG61279" s="10"/>
      <c r="AH61279" s="10"/>
      <c r="AL61279" s="84"/>
      <c r="AM61279" s="84"/>
    </row>
    <row r="61280" spans="28:39" hidden="1" x14ac:dyDescent="0.25">
      <c r="AB61280" s="14"/>
      <c r="AC61280" s="14"/>
      <c r="AG61280" s="10"/>
      <c r="AH61280" s="10"/>
      <c r="AL61280" s="84"/>
      <c r="AM61280" s="84"/>
    </row>
    <row r="61281" spans="28:39" hidden="1" x14ac:dyDescent="0.25">
      <c r="AB61281" s="14"/>
      <c r="AC61281" s="14"/>
      <c r="AG61281" s="10"/>
      <c r="AH61281" s="10"/>
      <c r="AL61281" s="84"/>
      <c r="AM61281" s="84"/>
    </row>
    <row r="61282" spans="28:39" hidden="1" x14ac:dyDescent="0.25">
      <c r="AB61282" s="14"/>
      <c r="AC61282" s="14"/>
      <c r="AG61282" s="10"/>
      <c r="AH61282" s="10"/>
      <c r="AL61282" s="84"/>
      <c r="AM61282" s="84"/>
    </row>
    <row r="61283" spans="28:39" hidden="1" x14ac:dyDescent="0.25">
      <c r="AB61283" s="14"/>
      <c r="AC61283" s="14"/>
      <c r="AG61283" s="10"/>
      <c r="AH61283" s="10"/>
      <c r="AL61283" s="84"/>
      <c r="AM61283" s="84"/>
    </row>
    <row r="61284" spans="28:39" hidden="1" x14ac:dyDescent="0.25">
      <c r="AB61284" s="14"/>
      <c r="AC61284" s="14"/>
      <c r="AG61284" s="10"/>
      <c r="AH61284" s="10"/>
      <c r="AL61284" s="84"/>
      <c r="AM61284" s="84"/>
    </row>
    <row r="61285" spans="28:39" hidden="1" x14ac:dyDescent="0.25">
      <c r="AB61285" s="14"/>
      <c r="AC61285" s="14"/>
      <c r="AG61285" s="10"/>
      <c r="AH61285" s="10"/>
      <c r="AL61285" s="84"/>
      <c r="AM61285" s="84"/>
    </row>
    <row r="61286" spans="28:39" hidden="1" x14ac:dyDescent="0.25">
      <c r="AB61286" s="14"/>
      <c r="AC61286" s="14"/>
      <c r="AG61286" s="10"/>
      <c r="AH61286" s="10"/>
      <c r="AL61286" s="84"/>
      <c r="AM61286" s="84"/>
    </row>
    <row r="61287" spans="28:39" hidden="1" x14ac:dyDescent="0.25">
      <c r="AB61287" s="14"/>
      <c r="AC61287" s="14"/>
      <c r="AG61287" s="10"/>
      <c r="AH61287" s="10"/>
      <c r="AL61287" s="84"/>
      <c r="AM61287" s="84"/>
    </row>
    <row r="61288" spans="28:39" hidden="1" x14ac:dyDescent="0.25">
      <c r="AB61288" s="14"/>
      <c r="AC61288" s="14"/>
      <c r="AG61288" s="10"/>
      <c r="AH61288" s="10"/>
      <c r="AL61288" s="84"/>
      <c r="AM61288" s="84"/>
    </row>
    <row r="61289" spans="28:39" hidden="1" x14ac:dyDescent="0.25">
      <c r="AB61289" s="14"/>
      <c r="AC61289" s="14"/>
      <c r="AG61289" s="10"/>
      <c r="AH61289" s="10"/>
      <c r="AL61289" s="84"/>
      <c r="AM61289" s="84"/>
    </row>
    <row r="61290" spans="28:39" hidden="1" x14ac:dyDescent="0.25">
      <c r="AB61290" s="14"/>
      <c r="AC61290" s="14"/>
      <c r="AG61290" s="10"/>
      <c r="AH61290" s="10"/>
      <c r="AL61290" s="84"/>
      <c r="AM61290" s="84"/>
    </row>
    <row r="61291" spans="28:39" hidden="1" x14ac:dyDescent="0.25">
      <c r="AB61291" s="14"/>
      <c r="AC61291" s="14"/>
      <c r="AG61291" s="10"/>
      <c r="AH61291" s="10"/>
      <c r="AL61291" s="84"/>
      <c r="AM61291" s="84"/>
    </row>
    <row r="61292" spans="28:39" hidden="1" x14ac:dyDescent="0.25">
      <c r="AB61292" s="14"/>
      <c r="AC61292" s="14"/>
      <c r="AG61292" s="10"/>
      <c r="AH61292" s="10"/>
      <c r="AL61292" s="84"/>
      <c r="AM61292" s="84"/>
    </row>
    <row r="61293" spans="28:39" hidden="1" x14ac:dyDescent="0.25">
      <c r="AB61293" s="14"/>
      <c r="AC61293" s="14"/>
      <c r="AG61293" s="10"/>
      <c r="AH61293" s="10"/>
      <c r="AL61293" s="84"/>
      <c r="AM61293" s="84"/>
    </row>
    <row r="61294" spans="28:39" hidden="1" x14ac:dyDescent="0.25">
      <c r="AB61294" s="14"/>
      <c r="AC61294" s="14"/>
      <c r="AG61294" s="10"/>
      <c r="AH61294" s="10"/>
      <c r="AL61294" s="84"/>
      <c r="AM61294" s="84"/>
    </row>
    <row r="61295" spans="28:39" hidden="1" x14ac:dyDescent="0.25">
      <c r="AB61295" s="14"/>
      <c r="AC61295" s="14"/>
      <c r="AG61295" s="10"/>
      <c r="AH61295" s="10"/>
      <c r="AL61295" s="84"/>
      <c r="AM61295" s="84"/>
    </row>
    <row r="61296" spans="28:39" hidden="1" x14ac:dyDescent="0.25">
      <c r="AB61296" s="14"/>
      <c r="AC61296" s="14"/>
      <c r="AG61296" s="10"/>
      <c r="AH61296" s="10"/>
      <c r="AL61296" s="84"/>
      <c r="AM61296" s="84"/>
    </row>
    <row r="61297" spans="28:39" hidden="1" x14ac:dyDescent="0.25">
      <c r="AB61297" s="14"/>
      <c r="AC61297" s="14"/>
      <c r="AG61297" s="10"/>
      <c r="AH61297" s="10"/>
      <c r="AL61297" s="84"/>
      <c r="AM61297" s="84"/>
    </row>
    <row r="61298" spans="28:39" hidden="1" x14ac:dyDescent="0.25">
      <c r="AB61298" s="14"/>
      <c r="AC61298" s="14"/>
      <c r="AG61298" s="10"/>
      <c r="AH61298" s="10"/>
      <c r="AL61298" s="84"/>
      <c r="AM61298" s="84"/>
    </row>
    <row r="61299" spans="28:39" hidden="1" x14ac:dyDescent="0.25">
      <c r="AB61299" s="14"/>
      <c r="AC61299" s="14"/>
      <c r="AG61299" s="10"/>
      <c r="AH61299" s="10"/>
      <c r="AL61299" s="84"/>
      <c r="AM61299" s="84"/>
    </row>
    <row r="61300" spans="28:39" hidden="1" x14ac:dyDescent="0.25">
      <c r="AB61300" s="14"/>
      <c r="AC61300" s="14"/>
      <c r="AG61300" s="10"/>
      <c r="AH61300" s="10"/>
      <c r="AL61300" s="84"/>
      <c r="AM61300" s="84"/>
    </row>
    <row r="61301" spans="28:39" hidden="1" x14ac:dyDescent="0.25">
      <c r="AB61301" s="14"/>
      <c r="AC61301" s="14"/>
      <c r="AG61301" s="10"/>
      <c r="AH61301" s="10"/>
      <c r="AL61301" s="84"/>
      <c r="AM61301" s="84"/>
    </row>
    <row r="61302" spans="28:39" hidden="1" x14ac:dyDescent="0.25">
      <c r="AB61302" s="14"/>
      <c r="AC61302" s="14"/>
      <c r="AG61302" s="10"/>
      <c r="AH61302" s="10"/>
      <c r="AL61302" s="84"/>
      <c r="AM61302" s="84"/>
    </row>
    <row r="61303" spans="28:39" hidden="1" x14ac:dyDescent="0.25">
      <c r="AB61303" s="14"/>
      <c r="AC61303" s="14"/>
      <c r="AG61303" s="10"/>
      <c r="AH61303" s="10"/>
      <c r="AL61303" s="84"/>
      <c r="AM61303" s="84"/>
    </row>
    <row r="61304" spans="28:39" hidden="1" x14ac:dyDescent="0.25">
      <c r="AB61304" s="14"/>
      <c r="AC61304" s="14"/>
      <c r="AG61304" s="10"/>
      <c r="AH61304" s="10"/>
      <c r="AL61304" s="84"/>
      <c r="AM61304" s="84"/>
    </row>
    <row r="61305" spans="28:39" hidden="1" x14ac:dyDescent="0.25">
      <c r="AB61305" s="14"/>
      <c r="AC61305" s="14"/>
      <c r="AG61305" s="10"/>
      <c r="AH61305" s="10"/>
      <c r="AL61305" s="84"/>
      <c r="AM61305" s="84"/>
    </row>
    <row r="61306" spans="28:39" hidden="1" x14ac:dyDescent="0.25">
      <c r="AB61306" s="14"/>
      <c r="AC61306" s="14"/>
      <c r="AG61306" s="10"/>
      <c r="AH61306" s="10"/>
      <c r="AL61306" s="84"/>
      <c r="AM61306" s="84"/>
    </row>
    <row r="61307" spans="28:39" hidden="1" x14ac:dyDescent="0.25">
      <c r="AB61307" s="14"/>
      <c r="AC61307" s="14"/>
      <c r="AG61307" s="10"/>
      <c r="AH61307" s="10"/>
      <c r="AL61307" s="84"/>
      <c r="AM61307" s="84"/>
    </row>
    <row r="61308" spans="28:39" hidden="1" x14ac:dyDescent="0.25">
      <c r="AB61308" s="14"/>
      <c r="AC61308" s="14"/>
      <c r="AG61308" s="10"/>
      <c r="AH61308" s="10"/>
      <c r="AL61308" s="84"/>
      <c r="AM61308" s="84"/>
    </row>
    <row r="61309" spans="28:39" hidden="1" x14ac:dyDescent="0.25">
      <c r="AB61309" s="14"/>
      <c r="AC61309" s="14"/>
      <c r="AG61309" s="10"/>
      <c r="AH61309" s="10"/>
      <c r="AL61309" s="84"/>
      <c r="AM61309" s="84"/>
    </row>
    <row r="61310" spans="28:39" hidden="1" x14ac:dyDescent="0.25">
      <c r="AB61310" s="14"/>
      <c r="AC61310" s="14"/>
      <c r="AG61310" s="10"/>
      <c r="AH61310" s="10"/>
      <c r="AL61310" s="84"/>
      <c r="AM61310" s="84"/>
    </row>
    <row r="61311" spans="28:39" hidden="1" x14ac:dyDescent="0.25">
      <c r="AB61311" s="14"/>
      <c r="AC61311" s="14"/>
      <c r="AG61311" s="10"/>
      <c r="AH61311" s="10"/>
      <c r="AL61311" s="84"/>
      <c r="AM61311" s="84"/>
    </row>
    <row r="61312" spans="28:39" hidden="1" x14ac:dyDescent="0.25">
      <c r="AB61312" s="14"/>
      <c r="AC61312" s="14"/>
      <c r="AG61312" s="10"/>
      <c r="AH61312" s="10"/>
      <c r="AL61312" s="84"/>
      <c r="AM61312" s="84"/>
    </row>
    <row r="61313" spans="28:39" hidden="1" x14ac:dyDescent="0.25">
      <c r="AB61313" s="14"/>
      <c r="AC61313" s="14"/>
      <c r="AG61313" s="10"/>
      <c r="AH61313" s="10"/>
      <c r="AL61313" s="84"/>
      <c r="AM61313" s="84"/>
    </row>
    <row r="61314" spans="28:39" hidden="1" x14ac:dyDescent="0.25">
      <c r="AB61314" s="14"/>
      <c r="AC61314" s="14"/>
      <c r="AG61314" s="10"/>
      <c r="AH61314" s="10"/>
      <c r="AL61314" s="84"/>
      <c r="AM61314" s="84"/>
    </row>
    <row r="61315" spans="28:39" hidden="1" x14ac:dyDescent="0.25">
      <c r="AB61315" s="14"/>
      <c r="AC61315" s="14"/>
      <c r="AG61315" s="10"/>
      <c r="AH61315" s="10"/>
      <c r="AL61315" s="84"/>
      <c r="AM61315" s="84"/>
    </row>
    <row r="61316" spans="28:39" hidden="1" x14ac:dyDescent="0.25">
      <c r="AB61316" s="14"/>
      <c r="AC61316" s="14"/>
      <c r="AG61316" s="10"/>
      <c r="AH61316" s="10"/>
      <c r="AL61316" s="84"/>
      <c r="AM61316" s="84"/>
    </row>
    <row r="61317" spans="28:39" hidden="1" x14ac:dyDescent="0.25">
      <c r="AB61317" s="14"/>
      <c r="AC61317" s="14"/>
      <c r="AG61317" s="10"/>
      <c r="AH61317" s="10"/>
      <c r="AL61317" s="84"/>
      <c r="AM61317" s="84"/>
    </row>
    <row r="61318" spans="28:39" hidden="1" x14ac:dyDescent="0.25">
      <c r="AB61318" s="14"/>
      <c r="AC61318" s="14"/>
      <c r="AG61318" s="10"/>
      <c r="AH61318" s="10"/>
      <c r="AL61318" s="84"/>
      <c r="AM61318" s="84"/>
    </row>
    <row r="61319" spans="28:39" hidden="1" x14ac:dyDescent="0.25">
      <c r="AB61319" s="14"/>
      <c r="AC61319" s="14"/>
      <c r="AG61319" s="10"/>
      <c r="AH61319" s="10"/>
      <c r="AL61319" s="84"/>
      <c r="AM61319" s="84"/>
    </row>
    <row r="61320" spans="28:39" hidden="1" x14ac:dyDescent="0.25">
      <c r="AB61320" s="14"/>
      <c r="AC61320" s="14"/>
      <c r="AG61320" s="10"/>
      <c r="AH61320" s="10"/>
      <c r="AL61320" s="84"/>
      <c r="AM61320" s="84"/>
    </row>
    <row r="61321" spans="28:39" hidden="1" x14ac:dyDescent="0.25">
      <c r="AB61321" s="14"/>
      <c r="AC61321" s="14"/>
      <c r="AG61321" s="10"/>
      <c r="AH61321" s="10"/>
      <c r="AL61321" s="84"/>
      <c r="AM61321" s="84"/>
    </row>
    <row r="61322" spans="28:39" hidden="1" x14ac:dyDescent="0.25">
      <c r="AB61322" s="14"/>
      <c r="AC61322" s="14"/>
      <c r="AG61322" s="10"/>
      <c r="AH61322" s="10"/>
      <c r="AL61322" s="84"/>
      <c r="AM61322" s="84"/>
    </row>
    <row r="61323" spans="28:39" hidden="1" x14ac:dyDescent="0.25">
      <c r="AB61323" s="14"/>
      <c r="AC61323" s="14"/>
      <c r="AG61323" s="10"/>
      <c r="AH61323" s="10"/>
      <c r="AL61323" s="84"/>
      <c r="AM61323" s="84"/>
    </row>
    <row r="61324" spans="28:39" hidden="1" x14ac:dyDescent="0.25">
      <c r="AB61324" s="14"/>
      <c r="AC61324" s="14"/>
      <c r="AG61324" s="10"/>
      <c r="AH61324" s="10"/>
      <c r="AL61324" s="84"/>
      <c r="AM61324" s="84"/>
    </row>
    <row r="61325" spans="28:39" hidden="1" x14ac:dyDescent="0.25">
      <c r="AB61325" s="14"/>
      <c r="AC61325" s="14"/>
      <c r="AG61325" s="10"/>
      <c r="AH61325" s="10"/>
      <c r="AL61325" s="84"/>
      <c r="AM61325" s="84"/>
    </row>
    <row r="61326" spans="28:39" hidden="1" x14ac:dyDescent="0.25">
      <c r="AB61326" s="14"/>
      <c r="AC61326" s="14"/>
      <c r="AG61326" s="10"/>
      <c r="AH61326" s="10"/>
      <c r="AL61326" s="84"/>
      <c r="AM61326" s="84"/>
    </row>
    <row r="61327" spans="28:39" hidden="1" x14ac:dyDescent="0.25">
      <c r="AB61327" s="14"/>
      <c r="AC61327" s="14"/>
      <c r="AG61327" s="10"/>
      <c r="AH61327" s="10"/>
      <c r="AL61327" s="84"/>
      <c r="AM61327" s="84"/>
    </row>
    <row r="61328" spans="28:39" hidden="1" x14ac:dyDescent="0.25">
      <c r="AB61328" s="14"/>
      <c r="AC61328" s="14"/>
      <c r="AG61328" s="10"/>
      <c r="AH61328" s="10"/>
      <c r="AL61328" s="84"/>
      <c r="AM61328" s="84"/>
    </row>
    <row r="61329" spans="28:39" hidden="1" x14ac:dyDescent="0.25">
      <c r="AB61329" s="14"/>
      <c r="AC61329" s="14"/>
      <c r="AG61329" s="10"/>
      <c r="AH61329" s="10"/>
      <c r="AL61329" s="84"/>
      <c r="AM61329" s="84"/>
    </row>
    <row r="61330" spans="28:39" hidden="1" x14ac:dyDescent="0.25">
      <c r="AB61330" s="14"/>
      <c r="AC61330" s="14"/>
      <c r="AG61330" s="10"/>
      <c r="AH61330" s="10"/>
      <c r="AL61330" s="84"/>
      <c r="AM61330" s="84"/>
    </row>
    <row r="61331" spans="28:39" hidden="1" x14ac:dyDescent="0.25">
      <c r="AB61331" s="14"/>
      <c r="AC61331" s="14"/>
      <c r="AG61331" s="10"/>
      <c r="AH61331" s="10"/>
      <c r="AL61331" s="84"/>
      <c r="AM61331" s="84"/>
    </row>
    <row r="61332" spans="28:39" hidden="1" x14ac:dyDescent="0.25">
      <c r="AB61332" s="14"/>
      <c r="AC61332" s="14"/>
      <c r="AG61332" s="10"/>
      <c r="AH61332" s="10"/>
      <c r="AL61332" s="84"/>
      <c r="AM61332" s="84"/>
    </row>
    <row r="61333" spans="28:39" hidden="1" x14ac:dyDescent="0.25">
      <c r="AB61333" s="14"/>
      <c r="AC61333" s="14"/>
      <c r="AG61333" s="10"/>
      <c r="AH61333" s="10"/>
      <c r="AL61333" s="84"/>
      <c r="AM61333" s="84"/>
    </row>
    <row r="61334" spans="28:39" hidden="1" x14ac:dyDescent="0.25">
      <c r="AB61334" s="14"/>
      <c r="AC61334" s="14"/>
      <c r="AG61334" s="10"/>
      <c r="AH61334" s="10"/>
      <c r="AL61334" s="84"/>
      <c r="AM61334" s="84"/>
    </row>
    <row r="61335" spans="28:39" hidden="1" x14ac:dyDescent="0.25">
      <c r="AB61335" s="14"/>
      <c r="AC61335" s="14"/>
      <c r="AG61335" s="10"/>
      <c r="AH61335" s="10"/>
      <c r="AL61335" s="84"/>
      <c r="AM61335" s="84"/>
    </row>
    <row r="61336" spans="28:39" hidden="1" x14ac:dyDescent="0.25">
      <c r="AB61336" s="14"/>
      <c r="AC61336" s="14"/>
      <c r="AG61336" s="10"/>
      <c r="AH61336" s="10"/>
      <c r="AL61336" s="84"/>
      <c r="AM61336" s="84"/>
    </row>
    <row r="61337" spans="28:39" hidden="1" x14ac:dyDescent="0.25">
      <c r="AB61337" s="14"/>
      <c r="AC61337" s="14"/>
      <c r="AG61337" s="10"/>
      <c r="AH61337" s="10"/>
      <c r="AL61337" s="84"/>
      <c r="AM61337" s="84"/>
    </row>
    <row r="61338" spans="28:39" hidden="1" x14ac:dyDescent="0.25">
      <c r="AB61338" s="14"/>
      <c r="AC61338" s="14"/>
      <c r="AG61338" s="10"/>
      <c r="AH61338" s="10"/>
      <c r="AL61338" s="84"/>
      <c r="AM61338" s="84"/>
    </row>
    <row r="61339" spans="28:39" hidden="1" x14ac:dyDescent="0.25">
      <c r="AB61339" s="14"/>
      <c r="AC61339" s="14"/>
      <c r="AG61339" s="10"/>
      <c r="AH61339" s="10"/>
      <c r="AL61339" s="84"/>
      <c r="AM61339" s="84"/>
    </row>
    <row r="61340" spans="28:39" hidden="1" x14ac:dyDescent="0.25">
      <c r="AB61340" s="14"/>
      <c r="AC61340" s="14"/>
      <c r="AG61340" s="10"/>
      <c r="AH61340" s="10"/>
      <c r="AL61340" s="84"/>
      <c r="AM61340" s="84"/>
    </row>
    <row r="61341" spans="28:39" hidden="1" x14ac:dyDescent="0.25">
      <c r="AB61341" s="14"/>
      <c r="AC61341" s="14"/>
      <c r="AG61341" s="10"/>
      <c r="AH61341" s="10"/>
      <c r="AL61341" s="84"/>
      <c r="AM61341" s="84"/>
    </row>
    <row r="61342" spans="28:39" hidden="1" x14ac:dyDescent="0.25">
      <c r="AB61342" s="14"/>
      <c r="AC61342" s="14"/>
      <c r="AG61342" s="10"/>
      <c r="AH61342" s="10"/>
      <c r="AL61342" s="84"/>
      <c r="AM61342" s="84"/>
    </row>
    <row r="61343" spans="28:39" hidden="1" x14ac:dyDescent="0.25">
      <c r="AB61343" s="14"/>
      <c r="AC61343" s="14"/>
      <c r="AG61343" s="10"/>
      <c r="AH61343" s="10"/>
      <c r="AL61343" s="84"/>
      <c r="AM61343" s="84"/>
    </row>
    <row r="61344" spans="28:39" hidden="1" x14ac:dyDescent="0.25">
      <c r="AB61344" s="14"/>
      <c r="AC61344" s="14"/>
      <c r="AG61344" s="10"/>
      <c r="AH61344" s="10"/>
      <c r="AL61344" s="84"/>
      <c r="AM61344" s="84"/>
    </row>
    <row r="61345" spans="28:39" hidden="1" x14ac:dyDescent="0.25">
      <c r="AB61345" s="14"/>
      <c r="AC61345" s="14"/>
      <c r="AG61345" s="10"/>
      <c r="AH61345" s="10"/>
      <c r="AL61345" s="84"/>
      <c r="AM61345" s="84"/>
    </row>
    <row r="61346" spans="28:39" hidden="1" x14ac:dyDescent="0.25">
      <c r="AB61346" s="14"/>
      <c r="AC61346" s="14"/>
      <c r="AG61346" s="10"/>
      <c r="AH61346" s="10"/>
      <c r="AL61346" s="84"/>
      <c r="AM61346" s="84"/>
    </row>
    <row r="61347" spans="28:39" hidden="1" x14ac:dyDescent="0.25">
      <c r="AB61347" s="14"/>
      <c r="AC61347" s="14"/>
      <c r="AG61347" s="10"/>
      <c r="AH61347" s="10"/>
      <c r="AL61347" s="84"/>
      <c r="AM61347" s="84"/>
    </row>
    <row r="61348" spans="28:39" hidden="1" x14ac:dyDescent="0.25">
      <c r="AB61348" s="14"/>
      <c r="AC61348" s="14"/>
      <c r="AG61348" s="10"/>
      <c r="AH61348" s="10"/>
      <c r="AL61348" s="84"/>
      <c r="AM61348" s="84"/>
    </row>
    <row r="61349" spans="28:39" hidden="1" x14ac:dyDescent="0.25">
      <c r="AB61349" s="14"/>
      <c r="AC61349" s="14"/>
      <c r="AG61349" s="10"/>
      <c r="AH61349" s="10"/>
      <c r="AL61349" s="84"/>
      <c r="AM61349" s="84"/>
    </row>
    <row r="61350" spans="28:39" hidden="1" x14ac:dyDescent="0.25">
      <c r="AB61350" s="14"/>
      <c r="AC61350" s="14"/>
      <c r="AG61350" s="10"/>
      <c r="AH61350" s="10"/>
      <c r="AL61350" s="84"/>
      <c r="AM61350" s="84"/>
    </row>
    <row r="61351" spans="28:39" hidden="1" x14ac:dyDescent="0.25">
      <c r="AB61351" s="14"/>
      <c r="AC61351" s="14"/>
      <c r="AG61351" s="10"/>
      <c r="AH61351" s="10"/>
      <c r="AL61351" s="84"/>
      <c r="AM61351" s="84"/>
    </row>
    <row r="61352" spans="28:39" hidden="1" x14ac:dyDescent="0.25">
      <c r="AB61352" s="14"/>
      <c r="AC61352" s="14"/>
      <c r="AG61352" s="10"/>
      <c r="AH61352" s="10"/>
      <c r="AL61352" s="84"/>
      <c r="AM61352" s="84"/>
    </row>
    <row r="61353" spans="28:39" hidden="1" x14ac:dyDescent="0.25">
      <c r="AB61353" s="14"/>
      <c r="AC61353" s="14"/>
      <c r="AG61353" s="10"/>
      <c r="AH61353" s="10"/>
      <c r="AL61353" s="84"/>
      <c r="AM61353" s="84"/>
    </row>
    <row r="61354" spans="28:39" hidden="1" x14ac:dyDescent="0.25">
      <c r="AB61354" s="14"/>
      <c r="AC61354" s="14"/>
      <c r="AG61354" s="10"/>
      <c r="AH61354" s="10"/>
      <c r="AL61354" s="84"/>
      <c r="AM61354" s="84"/>
    </row>
    <row r="61355" spans="28:39" hidden="1" x14ac:dyDescent="0.25">
      <c r="AB61355" s="14"/>
      <c r="AC61355" s="14"/>
      <c r="AG61355" s="10"/>
      <c r="AH61355" s="10"/>
      <c r="AL61355" s="84"/>
      <c r="AM61355" s="84"/>
    </row>
    <row r="61356" spans="28:39" hidden="1" x14ac:dyDescent="0.25">
      <c r="AB61356" s="14"/>
      <c r="AC61356" s="14"/>
      <c r="AG61356" s="10"/>
      <c r="AH61356" s="10"/>
      <c r="AL61356" s="84"/>
      <c r="AM61356" s="84"/>
    </row>
    <row r="61357" spans="28:39" hidden="1" x14ac:dyDescent="0.25">
      <c r="AB61357" s="14"/>
      <c r="AC61357" s="14"/>
      <c r="AG61357" s="10"/>
      <c r="AH61357" s="10"/>
      <c r="AL61357" s="84"/>
      <c r="AM61357" s="84"/>
    </row>
    <row r="61358" spans="28:39" hidden="1" x14ac:dyDescent="0.25">
      <c r="AB61358" s="14"/>
      <c r="AC61358" s="14"/>
      <c r="AG61358" s="10"/>
      <c r="AH61358" s="10"/>
      <c r="AL61358" s="84"/>
      <c r="AM61358" s="84"/>
    </row>
    <row r="61359" spans="28:39" hidden="1" x14ac:dyDescent="0.25">
      <c r="AB61359" s="14"/>
      <c r="AC61359" s="14"/>
      <c r="AG61359" s="10"/>
      <c r="AH61359" s="10"/>
      <c r="AL61359" s="84"/>
      <c r="AM61359" s="84"/>
    </row>
    <row r="61360" spans="28:39" hidden="1" x14ac:dyDescent="0.25">
      <c r="AB61360" s="14"/>
      <c r="AC61360" s="14"/>
      <c r="AG61360" s="10"/>
      <c r="AH61360" s="10"/>
      <c r="AL61360" s="84"/>
      <c r="AM61360" s="84"/>
    </row>
    <row r="61361" spans="28:39" hidden="1" x14ac:dyDescent="0.25">
      <c r="AB61361" s="14"/>
      <c r="AC61361" s="14"/>
      <c r="AG61361" s="10"/>
      <c r="AH61361" s="10"/>
      <c r="AL61361" s="84"/>
      <c r="AM61361" s="84"/>
    </row>
    <row r="61362" spans="28:39" hidden="1" x14ac:dyDescent="0.25">
      <c r="AB61362" s="14"/>
      <c r="AC61362" s="14"/>
      <c r="AG61362" s="10"/>
      <c r="AH61362" s="10"/>
      <c r="AL61362" s="84"/>
      <c r="AM61362" s="84"/>
    </row>
    <row r="61363" spans="28:39" hidden="1" x14ac:dyDescent="0.25">
      <c r="AB61363" s="14"/>
      <c r="AC61363" s="14"/>
      <c r="AG61363" s="10"/>
      <c r="AH61363" s="10"/>
      <c r="AL61363" s="84"/>
      <c r="AM61363" s="84"/>
    </row>
    <row r="61364" spans="28:39" hidden="1" x14ac:dyDescent="0.25">
      <c r="AB61364" s="14"/>
      <c r="AC61364" s="14"/>
      <c r="AG61364" s="10"/>
      <c r="AH61364" s="10"/>
      <c r="AL61364" s="84"/>
      <c r="AM61364" s="84"/>
    </row>
    <row r="61365" spans="28:39" hidden="1" x14ac:dyDescent="0.25">
      <c r="AB61365" s="14"/>
      <c r="AC61365" s="14"/>
      <c r="AG61365" s="10"/>
      <c r="AH61365" s="10"/>
      <c r="AL61365" s="84"/>
      <c r="AM61365" s="84"/>
    </row>
    <row r="61366" spans="28:39" hidden="1" x14ac:dyDescent="0.25">
      <c r="AB61366" s="14"/>
      <c r="AC61366" s="14"/>
      <c r="AG61366" s="10"/>
      <c r="AH61366" s="10"/>
      <c r="AL61366" s="84"/>
      <c r="AM61366" s="84"/>
    </row>
    <row r="61367" spans="28:39" hidden="1" x14ac:dyDescent="0.25">
      <c r="AB61367" s="14"/>
      <c r="AC61367" s="14"/>
      <c r="AG61367" s="10"/>
      <c r="AH61367" s="10"/>
      <c r="AL61367" s="84"/>
      <c r="AM61367" s="84"/>
    </row>
    <row r="61368" spans="28:39" hidden="1" x14ac:dyDescent="0.25">
      <c r="AB61368" s="14"/>
      <c r="AC61368" s="14"/>
      <c r="AG61368" s="10"/>
      <c r="AH61368" s="10"/>
      <c r="AL61368" s="84"/>
      <c r="AM61368" s="84"/>
    </row>
    <row r="61369" spans="28:39" hidden="1" x14ac:dyDescent="0.25">
      <c r="AB61369" s="14"/>
      <c r="AC61369" s="14"/>
      <c r="AG61369" s="10"/>
      <c r="AH61369" s="10"/>
      <c r="AL61369" s="84"/>
      <c r="AM61369" s="84"/>
    </row>
    <row r="61370" spans="28:39" hidden="1" x14ac:dyDescent="0.25">
      <c r="AB61370" s="14"/>
      <c r="AC61370" s="14"/>
      <c r="AG61370" s="10"/>
      <c r="AH61370" s="10"/>
      <c r="AL61370" s="84"/>
      <c r="AM61370" s="84"/>
    </row>
    <row r="61371" spans="28:39" hidden="1" x14ac:dyDescent="0.25">
      <c r="AB61371" s="14"/>
      <c r="AC61371" s="14"/>
      <c r="AG61371" s="10"/>
      <c r="AH61371" s="10"/>
      <c r="AL61371" s="84"/>
      <c r="AM61371" s="84"/>
    </row>
    <row r="61372" spans="28:39" hidden="1" x14ac:dyDescent="0.25">
      <c r="AB61372" s="14"/>
      <c r="AC61372" s="14"/>
      <c r="AG61372" s="10"/>
      <c r="AH61372" s="10"/>
      <c r="AL61372" s="84"/>
      <c r="AM61372" s="84"/>
    </row>
    <row r="61373" spans="28:39" hidden="1" x14ac:dyDescent="0.25">
      <c r="AB61373" s="14"/>
      <c r="AC61373" s="14"/>
      <c r="AG61373" s="10"/>
      <c r="AH61373" s="10"/>
      <c r="AL61373" s="84"/>
      <c r="AM61373" s="84"/>
    </row>
    <row r="61374" spans="28:39" hidden="1" x14ac:dyDescent="0.25">
      <c r="AB61374" s="14"/>
      <c r="AC61374" s="14"/>
      <c r="AG61374" s="10"/>
      <c r="AH61374" s="10"/>
      <c r="AL61374" s="84"/>
      <c r="AM61374" s="84"/>
    </row>
    <row r="61375" spans="28:39" hidden="1" x14ac:dyDescent="0.25">
      <c r="AB61375" s="14"/>
      <c r="AC61375" s="14"/>
      <c r="AG61375" s="10"/>
      <c r="AH61375" s="10"/>
      <c r="AL61375" s="84"/>
      <c r="AM61375" s="84"/>
    </row>
    <row r="61376" spans="28:39" hidden="1" x14ac:dyDescent="0.25">
      <c r="AB61376" s="14"/>
      <c r="AC61376" s="14"/>
      <c r="AG61376" s="10"/>
      <c r="AH61376" s="10"/>
      <c r="AL61376" s="84"/>
      <c r="AM61376" s="84"/>
    </row>
    <row r="61377" spans="28:39" hidden="1" x14ac:dyDescent="0.25">
      <c r="AB61377" s="14"/>
      <c r="AC61377" s="14"/>
      <c r="AG61377" s="10"/>
      <c r="AH61377" s="10"/>
      <c r="AL61377" s="84"/>
      <c r="AM61377" s="84"/>
    </row>
    <row r="61378" spans="28:39" hidden="1" x14ac:dyDescent="0.25">
      <c r="AB61378" s="14"/>
      <c r="AC61378" s="14"/>
      <c r="AG61378" s="10"/>
      <c r="AH61378" s="10"/>
      <c r="AL61378" s="84"/>
      <c r="AM61378" s="84"/>
    </row>
    <row r="61379" spans="28:39" hidden="1" x14ac:dyDescent="0.25">
      <c r="AB61379" s="14"/>
      <c r="AC61379" s="14"/>
      <c r="AG61379" s="10"/>
      <c r="AH61379" s="10"/>
      <c r="AL61379" s="84"/>
      <c r="AM61379" s="84"/>
    </row>
    <row r="61380" spans="28:39" hidden="1" x14ac:dyDescent="0.25">
      <c r="AB61380" s="14"/>
      <c r="AC61380" s="14"/>
      <c r="AG61380" s="10"/>
      <c r="AH61380" s="10"/>
      <c r="AL61380" s="84"/>
      <c r="AM61380" s="84"/>
    </row>
    <row r="61381" spans="28:39" hidden="1" x14ac:dyDescent="0.25">
      <c r="AB61381" s="14"/>
      <c r="AC61381" s="14"/>
      <c r="AG61381" s="10"/>
      <c r="AH61381" s="10"/>
      <c r="AL61381" s="84"/>
      <c r="AM61381" s="84"/>
    </row>
    <row r="61382" spans="28:39" hidden="1" x14ac:dyDescent="0.25">
      <c r="AB61382" s="14"/>
      <c r="AC61382" s="14"/>
      <c r="AG61382" s="10"/>
      <c r="AH61382" s="10"/>
      <c r="AL61382" s="84"/>
      <c r="AM61382" s="84"/>
    </row>
    <row r="61383" spans="28:39" hidden="1" x14ac:dyDescent="0.25">
      <c r="AB61383" s="14"/>
      <c r="AC61383" s="14"/>
      <c r="AG61383" s="10"/>
      <c r="AH61383" s="10"/>
      <c r="AL61383" s="84"/>
      <c r="AM61383" s="84"/>
    </row>
    <row r="61384" spans="28:39" hidden="1" x14ac:dyDescent="0.25">
      <c r="AB61384" s="14"/>
      <c r="AC61384" s="14"/>
      <c r="AG61384" s="10"/>
      <c r="AH61384" s="10"/>
      <c r="AL61384" s="84"/>
      <c r="AM61384" s="84"/>
    </row>
    <row r="61385" spans="28:39" hidden="1" x14ac:dyDescent="0.25">
      <c r="AB61385" s="14"/>
      <c r="AC61385" s="14"/>
      <c r="AG61385" s="10"/>
      <c r="AH61385" s="10"/>
      <c r="AL61385" s="84"/>
      <c r="AM61385" s="84"/>
    </row>
    <row r="61386" spans="28:39" hidden="1" x14ac:dyDescent="0.25">
      <c r="AB61386" s="14"/>
      <c r="AC61386" s="14"/>
      <c r="AG61386" s="10"/>
      <c r="AH61386" s="10"/>
      <c r="AL61386" s="84"/>
      <c r="AM61386" s="84"/>
    </row>
    <row r="61387" spans="28:39" hidden="1" x14ac:dyDescent="0.25">
      <c r="AB61387" s="14"/>
      <c r="AC61387" s="14"/>
      <c r="AG61387" s="10"/>
      <c r="AH61387" s="10"/>
      <c r="AL61387" s="84"/>
      <c r="AM61387" s="84"/>
    </row>
    <row r="61388" spans="28:39" hidden="1" x14ac:dyDescent="0.25">
      <c r="AB61388" s="14"/>
      <c r="AC61388" s="14"/>
      <c r="AG61388" s="10"/>
      <c r="AH61388" s="10"/>
      <c r="AL61388" s="84"/>
      <c r="AM61388" s="84"/>
    </row>
    <row r="61389" spans="28:39" hidden="1" x14ac:dyDescent="0.25">
      <c r="AB61389" s="14"/>
      <c r="AC61389" s="14"/>
      <c r="AG61389" s="10"/>
      <c r="AH61389" s="10"/>
      <c r="AL61389" s="84"/>
      <c r="AM61389" s="84"/>
    </row>
    <row r="61390" spans="28:39" hidden="1" x14ac:dyDescent="0.25">
      <c r="AB61390" s="14"/>
      <c r="AC61390" s="14"/>
      <c r="AG61390" s="10"/>
      <c r="AH61390" s="10"/>
      <c r="AL61390" s="84"/>
      <c r="AM61390" s="84"/>
    </row>
    <row r="61391" spans="28:39" hidden="1" x14ac:dyDescent="0.25">
      <c r="AB61391" s="14"/>
      <c r="AC61391" s="14"/>
      <c r="AG61391" s="10"/>
      <c r="AH61391" s="10"/>
      <c r="AL61391" s="84"/>
      <c r="AM61391" s="84"/>
    </row>
    <row r="61392" spans="28:39" hidden="1" x14ac:dyDescent="0.25">
      <c r="AB61392" s="14"/>
      <c r="AC61392" s="14"/>
      <c r="AG61392" s="10"/>
      <c r="AH61392" s="10"/>
      <c r="AL61392" s="84"/>
      <c r="AM61392" s="84"/>
    </row>
    <row r="61393" spans="28:39" hidden="1" x14ac:dyDescent="0.25">
      <c r="AB61393" s="14"/>
      <c r="AC61393" s="14"/>
      <c r="AG61393" s="10"/>
      <c r="AH61393" s="10"/>
      <c r="AL61393" s="84"/>
      <c r="AM61393" s="84"/>
    </row>
    <row r="61394" spans="28:39" hidden="1" x14ac:dyDescent="0.25">
      <c r="AB61394" s="14"/>
      <c r="AC61394" s="14"/>
      <c r="AG61394" s="10"/>
      <c r="AH61394" s="10"/>
      <c r="AL61394" s="84"/>
      <c r="AM61394" s="84"/>
    </row>
    <row r="61395" spans="28:39" hidden="1" x14ac:dyDescent="0.25">
      <c r="AB61395" s="14"/>
      <c r="AC61395" s="14"/>
      <c r="AG61395" s="10"/>
      <c r="AH61395" s="10"/>
      <c r="AL61395" s="84"/>
      <c r="AM61395" s="84"/>
    </row>
    <row r="61396" spans="28:39" hidden="1" x14ac:dyDescent="0.25">
      <c r="AB61396" s="14"/>
      <c r="AC61396" s="14"/>
      <c r="AG61396" s="10"/>
      <c r="AH61396" s="10"/>
      <c r="AL61396" s="84"/>
      <c r="AM61396" s="84"/>
    </row>
    <row r="61397" spans="28:39" hidden="1" x14ac:dyDescent="0.25">
      <c r="AB61397" s="14"/>
      <c r="AC61397" s="14"/>
      <c r="AG61397" s="10"/>
      <c r="AH61397" s="10"/>
      <c r="AL61397" s="84"/>
      <c r="AM61397" s="84"/>
    </row>
    <row r="61398" spans="28:39" hidden="1" x14ac:dyDescent="0.25">
      <c r="AB61398" s="14"/>
      <c r="AC61398" s="14"/>
      <c r="AG61398" s="10"/>
      <c r="AH61398" s="10"/>
      <c r="AL61398" s="84"/>
      <c r="AM61398" s="84"/>
    </row>
    <row r="61399" spans="28:39" hidden="1" x14ac:dyDescent="0.25">
      <c r="AB61399" s="14"/>
      <c r="AC61399" s="14"/>
      <c r="AG61399" s="10"/>
      <c r="AH61399" s="10"/>
      <c r="AL61399" s="84"/>
      <c r="AM61399" s="84"/>
    </row>
    <row r="61400" spans="28:39" hidden="1" x14ac:dyDescent="0.25">
      <c r="AB61400" s="14"/>
      <c r="AC61400" s="14"/>
      <c r="AG61400" s="10"/>
      <c r="AH61400" s="10"/>
      <c r="AL61400" s="84"/>
      <c r="AM61400" s="84"/>
    </row>
    <row r="61401" spans="28:39" hidden="1" x14ac:dyDescent="0.25">
      <c r="AB61401" s="14"/>
      <c r="AC61401" s="14"/>
      <c r="AG61401" s="10"/>
      <c r="AH61401" s="10"/>
      <c r="AL61401" s="84"/>
      <c r="AM61401" s="84"/>
    </row>
    <row r="61402" spans="28:39" hidden="1" x14ac:dyDescent="0.25">
      <c r="AB61402" s="14"/>
      <c r="AC61402" s="14"/>
      <c r="AG61402" s="10"/>
      <c r="AH61402" s="10"/>
      <c r="AL61402" s="84"/>
      <c r="AM61402" s="84"/>
    </row>
    <row r="61403" spans="28:39" hidden="1" x14ac:dyDescent="0.25">
      <c r="AB61403" s="14"/>
      <c r="AC61403" s="14"/>
      <c r="AG61403" s="10"/>
      <c r="AH61403" s="10"/>
      <c r="AL61403" s="84"/>
      <c r="AM61403" s="84"/>
    </row>
    <row r="61404" spans="28:39" hidden="1" x14ac:dyDescent="0.25">
      <c r="AB61404" s="14"/>
      <c r="AC61404" s="14"/>
      <c r="AG61404" s="10"/>
      <c r="AH61404" s="10"/>
      <c r="AL61404" s="84"/>
      <c r="AM61404" s="84"/>
    </row>
    <row r="61405" spans="28:39" hidden="1" x14ac:dyDescent="0.25">
      <c r="AB61405" s="14"/>
      <c r="AC61405" s="14"/>
      <c r="AG61405" s="10"/>
      <c r="AH61405" s="10"/>
      <c r="AL61405" s="84"/>
      <c r="AM61405" s="84"/>
    </row>
    <row r="61406" spans="28:39" hidden="1" x14ac:dyDescent="0.25">
      <c r="AB61406" s="14"/>
      <c r="AC61406" s="14"/>
      <c r="AG61406" s="10"/>
      <c r="AH61406" s="10"/>
      <c r="AL61406" s="84"/>
      <c r="AM61406" s="84"/>
    </row>
    <row r="61407" spans="28:39" hidden="1" x14ac:dyDescent="0.25">
      <c r="AB61407" s="14"/>
      <c r="AC61407" s="14"/>
      <c r="AG61407" s="10"/>
      <c r="AH61407" s="10"/>
      <c r="AL61407" s="84"/>
      <c r="AM61407" s="84"/>
    </row>
    <row r="61408" spans="28:39" hidden="1" x14ac:dyDescent="0.25">
      <c r="AB61408" s="14"/>
      <c r="AC61408" s="14"/>
      <c r="AG61408" s="10"/>
      <c r="AH61408" s="10"/>
      <c r="AL61408" s="84"/>
      <c r="AM61408" s="84"/>
    </row>
    <row r="61409" spans="28:39" hidden="1" x14ac:dyDescent="0.25">
      <c r="AB61409" s="14"/>
      <c r="AC61409" s="14"/>
      <c r="AG61409" s="10"/>
      <c r="AH61409" s="10"/>
      <c r="AL61409" s="84"/>
      <c r="AM61409" s="84"/>
    </row>
    <row r="61410" spans="28:39" hidden="1" x14ac:dyDescent="0.25">
      <c r="AB61410" s="14"/>
      <c r="AC61410" s="14"/>
      <c r="AG61410" s="10"/>
      <c r="AH61410" s="10"/>
      <c r="AL61410" s="84"/>
      <c r="AM61410" s="84"/>
    </row>
    <row r="61411" spans="28:39" hidden="1" x14ac:dyDescent="0.25">
      <c r="AB61411" s="14"/>
      <c r="AC61411" s="14"/>
      <c r="AG61411" s="10"/>
      <c r="AH61411" s="10"/>
      <c r="AL61411" s="84"/>
      <c r="AM61411" s="84"/>
    </row>
    <row r="61412" spans="28:39" hidden="1" x14ac:dyDescent="0.25">
      <c r="AB61412" s="14"/>
      <c r="AC61412" s="14"/>
      <c r="AG61412" s="10"/>
      <c r="AH61412" s="10"/>
      <c r="AL61412" s="84"/>
      <c r="AM61412" s="84"/>
    </row>
    <row r="61413" spans="28:39" hidden="1" x14ac:dyDescent="0.25">
      <c r="AB61413" s="14"/>
      <c r="AC61413" s="14"/>
      <c r="AG61413" s="10"/>
      <c r="AH61413" s="10"/>
      <c r="AL61413" s="84"/>
      <c r="AM61413" s="84"/>
    </row>
    <row r="61414" spans="28:39" hidden="1" x14ac:dyDescent="0.25">
      <c r="AB61414" s="14"/>
      <c r="AC61414" s="14"/>
      <c r="AG61414" s="10"/>
      <c r="AH61414" s="10"/>
      <c r="AL61414" s="84"/>
      <c r="AM61414" s="84"/>
    </row>
    <row r="61415" spans="28:39" hidden="1" x14ac:dyDescent="0.25">
      <c r="AB61415" s="14"/>
      <c r="AC61415" s="14"/>
      <c r="AG61415" s="10"/>
      <c r="AH61415" s="10"/>
      <c r="AL61415" s="84"/>
      <c r="AM61415" s="84"/>
    </row>
    <row r="61416" spans="28:39" hidden="1" x14ac:dyDescent="0.25">
      <c r="AB61416" s="14"/>
      <c r="AC61416" s="14"/>
      <c r="AG61416" s="10"/>
      <c r="AH61416" s="10"/>
      <c r="AL61416" s="84"/>
      <c r="AM61416" s="84"/>
    </row>
    <row r="61417" spans="28:39" hidden="1" x14ac:dyDescent="0.25">
      <c r="AB61417" s="14"/>
      <c r="AC61417" s="14"/>
      <c r="AG61417" s="10"/>
      <c r="AH61417" s="10"/>
      <c r="AL61417" s="84"/>
      <c r="AM61417" s="84"/>
    </row>
    <row r="61418" spans="28:39" hidden="1" x14ac:dyDescent="0.25">
      <c r="AB61418" s="14"/>
      <c r="AC61418" s="14"/>
      <c r="AG61418" s="10"/>
      <c r="AH61418" s="10"/>
      <c r="AL61418" s="84"/>
      <c r="AM61418" s="84"/>
    </row>
    <row r="61419" spans="28:39" hidden="1" x14ac:dyDescent="0.25">
      <c r="AB61419" s="14"/>
      <c r="AC61419" s="14"/>
      <c r="AG61419" s="10"/>
      <c r="AH61419" s="10"/>
      <c r="AL61419" s="84"/>
      <c r="AM61419" s="84"/>
    </row>
    <row r="61420" spans="28:39" hidden="1" x14ac:dyDescent="0.25">
      <c r="AB61420" s="14"/>
      <c r="AC61420" s="14"/>
      <c r="AG61420" s="10"/>
      <c r="AH61420" s="10"/>
      <c r="AL61420" s="84"/>
      <c r="AM61420" s="84"/>
    </row>
    <row r="61421" spans="28:39" hidden="1" x14ac:dyDescent="0.25">
      <c r="AB61421" s="14"/>
      <c r="AC61421" s="14"/>
      <c r="AG61421" s="10"/>
      <c r="AH61421" s="10"/>
      <c r="AL61421" s="84"/>
      <c r="AM61421" s="84"/>
    </row>
    <row r="61422" spans="28:39" hidden="1" x14ac:dyDescent="0.25">
      <c r="AB61422" s="14"/>
      <c r="AC61422" s="14"/>
      <c r="AG61422" s="10"/>
      <c r="AH61422" s="10"/>
      <c r="AL61422" s="84"/>
      <c r="AM61422" s="84"/>
    </row>
    <row r="61423" spans="28:39" hidden="1" x14ac:dyDescent="0.25">
      <c r="AB61423" s="14"/>
      <c r="AC61423" s="14"/>
      <c r="AG61423" s="10"/>
      <c r="AH61423" s="10"/>
      <c r="AL61423" s="84"/>
      <c r="AM61423" s="84"/>
    </row>
    <row r="61424" spans="28:39" hidden="1" x14ac:dyDescent="0.25">
      <c r="AB61424" s="14"/>
      <c r="AC61424" s="14"/>
      <c r="AG61424" s="10"/>
      <c r="AH61424" s="10"/>
      <c r="AL61424" s="84"/>
      <c r="AM61424" s="84"/>
    </row>
    <row r="61425" spans="28:39" hidden="1" x14ac:dyDescent="0.25">
      <c r="AB61425" s="14"/>
      <c r="AC61425" s="14"/>
      <c r="AG61425" s="10"/>
      <c r="AH61425" s="10"/>
      <c r="AL61425" s="84"/>
      <c r="AM61425" s="84"/>
    </row>
    <row r="61426" spans="28:39" hidden="1" x14ac:dyDescent="0.25">
      <c r="AB61426" s="14"/>
      <c r="AC61426" s="14"/>
      <c r="AG61426" s="10"/>
      <c r="AH61426" s="10"/>
      <c r="AL61426" s="84"/>
      <c r="AM61426" s="84"/>
    </row>
    <row r="61427" spans="28:39" hidden="1" x14ac:dyDescent="0.25">
      <c r="AB61427" s="14"/>
      <c r="AC61427" s="14"/>
      <c r="AG61427" s="10"/>
      <c r="AH61427" s="10"/>
      <c r="AL61427" s="84"/>
      <c r="AM61427" s="84"/>
    </row>
    <row r="61428" spans="28:39" hidden="1" x14ac:dyDescent="0.25">
      <c r="AB61428" s="14"/>
      <c r="AC61428" s="14"/>
      <c r="AG61428" s="10"/>
      <c r="AH61428" s="10"/>
      <c r="AL61428" s="84"/>
      <c r="AM61428" s="84"/>
    </row>
    <row r="61429" spans="28:39" hidden="1" x14ac:dyDescent="0.25">
      <c r="AB61429" s="14"/>
      <c r="AC61429" s="14"/>
      <c r="AG61429" s="10"/>
      <c r="AH61429" s="10"/>
      <c r="AL61429" s="84"/>
      <c r="AM61429" s="84"/>
    </row>
    <row r="61430" spans="28:39" hidden="1" x14ac:dyDescent="0.25">
      <c r="AB61430" s="14"/>
      <c r="AC61430" s="14"/>
      <c r="AG61430" s="10"/>
      <c r="AH61430" s="10"/>
      <c r="AL61430" s="84"/>
      <c r="AM61430" s="84"/>
    </row>
    <row r="61431" spans="28:39" hidden="1" x14ac:dyDescent="0.25">
      <c r="AB61431" s="14"/>
      <c r="AC61431" s="14"/>
      <c r="AG61431" s="10"/>
      <c r="AH61431" s="10"/>
      <c r="AL61431" s="84"/>
      <c r="AM61431" s="84"/>
    </row>
    <row r="61432" spans="28:39" hidden="1" x14ac:dyDescent="0.25">
      <c r="AB61432" s="14"/>
      <c r="AC61432" s="14"/>
      <c r="AG61432" s="10"/>
      <c r="AH61432" s="10"/>
      <c r="AL61432" s="84"/>
      <c r="AM61432" s="84"/>
    </row>
    <row r="61433" spans="28:39" hidden="1" x14ac:dyDescent="0.25">
      <c r="AB61433" s="14"/>
      <c r="AC61433" s="14"/>
      <c r="AG61433" s="10"/>
      <c r="AH61433" s="10"/>
      <c r="AL61433" s="84"/>
      <c r="AM61433" s="84"/>
    </row>
    <row r="61434" spans="28:39" hidden="1" x14ac:dyDescent="0.25">
      <c r="AB61434" s="14"/>
      <c r="AC61434" s="14"/>
      <c r="AG61434" s="10"/>
      <c r="AH61434" s="10"/>
      <c r="AL61434" s="84"/>
      <c r="AM61434" s="84"/>
    </row>
    <row r="61435" spans="28:39" hidden="1" x14ac:dyDescent="0.25">
      <c r="AB61435" s="14"/>
      <c r="AC61435" s="14"/>
      <c r="AG61435" s="10"/>
      <c r="AH61435" s="10"/>
      <c r="AL61435" s="84"/>
      <c r="AM61435" s="84"/>
    </row>
    <row r="61436" spans="28:39" hidden="1" x14ac:dyDescent="0.25">
      <c r="AB61436" s="14"/>
      <c r="AC61436" s="14"/>
      <c r="AG61436" s="10"/>
      <c r="AH61436" s="10"/>
      <c r="AL61436" s="84"/>
      <c r="AM61436" s="84"/>
    </row>
    <row r="61437" spans="28:39" hidden="1" x14ac:dyDescent="0.25">
      <c r="AB61437" s="14"/>
      <c r="AC61437" s="14"/>
      <c r="AG61437" s="10"/>
      <c r="AH61437" s="10"/>
      <c r="AL61437" s="84"/>
      <c r="AM61437" s="84"/>
    </row>
    <row r="61438" spans="28:39" hidden="1" x14ac:dyDescent="0.25">
      <c r="AB61438" s="14"/>
      <c r="AC61438" s="14"/>
      <c r="AG61438" s="10"/>
      <c r="AH61438" s="10"/>
      <c r="AL61438" s="84"/>
      <c r="AM61438" s="84"/>
    </row>
    <row r="61439" spans="28:39" hidden="1" x14ac:dyDescent="0.25">
      <c r="AB61439" s="14"/>
      <c r="AC61439" s="14"/>
      <c r="AG61439" s="10"/>
      <c r="AH61439" s="10"/>
      <c r="AL61439" s="84"/>
      <c r="AM61439" s="84"/>
    </row>
    <row r="61440" spans="28:39" hidden="1" x14ac:dyDescent="0.25">
      <c r="AB61440" s="14"/>
      <c r="AC61440" s="14"/>
      <c r="AG61440" s="10"/>
      <c r="AH61440" s="10"/>
      <c r="AL61440" s="84"/>
      <c r="AM61440" s="84"/>
    </row>
    <row r="61441" spans="28:39" hidden="1" x14ac:dyDescent="0.25">
      <c r="AB61441" s="14"/>
      <c r="AC61441" s="14"/>
      <c r="AG61441" s="10"/>
      <c r="AH61441" s="10"/>
      <c r="AL61441" s="84"/>
      <c r="AM61441" s="84"/>
    </row>
    <row r="61442" spans="28:39" hidden="1" x14ac:dyDescent="0.25">
      <c r="AB61442" s="14"/>
      <c r="AC61442" s="14"/>
      <c r="AG61442" s="10"/>
      <c r="AH61442" s="10"/>
      <c r="AL61442" s="84"/>
      <c r="AM61442" s="84"/>
    </row>
    <row r="61443" spans="28:39" hidden="1" x14ac:dyDescent="0.25">
      <c r="AB61443" s="14"/>
      <c r="AC61443" s="14"/>
      <c r="AG61443" s="10"/>
      <c r="AH61443" s="10"/>
      <c r="AL61443" s="84"/>
      <c r="AM61443" s="84"/>
    </row>
    <row r="61444" spans="28:39" hidden="1" x14ac:dyDescent="0.25">
      <c r="AB61444" s="14"/>
      <c r="AC61444" s="14"/>
      <c r="AG61444" s="10"/>
      <c r="AH61444" s="10"/>
      <c r="AL61444" s="84"/>
      <c r="AM61444" s="84"/>
    </row>
    <row r="61445" spans="28:39" hidden="1" x14ac:dyDescent="0.25">
      <c r="AB61445" s="14"/>
      <c r="AC61445" s="14"/>
      <c r="AG61445" s="10"/>
      <c r="AH61445" s="10"/>
      <c r="AL61445" s="84"/>
      <c r="AM61445" s="84"/>
    </row>
    <row r="61446" spans="28:39" hidden="1" x14ac:dyDescent="0.25">
      <c r="AB61446" s="14"/>
      <c r="AC61446" s="14"/>
      <c r="AG61446" s="10"/>
      <c r="AH61446" s="10"/>
      <c r="AL61446" s="84"/>
      <c r="AM61446" s="84"/>
    </row>
    <row r="61447" spans="28:39" hidden="1" x14ac:dyDescent="0.25">
      <c r="AB61447" s="14"/>
      <c r="AC61447" s="14"/>
      <c r="AG61447" s="10"/>
      <c r="AH61447" s="10"/>
      <c r="AL61447" s="84"/>
      <c r="AM61447" s="84"/>
    </row>
    <row r="61448" spans="28:39" hidden="1" x14ac:dyDescent="0.25">
      <c r="AB61448" s="14"/>
      <c r="AC61448" s="14"/>
      <c r="AG61448" s="10"/>
      <c r="AH61448" s="10"/>
      <c r="AL61448" s="84"/>
      <c r="AM61448" s="84"/>
    </row>
    <row r="61449" spans="28:39" hidden="1" x14ac:dyDescent="0.25">
      <c r="AB61449" s="14"/>
      <c r="AC61449" s="14"/>
      <c r="AG61449" s="10"/>
      <c r="AH61449" s="10"/>
      <c r="AL61449" s="84"/>
      <c r="AM61449" s="84"/>
    </row>
    <row r="61450" spans="28:39" hidden="1" x14ac:dyDescent="0.25">
      <c r="AB61450" s="14"/>
      <c r="AC61450" s="14"/>
      <c r="AG61450" s="10"/>
      <c r="AH61450" s="10"/>
      <c r="AL61450" s="84"/>
      <c r="AM61450" s="84"/>
    </row>
    <row r="61451" spans="28:39" hidden="1" x14ac:dyDescent="0.25">
      <c r="AB61451" s="14"/>
      <c r="AC61451" s="14"/>
      <c r="AG61451" s="10"/>
      <c r="AH61451" s="10"/>
      <c r="AL61451" s="84"/>
      <c r="AM61451" s="84"/>
    </row>
    <row r="61452" spans="28:39" hidden="1" x14ac:dyDescent="0.25">
      <c r="AB61452" s="14"/>
      <c r="AC61452" s="14"/>
      <c r="AG61452" s="10"/>
      <c r="AH61452" s="10"/>
      <c r="AL61452" s="84"/>
      <c r="AM61452" s="84"/>
    </row>
    <row r="61453" spans="28:39" hidden="1" x14ac:dyDescent="0.25">
      <c r="AB61453" s="14"/>
      <c r="AC61453" s="14"/>
      <c r="AG61453" s="10"/>
      <c r="AH61453" s="10"/>
      <c r="AL61453" s="84"/>
      <c r="AM61453" s="84"/>
    </row>
    <row r="61454" spans="28:39" hidden="1" x14ac:dyDescent="0.25">
      <c r="AB61454" s="14"/>
      <c r="AC61454" s="14"/>
      <c r="AG61454" s="10"/>
      <c r="AH61454" s="10"/>
      <c r="AL61454" s="84"/>
      <c r="AM61454" s="84"/>
    </row>
    <row r="61455" spans="28:39" hidden="1" x14ac:dyDescent="0.25">
      <c r="AB61455" s="14"/>
      <c r="AC61455" s="14"/>
      <c r="AG61455" s="10"/>
      <c r="AH61455" s="10"/>
      <c r="AL61455" s="84"/>
      <c r="AM61455" s="84"/>
    </row>
    <row r="61456" spans="28:39" hidden="1" x14ac:dyDescent="0.25">
      <c r="AB61456" s="14"/>
      <c r="AC61456" s="14"/>
      <c r="AG61456" s="10"/>
      <c r="AH61456" s="10"/>
      <c r="AL61456" s="84"/>
      <c r="AM61456" s="84"/>
    </row>
    <row r="61457" spans="28:39" hidden="1" x14ac:dyDescent="0.25">
      <c r="AB61457" s="14"/>
      <c r="AC61457" s="14"/>
      <c r="AG61457" s="10"/>
      <c r="AH61457" s="10"/>
      <c r="AL61457" s="84"/>
      <c r="AM61457" s="84"/>
    </row>
    <row r="61458" spans="28:39" hidden="1" x14ac:dyDescent="0.25">
      <c r="AB61458" s="14"/>
      <c r="AC61458" s="14"/>
      <c r="AG61458" s="10"/>
      <c r="AH61458" s="10"/>
      <c r="AL61458" s="84"/>
      <c r="AM61458" s="84"/>
    </row>
    <row r="61459" spans="28:39" hidden="1" x14ac:dyDescent="0.25">
      <c r="AB61459" s="14"/>
      <c r="AC61459" s="14"/>
      <c r="AG61459" s="10"/>
      <c r="AH61459" s="10"/>
      <c r="AL61459" s="84"/>
      <c r="AM61459" s="84"/>
    </row>
    <row r="61460" spans="28:39" hidden="1" x14ac:dyDescent="0.25">
      <c r="AB61460" s="14"/>
      <c r="AC61460" s="14"/>
      <c r="AG61460" s="10"/>
      <c r="AH61460" s="10"/>
      <c r="AL61460" s="84"/>
      <c r="AM61460" s="84"/>
    </row>
    <row r="61461" spans="28:39" hidden="1" x14ac:dyDescent="0.25">
      <c r="AB61461" s="14"/>
      <c r="AC61461" s="14"/>
      <c r="AG61461" s="10"/>
      <c r="AH61461" s="10"/>
      <c r="AL61461" s="84"/>
      <c r="AM61461" s="84"/>
    </row>
    <row r="61462" spans="28:39" hidden="1" x14ac:dyDescent="0.25">
      <c r="AB61462" s="14"/>
      <c r="AC61462" s="14"/>
      <c r="AG61462" s="10"/>
      <c r="AH61462" s="10"/>
      <c r="AL61462" s="84"/>
      <c r="AM61462" s="84"/>
    </row>
    <row r="61463" spans="28:39" hidden="1" x14ac:dyDescent="0.25">
      <c r="AB61463" s="14"/>
      <c r="AC61463" s="14"/>
      <c r="AG61463" s="10"/>
      <c r="AH61463" s="10"/>
      <c r="AL61463" s="84"/>
      <c r="AM61463" s="84"/>
    </row>
    <row r="61464" spans="28:39" hidden="1" x14ac:dyDescent="0.25">
      <c r="AB61464" s="14"/>
      <c r="AC61464" s="14"/>
      <c r="AG61464" s="10"/>
      <c r="AH61464" s="10"/>
      <c r="AL61464" s="84"/>
      <c r="AM61464" s="84"/>
    </row>
    <row r="61465" spans="28:39" hidden="1" x14ac:dyDescent="0.25">
      <c r="AB61465" s="14"/>
      <c r="AC61465" s="14"/>
      <c r="AG61465" s="10"/>
      <c r="AH61465" s="10"/>
      <c r="AL61465" s="84"/>
      <c r="AM61465" s="84"/>
    </row>
    <row r="61466" spans="28:39" hidden="1" x14ac:dyDescent="0.25">
      <c r="AB61466" s="14"/>
      <c r="AC61466" s="14"/>
      <c r="AG61466" s="10"/>
      <c r="AH61466" s="10"/>
      <c r="AL61466" s="84"/>
      <c r="AM61466" s="84"/>
    </row>
    <row r="61467" spans="28:39" hidden="1" x14ac:dyDescent="0.25">
      <c r="AB61467" s="14"/>
      <c r="AC61467" s="14"/>
      <c r="AG61467" s="10"/>
      <c r="AH61467" s="10"/>
      <c r="AL61467" s="84"/>
      <c r="AM61467" s="84"/>
    </row>
    <row r="61468" spans="28:39" hidden="1" x14ac:dyDescent="0.25">
      <c r="AB61468" s="14"/>
      <c r="AC61468" s="14"/>
      <c r="AG61468" s="10"/>
      <c r="AH61468" s="10"/>
      <c r="AL61468" s="84"/>
      <c r="AM61468" s="84"/>
    </row>
    <row r="61469" spans="28:39" hidden="1" x14ac:dyDescent="0.25">
      <c r="AB61469" s="14"/>
      <c r="AC61469" s="14"/>
      <c r="AG61469" s="10"/>
      <c r="AH61469" s="10"/>
      <c r="AL61469" s="84"/>
      <c r="AM61469" s="84"/>
    </row>
    <row r="61470" spans="28:39" hidden="1" x14ac:dyDescent="0.25">
      <c r="AB61470" s="14"/>
      <c r="AC61470" s="14"/>
      <c r="AG61470" s="10"/>
      <c r="AH61470" s="10"/>
      <c r="AL61470" s="84"/>
      <c r="AM61470" s="84"/>
    </row>
    <row r="61471" spans="28:39" hidden="1" x14ac:dyDescent="0.25">
      <c r="AB61471" s="14"/>
      <c r="AC61471" s="14"/>
      <c r="AG61471" s="10"/>
      <c r="AH61471" s="10"/>
      <c r="AL61471" s="84"/>
      <c r="AM61471" s="84"/>
    </row>
    <row r="61472" spans="28:39" hidden="1" x14ac:dyDescent="0.25">
      <c r="AB61472" s="14"/>
      <c r="AC61472" s="14"/>
      <c r="AG61472" s="10"/>
      <c r="AH61472" s="10"/>
      <c r="AL61472" s="84"/>
      <c r="AM61472" s="84"/>
    </row>
    <row r="61473" spans="28:39" hidden="1" x14ac:dyDescent="0.25">
      <c r="AB61473" s="14"/>
      <c r="AC61473" s="14"/>
      <c r="AG61473" s="10"/>
      <c r="AH61473" s="10"/>
      <c r="AL61473" s="84"/>
      <c r="AM61473" s="84"/>
    </row>
    <row r="61474" spans="28:39" hidden="1" x14ac:dyDescent="0.25">
      <c r="AB61474" s="14"/>
      <c r="AC61474" s="14"/>
      <c r="AG61474" s="10"/>
      <c r="AH61474" s="10"/>
      <c r="AL61474" s="84"/>
      <c r="AM61474" s="84"/>
    </row>
    <row r="61475" spans="28:39" hidden="1" x14ac:dyDescent="0.25">
      <c r="AB61475" s="14"/>
      <c r="AC61475" s="14"/>
      <c r="AG61475" s="10"/>
      <c r="AH61475" s="10"/>
      <c r="AL61475" s="84"/>
      <c r="AM61475" s="84"/>
    </row>
    <row r="61476" spans="28:39" hidden="1" x14ac:dyDescent="0.25">
      <c r="AB61476" s="14"/>
      <c r="AC61476" s="14"/>
      <c r="AG61476" s="10"/>
      <c r="AH61476" s="10"/>
      <c r="AL61476" s="84"/>
      <c r="AM61476" s="84"/>
    </row>
    <row r="61477" spans="28:39" hidden="1" x14ac:dyDescent="0.25">
      <c r="AB61477" s="14"/>
      <c r="AC61477" s="14"/>
      <c r="AG61477" s="10"/>
      <c r="AH61477" s="10"/>
      <c r="AL61477" s="84"/>
      <c r="AM61477" s="84"/>
    </row>
    <row r="61478" spans="28:39" hidden="1" x14ac:dyDescent="0.25">
      <c r="AB61478" s="14"/>
      <c r="AC61478" s="14"/>
      <c r="AG61478" s="10"/>
      <c r="AH61478" s="10"/>
      <c r="AL61478" s="84"/>
      <c r="AM61478" s="84"/>
    </row>
    <row r="61479" spans="28:39" hidden="1" x14ac:dyDescent="0.25">
      <c r="AB61479" s="14"/>
      <c r="AC61479" s="14"/>
      <c r="AG61479" s="10"/>
      <c r="AH61479" s="10"/>
      <c r="AL61479" s="84"/>
      <c r="AM61479" s="84"/>
    </row>
    <row r="61480" spans="28:39" hidden="1" x14ac:dyDescent="0.25">
      <c r="AB61480" s="14"/>
      <c r="AC61480" s="14"/>
      <c r="AG61480" s="10"/>
      <c r="AH61480" s="10"/>
      <c r="AL61480" s="84"/>
      <c r="AM61480" s="84"/>
    </row>
    <row r="61481" spans="28:39" hidden="1" x14ac:dyDescent="0.25">
      <c r="AB61481" s="14"/>
      <c r="AC61481" s="14"/>
      <c r="AG61481" s="10"/>
      <c r="AH61481" s="10"/>
      <c r="AL61481" s="84"/>
      <c r="AM61481" s="84"/>
    </row>
    <row r="61482" spans="28:39" hidden="1" x14ac:dyDescent="0.25">
      <c r="AB61482" s="14"/>
      <c r="AC61482" s="14"/>
      <c r="AG61482" s="10"/>
      <c r="AH61482" s="10"/>
      <c r="AL61482" s="84"/>
      <c r="AM61482" s="84"/>
    </row>
    <row r="61483" spans="28:39" hidden="1" x14ac:dyDescent="0.25">
      <c r="AB61483" s="14"/>
      <c r="AC61483" s="14"/>
      <c r="AG61483" s="10"/>
      <c r="AH61483" s="10"/>
      <c r="AL61483" s="84"/>
      <c r="AM61483" s="84"/>
    </row>
    <row r="61484" spans="28:39" hidden="1" x14ac:dyDescent="0.25">
      <c r="AB61484" s="14"/>
      <c r="AC61484" s="14"/>
      <c r="AG61484" s="10"/>
      <c r="AH61484" s="10"/>
      <c r="AL61484" s="84"/>
      <c r="AM61484" s="84"/>
    </row>
    <row r="61485" spans="28:39" hidden="1" x14ac:dyDescent="0.25">
      <c r="AB61485" s="14"/>
      <c r="AC61485" s="14"/>
      <c r="AG61485" s="10"/>
      <c r="AH61485" s="10"/>
      <c r="AL61485" s="84"/>
      <c r="AM61485" s="84"/>
    </row>
    <row r="61486" spans="28:39" hidden="1" x14ac:dyDescent="0.25">
      <c r="AB61486" s="14"/>
      <c r="AC61486" s="14"/>
      <c r="AG61486" s="10"/>
      <c r="AH61486" s="10"/>
      <c r="AL61486" s="84"/>
      <c r="AM61486" s="84"/>
    </row>
    <row r="61487" spans="28:39" hidden="1" x14ac:dyDescent="0.25">
      <c r="AB61487" s="14"/>
      <c r="AC61487" s="14"/>
      <c r="AG61487" s="10"/>
      <c r="AH61487" s="10"/>
      <c r="AL61487" s="84"/>
      <c r="AM61487" s="84"/>
    </row>
    <row r="61488" spans="28:39" hidden="1" x14ac:dyDescent="0.25">
      <c r="AB61488" s="14"/>
      <c r="AC61488" s="14"/>
      <c r="AG61488" s="10"/>
      <c r="AH61488" s="10"/>
      <c r="AL61488" s="84"/>
      <c r="AM61488" s="84"/>
    </row>
    <row r="61489" spans="28:39" hidden="1" x14ac:dyDescent="0.25">
      <c r="AB61489" s="14"/>
      <c r="AC61489" s="14"/>
      <c r="AG61489" s="10"/>
      <c r="AH61489" s="10"/>
      <c r="AL61489" s="84"/>
      <c r="AM61489" s="84"/>
    </row>
    <row r="61490" spans="28:39" hidden="1" x14ac:dyDescent="0.25">
      <c r="AB61490" s="14"/>
      <c r="AC61490" s="14"/>
      <c r="AG61490" s="10"/>
      <c r="AH61490" s="10"/>
      <c r="AL61490" s="84"/>
      <c r="AM61490" s="84"/>
    </row>
    <row r="61491" spans="28:39" hidden="1" x14ac:dyDescent="0.25">
      <c r="AB61491" s="14"/>
      <c r="AC61491" s="14"/>
      <c r="AG61491" s="10"/>
      <c r="AH61491" s="10"/>
      <c r="AL61491" s="84"/>
      <c r="AM61491" s="84"/>
    </row>
    <row r="61492" spans="28:39" hidden="1" x14ac:dyDescent="0.25">
      <c r="AB61492" s="14"/>
      <c r="AC61492" s="14"/>
      <c r="AG61492" s="10"/>
      <c r="AH61492" s="10"/>
      <c r="AL61492" s="84"/>
      <c r="AM61492" s="84"/>
    </row>
    <row r="61493" spans="28:39" hidden="1" x14ac:dyDescent="0.25">
      <c r="AB61493" s="14"/>
      <c r="AC61493" s="14"/>
      <c r="AG61493" s="10"/>
      <c r="AH61493" s="10"/>
      <c r="AL61493" s="84"/>
      <c r="AM61493" s="84"/>
    </row>
    <row r="61494" spans="28:39" hidden="1" x14ac:dyDescent="0.25">
      <c r="AB61494" s="14"/>
      <c r="AC61494" s="14"/>
      <c r="AG61494" s="10"/>
      <c r="AH61494" s="10"/>
      <c r="AL61494" s="84"/>
      <c r="AM61494" s="84"/>
    </row>
    <row r="61495" spans="28:39" hidden="1" x14ac:dyDescent="0.25">
      <c r="AB61495" s="14"/>
      <c r="AC61495" s="14"/>
      <c r="AG61495" s="10"/>
      <c r="AH61495" s="10"/>
      <c r="AL61495" s="84"/>
      <c r="AM61495" s="84"/>
    </row>
    <row r="61496" spans="28:39" hidden="1" x14ac:dyDescent="0.25">
      <c r="AB61496" s="14"/>
      <c r="AC61496" s="14"/>
      <c r="AG61496" s="10"/>
      <c r="AH61496" s="10"/>
      <c r="AL61496" s="84"/>
      <c r="AM61496" s="84"/>
    </row>
    <row r="61497" spans="28:39" hidden="1" x14ac:dyDescent="0.25">
      <c r="AB61497" s="14"/>
      <c r="AC61497" s="14"/>
      <c r="AG61497" s="10"/>
      <c r="AH61497" s="10"/>
      <c r="AL61497" s="84"/>
      <c r="AM61497" s="84"/>
    </row>
    <row r="61498" spans="28:39" hidden="1" x14ac:dyDescent="0.25">
      <c r="AB61498" s="14"/>
      <c r="AC61498" s="14"/>
      <c r="AG61498" s="10"/>
      <c r="AH61498" s="10"/>
      <c r="AL61498" s="84"/>
      <c r="AM61498" s="84"/>
    </row>
    <row r="61499" spans="28:39" hidden="1" x14ac:dyDescent="0.25">
      <c r="AB61499" s="14"/>
      <c r="AC61499" s="14"/>
      <c r="AG61499" s="10"/>
      <c r="AH61499" s="10"/>
      <c r="AL61499" s="84"/>
      <c r="AM61499" s="84"/>
    </row>
    <row r="61500" spans="28:39" hidden="1" x14ac:dyDescent="0.25">
      <c r="AB61500" s="14"/>
      <c r="AC61500" s="14"/>
      <c r="AG61500" s="10"/>
      <c r="AH61500" s="10"/>
      <c r="AL61500" s="84"/>
      <c r="AM61500" s="84"/>
    </row>
    <row r="61501" spans="28:39" hidden="1" x14ac:dyDescent="0.25">
      <c r="AB61501" s="14"/>
      <c r="AC61501" s="14"/>
      <c r="AG61501" s="10"/>
      <c r="AH61501" s="10"/>
      <c r="AL61501" s="84"/>
      <c r="AM61501" s="84"/>
    </row>
    <row r="61502" spans="28:39" hidden="1" x14ac:dyDescent="0.25">
      <c r="AB61502" s="14"/>
      <c r="AC61502" s="14"/>
      <c r="AG61502" s="10"/>
      <c r="AH61502" s="10"/>
      <c r="AL61502" s="84"/>
      <c r="AM61502" s="84"/>
    </row>
    <row r="61503" spans="28:39" hidden="1" x14ac:dyDescent="0.25">
      <c r="AB61503" s="14"/>
      <c r="AC61503" s="14"/>
      <c r="AG61503" s="10"/>
      <c r="AH61503" s="10"/>
      <c r="AL61503" s="84"/>
      <c r="AM61503" s="84"/>
    </row>
    <row r="61504" spans="28:39" hidden="1" x14ac:dyDescent="0.25">
      <c r="AB61504" s="14"/>
      <c r="AC61504" s="14"/>
      <c r="AG61504" s="10"/>
      <c r="AH61504" s="10"/>
      <c r="AL61504" s="84"/>
      <c r="AM61504" s="84"/>
    </row>
    <row r="61505" spans="28:39" hidden="1" x14ac:dyDescent="0.25">
      <c r="AB61505" s="14"/>
      <c r="AC61505" s="14"/>
      <c r="AG61505" s="10"/>
      <c r="AH61505" s="10"/>
      <c r="AL61505" s="84"/>
      <c r="AM61505" s="84"/>
    </row>
    <row r="61506" spans="28:39" hidden="1" x14ac:dyDescent="0.25">
      <c r="AB61506" s="14"/>
      <c r="AC61506" s="14"/>
      <c r="AG61506" s="10"/>
      <c r="AH61506" s="10"/>
      <c r="AL61506" s="84"/>
      <c r="AM61506" s="84"/>
    </row>
    <row r="61507" spans="28:39" hidden="1" x14ac:dyDescent="0.25">
      <c r="AB61507" s="14"/>
      <c r="AC61507" s="14"/>
      <c r="AG61507" s="10"/>
      <c r="AH61507" s="10"/>
      <c r="AL61507" s="84"/>
      <c r="AM61507" s="84"/>
    </row>
    <row r="61508" spans="28:39" hidden="1" x14ac:dyDescent="0.25">
      <c r="AB61508" s="14"/>
      <c r="AC61508" s="14"/>
      <c r="AG61508" s="10"/>
      <c r="AH61508" s="10"/>
      <c r="AL61508" s="84"/>
      <c r="AM61508" s="84"/>
    </row>
    <row r="61509" spans="28:39" hidden="1" x14ac:dyDescent="0.25">
      <c r="AB61509" s="14"/>
      <c r="AC61509" s="14"/>
      <c r="AG61509" s="10"/>
      <c r="AH61509" s="10"/>
      <c r="AL61509" s="84"/>
      <c r="AM61509" s="84"/>
    </row>
    <row r="61510" spans="28:39" hidden="1" x14ac:dyDescent="0.25">
      <c r="AB61510" s="14"/>
      <c r="AC61510" s="14"/>
      <c r="AG61510" s="10"/>
      <c r="AH61510" s="10"/>
      <c r="AL61510" s="84"/>
      <c r="AM61510" s="84"/>
    </row>
    <row r="61511" spans="28:39" hidden="1" x14ac:dyDescent="0.25">
      <c r="AB61511" s="14"/>
      <c r="AC61511" s="14"/>
      <c r="AG61511" s="10"/>
      <c r="AH61511" s="10"/>
      <c r="AL61511" s="84"/>
      <c r="AM61511" s="84"/>
    </row>
    <row r="61512" spans="28:39" hidden="1" x14ac:dyDescent="0.25">
      <c r="AB61512" s="14"/>
      <c r="AC61512" s="14"/>
      <c r="AG61512" s="10"/>
      <c r="AH61512" s="10"/>
      <c r="AL61512" s="84"/>
      <c r="AM61512" s="84"/>
    </row>
    <row r="61513" spans="28:39" hidden="1" x14ac:dyDescent="0.25">
      <c r="AB61513" s="14"/>
      <c r="AC61513" s="14"/>
      <c r="AG61513" s="10"/>
      <c r="AH61513" s="10"/>
      <c r="AL61513" s="84"/>
      <c r="AM61513" s="84"/>
    </row>
    <row r="61514" spans="28:39" hidden="1" x14ac:dyDescent="0.25">
      <c r="AB61514" s="14"/>
      <c r="AC61514" s="14"/>
      <c r="AG61514" s="10"/>
      <c r="AH61514" s="10"/>
      <c r="AL61514" s="84"/>
      <c r="AM61514" s="84"/>
    </row>
    <row r="61515" spans="28:39" hidden="1" x14ac:dyDescent="0.25">
      <c r="AB61515" s="14"/>
      <c r="AC61515" s="14"/>
      <c r="AG61515" s="10"/>
      <c r="AH61515" s="10"/>
      <c r="AL61515" s="84"/>
      <c r="AM61515" s="84"/>
    </row>
    <row r="61516" spans="28:39" hidden="1" x14ac:dyDescent="0.25">
      <c r="AB61516" s="14"/>
      <c r="AC61516" s="14"/>
      <c r="AG61516" s="10"/>
      <c r="AH61516" s="10"/>
      <c r="AL61516" s="84"/>
      <c r="AM61516" s="84"/>
    </row>
    <row r="61517" spans="28:39" hidden="1" x14ac:dyDescent="0.25">
      <c r="AB61517" s="14"/>
      <c r="AC61517" s="14"/>
      <c r="AG61517" s="10"/>
      <c r="AH61517" s="10"/>
      <c r="AL61517" s="84"/>
      <c r="AM61517" s="84"/>
    </row>
    <row r="61518" spans="28:39" hidden="1" x14ac:dyDescent="0.25">
      <c r="AB61518" s="14"/>
      <c r="AC61518" s="14"/>
      <c r="AG61518" s="10"/>
      <c r="AH61518" s="10"/>
      <c r="AL61518" s="84"/>
      <c r="AM61518" s="84"/>
    </row>
    <row r="61519" spans="28:39" hidden="1" x14ac:dyDescent="0.25">
      <c r="AB61519" s="14"/>
      <c r="AC61519" s="14"/>
      <c r="AG61519" s="10"/>
      <c r="AH61519" s="10"/>
      <c r="AL61519" s="84"/>
      <c r="AM61519" s="84"/>
    </row>
    <row r="61520" spans="28:39" hidden="1" x14ac:dyDescent="0.25">
      <c r="AB61520" s="14"/>
      <c r="AC61520" s="14"/>
      <c r="AG61520" s="10"/>
      <c r="AH61520" s="10"/>
      <c r="AL61520" s="84"/>
      <c r="AM61520" s="84"/>
    </row>
    <row r="61521" spans="28:39" hidden="1" x14ac:dyDescent="0.25">
      <c r="AB61521" s="14"/>
      <c r="AC61521" s="14"/>
      <c r="AG61521" s="10"/>
      <c r="AH61521" s="10"/>
      <c r="AL61521" s="84"/>
      <c r="AM61521" s="84"/>
    </row>
    <row r="61522" spans="28:39" hidden="1" x14ac:dyDescent="0.25">
      <c r="AB61522" s="14"/>
      <c r="AC61522" s="14"/>
      <c r="AG61522" s="10"/>
      <c r="AH61522" s="10"/>
      <c r="AL61522" s="84"/>
      <c r="AM61522" s="84"/>
    </row>
    <row r="61523" spans="28:39" hidden="1" x14ac:dyDescent="0.25">
      <c r="AB61523" s="14"/>
      <c r="AC61523" s="14"/>
      <c r="AG61523" s="10"/>
      <c r="AH61523" s="10"/>
      <c r="AL61523" s="84"/>
      <c r="AM61523" s="84"/>
    </row>
    <row r="61524" spans="28:39" hidden="1" x14ac:dyDescent="0.25">
      <c r="AB61524" s="14"/>
      <c r="AC61524" s="14"/>
      <c r="AG61524" s="10"/>
      <c r="AH61524" s="10"/>
      <c r="AL61524" s="84"/>
      <c r="AM61524" s="84"/>
    </row>
    <row r="61525" spans="28:39" hidden="1" x14ac:dyDescent="0.25">
      <c r="AB61525" s="14"/>
      <c r="AC61525" s="14"/>
      <c r="AG61525" s="10"/>
      <c r="AH61525" s="10"/>
      <c r="AL61525" s="84"/>
      <c r="AM61525" s="84"/>
    </row>
    <row r="61526" spans="28:39" hidden="1" x14ac:dyDescent="0.25">
      <c r="AB61526" s="14"/>
      <c r="AC61526" s="14"/>
      <c r="AG61526" s="10"/>
      <c r="AH61526" s="10"/>
      <c r="AL61526" s="84"/>
      <c r="AM61526" s="84"/>
    </row>
    <row r="61527" spans="28:39" hidden="1" x14ac:dyDescent="0.25">
      <c r="AB61527" s="14"/>
      <c r="AC61527" s="14"/>
      <c r="AG61527" s="10"/>
      <c r="AH61527" s="10"/>
      <c r="AL61527" s="84"/>
      <c r="AM61527" s="84"/>
    </row>
    <row r="61528" spans="28:39" hidden="1" x14ac:dyDescent="0.25">
      <c r="AB61528" s="14"/>
      <c r="AC61528" s="14"/>
      <c r="AG61528" s="10"/>
      <c r="AH61528" s="10"/>
      <c r="AL61528" s="84"/>
      <c r="AM61528" s="84"/>
    </row>
    <row r="61529" spans="28:39" hidden="1" x14ac:dyDescent="0.25">
      <c r="AB61529" s="14"/>
      <c r="AC61529" s="14"/>
      <c r="AG61529" s="10"/>
      <c r="AH61529" s="10"/>
      <c r="AL61529" s="84"/>
      <c r="AM61529" s="84"/>
    </row>
    <row r="61530" spans="28:39" hidden="1" x14ac:dyDescent="0.25">
      <c r="AB61530" s="14"/>
      <c r="AC61530" s="14"/>
      <c r="AG61530" s="10"/>
      <c r="AH61530" s="10"/>
      <c r="AL61530" s="84"/>
      <c r="AM61530" s="84"/>
    </row>
    <row r="61531" spans="28:39" hidden="1" x14ac:dyDescent="0.25">
      <c r="AB61531" s="14"/>
      <c r="AC61531" s="14"/>
      <c r="AG61531" s="10"/>
      <c r="AH61531" s="10"/>
      <c r="AL61531" s="84"/>
      <c r="AM61531" s="84"/>
    </row>
    <row r="61532" spans="28:39" hidden="1" x14ac:dyDescent="0.25">
      <c r="AB61532" s="14"/>
      <c r="AC61532" s="14"/>
      <c r="AG61532" s="10"/>
      <c r="AH61532" s="10"/>
      <c r="AL61532" s="84"/>
      <c r="AM61532" s="84"/>
    </row>
    <row r="61533" spans="28:39" hidden="1" x14ac:dyDescent="0.25">
      <c r="AB61533" s="14"/>
      <c r="AC61533" s="14"/>
      <c r="AG61533" s="10"/>
      <c r="AH61533" s="10"/>
      <c r="AL61533" s="84"/>
      <c r="AM61533" s="84"/>
    </row>
    <row r="61534" spans="28:39" hidden="1" x14ac:dyDescent="0.25">
      <c r="AB61534" s="14"/>
      <c r="AC61534" s="14"/>
      <c r="AG61534" s="10"/>
      <c r="AH61534" s="10"/>
      <c r="AL61534" s="84"/>
      <c r="AM61534" s="84"/>
    </row>
    <row r="61535" spans="28:39" hidden="1" x14ac:dyDescent="0.25">
      <c r="AB61535" s="14"/>
      <c r="AC61535" s="14"/>
      <c r="AG61535" s="10"/>
      <c r="AH61535" s="10"/>
      <c r="AL61535" s="84"/>
      <c r="AM61535" s="84"/>
    </row>
    <row r="61536" spans="28:39" hidden="1" x14ac:dyDescent="0.25">
      <c r="AB61536" s="14"/>
      <c r="AC61536" s="14"/>
      <c r="AG61536" s="10"/>
      <c r="AH61536" s="10"/>
      <c r="AL61536" s="84"/>
      <c r="AM61536" s="84"/>
    </row>
    <row r="61537" spans="28:39" hidden="1" x14ac:dyDescent="0.25">
      <c r="AB61537" s="14"/>
      <c r="AC61537" s="14"/>
      <c r="AG61537" s="10"/>
      <c r="AH61537" s="10"/>
      <c r="AL61537" s="84"/>
      <c r="AM61537" s="84"/>
    </row>
    <row r="61538" spans="28:39" hidden="1" x14ac:dyDescent="0.25">
      <c r="AB61538" s="14"/>
      <c r="AC61538" s="14"/>
      <c r="AG61538" s="10"/>
      <c r="AH61538" s="10"/>
      <c r="AL61538" s="84"/>
      <c r="AM61538" s="84"/>
    </row>
    <row r="61539" spans="28:39" hidden="1" x14ac:dyDescent="0.25">
      <c r="AB61539" s="14"/>
      <c r="AC61539" s="14"/>
      <c r="AG61539" s="10"/>
      <c r="AH61539" s="10"/>
      <c r="AL61539" s="84"/>
      <c r="AM61539" s="84"/>
    </row>
    <row r="61540" spans="28:39" hidden="1" x14ac:dyDescent="0.25">
      <c r="AB61540" s="14"/>
      <c r="AC61540" s="14"/>
      <c r="AG61540" s="10"/>
      <c r="AH61540" s="10"/>
      <c r="AL61540" s="84"/>
      <c r="AM61540" s="84"/>
    </row>
    <row r="61541" spans="28:39" hidden="1" x14ac:dyDescent="0.25">
      <c r="AB61541" s="14"/>
      <c r="AC61541" s="14"/>
      <c r="AG61541" s="10"/>
      <c r="AH61541" s="10"/>
      <c r="AL61541" s="84"/>
      <c r="AM61541" s="84"/>
    </row>
    <row r="61542" spans="28:39" hidden="1" x14ac:dyDescent="0.25">
      <c r="AB61542" s="14"/>
      <c r="AC61542" s="14"/>
      <c r="AG61542" s="10"/>
      <c r="AH61542" s="10"/>
      <c r="AL61542" s="84"/>
      <c r="AM61542" s="84"/>
    </row>
    <row r="61543" spans="28:39" hidden="1" x14ac:dyDescent="0.25">
      <c r="AB61543" s="14"/>
      <c r="AC61543" s="14"/>
      <c r="AG61543" s="10"/>
      <c r="AH61543" s="10"/>
      <c r="AL61543" s="84"/>
      <c r="AM61543" s="84"/>
    </row>
    <row r="61544" spans="28:39" hidden="1" x14ac:dyDescent="0.25">
      <c r="AB61544" s="14"/>
      <c r="AC61544" s="14"/>
      <c r="AG61544" s="10"/>
      <c r="AH61544" s="10"/>
      <c r="AL61544" s="84"/>
      <c r="AM61544" s="84"/>
    </row>
    <row r="61545" spans="28:39" hidden="1" x14ac:dyDescent="0.25">
      <c r="AB61545" s="14"/>
      <c r="AC61545" s="14"/>
      <c r="AG61545" s="10"/>
      <c r="AH61545" s="10"/>
      <c r="AL61545" s="84"/>
      <c r="AM61545" s="84"/>
    </row>
    <row r="61546" spans="28:39" hidden="1" x14ac:dyDescent="0.25">
      <c r="AB61546" s="14"/>
      <c r="AC61546" s="14"/>
      <c r="AG61546" s="10"/>
      <c r="AH61546" s="10"/>
      <c r="AL61546" s="84"/>
      <c r="AM61546" s="84"/>
    </row>
    <row r="61547" spans="28:39" hidden="1" x14ac:dyDescent="0.25">
      <c r="AB61547" s="14"/>
      <c r="AC61547" s="14"/>
      <c r="AG61547" s="10"/>
      <c r="AH61547" s="10"/>
      <c r="AL61547" s="84"/>
      <c r="AM61547" s="84"/>
    </row>
    <row r="61548" spans="28:39" hidden="1" x14ac:dyDescent="0.25">
      <c r="AB61548" s="14"/>
      <c r="AC61548" s="14"/>
      <c r="AG61548" s="10"/>
      <c r="AH61548" s="10"/>
      <c r="AL61548" s="84"/>
      <c r="AM61548" s="84"/>
    </row>
    <row r="61549" spans="28:39" hidden="1" x14ac:dyDescent="0.25">
      <c r="AB61549" s="14"/>
      <c r="AC61549" s="14"/>
      <c r="AG61549" s="10"/>
      <c r="AH61549" s="10"/>
      <c r="AL61549" s="84"/>
      <c r="AM61549" s="84"/>
    </row>
    <row r="61550" spans="28:39" hidden="1" x14ac:dyDescent="0.25">
      <c r="AB61550" s="14"/>
      <c r="AC61550" s="14"/>
      <c r="AG61550" s="10"/>
      <c r="AH61550" s="10"/>
      <c r="AL61550" s="84"/>
      <c r="AM61550" s="84"/>
    </row>
    <row r="61551" spans="28:39" hidden="1" x14ac:dyDescent="0.25">
      <c r="AB61551" s="14"/>
      <c r="AC61551" s="14"/>
      <c r="AG61551" s="10"/>
      <c r="AH61551" s="10"/>
      <c r="AL61551" s="84"/>
      <c r="AM61551" s="84"/>
    </row>
    <row r="61552" spans="28:39" hidden="1" x14ac:dyDescent="0.25">
      <c r="AB61552" s="14"/>
      <c r="AC61552" s="14"/>
      <c r="AG61552" s="10"/>
      <c r="AH61552" s="10"/>
      <c r="AL61552" s="84"/>
      <c r="AM61552" s="84"/>
    </row>
    <row r="61553" spans="28:39" hidden="1" x14ac:dyDescent="0.25">
      <c r="AB61553" s="14"/>
      <c r="AC61553" s="14"/>
      <c r="AG61553" s="10"/>
      <c r="AH61553" s="10"/>
      <c r="AL61553" s="84"/>
      <c r="AM61553" s="84"/>
    </row>
    <row r="61554" spans="28:39" hidden="1" x14ac:dyDescent="0.25">
      <c r="AB61554" s="14"/>
      <c r="AC61554" s="14"/>
      <c r="AG61554" s="10"/>
      <c r="AH61554" s="10"/>
      <c r="AL61554" s="84"/>
      <c r="AM61554" s="84"/>
    </row>
    <row r="61555" spans="28:39" hidden="1" x14ac:dyDescent="0.25">
      <c r="AB61555" s="14"/>
      <c r="AC61555" s="14"/>
      <c r="AG61555" s="10"/>
      <c r="AH61555" s="10"/>
      <c r="AL61555" s="84"/>
      <c r="AM61555" s="84"/>
    </row>
    <row r="61556" spans="28:39" hidden="1" x14ac:dyDescent="0.25">
      <c r="AB61556" s="14"/>
      <c r="AC61556" s="14"/>
      <c r="AG61556" s="10"/>
      <c r="AH61556" s="10"/>
      <c r="AL61556" s="84"/>
      <c r="AM61556" s="84"/>
    </row>
    <row r="61557" spans="28:39" hidden="1" x14ac:dyDescent="0.25">
      <c r="AB61557" s="14"/>
      <c r="AC61557" s="14"/>
      <c r="AG61557" s="10"/>
      <c r="AH61557" s="10"/>
      <c r="AL61557" s="84"/>
      <c r="AM61557" s="84"/>
    </row>
    <row r="61558" spans="28:39" hidden="1" x14ac:dyDescent="0.25">
      <c r="AB61558" s="14"/>
      <c r="AC61558" s="14"/>
      <c r="AG61558" s="10"/>
      <c r="AH61558" s="10"/>
      <c r="AL61558" s="84"/>
      <c r="AM61558" s="84"/>
    </row>
    <row r="61559" spans="28:39" hidden="1" x14ac:dyDescent="0.25">
      <c r="AB61559" s="14"/>
      <c r="AC61559" s="14"/>
      <c r="AG61559" s="10"/>
      <c r="AH61559" s="10"/>
      <c r="AL61559" s="84"/>
      <c r="AM61559" s="84"/>
    </row>
    <row r="61560" spans="28:39" hidden="1" x14ac:dyDescent="0.25">
      <c r="AB61560" s="14"/>
      <c r="AC61560" s="14"/>
      <c r="AG61560" s="10"/>
      <c r="AH61560" s="10"/>
      <c r="AL61560" s="84"/>
      <c r="AM61560" s="84"/>
    </row>
    <row r="61561" spans="28:39" hidden="1" x14ac:dyDescent="0.25">
      <c r="AB61561" s="14"/>
      <c r="AC61561" s="14"/>
      <c r="AG61561" s="10"/>
      <c r="AH61561" s="10"/>
      <c r="AL61561" s="84"/>
      <c r="AM61561" s="84"/>
    </row>
    <row r="61562" spans="28:39" hidden="1" x14ac:dyDescent="0.25">
      <c r="AB61562" s="14"/>
      <c r="AC61562" s="14"/>
      <c r="AG61562" s="10"/>
      <c r="AH61562" s="10"/>
      <c r="AL61562" s="84"/>
      <c r="AM61562" s="84"/>
    </row>
    <row r="61563" spans="28:39" hidden="1" x14ac:dyDescent="0.25">
      <c r="AB61563" s="14"/>
      <c r="AC61563" s="14"/>
      <c r="AG61563" s="10"/>
      <c r="AH61563" s="10"/>
      <c r="AL61563" s="84"/>
      <c r="AM61563" s="84"/>
    </row>
    <row r="61564" spans="28:39" hidden="1" x14ac:dyDescent="0.25">
      <c r="AB61564" s="14"/>
      <c r="AC61564" s="14"/>
      <c r="AG61564" s="10"/>
      <c r="AH61564" s="10"/>
      <c r="AL61564" s="84"/>
      <c r="AM61564" s="84"/>
    </row>
    <row r="61565" spans="28:39" hidden="1" x14ac:dyDescent="0.25">
      <c r="AB61565" s="14"/>
      <c r="AC61565" s="14"/>
      <c r="AG61565" s="10"/>
      <c r="AH61565" s="10"/>
      <c r="AL61565" s="84"/>
      <c r="AM61565" s="84"/>
    </row>
    <row r="61566" spans="28:39" hidden="1" x14ac:dyDescent="0.25">
      <c r="AB61566" s="14"/>
      <c r="AC61566" s="14"/>
      <c r="AG61566" s="10"/>
      <c r="AH61566" s="10"/>
      <c r="AL61566" s="84"/>
      <c r="AM61566" s="84"/>
    </row>
    <row r="61567" spans="28:39" hidden="1" x14ac:dyDescent="0.25">
      <c r="AB61567" s="14"/>
      <c r="AC61567" s="14"/>
      <c r="AG61567" s="10"/>
      <c r="AH61567" s="10"/>
      <c r="AL61567" s="84"/>
      <c r="AM61567" s="84"/>
    </row>
    <row r="61568" spans="28:39" hidden="1" x14ac:dyDescent="0.25">
      <c r="AB61568" s="14"/>
      <c r="AC61568" s="14"/>
      <c r="AG61568" s="10"/>
      <c r="AH61568" s="10"/>
      <c r="AL61568" s="84"/>
      <c r="AM61568" s="84"/>
    </row>
    <row r="61569" spans="28:39" hidden="1" x14ac:dyDescent="0.25">
      <c r="AB61569" s="14"/>
      <c r="AC61569" s="14"/>
      <c r="AG61569" s="10"/>
      <c r="AH61569" s="10"/>
      <c r="AL61569" s="84"/>
      <c r="AM61569" s="84"/>
    </row>
    <row r="61570" spans="28:39" hidden="1" x14ac:dyDescent="0.25">
      <c r="AB61570" s="14"/>
      <c r="AC61570" s="14"/>
      <c r="AG61570" s="10"/>
      <c r="AH61570" s="10"/>
      <c r="AL61570" s="84"/>
      <c r="AM61570" s="84"/>
    </row>
    <row r="61571" spans="28:39" hidden="1" x14ac:dyDescent="0.25">
      <c r="AB61571" s="14"/>
      <c r="AC61571" s="14"/>
      <c r="AG61571" s="10"/>
      <c r="AH61571" s="10"/>
      <c r="AL61571" s="84"/>
      <c r="AM61571" s="84"/>
    </row>
    <row r="61572" spans="28:39" hidden="1" x14ac:dyDescent="0.25">
      <c r="AB61572" s="14"/>
      <c r="AC61572" s="14"/>
      <c r="AG61572" s="10"/>
      <c r="AH61572" s="10"/>
      <c r="AL61572" s="84"/>
      <c r="AM61572" s="84"/>
    </row>
    <row r="61573" spans="28:39" hidden="1" x14ac:dyDescent="0.25">
      <c r="AB61573" s="14"/>
      <c r="AC61573" s="14"/>
      <c r="AG61573" s="10"/>
      <c r="AH61573" s="10"/>
      <c r="AL61573" s="84"/>
      <c r="AM61573" s="84"/>
    </row>
    <row r="61574" spans="28:39" hidden="1" x14ac:dyDescent="0.25">
      <c r="AB61574" s="14"/>
      <c r="AC61574" s="14"/>
      <c r="AG61574" s="10"/>
      <c r="AH61574" s="10"/>
      <c r="AL61574" s="84"/>
      <c r="AM61574" s="84"/>
    </row>
    <row r="61575" spans="28:39" hidden="1" x14ac:dyDescent="0.25">
      <c r="AB61575" s="14"/>
      <c r="AC61575" s="14"/>
      <c r="AG61575" s="10"/>
      <c r="AH61575" s="10"/>
      <c r="AL61575" s="84"/>
      <c r="AM61575" s="84"/>
    </row>
    <row r="61576" spans="28:39" hidden="1" x14ac:dyDescent="0.25">
      <c r="AB61576" s="14"/>
      <c r="AC61576" s="14"/>
      <c r="AG61576" s="10"/>
      <c r="AH61576" s="10"/>
      <c r="AL61576" s="84"/>
      <c r="AM61576" s="84"/>
    </row>
    <row r="61577" spans="28:39" hidden="1" x14ac:dyDescent="0.25">
      <c r="AB61577" s="14"/>
      <c r="AC61577" s="14"/>
      <c r="AG61577" s="10"/>
      <c r="AH61577" s="10"/>
      <c r="AL61577" s="84"/>
      <c r="AM61577" s="84"/>
    </row>
    <row r="61578" spans="28:39" hidden="1" x14ac:dyDescent="0.25">
      <c r="AB61578" s="14"/>
      <c r="AC61578" s="14"/>
      <c r="AG61578" s="10"/>
      <c r="AH61578" s="10"/>
      <c r="AL61578" s="84"/>
      <c r="AM61578" s="84"/>
    </row>
    <row r="61579" spans="28:39" hidden="1" x14ac:dyDescent="0.25">
      <c r="AB61579" s="14"/>
      <c r="AC61579" s="14"/>
      <c r="AG61579" s="10"/>
      <c r="AH61579" s="10"/>
      <c r="AL61579" s="84"/>
      <c r="AM61579" s="84"/>
    </row>
    <row r="61580" spans="28:39" hidden="1" x14ac:dyDescent="0.25">
      <c r="AB61580" s="14"/>
      <c r="AC61580" s="14"/>
      <c r="AG61580" s="10"/>
      <c r="AH61580" s="10"/>
      <c r="AL61580" s="84"/>
      <c r="AM61580" s="84"/>
    </row>
    <row r="61581" spans="28:39" hidden="1" x14ac:dyDescent="0.25">
      <c r="AB61581" s="14"/>
      <c r="AC61581" s="14"/>
      <c r="AG61581" s="10"/>
      <c r="AH61581" s="10"/>
      <c r="AL61581" s="84"/>
      <c r="AM61581" s="84"/>
    </row>
    <row r="61582" spans="28:39" hidden="1" x14ac:dyDescent="0.25">
      <c r="AB61582" s="14"/>
      <c r="AC61582" s="14"/>
      <c r="AG61582" s="10"/>
      <c r="AH61582" s="10"/>
      <c r="AL61582" s="84"/>
      <c r="AM61582" s="84"/>
    </row>
    <row r="61583" spans="28:39" hidden="1" x14ac:dyDescent="0.25">
      <c r="AB61583" s="14"/>
      <c r="AC61583" s="14"/>
      <c r="AG61583" s="10"/>
      <c r="AH61583" s="10"/>
      <c r="AL61583" s="84"/>
      <c r="AM61583" s="84"/>
    </row>
    <row r="61584" spans="28:39" hidden="1" x14ac:dyDescent="0.25">
      <c r="AB61584" s="14"/>
      <c r="AC61584" s="14"/>
      <c r="AG61584" s="10"/>
      <c r="AH61584" s="10"/>
      <c r="AL61584" s="84"/>
      <c r="AM61584" s="84"/>
    </row>
    <row r="61585" spans="28:39" hidden="1" x14ac:dyDescent="0.25">
      <c r="AB61585" s="14"/>
      <c r="AC61585" s="14"/>
      <c r="AG61585" s="10"/>
      <c r="AH61585" s="10"/>
      <c r="AL61585" s="84"/>
      <c r="AM61585" s="84"/>
    </row>
    <row r="61586" spans="28:39" hidden="1" x14ac:dyDescent="0.25">
      <c r="AB61586" s="14"/>
      <c r="AC61586" s="14"/>
      <c r="AG61586" s="10"/>
      <c r="AH61586" s="10"/>
      <c r="AL61586" s="84"/>
      <c r="AM61586" s="84"/>
    </row>
    <row r="61587" spans="28:39" hidden="1" x14ac:dyDescent="0.25">
      <c r="AB61587" s="14"/>
      <c r="AC61587" s="14"/>
      <c r="AG61587" s="10"/>
      <c r="AH61587" s="10"/>
      <c r="AL61587" s="84"/>
      <c r="AM61587" s="84"/>
    </row>
    <row r="61588" spans="28:39" hidden="1" x14ac:dyDescent="0.25">
      <c r="AB61588" s="14"/>
      <c r="AC61588" s="14"/>
      <c r="AG61588" s="10"/>
      <c r="AH61588" s="10"/>
      <c r="AL61588" s="84"/>
      <c r="AM61588" s="84"/>
    </row>
    <row r="61589" spans="28:39" hidden="1" x14ac:dyDescent="0.25">
      <c r="AB61589" s="14"/>
      <c r="AC61589" s="14"/>
      <c r="AG61589" s="10"/>
      <c r="AH61589" s="10"/>
      <c r="AL61589" s="84"/>
      <c r="AM61589" s="84"/>
    </row>
    <row r="61590" spans="28:39" hidden="1" x14ac:dyDescent="0.25">
      <c r="AB61590" s="14"/>
      <c r="AC61590" s="14"/>
      <c r="AG61590" s="10"/>
      <c r="AH61590" s="10"/>
      <c r="AL61590" s="84"/>
      <c r="AM61590" s="84"/>
    </row>
    <row r="61591" spans="28:39" hidden="1" x14ac:dyDescent="0.25">
      <c r="AB61591" s="14"/>
      <c r="AC61591" s="14"/>
      <c r="AG61591" s="10"/>
      <c r="AH61591" s="10"/>
      <c r="AL61591" s="84"/>
      <c r="AM61591" s="84"/>
    </row>
    <row r="61592" spans="28:39" hidden="1" x14ac:dyDescent="0.25">
      <c r="AB61592" s="14"/>
      <c r="AC61592" s="14"/>
      <c r="AG61592" s="10"/>
      <c r="AH61592" s="10"/>
      <c r="AL61592" s="84"/>
      <c r="AM61592" s="84"/>
    </row>
    <row r="61593" spans="28:39" hidden="1" x14ac:dyDescent="0.25">
      <c r="AB61593" s="14"/>
      <c r="AC61593" s="14"/>
      <c r="AG61593" s="10"/>
      <c r="AH61593" s="10"/>
      <c r="AL61593" s="84"/>
      <c r="AM61593" s="84"/>
    </row>
    <row r="61594" spans="28:39" hidden="1" x14ac:dyDescent="0.25">
      <c r="AB61594" s="14"/>
      <c r="AC61594" s="14"/>
      <c r="AG61594" s="10"/>
      <c r="AH61594" s="10"/>
      <c r="AL61594" s="84"/>
      <c r="AM61594" s="84"/>
    </row>
    <row r="61595" spans="28:39" hidden="1" x14ac:dyDescent="0.25">
      <c r="AB61595" s="14"/>
      <c r="AC61595" s="14"/>
      <c r="AG61595" s="10"/>
      <c r="AH61595" s="10"/>
      <c r="AL61595" s="84"/>
      <c r="AM61595" s="84"/>
    </row>
    <row r="61596" spans="28:39" hidden="1" x14ac:dyDescent="0.25">
      <c r="AB61596" s="14"/>
      <c r="AC61596" s="14"/>
      <c r="AG61596" s="10"/>
      <c r="AH61596" s="10"/>
      <c r="AL61596" s="84"/>
      <c r="AM61596" s="84"/>
    </row>
    <row r="61597" spans="28:39" hidden="1" x14ac:dyDescent="0.25">
      <c r="AB61597" s="14"/>
      <c r="AC61597" s="14"/>
      <c r="AG61597" s="10"/>
      <c r="AH61597" s="10"/>
      <c r="AL61597" s="84"/>
      <c r="AM61597" s="84"/>
    </row>
    <row r="61598" spans="28:39" hidden="1" x14ac:dyDescent="0.25">
      <c r="AB61598" s="14"/>
      <c r="AC61598" s="14"/>
      <c r="AG61598" s="10"/>
      <c r="AH61598" s="10"/>
      <c r="AL61598" s="84"/>
      <c r="AM61598" s="84"/>
    </row>
    <row r="61599" spans="28:39" hidden="1" x14ac:dyDescent="0.25">
      <c r="AB61599" s="14"/>
      <c r="AC61599" s="14"/>
      <c r="AG61599" s="10"/>
      <c r="AH61599" s="10"/>
      <c r="AL61599" s="84"/>
      <c r="AM61599" s="84"/>
    </row>
    <row r="61600" spans="28:39" hidden="1" x14ac:dyDescent="0.25">
      <c r="AB61600" s="14"/>
      <c r="AC61600" s="14"/>
      <c r="AG61600" s="10"/>
      <c r="AH61600" s="10"/>
      <c r="AL61600" s="84"/>
      <c r="AM61600" s="84"/>
    </row>
    <row r="61601" spans="28:39" hidden="1" x14ac:dyDescent="0.25">
      <c r="AB61601" s="14"/>
      <c r="AC61601" s="14"/>
      <c r="AG61601" s="10"/>
      <c r="AH61601" s="10"/>
      <c r="AL61601" s="84"/>
      <c r="AM61601" s="84"/>
    </row>
    <row r="61602" spans="28:39" hidden="1" x14ac:dyDescent="0.25">
      <c r="AB61602" s="14"/>
      <c r="AC61602" s="14"/>
      <c r="AG61602" s="10"/>
      <c r="AH61602" s="10"/>
      <c r="AL61602" s="84"/>
      <c r="AM61602" s="84"/>
    </row>
    <row r="61603" spans="28:39" hidden="1" x14ac:dyDescent="0.25">
      <c r="AB61603" s="14"/>
      <c r="AC61603" s="14"/>
      <c r="AG61603" s="10"/>
      <c r="AH61603" s="10"/>
      <c r="AL61603" s="84"/>
      <c r="AM61603" s="84"/>
    </row>
    <row r="61604" spans="28:39" hidden="1" x14ac:dyDescent="0.25">
      <c r="AB61604" s="14"/>
      <c r="AC61604" s="14"/>
      <c r="AG61604" s="10"/>
      <c r="AH61604" s="10"/>
      <c r="AL61604" s="84"/>
      <c r="AM61604" s="84"/>
    </row>
    <row r="61605" spans="28:39" hidden="1" x14ac:dyDescent="0.25">
      <c r="AB61605" s="14"/>
      <c r="AC61605" s="14"/>
      <c r="AG61605" s="10"/>
      <c r="AH61605" s="10"/>
      <c r="AL61605" s="84"/>
      <c r="AM61605" s="84"/>
    </row>
    <row r="61606" spans="28:39" hidden="1" x14ac:dyDescent="0.25">
      <c r="AB61606" s="14"/>
      <c r="AC61606" s="14"/>
      <c r="AG61606" s="10"/>
      <c r="AH61606" s="10"/>
      <c r="AL61606" s="84"/>
      <c r="AM61606" s="84"/>
    </row>
    <row r="61607" spans="28:39" hidden="1" x14ac:dyDescent="0.25">
      <c r="AB61607" s="14"/>
      <c r="AC61607" s="14"/>
      <c r="AG61607" s="10"/>
      <c r="AH61607" s="10"/>
      <c r="AL61607" s="84"/>
      <c r="AM61607" s="84"/>
    </row>
    <row r="61608" spans="28:39" hidden="1" x14ac:dyDescent="0.25">
      <c r="AB61608" s="14"/>
      <c r="AC61608" s="14"/>
      <c r="AG61608" s="10"/>
      <c r="AH61608" s="10"/>
      <c r="AL61608" s="84"/>
      <c r="AM61608" s="84"/>
    </row>
    <row r="61609" spans="28:39" hidden="1" x14ac:dyDescent="0.25">
      <c r="AB61609" s="14"/>
      <c r="AC61609" s="14"/>
      <c r="AG61609" s="10"/>
      <c r="AH61609" s="10"/>
      <c r="AL61609" s="84"/>
      <c r="AM61609" s="84"/>
    </row>
    <row r="61610" spans="28:39" hidden="1" x14ac:dyDescent="0.25">
      <c r="AB61610" s="14"/>
      <c r="AC61610" s="14"/>
      <c r="AG61610" s="10"/>
      <c r="AH61610" s="10"/>
      <c r="AL61610" s="84"/>
      <c r="AM61610" s="84"/>
    </row>
    <row r="61611" spans="28:39" hidden="1" x14ac:dyDescent="0.25">
      <c r="AB61611" s="14"/>
      <c r="AC61611" s="14"/>
      <c r="AG61611" s="10"/>
      <c r="AH61611" s="10"/>
      <c r="AL61611" s="84"/>
      <c r="AM61611" s="84"/>
    </row>
    <row r="61612" spans="28:39" hidden="1" x14ac:dyDescent="0.25">
      <c r="AB61612" s="14"/>
      <c r="AC61612" s="14"/>
      <c r="AG61612" s="10"/>
      <c r="AH61612" s="10"/>
      <c r="AL61612" s="84"/>
      <c r="AM61612" s="84"/>
    </row>
    <row r="61613" spans="28:39" hidden="1" x14ac:dyDescent="0.25">
      <c r="AB61613" s="14"/>
      <c r="AC61613" s="14"/>
      <c r="AG61613" s="10"/>
      <c r="AH61613" s="10"/>
      <c r="AL61613" s="84"/>
      <c r="AM61613" s="84"/>
    </row>
    <row r="61614" spans="28:39" hidden="1" x14ac:dyDescent="0.25">
      <c r="AB61614" s="14"/>
      <c r="AC61614" s="14"/>
      <c r="AG61614" s="10"/>
      <c r="AH61614" s="10"/>
      <c r="AL61614" s="84"/>
      <c r="AM61614" s="84"/>
    </row>
    <row r="61615" spans="28:39" hidden="1" x14ac:dyDescent="0.25">
      <c r="AB61615" s="14"/>
      <c r="AC61615" s="14"/>
      <c r="AG61615" s="10"/>
      <c r="AH61615" s="10"/>
      <c r="AL61615" s="84"/>
      <c r="AM61615" s="84"/>
    </row>
    <row r="61616" spans="28:39" hidden="1" x14ac:dyDescent="0.25">
      <c r="AB61616" s="14"/>
      <c r="AC61616" s="14"/>
      <c r="AG61616" s="10"/>
      <c r="AH61616" s="10"/>
      <c r="AL61616" s="84"/>
      <c r="AM61616" s="84"/>
    </row>
    <row r="61617" spans="28:39" hidden="1" x14ac:dyDescent="0.25">
      <c r="AB61617" s="14"/>
      <c r="AC61617" s="14"/>
      <c r="AG61617" s="10"/>
      <c r="AH61617" s="10"/>
      <c r="AL61617" s="84"/>
      <c r="AM61617" s="84"/>
    </row>
    <row r="61618" spans="28:39" hidden="1" x14ac:dyDescent="0.25">
      <c r="AB61618" s="14"/>
      <c r="AC61618" s="14"/>
      <c r="AG61618" s="10"/>
      <c r="AH61618" s="10"/>
      <c r="AL61618" s="84"/>
      <c r="AM61618" s="84"/>
    </row>
    <row r="61619" spans="28:39" hidden="1" x14ac:dyDescent="0.25">
      <c r="AB61619" s="14"/>
      <c r="AC61619" s="14"/>
      <c r="AG61619" s="10"/>
      <c r="AH61619" s="10"/>
      <c r="AL61619" s="84"/>
      <c r="AM61619" s="84"/>
    </row>
    <row r="61620" spans="28:39" hidden="1" x14ac:dyDescent="0.25">
      <c r="AB61620" s="14"/>
      <c r="AC61620" s="14"/>
      <c r="AG61620" s="10"/>
      <c r="AH61620" s="10"/>
      <c r="AL61620" s="84"/>
      <c r="AM61620" s="84"/>
    </row>
    <row r="61621" spans="28:39" hidden="1" x14ac:dyDescent="0.25">
      <c r="AB61621" s="14"/>
      <c r="AC61621" s="14"/>
      <c r="AG61621" s="10"/>
      <c r="AH61621" s="10"/>
      <c r="AL61621" s="84"/>
      <c r="AM61621" s="84"/>
    </row>
    <row r="61622" spans="28:39" hidden="1" x14ac:dyDescent="0.25">
      <c r="AB61622" s="14"/>
      <c r="AC61622" s="14"/>
      <c r="AG61622" s="10"/>
      <c r="AH61622" s="10"/>
      <c r="AL61622" s="84"/>
      <c r="AM61622" s="84"/>
    </row>
    <row r="61623" spans="28:39" hidden="1" x14ac:dyDescent="0.25">
      <c r="AB61623" s="14"/>
      <c r="AC61623" s="14"/>
      <c r="AG61623" s="10"/>
      <c r="AH61623" s="10"/>
      <c r="AL61623" s="84"/>
      <c r="AM61623" s="84"/>
    </row>
    <row r="61624" spans="28:39" hidden="1" x14ac:dyDescent="0.25">
      <c r="AB61624" s="14"/>
      <c r="AC61624" s="14"/>
      <c r="AG61624" s="10"/>
      <c r="AH61624" s="10"/>
      <c r="AL61624" s="84"/>
      <c r="AM61624" s="84"/>
    </row>
    <row r="61625" spans="28:39" hidden="1" x14ac:dyDescent="0.25">
      <c r="AB61625" s="14"/>
      <c r="AC61625" s="14"/>
      <c r="AG61625" s="10"/>
      <c r="AH61625" s="10"/>
      <c r="AL61625" s="84"/>
      <c r="AM61625" s="84"/>
    </row>
    <row r="61626" spans="28:39" hidden="1" x14ac:dyDescent="0.25">
      <c r="AB61626" s="14"/>
      <c r="AC61626" s="14"/>
      <c r="AG61626" s="10"/>
      <c r="AH61626" s="10"/>
      <c r="AL61626" s="84"/>
      <c r="AM61626" s="84"/>
    </row>
    <row r="61627" spans="28:39" hidden="1" x14ac:dyDescent="0.25">
      <c r="AB61627" s="14"/>
      <c r="AC61627" s="14"/>
      <c r="AG61627" s="10"/>
      <c r="AH61627" s="10"/>
      <c r="AL61627" s="84"/>
      <c r="AM61627" s="84"/>
    </row>
    <row r="61628" spans="28:39" hidden="1" x14ac:dyDescent="0.25">
      <c r="AB61628" s="14"/>
      <c r="AC61628" s="14"/>
      <c r="AG61628" s="10"/>
      <c r="AH61628" s="10"/>
      <c r="AL61628" s="84"/>
      <c r="AM61628" s="84"/>
    </row>
    <row r="61629" spans="28:39" hidden="1" x14ac:dyDescent="0.25">
      <c r="AB61629" s="14"/>
      <c r="AC61629" s="14"/>
      <c r="AG61629" s="10"/>
      <c r="AH61629" s="10"/>
      <c r="AL61629" s="84"/>
      <c r="AM61629" s="84"/>
    </row>
    <row r="61630" spans="28:39" hidden="1" x14ac:dyDescent="0.25">
      <c r="AB61630" s="14"/>
      <c r="AC61630" s="14"/>
      <c r="AG61630" s="10"/>
      <c r="AH61630" s="10"/>
      <c r="AL61630" s="84"/>
      <c r="AM61630" s="84"/>
    </row>
    <row r="61631" spans="28:39" hidden="1" x14ac:dyDescent="0.25">
      <c r="AB61631" s="14"/>
      <c r="AC61631" s="14"/>
      <c r="AG61631" s="10"/>
      <c r="AH61631" s="10"/>
      <c r="AL61631" s="84"/>
      <c r="AM61631" s="84"/>
    </row>
    <row r="61632" spans="28:39" hidden="1" x14ac:dyDescent="0.25">
      <c r="AB61632" s="14"/>
      <c r="AC61632" s="14"/>
      <c r="AG61632" s="10"/>
      <c r="AH61632" s="10"/>
      <c r="AL61632" s="84"/>
      <c r="AM61632" s="84"/>
    </row>
    <row r="61633" spans="28:39" hidden="1" x14ac:dyDescent="0.25">
      <c r="AB61633" s="14"/>
      <c r="AC61633" s="14"/>
      <c r="AG61633" s="10"/>
      <c r="AH61633" s="10"/>
      <c r="AL61633" s="84"/>
      <c r="AM61633" s="84"/>
    </row>
    <row r="61634" spans="28:39" hidden="1" x14ac:dyDescent="0.25">
      <c r="AB61634" s="14"/>
      <c r="AC61634" s="14"/>
      <c r="AG61634" s="10"/>
      <c r="AH61634" s="10"/>
      <c r="AL61634" s="84"/>
      <c r="AM61634" s="84"/>
    </row>
    <row r="61635" spans="28:39" hidden="1" x14ac:dyDescent="0.25">
      <c r="AB61635" s="14"/>
      <c r="AC61635" s="14"/>
      <c r="AG61635" s="10"/>
      <c r="AH61635" s="10"/>
      <c r="AL61635" s="84"/>
      <c r="AM61635" s="84"/>
    </row>
    <row r="61636" spans="28:39" hidden="1" x14ac:dyDescent="0.25">
      <c r="AB61636" s="14"/>
      <c r="AC61636" s="14"/>
      <c r="AG61636" s="10"/>
      <c r="AH61636" s="10"/>
      <c r="AL61636" s="84"/>
      <c r="AM61636" s="84"/>
    </row>
    <row r="61637" spans="28:39" hidden="1" x14ac:dyDescent="0.25">
      <c r="AB61637" s="14"/>
      <c r="AC61637" s="14"/>
      <c r="AG61637" s="10"/>
      <c r="AH61637" s="10"/>
      <c r="AL61637" s="84"/>
      <c r="AM61637" s="84"/>
    </row>
    <row r="61638" spans="28:39" hidden="1" x14ac:dyDescent="0.25">
      <c r="AB61638" s="14"/>
      <c r="AC61638" s="14"/>
      <c r="AG61638" s="10"/>
      <c r="AH61638" s="10"/>
      <c r="AL61638" s="84"/>
      <c r="AM61638" s="84"/>
    </row>
    <row r="61639" spans="28:39" hidden="1" x14ac:dyDescent="0.25">
      <c r="AB61639" s="14"/>
      <c r="AC61639" s="14"/>
      <c r="AG61639" s="10"/>
      <c r="AH61639" s="10"/>
      <c r="AL61639" s="84"/>
      <c r="AM61639" s="84"/>
    </row>
    <row r="61640" spans="28:39" hidden="1" x14ac:dyDescent="0.25">
      <c r="AB61640" s="14"/>
      <c r="AC61640" s="14"/>
      <c r="AG61640" s="10"/>
      <c r="AH61640" s="10"/>
      <c r="AL61640" s="84"/>
      <c r="AM61640" s="84"/>
    </row>
    <row r="61641" spans="28:39" hidden="1" x14ac:dyDescent="0.25">
      <c r="AB61641" s="14"/>
      <c r="AC61641" s="14"/>
      <c r="AG61641" s="10"/>
      <c r="AH61641" s="10"/>
      <c r="AL61641" s="84"/>
      <c r="AM61641" s="84"/>
    </row>
    <row r="61642" spans="28:39" hidden="1" x14ac:dyDescent="0.25">
      <c r="AB61642" s="14"/>
      <c r="AC61642" s="14"/>
      <c r="AG61642" s="10"/>
      <c r="AH61642" s="10"/>
      <c r="AL61642" s="84"/>
      <c r="AM61642" s="84"/>
    </row>
    <row r="61643" spans="28:39" hidden="1" x14ac:dyDescent="0.25">
      <c r="AB61643" s="14"/>
      <c r="AC61643" s="14"/>
      <c r="AG61643" s="10"/>
      <c r="AH61643" s="10"/>
      <c r="AL61643" s="84"/>
      <c r="AM61643" s="84"/>
    </row>
    <row r="61644" spans="28:39" hidden="1" x14ac:dyDescent="0.25">
      <c r="AB61644" s="14"/>
      <c r="AC61644" s="14"/>
      <c r="AG61644" s="10"/>
      <c r="AH61644" s="10"/>
      <c r="AL61644" s="84"/>
      <c r="AM61644" s="84"/>
    </row>
    <row r="61645" spans="28:39" hidden="1" x14ac:dyDescent="0.25">
      <c r="AB61645" s="14"/>
      <c r="AC61645" s="14"/>
      <c r="AG61645" s="10"/>
      <c r="AH61645" s="10"/>
      <c r="AL61645" s="84"/>
      <c r="AM61645" s="84"/>
    </row>
    <row r="61646" spans="28:39" hidden="1" x14ac:dyDescent="0.25">
      <c r="AB61646" s="14"/>
      <c r="AC61646" s="14"/>
      <c r="AG61646" s="10"/>
      <c r="AH61646" s="10"/>
      <c r="AL61646" s="84"/>
      <c r="AM61646" s="84"/>
    </row>
    <row r="61647" spans="28:39" hidden="1" x14ac:dyDescent="0.25">
      <c r="AB61647" s="14"/>
      <c r="AC61647" s="14"/>
      <c r="AG61647" s="10"/>
      <c r="AH61647" s="10"/>
      <c r="AL61647" s="84"/>
      <c r="AM61647" s="84"/>
    </row>
    <row r="61648" spans="28:39" hidden="1" x14ac:dyDescent="0.25">
      <c r="AB61648" s="14"/>
      <c r="AC61648" s="14"/>
      <c r="AG61648" s="10"/>
      <c r="AH61648" s="10"/>
      <c r="AL61648" s="84"/>
      <c r="AM61648" s="84"/>
    </row>
    <row r="61649" spans="28:39" hidden="1" x14ac:dyDescent="0.25">
      <c r="AB61649" s="14"/>
      <c r="AC61649" s="14"/>
      <c r="AG61649" s="10"/>
      <c r="AH61649" s="10"/>
      <c r="AL61649" s="84"/>
      <c r="AM61649" s="84"/>
    </row>
    <row r="61650" spans="28:39" hidden="1" x14ac:dyDescent="0.25">
      <c r="AB61650" s="14"/>
      <c r="AC61650" s="14"/>
      <c r="AG61650" s="10"/>
      <c r="AH61650" s="10"/>
      <c r="AL61650" s="84"/>
      <c r="AM61650" s="84"/>
    </row>
    <row r="61651" spans="28:39" hidden="1" x14ac:dyDescent="0.25">
      <c r="AB61651" s="14"/>
      <c r="AC61651" s="14"/>
      <c r="AG61651" s="10"/>
      <c r="AH61651" s="10"/>
      <c r="AL61651" s="84"/>
      <c r="AM61651" s="84"/>
    </row>
    <row r="61652" spans="28:39" hidden="1" x14ac:dyDescent="0.25">
      <c r="AB61652" s="14"/>
      <c r="AC61652" s="14"/>
      <c r="AG61652" s="10"/>
      <c r="AH61652" s="10"/>
      <c r="AL61652" s="84"/>
      <c r="AM61652" s="84"/>
    </row>
    <row r="61653" spans="28:39" hidden="1" x14ac:dyDescent="0.25">
      <c r="AB61653" s="14"/>
      <c r="AC61653" s="14"/>
      <c r="AG61653" s="10"/>
      <c r="AH61653" s="10"/>
      <c r="AL61653" s="84"/>
      <c r="AM61653" s="84"/>
    </row>
    <row r="61654" spans="28:39" hidden="1" x14ac:dyDescent="0.25">
      <c r="AB61654" s="14"/>
      <c r="AC61654" s="14"/>
      <c r="AG61654" s="10"/>
      <c r="AH61654" s="10"/>
      <c r="AL61654" s="84"/>
      <c r="AM61654" s="84"/>
    </row>
    <row r="61655" spans="28:39" hidden="1" x14ac:dyDescent="0.25">
      <c r="AB61655" s="14"/>
      <c r="AC61655" s="14"/>
      <c r="AG61655" s="10"/>
      <c r="AH61655" s="10"/>
      <c r="AL61655" s="84"/>
      <c r="AM61655" s="84"/>
    </row>
    <row r="61656" spans="28:39" hidden="1" x14ac:dyDescent="0.25">
      <c r="AB61656" s="14"/>
      <c r="AC61656" s="14"/>
      <c r="AG61656" s="10"/>
      <c r="AH61656" s="10"/>
      <c r="AL61656" s="84"/>
      <c r="AM61656" s="84"/>
    </row>
    <row r="61657" spans="28:39" hidden="1" x14ac:dyDescent="0.25">
      <c r="AB61657" s="14"/>
      <c r="AC61657" s="14"/>
      <c r="AG61657" s="10"/>
      <c r="AH61657" s="10"/>
      <c r="AL61657" s="84"/>
      <c r="AM61657" s="84"/>
    </row>
    <row r="61658" spans="28:39" hidden="1" x14ac:dyDescent="0.25">
      <c r="AB61658" s="14"/>
      <c r="AC61658" s="14"/>
      <c r="AG61658" s="10"/>
      <c r="AH61658" s="10"/>
      <c r="AL61658" s="84"/>
      <c r="AM61658" s="84"/>
    </row>
    <row r="61659" spans="28:39" hidden="1" x14ac:dyDescent="0.25">
      <c r="AB61659" s="14"/>
      <c r="AC61659" s="14"/>
      <c r="AG61659" s="10"/>
      <c r="AH61659" s="10"/>
      <c r="AL61659" s="84"/>
      <c r="AM61659" s="84"/>
    </row>
    <row r="61660" spans="28:39" hidden="1" x14ac:dyDescent="0.25">
      <c r="AB61660" s="14"/>
      <c r="AC61660" s="14"/>
      <c r="AG61660" s="10"/>
      <c r="AH61660" s="10"/>
      <c r="AL61660" s="84"/>
      <c r="AM61660" s="84"/>
    </row>
    <row r="61661" spans="28:39" hidden="1" x14ac:dyDescent="0.25">
      <c r="AB61661" s="14"/>
      <c r="AC61661" s="14"/>
      <c r="AG61661" s="10"/>
      <c r="AH61661" s="10"/>
      <c r="AL61661" s="84"/>
      <c r="AM61661" s="84"/>
    </row>
    <row r="61662" spans="28:39" hidden="1" x14ac:dyDescent="0.25">
      <c r="AB61662" s="14"/>
      <c r="AC61662" s="14"/>
      <c r="AG61662" s="10"/>
      <c r="AH61662" s="10"/>
      <c r="AL61662" s="84"/>
      <c r="AM61662" s="84"/>
    </row>
    <row r="61663" spans="28:39" hidden="1" x14ac:dyDescent="0.25">
      <c r="AB61663" s="14"/>
      <c r="AC61663" s="14"/>
      <c r="AG61663" s="10"/>
      <c r="AH61663" s="10"/>
      <c r="AL61663" s="84"/>
      <c r="AM61663" s="84"/>
    </row>
    <row r="61664" spans="28:39" hidden="1" x14ac:dyDescent="0.25">
      <c r="AB61664" s="14"/>
      <c r="AC61664" s="14"/>
      <c r="AG61664" s="10"/>
      <c r="AH61664" s="10"/>
      <c r="AL61664" s="84"/>
      <c r="AM61664" s="84"/>
    </row>
    <row r="61665" spans="28:39" hidden="1" x14ac:dyDescent="0.25">
      <c r="AB61665" s="14"/>
      <c r="AC61665" s="14"/>
      <c r="AG61665" s="10"/>
      <c r="AH61665" s="10"/>
      <c r="AL61665" s="84"/>
      <c r="AM61665" s="84"/>
    </row>
    <row r="61666" spans="28:39" hidden="1" x14ac:dyDescent="0.25">
      <c r="AB61666" s="14"/>
      <c r="AC61666" s="14"/>
      <c r="AG61666" s="10"/>
      <c r="AH61666" s="10"/>
      <c r="AL61666" s="84"/>
      <c r="AM61666" s="84"/>
    </row>
    <row r="61667" spans="28:39" hidden="1" x14ac:dyDescent="0.25">
      <c r="AB61667" s="14"/>
      <c r="AC61667" s="14"/>
      <c r="AG61667" s="10"/>
      <c r="AH61667" s="10"/>
      <c r="AL61667" s="84"/>
      <c r="AM61667" s="84"/>
    </row>
    <row r="61668" spans="28:39" hidden="1" x14ac:dyDescent="0.25">
      <c r="AB61668" s="14"/>
      <c r="AC61668" s="14"/>
      <c r="AG61668" s="10"/>
      <c r="AH61668" s="10"/>
      <c r="AL61668" s="84"/>
      <c r="AM61668" s="84"/>
    </row>
    <row r="61669" spans="28:39" hidden="1" x14ac:dyDescent="0.25">
      <c r="AB61669" s="14"/>
      <c r="AC61669" s="14"/>
      <c r="AG61669" s="10"/>
      <c r="AH61669" s="10"/>
      <c r="AL61669" s="84"/>
      <c r="AM61669" s="84"/>
    </row>
    <row r="61670" spans="28:39" hidden="1" x14ac:dyDescent="0.25">
      <c r="AB61670" s="14"/>
      <c r="AC61670" s="14"/>
      <c r="AG61670" s="10"/>
      <c r="AH61670" s="10"/>
      <c r="AL61670" s="84"/>
      <c r="AM61670" s="84"/>
    </row>
    <row r="61671" spans="28:39" hidden="1" x14ac:dyDescent="0.25">
      <c r="AB61671" s="14"/>
      <c r="AC61671" s="14"/>
      <c r="AG61671" s="10"/>
      <c r="AH61671" s="10"/>
      <c r="AL61671" s="84"/>
      <c r="AM61671" s="84"/>
    </row>
    <row r="61672" spans="28:39" hidden="1" x14ac:dyDescent="0.25">
      <c r="AB61672" s="14"/>
      <c r="AC61672" s="14"/>
      <c r="AG61672" s="10"/>
      <c r="AH61672" s="10"/>
      <c r="AL61672" s="84"/>
      <c r="AM61672" s="84"/>
    </row>
    <row r="61673" spans="28:39" hidden="1" x14ac:dyDescent="0.25">
      <c r="AB61673" s="14"/>
      <c r="AC61673" s="14"/>
      <c r="AG61673" s="10"/>
      <c r="AH61673" s="10"/>
      <c r="AL61673" s="84"/>
      <c r="AM61673" s="84"/>
    </row>
    <row r="61674" spans="28:39" hidden="1" x14ac:dyDescent="0.25">
      <c r="AB61674" s="14"/>
      <c r="AC61674" s="14"/>
      <c r="AG61674" s="10"/>
      <c r="AH61674" s="10"/>
      <c r="AL61674" s="84"/>
      <c r="AM61674" s="84"/>
    </row>
    <row r="61675" spans="28:39" hidden="1" x14ac:dyDescent="0.25">
      <c r="AB61675" s="14"/>
      <c r="AC61675" s="14"/>
      <c r="AG61675" s="10"/>
      <c r="AH61675" s="10"/>
      <c r="AL61675" s="84"/>
      <c r="AM61675" s="84"/>
    </row>
    <row r="61676" spans="28:39" hidden="1" x14ac:dyDescent="0.25">
      <c r="AB61676" s="14"/>
      <c r="AC61676" s="14"/>
      <c r="AG61676" s="10"/>
      <c r="AH61676" s="10"/>
      <c r="AL61676" s="84"/>
      <c r="AM61676" s="84"/>
    </row>
    <row r="61677" spans="28:39" hidden="1" x14ac:dyDescent="0.25">
      <c r="AB61677" s="14"/>
      <c r="AC61677" s="14"/>
      <c r="AG61677" s="10"/>
      <c r="AH61677" s="10"/>
      <c r="AL61677" s="84"/>
      <c r="AM61677" s="84"/>
    </row>
    <row r="61678" spans="28:39" hidden="1" x14ac:dyDescent="0.25">
      <c r="AB61678" s="14"/>
      <c r="AC61678" s="14"/>
      <c r="AG61678" s="10"/>
      <c r="AH61678" s="10"/>
      <c r="AL61678" s="84"/>
      <c r="AM61678" s="84"/>
    </row>
    <row r="61679" spans="28:39" hidden="1" x14ac:dyDescent="0.25">
      <c r="AB61679" s="14"/>
      <c r="AC61679" s="14"/>
      <c r="AG61679" s="10"/>
      <c r="AH61679" s="10"/>
      <c r="AL61679" s="84"/>
      <c r="AM61679" s="84"/>
    </row>
    <row r="61680" spans="28:39" hidden="1" x14ac:dyDescent="0.25">
      <c r="AB61680" s="14"/>
      <c r="AC61680" s="14"/>
      <c r="AG61680" s="10"/>
      <c r="AH61680" s="10"/>
      <c r="AL61680" s="84"/>
      <c r="AM61680" s="84"/>
    </row>
    <row r="61681" spans="28:39" hidden="1" x14ac:dyDescent="0.25">
      <c r="AB61681" s="14"/>
      <c r="AC61681" s="14"/>
      <c r="AG61681" s="10"/>
      <c r="AH61681" s="10"/>
      <c r="AL61681" s="84"/>
      <c r="AM61681" s="84"/>
    </row>
    <row r="61682" spans="28:39" hidden="1" x14ac:dyDescent="0.25">
      <c r="AB61682" s="14"/>
      <c r="AC61682" s="14"/>
      <c r="AG61682" s="10"/>
      <c r="AH61682" s="10"/>
      <c r="AL61682" s="84"/>
      <c r="AM61682" s="84"/>
    </row>
    <row r="61683" spans="28:39" hidden="1" x14ac:dyDescent="0.25">
      <c r="AB61683" s="14"/>
      <c r="AC61683" s="14"/>
      <c r="AG61683" s="10"/>
      <c r="AH61683" s="10"/>
      <c r="AL61683" s="84"/>
      <c r="AM61683" s="84"/>
    </row>
    <row r="61684" spans="28:39" hidden="1" x14ac:dyDescent="0.25">
      <c r="AB61684" s="14"/>
      <c r="AC61684" s="14"/>
      <c r="AG61684" s="10"/>
      <c r="AH61684" s="10"/>
      <c r="AL61684" s="84"/>
      <c r="AM61684" s="84"/>
    </row>
    <row r="61685" spans="28:39" hidden="1" x14ac:dyDescent="0.25">
      <c r="AB61685" s="14"/>
      <c r="AC61685" s="14"/>
      <c r="AG61685" s="10"/>
      <c r="AH61685" s="10"/>
      <c r="AL61685" s="84"/>
      <c r="AM61685" s="84"/>
    </row>
    <row r="61686" spans="28:39" hidden="1" x14ac:dyDescent="0.25">
      <c r="AB61686" s="14"/>
      <c r="AC61686" s="14"/>
      <c r="AG61686" s="10"/>
      <c r="AH61686" s="10"/>
      <c r="AL61686" s="84"/>
      <c r="AM61686" s="84"/>
    </row>
    <row r="61687" spans="28:39" hidden="1" x14ac:dyDescent="0.25">
      <c r="AB61687" s="14"/>
      <c r="AC61687" s="14"/>
      <c r="AG61687" s="10"/>
      <c r="AH61687" s="10"/>
      <c r="AL61687" s="84"/>
      <c r="AM61687" s="84"/>
    </row>
    <row r="61688" spans="28:39" hidden="1" x14ac:dyDescent="0.25">
      <c r="AB61688" s="14"/>
      <c r="AC61688" s="14"/>
      <c r="AG61688" s="10"/>
      <c r="AH61688" s="10"/>
      <c r="AL61688" s="84"/>
      <c r="AM61688" s="84"/>
    </row>
    <row r="61689" spans="28:39" hidden="1" x14ac:dyDescent="0.25">
      <c r="AB61689" s="14"/>
      <c r="AC61689" s="14"/>
      <c r="AG61689" s="10"/>
      <c r="AH61689" s="10"/>
      <c r="AL61689" s="84"/>
      <c r="AM61689" s="84"/>
    </row>
    <row r="61690" spans="28:39" hidden="1" x14ac:dyDescent="0.25">
      <c r="AB61690" s="14"/>
      <c r="AC61690" s="14"/>
      <c r="AG61690" s="10"/>
      <c r="AH61690" s="10"/>
      <c r="AL61690" s="84"/>
      <c r="AM61690" s="84"/>
    </row>
    <row r="61691" spans="28:39" hidden="1" x14ac:dyDescent="0.25">
      <c r="AB61691" s="14"/>
      <c r="AC61691" s="14"/>
      <c r="AG61691" s="10"/>
      <c r="AH61691" s="10"/>
      <c r="AL61691" s="84"/>
      <c r="AM61691" s="84"/>
    </row>
    <row r="61692" spans="28:39" hidden="1" x14ac:dyDescent="0.25">
      <c r="AB61692" s="14"/>
      <c r="AC61692" s="14"/>
      <c r="AG61692" s="10"/>
      <c r="AH61692" s="10"/>
      <c r="AL61692" s="84"/>
      <c r="AM61692" s="84"/>
    </row>
    <row r="61693" spans="28:39" hidden="1" x14ac:dyDescent="0.25">
      <c r="AB61693" s="14"/>
      <c r="AC61693" s="14"/>
      <c r="AG61693" s="10"/>
      <c r="AH61693" s="10"/>
      <c r="AL61693" s="84"/>
      <c r="AM61693" s="84"/>
    </row>
    <row r="61694" spans="28:39" hidden="1" x14ac:dyDescent="0.25">
      <c r="AB61694" s="14"/>
      <c r="AC61694" s="14"/>
      <c r="AG61694" s="10"/>
      <c r="AH61694" s="10"/>
      <c r="AL61694" s="84"/>
      <c r="AM61694" s="84"/>
    </row>
    <row r="61695" spans="28:39" hidden="1" x14ac:dyDescent="0.25">
      <c r="AB61695" s="14"/>
      <c r="AC61695" s="14"/>
      <c r="AG61695" s="10"/>
      <c r="AH61695" s="10"/>
      <c r="AL61695" s="84"/>
      <c r="AM61695" s="84"/>
    </row>
    <row r="61696" spans="28:39" hidden="1" x14ac:dyDescent="0.25">
      <c r="AB61696" s="14"/>
      <c r="AC61696" s="14"/>
      <c r="AG61696" s="10"/>
      <c r="AH61696" s="10"/>
      <c r="AL61696" s="84"/>
      <c r="AM61696" s="84"/>
    </row>
    <row r="61697" spans="28:39" hidden="1" x14ac:dyDescent="0.25">
      <c r="AB61697" s="14"/>
      <c r="AC61697" s="14"/>
      <c r="AG61697" s="10"/>
      <c r="AH61697" s="10"/>
      <c r="AL61697" s="84"/>
      <c r="AM61697" s="84"/>
    </row>
    <row r="61698" spans="28:39" hidden="1" x14ac:dyDescent="0.25">
      <c r="AB61698" s="14"/>
      <c r="AC61698" s="14"/>
      <c r="AG61698" s="10"/>
      <c r="AH61698" s="10"/>
      <c r="AL61698" s="84"/>
      <c r="AM61698" s="84"/>
    </row>
    <row r="61699" spans="28:39" hidden="1" x14ac:dyDescent="0.25">
      <c r="AB61699" s="14"/>
      <c r="AC61699" s="14"/>
      <c r="AG61699" s="10"/>
      <c r="AH61699" s="10"/>
      <c r="AL61699" s="84"/>
      <c r="AM61699" s="84"/>
    </row>
    <row r="61700" spans="28:39" hidden="1" x14ac:dyDescent="0.25">
      <c r="AB61700" s="14"/>
      <c r="AC61700" s="14"/>
      <c r="AG61700" s="10"/>
      <c r="AH61700" s="10"/>
      <c r="AL61700" s="84"/>
      <c r="AM61700" s="84"/>
    </row>
    <row r="61701" spans="28:39" hidden="1" x14ac:dyDescent="0.25">
      <c r="AB61701" s="14"/>
      <c r="AC61701" s="14"/>
      <c r="AG61701" s="10"/>
      <c r="AH61701" s="10"/>
      <c r="AL61701" s="84"/>
      <c r="AM61701" s="84"/>
    </row>
    <row r="61702" spans="28:39" hidden="1" x14ac:dyDescent="0.25">
      <c r="AB61702" s="14"/>
      <c r="AC61702" s="14"/>
      <c r="AG61702" s="10"/>
      <c r="AH61702" s="10"/>
      <c r="AL61702" s="84"/>
      <c r="AM61702" s="84"/>
    </row>
    <row r="61703" spans="28:39" hidden="1" x14ac:dyDescent="0.25">
      <c r="AB61703" s="14"/>
      <c r="AC61703" s="14"/>
      <c r="AG61703" s="10"/>
      <c r="AH61703" s="10"/>
      <c r="AL61703" s="84"/>
      <c r="AM61703" s="84"/>
    </row>
    <row r="61704" spans="28:39" hidden="1" x14ac:dyDescent="0.25">
      <c r="AB61704" s="14"/>
      <c r="AC61704" s="14"/>
      <c r="AG61704" s="10"/>
      <c r="AH61704" s="10"/>
      <c r="AL61704" s="84"/>
      <c r="AM61704" s="84"/>
    </row>
    <row r="61705" spans="28:39" hidden="1" x14ac:dyDescent="0.25">
      <c r="AB61705" s="14"/>
      <c r="AC61705" s="14"/>
      <c r="AG61705" s="10"/>
      <c r="AH61705" s="10"/>
      <c r="AL61705" s="84"/>
      <c r="AM61705" s="84"/>
    </row>
    <row r="61706" spans="28:39" hidden="1" x14ac:dyDescent="0.25">
      <c r="AB61706" s="14"/>
      <c r="AC61706" s="14"/>
      <c r="AG61706" s="10"/>
      <c r="AH61706" s="10"/>
      <c r="AL61706" s="84"/>
      <c r="AM61706" s="84"/>
    </row>
    <row r="61707" spans="28:39" hidden="1" x14ac:dyDescent="0.25">
      <c r="AB61707" s="14"/>
      <c r="AC61707" s="14"/>
      <c r="AG61707" s="10"/>
      <c r="AH61707" s="10"/>
      <c r="AL61707" s="84"/>
      <c r="AM61707" s="84"/>
    </row>
    <row r="61708" spans="28:39" hidden="1" x14ac:dyDescent="0.25">
      <c r="AB61708" s="14"/>
      <c r="AC61708" s="14"/>
      <c r="AG61708" s="10"/>
      <c r="AH61708" s="10"/>
      <c r="AL61708" s="84"/>
      <c r="AM61708" s="84"/>
    </row>
    <row r="61709" spans="28:39" hidden="1" x14ac:dyDescent="0.25">
      <c r="AB61709" s="14"/>
      <c r="AC61709" s="14"/>
      <c r="AG61709" s="10"/>
      <c r="AH61709" s="10"/>
      <c r="AL61709" s="84"/>
      <c r="AM61709" s="84"/>
    </row>
    <row r="61710" spans="28:39" hidden="1" x14ac:dyDescent="0.25">
      <c r="AB61710" s="14"/>
      <c r="AC61710" s="14"/>
      <c r="AG61710" s="10"/>
      <c r="AH61710" s="10"/>
      <c r="AL61710" s="84"/>
      <c r="AM61710" s="84"/>
    </row>
    <row r="61711" spans="28:39" hidden="1" x14ac:dyDescent="0.25">
      <c r="AB61711" s="14"/>
      <c r="AC61711" s="14"/>
      <c r="AG61711" s="10"/>
      <c r="AH61711" s="10"/>
      <c r="AL61711" s="84"/>
      <c r="AM61711" s="84"/>
    </row>
    <row r="61712" spans="28:39" hidden="1" x14ac:dyDescent="0.25">
      <c r="AB61712" s="14"/>
      <c r="AC61712" s="14"/>
      <c r="AG61712" s="10"/>
      <c r="AH61712" s="10"/>
      <c r="AL61712" s="84"/>
      <c r="AM61712" s="84"/>
    </row>
    <row r="61713" spans="28:39" hidden="1" x14ac:dyDescent="0.25">
      <c r="AB61713" s="14"/>
      <c r="AC61713" s="14"/>
      <c r="AG61713" s="10"/>
      <c r="AH61713" s="10"/>
      <c r="AL61713" s="84"/>
      <c r="AM61713" s="84"/>
    </row>
    <row r="61714" spans="28:39" hidden="1" x14ac:dyDescent="0.25">
      <c r="AB61714" s="14"/>
      <c r="AC61714" s="14"/>
      <c r="AG61714" s="10"/>
      <c r="AH61714" s="10"/>
      <c r="AL61714" s="84"/>
      <c r="AM61714" s="84"/>
    </row>
    <row r="61715" spans="28:39" hidden="1" x14ac:dyDescent="0.25">
      <c r="AB61715" s="14"/>
      <c r="AC61715" s="14"/>
      <c r="AG61715" s="10"/>
      <c r="AH61715" s="10"/>
      <c r="AL61715" s="84"/>
      <c r="AM61715" s="84"/>
    </row>
    <row r="61716" spans="28:39" hidden="1" x14ac:dyDescent="0.25">
      <c r="AB61716" s="14"/>
      <c r="AC61716" s="14"/>
      <c r="AG61716" s="10"/>
      <c r="AH61716" s="10"/>
      <c r="AL61716" s="84"/>
      <c r="AM61716" s="84"/>
    </row>
    <row r="61717" spans="28:39" hidden="1" x14ac:dyDescent="0.25">
      <c r="AB61717" s="14"/>
      <c r="AC61717" s="14"/>
      <c r="AG61717" s="10"/>
      <c r="AH61717" s="10"/>
      <c r="AL61717" s="84"/>
      <c r="AM61717" s="84"/>
    </row>
    <row r="61718" spans="28:39" hidden="1" x14ac:dyDescent="0.25">
      <c r="AB61718" s="14"/>
      <c r="AC61718" s="14"/>
      <c r="AG61718" s="10"/>
      <c r="AH61718" s="10"/>
      <c r="AL61718" s="84"/>
      <c r="AM61718" s="84"/>
    </row>
    <row r="61719" spans="28:39" hidden="1" x14ac:dyDescent="0.25">
      <c r="AB61719" s="14"/>
      <c r="AC61719" s="14"/>
      <c r="AG61719" s="10"/>
      <c r="AH61719" s="10"/>
      <c r="AL61719" s="84"/>
      <c r="AM61719" s="84"/>
    </row>
    <row r="61720" spans="28:39" hidden="1" x14ac:dyDescent="0.25">
      <c r="AB61720" s="14"/>
      <c r="AC61720" s="14"/>
      <c r="AG61720" s="10"/>
      <c r="AH61720" s="10"/>
      <c r="AL61720" s="84"/>
      <c r="AM61720" s="84"/>
    </row>
    <row r="61721" spans="28:39" hidden="1" x14ac:dyDescent="0.25">
      <c r="AB61721" s="14"/>
      <c r="AC61721" s="14"/>
      <c r="AG61721" s="10"/>
      <c r="AH61721" s="10"/>
      <c r="AL61721" s="84"/>
      <c r="AM61721" s="84"/>
    </row>
    <row r="61722" spans="28:39" hidden="1" x14ac:dyDescent="0.25">
      <c r="AB61722" s="14"/>
      <c r="AC61722" s="14"/>
      <c r="AG61722" s="10"/>
      <c r="AH61722" s="10"/>
      <c r="AL61722" s="84"/>
      <c r="AM61722" s="84"/>
    </row>
    <row r="61723" spans="28:39" hidden="1" x14ac:dyDescent="0.25">
      <c r="AB61723" s="14"/>
      <c r="AC61723" s="14"/>
      <c r="AG61723" s="10"/>
      <c r="AH61723" s="10"/>
      <c r="AL61723" s="84"/>
      <c r="AM61723" s="84"/>
    </row>
    <row r="61724" spans="28:39" hidden="1" x14ac:dyDescent="0.25">
      <c r="AB61724" s="14"/>
      <c r="AC61724" s="14"/>
      <c r="AG61724" s="10"/>
      <c r="AH61724" s="10"/>
      <c r="AL61724" s="84"/>
      <c r="AM61724" s="84"/>
    </row>
    <row r="61725" spans="28:39" hidden="1" x14ac:dyDescent="0.25">
      <c r="AB61725" s="14"/>
      <c r="AC61725" s="14"/>
      <c r="AG61725" s="10"/>
      <c r="AH61725" s="10"/>
      <c r="AL61725" s="84"/>
      <c r="AM61725" s="84"/>
    </row>
    <row r="61726" spans="28:39" hidden="1" x14ac:dyDescent="0.25">
      <c r="AB61726" s="14"/>
      <c r="AC61726" s="14"/>
      <c r="AG61726" s="10"/>
      <c r="AH61726" s="10"/>
      <c r="AL61726" s="84"/>
      <c r="AM61726" s="84"/>
    </row>
    <row r="61727" spans="28:39" hidden="1" x14ac:dyDescent="0.25">
      <c r="AB61727" s="14"/>
      <c r="AC61727" s="14"/>
      <c r="AG61727" s="10"/>
      <c r="AH61727" s="10"/>
      <c r="AL61727" s="84"/>
      <c r="AM61727" s="84"/>
    </row>
    <row r="61728" spans="28:39" hidden="1" x14ac:dyDescent="0.25">
      <c r="AB61728" s="14"/>
      <c r="AC61728" s="14"/>
      <c r="AG61728" s="10"/>
      <c r="AH61728" s="10"/>
      <c r="AL61728" s="84"/>
      <c r="AM61728" s="84"/>
    </row>
    <row r="61729" spans="28:39" hidden="1" x14ac:dyDescent="0.25">
      <c r="AB61729" s="14"/>
      <c r="AC61729" s="14"/>
      <c r="AG61729" s="10"/>
      <c r="AH61729" s="10"/>
      <c r="AL61729" s="84"/>
      <c r="AM61729" s="84"/>
    </row>
    <row r="61730" spans="28:39" hidden="1" x14ac:dyDescent="0.25">
      <c r="AB61730" s="14"/>
      <c r="AC61730" s="14"/>
      <c r="AG61730" s="10"/>
      <c r="AH61730" s="10"/>
      <c r="AL61730" s="84"/>
      <c r="AM61730" s="84"/>
    </row>
    <row r="61731" spans="28:39" hidden="1" x14ac:dyDescent="0.25">
      <c r="AB61731" s="14"/>
      <c r="AC61731" s="14"/>
      <c r="AG61731" s="10"/>
      <c r="AH61731" s="10"/>
      <c r="AL61731" s="84"/>
      <c r="AM61731" s="84"/>
    </row>
    <row r="61732" spans="28:39" hidden="1" x14ac:dyDescent="0.25">
      <c r="AB61732" s="14"/>
      <c r="AC61732" s="14"/>
      <c r="AG61732" s="10"/>
      <c r="AH61732" s="10"/>
      <c r="AL61732" s="84"/>
      <c r="AM61732" s="84"/>
    </row>
    <row r="61733" spans="28:39" hidden="1" x14ac:dyDescent="0.25">
      <c r="AB61733" s="14"/>
      <c r="AC61733" s="14"/>
      <c r="AG61733" s="10"/>
      <c r="AH61733" s="10"/>
      <c r="AL61733" s="84"/>
      <c r="AM61733" s="84"/>
    </row>
    <row r="61734" spans="28:39" hidden="1" x14ac:dyDescent="0.25">
      <c r="AB61734" s="14"/>
      <c r="AC61734" s="14"/>
      <c r="AG61734" s="10"/>
      <c r="AH61734" s="10"/>
      <c r="AL61734" s="84"/>
      <c r="AM61734" s="84"/>
    </row>
    <row r="61735" spans="28:39" hidden="1" x14ac:dyDescent="0.25">
      <c r="AB61735" s="14"/>
      <c r="AC61735" s="14"/>
      <c r="AG61735" s="10"/>
      <c r="AH61735" s="10"/>
      <c r="AL61735" s="84"/>
      <c r="AM61735" s="84"/>
    </row>
    <row r="61736" spans="28:39" hidden="1" x14ac:dyDescent="0.25">
      <c r="AB61736" s="14"/>
      <c r="AC61736" s="14"/>
      <c r="AG61736" s="10"/>
      <c r="AH61736" s="10"/>
      <c r="AL61736" s="84"/>
      <c r="AM61736" s="84"/>
    </row>
    <row r="61737" spans="28:39" hidden="1" x14ac:dyDescent="0.25">
      <c r="AB61737" s="14"/>
      <c r="AC61737" s="14"/>
      <c r="AG61737" s="10"/>
      <c r="AH61737" s="10"/>
      <c r="AL61737" s="84"/>
      <c r="AM61737" s="84"/>
    </row>
    <row r="61738" spans="28:39" hidden="1" x14ac:dyDescent="0.25">
      <c r="AB61738" s="14"/>
      <c r="AC61738" s="14"/>
      <c r="AG61738" s="10"/>
      <c r="AH61738" s="10"/>
      <c r="AL61738" s="84"/>
      <c r="AM61738" s="84"/>
    </row>
    <row r="61739" spans="28:39" hidden="1" x14ac:dyDescent="0.25">
      <c r="AB61739" s="14"/>
      <c r="AC61739" s="14"/>
      <c r="AG61739" s="10"/>
      <c r="AH61739" s="10"/>
      <c r="AL61739" s="84"/>
      <c r="AM61739" s="84"/>
    </row>
    <row r="61740" spans="28:39" hidden="1" x14ac:dyDescent="0.25">
      <c r="AB61740" s="14"/>
      <c r="AC61740" s="14"/>
      <c r="AG61740" s="10"/>
      <c r="AH61740" s="10"/>
      <c r="AL61740" s="84"/>
      <c r="AM61740" s="84"/>
    </row>
    <row r="61741" spans="28:39" hidden="1" x14ac:dyDescent="0.25">
      <c r="AB61741" s="14"/>
      <c r="AC61741" s="14"/>
      <c r="AG61741" s="10"/>
      <c r="AH61741" s="10"/>
      <c r="AL61741" s="84"/>
      <c r="AM61741" s="84"/>
    </row>
    <row r="61742" spans="28:39" hidden="1" x14ac:dyDescent="0.25">
      <c r="AB61742" s="14"/>
      <c r="AC61742" s="14"/>
      <c r="AG61742" s="10"/>
      <c r="AH61742" s="10"/>
      <c r="AL61742" s="84"/>
      <c r="AM61742" s="84"/>
    </row>
    <row r="61743" spans="28:39" hidden="1" x14ac:dyDescent="0.25">
      <c r="AB61743" s="14"/>
      <c r="AC61743" s="14"/>
      <c r="AG61743" s="10"/>
      <c r="AH61743" s="10"/>
      <c r="AL61743" s="84"/>
      <c r="AM61743" s="84"/>
    </row>
    <row r="61744" spans="28:39" hidden="1" x14ac:dyDescent="0.25">
      <c r="AB61744" s="14"/>
      <c r="AC61744" s="14"/>
      <c r="AG61744" s="10"/>
      <c r="AH61744" s="10"/>
      <c r="AL61744" s="84"/>
      <c r="AM61744" s="84"/>
    </row>
    <row r="61745" spans="28:39" hidden="1" x14ac:dyDescent="0.25">
      <c r="AB61745" s="14"/>
      <c r="AC61745" s="14"/>
      <c r="AG61745" s="10"/>
      <c r="AH61745" s="10"/>
      <c r="AL61745" s="84"/>
      <c r="AM61745" s="84"/>
    </row>
    <row r="61746" spans="28:39" hidden="1" x14ac:dyDescent="0.25">
      <c r="AB61746" s="14"/>
      <c r="AC61746" s="14"/>
      <c r="AG61746" s="10"/>
      <c r="AH61746" s="10"/>
      <c r="AL61746" s="84"/>
      <c r="AM61746" s="84"/>
    </row>
    <row r="61747" spans="28:39" hidden="1" x14ac:dyDescent="0.25">
      <c r="AB61747" s="14"/>
      <c r="AC61747" s="14"/>
      <c r="AG61747" s="10"/>
      <c r="AH61747" s="10"/>
      <c r="AL61747" s="84"/>
      <c r="AM61747" s="84"/>
    </row>
    <row r="61748" spans="28:39" hidden="1" x14ac:dyDescent="0.25">
      <c r="AB61748" s="14"/>
      <c r="AC61748" s="14"/>
      <c r="AG61748" s="10"/>
      <c r="AH61748" s="10"/>
      <c r="AL61748" s="84"/>
      <c r="AM61748" s="84"/>
    </row>
    <row r="61749" spans="28:39" hidden="1" x14ac:dyDescent="0.25">
      <c r="AB61749" s="14"/>
      <c r="AC61749" s="14"/>
      <c r="AG61749" s="10"/>
      <c r="AH61749" s="10"/>
      <c r="AL61749" s="84"/>
      <c r="AM61749" s="84"/>
    </row>
    <row r="61750" spans="28:39" hidden="1" x14ac:dyDescent="0.25">
      <c r="AB61750" s="14"/>
      <c r="AC61750" s="14"/>
      <c r="AG61750" s="10"/>
      <c r="AH61750" s="10"/>
      <c r="AL61750" s="84"/>
      <c r="AM61750" s="84"/>
    </row>
    <row r="61751" spans="28:39" hidden="1" x14ac:dyDescent="0.25">
      <c r="AB61751" s="14"/>
      <c r="AC61751" s="14"/>
      <c r="AG61751" s="10"/>
      <c r="AH61751" s="10"/>
      <c r="AL61751" s="84"/>
      <c r="AM61751" s="84"/>
    </row>
    <row r="61752" spans="28:39" hidden="1" x14ac:dyDescent="0.25">
      <c r="AB61752" s="14"/>
      <c r="AC61752" s="14"/>
      <c r="AG61752" s="10"/>
      <c r="AH61752" s="10"/>
      <c r="AL61752" s="84"/>
      <c r="AM61752" s="84"/>
    </row>
    <row r="61753" spans="28:39" hidden="1" x14ac:dyDescent="0.25">
      <c r="AB61753" s="14"/>
      <c r="AC61753" s="14"/>
      <c r="AG61753" s="10"/>
      <c r="AH61753" s="10"/>
      <c r="AL61753" s="84"/>
      <c r="AM61753" s="84"/>
    </row>
    <row r="61754" spans="28:39" hidden="1" x14ac:dyDescent="0.25">
      <c r="AB61754" s="14"/>
      <c r="AC61754" s="14"/>
      <c r="AG61754" s="10"/>
      <c r="AH61754" s="10"/>
      <c r="AL61754" s="84"/>
      <c r="AM61754" s="84"/>
    </row>
    <row r="61755" spans="28:39" hidden="1" x14ac:dyDescent="0.25">
      <c r="AB61755" s="14"/>
      <c r="AC61755" s="14"/>
      <c r="AG61755" s="10"/>
      <c r="AH61755" s="10"/>
      <c r="AL61755" s="84"/>
      <c r="AM61755" s="84"/>
    </row>
    <row r="61756" spans="28:39" hidden="1" x14ac:dyDescent="0.25">
      <c r="AB61756" s="14"/>
      <c r="AC61756" s="14"/>
      <c r="AG61756" s="10"/>
      <c r="AH61756" s="10"/>
      <c r="AL61756" s="84"/>
      <c r="AM61756" s="84"/>
    </row>
    <row r="61757" spans="28:39" hidden="1" x14ac:dyDescent="0.25">
      <c r="AB61757" s="14"/>
      <c r="AC61757" s="14"/>
      <c r="AG61757" s="10"/>
      <c r="AH61757" s="10"/>
      <c r="AL61757" s="84"/>
      <c r="AM61757" s="84"/>
    </row>
    <row r="61758" spans="28:39" hidden="1" x14ac:dyDescent="0.25">
      <c r="AB61758" s="14"/>
      <c r="AC61758" s="14"/>
      <c r="AG61758" s="10"/>
      <c r="AH61758" s="10"/>
      <c r="AL61758" s="84"/>
      <c r="AM61758" s="84"/>
    </row>
    <row r="61759" spans="28:39" hidden="1" x14ac:dyDescent="0.25">
      <c r="AB61759" s="14"/>
      <c r="AC61759" s="14"/>
      <c r="AG61759" s="10"/>
      <c r="AH61759" s="10"/>
      <c r="AL61759" s="84"/>
      <c r="AM61759" s="84"/>
    </row>
    <row r="61760" spans="28:39" hidden="1" x14ac:dyDescent="0.25">
      <c r="AB61760" s="14"/>
      <c r="AC61760" s="14"/>
      <c r="AG61760" s="10"/>
      <c r="AH61760" s="10"/>
      <c r="AL61760" s="84"/>
      <c r="AM61760" s="84"/>
    </row>
    <row r="61761" spans="28:39" hidden="1" x14ac:dyDescent="0.25">
      <c r="AB61761" s="14"/>
      <c r="AC61761" s="14"/>
      <c r="AG61761" s="10"/>
      <c r="AH61761" s="10"/>
      <c r="AL61761" s="84"/>
      <c r="AM61761" s="84"/>
    </row>
    <row r="61762" spans="28:39" hidden="1" x14ac:dyDescent="0.25">
      <c r="AB61762" s="14"/>
      <c r="AC61762" s="14"/>
      <c r="AG61762" s="10"/>
      <c r="AH61762" s="10"/>
      <c r="AL61762" s="84"/>
      <c r="AM61762" s="84"/>
    </row>
    <row r="61763" spans="28:39" hidden="1" x14ac:dyDescent="0.25">
      <c r="AB61763" s="14"/>
      <c r="AC61763" s="14"/>
      <c r="AG61763" s="10"/>
      <c r="AH61763" s="10"/>
      <c r="AL61763" s="84"/>
      <c r="AM61763" s="84"/>
    </row>
    <row r="61764" spans="28:39" hidden="1" x14ac:dyDescent="0.25">
      <c r="AB61764" s="14"/>
      <c r="AC61764" s="14"/>
      <c r="AG61764" s="10"/>
      <c r="AH61764" s="10"/>
      <c r="AL61764" s="84"/>
      <c r="AM61764" s="84"/>
    </row>
    <row r="61765" spans="28:39" hidden="1" x14ac:dyDescent="0.25">
      <c r="AB61765" s="14"/>
      <c r="AC61765" s="14"/>
      <c r="AG61765" s="10"/>
      <c r="AH61765" s="10"/>
      <c r="AL61765" s="84"/>
      <c r="AM61765" s="84"/>
    </row>
    <row r="61766" spans="28:39" hidden="1" x14ac:dyDescent="0.25">
      <c r="AB61766" s="14"/>
      <c r="AC61766" s="14"/>
      <c r="AG61766" s="10"/>
      <c r="AH61766" s="10"/>
      <c r="AL61766" s="84"/>
      <c r="AM61766" s="84"/>
    </row>
    <row r="61767" spans="28:39" hidden="1" x14ac:dyDescent="0.25">
      <c r="AB61767" s="14"/>
      <c r="AC61767" s="14"/>
      <c r="AG61767" s="10"/>
      <c r="AH61767" s="10"/>
      <c r="AL61767" s="84"/>
      <c r="AM61767" s="84"/>
    </row>
    <row r="61768" spans="28:39" hidden="1" x14ac:dyDescent="0.25">
      <c r="AB61768" s="14"/>
      <c r="AC61768" s="14"/>
      <c r="AG61768" s="10"/>
      <c r="AH61768" s="10"/>
      <c r="AL61768" s="84"/>
      <c r="AM61768" s="84"/>
    </row>
    <row r="61769" spans="28:39" hidden="1" x14ac:dyDescent="0.25">
      <c r="AB61769" s="14"/>
      <c r="AC61769" s="14"/>
      <c r="AG61769" s="10"/>
      <c r="AH61769" s="10"/>
      <c r="AL61769" s="84"/>
      <c r="AM61769" s="84"/>
    </row>
    <row r="61770" spans="28:39" hidden="1" x14ac:dyDescent="0.25">
      <c r="AB61770" s="14"/>
      <c r="AC61770" s="14"/>
      <c r="AG61770" s="10"/>
      <c r="AH61770" s="10"/>
      <c r="AL61770" s="84"/>
      <c r="AM61770" s="84"/>
    </row>
    <row r="61771" spans="28:39" hidden="1" x14ac:dyDescent="0.25">
      <c r="AB61771" s="14"/>
      <c r="AC61771" s="14"/>
      <c r="AG61771" s="10"/>
      <c r="AH61771" s="10"/>
      <c r="AL61771" s="84"/>
      <c r="AM61771" s="84"/>
    </row>
    <row r="61772" spans="28:39" hidden="1" x14ac:dyDescent="0.25">
      <c r="AB61772" s="14"/>
      <c r="AC61772" s="14"/>
      <c r="AG61772" s="10"/>
      <c r="AH61772" s="10"/>
      <c r="AL61772" s="84"/>
      <c r="AM61772" s="84"/>
    </row>
    <row r="61773" spans="28:39" hidden="1" x14ac:dyDescent="0.25">
      <c r="AB61773" s="14"/>
      <c r="AC61773" s="14"/>
      <c r="AG61773" s="10"/>
      <c r="AH61773" s="10"/>
      <c r="AL61773" s="84"/>
      <c r="AM61773" s="84"/>
    </row>
    <row r="61774" spans="28:39" hidden="1" x14ac:dyDescent="0.25">
      <c r="AB61774" s="14"/>
      <c r="AC61774" s="14"/>
      <c r="AG61774" s="10"/>
      <c r="AH61774" s="10"/>
      <c r="AL61774" s="84"/>
      <c r="AM61774" s="84"/>
    </row>
    <row r="61775" spans="28:39" hidden="1" x14ac:dyDescent="0.25">
      <c r="AB61775" s="14"/>
      <c r="AC61775" s="14"/>
      <c r="AG61775" s="10"/>
      <c r="AH61775" s="10"/>
      <c r="AL61775" s="84"/>
      <c r="AM61775" s="84"/>
    </row>
    <row r="61776" spans="28:39" hidden="1" x14ac:dyDescent="0.25">
      <c r="AB61776" s="14"/>
      <c r="AC61776" s="14"/>
      <c r="AG61776" s="10"/>
      <c r="AH61776" s="10"/>
      <c r="AL61776" s="84"/>
      <c r="AM61776" s="84"/>
    </row>
    <row r="61777" spans="28:39" hidden="1" x14ac:dyDescent="0.25">
      <c r="AB61777" s="14"/>
      <c r="AC61777" s="14"/>
      <c r="AG61777" s="10"/>
      <c r="AH61777" s="10"/>
      <c r="AL61777" s="84"/>
      <c r="AM61777" s="84"/>
    </row>
    <row r="61778" spans="28:39" hidden="1" x14ac:dyDescent="0.25">
      <c r="AB61778" s="14"/>
      <c r="AC61778" s="14"/>
      <c r="AG61778" s="10"/>
      <c r="AH61778" s="10"/>
      <c r="AL61778" s="84"/>
      <c r="AM61778" s="84"/>
    </row>
    <row r="61779" spans="28:39" hidden="1" x14ac:dyDescent="0.25">
      <c r="AB61779" s="14"/>
      <c r="AC61779" s="14"/>
      <c r="AG61779" s="10"/>
      <c r="AH61779" s="10"/>
      <c r="AL61779" s="84"/>
      <c r="AM61779" s="84"/>
    </row>
    <row r="61780" spans="28:39" hidden="1" x14ac:dyDescent="0.25">
      <c r="AB61780" s="14"/>
      <c r="AC61780" s="14"/>
      <c r="AG61780" s="10"/>
      <c r="AH61780" s="10"/>
      <c r="AL61780" s="84"/>
      <c r="AM61780" s="84"/>
    </row>
    <row r="61781" spans="28:39" hidden="1" x14ac:dyDescent="0.25">
      <c r="AB61781" s="14"/>
      <c r="AC61781" s="14"/>
      <c r="AG61781" s="10"/>
      <c r="AH61781" s="10"/>
      <c r="AL61781" s="84"/>
      <c r="AM61781" s="84"/>
    </row>
    <row r="61782" spans="28:39" hidden="1" x14ac:dyDescent="0.25">
      <c r="AB61782" s="14"/>
      <c r="AC61782" s="14"/>
      <c r="AG61782" s="10"/>
      <c r="AH61782" s="10"/>
      <c r="AL61782" s="84"/>
      <c r="AM61782" s="84"/>
    </row>
    <row r="61783" spans="28:39" hidden="1" x14ac:dyDescent="0.25">
      <c r="AB61783" s="14"/>
      <c r="AC61783" s="14"/>
      <c r="AG61783" s="10"/>
      <c r="AH61783" s="10"/>
      <c r="AL61783" s="84"/>
      <c r="AM61783" s="84"/>
    </row>
    <row r="61784" spans="28:39" hidden="1" x14ac:dyDescent="0.25">
      <c r="AB61784" s="14"/>
      <c r="AC61784" s="14"/>
      <c r="AG61784" s="10"/>
      <c r="AH61784" s="10"/>
      <c r="AL61784" s="84"/>
      <c r="AM61784" s="84"/>
    </row>
    <row r="61785" spans="28:39" hidden="1" x14ac:dyDescent="0.25">
      <c r="AB61785" s="14"/>
      <c r="AC61785" s="14"/>
      <c r="AG61785" s="10"/>
      <c r="AH61785" s="10"/>
      <c r="AL61785" s="84"/>
      <c r="AM61785" s="84"/>
    </row>
    <row r="61786" spans="28:39" hidden="1" x14ac:dyDescent="0.25">
      <c r="AB61786" s="14"/>
      <c r="AC61786" s="14"/>
      <c r="AG61786" s="10"/>
      <c r="AH61786" s="10"/>
      <c r="AL61786" s="84"/>
      <c r="AM61786" s="84"/>
    </row>
    <row r="61787" spans="28:39" hidden="1" x14ac:dyDescent="0.25">
      <c r="AB61787" s="14"/>
      <c r="AC61787" s="14"/>
      <c r="AG61787" s="10"/>
      <c r="AH61787" s="10"/>
      <c r="AL61787" s="84"/>
      <c r="AM61787" s="84"/>
    </row>
    <row r="61788" spans="28:39" hidden="1" x14ac:dyDescent="0.25">
      <c r="AB61788" s="14"/>
      <c r="AC61788" s="14"/>
      <c r="AG61788" s="10"/>
      <c r="AH61788" s="10"/>
      <c r="AL61788" s="84"/>
      <c r="AM61788" s="84"/>
    </row>
    <row r="61789" spans="28:39" hidden="1" x14ac:dyDescent="0.25">
      <c r="AB61789" s="14"/>
      <c r="AC61789" s="14"/>
      <c r="AG61789" s="10"/>
      <c r="AH61789" s="10"/>
      <c r="AL61789" s="84"/>
      <c r="AM61789" s="84"/>
    </row>
    <row r="61790" spans="28:39" hidden="1" x14ac:dyDescent="0.25">
      <c r="AB61790" s="14"/>
      <c r="AC61790" s="14"/>
      <c r="AG61790" s="10"/>
      <c r="AH61790" s="10"/>
      <c r="AL61790" s="84"/>
      <c r="AM61790" s="84"/>
    </row>
    <row r="61791" spans="28:39" hidden="1" x14ac:dyDescent="0.25">
      <c r="AB61791" s="14"/>
      <c r="AC61791" s="14"/>
      <c r="AG61791" s="10"/>
      <c r="AH61791" s="10"/>
      <c r="AL61791" s="84"/>
      <c r="AM61791" s="84"/>
    </row>
    <row r="61792" spans="28:39" hidden="1" x14ac:dyDescent="0.25">
      <c r="AB61792" s="14"/>
      <c r="AC61792" s="14"/>
      <c r="AG61792" s="10"/>
      <c r="AH61792" s="10"/>
      <c r="AL61792" s="84"/>
      <c r="AM61792" s="84"/>
    </row>
    <row r="61793" spans="28:39" hidden="1" x14ac:dyDescent="0.25">
      <c r="AB61793" s="14"/>
      <c r="AC61793" s="14"/>
      <c r="AG61793" s="10"/>
      <c r="AH61793" s="10"/>
      <c r="AL61793" s="84"/>
      <c r="AM61793" s="84"/>
    </row>
    <row r="61794" spans="28:39" hidden="1" x14ac:dyDescent="0.25">
      <c r="AB61794" s="14"/>
      <c r="AC61794" s="14"/>
      <c r="AG61794" s="10"/>
      <c r="AH61794" s="10"/>
      <c r="AL61794" s="84"/>
      <c r="AM61794" s="84"/>
    </row>
    <row r="61795" spans="28:39" hidden="1" x14ac:dyDescent="0.25">
      <c r="AB61795" s="14"/>
      <c r="AC61795" s="14"/>
      <c r="AG61795" s="10"/>
      <c r="AH61795" s="10"/>
      <c r="AL61795" s="84"/>
      <c r="AM61795" s="84"/>
    </row>
    <row r="61796" spans="28:39" hidden="1" x14ac:dyDescent="0.25">
      <c r="AB61796" s="14"/>
      <c r="AC61796" s="14"/>
      <c r="AG61796" s="10"/>
      <c r="AH61796" s="10"/>
      <c r="AL61796" s="84"/>
      <c r="AM61796" s="84"/>
    </row>
    <row r="61797" spans="28:39" hidden="1" x14ac:dyDescent="0.25">
      <c r="AB61797" s="14"/>
      <c r="AC61797" s="14"/>
      <c r="AG61797" s="10"/>
      <c r="AH61797" s="10"/>
      <c r="AL61797" s="84"/>
      <c r="AM61797" s="84"/>
    </row>
    <row r="61798" spans="28:39" hidden="1" x14ac:dyDescent="0.25">
      <c r="AB61798" s="14"/>
      <c r="AC61798" s="14"/>
      <c r="AG61798" s="10"/>
      <c r="AH61798" s="10"/>
      <c r="AL61798" s="84"/>
      <c r="AM61798" s="84"/>
    </row>
    <row r="61799" spans="28:39" hidden="1" x14ac:dyDescent="0.25">
      <c r="AB61799" s="14"/>
      <c r="AC61799" s="14"/>
      <c r="AG61799" s="10"/>
      <c r="AH61799" s="10"/>
      <c r="AL61799" s="84"/>
      <c r="AM61799" s="84"/>
    </row>
    <row r="61800" spans="28:39" hidden="1" x14ac:dyDescent="0.25">
      <c r="AB61800" s="14"/>
      <c r="AC61800" s="14"/>
      <c r="AG61800" s="10"/>
      <c r="AH61800" s="10"/>
      <c r="AL61800" s="84"/>
      <c r="AM61800" s="84"/>
    </row>
    <row r="61801" spans="28:39" hidden="1" x14ac:dyDescent="0.25">
      <c r="AB61801" s="14"/>
      <c r="AC61801" s="14"/>
      <c r="AG61801" s="10"/>
      <c r="AH61801" s="10"/>
      <c r="AL61801" s="84"/>
      <c r="AM61801" s="84"/>
    </row>
    <row r="61802" spans="28:39" hidden="1" x14ac:dyDescent="0.25">
      <c r="AB61802" s="14"/>
      <c r="AC61802" s="14"/>
      <c r="AG61802" s="10"/>
      <c r="AH61802" s="10"/>
      <c r="AL61802" s="84"/>
      <c r="AM61802" s="84"/>
    </row>
    <row r="61803" spans="28:39" hidden="1" x14ac:dyDescent="0.25">
      <c r="AB61803" s="14"/>
      <c r="AC61803" s="14"/>
      <c r="AG61803" s="10"/>
      <c r="AH61803" s="10"/>
      <c r="AL61803" s="84"/>
      <c r="AM61803" s="84"/>
    </row>
    <row r="61804" spans="28:39" hidden="1" x14ac:dyDescent="0.25">
      <c r="AB61804" s="14"/>
      <c r="AC61804" s="14"/>
      <c r="AG61804" s="10"/>
      <c r="AH61804" s="10"/>
      <c r="AL61804" s="84"/>
      <c r="AM61804" s="84"/>
    </row>
    <row r="61805" spans="28:39" hidden="1" x14ac:dyDescent="0.25">
      <c r="AB61805" s="14"/>
      <c r="AC61805" s="14"/>
      <c r="AG61805" s="10"/>
      <c r="AH61805" s="10"/>
      <c r="AL61805" s="84"/>
      <c r="AM61805" s="84"/>
    </row>
    <row r="61806" spans="28:39" hidden="1" x14ac:dyDescent="0.25">
      <c r="AB61806" s="14"/>
      <c r="AC61806" s="14"/>
      <c r="AG61806" s="10"/>
      <c r="AH61806" s="10"/>
      <c r="AL61806" s="84"/>
      <c r="AM61806" s="84"/>
    </row>
    <row r="61807" spans="28:39" hidden="1" x14ac:dyDescent="0.25">
      <c r="AB61807" s="14"/>
      <c r="AC61807" s="14"/>
      <c r="AG61807" s="10"/>
      <c r="AH61807" s="10"/>
      <c r="AL61807" s="84"/>
      <c r="AM61807" s="84"/>
    </row>
    <row r="61808" spans="28:39" hidden="1" x14ac:dyDescent="0.25">
      <c r="AB61808" s="14"/>
      <c r="AC61808" s="14"/>
      <c r="AG61808" s="10"/>
      <c r="AH61808" s="10"/>
      <c r="AL61808" s="84"/>
      <c r="AM61808" s="84"/>
    </row>
    <row r="61809" spans="28:39" hidden="1" x14ac:dyDescent="0.25">
      <c r="AB61809" s="14"/>
      <c r="AC61809" s="14"/>
      <c r="AG61809" s="10"/>
      <c r="AH61809" s="10"/>
      <c r="AL61809" s="84"/>
      <c r="AM61809" s="84"/>
    </row>
    <row r="61810" spans="28:39" hidden="1" x14ac:dyDescent="0.25">
      <c r="AB61810" s="14"/>
      <c r="AC61810" s="14"/>
      <c r="AG61810" s="10"/>
      <c r="AH61810" s="10"/>
      <c r="AL61810" s="84"/>
      <c r="AM61810" s="84"/>
    </row>
    <row r="61811" spans="28:39" hidden="1" x14ac:dyDescent="0.25">
      <c r="AB61811" s="14"/>
      <c r="AC61811" s="14"/>
      <c r="AG61811" s="10"/>
      <c r="AH61811" s="10"/>
      <c r="AL61811" s="84"/>
      <c r="AM61811" s="84"/>
    </row>
    <row r="61812" spans="28:39" hidden="1" x14ac:dyDescent="0.25">
      <c r="AB61812" s="14"/>
      <c r="AC61812" s="14"/>
      <c r="AG61812" s="10"/>
      <c r="AH61812" s="10"/>
      <c r="AL61812" s="84"/>
      <c r="AM61812" s="84"/>
    </row>
    <row r="61813" spans="28:39" hidden="1" x14ac:dyDescent="0.25">
      <c r="AB61813" s="14"/>
      <c r="AC61813" s="14"/>
      <c r="AG61813" s="10"/>
      <c r="AH61813" s="10"/>
      <c r="AL61813" s="84"/>
      <c r="AM61813" s="84"/>
    </row>
    <row r="61814" spans="28:39" hidden="1" x14ac:dyDescent="0.25">
      <c r="AB61814" s="14"/>
      <c r="AC61814" s="14"/>
      <c r="AG61814" s="10"/>
      <c r="AH61814" s="10"/>
      <c r="AL61814" s="84"/>
      <c r="AM61814" s="84"/>
    </row>
    <row r="61815" spans="28:39" hidden="1" x14ac:dyDescent="0.25">
      <c r="AB61815" s="14"/>
      <c r="AC61815" s="14"/>
      <c r="AG61815" s="10"/>
      <c r="AH61815" s="10"/>
      <c r="AL61815" s="84"/>
      <c r="AM61815" s="84"/>
    </row>
    <row r="61816" spans="28:39" hidden="1" x14ac:dyDescent="0.25">
      <c r="AB61816" s="14"/>
      <c r="AC61816" s="14"/>
      <c r="AG61816" s="10"/>
      <c r="AH61816" s="10"/>
      <c r="AL61816" s="84"/>
      <c r="AM61816" s="84"/>
    </row>
    <row r="61817" spans="28:39" hidden="1" x14ac:dyDescent="0.25">
      <c r="AB61817" s="14"/>
      <c r="AC61817" s="14"/>
      <c r="AG61817" s="10"/>
      <c r="AH61817" s="10"/>
      <c r="AL61817" s="84"/>
      <c r="AM61817" s="84"/>
    </row>
    <row r="61818" spans="28:39" hidden="1" x14ac:dyDescent="0.25">
      <c r="AB61818" s="14"/>
      <c r="AC61818" s="14"/>
      <c r="AG61818" s="10"/>
      <c r="AH61818" s="10"/>
      <c r="AL61818" s="84"/>
      <c r="AM61818" s="84"/>
    </row>
    <row r="61819" spans="28:39" hidden="1" x14ac:dyDescent="0.25">
      <c r="AB61819" s="14"/>
      <c r="AC61819" s="14"/>
      <c r="AG61819" s="10"/>
      <c r="AH61819" s="10"/>
      <c r="AL61819" s="84"/>
      <c r="AM61819" s="84"/>
    </row>
    <row r="61820" spans="28:39" hidden="1" x14ac:dyDescent="0.25">
      <c r="AB61820" s="14"/>
      <c r="AC61820" s="14"/>
      <c r="AG61820" s="10"/>
      <c r="AH61820" s="10"/>
      <c r="AL61820" s="84"/>
      <c r="AM61820" s="84"/>
    </row>
    <row r="61821" spans="28:39" hidden="1" x14ac:dyDescent="0.25">
      <c r="AB61821" s="14"/>
      <c r="AC61821" s="14"/>
      <c r="AG61821" s="10"/>
      <c r="AH61821" s="10"/>
      <c r="AL61821" s="84"/>
      <c r="AM61821" s="84"/>
    </row>
    <row r="61822" spans="28:39" hidden="1" x14ac:dyDescent="0.25">
      <c r="AB61822" s="14"/>
      <c r="AC61822" s="14"/>
      <c r="AG61822" s="10"/>
      <c r="AH61822" s="10"/>
      <c r="AL61822" s="84"/>
      <c r="AM61822" s="84"/>
    </row>
    <row r="61823" spans="28:39" hidden="1" x14ac:dyDescent="0.25">
      <c r="AB61823" s="14"/>
      <c r="AC61823" s="14"/>
      <c r="AG61823" s="10"/>
      <c r="AH61823" s="10"/>
      <c r="AL61823" s="84"/>
      <c r="AM61823" s="84"/>
    </row>
    <row r="61824" spans="28:39" hidden="1" x14ac:dyDescent="0.25">
      <c r="AB61824" s="14"/>
      <c r="AC61824" s="14"/>
      <c r="AG61824" s="10"/>
      <c r="AH61824" s="10"/>
      <c r="AL61824" s="84"/>
      <c r="AM61824" s="84"/>
    </row>
    <row r="61825" spans="28:39" hidden="1" x14ac:dyDescent="0.25">
      <c r="AB61825" s="14"/>
      <c r="AC61825" s="14"/>
      <c r="AG61825" s="10"/>
      <c r="AH61825" s="10"/>
      <c r="AL61825" s="84"/>
      <c r="AM61825" s="84"/>
    </row>
    <row r="61826" spans="28:39" hidden="1" x14ac:dyDescent="0.25">
      <c r="AB61826" s="14"/>
      <c r="AC61826" s="14"/>
      <c r="AG61826" s="10"/>
      <c r="AH61826" s="10"/>
      <c r="AL61826" s="84"/>
      <c r="AM61826" s="84"/>
    </row>
    <row r="61827" spans="28:39" hidden="1" x14ac:dyDescent="0.25">
      <c r="AB61827" s="14"/>
      <c r="AC61827" s="14"/>
      <c r="AG61827" s="10"/>
      <c r="AH61827" s="10"/>
      <c r="AL61827" s="84"/>
      <c r="AM61827" s="84"/>
    </row>
    <row r="61828" spans="28:39" hidden="1" x14ac:dyDescent="0.25">
      <c r="AB61828" s="14"/>
      <c r="AC61828" s="14"/>
      <c r="AG61828" s="10"/>
      <c r="AH61828" s="10"/>
      <c r="AL61828" s="84"/>
      <c r="AM61828" s="84"/>
    </row>
    <row r="61829" spans="28:39" hidden="1" x14ac:dyDescent="0.25">
      <c r="AB61829" s="14"/>
      <c r="AC61829" s="14"/>
      <c r="AG61829" s="10"/>
      <c r="AH61829" s="10"/>
      <c r="AL61829" s="84"/>
      <c r="AM61829" s="84"/>
    </row>
    <row r="61830" spans="28:39" hidden="1" x14ac:dyDescent="0.25">
      <c r="AB61830" s="14"/>
      <c r="AC61830" s="14"/>
      <c r="AG61830" s="10"/>
      <c r="AH61830" s="10"/>
      <c r="AL61830" s="84"/>
      <c r="AM61830" s="84"/>
    </row>
    <row r="61831" spans="28:39" hidden="1" x14ac:dyDescent="0.25">
      <c r="AB61831" s="14"/>
      <c r="AC61831" s="14"/>
      <c r="AG61831" s="10"/>
      <c r="AH61831" s="10"/>
      <c r="AL61831" s="84"/>
      <c r="AM61831" s="84"/>
    </row>
    <row r="61832" spans="28:39" hidden="1" x14ac:dyDescent="0.25">
      <c r="AB61832" s="14"/>
      <c r="AC61832" s="14"/>
      <c r="AG61832" s="10"/>
      <c r="AH61832" s="10"/>
      <c r="AL61832" s="84"/>
      <c r="AM61832" s="84"/>
    </row>
    <row r="61833" spans="28:39" hidden="1" x14ac:dyDescent="0.25">
      <c r="AB61833" s="14"/>
      <c r="AC61833" s="14"/>
      <c r="AG61833" s="10"/>
      <c r="AH61833" s="10"/>
      <c r="AL61833" s="84"/>
      <c r="AM61833" s="84"/>
    </row>
    <row r="61834" spans="28:39" hidden="1" x14ac:dyDescent="0.25">
      <c r="AB61834" s="14"/>
      <c r="AC61834" s="14"/>
      <c r="AG61834" s="10"/>
      <c r="AH61834" s="10"/>
      <c r="AL61834" s="84"/>
      <c r="AM61834" s="84"/>
    </row>
    <row r="61835" spans="28:39" hidden="1" x14ac:dyDescent="0.25">
      <c r="AB61835" s="14"/>
      <c r="AC61835" s="14"/>
      <c r="AG61835" s="10"/>
      <c r="AH61835" s="10"/>
      <c r="AL61835" s="84"/>
      <c r="AM61835" s="84"/>
    </row>
    <row r="61836" spans="28:39" hidden="1" x14ac:dyDescent="0.25">
      <c r="AB61836" s="14"/>
      <c r="AC61836" s="14"/>
      <c r="AG61836" s="10"/>
      <c r="AH61836" s="10"/>
      <c r="AL61836" s="84"/>
      <c r="AM61836" s="84"/>
    </row>
    <row r="61837" spans="28:39" hidden="1" x14ac:dyDescent="0.25">
      <c r="AB61837" s="14"/>
      <c r="AC61837" s="14"/>
      <c r="AG61837" s="10"/>
      <c r="AH61837" s="10"/>
      <c r="AL61837" s="84"/>
      <c r="AM61837" s="84"/>
    </row>
    <row r="61838" spans="28:39" hidden="1" x14ac:dyDescent="0.25">
      <c r="AB61838" s="14"/>
      <c r="AC61838" s="14"/>
      <c r="AG61838" s="10"/>
      <c r="AH61838" s="10"/>
      <c r="AL61838" s="84"/>
      <c r="AM61838" s="84"/>
    </row>
    <row r="61839" spans="28:39" hidden="1" x14ac:dyDescent="0.25">
      <c r="AB61839" s="14"/>
      <c r="AC61839" s="14"/>
      <c r="AG61839" s="10"/>
      <c r="AH61839" s="10"/>
      <c r="AL61839" s="84"/>
      <c r="AM61839" s="84"/>
    </row>
    <row r="61840" spans="28:39" hidden="1" x14ac:dyDescent="0.25">
      <c r="AB61840" s="14"/>
      <c r="AC61840" s="14"/>
      <c r="AG61840" s="10"/>
      <c r="AH61840" s="10"/>
      <c r="AL61840" s="84"/>
      <c r="AM61840" s="84"/>
    </row>
    <row r="61841" spans="28:39" hidden="1" x14ac:dyDescent="0.25">
      <c r="AB61841" s="14"/>
      <c r="AC61841" s="14"/>
      <c r="AG61841" s="10"/>
      <c r="AH61841" s="10"/>
      <c r="AL61841" s="84"/>
      <c r="AM61841" s="84"/>
    </row>
    <row r="61842" spans="28:39" hidden="1" x14ac:dyDescent="0.25">
      <c r="AB61842" s="14"/>
      <c r="AC61842" s="14"/>
      <c r="AG61842" s="10"/>
      <c r="AH61842" s="10"/>
      <c r="AL61842" s="84"/>
      <c r="AM61842" s="84"/>
    </row>
    <row r="61843" spans="28:39" hidden="1" x14ac:dyDescent="0.25">
      <c r="AB61843" s="14"/>
      <c r="AC61843" s="14"/>
      <c r="AG61843" s="10"/>
      <c r="AH61843" s="10"/>
      <c r="AL61843" s="84"/>
      <c r="AM61843" s="84"/>
    </row>
    <row r="61844" spans="28:39" hidden="1" x14ac:dyDescent="0.25">
      <c r="AB61844" s="14"/>
      <c r="AC61844" s="14"/>
      <c r="AG61844" s="10"/>
      <c r="AH61844" s="10"/>
      <c r="AL61844" s="84"/>
      <c r="AM61844" s="84"/>
    </row>
    <row r="61845" spans="28:39" hidden="1" x14ac:dyDescent="0.25">
      <c r="AB61845" s="14"/>
      <c r="AC61845" s="14"/>
      <c r="AG61845" s="10"/>
      <c r="AH61845" s="10"/>
      <c r="AL61845" s="84"/>
      <c r="AM61845" s="84"/>
    </row>
    <row r="61846" spans="28:39" hidden="1" x14ac:dyDescent="0.25">
      <c r="AB61846" s="14"/>
      <c r="AC61846" s="14"/>
      <c r="AG61846" s="10"/>
      <c r="AH61846" s="10"/>
      <c r="AL61846" s="84"/>
      <c r="AM61846" s="84"/>
    </row>
    <row r="61847" spans="28:39" hidden="1" x14ac:dyDescent="0.25">
      <c r="AB61847" s="14"/>
      <c r="AC61847" s="14"/>
      <c r="AG61847" s="10"/>
      <c r="AH61847" s="10"/>
      <c r="AL61847" s="84"/>
      <c r="AM61847" s="84"/>
    </row>
    <row r="61848" spans="28:39" hidden="1" x14ac:dyDescent="0.25">
      <c r="AB61848" s="14"/>
      <c r="AC61848" s="14"/>
      <c r="AG61848" s="10"/>
      <c r="AH61848" s="10"/>
      <c r="AL61848" s="84"/>
      <c r="AM61848" s="84"/>
    </row>
    <row r="61849" spans="28:39" hidden="1" x14ac:dyDescent="0.25">
      <c r="AB61849" s="14"/>
      <c r="AC61849" s="14"/>
      <c r="AG61849" s="10"/>
      <c r="AH61849" s="10"/>
      <c r="AL61849" s="84"/>
      <c r="AM61849" s="84"/>
    </row>
    <row r="61850" spans="28:39" hidden="1" x14ac:dyDescent="0.25">
      <c r="AB61850" s="14"/>
      <c r="AC61850" s="14"/>
      <c r="AG61850" s="10"/>
      <c r="AH61850" s="10"/>
      <c r="AL61850" s="84"/>
      <c r="AM61850" s="84"/>
    </row>
    <row r="61851" spans="28:39" hidden="1" x14ac:dyDescent="0.25">
      <c r="AB61851" s="14"/>
      <c r="AC61851" s="14"/>
      <c r="AG61851" s="10"/>
      <c r="AH61851" s="10"/>
      <c r="AL61851" s="84"/>
      <c r="AM61851" s="84"/>
    </row>
    <row r="61852" spans="28:39" hidden="1" x14ac:dyDescent="0.25">
      <c r="AB61852" s="14"/>
      <c r="AC61852" s="14"/>
      <c r="AG61852" s="10"/>
      <c r="AH61852" s="10"/>
      <c r="AL61852" s="84"/>
      <c r="AM61852" s="84"/>
    </row>
    <row r="61853" spans="28:39" hidden="1" x14ac:dyDescent="0.25">
      <c r="AB61853" s="14"/>
      <c r="AC61853" s="14"/>
      <c r="AG61853" s="10"/>
      <c r="AH61853" s="10"/>
      <c r="AL61853" s="84"/>
      <c r="AM61853" s="84"/>
    </row>
    <row r="61854" spans="28:39" hidden="1" x14ac:dyDescent="0.25">
      <c r="AB61854" s="14"/>
      <c r="AC61854" s="14"/>
      <c r="AG61854" s="10"/>
      <c r="AH61854" s="10"/>
      <c r="AL61854" s="84"/>
      <c r="AM61854" s="84"/>
    </row>
    <row r="61855" spans="28:39" hidden="1" x14ac:dyDescent="0.25">
      <c r="AB61855" s="14"/>
      <c r="AC61855" s="14"/>
      <c r="AG61855" s="10"/>
      <c r="AH61855" s="10"/>
      <c r="AL61855" s="84"/>
      <c r="AM61855" s="84"/>
    </row>
    <row r="61856" spans="28:39" hidden="1" x14ac:dyDescent="0.25">
      <c r="AB61856" s="14"/>
      <c r="AC61856" s="14"/>
      <c r="AG61856" s="10"/>
      <c r="AH61856" s="10"/>
      <c r="AL61856" s="84"/>
      <c r="AM61856" s="84"/>
    </row>
    <row r="61857" spans="28:39" hidden="1" x14ac:dyDescent="0.25">
      <c r="AB61857" s="14"/>
      <c r="AC61857" s="14"/>
      <c r="AG61857" s="10"/>
      <c r="AH61857" s="10"/>
      <c r="AL61857" s="84"/>
      <c r="AM61857" s="84"/>
    </row>
    <row r="61858" spans="28:39" hidden="1" x14ac:dyDescent="0.25">
      <c r="AB61858" s="14"/>
      <c r="AC61858" s="14"/>
      <c r="AG61858" s="10"/>
      <c r="AH61858" s="10"/>
      <c r="AL61858" s="84"/>
      <c r="AM61858" s="84"/>
    </row>
    <row r="61859" spans="28:39" hidden="1" x14ac:dyDescent="0.25">
      <c r="AB61859" s="14"/>
      <c r="AC61859" s="14"/>
      <c r="AG61859" s="10"/>
      <c r="AH61859" s="10"/>
      <c r="AL61859" s="84"/>
      <c r="AM61859" s="84"/>
    </row>
    <row r="61860" spans="28:39" hidden="1" x14ac:dyDescent="0.25">
      <c r="AB61860" s="14"/>
      <c r="AC61860" s="14"/>
      <c r="AG61860" s="10"/>
      <c r="AH61860" s="10"/>
      <c r="AL61860" s="84"/>
      <c r="AM61860" s="84"/>
    </row>
    <row r="61861" spans="28:39" hidden="1" x14ac:dyDescent="0.25">
      <c r="AB61861" s="14"/>
      <c r="AC61861" s="14"/>
      <c r="AG61861" s="10"/>
      <c r="AH61861" s="10"/>
      <c r="AL61861" s="84"/>
      <c r="AM61861" s="84"/>
    </row>
    <row r="61862" spans="28:39" hidden="1" x14ac:dyDescent="0.25">
      <c r="AB61862" s="14"/>
      <c r="AC61862" s="14"/>
      <c r="AG61862" s="10"/>
      <c r="AH61862" s="10"/>
      <c r="AL61862" s="84"/>
      <c r="AM61862" s="84"/>
    </row>
    <row r="61863" spans="28:39" hidden="1" x14ac:dyDescent="0.25">
      <c r="AB61863" s="14"/>
      <c r="AC61863" s="14"/>
      <c r="AG61863" s="10"/>
      <c r="AH61863" s="10"/>
      <c r="AL61863" s="84"/>
      <c r="AM61863" s="84"/>
    </row>
    <row r="61864" spans="28:39" hidden="1" x14ac:dyDescent="0.25">
      <c r="AB61864" s="14"/>
      <c r="AC61864" s="14"/>
      <c r="AG61864" s="10"/>
      <c r="AH61864" s="10"/>
      <c r="AL61864" s="84"/>
      <c r="AM61864" s="84"/>
    </row>
    <row r="61865" spans="28:39" hidden="1" x14ac:dyDescent="0.25">
      <c r="AB61865" s="14"/>
      <c r="AC61865" s="14"/>
      <c r="AG61865" s="10"/>
      <c r="AH61865" s="10"/>
      <c r="AL61865" s="84"/>
      <c r="AM61865" s="84"/>
    </row>
    <row r="61866" spans="28:39" hidden="1" x14ac:dyDescent="0.25">
      <c r="AB61866" s="14"/>
      <c r="AC61866" s="14"/>
      <c r="AG61866" s="10"/>
      <c r="AH61866" s="10"/>
      <c r="AL61866" s="84"/>
      <c r="AM61866" s="84"/>
    </row>
    <row r="61867" spans="28:39" hidden="1" x14ac:dyDescent="0.25">
      <c r="AB61867" s="14"/>
      <c r="AC61867" s="14"/>
      <c r="AG61867" s="10"/>
      <c r="AH61867" s="10"/>
      <c r="AL61867" s="84"/>
      <c r="AM61867" s="84"/>
    </row>
    <row r="61868" spans="28:39" hidden="1" x14ac:dyDescent="0.25">
      <c r="AB61868" s="14"/>
      <c r="AC61868" s="14"/>
      <c r="AG61868" s="10"/>
      <c r="AH61868" s="10"/>
      <c r="AL61868" s="84"/>
      <c r="AM61868" s="84"/>
    </row>
    <row r="61869" spans="28:39" hidden="1" x14ac:dyDescent="0.25">
      <c r="AB61869" s="14"/>
      <c r="AC61869" s="14"/>
      <c r="AG61869" s="10"/>
      <c r="AH61869" s="10"/>
      <c r="AL61869" s="84"/>
      <c r="AM61869" s="84"/>
    </row>
    <row r="61870" spans="28:39" hidden="1" x14ac:dyDescent="0.25">
      <c r="AB61870" s="14"/>
      <c r="AC61870" s="14"/>
      <c r="AG61870" s="10"/>
      <c r="AH61870" s="10"/>
      <c r="AL61870" s="84"/>
      <c r="AM61870" s="84"/>
    </row>
    <row r="61871" spans="28:39" hidden="1" x14ac:dyDescent="0.25">
      <c r="AB61871" s="14"/>
      <c r="AC61871" s="14"/>
      <c r="AG61871" s="10"/>
      <c r="AH61871" s="10"/>
      <c r="AL61871" s="84"/>
      <c r="AM61871" s="84"/>
    </row>
    <row r="61872" spans="28:39" hidden="1" x14ac:dyDescent="0.25">
      <c r="AB61872" s="14"/>
      <c r="AC61872" s="14"/>
      <c r="AG61872" s="10"/>
      <c r="AH61872" s="10"/>
      <c r="AL61872" s="84"/>
      <c r="AM61872" s="84"/>
    </row>
    <row r="61873" spans="28:39" hidden="1" x14ac:dyDescent="0.25">
      <c r="AB61873" s="14"/>
      <c r="AC61873" s="14"/>
      <c r="AG61873" s="10"/>
      <c r="AH61873" s="10"/>
      <c r="AL61873" s="84"/>
      <c r="AM61873" s="84"/>
    </row>
    <row r="61874" spans="28:39" hidden="1" x14ac:dyDescent="0.25">
      <c r="AB61874" s="14"/>
      <c r="AC61874" s="14"/>
      <c r="AG61874" s="10"/>
      <c r="AH61874" s="10"/>
      <c r="AL61874" s="84"/>
      <c r="AM61874" s="84"/>
    </row>
    <row r="61875" spans="28:39" hidden="1" x14ac:dyDescent="0.25">
      <c r="AB61875" s="14"/>
      <c r="AC61875" s="14"/>
      <c r="AG61875" s="10"/>
      <c r="AH61875" s="10"/>
      <c r="AL61875" s="84"/>
      <c r="AM61875" s="84"/>
    </row>
    <row r="61876" spans="28:39" hidden="1" x14ac:dyDescent="0.25">
      <c r="AB61876" s="14"/>
      <c r="AC61876" s="14"/>
      <c r="AG61876" s="10"/>
      <c r="AH61876" s="10"/>
      <c r="AL61876" s="84"/>
      <c r="AM61876" s="84"/>
    </row>
    <row r="61877" spans="28:39" hidden="1" x14ac:dyDescent="0.25">
      <c r="AB61877" s="14"/>
      <c r="AC61877" s="14"/>
      <c r="AG61877" s="10"/>
      <c r="AH61877" s="10"/>
      <c r="AL61877" s="84"/>
      <c r="AM61877" s="84"/>
    </row>
    <row r="61878" spans="28:39" hidden="1" x14ac:dyDescent="0.25">
      <c r="AB61878" s="14"/>
      <c r="AC61878" s="14"/>
      <c r="AG61878" s="10"/>
      <c r="AH61878" s="10"/>
      <c r="AL61878" s="84"/>
      <c r="AM61878" s="84"/>
    </row>
    <row r="61879" spans="28:39" hidden="1" x14ac:dyDescent="0.25">
      <c r="AB61879" s="14"/>
      <c r="AC61879" s="14"/>
      <c r="AG61879" s="10"/>
      <c r="AH61879" s="10"/>
      <c r="AL61879" s="84"/>
      <c r="AM61879" s="84"/>
    </row>
    <row r="61880" spans="28:39" hidden="1" x14ac:dyDescent="0.25">
      <c r="AB61880" s="14"/>
      <c r="AC61880" s="14"/>
      <c r="AG61880" s="10"/>
      <c r="AH61880" s="10"/>
      <c r="AL61880" s="84"/>
      <c r="AM61880" s="84"/>
    </row>
    <row r="61881" spans="28:39" hidden="1" x14ac:dyDescent="0.25">
      <c r="AB61881" s="14"/>
      <c r="AC61881" s="14"/>
      <c r="AG61881" s="10"/>
      <c r="AH61881" s="10"/>
      <c r="AL61881" s="84"/>
      <c r="AM61881" s="84"/>
    </row>
    <row r="61882" spans="28:39" hidden="1" x14ac:dyDescent="0.25">
      <c r="AB61882" s="14"/>
      <c r="AC61882" s="14"/>
      <c r="AG61882" s="10"/>
      <c r="AH61882" s="10"/>
      <c r="AL61882" s="84"/>
      <c r="AM61882" s="84"/>
    </row>
    <row r="61883" spans="28:39" hidden="1" x14ac:dyDescent="0.25">
      <c r="AB61883" s="14"/>
      <c r="AC61883" s="14"/>
      <c r="AG61883" s="10"/>
      <c r="AH61883" s="10"/>
      <c r="AL61883" s="84"/>
      <c r="AM61883" s="84"/>
    </row>
    <row r="61884" spans="28:39" hidden="1" x14ac:dyDescent="0.25">
      <c r="AB61884" s="14"/>
      <c r="AC61884" s="14"/>
      <c r="AG61884" s="10"/>
      <c r="AH61884" s="10"/>
      <c r="AL61884" s="84"/>
      <c r="AM61884" s="84"/>
    </row>
    <row r="61885" spans="28:39" hidden="1" x14ac:dyDescent="0.25">
      <c r="AB61885" s="14"/>
      <c r="AC61885" s="14"/>
      <c r="AG61885" s="10"/>
      <c r="AH61885" s="10"/>
      <c r="AL61885" s="84"/>
      <c r="AM61885" s="84"/>
    </row>
    <row r="61886" spans="28:39" hidden="1" x14ac:dyDescent="0.25">
      <c r="AB61886" s="14"/>
      <c r="AC61886" s="14"/>
      <c r="AG61886" s="10"/>
      <c r="AH61886" s="10"/>
      <c r="AL61886" s="84"/>
      <c r="AM61886" s="84"/>
    </row>
    <row r="61887" spans="28:39" hidden="1" x14ac:dyDescent="0.25">
      <c r="AB61887" s="14"/>
      <c r="AC61887" s="14"/>
      <c r="AG61887" s="10"/>
      <c r="AH61887" s="10"/>
      <c r="AL61887" s="84"/>
      <c r="AM61887" s="84"/>
    </row>
    <row r="61888" spans="28:39" hidden="1" x14ac:dyDescent="0.25">
      <c r="AB61888" s="14"/>
      <c r="AC61888" s="14"/>
      <c r="AG61888" s="10"/>
      <c r="AH61888" s="10"/>
      <c r="AL61888" s="84"/>
      <c r="AM61888" s="84"/>
    </row>
    <row r="61889" spans="28:39" hidden="1" x14ac:dyDescent="0.25">
      <c r="AB61889" s="14"/>
      <c r="AC61889" s="14"/>
      <c r="AG61889" s="10"/>
      <c r="AH61889" s="10"/>
      <c r="AL61889" s="84"/>
      <c r="AM61889" s="84"/>
    </row>
    <row r="61890" spans="28:39" hidden="1" x14ac:dyDescent="0.25">
      <c r="AB61890" s="14"/>
      <c r="AC61890" s="14"/>
      <c r="AG61890" s="10"/>
      <c r="AH61890" s="10"/>
      <c r="AL61890" s="84"/>
      <c r="AM61890" s="84"/>
    </row>
    <row r="61891" spans="28:39" hidden="1" x14ac:dyDescent="0.25">
      <c r="AB61891" s="14"/>
      <c r="AC61891" s="14"/>
      <c r="AG61891" s="10"/>
      <c r="AH61891" s="10"/>
      <c r="AL61891" s="84"/>
      <c r="AM61891" s="84"/>
    </row>
    <row r="61892" spans="28:39" hidden="1" x14ac:dyDescent="0.25">
      <c r="AB61892" s="14"/>
      <c r="AC61892" s="14"/>
      <c r="AG61892" s="10"/>
      <c r="AH61892" s="10"/>
      <c r="AL61892" s="84"/>
      <c r="AM61892" s="84"/>
    </row>
    <row r="61893" spans="28:39" hidden="1" x14ac:dyDescent="0.25">
      <c r="AB61893" s="14"/>
      <c r="AC61893" s="14"/>
      <c r="AG61893" s="10"/>
      <c r="AH61893" s="10"/>
      <c r="AL61893" s="84"/>
      <c r="AM61893" s="84"/>
    </row>
    <row r="61894" spans="28:39" hidden="1" x14ac:dyDescent="0.25">
      <c r="AB61894" s="14"/>
      <c r="AC61894" s="14"/>
      <c r="AG61894" s="10"/>
      <c r="AH61894" s="10"/>
      <c r="AL61894" s="84"/>
      <c r="AM61894" s="84"/>
    </row>
    <row r="61895" spans="28:39" hidden="1" x14ac:dyDescent="0.25">
      <c r="AB61895" s="14"/>
      <c r="AC61895" s="14"/>
      <c r="AG61895" s="10"/>
      <c r="AH61895" s="10"/>
      <c r="AL61895" s="84"/>
      <c r="AM61895" s="84"/>
    </row>
    <row r="61896" spans="28:39" hidden="1" x14ac:dyDescent="0.25">
      <c r="AB61896" s="14"/>
      <c r="AC61896" s="14"/>
      <c r="AG61896" s="10"/>
      <c r="AH61896" s="10"/>
      <c r="AL61896" s="84"/>
      <c r="AM61896" s="84"/>
    </row>
    <row r="61897" spans="28:39" hidden="1" x14ac:dyDescent="0.25">
      <c r="AB61897" s="14"/>
      <c r="AC61897" s="14"/>
      <c r="AG61897" s="10"/>
      <c r="AH61897" s="10"/>
      <c r="AL61897" s="84"/>
      <c r="AM61897" s="84"/>
    </row>
    <row r="61898" spans="28:39" hidden="1" x14ac:dyDescent="0.25">
      <c r="AB61898" s="14"/>
      <c r="AC61898" s="14"/>
      <c r="AG61898" s="10"/>
      <c r="AH61898" s="10"/>
      <c r="AL61898" s="84"/>
      <c r="AM61898" s="84"/>
    </row>
    <row r="61899" spans="28:39" hidden="1" x14ac:dyDescent="0.25">
      <c r="AB61899" s="14"/>
      <c r="AC61899" s="14"/>
      <c r="AG61899" s="10"/>
      <c r="AH61899" s="10"/>
      <c r="AL61899" s="84"/>
      <c r="AM61899" s="84"/>
    </row>
    <row r="61900" spans="28:39" hidden="1" x14ac:dyDescent="0.25">
      <c r="AB61900" s="14"/>
      <c r="AC61900" s="14"/>
      <c r="AG61900" s="10"/>
      <c r="AH61900" s="10"/>
      <c r="AL61900" s="84"/>
      <c r="AM61900" s="84"/>
    </row>
    <row r="61901" spans="28:39" hidden="1" x14ac:dyDescent="0.25">
      <c r="AB61901" s="14"/>
      <c r="AC61901" s="14"/>
      <c r="AG61901" s="10"/>
      <c r="AH61901" s="10"/>
      <c r="AL61901" s="84"/>
      <c r="AM61901" s="84"/>
    </row>
    <row r="61902" spans="28:39" hidden="1" x14ac:dyDescent="0.25">
      <c r="AB61902" s="14"/>
      <c r="AC61902" s="14"/>
      <c r="AG61902" s="10"/>
      <c r="AH61902" s="10"/>
      <c r="AL61902" s="84"/>
      <c r="AM61902" s="84"/>
    </row>
    <row r="61903" spans="28:39" hidden="1" x14ac:dyDescent="0.25">
      <c r="AB61903" s="14"/>
      <c r="AC61903" s="14"/>
      <c r="AG61903" s="10"/>
      <c r="AH61903" s="10"/>
      <c r="AL61903" s="84"/>
      <c r="AM61903" s="84"/>
    </row>
    <row r="61904" spans="28:39" hidden="1" x14ac:dyDescent="0.25">
      <c r="AB61904" s="14"/>
      <c r="AC61904" s="14"/>
      <c r="AG61904" s="10"/>
      <c r="AH61904" s="10"/>
      <c r="AL61904" s="84"/>
      <c r="AM61904" s="84"/>
    </row>
    <row r="61905" spans="28:39" hidden="1" x14ac:dyDescent="0.25">
      <c r="AB61905" s="14"/>
      <c r="AC61905" s="14"/>
      <c r="AG61905" s="10"/>
      <c r="AH61905" s="10"/>
      <c r="AL61905" s="84"/>
      <c r="AM61905" s="84"/>
    </row>
    <row r="61906" spans="28:39" hidden="1" x14ac:dyDescent="0.25">
      <c r="AB61906" s="14"/>
      <c r="AC61906" s="14"/>
      <c r="AG61906" s="10"/>
      <c r="AH61906" s="10"/>
      <c r="AL61906" s="84"/>
      <c r="AM61906" s="84"/>
    </row>
    <row r="61907" spans="28:39" hidden="1" x14ac:dyDescent="0.25">
      <c r="AB61907" s="14"/>
      <c r="AC61907" s="14"/>
      <c r="AG61907" s="10"/>
      <c r="AH61907" s="10"/>
      <c r="AL61907" s="84"/>
      <c r="AM61907" s="84"/>
    </row>
    <row r="61908" spans="28:39" hidden="1" x14ac:dyDescent="0.25">
      <c r="AB61908" s="14"/>
      <c r="AC61908" s="14"/>
      <c r="AG61908" s="10"/>
      <c r="AH61908" s="10"/>
      <c r="AL61908" s="84"/>
      <c r="AM61908" s="84"/>
    </row>
    <row r="61909" spans="28:39" hidden="1" x14ac:dyDescent="0.25">
      <c r="AB61909" s="14"/>
      <c r="AC61909" s="14"/>
      <c r="AG61909" s="10"/>
      <c r="AH61909" s="10"/>
      <c r="AL61909" s="84"/>
      <c r="AM61909" s="84"/>
    </row>
    <row r="61910" spans="28:39" hidden="1" x14ac:dyDescent="0.25">
      <c r="AB61910" s="14"/>
      <c r="AC61910" s="14"/>
      <c r="AG61910" s="10"/>
      <c r="AH61910" s="10"/>
      <c r="AL61910" s="84"/>
      <c r="AM61910" s="84"/>
    </row>
    <row r="61911" spans="28:39" hidden="1" x14ac:dyDescent="0.25">
      <c r="AB61911" s="14"/>
      <c r="AC61911" s="14"/>
      <c r="AG61911" s="10"/>
      <c r="AH61911" s="10"/>
      <c r="AL61911" s="84"/>
      <c r="AM61911" s="84"/>
    </row>
    <row r="61912" spans="28:39" hidden="1" x14ac:dyDescent="0.25">
      <c r="AB61912" s="14"/>
      <c r="AC61912" s="14"/>
      <c r="AG61912" s="10"/>
      <c r="AH61912" s="10"/>
      <c r="AL61912" s="84"/>
      <c r="AM61912" s="84"/>
    </row>
    <row r="61913" spans="28:39" hidden="1" x14ac:dyDescent="0.25">
      <c r="AB61913" s="14"/>
      <c r="AC61913" s="14"/>
      <c r="AG61913" s="10"/>
      <c r="AH61913" s="10"/>
      <c r="AL61913" s="84"/>
      <c r="AM61913" s="84"/>
    </row>
    <row r="61914" spans="28:39" hidden="1" x14ac:dyDescent="0.25">
      <c r="AB61914" s="14"/>
      <c r="AC61914" s="14"/>
      <c r="AG61914" s="10"/>
      <c r="AH61914" s="10"/>
      <c r="AL61914" s="84"/>
      <c r="AM61914" s="84"/>
    </row>
    <row r="61915" spans="28:39" hidden="1" x14ac:dyDescent="0.25">
      <c r="AB61915" s="14"/>
      <c r="AC61915" s="14"/>
      <c r="AG61915" s="10"/>
      <c r="AH61915" s="10"/>
      <c r="AL61915" s="84"/>
      <c r="AM61915" s="84"/>
    </row>
    <row r="61916" spans="28:39" hidden="1" x14ac:dyDescent="0.25">
      <c r="AB61916" s="14"/>
      <c r="AC61916" s="14"/>
      <c r="AG61916" s="10"/>
      <c r="AH61916" s="10"/>
      <c r="AL61916" s="84"/>
      <c r="AM61916" s="84"/>
    </row>
    <row r="61917" spans="28:39" hidden="1" x14ac:dyDescent="0.25">
      <c r="AB61917" s="14"/>
      <c r="AC61917" s="14"/>
      <c r="AG61917" s="10"/>
      <c r="AH61917" s="10"/>
      <c r="AL61917" s="84"/>
      <c r="AM61917" s="84"/>
    </row>
    <row r="61918" spans="28:39" hidden="1" x14ac:dyDescent="0.25">
      <c r="AB61918" s="14"/>
      <c r="AC61918" s="14"/>
      <c r="AG61918" s="10"/>
      <c r="AH61918" s="10"/>
      <c r="AL61918" s="84"/>
      <c r="AM61918" s="84"/>
    </row>
    <row r="61919" spans="28:39" hidden="1" x14ac:dyDescent="0.25">
      <c r="AB61919" s="14"/>
      <c r="AC61919" s="14"/>
      <c r="AG61919" s="10"/>
      <c r="AH61919" s="10"/>
      <c r="AL61919" s="84"/>
      <c r="AM61919" s="84"/>
    </row>
    <row r="61920" spans="28:39" hidden="1" x14ac:dyDescent="0.25">
      <c r="AB61920" s="14"/>
      <c r="AC61920" s="14"/>
      <c r="AG61920" s="10"/>
      <c r="AH61920" s="10"/>
      <c r="AL61920" s="84"/>
      <c r="AM61920" s="84"/>
    </row>
    <row r="61921" spans="28:39" hidden="1" x14ac:dyDescent="0.25">
      <c r="AB61921" s="14"/>
      <c r="AC61921" s="14"/>
      <c r="AG61921" s="10"/>
      <c r="AH61921" s="10"/>
      <c r="AL61921" s="84"/>
      <c r="AM61921" s="84"/>
    </row>
    <row r="61922" spans="28:39" hidden="1" x14ac:dyDescent="0.25">
      <c r="AB61922" s="14"/>
      <c r="AC61922" s="14"/>
      <c r="AG61922" s="10"/>
      <c r="AH61922" s="10"/>
      <c r="AL61922" s="84"/>
      <c r="AM61922" s="84"/>
    </row>
    <row r="61923" spans="28:39" hidden="1" x14ac:dyDescent="0.25">
      <c r="AB61923" s="14"/>
      <c r="AC61923" s="14"/>
      <c r="AG61923" s="10"/>
      <c r="AH61923" s="10"/>
      <c r="AL61923" s="84"/>
      <c r="AM61923" s="84"/>
    </row>
    <row r="61924" spans="28:39" hidden="1" x14ac:dyDescent="0.25">
      <c r="AB61924" s="14"/>
      <c r="AC61924" s="14"/>
      <c r="AG61924" s="10"/>
      <c r="AH61924" s="10"/>
      <c r="AL61924" s="84"/>
      <c r="AM61924" s="84"/>
    </row>
    <row r="61925" spans="28:39" hidden="1" x14ac:dyDescent="0.25">
      <c r="AB61925" s="14"/>
      <c r="AC61925" s="14"/>
      <c r="AG61925" s="10"/>
      <c r="AH61925" s="10"/>
      <c r="AL61925" s="84"/>
      <c r="AM61925" s="84"/>
    </row>
    <row r="61926" spans="28:39" hidden="1" x14ac:dyDescent="0.25">
      <c r="AB61926" s="14"/>
      <c r="AC61926" s="14"/>
      <c r="AG61926" s="10"/>
      <c r="AH61926" s="10"/>
      <c r="AL61926" s="84"/>
      <c r="AM61926" s="84"/>
    </row>
    <row r="61927" spans="28:39" hidden="1" x14ac:dyDescent="0.25">
      <c r="AB61927" s="14"/>
      <c r="AC61927" s="14"/>
      <c r="AG61927" s="10"/>
      <c r="AH61927" s="10"/>
      <c r="AL61927" s="84"/>
      <c r="AM61927" s="84"/>
    </row>
    <row r="61928" spans="28:39" hidden="1" x14ac:dyDescent="0.25">
      <c r="AB61928" s="14"/>
      <c r="AC61928" s="14"/>
      <c r="AG61928" s="10"/>
      <c r="AH61928" s="10"/>
      <c r="AL61928" s="84"/>
      <c r="AM61928" s="84"/>
    </row>
    <row r="61929" spans="28:39" hidden="1" x14ac:dyDescent="0.25">
      <c r="AB61929" s="14"/>
      <c r="AC61929" s="14"/>
      <c r="AG61929" s="10"/>
      <c r="AH61929" s="10"/>
      <c r="AL61929" s="84"/>
      <c r="AM61929" s="84"/>
    </row>
    <row r="61930" spans="28:39" hidden="1" x14ac:dyDescent="0.25">
      <c r="AB61930" s="14"/>
      <c r="AC61930" s="14"/>
      <c r="AG61930" s="10"/>
      <c r="AH61930" s="10"/>
      <c r="AL61930" s="84"/>
      <c r="AM61930" s="84"/>
    </row>
    <row r="61931" spans="28:39" hidden="1" x14ac:dyDescent="0.25">
      <c r="AB61931" s="14"/>
      <c r="AC61931" s="14"/>
      <c r="AG61931" s="10"/>
      <c r="AH61931" s="10"/>
      <c r="AL61931" s="84"/>
      <c r="AM61931" s="84"/>
    </row>
    <row r="61932" spans="28:39" hidden="1" x14ac:dyDescent="0.25">
      <c r="AB61932" s="14"/>
      <c r="AC61932" s="14"/>
      <c r="AG61932" s="10"/>
      <c r="AH61932" s="10"/>
      <c r="AL61932" s="84"/>
      <c r="AM61932" s="84"/>
    </row>
    <row r="61933" spans="28:39" hidden="1" x14ac:dyDescent="0.25">
      <c r="AB61933" s="14"/>
      <c r="AC61933" s="14"/>
      <c r="AG61933" s="10"/>
      <c r="AH61933" s="10"/>
      <c r="AL61933" s="84"/>
      <c r="AM61933" s="84"/>
    </row>
    <row r="61934" spans="28:39" hidden="1" x14ac:dyDescent="0.25">
      <c r="AB61934" s="14"/>
      <c r="AC61934" s="14"/>
      <c r="AG61934" s="10"/>
      <c r="AH61934" s="10"/>
      <c r="AL61934" s="84"/>
      <c r="AM61934" s="84"/>
    </row>
    <row r="61935" spans="28:39" hidden="1" x14ac:dyDescent="0.25">
      <c r="AB61935" s="14"/>
      <c r="AC61935" s="14"/>
      <c r="AG61935" s="10"/>
      <c r="AH61935" s="10"/>
      <c r="AL61935" s="84"/>
      <c r="AM61935" s="84"/>
    </row>
    <row r="61936" spans="28:39" hidden="1" x14ac:dyDescent="0.25">
      <c r="AB61936" s="14"/>
      <c r="AC61936" s="14"/>
      <c r="AG61936" s="10"/>
      <c r="AH61936" s="10"/>
      <c r="AL61936" s="84"/>
      <c r="AM61936" s="84"/>
    </row>
    <row r="61937" spans="28:39" hidden="1" x14ac:dyDescent="0.25">
      <c r="AB61937" s="14"/>
      <c r="AC61937" s="14"/>
      <c r="AG61937" s="10"/>
      <c r="AH61937" s="10"/>
      <c r="AL61937" s="84"/>
      <c r="AM61937" s="84"/>
    </row>
    <row r="61938" spans="28:39" hidden="1" x14ac:dyDescent="0.25">
      <c r="AB61938" s="14"/>
      <c r="AC61938" s="14"/>
      <c r="AG61938" s="10"/>
      <c r="AH61938" s="10"/>
      <c r="AL61938" s="84"/>
      <c r="AM61938" s="84"/>
    </row>
    <row r="61939" spans="28:39" hidden="1" x14ac:dyDescent="0.25">
      <c r="AB61939" s="14"/>
      <c r="AC61939" s="14"/>
      <c r="AG61939" s="10"/>
      <c r="AH61939" s="10"/>
      <c r="AL61939" s="84"/>
      <c r="AM61939" s="84"/>
    </row>
    <row r="61940" spans="28:39" hidden="1" x14ac:dyDescent="0.25">
      <c r="AB61940" s="14"/>
      <c r="AC61940" s="14"/>
      <c r="AG61940" s="10"/>
      <c r="AH61940" s="10"/>
      <c r="AL61940" s="84"/>
      <c r="AM61940" s="84"/>
    </row>
    <row r="61941" spans="28:39" hidden="1" x14ac:dyDescent="0.25">
      <c r="AB61941" s="14"/>
      <c r="AC61941" s="14"/>
      <c r="AG61941" s="10"/>
      <c r="AH61941" s="10"/>
      <c r="AL61941" s="84"/>
      <c r="AM61941" s="84"/>
    </row>
    <row r="61942" spans="28:39" hidden="1" x14ac:dyDescent="0.25">
      <c r="AB61942" s="14"/>
      <c r="AC61942" s="14"/>
      <c r="AG61942" s="10"/>
      <c r="AH61942" s="10"/>
      <c r="AL61942" s="84"/>
      <c r="AM61942" s="84"/>
    </row>
    <row r="61943" spans="28:39" hidden="1" x14ac:dyDescent="0.25">
      <c r="AB61943" s="14"/>
      <c r="AC61943" s="14"/>
      <c r="AG61943" s="10"/>
      <c r="AH61943" s="10"/>
      <c r="AL61943" s="84"/>
      <c r="AM61943" s="84"/>
    </row>
    <row r="61944" spans="28:39" hidden="1" x14ac:dyDescent="0.25">
      <c r="AB61944" s="14"/>
      <c r="AC61944" s="14"/>
      <c r="AG61944" s="10"/>
      <c r="AH61944" s="10"/>
      <c r="AL61944" s="84"/>
      <c r="AM61944" s="84"/>
    </row>
    <row r="61945" spans="28:39" hidden="1" x14ac:dyDescent="0.25">
      <c r="AB61945" s="14"/>
      <c r="AC61945" s="14"/>
      <c r="AG61945" s="10"/>
      <c r="AH61945" s="10"/>
      <c r="AL61945" s="84"/>
      <c r="AM61945" s="84"/>
    </row>
    <row r="61946" spans="28:39" hidden="1" x14ac:dyDescent="0.25">
      <c r="AB61946" s="14"/>
      <c r="AC61946" s="14"/>
      <c r="AG61946" s="10"/>
      <c r="AH61946" s="10"/>
      <c r="AL61946" s="84"/>
      <c r="AM61946" s="84"/>
    </row>
    <row r="61947" spans="28:39" hidden="1" x14ac:dyDescent="0.25">
      <c r="AB61947" s="14"/>
      <c r="AC61947" s="14"/>
      <c r="AG61947" s="10"/>
      <c r="AH61947" s="10"/>
      <c r="AL61947" s="84"/>
      <c r="AM61947" s="84"/>
    </row>
    <row r="61948" spans="28:39" hidden="1" x14ac:dyDescent="0.25">
      <c r="AB61948" s="14"/>
      <c r="AC61948" s="14"/>
      <c r="AG61948" s="10"/>
      <c r="AH61948" s="10"/>
      <c r="AL61948" s="84"/>
      <c r="AM61948" s="84"/>
    </row>
    <row r="61949" spans="28:39" hidden="1" x14ac:dyDescent="0.25">
      <c r="AB61949" s="14"/>
      <c r="AC61949" s="14"/>
      <c r="AG61949" s="10"/>
      <c r="AH61949" s="10"/>
      <c r="AL61949" s="84"/>
      <c r="AM61949" s="84"/>
    </row>
    <row r="61950" spans="28:39" hidden="1" x14ac:dyDescent="0.25">
      <c r="AB61950" s="14"/>
      <c r="AC61950" s="14"/>
      <c r="AG61950" s="10"/>
      <c r="AH61950" s="10"/>
      <c r="AL61950" s="84"/>
      <c r="AM61950" s="84"/>
    </row>
    <row r="61951" spans="28:39" hidden="1" x14ac:dyDescent="0.25">
      <c r="AB61951" s="14"/>
      <c r="AC61951" s="14"/>
      <c r="AG61951" s="10"/>
      <c r="AH61951" s="10"/>
      <c r="AL61951" s="84"/>
      <c r="AM61951" s="84"/>
    </row>
    <row r="61952" spans="28:39" hidden="1" x14ac:dyDescent="0.25">
      <c r="AB61952" s="14"/>
      <c r="AC61952" s="14"/>
      <c r="AG61952" s="10"/>
      <c r="AH61952" s="10"/>
      <c r="AL61952" s="84"/>
      <c r="AM61952" s="84"/>
    </row>
    <row r="61953" spans="28:39" hidden="1" x14ac:dyDescent="0.25">
      <c r="AB61953" s="14"/>
      <c r="AC61953" s="14"/>
      <c r="AG61953" s="10"/>
      <c r="AH61953" s="10"/>
      <c r="AL61953" s="84"/>
      <c r="AM61953" s="84"/>
    </row>
    <row r="61954" spans="28:39" hidden="1" x14ac:dyDescent="0.25">
      <c r="AB61954" s="14"/>
      <c r="AC61954" s="14"/>
      <c r="AG61954" s="10"/>
      <c r="AH61954" s="10"/>
      <c r="AL61954" s="84"/>
      <c r="AM61954" s="84"/>
    </row>
    <row r="61955" spans="28:39" hidden="1" x14ac:dyDescent="0.25">
      <c r="AB61955" s="14"/>
      <c r="AC61955" s="14"/>
      <c r="AG61955" s="10"/>
      <c r="AH61955" s="10"/>
      <c r="AL61955" s="84"/>
      <c r="AM61955" s="84"/>
    </row>
    <row r="61956" spans="28:39" hidden="1" x14ac:dyDescent="0.25">
      <c r="AB61956" s="14"/>
      <c r="AC61956" s="14"/>
      <c r="AG61956" s="10"/>
      <c r="AH61956" s="10"/>
      <c r="AL61956" s="84"/>
      <c r="AM61956" s="84"/>
    </row>
    <row r="61957" spans="28:39" hidden="1" x14ac:dyDescent="0.25">
      <c r="AB61957" s="14"/>
      <c r="AC61957" s="14"/>
      <c r="AG61957" s="10"/>
      <c r="AH61957" s="10"/>
      <c r="AL61957" s="84"/>
      <c r="AM61957" s="84"/>
    </row>
    <row r="61958" spans="28:39" hidden="1" x14ac:dyDescent="0.25">
      <c r="AB61958" s="14"/>
      <c r="AC61958" s="14"/>
      <c r="AG61958" s="10"/>
      <c r="AH61958" s="10"/>
      <c r="AL61958" s="84"/>
      <c r="AM61958" s="84"/>
    </row>
    <row r="61959" spans="28:39" hidden="1" x14ac:dyDescent="0.25">
      <c r="AB61959" s="14"/>
      <c r="AC61959" s="14"/>
      <c r="AG61959" s="10"/>
      <c r="AH61959" s="10"/>
      <c r="AL61959" s="84"/>
      <c r="AM61959" s="84"/>
    </row>
    <row r="61960" spans="28:39" hidden="1" x14ac:dyDescent="0.25">
      <c r="AB61960" s="14"/>
      <c r="AC61960" s="14"/>
      <c r="AG61960" s="10"/>
      <c r="AH61960" s="10"/>
      <c r="AL61960" s="84"/>
      <c r="AM61960" s="84"/>
    </row>
    <row r="61961" spans="28:39" hidden="1" x14ac:dyDescent="0.25">
      <c r="AB61961" s="14"/>
      <c r="AC61961" s="14"/>
      <c r="AG61961" s="10"/>
      <c r="AH61961" s="10"/>
      <c r="AL61961" s="84"/>
      <c r="AM61961" s="84"/>
    </row>
    <row r="61962" spans="28:39" hidden="1" x14ac:dyDescent="0.25">
      <c r="AB61962" s="14"/>
      <c r="AC61962" s="14"/>
      <c r="AG61962" s="10"/>
      <c r="AH61962" s="10"/>
      <c r="AL61962" s="84"/>
      <c r="AM61962" s="84"/>
    </row>
    <row r="61963" spans="28:39" hidden="1" x14ac:dyDescent="0.25">
      <c r="AB61963" s="14"/>
      <c r="AC61963" s="14"/>
      <c r="AG61963" s="10"/>
      <c r="AH61963" s="10"/>
      <c r="AL61963" s="84"/>
      <c r="AM61963" s="84"/>
    </row>
    <row r="61964" spans="28:39" hidden="1" x14ac:dyDescent="0.25">
      <c r="AB61964" s="14"/>
      <c r="AC61964" s="14"/>
      <c r="AG61964" s="10"/>
      <c r="AH61964" s="10"/>
      <c r="AL61964" s="84"/>
      <c r="AM61964" s="84"/>
    </row>
    <row r="61965" spans="28:39" hidden="1" x14ac:dyDescent="0.25">
      <c r="AB61965" s="14"/>
      <c r="AC61965" s="14"/>
      <c r="AG61965" s="10"/>
      <c r="AH61965" s="10"/>
      <c r="AL61965" s="84"/>
      <c r="AM61965" s="84"/>
    </row>
    <row r="61966" spans="28:39" hidden="1" x14ac:dyDescent="0.25">
      <c r="AB61966" s="14"/>
      <c r="AC61966" s="14"/>
      <c r="AG61966" s="10"/>
      <c r="AH61966" s="10"/>
      <c r="AL61966" s="84"/>
      <c r="AM61966" s="84"/>
    </row>
    <row r="61967" spans="28:39" hidden="1" x14ac:dyDescent="0.25">
      <c r="AB61967" s="14"/>
      <c r="AC61967" s="14"/>
      <c r="AG61967" s="10"/>
      <c r="AH61967" s="10"/>
      <c r="AL61967" s="84"/>
      <c r="AM61967" s="84"/>
    </row>
    <row r="61968" spans="28:39" hidden="1" x14ac:dyDescent="0.25">
      <c r="AB61968" s="14"/>
      <c r="AC61968" s="14"/>
      <c r="AG61968" s="10"/>
      <c r="AH61968" s="10"/>
      <c r="AL61968" s="84"/>
      <c r="AM61968" s="84"/>
    </row>
    <row r="61969" spans="28:39" hidden="1" x14ac:dyDescent="0.25">
      <c r="AB61969" s="14"/>
      <c r="AC61969" s="14"/>
      <c r="AG61969" s="10"/>
      <c r="AH61969" s="10"/>
      <c r="AL61969" s="84"/>
      <c r="AM61969" s="84"/>
    </row>
    <row r="61970" spans="28:39" hidden="1" x14ac:dyDescent="0.25">
      <c r="AB61970" s="14"/>
      <c r="AC61970" s="14"/>
      <c r="AG61970" s="10"/>
      <c r="AH61970" s="10"/>
      <c r="AL61970" s="84"/>
      <c r="AM61970" s="84"/>
    </row>
    <row r="61971" spans="28:39" hidden="1" x14ac:dyDescent="0.25">
      <c r="AB61971" s="14"/>
      <c r="AC61971" s="14"/>
      <c r="AG61971" s="10"/>
      <c r="AH61971" s="10"/>
      <c r="AL61971" s="84"/>
      <c r="AM61971" s="84"/>
    </row>
    <row r="61972" spans="28:39" hidden="1" x14ac:dyDescent="0.25">
      <c r="AB61972" s="14"/>
      <c r="AC61972" s="14"/>
      <c r="AG61972" s="10"/>
      <c r="AH61972" s="10"/>
      <c r="AL61972" s="84"/>
      <c r="AM61972" s="84"/>
    </row>
    <row r="61973" spans="28:39" hidden="1" x14ac:dyDescent="0.25">
      <c r="AB61973" s="14"/>
      <c r="AC61973" s="14"/>
      <c r="AG61973" s="10"/>
      <c r="AH61973" s="10"/>
      <c r="AL61973" s="84"/>
      <c r="AM61973" s="84"/>
    </row>
    <row r="61974" spans="28:39" hidden="1" x14ac:dyDescent="0.25">
      <c r="AB61974" s="14"/>
      <c r="AC61974" s="14"/>
      <c r="AG61974" s="10"/>
      <c r="AH61974" s="10"/>
      <c r="AL61974" s="84"/>
      <c r="AM61974" s="84"/>
    </row>
    <row r="61975" spans="28:39" hidden="1" x14ac:dyDescent="0.25">
      <c r="AB61975" s="14"/>
      <c r="AC61975" s="14"/>
      <c r="AG61975" s="10"/>
      <c r="AH61975" s="10"/>
      <c r="AL61975" s="84"/>
      <c r="AM61975" s="84"/>
    </row>
    <row r="61976" spans="28:39" hidden="1" x14ac:dyDescent="0.25">
      <c r="AB61976" s="14"/>
      <c r="AC61976" s="14"/>
      <c r="AG61976" s="10"/>
      <c r="AH61976" s="10"/>
      <c r="AL61976" s="84"/>
      <c r="AM61976" s="84"/>
    </row>
    <row r="61977" spans="28:39" hidden="1" x14ac:dyDescent="0.25">
      <c r="AB61977" s="14"/>
      <c r="AC61977" s="14"/>
      <c r="AG61977" s="10"/>
      <c r="AH61977" s="10"/>
      <c r="AL61977" s="84"/>
      <c r="AM61977" s="84"/>
    </row>
    <row r="61978" spans="28:39" hidden="1" x14ac:dyDescent="0.25">
      <c r="AB61978" s="14"/>
      <c r="AC61978" s="14"/>
      <c r="AG61978" s="10"/>
      <c r="AH61978" s="10"/>
      <c r="AL61978" s="84"/>
      <c r="AM61978" s="84"/>
    </row>
    <row r="61979" spans="28:39" hidden="1" x14ac:dyDescent="0.25">
      <c r="AB61979" s="14"/>
      <c r="AC61979" s="14"/>
      <c r="AG61979" s="10"/>
      <c r="AH61979" s="10"/>
      <c r="AL61979" s="84"/>
      <c r="AM61979" s="84"/>
    </row>
    <row r="61980" spans="28:39" hidden="1" x14ac:dyDescent="0.25">
      <c r="AB61980" s="14"/>
      <c r="AC61980" s="14"/>
      <c r="AG61980" s="10"/>
      <c r="AH61980" s="10"/>
      <c r="AL61980" s="84"/>
      <c r="AM61980" s="84"/>
    </row>
    <row r="61981" spans="28:39" hidden="1" x14ac:dyDescent="0.25">
      <c r="AB61981" s="14"/>
      <c r="AC61981" s="14"/>
      <c r="AG61981" s="10"/>
      <c r="AH61981" s="10"/>
      <c r="AL61981" s="84"/>
      <c r="AM61981" s="84"/>
    </row>
    <row r="61982" spans="28:39" hidden="1" x14ac:dyDescent="0.25">
      <c r="AB61982" s="14"/>
      <c r="AC61982" s="14"/>
      <c r="AG61982" s="10"/>
      <c r="AH61982" s="10"/>
      <c r="AL61982" s="84"/>
      <c r="AM61982" s="84"/>
    </row>
    <row r="61983" spans="28:39" hidden="1" x14ac:dyDescent="0.25">
      <c r="AB61983" s="14"/>
      <c r="AC61983" s="14"/>
      <c r="AG61983" s="10"/>
      <c r="AH61983" s="10"/>
      <c r="AL61983" s="84"/>
      <c r="AM61983" s="84"/>
    </row>
    <row r="61984" spans="28:39" hidden="1" x14ac:dyDescent="0.25">
      <c r="AB61984" s="14"/>
      <c r="AC61984" s="14"/>
      <c r="AG61984" s="10"/>
      <c r="AH61984" s="10"/>
      <c r="AL61984" s="84"/>
      <c r="AM61984" s="84"/>
    </row>
    <row r="61985" spans="28:39" hidden="1" x14ac:dyDescent="0.25">
      <c r="AB61985" s="14"/>
      <c r="AC61985" s="14"/>
      <c r="AG61985" s="10"/>
      <c r="AH61985" s="10"/>
      <c r="AL61985" s="84"/>
      <c r="AM61985" s="84"/>
    </row>
    <row r="61986" spans="28:39" hidden="1" x14ac:dyDescent="0.25">
      <c r="AB61986" s="14"/>
      <c r="AC61986" s="14"/>
      <c r="AG61986" s="10"/>
      <c r="AH61986" s="10"/>
      <c r="AL61986" s="84"/>
      <c r="AM61986" s="84"/>
    </row>
    <row r="61987" spans="28:39" hidden="1" x14ac:dyDescent="0.25">
      <c r="AB61987" s="14"/>
      <c r="AC61987" s="14"/>
      <c r="AG61987" s="10"/>
      <c r="AH61987" s="10"/>
      <c r="AL61987" s="84"/>
      <c r="AM61987" s="84"/>
    </row>
    <row r="61988" spans="28:39" hidden="1" x14ac:dyDescent="0.25">
      <c r="AB61988" s="14"/>
      <c r="AC61988" s="14"/>
      <c r="AG61988" s="10"/>
      <c r="AH61988" s="10"/>
      <c r="AL61988" s="84"/>
      <c r="AM61988" s="84"/>
    </row>
    <row r="61989" spans="28:39" hidden="1" x14ac:dyDescent="0.25">
      <c r="AB61989" s="14"/>
      <c r="AC61989" s="14"/>
      <c r="AG61989" s="10"/>
      <c r="AH61989" s="10"/>
      <c r="AL61989" s="84"/>
      <c r="AM61989" s="84"/>
    </row>
    <row r="61990" spans="28:39" hidden="1" x14ac:dyDescent="0.25">
      <c r="AB61990" s="14"/>
      <c r="AC61990" s="14"/>
      <c r="AG61990" s="10"/>
      <c r="AH61990" s="10"/>
      <c r="AL61990" s="84"/>
      <c r="AM61990" s="84"/>
    </row>
    <row r="61991" spans="28:39" hidden="1" x14ac:dyDescent="0.25">
      <c r="AB61991" s="14"/>
      <c r="AC61991" s="14"/>
      <c r="AG61991" s="10"/>
      <c r="AH61991" s="10"/>
      <c r="AL61991" s="84"/>
      <c r="AM61991" s="84"/>
    </row>
    <row r="61992" spans="28:39" hidden="1" x14ac:dyDescent="0.25">
      <c r="AB61992" s="14"/>
      <c r="AC61992" s="14"/>
      <c r="AG61992" s="10"/>
      <c r="AH61992" s="10"/>
      <c r="AL61992" s="84"/>
      <c r="AM61992" s="84"/>
    </row>
    <row r="61993" spans="28:39" hidden="1" x14ac:dyDescent="0.25">
      <c r="AB61993" s="14"/>
      <c r="AC61993" s="14"/>
      <c r="AG61993" s="10"/>
      <c r="AH61993" s="10"/>
      <c r="AL61993" s="84"/>
      <c r="AM61993" s="84"/>
    </row>
    <row r="61994" spans="28:39" hidden="1" x14ac:dyDescent="0.25">
      <c r="AB61994" s="14"/>
      <c r="AC61994" s="14"/>
      <c r="AG61994" s="10"/>
      <c r="AH61994" s="10"/>
      <c r="AL61994" s="84"/>
      <c r="AM61994" s="84"/>
    </row>
    <row r="61995" spans="28:39" hidden="1" x14ac:dyDescent="0.25">
      <c r="AB61995" s="14"/>
      <c r="AC61995" s="14"/>
      <c r="AG61995" s="10"/>
      <c r="AH61995" s="10"/>
      <c r="AL61995" s="84"/>
      <c r="AM61995" s="84"/>
    </row>
    <row r="61996" spans="28:39" hidden="1" x14ac:dyDescent="0.25">
      <c r="AB61996" s="14"/>
      <c r="AC61996" s="14"/>
      <c r="AG61996" s="10"/>
      <c r="AH61996" s="10"/>
      <c r="AL61996" s="84"/>
      <c r="AM61996" s="84"/>
    </row>
    <row r="61997" spans="28:39" hidden="1" x14ac:dyDescent="0.25">
      <c r="AB61997" s="14"/>
      <c r="AC61997" s="14"/>
      <c r="AG61997" s="10"/>
      <c r="AH61997" s="10"/>
      <c r="AL61997" s="84"/>
      <c r="AM61997" s="84"/>
    </row>
    <row r="61998" spans="28:39" hidden="1" x14ac:dyDescent="0.25">
      <c r="AB61998" s="14"/>
      <c r="AC61998" s="14"/>
      <c r="AG61998" s="10"/>
      <c r="AH61998" s="10"/>
      <c r="AL61998" s="84"/>
      <c r="AM61998" s="84"/>
    </row>
    <row r="61999" spans="28:39" hidden="1" x14ac:dyDescent="0.25">
      <c r="AB61999" s="14"/>
      <c r="AC61999" s="14"/>
      <c r="AG61999" s="10"/>
      <c r="AH61999" s="10"/>
      <c r="AL61999" s="84"/>
      <c r="AM61999" s="84"/>
    </row>
    <row r="62000" spans="28:39" hidden="1" x14ac:dyDescent="0.25">
      <c r="AB62000" s="14"/>
      <c r="AC62000" s="14"/>
      <c r="AG62000" s="10"/>
      <c r="AH62000" s="10"/>
      <c r="AL62000" s="84"/>
      <c r="AM62000" s="84"/>
    </row>
    <row r="62001" spans="28:39" hidden="1" x14ac:dyDescent="0.25">
      <c r="AB62001" s="14"/>
      <c r="AC62001" s="14"/>
      <c r="AG62001" s="10"/>
      <c r="AH62001" s="10"/>
      <c r="AL62001" s="84"/>
      <c r="AM62001" s="84"/>
    </row>
    <row r="62002" spans="28:39" hidden="1" x14ac:dyDescent="0.25">
      <c r="AB62002" s="14"/>
      <c r="AC62002" s="14"/>
      <c r="AG62002" s="10"/>
      <c r="AH62002" s="10"/>
      <c r="AL62002" s="84"/>
      <c r="AM62002" s="84"/>
    </row>
    <row r="62003" spans="28:39" hidden="1" x14ac:dyDescent="0.25">
      <c r="AB62003" s="14"/>
      <c r="AC62003" s="14"/>
      <c r="AG62003" s="10"/>
      <c r="AH62003" s="10"/>
      <c r="AL62003" s="84"/>
      <c r="AM62003" s="84"/>
    </row>
    <row r="62004" spans="28:39" hidden="1" x14ac:dyDescent="0.25">
      <c r="AB62004" s="14"/>
      <c r="AC62004" s="14"/>
      <c r="AG62004" s="10"/>
      <c r="AH62004" s="10"/>
      <c r="AL62004" s="84"/>
      <c r="AM62004" s="84"/>
    </row>
    <row r="62005" spans="28:39" hidden="1" x14ac:dyDescent="0.25">
      <c r="AB62005" s="14"/>
      <c r="AC62005" s="14"/>
      <c r="AG62005" s="10"/>
      <c r="AH62005" s="10"/>
      <c r="AL62005" s="84"/>
      <c r="AM62005" s="84"/>
    </row>
    <row r="62006" spans="28:39" hidden="1" x14ac:dyDescent="0.25">
      <c r="AB62006" s="14"/>
      <c r="AC62006" s="14"/>
      <c r="AG62006" s="10"/>
      <c r="AH62006" s="10"/>
      <c r="AL62006" s="84"/>
      <c r="AM62006" s="84"/>
    </row>
    <row r="62007" spans="28:39" hidden="1" x14ac:dyDescent="0.25">
      <c r="AB62007" s="14"/>
      <c r="AC62007" s="14"/>
      <c r="AG62007" s="10"/>
      <c r="AH62007" s="10"/>
      <c r="AL62007" s="84"/>
      <c r="AM62007" s="84"/>
    </row>
    <row r="62008" spans="28:39" hidden="1" x14ac:dyDescent="0.25">
      <c r="AB62008" s="14"/>
      <c r="AC62008" s="14"/>
      <c r="AG62008" s="10"/>
      <c r="AH62008" s="10"/>
      <c r="AL62008" s="84"/>
      <c r="AM62008" s="84"/>
    </row>
    <row r="62009" spans="28:39" hidden="1" x14ac:dyDescent="0.25">
      <c r="AB62009" s="14"/>
      <c r="AC62009" s="14"/>
      <c r="AG62009" s="10"/>
      <c r="AH62009" s="10"/>
      <c r="AL62009" s="84"/>
      <c r="AM62009" s="84"/>
    </row>
    <row r="62010" spans="28:39" hidden="1" x14ac:dyDescent="0.25">
      <c r="AB62010" s="14"/>
      <c r="AC62010" s="14"/>
      <c r="AG62010" s="10"/>
      <c r="AH62010" s="10"/>
      <c r="AL62010" s="84"/>
      <c r="AM62010" s="84"/>
    </row>
    <row r="62011" spans="28:39" hidden="1" x14ac:dyDescent="0.25">
      <c r="AB62011" s="14"/>
      <c r="AC62011" s="14"/>
      <c r="AG62011" s="10"/>
      <c r="AH62011" s="10"/>
      <c r="AL62011" s="84"/>
      <c r="AM62011" s="84"/>
    </row>
    <row r="62012" spans="28:39" hidden="1" x14ac:dyDescent="0.25">
      <c r="AB62012" s="14"/>
      <c r="AC62012" s="14"/>
      <c r="AG62012" s="10"/>
      <c r="AH62012" s="10"/>
      <c r="AL62012" s="84"/>
      <c r="AM62012" s="84"/>
    </row>
    <row r="62013" spans="28:39" hidden="1" x14ac:dyDescent="0.25">
      <c r="AB62013" s="14"/>
      <c r="AC62013" s="14"/>
      <c r="AG62013" s="10"/>
      <c r="AH62013" s="10"/>
      <c r="AL62013" s="84"/>
      <c r="AM62013" s="84"/>
    </row>
    <row r="62014" spans="28:39" hidden="1" x14ac:dyDescent="0.25">
      <c r="AB62014" s="14"/>
      <c r="AC62014" s="14"/>
      <c r="AG62014" s="10"/>
      <c r="AH62014" s="10"/>
      <c r="AL62014" s="84"/>
      <c r="AM62014" s="84"/>
    </row>
    <row r="62015" spans="28:39" hidden="1" x14ac:dyDescent="0.25">
      <c r="AB62015" s="14"/>
      <c r="AC62015" s="14"/>
      <c r="AG62015" s="10"/>
      <c r="AH62015" s="10"/>
      <c r="AL62015" s="84"/>
      <c r="AM62015" s="84"/>
    </row>
    <row r="62016" spans="28:39" hidden="1" x14ac:dyDescent="0.25">
      <c r="AB62016" s="14"/>
      <c r="AC62016" s="14"/>
      <c r="AG62016" s="10"/>
      <c r="AH62016" s="10"/>
      <c r="AL62016" s="84"/>
      <c r="AM62016" s="84"/>
    </row>
    <row r="62017" spans="28:39" hidden="1" x14ac:dyDescent="0.25">
      <c r="AB62017" s="14"/>
      <c r="AC62017" s="14"/>
      <c r="AG62017" s="10"/>
      <c r="AH62017" s="10"/>
      <c r="AL62017" s="84"/>
      <c r="AM62017" s="84"/>
    </row>
    <row r="62018" spans="28:39" hidden="1" x14ac:dyDescent="0.25">
      <c r="AB62018" s="14"/>
      <c r="AC62018" s="14"/>
      <c r="AG62018" s="10"/>
      <c r="AH62018" s="10"/>
      <c r="AL62018" s="84"/>
      <c r="AM62018" s="84"/>
    </row>
    <row r="62019" spans="28:39" hidden="1" x14ac:dyDescent="0.25">
      <c r="AB62019" s="14"/>
      <c r="AC62019" s="14"/>
      <c r="AG62019" s="10"/>
      <c r="AH62019" s="10"/>
      <c r="AL62019" s="84"/>
      <c r="AM62019" s="84"/>
    </row>
    <row r="62020" spans="28:39" hidden="1" x14ac:dyDescent="0.25">
      <c r="AB62020" s="14"/>
      <c r="AC62020" s="14"/>
      <c r="AG62020" s="10"/>
      <c r="AH62020" s="10"/>
      <c r="AL62020" s="84"/>
      <c r="AM62020" s="84"/>
    </row>
    <row r="62021" spans="28:39" hidden="1" x14ac:dyDescent="0.25">
      <c r="AB62021" s="14"/>
      <c r="AC62021" s="14"/>
      <c r="AG62021" s="10"/>
      <c r="AH62021" s="10"/>
      <c r="AL62021" s="84"/>
      <c r="AM62021" s="84"/>
    </row>
    <row r="62022" spans="28:39" hidden="1" x14ac:dyDescent="0.25">
      <c r="AB62022" s="14"/>
      <c r="AC62022" s="14"/>
      <c r="AG62022" s="10"/>
      <c r="AH62022" s="10"/>
      <c r="AL62022" s="84"/>
      <c r="AM62022" s="84"/>
    </row>
    <row r="62023" spans="28:39" hidden="1" x14ac:dyDescent="0.25">
      <c r="AB62023" s="14"/>
      <c r="AC62023" s="14"/>
      <c r="AG62023" s="10"/>
      <c r="AH62023" s="10"/>
      <c r="AL62023" s="84"/>
      <c r="AM62023" s="84"/>
    </row>
    <row r="62024" spans="28:39" hidden="1" x14ac:dyDescent="0.25">
      <c r="AB62024" s="14"/>
      <c r="AC62024" s="14"/>
      <c r="AG62024" s="10"/>
      <c r="AH62024" s="10"/>
      <c r="AL62024" s="84"/>
      <c r="AM62024" s="84"/>
    </row>
    <row r="62025" spans="28:39" hidden="1" x14ac:dyDescent="0.25">
      <c r="AB62025" s="14"/>
      <c r="AC62025" s="14"/>
      <c r="AG62025" s="10"/>
      <c r="AH62025" s="10"/>
      <c r="AL62025" s="84"/>
      <c r="AM62025" s="84"/>
    </row>
    <row r="62026" spans="28:39" hidden="1" x14ac:dyDescent="0.25">
      <c r="AB62026" s="14"/>
      <c r="AC62026" s="14"/>
      <c r="AG62026" s="10"/>
      <c r="AH62026" s="10"/>
      <c r="AL62026" s="84"/>
      <c r="AM62026" s="84"/>
    </row>
    <row r="62027" spans="28:39" hidden="1" x14ac:dyDescent="0.25">
      <c r="AB62027" s="14"/>
      <c r="AC62027" s="14"/>
      <c r="AG62027" s="10"/>
      <c r="AH62027" s="10"/>
      <c r="AL62027" s="84"/>
      <c r="AM62027" s="84"/>
    </row>
    <row r="62028" spans="28:39" hidden="1" x14ac:dyDescent="0.25">
      <c r="AB62028" s="14"/>
      <c r="AC62028" s="14"/>
      <c r="AG62028" s="10"/>
      <c r="AH62028" s="10"/>
      <c r="AL62028" s="84"/>
      <c r="AM62028" s="84"/>
    </row>
    <row r="62029" spans="28:39" hidden="1" x14ac:dyDescent="0.25">
      <c r="AB62029" s="14"/>
      <c r="AC62029" s="14"/>
      <c r="AG62029" s="10"/>
      <c r="AH62029" s="10"/>
      <c r="AL62029" s="84"/>
      <c r="AM62029" s="84"/>
    </row>
    <row r="62030" spans="28:39" hidden="1" x14ac:dyDescent="0.25">
      <c r="AB62030" s="14"/>
      <c r="AC62030" s="14"/>
      <c r="AG62030" s="10"/>
      <c r="AH62030" s="10"/>
      <c r="AL62030" s="84"/>
      <c r="AM62030" s="84"/>
    </row>
    <row r="62031" spans="28:39" hidden="1" x14ac:dyDescent="0.25">
      <c r="AB62031" s="14"/>
      <c r="AC62031" s="14"/>
      <c r="AG62031" s="10"/>
      <c r="AH62031" s="10"/>
      <c r="AL62031" s="84"/>
      <c r="AM62031" s="84"/>
    </row>
    <row r="62032" spans="28:39" hidden="1" x14ac:dyDescent="0.25">
      <c r="AB62032" s="14"/>
      <c r="AC62032" s="14"/>
      <c r="AG62032" s="10"/>
      <c r="AH62032" s="10"/>
      <c r="AL62032" s="84"/>
      <c r="AM62032" s="84"/>
    </row>
    <row r="62033" spans="28:39" hidden="1" x14ac:dyDescent="0.25">
      <c r="AB62033" s="14"/>
      <c r="AC62033" s="14"/>
      <c r="AG62033" s="10"/>
      <c r="AH62033" s="10"/>
      <c r="AL62033" s="84"/>
      <c r="AM62033" s="84"/>
    </row>
    <row r="62034" spans="28:39" hidden="1" x14ac:dyDescent="0.25">
      <c r="AB62034" s="14"/>
      <c r="AC62034" s="14"/>
      <c r="AG62034" s="10"/>
      <c r="AH62034" s="10"/>
      <c r="AL62034" s="84"/>
      <c r="AM62034" s="84"/>
    </row>
    <row r="62035" spans="28:39" hidden="1" x14ac:dyDescent="0.25">
      <c r="AB62035" s="14"/>
      <c r="AC62035" s="14"/>
      <c r="AG62035" s="10"/>
      <c r="AH62035" s="10"/>
      <c r="AL62035" s="84"/>
      <c r="AM62035" s="84"/>
    </row>
    <row r="62036" spans="28:39" hidden="1" x14ac:dyDescent="0.25">
      <c r="AB62036" s="14"/>
      <c r="AC62036" s="14"/>
      <c r="AG62036" s="10"/>
      <c r="AH62036" s="10"/>
      <c r="AL62036" s="84"/>
      <c r="AM62036" s="84"/>
    </row>
    <row r="62037" spans="28:39" hidden="1" x14ac:dyDescent="0.25">
      <c r="AB62037" s="14"/>
      <c r="AC62037" s="14"/>
      <c r="AG62037" s="10"/>
      <c r="AH62037" s="10"/>
      <c r="AL62037" s="84"/>
      <c r="AM62037" s="84"/>
    </row>
    <row r="62038" spans="28:39" hidden="1" x14ac:dyDescent="0.25">
      <c r="AB62038" s="14"/>
      <c r="AC62038" s="14"/>
      <c r="AG62038" s="10"/>
      <c r="AH62038" s="10"/>
      <c r="AL62038" s="84"/>
      <c r="AM62038" s="84"/>
    </row>
    <row r="62039" spans="28:39" hidden="1" x14ac:dyDescent="0.25">
      <c r="AB62039" s="14"/>
      <c r="AC62039" s="14"/>
      <c r="AG62039" s="10"/>
      <c r="AH62039" s="10"/>
      <c r="AL62039" s="84"/>
      <c r="AM62039" s="84"/>
    </row>
    <row r="62040" spans="28:39" hidden="1" x14ac:dyDescent="0.25">
      <c r="AB62040" s="14"/>
      <c r="AC62040" s="14"/>
      <c r="AG62040" s="10"/>
      <c r="AH62040" s="10"/>
      <c r="AL62040" s="84"/>
      <c r="AM62040" s="84"/>
    </row>
    <row r="62041" spans="28:39" hidden="1" x14ac:dyDescent="0.25">
      <c r="AB62041" s="14"/>
      <c r="AC62041" s="14"/>
      <c r="AG62041" s="10"/>
      <c r="AH62041" s="10"/>
      <c r="AL62041" s="84"/>
      <c r="AM62041" s="84"/>
    </row>
    <row r="62042" spans="28:39" hidden="1" x14ac:dyDescent="0.25">
      <c r="AB62042" s="14"/>
      <c r="AC62042" s="14"/>
      <c r="AG62042" s="10"/>
      <c r="AH62042" s="10"/>
      <c r="AL62042" s="84"/>
      <c r="AM62042" s="84"/>
    </row>
    <row r="62043" spans="28:39" hidden="1" x14ac:dyDescent="0.25">
      <c r="AB62043" s="14"/>
      <c r="AC62043" s="14"/>
      <c r="AG62043" s="10"/>
      <c r="AH62043" s="10"/>
      <c r="AL62043" s="84"/>
      <c r="AM62043" s="84"/>
    </row>
    <row r="62044" spans="28:39" hidden="1" x14ac:dyDescent="0.25">
      <c r="AB62044" s="14"/>
      <c r="AC62044" s="14"/>
      <c r="AG62044" s="10"/>
      <c r="AH62044" s="10"/>
      <c r="AL62044" s="84"/>
      <c r="AM62044" s="84"/>
    </row>
    <row r="62045" spans="28:39" hidden="1" x14ac:dyDescent="0.25">
      <c r="AB62045" s="14"/>
      <c r="AC62045" s="14"/>
      <c r="AG62045" s="10"/>
      <c r="AH62045" s="10"/>
      <c r="AL62045" s="84"/>
      <c r="AM62045" s="84"/>
    </row>
    <row r="62046" spans="28:39" hidden="1" x14ac:dyDescent="0.25">
      <c r="AB62046" s="14"/>
      <c r="AC62046" s="14"/>
      <c r="AG62046" s="10"/>
      <c r="AH62046" s="10"/>
      <c r="AL62046" s="84"/>
      <c r="AM62046" s="84"/>
    </row>
    <row r="62047" spans="28:39" hidden="1" x14ac:dyDescent="0.25">
      <c r="AB62047" s="14"/>
      <c r="AC62047" s="14"/>
      <c r="AG62047" s="10"/>
      <c r="AH62047" s="10"/>
      <c r="AL62047" s="84"/>
      <c r="AM62047" s="84"/>
    </row>
    <row r="62048" spans="28:39" hidden="1" x14ac:dyDescent="0.25">
      <c r="AB62048" s="14"/>
      <c r="AC62048" s="14"/>
      <c r="AG62048" s="10"/>
      <c r="AH62048" s="10"/>
      <c r="AL62048" s="84"/>
      <c r="AM62048" s="84"/>
    </row>
    <row r="62049" spans="28:39" hidden="1" x14ac:dyDescent="0.25">
      <c r="AB62049" s="14"/>
      <c r="AC62049" s="14"/>
      <c r="AG62049" s="10"/>
      <c r="AH62049" s="10"/>
      <c r="AL62049" s="84"/>
      <c r="AM62049" s="84"/>
    </row>
    <row r="62050" spans="28:39" hidden="1" x14ac:dyDescent="0.25">
      <c r="AB62050" s="14"/>
      <c r="AC62050" s="14"/>
      <c r="AG62050" s="10"/>
      <c r="AH62050" s="10"/>
      <c r="AL62050" s="84"/>
      <c r="AM62050" s="84"/>
    </row>
    <row r="62051" spans="28:39" hidden="1" x14ac:dyDescent="0.25">
      <c r="AB62051" s="14"/>
      <c r="AC62051" s="14"/>
      <c r="AG62051" s="10"/>
      <c r="AH62051" s="10"/>
      <c r="AL62051" s="84"/>
      <c r="AM62051" s="84"/>
    </row>
    <row r="62052" spans="28:39" hidden="1" x14ac:dyDescent="0.25">
      <c r="AB62052" s="14"/>
      <c r="AC62052" s="14"/>
      <c r="AG62052" s="10"/>
      <c r="AH62052" s="10"/>
      <c r="AL62052" s="84"/>
      <c r="AM62052" s="84"/>
    </row>
    <row r="62053" spans="28:39" hidden="1" x14ac:dyDescent="0.25">
      <c r="AB62053" s="14"/>
      <c r="AC62053" s="14"/>
      <c r="AG62053" s="10"/>
      <c r="AH62053" s="10"/>
      <c r="AL62053" s="84"/>
      <c r="AM62053" s="84"/>
    </row>
    <row r="62054" spans="28:39" hidden="1" x14ac:dyDescent="0.25">
      <c r="AB62054" s="14"/>
      <c r="AC62054" s="14"/>
      <c r="AG62054" s="10"/>
      <c r="AH62054" s="10"/>
      <c r="AL62054" s="84"/>
      <c r="AM62054" s="84"/>
    </row>
    <row r="62055" spans="28:39" hidden="1" x14ac:dyDescent="0.25">
      <c r="AB62055" s="14"/>
      <c r="AC62055" s="14"/>
      <c r="AG62055" s="10"/>
      <c r="AH62055" s="10"/>
      <c r="AL62055" s="84"/>
      <c r="AM62055" s="84"/>
    </row>
    <row r="62056" spans="28:39" hidden="1" x14ac:dyDescent="0.25">
      <c r="AB62056" s="14"/>
      <c r="AC62056" s="14"/>
      <c r="AG62056" s="10"/>
      <c r="AH62056" s="10"/>
      <c r="AL62056" s="84"/>
      <c r="AM62056" s="84"/>
    </row>
    <row r="62057" spans="28:39" hidden="1" x14ac:dyDescent="0.25">
      <c r="AB62057" s="14"/>
      <c r="AC62057" s="14"/>
      <c r="AG62057" s="10"/>
      <c r="AH62057" s="10"/>
      <c r="AL62057" s="84"/>
      <c r="AM62057" s="84"/>
    </row>
    <row r="62058" spans="28:39" hidden="1" x14ac:dyDescent="0.25">
      <c r="AB62058" s="14"/>
      <c r="AC62058" s="14"/>
      <c r="AG62058" s="10"/>
      <c r="AH62058" s="10"/>
      <c r="AL62058" s="84"/>
      <c r="AM62058" s="84"/>
    </row>
    <row r="62059" spans="28:39" hidden="1" x14ac:dyDescent="0.25">
      <c r="AB62059" s="14"/>
      <c r="AC62059" s="14"/>
      <c r="AG62059" s="10"/>
      <c r="AH62059" s="10"/>
      <c r="AL62059" s="84"/>
      <c r="AM62059" s="84"/>
    </row>
    <row r="62060" spans="28:39" hidden="1" x14ac:dyDescent="0.25">
      <c r="AB62060" s="14"/>
      <c r="AC62060" s="14"/>
      <c r="AG62060" s="10"/>
      <c r="AH62060" s="10"/>
      <c r="AL62060" s="84"/>
      <c r="AM62060" s="84"/>
    </row>
    <row r="62061" spans="28:39" hidden="1" x14ac:dyDescent="0.25">
      <c r="AB62061" s="14"/>
      <c r="AC62061" s="14"/>
      <c r="AG62061" s="10"/>
      <c r="AH62061" s="10"/>
      <c r="AL62061" s="84"/>
      <c r="AM62061" s="84"/>
    </row>
    <row r="62062" spans="28:39" hidden="1" x14ac:dyDescent="0.25">
      <c r="AB62062" s="14"/>
      <c r="AC62062" s="14"/>
      <c r="AG62062" s="10"/>
      <c r="AH62062" s="10"/>
      <c r="AL62062" s="84"/>
      <c r="AM62062" s="84"/>
    </row>
    <row r="62063" spans="28:39" hidden="1" x14ac:dyDescent="0.25">
      <c r="AB62063" s="14"/>
      <c r="AC62063" s="14"/>
      <c r="AG62063" s="10"/>
      <c r="AH62063" s="10"/>
      <c r="AL62063" s="84"/>
      <c r="AM62063" s="84"/>
    </row>
    <row r="62064" spans="28:39" hidden="1" x14ac:dyDescent="0.25">
      <c r="AB62064" s="14"/>
      <c r="AC62064" s="14"/>
      <c r="AG62064" s="10"/>
      <c r="AH62064" s="10"/>
      <c r="AL62064" s="84"/>
      <c r="AM62064" s="84"/>
    </row>
    <row r="62065" spans="28:39" hidden="1" x14ac:dyDescent="0.25">
      <c r="AB62065" s="14"/>
      <c r="AC62065" s="14"/>
      <c r="AG62065" s="10"/>
      <c r="AH62065" s="10"/>
      <c r="AL62065" s="84"/>
      <c r="AM62065" s="84"/>
    </row>
    <row r="62066" spans="28:39" hidden="1" x14ac:dyDescent="0.25">
      <c r="AB62066" s="14"/>
      <c r="AC62066" s="14"/>
      <c r="AG62066" s="10"/>
      <c r="AH62066" s="10"/>
      <c r="AL62066" s="84"/>
      <c r="AM62066" s="84"/>
    </row>
    <row r="62067" spans="28:39" hidden="1" x14ac:dyDescent="0.25">
      <c r="AB62067" s="14"/>
      <c r="AC62067" s="14"/>
      <c r="AG62067" s="10"/>
      <c r="AH62067" s="10"/>
      <c r="AL62067" s="84"/>
      <c r="AM62067" s="84"/>
    </row>
    <row r="62068" spans="28:39" hidden="1" x14ac:dyDescent="0.25">
      <c r="AB62068" s="14"/>
      <c r="AC62068" s="14"/>
      <c r="AG62068" s="10"/>
      <c r="AH62068" s="10"/>
      <c r="AL62068" s="84"/>
      <c r="AM62068" s="84"/>
    </row>
    <row r="62069" spans="28:39" hidden="1" x14ac:dyDescent="0.25">
      <c r="AB62069" s="14"/>
      <c r="AC62069" s="14"/>
      <c r="AG62069" s="10"/>
      <c r="AH62069" s="10"/>
      <c r="AL62069" s="84"/>
      <c r="AM62069" s="84"/>
    </row>
    <row r="62070" spans="28:39" hidden="1" x14ac:dyDescent="0.25">
      <c r="AB62070" s="14"/>
      <c r="AC62070" s="14"/>
      <c r="AG62070" s="10"/>
      <c r="AH62070" s="10"/>
      <c r="AL62070" s="84"/>
      <c r="AM62070" s="84"/>
    </row>
    <row r="62071" spans="28:39" hidden="1" x14ac:dyDescent="0.25">
      <c r="AB62071" s="14"/>
      <c r="AC62071" s="14"/>
      <c r="AG62071" s="10"/>
      <c r="AH62071" s="10"/>
      <c r="AL62071" s="84"/>
      <c r="AM62071" s="84"/>
    </row>
    <row r="62072" spans="28:39" hidden="1" x14ac:dyDescent="0.25">
      <c r="AB62072" s="14"/>
      <c r="AC62072" s="14"/>
      <c r="AG62072" s="10"/>
      <c r="AH62072" s="10"/>
      <c r="AL62072" s="84"/>
      <c r="AM62072" s="84"/>
    </row>
    <row r="62073" spans="28:39" hidden="1" x14ac:dyDescent="0.25">
      <c r="AB62073" s="14"/>
      <c r="AC62073" s="14"/>
      <c r="AG62073" s="10"/>
      <c r="AH62073" s="10"/>
      <c r="AL62073" s="84"/>
      <c r="AM62073" s="84"/>
    </row>
    <row r="62074" spans="28:39" hidden="1" x14ac:dyDescent="0.25">
      <c r="AB62074" s="14"/>
      <c r="AC62074" s="14"/>
      <c r="AG62074" s="10"/>
      <c r="AH62074" s="10"/>
      <c r="AL62074" s="84"/>
      <c r="AM62074" s="84"/>
    </row>
    <row r="62075" spans="28:39" hidden="1" x14ac:dyDescent="0.25">
      <c r="AB62075" s="14"/>
      <c r="AC62075" s="14"/>
      <c r="AG62075" s="10"/>
      <c r="AH62075" s="10"/>
      <c r="AL62075" s="84"/>
      <c r="AM62075" s="84"/>
    </row>
    <row r="62076" spans="28:39" hidden="1" x14ac:dyDescent="0.25">
      <c r="AB62076" s="14"/>
      <c r="AC62076" s="14"/>
      <c r="AG62076" s="10"/>
      <c r="AH62076" s="10"/>
      <c r="AL62076" s="84"/>
      <c r="AM62076" s="84"/>
    </row>
    <row r="62077" spans="28:39" hidden="1" x14ac:dyDescent="0.25">
      <c r="AB62077" s="14"/>
      <c r="AC62077" s="14"/>
      <c r="AG62077" s="10"/>
      <c r="AH62077" s="10"/>
      <c r="AL62077" s="84"/>
      <c r="AM62077" s="84"/>
    </row>
    <row r="62078" spans="28:39" hidden="1" x14ac:dyDescent="0.25">
      <c r="AB62078" s="14"/>
      <c r="AC62078" s="14"/>
      <c r="AG62078" s="10"/>
      <c r="AH62078" s="10"/>
      <c r="AL62078" s="84"/>
      <c r="AM62078" s="84"/>
    </row>
    <row r="62079" spans="28:39" hidden="1" x14ac:dyDescent="0.25">
      <c r="AB62079" s="14"/>
      <c r="AC62079" s="14"/>
      <c r="AG62079" s="10"/>
      <c r="AH62079" s="10"/>
      <c r="AL62079" s="84"/>
      <c r="AM62079" s="84"/>
    </row>
    <row r="62080" spans="28:39" hidden="1" x14ac:dyDescent="0.25">
      <c r="AB62080" s="14"/>
      <c r="AC62080" s="14"/>
      <c r="AG62080" s="10"/>
      <c r="AH62080" s="10"/>
      <c r="AL62080" s="84"/>
      <c r="AM62080" s="84"/>
    </row>
    <row r="62081" spans="28:39" hidden="1" x14ac:dyDescent="0.25">
      <c r="AB62081" s="14"/>
      <c r="AC62081" s="14"/>
      <c r="AG62081" s="10"/>
      <c r="AH62081" s="10"/>
      <c r="AL62081" s="84"/>
      <c r="AM62081" s="84"/>
    </row>
    <row r="62082" spans="28:39" hidden="1" x14ac:dyDescent="0.25">
      <c r="AB62082" s="14"/>
      <c r="AC62082" s="14"/>
      <c r="AG62082" s="10"/>
      <c r="AH62082" s="10"/>
      <c r="AL62082" s="84"/>
      <c r="AM62082" s="84"/>
    </row>
    <row r="62083" spans="28:39" hidden="1" x14ac:dyDescent="0.25">
      <c r="AB62083" s="14"/>
      <c r="AC62083" s="14"/>
      <c r="AG62083" s="10"/>
      <c r="AH62083" s="10"/>
      <c r="AL62083" s="84"/>
      <c r="AM62083" s="84"/>
    </row>
    <row r="62084" spans="28:39" hidden="1" x14ac:dyDescent="0.25">
      <c r="AB62084" s="14"/>
      <c r="AC62084" s="14"/>
      <c r="AG62084" s="10"/>
      <c r="AH62084" s="10"/>
      <c r="AL62084" s="84"/>
      <c r="AM62084" s="84"/>
    </row>
    <row r="62085" spans="28:39" hidden="1" x14ac:dyDescent="0.25">
      <c r="AB62085" s="14"/>
      <c r="AC62085" s="14"/>
      <c r="AG62085" s="10"/>
      <c r="AH62085" s="10"/>
      <c r="AL62085" s="84"/>
      <c r="AM62085" s="84"/>
    </row>
    <row r="62086" spans="28:39" hidden="1" x14ac:dyDescent="0.25">
      <c r="AB62086" s="14"/>
      <c r="AC62086" s="14"/>
      <c r="AG62086" s="10"/>
      <c r="AH62086" s="10"/>
      <c r="AL62086" s="84"/>
      <c r="AM62086" s="84"/>
    </row>
    <row r="62087" spans="28:39" hidden="1" x14ac:dyDescent="0.25">
      <c r="AB62087" s="14"/>
      <c r="AC62087" s="14"/>
      <c r="AG62087" s="10"/>
      <c r="AH62087" s="10"/>
      <c r="AL62087" s="84"/>
      <c r="AM62087" s="84"/>
    </row>
    <row r="62088" spans="28:39" hidden="1" x14ac:dyDescent="0.25">
      <c r="AB62088" s="14"/>
      <c r="AC62088" s="14"/>
      <c r="AG62088" s="10"/>
      <c r="AH62088" s="10"/>
      <c r="AL62088" s="84"/>
      <c r="AM62088" s="84"/>
    </row>
    <row r="62089" spans="28:39" hidden="1" x14ac:dyDescent="0.25">
      <c r="AB62089" s="14"/>
      <c r="AC62089" s="14"/>
      <c r="AG62089" s="10"/>
      <c r="AH62089" s="10"/>
      <c r="AL62089" s="84"/>
      <c r="AM62089" s="84"/>
    </row>
    <row r="62090" spans="28:39" hidden="1" x14ac:dyDescent="0.25">
      <c r="AB62090" s="14"/>
      <c r="AC62090" s="14"/>
      <c r="AG62090" s="10"/>
      <c r="AH62090" s="10"/>
      <c r="AL62090" s="84"/>
      <c r="AM62090" s="84"/>
    </row>
    <row r="62091" spans="28:39" hidden="1" x14ac:dyDescent="0.25">
      <c r="AB62091" s="14"/>
      <c r="AC62091" s="14"/>
      <c r="AG62091" s="10"/>
      <c r="AH62091" s="10"/>
      <c r="AL62091" s="84"/>
      <c r="AM62091" s="84"/>
    </row>
    <row r="62092" spans="28:39" hidden="1" x14ac:dyDescent="0.25">
      <c r="AB62092" s="14"/>
      <c r="AC62092" s="14"/>
      <c r="AG62092" s="10"/>
      <c r="AH62092" s="10"/>
      <c r="AL62092" s="84"/>
      <c r="AM62092" s="84"/>
    </row>
    <row r="62093" spans="28:39" hidden="1" x14ac:dyDescent="0.25">
      <c r="AB62093" s="14"/>
      <c r="AC62093" s="14"/>
      <c r="AG62093" s="10"/>
      <c r="AH62093" s="10"/>
      <c r="AL62093" s="84"/>
      <c r="AM62093" s="84"/>
    </row>
    <row r="62094" spans="28:39" hidden="1" x14ac:dyDescent="0.25">
      <c r="AB62094" s="14"/>
      <c r="AC62094" s="14"/>
      <c r="AG62094" s="10"/>
      <c r="AH62094" s="10"/>
      <c r="AL62094" s="84"/>
      <c r="AM62094" s="84"/>
    </row>
    <row r="62095" spans="28:39" hidden="1" x14ac:dyDescent="0.25">
      <c r="AB62095" s="14"/>
      <c r="AC62095" s="14"/>
      <c r="AG62095" s="10"/>
      <c r="AH62095" s="10"/>
      <c r="AL62095" s="84"/>
      <c r="AM62095" s="84"/>
    </row>
    <row r="62096" spans="28:39" hidden="1" x14ac:dyDescent="0.25">
      <c r="AB62096" s="14"/>
      <c r="AC62096" s="14"/>
      <c r="AG62096" s="10"/>
      <c r="AH62096" s="10"/>
      <c r="AL62096" s="84"/>
      <c r="AM62096" s="84"/>
    </row>
    <row r="62097" spans="28:39" hidden="1" x14ac:dyDescent="0.25">
      <c r="AB62097" s="14"/>
      <c r="AC62097" s="14"/>
      <c r="AG62097" s="10"/>
      <c r="AH62097" s="10"/>
      <c r="AL62097" s="84"/>
      <c r="AM62097" s="84"/>
    </row>
    <row r="62098" spans="28:39" hidden="1" x14ac:dyDescent="0.25">
      <c r="AB62098" s="14"/>
      <c r="AC62098" s="14"/>
      <c r="AG62098" s="10"/>
      <c r="AH62098" s="10"/>
      <c r="AL62098" s="84"/>
      <c r="AM62098" s="84"/>
    </row>
    <row r="62099" spans="28:39" hidden="1" x14ac:dyDescent="0.25">
      <c r="AB62099" s="14"/>
      <c r="AC62099" s="14"/>
      <c r="AG62099" s="10"/>
      <c r="AH62099" s="10"/>
      <c r="AL62099" s="84"/>
      <c r="AM62099" s="84"/>
    </row>
    <row r="62100" spans="28:39" hidden="1" x14ac:dyDescent="0.25">
      <c r="AB62100" s="14"/>
      <c r="AC62100" s="14"/>
      <c r="AG62100" s="10"/>
      <c r="AH62100" s="10"/>
      <c r="AL62100" s="84"/>
      <c r="AM62100" s="84"/>
    </row>
    <row r="62101" spans="28:39" hidden="1" x14ac:dyDescent="0.25">
      <c r="AB62101" s="14"/>
      <c r="AC62101" s="14"/>
      <c r="AG62101" s="10"/>
      <c r="AH62101" s="10"/>
      <c r="AL62101" s="84"/>
      <c r="AM62101" s="84"/>
    </row>
    <row r="62102" spans="28:39" hidden="1" x14ac:dyDescent="0.25">
      <c r="AB62102" s="14"/>
      <c r="AC62102" s="14"/>
      <c r="AG62102" s="10"/>
      <c r="AH62102" s="10"/>
      <c r="AL62102" s="84"/>
      <c r="AM62102" s="84"/>
    </row>
    <row r="62103" spans="28:39" hidden="1" x14ac:dyDescent="0.25">
      <c r="AB62103" s="14"/>
      <c r="AC62103" s="14"/>
      <c r="AG62103" s="10"/>
      <c r="AH62103" s="10"/>
      <c r="AL62103" s="84"/>
      <c r="AM62103" s="84"/>
    </row>
    <row r="62104" spans="28:39" hidden="1" x14ac:dyDescent="0.25">
      <c r="AB62104" s="14"/>
      <c r="AC62104" s="14"/>
      <c r="AG62104" s="10"/>
      <c r="AH62104" s="10"/>
      <c r="AL62104" s="84"/>
      <c r="AM62104" s="84"/>
    </row>
    <row r="62105" spans="28:39" hidden="1" x14ac:dyDescent="0.25">
      <c r="AB62105" s="14"/>
      <c r="AC62105" s="14"/>
      <c r="AG62105" s="10"/>
      <c r="AH62105" s="10"/>
      <c r="AL62105" s="84"/>
      <c r="AM62105" s="84"/>
    </row>
    <row r="62106" spans="28:39" hidden="1" x14ac:dyDescent="0.25">
      <c r="AB62106" s="14"/>
      <c r="AC62106" s="14"/>
      <c r="AG62106" s="10"/>
      <c r="AH62106" s="10"/>
      <c r="AL62106" s="84"/>
      <c r="AM62106" s="84"/>
    </row>
    <row r="62107" spans="28:39" hidden="1" x14ac:dyDescent="0.25">
      <c r="AB62107" s="14"/>
      <c r="AC62107" s="14"/>
      <c r="AG62107" s="10"/>
      <c r="AH62107" s="10"/>
      <c r="AL62107" s="84"/>
      <c r="AM62107" s="84"/>
    </row>
    <row r="62108" spans="28:39" hidden="1" x14ac:dyDescent="0.25">
      <c r="AB62108" s="14"/>
      <c r="AC62108" s="14"/>
      <c r="AG62108" s="10"/>
      <c r="AH62108" s="10"/>
      <c r="AL62108" s="84"/>
      <c r="AM62108" s="84"/>
    </row>
    <row r="62109" spans="28:39" hidden="1" x14ac:dyDescent="0.25">
      <c r="AB62109" s="14"/>
      <c r="AC62109" s="14"/>
      <c r="AG62109" s="10"/>
      <c r="AH62109" s="10"/>
      <c r="AL62109" s="84"/>
      <c r="AM62109" s="84"/>
    </row>
    <row r="62110" spans="28:39" hidden="1" x14ac:dyDescent="0.25">
      <c r="AB62110" s="14"/>
      <c r="AC62110" s="14"/>
      <c r="AG62110" s="10"/>
      <c r="AH62110" s="10"/>
      <c r="AL62110" s="84"/>
      <c r="AM62110" s="84"/>
    </row>
    <row r="62111" spans="28:39" hidden="1" x14ac:dyDescent="0.25">
      <c r="AB62111" s="14"/>
      <c r="AC62111" s="14"/>
      <c r="AG62111" s="10"/>
      <c r="AH62111" s="10"/>
      <c r="AL62111" s="84"/>
      <c r="AM62111" s="84"/>
    </row>
    <row r="62112" spans="28:39" hidden="1" x14ac:dyDescent="0.25">
      <c r="AB62112" s="14"/>
      <c r="AC62112" s="14"/>
      <c r="AG62112" s="10"/>
      <c r="AH62112" s="10"/>
      <c r="AL62112" s="84"/>
      <c r="AM62112" s="84"/>
    </row>
    <row r="62113" spans="28:39" hidden="1" x14ac:dyDescent="0.25">
      <c r="AB62113" s="14"/>
      <c r="AC62113" s="14"/>
      <c r="AG62113" s="10"/>
      <c r="AH62113" s="10"/>
      <c r="AL62113" s="84"/>
      <c r="AM62113" s="84"/>
    </row>
    <row r="62114" spans="28:39" hidden="1" x14ac:dyDescent="0.25">
      <c r="AB62114" s="14"/>
      <c r="AC62114" s="14"/>
      <c r="AG62114" s="10"/>
      <c r="AH62114" s="10"/>
      <c r="AL62114" s="84"/>
      <c r="AM62114" s="84"/>
    </row>
    <row r="62115" spans="28:39" hidden="1" x14ac:dyDescent="0.25">
      <c r="AB62115" s="14"/>
      <c r="AC62115" s="14"/>
      <c r="AG62115" s="10"/>
      <c r="AH62115" s="10"/>
      <c r="AL62115" s="84"/>
      <c r="AM62115" s="84"/>
    </row>
    <row r="62116" spans="28:39" hidden="1" x14ac:dyDescent="0.25">
      <c r="AB62116" s="14"/>
      <c r="AC62116" s="14"/>
      <c r="AG62116" s="10"/>
      <c r="AH62116" s="10"/>
      <c r="AL62116" s="84"/>
      <c r="AM62116" s="84"/>
    </row>
    <row r="62117" spans="28:39" hidden="1" x14ac:dyDescent="0.25">
      <c r="AB62117" s="14"/>
      <c r="AC62117" s="14"/>
      <c r="AG62117" s="10"/>
      <c r="AH62117" s="10"/>
      <c r="AL62117" s="84"/>
      <c r="AM62117" s="84"/>
    </row>
    <row r="62118" spans="28:39" hidden="1" x14ac:dyDescent="0.25">
      <c r="AB62118" s="14"/>
      <c r="AC62118" s="14"/>
      <c r="AG62118" s="10"/>
      <c r="AH62118" s="10"/>
      <c r="AL62118" s="84"/>
      <c r="AM62118" s="84"/>
    </row>
    <row r="62119" spans="28:39" hidden="1" x14ac:dyDescent="0.25">
      <c r="AB62119" s="14"/>
      <c r="AC62119" s="14"/>
      <c r="AG62119" s="10"/>
      <c r="AH62119" s="10"/>
      <c r="AL62119" s="84"/>
      <c r="AM62119" s="84"/>
    </row>
    <row r="62120" spans="28:39" hidden="1" x14ac:dyDescent="0.25">
      <c r="AB62120" s="14"/>
      <c r="AC62120" s="14"/>
      <c r="AG62120" s="10"/>
      <c r="AH62120" s="10"/>
      <c r="AL62120" s="84"/>
      <c r="AM62120" s="84"/>
    </row>
    <row r="62121" spans="28:39" hidden="1" x14ac:dyDescent="0.25">
      <c r="AB62121" s="14"/>
      <c r="AC62121" s="14"/>
      <c r="AG62121" s="10"/>
      <c r="AH62121" s="10"/>
      <c r="AL62121" s="84"/>
      <c r="AM62121" s="84"/>
    </row>
    <row r="62122" spans="28:39" hidden="1" x14ac:dyDescent="0.25">
      <c r="AB62122" s="14"/>
      <c r="AC62122" s="14"/>
      <c r="AG62122" s="10"/>
      <c r="AH62122" s="10"/>
      <c r="AL62122" s="84"/>
      <c r="AM62122" s="84"/>
    </row>
    <row r="62123" spans="28:39" hidden="1" x14ac:dyDescent="0.25">
      <c r="AB62123" s="14"/>
      <c r="AC62123" s="14"/>
      <c r="AG62123" s="10"/>
      <c r="AH62123" s="10"/>
      <c r="AL62123" s="84"/>
      <c r="AM62123" s="84"/>
    </row>
    <row r="62124" spans="28:39" hidden="1" x14ac:dyDescent="0.25">
      <c r="AB62124" s="14"/>
      <c r="AC62124" s="14"/>
      <c r="AG62124" s="10"/>
      <c r="AH62124" s="10"/>
      <c r="AL62124" s="84"/>
      <c r="AM62124" s="84"/>
    </row>
    <row r="62125" spans="28:39" hidden="1" x14ac:dyDescent="0.25">
      <c r="AB62125" s="14"/>
      <c r="AC62125" s="14"/>
      <c r="AG62125" s="10"/>
      <c r="AH62125" s="10"/>
      <c r="AL62125" s="84"/>
      <c r="AM62125" s="84"/>
    </row>
    <row r="62126" spans="28:39" hidden="1" x14ac:dyDescent="0.25">
      <c r="AB62126" s="14"/>
      <c r="AC62126" s="14"/>
      <c r="AG62126" s="10"/>
      <c r="AH62126" s="10"/>
      <c r="AL62126" s="84"/>
      <c r="AM62126" s="84"/>
    </row>
    <row r="62127" spans="28:39" hidden="1" x14ac:dyDescent="0.25">
      <c r="AB62127" s="14"/>
      <c r="AC62127" s="14"/>
      <c r="AG62127" s="10"/>
      <c r="AH62127" s="10"/>
      <c r="AL62127" s="84"/>
      <c r="AM62127" s="84"/>
    </row>
    <row r="62128" spans="28:39" hidden="1" x14ac:dyDescent="0.25">
      <c r="AB62128" s="14"/>
      <c r="AC62128" s="14"/>
      <c r="AG62128" s="10"/>
      <c r="AH62128" s="10"/>
      <c r="AL62128" s="84"/>
      <c r="AM62128" s="84"/>
    </row>
    <row r="62129" spans="28:39" hidden="1" x14ac:dyDescent="0.25">
      <c r="AB62129" s="14"/>
      <c r="AC62129" s="14"/>
      <c r="AG62129" s="10"/>
      <c r="AH62129" s="10"/>
      <c r="AL62129" s="84"/>
      <c r="AM62129" s="84"/>
    </row>
    <row r="62130" spans="28:39" hidden="1" x14ac:dyDescent="0.25">
      <c r="AB62130" s="14"/>
      <c r="AC62130" s="14"/>
      <c r="AG62130" s="10"/>
      <c r="AH62130" s="10"/>
      <c r="AL62130" s="84"/>
      <c r="AM62130" s="84"/>
    </row>
    <row r="62131" spans="28:39" hidden="1" x14ac:dyDescent="0.25">
      <c r="AB62131" s="14"/>
      <c r="AC62131" s="14"/>
      <c r="AG62131" s="10"/>
      <c r="AH62131" s="10"/>
      <c r="AL62131" s="84"/>
      <c r="AM62131" s="84"/>
    </row>
    <row r="62132" spans="28:39" hidden="1" x14ac:dyDescent="0.25">
      <c r="AB62132" s="14"/>
      <c r="AC62132" s="14"/>
      <c r="AG62132" s="10"/>
      <c r="AH62132" s="10"/>
      <c r="AL62132" s="84"/>
      <c r="AM62132" s="84"/>
    </row>
    <row r="62133" spans="28:39" hidden="1" x14ac:dyDescent="0.25">
      <c r="AB62133" s="14"/>
      <c r="AC62133" s="14"/>
      <c r="AG62133" s="10"/>
      <c r="AH62133" s="10"/>
      <c r="AL62133" s="84"/>
      <c r="AM62133" s="84"/>
    </row>
    <row r="62134" spans="28:39" hidden="1" x14ac:dyDescent="0.25">
      <c r="AB62134" s="14"/>
      <c r="AC62134" s="14"/>
      <c r="AG62134" s="10"/>
      <c r="AH62134" s="10"/>
      <c r="AL62134" s="84"/>
      <c r="AM62134" s="84"/>
    </row>
    <row r="62135" spans="28:39" hidden="1" x14ac:dyDescent="0.25">
      <c r="AB62135" s="14"/>
      <c r="AC62135" s="14"/>
      <c r="AG62135" s="10"/>
      <c r="AH62135" s="10"/>
      <c r="AL62135" s="84"/>
      <c r="AM62135" s="84"/>
    </row>
    <row r="62136" spans="28:39" hidden="1" x14ac:dyDescent="0.25">
      <c r="AB62136" s="14"/>
      <c r="AC62136" s="14"/>
      <c r="AG62136" s="10"/>
      <c r="AH62136" s="10"/>
      <c r="AL62136" s="84"/>
      <c r="AM62136" s="84"/>
    </row>
    <row r="62137" spans="28:39" hidden="1" x14ac:dyDescent="0.25">
      <c r="AB62137" s="14"/>
      <c r="AC62137" s="14"/>
      <c r="AG62137" s="10"/>
      <c r="AH62137" s="10"/>
      <c r="AL62137" s="84"/>
      <c r="AM62137" s="84"/>
    </row>
    <row r="62138" spans="28:39" hidden="1" x14ac:dyDescent="0.25">
      <c r="AB62138" s="14"/>
      <c r="AC62138" s="14"/>
      <c r="AG62138" s="10"/>
      <c r="AH62138" s="10"/>
      <c r="AL62138" s="84"/>
      <c r="AM62138" s="84"/>
    </row>
    <row r="62139" spans="28:39" hidden="1" x14ac:dyDescent="0.25">
      <c r="AB62139" s="14"/>
      <c r="AC62139" s="14"/>
      <c r="AG62139" s="10"/>
      <c r="AH62139" s="10"/>
      <c r="AL62139" s="84"/>
      <c r="AM62139" s="84"/>
    </row>
    <row r="62140" spans="28:39" hidden="1" x14ac:dyDescent="0.25">
      <c r="AB62140" s="14"/>
      <c r="AC62140" s="14"/>
      <c r="AG62140" s="10"/>
      <c r="AH62140" s="10"/>
      <c r="AL62140" s="84"/>
      <c r="AM62140" s="84"/>
    </row>
    <row r="62141" spans="28:39" hidden="1" x14ac:dyDescent="0.25">
      <c r="AB62141" s="14"/>
      <c r="AC62141" s="14"/>
      <c r="AG62141" s="10"/>
      <c r="AH62141" s="10"/>
      <c r="AL62141" s="84"/>
      <c r="AM62141" s="84"/>
    </row>
    <row r="62142" spans="28:39" hidden="1" x14ac:dyDescent="0.25">
      <c r="AB62142" s="14"/>
      <c r="AC62142" s="14"/>
      <c r="AG62142" s="10"/>
      <c r="AH62142" s="10"/>
      <c r="AL62142" s="84"/>
      <c r="AM62142" s="84"/>
    </row>
    <row r="62143" spans="28:39" hidden="1" x14ac:dyDescent="0.25">
      <c r="AB62143" s="14"/>
      <c r="AC62143" s="14"/>
      <c r="AG62143" s="10"/>
      <c r="AH62143" s="10"/>
      <c r="AL62143" s="84"/>
      <c r="AM62143" s="84"/>
    </row>
    <row r="62144" spans="28:39" hidden="1" x14ac:dyDescent="0.25">
      <c r="AB62144" s="14"/>
      <c r="AC62144" s="14"/>
      <c r="AG62144" s="10"/>
      <c r="AH62144" s="10"/>
      <c r="AL62144" s="84"/>
      <c r="AM62144" s="84"/>
    </row>
    <row r="62145" spans="28:39" hidden="1" x14ac:dyDescent="0.25">
      <c r="AB62145" s="14"/>
      <c r="AC62145" s="14"/>
      <c r="AG62145" s="10"/>
      <c r="AH62145" s="10"/>
      <c r="AL62145" s="84"/>
      <c r="AM62145" s="84"/>
    </row>
    <row r="62146" spans="28:39" hidden="1" x14ac:dyDescent="0.25">
      <c r="AB62146" s="14"/>
      <c r="AC62146" s="14"/>
      <c r="AG62146" s="10"/>
      <c r="AH62146" s="10"/>
      <c r="AL62146" s="84"/>
      <c r="AM62146" s="84"/>
    </row>
    <row r="62147" spans="28:39" hidden="1" x14ac:dyDescent="0.25">
      <c r="AB62147" s="14"/>
      <c r="AC62147" s="14"/>
      <c r="AG62147" s="10"/>
      <c r="AH62147" s="10"/>
      <c r="AL62147" s="84"/>
      <c r="AM62147" s="84"/>
    </row>
    <row r="62148" spans="28:39" hidden="1" x14ac:dyDescent="0.25">
      <c r="AB62148" s="14"/>
      <c r="AC62148" s="14"/>
      <c r="AG62148" s="10"/>
      <c r="AH62148" s="10"/>
      <c r="AL62148" s="84"/>
      <c r="AM62148" s="84"/>
    </row>
    <row r="62149" spans="28:39" hidden="1" x14ac:dyDescent="0.25">
      <c r="AB62149" s="14"/>
      <c r="AC62149" s="14"/>
      <c r="AG62149" s="10"/>
      <c r="AH62149" s="10"/>
      <c r="AL62149" s="84"/>
      <c r="AM62149" s="84"/>
    </row>
    <row r="62150" spans="28:39" hidden="1" x14ac:dyDescent="0.25">
      <c r="AB62150" s="14"/>
      <c r="AC62150" s="14"/>
      <c r="AG62150" s="10"/>
      <c r="AH62150" s="10"/>
      <c r="AL62150" s="84"/>
      <c r="AM62150" s="84"/>
    </row>
    <row r="62151" spans="28:39" hidden="1" x14ac:dyDescent="0.25">
      <c r="AB62151" s="14"/>
      <c r="AC62151" s="14"/>
      <c r="AG62151" s="10"/>
      <c r="AH62151" s="10"/>
      <c r="AL62151" s="84"/>
      <c r="AM62151" s="84"/>
    </row>
    <row r="62152" spans="28:39" hidden="1" x14ac:dyDescent="0.25">
      <c r="AB62152" s="14"/>
      <c r="AC62152" s="14"/>
      <c r="AG62152" s="10"/>
      <c r="AH62152" s="10"/>
      <c r="AL62152" s="84"/>
      <c r="AM62152" s="84"/>
    </row>
    <row r="62153" spans="28:39" hidden="1" x14ac:dyDescent="0.25">
      <c r="AB62153" s="14"/>
      <c r="AC62153" s="14"/>
      <c r="AG62153" s="10"/>
      <c r="AH62153" s="10"/>
      <c r="AL62153" s="84"/>
      <c r="AM62153" s="84"/>
    </row>
    <row r="62154" spans="28:39" hidden="1" x14ac:dyDescent="0.25">
      <c r="AB62154" s="14"/>
      <c r="AC62154" s="14"/>
      <c r="AG62154" s="10"/>
      <c r="AH62154" s="10"/>
      <c r="AL62154" s="84"/>
      <c r="AM62154" s="84"/>
    </row>
    <row r="62155" spans="28:39" hidden="1" x14ac:dyDescent="0.25">
      <c r="AB62155" s="14"/>
      <c r="AC62155" s="14"/>
      <c r="AG62155" s="10"/>
      <c r="AH62155" s="10"/>
      <c r="AL62155" s="84"/>
      <c r="AM62155" s="84"/>
    </row>
    <row r="62156" spans="28:39" hidden="1" x14ac:dyDescent="0.25">
      <c r="AB62156" s="14"/>
      <c r="AC62156" s="14"/>
      <c r="AG62156" s="10"/>
      <c r="AH62156" s="10"/>
      <c r="AL62156" s="84"/>
      <c r="AM62156" s="84"/>
    </row>
    <row r="62157" spans="28:39" hidden="1" x14ac:dyDescent="0.25">
      <c r="AB62157" s="14"/>
      <c r="AC62157" s="14"/>
      <c r="AG62157" s="10"/>
      <c r="AH62157" s="10"/>
      <c r="AL62157" s="84"/>
      <c r="AM62157" s="84"/>
    </row>
    <row r="62158" spans="28:39" hidden="1" x14ac:dyDescent="0.25">
      <c r="AB62158" s="14"/>
      <c r="AC62158" s="14"/>
      <c r="AG62158" s="10"/>
      <c r="AH62158" s="10"/>
      <c r="AL62158" s="84"/>
      <c r="AM62158" s="84"/>
    </row>
    <row r="62159" spans="28:39" hidden="1" x14ac:dyDescent="0.25">
      <c r="AB62159" s="14"/>
      <c r="AC62159" s="14"/>
      <c r="AG62159" s="10"/>
      <c r="AH62159" s="10"/>
      <c r="AL62159" s="84"/>
      <c r="AM62159" s="84"/>
    </row>
    <row r="62160" spans="28:39" hidden="1" x14ac:dyDescent="0.25">
      <c r="AB62160" s="14"/>
      <c r="AC62160" s="14"/>
      <c r="AG62160" s="10"/>
      <c r="AH62160" s="10"/>
      <c r="AL62160" s="84"/>
      <c r="AM62160" s="84"/>
    </row>
    <row r="62161" spans="28:39" hidden="1" x14ac:dyDescent="0.25">
      <c r="AB62161" s="14"/>
      <c r="AC62161" s="14"/>
      <c r="AG62161" s="10"/>
      <c r="AH62161" s="10"/>
      <c r="AL62161" s="84"/>
      <c r="AM62161" s="84"/>
    </row>
    <row r="62162" spans="28:39" hidden="1" x14ac:dyDescent="0.25">
      <c r="AB62162" s="14"/>
      <c r="AC62162" s="14"/>
      <c r="AG62162" s="10"/>
      <c r="AH62162" s="10"/>
      <c r="AL62162" s="84"/>
      <c r="AM62162" s="84"/>
    </row>
    <row r="62163" spans="28:39" hidden="1" x14ac:dyDescent="0.25">
      <c r="AB62163" s="14"/>
      <c r="AC62163" s="14"/>
      <c r="AG62163" s="10"/>
      <c r="AH62163" s="10"/>
      <c r="AL62163" s="84"/>
      <c r="AM62163" s="84"/>
    </row>
    <row r="62164" spans="28:39" hidden="1" x14ac:dyDescent="0.25">
      <c r="AB62164" s="14"/>
      <c r="AC62164" s="14"/>
      <c r="AG62164" s="10"/>
      <c r="AH62164" s="10"/>
      <c r="AL62164" s="84"/>
      <c r="AM62164" s="84"/>
    </row>
    <row r="62165" spans="28:39" hidden="1" x14ac:dyDescent="0.25">
      <c r="AB62165" s="14"/>
      <c r="AC62165" s="14"/>
      <c r="AG62165" s="10"/>
      <c r="AH62165" s="10"/>
      <c r="AL62165" s="84"/>
      <c r="AM62165" s="84"/>
    </row>
    <row r="62166" spans="28:39" hidden="1" x14ac:dyDescent="0.25">
      <c r="AB62166" s="14"/>
      <c r="AC62166" s="14"/>
      <c r="AG62166" s="10"/>
      <c r="AH62166" s="10"/>
      <c r="AL62166" s="84"/>
      <c r="AM62166" s="84"/>
    </row>
    <row r="62167" spans="28:39" hidden="1" x14ac:dyDescent="0.25">
      <c r="AB62167" s="14"/>
      <c r="AC62167" s="14"/>
      <c r="AG62167" s="10"/>
      <c r="AH62167" s="10"/>
      <c r="AL62167" s="84"/>
      <c r="AM62167" s="84"/>
    </row>
    <row r="62168" spans="28:39" hidden="1" x14ac:dyDescent="0.25">
      <c r="AB62168" s="14"/>
      <c r="AC62168" s="14"/>
      <c r="AG62168" s="10"/>
      <c r="AH62168" s="10"/>
      <c r="AL62168" s="84"/>
      <c r="AM62168" s="84"/>
    </row>
    <row r="62169" spans="28:39" hidden="1" x14ac:dyDescent="0.25">
      <c r="AB62169" s="14"/>
      <c r="AC62169" s="14"/>
      <c r="AG62169" s="10"/>
      <c r="AH62169" s="10"/>
      <c r="AL62169" s="84"/>
      <c r="AM62169" s="84"/>
    </row>
    <row r="62170" spans="28:39" hidden="1" x14ac:dyDescent="0.25">
      <c r="AB62170" s="14"/>
      <c r="AC62170" s="14"/>
      <c r="AG62170" s="10"/>
      <c r="AH62170" s="10"/>
      <c r="AL62170" s="84"/>
      <c r="AM62170" s="84"/>
    </row>
    <row r="62171" spans="28:39" hidden="1" x14ac:dyDescent="0.25">
      <c r="AB62171" s="14"/>
      <c r="AC62171" s="14"/>
      <c r="AG62171" s="10"/>
      <c r="AH62171" s="10"/>
      <c r="AL62171" s="84"/>
      <c r="AM62171" s="84"/>
    </row>
    <row r="62172" spans="28:39" hidden="1" x14ac:dyDescent="0.25">
      <c r="AB62172" s="14"/>
      <c r="AC62172" s="14"/>
      <c r="AG62172" s="10"/>
      <c r="AH62172" s="10"/>
      <c r="AL62172" s="84"/>
      <c r="AM62172" s="84"/>
    </row>
    <row r="62173" spans="28:39" hidden="1" x14ac:dyDescent="0.25">
      <c r="AB62173" s="14"/>
      <c r="AC62173" s="14"/>
      <c r="AG62173" s="10"/>
      <c r="AH62173" s="10"/>
      <c r="AL62173" s="84"/>
      <c r="AM62173" s="84"/>
    </row>
    <row r="62174" spans="28:39" hidden="1" x14ac:dyDescent="0.25">
      <c r="AB62174" s="14"/>
      <c r="AC62174" s="14"/>
      <c r="AG62174" s="10"/>
      <c r="AH62174" s="10"/>
      <c r="AL62174" s="84"/>
      <c r="AM62174" s="84"/>
    </row>
    <row r="62175" spans="28:39" hidden="1" x14ac:dyDescent="0.25">
      <c r="AB62175" s="14"/>
      <c r="AC62175" s="14"/>
      <c r="AG62175" s="10"/>
      <c r="AH62175" s="10"/>
      <c r="AL62175" s="84"/>
      <c r="AM62175" s="84"/>
    </row>
    <row r="62176" spans="28:39" hidden="1" x14ac:dyDescent="0.25">
      <c r="AB62176" s="14"/>
      <c r="AC62176" s="14"/>
      <c r="AG62176" s="10"/>
      <c r="AH62176" s="10"/>
      <c r="AL62176" s="84"/>
      <c r="AM62176" s="84"/>
    </row>
    <row r="62177" spans="28:39" hidden="1" x14ac:dyDescent="0.25">
      <c r="AB62177" s="14"/>
      <c r="AC62177" s="14"/>
      <c r="AG62177" s="10"/>
      <c r="AH62177" s="10"/>
      <c r="AL62177" s="84"/>
      <c r="AM62177" s="84"/>
    </row>
    <row r="62178" spans="28:39" hidden="1" x14ac:dyDescent="0.25">
      <c r="AB62178" s="14"/>
      <c r="AC62178" s="14"/>
      <c r="AG62178" s="10"/>
      <c r="AH62178" s="10"/>
      <c r="AL62178" s="84"/>
      <c r="AM62178" s="84"/>
    </row>
    <row r="62179" spans="28:39" hidden="1" x14ac:dyDescent="0.25">
      <c r="AB62179" s="14"/>
      <c r="AC62179" s="14"/>
      <c r="AG62179" s="10"/>
      <c r="AH62179" s="10"/>
      <c r="AL62179" s="84"/>
      <c r="AM62179" s="84"/>
    </row>
    <row r="62180" spans="28:39" hidden="1" x14ac:dyDescent="0.25">
      <c r="AB62180" s="14"/>
      <c r="AC62180" s="14"/>
      <c r="AG62180" s="10"/>
      <c r="AH62180" s="10"/>
      <c r="AL62180" s="84"/>
      <c r="AM62180" s="84"/>
    </row>
    <row r="62181" spans="28:39" hidden="1" x14ac:dyDescent="0.25">
      <c r="AB62181" s="14"/>
      <c r="AC62181" s="14"/>
      <c r="AG62181" s="10"/>
      <c r="AH62181" s="10"/>
      <c r="AL62181" s="84"/>
      <c r="AM62181" s="84"/>
    </row>
    <row r="62182" spans="28:39" hidden="1" x14ac:dyDescent="0.25">
      <c r="AB62182" s="14"/>
      <c r="AC62182" s="14"/>
      <c r="AG62182" s="10"/>
      <c r="AH62182" s="10"/>
      <c r="AL62182" s="84"/>
      <c r="AM62182" s="84"/>
    </row>
    <row r="62183" spans="28:39" hidden="1" x14ac:dyDescent="0.25">
      <c r="AB62183" s="14"/>
      <c r="AC62183" s="14"/>
      <c r="AG62183" s="10"/>
      <c r="AH62183" s="10"/>
      <c r="AL62183" s="84"/>
      <c r="AM62183" s="84"/>
    </row>
    <row r="62184" spans="28:39" hidden="1" x14ac:dyDescent="0.25">
      <c r="AB62184" s="14"/>
      <c r="AC62184" s="14"/>
      <c r="AG62184" s="10"/>
      <c r="AH62184" s="10"/>
      <c r="AL62184" s="84"/>
      <c r="AM62184" s="84"/>
    </row>
    <row r="62185" spans="28:39" hidden="1" x14ac:dyDescent="0.25">
      <c r="AB62185" s="14"/>
      <c r="AC62185" s="14"/>
      <c r="AG62185" s="10"/>
      <c r="AH62185" s="10"/>
      <c r="AL62185" s="84"/>
      <c r="AM62185" s="84"/>
    </row>
    <row r="62186" spans="28:39" hidden="1" x14ac:dyDescent="0.25">
      <c r="AB62186" s="14"/>
      <c r="AC62186" s="14"/>
      <c r="AG62186" s="10"/>
      <c r="AH62186" s="10"/>
      <c r="AL62186" s="84"/>
      <c r="AM62186" s="84"/>
    </row>
    <row r="62187" spans="28:39" hidden="1" x14ac:dyDescent="0.25">
      <c r="AB62187" s="14"/>
      <c r="AC62187" s="14"/>
      <c r="AG62187" s="10"/>
      <c r="AH62187" s="10"/>
      <c r="AL62187" s="84"/>
      <c r="AM62187" s="84"/>
    </row>
    <row r="62188" spans="28:39" hidden="1" x14ac:dyDescent="0.25">
      <c r="AB62188" s="14"/>
      <c r="AC62188" s="14"/>
      <c r="AG62188" s="10"/>
      <c r="AH62188" s="10"/>
      <c r="AL62188" s="84"/>
      <c r="AM62188" s="84"/>
    </row>
    <row r="62189" spans="28:39" hidden="1" x14ac:dyDescent="0.25">
      <c r="AB62189" s="14"/>
      <c r="AC62189" s="14"/>
      <c r="AG62189" s="10"/>
      <c r="AH62189" s="10"/>
      <c r="AL62189" s="84"/>
      <c r="AM62189" s="84"/>
    </row>
    <row r="62190" spans="28:39" hidden="1" x14ac:dyDescent="0.25">
      <c r="AB62190" s="14"/>
      <c r="AC62190" s="14"/>
      <c r="AG62190" s="10"/>
      <c r="AH62190" s="10"/>
      <c r="AL62190" s="84"/>
      <c r="AM62190" s="84"/>
    </row>
    <row r="62191" spans="28:39" hidden="1" x14ac:dyDescent="0.25">
      <c r="AB62191" s="14"/>
      <c r="AC62191" s="14"/>
      <c r="AG62191" s="10"/>
      <c r="AH62191" s="10"/>
      <c r="AL62191" s="84"/>
      <c r="AM62191" s="84"/>
    </row>
    <row r="62192" spans="28:39" hidden="1" x14ac:dyDescent="0.25">
      <c r="AB62192" s="14"/>
      <c r="AC62192" s="14"/>
      <c r="AG62192" s="10"/>
      <c r="AH62192" s="10"/>
      <c r="AL62192" s="84"/>
      <c r="AM62192" s="84"/>
    </row>
    <row r="62193" spans="28:39" hidden="1" x14ac:dyDescent="0.25">
      <c r="AB62193" s="14"/>
      <c r="AC62193" s="14"/>
      <c r="AG62193" s="10"/>
      <c r="AH62193" s="10"/>
      <c r="AL62193" s="84"/>
      <c r="AM62193" s="84"/>
    </row>
    <row r="62194" spans="28:39" hidden="1" x14ac:dyDescent="0.25">
      <c r="AB62194" s="14"/>
      <c r="AC62194" s="14"/>
      <c r="AG62194" s="10"/>
      <c r="AH62194" s="10"/>
      <c r="AL62194" s="84"/>
      <c r="AM62194" s="84"/>
    </row>
    <row r="62195" spans="28:39" hidden="1" x14ac:dyDescent="0.25">
      <c r="AB62195" s="14"/>
      <c r="AC62195" s="14"/>
      <c r="AG62195" s="10"/>
      <c r="AH62195" s="10"/>
      <c r="AL62195" s="84"/>
      <c r="AM62195" s="84"/>
    </row>
    <row r="62196" spans="28:39" hidden="1" x14ac:dyDescent="0.25">
      <c r="AB62196" s="14"/>
      <c r="AC62196" s="14"/>
      <c r="AG62196" s="10"/>
      <c r="AH62196" s="10"/>
      <c r="AL62196" s="84"/>
      <c r="AM62196" s="84"/>
    </row>
    <row r="62197" spans="28:39" hidden="1" x14ac:dyDescent="0.25">
      <c r="AB62197" s="14"/>
      <c r="AC62197" s="14"/>
      <c r="AG62197" s="10"/>
      <c r="AH62197" s="10"/>
      <c r="AL62197" s="84"/>
      <c r="AM62197" s="84"/>
    </row>
    <row r="62198" spans="28:39" hidden="1" x14ac:dyDescent="0.25">
      <c r="AB62198" s="14"/>
      <c r="AC62198" s="14"/>
      <c r="AG62198" s="10"/>
      <c r="AH62198" s="10"/>
      <c r="AL62198" s="84"/>
      <c r="AM62198" s="84"/>
    </row>
    <row r="62199" spans="28:39" hidden="1" x14ac:dyDescent="0.25">
      <c r="AB62199" s="14"/>
      <c r="AC62199" s="14"/>
      <c r="AG62199" s="10"/>
      <c r="AH62199" s="10"/>
      <c r="AL62199" s="84"/>
      <c r="AM62199" s="84"/>
    </row>
    <row r="62200" spans="28:39" hidden="1" x14ac:dyDescent="0.25">
      <c r="AB62200" s="14"/>
      <c r="AC62200" s="14"/>
      <c r="AG62200" s="10"/>
      <c r="AH62200" s="10"/>
      <c r="AL62200" s="84"/>
      <c r="AM62200" s="84"/>
    </row>
    <row r="62201" spans="28:39" hidden="1" x14ac:dyDescent="0.25">
      <c r="AB62201" s="14"/>
      <c r="AC62201" s="14"/>
      <c r="AG62201" s="10"/>
      <c r="AH62201" s="10"/>
      <c r="AL62201" s="84"/>
      <c r="AM62201" s="84"/>
    </row>
    <row r="62202" spans="28:39" hidden="1" x14ac:dyDescent="0.25">
      <c r="AB62202" s="14"/>
      <c r="AC62202" s="14"/>
      <c r="AG62202" s="10"/>
      <c r="AH62202" s="10"/>
      <c r="AL62202" s="84"/>
      <c r="AM62202" s="84"/>
    </row>
    <row r="62203" spans="28:39" hidden="1" x14ac:dyDescent="0.25">
      <c r="AB62203" s="14"/>
      <c r="AC62203" s="14"/>
      <c r="AG62203" s="10"/>
      <c r="AH62203" s="10"/>
      <c r="AL62203" s="84"/>
      <c r="AM62203" s="84"/>
    </row>
    <row r="62204" spans="28:39" hidden="1" x14ac:dyDescent="0.25">
      <c r="AB62204" s="14"/>
      <c r="AC62204" s="14"/>
      <c r="AG62204" s="10"/>
      <c r="AH62204" s="10"/>
      <c r="AL62204" s="84"/>
      <c r="AM62204" s="84"/>
    </row>
    <row r="62205" spans="28:39" hidden="1" x14ac:dyDescent="0.25">
      <c r="AB62205" s="14"/>
      <c r="AC62205" s="14"/>
      <c r="AG62205" s="10"/>
      <c r="AH62205" s="10"/>
      <c r="AL62205" s="84"/>
      <c r="AM62205" s="84"/>
    </row>
    <row r="62206" spans="28:39" hidden="1" x14ac:dyDescent="0.25">
      <c r="AB62206" s="14"/>
      <c r="AC62206" s="14"/>
      <c r="AG62206" s="10"/>
      <c r="AH62206" s="10"/>
      <c r="AL62206" s="84"/>
      <c r="AM62206" s="84"/>
    </row>
    <row r="62207" spans="28:39" hidden="1" x14ac:dyDescent="0.25">
      <c r="AB62207" s="14"/>
      <c r="AC62207" s="14"/>
      <c r="AG62207" s="10"/>
      <c r="AH62207" s="10"/>
      <c r="AL62207" s="84"/>
      <c r="AM62207" s="84"/>
    </row>
    <row r="62208" spans="28:39" hidden="1" x14ac:dyDescent="0.25">
      <c r="AB62208" s="14"/>
      <c r="AC62208" s="14"/>
      <c r="AG62208" s="10"/>
      <c r="AH62208" s="10"/>
      <c r="AL62208" s="84"/>
      <c r="AM62208" s="84"/>
    </row>
    <row r="62209" spans="28:39" hidden="1" x14ac:dyDescent="0.25">
      <c r="AB62209" s="14"/>
      <c r="AC62209" s="14"/>
      <c r="AG62209" s="10"/>
      <c r="AH62209" s="10"/>
      <c r="AL62209" s="84"/>
      <c r="AM62209" s="84"/>
    </row>
    <row r="62210" spans="28:39" hidden="1" x14ac:dyDescent="0.25">
      <c r="AB62210" s="14"/>
      <c r="AC62210" s="14"/>
      <c r="AG62210" s="10"/>
      <c r="AH62210" s="10"/>
      <c r="AL62210" s="84"/>
      <c r="AM62210" s="84"/>
    </row>
    <row r="62211" spans="28:39" hidden="1" x14ac:dyDescent="0.25">
      <c r="AB62211" s="14"/>
      <c r="AC62211" s="14"/>
      <c r="AG62211" s="10"/>
      <c r="AH62211" s="10"/>
      <c r="AL62211" s="84"/>
      <c r="AM62211" s="84"/>
    </row>
    <row r="62212" spans="28:39" hidden="1" x14ac:dyDescent="0.25">
      <c r="AB62212" s="14"/>
      <c r="AC62212" s="14"/>
      <c r="AG62212" s="10"/>
      <c r="AH62212" s="10"/>
      <c r="AL62212" s="84"/>
      <c r="AM62212" s="84"/>
    </row>
    <row r="62213" spans="28:39" hidden="1" x14ac:dyDescent="0.25">
      <c r="AB62213" s="14"/>
      <c r="AC62213" s="14"/>
      <c r="AG62213" s="10"/>
      <c r="AH62213" s="10"/>
      <c r="AL62213" s="84"/>
      <c r="AM62213" s="84"/>
    </row>
    <row r="62214" spans="28:39" hidden="1" x14ac:dyDescent="0.25">
      <c r="AB62214" s="14"/>
      <c r="AC62214" s="14"/>
      <c r="AG62214" s="10"/>
      <c r="AH62214" s="10"/>
      <c r="AL62214" s="84"/>
      <c r="AM62214" s="84"/>
    </row>
    <row r="62215" spans="28:39" hidden="1" x14ac:dyDescent="0.25">
      <c r="AB62215" s="14"/>
      <c r="AC62215" s="14"/>
      <c r="AG62215" s="10"/>
      <c r="AH62215" s="10"/>
      <c r="AL62215" s="84"/>
      <c r="AM62215" s="84"/>
    </row>
    <row r="62216" spans="28:39" hidden="1" x14ac:dyDescent="0.25">
      <c r="AB62216" s="14"/>
      <c r="AC62216" s="14"/>
      <c r="AG62216" s="10"/>
      <c r="AH62216" s="10"/>
      <c r="AL62216" s="84"/>
      <c r="AM62216" s="84"/>
    </row>
    <row r="62217" spans="28:39" hidden="1" x14ac:dyDescent="0.25">
      <c r="AB62217" s="14"/>
      <c r="AC62217" s="14"/>
      <c r="AG62217" s="10"/>
      <c r="AH62217" s="10"/>
      <c r="AL62217" s="84"/>
      <c r="AM62217" s="84"/>
    </row>
    <row r="62218" spans="28:39" hidden="1" x14ac:dyDescent="0.25">
      <c r="AB62218" s="14"/>
      <c r="AC62218" s="14"/>
      <c r="AG62218" s="10"/>
      <c r="AH62218" s="10"/>
      <c r="AL62218" s="84"/>
      <c r="AM62218" s="84"/>
    </row>
    <row r="62219" spans="28:39" hidden="1" x14ac:dyDescent="0.25">
      <c r="AB62219" s="14"/>
      <c r="AC62219" s="14"/>
      <c r="AG62219" s="10"/>
      <c r="AH62219" s="10"/>
      <c r="AL62219" s="84"/>
      <c r="AM62219" s="84"/>
    </row>
    <row r="62220" spans="28:39" hidden="1" x14ac:dyDescent="0.25">
      <c r="AB62220" s="14"/>
      <c r="AC62220" s="14"/>
      <c r="AG62220" s="10"/>
      <c r="AH62220" s="10"/>
      <c r="AL62220" s="84"/>
      <c r="AM62220" s="84"/>
    </row>
    <row r="62221" spans="28:39" hidden="1" x14ac:dyDescent="0.25">
      <c r="AB62221" s="14"/>
      <c r="AC62221" s="14"/>
      <c r="AG62221" s="10"/>
      <c r="AH62221" s="10"/>
      <c r="AL62221" s="84"/>
      <c r="AM62221" s="84"/>
    </row>
    <row r="62222" spans="28:39" hidden="1" x14ac:dyDescent="0.25">
      <c r="AB62222" s="14"/>
      <c r="AC62222" s="14"/>
      <c r="AG62222" s="10"/>
      <c r="AH62222" s="10"/>
      <c r="AL62222" s="84"/>
      <c r="AM62222" s="84"/>
    </row>
    <row r="62223" spans="28:39" hidden="1" x14ac:dyDescent="0.25">
      <c r="AB62223" s="14"/>
      <c r="AC62223" s="14"/>
      <c r="AG62223" s="10"/>
      <c r="AH62223" s="10"/>
      <c r="AL62223" s="84"/>
      <c r="AM62223" s="84"/>
    </row>
    <row r="62224" spans="28:39" hidden="1" x14ac:dyDescent="0.25">
      <c r="AB62224" s="14"/>
      <c r="AC62224" s="14"/>
      <c r="AG62224" s="10"/>
      <c r="AH62224" s="10"/>
      <c r="AL62224" s="84"/>
      <c r="AM62224" s="84"/>
    </row>
    <row r="62225" spans="28:39" hidden="1" x14ac:dyDescent="0.25">
      <c r="AB62225" s="14"/>
      <c r="AC62225" s="14"/>
      <c r="AG62225" s="10"/>
      <c r="AH62225" s="10"/>
      <c r="AL62225" s="84"/>
      <c r="AM62225" s="84"/>
    </row>
    <row r="62226" spans="28:39" hidden="1" x14ac:dyDescent="0.25">
      <c r="AB62226" s="14"/>
      <c r="AC62226" s="14"/>
      <c r="AG62226" s="10"/>
      <c r="AH62226" s="10"/>
      <c r="AL62226" s="84"/>
      <c r="AM62226" s="84"/>
    </row>
    <row r="62227" spans="28:39" hidden="1" x14ac:dyDescent="0.25">
      <c r="AB62227" s="14"/>
      <c r="AC62227" s="14"/>
      <c r="AG62227" s="10"/>
      <c r="AH62227" s="10"/>
      <c r="AL62227" s="84"/>
      <c r="AM62227" s="84"/>
    </row>
    <row r="62228" spans="28:39" hidden="1" x14ac:dyDescent="0.25">
      <c r="AB62228" s="14"/>
      <c r="AC62228" s="14"/>
      <c r="AG62228" s="10"/>
      <c r="AH62228" s="10"/>
      <c r="AL62228" s="84"/>
      <c r="AM62228" s="84"/>
    </row>
    <row r="62229" spans="28:39" hidden="1" x14ac:dyDescent="0.25">
      <c r="AB62229" s="14"/>
      <c r="AC62229" s="14"/>
      <c r="AG62229" s="10"/>
      <c r="AH62229" s="10"/>
      <c r="AL62229" s="84"/>
      <c r="AM62229" s="84"/>
    </row>
    <row r="62230" spans="28:39" hidden="1" x14ac:dyDescent="0.25">
      <c r="AB62230" s="14"/>
      <c r="AC62230" s="14"/>
      <c r="AG62230" s="10"/>
      <c r="AH62230" s="10"/>
      <c r="AL62230" s="84"/>
      <c r="AM62230" s="84"/>
    </row>
    <row r="62231" spans="28:39" hidden="1" x14ac:dyDescent="0.25">
      <c r="AB62231" s="14"/>
      <c r="AC62231" s="14"/>
      <c r="AG62231" s="10"/>
      <c r="AH62231" s="10"/>
      <c r="AL62231" s="84"/>
      <c r="AM62231" s="84"/>
    </row>
    <row r="62232" spans="28:39" hidden="1" x14ac:dyDescent="0.25">
      <c r="AB62232" s="14"/>
      <c r="AC62232" s="14"/>
      <c r="AG62232" s="10"/>
      <c r="AH62232" s="10"/>
      <c r="AL62232" s="84"/>
      <c r="AM62232" s="84"/>
    </row>
    <row r="62233" spans="28:39" hidden="1" x14ac:dyDescent="0.25">
      <c r="AB62233" s="14"/>
      <c r="AC62233" s="14"/>
      <c r="AG62233" s="10"/>
      <c r="AH62233" s="10"/>
      <c r="AL62233" s="84"/>
      <c r="AM62233" s="84"/>
    </row>
    <row r="62234" spans="28:39" hidden="1" x14ac:dyDescent="0.25">
      <c r="AB62234" s="14"/>
      <c r="AC62234" s="14"/>
      <c r="AG62234" s="10"/>
      <c r="AH62234" s="10"/>
      <c r="AL62234" s="84"/>
      <c r="AM62234" s="84"/>
    </row>
    <row r="62235" spans="28:39" hidden="1" x14ac:dyDescent="0.25">
      <c r="AB62235" s="14"/>
      <c r="AC62235" s="14"/>
      <c r="AG62235" s="10"/>
      <c r="AH62235" s="10"/>
      <c r="AL62235" s="84"/>
      <c r="AM62235" s="84"/>
    </row>
    <row r="62236" spans="28:39" hidden="1" x14ac:dyDescent="0.25">
      <c r="AB62236" s="14"/>
      <c r="AC62236" s="14"/>
      <c r="AG62236" s="10"/>
      <c r="AH62236" s="10"/>
      <c r="AL62236" s="84"/>
      <c r="AM62236" s="84"/>
    </row>
    <row r="62237" spans="28:39" hidden="1" x14ac:dyDescent="0.25">
      <c r="AB62237" s="14"/>
      <c r="AC62237" s="14"/>
      <c r="AG62237" s="10"/>
      <c r="AH62237" s="10"/>
      <c r="AL62237" s="84"/>
      <c r="AM62237" s="84"/>
    </row>
    <row r="62238" spans="28:39" hidden="1" x14ac:dyDescent="0.25">
      <c r="AB62238" s="14"/>
      <c r="AC62238" s="14"/>
      <c r="AG62238" s="10"/>
      <c r="AH62238" s="10"/>
      <c r="AL62238" s="84"/>
      <c r="AM62238" s="84"/>
    </row>
    <row r="62239" spans="28:39" hidden="1" x14ac:dyDescent="0.25">
      <c r="AB62239" s="14"/>
      <c r="AC62239" s="14"/>
      <c r="AG62239" s="10"/>
      <c r="AH62239" s="10"/>
      <c r="AL62239" s="84"/>
      <c r="AM62239" s="84"/>
    </row>
    <row r="62240" spans="28:39" hidden="1" x14ac:dyDescent="0.25">
      <c r="AB62240" s="14"/>
      <c r="AC62240" s="14"/>
      <c r="AG62240" s="10"/>
      <c r="AH62240" s="10"/>
      <c r="AL62240" s="84"/>
      <c r="AM62240" s="84"/>
    </row>
    <row r="62241" spans="28:39" hidden="1" x14ac:dyDescent="0.25">
      <c r="AB62241" s="14"/>
      <c r="AC62241" s="14"/>
      <c r="AG62241" s="10"/>
      <c r="AH62241" s="10"/>
      <c r="AL62241" s="84"/>
      <c r="AM62241" s="84"/>
    </row>
    <row r="62242" spans="28:39" hidden="1" x14ac:dyDescent="0.25">
      <c r="AB62242" s="14"/>
      <c r="AC62242" s="14"/>
      <c r="AG62242" s="10"/>
      <c r="AH62242" s="10"/>
      <c r="AL62242" s="84"/>
      <c r="AM62242" s="84"/>
    </row>
    <row r="62243" spans="28:39" hidden="1" x14ac:dyDescent="0.25">
      <c r="AB62243" s="14"/>
      <c r="AC62243" s="14"/>
      <c r="AG62243" s="10"/>
      <c r="AH62243" s="10"/>
      <c r="AL62243" s="84"/>
      <c r="AM62243" s="84"/>
    </row>
    <row r="62244" spans="28:39" hidden="1" x14ac:dyDescent="0.25">
      <c r="AB62244" s="14"/>
      <c r="AC62244" s="14"/>
      <c r="AG62244" s="10"/>
      <c r="AH62244" s="10"/>
      <c r="AL62244" s="84"/>
      <c r="AM62244" s="84"/>
    </row>
    <row r="62245" spans="28:39" hidden="1" x14ac:dyDescent="0.25">
      <c r="AB62245" s="14"/>
      <c r="AC62245" s="14"/>
      <c r="AG62245" s="10"/>
      <c r="AH62245" s="10"/>
      <c r="AL62245" s="84"/>
      <c r="AM62245" s="84"/>
    </row>
    <row r="62246" spans="28:39" hidden="1" x14ac:dyDescent="0.25">
      <c r="AB62246" s="14"/>
      <c r="AC62246" s="14"/>
      <c r="AG62246" s="10"/>
      <c r="AH62246" s="10"/>
      <c r="AL62246" s="84"/>
      <c r="AM62246" s="84"/>
    </row>
    <row r="62247" spans="28:39" hidden="1" x14ac:dyDescent="0.25">
      <c r="AB62247" s="14"/>
      <c r="AC62247" s="14"/>
      <c r="AG62247" s="10"/>
      <c r="AH62247" s="10"/>
      <c r="AL62247" s="84"/>
      <c r="AM62247" s="84"/>
    </row>
    <row r="62248" spans="28:39" hidden="1" x14ac:dyDescent="0.25">
      <c r="AB62248" s="14"/>
      <c r="AC62248" s="14"/>
      <c r="AG62248" s="10"/>
      <c r="AH62248" s="10"/>
      <c r="AL62248" s="84"/>
      <c r="AM62248" s="84"/>
    </row>
    <row r="62249" spans="28:39" hidden="1" x14ac:dyDescent="0.25">
      <c r="AB62249" s="14"/>
      <c r="AC62249" s="14"/>
      <c r="AG62249" s="10"/>
      <c r="AH62249" s="10"/>
      <c r="AL62249" s="84"/>
      <c r="AM62249" s="84"/>
    </row>
    <row r="62250" spans="28:39" hidden="1" x14ac:dyDescent="0.25">
      <c r="AB62250" s="14"/>
      <c r="AC62250" s="14"/>
      <c r="AG62250" s="10"/>
      <c r="AH62250" s="10"/>
      <c r="AL62250" s="84"/>
      <c r="AM62250" s="84"/>
    </row>
    <row r="62251" spans="28:39" hidden="1" x14ac:dyDescent="0.25">
      <c r="AB62251" s="14"/>
      <c r="AC62251" s="14"/>
      <c r="AG62251" s="10"/>
      <c r="AH62251" s="10"/>
      <c r="AL62251" s="84"/>
      <c r="AM62251" s="84"/>
    </row>
    <row r="62252" spans="28:39" hidden="1" x14ac:dyDescent="0.25">
      <c r="AB62252" s="14"/>
      <c r="AC62252" s="14"/>
      <c r="AG62252" s="10"/>
      <c r="AH62252" s="10"/>
      <c r="AL62252" s="84"/>
      <c r="AM62252" s="84"/>
    </row>
    <row r="62253" spans="28:39" hidden="1" x14ac:dyDescent="0.25">
      <c r="AB62253" s="14"/>
      <c r="AC62253" s="14"/>
      <c r="AG62253" s="10"/>
      <c r="AH62253" s="10"/>
      <c r="AL62253" s="84"/>
      <c r="AM62253" s="84"/>
    </row>
    <row r="62254" spans="28:39" hidden="1" x14ac:dyDescent="0.25">
      <c r="AB62254" s="14"/>
      <c r="AC62254" s="14"/>
      <c r="AG62254" s="10"/>
      <c r="AH62254" s="10"/>
      <c r="AL62254" s="84"/>
      <c r="AM62254" s="84"/>
    </row>
    <row r="62255" spans="28:39" hidden="1" x14ac:dyDescent="0.25">
      <c r="AB62255" s="14"/>
      <c r="AC62255" s="14"/>
      <c r="AG62255" s="10"/>
      <c r="AH62255" s="10"/>
      <c r="AL62255" s="84"/>
      <c r="AM62255" s="84"/>
    </row>
    <row r="62256" spans="28:39" hidden="1" x14ac:dyDescent="0.25">
      <c r="AB62256" s="14"/>
      <c r="AC62256" s="14"/>
      <c r="AG62256" s="10"/>
      <c r="AH62256" s="10"/>
      <c r="AL62256" s="84"/>
      <c r="AM62256" s="84"/>
    </row>
    <row r="62257" spans="28:39" hidden="1" x14ac:dyDescent="0.25">
      <c r="AB62257" s="14"/>
      <c r="AC62257" s="14"/>
      <c r="AG62257" s="10"/>
      <c r="AH62257" s="10"/>
      <c r="AL62257" s="84"/>
      <c r="AM62257" s="84"/>
    </row>
    <row r="62258" spans="28:39" hidden="1" x14ac:dyDescent="0.25">
      <c r="AB62258" s="14"/>
      <c r="AC62258" s="14"/>
      <c r="AG62258" s="10"/>
      <c r="AH62258" s="10"/>
      <c r="AL62258" s="84"/>
      <c r="AM62258" s="84"/>
    </row>
    <row r="62259" spans="28:39" hidden="1" x14ac:dyDescent="0.25">
      <c r="AB62259" s="14"/>
      <c r="AC62259" s="14"/>
      <c r="AG62259" s="10"/>
      <c r="AH62259" s="10"/>
      <c r="AL62259" s="84"/>
      <c r="AM62259" s="84"/>
    </row>
    <row r="62260" spans="28:39" hidden="1" x14ac:dyDescent="0.25">
      <c r="AB62260" s="14"/>
      <c r="AC62260" s="14"/>
      <c r="AG62260" s="10"/>
      <c r="AH62260" s="10"/>
      <c r="AL62260" s="84"/>
      <c r="AM62260" s="84"/>
    </row>
    <row r="62261" spans="28:39" hidden="1" x14ac:dyDescent="0.25">
      <c r="AB62261" s="14"/>
      <c r="AC62261" s="14"/>
      <c r="AG62261" s="10"/>
      <c r="AH62261" s="10"/>
      <c r="AL62261" s="84"/>
      <c r="AM62261" s="84"/>
    </row>
    <row r="62262" spans="28:39" hidden="1" x14ac:dyDescent="0.25">
      <c r="AB62262" s="14"/>
      <c r="AC62262" s="14"/>
      <c r="AG62262" s="10"/>
      <c r="AH62262" s="10"/>
      <c r="AL62262" s="84"/>
      <c r="AM62262" s="84"/>
    </row>
    <row r="62263" spans="28:39" hidden="1" x14ac:dyDescent="0.25">
      <c r="AB62263" s="14"/>
      <c r="AC62263" s="14"/>
      <c r="AG62263" s="10"/>
      <c r="AH62263" s="10"/>
      <c r="AL62263" s="84"/>
      <c r="AM62263" s="84"/>
    </row>
    <row r="62264" spans="28:39" hidden="1" x14ac:dyDescent="0.25">
      <c r="AB62264" s="14"/>
      <c r="AC62264" s="14"/>
      <c r="AG62264" s="10"/>
      <c r="AH62264" s="10"/>
      <c r="AL62264" s="84"/>
      <c r="AM62264" s="84"/>
    </row>
    <row r="62265" spans="28:39" hidden="1" x14ac:dyDescent="0.25">
      <c r="AB62265" s="14"/>
      <c r="AC62265" s="14"/>
      <c r="AG62265" s="10"/>
      <c r="AH62265" s="10"/>
      <c r="AL62265" s="84"/>
      <c r="AM62265" s="84"/>
    </row>
    <row r="62266" spans="28:39" hidden="1" x14ac:dyDescent="0.25">
      <c r="AB62266" s="14"/>
      <c r="AC62266" s="14"/>
      <c r="AG62266" s="10"/>
      <c r="AH62266" s="10"/>
      <c r="AL62266" s="84"/>
      <c r="AM62266" s="84"/>
    </row>
    <row r="62267" spans="28:39" hidden="1" x14ac:dyDescent="0.25">
      <c r="AB62267" s="14"/>
      <c r="AC62267" s="14"/>
      <c r="AG62267" s="10"/>
      <c r="AH62267" s="10"/>
      <c r="AL62267" s="84"/>
      <c r="AM62267" s="84"/>
    </row>
    <row r="62268" spans="28:39" hidden="1" x14ac:dyDescent="0.25">
      <c r="AB62268" s="14"/>
      <c r="AC62268" s="14"/>
      <c r="AG62268" s="10"/>
      <c r="AH62268" s="10"/>
      <c r="AL62268" s="84"/>
      <c r="AM62268" s="84"/>
    </row>
    <row r="62269" spans="28:39" hidden="1" x14ac:dyDescent="0.25">
      <c r="AB62269" s="14"/>
      <c r="AC62269" s="14"/>
      <c r="AG62269" s="10"/>
      <c r="AH62269" s="10"/>
      <c r="AL62269" s="84"/>
      <c r="AM62269" s="84"/>
    </row>
    <row r="62270" spans="28:39" hidden="1" x14ac:dyDescent="0.25">
      <c r="AB62270" s="14"/>
      <c r="AC62270" s="14"/>
      <c r="AG62270" s="10"/>
      <c r="AH62270" s="10"/>
      <c r="AL62270" s="84"/>
      <c r="AM62270" s="84"/>
    </row>
    <row r="62271" spans="28:39" hidden="1" x14ac:dyDescent="0.25">
      <c r="AB62271" s="14"/>
      <c r="AC62271" s="14"/>
      <c r="AG62271" s="10"/>
      <c r="AH62271" s="10"/>
      <c r="AL62271" s="84"/>
      <c r="AM62271" s="84"/>
    </row>
    <row r="62272" spans="28:39" hidden="1" x14ac:dyDescent="0.25">
      <c r="AB62272" s="14"/>
      <c r="AC62272" s="14"/>
      <c r="AG62272" s="10"/>
      <c r="AH62272" s="10"/>
      <c r="AL62272" s="84"/>
      <c r="AM62272" s="84"/>
    </row>
    <row r="62273" spans="28:39" hidden="1" x14ac:dyDescent="0.25">
      <c r="AB62273" s="14"/>
      <c r="AC62273" s="14"/>
      <c r="AG62273" s="10"/>
      <c r="AH62273" s="10"/>
      <c r="AL62273" s="84"/>
      <c r="AM62273" s="84"/>
    </row>
    <row r="62274" spans="28:39" hidden="1" x14ac:dyDescent="0.25">
      <c r="AB62274" s="14"/>
      <c r="AC62274" s="14"/>
      <c r="AG62274" s="10"/>
      <c r="AH62274" s="10"/>
      <c r="AL62274" s="84"/>
      <c r="AM62274" s="84"/>
    </row>
    <row r="62275" spans="28:39" hidden="1" x14ac:dyDescent="0.25">
      <c r="AB62275" s="14"/>
      <c r="AC62275" s="14"/>
      <c r="AG62275" s="10"/>
      <c r="AH62275" s="10"/>
      <c r="AL62275" s="84"/>
      <c r="AM62275" s="84"/>
    </row>
    <row r="62276" spans="28:39" hidden="1" x14ac:dyDescent="0.25">
      <c r="AB62276" s="14"/>
      <c r="AC62276" s="14"/>
      <c r="AG62276" s="10"/>
      <c r="AH62276" s="10"/>
      <c r="AL62276" s="84"/>
      <c r="AM62276" s="84"/>
    </row>
    <row r="62277" spans="28:39" hidden="1" x14ac:dyDescent="0.25">
      <c r="AB62277" s="14"/>
      <c r="AC62277" s="14"/>
      <c r="AG62277" s="10"/>
      <c r="AH62277" s="10"/>
      <c r="AL62277" s="84"/>
      <c r="AM62277" s="84"/>
    </row>
    <row r="62278" spans="28:39" hidden="1" x14ac:dyDescent="0.25">
      <c r="AB62278" s="14"/>
      <c r="AC62278" s="14"/>
      <c r="AG62278" s="10"/>
      <c r="AH62278" s="10"/>
      <c r="AL62278" s="84"/>
      <c r="AM62278" s="84"/>
    </row>
    <row r="62279" spans="28:39" hidden="1" x14ac:dyDescent="0.25">
      <c r="AB62279" s="14"/>
      <c r="AC62279" s="14"/>
      <c r="AG62279" s="10"/>
      <c r="AH62279" s="10"/>
      <c r="AL62279" s="84"/>
      <c r="AM62279" s="84"/>
    </row>
    <row r="62280" spans="28:39" hidden="1" x14ac:dyDescent="0.25">
      <c r="AB62280" s="14"/>
      <c r="AC62280" s="14"/>
      <c r="AG62280" s="10"/>
      <c r="AH62280" s="10"/>
      <c r="AL62280" s="84"/>
      <c r="AM62280" s="84"/>
    </row>
    <row r="62281" spans="28:39" hidden="1" x14ac:dyDescent="0.25">
      <c r="AB62281" s="14"/>
      <c r="AC62281" s="14"/>
      <c r="AG62281" s="10"/>
      <c r="AH62281" s="10"/>
      <c r="AL62281" s="84"/>
      <c r="AM62281" s="84"/>
    </row>
    <row r="62282" spans="28:39" hidden="1" x14ac:dyDescent="0.25">
      <c r="AB62282" s="14"/>
      <c r="AC62282" s="14"/>
      <c r="AG62282" s="10"/>
      <c r="AH62282" s="10"/>
      <c r="AL62282" s="84"/>
      <c r="AM62282" s="84"/>
    </row>
    <row r="62283" spans="28:39" hidden="1" x14ac:dyDescent="0.25">
      <c r="AB62283" s="14"/>
      <c r="AC62283" s="14"/>
      <c r="AG62283" s="10"/>
      <c r="AH62283" s="10"/>
      <c r="AL62283" s="84"/>
      <c r="AM62283" s="84"/>
    </row>
    <row r="62284" spans="28:39" hidden="1" x14ac:dyDescent="0.25">
      <c r="AB62284" s="14"/>
      <c r="AC62284" s="14"/>
      <c r="AG62284" s="10"/>
      <c r="AH62284" s="10"/>
      <c r="AL62284" s="84"/>
      <c r="AM62284" s="84"/>
    </row>
    <row r="62285" spans="28:39" hidden="1" x14ac:dyDescent="0.25">
      <c r="AB62285" s="14"/>
      <c r="AC62285" s="14"/>
      <c r="AG62285" s="10"/>
      <c r="AH62285" s="10"/>
      <c r="AL62285" s="84"/>
      <c r="AM62285" s="84"/>
    </row>
    <row r="62286" spans="28:39" hidden="1" x14ac:dyDescent="0.25">
      <c r="AB62286" s="14"/>
      <c r="AC62286" s="14"/>
      <c r="AG62286" s="10"/>
      <c r="AH62286" s="10"/>
      <c r="AL62286" s="84"/>
      <c r="AM62286" s="84"/>
    </row>
    <row r="62287" spans="28:39" hidden="1" x14ac:dyDescent="0.25">
      <c r="AB62287" s="14"/>
      <c r="AC62287" s="14"/>
      <c r="AG62287" s="10"/>
      <c r="AH62287" s="10"/>
      <c r="AL62287" s="84"/>
      <c r="AM62287" s="84"/>
    </row>
    <row r="62288" spans="28:39" hidden="1" x14ac:dyDescent="0.25">
      <c r="AB62288" s="14"/>
      <c r="AC62288" s="14"/>
      <c r="AG62288" s="10"/>
      <c r="AH62288" s="10"/>
      <c r="AL62288" s="84"/>
      <c r="AM62288" s="84"/>
    </row>
    <row r="62289" spans="28:39" hidden="1" x14ac:dyDescent="0.25">
      <c r="AB62289" s="14"/>
      <c r="AC62289" s="14"/>
      <c r="AG62289" s="10"/>
      <c r="AH62289" s="10"/>
      <c r="AL62289" s="84"/>
      <c r="AM62289" s="84"/>
    </row>
    <row r="62290" spans="28:39" hidden="1" x14ac:dyDescent="0.25">
      <c r="AB62290" s="14"/>
      <c r="AC62290" s="14"/>
      <c r="AG62290" s="10"/>
      <c r="AH62290" s="10"/>
      <c r="AL62290" s="84"/>
      <c r="AM62290" s="84"/>
    </row>
    <row r="62291" spans="28:39" hidden="1" x14ac:dyDescent="0.25">
      <c r="AB62291" s="14"/>
      <c r="AC62291" s="14"/>
      <c r="AG62291" s="10"/>
      <c r="AH62291" s="10"/>
      <c r="AL62291" s="84"/>
      <c r="AM62291" s="84"/>
    </row>
    <row r="62292" spans="28:39" hidden="1" x14ac:dyDescent="0.25">
      <c r="AB62292" s="14"/>
      <c r="AC62292" s="14"/>
      <c r="AG62292" s="10"/>
      <c r="AH62292" s="10"/>
      <c r="AL62292" s="84"/>
      <c r="AM62292" s="84"/>
    </row>
    <row r="62293" spans="28:39" hidden="1" x14ac:dyDescent="0.25">
      <c r="AB62293" s="14"/>
      <c r="AC62293" s="14"/>
      <c r="AG62293" s="10"/>
      <c r="AH62293" s="10"/>
      <c r="AL62293" s="84"/>
      <c r="AM62293" s="84"/>
    </row>
    <row r="62294" spans="28:39" hidden="1" x14ac:dyDescent="0.25">
      <c r="AB62294" s="14"/>
      <c r="AC62294" s="14"/>
      <c r="AG62294" s="10"/>
      <c r="AH62294" s="10"/>
      <c r="AL62294" s="84"/>
      <c r="AM62294" s="84"/>
    </row>
    <row r="62295" spans="28:39" hidden="1" x14ac:dyDescent="0.25">
      <c r="AB62295" s="14"/>
      <c r="AC62295" s="14"/>
      <c r="AG62295" s="10"/>
      <c r="AH62295" s="10"/>
      <c r="AL62295" s="84"/>
      <c r="AM62295" s="84"/>
    </row>
    <row r="62296" spans="28:39" hidden="1" x14ac:dyDescent="0.25">
      <c r="AB62296" s="14"/>
      <c r="AC62296" s="14"/>
      <c r="AG62296" s="10"/>
      <c r="AH62296" s="10"/>
      <c r="AL62296" s="84"/>
      <c r="AM62296" s="84"/>
    </row>
    <row r="62297" spans="28:39" hidden="1" x14ac:dyDescent="0.25">
      <c r="AB62297" s="14"/>
      <c r="AC62297" s="14"/>
      <c r="AG62297" s="10"/>
      <c r="AH62297" s="10"/>
      <c r="AL62297" s="84"/>
      <c r="AM62297" s="84"/>
    </row>
    <row r="62298" spans="28:39" hidden="1" x14ac:dyDescent="0.25">
      <c r="AB62298" s="14"/>
      <c r="AC62298" s="14"/>
      <c r="AG62298" s="10"/>
      <c r="AH62298" s="10"/>
      <c r="AL62298" s="84"/>
      <c r="AM62298" s="84"/>
    </row>
    <row r="62299" spans="28:39" hidden="1" x14ac:dyDescent="0.25">
      <c r="AB62299" s="14"/>
      <c r="AC62299" s="14"/>
      <c r="AG62299" s="10"/>
      <c r="AH62299" s="10"/>
      <c r="AL62299" s="84"/>
      <c r="AM62299" s="84"/>
    </row>
    <row r="62300" spans="28:39" hidden="1" x14ac:dyDescent="0.25">
      <c r="AB62300" s="14"/>
      <c r="AC62300" s="14"/>
      <c r="AG62300" s="10"/>
      <c r="AH62300" s="10"/>
      <c r="AL62300" s="84"/>
      <c r="AM62300" s="84"/>
    </row>
    <row r="62301" spans="28:39" hidden="1" x14ac:dyDescent="0.25">
      <c r="AB62301" s="14"/>
      <c r="AC62301" s="14"/>
      <c r="AG62301" s="10"/>
      <c r="AH62301" s="10"/>
      <c r="AL62301" s="84"/>
      <c r="AM62301" s="84"/>
    </row>
    <row r="62302" spans="28:39" hidden="1" x14ac:dyDescent="0.25">
      <c r="AB62302" s="14"/>
      <c r="AC62302" s="14"/>
      <c r="AG62302" s="10"/>
      <c r="AH62302" s="10"/>
      <c r="AL62302" s="84"/>
      <c r="AM62302" s="84"/>
    </row>
    <row r="62303" spans="28:39" hidden="1" x14ac:dyDescent="0.25">
      <c r="AB62303" s="14"/>
      <c r="AC62303" s="14"/>
      <c r="AG62303" s="10"/>
      <c r="AH62303" s="10"/>
      <c r="AL62303" s="84"/>
      <c r="AM62303" s="84"/>
    </row>
    <row r="62304" spans="28:39" hidden="1" x14ac:dyDescent="0.25">
      <c r="AB62304" s="14"/>
      <c r="AC62304" s="14"/>
      <c r="AG62304" s="10"/>
      <c r="AH62304" s="10"/>
      <c r="AL62304" s="84"/>
      <c r="AM62304" s="84"/>
    </row>
    <row r="62305" spans="28:39" hidden="1" x14ac:dyDescent="0.25">
      <c r="AB62305" s="14"/>
      <c r="AC62305" s="14"/>
      <c r="AG62305" s="10"/>
      <c r="AH62305" s="10"/>
      <c r="AL62305" s="84"/>
      <c r="AM62305" s="84"/>
    </row>
    <row r="62306" spans="28:39" hidden="1" x14ac:dyDescent="0.25">
      <c r="AB62306" s="14"/>
      <c r="AC62306" s="14"/>
      <c r="AG62306" s="10"/>
      <c r="AH62306" s="10"/>
      <c r="AL62306" s="84"/>
      <c r="AM62306" s="84"/>
    </row>
    <row r="62307" spans="28:39" hidden="1" x14ac:dyDescent="0.25">
      <c r="AB62307" s="14"/>
      <c r="AC62307" s="14"/>
      <c r="AG62307" s="10"/>
      <c r="AH62307" s="10"/>
      <c r="AL62307" s="84"/>
      <c r="AM62307" s="84"/>
    </row>
    <row r="62308" spans="28:39" hidden="1" x14ac:dyDescent="0.25">
      <c r="AB62308" s="14"/>
      <c r="AC62308" s="14"/>
      <c r="AG62308" s="10"/>
      <c r="AH62308" s="10"/>
      <c r="AL62308" s="84"/>
      <c r="AM62308" s="84"/>
    </row>
    <row r="62309" spans="28:39" hidden="1" x14ac:dyDescent="0.25">
      <c r="AB62309" s="14"/>
      <c r="AC62309" s="14"/>
      <c r="AG62309" s="10"/>
      <c r="AH62309" s="10"/>
      <c r="AL62309" s="84"/>
      <c r="AM62309" s="84"/>
    </row>
    <row r="62310" spans="28:39" hidden="1" x14ac:dyDescent="0.25">
      <c r="AB62310" s="14"/>
      <c r="AC62310" s="14"/>
      <c r="AG62310" s="10"/>
      <c r="AH62310" s="10"/>
      <c r="AL62310" s="84"/>
      <c r="AM62310" s="84"/>
    </row>
    <row r="62311" spans="28:39" hidden="1" x14ac:dyDescent="0.25">
      <c r="AB62311" s="14"/>
      <c r="AC62311" s="14"/>
      <c r="AG62311" s="10"/>
      <c r="AH62311" s="10"/>
      <c r="AL62311" s="84"/>
      <c r="AM62311" s="84"/>
    </row>
    <row r="62312" spans="28:39" hidden="1" x14ac:dyDescent="0.25">
      <c r="AB62312" s="14"/>
      <c r="AC62312" s="14"/>
      <c r="AG62312" s="10"/>
      <c r="AH62312" s="10"/>
      <c r="AL62312" s="84"/>
      <c r="AM62312" s="84"/>
    </row>
    <row r="62313" spans="28:39" hidden="1" x14ac:dyDescent="0.25">
      <c r="AB62313" s="14"/>
      <c r="AC62313" s="14"/>
      <c r="AG62313" s="10"/>
      <c r="AH62313" s="10"/>
      <c r="AL62313" s="84"/>
      <c r="AM62313" s="84"/>
    </row>
    <row r="62314" spans="28:39" hidden="1" x14ac:dyDescent="0.25">
      <c r="AB62314" s="14"/>
      <c r="AC62314" s="14"/>
      <c r="AG62314" s="10"/>
      <c r="AH62314" s="10"/>
      <c r="AL62314" s="84"/>
      <c r="AM62314" s="84"/>
    </row>
    <row r="62315" spans="28:39" hidden="1" x14ac:dyDescent="0.25">
      <c r="AB62315" s="14"/>
      <c r="AC62315" s="14"/>
      <c r="AG62315" s="10"/>
      <c r="AH62315" s="10"/>
      <c r="AL62315" s="84"/>
      <c r="AM62315" s="84"/>
    </row>
    <row r="62316" spans="28:39" hidden="1" x14ac:dyDescent="0.25">
      <c r="AB62316" s="14"/>
      <c r="AC62316" s="14"/>
      <c r="AG62316" s="10"/>
      <c r="AH62316" s="10"/>
      <c r="AL62316" s="84"/>
      <c r="AM62316" s="84"/>
    </row>
    <row r="62317" spans="28:39" hidden="1" x14ac:dyDescent="0.25">
      <c r="AB62317" s="14"/>
      <c r="AC62317" s="14"/>
      <c r="AG62317" s="10"/>
      <c r="AH62317" s="10"/>
      <c r="AL62317" s="84"/>
      <c r="AM62317" s="84"/>
    </row>
    <row r="62318" spans="28:39" hidden="1" x14ac:dyDescent="0.25">
      <c r="AB62318" s="14"/>
      <c r="AC62318" s="14"/>
      <c r="AG62318" s="10"/>
      <c r="AH62318" s="10"/>
      <c r="AL62318" s="84"/>
      <c r="AM62318" s="84"/>
    </row>
    <row r="62319" spans="28:39" hidden="1" x14ac:dyDescent="0.25">
      <c r="AB62319" s="14"/>
      <c r="AC62319" s="14"/>
      <c r="AG62319" s="10"/>
      <c r="AH62319" s="10"/>
      <c r="AL62319" s="84"/>
      <c r="AM62319" s="84"/>
    </row>
    <row r="62320" spans="28:39" hidden="1" x14ac:dyDescent="0.25">
      <c r="AB62320" s="14"/>
      <c r="AC62320" s="14"/>
      <c r="AG62320" s="10"/>
      <c r="AH62320" s="10"/>
      <c r="AL62320" s="84"/>
      <c r="AM62320" s="84"/>
    </row>
    <row r="62321" spans="28:39" hidden="1" x14ac:dyDescent="0.25">
      <c r="AB62321" s="14"/>
      <c r="AC62321" s="14"/>
      <c r="AG62321" s="10"/>
      <c r="AH62321" s="10"/>
      <c r="AL62321" s="84"/>
      <c r="AM62321" s="84"/>
    </row>
    <row r="62322" spans="28:39" hidden="1" x14ac:dyDescent="0.25">
      <c r="AB62322" s="14"/>
      <c r="AC62322" s="14"/>
      <c r="AG62322" s="10"/>
      <c r="AH62322" s="10"/>
      <c r="AL62322" s="84"/>
      <c r="AM62322" s="84"/>
    </row>
    <row r="62323" spans="28:39" hidden="1" x14ac:dyDescent="0.25">
      <c r="AB62323" s="14"/>
      <c r="AC62323" s="14"/>
      <c r="AG62323" s="10"/>
      <c r="AH62323" s="10"/>
      <c r="AL62323" s="84"/>
      <c r="AM62323" s="84"/>
    </row>
    <row r="62324" spans="28:39" hidden="1" x14ac:dyDescent="0.25">
      <c r="AB62324" s="14"/>
      <c r="AC62324" s="14"/>
      <c r="AG62324" s="10"/>
      <c r="AH62324" s="10"/>
      <c r="AL62324" s="84"/>
      <c r="AM62324" s="84"/>
    </row>
    <row r="62325" spans="28:39" hidden="1" x14ac:dyDescent="0.25">
      <c r="AB62325" s="14"/>
      <c r="AC62325" s="14"/>
      <c r="AG62325" s="10"/>
      <c r="AH62325" s="10"/>
      <c r="AL62325" s="84"/>
      <c r="AM62325" s="84"/>
    </row>
    <row r="62326" spans="28:39" hidden="1" x14ac:dyDescent="0.25">
      <c r="AB62326" s="14"/>
      <c r="AC62326" s="14"/>
      <c r="AG62326" s="10"/>
      <c r="AH62326" s="10"/>
      <c r="AL62326" s="84"/>
      <c r="AM62326" s="84"/>
    </row>
    <row r="62327" spans="28:39" hidden="1" x14ac:dyDescent="0.25">
      <c r="AB62327" s="14"/>
      <c r="AC62327" s="14"/>
      <c r="AG62327" s="10"/>
      <c r="AH62327" s="10"/>
      <c r="AL62327" s="84"/>
      <c r="AM62327" s="84"/>
    </row>
    <row r="62328" spans="28:39" hidden="1" x14ac:dyDescent="0.25">
      <c r="AB62328" s="14"/>
      <c r="AC62328" s="14"/>
      <c r="AG62328" s="10"/>
      <c r="AH62328" s="10"/>
      <c r="AL62328" s="84"/>
      <c r="AM62328" s="84"/>
    </row>
    <row r="62329" spans="28:39" hidden="1" x14ac:dyDescent="0.25">
      <c r="AB62329" s="14"/>
      <c r="AC62329" s="14"/>
      <c r="AG62329" s="10"/>
      <c r="AH62329" s="10"/>
      <c r="AL62329" s="84"/>
      <c r="AM62329" s="84"/>
    </row>
    <row r="62330" spans="28:39" hidden="1" x14ac:dyDescent="0.25">
      <c r="AB62330" s="14"/>
      <c r="AC62330" s="14"/>
      <c r="AG62330" s="10"/>
      <c r="AH62330" s="10"/>
      <c r="AL62330" s="84"/>
      <c r="AM62330" s="84"/>
    </row>
    <row r="62331" spans="28:39" hidden="1" x14ac:dyDescent="0.25">
      <c r="AB62331" s="14"/>
      <c r="AC62331" s="14"/>
      <c r="AG62331" s="10"/>
      <c r="AH62331" s="10"/>
      <c r="AL62331" s="84"/>
      <c r="AM62331" s="84"/>
    </row>
    <row r="62332" spans="28:39" hidden="1" x14ac:dyDescent="0.25">
      <c r="AB62332" s="14"/>
      <c r="AC62332" s="14"/>
      <c r="AG62332" s="10"/>
      <c r="AH62332" s="10"/>
      <c r="AL62332" s="84"/>
      <c r="AM62332" s="84"/>
    </row>
    <row r="62333" spans="28:39" hidden="1" x14ac:dyDescent="0.25">
      <c r="AB62333" s="14"/>
      <c r="AC62333" s="14"/>
      <c r="AG62333" s="10"/>
      <c r="AH62333" s="10"/>
      <c r="AL62333" s="84"/>
      <c r="AM62333" s="84"/>
    </row>
    <row r="62334" spans="28:39" hidden="1" x14ac:dyDescent="0.25">
      <c r="AB62334" s="14"/>
      <c r="AC62334" s="14"/>
      <c r="AG62334" s="10"/>
      <c r="AH62334" s="10"/>
      <c r="AL62334" s="84"/>
      <c r="AM62334" s="84"/>
    </row>
    <row r="62335" spans="28:39" hidden="1" x14ac:dyDescent="0.25">
      <c r="AB62335" s="14"/>
      <c r="AC62335" s="14"/>
      <c r="AG62335" s="10"/>
      <c r="AH62335" s="10"/>
      <c r="AL62335" s="84"/>
      <c r="AM62335" s="84"/>
    </row>
    <row r="62336" spans="28:39" hidden="1" x14ac:dyDescent="0.25">
      <c r="AB62336" s="14"/>
      <c r="AC62336" s="14"/>
      <c r="AG62336" s="10"/>
      <c r="AH62336" s="10"/>
      <c r="AL62336" s="84"/>
      <c r="AM62336" s="84"/>
    </row>
    <row r="62337" spans="28:39" hidden="1" x14ac:dyDescent="0.25">
      <c r="AB62337" s="14"/>
      <c r="AC62337" s="14"/>
      <c r="AG62337" s="10"/>
      <c r="AH62337" s="10"/>
      <c r="AL62337" s="84"/>
      <c r="AM62337" s="84"/>
    </row>
    <row r="62338" spans="28:39" hidden="1" x14ac:dyDescent="0.25">
      <c r="AB62338" s="14"/>
      <c r="AC62338" s="14"/>
      <c r="AG62338" s="10"/>
      <c r="AH62338" s="10"/>
      <c r="AL62338" s="84"/>
      <c r="AM62338" s="84"/>
    </row>
    <row r="62339" spans="28:39" hidden="1" x14ac:dyDescent="0.25">
      <c r="AB62339" s="14"/>
      <c r="AC62339" s="14"/>
      <c r="AG62339" s="10"/>
      <c r="AH62339" s="10"/>
      <c r="AL62339" s="84"/>
      <c r="AM62339" s="84"/>
    </row>
    <row r="62340" spans="28:39" hidden="1" x14ac:dyDescent="0.25">
      <c r="AB62340" s="14"/>
      <c r="AC62340" s="14"/>
      <c r="AG62340" s="10"/>
      <c r="AH62340" s="10"/>
      <c r="AL62340" s="84"/>
      <c r="AM62340" s="84"/>
    </row>
    <row r="62341" spans="28:39" hidden="1" x14ac:dyDescent="0.25">
      <c r="AB62341" s="14"/>
      <c r="AC62341" s="14"/>
      <c r="AG62341" s="10"/>
      <c r="AH62341" s="10"/>
      <c r="AL62341" s="84"/>
      <c r="AM62341" s="84"/>
    </row>
    <row r="62342" spans="28:39" hidden="1" x14ac:dyDescent="0.25">
      <c r="AB62342" s="14"/>
      <c r="AC62342" s="14"/>
      <c r="AG62342" s="10"/>
      <c r="AH62342" s="10"/>
      <c r="AL62342" s="84"/>
      <c r="AM62342" s="84"/>
    </row>
    <row r="62343" spans="28:39" hidden="1" x14ac:dyDescent="0.25">
      <c r="AB62343" s="14"/>
      <c r="AC62343" s="14"/>
      <c r="AG62343" s="10"/>
      <c r="AH62343" s="10"/>
      <c r="AL62343" s="84"/>
      <c r="AM62343" s="84"/>
    </row>
    <row r="62344" spans="28:39" hidden="1" x14ac:dyDescent="0.25">
      <c r="AB62344" s="14"/>
      <c r="AC62344" s="14"/>
      <c r="AG62344" s="10"/>
      <c r="AH62344" s="10"/>
      <c r="AL62344" s="84"/>
      <c r="AM62344" s="84"/>
    </row>
    <row r="62345" spans="28:39" hidden="1" x14ac:dyDescent="0.25">
      <c r="AB62345" s="14"/>
      <c r="AC62345" s="14"/>
      <c r="AG62345" s="10"/>
      <c r="AH62345" s="10"/>
      <c r="AL62345" s="84"/>
      <c r="AM62345" s="84"/>
    </row>
    <row r="62346" spans="28:39" hidden="1" x14ac:dyDescent="0.25">
      <c r="AB62346" s="14"/>
      <c r="AC62346" s="14"/>
      <c r="AG62346" s="10"/>
      <c r="AH62346" s="10"/>
      <c r="AL62346" s="84"/>
      <c r="AM62346" s="84"/>
    </row>
    <row r="62347" spans="28:39" hidden="1" x14ac:dyDescent="0.25">
      <c r="AB62347" s="14"/>
      <c r="AC62347" s="14"/>
      <c r="AG62347" s="10"/>
      <c r="AH62347" s="10"/>
      <c r="AL62347" s="84"/>
      <c r="AM62347" s="84"/>
    </row>
    <row r="62348" spans="28:39" hidden="1" x14ac:dyDescent="0.25">
      <c r="AB62348" s="14"/>
      <c r="AC62348" s="14"/>
      <c r="AG62348" s="10"/>
      <c r="AH62348" s="10"/>
      <c r="AL62348" s="84"/>
      <c r="AM62348" s="84"/>
    </row>
    <row r="62349" spans="28:39" hidden="1" x14ac:dyDescent="0.25">
      <c r="AB62349" s="14"/>
      <c r="AC62349" s="14"/>
      <c r="AG62349" s="10"/>
      <c r="AH62349" s="10"/>
      <c r="AL62349" s="84"/>
      <c r="AM62349" s="84"/>
    </row>
    <row r="62350" spans="28:39" hidden="1" x14ac:dyDescent="0.25">
      <c r="AB62350" s="14"/>
      <c r="AC62350" s="14"/>
      <c r="AG62350" s="10"/>
      <c r="AH62350" s="10"/>
      <c r="AL62350" s="84"/>
      <c r="AM62350" s="84"/>
    </row>
    <row r="62351" spans="28:39" hidden="1" x14ac:dyDescent="0.25">
      <c r="AB62351" s="14"/>
      <c r="AC62351" s="14"/>
      <c r="AG62351" s="10"/>
      <c r="AH62351" s="10"/>
      <c r="AL62351" s="84"/>
      <c r="AM62351" s="84"/>
    </row>
    <row r="62352" spans="28:39" hidden="1" x14ac:dyDescent="0.25">
      <c r="AB62352" s="14"/>
      <c r="AC62352" s="14"/>
      <c r="AG62352" s="10"/>
      <c r="AH62352" s="10"/>
      <c r="AL62352" s="84"/>
      <c r="AM62352" s="84"/>
    </row>
    <row r="62353" spans="28:39" hidden="1" x14ac:dyDescent="0.25">
      <c r="AB62353" s="14"/>
      <c r="AC62353" s="14"/>
      <c r="AG62353" s="10"/>
      <c r="AH62353" s="10"/>
      <c r="AL62353" s="84"/>
      <c r="AM62353" s="84"/>
    </row>
    <row r="62354" spans="28:39" hidden="1" x14ac:dyDescent="0.25">
      <c r="AB62354" s="14"/>
      <c r="AC62354" s="14"/>
      <c r="AG62354" s="10"/>
      <c r="AH62354" s="10"/>
      <c r="AL62354" s="84"/>
      <c r="AM62354" s="84"/>
    </row>
    <row r="62355" spans="28:39" hidden="1" x14ac:dyDescent="0.25">
      <c r="AB62355" s="14"/>
      <c r="AC62355" s="14"/>
      <c r="AG62355" s="10"/>
      <c r="AH62355" s="10"/>
      <c r="AL62355" s="84"/>
      <c r="AM62355" s="84"/>
    </row>
    <row r="62356" spans="28:39" hidden="1" x14ac:dyDescent="0.25">
      <c r="AB62356" s="14"/>
      <c r="AC62356" s="14"/>
      <c r="AG62356" s="10"/>
      <c r="AH62356" s="10"/>
      <c r="AL62356" s="84"/>
      <c r="AM62356" s="84"/>
    </row>
    <row r="62357" spans="28:39" hidden="1" x14ac:dyDescent="0.25">
      <c r="AB62357" s="14"/>
      <c r="AC62357" s="14"/>
      <c r="AG62357" s="10"/>
      <c r="AH62357" s="10"/>
      <c r="AL62357" s="84"/>
      <c r="AM62357" s="84"/>
    </row>
    <row r="62358" spans="28:39" hidden="1" x14ac:dyDescent="0.25">
      <c r="AB62358" s="14"/>
      <c r="AC62358" s="14"/>
      <c r="AG62358" s="10"/>
      <c r="AH62358" s="10"/>
      <c r="AL62358" s="84"/>
      <c r="AM62358" s="84"/>
    </row>
    <row r="62359" spans="28:39" hidden="1" x14ac:dyDescent="0.25">
      <c r="AB62359" s="14"/>
      <c r="AC62359" s="14"/>
      <c r="AG62359" s="10"/>
      <c r="AH62359" s="10"/>
      <c r="AL62359" s="84"/>
      <c r="AM62359" s="84"/>
    </row>
    <row r="62360" spans="28:39" hidden="1" x14ac:dyDescent="0.25">
      <c r="AB62360" s="14"/>
      <c r="AC62360" s="14"/>
      <c r="AG62360" s="10"/>
      <c r="AH62360" s="10"/>
      <c r="AL62360" s="84"/>
      <c r="AM62360" s="84"/>
    </row>
    <row r="62361" spans="28:39" hidden="1" x14ac:dyDescent="0.25">
      <c r="AB62361" s="14"/>
      <c r="AC62361" s="14"/>
      <c r="AG62361" s="10"/>
      <c r="AH62361" s="10"/>
      <c r="AL62361" s="84"/>
      <c r="AM62361" s="84"/>
    </row>
    <row r="62362" spans="28:39" hidden="1" x14ac:dyDescent="0.25">
      <c r="AB62362" s="14"/>
      <c r="AC62362" s="14"/>
      <c r="AG62362" s="10"/>
      <c r="AH62362" s="10"/>
      <c r="AL62362" s="84"/>
      <c r="AM62362" s="84"/>
    </row>
    <row r="62363" spans="28:39" hidden="1" x14ac:dyDescent="0.25">
      <c r="AB62363" s="14"/>
      <c r="AC62363" s="14"/>
      <c r="AG62363" s="10"/>
      <c r="AH62363" s="10"/>
      <c r="AL62363" s="84"/>
      <c r="AM62363" s="84"/>
    </row>
    <row r="62364" spans="28:39" hidden="1" x14ac:dyDescent="0.25">
      <c r="AB62364" s="14"/>
      <c r="AC62364" s="14"/>
      <c r="AG62364" s="10"/>
      <c r="AH62364" s="10"/>
      <c r="AL62364" s="84"/>
      <c r="AM62364" s="84"/>
    </row>
    <row r="62365" spans="28:39" hidden="1" x14ac:dyDescent="0.25">
      <c r="AB62365" s="14"/>
      <c r="AC62365" s="14"/>
      <c r="AG62365" s="10"/>
      <c r="AH62365" s="10"/>
      <c r="AL62365" s="84"/>
      <c r="AM62365" s="84"/>
    </row>
    <row r="62366" spans="28:39" hidden="1" x14ac:dyDescent="0.25">
      <c r="AB62366" s="14"/>
      <c r="AC62366" s="14"/>
      <c r="AG62366" s="10"/>
      <c r="AH62366" s="10"/>
      <c r="AL62366" s="84"/>
      <c r="AM62366" s="84"/>
    </row>
    <row r="62367" spans="28:39" hidden="1" x14ac:dyDescent="0.25">
      <c r="AB62367" s="14"/>
      <c r="AC62367" s="14"/>
      <c r="AG62367" s="10"/>
      <c r="AH62367" s="10"/>
      <c r="AL62367" s="84"/>
      <c r="AM62367" s="84"/>
    </row>
    <row r="62368" spans="28:39" hidden="1" x14ac:dyDescent="0.25">
      <c r="AB62368" s="14"/>
      <c r="AC62368" s="14"/>
      <c r="AG62368" s="10"/>
      <c r="AH62368" s="10"/>
      <c r="AL62368" s="84"/>
      <c r="AM62368" s="84"/>
    </row>
    <row r="62369" spans="28:39" hidden="1" x14ac:dyDescent="0.25">
      <c r="AB62369" s="14"/>
      <c r="AC62369" s="14"/>
      <c r="AG62369" s="10"/>
      <c r="AH62369" s="10"/>
      <c r="AL62369" s="84"/>
      <c r="AM62369" s="84"/>
    </row>
    <row r="62370" spans="28:39" hidden="1" x14ac:dyDescent="0.25">
      <c r="AB62370" s="14"/>
      <c r="AC62370" s="14"/>
      <c r="AG62370" s="10"/>
      <c r="AH62370" s="10"/>
      <c r="AL62370" s="84"/>
      <c r="AM62370" s="84"/>
    </row>
    <row r="62371" spans="28:39" hidden="1" x14ac:dyDescent="0.25">
      <c r="AB62371" s="14"/>
      <c r="AC62371" s="14"/>
      <c r="AG62371" s="10"/>
      <c r="AH62371" s="10"/>
      <c r="AL62371" s="84"/>
      <c r="AM62371" s="84"/>
    </row>
    <row r="62372" spans="28:39" hidden="1" x14ac:dyDescent="0.25">
      <c r="AB62372" s="14"/>
      <c r="AC62372" s="14"/>
      <c r="AG62372" s="10"/>
      <c r="AH62372" s="10"/>
      <c r="AL62372" s="84"/>
      <c r="AM62372" s="84"/>
    </row>
    <row r="62373" spans="28:39" hidden="1" x14ac:dyDescent="0.25">
      <c r="AB62373" s="14"/>
      <c r="AC62373" s="14"/>
      <c r="AG62373" s="10"/>
      <c r="AH62373" s="10"/>
      <c r="AL62373" s="84"/>
      <c r="AM62373" s="84"/>
    </row>
    <row r="62374" spans="28:39" hidden="1" x14ac:dyDescent="0.25">
      <c r="AB62374" s="14"/>
      <c r="AC62374" s="14"/>
      <c r="AG62374" s="10"/>
      <c r="AH62374" s="10"/>
      <c r="AL62374" s="84"/>
      <c r="AM62374" s="84"/>
    </row>
    <row r="62375" spans="28:39" hidden="1" x14ac:dyDescent="0.25">
      <c r="AB62375" s="14"/>
      <c r="AC62375" s="14"/>
      <c r="AG62375" s="10"/>
      <c r="AH62375" s="10"/>
      <c r="AL62375" s="84"/>
      <c r="AM62375" s="84"/>
    </row>
    <row r="62376" spans="28:39" hidden="1" x14ac:dyDescent="0.25">
      <c r="AB62376" s="14"/>
      <c r="AC62376" s="14"/>
      <c r="AG62376" s="10"/>
      <c r="AH62376" s="10"/>
      <c r="AL62376" s="84"/>
      <c r="AM62376" s="84"/>
    </row>
    <row r="62377" spans="28:39" hidden="1" x14ac:dyDescent="0.25">
      <c r="AB62377" s="14"/>
      <c r="AC62377" s="14"/>
      <c r="AG62377" s="10"/>
      <c r="AH62377" s="10"/>
      <c r="AL62377" s="84"/>
      <c r="AM62377" s="84"/>
    </row>
    <row r="62378" spans="28:39" hidden="1" x14ac:dyDescent="0.25">
      <c r="AB62378" s="14"/>
      <c r="AC62378" s="14"/>
      <c r="AG62378" s="10"/>
      <c r="AH62378" s="10"/>
      <c r="AL62378" s="84"/>
      <c r="AM62378" s="84"/>
    </row>
    <row r="62379" spans="28:39" hidden="1" x14ac:dyDescent="0.25">
      <c r="AB62379" s="14"/>
      <c r="AC62379" s="14"/>
      <c r="AG62379" s="10"/>
      <c r="AH62379" s="10"/>
      <c r="AL62379" s="84"/>
      <c r="AM62379" s="84"/>
    </row>
    <row r="62380" spans="28:39" hidden="1" x14ac:dyDescent="0.25">
      <c r="AB62380" s="14"/>
      <c r="AC62380" s="14"/>
      <c r="AG62380" s="10"/>
      <c r="AH62380" s="10"/>
      <c r="AL62380" s="84"/>
      <c r="AM62380" s="84"/>
    </row>
    <row r="62381" spans="28:39" hidden="1" x14ac:dyDescent="0.25">
      <c r="AB62381" s="14"/>
      <c r="AC62381" s="14"/>
      <c r="AG62381" s="10"/>
      <c r="AH62381" s="10"/>
      <c r="AL62381" s="84"/>
      <c r="AM62381" s="84"/>
    </row>
    <row r="62382" spans="28:39" hidden="1" x14ac:dyDescent="0.25">
      <c r="AB62382" s="14"/>
      <c r="AC62382" s="14"/>
      <c r="AG62382" s="10"/>
      <c r="AH62382" s="10"/>
      <c r="AL62382" s="84"/>
      <c r="AM62382" s="84"/>
    </row>
    <row r="62383" spans="28:39" hidden="1" x14ac:dyDescent="0.25">
      <c r="AB62383" s="14"/>
      <c r="AC62383" s="14"/>
      <c r="AG62383" s="10"/>
      <c r="AH62383" s="10"/>
      <c r="AL62383" s="84"/>
      <c r="AM62383" s="84"/>
    </row>
    <row r="62384" spans="28:39" hidden="1" x14ac:dyDescent="0.25">
      <c r="AB62384" s="14"/>
      <c r="AC62384" s="14"/>
      <c r="AG62384" s="10"/>
      <c r="AH62384" s="10"/>
      <c r="AL62384" s="84"/>
      <c r="AM62384" s="84"/>
    </row>
    <row r="62385" spans="28:39" hidden="1" x14ac:dyDescent="0.25">
      <c r="AB62385" s="14"/>
      <c r="AC62385" s="14"/>
      <c r="AG62385" s="10"/>
      <c r="AH62385" s="10"/>
      <c r="AL62385" s="84"/>
      <c r="AM62385" s="84"/>
    </row>
    <row r="62386" spans="28:39" hidden="1" x14ac:dyDescent="0.25">
      <c r="AB62386" s="14"/>
      <c r="AC62386" s="14"/>
      <c r="AG62386" s="10"/>
      <c r="AH62386" s="10"/>
      <c r="AL62386" s="84"/>
      <c r="AM62386" s="84"/>
    </row>
    <row r="62387" spans="28:39" hidden="1" x14ac:dyDescent="0.25">
      <c r="AB62387" s="14"/>
      <c r="AC62387" s="14"/>
      <c r="AG62387" s="10"/>
      <c r="AH62387" s="10"/>
      <c r="AL62387" s="84"/>
      <c r="AM62387" s="84"/>
    </row>
    <row r="62388" spans="28:39" hidden="1" x14ac:dyDescent="0.25">
      <c r="AB62388" s="14"/>
      <c r="AC62388" s="14"/>
      <c r="AG62388" s="10"/>
      <c r="AH62388" s="10"/>
      <c r="AL62388" s="84"/>
      <c r="AM62388" s="84"/>
    </row>
    <row r="62389" spans="28:39" hidden="1" x14ac:dyDescent="0.25">
      <c r="AB62389" s="14"/>
      <c r="AC62389" s="14"/>
      <c r="AG62389" s="10"/>
      <c r="AH62389" s="10"/>
      <c r="AL62389" s="84"/>
      <c r="AM62389" s="84"/>
    </row>
    <row r="62390" spans="28:39" hidden="1" x14ac:dyDescent="0.25">
      <c r="AB62390" s="14"/>
      <c r="AC62390" s="14"/>
      <c r="AG62390" s="10"/>
      <c r="AH62390" s="10"/>
      <c r="AL62390" s="84"/>
      <c r="AM62390" s="84"/>
    </row>
    <row r="62391" spans="28:39" hidden="1" x14ac:dyDescent="0.25">
      <c r="AB62391" s="14"/>
      <c r="AC62391" s="14"/>
      <c r="AG62391" s="10"/>
      <c r="AH62391" s="10"/>
      <c r="AL62391" s="84"/>
      <c r="AM62391" s="84"/>
    </row>
    <row r="62392" spans="28:39" hidden="1" x14ac:dyDescent="0.25">
      <c r="AB62392" s="14"/>
      <c r="AC62392" s="14"/>
      <c r="AG62392" s="10"/>
      <c r="AH62392" s="10"/>
      <c r="AL62392" s="84"/>
      <c r="AM62392" s="84"/>
    </row>
    <row r="62393" spans="28:39" hidden="1" x14ac:dyDescent="0.25">
      <c r="AB62393" s="14"/>
      <c r="AC62393" s="14"/>
      <c r="AG62393" s="10"/>
      <c r="AH62393" s="10"/>
      <c r="AL62393" s="84"/>
      <c r="AM62393" s="84"/>
    </row>
    <row r="62394" spans="28:39" hidden="1" x14ac:dyDescent="0.25">
      <c r="AB62394" s="14"/>
      <c r="AC62394" s="14"/>
      <c r="AG62394" s="10"/>
      <c r="AH62394" s="10"/>
      <c r="AL62394" s="84"/>
      <c r="AM62394" s="84"/>
    </row>
    <row r="62395" spans="28:39" hidden="1" x14ac:dyDescent="0.25">
      <c r="AB62395" s="14"/>
      <c r="AC62395" s="14"/>
      <c r="AG62395" s="10"/>
      <c r="AH62395" s="10"/>
      <c r="AL62395" s="84"/>
      <c r="AM62395" s="84"/>
    </row>
    <row r="62396" spans="28:39" hidden="1" x14ac:dyDescent="0.25">
      <c r="AB62396" s="14"/>
      <c r="AC62396" s="14"/>
      <c r="AG62396" s="10"/>
      <c r="AH62396" s="10"/>
      <c r="AL62396" s="84"/>
      <c r="AM62396" s="84"/>
    </row>
    <row r="62397" spans="28:39" hidden="1" x14ac:dyDescent="0.25">
      <c r="AB62397" s="14"/>
      <c r="AC62397" s="14"/>
      <c r="AG62397" s="10"/>
      <c r="AH62397" s="10"/>
      <c r="AL62397" s="84"/>
      <c r="AM62397" s="84"/>
    </row>
    <row r="62398" spans="28:39" hidden="1" x14ac:dyDescent="0.25">
      <c r="AB62398" s="14"/>
      <c r="AC62398" s="14"/>
      <c r="AG62398" s="10"/>
      <c r="AH62398" s="10"/>
      <c r="AL62398" s="84"/>
      <c r="AM62398" s="84"/>
    </row>
    <row r="62399" spans="28:39" hidden="1" x14ac:dyDescent="0.25">
      <c r="AB62399" s="14"/>
      <c r="AC62399" s="14"/>
      <c r="AG62399" s="10"/>
      <c r="AH62399" s="10"/>
      <c r="AL62399" s="84"/>
      <c r="AM62399" s="84"/>
    </row>
    <row r="62400" spans="28:39" hidden="1" x14ac:dyDescent="0.25">
      <c r="AB62400" s="14"/>
      <c r="AC62400" s="14"/>
      <c r="AG62400" s="10"/>
      <c r="AH62400" s="10"/>
      <c r="AL62400" s="84"/>
      <c r="AM62400" s="84"/>
    </row>
    <row r="62401" spans="28:39" hidden="1" x14ac:dyDescent="0.25">
      <c r="AB62401" s="14"/>
      <c r="AC62401" s="14"/>
      <c r="AG62401" s="10"/>
      <c r="AH62401" s="10"/>
      <c r="AL62401" s="84"/>
      <c r="AM62401" s="84"/>
    </row>
    <row r="62402" spans="28:39" hidden="1" x14ac:dyDescent="0.25">
      <c r="AB62402" s="14"/>
      <c r="AC62402" s="14"/>
      <c r="AG62402" s="10"/>
      <c r="AH62402" s="10"/>
      <c r="AL62402" s="84"/>
      <c r="AM62402" s="84"/>
    </row>
    <row r="62403" spans="28:39" hidden="1" x14ac:dyDescent="0.25">
      <c r="AB62403" s="14"/>
      <c r="AC62403" s="14"/>
      <c r="AG62403" s="10"/>
      <c r="AH62403" s="10"/>
      <c r="AL62403" s="84"/>
      <c r="AM62403" s="84"/>
    </row>
    <row r="62404" spans="28:39" hidden="1" x14ac:dyDescent="0.25">
      <c r="AB62404" s="14"/>
      <c r="AC62404" s="14"/>
      <c r="AG62404" s="10"/>
      <c r="AH62404" s="10"/>
      <c r="AL62404" s="84"/>
      <c r="AM62404" s="84"/>
    </row>
    <row r="62405" spans="28:39" hidden="1" x14ac:dyDescent="0.25">
      <c r="AB62405" s="14"/>
      <c r="AC62405" s="14"/>
      <c r="AG62405" s="10"/>
      <c r="AH62405" s="10"/>
      <c r="AL62405" s="84"/>
      <c r="AM62405" s="84"/>
    </row>
    <row r="62406" spans="28:39" hidden="1" x14ac:dyDescent="0.25">
      <c r="AB62406" s="14"/>
      <c r="AC62406" s="14"/>
      <c r="AG62406" s="10"/>
      <c r="AH62406" s="10"/>
      <c r="AL62406" s="84"/>
      <c r="AM62406" s="84"/>
    </row>
    <row r="62407" spans="28:39" hidden="1" x14ac:dyDescent="0.25">
      <c r="AB62407" s="14"/>
      <c r="AC62407" s="14"/>
      <c r="AG62407" s="10"/>
      <c r="AH62407" s="10"/>
      <c r="AL62407" s="84"/>
      <c r="AM62407" s="84"/>
    </row>
    <row r="62408" spans="28:39" hidden="1" x14ac:dyDescent="0.25">
      <c r="AB62408" s="14"/>
      <c r="AC62408" s="14"/>
      <c r="AG62408" s="10"/>
      <c r="AH62408" s="10"/>
      <c r="AL62408" s="84"/>
      <c r="AM62408" s="84"/>
    </row>
    <row r="62409" spans="28:39" hidden="1" x14ac:dyDescent="0.25">
      <c r="AB62409" s="14"/>
      <c r="AC62409" s="14"/>
      <c r="AG62409" s="10"/>
      <c r="AH62409" s="10"/>
      <c r="AL62409" s="84"/>
      <c r="AM62409" s="84"/>
    </row>
    <row r="62410" spans="28:39" hidden="1" x14ac:dyDescent="0.25">
      <c r="AB62410" s="14"/>
      <c r="AC62410" s="14"/>
      <c r="AG62410" s="10"/>
      <c r="AH62410" s="10"/>
      <c r="AL62410" s="84"/>
      <c r="AM62410" s="84"/>
    </row>
    <row r="62411" spans="28:39" hidden="1" x14ac:dyDescent="0.25">
      <c r="AB62411" s="14"/>
      <c r="AC62411" s="14"/>
      <c r="AG62411" s="10"/>
      <c r="AH62411" s="10"/>
      <c r="AL62411" s="84"/>
      <c r="AM62411" s="84"/>
    </row>
    <row r="62412" spans="28:39" hidden="1" x14ac:dyDescent="0.25">
      <c r="AB62412" s="14"/>
      <c r="AC62412" s="14"/>
      <c r="AG62412" s="10"/>
      <c r="AH62412" s="10"/>
      <c r="AL62412" s="84"/>
      <c r="AM62412" s="84"/>
    </row>
    <row r="62413" spans="28:39" hidden="1" x14ac:dyDescent="0.25">
      <c r="AB62413" s="14"/>
      <c r="AC62413" s="14"/>
      <c r="AG62413" s="10"/>
      <c r="AH62413" s="10"/>
      <c r="AL62413" s="84"/>
      <c r="AM62413" s="84"/>
    </row>
    <row r="62414" spans="28:39" hidden="1" x14ac:dyDescent="0.25">
      <c r="AB62414" s="14"/>
      <c r="AC62414" s="14"/>
      <c r="AG62414" s="10"/>
      <c r="AH62414" s="10"/>
      <c r="AL62414" s="84"/>
      <c r="AM62414" s="84"/>
    </row>
    <row r="62415" spans="28:39" hidden="1" x14ac:dyDescent="0.25">
      <c r="AB62415" s="14"/>
      <c r="AC62415" s="14"/>
      <c r="AG62415" s="10"/>
      <c r="AH62415" s="10"/>
      <c r="AL62415" s="84"/>
      <c r="AM62415" s="84"/>
    </row>
    <row r="62416" spans="28:39" hidden="1" x14ac:dyDescent="0.25">
      <c r="AB62416" s="14"/>
      <c r="AC62416" s="14"/>
      <c r="AG62416" s="10"/>
      <c r="AH62416" s="10"/>
      <c r="AL62416" s="84"/>
      <c r="AM62416" s="84"/>
    </row>
    <row r="62417" spans="28:39" hidden="1" x14ac:dyDescent="0.25">
      <c r="AB62417" s="14"/>
      <c r="AC62417" s="14"/>
      <c r="AG62417" s="10"/>
      <c r="AH62417" s="10"/>
      <c r="AL62417" s="84"/>
      <c r="AM62417" s="84"/>
    </row>
    <row r="62418" spans="28:39" hidden="1" x14ac:dyDescent="0.25">
      <c r="AB62418" s="14"/>
      <c r="AC62418" s="14"/>
      <c r="AG62418" s="10"/>
      <c r="AH62418" s="10"/>
      <c r="AL62418" s="84"/>
      <c r="AM62418" s="84"/>
    </row>
    <row r="62419" spans="28:39" hidden="1" x14ac:dyDescent="0.25">
      <c r="AB62419" s="14"/>
      <c r="AC62419" s="14"/>
      <c r="AG62419" s="10"/>
      <c r="AH62419" s="10"/>
      <c r="AL62419" s="84"/>
      <c r="AM62419" s="84"/>
    </row>
    <row r="62420" spans="28:39" hidden="1" x14ac:dyDescent="0.25">
      <c r="AB62420" s="14"/>
      <c r="AC62420" s="14"/>
      <c r="AG62420" s="10"/>
      <c r="AH62420" s="10"/>
      <c r="AL62420" s="84"/>
      <c r="AM62420" s="84"/>
    </row>
    <row r="62421" spans="28:39" hidden="1" x14ac:dyDescent="0.25">
      <c r="AB62421" s="14"/>
      <c r="AC62421" s="14"/>
      <c r="AG62421" s="10"/>
      <c r="AH62421" s="10"/>
      <c r="AL62421" s="84"/>
      <c r="AM62421" s="84"/>
    </row>
    <row r="62422" spans="28:39" hidden="1" x14ac:dyDescent="0.25">
      <c r="AB62422" s="14"/>
      <c r="AC62422" s="14"/>
      <c r="AG62422" s="10"/>
      <c r="AH62422" s="10"/>
      <c r="AL62422" s="84"/>
      <c r="AM62422" s="84"/>
    </row>
    <row r="62423" spans="28:39" hidden="1" x14ac:dyDescent="0.25">
      <c r="AB62423" s="14"/>
      <c r="AC62423" s="14"/>
      <c r="AG62423" s="10"/>
      <c r="AH62423" s="10"/>
      <c r="AL62423" s="84"/>
      <c r="AM62423" s="84"/>
    </row>
    <row r="62424" spans="28:39" hidden="1" x14ac:dyDescent="0.25">
      <c r="AB62424" s="14"/>
      <c r="AC62424" s="14"/>
      <c r="AG62424" s="10"/>
      <c r="AH62424" s="10"/>
      <c r="AL62424" s="84"/>
      <c r="AM62424" s="84"/>
    </row>
    <row r="62425" spans="28:39" hidden="1" x14ac:dyDescent="0.25">
      <c r="AB62425" s="14"/>
      <c r="AC62425" s="14"/>
      <c r="AG62425" s="10"/>
      <c r="AH62425" s="10"/>
      <c r="AL62425" s="84"/>
      <c r="AM62425" s="84"/>
    </row>
    <row r="62426" spans="28:39" hidden="1" x14ac:dyDescent="0.25">
      <c r="AB62426" s="14"/>
      <c r="AC62426" s="14"/>
      <c r="AG62426" s="10"/>
      <c r="AH62426" s="10"/>
      <c r="AL62426" s="84"/>
      <c r="AM62426" s="84"/>
    </row>
    <row r="62427" spans="28:39" hidden="1" x14ac:dyDescent="0.25">
      <c r="AB62427" s="14"/>
      <c r="AC62427" s="14"/>
      <c r="AG62427" s="10"/>
      <c r="AH62427" s="10"/>
      <c r="AL62427" s="84"/>
      <c r="AM62427" s="84"/>
    </row>
    <row r="62428" spans="28:39" hidden="1" x14ac:dyDescent="0.25">
      <c r="AB62428" s="14"/>
      <c r="AC62428" s="14"/>
      <c r="AG62428" s="10"/>
      <c r="AH62428" s="10"/>
      <c r="AL62428" s="84"/>
      <c r="AM62428" s="84"/>
    </row>
    <row r="62429" spans="28:39" hidden="1" x14ac:dyDescent="0.25">
      <c r="AB62429" s="14"/>
      <c r="AC62429" s="14"/>
      <c r="AG62429" s="10"/>
      <c r="AH62429" s="10"/>
      <c r="AL62429" s="84"/>
      <c r="AM62429" s="84"/>
    </row>
    <row r="62430" spans="28:39" hidden="1" x14ac:dyDescent="0.25">
      <c r="AB62430" s="14"/>
      <c r="AC62430" s="14"/>
      <c r="AG62430" s="10"/>
      <c r="AH62430" s="10"/>
      <c r="AL62430" s="84"/>
      <c r="AM62430" s="84"/>
    </row>
    <row r="62431" spans="28:39" hidden="1" x14ac:dyDescent="0.25">
      <c r="AB62431" s="14"/>
      <c r="AC62431" s="14"/>
      <c r="AG62431" s="10"/>
      <c r="AH62431" s="10"/>
      <c r="AL62431" s="84"/>
      <c r="AM62431" s="84"/>
    </row>
    <row r="62432" spans="28:39" hidden="1" x14ac:dyDescent="0.25">
      <c r="AB62432" s="14"/>
      <c r="AC62432" s="14"/>
      <c r="AG62432" s="10"/>
      <c r="AH62432" s="10"/>
      <c r="AL62432" s="84"/>
      <c r="AM62432" s="84"/>
    </row>
    <row r="62433" spans="28:39" hidden="1" x14ac:dyDescent="0.25">
      <c r="AB62433" s="14"/>
      <c r="AC62433" s="14"/>
      <c r="AG62433" s="10"/>
      <c r="AH62433" s="10"/>
      <c r="AL62433" s="84"/>
      <c r="AM62433" s="84"/>
    </row>
    <row r="62434" spans="28:39" hidden="1" x14ac:dyDescent="0.25">
      <c r="AB62434" s="14"/>
      <c r="AC62434" s="14"/>
      <c r="AG62434" s="10"/>
      <c r="AH62434" s="10"/>
      <c r="AL62434" s="84"/>
      <c r="AM62434" s="84"/>
    </row>
    <row r="62435" spans="28:39" hidden="1" x14ac:dyDescent="0.25">
      <c r="AB62435" s="14"/>
      <c r="AC62435" s="14"/>
      <c r="AG62435" s="10"/>
      <c r="AH62435" s="10"/>
      <c r="AL62435" s="84"/>
      <c r="AM62435" s="84"/>
    </row>
    <row r="62436" spans="28:39" hidden="1" x14ac:dyDescent="0.25">
      <c r="AB62436" s="14"/>
      <c r="AC62436" s="14"/>
      <c r="AG62436" s="10"/>
      <c r="AH62436" s="10"/>
      <c r="AL62436" s="84"/>
      <c r="AM62436" s="84"/>
    </row>
    <row r="62437" spans="28:39" hidden="1" x14ac:dyDescent="0.25">
      <c r="AB62437" s="14"/>
      <c r="AC62437" s="14"/>
      <c r="AG62437" s="10"/>
      <c r="AH62437" s="10"/>
      <c r="AL62437" s="84"/>
      <c r="AM62437" s="84"/>
    </row>
    <row r="62438" spans="28:39" hidden="1" x14ac:dyDescent="0.25">
      <c r="AB62438" s="14"/>
      <c r="AC62438" s="14"/>
      <c r="AG62438" s="10"/>
      <c r="AH62438" s="10"/>
      <c r="AL62438" s="84"/>
      <c r="AM62438" s="84"/>
    </row>
    <row r="62439" spans="28:39" hidden="1" x14ac:dyDescent="0.25">
      <c r="AB62439" s="14"/>
      <c r="AC62439" s="14"/>
      <c r="AG62439" s="10"/>
      <c r="AH62439" s="10"/>
      <c r="AL62439" s="84"/>
      <c r="AM62439" s="84"/>
    </row>
    <row r="62440" spans="28:39" hidden="1" x14ac:dyDescent="0.25">
      <c r="AB62440" s="14"/>
      <c r="AC62440" s="14"/>
      <c r="AG62440" s="10"/>
      <c r="AH62440" s="10"/>
      <c r="AL62440" s="84"/>
      <c r="AM62440" s="84"/>
    </row>
    <row r="62441" spans="28:39" hidden="1" x14ac:dyDescent="0.25">
      <c r="AB62441" s="14"/>
      <c r="AC62441" s="14"/>
      <c r="AG62441" s="10"/>
      <c r="AH62441" s="10"/>
      <c r="AL62441" s="84"/>
      <c r="AM62441" s="84"/>
    </row>
    <row r="62442" spans="28:39" hidden="1" x14ac:dyDescent="0.25">
      <c r="AB62442" s="14"/>
      <c r="AC62442" s="14"/>
      <c r="AG62442" s="10"/>
      <c r="AH62442" s="10"/>
      <c r="AL62442" s="84"/>
      <c r="AM62442" s="84"/>
    </row>
    <row r="62443" spans="28:39" hidden="1" x14ac:dyDescent="0.25">
      <c r="AB62443" s="14"/>
      <c r="AC62443" s="14"/>
      <c r="AG62443" s="10"/>
      <c r="AH62443" s="10"/>
      <c r="AL62443" s="84"/>
      <c r="AM62443" s="84"/>
    </row>
    <row r="62444" spans="28:39" hidden="1" x14ac:dyDescent="0.25">
      <c r="AB62444" s="14"/>
      <c r="AC62444" s="14"/>
      <c r="AG62444" s="10"/>
      <c r="AH62444" s="10"/>
      <c r="AL62444" s="84"/>
      <c r="AM62444" s="84"/>
    </row>
    <row r="62445" spans="28:39" hidden="1" x14ac:dyDescent="0.25">
      <c r="AB62445" s="14"/>
      <c r="AC62445" s="14"/>
      <c r="AG62445" s="10"/>
      <c r="AH62445" s="10"/>
      <c r="AL62445" s="84"/>
      <c r="AM62445" s="84"/>
    </row>
    <row r="62446" spans="28:39" hidden="1" x14ac:dyDescent="0.25">
      <c r="AB62446" s="14"/>
      <c r="AC62446" s="14"/>
      <c r="AG62446" s="10"/>
      <c r="AH62446" s="10"/>
      <c r="AL62446" s="84"/>
      <c r="AM62446" s="84"/>
    </row>
    <row r="62447" spans="28:39" hidden="1" x14ac:dyDescent="0.25">
      <c r="AB62447" s="14"/>
      <c r="AC62447" s="14"/>
      <c r="AG62447" s="10"/>
      <c r="AH62447" s="10"/>
      <c r="AL62447" s="84"/>
      <c r="AM62447" s="84"/>
    </row>
    <row r="62448" spans="28:39" hidden="1" x14ac:dyDescent="0.25">
      <c r="AB62448" s="14"/>
      <c r="AC62448" s="14"/>
      <c r="AG62448" s="10"/>
      <c r="AH62448" s="10"/>
      <c r="AL62448" s="84"/>
      <c r="AM62448" s="84"/>
    </row>
    <row r="62449" spans="28:39" hidden="1" x14ac:dyDescent="0.25">
      <c r="AB62449" s="14"/>
      <c r="AC62449" s="14"/>
      <c r="AG62449" s="10"/>
      <c r="AH62449" s="10"/>
      <c r="AL62449" s="84"/>
      <c r="AM62449" s="84"/>
    </row>
    <row r="62450" spans="28:39" hidden="1" x14ac:dyDescent="0.25">
      <c r="AB62450" s="14"/>
      <c r="AC62450" s="14"/>
      <c r="AG62450" s="10"/>
      <c r="AH62450" s="10"/>
      <c r="AL62450" s="84"/>
      <c r="AM62450" s="84"/>
    </row>
    <row r="62451" spans="28:39" hidden="1" x14ac:dyDescent="0.25">
      <c r="AB62451" s="14"/>
      <c r="AC62451" s="14"/>
      <c r="AG62451" s="10"/>
      <c r="AH62451" s="10"/>
      <c r="AL62451" s="84"/>
      <c r="AM62451" s="84"/>
    </row>
    <row r="62452" spans="28:39" hidden="1" x14ac:dyDescent="0.25">
      <c r="AB62452" s="14"/>
      <c r="AC62452" s="14"/>
      <c r="AG62452" s="10"/>
      <c r="AH62452" s="10"/>
      <c r="AL62452" s="84"/>
      <c r="AM62452" s="84"/>
    </row>
    <row r="62453" spans="28:39" hidden="1" x14ac:dyDescent="0.25">
      <c r="AB62453" s="14"/>
      <c r="AC62453" s="14"/>
      <c r="AG62453" s="10"/>
      <c r="AH62453" s="10"/>
      <c r="AL62453" s="84"/>
      <c r="AM62453" s="84"/>
    </row>
    <row r="62454" spans="28:39" hidden="1" x14ac:dyDescent="0.25">
      <c r="AB62454" s="14"/>
      <c r="AC62454" s="14"/>
      <c r="AG62454" s="10"/>
      <c r="AH62454" s="10"/>
      <c r="AL62454" s="84"/>
      <c r="AM62454" s="84"/>
    </row>
    <row r="62455" spans="28:39" hidden="1" x14ac:dyDescent="0.25">
      <c r="AB62455" s="14"/>
      <c r="AC62455" s="14"/>
      <c r="AG62455" s="10"/>
      <c r="AH62455" s="10"/>
      <c r="AL62455" s="84"/>
      <c r="AM62455" s="84"/>
    </row>
    <row r="62456" spans="28:39" hidden="1" x14ac:dyDescent="0.25">
      <c r="AB62456" s="14"/>
      <c r="AC62456" s="14"/>
      <c r="AG62456" s="10"/>
      <c r="AH62456" s="10"/>
      <c r="AL62456" s="84"/>
      <c r="AM62456" s="84"/>
    </row>
    <row r="62457" spans="28:39" hidden="1" x14ac:dyDescent="0.25">
      <c r="AB62457" s="14"/>
      <c r="AC62457" s="14"/>
      <c r="AG62457" s="10"/>
      <c r="AH62457" s="10"/>
      <c r="AL62457" s="84"/>
      <c r="AM62457" s="84"/>
    </row>
    <row r="62458" spans="28:39" hidden="1" x14ac:dyDescent="0.25">
      <c r="AB62458" s="14"/>
      <c r="AC62458" s="14"/>
      <c r="AG62458" s="10"/>
      <c r="AH62458" s="10"/>
      <c r="AL62458" s="84"/>
      <c r="AM62458" s="84"/>
    </row>
    <row r="62459" spans="28:39" hidden="1" x14ac:dyDescent="0.25">
      <c r="AB62459" s="14"/>
      <c r="AC62459" s="14"/>
      <c r="AG62459" s="10"/>
      <c r="AH62459" s="10"/>
      <c r="AL62459" s="84"/>
      <c r="AM62459" s="84"/>
    </row>
    <row r="62460" spans="28:39" hidden="1" x14ac:dyDescent="0.25">
      <c r="AB62460" s="14"/>
      <c r="AC62460" s="14"/>
      <c r="AG62460" s="10"/>
      <c r="AH62460" s="10"/>
      <c r="AL62460" s="84"/>
      <c r="AM62460" s="84"/>
    </row>
    <row r="62461" spans="28:39" hidden="1" x14ac:dyDescent="0.25">
      <c r="AB62461" s="14"/>
      <c r="AC62461" s="14"/>
      <c r="AG62461" s="10"/>
      <c r="AH62461" s="10"/>
      <c r="AL62461" s="84"/>
      <c r="AM62461" s="84"/>
    </row>
    <row r="62462" spans="28:39" hidden="1" x14ac:dyDescent="0.25">
      <c r="AB62462" s="14"/>
      <c r="AC62462" s="14"/>
      <c r="AG62462" s="10"/>
      <c r="AH62462" s="10"/>
      <c r="AL62462" s="84"/>
      <c r="AM62462" s="84"/>
    </row>
    <row r="62463" spans="28:39" hidden="1" x14ac:dyDescent="0.25">
      <c r="AB62463" s="14"/>
      <c r="AC62463" s="14"/>
      <c r="AG62463" s="10"/>
      <c r="AH62463" s="10"/>
      <c r="AL62463" s="84"/>
      <c r="AM62463" s="84"/>
    </row>
    <row r="62464" spans="28:39" hidden="1" x14ac:dyDescent="0.25">
      <c r="AB62464" s="14"/>
      <c r="AC62464" s="14"/>
      <c r="AG62464" s="10"/>
      <c r="AH62464" s="10"/>
      <c r="AL62464" s="84"/>
      <c r="AM62464" s="84"/>
    </row>
    <row r="62465" spans="28:39" hidden="1" x14ac:dyDescent="0.25">
      <c r="AB62465" s="14"/>
      <c r="AC62465" s="14"/>
      <c r="AG62465" s="10"/>
      <c r="AH62465" s="10"/>
      <c r="AL62465" s="84"/>
      <c r="AM62465" s="84"/>
    </row>
    <row r="62466" spans="28:39" hidden="1" x14ac:dyDescent="0.25">
      <c r="AB62466" s="14"/>
      <c r="AC62466" s="14"/>
      <c r="AG62466" s="10"/>
      <c r="AH62466" s="10"/>
      <c r="AL62466" s="84"/>
      <c r="AM62466" s="84"/>
    </row>
    <row r="62467" spans="28:39" hidden="1" x14ac:dyDescent="0.25">
      <c r="AB62467" s="14"/>
      <c r="AC62467" s="14"/>
      <c r="AG62467" s="10"/>
      <c r="AH62467" s="10"/>
      <c r="AL62467" s="84"/>
      <c r="AM62467" s="84"/>
    </row>
    <row r="62468" spans="28:39" hidden="1" x14ac:dyDescent="0.25">
      <c r="AB62468" s="14"/>
      <c r="AC62468" s="14"/>
      <c r="AG62468" s="10"/>
      <c r="AH62468" s="10"/>
      <c r="AL62468" s="84"/>
      <c r="AM62468" s="84"/>
    </row>
    <row r="62469" spans="28:39" hidden="1" x14ac:dyDescent="0.25">
      <c r="AB62469" s="14"/>
      <c r="AC62469" s="14"/>
      <c r="AG62469" s="10"/>
      <c r="AH62469" s="10"/>
      <c r="AL62469" s="84"/>
      <c r="AM62469" s="84"/>
    </row>
    <row r="62470" spans="28:39" hidden="1" x14ac:dyDescent="0.25">
      <c r="AB62470" s="14"/>
      <c r="AC62470" s="14"/>
      <c r="AG62470" s="10"/>
      <c r="AH62470" s="10"/>
      <c r="AL62470" s="84"/>
      <c r="AM62470" s="84"/>
    </row>
    <row r="62471" spans="28:39" hidden="1" x14ac:dyDescent="0.25">
      <c r="AB62471" s="14"/>
      <c r="AC62471" s="14"/>
      <c r="AG62471" s="10"/>
      <c r="AH62471" s="10"/>
      <c r="AL62471" s="84"/>
      <c r="AM62471" s="84"/>
    </row>
    <row r="62472" spans="28:39" hidden="1" x14ac:dyDescent="0.25">
      <c r="AB62472" s="14"/>
      <c r="AC62472" s="14"/>
      <c r="AG62472" s="10"/>
      <c r="AH62472" s="10"/>
      <c r="AL62472" s="84"/>
      <c r="AM62472" s="84"/>
    </row>
    <row r="62473" spans="28:39" hidden="1" x14ac:dyDescent="0.25">
      <c r="AB62473" s="14"/>
      <c r="AC62473" s="14"/>
      <c r="AG62473" s="10"/>
      <c r="AH62473" s="10"/>
      <c r="AL62473" s="84"/>
      <c r="AM62473" s="84"/>
    </row>
    <row r="62474" spans="28:39" hidden="1" x14ac:dyDescent="0.25">
      <c r="AB62474" s="14"/>
      <c r="AC62474" s="14"/>
      <c r="AG62474" s="10"/>
      <c r="AH62474" s="10"/>
      <c r="AL62474" s="84"/>
      <c r="AM62474" s="84"/>
    </row>
    <row r="62475" spans="28:39" hidden="1" x14ac:dyDescent="0.25">
      <c r="AB62475" s="14"/>
      <c r="AC62475" s="14"/>
      <c r="AG62475" s="10"/>
      <c r="AH62475" s="10"/>
      <c r="AL62475" s="84"/>
      <c r="AM62475" s="84"/>
    </row>
    <row r="62476" spans="28:39" hidden="1" x14ac:dyDescent="0.25">
      <c r="AB62476" s="14"/>
      <c r="AC62476" s="14"/>
      <c r="AG62476" s="10"/>
      <c r="AH62476" s="10"/>
      <c r="AL62476" s="84"/>
      <c r="AM62476" s="84"/>
    </row>
    <row r="62477" spans="28:39" hidden="1" x14ac:dyDescent="0.25">
      <c r="AB62477" s="14"/>
      <c r="AC62477" s="14"/>
      <c r="AG62477" s="10"/>
      <c r="AH62477" s="10"/>
      <c r="AL62477" s="84"/>
      <c r="AM62477" s="84"/>
    </row>
    <row r="62478" spans="28:39" hidden="1" x14ac:dyDescent="0.25">
      <c r="AB62478" s="14"/>
      <c r="AC62478" s="14"/>
      <c r="AG62478" s="10"/>
      <c r="AH62478" s="10"/>
      <c r="AL62478" s="84"/>
      <c r="AM62478" s="84"/>
    </row>
    <row r="62479" spans="28:39" hidden="1" x14ac:dyDescent="0.25">
      <c r="AB62479" s="14"/>
      <c r="AC62479" s="14"/>
      <c r="AG62479" s="10"/>
      <c r="AH62479" s="10"/>
      <c r="AL62479" s="84"/>
      <c r="AM62479" s="84"/>
    </row>
    <row r="62480" spans="28:39" hidden="1" x14ac:dyDescent="0.25">
      <c r="AB62480" s="14"/>
      <c r="AC62480" s="14"/>
      <c r="AG62480" s="10"/>
      <c r="AH62480" s="10"/>
      <c r="AL62480" s="84"/>
      <c r="AM62480" s="84"/>
    </row>
    <row r="62481" spans="28:39" hidden="1" x14ac:dyDescent="0.25">
      <c r="AB62481" s="14"/>
      <c r="AC62481" s="14"/>
      <c r="AG62481" s="10"/>
      <c r="AH62481" s="10"/>
      <c r="AL62481" s="84"/>
      <c r="AM62481" s="84"/>
    </row>
    <row r="62482" spans="28:39" hidden="1" x14ac:dyDescent="0.25">
      <c r="AB62482" s="14"/>
      <c r="AC62482" s="14"/>
      <c r="AG62482" s="10"/>
      <c r="AH62482" s="10"/>
      <c r="AL62482" s="84"/>
      <c r="AM62482" s="84"/>
    </row>
    <row r="62483" spans="28:39" hidden="1" x14ac:dyDescent="0.25">
      <c r="AB62483" s="14"/>
      <c r="AC62483" s="14"/>
      <c r="AG62483" s="10"/>
      <c r="AH62483" s="10"/>
      <c r="AL62483" s="84"/>
      <c r="AM62483" s="84"/>
    </row>
    <row r="62484" spans="28:39" hidden="1" x14ac:dyDescent="0.25">
      <c r="AB62484" s="14"/>
      <c r="AC62484" s="14"/>
      <c r="AG62484" s="10"/>
      <c r="AH62484" s="10"/>
      <c r="AL62484" s="84"/>
      <c r="AM62484" s="84"/>
    </row>
    <row r="62485" spans="28:39" hidden="1" x14ac:dyDescent="0.25">
      <c r="AB62485" s="14"/>
      <c r="AC62485" s="14"/>
      <c r="AG62485" s="10"/>
      <c r="AH62485" s="10"/>
      <c r="AL62485" s="84"/>
      <c r="AM62485" s="84"/>
    </row>
    <row r="62486" spans="28:39" hidden="1" x14ac:dyDescent="0.25">
      <c r="AB62486" s="14"/>
      <c r="AC62486" s="14"/>
      <c r="AG62486" s="10"/>
      <c r="AH62486" s="10"/>
      <c r="AL62486" s="84"/>
      <c r="AM62486" s="84"/>
    </row>
    <row r="62487" spans="28:39" hidden="1" x14ac:dyDescent="0.25">
      <c r="AB62487" s="14"/>
      <c r="AC62487" s="14"/>
      <c r="AG62487" s="10"/>
      <c r="AH62487" s="10"/>
      <c r="AL62487" s="84"/>
      <c r="AM62487" s="84"/>
    </row>
    <row r="62488" spans="28:39" hidden="1" x14ac:dyDescent="0.25">
      <c r="AB62488" s="14"/>
      <c r="AC62488" s="14"/>
      <c r="AG62488" s="10"/>
      <c r="AH62488" s="10"/>
      <c r="AL62488" s="84"/>
      <c r="AM62488" s="84"/>
    </row>
    <row r="62489" spans="28:39" hidden="1" x14ac:dyDescent="0.25">
      <c r="AB62489" s="14"/>
      <c r="AC62489" s="14"/>
      <c r="AG62489" s="10"/>
      <c r="AH62489" s="10"/>
      <c r="AL62489" s="84"/>
      <c r="AM62489" s="84"/>
    </row>
    <row r="62490" spans="28:39" hidden="1" x14ac:dyDescent="0.25">
      <c r="AB62490" s="14"/>
      <c r="AC62490" s="14"/>
      <c r="AG62490" s="10"/>
      <c r="AH62490" s="10"/>
      <c r="AL62490" s="84"/>
      <c r="AM62490" s="84"/>
    </row>
    <row r="62491" spans="28:39" hidden="1" x14ac:dyDescent="0.25">
      <c r="AB62491" s="14"/>
      <c r="AC62491" s="14"/>
      <c r="AG62491" s="10"/>
      <c r="AH62491" s="10"/>
      <c r="AL62491" s="84"/>
      <c r="AM62491" s="84"/>
    </row>
    <row r="62492" spans="28:39" hidden="1" x14ac:dyDescent="0.25">
      <c r="AB62492" s="14"/>
      <c r="AC62492" s="14"/>
      <c r="AG62492" s="10"/>
      <c r="AH62492" s="10"/>
      <c r="AL62492" s="84"/>
      <c r="AM62492" s="84"/>
    </row>
    <row r="62493" spans="28:39" hidden="1" x14ac:dyDescent="0.25">
      <c r="AB62493" s="14"/>
      <c r="AC62493" s="14"/>
      <c r="AG62493" s="10"/>
      <c r="AH62493" s="10"/>
      <c r="AL62493" s="84"/>
      <c r="AM62493" s="84"/>
    </row>
    <row r="62494" spans="28:39" hidden="1" x14ac:dyDescent="0.25">
      <c r="AB62494" s="14"/>
      <c r="AC62494" s="14"/>
      <c r="AG62494" s="10"/>
      <c r="AH62494" s="10"/>
      <c r="AL62494" s="84"/>
      <c r="AM62494" s="84"/>
    </row>
    <row r="62495" spans="28:39" hidden="1" x14ac:dyDescent="0.25">
      <c r="AB62495" s="14"/>
      <c r="AC62495" s="14"/>
      <c r="AG62495" s="10"/>
      <c r="AH62495" s="10"/>
      <c r="AL62495" s="84"/>
      <c r="AM62495" s="84"/>
    </row>
    <row r="62496" spans="28:39" hidden="1" x14ac:dyDescent="0.25">
      <c r="AB62496" s="14"/>
      <c r="AC62496" s="14"/>
      <c r="AG62496" s="10"/>
      <c r="AH62496" s="10"/>
      <c r="AL62496" s="84"/>
      <c r="AM62496" s="84"/>
    </row>
    <row r="62497" spans="28:39" hidden="1" x14ac:dyDescent="0.25">
      <c r="AB62497" s="14"/>
      <c r="AC62497" s="14"/>
      <c r="AG62497" s="10"/>
      <c r="AH62497" s="10"/>
      <c r="AL62497" s="84"/>
      <c r="AM62497" s="84"/>
    </row>
    <row r="62498" spans="28:39" hidden="1" x14ac:dyDescent="0.25">
      <c r="AB62498" s="14"/>
      <c r="AC62498" s="14"/>
      <c r="AG62498" s="10"/>
      <c r="AH62498" s="10"/>
      <c r="AL62498" s="84"/>
      <c r="AM62498" s="84"/>
    </row>
    <row r="62499" spans="28:39" hidden="1" x14ac:dyDescent="0.25">
      <c r="AB62499" s="14"/>
      <c r="AC62499" s="14"/>
      <c r="AG62499" s="10"/>
      <c r="AH62499" s="10"/>
      <c r="AL62499" s="84"/>
      <c r="AM62499" s="84"/>
    </row>
    <row r="62500" spans="28:39" hidden="1" x14ac:dyDescent="0.25">
      <c r="AB62500" s="14"/>
      <c r="AC62500" s="14"/>
      <c r="AG62500" s="10"/>
      <c r="AH62500" s="10"/>
      <c r="AL62500" s="84"/>
      <c r="AM62500" s="84"/>
    </row>
    <row r="62501" spans="28:39" hidden="1" x14ac:dyDescent="0.25">
      <c r="AB62501" s="14"/>
      <c r="AC62501" s="14"/>
      <c r="AG62501" s="10"/>
      <c r="AH62501" s="10"/>
      <c r="AL62501" s="84"/>
      <c r="AM62501" s="84"/>
    </row>
    <row r="62502" spans="28:39" hidden="1" x14ac:dyDescent="0.25">
      <c r="AB62502" s="14"/>
      <c r="AC62502" s="14"/>
      <c r="AG62502" s="10"/>
      <c r="AH62502" s="10"/>
      <c r="AL62502" s="84"/>
      <c r="AM62502" s="84"/>
    </row>
    <row r="62503" spans="28:39" hidden="1" x14ac:dyDescent="0.25">
      <c r="AB62503" s="14"/>
      <c r="AC62503" s="14"/>
      <c r="AG62503" s="10"/>
      <c r="AH62503" s="10"/>
      <c r="AL62503" s="84"/>
      <c r="AM62503" s="84"/>
    </row>
    <row r="62504" spans="28:39" hidden="1" x14ac:dyDescent="0.25">
      <c r="AB62504" s="14"/>
      <c r="AC62504" s="14"/>
      <c r="AG62504" s="10"/>
      <c r="AH62504" s="10"/>
      <c r="AL62504" s="84"/>
      <c r="AM62504" s="84"/>
    </row>
    <row r="62505" spans="28:39" hidden="1" x14ac:dyDescent="0.25">
      <c r="AB62505" s="14"/>
      <c r="AC62505" s="14"/>
      <c r="AG62505" s="10"/>
      <c r="AH62505" s="10"/>
      <c r="AL62505" s="84"/>
      <c r="AM62505" s="84"/>
    </row>
    <row r="62506" spans="28:39" hidden="1" x14ac:dyDescent="0.25">
      <c r="AB62506" s="14"/>
      <c r="AC62506" s="14"/>
      <c r="AG62506" s="10"/>
      <c r="AH62506" s="10"/>
      <c r="AL62506" s="84"/>
      <c r="AM62506" s="84"/>
    </row>
    <row r="62507" spans="28:39" hidden="1" x14ac:dyDescent="0.25">
      <c r="AB62507" s="14"/>
      <c r="AC62507" s="14"/>
      <c r="AG62507" s="10"/>
      <c r="AH62507" s="10"/>
      <c r="AL62507" s="84"/>
      <c r="AM62507" s="84"/>
    </row>
    <row r="62508" spans="28:39" hidden="1" x14ac:dyDescent="0.25">
      <c r="AB62508" s="14"/>
      <c r="AC62508" s="14"/>
      <c r="AG62508" s="10"/>
      <c r="AH62508" s="10"/>
      <c r="AL62508" s="84"/>
      <c r="AM62508" s="84"/>
    </row>
    <row r="62509" spans="28:39" hidden="1" x14ac:dyDescent="0.25">
      <c r="AB62509" s="14"/>
      <c r="AC62509" s="14"/>
      <c r="AG62509" s="10"/>
      <c r="AH62509" s="10"/>
      <c r="AL62509" s="84"/>
      <c r="AM62509" s="84"/>
    </row>
    <row r="62510" spans="28:39" hidden="1" x14ac:dyDescent="0.25">
      <c r="AB62510" s="14"/>
      <c r="AC62510" s="14"/>
      <c r="AG62510" s="10"/>
      <c r="AH62510" s="10"/>
      <c r="AL62510" s="84"/>
      <c r="AM62510" s="84"/>
    </row>
    <row r="62511" spans="28:39" hidden="1" x14ac:dyDescent="0.25">
      <c r="AB62511" s="14"/>
      <c r="AC62511" s="14"/>
      <c r="AG62511" s="10"/>
      <c r="AH62511" s="10"/>
      <c r="AL62511" s="84"/>
      <c r="AM62511" s="84"/>
    </row>
    <row r="62512" spans="28:39" hidden="1" x14ac:dyDescent="0.25">
      <c r="AB62512" s="14"/>
      <c r="AC62512" s="14"/>
      <c r="AG62512" s="10"/>
      <c r="AH62512" s="10"/>
      <c r="AL62512" s="84"/>
      <c r="AM62512" s="84"/>
    </row>
    <row r="62513" spans="28:39" hidden="1" x14ac:dyDescent="0.25">
      <c r="AB62513" s="14"/>
      <c r="AC62513" s="14"/>
      <c r="AG62513" s="10"/>
      <c r="AH62513" s="10"/>
      <c r="AL62513" s="84"/>
      <c r="AM62513" s="84"/>
    </row>
    <row r="62514" spans="28:39" hidden="1" x14ac:dyDescent="0.25">
      <c r="AB62514" s="14"/>
      <c r="AC62514" s="14"/>
      <c r="AG62514" s="10"/>
      <c r="AH62514" s="10"/>
      <c r="AL62514" s="84"/>
      <c r="AM62514" s="84"/>
    </row>
    <row r="62515" spans="28:39" hidden="1" x14ac:dyDescent="0.25">
      <c r="AB62515" s="14"/>
      <c r="AC62515" s="14"/>
      <c r="AG62515" s="10"/>
      <c r="AH62515" s="10"/>
      <c r="AL62515" s="84"/>
      <c r="AM62515" s="84"/>
    </row>
    <row r="62516" spans="28:39" hidden="1" x14ac:dyDescent="0.25">
      <c r="AB62516" s="14"/>
      <c r="AC62516" s="14"/>
      <c r="AG62516" s="10"/>
      <c r="AH62516" s="10"/>
      <c r="AL62516" s="84"/>
      <c r="AM62516" s="84"/>
    </row>
    <row r="62517" spans="28:39" hidden="1" x14ac:dyDescent="0.25">
      <c r="AB62517" s="14"/>
      <c r="AC62517" s="14"/>
      <c r="AG62517" s="10"/>
      <c r="AH62517" s="10"/>
      <c r="AL62517" s="84"/>
      <c r="AM62517" s="84"/>
    </row>
    <row r="62518" spans="28:39" hidden="1" x14ac:dyDescent="0.25">
      <c r="AB62518" s="14"/>
      <c r="AC62518" s="14"/>
      <c r="AG62518" s="10"/>
      <c r="AH62518" s="10"/>
      <c r="AL62518" s="84"/>
      <c r="AM62518" s="84"/>
    </row>
    <row r="62519" spans="28:39" hidden="1" x14ac:dyDescent="0.25">
      <c r="AB62519" s="14"/>
      <c r="AC62519" s="14"/>
      <c r="AG62519" s="10"/>
      <c r="AH62519" s="10"/>
      <c r="AL62519" s="84"/>
      <c r="AM62519" s="84"/>
    </row>
    <row r="62520" spans="28:39" hidden="1" x14ac:dyDescent="0.25">
      <c r="AB62520" s="14"/>
      <c r="AC62520" s="14"/>
      <c r="AG62520" s="10"/>
      <c r="AH62520" s="10"/>
      <c r="AL62520" s="84"/>
      <c r="AM62520" s="84"/>
    </row>
    <row r="62521" spans="28:39" hidden="1" x14ac:dyDescent="0.25">
      <c r="AB62521" s="14"/>
      <c r="AC62521" s="14"/>
      <c r="AG62521" s="10"/>
      <c r="AH62521" s="10"/>
      <c r="AL62521" s="84"/>
      <c r="AM62521" s="84"/>
    </row>
    <row r="62522" spans="28:39" hidden="1" x14ac:dyDescent="0.25">
      <c r="AB62522" s="14"/>
      <c r="AC62522" s="14"/>
      <c r="AG62522" s="10"/>
      <c r="AH62522" s="10"/>
      <c r="AL62522" s="84"/>
      <c r="AM62522" s="84"/>
    </row>
    <row r="62523" spans="28:39" hidden="1" x14ac:dyDescent="0.25">
      <c r="AB62523" s="14"/>
      <c r="AC62523" s="14"/>
      <c r="AG62523" s="10"/>
      <c r="AH62523" s="10"/>
      <c r="AL62523" s="84"/>
      <c r="AM62523" s="84"/>
    </row>
    <row r="62524" spans="28:39" hidden="1" x14ac:dyDescent="0.25">
      <c r="AB62524" s="14"/>
      <c r="AC62524" s="14"/>
      <c r="AG62524" s="10"/>
      <c r="AH62524" s="10"/>
      <c r="AL62524" s="84"/>
      <c r="AM62524" s="84"/>
    </row>
    <row r="62525" spans="28:39" hidden="1" x14ac:dyDescent="0.25">
      <c r="AB62525" s="14"/>
      <c r="AC62525" s="14"/>
      <c r="AG62525" s="10"/>
      <c r="AH62525" s="10"/>
      <c r="AL62525" s="84"/>
      <c r="AM62525" s="84"/>
    </row>
    <row r="62526" spans="28:39" hidden="1" x14ac:dyDescent="0.25">
      <c r="AB62526" s="14"/>
      <c r="AC62526" s="14"/>
      <c r="AG62526" s="10"/>
      <c r="AH62526" s="10"/>
      <c r="AL62526" s="84"/>
      <c r="AM62526" s="84"/>
    </row>
    <row r="62527" spans="28:39" hidden="1" x14ac:dyDescent="0.25">
      <c r="AB62527" s="14"/>
      <c r="AC62527" s="14"/>
      <c r="AG62527" s="10"/>
      <c r="AH62527" s="10"/>
      <c r="AL62527" s="84"/>
      <c r="AM62527" s="84"/>
    </row>
    <row r="62528" spans="28:39" hidden="1" x14ac:dyDescent="0.25">
      <c r="AB62528" s="14"/>
      <c r="AC62528" s="14"/>
      <c r="AG62528" s="10"/>
      <c r="AH62528" s="10"/>
      <c r="AL62528" s="84"/>
      <c r="AM62528" s="84"/>
    </row>
    <row r="62529" spans="28:39" hidden="1" x14ac:dyDescent="0.25">
      <c r="AB62529" s="14"/>
      <c r="AC62529" s="14"/>
      <c r="AG62529" s="10"/>
      <c r="AH62529" s="10"/>
      <c r="AL62529" s="84"/>
      <c r="AM62529" s="84"/>
    </row>
    <row r="62530" spans="28:39" hidden="1" x14ac:dyDescent="0.25">
      <c r="AB62530" s="14"/>
      <c r="AC62530" s="14"/>
      <c r="AG62530" s="10"/>
      <c r="AH62530" s="10"/>
      <c r="AL62530" s="84"/>
      <c r="AM62530" s="84"/>
    </row>
    <row r="62531" spans="28:39" hidden="1" x14ac:dyDescent="0.25">
      <c r="AB62531" s="14"/>
      <c r="AC62531" s="14"/>
      <c r="AG62531" s="10"/>
      <c r="AH62531" s="10"/>
      <c r="AL62531" s="84"/>
      <c r="AM62531" s="84"/>
    </row>
    <row r="62532" spans="28:39" hidden="1" x14ac:dyDescent="0.25">
      <c r="AB62532" s="14"/>
      <c r="AC62532" s="14"/>
      <c r="AG62532" s="10"/>
      <c r="AH62532" s="10"/>
      <c r="AL62532" s="84"/>
      <c r="AM62532" s="84"/>
    </row>
    <row r="62533" spans="28:39" hidden="1" x14ac:dyDescent="0.25">
      <c r="AB62533" s="14"/>
      <c r="AC62533" s="14"/>
      <c r="AG62533" s="10"/>
      <c r="AH62533" s="10"/>
      <c r="AL62533" s="84"/>
      <c r="AM62533" s="84"/>
    </row>
    <row r="62534" spans="28:39" hidden="1" x14ac:dyDescent="0.25">
      <c r="AB62534" s="14"/>
      <c r="AC62534" s="14"/>
      <c r="AG62534" s="10"/>
      <c r="AH62534" s="10"/>
      <c r="AL62534" s="84"/>
      <c r="AM62534" s="84"/>
    </row>
    <row r="62535" spans="28:39" hidden="1" x14ac:dyDescent="0.25">
      <c r="AB62535" s="14"/>
      <c r="AC62535" s="14"/>
      <c r="AG62535" s="10"/>
      <c r="AH62535" s="10"/>
      <c r="AL62535" s="84"/>
      <c r="AM62535" s="84"/>
    </row>
    <row r="62536" spans="28:39" hidden="1" x14ac:dyDescent="0.25">
      <c r="AB62536" s="14"/>
      <c r="AC62536" s="14"/>
      <c r="AG62536" s="10"/>
      <c r="AH62536" s="10"/>
      <c r="AL62536" s="84"/>
      <c r="AM62536" s="84"/>
    </row>
    <row r="62537" spans="28:39" hidden="1" x14ac:dyDescent="0.25">
      <c r="AB62537" s="14"/>
      <c r="AC62537" s="14"/>
      <c r="AG62537" s="10"/>
      <c r="AH62537" s="10"/>
      <c r="AL62537" s="84"/>
      <c r="AM62537" s="84"/>
    </row>
    <row r="62538" spans="28:39" hidden="1" x14ac:dyDescent="0.25">
      <c r="AB62538" s="14"/>
      <c r="AC62538" s="14"/>
      <c r="AG62538" s="10"/>
      <c r="AH62538" s="10"/>
      <c r="AL62538" s="84"/>
      <c r="AM62538" s="84"/>
    </row>
    <row r="62539" spans="28:39" hidden="1" x14ac:dyDescent="0.25">
      <c r="AB62539" s="14"/>
      <c r="AC62539" s="14"/>
      <c r="AG62539" s="10"/>
      <c r="AH62539" s="10"/>
      <c r="AL62539" s="84"/>
      <c r="AM62539" s="84"/>
    </row>
    <row r="62540" spans="28:39" hidden="1" x14ac:dyDescent="0.25">
      <c r="AB62540" s="14"/>
      <c r="AC62540" s="14"/>
      <c r="AG62540" s="10"/>
      <c r="AH62540" s="10"/>
      <c r="AL62540" s="84"/>
      <c r="AM62540" s="84"/>
    </row>
    <row r="62541" spans="28:39" hidden="1" x14ac:dyDescent="0.25">
      <c r="AB62541" s="14"/>
      <c r="AC62541" s="14"/>
      <c r="AG62541" s="10"/>
      <c r="AH62541" s="10"/>
      <c r="AL62541" s="84"/>
      <c r="AM62541" s="84"/>
    </row>
    <row r="62542" spans="28:39" hidden="1" x14ac:dyDescent="0.25">
      <c r="AB62542" s="14"/>
      <c r="AC62542" s="14"/>
      <c r="AG62542" s="10"/>
      <c r="AH62542" s="10"/>
      <c r="AL62542" s="84"/>
      <c r="AM62542" s="84"/>
    </row>
    <row r="62543" spans="28:39" hidden="1" x14ac:dyDescent="0.25">
      <c r="AB62543" s="14"/>
      <c r="AC62543" s="14"/>
      <c r="AG62543" s="10"/>
      <c r="AH62543" s="10"/>
      <c r="AL62543" s="84"/>
      <c r="AM62543" s="84"/>
    </row>
    <row r="62544" spans="28:39" hidden="1" x14ac:dyDescent="0.25">
      <c r="AB62544" s="14"/>
      <c r="AC62544" s="14"/>
      <c r="AG62544" s="10"/>
      <c r="AH62544" s="10"/>
      <c r="AL62544" s="84"/>
      <c r="AM62544" s="84"/>
    </row>
    <row r="62545" spans="28:39" hidden="1" x14ac:dyDescent="0.25">
      <c r="AB62545" s="14"/>
      <c r="AC62545" s="14"/>
      <c r="AG62545" s="10"/>
      <c r="AH62545" s="10"/>
      <c r="AL62545" s="84"/>
      <c r="AM62545" s="84"/>
    </row>
    <row r="62546" spans="28:39" hidden="1" x14ac:dyDescent="0.25">
      <c r="AB62546" s="14"/>
      <c r="AC62546" s="14"/>
      <c r="AG62546" s="10"/>
      <c r="AH62546" s="10"/>
      <c r="AL62546" s="84"/>
      <c r="AM62546" s="84"/>
    </row>
    <row r="62547" spans="28:39" hidden="1" x14ac:dyDescent="0.25">
      <c r="AB62547" s="14"/>
      <c r="AC62547" s="14"/>
      <c r="AG62547" s="10"/>
      <c r="AH62547" s="10"/>
      <c r="AL62547" s="84"/>
      <c r="AM62547" s="84"/>
    </row>
    <row r="62548" spans="28:39" hidden="1" x14ac:dyDescent="0.25">
      <c r="AB62548" s="14"/>
      <c r="AC62548" s="14"/>
      <c r="AG62548" s="10"/>
      <c r="AH62548" s="10"/>
      <c r="AL62548" s="84"/>
      <c r="AM62548" s="84"/>
    </row>
    <row r="62549" spans="28:39" hidden="1" x14ac:dyDescent="0.25">
      <c r="AB62549" s="14"/>
      <c r="AC62549" s="14"/>
      <c r="AG62549" s="10"/>
      <c r="AH62549" s="10"/>
      <c r="AL62549" s="84"/>
      <c r="AM62549" s="84"/>
    </row>
    <row r="62550" spans="28:39" hidden="1" x14ac:dyDescent="0.25">
      <c r="AB62550" s="14"/>
      <c r="AC62550" s="14"/>
      <c r="AG62550" s="10"/>
      <c r="AH62550" s="10"/>
      <c r="AL62550" s="84"/>
      <c r="AM62550" s="84"/>
    </row>
    <row r="62551" spans="28:39" hidden="1" x14ac:dyDescent="0.25">
      <c r="AB62551" s="14"/>
      <c r="AC62551" s="14"/>
      <c r="AG62551" s="10"/>
      <c r="AH62551" s="10"/>
      <c r="AL62551" s="84"/>
      <c r="AM62551" s="84"/>
    </row>
    <row r="62552" spans="28:39" hidden="1" x14ac:dyDescent="0.25">
      <c r="AB62552" s="14"/>
      <c r="AC62552" s="14"/>
      <c r="AG62552" s="10"/>
      <c r="AH62552" s="10"/>
      <c r="AL62552" s="84"/>
      <c r="AM62552" s="84"/>
    </row>
    <row r="62553" spans="28:39" hidden="1" x14ac:dyDescent="0.25">
      <c r="AB62553" s="14"/>
      <c r="AC62553" s="14"/>
      <c r="AG62553" s="10"/>
      <c r="AH62553" s="10"/>
      <c r="AL62553" s="84"/>
      <c r="AM62553" s="84"/>
    </row>
    <row r="62554" spans="28:39" hidden="1" x14ac:dyDescent="0.25">
      <c r="AB62554" s="14"/>
      <c r="AC62554" s="14"/>
      <c r="AG62554" s="10"/>
      <c r="AH62554" s="10"/>
      <c r="AL62554" s="84"/>
      <c r="AM62554" s="84"/>
    </row>
    <row r="62555" spans="28:39" hidden="1" x14ac:dyDescent="0.25">
      <c r="AB62555" s="14"/>
      <c r="AC62555" s="14"/>
      <c r="AG62555" s="10"/>
      <c r="AH62555" s="10"/>
      <c r="AL62555" s="84"/>
      <c r="AM62555" s="84"/>
    </row>
    <row r="62556" spans="28:39" hidden="1" x14ac:dyDescent="0.25">
      <c r="AB62556" s="14"/>
      <c r="AC62556" s="14"/>
      <c r="AG62556" s="10"/>
      <c r="AH62556" s="10"/>
      <c r="AL62556" s="84"/>
      <c r="AM62556" s="84"/>
    </row>
    <row r="62557" spans="28:39" hidden="1" x14ac:dyDescent="0.25">
      <c r="AB62557" s="14"/>
      <c r="AC62557" s="14"/>
      <c r="AG62557" s="10"/>
      <c r="AH62557" s="10"/>
      <c r="AL62557" s="84"/>
      <c r="AM62557" s="84"/>
    </row>
    <row r="62558" spans="28:39" hidden="1" x14ac:dyDescent="0.25">
      <c r="AB62558" s="14"/>
      <c r="AC62558" s="14"/>
      <c r="AG62558" s="10"/>
      <c r="AH62558" s="10"/>
      <c r="AL62558" s="84"/>
      <c r="AM62558" s="84"/>
    </row>
    <row r="62559" spans="28:39" hidden="1" x14ac:dyDescent="0.25">
      <c r="AB62559" s="14"/>
      <c r="AC62559" s="14"/>
      <c r="AG62559" s="10"/>
      <c r="AH62559" s="10"/>
      <c r="AL62559" s="84"/>
      <c r="AM62559" s="84"/>
    </row>
    <row r="62560" spans="28:39" hidden="1" x14ac:dyDescent="0.25">
      <c r="AB62560" s="14"/>
      <c r="AC62560" s="14"/>
      <c r="AG62560" s="10"/>
      <c r="AH62560" s="10"/>
      <c r="AL62560" s="84"/>
      <c r="AM62560" s="84"/>
    </row>
    <row r="62561" spans="28:39" hidden="1" x14ac:dyDescent="0.25">
      <c r="AB62561" s="14"/>
      <c r="AC62561" s="14"/>
      <c r="AG62561" s="10"/>
      <c r="AH62561" s="10"/>
      <c r="AL62561" s="84"/>
      <c r="AM62561" s="84"/>
    </row>
    <row r="62562" spans="28:39" hidden="1" x14ac:dyDescent="0.25">
      <c r="AB62562" s="14"/>
      <c r="AC62562" s="14"/>
      <c r="AG62562" s="10"/>
      <c r="AH62562" s="10"/>
      <c r="AL62562" s="84"/>
      <c r="AM62562" s="84"/>
    </row>
    <row r="62563" spans="28:39" hidden="1" x14ac:dyDescent="0.25">
      <c r="AB62563" s="14"/>
      <c r="AC62563" s="14"/>
      <c r="AG62563" s="10"/>
      <c r="AH62563" s="10"/>
      <c r="AL62563" s="84"/>
      <c r="AM62563" s="84"/>
    </row>
    <row r="62564" spans="28:39" hidden="1" x14ac:dyDescent="0.25">
      <c r="AB62564" s="14"/>
      <c r="AC62564" s="14"/>
      <c r="AG62564" s="10"/>
      <c r="AH62564" s="10"/>
      <c r="AL62564" s="84"/>
      <c r="AM62564" s="84"/>
    </row>
    <row r="62565" spans="28:39" hidden="1" x14ac:dyDescent="0.25">
      <c r="AB62565" s="14"/>
      <c r="AC62565" s="14"/>
      <c r="AG62565" s="10"/>
      <c r="AH62565" s="10"/>
      <c r="AL62565" s="84"/>
      <c r="AM62565" s="84"/>
    </row>
    <row r="62566" spans="28:39" hidden="1" x14ac:dyDescent="0.25">
      <c r="AB62566" s="14"/>
      <c r="AC62566" s="14"/>
      <c r="AG62566" s="10"/>
      <c r="AH62566" s="10"/>
      <c r="AL62566" s="84"/>
      <c r="AM62566" s="84"/>
    </row>
    <row r="62567" spans="28:39" hidden="1" x14ac:dyDescent="0.25">
      <c r="AB62567" s="14"/>
      <c r="AC62567" s="14"/>
      <c r="AG62567" s="10"/>
      <c r="AH62567" s="10"/>
      <c r="AL62567" s="84"/>
      <c r="AM62567" s="84"/>
    </row>
    <row r="62568" spans="28:39" hidden="1" x14ac:dyDescent="0.25">
      <c r="AB62568" s="14"/>
      <c r="AC62568" s="14"/>
      <c r="AG62568" s="10"/>
      <c r="AH62568" s="10"/>
      <c r="AL62568" s="84"/>
      <c r="AM62568" s="84"/>
    </row>
    <row r="62569" spans="28:39" hidden="1" x14ac:dyDescent="0.25">
      <c r="AB62569" s="14"/>
      <c r="AC62569" s="14"/>
      <c r="AG62569" s="10"/>
      <c r="AH62569" s="10"/>
      <c r="AL62569" s="84"/>
      <c r="AM62569" s="84"/>
    </row>
    <row r="62570" spans="28:39" hidden="1" x14ac:dyDescent="0.25">
      <c r="AB62570" s="14"/>
      <c r="AC62570" s="14"/>
      <c r="AG62570" s="10"/>
      <c r="AH62570" s="10"/>
      <c r="AL62570" s="84"/>
      <c r="AM62570" s="84"/>
    </row>
    <row r="62571" spans="28:39" hidden="1" x14ac:dyDescent="0.25">
      <c r="AB62571" s="14"/>
      <c r="AC62571" s="14"/>
      <c r="AG62571" s="10"/>
      <c r="AH62571" s="10"/>
      <c r="AL62571" s="84"/>
      <c r="AM62571" s="84"/>
    </row>
    <row r="62572" spans="28:39" hidden="1" x14ac:dyDescent="0.25">
      <c r="AB62572" s="14"/>
      <c r="AC62572" s="14"/>
      <c r="AG62572" s="10"/>
      <c r="AH62572" s="10"/>
      <c r="AL62572" s="84"/>
      <c r="AM62572" s="84"/>
    </row>
    <row r="62573" spans="28:39" hidden="1" x14ac:dyDescent="0.25">
      <c r="AB62573" s="14"/>
      <c r="AC62573" s="14"/>
      <c r="AG62573" s="10"/>
      <c r="AH62573" s="10"/>
      <c r="AL62573" s="84"/>
      <c r="AM62573" s="84"/>
    </row>
    <row r="62574" spans="28:39" hidden="1" x14ac:dyDescent="0.25">
      <c r="AB62574" s="14"/>
      <c r="AC62574" s="14"/>
      <c r="AG62574" s="10"/>
      <c r="AH62574" s="10"/>
      <c r="AL62574" s="84"/>
      <c r="AM62574" s="84"/>
    </row>
    <row r="62575" spans="28:39" hidden="1" x14ac:dyDescent="0.25">
      <c r="AB62575" s="14"/>
      <c r="AC62575" s="14"/>
      <c r="AG62575" s="10"/>
      <c r="AH62575" s="10"/>
      <c r="AL62575" s="84"/>
      <c r="AM62575" s="84"/>
    </row>
    <row r="62576" spans="28:39" hidden="1" x14ac:dyDescent="0.25">
      <c r="AB62576" s="14"/>
      <c r="AC62576" s="14"/>
      <c r="AG62576" s="10"/>
      <c r="AH62576" s="10"/>
      <c r="AL62576" s="84"/>
      <c r="AM62576" s="84"/>
    </row>
    <row r="62577" spans="28:39" hidden="1" x14ac:dyDescent="0.25">
      <c r="AB62577" s="14"/>
      <c r="AC62577" s="14"/>
      <c r="AG62577" s="10"/>
      <c r="AH62577" s="10"/>
      <c r="AL62577" s="84"/>
      <c r="AM62577" s="84"/>
    </row>
    <row r="62578" spans="28:39" hidden="1" x14ac:dyDescent="0.25">
      <c r="AB62578" s="14"/>
      <c r="AC62578" s="14"/>
      <c r="AG62578" s="10"/>
      <c r="AH62578" s="10"/>
      <c r="AL62578" s="84"/>
      <c r="AM62578" s="84"/>
    </row>
    <row r="62579" spans="28:39" hidden="1" x14ac:dyDescent="0.25">
      <c r="AB62579" s="14"/>
      <c r="AC62579" s="14"/>
      <c r="AG62579" s="10"/>
      <c r="AH62579" s="10"/>
      <c r="AL62579" s="84"/>
      <c r="AM62579" s="84"/>
    </row>
    <row r="62580" spans="28:39" hidden="1" x14ac:dyDescent="0.25">
      <c r="AB62580" s="14"/>
      <c r="AC62580" s="14"/>
      <c r="AG62580" s="10"/>
      <c r="AH62580" s="10"/>
      <c r="AL62580" s="84"/>
      <c r="AM62580" s="84"/>
    </row>
    <row r="62581" spans="28:39" hidden="1" x14ac:dyDescent="0.25">
      <c r="AB62581" s="14"/>
      <c r="AC62581" s="14"/>
      <c r="AG62581" s="10"/>
      <c r="AH62581" s="10"/>
      <c r="AL62581" s="84"/>
      <c r="AM62581" s="84"/>
    </row>
    <row r="62582" spans="28:39" hidden="1" x14ac:dyDescent="0.25">
      <c r="AB62582" s="14"/>
      <c r="AC62582" s="14"/>
      <c r="AG62582" s="10"/>
      <c r="AH62582" s="10"/>
      <c r="AL62582" s="84"/>
      <c r="AM62582" s="84"/>
    </row>
    <row r="62583" spans="28:39" hidden="1" x14ac:dyDescent="0.25">
      <c r="AB62583" s="14"/>
      <c r="AC62583" s="14"/>
      <c r="AG62583" s="10"/>
      <c r="AH62583" s="10"/>
      <c r="AL62583" s="84"/>
      <c r="AM62583" s="84"/>
    </row>
    <row r="62584" spans="28:39" hidden="1" x14ac:dyDescent="0.25">
      <c r="AB62584" s="14"/>
      <c r="AC62584" s="14"/>
      <c r="AG62584" s="10"/>
      <c r="AH62584" s="10"/>
      <c r="AL62584" s="84"/>
      <c r="AM62584" s="84"/>
    </row>
    <row r="62585" spans="28:39" hidden="1" x14ac:dyDescent="0.25">
      <c r="AB62585" s="14"/>
      <c r="AC62585" s="14"/>
      <c r="AG62585" s="10"/>
      <c r="AH62585" s="10"/>
      <c r="AL62585" s="84"/>
      <c r="AM62585" s="84"/>
    </row>
    <row r="62586" spans="28:39" hidden="1" x14ac:dyDescent="0.25">
      <c r="AB62586" s="14"/>
      <c r="AC62586" s="14"/>
      <c r="AG62586" s="10"/>
      <c r="AH62586" s="10"/>
      <c r="AL62586" s="84"/>
      <c r="AM62586" s="84"/>
    </row>
    <row r="62587" spans="28:39" hidden="1" x14ac:dyDescent="0.25">
      <c r="AB62587" s="14"/>
      <c r="AC62587" s="14"/>
      <c r="AG62587" s="10"/>
      <c r="AH62587" s="10"/>
      <c r="AL62587" s="84"/>
      <c r="AM62587" s="84"/>
    </row>
    <row r="62588" spans="28:39" hidden="1" x14ac:dyDescent="0.25">
      <c r="AB62588" s="14"/>
      <c r="AC62588" s="14"/>
      <c r="AG62588" s="10"/>
      <c r="AH62588" s="10"/>
      <c r="AL62588" s="84"/>
      <c r="AM62588" s="84"/>
    </row>
    <row r="62589" spans="28:39" hidden="1" x14ac:dyDescent="0.25">
      <c r="AB62589" s="14"/>
      <c r="AC62589" s="14"/>
      <c r="AG62589" s="10"/>
      <c r="AH62589" s="10"/>
      <c r="AL62589" s="84"/>
      <c r="AM62589" s="84"/>
    </row>
    <row r="62590" spans="28:39" hidden="1" x14ac:dyDescent="0.25">
      <c r="AB62590" s="14"/>
      <c r="AC62590" s="14"/>
      <c r="AG62590" s="10"/>
      <c r="AH62590" s="10"/>
      <c r="AL62590" s="84"/>
      <c r="AM62590" s="84"/>
    </row>
    <row r="62591" spans="28:39" hidden="1" x14ac:dyDescent="0.25">
      <c r="AB62591" s="14"/>
      <c r="AC62591" s="14"/>
      <c r="AG62591" s="10"/>
      <c r="AH62591" s="10"/>
      <c r="AL62591" s="84"/>
      <c r="AM62591" s="84"/>
    </row>
    <row r="62592" spans="28:39" hidden="1" x14ac:dyDescent="0.25">
      <c r="AB62592" s="14"/>
      <c r="AC62592" s="14"/>
      <c r="AG62592" s="10"/>
      <c r="AH62592" s="10"/>
      <c r="AL62592" s="84"/>
      <c r="AM62592" s="84"/>
    </row>
    <row r="62593" spans="28:39" hidden="1" x14ac:dyDescent="0.25">
      <c r="AB62593" s="14"/>
      <c r="AC62593" s="14"/>
      <c r="AG62593" s="10"/>
      <c r="AH62593" s="10"/>
      <c r="AL62593" s="84"/>
      <c r="AM62593" s="84"/>
    </row>
    <row r="62594" spans="28:39" hidden="1" x14ac:dyDescent="0.25">
      <c r="AB62594" s="14"/>
      <c r="AC62594" s="14"/>
      <c r="AG62594" s="10"/>
      <c r="AH62594" s="10"/>
      <c r="AL62594" s="84"/>
      <c r="AM62594" s="84"/>
    </row>
    <row r="62595" spans="28:39" hidden="1" x14ac:dyDescent="0.25">
      <c r="AB62595" s="14"/>
      <c r="AC62595" s="14"/>
      <c r="AG62595" s="10"/>
      <c r="AH62595" s="10"/>
      <c r="AL62595" s="84"/>
      <c r="AM62595" s="84"/>
    </row>
    <row r="62596" spans="28:39" hidden="1" x14ac:dyDescent="0.25">
      <c r="AB62596" s="14"/>
      <c r="AC62596" s="14"/>
      <c r="AG62596" s="10"/>
      <c r="AH62596" s="10"/>
      <c r="AL62596" s="84"/>
      <c r="AM62596" s="84"/>
    </row>
    <row r="62597" spans="28:39" hidden="1" x14ac:dyDescent="0.25">
      <c r="AB62597" s="14"/>
      <c r="AC62597" s="14"/>
      <c r="AG62597" s="10"/>
      <c r="AH62597" s="10"/>
      <c r="AL62597" s="84"/>
      <c r="AM62597" s="84"/>
    </row>
    <row r="62598" spans="28:39" hidden="1" x14ac:dyDescent="0.25">
      <c r="AB62598" s="14"/>
      <c r="AC62598" s="14"/>
      <c r="AG62598" s="10"/>
      <c r="AH62598" s="10"/>
      <c r="AL62598" s="84"/>
      <c r="AM62598" s="84"/>
    </row>
    <row r="62599" spans="28:39" hidden="1" x14ac:dyDescent="0.25">
      <c r="AB62599" s="14"/>
      <c r="AC62599" s="14"/>
      <c r="AG62599" s="10"/>
      <c r="AH62599" s="10"/>
      <c r="AL62599" s="84"/>
      <c r="AM62599" s="84"/>
    </row>
    <row r="62600" spans="28:39" hidden="1" x14ac:dyDescent="0.25">
      <c r="AB62600" s="14"/>
      <c r="AC62600" s="14"/>
      <c r="AG62600" s="10"/>
      <c r="AH62600" s="10"/>
      <c r="AL62600" s="84"/>
      <c r="AM62600" s="84"/>
    </row>
    <row r="62601" spans="28:39" hidden="1" x14ac:dyDescent="0.25">
      <c r="AB62601" s="14"/>
      <c r="AC62601" s="14"/>
      <c r="AG62601" s="10"/>
      <c r="AH62601" s="10"/>
      <c r="AL62601" s="84"/>
      <c r="AM62601" s="84"/>
    </row>
    <row r="62602" spans="28:39" hidden="1" x14ac:dyDescent="0.25">
      <c r="AB62602" s="14"/>
      <c r="AC62602" s="14"/>
      <c r="AG62602" s="10"/>
      <c r="AH62602" s="10"/>
      <c r="AL62602" s="84"/>
      <c r="AM62602" s="84"/>
    </row>
    <row r="62603" spans="28:39" hidden="1" x14ac:dyDescent="0.25">
      <c r="AB62603" s="14"/>
      <c r="AC62603" s="14"/>
      <c r="AG62603" s="10"/>
      <c r="AH62603" s="10"/>
      <c r="AL62603" s="84"/>
      <c r="AM62603" s="84"/>
    </row>
    <row r="62604" spans="28:39" hidden="1" x14ac:dyDescent="0.25">
      <c r="AB62604" s="14"/>
      <c r="AC62604" s="14"/>
      <c r="AG62604" s="10"/>
      <c r="AH62604" s="10"/>
      <c r="AL62604" s="84"/>
      <c r="AM62604" s="84"/>
    </row>
    <row r="62605" spans="28:39" hidden="1" x14ac:dyDescent="0.25">
      <c r="AB62605" s="14"/>
      <c r="AC62605" s="14"/>
      <c r="AG62605" s="10"/>
      <c r="AH62605" s="10"/>
      <c r="AL62605" s="84"/>
      <c r="AM62605" s="84"/>
    </row>
    <row r="62606" spans="28:39" hidden="1" x14ac:dyDescent="0.25">
      <c r="AB62606" s="14"/>
      <c r="AC62606" s="14"/>
      <c r="AG62606" s="10"/>
      <c r="AH62606" s="10"/>
      <c r="AL62606" s="84"/>
      <c r="AM62606" s="84"/>
    </row>
    <row r="62607" spans="28:39" hidden="1" x14ac:dyDescent="0.25">
      <c r="AB62607" s="14"/>
      <c r="AC62607" s="14"/>
      <c r="AG62607" s="10"/>
      <c r="AH62607" s="10"/>
      <c r="AL62607" s="84"/>
      <c r="AM62607" s="84"/>
    </row>
    <row r="62608" spans="28:39" hidden="1" x14ac:dyDescent="0.25">
      <c r="AB62608" s="14"/>
      <c r="AC62608" s="14"/>
      <c r="AG62608" s="10"/>
      <c r="AH62608" s="10"/>
      <c r="AL62608" s="84"/>
      <c r="AM62608" s="84"/>
    </row>
    <row r="62609" spans="28:39" hidden="1" x14ac:dyDescent="0.25">
      <c r="AB62609" s="14"/>
      <c r="AC62609" s="14"/>
      <c r="AG62609" s="10"/>
      <c r="AH62609" s="10"/>
      <c r="AL62609" s="84"/>
      <c r="AM62609" s="84"/>
    </row>
    <row r="62610" spans="28:39" hidden="1" x14ac:dyDescent="0.25">
      <c r="AB62610" s="14"/>
      <c r="AC62610" s="14"/>
      <c r="AG62610" s="10"/>
      <c r="AH62610" s="10"/>
      <c r="AL62610" s="84"/>
      <c r="AM62610" s="84"/>
    </row>
    <row r="62611" spans="28:39" hidden="1" x14ac:dyDescent="0.25">
      <c r="AB62611" s="14"/>
      <c r="AC62611" s="14"/>
      <c r="AG62611" s="10"/>
      <c r="AH62611" s="10"/>
      <c r="AL62611" s="84"/>
      <c r="AM62611" s="84"/>
    </row>
    <row r="62612" spans="28:39" hidden="1" x14ac:dyDescent="0.25">
      <c r="AB62612" s="14"/>
      <c r="AC62612" s="14"/>
      <c r="AG62612" s="10"/>
      <c r="AH62612" s="10"/>
      <c r="AL62612" s="84"/>
      <c r="AM62612" s="84"/>
    </row>
    <row r="62613" spans="28:39" hidden="1" x14ac:dyDescent="0.25">
      <c r="AB62613" s="14"/>
      <c r="AC62613" s="14"/>
      <c r="AG62613" s="10"/>
      <c r="AH62613" s="10"/>
      <c r="AL62613" s="84"/>
      <c r="AM62613" s="84"/>
    </row>
    <row r="62614" spans="28:39" hidden="1" x14ac:dyDescent="0.25">
      <c r="AB62614" s="14"/>
      <c r="AC62614" s="14"/>
      <c r="AG62614" s="10"/>
      <c r="AH62614" s="10"/>
      <c r="AL62614" s="84"/>
      <c r="AM62614" s="84"/>
    </row>
    <row r="62615" spans="28:39" hidden="1" x14ac:dyDescent="0.25">
      <c r="AB62615" s="14"/>
      <c r="AC62615" s="14"/>
      <c r="AG62615" s="10"/>
      <c r="AH62615" s="10"/>
      <c r="AL62615" s="84"/>
      <c r="AM62615" s="84"/>
    </row>
    <row r="62616" spans="28:39" hidden="1" x14ac:dyDescent="0.25">
      <c r="AB62616" s="14"/>
      <c r="AC62616" s="14"/>
      <c r="AG62616" s="10"/>
      <c r="AH62616" s="10"/>
      <c r="AL62616" s="84"/>
      <c r="AM62616" s="84"/>
    </row>
    <row r="62617" spans="28:39" hidden="1" x14ac:dyDescent="0.25">
      <c r="AB62617" s="14"/>
      <c r="AC62617" s="14"/>
      <c r="AG62617" s="10"/>
      <c r="AH62617" s="10"/>
      <c r="AL62617" s="84"/>
      <c r="AM62617" s="84"/>
    </row>
    <row r="62618" spans="28:39" hidden="1" x14ac:dyDescent="0.25">
      <c r="AB62618" s="14"/>
      <c r="AC62618" s="14"/>
      <c r="AG62618" s="10"/>
      <c r="AH62618" s="10"/>
      <c r="AL62618" s="84"/>
      <c r="AM62618" s="84"/>
    </row>
    <row r="62619" spans="28:39" hidden="1" x14ac:dyDescent="0.25">
      <c r="AB62619" s="14"/>
      <c r="AC62619" s="14"/>
      <c r="AG62619" s="10"/>
      <c r="AH62619" s="10"/>
      <c r="AL62619" s="84"/>
      <c r="AM62619" s="84"/>
    </row>
    <row r="62620" spans="28:39" hidden="1" x14ac:dyDescent="0.25">
      <c r="AB62620" s="14"/>
      <c r="AC62620" s="14"/>
      <c r="AG62620" s="10"/>
      <c r="AH62620" s="10"/>
      <c r="AL62620" s="84"/>
      <c r="AM62620" s="84"/>
    </row>
    <row r="62621" spans="28:39" hidden="1" x14ac:dyDescent="0.25">
      <c r="AB62621" s="14"/>
      <c r="AC62621" s="14"/>
      <c r="AG62621" s="10"/>
      <c r="AH62621" s="10"/>
      <c r="AL62621" s="84"/>
      <c r="AM62621" s="84"/>
    </row>
    <row r="62622" spans="28:39" hidden="1" x14ac:dyDescent="0.25">
      <c r="AB62622" s="14"/>
      <c r="AC62622" s="14"/>
      <c r="AG62622" s="10"/>
      <c r="AH62622" s="10"/>
      <c r="AL62622" s="84"/>
      <c r="AM62622" s="84"/>
    </row>
    <row r="62623" spans="28:39" hidden="1" x14ac:dyDescent="0.25">
      <c r="AB62623" s="14"/>
      <c r="AC62623" s="14"/>
      <c r="AG62623" s="10"/>
      <c r="AH62623" s="10"/>
      <c r="AL62623" s="84"/>
      <c r="AM62623" s="84"/>
    </row>
    <row r="62624" spans="28:39" hidden="1" x14ac:dyDescent="0.25">
      <c r="AB62624" s="14"/>
      <c r="AC62624" s="14"/>
      <c r="AG62624" s="10"/>
      <c r="AH62624" s="10"/>
      <c r="AL62624" s="84"/>
      <c r="AM62624" s="84"/>
    </row>
    <row r="62625" spans="28:39" hidden="1" x14ac:dyDescent="0.25">
      <c r="AB62625" s="14"/>
      <c r="AC62625" s="14"/>
      <c r="AG62625" s="10"/>
      <c r="AH62625" s="10"/>
      <c r="AL62625" s="84"/>
      <c r="AM62625" s="84"/>
    </row>
    <row r="62626" spans="28:39" hidden="1" x14ac:dyDescent="0.25">
      <c r="AB62626" s="14"/>
      <c r="AC62626" s="14"/>
      <c r="AG62626" s="10"/>
      <c r="AH62626" s="10"/>
      <c r="AL62626" s="84"/>
      <c r="AM62626" s="84"/>
    </row>
    <row r="62627" spans="28:39" hidden="1" x14ac:dyDescent="0.25">
      <c r="AB62627" s="14"/>
      <c r="AC62627" s="14"/>
      <c r="AG62627" s="10"/>
      <c r="AH62627" s="10"/>
      <c r="AL62627" s="84"/>
      <c r="AM62627" s="84"/>
    </row>
    <row r="62628" spans="28:39" hidden="1" x14ac:dyDescent="0.25">
      <c r="AB62628" s="14"/>
      <c r="AC62628" s="14"/>
      <c r="AG62628" s="10"/>
      <c r="AH62628" s="10"/>
      <c r="AL62628" s="84"/>
      <c r="AM62628" s="84"/>
    </row>
    <row r="62629" spans="28:39" hidden="1" x14ac:dyDescent="0.25">
      <c r="AB62629" s="14"/>
      <c r="AC62629" s="14"/>
      <c r="AG62629" s="10"/>
      <c r="AH62629" s="10"/>
      <c r="AL62629" s="84"/>
      <c r="AM62629" s="84"/>
    </row>
    <row r="62630" spans="28:39" hidden="1" x14ac:dyDescent="0.25">
      <c r="AB62630" s="14"/>
      <c r="AC62630" s="14"/>
      <c r="AG62630" s="10"/>
      <c r="AH62630" s="10"/>
      <c r="AL62630" s="84"/>
      <c r="AM62630" s="84"/>
    </row>
    <row r="62631" spans="28:39" hidden="1" x14ac:dyDescent="0.25">
      <c r="AB62631" s="14"/>
      <c r="AC62631" s="14"/>
      <c r="AG62631" s="10"/>
      <c r="AH62631" s="10"/>
      <c r="AL62631" s="84"/>
      <c r="AM62631" s="84"/>
    </row>
    <row r="62632" spans="28:39" hidden="1" x14ac:dyDescent="0.25">
      <c r="AB62632" s="14"/>
      <c r="AC62632" s="14"/>
      <c r="AG62632" s="10"/>
      <c r="AH62632" s="10"/>
      <c r="AL62632" s="84"/>
      <c r="AM62632" s="84"/>
    </row>
    <row r="62633" spans="28:39" hidden="1" x14ac:dyDescent="0.25">
      <c r="AB62633" s="14"/>
      <c r="AC62633" s="14"/>
      <c r="AG62633" s="10"/>
      <c r="AH62633" s="10"/>
      <c r="AL62633" s="84"/>
      <c r="AM62633" s="84"/>
    </row>
    <row r="62634" spans="28:39" hidden="1" x14ac:dyDescent="0.25">
      <c r="AB62634" s="14"/>
      <c r="AC62634" s="14"/>
      <c r="AG62634" s="10"/>
      <c r="AH62634" s="10"/>
      <c r="AL62634" s="84"/>
      <c r="AM62634" s="84"/>
    </row>
    <row r="62635" spans="28:39" hidden="1" x14ac:dyDescent="0.25">
      <c r="AB62635" s="14"/>
      <c r="AC62635" s="14"/>
      <c r="AG62635" s="10"/>
      <c r="AH62635" s="10"/>
      <c r="AL62635" s="84"/>
      <c r="AM62635" s="84"/>
    </row>
    <row r="62636" spans="28:39" hidden="1" x14ac:dyDescent="0.25">
      <c r="AB62636" s="14"/>
      <c r="AC62636" s="14"/>
      <c r="AG62636" s="10"/>
      <c r="AH62636" s="10"/>
      <c r="AL62636" s="84"/>
      <c r="AM62636" s="84"/>
    </row>
    <row r="62637" spans="28:39" hidden="1" x14ac:dyDescent="0.25">
      <c r="AB62637" s="14"/>
      <c r="AC62637" s="14"/>
      <c r="AG62637" s="10"/>
      <c r="AH62637" s="10"/>
      <c r="AL62637" s="84"/>
      <c r="AM62637" s="84"/>
    </row>
    <row r="62638" spans="28:39" hidden="1" x14ac:dyDescent="0.25">
      <c r="AB62638" s="14"/>
      <c r="AC62638" s="14"/>
      <c r="AG62638" s="10"/>
      <c r="AH62638" s="10"/>
      <c r="AL62638" s="84"/>
      <c r="AM62638" s="84"/>
    </row>
    <row r="62639" spans="28:39" hidden="1" x14ac:dyDescent="0.25">
      <c r="AB62639" s="14"/>
      <c r="AC62639" s="14"/>
      <c r="AG62639" s="10"/>
      <c r="AH62639" s="10"/>
      <c r="AL62639" s="84"/>
      <c r="AM62639" s="84"/>
    </row>
    <row r="62640" spans="28:39" hidden="1" x14ac:dyDescent="0.25">
      <c r="AB62640" s="14"/>
      <c r="AC62640" s="14"/>
      <c r="AG62640" s="10"/>
      <c r="AH62640" s="10"/>
      <c r="AL62640" s="84"/>
      <c r="AM62640" s="84"/>
    </row>
    <row r="62641" spans="28:39" hidden="1" x14ac:dyDescent="0.25">
      <c r="AB62641" s="14"/>
      <c r="AC62641" s="14"/>
      <c r="AG62641" s="10"/>
      <c r="AH62641" s="10"/>
      <c r="AL62641" s="84"/>
      <c r="AM62641" s="84"/>
    </row>
    <row r="62642" spans="28:39" hidden="1" x14ac:dyDescent="0.25">
      <c r="AB62642" s="14"/>
      <c r="AC62642" s="14"/>
      <c r="AG62642" s="10"/>
      <c r="AH62642" s="10"/>
      <c r="AL62642" s="84"/>
      <c r="AM62642" s="84"/>
    </row>
    <row r="62643" spans="28:39" hidden="1" x14ac:dyDescent="0.25">
      <c r="AB62643" s="14"/>
      <c r="AC62643" s="14"/>
      <c r="AG62643" s="10"/>
      <c r="AH62643" s="10"/>
      <c r="AL62643" s="84"/>
      <c r="AM62643" s="84"/>
    </row>
    <row r="62644" spans="28:39" hidden="1" x14ac:dyDescent="0.25">
      <c r="AB62644" s="14"/>
      <c r="AC62644" s="14"/>
      <c r="AG62644" s="10"/>
      <c r="AH62644" s="10"/>
      <c r="AL62644" s="84"/>
      <c r="AM62644" s="84"/>
    </row>
    <row r="62645" spans="28:39" hidden="1" x14ac:dyDescent="0.25">
      <c r="AB62645" s="14"/>
      <c r="AC62645" s="14"/>
      <c r="AG62645" s="10"/>
      <c r="AH62645" s="10"/>
      <c r="AL62645" s="84"/>
      <c r="AM62645" s="84"/>
    </row>
    <row r="62646" spans="28:39" hidden="1" x14ac:dyDescent="0.25">
      <c r="AB62646" s="14"/>
      <c r="AC62646" s="14"/>
      <c r="AG62646" s="10"/>
      <c r="AH62646" s="10"/>
      <c r="AL62646" s="84"/>
      <c r="AM62646" s="84"/>
    </row>
    <row r="62647" spans="28:39" hidden="1" x14ac:dyDescent="0.25">
      <c r="AB62647" s="14"/>
      <c r="AC62647" s="14"/>
      <c r="AG62647" s="10"/>
      <c r="AH62647" s="10"/>
      <c r="AL62647" s="84"/>
      <c r="AM62647" s="84"/>
    </row>
    <row r="62648" spans="28:39" hidden="1" x14ac:dyDescent="0.25">
      <c r="AB62648" s="14"/>
      <c r="AC62648" s="14"/>
      <c r="AG62648" s="10"/>
      <c r="AH62648" s="10"/>
      <c r="AL62648" s="84"/>
      <c r="AM62648" s="84"/>
    </row>
    <row r="62649" spans="28:39" hidden="1" x14ac:dyDescent="0.25">
      <c r="AB62649" s="14"/>
      <c r="AC62649" s="14"/>
      <c r="AG62649" s="10"/>
      <c r="AH62649" s="10"/>
      <c r="AL62649" s="84"/>
      <c r="AM62649" s="84"/>
    </row>
    <row r="62650" spans="28:39" hidden="1" x14ac:dyDescent="0.25">
      <c r="AB62650" s="14"/>
      <c r="AC62650" s="14"/>
      <c r="AG62650" s="10"/>
      <c r="AH62650" s="10"/>
      <c r="AL62650" s="84"/>
      <c r="AM62650" s="84"/>
    </row>
    <row r="62651" spans="28:39" hidden="1" x14ac:dyDescent="0.25">
      <c r="AB62651" s="14"/>
      <c r="AC62651" s="14"/>
      <c r="AG62651" s="10"/>
      <c r="AH62651" s="10"/>
      <c r="AL62651" s="84"/>
      <c r="AM62651" s="84"/>
    </row>
    <row r="62652" spans="28:39" hidden="1" x14ac:dyDescent="0.25">
      <c r="AB62652" s="14"/>
      <c r="AC62652" s="14"/>
      <c r="AG62652" s="10"/>
      <c r="AH62652" s="10"/>
      <c r="AL62652" s="84"/>
      <c r="AM62652" s="84"/>
    </row>
    <row r="62653" spans="28:39" hidden="1" x14ac:dyDescent="0.25">
      <c r="AB62653" s="14"/>
      <c r="AC62653" s="14"/>
      <c r="AG62653" s="10"/>
      <c r="AH62653" s="10"/>
      <c r="AL62653" s="84"/>
      <c r="AM62653" s="84"/>
    </row>
    <row r="62654" spans="28:39" hidden="1" x14ac:dyDescent="0.25">
      <c r="AB62654" s="14"/>
      <c r="AC62654" s="14"/>
      <c r="AG62654" s="10"/>
      <c r="AH62654" s="10"/>
      <c r="AL62654" s="84"/>
      <c r="AM62654" s="84"/>
    </row>
    <row r="62655" spans="28:39" hidden="1" x14ac:dyDescent="0.25">
      <c r="AB62655" s="14"/>
      <c r="AC62655" s="14"/>
      <c r="AG62655" s="10"/>
      <c r="AH62655" s="10"/>
      <c r="AL62655" s="84"/>
      <c r="AM62655" s="84"/>
    </row>
    <row r="62656" spans="28:39" hidden="1" x14ac:dyDescent="0.25">
      <c r="AB62656" s="14"/>
      <c r="AC62656" s="14"/>
      <c r="AG62656" s="10"/>
      <c r="AH62656" s="10"/>
      <c r="AL62656" s="84"/>
      <c r="AM62656" s="84"/>
    </row>
    <row r="62657" spans="28:39" hidden="1" x14ac:dyDescent="0.25">
      <c r="AB62657" s="14"/>
      <c r="AC62657" s="14"/>
      <c r="AG62657" s="10"/>
      <c r="AH62657" s="10"/>
      <c r="AL62657" s="84"/>
      <c r="AM62657" s="84"/>
    </row>
    <row r="62658" spans="28:39" hidden="1" x14ac:dyDescent="0.25">
      <c r="AB62658" s="14"/>
      <c r="AC62658" s="14"/>
      <c r="AG62658" s="10"/>
      <c r="AH62658" s="10"/>
      <c r="AL62658" s="84"/>
      <c r="AM62658" s="84"/>
    </row>
    <row r="62659" spans="28:39" hidden="1" x14ac:dyDescent="0.25">
      <c r="AB62659" s="14"/>
      <c r="AC62659" s="14"/>
      <c r="AG62659" s="10"/>
      <c r="AH62659" s="10"/>
      <c r="AL62659" s="84"/>
      <c r="AM62659" s="84"/>
    </row>
    <row r="62660" spans="28:39" hidden="1" x14ac:dyDescent="0.25">
      <c r="AB62660" s="14"/>
      <c r="AC62660" s="14"/>
      <c r="AG62660" s="10"/>
      <c r="AH62660" s="10"/>
      <c r="AL62660" s="84"/>
      <c r="AM62660" s="84"/>
    </row>
    <row r="62661" spans="28:39" hidden="1" x14ac:dyDescent="0.25">
      <c r="AB62661" s="14"/>
      <c r="AC62661" s="14"/>
      <c r="AG62661" s="10"/>
      <c r="AH62661" s="10"/>
      <c r="AL62661" s="84"/>
      <c r="AM62661" s="84"/>
    </row>
    <row r="62662" spans="28:39" hidden="1" x14ac:dyDescent="0.25">
      <c r="AB62662" s="14"/>
      <c r="AC62662" s="14"/>
      <c r="AG62662" s="10"/>
      <c r="AH62662" s="10"/>
      <c r="AL62662" s="84"/>
      <c r="AM62662" s="84"/>
    </row>
    <row r="62663" spans="28:39" hidden="1" x14ac:dyDescent="0.25">
      <c r="AB62663" s="14"/>
      <c r="AC62663" s="14"/>
      <c r="AG62663" s="10"/>
      <c r="AH62663" s="10"/>
      <c r="AL62663" s="84"/>
      <c r="AM62663" s="84"/>
    </row>
    <row r="62664" spans="28:39" hidden="1" x14ac:dyDescent="0.25">
      <c r="AB62664" s="14"/>
      <c r="AC62664" s="14"/>
      <c r="AG62664" s="10"/>
      <c r="AH62664" s="10"/>
      <c r="AL62664" s="84"/>
      <c r="AM62664" s="84"/>
    </row>
    <row r="62665" spans="28:39" hidden="1" x14ac:dyDescent="0.25">
      <c r="AB62665" s="14"/>
      <c r="AC62665" s="14"/>
      <c r="AG62665" s="10"/>
      <c r="AH62665" s="10"/>
      <c r="AL62665" s="84"/>
      <c r="AM62665" s="84"/>
    </row>
    <row r="62666" spans="28:39" hidden="1" x14ac:dyDescent="0.25">
      <c r="AB62666" s="14"/>
      <c r="AC62666" s="14"/>
      <c r="AG62666" s="10"/>
      <c r="AH62666" s="10"/>
      <c r="AL62666" s="84"/>
      <c r="AM62666" s="84"/>
    </row>
    <row r="62667" spans="28:39" hidden="1" x14ac:dyDescent="0.25">
      <c r="AB62667" s="14"/>
      <c r="AC62667" s="14"/>
      <c r="AG62667" s="10"/>
      <c r="AH62667" s="10"/>
      <c r="AL62667" s="84"/>
      <c r="AM62667" s="84"/>
    </row>
    <row r="62668" spans="28:39" hidden="1" x14ac:dyDescent="0.25">
      <c r="AB62668" s="14"/>
      <c r="AC62668" s="14"/>
      <c r="AG62668" s="10"/>
      <c r="AH62668" s="10"/>
      <c r="AL62668" s="84"/>
      <c r="AM62668" s="84"/>
    </row>
    <row r="62669" spans="28:39" hidden="1" x14ac:dyDescent="0.25">
      <c r="AB62669" s="14"/>
      <c r="AC62669" s="14"/>
      <c r="AG62669" s="10"/>
      <c r="AH62669" s="10"/>
      <c r="AL62669" s="84"/>
      <c r="AM62669" s="84"/>
    </row>
    <row r="62670" spans="28:39" hidden="1" x14ac:dyDescent="0.25">
      <c r="AB62670" s="14"/>
      <c r="AC62670" s="14"/>
      <c r="AG62670" s="10"/>
      <c r="AH62670" s="10"/>
      <c r="AL62670" s="84"/>
      <c r="AM62670" s="84"/>
    </row>
    <row r="62671" spans="28:39" hidden="1" x14ac:dyDescent="0.25">
      <c r="AB62671" s="14"/>
      <c r="AC62671" s="14"/>
      <c r="AG62671" s="10"/>
      <c r="AH62671" s="10"/>
      <c r="AL62671" s="84"/>
      <c r="AM62671" s="84"/>
    </row>
    <row r="62672" spans="28:39" hidden="1" x14ac:dyDescent="0.25">
      <c r="AB62672" s="14"/>
      <c r="AC62672" s="14"/>
      <c r="AG62672" s="10"/>
      <c r="AH62672" s="10"/>
      <c r="AL62672" s="84"/>
      <c r="AM62672" s="84"/>
    </row>
    <row r="62673" spans="28:39" hidden="1" x14ac:dyDescent="0.25">
      <c r="AB62673" s="14"/>
      <c r="AC62673" s="14"/>
      <c r="AG62673" s="10"/>
      <c r="AH62673" s="10"/>
      <c r="AL62673" s="84"/>
      <c r="AM62673" s="84"/>
    </row>
    <row r="62674" spans="28:39" hidden="1" x14ac:dyDescent="0.25">
      <c r="AB62674" s="14"/>
      <c r="AC62674" s="14"/>
      <c r="AG62674" s="10"/>
      <c r="AH62674" s="10"/>
      <c r="AL62674" s="84"/>
      <c r="AM62674" s="84"/>
    </row>
    <row r="62675" spans="28:39" hidden="1" x14ac:dyDescent="0.25">
      <c r="AB62675" s="14"/>
      <c r="AC62675" s="14"/>
      <c r="AG62675" s="10"/>
      <c r="AH62675" s="10"/>
      <c r="AL62675" s="84"/>
      <c r="AM62675" s="84"/>
    </row>
    <row r="62676" spans="28:39" hidden="1" x14ac:dyDescent="0.25">
      <c r="AB62676" s="14"/>
      <c r="AC62676" s="14"/>
      <c r="AG62676" s="10"/>
      <c r="AH62676" s="10"/>
      <c r="AL62676" s="84"/>
      <c r="AM62676" s="84"/>
    </row>
    <row r="62677" spans="28:39" hidden="1" x14ac:dyDescent="0.25">
      <c r="AB62677" s="14"/>
      <c r="AC62677" s="14"/>
      <c r="AG62677" s="10"/>
      <c r="AH62677" s="10"/>
      <c r="AL62677" s="84"/>
      <c r="AM62677" s="84"/>
    </row>
    <row r="62678" spans="28:39" hidden="1" x14ac:dyDescent="0.25">
      <c r="AB62678" s="14"/>
      <c r="AC62678" s="14"/>
      <c r="AG62678" s="10"/>
      <c r="AH62678" s="10"/>
      <c r="AL62678" s="84"/>
      <c r="AM62678" s="84"/>
    </row>
    <row r="62679" spans="28:39" hidden="1" x14ac:dyDescent="0.25">
      <c r="AB62679" s="14"/>
      <c r="AC62679" s="14"/>
      <c r="AG62679" s="10"/>
      <c r="AH62679" s="10"/>
      <c r="AL62679" s="84"/>
      <c r="AM62679" s="84"/>
    </row>
    <row r="62680" spans="28:39" hidden="1" x14ac:dyDescent="0.25">
      <c r="AB62680" s="14"/>
      <c r="AC62680" s="14"/>
      <c r="AG62680" s="10"/>
      <c r="AH62680" s="10"/>
      <c r="AL62680" s="84"/>
      <c r="AM62680" s="84"/>
    </row>
    <row r="62681" spans="28:39" hidden="1" x14ac:dyDescent="0.25">
      <c r="AB62681" s="14"/>
      <c r="AC62681" s="14"/>
      <c r="AG62681" s="10"/>
      <c r="AH62681" s="10"/>
      <c r="AL62681" s="84"/>
      <c r="AM62681" s="84"/>
    </row>
    <row r="62682" spans="28:39" hidden="1" x14ac:dyDescent="0.25">
      <c r="AB62682" s="14"/>
      <c r="AC62682" s="14"/>
      <c r="AG62682" s="10"/>
      <c r="AH62682" s="10"/>
      <c r="AL62682" s="84"/>
      <c r="AM62682" s="84"/>
    </row>
    <row r="62683" spans="28:39" hidden="1" x14ac:dyDescent="0.25">
      <c r="AB62683" s="14"/>
      <c r="AC62683" s="14"/>
      <c r="AG62683" s="10"/>
      <c r="AH62683" s="10"/>
      <c r="AL62683" s="84"/>
      <c r="AM62683" s="84"/>
    </row>
    <row r="62684" spans="28:39" hidden="1" x14ac:dyDescent="0.25">
      <c r="AB62684" s="14"/>
      <c r="AC62684" s="14"/>
      <c r="AG62684" s="10"/>
      <c r="AH62684" s="10"/>
      <c r="AL62684" s="84"/>
      <c r="AM62684" s="84"/>
    </row>
    <row r="62685" spans="28:39" hidden="1" x14ac:dyDescent="0.25">
      <c r="AB62685" s="14"/>
      <c r="AC62685" s="14"/>
      <c r="AG62685" s="10"/>
      <c r="AH62685" s="10"/>
      <c r="AL62685" s="84"/>
      <c r="AM62685" s="84"/>
    </row>
    <row r="62686" spans="28:39" hidden="1" x14ac:dyDescent="0.25">
      <c r="AB62686" s="14"/>
      <c r="AC62686" s="14"/>
      <c r="AG62686" s="10"/>
      <c r="AH62686" s="10"/>
      <c r="AL62686" s="84"/>
      <c r="AM62686" s="84"/>
    </row>
    <row r="62687" spans="28:39" hidden="1" x14ac:dyDescent="0.25">
      <c r="AB62687" s="14"/>
      <c r="AC62687" s="14"/>
      <c r="AG62687" s="10"/>
      <c r="AH62687" s="10"/>
      <c r="AL62687" s="84"/>
      <c r="AM62687" s="84"/>
    </row>
    <row r="62688" spans="28:39" hidden="1" x14ac:dyDescent="0.25">
      <c r="AB62688" s="14"/>
      <c r="AC62688" s="14"/>
      <c r="AG62688" s="10"/>
      <c r="AH62688" s="10"/>
      <c r="AL62688" s="84"/>
      <c r="AM62688" s="84"/>
    </row>
    <row r="62689" spans="28:39" hidden="1" x14ac:dyDescent="0.25">
      <c r="AB62689" s="14"/>
      <c r="AC62689" s="14"/>
      <c r="AG62689" s="10"/>
      <c r="AH62689" s="10"/>
      <c r="AL62689" s="84"/>
      <c r="AM62689" s="84"/>
    </row>
    <row r="62690" spans="28:39" hidden="1" x14ac:dyDescent="0.25">
      <c r="AB62690" s="14"/>
      <c r="AC62690" s="14"/>
      <c r="AG62690" s="10"/>
      <c r="AH62690" s="10"/>
      <c r="AL62690" s="84"/>
      <c r="AM62690" s="84"/>
    </row>
    <row r="62691" spans="28:39" hidden="1" x14ac:dyDescent="0.25">
      <c r="AB62691" s="14"/>
      <c r="AC62691" s="14"/>
      <c r="AG62691" s="10"/>
      <c r="AH62691" s="10"/>
      <c r="AL62691" s="84"/>
      <c r="AM62691" s="84"/>
    </row>
    <row r="62692" spans="28:39" hidden="1" x14ac:dyDescent="0.25">
      <c r="AB62692" s="14"/>
      <c r="AC62692" s="14"/>
      <c r="AG62692" s="10"/>
      <c r="AH62692" s="10"/>
      <c r="AL62692" s="84"/>
      <c r="AM62692" s="84"/>
    </row>
    <row r="62693" spans="28:39" hidden="1" x14ac:dyDescent="0.25">
      <c r="AB62693" s="14"/>
      <c r="AC62693" s="14"/>
      <c r="AG62693" s="10"/>
      <c r="AH62693" s="10"/>
      <c r="AL62693" s="84"/>
      <c r="AM62693" s="84"/>
    </row>
    <row r="62694" spans="28:39" hidden="1" x14ac:dyDescent="0.25">
      <c r="AB62694" s="14"/>
      <c r="AC62694" s="14"/>
      <c r="AG62694" s="10"/>
      <c r="AH62694" s="10"/>
      <c r="AL62694" s="84"/>
      <c r="AM62694" s="84"/>
    </row>
    <row r="62695" spans="28:39" hidden="1" x14ac:dyDescent="0.25">
      <c r="AB62695" s="14"/>
      <c r="AC62695" s="14"/>
      <c r="AG62695" s="10"/>
      <c r="AH62695" s="10"/>
      <c r="AL62695" s="84"/>
      <c r="AM62695" s="84"/>
    </row>
    <row r="62696" spans="28:39" hidden="1" x14ac:dyDescent="0.25">
      <c r="AB62696" s="14"/>
      <c r="AC62696" s="14"/>
      <c r="AG62696" s="10"/>
      <c r="AH62696" s="10"/>
      <c r="AL62696" s="84"/>
      <c r="AM62696" s="84"/>
    </row>
    <row r="62697" spans="28:39" hidden="1" x14ac:dyDescent="0.25">
      <c r="AB62697" s="14"/>
      <c r="AC62697" s="14"/>
      <c r="AG62697" s="10"/>
      <c r="AH62697" s="10"/>
      <c r="AL62697" s="84"/>
      <c r="AM62697" s="84"/>
    </row>
    <row r="62698" spans="28:39" hidden="1" x14ac:dyDescent="0.25">
      <c r="AB62698" s="14"/>
      <c r="AC62698" s="14"/>
      <c r="AG62698" s="10"/>
      <c r="AH62698" s="10"/>
      <c r="AL62698" s="84"/>
      <c r="AM62698" s="84"/>
    </row>
    <row r="62699" spans="28:39" hidden="1" x14ac:dyDescent="0.25">
      <c r="AB62699" s="14"/>
      <c r="AC62699" s="14"/>
      <c r="AG62699" s="10"/>
      <c r="AH62699" s="10"/>
      <c r="AL62699" s="84"/>
      <c r="AM62699" s="84"/>
    </row>
    <row r="62700" spans="28:39" hidden="1" x14ac:dyDescent="0.25">
      <c r="AB62700" s="14"/>
      <c r="AC62700" s="14"/>
      <c r="AG62700" s="10"/>
      <c r="AH62700" s="10"/>
      <c r="AL62700" s="84"/>
      <c r="AM62700" s="84"/>
    </row>
    <row r="62701" spans="28:39" hidden="1" x14ac:dyDescent="0.25">
      <c r="AB62701" s="14"/>
      <c r="AC62701" s="14"/>
      <c r="AG62701" s="10"/>
      <c r="AH62701" s="10"/>
      <c r="AL62701" s="84"/>
      <c r="AM62701" s="84"/>
    </row>
    <row r="62702" spans="28:39" hidden="1" x14ac:dyDescent="0.25">
      <c r="AB62702" s="14"/>
      <c r="AC62702" s="14"/>
      <c r="AG62702" s="10"/>
      <c r="AH62702" s="10"/>
      <c r="AL62702" s="84"/>
      <c r="AM62702" s="84"/>
    </row>
    <row r="62703" spans="28:39" hidden="1" x14ac:dyDescent="0.25">
      <c r="AB62703" s="14"/>
      <c r="AC62703" s="14"/>
      <c r="AG62703" s="10"/>
      <c r="AH62703" s="10"/>
      <c r="AL62703" s="84"/>
      <c r="AM62703" s="84"/>
    </row>
    <row r="62704" spans="28:39" hidden="1" x14ac:dyDescent="0.25">
      <c r="AB62704" s="14"/>
      <c r="AC62704" s="14"/>
      <c r="AG62704" s="10"/>
      <c r="AH62704" s="10"/>
      <c r="AL62704" s="84"/>
      <c r="AM62704" s="84"/>
    </row>
    <row r="62705" spans="28:39" hidden="1" x14ac:dyDescent="0.25">
      <c r="AB62705" s="14"/>
      <c r="AC62705" s="14"/>
      <c r="AG62705" s="10"/>
      <c r="AH62705" s="10"/>
      <c r="AL62705" s="84"/>
      <c r="AM62705" s="84"/>
    </row>
    <row r="62706" spans="28:39" hidden="1" x14ac:dyDescent="0.25">
      <c r="AB62706" s="14"/>
      <c r="AC62706" s="14"/>
      <c r="AG62706" s="10"/>
      <c r="AH62706" s="10"/>
      <c r="AL62706" s="84"/>
      <c r="AM62706" s="84"/>
    </row>
    <row r="62707" spans="28:39" hidden="1" x14ac:dyDescent="0.25">
      <c r="AB62707" s="14"/>
      <c r="AC62707" s="14"/>
      <c r="AG62707" s="10"/>
      <c r="AH62707" s="10"/>
      <c r="AL62707" s="84"/>
      <c r="AM62707" s="84"/>
    </row>
    <row r="62708" spans="28:39" hidden="1" x14ac:dyDescent="0.25">
      <c r="AB62708" s="14"/>
      <c r="AC62708" s="14"/>
      <c r="AG62708" s="10"/>
      <c r="AH62708" s="10"/>
      <c r="AL62708" s="84"/>
      <c r="AM62708" s="84"/>
    </row>
    <row r="62709" spans="28:39" hidden="1" x14ac:dyDescent="0.25">
      <c r="AB62709" s="14"/>
      <c r="AC62709" s="14"/>
      <c r="AG62709" s="10"/>
      <c r="AH62709" s="10"/>
      <c r="AL62709" s="84"/>
      <c r="AM62709" s="84"/>
    </row>
    <row r="62710" spans="28:39" hidden="1" x14ac:dyDescent="0.25">
      <c r="AB62710" s="14"/>
      <c r="AC62710" s="14"/>
      <c r="AG62710" s="10"/>
      <c r="AH62710" s="10"/>
      <c r="AL62710" s="84"/>
      <c r="AM62710" s="84"/>
    </row>
    <row r="62711" spans="28:39" hidden="1" x14ac:dyDescent="0.25">
      <c r="AB62711" s="14"/>
      <c r="AC62711" s="14"/>
      <c r="AG62711" s="10"/>
      <c r="AH62711" s="10"/>
      <c r="AL62711" s="84"/>
      <c r="AM62711" s="84"/>
    </row>
    <row r="62712" spans="28:39" hidden="1" x14ac:dyDescent="0.25">
      <c r="AB62712" s="14"/>
      <c r="AC62712" s="14"/>
      <c r="AG62712" s="10"/>
      <c r="AH62712" s="10"/>
      <c r="AL62712" s="84"/>
      <c r="AM62712" s="84"/>
    </row>
    <row r="62713" spans="28:39" hidden="1" x14ac:dyDescent="0.25">
      <c r="AB62713" s="14"/>
      <c r="AC62713" s="14"/>
      <c r="AG62713" s="10"/>
      <c r="AH62713" s="10"/>
      <c r="AL62713" s="84"/>
      <c r="AM62713" s="84"/>
    </row>
    <row r="62714" spans="28:39" hidden="1" x14ac:dyDescent="0.25">
      <c r="AB62714" s="14"/>
      <c r="AC62714" s="14"/>
      <c r="AG62714" s="10"/>
      <c r="AH62714" s="10"/>
      <c r="AL62714" s="84"/>
      <c r="AM62714" s="84"/>
    </row>
    <row r="62715" spans="28:39" hidden="1" x14ac:dyDescent="0.25">
      <c r="AB62715" s="14"/>
      <c r="AC62715" s="14"/>
      <c r="AG62715" s="10"/>
      <c r="AH62715" s="10"/>
      <c r="AL62715" s="84"/>
      <c r="AM62715" s="84"/>
    </row>
    <row r="62716" spans="28:39" hidden="1" x14ac:dyDescent="0.25">
      <c r="AB62716" s="14"/>
      <c r="AC62716" s="14"/>
      <c r="AG62716" s="10"/>
      <c r="AH62716" s="10"/>
      <c r="AL62716" s="84"/>
      <c r="AM62716" s="84"/>
    </row>
    <row r="62717" spans="28:39" hidden="1" x14ac:dyDescent="0.25">
      <c r="AB62717" s="14"/>
      <c r="AC62717" s="14"/>
      <c r="AG62717" s="10"/>
      <c r="AH62717" s="10"/>
      <c r="AL62717" s="84"/>
      <c r="AM62717" s="84"/>
    </row>
    <row r="62718" spans="28:39" hidden="1" x14ac:dyDescent="0.25">
      <c r="AB62718" s="14"/>
      <c r="AC62718" s="14"/>
      <c r="AG62718" s="10"/>
      <c r="AH62718" s="10"/>
      <c r="AL62718" s="84"/>
      <c r="AM62718" s="84"/>
    </row>
    <row r="62719" spans="28:39" hidden="1" x14ac:dyDescent="0.25">
      <c r="AB62719" s="14"/>
      <c r="AC62719" s="14"/>
      <c r="AG62719" s="10"/>
      <c r="AH62719" s="10"/>
      <c r="AL62719" s="84"/>
      <c r="AM62719" s="84"/>
    </row>
    <row r="62720" spans="28:39" hidden="1" x14ac:dyDescent="0.25">
      <c r="AB62720" s="14"/>
      <c r="AC62720" s="14"/>
      <c r="AG62720" s="10"/>
      <c r="AH62720" s="10"/>
      <c r="AL62720" s="84"/>
      <c r="AM62720" s="84"/>
    </row>
    <row r="62721" spans="28:39" hidden="1" x14ac:dyDescent="0.25">
      <c r="AB62721" s="14"/>
      <c r="AC62721" s="14"/>
      <c r="AG62721" s="10"/>
      <c r="AH62721" s="10"/>
      <c r="AL62721" s="84"/>
      <c r="AM62721" s="84"/>
    </row>
    <row r="62722" spans="28:39" hidden="1" x14ac:dyDescent="0.25">
      <c r="AB62722" s="14"/>
      <c r="AC62722" s="14"/>
      <c r="AG62722" s="10"/>
      <c r="AH62722" s="10"/>
      <c r="AL62722" s="84"/>
      <c r="AM62722" s="84"/>
    </row>
    <row r="62723" spans="28:39" hidden="1" x14ac:dyDescent="0.25">
      <c r="AB62723" s="14"/>
      <c r="AC62723" s="14"/>
      <c r="AG62723" s="10"/>
      <c r="AH62723" s="10"/>
      <c r="AL62723" s="84"/>
      <c r="AM62723" s="84"/>
    </row>
    <row r="62724" spans="28:39" hidden="1" x14ac:dyDescent="0.25">
      <c r="AB62724" s="14"/>
      <c r="AC62724" s="14"/>
      <c r="AG62724" s="10"/>
      <c r="AH62724" s="10"/>
      <c r="AL62724" s="84"/>
      <c r="AM62724" s="84"/>
    </row>
    <row r="62725" spans="28:39" hidden="1" x14ac:dyDescent="0.25">
      <c r="AB62725" s="14"/>
      <c r="AC62725" s="14"/>
      <c r="AG62725" s="10"/>
      <c r="AH62725" s="10"/>
      <c r="AL62725" s="84"/>
      <c r="AM62725" s="84"/>
    </row>
    <row r="62726" spans="28:39" hidden="1" x14ac:dyDescent="0.25">
      <c r="AB62726" s="14"/>
      <c r="AC62726" s="14"/>
      <c r="AG62726" s="10"/>
      <c r="AH62726" s="10"/>
      <c r="AL62726" s="84"/>
      <c r="AM62726" s="84"/>
    </row>
    <row r="62727" spans="28:39" hidden="1" x14ac:dyDescent="0.25">
      <c r="AB62727" s="14"/>
      <c r="AC62727" s="14"/>
      <c r="AG62727" s="10"/>
      <c r="AH62727" s="10"/>
      <c r="AL62727" s="84"/>
      <c r="AM62727" s="84"/>
    </row>
    <row r="62728" spans="28:39" hidden="1" x14ac:dyDescent="0.25">
      <c r="AB62728" s="14"/>
      <c r="AC62728" s="14"/>
      <c r="AG62728" s="10"/>
      <c r="AH62728" s="10"/>
      <c r="AL62728" s="84"/>
      <c r="AM62728" s="84"/>
    </row>
    <row r="62729" spans="28:39" hidden="1" x14ac:dyDescent="0.25">
      <c r="AB62729" s="14"/>
      <c r="AC62729" s="14"/>
      <c r="AG62729" s="10"/>
      <c r="AH62729" s="10"/>
      <c r="AL62729" s="84"/>
      <c r="AM62729" s="84"/>
    </row>
    <row r="62730" spans="28:39" hidden="1" x14ac:dyDescent="0.25">
      <c r="AB62730" s="14"/>
      <c r="AC62730" s="14"/>
      <c r="AG62730" s="10"/>
      <c r="AH62730" s="10"/>
      <c r="AL62730" s="84"/>
      <c r="AM62730" s="84"/>
    </row>
    <row r="62731" spans="28:39" hidden="1" x14ac:dyDescent="0.25">
      <c r="AB62731" s="14"/>
      <c r="AC62731" s="14"/>
      <c r="AG62731" s="10"/>
      <c r="AH62731" s="10"/>
      <c r="AL62731" s="84"/>
      <c r="AM62731" s="84"/>
    </row>
    <row r="62732" spans="28:39" hidden="1" x14ac:dyDescent="0.25">
      <c r="AB62732" s="14"/>
      <c r="AC62732" s="14"/>
      <c r="AG62732" s="10"/>
      <c r="AH62732" s="10"/>
      <c r="AL62732" s="84"/>
      <c r="AM62732" s="84"/>
    </row>
    <row r="62733" spans="28:39" hidden="1" x14ac:dyDescent="0.25">
      <c r="AB62733" s="14"/>
      <c r="AC62733" s="14"/>
      <c r="AG62733" s="10"/>
      <c r="AH62733" s="10"/>
      <c r="AL62733" s="84"/>
      <c r="AM62733" s="84"/>
    </row>
    <row r="62734" spans="28:39" hidden="1" x14ac:dyDescent="0.25">
      <c r="AB62734" s="14"/>
      <c r="AC62734" s="14"/>
      <c r="AG62734" s="10"/>
      <c r="AH62734" s="10"/>
      <c r="AL62734" s="84"/>
      <c r="AM62734" s="84"/>
    </row>
    <row r="62735" spans="28:39" hidden="1" x14ac:dyDescent="0.25">
      <c r="AB62735" s="14"/>
      <c r="AC62735" s="14"/>
      <c r="AG62735" s="10"/>
      <c r="AH62735" s="10"/>
      <c r="AL62735" s="84"/>
      <c r="AM62735" s="84"/>
    </row>
    <row r="62736" spans="28:39" hidden="1" x14ac:dyDescent="0.25">
      <c r="AB62736" s="14"/>
      <c r="AC62736" s="14"/>
      <c r="AG62736" s="10"/>
      <c r="AH62736" s="10"/>
      <c r="AL62736" s="84"/>
      <c r="AM62736" s="84"/>
    </row>
    <row r="62737" spans="28:39" hidden="1" x14ac:dyDescent="0.25">
      <c r="AB62737" s="14"/>
      <c r="AC62737" s="14"/>
      <c r="AG62737" s="10"/>
      <c r="AH62737" s="10"/>
      <c r="AL62737" s="84"/>
      <c r="AM62737" s="84"/>
    </row>
    <row r="62738" spans="28:39" hidden="1" x14ac:dyDescent="0.25">
      <c r="AB62738" s="14"/>
      <c r="AC62738" s="14"/>
      <c r="AG62738" s="10"/>
      <c r="AH62738" s="10"/>
      <c r="AL62738" s="84"/>
      <c r="AM62738" s="84"/>
    </row>
    <row r="62739" spans="28:39" hidden="1" x14ac:dyDescent="0.25">
      <c r="AB62739" s="14"/>
      <c r="AC62739" s="14"/>
      <c r="AG62739" s="10"/>
      <c r="AH62739" s="10"/>
      <c r="AL62739" s="84"/>
      <c r="AM62739" s="84"/>
    </row>
    <row r="62740" spans="28:39" hidden="1" x14ac:dyDescent="0.25">
      <c r="AB62740" s="14"/>
      <c r="AC62740" s="14"/>
      <c r="AG62740" s="10"/>
      <c r="AH62740" s="10"/>
      <c r="AL62740" s="84"/>
      <c r="AM62740" s="84"/>
    </row>
    <row r="62741" spans="28:39" hidden="1" x14ac:dyDescent="0.25">
      <c r="AB62741" s="14"/>
      <c r="AC62741" s="14"/>
      <c r="AG62741" s="10"/>
      <c r="AH62741" s="10"/>
      <c r="AL62741" s="84"/>
      <c r="AM62741" s="84"/>
    </row>
    <row r="62742" spans="28:39" hidden="1" x14ac:dyDescent="0.25">
      <c r="AB62742" s="14"/>
      <c r="AC62742" s="14"/>
      <c r="AG62742" s="10"/>
      <c r="AH62742" s="10"/>
      <c r="AL62742" s="84"/>
      <c r="AM62742" s="84"/>
    </row>
    <row r="62743" spans="28:39" hidden="1" x14ac:dyDescent="0.25">
      <c r="AB62743" s="14"/>
      <c r="AC62743" s="14"/>
      <c r="AG62743" s="10"/>
      <c r="AH62743" s="10"/>
      <c r="AL62743" s="84"/>
      <c r="AM62743" s="84"/>
    </row>
    <row r="62744" spans="28:39" hidden="1" x14ac:dyDescent="0.25">
      <c r="AB62744" s="14"/>
      <c r="AC62744" s="14"/>
      <c r="AG62744" s="10"/>
      <c r="AH62744" s="10"/>
      <c r="AL62744" s="84"/>
      <c r="AM62744" s="84"/>
    </row>
    <row r="62745" spans="28:39" hidden="1" x14ac:dyDescent="0.25">
      <c r="AB62745" s="14"/>
      <c r="AC62745" s="14"/>
      <c r="AG62745" s="10"/>
      <c r="AH62745" s="10"/>
      <c r="AL62745" s="84"/>
      <c r="AM62745" s="84"/>
    </row>
    <row r="62746" spans="28:39" hidden="1" x14ac:dyDescent="0.25">
      <c r="AB62746" s="14"/>
      <c r="AC62746" s="14"/>
      <c r="AG62746" s="10"/>
      <c r="AH62746" s="10"/>
      <c r="AL62746" s="84"/>
      <c r="AM62746" s="84"/>
    </row>
    <row r="62747" spans="28:39" hidden="1" x14ac:dyDescent="0.25">
      <c r="AB62747" s="14"/>
      <c r="AC62747" s="14"/>
      <c r="AG62747" s="10"/>
      <c r="AH62747" s="10"/>
      <c r="AL62747" s="84"/>
      <c r="AM62747" s="84"/>
    </row>
    <row r="62748" spans="28:39" hidden="1" x14ac:dyDescent="0.25">
      <c r="AB62748" s="14"/>
      <c r="AC62748" s="14"/>
      <c r="AG62748" s="10"/>
      <c r="AH62748" s="10"/>
      <c r="AL62748" s="84"/>
      <c r="AM62748" s="84"/>
    </row>
    <row r="62749" spans="28:39" hidden="1" x14ac:dyDescent="0.25">
      <c r="AB62749" s="14"/>
      <c r="AC62749" s="14"/>
      <c r="AG62749" s="10"/>
      <c r="AH62749" s="10"/>
      <c r="AL62749" s="84"/>
      <c r="AM62749" s="84"/>
    </row>
    <row r="62750" spans="28:39" hidden="1" x14ac:dyDescent="0.25">
      <c r="AB62750" s="14"/>
      <c r="AC62750" s="14"/>
      <c r="AG62750" s="10"/>
      <c r="AH62750" s="10"/>
      <c r="AL62750" s="84"/>
      <c r="AM62750" s="84"/>
    </row>
    <row r="62751" spans="28:39" hidden="1" x14ac:dyDescent="0.25">
      <c r="AB62751" s="14"/>
      <c r="AC62751" s="14"/>
      <c r="AG62751" s="10"/>
      <c r="AH62751" s="10"/>
      <c r="AL62751" s="84"/>
      <c r="AM62751" s="84"/>
    </row>
    <row r="62752" spans="28:39" hidden="1" x14ac:dyDescent="0.25">
      <c r="AB62752" s="14"/>
      <c r="AC62752" s="14"/>
      <c r="AG62752" s="10"/>
      <c r="AH62752" s="10"/>
      <c r="AL62752" s="84"/>
      <c r="AM62752" s="84"/>
    </row>
    <row r="62753" spans="28:39" hidden="1" x14ac:dyDescent="0.25">
      <c r="AB62753" s="14"/>
      <c r="AC62753" s="14"/>
      <c r="AG62753" s="10"/>
      <c r="AH62753" s="10"/>
      <c r="AL62753" s="84"/>
      <c r="AM62753" s="84"/>
    </row>
    <row r="62754" spans="28:39" hidden="1" x14ac:dyDescent="0.25">
      <c r="AB62754" s="14"/>
      <c r="AC62754" s="14"/>
      <c r="AG62754" s="10"/>
      <c r="AH62754" s="10"/>
      <c r="AL62754" s="84"/>
      <c r="AM62754" s="84"/>
    </row>
    <row r="62755" spans="28:39" hidden="1" x14ac:dyDescent="0.25">
      <c r="AB62755" s="14"/>
      <c r="AC62755" s="14"/>
      <c r="AG62755" s="10"/>
      <c r="AH62755" s="10"/>
      <c r="AL62755" s="84"/>
      <c r="AM62755" s="84"/>
    </row>
    <row r="62756" spans="28:39" hidden="1" x14ac:dyDescent="0.25">
      <c r="AB62756" s="14"/>
      <c r="AC62756" s="14"/>
      <c r="AG62756" s="10"/>
      <c r="AH62756" s="10"/>
      <c r="AL62756" s="84"/>
      <c r="AM62756" s="84"/>
    </row>
    <row r="62757" spans="28:39" hidden="1" x14ac:dyDescent="0.25">
      <c r="AB62757" s="14"/>
      <c r="AC62757" s="14"/>
      <c r="AG62757" s="10"/>
      <c r="AH62757" s="10"/>
      <c r="AL62757" s="84"/>
      <c r="AM62757" s="84"/>
    </row>
    <row r="62758" spans="28:39" hidden="1" x14ac:dyDescent="0.25">
      <c r="AB62758" s="14"/>
      <c r="AC62758" s="14"/>
      <c r="AG62758" s="10"/>
      <c r="AH62758" s="10"/>
      <c r="AL62758" s="84"/>
      <c r="AM62758" s="84"/>
    </row>
    <row r="62759" spans="28:39" hidden="1" x14ac:dyDescent="0.25">
      <c r="AB62759" s="14"/>
      <c r="AC62759" s="14"/>
      <c r="AG62759" s="10"/>
      <c r="AH62759" s="10"/>
      <c r="AL62759" s="84"/>
      <c r="AM62759" s="84"/>
    </row>
    <row r="62760" spans="28:39" hidden="1" x14ac:dyDescent="0.25">
      <c r="AB62760" s="14"/>
      <c r="AC62760" s="14"/>
      <c r="AG62760" s="10"/>
      <c r="AH62760" s="10"/>
      <c r="AL62760" s="84"/>
      <c r="AM62760" s="84"/>
    </row>
    <row r="62761" spans="28:39" hidden="1" x14ac:dyDescent="0.25">
      <c r="AB62761" s="14"/>
      <c r="AC62761" s="14"/>
      <c r="AG62761" s="10"/>
      <c r="AH62761" s="10"/>
      <c r="AL62761" s="84"/>
      <c r="AM62761" s="84"/>
    </row>
    <row r="62762" spans="28:39" hidden="1" x14ac:dyDescent="0.25">
      <c r="AB62762" s="14"/>
      <c r="AC62762" s="14"/>
      <c r="AG62762" s="10"/>
      <c r="AH62762" s="10"/>
      <c r="AL62762" s="84"/>
      <c r="AM62762" s="84"/>
    </row>
    <row r="62763" spans="28:39" hidden="1" x14ac:dyDescent="0.25">
      <c r="AB62763" s="14"/>
      <c r="AC62763" s="14"/>
      <c r="AG62763" s="10"/>
      <c r="AH62763" s="10"/>
      <c r="AL62763" s="84"/>
      <c r="AM62763" s="84"/>
    </row>
    <row r="62764" spans="28:39" hidden="1" x14ac:dyDescent="0.25">
      <c r="AB62764" s="14"/>
      <c r="AC62764" s="14"/>
      <c r="AG62764" s="10"/>
      <c r="AH62764" s="10"/>
      <c r="AL62764" s="84"/>
      <c r="AM62764" s="84"/>
    </row>
    <row r="62765" spans="28:39" hidden="1" x14ac:dyDescent="0.25">
      <c r="AB62765" s="14"/>
      <c r="AC62765" s="14"/>
      <c r="AG62765" s="10"/>
      <c r="AH62765" s="10"/>
      <c r="AL62765" s="84"/>
      <c r="AM62765" s="84"/>
    </row>
    <row r="62766" spans="28:39" hidden="1" x14ac:dyDescent="0.25">
      <c r="AB62766" s="14"/>
      <c r="AC62766" s="14"/>
      <c r="AG62766" s="10"/>
      <c r="AH62766" s="10"/>
      <c r="AL62766" s="84"/>
      <c r="AM62766" s="84"/>
    </row>
    <row r="62767" spans="28:39" hidden="1" x14ac:dyDescent="0.25">
      <c r="AB62767" s="14"/>
      <c r="AC62767" s="14"/>
      <c r="AG62767" s="10"/>
      <c r="AH62767" s="10"/>
      <c r="AL62767" s="84"/>
      <c r="AM62767" s="84"/>
    </row>
    <row r="62768" spans="28:39" hidden="1" x14ac:dyDescent="0.25">
      <c r="AB62768" s="14"/>
      <c r="AC62768" s="14"/>
      <c r="AG62768" s="10"/>
      <c r="AH62768" s="10"/>
      <c r="AL62768" s="84"/>
      <c r="AM62768" s="84"/>
    </row>
    <row r="62769" spans="28:39" hidden="1" x14ac:dyDescent="0.25">
      <c r="AB62769" s="14"/>
      <c r="AC62769" s="14"/>
      <c r="AG62769" s="10"/>
      <c r="AH62769" s="10"/>
      <c r="AL62769" s="84"/>
      <c r="AM62769" s="84"/>
    </row>
    <row r="62770" spans="28:39" hidden="1" x14ac:dyDescent="0.25">
      <c r="AB62770" s="14"/>
      <c r="AC62770" s="14"/>
      <c r="AG62770" s="10"/>
      <c r="AH62770" s="10"/>
      <c r="AL62770" s="84"/>
      <c r="AM62770" s="84"/>
    </row>
    <row r="62771" spans="28:39" hidden="1" x14ac:dyDescent="0.25">
      <c r="AB62771" s="14"/>
      <c r="AC62771" s="14"/>
      <c r="AG62771" s="10"/>
      <c r="AH62771" s="10"/>
      <c r="AL62771" s="84"/>
      <c r="AM62771" s="84"/>
    </row>
    <row r="62772" spans="28:39" hidden="1" x14ac:dyDescent="0.25">
      <c r="AB62772" s="14"/>
      <c r="AC62772" s="14"/>
      <c r="AG62772" s="10"/>
      <c r="AH62772" s="10"/>
      <c r="AL62772" s="84"/>
      <c r="AM62772" s="84"/>
    </row>
    <row r="62773" spans="28:39" hidden="1" x14ac:dyDescent="0.25">
      <c r="AB62773" s="14"/>
      <c r="AC62773" s="14"/>
      <c r="AG62773" s="10"/>
      <c r="AH62773" s="10"/>
      <c r="AL62773" s="84"/>
      <c r="AM62773" s="84"/>
    </row>
    <row r="62774" spans="28:39" hidden="1" x14ac:dyDescent="0.25">
      <c r="AB62774" s="14"/>
      <c r="AC62774" s="14"/>
      <c r="AG62774" s="10"/>
      <c r="AH62774" s="10"/>
      <c r="AL62774" s="84"/>
      <c r="AM62774" s="84"/>
    </row>
    <row r="62775" spans="28:39" hidden="1" x14ac:dyDescent="0.25">
      <c r="AB62775" s="14"/>
      <c r="AC62775" s="14"/>
      <c r="AG62775" s="10"/>
      <c r="AH62775" s="10"/>
      <c r="AL62775" s="84"/>
      <c r="AM62775" s="84"/>
    </row>
    <row r="62776" spans="28:39" hidden="1" x14ac:dyDescent="0.25">
      <c r="AB62776" s="14"/>
      <c r="AC62776" s="14"/>
      <c r="AG62776" s="10"/>
      <c r="AH62776" s="10"/>
      <c r="AL62776" s="84"/>
      <c r="AM62776" s="84"/>
    </row>
    <row r="62777" spans="28:39" hidden="1" x14ac:dyDescent="0.25">
      <c r="AB62777" s="14"/>
      <c r="AC62777" s="14"/>
      <c r="AG62777" s="10"/>
      <c r="AH62777" s="10"/>
      <c r="AL62777" s="84"/>
      <c r="AM62777" s="84"/>
    </row>
    <row r="62778" spans="28:39" hidden="1" x14ac:dyDescent="0.25">
      <c r="AB62778" s="14"/>
      <c r="AC62778" s="14"/>
      <c r="AG62778" s="10"/>
      <c r="AH62778" s="10"/>
      <c r="AL62778" s="84"/>
      <c r="AM62778" s="84"/>
    </row>
    <row r="62779" spans="28:39" hidden="1" x14ac:dyDescent="0.25">
      <c r="AB62779" s="14"/>
      <c r="AC62779" s="14"/>
      <c r="AG62779" s="10"/>
      <c r="AH62779" s="10"/>
      <c r="AL62779" s="84"/>
      <c r="AM62779" s="84"/>
    </row>
    <row r="62780" spans="28:39" hidden="1" x14ac:dyDescent="0.25">
      <c r="AB62780" s="14"/>
      <c r="AC62780" s="14"/>
      <c r="AG62780" s="10"/>
      <c r="AH62780" s="10"/>
      <c r="AL62780" s="84"/>
      <c r="AM62780" s="84"/>
    </row>
    <row r="62781" spans="28:39" hidden="1" x14ac:dyDescent="0.25">
      <c r="AB62781" s="14"/>
      <c r="AC62781" s="14"/>
      <c r="AG62781" s="10"/>
      <c r="AH62781" s="10"/>
      <c r="AL62781" s="84"/>
      <c r="AM62781" s="84"/>
    </row>
    <row r="62782" spans="28:39" hidden="1" x14ac:dyDescent="0.25">
      <c r="AB62782" s="14"/>
      <c r="AC62782" s="14"/>
      <c r="AG62782" s="10"/>
      <c r="AH62782" s="10"/>
      <c r="AL62782" s="84"/>
      <c r="AM62782" s="84"/>
    </row>
    <row r="62783" spans="28:39" hidden="1" x14ac:dyDescent="0.25">
      <c r="AB62783" s="14"/>
      <c r="AC62783" s="14"/>
      <c r="AG62783" s="10"/>
      <c r="AH62783" s="10"/>
      <c r="AL62783" s="84"/>
      <c r="AM62783" s="84"/>
    </row>
    <row r="62784" spans="28:39" hidden="1" x14ac:dyDescent="0.25">
      <c r="AB62784" s="14"/>
      <c r="AC62784" s="14"/>
      <c r="AG62784" s="10"/>
      <c r="AH62784" s="10"/>
      <c r="AL62784" s="84"/>
      <c r="AM62784" s="84"/>
    </row>
    <row r="62785" spans="28:39" hidden="1" x14ac:dyDescent="0.25">
      <c r="AB62785" s="14"/>
      <c r="AC62785" s="14"/>
      <c r="AG62785" s="10"/>
      <c r="AH62785" s="10"/>
      <c r="AL62785" s="84"/>
      <c r="AM62785" s="84"/>
    </row>
    <row r="62786" spans="28:39" hidden="1" x14ac:dyDescent="0.25">
      <c r="AB62786" s="14"/>
      <c r="AC62786" s="14"/>
      <c r="AG62786" s="10"/>
      <c r="AH62786" s="10"/>
      <c r="AL62786" s="84"/>
      <c r="AM62786" s="84"/>
    </row>
    <row r="62787" spans="28:39" hidden="1" x14ac:dyDescent="0.25">
      <c r="AB62787" s="14"/>
      <c r="AC62787" s="14"/>
      <c r="AG62787" s="10"/>
      <c r="AH62787" s="10"/>
      <c r="AL62787" s="84"/>
      <c r="AM62787" s="84"/>
    </row>
    <row r="62788" spans="28:39" hidden="1" x14ac:dyDescent="0.25">
      <c r="AB62788" s="14"/>
      <c r="AC62788" s="14"/>
      <c r="AG62788" s="10"/>
      <c r="AH62788" s="10"/>
      <c r="AL62788" s="84"/>
      <c r="AM62788" s="84"/>
    </row>
    <row r="62789" spans="28:39" hidden="1" x14ac:dyDescent="0.25">
      <c r="AB62789" s="14"/>
      <c r="AC62789" s="14"/>
      <c r="AG62789" s="10"/>
      <c r="AH62789" s="10"/>
      <c r="AL62789" s="84"/>
      <c r="AM62789" s="84"/>
    </row>
    <row r="62790" spans="28:39" hidden="1" x14ac:dyDescent="0.25">
      <c r="AB62790" s="14"/>
      <c r="AC62790" s="14"/>
      <c r="AG62790" s="10"/>
      <c r="AH62790" s="10"/>
      <c r="AL62790" s="84"/>
      <c r="AM62790" s="84"/>
    </row>
    <row r="62791" spans="28:39" hidden="1" x14ac:dyDescent="0.25">
      <c r="AB62791" s="14"/>
      <c r="AC62791" s="14"/>
      <c r="AG62791" s="10"/>
      <c r="AH62791" s="10"/>
      <c r="AL62791" s="84"/>
      <c r="AM62791" s="84"/>
    </row>
    <row r="62792" spans="28:39" hidden="1" x14ac:dyDescent="0.25">
      <c r="AB62792" s="14"/>
      <c r="AC62792" s="14"/>
      <c r="AG62792" s="10"/>
      <c r="AH62792" s="10"/>
      <c r="AL62792" s="84"/>
      <c r="AM62792" s="84"/>
    </row>
    <row r="62793" spans="28:39" hidden="1" x14ac:dyDescent="0.25">
      <c r="AB62793" s="14"/>
      <c r="AC62793" s="14"/>
      <c r="AG62793" s="10"/>
      <c r="AH62793" s="10"/>
      <c r="AL62793" s="84"/>
      <c r="AM62793" s="84"/>
    </row>
    <row r="62794" spans="28:39" hidden="1" x14ac:dyDescent="0.25">
      <c r="AB62794" s="14"/>
      <c r="AC62794" s="14"/>
      <c r="AG62794" s="10"/>
      <c r="AH62794" s="10"/>
      <c r="AL62794" s="84"/>
      <c r="AM62794" s="84"/>
    </row>
    <row r="62795" spans="28:39" hidden="1" x14ac:dyDescent="0.25">
      <c r="AB62795" s="14"/>
      <c r="AC62795" s="14"/>
      <c r="AG62795" s="10"/>
      <c r="AH62795" s="10"/>
      <c r="AL62795" s="84"/>
      <c r="AM62795" s="84"/>
    </row>
    <row r="62796" spans="28:39" hidden="1" x14ac:dyDescent="0.25">
      <c r="AB62796" s="14"/>
      <c r="AC62796" s="14"/>
      <c r="AG62796" s="10"/>
      <c r="AH62796" s="10"/>
      <c r="AL62796" s="84"/>
      <c r="AM62796" s="84"/>
    </row>
    <row r="62797" spans="28:39" hidden="1" x14ac:dyDescent="0.25">
      <c r="AB62797" s="14"/>
      <c r="AC62797" s="14"/>
      <c r="AG62797" s="10"/>
      <c r="AH62797" s="10"/>
      <c r="AL62797" s="84"/>
      <c r="AM62797" s="84"/>
    </row>
    <row r="62798" spans="28:39" hidden="1" x14ac:dyDescent="0.25">
      <c r="AB62798" s="14"/>
      <c r="AC62798" s="14"/>
      <c r="AG62798" s="10"/>
      <c r="AH62798" s="10"/>
      <c r="AL62798" s="84"/>
      <c r="AM62798" s="84"/>
    </row>
    <row r="62799" spans="28:39" hidden="1" x14ac:dyDescent="0.25">
      <c r="AB62799" s="14"/>
      <c r="AC62799" s="14"/>
      <c r="AG62799" s="10"/>
      <c r="AH62799" s="10"/>
      <c r="AL62799" s="84"/>
      <c r="AM62799" s="84"/>
    </row>
    <row r="62800" spans="28:39" hidden="1" x14ac:dyDescent="0.25">
      <c r="AB62800" s="14"/>
      <c r="AC62800" s="14"/>
      <c r="AG62800" s="10"/>
      <c r="AH62800" s="10"/>
      <c r="AL62800" s="84"/>
      <c r="AM62800" s="84"/>
    </row>
    <row r="62801" spans="28:39" hidden="1" x14ac:dyDescent="0.25">
      <c r="AB62801" s="14"/>
      <c r="AC62801" s="14"/>
      <c r="AG62801" s="10"/>
      <c r="AH62801" s="10"/>
      <c r="AL62801" s="84"/>
      <c r="AM62801" s="84"/>
    </row>
    <row r="62802" spans="28:39" hidden="1" x14ac:dyDescent="0.25">
      <c r="AB62802" s="14"/>
      <c r="AC62802" s="14"/>
      <c r="AG62802" s="10"/>
      <c r="AH62802" s="10"/>
      <c r="AL62802" s="84"/>
      <c r="AM62802" s="84"/>
    </row>
    <row r="62803" spans="28:39" hidden="1" x14ac:dyDescent="0.25">
      <c r="AB62803" s="14"/>
      <c r="AC62803" s="14"/>
      <c r="AG62803" s="10"/>
      <c r="AH62803" s="10"/>
      <c r="AL62803" s="84"/>
      <c r="AM62803" s="84"/>
    </row>
    <row r="62804" spans="28:39" hidden="1" x14ac:dyDescent="0.25">
      <c r="AB62804" s="14"/>
      <c r="AC62804" s="14"/>
      <c r="AG62804" s="10"/>
      <c r="AH62804" s="10"/>
      <c r="AL62804" s="84"/>
      <c r="AM62804" s="84"/>
    </row>
    <row r="62805" spans="28:39" hidden="1" x14ac:dyDescent="0.25">
      <c r="AB62805" s="14"/>
      <c r="AC62805" s="14"/>
      <c r="AG62805" s="10"/>
      <c r="AH62805" s="10"/>
      <c r="AL62805" s="84"/>
      <c r="AM62805" s="84"/>
    </row>
    <row r="62806" spans="28:39" hidden="1" x14ac:dyDescent="0.25">
      <c r="AB62806" s="14"/>
      <c r="AC62806" s="14"/>
      <c r="AG62806" s="10"/>
      <c r="AH62806" s="10"/>
      <c r="AL62806" s="84"/>
      <c r="AM62806" s="84"/>
    </row>
    <row r="62807" spans="28:39" hidden="1" x14ac:dyDescent="0.25">
      <c r="AB62807" s="14"/>
      <c r="AC62807" s="14"/>
      <c r="AG62807" s="10"/>
      <c r="AH62807" s="10"/>
      <c r="AL62807" s="84"/>
      <c r="AM62807" s="84"/>
    </row>
    <row r="62808" spans="28:39" hidden="1" x14ac:dyDescent="0.25">
      <c r="AB62808" s="14"/>
      <c r="AC62808" s="14"/>
      <c r="AG62808" s="10"/>
      <c r="AH62808" s="10"/>
      <c r="AL62808" s="84"/>
      <c r="AM62808" s="84"/>
    </row>
    <row r="62809" spans="28:39" hidden="1" x14ac:dyDescent="0.25">
      <c r="AB62809" s="14"/>
      <c r="AC62809" s="14"/>
      <c r="AG62809" s="10"/>
      <c r="AH62809" s="10"/>
      <c r="AL62809" s="84"/>
      <c r="AM62809" s="84"/>
    </row>
    <row r="62810" spans="28:39" hidden="1" x14ac:dyDescent="0.25">
      <c r="AB62810" s="14"/>
      <c r="AC62810" s="14"/>
      <c r="AG62810" s="10"/>
      <c r="AH62810" s="10"/>
      <c r="AL62810" s="84"/>
      <c r="AM62810" s="84"/>
    </row>
    <row r="62811" spans="28:39" hidden="1" x14ac:dyDescent="0.25">
      <c r="AB62811" s="14"/>
      <c r="AC62811" s="14"/>
      <c r="AG62811" s="10"/>
      <c r="AH62811" s="10"/>
      <c r="AL62811" s="84"/>
      <c r="AM62811" s="84"/>
    </row>
    <row r="62812" spans="28:39" hidden="1" x14ac:dyDescent="0.25">
      <c r="AB62812" s="14"/>
      <c r="AC62812" s="14"/>
      <c r="AG62812" s="10"/>
      <c r="AH62812" s="10"/>
      <c r="AL62812" s="84"/>
      <c r="AM62812" s="84"/>
    </row>
    <row r="62813" spans="28:39" hidden="1" x14ac:dyDescent="0.25">
      <c r="AB62813" s="14"/>
      <c r="AC62813" s="14"/>
      <c r="AG62813" s="10"/>
      <c r="AH62813" s="10"/>
      <c r="AL62813" s="84"/>
      <c r="AM62813" s="84"/>
    </row>
    <row r="62814" spans="28:39" hidden="1" x14ac:dyDescent="0.25">
      <c r="AB62814" s="14"/>
      <c r="AC62814" s="14"/>
      <c r="AG62814" s="10"/>
      <c r="AH62814" s="10"/>
      <c r="AL62814" s="84"/>
      <c r="AM62814" s="84"/>
    </row>
    <row r="62815" spans="28:39" hidden="1" x14ac:dyDescent="0.25">
      <c r="AB62815" s="14"/>
      <c r="AC62815" s="14"/>
      <c r="AG62815" s="10"/>
      <c r="AH62815" s="10"/>
      <c r="AL62815" s="84"/>
      <c r="AM62815" s="84"/>
    </row>
    <row r="62816" spans="28:39" hidden="1" x14ac:dyDescent="0.25">
      <c r="AB62816" s="14"/>
      <c r="AC62816" s="14"/>
      <c r="AG62816" s="10"/>
      <c r="AH62816" s="10"/>
      <c r="AL62816" s="84"/>
      <c r="AM62816" s="84"/>
    </row>
    <row r="62817" spans="28:39" hidden="1" x14ac:dyDescent="0.25">
      <c r="AB62817" s="14"/>
      <c r="AC62817" s="14"/>
      <c r="AG62817" s="10"/>
      <c r="AH62817" s="10"/>
      <c r="AL62817" s="84"/>
      <c r="AM62817" s="84"/>
    </row>
    <row r="62818" spans="28:39" hidden="1" x14ac:dyDescent="0.25">
      <c r="AB62818" s="14"/>
      <c r="AC62818" s="14"/>
      <c r="AG62818" s="10"/>
      <c r="AH62818" s="10"/>
      <c r="AL62818" s="84"/>
      <c r="AM62818" s="84"/>
    </row>
    <row r="62819" spans="28:39" hidden="1" x14ac:dyDescent="0.25">
      <c r="AB62819" s="14"/>
      <c r="AC62819" s="14"/>
      <c r="AG62819" s="10"/>
      <c r="AH62819" s="10"/>
      <c r="AL62819" s="84"/>
      <c r="AM62819" s="84"/>
    </row>
    <row r="62820" spans="28:39" hidden="1" x14ac:dyDescent="0.25">
      <c r="AB62820" s="14"/>
      <c r="AC62820" s="14"/>
      <c r="AG62820" s="10"/>
      <c r="AH62820" s="10"/>
      <c r="AL62820" s="84"/>
      <c r="AM62820" s="84"/>
    </row>
    <row r="62821" spans="28:39" hidden="1" x14ac:dyDescent="0.25">
      <c r="AB62821" s="14"/>
      <c r="AC62821" s="14"/>
      <c r="AG62821" s="10"/>
      <c r="AH62821" s="10"/>
      <c r="AL62821" s="84"/>
      <c r="AM62821" s="84"/>
    </row>
    <row r="62822" spans="28:39" hidden="1" x14ac:dyDescent="0.25">
      <c r="AB62822" s="14"/>
      <c r="AC62822" s="14"/>
      <c r="AG62822" s="10"/>
      <c r="AH62822" s="10"/>
      <c r="AL62822" s="84"/>
      <c r="AM62822" s="84"/>
    </row>
    <row r="62823" spans="28:39" hidden="1" x14ac:dyDescent="0.25">
      <c r="AB62823" s="14"/>
      <c r="AC62823" s="14"/>
      <c r="AG62823" s="10"/>
      <c r="AH62823" s="10"/>
      <c r="AL62823" s="84"/>
      <c r="AM62823" s="84"/>
    </row>
    <row r="62824" spans="28:39" hidden="1" x14ac:dyDescent="0.25">
      <c r="AB62824" s="14"/>
      <c r="AC62824" s="14"/>
      <c r="AG62824" s="10"/>
      <c r="AH62824" s="10"/>
      <c r="AL62824" s="84"/>
      <c r="AM62824" s="84"/>
    </row>
    <row r="62825" spans="28:39" hidden="1" x14ac:dyDescent="0.25">
      <c r="AB62825" s="14"/>
      <c r="AC62825" s="14"/>
      <c r="AG62825" s="10"/>
      <c r="AH62825" s="10"/>
      <c r="AL62825" s="84"/>
      <c r="AM62825" s="84"/>
    </row>
    <row r="62826" spans="28:39" hidden="1" x14ac:dyDescent="0.25">
      <c r="AB62826" s="14"/>
      <c r="AC62826" s="14"/>
      <c r="AG62826" s="10"/>
      <c r="AH62826" s="10"/>
      <c r="AL62826" s="84"/>
      <c r="AM62826" s="84"/>
    </row>
    <row r="62827" spans="28:39" hidden="1" x14ac:dyDescent="0.25">
      <c r="AB62827" s="14"/>
      <c r="AC62827" s="14"/>
      <c r="AG62827" s="10"/>
      <c r="AH62827" s="10"/>
      <c r="AL62827" s="84"/>
      <c r="AM62827" s="84"/>
    </row>
    <row r="62828" spans="28:39" hidden="1" x14ac:dyDescent="0.25">
      <c r="AB62828" s="14"/>
      <c r="AC62828" s="14"/>
      <c r="AG62828" s="10"/>
      <c r="AH62828" s="10"/>
      <c r="AL62828" s="84"/>
      <c r="AM62828" s="84"/>
    </row>
    <row r="62829" spans="28:39" hidden="1" x14ac:dyDescent="0.25">
      <c r="AB62829" s="14"/>
      <c r="AC62829" s="14"/>
      <c r="AG62829" s="10"/>
      <c r="AH62829" s="10"/>
      <c r="AL62829" s="84"/>
      <c r="AM62829" s="84"/>
    </row>
    <row r="62830" spans="28:39" hidden="1" x14ac:dyDescent="0.25">
      <c r="AB62830" s="14"/>
      <c r="AC62830" s="14"/>
      <c r="AG62830" s="10"/>
      <c r="AH62830" s="10"/>
      <c r="AL62830" s="84"/>
      <c r="AM62830" s="84"/>
    </row>
    <row r="62831" spans="28:39" hidden="1" x14ac:dyDescent="0.25">
      <c r="AB62831" s="14"/>
      <c r="AC62831" s="14"/>
      <c r="AG62831" s="10"/>
      <c r="AH62831" s="10"/>
      <c r="AL62831" s="84"/>
      <c r="AM62831" s="84"/>
    </row>
    <row r="62832" spans="28:39" hidden="1" x14ac:dyDescent="0.25">
      <c r="AB62832" s="14"/>
      <c r="AC62832" s="14"/>
      <c r="AG62832" s="10"/>
      <c r="AH62832" s="10"/>
      <c r="AL62832" s="84"/>
      <c r="AM62832" s="84"/>
    </row>
    <row r="62833" spans="28:39" hidden="1" x14ac:dyDescent="0.25">
      <c r="AB62833" s="14"/>
      <c r="AC62833" s="14"/>
      <c r="AG62833" s="10"/>
      <c r="AH62833" s="10"/>
      <c r="AL62833" s="84"/>
      <c r="AM62833" s="84"/>
    </row>
    <row r="62834" spans="28:39" hidden="1" x14ac:dyDescent="0.25">
      <c r="AB62834" s="14"/>
      <c r="AC62834" s="14"/>
      <c r="AG62834" s="10"/>
      <c r="AH62834" s="10"/>
      <c r="AL62834" s="84"/>
      <c r="AM62834" s="84"/>
    </row>
    <row r="62835" spans="28:39" hidden="1" x14ac:dyDescent="0.25">
      <c r="AB62835" s="14"/>
      <c r="AC62835" s="14"/>
      <c r="AG62835" s="10"/>
      <c r="AH62835" s="10"/>
      <c r="AL62835" s="84"/>
      <c r="AM62835" s="84"/>
    </row>
    <row r="62836" spans="28:39" hidden="1" x14ac:dyDescent="0.25">
      <c r="AB62836" s="14"/>
      <c r="AC62836" s="14"/>
      <c r="AG62836" s="10"/>
      <c r="AH62836" s="10"/>
      <c r="AL62836" s="84"/>
      <c r="AM62836" s="84"/>
    </row>
    <row r="62837" spans="28:39" hidden="1" x14ac:dyDescent="0.25">
      <c r="AB62837" s="14"/>
      <c r="AC62837" s="14"/>
      <c r="AG62837" s="10"/>
      <c r="AH62837" s="10"/>
      <c r="AL62837" s="84"/>
      <c r="AM62837" s="84"/>
    </row>
    <row r="62838" spans="28:39" hidden="1" x14ac:dyDescent="0.25">
      <c r="AB62838" s="14"/>
      <c r="AC62838" s="14"/>
      <c r="AG62838" s="10"/>
      <c r="AH62838" s="10"/>
      <c r="AL62838" s="84"/>
      <c r="AM62838" s="84"/>
    </row>
    <row r="62839" spans="28:39" hidden="1" x14ac:dyDescent="0.25">
      <c r="AB62839" s="14"/>
      <c r="AC62839" s="14"/>
      <c r="AG62839" s="10"/>
      <c r="AH62839" s="10"/>
      <c r="AL62839" s="84"/>
      <c r="AM62839" s="84"/>
    </row>
    <row r="62840" spans="28:39" hidden="1" x14ac:dyDescent="0.25">
      <c r="AB62840" s="14"/>
      <c r="AC62840" s="14"/>
      <c r="AG62840" s="10"/>
      <c r="AH62840" s="10"/>
      <c r="AL62840" s="84"/>
      <c r="AM62840" s="84"/>
    </row>
    <row r="62841" spans="28:39" hidden="1" x14ac:dyDescent="0.25">
      <c r="AB62841" s="14"/>
      <c r="AC62841" s="14"/>
      <c r="AG62841" s="10"/>
      <c r="AH62841" s="10"/>
      <c r="AL62841" s="84"/>
      <c r="AM62841" s="84"/>
    </row>
    <row r="62842" spans="28:39" hidden="1" x14ac:dyDescent="0.25">
      <c r="AB62842" s="14"/>
      <c r="AC62842" s="14"/>
      <c r="AG62842" s="10"/>
      <c r="AH62842" s="10"/>
      <c r="AL62842" s="84"/>
      <c r="AM62842" s="84"/>
    </row>
    <row r="62843" spans="28:39" hidden="1" x14ac:dyDescent="0.25">
      <c r="AB62843" s="14"/>
      <c r="AC62843" s="14"/>
      <c r="AG62843" s="10"/>
      <c r="AH62843" s="10"/>
      <c r="AL62843" s="84"/>
      <c r="AM62843" s="84"/>
    </row>
    <row r="62844" spans="28:39" hidden="1" x14ac:dyDescent="0.25">
      <c r="AB62844" s="14"/>
      <c r="AC62844" s="14"/>
      <c r="AG62844" s="10"/>
      <c r="AH62844" s="10"/>
      <c r="AL62844" s="84"/>
      <c r="AM62844" s="84"/>
    </row>
    <row r="62845" spans="28:39" hidden="1" x14ac:dyDescent="0.25">
      <c r="AB62845" s="14"/>
      <c r="AC62845" s="14"/>
      <c r="AG62845" s="10"/>
      <c r="AH62845" s="10"/>
      <c r="AL62845" s="84"/>
      <c r="AM62845" s="84"/>
    </row>
    <row r="62846" spans="28:39" hidden="1" x14ac:dyDescent="0.25">
      <c r="AB62846" s="14"/>
      <c r="AC62846" s="14"/>
      <c r="AG62846" s="10"/>
      <c r="AH62846" s="10"/>
      <c r="AL62846" s="84"/>
      <c r="AM62846" s="84"/>
    </row>
    <row r="62847" spans="28:39" hidden="1" x14ac:dyDescent="0.25">
      <c r="AB62847" s="14"/>
      <c r="AC62847" s="14"/>
      <c r="AG62847" s="10"/>
      <c r="AH62847" s="10"/>
      <c r="AL62847" s="84"/>
      <c r="AM62847" s="84"/>
    </row>
    <row r="62848" spans="28:39" hidden="1" x14ac:dyDescent="0.25">
      <c r="AB62848" s="14"/>
      <c r="AC62848" s="14"/>
      <c r="AG62848" s="10"/>
      <c r="AH62848" s="10"/>
      <c r="AL62848" s="84"/>
      <c r="AM62848" s="84"/>
    </row>
    <row r="62849" spans="28:39" hidden="1" x14ac:dyDescent="0.25">
      <c r="AB62849" s="14"/>
      <c r="AC62849" s="14"/>
      <c r="AG62849" s="10"/>
      <c r="AH62849" s="10"/>
      <c r="AL62849" s="84"/>
      <c r="AM62849" s="84"/>
    </row>
    <row r="62850" spans="28:39" hidden="1" x14ac:dyDescent="0.25">
      <c r="AB62850" s="14"/>
      <c r="AC62850" s="14"/>
      <c r="AG62850" s="10"/>
      <c r="AH62850" s="10"/>
      <c r="AL62850" s="84"/>
      <c r="AM62850" s="84"/>
    </row>
    <row r="62851" spans="28:39" hidden="1" x14ac:dyDescent="0.25">
      <c r="AB62851" s="14"/>
      <c r="AC62851" s="14"/>
      <c r="AG62851" s="10"/>
      <c r="AH62851" s="10"/>
      <c r="AL62851" s="84"/>
      <c r="AM62851" s="84"/>
    </row>
    <row r="62852" spans="28:39" hidden="1" x14ac:dyDescent="0.25">
      <c r="AB62852" s="14"/>
      <c r="AC62852" s="14"/>
      <c r="AG62852" s="10"/>
      <c r="AH62852" s="10"/>
      <c r="AL62852" s="84"/>
      <c r="AM62852" s="84"/>
    </row>
    <row r="62853" spans="28:39" hidden="1" x14ac:dyDescent="0.25">
      <c r="AB62853" s="14"/>
      <c r="AC62853" s="14"/>
      <c r="AG62853" s="10"/>
      <c r="AH62853" s="10"/>
      <c r="AL62853" s="84"/>
      <c r="AM62853" s="84"/>
    </row>
    <row r="62854" spans="28:39" hidden="1" x14ac:dyDescent="0.25">
      <c r="AB62854" s="14"/>
      <c r="AC62854" s="14"/>
      <c r="AG62854" s="10"/>
      <c r="AH62854" s="10"/>
      <c r="AL62854" s="84"/>
      <c r="AM62854" s="84"/>
    </row>
    <row r="62855" spans="28:39" hidden="1" x14ac:dyDescent="0.25">
      <c r="AB62855" s="14"/>
      <c r="AC62855" s="14"/>
      <c r="AG62855" s="10"/>
      <c r="AH62855" s="10"/>
      <c r="AL62855" s="84"/>
      <c r="AM62855" s="84"/>
    </row>
    <row r="62856" spans="28:39" hidden="1" x14ac:dyDescent="0.25">
      <c r="AB62856" s="14"/>
      <c r="AC62856" s="14"/>
      <c r="AG62856" s="10"/>
      <c r="AH62856" s="10"/>
      <c r="AL62856" s="84"/>
      <c r="AM62856" s="84"/>
    </row>
    <row r="62857" spans="28:39" hidden="1" x14ac:dyDescent="0.25">
      <c r="AB62857" s="14"/>
      <c r="AC62857" s="14"/>
      <c r="AG62857" s="10"/>
      <c r="AH62857" s="10"/>
      <c r="AL62857" s="84"/>
      <c r="AM62857" s="84"/>
    </row>
    <row r="62858" spans="28:39" hidden="1" x14ac:dyDescent="0.25">
      <c r="AB62858" s="14"/>
      <c r="AC62858" s="14"/>
      <c r="AG62858" s="10"/>
      <c r="AH62858" s="10"/>
      <c r="AL62858" s="84"/>
      <c r="AM62858" s="84"/>
    </row>
    <row r="62859" spans="28:39" hidden="1" x14ac:dyDescent="0.25">
      <c r="AB62859" s="14"/>
      <c r="AC62859" s="14"/>
      <c r="AG62859" s="10"/>
      <c r="AH62859" s="10"/>
      <c r="AL62859" s="84"/>
      <c r="AM62859" s="84"/>
    </row>
    <row r="62860" spans="28:39" hidden="1" x14ac:dyDescent="0.25">
      <c r="AB62860" s="14"/>
      <c r="AC62860" s="14"/>
      <c r="AG62860" s="10"/>
      <c r="AH62860" s="10"/>
      <c r="AL62860" s="84"/>
      <c r="AM62860" s="84"/>
    </row>
    <row r="62861" spans="28:39" hidden="1" x14ac:dyDescent="0.25">
      <c r="AB62861" s="14"/>
      <c r="AC62861" s="14"/>
      <c r="AG62861" s="10"/>
      <c r="AH62861" s="10"/>
      <c r="AL62861" s="84"/>
      <c r="AM62861" s="84"/>
    </row>
    <row r="62862" spans="28:39" hidden="1" x14ac:dyDescent="0.25">
      <c r="AB62862" s="14"/>
      <c r="AC62862" s="14"/>
      <c r="AG62862" s="10"/>
      <c r="AH62862" s="10"/>
      <c r="AL62862" s="84"/>
      <c r="AM62862" s="84"/>
    </row>
    <row r="62863" spans="28:39" hidden="1" x14ac:dyDescent="0.25">
      <c r="AB62863" s="14"/>
      <c r="AC62863" s="14"/>
      <c r="AG62863" s="10"/>
      <c r="AH62863" s="10"/>
      <c r="AL62863" s="84"/>
      <c r="AM62863" s="84"/>
    </row>
    <row r="62864" spans="28:39" hidden="1" x14ac:dyDescent="0.25">
      <c r="AB62864" s="14"/>
      <c r="AC62864" s="14"/>
      <c r="AG62864" s="10"/>
      <c r="AH62864" s="10"/>
      <c r="AL62864" s="84"/>
      <c r="AM62864" s="84"/>
    </row>
    <row r="62865" spans="28:39" hidden="1" x14ac:dyDescent="0.25">
      <c r="AB62865" s="14"/>
      <c r="AC62865" s="14"/>
      <c r="AG62865" s="10"/>
      <c r="AH62865" s="10"/>
      <c r="AL62865" s="84"/>
      <c r="AM62865" s="84"/>
    </row>
    <row r="62866" spans="28:39" hidden="1" x14ac:dyDescent="0.25">
      <c r="AB62866" s="14"/>
      <c r="AC62866" s="14"/>
      <c r="AG62866" s="10"/>
      <c r="AH62866" s="10"/>
      <c r="AL62866" s="84"/>
      <c r="AM62866" s="84"/>
    </row>
    <row r="62867" spans="28:39" hidden="1" x14ac:dyDescent="0.25">
      <c r="AB62867" s="14"/>
      <c r="AC62867" s="14"/>
      <c r="AG62867" s="10"/>
      <c r="AH62867" s="10"/>
      <c r="AL62867" s="84"/>
      <c r="AM62867" s="84"/>
    </row>
    <row r="62868" spans="28:39" hidden="1" x14ac:dyDescent="0.25">
      <c r="AB62868" s="14"/>
      <c r="AC62868" s="14"/>
      <c r="AG62868" s="10"/>
      <c r="AH62868" s="10"/>
      <c r="AL62868" s="84"/>
      <c r="AM62868" s="84"/>
    </row>
    <row r="62869" spans="28:39" hidden="1" x14ac:dyDescent="0.25">
      <c r="AB62869" s="14"/>
      <c r="AC62869" s="14"/>
      <c r="AG62869" s="10"/>
      <c r="AH62869" s="10"/>
      <c r="AL62869" s="84"/>
      <c r="AM62869" s="84"/>
    </row>
    <row r="62870" spans="28:39" hidden="1" x14ac:dyDescent="0.25">
      <c r="AB62870" s="14"/>
      <c r="AC62870" s="14"/>
      <c r="AG62870" s="10"/>
      <c r="AH62870" s="10"/>
      <c r="AL62870" s="84"/>
      <c r="AM62870" s="84"/>
    </row>
    <row r="62871" spans="28:39" hidden="1" x14ac:dyDescent="0.25">
      <c r="AB62871" s="14"/>
      <c r="AC62871" s="14"/>
      <c r="AG62871" s="10"/>
      <c r="AH62871" s="10"/>
      <c r="AL62871" s="84"/>
      <c r="AM62871" s="84"/>
    </row>
    <row r="62872" spans="28:39" hidden="1" x14ac:dyDescent="0.25">
      <c r="AB62872" s="14"/>
      <c r="AC62872" s="14"/>
      <c r="AG62872" s="10"/>
      <c r="AH62872" s="10"/>
      <c r="AL62872" s="84"/>
      <c r="AM62872" s="84"/>
    </row>
    <row r="62873" spans="28:39" hidden="1" x14ac:dyDescent="0.25">
      <c r="AB62873" s="14"/>
      <c r="AC62873" s="14"/>
      <c r="AG62873" s="10"/>
      <c r="AH62873" s="10"/>
      <c r="AL62873" s="84"/>
      <c r="AM62873" s="84"/>
    </row>
    <row r="62874" spans="28:39" hidden="1" x14ac:dyDescent="0.25">
      <c r="AB62874" s="14"/>
      <c r="AC62874" s="14"/>
      <c r="AG62874" s="10"/>
      <c r="AH62874" s="10"/>
      <c r="AL62874" s="84"/>
      <c r="AM62874" s="84"/>
    </row>
    <row r="62875" spans="28:39" hidden="1" x14ac:dyDescent="0.25">
      <c r="AB62875" s="14"/>
      <c r="AC62875" s="14"/>
      <c r="AG62875" s="10"/>
      <c r="AH62875" s="10"/>
      <c r="AL62875" s="84"/>
      <c r="AM62875" s="84"/>
    </row>
    <row r="62876" spans="28:39" hidden="1" x14ac:dyDescent="0.25">
      <c r="AB62876" s="14"/>
      <c r="AC62876" s="14"/>
      <c r="AG62876" s="10"/>
      <c r="AH62876" s="10"/>
      <c r="AL62876" s="84"/>
      <c r="AM62876" s="84"/>
    </row>
    <row r="62877" spans="28:39" hidden="1" x14ac:dyDescent="0.25">
      <c r="AB62877" s="14"/>
      <c r="AC62877" s="14"/>
      <c r="AG62877" s="10"/>
      <c r="AH62877" s="10"/>
      <c r="AL62877" s="84"/>
      <c r="AM62877" s="84"/>
    </row>
    <row r="62878" spans="28:39" hidden="1" x14ac:dyDescent="0.25">
      <c r="AB62878" s="14"/>
      <c r="AC62878" s="14"/>
      <c r="AG62878" s="10"/>
      <c r="AH62878" s="10"/>
      <c r="AL62878" s="84"/>
      <c r="AM62878" s="84"/>
    </row>
    <row r="62879" spans="28:39" hidden="1" x14ac:dyDescent="0.25">
      <c r="AB62879" s="14"/>
      <c r="AC62879" s="14"/>
      <c r="AG62879" s="10"/>
      <c r="AH62879" s="10"/>
      <c r="AL62879" s="84"/>
      <c r="AM62879" s="84"/>
    </row>
    <row r="62880" spans="28:39" hidden="1" x14ac:dyDescent="0.25">
      <c r="AB62880" s="14"/>
      <c r="AC62880" s="14"/>
      <c r="AG62880" s="10"/>
      <c r="AH62880" s="10"/>
      <c r="AL62880" s="84"/>
      <c r="AM62880" s="84"/>
    </row>
    <row r="62881" spans="28:39" hidden="1" x14ac:dyDescent="0.25">
      <c r="AB62881" s="14"/>
      <c r="AC62881" s="14"/>
      <c r="AG62881" s="10"/>
      <c r="AH62881" s="10"/>
      <c r="AL62881" s="84"/>
      <c r="AM62881" s="84"/>
    </row>
    <row r="62882" spans="28:39" hidden="1" x14ac:dyDescent="0.25">
      <c r="AB62882" s="14"/>
      <c r="AC62882" s="14"/>
      <c r="AG62882" s="10"/>
      <c r="AH62882" s="10"/>
      <c r="AL62882" s="84"/>
      <c r="AM62882" s="84"/>
    </row>
    <row r="62883" spans="28:39" hidden="1" x14ac:dyDescent="0.25">
      <c r="AB62883" s="14"/>
      <c r="AC62883" s="14"/>
      <c r="AG62883" s="10"/>
      <c r="AH62883" s="10"/>
      <c r="AL62883" s="84"/>
      <c r="AM62883" s="84"/>
    </row>
    <row r="62884" spans="28:39" hidden="1" x14ac:dyDescent="0.25">
      <c r="AB62884" s="14"/>
      <c r="AC62884" s="14"/>
      <c r="AG62884" s="10"/>
      <c r="AH62884" s="10"/>
      <c r="AL62884" s="84"/>
      <c r="AM62884" s="84"/>
    </row>
    <row r="62885" spans="28:39" hidden="1" x14ac:dyDescent="0.25">
      <c r="AB62885" s="14"/>
      <c r="AC62885" s="14"/>
      <c r="AG62885" s="10"/>
      <c r="AH62885" s="10"/>
      <c r="AL62885" s="84"/>
      <c r="AM62885" s="84"/>
    </row>
    <row r="62886" spans="28:39" hidden="1" x14ac:dyDescent="0.25">
      <c r="AB62886" s="14"/>
      <c r="AC62886" s="14"/>
      <c r="AG62886" s="10"/>
      <c r="AH62886" s="10"/>
      <c r="AL62886" s="84"/>
      <c r="AM62886" s="84"/>
    </row>
    <row r="62887" spans="28:39" hidden="1" x14ac:dyDescent="0.25">
      <c r="AB62887" s="14"/>
      <c r="AC62887" s="14"/>
      <c r="AG62887" s="10"/>
      <c r="AH62887" s="10"/>
      <c r="AL62887" s="84"/>
      <c r="AM62887" s="84"/>
    </row>
    <row r="62888" spans="28:39" hidden="1" x14ac:dyDescent="0.25">
      <c r="AB62888" s="14"/>
      <c r="AC62888" s="14"/>
      <c r="AG62888" s="10"/>
      <c r="AH62888" s="10"/>
      <c r="AL62888" s="84"/>
      <c r="AM62888" s="84"/>
    </row>
    <row r="62889" spans="28:39" hidden="1" x14ac:dyDescent="0.25">
      <c r="AB62889" s="14"/>
      <c r="AC62889" s="14"/>
      <c r="AG62889" s="10"/>
      <c r="AH62889" s="10"/>
      <c r="AL62889" s="84"/>
      <c r="AM62889" s="84"/>
    </row>
    <row r="62890" spans="28:39" hidden="1" x14ac:dyDescent="0.25">
      <c r="AB62890" s="14"/>
      <c r="AC62890" s="14"/>
      <c r="AG62890" s="10"/>
      <c r="AH62890" s="10"/>
      <c r="AL62890" s="84"/>
      <c r="AM62890" s="84"/>
    </row>
    <row r="62891" spans="28:39" hidden="1" x14ac:dyDescent="0.25">
      <c r="AB62891" s="14"/>
      <c r="AC62891" s="14"/>
      <c r="AG62891" s="10"/>
      <c r="AH62891" s="10"/>
      <c r="AL62891" s="84"/>
      <c r="AM62891" s="84"/>
    </row>
    <row r="62892" spans="28:39" hidden="1" x14ac:dyDescent="0.25">
      <c r="AB62892" s="14"/>
      <c r="AC62892" s="14"/>
      <c r="AG62892" s="10"/>
      <c r="AH62892" s="10"/>
      <c r="AL62892" s="84"/>
      <c r="AM62892" s="84"/>
    </row>
    <row r="62893" spans="28:39" hidden="1" x14ac:dyDescent="0.25">
      <c r="AB62893" s="14"/>
      <c r="AC62893" s="14"/>
      <c r="AG62893" s="10"/>
      <c r="AH62893" s="10"/>
      <c r="AL62893" s="84"/>
      <c r="AM62893" s="84"/>
    </row>
    <row r="62894" spans="28:39" hidden="1" x14ac:dyDescent="0.25">
      <c r="AB62894" s="14"/>
      <c r="AC62894" s="14"/>
      <c r="AG62894" s="10"/>
      <c r="AH62894" s="10"/>
      <c r="AL62894" s="84"/>
      <c r="AM62894" s="84"/>
    </row>
    <row r="62895" spans="28:39" hidden="1" x14ac:dyDescent="0.25">
      <c r="AB62895" s="14"/>
      <c r="AC62895" s="14"/>
      <c r="AG62895" s="10"/>
      <c r="AH62895" s="10"/>
      <c r="AL62895" s="84"/>
      <c r="AM62895" s="84"/>
    </row>
    <row r="62896" spans="28:39" hidden="1" x14ac:dyDescent="0.25">
      <c r="AB62896" s="14"/>
      <c r="AC62896" s="14"/>
      <c r="AG62896" s="10"/>
      <c r="AH62896" s="10"/>
      <c r="AL62896" s="84"/>
      <c r="AM62896" s="84"/>
    </row>
    <row r="62897" spans="28:39" hidden="1" x14ac:dyDescent="0.25">
      <c r="AB62897" s="14"/>
      <c r="AC62897" s="14"/>
      <c r="AG62897" s="10"/>
      <c r="AH62897" s="10"/>
      <c r="AL62897" s="84"/>
      <c r="AM62897" s="84"/>
    </row>
    <row r="62898" spans="28:39" hidden="1" x14ac:dyDescent="0.25">
      <c r="AB62898" s="14"/>
      <c r="AC62898" s="14"/>
      <c r="AG62898" s="10"/>
      <c r="AH62898" s="10"/>
      <c r="AL62898" s="84"/>
      <c r="AM62898" s="84"/>
    </row>
    <row r="62899" spans="28:39" hidden="1" x14ac:dyDescent="0.25">
      <c r="AB62899" s="14"/>
      <c r="AC62899" s="14"/>
      <c r="AG62899" s="10"/>
      <c r="AH62899" s="10"/>
      <c r="AL62899" s="84"/>
      <c r="AM62899" s="84"/>
    </row>
    <row r="62900" spans="28:39" hidden="1" x14ac:dyDescent="0.25">
      <c r="AB62900" s="14"/>
      <c r="AC62900" s="14"/>
      <c r="AG62900" s="10"/>
      <c r="AH62900" s="10"/>
      <c r="AL62900" s="84"/>
      <c r="AM62900" s="84"/>
    </row>
    <row r="62901" spans="28:39" hidden="1" x14ac:dyDescent="0.25">
      <c r="AB62901" s="14"/>
      <c r="AC62901" s="14"/>
      <c r="AG62901" s="10"/>
      <c r="AH62901" s="10"/>
      <c r="AL62901" s="84"/>
      <c r="AM62901" s="84"/>
    </row>
    <row r="62902" spans="28:39" hidden="1" x14ac:dyDescent="0.25">
      <c r="AB62902" s="14"/>
      <c r="AC62902" s="14"/>
      <c r="AG62902" s="10"/>
      <c r="AH62902" s="10"/>
      <c r="AL62902" s="84"/>
      <c r="AM62902" s="84"/>
    </row>
    <row r="62903" spans="28:39" hidden="1" x14ac:dyDescent="0.25">
      <c r="AB62903" s="14"/>
      <c r="AC62903" s="14"/>
      <c r="AG62903" s="10"/>
      <c r="AH62903" s="10"/>
      <c r="AL62903" s="84"/>
      <c r="AM62903" s="84"/>
    </row>
    <row r="62904" spans="28:39" hidden="1" x14ac:dyDescent="0.25">
      <c r="AB62904" s="14"/>
      <c r="AC62904" s="14"/>
      <c r="AG62904" s="10"/>
      <c r="AH62904" s="10"/>
      <c r="AL62904" s="84"/>
      <c r="AM62904" s="84"/>
    </row>
    <row r="62905" spans="28:39" hidden="1" x14ac:dyDescent="0.25">
      <c r="AB62905" s="14"/>
      <c r="AC62905" s="14"/>
      <c r="AG62905" s="10"/>
      <c r="AH62905" s="10"/>
      <c r="AL62905" s="84"/>
      <c r="AM62905" s="84"/>
    </row>
    <row r="62906" spans="28:39" hidden="1" x14ac:dyDescent="0.25">
      <c r="AB62906" s="14"/>
      <c r="AC62906" s="14"/>
      <c r="AG62906" s="10"/>
      <c r="AH62906" s="10"/>
      <c r="AL62906" s="84"/>
      <c r="AM62906" s="84"/>
    </row>
    <row r="62907" spans="28:39" hidden="1" x14ac:dyDescent="0.25">
      <c r="AB62907" s="14"/>
      <c r="AC62907" s="14"/>
      <c r="AG62907" s="10"/>
      <c r="AH62907" s="10"/>
      <c r="AL62907" s="84"/>
      <c r="AM62907" s="84"/>
    </row>
    <row r="62908" spans="28:39" hidden="1" x14ac:dyDescent="0.25">
      <c r="AB62908" s="14"/>
      <c r="AC62908" s="14"/>
      <c r="AG62908" s="10"/>
      <c r="AH62908" s="10"/>
      <c r="AL62908" s="84"/>
      <c r="AM62908" s="84"/>
    </row>
    <row r="62909" spans="28:39" hidden="1" x14ac:dyDescent="0.25">
      <c r="AB62909" s="14"/>
      <c r="AC62909" s="14"/>
      <c r="AG62909" s="10"/>
      <c r="AH62909" s="10"/>
      <c r="AL62909" s="84"/>
      <c r="AM62909" s="84"/>
    </row>
    <row r="62910" spans="28:39" hidden="1" x14ac:dyDescent="0.25">
      <c r="AB62910" s="14"/>
      <c r="AC62910" s="14"/>
      <c r="AG62910" s="10"/>
      <c r="AH62910" s="10"/>
      <c r="AL62910" s="84"/>
      <c r="AM62910" s="84"/>
    </row>
    <row r="62911" spans="28:39" hidden="1" x14ac:dyDescent="0.25">
      <c r="AB62911" s="14"/>
      <c r="AC62911" s="14"/>
      <c r="AG62911" s="10"/>
      <c r="AH62911" s="10"/>
      <c r="AL62911" s="84"/>
      <c r="AM62911" s="84"/>
    </row>
    <row r="62912" spans="28:39" hidden="1" x14ac:dyDescent="0.25">
      <c r="AB62912" s="14"/>
      <c r="AC62912" s="14"/>
      <c r="AG62912" s="10"/>
      <c r="AH62912" s="10"/>
      <c r="AL62912" s="84"/>
      <c r="AM62912" s="84"/>
    </row>
    <row r="62913" spans="28:39" hidden="1" x14ac:dyDescent="0.25">
      <c r="AB62913" s="14"/>
      <c r="AC62913" s="14"/>
      <c r="AG62913" s="10"/>
      <c r="AH62913" s="10"/>
      <c r="AL62913" s="84"/>
      <c r="AM62913" s="84"/>
    </row>
    <row r="62914" spans="28:39" hidden="1" x14ac:dyDescent="0.25">
      <c r="AB62914" s="14"/>
      <c r="AC62914" s="14"/>
      <c r="AG62914" s="10"/>
      <c r="AH62914" s="10"/>
      <c r="AL62914" s="84"/>
      <c r="AM62914" s="84"/>
    </row>
    <row r="62915" spans="28:39" hidden="1" x14ac:dyDescent="0.25">
      <c r="AB62915" s="14"/>
      <c r="AC62915" s="14"/>
      <c r="AG62915" s="10"/>
      <c r="AH62915" s="10"/>
      <c r="AL62915" s="84"/>
      <c r="AM62915" s="84"/>
    </row>
    <row r="62916" spans="28:39" hidden="1" x14ac:dyDescent="0.25">
      <c r="AB62916" s="14"/>
      <c r="AC62916" s="14"/>
      <c r="AG62916" s="10"/>
      <c r="AH62916" s="10"/>
      <c r="AL62916" s="84"/>
      <c r="AM62916" s="84"/>
    </row>
    <row r="62917" spans="28:39" hidden="1" x14ac:dyDescent="0.25">
      <c r="AB62917" s="14"/>
      <c r="AC62917" s="14"/>
      <c r="AG62917" s="10"/>
      <c r="AH62917" s="10"/>
      <c r="AL62917" s="84"/>
      <c r="AM62917" s="84"/>
    </row>
    <row r="62918" spans="28:39" hidden="1" x14ac:dyDescent="0.25">
      <c r="AB62918" s="14"/>
      <c r="AC62918" s="14"/>
      <c r="AG62918" s="10"/>
      <c r="AH62918" s="10"/>
      <c r="AL62918" s="84"/>
      <c r="AM62918" s="84"/>
    </row>
    <row r="62919" spans="28:39" hidden="1" x14ac:dyDescent="0.25">
      <c r="AB62919" s="14"/>
      <c r="AC62919" s="14"/>
      <c r="AG62919" s="10"/>
      <c r="AH62919" s="10"/>
      <c r="AL62919" s="84"/>
      <c r="AM62919" s="84"/>
    </row>
    <row r="62920" spans="28:39" hidden="1" x14ac:dyDescent="0.25">
      <c r="AB62920" s="14"/>
      <c r="AC62920" s="14"/>
      <c r="AG62920" s="10"/>
      <c r="AH62920" s="10"/>
      <c r="AL62920" s="84"/>
      <c r="AM62920" s="84"/>
    </row>
    <row r="62921" spans="28:39" hidden="1" x14ac:dyDescent="0.25">
      <c r="AB62921" s="14"/>
      <c r="AC62921" s="14"/>
      <c r="AG62921" s="10"/>
      <c r="AH62921" s="10"/>
      <c r="AL62921" s="84"/>
      <c r="AM62921" s="84"/>
    </row>
    <row r="62922" spans="28:39" hidden="1" x14ac:dyDescent="0.25">
      <c r="AB62922" s="14"/>
      <c r="AC62922" s="14"/>
      <c r="AG62922" s="10"/>
      <c r="AH62922" s="10"/>
      <c r="AL62922" s="84"/>
      <c r="AM62922" s="84"/>
    </row>
    <row r="62923" spans="28:39" hidden="1" x14ac:dyDescent="0.25">
      <c r="AB62923" s="14"/>
      <c r="AC62923" s="14"/>
      <c r="AG62923" s="10"/>
      <c r="AH62923" s="10"/>
      <c r="AL62923" s="84"/>
      <c r="AM62923" s="84"/>
    </row>
    <row r="62924" spans="28:39" hidden="1" x14ac:dyDescent="0.25">
      <c r="AB62924" s="14"/>
      <c r="AC62924" s="14"/>
      <c r="AG62924" s="10"/>
      <c r="AH62924" s="10"/>
      <c r="AL62924" s="84"/>
      <c r="AM62924" s="84"/>
    </row>
    <row r="62925" spans="28:39" hidden="1" x14ac:dyDescent="0.25">
      <c r="AB62925" s="14"/>
      <c r="AC62925" s="14"/>
      <c r="AG62925" s="10"/>
      <c r="AH62925" s="10"/>
      <c r="AL62925" s="84"/>
      <c r="AM62925" s="84"/>
    </row>
    <row r="62926" spans="28:39" hidden="1" x14ac:dyDescent="0.25">
      <c r="AB62926" s="14"/>
      <c r="AC62926" s="14"/>
      <c r="AG62926" s="10"/>
      <c r="AH62926" s="10"/>
      <c r="AL62926" s="84"/>
      <c r="AM62926" s="84"/>
    </row>
    <row r="62927" spans="28:39" hidden="1" x14ac:dyDescent="0.25">
      <c r="AB62927" s="14"/>
      <c r="AC62927" s="14"/>
      <c r="AG62927" s="10"/>
      <c r="AH62927" s="10"/>
      <c r="AL62927" s="84"/>
      <c r="AM62927" s="84"/>
    </row>
    <row r="62928" spans="28:39" hidden="1" x14ac:dyDescent="0.25">
      <c r="AB62928" s="14"/>
      <c r="AC62928" s="14"/>
      <c r="AG62928" s="10"/>
      <c r="AH62928" s="10"/>
      <c r="AL62928" s="84"/>
      <c r="AM62928" s="84"/>
    </row>
    <row r="62929" spans="28:39" hidden="1" x14ac:dyDescent="0.25">
      <c r="AB62929" s="14"/>
      <c r="AC62929" s="14"/>
      <c r="AG62929" s="10"/>
      <c r="AH62929" s="10"/>
      <c r="AL62929" s="84"/>
      <c r="AM62929" s="84"/>
    </row>
    <row r="62930" spans="28:39" hidden="1" x14ac:dyDescent="0.25">
      <c r="AB62930" s="14"/>
      <c r="AC62930" s="14"/>
      <c r="AG62930" s="10"/>
      <c r="AH62930" s="10"/>
      <c r="AL62930" s="84"/>
      <c r="AM62930" s="84"/>
    </row>
    <row r="62931" spans="28:39" hidden="1" x14ac:dyDescent="0.25">
      <c r="AB62931" s="14"/>
      <c r="AC62931" s="14"/>
      <c r="AG62931" s="10"/>
      <c r="AH62931" s="10"/>
      <c r="AL62931" s="84"/>
      <c r="AM62931" s="84"/>
    </row>
    <row r="62932" spans="28:39" hidden="1" x14ac:dyDescent="0.25">
      <c r="AB62932" s="14"/>
      <c r="AC62932" s="14"/>
      <c r="AG62932" s="10"/>
      <c r="AH62932" s="10"/>
      <c r="AL62932" s="84"/>
      <c r="AM62932" s="84"/>
    </row>
    <row r="62933" spans="28:39" hidden="1" x14ac:dyDescent="0.25">
      <c r="AB62933" s="14"/>
      <c r="AC62933" s="14"/>
      <c r="AG62933" s="10"/>
      <c r="AH62933" s="10"/>
      <c r="AL62933" s="84"/>
      <c r="AM62933" s="84"/>
    </row>
    <row r="62934" spans="28:39" hidden="1" x14ac:dyDescent="0.25">
      <c r="AB62934" s="14"/>
      <c r="AC62934" s="14"/>
      <c r="AG62934" s="10"/>
      <c r="AH62934" s="10"/>
      <c r="AL62934" s="84"/>
      <c r="AM62934" s="84"/>
    </row>
    <row r="62935" spans="28:39" hidden="1" x14ac:dyDescent="0.25">
      <c r="AB62935" s="14"/>
      <c r="AC62935" s="14"/>
      <c r="AG62935" s="10"/>
      <c r="AH62935" s="10"/>
      <c r="AL62935" s="84"/>
      <c r="AM62935" s="84"/>
    </row>
    <row r="62936" spans="28:39" hidden="1" x14ac:dyDescent="0.25">
      <c r="AB62936" s="14"/>
      <c r="AC62936" s="14"/>
      <c r="AG62936" s="10"/>
      <c r="AH62936" s="10"/>
      <c r="AL62936" s="84"/>
      <c r="AM62936" s="84"/>
    </row>
    <row r="62937" spans="28:39" hidden="1" x14ac:dyDescent="0.25">
      <c r="AB62937" s="14"/>
      <c r="AC62937" s="14"/>
      <c r="AG62937" s="10"/>
      <c r="AH62937" s="10"/>
      <c r="AL62937" s="84"/>
      <c r="AM62937" s="84"/>
    </row>
    <row r="62938" spans="28:39" hidden="1" x14ac:dyDescent="0.25">
      <c r="AB62938" s="14"/>
      <c r="AC62938" s="14"/>
      <c r="AG62938" s="10"/>
      <c r="AH62938" s="10"/>
      <c r="AL62938" s="84"/>
      <c r="AM62938" s="84"/>
    </row>
    <row r="62939" spans="28:39" hidden="1" x14ac:dyDescent="0.25">
      <c r="AB62939" s="14"/>
      <c r="AC62939" s="14"/>
      <c r="AG62939" s="10"/>
      <c r="AH62939" s="10"/>
      <c r="AL62939" s="84"/>
      <c r="AM62939" s="84"/>
    </row>
    <row r="62940" spans="28:39" hidden="1" x14ac:dyDescent="0.25">
      <c r="AB62940" s="14"/>
      <c r="AC62940" s="14"/>
      <c r="AG62940" s="10"/>
      <c r="AH62940" s="10"/>
      <c r="AL62940" s="84"/>
      <c r="AM62940" s="84"/>
    </row>
    <row r="62941" spans="28:39" hidden="1" x14ac:dyDescent="0.25">
      <c r="AB62941" s="14"/>
      <c r="AC62941" s="14"/>
      <c r="AG62941" s="10"/>
      <c r="AH62941" s="10"/>
      <c r="AL62941" s="84"/>
      <c r="AM62941" s="84"/>
    </row>
    <row r="62942" spans="28:39" hidden="1" x14ac:dyDescent="0.25">
      <c r="AB62942" s="14"/>
      <c r="AC62942" s="14"/>
      <c r="AG62942" s="10"/>
      <c r="AH62942" s="10"/>
      <c r="AL62942" s="84"/>
      <c r="AM62942" s="84"/>
    </row>
    <row r="62943" spans="28:39" hidden="1" x14ac:dyDescent="0.25">
      <c r="AB62943" s="14"/>
      <c r="AC62943" s="14"/>
      <c r="AG62943" s="10"/>
      <c r="AH62943" s="10"/>
      <c r="AL62943" s="84"/>
      <c r="AM62943" s="84"/>
    </row>
    <row r="62944" spans="28:39" hidden="1" x14ac:dyDescent="0.25">
      <c r="AB62944" s="14"/>
      <c r="AC62944" s="14"/>
      <c r="AG62944" s="10"/>
      <c r="AH62944" s="10"/>
      <c r="AL62944" s="84"/>
      <c r="AM62944" s="84"/>
    </row>
    <row r="62945" spans="28:39" hidden="1" x14ac:dyDescent="0.25">
      <c r="AB62945" s="14"/>
      <c r="AC62945" s="14"/>
      <c r="AG62945" s="10"/>
      <c r="AH62945" s="10"/>
      <c r="AL62945" s="84"/>
      <c r="AM62945" s="84"/>
    </row>
    <row r="62946" spans="28:39" hidden="1" x14ac:dyDescent="0.25">
      <c r="AB62946" s="14"/>
      <c r="AC62946" s="14"/>
      <c r="AG62946" s="10"/>
      <c r="AH62946" s="10"/>
      <c r="AL62946" s="84"/>
      <c r="AM62946" s="84"/>
    </row>
    <row r="62947" spans="28:39" hidden="1" x14ac:dyDescent="0.25">
      <c r="AB62947" s="14"/>
      <c r="AC62947" s="14"/>
      <c r="AG62947" s="10"/>
      <c r="AH62947" s="10"/>
      <c r="AL62947" s="84"/>
      <c r="AM62947" s="84"/>
    </row>
    <row r="62948" spans="28:39" hidden="1" x14ac:dyDescent="0.25">
      <c r="AB62948" s="14"/>
      <c r="AC62948" s="14"/>
      <c r="AG62948" s="10"/>
      <c r="AH62948" s="10"/>
      <c r="AL62948" s="84"/>
      <c r="AM62948" s="84"/>
    </row>
    <row r="62949" spans="28:39" hidden="1" x14ac:dyDescent="0.25">
      <c r="AB62949" s="14"/>
      <c r="AC62949" s="14"/>
      <c r="AG62949" s="10"/>
      <c r="AH62949" s="10"/>
      <c r="AL62949" s="84"/>
      <c r="AM62949" s="84"/>
    </row>
    <row r="62950" spans="28:39" hidden="1" x14ac:dyDescent="0.25">
      <c r="AB62950" s="14"/>
      <c r="AC62950" s="14"/>
      <c r="AG62950" s="10"/>
      <c r="AH62950" s="10"/>
      <c r="AL62950" s="84"/>
      <c r="AM62950" s="84"/>
    </row>
    <row r="62951" spans="28:39" hidden="1" x14ac:dyDescent="0.25">
      <c r="AB62951" s="14"/>
      <c r="AC62951" s="14"/>
      <c r="AG62951" s="10"/>
      <c r="AH62951" s="10"/>
      <c r="AL62951" s="84"/>
      <c r="AM62951" s="84"/>
    </row>
    <row r="62952" spans="28:39" hidden="1" x14ac:dyDescent="0.25">
      <c r="AB62952" s="14"/>
      <c r="AC62952" s="14"/>
      <c r="AG62952" s="10"/>
      <c r="AH62952" s="10"/>
      <c r="AL62952" s="84"/>
      <c r="AM62952" s="84"/>
    </row>
    <row r="62953" spans="28:39" hidden="1" x14ac:dyDescent="0.25">
      <c r="AB62953" s="14"/>
      <c r="AC62953" s="14"/>
      <c r="AG62953" s="10"/>
      <c r="AH62953" s="10"/>
      <c r="AL62953" s="84"/>
      <c r="AM62953" s="84"/>
    </row>
    <row r="62954" spans="28:39" hidden="1" x14ac:dyDescent="0.25">
      <c r="AB62954" s="14"/>
      <c r="AC62954" s="14"/>
      <c r="AG62954" s="10"/>
      <c r="AH62954" s="10"/>
      <c r="AL62954" s="84"/>
      <c r="AM62954" s="84"/>
    </row>
    <row r="62955" spans="28:39" hidden="1" x14ac:dyDescent="0.25">
      <c r="AB62955" s="14"/>
      <c r="AC62955" s="14"/>
      <c r="AG62955" s="10"/>
      <c r="AH62955" s="10"/>
      <c r="AL62955" s="84"/>
      <c r="AM62955" s="84"/>
    </row>
    <row r="62956" spans="28:39" hidden="1" x14ac:dyDescent="0.25">
      <c r="AB62956" s="14"/>
      <c r="AC62956" s="14"/>
      <c r="AG62956" s="10"/>
      <c r="AH62956" s="10"/>
      <c r="AL62956" s="84"/>
      <c r="AM62956" s="84"/>
    </row>
    <row r="62957" spans="28:39" hidden="1" x14ac:dyDescent="0.25">
      <c r="AB62957" s="14"/>
      <c r="AC62957" s="14"/>
      <c r="AG62957" s="10"/>
      <c r="AH62957" s="10"/>
      <c r="AL62957" s="84"/>
      <c r="AM62957" s="84"/>
    </row>
    <row r="62958" spans="28:39" hidden="1" x14ac:dyDescent="0.25">
      <c r="AB62958" s="14"/>
      <c r="AC62958" s="14"/>
      <c r="AG62958" s="10"/>
      <c r="AH62958" s="10"/>
      <c r="AL62958" s="84"/>
      <c r="AM62958" s="84"/>
    </row>
    <row r="62959" spans="28:39" hidden="1" x14ac:dyDescent="0.25">
      <c r="AB62959" s="14"/>
      <c r="AC62959" s="14"/>
      <c r="AG62959" s="10"/>
      <c r="AH62959" s="10"/>
      <c r="AL62959" s="84"/>
      <c r="AM62959" s="84"/>
    </row>
    <row r="62960" spans="28:39" hidden="1" x14ac:dyDescent="0.25">
      <c r="AB62960" s="14"/>
      <c r="AC62960" s="14"/>
      <c r="AG62960" s="10"/>
      <c r="AH62960" s="10"/>
      <c r="AL62960" s="84"/>
      <c r="AM62960" s="84"/>
    </row>
    <row r="62961" spans="28:39" hidden="1" x14ac:dyDescent="0.25">
      <c r="AB62961" s="14"/>
      <c r="AC62961" s="14"/>
      <c r="AG62961" s="10"/>
      <c r="AH62961" s="10"/>
      <c r="AL62961" s="84"/>
      <c r="AM62961" s="84"/>
    </row>
    <row r="62962" spans="28:39" hidden="1" x14ac:dyDescent="0.25">
      <c r="AB62962" s="14"/>
      <c r="AC62962" s="14"/>
      <c r="AG62962" s="10"/>
      <c r="AH62962" s="10"/>
      <c r="AL62962" s="84"/>
      <c r="AM62962" s="84"/>
    </row>
    <row r="62963" spans="28:39" hidden="1" x14ac:dyDescent="0.25">
      <c r="AB62963" s="14"/>
      <c r="AC62963" s="14"/>
      <c r="AG62963" s="10"/>
      <c r="AH62963" s="10"/>
      <c r="AL62963" s="84"/>
      <c r="AM62963" s="84"/>
    </row>
    <row r="62964" spans="28:39" hidden="1" x14ac:dyDescent="0.25">
      <c r="AB62964" s="14"/>
      <c r="AC62964" s="14"/>
      <c r="AG62964" s="10"/>
      <c r="AH62964" s="10"/>
      <c r="AL62964" s="84"/>
      <c r="AM62964" s="84"/>
    </row>
    <row r="62965" spans="28:39" hidden="1" x14ac:dyDescent="0.25">
      <c r="AB62965" s="14"/>
      <c r="AC62965" s="14"/>
      <c r="AG62965" s="10"/>
      <c r="AH62965" s="10"/>
      <c r="AL62965" s="84"/>
      <c r="AM62965" s="84"/>
    </row>
    <row r="62966" spans="28:39" hidden="1" x14ac:dyDescent="0.25">
      <c r="AB62966" s="14"/>
      <c r="AC62966" s="14"/>
      <c r="AG62966" s="10"/>
      <c r="AH62966" s="10"/>
      <c r="AL62966" s="84"/>
      <c r="AM62966" s="84"/>
    </row>
    <row r="62967" spans="28:39" hidden="1" x14ac:dyDescent="0.25">
      <c r="AB62967" s="14"/>
      <c r="AC62967" s="14"/>
      <c r="AG62967" s="10"/>
      <c r="AH62967" s="10"/>
      <c r="AL62967" s="84"/>
      <c r="AM62967" s="84"/>
    </row>
    <row r="62968" spans="28:39" hidden="1" x14ac:dyDescent="0.25">
      <c r="AB62968" s="14"/>
      <c r="AC62968" s="14"/>
      <c r="AG62968" s="10"/>
      <c r="AH62968" s="10"/>
      <c r="AL62968" s="84"/>
      <c r="AM62968" s="84"/>
    </row>
    <row r="62969" spans="28:39" hidden="1" x14ac:dyDescent="0.25">
      <c r="AB62969" s="14"/>
      <c r="AC62969" s="14"/>
      <c r="AG62969" s="10"/>
      <c r="AH62969" s="10"/>
      <c r="AL62969" s="84"/>
      <c r="AM62969" s="84"/>
    </row>
    <row r="62970" spans="28:39" hidden="1" x14ac:dyDescent="0.25">
      <c r="AB62970" s="14"/>
      <c r="AC62970" s="14"/>
      <c r="AG62970" s="10"/>
      <c r="AH62970" s="10"/>
      <c r="AL62970" s="84"/>
      <c r="AM62970" s="84"/>
    </row>
    <row r="62971" spans="28:39" hidden="1" x14ac:dyDescent="0.25">
      <c r="AB62971" s="14"/>
      <c r="AC62971" s="14"/>
      <c r="AG62971" s="10"/>
      <c r="AH62971" s="10"/>
      <c r="AL62971" s="84"/>
      <c r="AM62971" s="84"/>
    </row>
    <row r="62972" spans="28:39" hidden="1" x14ac:dyDescent="0.25">
      <c r="AB62972" s="14"/>
      <c r="AC62972" s="14"/>
      <c r="AG62972" s="10"/>
      <c r="AH62972" s="10"/>
      <c r="AL62972" s="84"/>
      <c r="AM62972" s="84"/>
    </row>
    <row r="62973" spans="28:39" hidden="1" x14ac:dyDescent="0.25">
      <c r="AB62973" s="14"/>
      <c r="AC62973" s="14"/>
      <c r="AG62973" s="10"/>
      <c r="AH62973" s="10"/>
      <c r="AL62973" s="84"/>
      <c r="AM62973" s="84"/>
    </row>
    <row r="62974" spans="28:39" hidden="1" x14ac:dyDescent="0.25">
      <c r="AB62974" s="14"/>
      <c r="AC62974" s="14"/>
      <c r="AG62974" s="10"/>
      <c r="AH62974" s="10"/>
      <c r="AL62974" s="84"/>
      <c r="AM62974" s="84"/>
    </row>
    <row r="62975" spans="28:39" hidden="1" x14ac:dyDescent="0.25">
      <c r="AB62975" s="14"/>
      <c r="AC62975" s="14"/>
      <c r="AG62975" s="10"/>
      <c r="AH62975" s="10"/>
      <c r="AL62975" s="84"/>
      <c r="AM62975" s="84"/>
    </row>
    <row r="62976" spans="28:39" hidden="1" x14ac:dyDescent="0.25">
      <c r="AB62976" s="14"/>
      <c r="AC62976" s="14"/>
      <c r="AG62976" s="10"/>
      <c r="AH62976" s="10"/>
      <c r="AL62976" s="84"/>
      <c r="AM62976" s="84"/>
    </row>
    <row r="62977" spans="28:39" hidden="1" x14ac:dyDescent="0.25">
      <c r="AB62977" s="14"/>
      <c r="AC62977" s="14"/>
      <c r="AG62977" s="10"/>
      <c r="AH62977" s="10"/>
      <c r="AL62977" s="84"/>
      <c r="AM62977" s="84"/>
    </row>
    <row r="62978" spans="28:39" hidden="1" x14ac:dyDescent="0.25">
      <c r="AB62978" s="14"/>
      <c r="AC62978" s="14"/>
      <c r="AG62978" s="10"/>
      <c r="AH62978" s="10"/>
      <c r="AL62978" s="84"/>
      <c r="AM62978" s="84"/>
    </row>
    <row r="62979" spans="28:39" hidden="1" x14ac:dyDescent="0.25">
      <c r="AB62979" s="14"/>
      <c r="AC62979" s="14"/>
      <c r="AG62979" s="10"/>
      <c r="AH62979" s="10"/>
      <c r="AL62979" s="84"/>
      <c r="AM62979" s="84"/>
    </row>
    <row r="62980" spans="28:39" hidden="1" x14ac:dyDescent="0.25">
      <c r="AB62980" s="14"/>
      <c r="AC62980" s="14"/>
      <c r="AG62980" s="10"/>
      <c r="AH62980" s="10"/>
      <c r="AL62980" s="84"/>
      <c r="AM62980" s="84"/>
    </row>
    <row r="62981" spans="28:39" hidden="1" x14ac:dyDescent="0.25">
      <c r="AB62981" s="14"/>
      <c r="AC62981" s="14"/>
      <c r="AG62981" s="10"/>
      <c r="AH62981" s="10"/>
      <c r="AL62981" s="84"/>
      <c r="AM62981" s="84"/>
    </row>
    <row r="62982" spans="28:39" hidden="1" x14ac:dyDescent="0.25">
      <c r="AB62982" s="14"/>
      <c r="AC62982" s="14"/>
      <c r="AG62982" s="10"/>
      <c r="AH62982" s="10"/>
      <c r="AL62982" s="84"/>
      <c r="AM62982" s="84"/>
    </row>
    <row r="62983" spans="28:39" hidden="1" x14ac:dyDescent="0.25">
      <c r="AB62983" s="14"/>
      <c r="AC62983" s="14"/>
      <c r="AG62983" s="10"/>
      <c r="AH62983" s="10"/>
      <c r="AL62983" s="84"/>
      <c r="AM62983" s="84"/>
    </row>
    <row r="62984" spans="28:39" hidden="1" x14ac:dyDescent="0.25">
      <c r="AB62984" s="14"/>
      <c r="AC62984" s="14"/>
      <c r="AG62984" s="10"/>
      <c r="AH62984" s="10"/>
      <c r="AL62984" s="84"/>
      <c r="AM62984" s="84"/>
    </row>
    <row r="62985" spans="28:39" hidden="1" x14ac:dyDescent="0.25">
      <c r="AB62985" s="14"/>
      <c r="AC62985" s="14"/>
      <c r="AG62985" s="10"/>
      <c r="AH62985" s="10"/>
      <c r="AL62985" s="84"/>
      <c r="AM62985" s="84"/>
    </row>
    <row r="62986" spans="28:39" hidden="1" x14ac:dyDescent="0.25">
      <c r="AB62986" s="14"/>
      <c r="AC62986" s="14"/>
      <c r="AG62986" s="10"/>
      <c r="AH62986" s="10"/>
      <c r="AL62986" s="84"/>
      <c r="AM62986" s="84"/>
    </row>
    <row r="62987" spans="28:39" hidden="1" x14ac:dyDescent="0.25">
      <c r="AB62987" s="14"/>
      <c r="AC62987" s="14"/>
      <c r="AG62987" s="10"/>
      <c r="AH62987" s="10"/>
      <c r="AL62987" s="84"/>
      <c r="AM62987" s="84"/>
    </row>
    <row r="62988" spans="28:39" hidden="1" x14ac:dyDescent="0.25">
      <c r="AB62988" s="14"/>
      <c r="AC62988" s="14"/>
      <c r="AG62988" s="10"/>
      <c r="AH62988" s="10"/>
      <c r="AL62988" s="84"/>
      <c r="AM62988" s="84"/>
    </row>
    <row r="62989" spans="28:39" hidden="1" x14ac:dyDescent="0.25">
      <c r="AB62989" s="14"/>
      <c r="AC62989" s="14"/>
      <c r="AG62989" s="10"/>
      <c r="AH62989" s="10"/>
      <c r="AL62989" s="84"/>
      <c r="AM62989" s="84"/>
    </row>
    <row r="62990" spans="28:39" hidden="1" x14ac:dyDescent="0.25">
      <c r="AB62990" s="14"/>
      <c r="AC62990" s="14"/>
      <c r="AG62990" s="10"/>
      <c r="AH62990" s="10"/>
      <c r="AL62990" s="84"/>
      <c r="AM62990" s="84"/>
    </row>
    <row r="62991" spans="28:39" hidden="1" x14ac:dyDescent="0.25">
      <c r="AB62991" s="14"/>
      <c r="AC62991" s="14"/>
      <c r="AG62991" s="10"/>
      <c r="AH62991" s="10"/>
      <c r="AL62991" s="84"/>
      <c r="AM62991" s="84"/>
    </row>
    <row r="62992" spans="28:39" hidden="1" x14ac:dyDescent="0.25">
      <c r="AB62992" s="14"/>
      <c r="AC62992" s="14"/>
      <c r="AG62992" s="10"/>
      <c r="AH62992" s="10"/>
      <c r="AL62992" s="84"/>
      <c r="AM62992" s="84"/>
    </row>
    <row r="62993" spans="28:39" hidden="1" x14ac:dyDescent="0.25">
      <c r="AB62993" s="14"/>
      <c r="AC62993" s="14"/>
      <c r="AG62993" s="10"/>
      <c r="AH62993" s="10"/>
      <c r="AL62993" s="84"/>
      <c r="AM62993" s="84"/>
    </row>
    <row r="62994" spans="28:39" hidden="1" x14ac:dyDescent="0.25">
      <c r="AB62994" s="14"/>
      <c r="AC62994" s="14"/>
      <c r="AG62994" s="10"/>
      <c r="AH62994" s="10"/>
      <c r="AL62994" s="84"/>
      <c r="AM62994" s="84"/>
    </row>
    <row r="62995" spans="28:39" hidden="1" x14ac:dyDescent="0.25">
      <c r="AB62995" s="14"/>
      <c r="AC62995" s="14"/>
      <c r="AG62995" s="10"/>
      <c r="AH62995" s="10"/>
      <c r="AL62995" s="84"/>
      <c r="AM62995" s="84"/>
    </row>
    <row r="62996" spans="28:39" hidden="1" x14ac:dyDescent="0.25">
      <c r="AB62996" s="14"/>
      <c r="AC62996" s="14"/>
      <c r="AG62996" s="10"/>
      <c r="AH62996" s="10"/>
      <c r="AL62996" s="84"/>
      <c r="AM62996" s="84"/>
    </row>
    <row r="62997" spans="28:39" hidden="1" x14ac:dyDescent="0.25">
      <c r="AB62997" s="14"/>
      <c r="AC62997" s="14"/>
      <c r="AG62997" s="10"/>
      <c r="AH62997" s="10"/>
      <c r="AL62997" s="84"/>
      <c r="AM62997" s="84"/>
    </row>
    <row r="62998" spans="28:39" hidden="1" x14ac:dyDescent="0.25">
      <c r="AB62998" s="14"/>
      <c r="AC62998" s="14"/>
      <c r="AG62998" s="10"/>
      <c r="AH62998" s="10"/>
      <c r="AL62998" s="84"/>
      <c r="AM62998" s="84"/>
    </row>
    <row r="62999" spans="28:39" hidden="1" x14ac:dyDescent="0.25">
      <c r="AB62999" s="14"/>
      <c r="AC62999" s="14"/>
      <c r="AG62999" s="10"/>
      <c r="AH62999" s="10"/>
      <c r="AL62999" s="84"/>
      <c r="AM62999" s="84"/>
    </row>
    <row r="63000" spans="28:39" hidden="1" x14ac:dyDescent="0.25">
      <c r="AB63000" s="14"/>
      <c r="AC63000" s="14"/>
      <c r="AG63000" s="10"/>
      <c r="AH63000" s="10"/>
      <c r="AL63000" s="84"/>
      <c r="AM63000" s="84"/>
    </row>
    <row r="63001" spans="28:39" hidden="1" x14ac:dyDescent="0.25">
      <c r="AB63001" s="14"/>
      <c r="AC63001" s="14"/>
      <c r="AG63001" s="10"/>
      <c r="AH63001" s="10"/>
      <c r="AL63001" s="84"/>
      <c r="AM63001" s="84"/>
    </row>
    <row r="63002" spans="28:39" hidden="1" x14ac:dyDescent="0.25">
      <c r="AB63002" s="14"/>
      <c r="AC63002" s="14"/>
      <c r="AG63002" s="10"/>
      <c r="AH63002" s="10"/>
      <c r="AL63002" s="84"/>
      <c r="AM63002" s="84"/>
    </row>
    <row r="63003" spans="28:39" hidden="1" x14ac:dyDescent="0.25">
      <c r="AB63003" s="14"/>
      <c r="AC63003" s="14"/>
      <c r="AG63003" s="10"/>
      <c r="AH63003" s="10"/>
      <c r="AL63003" s="84"/>
      <c r="AM63003" s="84"/>
    </row>
    <row r="63004" spans="28:39" hidden="1" x14ac:dyDescent="0.25">
      <c r="AB63004" s="14"/>
      <c r="AC63004" s="14"/>
      <c r="AG63004" s="10"/>
      <c r="AH63004" s="10"/>
      <c r="AL63004" s="84"/>
      <c r="AM63004" s="84"/>
    </row>
    <row r="63005" spans="28:39" hidden="1" x14ac:dyDescent="0.25">
      <c r="AB63005" s="14"/>
      <c r="AC63005" s="14"/>
      <c r="AG63005" s="10"/>
      <c r="AH63005" s="10"/>
      <c r="AL63005" s="84"/>
      <c r="AM63005" s="84"/>
    </row>
    <row r="63006" spans="28:39" hidden="1" x14ac:dyDescent="0.25">
      <c r="AB63006" s="14"/>
      <c r="AC63006" s="14"/>
      <c r="AG63006" s="10"/>
      <c r="AH63006" s="10"/>
      <c r="AL63006" s="84"/>
      <c r="AM63006" s="84"/>
    </row>
    <row r="63007" spans="28:39" hidden="1" x14ac:dyDescent="0.25">
      <c r="AB63007" s="14"/>
      <c r="AC63007" s="14"/>
      <c r="AG63007" s="10"/>
      <c r="AH63007" s="10"/>
      <c r="AL63007" s="84"/>
      <c r="AM63007" s="84"/>
    </row>
    <row r="63008" spans="28:39" hidden="1" x14ac:dyDescent="0.25">
      <c r="AB63008" s="14"/>
      <c r="AC63008" s="14"/>
      <c r="AG63008" s="10"/>
      <c r="AH63008" s="10"/>
      <c r="AL63008" s="84"/>
      <c r="AM63008" s="84"/>
    </row>
    <row r="63009" spans="28:39" hidden="1" x14ac:dyDescent="0.25">
      <c r="AB63009" s="14"/>
      <c r="AC63009" s="14"/>
      <c r="AG63009" s="10"/>
      <c r="AH63009" s="10"/>
      <c r="AL63009" s="84"/>
      <c r="AM63009" s="84"/>
    </row>
    <row r="63010" spans="28:39" hidden="1" x14ac:dyDescent="0.25">
      <c r="AB63010" s="14"/>
      <c r="AC63010" s="14"/>
      <c r="AG63010" s="10"/>
      <c r="AH63010" s="10"/>
      <c r="AL63010" s="84"/>
      <c r="AM63010" s="84"/>
    </row>
    <row r="63011" spans="28:39" hidden="1" x14ac:dyDescent="0.25">
      <c r="AB63011" s="14"/>
      <c r="AC63011" s="14"/>
      <c r="AG63011" s="10"/>
      <c r="AH63011" s="10"/>
      <c r="AL63011" s="84"/>
      <c r="AM63011" s="84"/>
    </row>
    <row r="63012" spans="28:39" hidden="1" x14ac:dyDescent="0.25">
      <c r="AB63012" s="14"/>
      <c r="AC63012" s="14"/>
      <c r="AG63012" s="10"/>
      <c r="AH63012" s="10"/>
      <c r="AL63012" s="84"/>
      <c r="AM63012" s="84"/>
    </row>
    <row r="63013" spans="28:39" hidden="1" x14ac:dyDescent="0.25">
      <c r="AB63013" s="14"/>
      <c r="AC63013" s="14"/>
      <c r="AG63013" s="10"/>
      <c r="AH63013" s="10"/>
      <c r="AL63013" s="84"/>
      <c r="AM63013" s="84"/>
    </row>
    <row r="63014" spans="28:39" hidden="1" x14ac:dyDescent="0.25">
      <c r="AB63014" s="14"/>
      <c r="AC63014" s="14"/>
      <c r="AG63014" s="10"/>
      <c r="AH63014" s="10"/>
      <c r="AL63014" s="84"/>
      <c r="AM63014" s="84"/>
    </row>
    <row r="63015" spans="28:39" hidden="1" x14ac:dyDescent="0.25">
      <c r="AB63015" s="14"/>
      <c r="AC63015" s="14"/>
      <c r="AG63015" s="10"/>
      <c r="AH63015" s="10"/>
      <c r="AL63015" s="84"/>
      <c r="AM63015" s="84"/>
    </row>
    <row r="63016" spans="28:39" hidden="1" x14ac:dyDescent="0.25">
      <c r="AB63016" s="14"/>
      <c r="AC63016" s="14"/>
      <c r="AG63016" s="10"/>
      <c r="AH63016" s="10"/>
      <c r="AL63016" s="84"/>
      <c r="AM63016" s="84"/>
    </row>
    <row r="63017" spans="28:39" hidden="1" x14ac:dyDescent="0.25">
      <c r="AB63017" s="14"/>
      <c r="AC63017" s="14"/>
      <c r="AG63017" s="10"/>
      <c r="AH63017" s="10"/>
      <c r="AL63017" s="84"/>
      <c r="AM63017" s="84"/>
    </row>
    <row r="63018" spans="28:39" hidden="1" x14ac:dyDescent="0.25">
      <c r="AB63018" s="14"/>
      <c r="AC63018" s="14"/>
      <c r="AG63018" s="10"/>
      <c r="AH63018" s="10"/>
      <c r="AL63018" s="84"/>
      <c r="AM63018" s="84"/>
    </row>
    <row r="63019" spans="28:39" hidden="1" x14ac:dyDescent="0.25">
      <c r="AB63019" s="14"/>
      <c r="AC63019" s="14"/>
      <c r="AG63019" s="10"/>
      <c r="AH63019" s="10"/>
      <c r="AL63019" s="84"/>
      <c r="AM63019" s="84"/>
    </row>
    <row r="63020" spans="28:39" hidden="1" x14ac:dyDescent="0.25">
      <c r="AB63020" s="14"/>
      <c r="AC63020" s="14"/>
      <c r="AG63020" s="10"/>
      <c r="AH63020" s="10"/>
      <c r="AL63020" s="84"/>
      <c r="AM63020" s="84"/>
    </row>
    <row r="63021" spans="28:39" hidden="1" x14ac:dyDescent="0.25">
      <c r="AB63021" s="14"/>
      <c r="AC63021" s="14"/>
      <c r="AG63021" s="10"/>
      <c r="AH63021" s="10"/>
      <c r="AL63021" s="84"/>
      <c r="AM63021" s="84"/>
    </row>
    <row r="63022" spans="28:39" hidden="1" x14ac:dyDescent="0.25">
      <c r="AB63022" s="14"/>
      <c r="AC63022" s="14"/>
      <c r="AG63022" s="10"/>
      <c r="AH63022" s="10"/>
      <c r="AL63022" s="84"/>
      <c r="AM63022" s="84"/>
    </row>
    <row r="63023" spans="28:39" hidden="1" x14ac:dyDescent="0.25">
      <c r="AB63023" s="14"/>
      <c r="AC63023" s="14"/>
      <c r="AG63023" s="10"/>
      <c r="AH63023" s="10"/>
      <c r="AL63023" s="84"/>
      <c r="AM63023" s="84"/>
    </row>
    <row r="63024" spans="28:39" hidden="1" x14ac:dyDescent="0.25">
      <c r="AB63024" s="14"/>
      <c r="AC63024" s="14"/>
      <c r="AG63024" s="10"/>
      <c r="AH63024" s="10"/>
      <c r="AL63024" s="84"/>
      <c r="AM63024" s="84"/>
    </row>
    <row r="63025" spans="28:39" hidden="1" x14ac:dyDescent="0.25">
      <c r="AB63025" s="14"/>
      <c r="AC63025" s="14"/>
      <c r="AG63025" s="10"/>
      <c r="AH63025" s="10"/>
      <c r="AL63025" s="84"/>
      <c r="AM63025" s="84"/>
    </row>
    <row r="63026" spans="28:39" hidden="1" x14ac:dyDescent="0.25">
      <c r="AB63026" s="14"/>
      <c r="AC63026" s="14"/>
      <c r="AG63026" s="10"/>
      <c r="AH63026" s="10"/>
      <c r="AL63026" s="84"/>
      <c r="AM63026" s="84"/>
    </row>
    <row r="63027" spans="28:39" hidden="1" x14ac:dyDescent="0.25">
      <c r="AB63027" s="14"/>
      <c r="AC63027" s="14"/>
      <c r="AG63027" s="10"/>
      <c r="AH63027" s="10"/>
      <c r="AL63027" s="84"/>
      <c r="AM63027" s="84"/>
    </row>
    <row r="63028" spans="28:39" hidden="1" x14ac:dyDescent="0.25">
      <c r="AB63028" s="14"/>
      <c r="AC63028" s="14"/>
      <c r="AG63028" s="10"/>
      <c r="AH63028" s="10"/>
      <c r="AL63028" s="84"/>
      <c r="AM63028" s="84"/>
    </row>
    <row r="63029" spans="28:39" hidden="1" x14ac:dyDescent="0.25">
      <c r="AB63029" s="14"/>
      <c r="AC63029" s="14"/>
      <c r="AG63029" s="10"/>
      <c r="AH63029" s="10"/>
      <c r="AL63029" s="84"/>
      <c r="AM63029" s="84"/>
    </row>
    <row r="63030" spans="28:39" hidden="1" x14ac:dyDescent="0.25">
      <c r="AB63030" s="14"/>
      <c r="AC63030" s="14"/>
      <c r="AG63030" s="10"/>
      <c r="AH63030" s="10"/>
      <c r="AL63030" s="84"/>
      <c r="AM63030" s="84"/>
    </row>
    <row r="63031" spans="28:39" hidden="1" x14ac:dyDescent="0.25">
      <c r="AB63031" s="14"/>
      <c r="AC63031" s="14"/>
      <c r="AG63031" s="10"/>
      <c r="AH63031" s="10"/>
      <c r="AL63031" s="84"/>
      <c r="AM63031" s="84"/>
    </row>
    <row r="63032" spans="28:39" hidden="1" x14ac:dyDescent="0.25">
      <c r="AB63032" s="14"/>
      <c r="AC63032" s="14"/>
      <c r="AG63032" s="10"/>
      <c r="AH63032" s="10"/>
      <c r="AL63032" s="84"/>
      <c r="AM63032" s="84"/>
    </row>
    <row r="63033" spans="28:39" hidden="1" x14ac:dyDescent="0.25">
      <c r="AB63033" s="14"/>
      <c r="AC63033" s="14"/>
      <c r="AG63033" s="10"/>
      <c r="AH63033" s="10"/>
      <c r="AL63033" s="84"/>
      <c r="AM63033" s="84"/>
    </row>
    <row r="63034" spans="28:39" hidden="1" x14ac:dyDescent="0.25">
      <c r="AB63034" s="14"/>
      <c r="AC63034" s="14"/>
      <c r="AG63034" s="10"/>
      <c r="AH63034" s="10"/>
      <c r="AL63034" s="84"/>
      <c r="AM63034" s="84"/>
    </row>
    <row r="63035" spans="28:39" hidden="1" x14ac:dyDescent="0.25">
      <c r="AB63035" s="14"/>
      <c r="AC63035" s="14"/>
      <c r="AG63035" s="10"/>
      <c r="AH63035" s="10"/>
      <c r="AL63035" s="84"/>
      <c r="AM63035" s="84"/>
    </row>
    <row r="63036" spans="28:39" hidden="1" x14ac:dyDescent="0.25">
      <c r="AB63036" s="14"/>
      <c r="AC63036" s="14"/>
      <c r="AG63036" s="10"/>
      <c r="AH63036" s="10"/>
      <c r="AL63036" s="84"/>
      <c r="AM63036" s="84"/>
    </row>
    <row r="63037" spans="28:39" hidden="1" x14ac:dyDescent="0.25">
      <c r="AB63037" s="14"/>
      <c r="AC63037" s="14"/>
      <c r="AG63037" s="10"/>
      <c r="AH63037" s="10"/>
      <c r="AL63037" s="84"/>
      <c r="AM63037" s="84"/>
    </row>
    <row r="63038" spans="28:39" hidden="1" x14ac:dyDescent="0.25">
      <c r="AB63038" s="14"/>
      <c r="AC63038" s="14"/>
      <c r="AG63038" s="10"/>
      <c r="AH63038" s="10"/>
      <c r="AL63038" s="84"/>
      <c r="AM63038" s="84"/>
    </row>
    <row r="63039" spans="28:39" hidden="1" x14ac:dyDescent="0.25">
      <c r="AB63039" s="14"/>
      <c r="AC63039" s="14"/>
      <c r="AG63039" s="10"/>
      <c r="AH63039" s="10"/>
      <c r="AL63039" s="84"/>
      <c r="AM63039" s="84"/>
    </row>
    <row r="63040" spans="28:39" hidden="1" x14ac:dyDescent="0.25">
      <c r="AB63040" s="14"/>
      <c r="AC63040" s="14"/>
      <c r="AG63040" s="10"/>
      <c r="AH63040" s="10"/>
      <c r="AL63040" s="84"/>
      <c r="AM63040" s="84"/>
    </row>
    <row r="63041" spans="28:39" hidden="1" x14ac:dyDescent="0.25">
      <c r="AB63041" s="14"/>
      <c r="AC63041" s="14"/>
      <c r="AG63041" s="10"/>
      <c r="AH63041" s="10"/>
      <c r="AL63041" s="84"/>
      <c r="AM63041" s="84"/>
    </row>
    <row r="63042" spans="28:39" hidden="1" x14ac:dyDescent="0.25">
      <c r="AB63042" s="14"/>
      <c r="AC63042" s="14"/>
      <c r="AG63042" s="10"/>
      <c r="AH63042" s="10"/>
      <c r="AL63042" s="84"/>
      <c r="AM63042" s="84"/>
    </row>
    <row r="63043" spans="28:39" hidden="1" x14ac:dyDescent="0.25">
      <c r="AB63043" s="14"/>
      <c r="AC63043" s="14"/>
      <c r="AG63043" s="10"/>
      <c r="AH63043" s="10"/>
      <c r="AL63043" s="84"/>
      <c r="AM63043" s="84"/>
    </row>
    <row r="63044" spans="28:39" hidden="1" x14ac:dyDescent="0.25">
      <c r="AB63044" s="14"/>
      <c r="AC63044" s="14"/>
      <c r="AG63044" s="10"/>
      <c r="AH63044" s="10"/>
      <c r="AL63044" s="84"/>
      <c r="AM63044" s="84"/>
    </row>
    <row r="63045" spans="28:39" hidden="1" x14ac:dyDescent="0.25">
      <c r="AB63045" s="14"/>
      <c r="AC63045" s="14"/>
      <c r="AG63045" s="10"/>
      <c r="AH63045" s="10"/>
      <c r="AL63045" s="84"/>
      <c r="AM63045" s="84"/>
    </row>
    <row r="63046" spans="28:39" hidden="1" x14ac:dyDescent="0.25">
      <c r="AB63046" s="14"/>
      <c r="AC63046" s="14"/>
      <c r="AG63046" s="10"/>
      <c r="AH63046" s="10"/>
      <c r="AL63046" s="84"/>
      <c r="AM63046" s="84"/>
    </row>
    <row r="63047" spans="28:39" hidden="1" x14ac:dyDescent="0.25">
      <c r="AB63047" s="14"/>
      <c r="AC63047" s="14"/>
      <c r="AG63047" s="10"/>
      <c r="AH63047" s="10"/>
      <c r="AL63047" s="84"/>
      <c r="AM63047" s="84"/>
    </row>
    <row r="63048" spans="28:39" hidden="1" x14ac:dyDescent="0.25">
      <c r="AB63048" s="14"/>
      <c r="AC63048" s="14"/>
      <c r="AG63048" s="10"/>
      <c r="AH63048" s="10"/>
      <c r="AL63048" s="84"/>
      <c r="AM63048" s="84"/>
    </row>
    <row r="63049" spans="28:39" hidden="1" x14ac:dyDescent="0.25">
      <c r="AB63049" s="14"/>
      <c r="AC63049" s="14"/>
      <c r="AG63049" s="10"/>
      <c r="AH63049" s="10"/>
      <c r="AL63049" s="84"/>
      <c r="AM63049" s="84"/>
    </row>
    <row r="63050" spans="28:39" hidden="1" x14ac:dyDescent="0.25">
      <c r="AB63050" s="14"/>
      <c r="AC63050" s="14"/>
      <c r="AG63050" s="10"/>
      <c r="AH63050" s="10"/>
      <c r="AL63050" s="84"/>
      <c r="AM63050" s="84"/>
    </row>
    <row r="63051" spans="28:39" hidden="1" x14ac:dyDescent="0.25">
      <c r="AB63051" s="14"/>
      <c r="AC63051" s="14"/>
      <c r="AG63051" s="10"/>
      <c r="AH63051" s="10"/>
      <c r="AL63051" s="84"/>
      <c r="AM63051" s="84"/>
    </row>
    <row r="63052" spans="28:39" hidden="1" x14ac:dyDescent="0.25">
      <c r="AB63052" s="14"/>
      <c r="AC63052" s="14"/>
      <c r="AG63052" s="10"/>
      <c r="AH63052" s="10"/>
      <c r="AL63052" s="84"/>
      <c r="AM63052" s="84"/>
    </row>
    <row r="63053" spans="28:39" hidden="1" x14ac:dyDescent="0.25">
      <c r="AB63053" s="14"/>
      <c r="AC63053" s="14"/>
      <c r="AG63053" s="10"/>
      <c r="AH63053" s="10"/>
      <c r="AL63053" s="84"/>
      <c r="AM63053" s="84"/>
    </row>
    <row r="63054" spans="28:39" hidden="1" x14ac:dyDescent="0.25">
      <c r="AB63054" s="14"/>
      <c r="AC63054" s="14"/>
      <c r="AG63054" s="10"/>
      <c r="AH63054" s="10"/>
      <c r="AL63054" s="84"/>
      <c r="AM63054" s="84"/>
    </row>
    <row r="63055" spans="28:39" hidden="1" x14ac:dyDescent="0.25">
      <c r="AB63055" s="14"/>
      <c r="AC63055" s="14"/>
      <c r="AG63055" s="10"/>
      <c r="AH63055" s="10"/>
      <c r="AL63055" s="84"/>
      <c r="AM63055" s="84"/>
    </row>
    <row r="63056" spans="28:39" hidden="1" x14ac:dyDescent="0.25">
      <c r="AB63056" s="14"/>
      <c r="AC63056" s="14"/>
      <c r="AG63056" s="10"/>
      <c r="AH63056" s="10"/>
      <c r="AL63056" s="84"/>
      <c r="AM63056" s="84"/>
    </row>
    <row r="63057" spans="28:39" hidden="1" x14ac:dyDescent="0.25">
      <c r="AB63057" s="14"/>
      <c r="AC63057" s="14"/>
      <c r="AG63057" s="10"/>
      <c r="AH63057" s="10"/>
      <c r="AL63057" s="84"/>
      <c r="AM63057" s="84"/>
    </row>
    <row r="63058" spans="28:39" hidden="1" x14ac:dyDescent="0.25">
      <c r="AB63058" s="14"/>
      <c r="AC63058" s="14"/>
      <c r="AG63058" s="10"/>
      <c r="AH63058" s="10"/>
      <c r="AL63058" s="84"/>
      <c r="AM63058" s="84"/>
    </row>
    <row r="63059" spans="28:39" hidden="1" x14ac:dyDescent="0.25">
      <c r="AB63059" s="14"/>
      <c r="AC63059" s="14"/>
      <c r="AG63059" s="10"/>
      <c r="AH63059" s="10"/>
      <c r="AL63059" s="84"/>
      <c r="AM63059" s="84"/>
    </row>
    <row r="63060" spans="28:39" hidden="1" x14ac:dyDescent="0.25">
      <c r="AB63060" s="14"/>
      <c r="AC63060" s="14"/>
      <c r="AG63060" s="10"/>
      <c r="AH63060" s="10"/>
      <c r="AL63060" s="84"/>
      <c r="AM63060" s="84"/>
    </row>
    <row r="63061" spans="28:39" hidden="1" x14ac:dyDescent="0.25">
      <c r="AB63061" s="14"/>
      <c r="AC63061" s="14"/>
      <c r="AG63061" s="10"/>
      <c r="AH63061" s="10"/>
      <c r="AL63061" s="84"/>
      <c r="AM63061" s="84"/>
    </row>
    <row r="63062" spans="28:39" hidden="1" x14ac:dyDescent="0.25">
      <c r="AB63062" s="14"/>
      <c r="AC63062" s="14"/>
      <c r="AG63062" s="10"/>
      <c r="AH63062" s="10"/>
      <c r="AL63062" s="84"/>
      <c r="AM63062" s="84"/>
    </row>
    <row r="63063" spans="28:39" hidden="1" x14ac:dyDescent="0.25">
      <c r="AB63063" s="14"/>
      <c r="AC63063" s="14"/>
      <c r="AG63063" s="10"/>
      <c r="AH63063" s="10"/>
      <c r="AL63063" s="84"/>
      <c r="AM63063" s="84"/>
    </row>
    <row r="63064" spans="28:39" hidden="1" x14ac:dyDescent="0.25">
      <c r="AB63064" s="14"/>
      <c r="AC63064" s="14"/>
      <c r="AG63064" s="10"/>
      <c r="AH63064" s="10"/>
      <c r="AL63064" s="84"/>
      <c r="AM63064" s="84"/>
    </row>
    <row r="63065" spans="28:39" hidden="1" x14ac:dyDescent="0.25">
      <c r="AB63065" s="14"/>
      <c r="AC63065" s="14"/>
      <c r="AG63065" s="10"/>
      <c r="AH63065" s="10"/>
      <c r="AL63065" s="84"/>
      <c r="AM63065" s="84"/>
    </row>
    <row r="63066" spans="28:39" hidden="1" x14ac:dyDescent="0.25">
      <c r="AB63066" s="14"/>
      <c r="AC63066" s="14"/>
      <c r="AG63066" s="10"/>
      <c r="AH63066" s="10"/>
      <c r="AL63066" s="84"/>
      <c r="AM63066" s="84"/>
    </row>
    <row r="63067" spans="28:39" hidden="1" x14ac:dyDescent="0.25">
      <c r="AB63067" s="14"/>
      <c r="AC63067" s="14"/>
      <c r="AG63067" s="10"/>
      <c r="AH63067" s="10"/>
      <c r="AL63067" s="84"/>
      <c r="AM63067" s="84"/>
    </row>
    <row r="63068" spans="28:39" hidden="1" x14ac:dyDescent="0.25">
      <c r="AB63068" s="14"/>
      <c r="AC63068" s="14"/>
      <c r="AG63068" s="10"/>
      <c r="AH63068" s="10"/>
      <c r="AL63068" s="84"/>
      <c r="AM63068" s="84"/>
    </row>
    <row r="63069" spans="28:39" hidden="1" x14ac:dyDescent="0.25">
      <c r="AB63069" s="14"/>
      <c r="AC63069" s="14"/>
      <c r="AG63069" s="10"/>
      <c r="AH63069" s="10"/>
      <c r="AL63069" s="84"/>
      <c r="AM63069" s="84"/>
    </row>
    <row r="63070" spans="28:39" hidden="1" x14ac:dyDescent="0.25">
      <c r="AB63070" s="14"/>
      <c r="AC63070" s="14"/>
      <c r="AG63070" s="10"/>
      <c r="AH63070" s="10"/>
      <c r="AL63070" s="84"/>
      <c r="AM63070" s="84"/>
    </row>
    <row r="63071" spans="28:39" hidden="1" x14ac:dyDescent="0.25">
      <c r="AB63071" s="14"/>
      <c r="AC63071" s="14"/>
      <c r="AG63071" s="10"/>
      <c r="AH63071" s="10"/>
      <c r="AL63071" s="84"/>
      <c r="AM63071" s="84"/>
    </row>
    <row r="63072" spans="28:39" hidden="1" x14ac:dyDescent="0.25">
      <c r="AB63072" s="14"/>
      <c r="AC63072" s="14"/>
      <c r="AG63072" s="10"/>
      <c r="AH63072" s="10"/>
      <c r="AL63072" s="84"/>
      <c r="AM63072" s="84"/>
    </row>
    <row r="63073" spans="28:39" hidden="1" x14ac:dyDescent="0.25">
      <c r="AB63073" s="14"/>
      <c r="AC63073" s="14"/>
      <c r="AG63073" s="10"/>
      <c r="AH63073" s="10"/>
      <c r="AL63073" s="84"/>
      <c r="AM63073" s="84"/>
    </row>
    <row r="63074" spans="28:39" hidden="1" x14ac:dyDescent="0.25">
      <c r="AB63074" s="14"/>
      <c r="AC63074" s="14"/>
      <c r="AG63074" s="10"/>
      <c r="AH63074" s="10"/>
      <c r="AL63074" s="84"/>
      <c r="AM63074" s="84"/>
    </row>
    <row r="63075" spans="28:39" hidden="1" x14ac:dyDescent="0.25">
      <c r="AB63075" s="14"/>
      <c r="AC63075" s="14"/>
      <c r="AG63075" s="10"/>
      <c r="AH63075" s="10"/>
      <c r="AL63075" s="84"/>
      <c r="AM63075" s="84"/>
    </row>
    <row r="63076" spans="28:39" hidden="1" x14ac:dyDescent="0.25">
      <c r="AB63076" s="14"/>
      <c r="AC63076" s="14"/>
      <c r="AG63076" s="10"/>
      <c r="AH63076" s="10"/>
      <c r="AL63076" s="84"/>
      <c r="AM63076" s="84"/>
    </row>
    <row r="63077" spans="28:39" hidden="1" x14ac:dyDescent="0.25">
      <c r="AB63077" s="14"/>
      <c r="AC63077" s="14"/>
      <c r="AG63077" s="10"/>
      <c r="AH63077" s="10"/>
      <c r="AL63077" s="84"/>
      <c r="AM63077" s="84"/>
    </row>
    <row r="63078" spans="28:39" hidden="1" x14ac:dyDescent="0.25">
      <c r="AB63078" s="14"/>
      <c r="AC63078" s="14"/>
      <c r="AG63078" s="10"/>
      <c r="AH63078" s="10"/>
      <c r="AL63078" s="84"/>
      <c r="AM63078" s="84"/>
    </row>
    <row r="63079" spans="28:39" hidden="1" x14ac:dyDescent="0.25">
      <c r="AB63079" s="14"/>
      <c r="AC63079" s="14"/>
      <c r="AG63079" s="10"/>
      <c r="AH63079" s="10"/>
      <c r="AL63079" s="84"/>
      <c r="AM63079" s="84"/>
    </row>
    <row r="63080" spans="28:39" hidden="1" x14ac:dyDescent="0.25">
      <c r="AB63080" s="14"/>
      <c r="AC63080" s="14"/>
      <c r="AG63080" s="10"/>
      <c r="AH63080" s="10"/>
      <c r="AL63080" s="84"/>
      <c r="AM63080" s="84"/>
    </row>
    <row r="63081" spans="28:39" hidden="1" x14ac:dyDescent="0.25">
      <c r="AB63081" s="14"/>
      <c r="AC63081" s="14"/>
      <c r="AG63081" s="10"/>
      <c r="AH63081" s="10"/>
      <c r="AL63081" s="84"/>
      <c r="AM63081" s="84"/>
    </row>
    <row r="63082" spans="28:39" hidden="1" x14ac:dyDescent="0.25">
      <c r="AB63082" s="14"/>
      <c r="AC63082" s="14"/>
      <c r="AG63082" s="10"/>
      <c r="AH63082" s="10"/>
      <c r="AL63082" s="84"/>
      <c r="AM63082" s="84"/>
    </row>
    <row r="63083" spans="28:39" hidden="1" x14ac:dyDescent="0.25">
      <c r="AB63083" s="14"/>
      <c r="AC63083" s="14"/>
      <c r="AG63083" s="10"/>
      <c r="AH63083" s="10"/>
      <c r="AL63083" s="84"/>
      <c r="AM63083" s="84"/>
    </row>
    <row r="63084" spans="28:39" hidden="1" x14ac:dyDescent="0.25">
      <c r="AB63084" s="14"/>
      <c r="AC63084" s="14"/>
      <c r="AG63084" s="10"/>
      <c r="AH63084" s="10"/>
      <c r="AL63084" s="84"/>
      <c r="AM63084" s="84"/>
    </row>
    <row r="63085" spans="28:39" hidden="1" x14ac:dyDescent="0.25">
      <c r="AB63085" s="14"/>
      <c r="AC63085" s="14"/>
      <c r="AG63085" s="10"/>
      <c r="AH63085" s="10"/>
      <c r="AL63085" s="84"/>
      <c r="AM63085" s="84"/>
    </row>
    <row r="63086" spans="28:39" hidden="1" x14ac:dyDescent="0.25">
      <c r="AB63086" s="14"/>
      <c r="AC63086" s="14"/>
      <c r="AG63086" s="10"/>
      <c r="AH63086" s="10"/>
      <c r="AL63086" s="84"/>
      <c r="AM63086" s="84"/>
    </row>
    <row r="63087" spans="28:39" hidden="1" x14ac:dyDescent="0.25">
      <c r="AB63087" s="14"/>
      <c r="AC63087" s="14"/>
      <c r="AG63087" s="10"/>
      <c r="AH63087" s="10"/>
      <c r="AL63087" s="84"/>
      <c r="AM63087" s="84"/>
    </row>
    <row r="63088" spans="28:39" hidden="1" x14ac:dyDescent="0.25">
      <c r="AB63088" s="14"/>
      <c r="AC63088" s="14"/>
      <c r="AG63088" s="10"/>
      <c r="AH63088" s="10"/>
      <c r="AL63088" s="84"/>
      <c r="AM63088" s="84"/>
    </row>
    <row r="63089" spans="28:39" hidden="1" x14ac:dyDescent="0.25">
      <c r="AB63089" s="14"/>
      <c r="AC63089" s="14"/>
      <c r="AG63089" s="10"/>
      <c r="AH63089" s="10"/>
      <c r="AL63089" s="84"/>
      <c r="AM63089" s="84"/>
    </row>
    <row r="63090" spans="28:39" hidden="1" x14ac:dyDescent="0.25">
      <c r="AB63090" s="14"/>
      <c r="AC63090" s="14"/>
      <c r="AG63090" s="10"/>
      <c r="AH63090" s="10"/>
      <c r="AL63090" s="84"/>
      <c r="AM63090" s="84"/>
    </row>
    <row r="63091" spans="28:39" hidden="1" x14ac:dyDescent="0.25">
      <c r="AB63091" s="14"/>
      <c r="AC63091" s="14"/>
      <c r="AG63091" s="10"/>
      <c r="AH63091" s="10"/>
      <c r="AL63091" s="84"/>
      <c r="AM63091" s="84"/>
    </row>
    <row r="63092" spans="28:39" hidden="1" x14ac:dyDescent="0.25">
      <c r="AB63092" s="14"/>
      <c r="AC63092" s="14"/>
      <c r="AG63092" s="10"/>
      <c r="AH63092" s="10"/>
      <c r="AL63092" s="84"/>
      <c r="AM63092" s="84"/>
    </row>
    <row r="63093" spans="28:39" hidden="1" x14ac:dyDescent="0.25">
      <c r="AB63093" s="14"/>
      <c r="AC63093" s="14"/>
      <c r="AG63093" s="10"/>
      <c r="AH63093" s="10"/>
      <c r="AL63093" s="84"/>
      <c r="AM63093" s="84"/>
    </row>
    <row r="63094" spans="28:39" hidden="1" x14ac:dyDescent="0.25">
      <c r="AB63094" s="14"/>
      <c r="AC63094" s="14"/>
      <c r="AG63094" s="10"/>
      <c r="AH63094" s="10"/>
      <c r="AL63094" s="84"/>
      <c r="AM63094" s="84"/>
    </row>
    <row r="63095" spans="28:39" hidden="1" x14ac:dyDescent="0.25">
      <c r="AB63095" s="14"/>
      <c r="AC63095" s="14"/>
      <c r="AG63095" s="10"/>
      <c r="AH63095" s="10"/>
      <c r="AL63095" s="84"/>
      <c r="AM63095" s="84"/>
    </row>
    <row r="63096" spans="28:39" hidden="1" x14ac:dyDescent="0.25">
      <c r="AB63096" s="14"/>
      <c r="AC63096" s="14"/>
      <c r="AG63096" s="10"/>
      <c r="AH63096" s="10"/>
      <c r="AL63096" s="84"/>
      <c r="AM63096" s="84"/>
    </row>
    <row r="63097" spans="28:39" hidden="1" x14ac:dyDescent="0.25">
      <c r="AB63097" s="14"/>
      <c r="AC63097" s="14"/>
      <c r="AG63097" s="10"/>
      <c r="AH63097" s="10"/>
      <c r="AL63097" s="84"/>
      <c r="AM63097" s="84"/>
    </row>
    <row r="63098" spans="28:39" hidden="1" x14ac:dyDescent="0.25">
      <c r="AB63098" s="14"/>
      <c r="AC63098" s="14"/>
      <c r="AG63098" s="10"/>
      <c r="AH63098" s="10"/>
      <c r="AL63098" s="84"/>
      <c r="AM63098" s="84"/>
    </row>
    <row r="63099" spans="28:39" hidden="1" x14ac:dyDescent="0.25">
      <c r="AB63099" s="14"/>
      <c r="AC63099" s="14"/>
      <c r="AG63099" s="10"/>
      <c r="AH63099" s="10"/>
      <c r="AL63099" s="84"/>
      <c r="AM63099" s="84"/>
    </row>
    <row r="63100" spans="28:39" hidden="1" x14ac:dyDescent="0.25">
      <c r="AB63100" s="14"/>
      <c r="AC63100" s="14"/>
      <c r="AG63100" s="10"/>
      <c r="AH63100" s="10"/>
      <c r="AL63100" s="84"/>
      <c r="AM63100" s="84"/>
    </row>
    <row r="63101" spans="28:39" hidden="1" x14ac:dyDescent="0.25">
      <c r="AB63101" s="14"/>
      <c r="AC63101" s="14"/>
      <c r="AG63101" s="10"/>
      <c r="AH63101" s="10"/>
      <c r="AL63101" s="84"/>
      <c r="AM63101" s="84"/>
    </row>
    <row r="63102" spans="28:39" hidden="1" x14ac:dyDescent="0.25">
      <c r="AB63102" s="14"/>
      <c r="AC63102" s="14"/>
      <c r="AG63102" s="10"/>
      <c r="AH63102" s="10"/>
      <c r="AL63102" s="84"/>
      <c r="AM63102" s="84"/>
    </row>
    <row r="63103" spans="28:39" hidden="1" x14ac:dyDescent="0.25">
      <c r="AB63103" s="14"/>
      <c r="AC63103" s="14"/>
      <c r="AG63103" s="10"/>
      <c r="AH63103" s="10"/>
      <c r="AL63103" s="84"/>
      <c r="AM63103" s="84"/>
    </row>
    <row r="63104" spans="28:39" hidden="1" x14ac:dyDescent="0.25">
      <c r="AB63104" s="14"/>
      <c r="AC63104" s="14"/>
      <c r="AG63104" s="10"/>
      <c r="AH63104" s="10"/>
      <c r="AL63104" s="84"/>
      <c r="AM63104" s="84"/>
    </row>
    <row r="63105" spans="28:39" hidden="1" x14ac:dyDescent="0.25">
      <c r="AB63105" s="14"/>
      <c r="AC63105" s="14"/>
      <c r="AG63105" s="10"/>
      <c r="AH63105" s="10"/>
      <c r="AL63105" s="84"/>
      <c r="AM63105" s="84"/>
    </row>
    <row r="63106" spans="28:39" hidden="1" x14ac:dyDescent="0.25">
      <c r="AB63106" s="14"/>
      <c r="AC63106" s="14"/>
      <c r="AG63106" s="10"/>
      <c r="AH63106" s="10"/>
      <c r="AL63106" s="84"/>
      <c r="AM63106" s="84"/>
    </row>
    <row r="63107" spans="28:39" hidden="1" x14ac:dyDescent="0.25">
      <c r="AB63107" s="14"/>
      <c r="AC63107" s="14"/>
      <c r="AG63107" s="10"/>
      <c r="AH63107" s="10"/>
      <c r="AL63107" s="84"/>
      <c r="AM63107" s="84"/>
    </row>
    <row r="63108" spans="28:39" hidden="1" x14ac:dyDescent="0.25">
      <c r="AB63108" s="14"/>
      <c r="AC63108" s="14"/>
      <c r="AG63108" s="10"/>
      <c r="AH63108" s="10"/>
      <c r="AL63108" s="84"/>
      <c r="AM63108" s="84"/>
    </row>
    <row r="63109" spans="28:39" hidden="1" x14ac:dyDescent="0.25">
      <c r="AB63109" s="14"/>
      <c r="AC63109" s="14"/>
      <c r="AG63109" s="10"/>
      <c r="AH63109" s="10"/>
      <c r="AL63109" s="84"/>
      <c r="AM63109" s="84"/>
    </row>
    <row r="63110" spans="28:39" hidden="1" x14ac:dyDescent="0.25">
      <c r="AB63110" s="14"/>
      <c r="AC63110" s="14"/>
      <c r="AG63110" s="10"/>
      <c r="AH63110" s="10"/>
      <c r="AL63110" s="84"/>
      <c r="AM63110" s="84"/>
    </row>
    <row r="63111" spans="28:39" hidden="1" x14ac:dyDescent="0.25">
      <c r="AB63111" s="14"/>
      <c r="AC63111" s="14"/>
      <c r="AG63111" s="10"/>
      <c r="AH63111" s="10"/>
      <c r="AL63111" s="84"/>
      <c r="AM63111" s="84"/>
    </row>
    <row r="63112" spans="28:39" hidden="1" x14ac:dyDescent="0.25">
      <c r="AB63112" s="14"/>
      <c r="AC63112" s="14"/>
      <c r="AG63112" s="10"/>
      <c r="AH63112" s="10"/>
      <c r="AL63112" s="84"/>
      <c r="AM63112" s="84"/>
    </row>
    <row r="63113" spans="28:39" hidden="1" x14ac:dyDescent="0.25">
      <c r="AB63113" s="14"/>
      <c r="AC63113" s="14"/>
      <c r="AG63113" s="10"/>
      <c r="AH63113" s="10"/>
      <c r="AL63113" s="84"/>
      <c r="AM63113" s="84"/>
    </row>
    <row r="63114" spans="28:39" hidden="1" x14ac:dyDescent="0.25">
      <c r="AB63114" s="14"/>
      <c r="AC63114" s="14"/>
      <c r="AG63114" s="10"/>
      <c r="AH63114" s="10"/>
      <c r="AL63114" s="84"/>
      <c r="AM63114" s="84"/>
    </row>
    <row r="63115" spans="28:39" hidden="1" x14ac:dyDescent="0.25">
      <c r="AB63115" s="14"/>
      <c r="AC63115" s="14"/>
      <c r="AG63115" s="10"/>
      <c r="AH63115" s="10"/>
      <c r="AL63115" s="84"/>
      <c r="AM63115" s="84"/>
    </row>
    <row r="63116" spans="28:39" hidden="1" x14ac:dyDescent="0.25">
      <c r="AB63116" s="14"/>
      <c r="AC63116" s="14"/>
      <c r="AG63116" s="10"/>
      <c r="AH63116" s="10"/>
      <c r="AL63116" s="84"/>
      <c r="AM63116" s="84"/>
    </row>
    <row r="63117" spans="28:39" hidden="1" x14ac:dyDescent="0.25">
      <c r="AB63117" s="14"/>
      <c r="AC63117" s="14"/>
      <c r="AG63117" s="10"/>
      <c r="AH63117" s="10"/>
      <c r="AL63117" s="84"/>
      <c r="AM63117" s="84"/>
    </row>
    <row r="63118" spans="28:39" hidden="1" x14ac:dyDescent="0.25">
      <c r="AB63118" s="14"/>
      <c r="AC63118" s="14"/>
      <c r="AG63118" s="10"/>
      <c r="AH63118" s="10"/>
      <c r="AL63118" s="84"/>
      <c r="AM63118" s="84"/>
    </row>
    <row r="63119" spans="28:39" hidden="1" x14ac:dyDescent="0.25">
      <c r="AB63119" s="14"/>
      <c r="AC63119" s="14"/>
      <c r="AG63119" s="10"/>
      <c r="AH63119" s="10"/>
      <c r="AL63119" s="84"/>
      <c r="AM63119" s="84"/>
    </row>
    <row r="63120" spans="28:39" hidden="1" x14ac:dyDescent="0.25">
      <c r="AB63120" s="14"/>
      <c r="AC63120" s="14"/>
      <c r="AG63120" s="10"/>
      <c r="AH63120" s="10"/>
      <c r="AL63120" s="84"/>
      <c r="AM63120" s="84"/>
    </row>
    <row r="63121" spans="28:39" hidden="1" x14ac:dyDescent="0.25">
      <c r="AB63121" s="14"/>
      <c r="AC63121" s="14"/>
      <c r="AG63121" s="10"/>
      <c r="AH63121" s="10"/>
      <c r="AL63121" s="84"/>
      <c r="AM63121" s="84"/>
    </row>
    <row r="63122" spans="28:39" hidden="1" x14ac:dyDescent="0.25">
      <c r="AB63122" s="14"/>
      <c r="AC63122" s="14"/>
      <c r="AG63122" s="10"/>
      <c r="AH63122" s="10"/>
      <c r="AL63122" s="84"/>
      <c r="AM63122" s="84"/>
    </row>
    <row r="63123" spans="28:39" hidden="1" x14ac:dyDescent="0.25">
      <c r="AB63123" s="14"/>
      <c r="AC63123" s="14"/>
      <c r="AG63123" s="10"/>
      <c r="AH63123" s="10"/>
      <c r="AL63123" s="84"/>
      <c r="AM63123" s="84"/>
    </row>
    <row r="63124" spans="28:39" hidden="1" x14ac:dyDescent="0.25">
      <c r="AB63124" s="14"/>
      <c r="AC63124" s="14"/>
      <c r="AG63124" s="10"/>
      <c r="AH63124" s="10"/>
      <c r="AL63124" s="84"/>
      <c r="AM63124" s="84"/>
    </row>
    <row r="63125" spans="28:39" hidden="1" x14ac:dyDescent="0.25">
      <c r="AB63125" s="14"/>
      <c r="AC63125" s="14"/>
      <c r="AG63125" s="10"/>
      <c r="AH63125" s="10"/>
      <c r="AL63125" s="84"/>
      <c r="AM63125" s="84"/>
    </row>
    <row r="63126" spans="28:39" hidden="1" x14ac:dyDescent="0.25">
      <c r="AB63126" s="14"/>
      <c r="AC63126" s="14"/>
      <c r="AG63126" s="10"/>
      <c r="AH63126" s="10"/>
      <c r="AL63126" s="84"/>
      <c r="AM63126" s="84"/>
    </row>
    <row r="63127" spans="28:39" hidden="1" x14ac:dyDescent="0.25">
      <c r="AB63127" s="14"/>
      <c r="AC63127" s="14"/>
      <c r="AG63127" s="10"/>
      <c r="AH63127" s="10"/>
      <c r="AL63127" s="84"/>
      <c r="AM63127" s="84"/>
    </row>
    <row r="63128" spans="28:39" hidden="1" x14ac:dyDescent="0.25">
      <c r="AB63128" s="14"/>
      <c r="AC63128" s="14"/>
      <c r="AG63128" s="10"/>
      <c r="AH63128" s="10"/>
      <c r="AL63128" s="84"/>
      <c r="AM63128" s="84"/>
    </row>
    <row r="63129" spans="28:39" hidden="1" x14ac:dyDescent="0.25">
      <c r="AB63129" s="14"/>
      <c r="AC63129" s="14"/>
      <c r="AG63129" s="10"/>
      <c r="AH63129" s="10"/>
      <c r="AL63129" s="84"/>
      <c r="AM63129" s="84"/>
    </row>
    <row r="63130" spans="28:39" hidden="1" x14ac:dyDescent="0.25">
      <c r="AB63130" s="14"/>
      <c r="AC63130" s="14"/>
      <c r="AG63130" s="10"/>
      <c r="AH63130" s="10"/>
      <c r="AL63130" s="84"/>
      <c r="AM63130" s="84"/>
    </row>
    <row r="63131" spans="28:39" hidden="1" x14ac:dyDescent="0.25">
      <c r="AB63131" s="14"/>
      <c r="AC63131" s="14"/>
      <c r="AG63131" s="10"/>
      <c r="AH63131" s="10"/>
      <c r="AL63131" s="84"/>
      <c r="AM63131" s="84"/>
    </row>
    <row r="63132" spans="28:39" hidden="1" x14ac:dyDescent="0.25">
      <c r="AB63132" s="14"/>
      <c r="AC63132" s="14"/>
      <c r="AG63132" s="10"/>
      <c r="AH63132" s="10"/>
      <c r="AL63132" s="84"/>
      <c r="AM63132" s="84"/>
    </row>
    <row r="63133" spans="28:39" hidden="1" x14ac:dyDescent="0.25">
      <c r="AB63133" s="14"/>
      <c r="AC63133" s="14"/>
      <c r="AG63133" s="10"/>
      <c r="AH63133" s="10"/>
      <c r="AL63133" s="84"/>
      <c r="AM63133" s="84"/>
    </row>
    <row r="63134" spans="28:39" hidden="1" x14ac:dyDescent="0.25">
      <c r="AB63134" s="14"/>
      <c r="AC63134" s="14"/>
      <c r="AG63134" s="10"/>
      <c r="AH63134" s="10"/>
      <c r="AL63134" s="84"/>
      <c r="AM63134" s="84"/>
    </row>
    <row r="63135" spans="28:39" hidden="1" x14ac:dyDescent="0.25">
      <c r="AB63135" s="14"/>
      <c r="AC63135" s="14"/>
      <c r="AG63135" s="10"/>
      <c r="AH63135" s="10"/>
      <c r="AL63135" s="84"/>
      <c r="AM63135" s="84"/>
    </row>
    <row r="63136" spans="28:39" hidden="1" x14ac:dyDescent="0.25">
      <c r="AB63136" s="14"/>
      <c r="AC63136" s="14"/>
      <c r="AG63136" s="10"/>
      <c r="AH63136" s="10"/>
      <c r="AL63136" s="84"/>
      <c r="AM63136" s="84"/>
    </row>
    <row r="63137" spans="28:39" hidden="1" x14ac:dyDescent="0.25">
      <c r="AB63137" s="14"/>
      <c r="AC63137" s="14"/>
      <c r="AG63137" s="10"/>
      <c r="AH63137" s="10"/>
      <c r="AL63137" s="84"/>
      <c r="AM63137" s="84"/>
    </row>
    <row r="63138" spans="28:39" hidden="1" x14ac:dyDescent="0.25">
      <c r="AB63138" s="14"/>
      <c r="AC63138" s="14"/>
      <c r="AG63138" s="10"/>
      <c r="AH63138" s="10"/>
      <c r="AL63138" s="84"/>
      <c r="AM63138" s="84"/>
    </row>
    <row r="63139" spans="28:39" hidden="1" x14ac:dyDescent="0.25">
      <c r="AB63139" s="14"/>
      <c r="AC63139" s="14"/>
      <c r="AG63139" s="10"/>
      <c r="AH63139" s="10"/>
      <c r="AL63139" s="84"/>
      <c r="AM63139" s="84"/>
    </row>
    <row r="63140" spans="28:39" hidden="1" x14ac:dyDescent="0.25">
      <c r="AB63140" s="14"/>
      <c r="AC63140" s="14"/>
      <c r="AG63140" s="10"/>
      <c r="AH63140" s="10"/>
      <c r="AL63140" s="84"/>
      <c r="AM63140" s="84"/>
    </row>
    <row r="63141" spans="28:39" hidden="1" x14ac:dyDescent="0.25">
      <c r="AB63141" s="14"/>
      <c r="AC63141" s="14"/>
      <c r="AG63141" s="10"/>
      <c r="AH63141" s="10"/>
      <c r="AL63141" s="84"/>
      <c r="AM63141" s="84"/>
    </row>
    <row r="63142" spans="28:39" hidden="1" x14ac:dyDescent="0.25">
      <c r="AB63142" s="14"/>
      <c r="AC63142" s="14"/>
      <c r="AG63142" s="10"/>
      <c r="AH63142" s="10"/>
      <c r="AL63142" s="84"/>
      <c r="AM63142" s="84"/>
    </row>
    <row r="63143" spans="28:39" hidden="1" x14ac:dyDescent="0.25">
      <c r="AB63143" s="14"/>
      <c r="AC63143" s="14"/>
      <c r="AG63143" s="10"/>
      <c r="AH63143" s="10"/>
      <c r="AL63143" s="84"/>
      <c r="AM63143" s="84"/>
    </row>
    <row r="63144" spans="28:39" hidden="1" x14ac:dyDescent="0.25">
      <c r="AB63144" s="14"/>
      <c r="AC63144" s="14"/>
      <c r="AG63144" s="10"/>
      <c r="AH63144" s="10"/>
      <c r="AL63144" s="84"/>
      <c r="AM63144" s="84"/>
    </row>
    <row r="63145" spans="28:39" hidden="1" x14ac:dyDescent="0.25">
      <c r="AB63145" s="14"/>
      <c r="AC63145" s="14"/>
      <c r="AG63145" s="10"/>
      <c r="AH63145" s="10"/>
      <c r="AL63145" s="84"/>
      <c r="AM63145" s="84"/>
    </row>
    <row r="63146" spans="28:39" hidden="1" x14ac:dyDescent="0.25">
      <c r="AB63146" s="14"/>
      <c r="AC63146" s="14"/>
      <c r="AG63146" s="10"/>
      <c r="AH63146" s="10"/>
      <c r="AL63146" s="84"/>
      <c r="AM63146" s="84"/>
    </row>
    <row r="63147" spans="28:39" hidden="1" x14ac:dyDescent="0.25">
      <c r="AB63147" s="14"/>
      <c r="AC63147" s="14"/>
      <c r="AG63147" s="10"/>
      <c r="AH63147" s="10"/>
      <c r="AL63147" s="84"/>
      <c r="AM63147" s="84"/>
    </row>
    <row r="63148" spans="28:39" hidden="1" x14ac:dyDescent="0.25">
      <c r="AB63148" s="14"/>
      <c r="AC63148" s="14"/>
      <c r="AG63148" s="10"/>
      <c r="AH63148" s="10"/>
      <c r="AL63148" s="84"/>
      <c r="AM63148" s="84"/>
    </row>
    <row r="63149" spans="28:39" hidden="1" x14ac:dyDescent="0.25">
      <c r="AB63149" s="14"/>
      <c r="AC63149" s="14"/>
      <c r="AG63149" s="10"/>
      <c r="AH63149" s="10"/>
      <c r="AL63149" s="84"/>
      <c r="AM63149" s="84"/>
    </row>
    <row r="63150" spans="28:39" hidden="1" x14ac:dyDescent="0.25">
      <c r="AB63150" s="14"/>
      <c r="AC63150" s="14"/>
      <c r="AG63150" s="10"/>
      <c r="AH63150" s="10"/>
      <c r="AL63150" s="84"/>
      <c r="AM63150" s="84"/>
    </row>
    <row r="63151" spans="28:39" hidden="1" x14ac:dyDescent="0.25">
      <c r="AB63151" s="14"/>
      <c r="AC63151" s="14"/>
      <c r="AG63151" s="10"/>
      <c r="AH63151" s="10"/>
      <c r="AL63151" s="84"/>
      <c r="AM63151" s="84"/>
    </row>
    <row r="63152" spans="28:39" hidden="1" x14ac:dyDescent="0.25">
      <c r="AB63152" s="14"/>
      <c r="AC63152" s="14"/>
      <c r="AG63152" s="10"/>
      <c r="AH63152" s="10"/>
      <c r="AL63152" s="84"/>
      <c r="AM63152" s="84"/>
    </row>
    <row r="63153" spans="28:39" hidden="1" x14ac:dyDescent="0.25">
      <c r="AB63153" s="14"/>
      <c r="AC63153" s="14"/>
      <c r="AG63153" s="10"/>
      <c r="AH63153" s="10"/>
      <c r="AL63153" s="84"/>
      <c r="AM63153" s="84"/>
    </row>
    <row r="63154" spans="28:39" hidden="1" x14ac:dyDescent="0.25">
      <c r="AB63154" s="14"/>
      <c r="AC63154" s="14"/>
      <c r="AG63154" s="10"/>
      <c r="AH63154" s="10"/>
      <c r="AL63154" s="84"/>
      <c r="AM63154" s="84"/>
    </row>
    <row r="63155" spans="28:39" hidden="1" x14ac:dyDescent="0.25">
      <c r="AB63155" s="14"/>
      <c r="AC63155" s="14"/>
      <c r="AG63155" s="10"/>
      <c r="AH63155" s="10"/>
      <c r="AL63155" s="84"/>
      <c r="AM63155" s="84"/>
    </row>
    <row r="63156" spans="28:39" hidden="1" x14ac:dyDescent="0.25">
      <c r="AB63156" s="14"/>
      <c r="AC63156" s="14"/>
      <c r="AG63156" s="10"/>
      <c r="AH63156" s="10"/>
      <c r="AL63156" s="84"/>
      <c r="AM63156" s="84"/>
    </row>
    <row r="63157" spans="28:39" hidden="1" x14ac:dyDescent="0.25">
      <c r="AB63157" s="14"/>
      <c r="AC63157" s="14"/>
      <c r="AG63157" s="10"/>
      <c r="AH63157" s="10"/>
      <c r="AL63157" s="84"/>
      <c r="AM63157" s="84"/>
    </row>
    <row r="63158" spans="28:39" hidden="1" x14ac:dyDescent="0.25">
      <c r="AB63158" s="14"/>
      <c r="AC63158" s="14"/>
      <c r="AG63158" s="10"/>
      <c r="AH63158" s="10"/>
      <c r="AL63158" s="84"/>
      <c r="AM63158" s="84"/>
    </row>
    <row r="63159" spans="28:39" hidden="1" x14ac:dyDescent="0.25">
      <c r="AB63159" s="14"/>
      <c r="AC63159" s="14"/>
      <c r="AG63159" s="10"/>
      <c r="AH63159" s="10"/>
      <c r="AL63159" s="84"/>
      <c r="AM63159" s="84"/>
    </row>
    <row r="63160" spans="28:39" hidden="1" x14ac:dyDescent="0.25">
      <c r="AB63160" s="14"/>
      <c r="AC63160" s="14"/>
      <c r="AG63160" s="10"/>
      <c r="AH63160" s="10"/>
      <c r="AL63160" s="84"/>
      <c r="AM63160" s="84"/>
    </row>
    <row r="63161" spans="28:39" hidden="1" x14ac:dyDescent="0.25">
      <c r="AB63161" s="14"/>
      <c r="AC63161" s="14"/>
      <c r="AG63161" s="10"/>
      <c r="AH63161" s="10"/>
      <c r="AL63161" s="84"/>
      <c r="AM63161" s="84"/>
    </row>
    <row r="63162" spans="28:39" hidden="1" x14ac:dyDescent="0.25">
      <c r="AB63162" s="14"/>
      <c r="AC63162" s="14"/>
      <c r="AG63162" s="10"/>
      <c r="AH63162" s="10"/>
      <c r="AL63162" s="84"/>
      <c r="AM63162" s="84"/>
    </row>
    <row r="63163" spans="28:39" hidden="1" x14ac:dyDescent="0.25">
      <c r="AB63163" s="14"/>
      <c r="AC63163" s="14"/>
      <c r="AG63163" s="10"/>
      <c r="AH63163" s="10"/>
      <c r="AL63163" s="84"/>
      <c r="AM63163" s="84"/>
    </row>
    <row r="63164" spans="28:39" hidden="1" x14ac:dyDescent="0.25">
      <c r="AB63164" s="14"/>
      <c r="AC63164" s="14"/>
      <c r="AG63164" s="10"/>
      <c r="AH63164" s="10"/>
      <c r="AL63164" s="84"/>
      <c r="AM63164" s="84"/>
    </row>
    <row r="63165" spans="28:39" hidden="1" x14ac:dyDescent="0.25">
      <c r="AB63165" s="14"/>
      <c r="AC63165" s="14"/>
      <c r="AG63165" s="10"/>
      <c r="AH63165" s="10"/>
      <c r="AL63165" s="84"/>
      <c r="AM63165" s="84"/>
    </row>
    <row r="63166" spans="28:39" hidden="1" x14ac:dyDescent="0.25">
      <c r="AB63166" s="14"/>
      <c r="AC63166" s="14"/>
      <c r="AG63166" s="10"/>
      <c r="AH63166" s="10"/>
      <c r="AL63166" s="84"/>
      <c r="AM63166" s="84"/>
    </row>
    <row r="63167" spans="28:39" hidden="1" x14ac:dyDescent="0.25">
      <c r="AB63167" s="14"/>
      <c r="AC63167" s="14"/>
      <c r="AG63167" s="10"/>
      <c r="AH63167" s="10"/>
      <c r="AL63167" s="84"/>
      <c r="AM63167" s="84"/>
    </row>
    <row r="63168" spans="28:39" hidden="1" x14ac:dyDescent="0.25">
      <c r="AB63168" s="14"/>
      <c r="AC63168" s="14"/>
      <c r="AG63168" s="10"/>
      <c r="AH63168" s="10"/>
      <c r="AL63168" s="84"/>
      <c r="AM63168" s="84"/>
    </row>
    <row r="63169" spans="28:39" hidden="1" x14ac:dyDescent="0.25">
      <c r="AB63169" s="14"/>
      <c r="AC63169" s="14"/>
      <c r="AG63169" s="10"/>
      <c r="AH63169" s="10"/>
      <c r="AL63169" s="84"/>
      <c r="AM63169" s="84"/>
    </row>
    <row r="63170" spans="28:39" hidden="1" x14ac:dyDescent="0.25">
      <c r="AB63170" s="14"/>
      <c r="AC63170" s="14"/>
      <c r="AG63170" s="10"/>
      <c r="AH63170" s="10"/>
      <c r="AL63170" s="84"/>
      <c r="AM63170" s="84"/>
    </row>
    <row r="63171" spans="28:39" hidden="1" x14ac:dyDescent="0.25">
      <c r="AB63171" s="14"/>
      <c r="AC63171" s="14"/>
      <c r="AG63171" s="10"/>
      <c r="AH63171" s="10"/>
      <c r="AL63171" s="84"/>
      <c r="AM63171" s="84"/>
    </row>
    <row r="63172" spans="28:39" hidden="1" x14ac:dyDescent="0.25">
      <c r="AB63172" s="14"/>
      <c r="AC63172" s="14"/>
      <c r="AG63172" s="10"/>
      <c r="AH63172" s="10"/>
      <c r="AL63172" s="84"/>
      <c r="AM63172" s="84"/>
    </row>
    <row r="63173" spans="28:39" hidden="1" x14ac:dyDescent="0.25">
      <c r="AB63173" s="14"/>
      <c r="AC63173" s="14"/>
      <c r="AG63173" s="10"/>
      <c r="AH63173" s="10"/>
      <c r="AL63173" s="84"/>
      <c r="AM63173" s="84"/>
    </row>
    <row r="63174" spans="28:39" hidden="1" x14ac:dyDescent="0.25">
      <c r="AB63174" s="14"/>
      <c r="AC63174" s="14"/>
      <c r="AG63174" s="10"/>
      <c r="AH63174" s="10"/>
      <c r="AL63174" s="84"/>
      <c r="AM63174" s="84"/>
    </row>
    <row r="63175" spans="28:39" hidden="1" x14ac:dyDescent="0.25">
      <c r="AB63175" s="14"/>
      <c r="AC63175" s="14"/>
      <c r="AG63175" s="10"/>
      <c r="AH63175" s="10"/>
      <c r="AL63175" s="84"/>
      <c r="AM63175" s="84"/>
    </row>
    <row r="63176" spans="28:39" hidden="1" x14ac:dyDescent="0.25">
      <c r="AB63176" s="14"/>
      <c r="AC63176" s="14"/>
      <c r="AG63176" s="10"/>
      <c r="AH63176" s="10"/>
      <c r="AL63176" s="84"/>
      <c r="AM63176" s="84"/>
    </row>
    <row r="63177" spans="28:39" hidden="1" x14ac:dyDescent="0.25">
      <c r="AB63177" s="14"/>
      <c r="AC63177" s="14"/>
      <c r="AG63177" s="10"/>
      <c r="AH63177" s="10"/>
      <c r="AL63177" s="84"/>
      <c r="AM63177" s="84"/>
    </row>
    <row r="63178" spans="28:39" hidden="1" x14ac:dyDescent="0.25">
      <c r="AB63178" s="14"/>
      <c r="AC63178" s="14"/>
      <c r="AG63178" s="10"/>
      <c r="AH63178" s="10"/>
      <c r="AL63178" s="84"/>
      <c r="AM63178" s="84"/>
    </row>
    <row r="63179" spans="28:39" hidden="1" x14ac:dyDescent="0.25">
      <c r="AB63179" s="14"/>
      <c r="AC63179" s="14"/>
      <c r="AG63179" s="10"/>
      <c r="AH63179" s="10"/>
      <c r="AL63179" s="84"/>
      <c r="AM63179" s="84"/>
    </row>
    <row r="63180" spans="28:39" hidden="1" x14ac:dyDescent="0.25">
      <c r="AB63180" s="14"/>
      <c r="AC63180" s="14"/>
      <c r="AG63180" s="10"/>
      <c r="AH63180" s="10"/>
      <c r="AL63180" s="84"/>
      <c r="AM63180" s="84"/>
    </row>
    <row r="63181" spans="28:39" hidden="1" x14ac:dyDescent="0.25">
      <c r="AB63181" s="14"/>
      <c r="AC63181" s="14"/>
      <c r="AG63181" s="10"/>
      <c r="AH63181" s="10"/>
      <c r="AL63181" s="84"/>
      <c r="AM63181" s="84"/>
    </row>
    <row r="63182" spans="28:39" hidden="1" x14ac:dyDescent="0.25">
      <c r="AB63182" s="14"/>
      <c r="AC63182" s="14"/>
      <c r="AG63182" s="10"/>
      <c r="AH63182" s="10"/>
      <c r="AL63182" s="84"/>
      <c r="AM63182" s="84"/>
    </row>
    <row r="63183" spans="28:39" hidden="1" x14ac:dyDescent="0.25">
      <c r="AB63183" s="14"/>
      <c r="AC63183" s="14"/>
      <c r="AG63183" s="10"/>
      <c r="AH63183" s="10"/>
      <c r="AL63183" s="84"/>
      <c r="AM63183" s="84"/>
    </row>
    <row r="63184" spans="28:39" hidden="1" x14ac:dyDescent="0.25">
      <c r="AB63184" s="14"/>
      <c r="AC63184" s="14"/>
      <c r="AG63184" s="10"/>
      <c r="AH63184" s="10"/>
      <c r="AL63184" s="84"/>
      <c r="AM63184" s="84"/>
    </row>
    <row r="63185" spans="28:39" hidden="1" x14ac:dyDescent="0.25">
      <c r="AB63185" s="14"/>
      <c r="AC63185" s="14"/>
      <c r="AG63185" s="10"/>
      <c r="AH63185" s="10"/>
      <c r="AL63185" s="84"/>
      <c r="AM63185" s="84"/>
    </row>
    <row r="63186" spans="28:39" hidden="1" x14ac:dyDescent="0.25">
      <c r="AB63186" s="14"/>
      <c r="AC63186" s="14"/>
      <c r="AG63186" s="10"/>
      <c r="AH63186" s="10"/>
      <c r="AL63186" s="84"/>
      <c r="AM63186" s="84"/>
    </row>
    <row r="63187" spans="28:39" hidden="1" x14ac:dyDescent="0.25">
      <c r="AB63187" s="14"/>
      <c r="AC63187" s="14"/>
      <c r="AG63187" s="10"/>
      <c r="AH63187" s="10"/>
      <c r="AL63187" s="84"/>
      <c r="AM63187" s="84"/>
    </row>
    <row r="63188" spans="28:39" hidden="1" x14ac:dyDescent="0.25">
      <c r="AB63188" s="14"/>
      <c r="AC63188" s="14"/>
      <c r="AG63188" s="10"/>
      <c r="AH63188" s="10"/>
      <c r="AL63188" s="84"/>
      <c r="AM63188" s="84"/>
    </row>
    <row r="63189" spans="28:39" hidden="1" x14ac:dyDescent="0.25">
      <c r="AB63189" s="14"/>
      <c r="AC63189" s="14"/>
      <c r="AG63189" s="10"/>
      <c r="AH63189" s="10"/>
      <c r="AL63189" s="84"/>
      <c r="AM63189" s="84"/>
    </row>
    <row r="63190" spans="28:39" hidden="1" x14ac:dyDescent="0.25">
      <c r="AB63190" s="14"/>
      <c r="AC63190" s="14"/>
      <c r="AG63190" s="10"/>
      <c r="AH63190" s="10"/>
      <c r="AL63190" s="84"/>
      <c r="AM63190" s="84"/>
    </row>
    <row r="63191" spans="28:39" hidden="1" x14ac:dyDescent="0.25">
      <c r="AB63191" s="14"/>
      <c r="AC63191" s="14"/>
      <c r="AG63191" s="10"/>
      <c r="AH63191" s="10"/>
      <c r="AL63191" s="84"/>
      <c r="AM63191" s="84"/>
    </row>
    <row r="63192" spans="28:39" hidden="1" x14ac:dyDescent="0.25">
      <c r="AB63192" s="14"/>
      <c r="AC63192" s="14"/>
      <c r="AG63192" s="10"/>
      <c r="AH63192" s="10"/>
      <c r="AL63192" s="84"/>
      <c r="AM63192" s="84"/>
    </row>
    <row r="63193" spans="28:39" hidden="1" x14ac:dyDescent="0.25">
      <c r="AB63193" s="14"/>
      <c r="AC63193" s="14"/>
      <c r="AG63193" s="10"/>
      <c r="AH63193" s="10"/>
      <c r="AL63193" s="84"/>
      <c r="AM63193" s="84"/>
    </row>
    <row r="63194" spans="28:39" hidden="1" x14ac:dyDescent="0.25">
      <c r="AB63194" s="14"/>
      <c r="AC63194" s="14"/>
      <c r="AG63194" s="10"/>
      <c r="AH63194" s="10"/>
      <c r="AL63194" s="84"/>
      <c r="AM63194" s="84"/>
    </row>
    <row r="63195" spans="28:39" hidden="1" x14ac:dyDescent="0.25">
      <c r="AB63195" s="14"/>
      <c r="AC63195" s="14"/>
      <c r="AG63195" s="10"/>
      <c r="AH63195" s="10"/>
      <c r="AL63195" s="84"/>
      <c r="AM63195" s="84"/>
    </row>
    <row r="63196" spans="28:39" hidden="1" x14ac:dyDescent="0.25">
      <c r="AB63196" s="14"/>
      <c r="AC63196" s="14"/>
      <c r="AG63196" s="10"/>
      <c r="AH63196" s="10"/>
      <c r="AL63196" s="84"/>
      <c r="AM63196" s="84"/>
    </row>
    <row r="63197" spans="28:39" hidden="1" x14ac:dyDescent="0.25">
      <c r="AB63197" s="14"/>
      <c r="AC63197" s="14"/>
      <c r="AG63197" s="10"/>
      <c r="AH63197" s="10"/>
      <c r="AL63197" s="84"/>
      <c r="AM63197" s="84"/>
    </row>
    <row r="63198" spans="28:39" hidden="1" x14ac:dyDescent="0.25">
      <c r="AB63198" s="14"/>
      <c r="AC63198" s="14"/>
      <c r="AG63198" s="10"/>
      <c r="AH63198" s="10"/>
      <c r="AL63198" s="84"/>
      <c r="AM63198" s="84"/>
    </row>
    <row r="63199" spans="28:39" hidden="1" x14ac:dyDescent="0.25">
      <c r="AB63199" s="14"/>
      <c r="AC63199" s="14"/>
      <c r="AG63199" s="10"/>
      <c r="AH63199" s="10"/>
      <c r="AL63199" s="84"/>
      <c r="AM63199" s="84"/>
    </row>
    <row r="63200" spans="28:39" hidden="1" x14ac:dyDescent="0.25">
      <c r="AB63200" s="14"/>
      <c r="AC63200" s="14"/>
      <c r="AG63200" s="10"/>
      <c r="AH63200" s="10"/>
      <c r="AL63200" s="84"/>
      <c r="AM63200" s="84"/>
    </row>
    <row r="63201" spans="28:39" hidden="1" x14ac:dyDescent="0.25">
      <c r="AB63201" s="14"/>
      <c r="AC63201" s="14"/>
      <c r="AG63201" s="10"/>
      <c r="AH63201" s="10"/>
      <c r="AL63201" s="84"/>
      <c r="AM63201" s="84"/>
    </row>
    <row r="63202" spans="28:39" hidden="1" x14ac:dyDescent="0.25">
      <c r="AB63202" s="14"/>
      <c r="AC63202" s="14"/>
      <c r="AG63202" s="10"/>
      <c r="AH63202" s="10"/>
      <c r="AL63202" s="84"/>
      <c r="AM63202" s="84"/>
    </row>
    <row r="63203" spans="28:39" hidden="1" x14ac:dyDescent="0.25">
      <c r="AB63203" s="14"/>
      <c r="AC63203" s="14"/>
      <c r="AG63203" s="10"/>
      <c r="AH63203" s="10"/>
      <c r="AL63203" s="84"/>
      <c r="AM63203" s="84"/>
    </row>
    <row r="63204" spans="28:39" hidden="1" x14ac:dyDescent="0.25">
      <c r="AB63204" s="14"/>
      <c r="AC63204" s="14"/>
      <c r="AG63204" s="10"/>
      <c r="AH63204" s="10"/>
      <c r="AL63204" s="84"/>
      <c r="AM63204" s="84"/>
    </row>
    <row r="63205" spans="28:39" hidden="1" x14ac:dyDescent="0.25">
      <c r="AB63205" s="14"/>
      <c r="AC63205" s="14"/>
      <c r="AG63205" s="10"/>
      <c r="AH63205" s="10"/>
      <c r="AL63205" s="84"/>
      <c r="AM63205" s="84"/>
    </row>
    <row r="63206" spans="28:39" hidden="1" x14ac:dyDescent="0.25">
      <c r="AB63206" s="14"/>
      <c r="AC63206" s="14"/>
      <c r="AG63206" s="10"/>
      <c r="AH63206" s="10"/>
      <c r="AL63206" s="84"/>
      <c r="AM63206" s="84"/>
    </row>
    <row r="63207" spans="28:39" hidden="1" x14ac:dyDescent="0.25">
      <c r="AB63207" s="14"/>
      <c r="AC63207" s="14"/>
      <c r="AG63207" s="10"/>
      <c r="AH63207" s="10"/>
      <c r="AL63207" s="84"/>
      <c r="AM63207" s="84"/>
    </row>
    <row r="63208" spans="28:39" hidden="1" x14ac:dyDescent="0.25">
      <c r="AB63208" s="14"/>
      <c r="AC63208" s="14"/>
      <c r="AG63208" s="10"/>
      <c r="AH63208" s="10"/>
      <c r="AL63208" s="84"/>
      <c r="AM63208" s="84"/>
    </row>
    <row r="63209" spans="28:39" hidden="1" x14ac:dyDescent="0.25">
      <c r="AB63209" s="14"/>
      <c r="AC63209" s="14"/>
      <c r="AG63209" s="10"/>
      <c r="AH63209" s="10"/>
      <c r="AL63209" s="84"/>
      <c r="AM63209" s="84"/>
    </row>
    <row r="63210" spans="28:39" hidden="1" x14ac:dyDescent="0.25">
      <c r="AB63210" s="14"/>
      <c r="AC63210" s="14"/>
      <c r="AG63210" s="10"/>
      <c r="AH63210" s="10"/>
      <c r="AL63210" s="84"/>
      <c r="AM63210" s="84"/>
    </row>
    <row r="63211" spans="28:39" hidden="1" x14ac:dyDescent="0.25">
      <c r="AB63211" s="14"/>
      <c r="AC63211" s="14"/>
      <c r="AG63211" s="10"/>
      <c r="AH63211" s="10"/>
      <c r="AL63211" s="84"/>
      <c r="AM63211" s="84"/>
    </row>
    <row r="63212" spans="28:39" hidden="1" x14ac:dyDescent="0.25">
      <c r="AB63212" s="14"/>
      <c r="AC63212" s="14"/>
      <c r="AG63212" s="10"/>
      <c r="AH63212" s="10"/>
      <c r="AL63212" s="84"/>
      <c r="AM63212" s="84"/>
    </row>
    <row r="63213" spans="28:39" hidden="1" x14ac:dyDescent="0.25">
      <c r="AB63213" s="14"/>
      <c r="AC63213" s="14"/>
      <c r="AG63213" s="10"/>
      <c r="AH63213" s="10"/>
      <c r="AL63213" s="84"/>
      <c r="AM63213" s="84"/>
    </row>
    <row r="63214" spans="28:39" hidden="1" x14ac:dyDescent="0.25">
      <c r="AB63214" s="14"/>
      <c r="AC63214" s="14"/>
      <c r="AG63214" s="10"/>
      <c r="AH63214" s="10"/>
      <c r="AL63214" s="84"/>
      <c r="AM63214" s="84"/>
    </row>
    <row r="63215" spans="28:39" hidden="1" x14ac:dyDescent="0.25">
      <c r="AB63215" s="14"/>
      <c r="AC63215" s="14"/>
      <c r="AG63215" s="10"/>
      <c r="AH63215" s="10"/>
      <c r="AL63215" s="84"/>
      <c r="AM63215" s="84"/>
    </row>
    <row r="63216" spans="28:39" hidden="1" x14ac:dyDescent="0.25">
      <c r="AB63216" s="14"/>
      <c r="AC63216" s="14"/>
      <c r="AG63216" s="10"/>
      <c r="AH63216" s="10"/>
      <c r="AL63216" s="84"/>
      <c r="AM63216" s="84"/>
    </row>
    <row r="63217" spans="28:39" hidden="1" x14ac:dyDescent="0.25">
      <c r="AB63217" s="14"/>
      <c r="AC63217" s="14"/>
      <c r="AG63217" s="10"/>
      <c r="AH63217" s="10"/>
      <c r="AL63217" s="84"/>
      <c r="AM63217" s="84"/>
    </row>
    <row r="63218" spans="28:39" hidden="1" x14ac:dyDescent="0.25">
      <c r="AB63218" s="14"/>
      <c r="AC63218" s="14"/>
      <c r="AG63218" s="10"/>
      <c r="AH63218" s="10"/>
      <c r="AL63218" s="84"/>
      <c r="AM63218" s="84"/>
    </row>
    <row r="63219" spans="28:39" hidden="1" x14ac:dyDescent="0.25">
      <c r="AB63219" s="14"/>
      <c r="AC63219" s="14"/>
      <c r="AG63219" s="10"/>
      <c r="AH63219" s="10"/>
      <c r="AL63219" s="84"/>
      <c r="AM63219" s="84"/>
    </row>
    <row r="63220" spans="28:39" hidden="1" x14ac:dyDescent="0.25">
      <c r="AB63220" s="14"/>
      <c r="AC63220" s="14"/>
      <c r="AG63220" s="10"/>
      <c r="AH63220" s="10"/>
      <c r="AL63220" s="84"/>
      <c r="AM63220" s="84"/>
    </row>
    <row r="63221" spans="28:39" hidden="1" x14ac:dyDescent="0.25">
      <c r="AB63221" s="14"/>
      <c r="AC63221" s="14"/>
      <c r="AG63221" s="10"/>
      <c r="AH63221" s="10"/>
      <c r="AL63221" s="84"/>
      <c r="AM63221" s="84"/>
    </row>
    <row r="63222" spans="28:39" hidden="1" x14ac:dyDescent="0.25">
      <c r="AB63222" s="14"/>
      <c r="AC63222" s="14"/>
      <c r="AG63222" s="10"/>
      <c r="AH63222" s="10"/>
      <c r="AL63222" s="84"/>
      <c r="AM63222" s="84"/>
    </row>
    <row r="63223" spans="28:39" hidden="1" x14ac:dyDescent="0.25">
      <c r="AB63223" s="14"/>
      <c r="AC63223" s="14"/>
      <c r="AG63223" s="10"/>
      <c r="AH63223" s="10"/>
      <c r="AL63223" s="84"/>
      <c r="AM63223" s="84"/>
    </row>
    <row r="63224" spans="28:39" hidden="1" x14ac:dyDescent="0.25">
      <c r="AB63224" s="14"/>
      <c r="AC63224" s="14"/>
      <c r="AG63224" s="10"/>
      <c r="AH63224" s="10"/>
      <c r="AL63224" s="84"/>
      <c r="AM63224" s="84"/>
    </row>
    <row r="63225" spans="28:39" hidden="1" x14ac:dyDescent="0.25">
      <c r="AB63225" s="14"/>
      <c r="AC63225" s="14"/>
      <c r="AG63225" s="10"/>
      <c r="AH63225" s="10"/>
      <c r="AL63225" s="84"/>
      <c r="AM63225" s="84"/>
    </row>
    <row r="63226" spans="28:39" hidden="1" x14ac:dyDescent="0.25">
      <c r="AB63226" s="14"/>
      <c r="AC63226" s="14"/>
      <c r="AG63226" s="10"/>
      <c r="AH63226" s="10"/>
      <c r="AL63226" s="84"/>
      <c r="AM63226" s="84"/>
    </row>
    <row r="63227" spans="28:39" hidden="1" x14ac:dyDescent="0.25">
      <c r="AB63227" s="14"/>
      <c r="AC63227" s="14"/>
      <c r="AG63227" s="10"/>
      <c r="AH63227" s="10"/>
      <c r="AL63227" s="84"/>
      <c r="AM63227" s="84"/>
    </row>
    <row r="63228" spans="28:39" hidden="1" x14ac:dyDescent="0.25">
      <c r="AB63228" s="14"/>
      <c r="AC63228" s="14"/>
      <c r="AG63228" s="10"/>
      <c r="AH63228" s="10"/>
      <c r="AL63228" s="84"/>
      <c r="AM63228" s="84"/>
    </row>
    <row r="63229" spans="28:39" hidden="1" x14ac:dyDescent="0.25">
      <c r="AB63229" s="14"/>
      <c r="AC63229" s="14"/>
      <c r="AG63229" s="10"/>
      <c r="AH63229" s="10"/>
      <c r="AL63229" s="84"/>
      <c r="AM63229" s="84"/>
    </row>
    <row r="63230" spans="28:39" hidden="1" x14ac:dyDescent="0.25">
      <c r="AB63230" s="14"/>
      <c r="AC63230" s="14"/>
      <c r="AG63230" s="10"/>
      <c r="AH63230" s="10"/>
      <c r="AL63230" s="84"/>
      <c r="AM63230" s="84"/>
    </row>
    <row r="63231" spans="28:39" hidden="1" x14ac:dyDescent="0.25">
      <c r="AB63231" s="14"/>
      <c r="AC63231" s="14"/>
      <c r="AG63231" s="10"/>
      <c r="AH63231" s="10"/>
      <c r="AL63231" s="84"/>
      <c r="AM63231" s="84"/>
    </row>
    <row r="63232" spans="28:39" hidden="1" x14ac:dyDescent="0.25">
      <c r="AB63232" s="14"/>
      <c r="AC63232" s="14"/>
      <c r="AG63232" s="10"/>
      <c r="AH63232" s="10"/>
      <c r="AL63232" s="84"/>
      <c r="AM63232" s="84"/>
    </row>
    <row r="63233" spans="28:39" hidden="1" x14ac:dyDescent="0.25">
      <c r="AB63233" s="14"/>
      <c r="AC63233" s="14"/>
      <c r="AG63233" s="10"/>
      <c r="AH63233" s="10"/>
      <c r="AL63233" s="84"/>
      <c r="AM63233" s="84"/>
    </row>
    <row r="63234" spans="28:39" hidden="1" x14ac:dyDescent="0.25">
      <c r="AB63234" s="14"/>
      <c r="AC63234" s="14"/>
      <c r="AG63234" s="10"/>
      <c r="AH63234" s="10"/>
      <c r="AL63234" s="84"/>
      <c r="AM63234" s="84"/>
    </row>
    <row r="63235" spans="28:39" hidden="1" x14ac:dyDescent="0.25">
      <c r="AB63235" s="14"/>
      <c r="AC63235" s="14"/>
      <c r="AG63235" s="10"/>
      <c r="AH63235" s="10"/>
      <c r="AL63235" s="84"/>
      <c r="AM63235" s="84"/>
    </row>
    <row r="63236" spans="28:39" hidden="1" x14ac:dyDescent="0.25">
      <c r="AB63236" s="14"/>
      <c r="AC63236" s="14"/>
      <c r="AG63236" s="10"/>
      <c r="AH63236" s="10"/>
      <c r="AL63236" s="84"/>
      <c r="AM63236" s="84"/>
    </row>
    <row r="63237" spans="28:39" hidden="1" x14ac:dyDescent="0.25">
      <c r="AB63237" s="14"/>
      <c r="AC63237" s="14"/>
      <c r="AG63237" s="10"/>
      <c r="AH63237" s="10"/>
      <c r="AL63237" s="84"/>
      <c r="AM63237" s="84"/>
    </row>
    <row r="63238" spans="28:39" hidden="1" x14ac:dyDescent="0.25">
      <c r="AB63238" s="14"/>
      <c r="AC63238" s="14"/>
      <c r="AG63238" s="10"/>
      <c r="AH63238" s="10"/>
      <c r="AL63238" s="84"/>
      <c r="AM63238" s="84"/>
    </row>
    <row r="63239" spans="28:39" hidden="1" x14ac:dyDescent="0.25">
      <c r="AB63239" s="14"/>
      <c r="AC63239" s="14"/>
      <c r="AG63239" s="10"/>
      <c r="AH63239" s="10"/>
      <c r="AL63239" s="84"/>
      <c r="AM63239" s="84"/>
    </row>
    <row r="63240" spans="28:39" hidden="1" x14ac:dyDescent="0.25">
      <c r="AB63240" s="14"/>
      <c r="AC63240" s="14"/>
      <c r="AG63240" s="10"/>
      <c r="AH63240" s="10"/>
      <c r="AL63240" s="84"/>
      <c r="AM63240" s="84"/>
    </row>
    <row r="63241" spans="28:39" hidden="1" x14ac:dyDescent="0.25">
      <c r="AB63241" s="14"/>
      <c r="AC63241" s="14"/>
      <c r="AG63241" s="10"/>
      <c r="AH63241" s="10"/>
      <c r="AL63241" s="84"/>
      <c r="AM63241" s="84"/>
    </row>
    <row r="63242" spans="28:39" hidden="1" x14ac:dyDescent="0.25">
      <c r="AB63242" s="14"/>
      <c r="AC63242" s="14"/>
      <c r="AG63242" s="10"/>
      <c r="AH63242" s="10"/>
      <c r="AL63242" s="84"/>
      <c r="AM63242" s="84"/>
    </row>
    <row r="63243" spans="28:39" hidden="1" x14ac:dyDescent="0.25">
      <c r="AB63243" s="14"/>
      <c r="AC63243" s="14"/>
      <c r="AG63243" s="10"/>
      <c r="AH63243" s="10"/>
      <c r="AL63243" s="84"/>
      <c r="AM63243" s="84"/>
    </row>
    <row r="63244" spans="28:39" hidden="1" x14ac:dyDescent="0.25">
      <c r="AB63244" s="14"/>
      <c r="AC63244" s="14"/>
      <c r="AG63244" s="10"/>
      <c r="AH63244" s="10"/>
      <c r="AL63244" s="84"/>
      <c r="AM63244" s="84"/>
    </row>
    <row r="63245" spans="28:39" hidden="1" x14ac:dyDescent="0.25">
      <c r="AB63245" s="14"/>
      <c r="AC63245" s="14"/>
      <c r="AG63245" s="10"/>
      <c r="AH63245" s="10"/>
      <c r="AL63245" s="84"/>
      <c r="AM63245" s="84"/>
    </row>
    <row r="63246" spans="28:39" hidden="1" x14ac:dyDescent="0.25">
      <c r="AB63246" s="14"/>
      <c r="AC63246" s="14"/>
      <c r="AG63246" s="10"/>
      <c r="AH63246" s="10"/>
      <c r="AL63246" s="84"/>
      <c r="AM63246" s="84"/>
    </row>
    <row r="63247" spans="28:39" hidden="1" x14ac:dyDescent="0.25">
      <c r="AB63247" s="14"/>
      <c r="AC63247" s="14"/>
      <c r="AG63247" s="10"/>
      <c r="AH63247" s="10"/>
      <c r="AL63247" s="84"/>
      <c r="AM63247" s="84"/>
    </row>
    <row r="63248" spans="28:39" hidden="1" x14ac:dyDescent="0.25">
      <c r="AB63248" s="14"/>
      <c r="AC63248" s="14"/>
      <c r="AG63248" s="10"/>
      <c r="AH63248" s="10"/>
      <c r="AL63248" s="84"/>
      <c r="AM63248" s="84"/>
    </row>
    <row r="63249" spans="28:39" hidden="1" x14ac:dyDescent="0.25">
      <c r="AB63249" s="14"/>
      <c r="AC63249" s="14"/>
      <c r="AG63249" s="10"/>
      <c r="AH63249" s="10"/>
      <c r="AL63249" s="84"/>
      <c r="AM63249" s="84"/>
    </row>
    <row r="63250" spans="28:39" hidden="1" x14ac:dyDescent="0.25">
      <c r="AB63250" s="14"/>
      <c r="AC63250" s="14"/>
      <c r="AG63250" s="10"/>
      <c r="AH63250" s="10"/>
      <c r="AL63250" s="84"/>
      <c r="AM63250" s="84"/>
    </row>
    <row r="63251" spans="28:39" hidden="1" x14ac:dyDescent="0.25">
      <c r="AB63251" s="14"/>
      <c r="AC63251" s="14"/>
      <c r="AG63251" s="10"/>
      <c r="AH63251" s="10"/>
      <c r="AL63251" s="84"/>
      <c r="AM63251" s="84"/>
    </row>
    <row r="63252" spans="28:39" hidden="1" x14ac:dyDescent="0.25">
      <c r="AB63252" s="14"/>
      <c r="AC63252" s="14"/>
      <c r="AG63252" s="10"/>
      <c r="AH63252" s="10"/>
      <c r="AL63252" s="84"/>
      <c r="AM63252" s="84"/>
    </row>
    <row r="63253" spans="28:39" hidden="1" x14ac:dyDescent="0.25">
      <c r="AB63253" s="14"/>
      <c r="AC63253" s="14"/>
      <c r="AG63253" s="10"/>
      <c r="AH63253" s="10"/>
      <c r="AL63253" s="84"/>
      <c r="AM63253" s="84"/>
    </row>
    <row r="63254" spans="28:39" hidden="1" x14ac:dyDescent="0.25">
      <c r="AB63254" s="14"/>
      <c r="AC63254" s="14"/>
      <c r="AG63254" s="10"/>
      <c r="AH63254" s="10"/>
      <c r="AL63254" s="84"/>
      <c r="AM63254" s="84"/>
    </row>
    <row r="63255" spans="28:39" hidden="1" x14ac:dyDescent="0.25">
      <c r="AB63255" s="14"/>
      <c r="AC63255" s="14"/>
      <c r="AG63255" s="10"/>
      <c r="AH63255" s="10"/>
      <c r="AL63255" s="84"/>
      <c r="AM63255" s="84"/>
    </row>
    <row r="63256" spans="28:39" hidden="1" x14ac:dyDescent="0.25">
      <c r="AB63256" s="14"/>
      <c r="AC63256" s="14"/>
      <c r="AG63256" s="10"/>
      <c r="AH63256" s="10"/>
      <c r="AL63256" s="84"/>
      <c r="AM63256" s="84"/>
    </row>
    <row r="63257" spans="28:39" hidden="1" x14ac:dyDescent="0.25">
      <c r="AB63257" s="14"/>
      <c r="AC63257" s="14"/>
      <c r="AG63257" s="10"/>
      <c r="AH63257" s="10"/>
      <c r="AL63257" s="84"/>
      <c r="AM63257" s="84"/>
    </row>
    <row r="63258" spans="28:39" hidden="1" x14ac:dyDescent="0.25">
      <c r="AB63258" s="14"/>
      <c r="AC63258" s="14"/>
      <c r="AG63258" s="10"/>
      <c r="AH63258" s="10"/>
      <c r="AL63258" s="84"/>
      <c r="AM63258" s="84"/>
    </row>
    <row r="63259" spans="28:39" hidden="1" x14ac:dyDescent="0.25">
      <c r="AB63259" s="14"/>
      <c r="AC63259" s="14"/>
      <c r="AG63259" s="10"/>
      <c r="AH63259" s="10"/>
      <c r="AL63259" s="84"/>
      <c r="AM63259" s="84"/>
    </row>
    <row r="63260" spans="28:39" hidden="1" x14ac:dyDescent="0.25">
      <c r="AB63260" s="14"/>
      <c r="AC63260" s="14"/>
      <c r="AG63260" s="10"/>
      <c r="AH63260" s="10"/>
      <c r="AL63260" s="84"/>
      <c r="AM63260" s="84"/>
    </row>
    <row r="63261" spans="28:39" hidden="1" x14ac:dyDescent="0.25">
      <c r="AB63261" s="14"/>
      <c r="AC63261" s="14"/>
      <c r="AG63261" s="10"/>
      <c r="AH63261" s="10"/>
      <c r="AL63261" s="84"/>
      <c r="AM63261" s="84"/>
    </row>
    <row r="63262" spans="28:39" hidden="1" x14ac:dyDescent="0.25">
      <c r="AB63262" s="14"/>
      <c r="AC63262" s="14"/>
      <c r="AG63262" s="10"/>
      <c r="AH63262" s="10"/>
      <c r="AL63262" s="84"/>
      <c r="AM63262" s="84"/>
    </row>
    <row r="63263" spans="28:39" hidden="1" x14ac:dyDescent="0.25">
      <c r="AB63263" s="14"/>
      <c r="AC63263" s="14"/>
      <c r="AG63263" s="10"/>
      <c r="AH63263" s="10"/>
      <c r="AL63263" s="84"/>
      <c r="AM63263" s="84"/>
    </row>
    <row r="63264" spans="28:39" hidden="1" x14ac:dyDescent="0.25">
      <c r="AB63264" s="14"/>
      <c r="AC63264" s="14"/>
      <c r="AG63264" s="10"/>
      <c r="AH63264" s="10"/>
      <c r="AL63264" s="84"/>
      <c r="AM63264" s="84"/>
    </row>
    <row r="63265" spans="28:39" hidden="1" x14ac:dyDescent="0.25">
      <c r="AB63265" s="14"/>
      <c r="AC63265" s="14"/>
      <c r="AG63265" s="10"/>
      <c r="AH63265" s="10"/>
      <c r="AL63265" s="84"/>
      <c r="AM63265" s="84"/>
    </row>
    <row r="63266" spans="28:39" hidden="1" x14ac:dyDescent="0.25">
      <c r="AB63266" s="14"/>
      <c r="AC63266" s="14"/>
      <c r="AG63266" s="10"/>
      <c r="AH63266" s="10"/>
      <c r="AL63266" s="84"/>
      <c r="AM63266" s="84"/>
    </row>
    <row r="63267" spans="28:39" hidden="1" x14ac:dyDescent="0.25">
      <c r="AB63267" s="14"/>
      <c r="AC63267" s="14"/>
      <c r="AG63267" s="10"/>
      <c r="AH63267" s="10"/>
      <c r="AL63267" s="84"/>
      <c r="AM63267" s="84"/>
    </row>
    <row r="63268" spans="28:39" hidden="1" x14ac:dyDescent="0.25">
      <c r="AB63268" s="14"/>
      <c r="AC63268" s="14"/>
      <c r="AG63268" s="10"/>
      <c r="AH63268" s="10"/>
      <c r="AL63268" s="84"/>
      <c r="AM63268" s="84"/>
    </row>
    <row r="63269" spans="28:39" hidden="1" x14ac:dyDescent="0.25">
      <c r="AB63269" s="14"/>
      <c r="AC63269" s="14"/>
      <c r="AG63269" s="10"/>
      <c r="AH63269" s="10"/>
      <c r="AL63269" s="84"/>
      <c r="AM63269" s="84"/>
    </row>
    <row r="63270" spans="28:39" hidden="1" x14ac:dyDescent="0.25">
      <c r="AB63270" s="14"/>
      <c r="AC63270" s="14"/>
      <c r="AG63270" s="10"/>
      <c r="AH63270" s="10"/>
      <c r="AL63270" s="84"/>
      <c r="AM63270" s="84"/>
    </row>
    <row r="63271" spans="28:39" hidden="1" x14ac:dyDescent="0.25">
      <c r="AB63271" s="14"/>
      <c r="AC63271" s="14"/>
      <c r="AG63271" s="10"/>
      <c r="AH63271" s="10"/>
      <c r="AL63271" s="84"/>
      <c r="AM63271" s="84"/>
    </row>
    <row r="63272" spans="28:39" hidden="1" x14ac:dyDescent="0.25">
      <c r="AB63272" s="14"/>
      <c r="AC63272" s="14"/>
      <c r="AG63272" s="10"/>
      <c r="AH63272" s="10"/>
      <c r="AL63272" s="84"/>
      <c r="AM63272" s="84"/>
    </row>
    <row r="63273" spans="28:39" hidden="1" x14ac:dyDescent="0.25">
      <c r="AB63273" s="14"/>
      <c r="AC63273" s="14"/>
      <c r="AG63273" s="10"/>
      <c r="AH63273" s="10"/>
      <c r="AL63273" s="84"/>
      <c r="AM63273" s="84"/>
    </row>
    <row r="63274" spans="28:39" hidden="1" x14ac:dyDescent="0.25">
      <c r="AB63274" s="14"/>
      <c r="AC63274" s="14"/>
      <c r="AG63274" s="10"/>
      <c r="AH63274" s="10"/>
      <c r="AL63274" s="84"/>
      <c r="AM63274" s="84"/>
    </row>
    <row r="63275" spans="28:39" hidden="1" x14ac:dyDescent="0.25">
      <c r="AB63275" s="14"/>
      <c r="AC63275" s="14"/>
      <c r="AG63275" s="10"/>
      <c r="AH63275" s="10"/>
      <c r="AL63275" s="84"/>
      <c r="AM63275" s="84"/>
    </row>
    <row r="63276" spans="28:39" hidden="1" x14ac:dyDescent="0.25">
      <c r="AB63276" s="14"/>
      <c r="AC63276" s="14"/>
      <c r="AG63276" s="10"/>
      <c r="AH63276" s="10"/>
      <c r="AL63276" s="84"/>
      <c r="AM63276" s="84"/>
    </row>
    <row r="63277" spans="28:39" hidden="1" x14ac:dyDescent="0.25">
      <c r="AB63277" s="14"/>
      <c r="AC63277" s="14"/>
      <c r="AG63277" s="10"/>
      <c r="AH63277" s="10"/>
      <c r="AL63277" s="84"/>
      <c r="AM63277" s="84"/>
    </row>
    <row r="63278" spans="28:39" hidden="1" x14ac:dyDescent="0.25">
      <c r="AB63278" s="14"/>
      <c r="AC63278" s="14"/>
      <c r="AG63278" s="10"/>
      <c r="AH63278" s="10"/>
      <c r="AL63278" s="84"/>
      <c r="AM63278" s="84"/>
    </row>
    <row r="63279" spans="28:39" hidden="1" x14ac:dyDescent="0.25">
      <c r="AB63279" s="14"/>
      <c r="AC63279" s="14"/>
      <c r="AG63279" s="10"/>
      <c r="AH63279" s="10"/>
      <c r="AL63279" s="84"/>
      <c r="AM63279" s="84"/>
    </row>
    <row r="63280" spans="28:39" hidden="1" x14ac:dyDescent="0.25">
      <c r="AB63280" s="14"/>
      <c r="AC63280" s="14"/>
      <c r="AG63280" s="10"/>
      <c r="AH63280" s="10"/>
      <c r="AL63280" s="84"/>
      <c r="AM63280" s="84"/>
    </row>
    <row r="63281" spans="28:39" hidden="1" x14ac:dyDescent="0.25">
      <c r="AB63281" s="14"/>
      <c r="AC63281" s="14"/>
      <c r="AG63281" s="10"/>
      <c r="AH63281" s="10"/>
      <c r="AL63281" s="84"/>
      <c r="AM63281" s="84"/>
    </row>
    <row r="63282" spans="28:39" hidden="1" x14ac:dyDescent="0.25">
      <c r="AB63282" s="14"/>
      <c r="AC63282" s="14"/>
      <c r="AG63282" s="10"/>
      <c r="AH63282" s="10"/>
      <c r="AL63282" s="84"/>
      <c r="AM63282" s="84"/>
    </row>
    <row r="63283" spans="28:39" hidden="1" x14ac:dyDescent="0.25">
      <c r="AB63283" s="14"/>
      <c r="AC63283" s="14"/>
      <c r="AG63283" s="10"/>
      <c r="AH63283" s="10"/>
      <c r="AL63283" s="84"/>
      <c r="AM63283" s="84"/>
    </row>
    <row r="63284" spans="28:39" hidden="1" x14ac:dyDescent="0.25">
      <c r="AB63284" s="14"/>
      <c r="AC63284" s="14"/>
      <c r="AG63284" s="10"/>
      <c r="AH63284" s="10"/>
      <c r="AL63284" s="84"/>
      <c r="AM63284" s="84"/>
    </row>
    <row r="63285" spans="28:39" hidden="1" x14ac:dyDescent="0.25">
      <c r="AB63285" s="14"/>
      <c r="AC63285" s="14"/>
      <c r="AG63285" s="10"/>
      <c r="AH63285" s="10"/>
      <c r="AL63285" s="84"/>
      <c r="AM63285" s="84"/>
    </row>
    <row r="63286" spans="28:39" hidden="1" x14ac:dyDescent="0.25">
      <c r="AB63286" s="14"/>
      <c r="AC63286" s="14"/>
      <c r="AG63286" s="10"/>
      <c r="AH63286" s="10"/>
      <c r="AL63286" s="84"/>
      <c r="AM63286" s="84"/>
    </row>
    <row r="63287" spans="28:39" hidden="1" x14ac:dyDescent="0.25">
      <c r="AB63287" s="14"/>
      <c r="AC63287" s="14"/>
      <c r="AG63287" s="10"/>
      <c r="AH63287" s="10"/>
      <c r="AL63287" s="84"/>
      <c r="AM63287" s="84"/>
    </row>
    <row r="63288" spans="28:39" hidden="1" x14ac:dyDescent="0.25">
      <c r="AB63288" s="14"/>
      <c r="AC63288" s="14"/>
      <c r="AG63288" s="10"/>
      <c r="AH63288" s="10"/>
      <c r="AL63288" s="84"/>
      <c r="AM63288" s="84"/>
    </row>
    <row r="63289" spans="28:39" hidden="1" x14ac:dyDescent="0.25">
      <c r="AB63289" s="14"/>
      <c r="AC63289" s="14"/>
      <c r="AG63289" s="10"/>
      <c r="AH63289" s="10"/>
      <c r="AL63289" s="84"/>
      <c r="AM63289" s="84"/>
    </row>
    <row r="63290" spans="28:39" hidden="1" x14ac:dyDescent="0.25">
      <c r="AB63290" s="14"/>
      <c r="AC63290" s="14"/>
      <c r="AG63290" s="10"/>
      <c r="AH63290" s="10"/>
      <c r="AL63290" s="84"/>
      <c r="AM63290" s="84"/>
    </row>
    <row r="63291" spans="28:39" hidden="1" x14ac:dyDescent="0.25">
      <c r="AB63291" s="14"/>
      <c r="AC63291" s="14"/>
      <c r="AG63291" s="10"/>
      <c r="AH63291" s="10"/>
      <c r="AL63291" s="84"/>
      <c r="AM63291" s="84"/>
    </row>
    <row r="63292" spans="28:39" hidden="1" x14ac:dyDescent="0.25">
      <c r="AB63292" s="14"/>
      <c r="AC63292" s="14"/>
      <c r="AG63292" s="10"/>
      <c r="AH63292" s="10"/>
      <c r="AL63292" s="84"/>
      <c r="AM63292" s="84"/>
    </row>
    <row r="63293" spans="28:39" hidden="1" x14ac:dyDescent="0.25">
      <c r="AB63293" s="14"/>
      <c r="AC63293" s="14"/>
      <c r="AG63293" s="10"/>
      <c r="AH63293" s="10"/>
      <c r="AL63293" s="84"/>
      <c r="AM63293" s="84"/>
    </row>
    <row r="63294" spans="28:39" hidden="1" x14ac:dyDescent="0.25">
      <c r="AB63294" s="14"/>
      <c r="AC63294" s="14"/>
      <c r="AG63294" s="10"/>
      <c r="AH63294" s="10"/>
      <c r="AL63294" s="84"/>
      <c r="AM63294" s="84"/>
    </row>
    <row r="63295" spans="28:39" hidden="1" x14ac:dyDescent="0.25">
      <c r="AB63295" s="14"/>
      <c r="AC63295" s="14"/>
      <c r="AG63295" s="10"/>
      <c r="AH63295" s="10"/>
      <c r="AL63295" s="84"/>
      <c r="AM63295" s="84"/>
    </row>
    <row r="63296" spans="28:39" hidden="1" x14ac:dyDescent="0.25">
      <c r="AB63296" s="14"/>
      <c r="AC63296" s="14"/>
      <c r="AG63296" s="10"/>
      <c r="AH63296" s="10"/>
      <c r="AL63296" s="84"/>
      <c r="AM63296" s="84"/>
    </row>
    <row r="63297" spans="28:39" hidden="1" x14ac:dyDescent="0.25">
      <c r="AB63297" s="14"/>
      <c r="AC63297" s="14"/>
      <c r="AG63297" s="10"/>
      <c r="AH63297" s="10"/>
      <c r="AL63297" s="84"/>
      <c r="AM63297" s="84"/>
    </row>
    <row r="63298" spans="28:39" hidden="1" x14ac:dyDescent="0.25">
      <c r="AB63298" s="14"/>
      <c r="AC63298" s="14"/>
      <c r="AG63298" s="10"/>
      <c r="AH63298" s="10"/>
      <c r="AL63298" s="84"/>
      <c r="AM63298" s="84"/>
    </row>
    <row r="63299" spans="28:39" hidden="1" x14ac:dyDescent="0.25">
      <c r="AB63299" s="14"/>
      <c r="AC63299" s="14"/>
      <c r="AG63299" s="10"/>
      <c r="AH63299" s="10"/>
      <c r="AL63299" s="84"/>
      <c r="AM63299" s="84"/>
    </row>
    <row r="63300" spans="28:39" hidden="1" x14ac:dyDescent="0.25">
      <c r="AB63300" s="14"/>
      <c r="AC63300" s="14"/>
      <c r="AG63300" s="10"/>
      <c r="AH63300" s="10"/>
      <c r="AL63300" s="84"/>
      <c r="AM63300" s="84"/>
    </row>
    <row r="63301" spans="28:39" hidden="1" x14ac:dyDescent="0.25">
      <c r="AB63301" s="14"/>
      <c r="AC63301" s="14"/>
      <c r="AG63301" s="10"/>
      <c r="AH63301" s="10"/>
      <c r="AL63301" s="84"/>
      <c r="AM63301" s="84"/>
    </row>
    <row r="63302" spans="28:39" hidden="1" x14ac:dyDescent="0.25">
      <c r="AB63302" s="14"/>
      <c r="AC63302" s="14"/>
      <c r="AG63302" s="10"/>
      <c r="AH63302" s="10"/>
      <c r="AL63302" s="84"/>
      <c r="AM63302" s="84"/>
    </row>
    <row r="63303" spans="28:39" hidden="1" x14ac:dyDescent="0.25">
      <c r="AB63303" s="14"/>
      <c r="AC63303" s="14"/>
      <c r="AG63303" s="10"/>
      <c r="AH63303" s="10"/>
      <c r="AL63303" s="84"/>
      <c r="AM63303" s="84"/>
    </row>
    <row r="63304" spans="28:39" hidden="1" x14ac:dyDescent="0.25">
      <c r="AB63304" s="14"/>
      <c r="AC63304" s="14"/>
      <c r="AG63304" s="10"/>
      <c r="AH63304" s="10"/>
      <c r="AL63304" s="84"/>
      <c r="AM63304" s="84"/>
    </row>
    <row r="63305" spans="28:39" hidden="1" x14ac:dyDescent="0.25">
      <c r="AB63305" s="14"/>
      <c r="AC63305" s="14"/>
      <c r="AG63305" s="10"/>
      <c r="AH63305" s="10"/>
      <c r="AL63305" s="84"/>
      <c r="AM63305" s="84"/>
    </row>
    <row r="63306" spans="28:39" hidden="1" x14ac:dyDescent="0.25">
      <c r="AB63306" s="14"/>
      <c r="AC63306" s="14"/>
      <c r="AG63306" s="10"/>
      <c r="AH63306" s="10"/>
      <c r="AL63306" s="84"/>
      <c r="AM63306" s="84"/>
    </row>
    <row r="63307" spans="28:39" hidden="1" x14ac:dyDescent="0.25">
      <c r="AB63307" s="14"/>
      <c r="AC63307" s="14"/>
      <c r="AG63307" s="10"/>
      <c r="AH63307" s="10"/>
      <c r="AL63307" s="84"/>
      <c r="AM63307" s="84"/>
    </row>
    <row r="63308" spans="28:39" hidden="1" x14ac:dyDescent="0.25">
      <c r="AB63308" s="14"/>
      <c r="AC63308" s="14"/>
      <c r="AG63308" s="10"/>
      <c r="AH63308" s="10"/>
      <c r="AL63308" s="84"/>
      <c r="AM63308" s="84"/>
    </row>
    <row r="63309" spans="28:39" hidden="1" x14ac:dyDescent="0.25">
      <c r="AB63309" s="14"/>
      <c r="AC63309" s="14"/>
      <c r="AG63309" s="10"/>
      <c r="AH63309" s="10"/>
      <c r="AL63309" s="84"/>
      <c r="AM63309" s="84"/>
    </row>
    <row r="63310" spans="28:39" hidden="1" x14ac:dyDescent="0.25">
      <c r="AB63310" s="14"/>
      <c r="AC63310" s="14"/>
      <c r="AG63310" s="10"/>
      <c r="AH63310" s="10"/>
      <c r="AL63310" s="84"/>
      <c r="AM63310" s="84"/>
    </row>
    <row r="63311" spans="28:39" hidden="1" x14ac:dyDescent="0.25">
      <c r="AB63311" s="14"/>
      <c r="AC63311" s="14"/>
      <c r="AG63311" s="10"/>
      <c r="AH63311" s="10"/>
      <c r="AL63311" s="84"/>
      <c r="AM63311" s="84"/>
    </row>
    <row r="63312" spans="28:39" hidden="1" x14ac:dyDescent="0.25">
      <c r="AB63312" s="14"/>
      <c r="AC63312" s="14"/>
      <c r="AG63312" s="10"/>
      <c r="AH63312" s="10"/>
      <c r="AL63312" s="84"/>
      <c r="AM63312" s="84"/>
    </row>
    <row r="63313" spans="28:39" hidden="1" x14ac:dyDescent="0.25">
      <c r="AB63313" s="14"/>
      <c r="AC63313" s="14"/>
      <c r="AG63313" s="10"/>
      <c r="AH63313" s="10"/>
      <c r="AL63313" s="84"/>
      <c r="AM63313" s="84"/>
    </row>
    <row r="63314" spans="28:39" hidden="1" x14ac:dyDescent="0.25">
      <c r="AB63314" s="14"/>
      <c r="AC63314" s="14"/>
      <c r="AG63314" s="10"/>
      <c r="AH63314" s="10"/>
      <c r="AL63314" s="84"/>
      <c r="AM63314" s="84"/>
    </row>
    <row r="63315" spans="28:39" hidden="1" x14ac:dyDescent="0.25">
      <c r="AB63315" s="14"/>
      <c r="AC63315" s="14"/>
      <c r="AG63315" s="10"/>
      <c r="AH63315" s="10"/>
      <c r="AL63315" s="84"/>
      <c r="AM63315" s="84"/>
    </row>
    <row r="63316" spans="28:39" hidden="1" x14ac:dyDescent="0.25">
      <c r="AB63316" s="14"/>
      <c r="AC63316" s="14"/>
      <c r="AG63316" s="10"/>
      <c r="AH63316" s="10"/>
      <c r="AL63316" s="84"/>
      <c r="AM63316" s="84"/>
    </row>
    <row r="63317" spans="28:39" hidden="1" x14ac:dyDescent="0.25">
      <c r="AB63317" s="14"/>
      <c r="AC63317" s="14"/>
      <c r="AG63317" s="10"/>
      <c r="AH63317" s="10"/>
      <c r="AL63317" s="84"/>
      <c r="AM63317" s="84"/>
    </row>
    <row r="63318" spans="28:39" hidden="1" x14ac:dyDescent="0.25">
      <c r="AB63318" s="14"/>
      <c r="AC63318" s="14"/>
      <c r="AG63318" s="10"/>
      <c r="AH63318" s="10"/>
      <c r="AL63318" s="84"/>
      <c r="AM63318" s="84"/>
    </row>
    <row r="63319" spans="28:39" hidden="1" x14ac:dyDescent="0.25">
      <c r="AB63319" s="14"/>
      <c r="AC63319" s="14"/>
      <c r="AG63319" s="10"/>
      <c r="AH63319" s="10"/>
      <c r="AL63319" s="84"/>
      <c r="AM63319" s="84"/>
    </row>
    <row r="63320" spans="28:39" hidden="1" x14ac:dyDescent="0.25">
      <c r="AB63320" s="14"/>
      <c r="AC63320" s="14"/>
      <c r="AG63320" s="10"/>
      <c r="AH63320" s="10"/>
      <c r="AL63320" s="84"/>
      <c r="AM63320" s="84"/>
    </row>
    <row r="63321" spans="28:39" hidden="1" x14ac:dyDescent="0.25">
      <c r="AB63321" s="14"/>
      <c r="AC63321" s="14"/>
      <c r="AG63321" s="10"/>
      <c r="AH63321" s="10"/>
      <c r="AL63321" s="84"/>
      <c r="AM63321" s="84"/>
    </row>
    <row r="63322" spans="28:39" hidden="1" x14ac:dyDescent="0.25">
      <c r="AB63322" s="14"/>
      <c r="AC63322" s="14"/>
      <c r="AG63322" s="10"/>
      <c r="AH63322" s="10"/>
      <c r="AL63322" s="84"/>
      <c r="AM63322" s="84"/>
    </row>
    <row r="63323" spans="28:39" hidden="1" x14ac:dyDescent="0.25">
      <c r="AB63323" s="14"/>
      <c r="AC63323" s="14"/>
      <c r="AG63323" s="10"/>
      <c r="AH63323" s="10"/>
      <c r="AL63323" s="84"/>
      <c r="AM63323" s="84"/>
    </row>
    <row r="63324" spans="28:39" hidden="1" x14ac:dyDescent="0.25">
      <c r="AB63324" s="14"/>
      <c r="AC63324" s="14"/>
      <c r="AG63324" s="10"/>
      <c r="AH63324" s="10"/>
      <c r="AL63324" s="84"/>
      <c r="AM63324" s="84"/>
    </row>
    <row r="63325" spans="28:39" hidden="1" x14ac:dyDescent="0.25">
      <c r="AB63325" s="14"/>
      <c r="AC63325" s="14"/>
      <c r="AG63325" s="10"/>
      <c r="AH63325" s="10"/>
      <c r="AL63325" s="84"/>
      <c r="AM63325" s="84"/>
    </row>
    <row r="63326" spans="28:39" hidden="1" x14ac:dyDescent="0.25">
      <c r="AB63326" s="14"/>
      <c r="AC63326" s="14"/>
      <c r="AG63326" s="10"/>
      <c r="AH63326" s="10"/>
      <c r="AL63326" s="84"/>
      <c r="AM63326" s="84"/>
    </row>
    <row r="63327" spans="28:39" hidden="1" x14ac:dyDescent="0.25">
      <c r="AB63327" s="14"/>
      <c r="AC63327" s="14"/>
      <c r="AG63327" s="10"/>
      <c r="AH63327" s="10"/>
      <c r="AL63327" s="84"/>
      <c r="AM63327" s="84"/>
    </row>
    <row r="63328" spans="28:39" hidden="1" x14ac:dyDescent="0.25">
      <c r="AB63328" s="14"/>
      <c r="AC63328" s="14"/>
      <c r="AG63328" s="10"/>
      <c r="AH63328" s="10"/>
      <c r="AL63328" s="84"/>
      <c r="AM63328" s="84"/>
    </row>
    <row r="63329" spans="28:39" hidden="1" x14ac:dyDescent="0.25">
      <c r="AB63329" s="14"/>
      <c r="AC63329" s="14"/>
      <c r="AG63329" s="10"/>
      <c r="AH63329" s="10"/>
      <c r="AL63329" s="84"/>
      <c r="AM63329" s="84"/>
    </row>
    <row r="63330" spans="28:39" hidden="1" x14ac:dyDescent="0.25">
      <c r="AB63330" s="14"/>
      <c r="AC63330" s="14"/>
      <c r="AG63330" s="10"/>
      <c r="AH63330" s="10"/>
      <c r="AL63330" s="84"/>
      <c r="AM63330" s="84"/>
    </row>
    <row r="63331" spans="28:39" hidden="1" x14ac:dyDescent="0.25">
      <c r="AB63331" s="14"/>
      <c r="AC63331" s="14"/>
      <c r="AG63331" s="10"/>
      <c r="AH63331" s="10"/>
      <c r="AL63331" s="84"/>
      <c r="AM63331" s="84"/>
    </row>
    <row r="63332" spans="28:39" hidden="1" x14ac:dyDescent="0.25">
      <c r="AB63332" s="14"/>
      <c r="AC63332" s="14"/>
      <c r="AG63332" s="10"/>
      <c r="AH63332" s="10"/>
      <c r="AL63332" s="84"/>
      <c r="AM63332" s="84"/>
    </row>
    <row r="63333" spans="28:39" hidden="1" x14ac:dyDescent="0.25">
      <c r="AB63333" s="14"/>
      <c r="AC63333" s="14"/>
      <c r="AG63333" s="10"/>
      <c r="AH63333" s="10"/>
      <c r="AL63333" s="84"/>
      <c r="AM63333" s="84"/>
    </row>
    <row r="63334" spans="28:39" hidden="1" x14ac:dyDescent="0.25">
      <c r="AB63334" s="14"/>
      <c r="AC63334" s="14"/>
      <c r="AG63334" s="10"/>
      <c r="AH63334" s="10"/>
      <c r="AL63334" s="84"/>
      <c r="AM63334" s="84"/>
    </row>
    <row r="63335" spans="28:39" hidden="1" x14ac:dyDescent="0.25">
      <c r="AB63335" s="14"/>
      <c r="AC63335" s="14"/>
      <c r="AG63335" s="10"/>
      <c r="AH63335" s="10"/>
      <c r="AL63335" s="84"/>
      <c r="AM63335" s="84"/>
    </row>
    <row r="63336" spans="28:39" hidden="1" x14ac:dyDescent="0.25">
      <c r="AB63336" s="14"/>
      <c r="AC63336" s="14"/>
      <c r="AG63336" s="10"/>
      <c r="AH63336" s="10"/>
      <c r="AL63336" s="84"/>
      <c r="AM63336" s="84"/>
    </row>
    <row r="63337" spans="28:39" hidden="1" x14ac:dyDescent="0.25">
      <c r="AB63337" s="14"/>
      <c r="AC63337" s="14"/>
      <c r="AG63337" s="10"/>
      <c r="AH63337" s="10"/>
      <c r="AL63337" s="84"/>
      <c r="AM63337" s="84"/>
    </row>
    <row r="63338" spans="28:39" hidden="1" x14ac:dyDescent="0.25">
      <c r="AB63338" s="14"/>
      <c r="AC63338" s="14"/>
      <c r="AG63338" s="10"/>
      <c r="AH63338" s="10"/>
      <c r="AL63338" s="84"/>
      <c r="AM63338" s="84"/>
    </row>
    <row r="63339" spans="28:39" hidden="1" x14ac:dyDescent="0.25">
      <c r="AB63339" s="14"/>
      <c r="AC63339" s="14"/>
      <c r="AG63339" s="10"/>
      <c r="AH63339" s="10"/>
      <c r="AL63339" s="84"/>
      <c r="AM63339" s="84"/>
    </row>
    <row r="63340" spans="28:39" hidden="1" x14ac:dyDescent="0.25">
      <c r="AB63340" s="14"/>
      <c r="AC63340" s="14"/>
      <c r="AG63340" s="10"/>
      <c r="AH63340" s="10"/>
      <c r="AL63340" s="84"/>
      <c r="AM63340" s="84"/>
    </row>
    <row r="63341" spans="28:39" hidden="1" x14ac:dyDescent="0.25">
      <c r="AB63341" s="14"/>
      <c r="AC63341" s="14"/>
      <c r="AG63341" s="10"/>
      <c r="AH63341" s="10"/>
      <c r="AL63341" s="84"/>
      <c r="AM63341" s="84"/>
    </row>
    <row r="63342" spans="28:39" hidden="1" x14ac:dyDescent="0.25">
      <c r="AB63342" s="14"/>
      <c r="AC63342" s="14"/>
      <c r="AG63342" s="10"/>
      <c r="AH63342" s="10"/>
      <c r="AL63342" s="84"/>
      <c r="AM63342" s="84"/>
    </row>
    <row r="63343" spans="28:39" hidden="1" x14ac:dyDescent="0.25">
      <c r="AB63343" s="14"/>
      <c r="AC63343" s="14"/>
      <c r="AG63343" s="10"/>
      <c r="AH63343" s="10"/>
      <c r="AL63343" s="84"/>
      <c r="AM63343" s="84"/>
    </row>
    <row r="63344" spans="28:39" hidden="1" x14ac:dyDescent="0.25">
      <c r="AB63344" s="14"/>
      <c r="AC63344" s="14"/>
      <c r="AG63344" s="10"/>
      <c r="AH63344" s="10"/>
      <c r="AL63344" s="84"/>
      <c r="AM63344" s="84"/>
    </row>
    <row r="63345" spans="28:39" hidden="1" x14ac:dyDescent="0.25">
      <c r="AB63345" s="14"/>
      <c r="AC63345" s="14"/>
      <c r="AG63345" s="10"/>
      <c r="AH63345" s="10"/>
      <c r="AL63345" s="84"/>
      <c r="AM63345" s="84"/>
    </row>
    <row r="63346" spans="28:39" hidden="1" x14ac:dyDescent="0.25">
      <c r="AB63346" s="14"/>
      <c r="AC63346" s="14"/>
      <c r="AG63346" s="10"/>
      <c r="AH63346" s="10"/>
      <c r="AL63346" s="84"/>
      <c r="AM63346" s="84"/>
    </row>
    <row r="63347" spans="28:39" hidden="1" x14ac:dyDescent="0.25">
      <c r="AB63347" s="14"/>
      <c r="AC63347" s="14"/>
      <c r="AG63347" s="10"/>
      <c r="AH63347" s="10"/>
      <c r="AL63347" s="84"/>
      <c r="AM63347" s="84"/>
    </row>
    <row r="63348" spans="28:39" hidden="1" x14ac:dyDescent="0.25">
      <c r="AB63348" s="14"/>
      <c r="AC63348" s="14"/>
      <c r="AG63348" s="10"/>
      <c r="AH63348" s="10"/>
      <c r="AL63348" s="84"/>
      <c r="AM63348" s="84"/>
    </row>
    <row r="63349" spans="28:39" hidden="1" x14ac:dyDescent="0.25">
      <c r="AB63349" s="14"/>
      <c r="AC63349" s="14"/>
      <c r="AG63349" s="10"/>
      <c r="AH63349" s="10"/>
      <c r="AL63349" s="84"/>
      <c r="AM63349" s="84"/>
    </row>
    <row r="63350" spans="28:39" hidden="1" x14ac:dyDescent="0.25">
      <c r="AB63350" s="14"/>
      <c r="AC63350" s="14"/>
      <c r="AG63350" s="10"/>
      <c r="AH63350" s="10"/>
      <c r="AL63350" s="84"/>
      <c r="AM63350" s="84"/>
    </row>
    <row r="63351" spans="28:39" hidden="1" x14ac:dyDescent="0.25">
      <c r="AB63351" s="14"/>
      <c r="AC63351" s="14"/>
      <c r="AG63351" s="10"/>
      <c r="AH63351" s="10"/>
      <c r="AL63351" s="84"/>
      <c r="AM63351" s="84"/>
    </row>
    <row r="63352" spans="28:39" hidden="1" x14ac:dyDescent="0.25">
      <c r="AB63352" s="14"/>
      <c r="AC63352" s="14"/>
      <c r="AG63352" s="10"/>
      <c r="AH63352" s="10"/>
      <c r="AL63352" s="84"/>
      <c r="AM63352" s="84"/>
    </row>
    <row r="63353" spans="28:39" hidden="1" x14ac:dyDescent="0.25">
      <c r="AB63353" s="14"/>
      <c r="AC63353" s="14"/>
      <c r="AG63353" s="10"/>
      <c r="AH63353" s="10"/>
      <c r="AL63353" s="84"/>
      <c r="AM63353" s="84"/>
    </row>
    <row r="63354" spans="28:39" hidden="1" x14ac:dyDescent="0.25">
      <c r="AB63354" s="14"/>
      <c r="AC63354" s="14"/>
      <c r="AG63354" s="10"/>
      <c r="AH63354" s="10"/>
      <c r="AL63354" s="84"/>
      <c r="AM63354" s="84"/>
    </row>
    <row r="63355" spans="28:39" hidden="1" x14ac:dyDescent="0.25">
      <c r="AB63355" s="14"/>
      <c r="AC63355" s="14"/>
      <c r="AG63355" s="10"/>
      <c r="AH63355" s="10"/>
      <c r="AL63355" s="84"/>
      <c r="AM63355" s="84"/>
    </row>
    <row r="63356" spans="28:39" hidden="1" x14ac:dyDescent="0.25">
      <c r="AB63356" s="14"/>
      <c r="AC63356" s="14"/>
      <c r="AG63356" s="10"/>
      <c r="AH63356" s="10"/>
      <c r="AL63356" s="84"/>
      <c r="AM63356" s="84"/>
    </row>
    <row r="63357" spans="28:39" hidden="1" x14ac:dyDescent="0.25">
      <c r="AB63357" s="14"/>
      <c r="AC63357" s="14"/>
      <c r="AG63357" s="10"/>
      <c r="AH63357" s="10"/>
      <c r="AL63357" s="84"/>
      <c r="AM63357" s="84"/>
    </row>
    <row r="63358" spans="28:39" hidden="1" x14ac:dyDescent="0.25">
      <c r="AB63358" s="14"/>
      <c r="AC63358" s="14"/>
      <c r="AG63358" s="10"/>
      <c r="AH63358" s="10"/>
      <c r="AL63358" s="84"/>
      <c r="AM63358" s="84"/>
    </row>
    <row r="63359" spans="28:39" hidden="1" x14ac:dyDescent="0.25">
      <c r="AB63359" s="14"/>
      <c r="AC63359" s="14"/>
      <c r="AG63359" s="10"/>
      <c r="AH63359" s="10"/>
      <c r="AL63359" s="84"/>
      <c r="AM63359" s="84"/>
    </row>
    <row r="63360" spans="28:39" hidden="1" x14ac:dyDescent="0.25">
      <c r="AB63360" s="14"/>
      <c r="AC63360" s="14"/>
      <c r="AG63360" s="10"/>
      <c r="AH63360" s="10"/>
      <c r="AL63360" s="84"/>
      <c r="AM63360" s="84"/>
    </row>
    <row r="63361" spans="28:39" hidden="1" x14ac:dyDescent="0.25">
      <c r="AB63361" s="14"/>
      <c r="AC63361" s="14"/>
      <c r="AG63361" s="10"/>
      <c r="AH63361" s="10"/>
      <c r="AL63361" s="84"/>
      <c r="AM63361" s="84"/>
    </row>
    <row r="63362" spans="28:39" hidden="1" x14ac:dyDescent="0.25">
      <c r="AB63362" s="14"/>
      <c r="AC63362" s="14"/>
      <c r="AG63362" s="10"/>
      <c r="AH63362" s="10"/>
      <c r="AL63362" s="84"/>
      <c r="AM63362" s="84"/>
    </row>
    <row r="63363" spans="28:39" hidden="1" x14ac:dyDescent="0.25">
      <c r="AB63363" s="14"/>
      <c r="AC63363" s="14"/>
      <c r="AG63363" s="10"/>
      <c r="AH63363" s="10"/>
      <c r="AL63363" s="84"/>
      <c r="AM63363" s="84"/>
    </row>
    <row r="63364" spans="28:39" hidden="1" x14ac:dyDescent="0.25">
      <c r="AB63364" s="14"/>
      <c r="AC63364" s="14"/>
      <c r="AG63364" s="10"/>
      <c r="AH63364" s="10"/>
      <c r="AL63364" s="84"/>
      <c r="AM63364" s="84"/>
    </row>
    <row r="63365" spans="28:39" hidden="1" x14ac:dyDescent="0.25">
      <c r="AB63365" s="14"/>
      <c r="AC63365" s="14"/>
      <c r="AG63365" s="10"/>
      <c r="AH63365" s="10"/>
      <c r="AL63365" s="84"/>
      <c r="AM63365" s="84"/>
    </row>
    <row r="63366" spans="28:39" hidden="1" x14ac:dyDescent="0.25">
      <c r="AB63366" s="14"/>
      <c r="AC63366" s="14"/>
      <c r="AG63366" s="10"/>
      <c r="AH63366" s="10"/>
      <c r="AL63366" s="84"/>
      <c r="AM63366" s="84"/>
    </row>
    <row r="63367" spans="28:39" hidden="1" x14ac:dyDescent="0.25">
      <c r="AB63367" s="14"/>
      <c r="AC63367" s="14"/>
      <c r="AG63367" s="10"/>
      <c r="AH63367" s="10"/>
      <c r="AL63367" s="84"/>
      <c r="AM63367" s="84"/>
    </row>
    <row r="63368" spans="28:39" hidden="1" x14ac:dyDescent="0.25">
      <c r="AB63368" s="14"/>
      <c r="AC63368" s="14"/>
      <c r="AG63368" s="10"/>
      <c r="AH63368" s="10"/>
      <c r="AL63368" s="84"/>
      <c r="AM63368" s="84"/>
    </row>
    <row r="63369" spans="28:39" hidden="1" x14ac:dyDescent="0.25">
      <c r="AB63369" s="14"/>
      <c r="AC63369" s="14"/>
      <c r="AG63369" s="10"/>
      <c r="AH63369" s="10"/>
      <c r="AL63369" s="84"/>
      <c r="AM63369" s="84"/>
    </row>
    <row r="63370" spans="28:39" hidden="1" x14ac:dyDescent="0.25">
      <c r="AB63370" s="14"/>
      <c r="AC63370" s="14"/>
      <c r="AG63370" s="10"/>
      <c r="AH63370" s="10"/>
      <c r="AL63370" s="84"/>
      <c r="AM63370" s="84"/>
    </row>
    <row r="63371" spans="28:39" hidden="1" x14ac:dyDescent="0.25">
      <c r="AB63371" s="14"/>
      <c r="AC63371" s="14"/>
      <c r="AG63371" s="10"/>
      <c r="AH63371" s="10"/>
      <c r="AL63371" s="84"/>
      <c r="AM63371" s="84"/>
    </row>
    <row r="63372" spans="28:39" hidden="1" x14ac:dyDescent="0.25">
      <c r="AB63372" s="14"/>
      <c r="AC63372" s="14"/>
      <c r="AG63372" s="10"/>
      <c r="AH63372" s="10"/>
      <c r="AL63372" s="84"/>
      <c r="AM63372" s="84"/>
    </row>
    <row r="63373" spans="28:39" hidden="1" x14ac:dyDescent="0.25">
      <c r="AB63373" s="14"/>
      <c r="AC63373" s="14"/>
      <c r="AG63373" s="10"/>
      <c r="AH63373" s="10"/>
      <c r="AL63373" s="84"/>
      <c r="AM63373" s="84"/>
    </row>
    <row r="63374" spans="28:39" hidden="1" x14ac:dyDescent="0.25">
      <c r="AB63374" s="14"/>
      <c r="AC63374" s="14"/>
      <c r="AG63374" s="10"/>
      <c r="AH63374" s="10"/>
      <c r="AL63374" s="84"/>
      <c r="AM63374" s="84"/>
    </row>
    <row r="63375" spans="28:39" hidden="1" x14ac:dyDescent="0.25">
      <c r="AB63375" s="14"/>
      <c r="AC63375" s="14"/>
      <c r="AG63375" s="10"/>
      <c r="AH63375" s="10"/>
      <c r="AL63375" s="84"/>
      <c r="AM63375" s="84"/>
    </row>
    <row r="63376" spans="28:39" hidden="1" x14ac:dyDescent="0.25">
      <c r="AB63376" s="14"/>
      <c r="AC63376" s="14"/>
      <c r="AG63376" s="10"/>
      <c r="AH63376" s="10"/>
      <c r="AL63376" s="84"/>
      <c r="AM63376" s="84"/>
    </row>
    <row r="63377" spans="28:39" hidden="1" x14ac:dyDescent="0.25">
      <c r="AB63377" s="14"/>
      <c r="AC63377" s="14"/>
      <c r="AG63377" s="10"/>
      <c r="AH63377" s="10"/>
      <c r="AL63377" s="84"/>
      <c r="AM63377" s="84"/>
    </row>
    <row r="63378" spans="28:39" hidden="1" x14ac:dyDescent="0.25">
      <c r="AB63378" s="14"/>
      <c r="AC63378" s="14"/>
      <c r="AG63378" s="10"/>
      <c r="AH63378" s="10"/>
      <c r="AL63378" s="84"/>
      <c r="AM63378" s="84"/>
    </row>
    <row r="63379" spans="28:39" hidden="1" x14ac:dyDescent="0.25">
      <c r="AB63379" s="14"/>
      <c r="AC63379" s="14"/>
      <c r="AG63379" s="10"/>
      <c r="AH63379" s="10"/>
      <c r="AL63379" s="84"/>
      <c r="AM63379" s="84"/>
    </row>
    <row r="63380" spans="28:39" hidden="1" x14ac:dyDescent="0.25">
      <c r="AB63380" s="14"/>
      <c r="AC63380" s="14"/>
      <c r="AG63380" s="10"/>
      <c r="AH63380" s="10"/>
      <c r="AL63380" s="84"/>
      <c r="AM63380" s="84"/>
    </row>
    <row r="63381" spans="28:39" hidden="1" x14ac:dyDescent="0.25">
      <c r="AB63381" s="14"/>
      <c r="AC63381" s="14"/>
      <c r="AG63381" s="10"/>
      <c r="AH63381" s="10"/>
      <c r="AL63381" s="84"/>
      <c r="AM63381" s="84"/>
    </row>
    <row r="63382" spans="28:39" hidden="1" x14ac:dyDescent="0.25">
      <c r="AB63382" s="14"/>
      <c r="AC63382" s="14"/>
      <c r="AG63382" s="10"/>
      <c r="AH63382" s="10"/>
      <c r="AL63382" s="84"/>
      <c r="AM63382" s="84"/>
    </row>
    <row r="63383" spans="28:39" hidden="1" x14ac:dyDescent="0.25">
      <c r="AB63383" s="14"/>
      <c r="AC63383" s="14"/>
      <c r="AG63383" s="10"/>
      <c r="AH63383" s="10"/>
      <c r="AL63383" s="84"/>
      <c r="AM63383" s="84"/>
    </row>
    <row r="63384" spans="28:39" hidden="1" x14ac:dyDescent="0.25">
      <c r="AB63384" s="14"/>
      <c r="AC63384" s="14"/>
      <c r="AG63384" s="10"/>
      <c r="AH63384" s="10"/>
      <c r="AL63384" s="84"/>
      <c r="AM63384" s="84"/>
    </row>
    <row r="63385" spans="28:39" hidden="1" x14ac:dyDescent="0.25">
      <c r="AB63385" s="14"/>
      <c r="AC63385" s="14"/>
      <c r="AG63385" s="10"/>
      <c r="AH63385" s="10"/>
      <c r="AL63385" s="84"/>
      <c r="AM63385" s="84"/>
    </row>
    <row r="63386" spans="28:39" hidden="1" x14ac:dyDescent="0.25">
      <c r="AB63386" s="14"/>
      <c r="AC63386" s="14"/>
      <c r="AG63386" s="10"/>
      <c r="AH63386" s="10"/>
      <c r="AL63386" s="84"/>
      <c r="AM63386" s="84"/>
    </row>
    <row r="63387" spans="28:39" hidden="1" x14ac:dyDescent="0.25">
      <c r="AB63387" s="14"/>
      <c r="AC63387" s="14"/>
      <c r="AG63387" s="10"/>
      <c r="AH63387" s="10"/>
      <c r="AL63387" s="84"/>
      <c r="AM63387" s="84"/>
    </row>
    <row r="63388" spans="28:39" hidden="1" x14ac:dyDescent="0.25">
      <c r="AB63388" s="14"/>
      <c r="AC63388" s="14"/>
      <c r="AG63388" s="10"/>
      <c r="AH63388" s="10"/>
      <c r="AL63388" s="84"/>
      <c r="AM63388" s="84"/>
    </row>
    <row r="63389" spans="28:39" hidden="1" x14ac:dyDescent="0.25">
      <c r="AB63389" s="14"/>
      <c r="AC63389" s="14"/>
      <c r="AG63389" s="10"/>
      <c r="AH63389" s="10"/>
      <c r="AL63389" s="84"/>
      <c r="AM63389" s="84"/>
    </row>
    <row r="63390" spans="28:39" hidden="1" x14ac:dyDescent="0.25">
      <c r="AB63390" s="14"/>
      <c r="AC63390" s="14"/>
      <c r="AG63390" s="10"/>
      <c r="AH63390" s="10"/>
      <c r="AL63390" s="84"/>
      <c r="AM63390" s="84"/>
    </row>
    <row r="63391" spans="28:39" hidden="1" x14ac:dyDescent="0.25">
      <c r="AB63391" s="14"/>
      <c r="AC63391" s="14"/>
      <c r="AG63391" s="10"/>
      <c r="AH63391" s="10"/>
      <c r="AL63391" s="84"/>
      <c r="AM63391" s="84"/>
    </row>
    <row r="63392" spans="28:39" hidden="1" x14ac:dyDescent="0.25">
      <c r="AB63392" s="14"/>
      <c r="AC63392" s="14"/>
      <c r="AG63392" s="10"/>
      <c r="AH63392" s="10"/>
      <c r="AL63392" s="84"/>
      <c r="AM63392" s="84"/>
    </row>
    <row r="63393" spans="28:39" hidden="1" x14ac:dyDescent="0.25">
      <c r="AB63393" s="14"/>
      <c r="AC63393" s="14"/>
      <c r="AG63393" s="10"/>
      <c r="AH63393" s="10"/>
      <c r="AL63393" s="84"/>
      <c r="AM63393" s="84"/>
    </row>
    <row r="63394" spans="28:39" hidden="1" x14ac:dyDescent="0.25">
      <c r="AB63394" s="14"/>
      <c r="AC63394" s="14"/>
      <c r="AG63394" s="10"/>
      <c r="AH63394" s="10"/>
      <c r="AL63394" s="84"/>
      <c r="AM63394" s="84"/>
    </row>
    <row r="63395" spans="28:39" hidden="1" x14ac:dyDescent="0.25">
      <c r="AB63395" s="14"/>
      <c r="AC63395" s="14"/>
      <c r="AG63395" s="10"/>
      <c r="AH63395" s="10"/>
      <c r="AL63395" s="84"/>
      <c r="AM63395" s="84"/>
    </row>
    <row r="63396" spans="28:39" hidden="1" x14ac:dyDescent="0.25">
      <c r="AB63396" s="14"/>
      <c r="AC63396" s="14"/>
      <c r="AG63396" s="10"/>
      <c r="AH63396" s="10"/>
      <c r="AL63396" s="84"/>
      <c r="AM63396" s="84"/>
    </row>
    <row r="63397" spans="28:39" hidden="1" x14ac:dyDescent="0.25">
      <c r="AB63397" s="14"/>
      <c r="AC63397" s="14"/>
      <c r="AG63397" s="10"/>
      <c r="AH63397" s="10"/>
      <c r="AL63397" s="84"/>
      <c r="AM63397" s="84"/>
    </row>
    <row r="63398" spans="28:39" hidden="1" x14ac:dyDescent="0.25">
      <c r="AB63398" s="14"/>
      <c r="AC63398" s="14"/>
      <c r="AG63398" s="10"/>
      <c r="AH63398" s="10"/>
      <c r="AL63398" s="84"/>
      <c r="AM63398" s="84"/>
    </row>
    <row r="63399" spans="28:39" hidden="1" x14ac:dyDescent="0.25">
      <c r="AB63399" s="14"/>
      <c r="AC63399" s="14"/>
      <c r="AG63399" s="10"/>
      <c r="AH63399" s="10"/>
      <c r="AL63399" s="84"/>
      <c r="AM63399" s="84"/>
    </row>
    <row r="63400" spans="28:39" hidden="1" x14ac:dyDescent="0.25">
      <c r="AB63400" s="14"/>
      <c r="AC63400" s="14"/>
      <c r="AG63400" s="10"/>
      <c r="AH63400" s="10"/>
      <c r="AL63400" s="84"/>
      <c r="AM63400" s="84"/>
    </row>
    <row r="63401" spans="28:39" hidden="1" x14ac:dyDescent="0.25">
      <c r="AB63401" s="14"/>
      <c r="AC63401" s="14"/>
      <c r="AG63401" s="10"/>
      <c r="AH63401" s="10"/>
      <c r="AL63401" s="84"/>
      <c r="AM63401" s="84"/>
    </row>
    <row r="63402" spans="28:39" hidden="1" x14ac:dyDescent="0.25">
      <c r="AB63402" s="14"/>
      <c r="AC63402" s="14"/>
      <c r="AG63402" s="10"/>
      <c r="AH63402" s="10"/>
      <c r="AL63402" s="84"/>
      <c r="AM63402" s="84"/>
    </row>
    <row r="63403" spans="28:39" hidden="1" x14ac:dyDescent="0.25">
      <c r="AB63403" s="14"/>
      <c r="AC63403" s="14"/>
      <c r="AG63403" s="10"/>
      <c r="AH63403" s="10"/>
      <c r="AL63403" s="84"/>
      <c r="AM63403" s="84"/>
    </row>
    <row r="63404" spans="28:39" hidden="1" x14ac:dyDescent="0.25">
      <c r="AB63404" s="14"/>
      <c r="AC63404" s="14"/>
      <c r="AG63404" s="10"/>
      <c r="AH63404" s="10"/>
      <c r="AL63404" s="84"/>
      <c r="AM63404" s="84"/>
    </row>
    <row r="63405" spans="28:39" hidden="1" x14ac:dyDescent="0.25">
      <c r="AB63405" s="14"/>
      <c r="AC63405" s="14"/>
      <c r="AG63405" s="10"/>
      <c r="AH63405" s="10"/>
      <c r="AL63405" s="84"/>
      <c r="AM63405" s="84"/>
    </row>
    <row r="63406" spans="28:39" hidden="1" x14ac:dyDescent="0.25">
      <c r="AB63406" s="14"/>
      <c r="AC63406" s="14"/>
      <c r="AG63406" s="10"/>
      <c r="AH63406" s="10"/>
      <c r="AL63406" s="84"/>
      <c r="AM63406" s="84"/>
    </row>
    <row r="63407" spans="28:39" hidden="1" x14ac:dyDescent="0.25">
      <c r="AB63407" s="14"/>
      <c r="AC63407" s="14"/>
      <c r="AG63407" s="10"/>
      <c r="AH63407" s="10"/>
      <c r="AL63407" s="84"/>
      <c r="AM63407" s="84"/>
    </row>
    <row r="63408" spans="28:39" hidden="1" x14ac:dyDescent="0.25">
      <c r="AB63408" s="14"/>
      <c r="AC63408" s="14"/>
      <c r="AG63408" s="10"/>
      <c r="AH63408" s="10"/>
      <c r="AL63408" s="84"/>
      <c r="AM63408" s="84"/>
    </row>
    <row r="63409" spans="28:39" hidden="1" x14ac:dyDescent="0.25">
      <c r="AB63409" s="14"/>
      <c r="AC63409" s="14"/>
      <c r="AG63409" s="10"/>
      <c r="AH63409" s="10"/>
      <c r="AL63409" s="84"/>
      <c r="AM63409" s="84"/>
    </row>
    <row r="63410" spans="28:39" hidden="1" x14ac:dyDescent="0.25">
      <c r="AB63410" s="14"/>
      <c r="AC63410" s="14"/>
      <c r="AG63410" s="10"/>
      <c r="AH63410" s="10"/>
      <c r="AL63410" s="84"/>
      <c r="AM63410" s="84"/>
    </row>
    <row r="63411" spans="28:39" hidden="1" x14ac:dyDescent="0.25">
      <c r="AB63411" s="14"/>
      <c r="AC63411" s="14"/>
      <c r="AG63411" s="10"/>
      <c r="AH63411" s="10"/>
      <c r="AL63411" s="84"/>
      <c r="AM63411" s="84"/>
    </row>
    <row r="63412" spans="28:39" hidden="1" x14ac:dyDescent="0.25">
      <c r="AB63412" s="14"/>
      <c r="AC63412" s="14"/>
      <c r="AG63412" s="10"/>
      <c r="AH63412" s="10"/>
      <c r="AL63412" s="84"/>
      <c r="AM63412" s="84"/>
    </row>
    <row r="63413" spans="28:39" hidden="1" x14ac:dyDescent="0.25">
      <c r="AB63413" s="14"/>
      <c r="AC63413" s="14"/>
      <c r="AG63413" s="10"/>
      <c r="AH63413" s="10"/>
      <c r="AL63413" s="84"/>
      <c r="AM63413" s="84"/>
    </row>
    <row r="63414" spans="28:39" hidden="1" x14ac:dyDescent="0.25">
      <c r="AB63414" s="14"/>
      <c r="AC63414" s="14"/>
      <c r="AG63414" s="10"/>
      <c r="AH63414" s="10"/>
      <c r="AL63414" s="84"/>
      <c r="AM63414" s="84"/>
    </row>
    <row r="63415" spans="28:39" hidden="1" x14ac:dyDescent="0.25">
      <c r="AB63415" s="14"/>
      <c r="AC63415" s="14"/>
      <c r="AG63415" s="10"/>
      <c r="AH63415" s="10"/>
      <c r="AL63415" s="84"/>
      <c r="AM63415" s="84"/>
    </row>
    <row r="63416" spans="28:39" hidden="1" x14ac:dyDescent="0.25">
      <c r="AB63416" s="14"/>
      <c r="AC63416" s="14"/>
      <c r="AG63416" s="10"/>
      <c r="AH63416" s="10"/>
      <c r="AL63416" s="84"/>
      <c r="AM63416" s="84"/>
    </row>
    <row r="63417" spans="28:39" hidden="1" x14ac:dyDescent="0.25">
      <c r="AB63417" s="14"/>
      <c r="AC63417" s="14"/>
      <c r="AG63417" s="10"/>
      <c r="AH63417" s="10"/>
      <c r="AL63417" s="84"/>
      <c r="AM63417" s="84"/>
    </row>
    <row r="63418" spans="28:39" hidden="1" x14ac:dyDescent="0.25">
      <c r="AB63418" s="14"/>
      <c r="AC63418" s="14"/>
      <c r="AG63418" s="10"/>
      <c r="AH63418" s="10"/>
      <c r="AL63418" s="84"/>
      <c r="AM63418" s="84"/>
    </row>
    <row r="63419" spans="28:39" hidden="1" x14ac:dyDescent="0.25">
      <c r="AB63419" s="14"/>
      <c r="AC63419" s="14"/>
      <c r="AG63419" s="10"/>
      <c r="AH63419" s="10"/>
      <c r="AL63419" s="84"/>
      <c r="AM63419" s="84"/>
    </row>
    <row r="63420" spans="28:39" hidden="1" x14ac:dyDescent="0.25">
      <c r="AB63420" s="14"/>
      <c r="AC63420" s="14"/>
      <c r="AG63420" s="10"/>
      <c r="AH63420" s="10"/>
      <c r="AL63420" s="84"/>
      <c r="AM63420" s="84"/>
    </row>
    <row r="63421" spans="28:39" hidden="1" x14ac:dyDescent="0.25">
      <c r="AB63421" s="14"/>
      <c r="AC63421" s="14"/>
      <c r="AG63421" s="10"/>
      <c r="AH63421" s="10"/>
      <c r="AL63421" s="84"/>
      <c r="AM63421" s="84"/>
    </row>
    <row r="63422" spans="28:39" hidden="1" x14ac:dyDescent="0.25">
      <c r="AB63422" s="14"/>
      <c r="AC63422" s="14"/>
      <c r="AG63422" s="10"/>
      <c r="AH63422" s="10"/>
      <c r="AL63422" s="84"/>
      <c r="AM63422" s="84"/>
    </row>
    <row r="63423" spans="28:39" hidden="1" x14ac:dyDescent="0.25">
      <c r="AB63423" s="14"/>
      <c r="AC63423" s="14"/>
      <c r="AG63423" s="10"/>
      <c r="AH63423" s="10"/>
      <c r="AL63423" s="84"/>
      <c r="AM63423" s="84"/>
    </row>
    <row r="63424" spans="28:39" hidden="1" x14ac:dyDescent="0.25">
      <c r="AB63424" s="14"/>
      <c r="AC63424" s="14"/>
      <c r="AG63424" s="10"/>
      <c r="AH63424" s="10"/>
      <c r="AL63424" s="84"/>
      <c r="AM63424" s="84"/>
    </row>
    <row r="63425" spans="28:39" hidden="1" x14ac:dyDescent="0.25">
      <c r="AB63425" s="14"/>
      <c r="AC63425" s="14"/>
      <c r="AG63425" s="10"/>
      <c r="AH63425" s="10"/>
      <c r="AL63425" s="84"/>
      <c r="AM63425" s="84"/>
    </row>
    <row r="63426" spans="28:39" hidden="1" x14ac:dyDescent="0.25">
      <c r="AB63426" s="14"/>
      <c r="AC63426" s="14"/>
      <c r="AG63426" s="10"/>
      <c r="AH63426" s="10"/>
      <c r="AL63426" s="84"/>
      <c r="AM63426" s="84"/>
    </row>
    <row r="63427" spans="28:39" hidden="1" x14ac:dyDescent="0.25">
      <c r="AB63427" s="14"/>
      <c r="AC63427" s="14"/>
      <c r="AG63427" s="10"/>
      <c r="AH63427" s="10"/>
      <c r="AL63427" s="84"/>
      <c r="AM63427" s="84"/>
    </row>
    <row r="63428" spans="28:39" hidden="1" x14ac:dyDescent="0.25">
      <c r="AB63428" s="14"/>
      <c r="AC63428" s="14"/>
      <c r="AG63428" s="10"/>
      <c r="AH63428" s="10"/>
      <c r="AL63428" s="84"/>
      <c r="AM63428" s="84"/>
    </row>
    <row r="63429" spans="28:39" hidden="1" x14ac:dyDescent="0.25">
      <c r="AB63429" s="14"/>
      <c r="AC63429" s="14"/>
      <c r="AG63429" s="10"/>
      <c r="AH63429" s="10"/>
      <c r="AL63429" s="84"/>
      <c r="AM63429" s="84"/>
    </row>
    <row r="63430" spans="28:39" hidden="1" x14ac:dyDescent="0.25">
      <c r="AB63430" s="14"/>
      <c r="AC63430" s="14"/>
      <c r="AG63430" s="10"/>
      <c r="AH63430" s="10"/>
      <c r="AL63430" s="84"/>
      <c r="AM63430" s="84"/>
    </row>
    <row r="63431" spans="28:39" hidden="1" x14ac:dyDescent="0.25">
      <c r="AB63431" s="14"/>
      <c r="AC63431" s="14"/>
      <c r="AG63431" s="10"/>
      <c r="AH63431" s="10"/>
      <c r="AL63431" s="84"/>
      <c r="AM63431" s="84"/>
    </row>
    <row r="63432" spans="28:39" hidden="1" x14ac:dyDescent="0.25">
      <c r="AB63432" s="14"/>
      <c r="AC63432" s="14"/>
      <c r="AG63432" s="10"/>
      <c r="AH63432" s="10"/>
      <c r="AL63432" s="84"/>
      <c r="AM63432" s="84"/>
    </row>
    <row r="63433" spans="28:39" hidden="1" x14ac:dyDescent="0.25">
      <c r="AB63433" s="14"/>
      <c r="AC63433" s="14"/>
      <c r="AG63433" s="10"/>
      <c r="AH63433" s="10"/>
      <c r="AL63433" s="84"/>
      <c r="AM63433" s="84"/>
    </row>
    <row r="63434" spans="28:39" hidden="1" x14ac:dyDescent="0.25">
      <c r="AB63434" s="14"/>
      <c r="AC63434" s="14"/>
      <c r="AG63434" s="10"/>
      <c r="AH63434" s="10"/>
      <c r="AL63434" s="84"/>
      <c r="AM63434" s="84"/>
    </row>
    <row r="63435" spans="28:39" hidden="1" x14ac:dyDescent="0.25">
      <c r="AB63435" s="14"/>
      <c r="AC63435" s="14"/>
      <c r="AG63435" s="10"/>
      <c r="AH63435" s="10"/>
      <c r="AL63435" s="84"/>
      <c r="AM63435" s="84"/>
    </row>
    <row r="63436" spans="28:39" hidden="1" x14ac:dyDescent="0.25">
      <c r="AB63436" s="14"/>
      <c r="AC63436" s="14"/>
      <c r="AG63436" s="10"/>
      <c r="AH63436" s="10"/>
      <c r="AL63436" s="84"/>
      <c r="AM63436" s="84"/>
    </row>
    <row r="63437" spans="28:39" hidden="1" x14ac:dyDescent="0.25">
      <c r="AB63437" s="14"/>
      <c r="AC63437" s="14"/>
      <c r="AG63437" s="10"/>
      <c r="AH63437" s="10"/>
      <c r="AL63437" s="84"/>
      <c r="AM63437" s="84"/>
    </row>
    <row r="63438" spans="28:39" hidden="1" x14ac:dyDescent="0.25">
      <c r="AB63438" s="14"/>
      <c r="AC63438" s="14"/>
      <c r="AG63438" s="10"/>
      <c r="AH63438" s="10"/>
      <c r="AL63438" s="84"/>
      <c r="AM63438" s="84"/>
    </row>
    <row r="63439" spans="28:39" hidden="1" x14ac:dyDescent="0.25">
      <c r="AB63439" s="14"/>
      <c r="AC63439" s="14"/>
      <c r="AG63439" s="10"/>
      <c r="AH63439" s="10"/>
      <c r="AL63439" s="84"/>
      <c r="AM63439" s="84"/>
    </row>
    <row r="63440" spans="28:39" hidden="1" x14ac:dyDescent="0.25">
      <c r="AB63440" s="14"/>
      <c r="AC63440" s="14"/>
      <c r="AG63440" s="10"/>
      <c r="AH63440" s="10"/>
      <c r="AL63440" s="84"/>
      <c r="AM63440" s="84"/>
    </row>
    <row r="63441" spans="28:39" hidden="1" x14ac:dyDescent="0.25">
      <c r="AB63441" s="14"/>
      <c r="AC63441" s="14"/>
      <c r="AG63441" s="10"/>
      <c r="AH63441" s="10"/>
      <c r="AL63441" s="84"/>
      <c r="AM63441" s="84"/>
    </row>
    <row r="63442" spans="28:39" hidden="1" x14ac:dyDescent="0.25">
      <c r="AB63442" s="14"/>
      <c r="AC63442" s="14"/>
      <c r="AG63442" s="10"/>
      <c r="AH63442" s="10"/>
      <c r="AL63442" s="84"/>
      <c r="AM63442" s="84"/>
    </row>
    <row r="63443" spans="28:39" hidden="1" x14ac:dyDescent="0.25">
      <c r="AB63443" s="14"/>
      <c r="AC63443" s="14"/>
      <c r="AG63443" s="10"/>
      <c r="AH63443" s="10"/>
      <c r="AL63443" s="84"/>
      <c r="AM63443" s="84"/>
    </row>
    <row r="63444" spans="28:39" hidden="1" x14ac:dyDescent="0.25">
      <c r="AB63444" s="14"/>
      <c r="AC63444" s="14"/>
      <c r="AG63444" s="10"/>
      <c r="AH63444" s="10"/>
      <c r="AL63444" s="84"/>
      <c r="AM63444" s="84"/>
    </row>
    <row r="63445" spans="28:39" hidden="1" x14ac:dyDescent="0.25">
      <c r="AB63445" s="14"/>
      <c r="AC63445" s="14"/>
      <c r="AG63445" s="10"/>
      <c r="AH63445" s="10"/>
      <c r="AL63445" s="84"/>
      <c r="AM63445" s="84"/>
    </row>
    <row r="63446" spans="28:39" hidden="1" x14ac:dyDescent="0.25">
      <c r="AB63446" s="14"/>
      <c r="AC63446" s="14"/>
      <c r="AG63446" s="10"/>
      <c r="AH63446" s="10"/>
      <c r="AL63446" s="84"/>
      <c r="AM63446" s="84"/>
    </row>
    <row r="63447" spans="28:39" hidden="1" x14ac:dyDescent="0.25">
      <c r="AB63447" s="14"/>
      <c r="AC63447" s="14"/>
      <c r="AG63447" s="10"/>
      <c r="AH63447" s="10"/>
      <c r="AL63447" s="84"/>
      <c r="AM63447" s="84"/>
    </row>
    <row r="63448" spans="28:39" hidden="1" x14ac:dyDescent="0.25">
      <c r="AB63448" s="14"/>
      <c r="AC63448" s="14"/>
      <c r="AG63448" s="10"/>
      <c r="AH63448" s="10"/>
      <c r="AL63448" s="84"/>
      <c r="AM63448" s="84"/>
    </row>
    <row r="63449" spans="28:39" hidden="1" x14ac:dyDescent="0.25">
      <c r="AB63449" s="14"/>
      <c r="AC63449" s="14"/>
      <c r="AG63449" s="10"/>
      <c r="AH63449" s="10"/>
      <c r="AL63449" s="84"/>
      <c r="AM63449" s="84"/>
    </row>
    <row r="63450" spans="28:39" hidden="1" x14ac:dyDescent="0.25">
      <c r="AB63450" s="14"/>
      <c r="AC63450" s="14"/>
      <c r="AG63450" s="10"/>
      <c r="AH63450" s="10"/>
      <c r="AL63450" s="84"/>
      <c r="AM63450" s="84"/>
    </row>
    <row r="63451" spans="28:39" hidden="1" x14ac:dyDescent="0.25">
      <c r="AB63451" s="14"/>
      <c r="AC63451" s="14"/>
      <c r="AG63451" s="10"/>
      <c r="AH63451" s="10"/>
      <c r="AL63451" s="84"/>
      <c r="AM63451" s="84"/>
    </row>
    <row r="63452" spans="28:39" hidden="1" x14ac:dyDescent="0.25">
      <c r="AB63452" s="14"/>
      <c r="AC63452" s="14"/>
      <c r="AG63452" s="10"/>
      <c r="AH63452" s="10"/>
      <c r="AL63452" s="84"/>
      <c r="AM63452" s="84"/>
    </row>
    <row r="63453" spans="28:39" hidden="1" x14ac:dyDescent="0.25">
      <c r="AB63453" s="14"/>
      <c r="AC63453" s="14"/>
      <c r="AG63453" s="10"/>
      <c r="AH63453" s="10"/>
      <c r="AL63453" s="84"/>
      <c r="AM63453" s="84"/>
    </row>
    <row r="63454" spans="28:39" hidden="1" x14ac:dyDescent="0.25">
      <c r="AB63454" s="14"/>
      <c r="AC63454" s="14"/>
      <c r="AG63454" s="10"/>
      <c r="AH63454" s="10"/>
      <c r="AL63454" s="84"/>
      <c r="AM63454" s="84"/>
    </row>
    <row r="63455" spans="28:39" hidden="1" x14ac:dyDescent="0.25">
      <c r="AB63455" s="14"/>
      <c r="AC63455" s="14"/>
      <c r="AG63455" s="10"/>
      <c r="AH63455" s="10"/>
      <c r="AL63455" s="84"/>
      <c r="AM63455" s="84"/>
    </row>
    <row r="63456" spans="28:39" hidden="1" x14ac:dyDescent="0.25">
      <c r="AB63456" s="14"/>
      <c r="AC63456" s="14"/>
      <c r="AG63456" s="10"/>
      <c r="AH63456" s="10"/>
      <c r="AL63456" s="84"/>
      <c r="AM63456" s="84"/>
    </row>
    <row r="63457" spans="28:39" hidden="1" x14ac:dyDescent="0.25">
      <c r="AB63457" s="14"/>
      <c r="AC63457" s="14"/>
      <c r="AG63457" s="10"/>
      <c r="AH63457" s="10"/>
      <c r="AL63457" s="84"/>
      <c r="AM63457" s="84"/>
    </row>
    <row r="63458" spans="28:39" hidden="1" x14ac:dyDescent="0.25">
      <c r="AB63458" s="14"/>
      <c r="AC63458" s="14"/>
      <c r="AG63458" s="10"/>
      <c r="AH63458" s="10"/>
      <c r="AL63458" s="84"/>
      <c r="AM63458" s="84"/>
    </row>
    <row r="63459" spans="28:39" hidden="1" x14ac:dyDescent="0.25">
      <c r="AB63459" s="14"/>
      <c r="AC63459" s="14"/>
      <c r="AG63459" s="10"/>
      <c r="AH63459" s="10"/>
      <c r="AL63459" s="84"/>
      <c r="AM63459" s="84"/>
    </row>
    <row r="63460" spans="28:39" hidden="1" x14ac:dyDescent="0.25">
      <c r="AB63460" s="14"/>
      <c r="AC63460" s="14"/>
      <c r="AG63460" s="10"/>
      <c r="AH63460" s="10"/>
      <c r="AL63460" s="84"/>
      <c r="AM63460" s="84"/>
    </row>
    <row r="63461" spans="28:39" hidden="1" x14ac:dyDescent="0.25">
      <c r="AB63461" s="14"/>
      <c r="AC63461" s="14"/>
      <c r="AG63461" s="10"/>
      <c r="AH63461" s="10"/>
      <c r="AL63461" s="84"/>
      <c r="AM63461" s="84"/>
    </row>
    <row r="63462" spans="28:39" hidden="1" x14ac:dyDescent="0.25">
      <c r="AB63462" s="14"/>
      <c r="AC63462" s="14"/>
      <c r="AG63462" s="10"/>
      <c r="AH63462" s="10"/>
      <c r="AL63462" s="84"/>
      <c r="AM63462" s="84"/>
    </row>
    <row r="63463" spans="28:39" hidden="1" x14ac:dyDescent="0.25">
      <c r="AB63463" s="14"/>
      <c r="AC63463" s="14"/>
      <c r="AG63463" s="10"/>
      <c r="AH63463" s="10"/>
      <c r="AL63463" s="84"/>
      <c r="AM63463" s="84"/>
    </row>
    <row r="63464" spans="28:39" hidden="1" x14ac:dyDescent="0.25">
      <c r="AB63464" s="14"/>
      <c r="AC63464" s="14"/>
      <c r="AG63464" s="10"/>
      <c r="AH63464" s="10"/>
      <c r="AL63464" s="84"/>
      <c r="AM63464" s="84"/>
    </row>
    <row r="63465" spans="28:39" hidden="1" x14ac:dyDescent="0.25">
      <c r="AB63465" s="14"/>
      <c r="AC63465" s="14"/>
      <c r="AG63465" s="10"/>
      <c r="AH63465" s="10"/>
      <c r="AL63465" s="84"/>
      <c r="AM63465" s="84"/>
    </row>
    <row r="63466" spans="28:39" hidden="1" x14ac:dyDescent="0.25">
      <c r="AB63466" s="14"/>
      <c r="AC63466" s="14"/>
      <c r="AG63466" s="10"/>
      <c r="AH63466" s="10"/>
      <c r="AL63466" s="84"/>
      <c r="AM63466" s="84"/>
    </row>
    <row r="63467" spans="28:39" hidden="1" x14ac:dyDescent="0.25">
      <c r="AB63467" s="14"/>
      <c r="AC63467" s="14"/>
      <c r="AG63467" s="10"/>
      <c r="AH63467" s="10"/>
      <c r="AL63467" s="84"/>
      <c r="AM63467" s="84"/>
    </row>
    <row r="63468" spans="28:39" hidden="1" x14ac:dyDescent="0.25">
      <c r="AB63468" s="14"/>
      <c r="AC63468" s="14"/>
      <c r="AG63468" s="10"/>
      <c r="AH63468" s="10"/>
      <c r="AL63468" s="84"/>
      <c r="AM63468" s="84"/>
    </row>
    <row r="63469" spans="28:39" hidden="1" x14ac:dyDescent="0.25">
      <c r="AB63469" s="14"/>
      <c r="AC63469" s="14"/>
      <c r="AG63469" s="10"/>
      <c r="AH63469" s="10"/>
      <c r="AL63469" s="84"/>
      <c r="AM63469" s="84"/>
    </row>
    <row r="63470" spans="28:39" hidden="1" x14ac:dyDescent="0.25">
      <c r="AB63470" s="14"/>
      <c r="AC63470" s="14"/>
      <c r="AG63470" s="10"/>
      <c r="AH63470" s="10"/>
      <c r="AL63470" s="84"/>
      <c r="AM63470" s="84"/>
    </row>
    <row r="63471" spans="28:39" hidden="1" x14ac:dyDescent="0.25">
      <c r="AB63471" s="14"/>
      <c r="AC63471" s="14"/>
      <c r="AG63471" s="10"/>
      <c r="AH63471" s="10"/>
      <c r="AL63471" s="84"/>
      <c r="AM63471" s="84"/>
    </row>
    <row r="63472" spans="28:39" hidden="1" x14ac:dyDescent="0.25">
      <c r="AB63472" s="14"/>
      <c r="AC63472" s="14"/>
      <c r="AG63472" s="10"/>
      <c r="AH63472" s="10"/>
      <c r="AL63472" s="84"/>
      <c r="AM63472" s="84"/>
    </row>
    <row r="63473" spans="28:39" hidden="1" x14ac:dyDescent="0.25">
      <c r="AB63473" s="14"/>
      <c r="AC63473" s="14"/>
      <c r="AG63473" s="10"/>
      <c r="AH63473" s="10"/>
      <c r="AL63473" s="84"/>
      <c r="AM63473" s="84"/>
    </row>
    <row r="63474" spans="28:39" hidden="1" x14ac:dyDescent="0.25">
      <c r="AB63474" s="14"/>
      <c r="AC63474" s="14"/>
      <c r="AG63474" s="10"/>
      <c r="AH63474" s="10"/>
      <c r="AL63474" s="84"/>
      <c r="AM63474" s="84"/>
    </row>
    <row r="63475" spans="28:39" hidden="1" x14ac:dyDescent="0.25">
      <c r="AB63475" s="14"/>
      <c r="AC63475" s="14"/>
      <c r="AG63475" s="10"/>
      <c r="AH63475" s="10"/>
      <c r="AL63475" s="84"/>
      <c r="AM63475" s="84"/>
    </row>
    <row r="63476" spans="28:39" hidden="1" x14ac:dyDescent="0.25">
      <c r="AB63476" s="14"/>
      <c r="AC63476" s="14"/>
      <c r="AG63476" s="10"/>
      <c r="AH63476" s="10"/>
      <c r="AL63476" s="84"/>
      <c r="AM63476" s="84"/>
    </row>
    <row r="63477" spans="28:39" hidden="1" x14ac:dyDescent="0.25">
      <c r="AB63477" s="14"/>
      <c r="AC63477" s="14"/>
      <c r="AG63477" s="10"/>
      <c r="AH63477" s="10"/>
      <c r="AL63477" s="84"/>
      <c r="AM63477" s="84"/>
    </row>
    <row r="63478" spans="28:39" hidden="1" x14ac:dyDescent="0.25">
      <c r="AB63478" s="14"/>
      <c r="AC63478" s="14"/>
      <c r="AG63478" s="10"/>
      <c r="AH63478" s="10"/>
      <c r="AL63478" s="84"/>
      <c r="AM63478" s="84"/>
    </row>
    <row r="63479" spans="28:39" hidden="1" x14ac:dyDescent="0.25">
      <c r="AB63479" s="14"/>
      <c r="AC63479" s="14"/>
      <c r="AG63479" s="10"/>
      <c r="AH63479" s="10"/>
      <c r="AL63479" s="84"/>
      <c r="AM63479" s="84"/>
    </row>
    <row r="63480" spans="28:39" hidden="1" x14ac:dyDescent="0.25">
      <c r="AB63480" s="14"/>
      <c r="AC63480" s="14"/>
      <c r="AG63480" s="10"/>
      <c r="AH63480" s="10"/>
      <c r="AL63480" s="84"/>
      <c r="AM63480" s="84"/>
    </row>
    <row r="63481" spans="28:39" hidden="1" x14ac:dyDescent="0.25">
      <c r="AB63481" s="14"/>
      <c r="AC63481" s="14"/>
      <c r="AG63481" s="10"/>
      <c r="AH63481" s="10"/>
      <c r="AL63481" s="84"/>
      <c r="AM63481" s="84"/>
    </row>
    <row r="63482" spans="28:39" hidden="1" x14ac:dyDescent="0.25">
      <c r="AB63482" s="14"/>
      <c r="AC63482" s="14"/>
      <c r="AG63482" s="10"/>
      <c r="AH63482" s="10"/>
      <c r="AL63482" s="84"/>
      <c r="AM63482" s="84"/>
    </row>
    <row r="63483" spans="28:39" hidden="1" x14ac:dyDescent="0.25">
      <c r="AB63483" s="14"/>
      <c r="AC63483" s="14"/>
      <c r="AG63483" s="10"/>
      <c r="AH63483" s="10"/>
      <c r="AL63483" s="84"/>
      <c r="AM63483" s="84"/>
    </row>
    <row r="63484" spans="28:39" hidden="1" x14ac:dyDescent="0.25">
      <c r="AB63484" s="14"/>
      <c r="AC63484" s="14"/>
      <c r="AG63484" s="10"/>
      <c r="AH63484" s="10"/>
      <c r="AL63484" s="84"/>
      <c r="AM63484" s="84"/>
    </row>
    <row r="63485" spans="28:39" hidden="1" x14ac:dyDescent="0.25">
      <c r="AB63485" s="14"/>
      <c r="AC63485" s="14"/>
      <c r="AG63485" s="10"/>
      <c r="AH63485" s="10"/>
      <c r="AL63485" s="84"/>
      <c r="AM63485" s="84"/>
    </row>
    <row r="63486" spans="28:39" hidden="1" x14ac:dyDescent="0.25">
      <c r="AB63486" s="14"/>
      <c r="AC63486" s="14"/>
      <c r="AG63486" s="10"/>
      <c r="AH63486" s="10"/>
      <c r="AL63486" s="84"/>
      <c r="AM63486" s="84"/>
    </row>
    <row r="63487" spans="28:39" hidden="1" x14ac:dyDescent="0.25">
      <c r="AB63487" s="14"/>
      <c r="AC63487" s="14"/>
      <c r="AG63487" s="10"/>
      <c r="AH63487" s="10"/>
      <c r="AL63487" s="84"/>
      <c r="AM63487" s="84"/>
    </row>
    <row r="63488" spans="28:39" hidden="1" x14ac:dyDescent="0.25">
      <c r="AB63488" s="14"/>
      <c r="AC63488" s="14"/>
      <c r="AG63488" s="10"/>
      <c r="AH63488" s="10"/>
      <c r="AL63488" s="84"/>
      <c r="AM63488" s="84"/>
    </row>
    <row r="63489" spans="28:39" hidden="1" x14ac:dyDescent="0.25">
      <c r="AB63489" s="14"/>
      <c r="AC63489" s="14"/>
      <c r="AG63489" s="10"/>
      <c r="AH63489" s="10"/>
      <c r="AL63489" s="84"/>
      <c r="AM63489" s="84"/>
    </row>
    <row r="63490" spans="28:39" hidden="1" x14ac:dyDescent="0.25">
      <c r="AB63490" s="14"/>
      <c r="AC63490" s="14"/>
      <c r="AG63490" s="10"/>
      <c r="AH63490" s="10"/>
      <c r="AL63490" s="84"/>
      <c r="AM63490" s="84"/>
    </row>
    <row r="63491" spans="28:39" hidden="1" x14ac:dyDescent="0.25">
      <c r="AB63491" s="14"/>
      <c r="AC63491" s="14"/>
      <c r="AG63491" s="10"/>
      <c r="AH63491" s="10"/>
      <c r="AL63491" s="84"/>
      <c r="AM63491" s="84"/>
    </row>
    <row r="63492" spans="28:39" hidden="1" x14ac:dyDescent="0.25">
      <c r="AB63492" s="14"/>
      <c r="AC63492" s="14"/>
      <c r="AG63492" s="10"/>
      <c r="AH63492" s="10"/>
      <c r="AL63492" s="84"/>
      <c r="AM63492" s="84"/>
    </row>
    <row r="63493" spans="28:39" hidden="1" x14ac:dyDescent="0.25">
      <c r="AB63493" s="14"/>
      <c r="AC63493" s="14"/>
      <c r="AG63493" s="10"/>
      <c r="AH63493" s="10"/>
      <c r="AL63493" s="84"/>
      <c r="AM63493" s="84"/>
    </row>
    <row r="63494" spans="28:39" hidden="1" x14ac:dyDescent="0.25">
      <c r="AB63494" s="14"/>
      <c r="AC63494" s="14"/>
      <c r="AG63494" s="10"/>
      <c r="AH63494" s="10"/>
      <c r="AL63494" s="84"/>
      <c r="AM63494" s="84"/>
    </row>
    <row r="63495" spans="28:39" hidden="1" x14ac:dyDescent="0.25">
      <c r="AB63495" s="14"/>
      <c r="AC63495" s="14"/>
      <c r="AG63495" s="10"/>
      <c r="AH63495" s="10"/>
      <c r="AL63495" s="84"/>
      <c r="AM63495" s="84"/>
    </row>
    <row r="63496" spans="28:39" hidden="1" x14ac:dyDescent="0.25">
      <c r="AB63496" s="14"/>
      <c r="AC63496" s="14"/>
      <c r="AG63496" s="10"/>
      <c r="AH63496" s="10"/>
      <c r="AL63496" s="84"/>
      <c r="AM63496" s="84"/>
    </row>
    <row r="63497" spans="28:39" hidden="1" x14ac:dyDescent="0.25">
      <c r="AB63497" s="14"/>
      <c r="AC63497" s="14"/>
      <c r="AG63497" s="10"/>
      <c r="AH63497" s="10"/>
      <c r="AL63497" s="84"/>
      <c r="AM63497" s="84"/>
    </row>
    <row r="63498" spans="28:39" hidden="1" x14ac:dyDescent="0.25">
      <c r="AB63498" s="14"/>
      <c r="AC63498" s="14"/>
      <c r="AG63498" s="10"/>
      <c r="AH63498" s="10"/>
      <c r="AL63498" s="84"/>
      <c r="AM63498" s="84"/>
    </row>
    <row r="63499" spans="28:39" hidden="1" x14ac:dyDescent="0.25">
      <c r="AB63499" s="14"/>
      <c r="AC63499" s="14"/>
      <c r="AG63499" s="10"/>
      <c r="AH63499" s="10"/>
      <c r="AL63499" s="84"/>
      <c r="AM63499" s="84"/>
    </row>
    <row r="63500" spans="28:39" hidden="1" x14ac:dyDescent="0.25">
      <c r="AB63500" s="14"/>
      <c r="AC63500" s="14"/>
      <c r="AG63500" s="10"/>
      <c r="AH63500" s="10"/>
      <c r="AL63500" s="84"/>
      <c r="AM63500" s="84"/>
    </row>
    <row r="63501" spans="28:39" hidden="1" x14ac:dyDescent="0.25">
      <c r="AB63501" s="14"/>
      <c r="AC63501" s="14"/>
      <c r="AG63501" s="10"/>
      <c r="AH63501" s="10"/>
      <c r="AL63501" s="84"/>
      <c r="AM63501" s="84"/>
    </row>
    <row r="63502" spans="28:39" hidden="1" x14ac:dyDescent="0.25">
      <c r="AB63502" s="14"/>
      <c r="AC63502" s="14"/>
      <c r="AG63502" s="10"/>
      <c r="AH63502" s="10"/>
      <c r="AL63502" s="84"/>
      <c r="AM63502" s="84"/>
    </row>
    <row r="63503" spans="28:39" hidden="1" x14ac:dyDescent="0.25">
      <c r="AB63503" s="14"/>
      <c r="AC63503" s="14"/>
      <c r="AG63503" s="10"/>
      <c r="AH63503" s="10"/>
      <c r="AL63503" s="84"/>
      <c r="AM63503" s="84"/>
    </row>
    <row r="63504" spans="28:39" hidden="1" x14ac:dyDescent="0.25">
      <c r="AB63504" s="14"/>
      <c r="AC63504" s="14"/>
      <c r="AG63504" s="10"/>
      <c r="AH63504" s="10"/>
      <c r="AL63504" s="84"/>
      <c r="AM63504" s="84"/>
    </row>
    <row r="63505" spans="28:39" hidden="1" x14ac:dyDescent="0.25">
      <c r="AB63505" s="14"/>
      <c r="AC63505" s="14"/>
      <c r="AG63505" s="10"/>
      <c r="AH63505" s="10"/>
      <c r="AL63505" s="84"/>
      <c r="AM63505" s="84"/>
    </row>
    <row r="63506" spans="28:39" hidden="1" x14ac:dyDescent="0.25">
      <c r="AB63506" s="14"/>
      <c r="AC63506" s="14"/>
      <c r="AG63506" s="10"/>
      <c r="AH63506" s="10"/>
      <c r="AL63506" s="84"/>
      <c r="AM63506" s="84"/>
    </row>
    <row r="63507" spans="28:39" hidden="1" x14ac:dyDescent="0.25">
      <c r="AB63507" s="14"/>
      <c r="AC63507" s="14"/>
      <c r="AG63507" s="10"/>
      <c r="AH63507" s="10"/>
      <c r="AL63507" s="84"/>
      <c r="AM63507" s="84"/>
    </row>
    <row r="63508" spans="28:39" hidden="1" x14ac:dyDescent="0.25">
      <c r="AB63508" s="14"/>
      <c r="AC63508" s="14"/>
      <c r="AG63508" s="10"/>
      <c r="AH63508" s="10"/>
      <c r="AL63508" s="84"/>
      <c r="AM63508" s="84"/>
    </row>
    <row r="63509" spans="28:39" hidden="1" x14ac:dyDescent="0.25">
      <c r="AB63509" s="14"/>
      <c r="AC63509" s="14"/>
      <c r="AG63509" s="10"/>
      <c r="AH63509" s="10"/>
      <c r="AL63509" s="84"/>
      <c r="AM63509" s="84"/>
    </row>
    <row r="63510" spans="28:39" hidden="1" x14ac:dyDescent="0.25">
      <c r="AB63510" s="14"/>
      <c r="AC63510" s="14"/>
      <c r="AG63510" s="10"/>
      <c r="AH63510" s="10"/>
      <c r="AL63510" s="84"/>
      <c r="AM63510" s="84"/>
    </row>
    <row r="63511" spans="28:39" hidden="1" x14ac:dyDescent="0.25">
      <c r="AB63511" s="14"/>
      <c r="AC63511" s="14"/>
      <c r="AG63511" s="10"/>
      <c r="AH63511" s="10"/>
      <c r="AL63511" s="84"/>
      <c r="AM63511" s="84"/>
    </row>
    <row r="63512" spans="28:39" hidden="1" x14ac:dyDescent="0.25">
      <c r="AB63512" s="14"/>
      <c r="AC63512" s="14"/>
      <c r="AG63512" s="10"/>
      <c r="AH63512" s="10"/>
      <c r="AL63512" s="84"/>
      <c r="AM63512" s="84"/>
    </row>
    <row r="63513" spans="28:39" hidden="1" x14ac:dyDescent="0.25">
      <c r="AB63513" s="14"/>
      <c r="AC63513" s="14"/>
      <c r="AG63513" s="10"/>
      <c r="AH63513" s="10"/>
      <c r="AL63513" s="84"/>
      <c r="AM63513" s="84"/>
    </row>
    <row r="63514" spans="28:39" hidden="1" x14ac:dyDescent="0.25">
      <c r="AB63514" s="14"/>
      <c r="AC63514" s="14"/>
      <c r="AG63514" s="10"/>
      <c r="AH63514" s="10"/>
      <c r="AL63514" s="84"/>
      <c r="AM63514" s="84"/>
    </row>
    <row r="63515" spans="28:39" hidden="1" x14ac:dyDescent="0.25">
      <c r="AB63515" s="14"/>
      <c r="AC63515" s="14"/>
      <c r="AG63515" s="10"/>
      <c r="AH63515" s="10"/>
      <c r="AL63515" s="84"/>
      <c r="AM63515" s="84"/>
    </row>
    <row r="63516" spans="28:39" hidden="1" x14ac:dyDescent="0.25">
      <c r="AB63516" s="14"/>
      <c r="AC63516" s="14"/>
      <c r="AG63516" s="10"/>
      <c r="AH63516" s="10"/>
      <c r="AL63516" s="84"/>
      <c r="AM63516" s="84"/>
    </row>
    <row r="63517" spans="28:39" hidden="1" x14ac:dyDescent="0.25">
      <c r="AB63517" s="14"/>
      <c r="AC63517" s="14"/>
      <c r="AG63517" s="10"/>
      <c r="AH63517" s="10"/>
      <c r="AL63517" s="84"/>
      <c r="AM63517" s="84"/>
    </row>
    <row r="63518" spans="28:39" hidden="1" x14ac:dyDescent="0.25">
      <c r="AB63518" s="14"/>
      <c r="AC63518" s="14"/>
      <c r="AG63518" s="10"/>
      <c r="AH63518" s="10"/>
      <c r="AL63518" s="84"/>
      <c r="AM63518" s="84"/>
    </row>
    <row r="63519" spans="28:39" hidden="1" x14ac:dyDescent="0.25">
      <c r="AB63519" s="14"/>
      <c r="AC63519" s="14"/>
      <c r="AG63519" s="10"/>
      <c r="AH63519" s="10"/>
      <c r="AL63519" s="84"/>
      <c r="AM63519" s="84"/>
    </row>
    <row r="63520" spans="28:39" hidden="1" x14ac:dyDescent="0.25">
      <c r="AB63520" s="14"/>
      <c r="AC63520" s="14"/>
      <c r="AG63520" s="10"/>
      <c r="AH63520" s="10"/>
      <c r="AL63520" s="84"/>
      <c r="AM63520" s="84"/>
    </row>
    <row r="63521" spans="28:39" hidden="1" x14ac:dyDescent="0.25">
      <c r="AB63521" s="14"/>
      <c r="AC63521" s="14"/>
      <c r="AG63521" s="10"/>
      <c r="AH63521" s="10"/>
      <c r="AL63521" s="84"/>
      <c r="AM63521" s="84"/>
    </row>
    <row r="63522" spans="28:39" hidden="1" x14ac:dyDescent="0.25">
      <c r="AB63522" s="14"/>
      <c r="AC63522" s="14"/>
      <c r="AG63522" s="10"/>
      <c r="AH63522" s="10"/>
      <c r="AL63522" s="84"/>
      <c r="AM63522" s="84"/>
    </row>
    <row r="63523" spans="28:39" hidden="1" x14ac:dyDescent="0.25">
      <c r="AB63523" s="14"/>
      <c r="AC63523" s="14"/>
      <c r="AG63523" s="10"/>
      <c r="AH63523" s="10"/>
      <c r="AL63523" s="84"/>
      <c r="AM63523" s="84"/>
    </row>
    <row r="63524" spans="28:39" hidden="1" x14ac:dyDescent="0.25">
      <c r="AB63524" s="14"/>
      <c r="AC63524" s="14"/>
      <c r="AG63524" s="10"/>
      <c r="AH63524" s="10"/>
      <c r="AL63524" s="84"/>
      <c r="AM63524" s="84"/>
    </row>
    <row r="63525" spans="28:39" hidden="1" x14ac:dyDescent="0.25">
      <c r="AB63525" s="14"/>
      <c r="AC63525" s="14"/>
      <c r="AG63525" s="10"/>
      <c r="AH63525" s="10"/>
      <c r="AL63525" s="84"/>
      <c r="AM63525" s="84"/>
    </row>
    <row r="63526" spans="28:39" hidden="1" x14ac:dyDescent="0.25">
      <c r="AB63526" s="14"/>
      <c r="AC63526" s="14"/>
      <c r="AG63526" s="10"/>
      <c r="AH63526" s="10"/>
      <c r="AL63526" s="84"/>
      <c r="AM63526" s="84"/>
    </row>
    <row r="63527" spans="28:39" hidden="1" x14ac:dyDescent="0.25">
      <c r="AB63527" s="14"/>
      <c r="AC63527" s="14"/>
      <c r="AG63527" s="10"/>
      <c r="AH63527" s="10"/>
      <c r="AL63527" s="84"/>
      <c r="AM63527" s="84"/>
    </row>
    <row r="63528" spans="28:39" hidden="1" x14ac:dyDescent="0.25">
      <c r="AB63528" s="14"/>
      <c r="AC63528" s="14"/>
      <c r="AG63528" s="10"/>
      <c r="AH63528" s="10"/>
      <c r="AL63528" s="84"/>
      <c r="AM63528" s="84"/>
    </row>
    <row r="63529" spans="28:39" hidden="1" x14ac:dyDescent="0.25">
      <c r="AB63529" s="14"/>
      <c r="AC63529" s="14"/>
      <c r="AG63529" s="10"/>
      <c r="AH63529" s="10"/>
      <c r="AL63529" s="84"/>
      <c r="AM63529" s="84"/>
    </row>
    <row r="63530" spans="28:39" hidden="1" x14ac:dyDescent="0.25">
      <c r="AB63530" s="14"/>
      <c r="AC63530" s="14"/>
      <c r="AG63530" s="10"/>
      <c r="AH63530" s="10"/>
      <c r="AL63530" s="84"/>
      <c r="AM63530" s="84"/>
    </row>
    <row r="63531" spans="28:39" hidden="1" x14ac:dyDescent="0.25">
      <c r="AB63531" s="14"/>
      <c r="AC63531" s="14"/>
      <c r="AG63531" s="10"/>
      <c r="AH63531" s="10"/>
      <c r="AL63531" s="84"/>
      <c r="AM63531" s="84"/>
    </row>
    <row r="63532" spans="28:39" hidden="1" x14ac:dyDescent="0.25">
      <c r="AB63532" s="14"/>
      <c r="AC63532" s="14"/>
      <c r="AG63532" s="10"/>
      <c r="AH63532" s="10"/>
      <c r="AL63532" s="84"/>
      <c r="AM63532" s="84"/>
    </row>
    <row r="63533" spans="28:39" hidden="1" x14ac:dyDescent="0.25">
      <c r="AB63533" s="14"/>
      <c r="AC63533" s="14"/>
      <c r="AG63533" s="10"/>
      <c r="AH63533" s="10"/>
      <c r="AL63533" s="84"/>
      <c r="AM63533" s="84"/>
    </row>
    <row r="63534" spans="28:39" hidden="1" x14ac:dyDescent="0.25">
      <c r="AB63534" s="14"/>
      <c r="AC63534" s="14"/>
      <c r="AG63534" s="10"/>
      <c r="AH63534" s="10"/>
      <c r="AL63534" s="84"/>
      <c r="AM63534" s="84"/>
    </row>
    <row r="63535" spans="28:39" hidden="1" x14ac:dyDescent="0.25">
      <c r="AB63535" s="14"/>
      <c r="AC63535" s="14"/>
      <c r="AG63535" s="10"/>
      <c r="AH63535" s="10"/>
      <c r="AL63535" s="84"/>
      <c r="AM63535" s="84"/>
    </row>
    <row r="63536" spans="28:39" hidden="1" x14ac:dyDescent="0.25">
      <c r="AB63536" s="14"/>
      <c r="AC63536" s="14"/>
      <c r="AG63536" s="10"/>
      <c r="AH63536" s="10"/>
      <c r="AL63536" s="84"/>
      <c r="AM63536" s="84"/>
    </row>
    <row r="63537" spans="28:39" hidden="1" x14ac:dyDescent="0.25">
      <c r="AB63537" s="14"/>
      <c r="AC63537" s="14"/>
      <c r="AG63537" s="10"/>
      <c r="AH63537" s="10"/>
      <c r="AL63537" s="84"/>
      <c r="AM63537" s="84"/>
    </row>
    <row r="63538" spans="28:39" hidden="1" x14ac:dyDescent="0.25">
      <c r="AB63538" s="14"/>
      <c r="AC63538" s="14"/>
      <c r="AG63538" s="10"/>
      <c r="AH63538" s="10"/>
      <c r="AL63538" s="84"/>
      <c r="AM63538" s="84"/>
    </row>
    <row r="63539" spans="28:39" hidden="1" x14ac:dyDescent="0.25">
      <c r="AB63539" s="14"/>
      <c r="AC63539" s="14"/>
      <c r="AG63539" s="10"/>
      <c r="AH63539" s="10"/>
      <c r="AL63539" s="84"/>
      <c r="AM63539" s="84"/>
    </row>
    <row r="63540" spans="28:39" hidden="1" x14ac:dyDescent="0.25">
      <c r="AB63540" s="14"/>
      <c r="AC63540" s="14"/>
      <c r="AG63540" s="10"/>
      <c r="AH63540" s="10"/>
      <c r="AL63540" s="84"/>
      <c r="AM63540" s="84"/>
    </row>
    <row r="63541" spans="28:39" hidden="1" x14ac:dyDescent="0.25">
      <c r="AB63541" s="14"/>
      <c r="AC63541" s="14"/>
      <c r="AG63541" s="10"/>
      <c r="AH63541" s="10"/>
      <c r="AL63541" s="84"/>
      <c r="AM63541" s="84"/>
    </row>
    <row r="63542" spans="28:39" hidden="1" x14ac:dyDescent="0.25">
      <c r="AB63542" s="14"/>
      <c r="AC63542" s="14"/>
      <c r="AG63542" s="10"/>
      <c r="AH63542" s="10"/>
      <c r="AL63542" s="84"/>
      <c r="AM63542" s="84"/>
    </row>
    <row r="63543" spans="28:39" hidden="1" x14ac:dyDescent="0.25">
      <c r="AB63543" s="14"/>
      <c r="AC63543" s="14"/>
      <c r="AG63543" s="10"/>
      <c r="AH63543" s="10"/>
      <c r="AL63543" s="84"/>
      <c r="AM63543" s="84"/>
    </row>
    <row r="63544" spans="28:39" hidden="1" x14ac:dyDescent="0.25">
      <c r="AB63544" s="14"/>
      <c r="AC63544" s="14"/>
      <c r="AG63544" s="10"/>
      <c r="AH63544" s="10"/>
      <c r="AL63544" s="84"/>
      <c r="AM63544" s="84"/>
    </row>
    <row r="63545" spans="28:39" hidden="1" x14ac:dyDescent="0.25">
      <c r="AB63545" s="14"/>
      <c r="AC63545" s="14"/>
      <c r="AG63545" s="10"/>
      <c r="AH63545" s="10"/>
      <c r="AL63545" s="84"/>
      <c r="AM63545" s="84"/>
    </row>
    <row r="63546" spans="28:39" hidden="1" x14ac:dyDescent="0.25">
      <c r="AB63546" s="14"/>
      <c r="AC63546" s="14"/>
      <c r="AG63546" s="10"/>
      <c r="AH63546" s="10"/>
      <c r="AL63546" s="84"/>
      <c r="AM63546" s="84"/>
    </row>
    <row r="63547" spans="28:39" hidden="1" x14ac:dyDescent="0.25">
      <c r="AB63547" s="14"/>
      <c r="AC63547" s="14"/>
      <c r="AG63547" s="10"/>
      <c r="AH63547" s="10"/>
      <c r="AL63547" s="84"/>
      <c r="AM63547" s="84"/>
    </row>
    <row r="63548" spans="28:39" hidden="1" x14ac:dyDescent="0.25">
      <c r="AB63548" s="14"/>
      <c r="AC63548" s="14"/>
      <c r="AG63548" s="10"/>
      <c r="AH63548" s="10"/>
      <c r="AL63548" s="84"/>
      <c r="AM63548" s="84"/>
    </row>
    <row r="63549" spans="28:39" hidden="1" x14ac:dyDescent="0.25">
      <c r="AB63549" s="14"/>
      <c r="AC63549" s="14"/>
      <c r="AG63549" s="10"/>
      <c r="AH63549" s="10"/>
      <c r="AL63549" s="84"/>
      <c r="AM63549" s="84"/>
    </row>
    <row r="63550" spans="28:39" hidden="1" x14ac:dyDescent="0.25">
      <c r="AB63550" s="14"/>
      <c r="AC63550" s="14"/>
      <c r="AG63550" s="10"/>
      <c r="AH63550" s="10"/>
      <c r="AL63550" s="84"/>
      <c r="AM63550" s="84"/>
    </row>
    <row r="63551" spans="28:39" hidden="1" x14ac:dyDescent="0.25">
      <c r="AB63551" s="14"/>
      <c r="AC63551" s="14"/>
      <c r="AG63551" s="10"/>
      <c r="AH63551" s="10"/>
      <c r="AL63551" s="84"/>
      <c r="AM63551" s="84"/>
    </row>
    <row r="63552" spans="28:39" hidden="1" x14ac:dyDescent="0.25">
      <c r="AB63552" s="14"/>
      <c r="AC63552" s="14"/>
      <c r="AG63552" s="10"/>
      <c r="AH63552" s="10"/>
      <c r="AL63552" s="84"/>
      <c r="AM63552" s="84"/>
    </row>
    <row r="63553" spans="28:39" hidden="1" x14ac:dyDescent="0.25">
      <c r="AB63553" s="14"/>
      <c r="AC63553" s="14"/>
      <c r="AG63553" s="10"/>
      <c r="AH63553" s="10"/>
      <c r="AL63553" s="84"/>
      <c r="AM63553" s="84"/>
    </row>
    <row r="63554" spans="28:39" hidden="1" x14ac:dyDescent="0.25">
      <c r="AB63554" s="14"/>
      <c r="AC63554" s="14"/>
      <c r="AG63554" s="10"/>
      <c r="AH63554" s="10"/>
      <c r="AL63554" s="84"/>
      <c r="AM63554" s="84"/>
    </row>
    <row r="63555" spans="28:39" hidden="1" x14ac:dyDescent="0.25">
      <c r="AB63555" s="14"/>
      <c r="AC63555" s="14"/>
      <c r="AG63555" s="10"/>
      <c r="AH63555" s="10"/>
      <c r="AL63555" s="84"/>
      <c r="AM63555" s="84"/>
    </row>
    <row r="63556" spans="28:39" hidden="1" x14ac:dyDescent="0.25">
      <c r="AB63556" s="14"/>
      <c r="AC63556" s="14"/>
      <c r="AG63556" s="10"/>
      <c r="AH63556" s="10"/>
      <c r="AL63556" s="84"/>
      <c r="AM63556" s="84"/>
    </row>
    <row r="63557" spans="28:39" hidden="1" x14ac:dyDescent="0.25">
      <c r="AB63557" s="14"/>
      <c r="AC63557" s="14"/>
      <c r="AG63557" s="10"/>
      <c r="AH63557" s="10"/>
      <c r="AL63557" s="84"/>
      <c r="AM63557" s="84"/>
    </row>
    <row r="63558" spans="28:39" hidden="1" x14ac:dyDescent="0.25">
      <c r="AB63558" s="14"/>
      <c r="AC63558" s="14"/>
      <c r="AG63558" s="10"/>
      <c r="AH63558" s="10"/>
      <c r="AL63558" s="84"/>
      <c r="AM63558" s="84"/>
    </row>
    <row r="63559" spans="28:39" hidden="1" x14ac:dyDescent="0.25">
      <c r="AB63559" s="14"/>
      <c r="AC63559" s="14"/>
      <c r="AG63559" s="10"/>
      <c r="AH63559" s="10"/>
      <c r="AL63559" s="84"/>
      <c r="AM63559" s="84"/>
    </row>
    <row r="63560" spans="28:39" hidden="1" x14ac:dyDescent="0.25">
      <c r="AB63560" s="14"/>
      <c r="AC63560" s="14"/>
      <c r="AG63560" s="10"/>
      <c r="AH63560" s="10"/>
      <c r="AL63560" s="84"/>
      <c r="AM63560" s="84"/>
    </row>
    <row r="63561" spans="28:39" hidden="1" x14ac:dyDescent="0.25">
      <c r="AB63561" s="14"/>
      <c r="AC63561" s="14"/>
      <c r="AG63561" s="10"/>
      <c r="AH63561" s="10"/>
      <c r="AL63561" s="84"/>
      <c r="AM63561" s="84"/>
    </row>
    <row r="63562" spans="28:39" hidden="1" x14ac:dyDescent="0.25">
      <c r="AB63562" s="14"/>
      <c r="AC63562" s="14"/>
      <c r="AG63562" s="10"/>
      <c r="AH63562" s="10"/>
      <c r="AL63562" s="84"/>
      <c r="AM63562" s="84"/>
    </row>
    <row r="63563" spans="28:39" hidden="1" x14ac:dyDescent="0.25">
      <c r="AB63563" s="14"/>
      <c r="AC63563" s="14"/>
      <c r="AG63563" s="10"/>
      <c r="AH63563" s="10"/>
      <c r="AL63563" s="84"/>
      <c r="AM63563" s="84"/>
    </row>
    <row r="63564" spans="28:39" hidden="1" x14ac:dyDescent="0.25">
      <c r="AB63564" s="14"/>
      <c r="AC63564" s="14"/>
      <c r="AG63564" s="10"/>
      <c r="AH63564" s="10"/>
      <c r="AL63564" s="84"/>
      <c r="AM63564" s="84"/>
    </row>
    <row r="63565" spans="28:39" hidden="1" x14ac:dyDescent="0.25">
      <c r="AB63565" s="14"/>
      <c r="AC63565" s="14"/>
      <c r="AG63565" s="10"/>
      <c r="AH63565" s="10"/>
      <c r="AL63565" s="84"/>
      <c r="AM63565" s="84"/>
    </row>
    <row r="63566" spans="28:39" hidden="1" x14ac:dyDescent="0.25">
      <c r="AB63566" s="14"/>
      <c r="AC63566" s="14"/>
      <c r="AG63566" s="10"/>
      <c r="AH63566" s="10"/>
      <c r="AL63566" s="84"/>
      <c r="AM63566" s="84"/>
    </row>
    <row r="63567" spans="28:39" hidden="1" x14ac:dyDescent="0.25">
      <c r="AB63567" s="14"/>
      <c r="AC63567" s="14"/>
      <c r="AG63567" s="10"/>
      <c r="AH63567" s="10"/>
      <c r="AL63567" s="84"/>
      <c r="AM63567" s="84"/>
    </row>
    <row r="63568" spans="28:39" hidden="1" x14ac:dyDescent="0.25">
      <c r="AB63568" s="14"/>
      <c r="AC63568" s="14"/>
      <c r="AG63568" s="10"/>
      <c r="AH63568" s="10"/>
      <c r="AL63568" s="84"/>
      <c r="AM63568" s="84"/>
    </row>
    <row r="63569" spans="28:39" hidden="1" x14ac:dyDescent="0.25">
      <c r="AB63569" s="14"/>
      <c r="AC63569" s="14"/>
      <c r="AG63569" s="10"/>
      <c r="AH63569" s="10"/>
      <c r="AL63569" s="84"/>
      <c r="AM63569" s="84"/>
    </row>
    <row r="63570" spans="28:39" hidden="1" x14ac:dyDescent="0.25">
      <c r="AB63570" s="14"/>
      <c r="AC63570" s="14"/>
      <c r="AG63570" s="10"/>
      <c r="AH63570" s="10"/>
      <c r="AL63570" s="84"/>
      <c r="AM63570" s="84"/>
    </row>
    <row r="63571" spans="28:39" hidden="1" x14ac:dyDescent="0.25">
      <c r="AB63571" s="14"/>
      <c r="AC63571" s="14"/>
      <c r="AG63571" s="10"/>
      <c r="AH63571" s="10"/>
      <c r="AL63571" s="84"/>
      <c r="AM63571" s="84"/>
    </row>
    <row r="63572" spans="28:39" hidden="1" x14ac:dyDescent="0.25">
      <c r="AB63572" s="14"/>
      <c r="AC63572" s="14"/>
      <c r="AG63572" s="10"/>
      <c r="AH63572" s="10"/>
      <c r="AL63572" s="84"/>
      <c r="AM63572" s="84"/>
    </row>
    <row r="63573" spans="28:39" hidden="1" x14ac:dyDescent="0.25">
      <c r="AB63573" s="14"/>
      <c r="AC63573" s="14"/>
      <c r="AG63573" s="10"/>
      <c r="AH63573" s="10"/>
      <c r="AL63573" s="84"/>
      <c r="AM63573" s="84"/>
    </row>
    <row r="63574" spans="28:39" hidden="1" x14ac:dyDescent="0.25">
      <c r="AB63574" s="14"/>
      <c r="AC63574" s="14"/>
      <c r="AG63574" s="10"/>
      <c r="AH63574" s="10"/>
      <c r="AL63574" s="84"/>
      <c r="AM63574" s="84"/>
    </row>
    <row r="63575" spans="28:39" hidden="1" x14ac:dyDescent="0.25">
      <c r="AB63575" s="14"/>
      <c r="AC63575" s="14"/>
      <c r="AG63575" s="10"/>
      <c r="AH63575" s="10"/>
      <c r="AL63575" s="84"/>
      <c r="AM63575" s="84"/>
    </row>
    <row r="63576" spans="28:39" hidden="1" x14ac:dyDescent="0.25">
      <c r="AB63576" s="14"/>
      <c r="AC63576" s="14"/>
      <c r="AG63576" s="10"/>
      <c r="AH63576" s="10"/>
      <c r="AL63576" s="84"/>
      <c r="AM63576" s="84"/>
    </row>
    <row r="63577" spans="28:39" hidden="1" x14ac:dyDescent="0.25">
      <c r="AB63577" s="14"/>
      <c r="AC63577" s="14"/>
      <c r="AG63577" s="10"/>
      <c r="AH63577" s="10"/>
      <c r="AL63577" s="84"/>
      <c r="AM63577" s="84"/>
    </row>
    <row r="63578" spans="28:39" hidden="1" x14ac:dyDescent="0.25">
      <c r="AB63578" s="14"/>
      <c r="AC63578" s="14"/>
      <c r="AG63578" s="10"/>
      <c r="AH63578" s="10"/>
      <c r="AL63578" s="84"/>
      <c r="AM63578" s="84"/>
    </row>
    <row r="63579" spans="28:39" hidden="1" x14ac:dyDescent="0.25">
      <c r="AB63579" s="14"/>
      <c r="AC63579" s="14"/>
      <c r="AG63579" s="10"/>
      <c r="AH63579" s="10"/>
      <c r="AL63579" s="84"/>
      <c r="AM63579" s="84"/>
    </row>
    <row r="63580" spans="28:39" hidden="1" x14ac:dyDescent="0.25">
      <c r="AB63580" s="14"/>
      <c r="AC63580" s="14"/>
      <c r="AG63580" s="10"/>
      <c r="AH63580" s="10"/>
      <c r="AL63580" s="84"/>
      <c r="AM63580" s="84"/>
    </row>
    <row r="63581" spans="28:39" hidden="1" x14ac:dyDescent="0.25">
      <c r="AB63581" s="14"/>
      <c r="AC63581" s="14"/>
      <c r="AG63581" s="10"/>
      <c r="AH63581" s="10"/>
      <c r="AL63581" s="84"/>
      <c r="AM63581" s="84"/>
    </row>
    <row r="63582" spans="28:39" hidden="1" x14ac:dyDescent="0.25">
      <c r="AB63582" s="14"/>
      <c r="AC63582" s="14"/>
      <c r="AG63582" s="10"/>
      <c r="AH63582" s="10"/>
      <c r="AL63582" s="84"/>
      <c r="AM63582" s="84"/>
    </row>
    <row r="63583" spans="28:39" hidden="1" x14ac:dyDescent="0.25">
      <c r="AB63583" s="14"/>
      <c r="AC63583" s="14"/>
      <c r="AG63583" s="10"/>
      <c r="AH63583" s="10"/>
      <c r="AL63583" s="84"/>
      <c r="AM63583" s="84"/>
    </row>
    <row r="63584" spans="28:39" hidden="1" x14ac:dyDescent="0.25">
      <c r="AB63584" s="14"/>
      <c r="AC63584" s="14"/>
      <c r="AG63584" s="10"/>
      <c r="AH63584" s="10"/>
      <c r="AL63584" s="84"/>
      <c r="AM63584" s="84"/>
    </row>
    <row r="63585" spans="28:39" hidden="1" x14ac:dyDescent="0.25">
      <c r="AB63585" s="14"/>
      <c r="AC63585" s="14"/>
      <c r="AG63585" s="10"/>
      <c r="AH63585" s="10"/>
      <c r="AL63585" s="84"/>
      <c r="AM63585" s="84"/>
    </row>
    <row r="63586" spans="28:39" hidden="1" x14ac:dyDescent="0.25">
      <c r="AB63586" s="14"/>
      <c r="AC63586" s="14"/>
      <c r="AG63586" s="10"/>
      <c r="AH63586" s="10"/>
      <c r="AL63586" s="84"/>
      <c r="AM63586" s="84"/>
    </row>
    <row r="63587" spans="28:39" hidden="1" x14ac:dyDescent="0.25">
      <c r="AB63587" s="14"/>
      <c r="AC63587" s="14"/>
      <c r="AG63587" s="10"/>
      <c r="AH63587" s="10"/>
      <c r="AL63587" s="84"/>
      <c r="AM63587" s="84"/>
    </row>
    <row r="63588" spans="28:39" hidden="1" x14ac:dyDescent="0.25">
      <c r="AB63588" s="14"/>
      <c r="AC63588" s="14"/>
      <c r="AG63588" s="10"/>
      <c r="AH63588" s="10"/>
      <c r="AL63588" s="84"/>
      <c r="AM63588" s="84"/>
    </row>
    <row r="63589" spans="28:39" hidden="1" x14ac:dyDescent="0.25">
      <c r="AB63589" s="14"/>
      <c r="AC63589" s="14"/>
      <c r="AG63589" s="10"/>
      <c r="AH63589" s="10"/>
      <c r="AL63589" s="84"/>
      <c r="AM63589" s="84"/>
    </row>
    <row r="63590" spans="28:39" hidden="1" x14ac:dyDescent="0.25">
      <c r="AB63590" s="14"/>
      <c r="AC63590" s="14"/>
      <c r="AG63590" s="10"/>
      <c r="AH63590" s="10"/>
      <c r="AL63590" s="84"/>
      <c r="AM63590" s="84"/>
    </row>
    <row r="63591" spans="28:39" hidden="1" x14ac:dyDescent="0.25">
      <c r="AB63591" s="14"/>
      <c r="AC63591" s="14"/>
      <c r="AG63591" s="10"/>
      <c r="AH63591" s="10"/>
      <c r="AL63591" s="84"/>
      <c r="AM63591" s="84"/>
    </row>
    <row r="63592" spans="28:39" hidden="1" x14ac:dyDescent="0.25">
      <c r="AB63592" s="14"/>
      <c r="AC63592" s="14"/>
      <c r="AG63592" s="10"/>
      <c r="AH63592" s="10"/>
      <c r="AL63592" s="84"/>
      <c r="AM63592" s="84"/>
    </row>
    <row r="63593" spans="28:39" hidden="1" x14ac:dyDescent="0.25">
      <c r="AB63593" s="14"/>
      <c r="AC63593" s="14"/>
      <c r="AG63593" s="10"/>
      <c r="AH63593" s="10"/>
      <c r="AL63593" s="84"/>
      <c r="AM63593" s="84"/>
    </row>
    <row r="63594" spans="28:39" hidden="1" x14ac:dyDescent="0.25">
      <c r="AB63594" s="14"/>
      <c r="AC63594" s="14"/>
      <c r="AG63594" s="10"/>
      <c r="AH63594" s="10"/>
      <c r="AL63594" s="84"/>
      <c r="AM63594" s="84"/>
    </row>
    <row r="63595" spans="28:39" hidden="1" x14ac:dyDescent="0.25">
      <c r="AB63595" s="14"/>
      <c r="AC63595" s="14"/>
      <c r="AG63595" s="10"/>
      <c r="AH63595" s="10"/>
      <c r="AL63595" s="84"/>
      <c r="AM63595" s="84"/>
    </row>
    <row r="63596" spans="28:39" hidden="1" x14ac:dyDescent="0.25">
      <c r="AB63596" s="14"/>
      <c r="AC63596" s="14"/>
      <c r="AG63596" s="10"/>
      <c r="AH63596" s="10"/>
      <c r="AL63596" s="84"/>
      <c r="AM63596" s="84"/>
    </row>
    <row r="63597" spans="28:39" hidden="1" x14ac:dyDescent="0.25">
      <c r="AB63597" s="14"/>
      <c r="AC63597" s="14"/>
      <c r="AG63597" s="10"/>
      <c r="AH63597" s="10"/>
      <c r="AL63597" s="84"/>
      <c r="AM63597" s="84"/>
    </row>
    <row r="63598" spans="28:39" hidden="1" x14ac:dyDescent="0.25">
      <c r="AB63598" s="14"/>
      <c r="AC63598" s="14"/>
      <c r="AG63598" s="10"/>
      <c r="AH63598" s="10"/>
      <c r="AL63598" s="84"/>
      <c r="AM63598" s="84"/>
    </row>
    <row r="63599" spans="28:39" hidden="1" x14ac:dyDescent="0.25">
      <c r="AB63599" s="14"/>
      <c r="AC63599" s="14"/>
      <c r="AG63599" s="10"/>
      <c r="AH63599" s="10"/>
      <c r="AL63599" s="84"/>
      <c r="AM63599" s="84"/>
    </row>
    <row r="63600" spans="28:39" hidden="1" x14ac:dyDescent="0.25">
      <c r="AB63600" s="14"/>
      <c r="AC63600" s="14"/>
      <c r="AG63600" s="10"/>
      <c r="AH63600" s="10"/>
      <c r="AL63600" s="84"/>
      <c r="AM63600" s="84"/>
    </row>
    <row r="63601" spans="28:39" hidden="1" x14ac:dyDescent="0.25">
      <c r="AB63601" s="14"/>
      <c r="AC63601" s="14"/>
      <c r="AG63601" s="10"/>
      <c r="AH63601" s="10"/>
      <c r="AL63601" s="84"/>
      <c r="AM63601" s="84"/>
    </row>
    <row r="63602" spans="28:39" hidden="1" x14ac:dyDescent="0.25">
      <c r="AB63602" s="14"/>
      <c r="AC63602" s="14"/>
      <c r="AG63602" s="10"/>
      <c r="AH63602" s="10"/>
      <c r="AL63602" s="84"/>
      <c r="AM63602" s="84"/>
    </row>
    <row r="63603" spans="28:39" hidden="1" x14ac:dyDescent="0.25">
      <c r="AB63603" s="14"/>
      <c r="AC63603" s="14"/>
      <c r="AG63603" s="10"/>
      <c r="AH63603" s="10"/>
      <c r="AL63603" s="84"/>
      <c r="AM63603" s="84"/>
    </row>
    <row r="63604" spans="28:39" hidden="1" x14ac:dyDescent="0.25">
      <c r="AB63604" s="14"/>
      <c r="AC63604" s="14"/>
      <c r="AG63604" s="10"/>
      <c r="AH63604" s="10"/>
      <c r="AL63604" s="84"/>
      <c r="AM63604" s="84"/>
    </row>
    <row r="63605" spans="28:39" hidden="1" x14ac:dyDescent="0.25">
      <c r="AB63605" s="14"/>
      <c r="AC63605" s="14"/>
      <c r="AG63605" s="10"/>
      <c r="AH63605" s="10"/>
      <c r="AL63605" s="84"/>
      <c r="AM63605" s="84"/>
    </row>
    <row r="63606" spans="28:39" hidden="1" x14ac:dyDescent="0.25">
      <c r="AB63606" s="14"/>
      <c r="AC63606" s="14"/>
      <c r="AG63606" s="10"/>
      <c r="AH63606" s="10"/>
      <c r="AL63606" s="84"/>
      <c r="AM63606" s="84"/>
    </row>
    <row r="63607" spans="28:39" hidden="1" x14ac:dyDescent="0.25">
      <c r="AB63607" s="14"/>
      <c r="AC63607" s="14"/>
      <c r="AG63607" s="10"/>
      <c r="AH63607" s="10"/>
      <c r="AL63607" s="84"/>
      <c r="AM63607" s="84"/>
    </row>
    <row r="63608" spans="28:39" hidden="1" x14ac:dyDescent="0.25">
      <c r="AB63608" s="14"/>
      <c r="AC63608" s="14"/>
      <c r="AG63608" s="10"/>
      <c r="AH63608" s="10"/>
      <c r="AL63608" s="84"/>
      <c r="AM63608" s="84"/>
    </row>
    <row r="63609" spans="28:39" hidden="1" x14ac:dyDescent="0.25">
      <c r="AB63609" s="14"/>
      <c r="AC63609" s="14"/>
      <c r="AG63609" s="10"/>
      <c r="AH63609" s="10"/>
      <c r="AL63609" s="84"/>
      <c r="AM63609" s="84"/>
    </row>
    <row r="63610" spans="28:39" hidden="1" x14ac:dyDescent="0.25">
      <c r="AB63610" s="14"/>
      <c r="AC63610" s="14"/>
      <c r="AG63610" s="10"/>
      <c r="AH63610" s="10"/>
      <c r="AL63610" s="84"/>
      <c r="AM63610" s="84"/>
    </row>
    <row r="63611" spans="28:39" hidden="1" x14ac:dyDescent="0.25">
      <c r="AB63611" s="14"/>
      <c r="AC63611" s="14"/>
      <c r="AG63611" s="10"/>
      <c r="AH63611" s="10"/>
      <c r="AL63611" s="84"/>
      <c r="AM63611" s="84"/>
    </row>
    <row r="63612" spans="28:39" hidden="1" x14ac:dyDescent="0.25">
      <c r="AB63612" s="14"/>
      <c r="AC63612" s="14"/>
      <c r="AG63612" s="10"/>
      <c r="AH63612" s="10"/>
      <c r="AL63612" s="84"/>
      <c r="AM63612" s="84"/>
    </row>
    <row r="63613" spans="28:39" hidden="1" x14ac:dyDescent="0.25">
      <c r="AB63613" s="14"/>
      <c r="AC63613" s="14"/>
      <c r="AG63613" s="10"/>
      <c r="AH63613" s="10"/>
      <c r="AL63613" s="84"/>
      <c r="AM63613" s="84"/>
    </row>
    <row r="63614" spans="28:39" hidden="1" x14ac:dyDescent="0.25">
      <c r="AB63614" s="14"/>
      <c r="AC63614" s="14"/>
      <c r="AG63614" s="10"/>
      <c r="AH63614" s="10"/>
      <c r="AL63614" s="84"/>
      <c r="AM63614" s="84"/>
    </row>
    <row r="63615" spans="28:39" hidden="1" x14ac:dyDescent="0.25">
      <c r="AB63615" s="14"/>
      <c r="AC63615" s="14"/>
      <c r="AG63615" s="10"/>
      <c r="AH63615" s="10"/>
      <c r="AL63615" s="84"/>
      <c r="AM63615" s="84"/>
    </row>
    <row r="63616" spans="28:39" hidden="1" x14ac:dyDescent="0.25">
      <c r="AB63616" s="14"/>
      <c r="AC63616" s="14"/>
      <c r="AG63616" s="10"/>
      <c r="AH63616" s="10"/>
      <c r="AL63616" s="84"/>
      <c r="AM63616" s="84"/>
    </row>
    <row r="63617" spans="28:39" hidden="1" x14ac:dyDescent="0.25">
      <c r="AB63617" s="14"/>
      <c r="AC63617" s="14"/>
      <c r="AG63617" s="10"/>
      <c r="AH63617" s="10"/>
      <c r="AL63617" s="84"/>
      <c r="AM63617" s="84"/>
    </row>
    <row r="63618" spans="28:39" hidden="1" x14ac:dyDescent="0.25">
      <c r="AB63618" s="14"/>
      <c r="AC63618" s="14"/>
      <c r="AG63618" s="10"/>
      <c r="AH63618" s="10"/>
      <c r="AL63618" s="84"/>
      <c r="AM63618" s="84"/>
    </row>
    <row r="63619" spans="28:39" hidden="1" x14ac:dyDescent="0.25">
      <c r="AB63619" s="14"/>
      <c r="AC63619" s="14"/>
      <c r="AG63619" s="10"/>
      <c r="AH63619" s="10"/>
      <c r="AL63619" s="84"/>
      <c r="AM63619" s="84"/>
    </row>
    <row r="63620" spans="28:39" hidden="1" x14ac:dyDescent="0.25">
      <c r="AB63620" s="14"/>
      <c r="AC63620" s="14"/>
      <c r="AG63620" s="10"/>
      <c r="AH63620" s="10"/>
      <c r="AL63620" s="84"/>
      <c r="AM63620" s="84"/>
    </row>
    <row r="63621" spans="28:39" hidden="1" x14ac:dyDescent="0.25">
      <c r="AB63621" s="14"/>
      <c r="AC63621" s="14"/>
      <c r="AG63621" s="10"/>
      <c r="AH63621" s="10"/>
      <c r="AL63621" s="84"/>
      <c r="AM63621" s="84"/>
    </row>
    <row r="63622" spans="28:39" hidden="1" x14ac:dyDescent="0.25">
      <c r="AB63622" s="14"/>
      <c r="AC63622" s="14"/>
      <c r="AG63622" s="10"/>
      <c r="AH63622" s="10"/>
      <c r="AL63622" s="84"/>
      <c r="AM63622" s="84"/>
    </row>
    <row r="63623" spans="28:39" hidden="1" x14ac:dyDescent="0.25">
      <c r="AB63623" s="14"/>
      <c r="AC63623" s="14"/>
      <c r="AG63623" s="10"/>
      <c r="AH63623" s="10"/>
      <c r="AL63623" s="84"/>
      <c r="AM63623" s="84"/>
    </row>
    <row r="63624" spans="28:39" hidden="1" x14ac:dyDescent="0.25">
      <c r="AB63624" s="14"/>
      <c r="AC63624" s="14"/>
      <c r="AG63624" s="10"/>
      <c r="AH63624" s="10"/>
      <c r="AL63624" s="84"/>
      <c r="AM63624" s="84"/>
    </row>
    <row r="63625" spans="28:39" hidden="1" x14ac:dyDescent="0.25">
      <c r="AB63625" s="14"/>
      <c r="AC63625" s="14"/>
      <c r="AG63625" s="10"/>
      <c r="AH63625" s="10"/>
      <c r="AL63625" s="84"/>
      <c r="AM63625" s="84"/>
    </row>
    <row r="63626" spans="28:39" hidden="1" x14ac:dyDescent="0.25">
      <c r="AB63626" s="14"/>
      <c r="AC63626" s="14"/>
      <c r="AG63626" s="10"/>
      <c r="AH63626" s="10"/>
      <c r="AL63626" s="84"/>
      <c r="AM63626" s="84"/>
    </row>
    <row r="63627" spans="28:39" hidden="1" x14ac:dyDescent="0.25">
      <c r="AB63627" s="14"/>
      <c r="AC63627" s="14"/>
      <c r="AG63627" s="10"/>
      <c r="AH63627" s="10"/>
      <c r="AL63627" s="84"/>
      <c r="AM63627" s="84"/>
    </row>
    <row r="63628" spans="28:39" hidden="1" x14ac:dyDescent="0.25">
      <c r="AB63628" s="14"/>
      <c r="AC63628" s="14"/>
      <c r="AG63628" s="10"/>
      <c r="AH63628" s="10"/>
      <c r="AL63628" s="84"/>
      <c r="AM63628" s="84"/>
    </row>
    <row r="63629" spans="28:39" hidden="1" x14ac:dyDescent="0.25">
      <c r="AB63629" s="14"/>
      <c r="AC63629" s="14"/>
      <c r="AG63629" s="10"/>
      <c r="AH63629" s="10"/>
      <c r="AL63629" s="84"/>
      <c r="AM63629" s="84"/>
    </row>
    <row r="63630" spans="28:39" hidden="1" x14ac:dyDescent="0.25">
      <c r="AB63630" s="14"/>
      <c r="AC63630" s="14"/>
      <c r="AG63630" s="10"/>
      <c r="AH63630" s="10"/>
      <c r="AL63630" s="84"/>
      <c r="AM63630" s="84"/>
    </row>
    <row r="63631" spans="28:39" hidden="1" x14ac:dyDescent="0.25">
      <c r="AB63631" s="14"/>
      <c r="AC63631" s="14"/>
      <c r="AG63631" s="10"/>
      <c r="AH63631" s="10"/>
      <c r="AL63631" s="84"/>
      <c r="AM63631" s="84"/>
    </row>
    <row r="63632" spans="28:39" hidden="1" x14ac:dyDescent="0.25">
      <c r="AB63632" s="14"/>
      <c r="AC63632" s="14"/>
      <c r="AG63632" s="10"/>
      <c r="AH63632" s="10"/>
      <c r="AL63632" s="84"/>
      <c r="AM63632" s="84"/>
    </row>
    <row r="63633" spans="28:39" hidden="1" x14ac:dyDescent="0.25">
      <c r="AB63633" s="14"/>
      <c r="AC63633" s="14"/>
      <c r="AG63633" s="10"/>
      <c r="AH63633" s="10"/>
      <c r="AL63633" s="84"/>
      <c r="AM63633" s="84"/>
    </row>
    <row r="63634" spans="28:39" hidden="1" x14ac:dyDescent="0.25">
      <c r="AB63634" s="14"/>
      <c r="AC63634" s="14"/>
      <c r="AG63634" s="10"/>
      <c r="AH63634" s="10"/>
      <c r="AL63634" s="84"/>
      <c r="AM63634" s="84"/>
    </row>
    <row r="63635" spans="28:39" hidden="1" x14ac:dyDescent="0.25">
      <c r="AB63635" s="14"/>
      <c r="AC63635" s="14"/>
      <c r="AG63635" s="10"/>
      <c r="AH63635" s="10"/>
      <c r="AL63635" s="84"/>
      <c r="AM63635" s="84"/>
    </row>
    <row r="63636" spans="28:39" hidden="1" x14ac:dyDescent="0.25">
      <c r="AB63636" s="14"/>
      <c r="AC63636" s="14"/>
      <c r="AG63636" s="10"/>
      <c r="AH63636" s="10"/>
      <c r="AL63636" s="84"/>
      <c r="AM63636" s="84"/>
    </row>
    <row r="63637" spans="28:39" hidden="1" x14ac:dyDescent="0.25">
      <c r="AB63637" s="14"/>
      <c r="AC63637" s="14"/>
      <c r="AG63637" s="10"/>
      <c r="AH63637" s="10"/>
      <c r="AL63637" s="84"/>
      <c r="AM63637" s="84"/>
    </row>
    <row r="63638" spans="28:39" hidden="1" x14ac:dyDescent="0.25">
      <c r="AB63638" s="14"/>
      <c r="AC63638" s="14"/>
      <c r="AG63638" s="10"/>
      <c r="AH63638" s="10"/>
      <c r="AL63638" s="84"/>
      <c r="AM63638" s="84"/>
    </row>
    <row r="63639" spans="28:39" hidden="1" x14ac:dyDescent="0.25">
      <c r="AB63639" s="14"/>
      <c r="AC63639" s="14"/>
      <c r="AG63639" s="10"/>
      <c r="AH63639" s="10"/>
      <c r="AL63639" s="84"/>
      <c r="AM63639" s="84"/>
    </row>
    <row r="63640" spans="28:39" hidden="1" x14ac:dyDescent="0.25">
      <c r="AB63640" s="14"/>
      <c r="AC63640" s="14"/>
      <c r="AG63640" s="10"/>
      <c r="AH63640" s="10"/>
      <c r="AL63640" s="84"/>
      <c r="AM63640" s="84"/>
    </row>
    <row r="63641" spans="28:39" hidden="1" x14ac:dyDescent="0.25">
      <c r="AB63641" s="14"/>
      <c r="AC63641" s="14"/>
      <c r="AG63641" s="10"/>
      <c r="AH63641" s="10"/>
      <c r="AL63641" s="84"/>
      <c r="AM63641" s="84"/>
    </row>
    <row r="63642" spans="28:39" hidden="1" x14ac:dyDescent="0.25">
      <c r="AB63642" s="14"/>
      <c r="AC63642" s="14"/>
      <c r="AG63642" s="10"/>
      <c r="AH63642" s="10"/>
      <c r="AL63642" s="84"/>
      <c r="AM63642" s="84"/>
    </row>
    <row r="63643" spans="28:39" hidden="1" x14ac:dyDescent="0.25">
      <c r="AB63643" s="14"/>
      <c r="AC63643" s="14"/>
      <c r="AG63643" s="10"/>
      <c r="AH63643" s="10"/>
      <c r="AL63643" s="84"/>
      <c r="AM63643" s="84"/>
    </row>
    <row r="63644" spans="28:39" hidden="1" x14ac:dyDescent="0.25">
      <c r="AB63644" s="14"/>
      <c r="AC63644" s="14"/>
      <c r="AG63644" s="10"/>
      <c r="AH63644" s="10"/>
      <c r="AL63644" s="84"/>
      <c r="AM63644" s="84"/>
    </row>
    <row r="63645" spans="28:39" hidden="1" x14ac:dyDescent="0.25">
      <c r="AB63645" s="14"/>
      <c r="AC63645" s="14"/>
      <c r="AG63645" s="10"/>
      <c r="AH63645" s="10"/>
      <c r="AL63645" s="84"/>
      <c r="AM63645" s="84"/>
    </row>
    <row r="63646" spans="28:39" hidden="1" x14ac:dyDescent="0.25">
      <c r="AB63646" s="14"/>
      <c r="AC63646" s="14"/>
      <c r="AG63646" s="10"/>
      <c r="AH63646" s="10"/>
      <c r="AL63646" s="84"/>
      <c r="AM63646" s="84"/>
    </row>
    <row r="63647" spans="28:39" hidden="1" x14ac:dyDescent="0.25">
      <c r="AB63647" s="14"/>
      <c r="AC63647" s="14"/>
      <c r="AG63647" s="10"/>
      <c r="AH63647" s="10"/>
      <c r="AL63647" s="84"/>
      <c r="AM63647" s="84"/>
    </row>
    <row r="63648" spans="28:39" hidden="1" x14ac:dyDescent="0.25">
      <c r="AB63648" s="14"/>
      <c r="AC63648" s="14"/>
      <c r="AG63648" s="10"/>
      <c r="AH63648" s="10"/>
      <c r="AL63648" s="84"/>
      <c r="AM63648" s="84"/>
    </row>
    <row r="63649" spans="28:39" hidden="1" x14ac:dyDescent="0.25">
      <c r="AB63649" s="14"/>
      <c r="AC63649" s="14"/>
      <c r="AG63649" s="10"/>
      <c r="AH63649" s="10"/>
      <c r="AL63649" s="84"/>
      <c r="AM63649" s="84"/>
    </row>
    <row r="63650" spans="28:39" hidden="1" x14ac:dyDescent="0.25">
      <c r="AB63650" s="14"/>
      <c r="AC63650" s="14"/>
      <c r="AG63650" s="10"/>
      <c r="AH63650" s="10"/>
      <c r="AL63650" s="84"/>
      <c r="AM63650" s="84"/>
    </row>
    <row r="63651" spans="28:39" hidden="1" x14ac:dyDescent="0.25">
      <c r="AB63651" s="14"/>
      <c r="AC63651" s="14"/>
      <c r="AG63651" s="10"/>
      <c r="AH63651" s="10"/>
      <c r="AL63651" s="84"/>
      <c r="AM63651" s="84"/>
    </row>
    <row r="63652" spans="28:39" hidden="1" x14ac:dyDescent="0.25">
      <c r="AB63652" s="14"/>
      <c r="AC63652" s="14"/>
      <c r="AG63652" s="10"/>
      <c r="AH63652" s="10"/>
      <c r="AL63652" s="84"/>
      <c r="AM63652" s="84"/>
    </row>
    <row r="63653" spans="28:39" hidden="1" x14ac:dyDescent="0.25">
      <c r="AB63653" s="14"/>
      <c r="AC63653" s="14"/>
      <c r="AG63653" s="10"/>
      <c r="AH63653" s="10"/>
      <c r="AL63653" s="84"/>
      <c r="AM63653" s="84"/>
    </row>
    <row r="63654" spans="28:39" hidden="1" x14ac:dyDescent="0.25">
      <c r="AB63654" s="14"/>
      <c r="AC63654" s="14"/>
      <c r="AG63654" s="10"/>
      <c r="AH63654" s="10"/>
      <c r="AL63654" s="84"/>
      <c r="AM63654" s="84"/>
    </row>
    <row r="63655" spans="28:39" hidden="1" x14ac:dyDescent="0.25">
      <c r="AB63655" s="14"/>
      <c r="AC63655" s="14"/>
      <c r="AG63655" s="10"/>
      <c r="AH63655" s="10"/>
      <c r="AL63655" s="84"/>
      <c r="AM63655" s="84"/>
    </row>
    <row r="63656" spans="28:39" hidden="1" x14ac:dyDescent="0.25">
      <c r="AB63656" s="14"/>
      <c r="AC63656" s="14"/>
      <c r="AG63656" s="10"/>
      <c r="AH63656" s="10"/>
      <c r="AL63656" s="84"/>
      <c r="AM63656" s="84"/>
    </row>
    <row r="63657" spans="28:39" hidden="1" x14ac:dyDescent="0.25">
      <c r="AB63657" s="14"/>
      <c r="AC63657" s="14"/>
      <c r="AG63657" s="10"/>
      <c r="AH63657" s="10"/>
      <c r="AL63657" s="84"/>
      <c r="AM63657" s="84"/>
    </row>
    <row r="63658" spans="28:39" hidden="1" x14ac:dyDescent="0.25">
      <c r="AB63658" s="14"/>
      <c r="AC63658" s="14"/>
      <c r="AG63658" s="10"/>
      <c r="AH63658" s="10"/>
      <c r="AL63658" s="84"/>
      <c r="AM63658" s="84"/>
    </row>
    <row r="63659" spans="28:39" hidden="1" x14ac:dyDescent="0.25">
      <c r="AB63659" s="14"/>
      <c r="AC63659" s="14"/>
      <c r="AG63659" s="10"/>
      <c r="AH63659" s="10"/>
      <c r="AL63659" s="84"/>
      <c r="AM63659" s="84"/>
    </row>
    <row r="63660" spans="28:39" hidden="1" x14ac:dyDescent="0.25">
      <c r="AB63660" s="14"/>
      <c r="AC63660" s="14"/>
      <c r="AG63660" s="10"/>
      <c r="AH63660" s="10"/>
      <c r="AL63660" s="84"/>
      <c r="AM63660" s="84"/>
    </row>
    <row r="63661" spans="28:39" hidden="1" x14ac:dyDescent="0.25">
      <c r="AB63661" s="14"/>
      <c r="AC63661" s="14"/>
      <c r="AG63661" s="10"/>
      <c r="AH63661" s="10"/>
      <c r="AL63661" s="84"/>
      <c r="AM63661" s="84"/>
    </row>
    <row r="63662" spans="28:39" hidden="1" x14ac:dyDescent="0.25">
      <c r="AB63662" s="14"/>
      <c r="AC63662" s="14"/>
      <c r="AG63662" s="10"/>
      <c r="AH63662" s="10"/>
      <c r="AL63662" s="84"/>
      <c r="AM63662" s="84"/>
    </row>
    <row r="63663" spans="28:39" hidden="1" x14ac:dyDescent="0.25">
      <c r="AB63663" s="14"/>
      <c r="AC63663" s="14"/>
      <c r="AG63663" s="10"/>
      <c r="AH63663" s="10"/>
      <c r="AL63663" s="84"/>
      <c r="AM63663" s="84"/>
    </row>
    <row r="63664" spans="28:39" hidden="1" x14ac:dyDescent="0.25">
      <c r="AB63664" s="14"/>
      <c r="AC63664" s="14"/>
      <c r="AG63664" s="10"/>
      <c r="AH63664" s="10"/>
      <c r="AL63664" s="84"/>
      <c r="AM63664" s="84"/>
    </row>
    <row r="63665" spans="28:39" hidden="1" x14ac:dyDescent="0.25">
      <c r="AB63665" s="14"/>
      <c r="AC63665" s="14"/>
      <c r="AG63665" s="10"/>
      <c r="AH63665" s="10"/>
      <c r="AL63665" s="84"/>
      <c r="AM63665" s="84"/>
    </row>
    <row r="63666" spans="28:39" hidden="1" x14ac:dyDescent="0.25">
      <c r="AB63666" s="14"/>
      <c r="AC63666" s="14"/>
      <c r="AG63666" s="10"/>
      <c r="AH63666" s="10"/>
      <c r="AL63666" s="84"/>
      <c r="AM63666" s="84"/>
    </row>
    <row r="63667" spans="28:39" hidden="1" x14ac:dyDescent="0.25">
      <c r="AB63667" s="14"/>
      <c r="AC63667" s="14"/>
      <c r="AG63667" s="10"/>
      <c r="AH63667" s="10"/>
      <c r="AL63667" s="84"/>
      <c r="AM63667" s="84"/>
    </row>
    <row r="63668" spans="28:39" hidden="1" x14ac:dyDescent="0.25">
      <c r="AB63668" s="14"/>
      <c r="AC63668" s="14"/>
      <c r="AG63668" s="10"/>
      <c r="AH63668" s="10"/>
      <c r="AL63668" s="84"/>
      <c r="AM63668" s="84"/>
    </row>
    <row r="63669" spans="28:39" hidden="1" x14ac:dyDescent="0.25">
      <c r="AB63669" s="14"/>
      <c r="AC63669" s="14"/>
      <c r="AG63669" s="10"/>
      <c r="AH63669" s="10"/>
      <c r="AL63669" s="84"/>
      <c r="AM63669" s="84"/>
    </row>
    <row r="63670" spans="28:39" hidden="1" x14ac:dyDescent="0.25">
      <c r="AB63670" s="14"/>
      <c r="AC63670" s="14"/>
      <c r="AG63670" s="10"/>
      <c r="AH63670" s="10"/>
      <c r="AL63670" s="84"/>
      <c r="AM63670" s="84"/>
    </row>
    <row r="63671" spans="28:39" hidden="1" x14ac:dyDescent="0.25">
      <c r="AB63671" s="14"/>
      <c r="AC63671" s="14"/>
      <c r="AG63671" s="10"/>
      <c r="AH63671" s="10"/>
      <c r="AL63671" s="84"/>
      <c r="AM63671" s="84"/>
    </row>
    <row r="63672" spans="28:39" hidden="1" x14ac:dyDescent="0.25">
      <c r="AB63672" s="14"/>
      <c r="AC63672" s="14"/>
      <c r="AG63672" s="10"/>
      <c r="AH63672" s="10"/>
      <c r="AL63672" s="84"/>
      <c r="AM63672" s="84"/>
    </row>
    <row r="63673" spans="28:39" hidden="1" x14ac:dyDescent="0.25">
      <c r="AB63673" s="14"/>
      <c r="AC63673" s="14"/>
      <c r="AG63673" s="10"/>
      <c r="AH63673" s="10"/>
      <c r="AL63673" s="84"/>
      <c r="AM63673" s="84"/>
    </row>
    <row r="63674" spans="28:39" hidden="1" x14ac:dyDescent="0.25">
      <c r="AB63674" s="14"/>
      <c r="AC63674" s="14"/>
      <c r="AG63674" s="10"/>
      <c r="AH63674" s="10"/>
      <c r="AL63674" s="84"/>
      <c r="AM63674" s="84"/>
    </row>
    <row r="63675" spans="28:39" hidden="1" x14ac:dyDescent="0.25">
      <c r="AB63675" s="14"/>
      <c r="AC63675" s="14"/>
      <c r="AG63675" s="10"/>
      <c r="AH63675" s="10"/>
      <c r="AL63675" s="84"/>
      <c r="AM63675" s="84"/>
    </row>
    <row r="63676" spans="28:39" hidden="1" x14ac:dyDescent="0.25">
      <c r="AB63676" s="14"/>
      <c r="AC63676" s="14"/>
      <c r="AG63676" s="10"/>
      <c r="AH63676" s="10"/>
      <c r="AL63676" s="84"/>
      <c r="AM63676" s="84"/>
    </row>
    <row r="63677" spans="28:39" hidden="1" x14ac:dyDescent="0.25">
      <c r="AB63677" s="14"/>
      <c r="AC63677" s="14"/>
      <c r="AG63677" s="10"/>
      <c r="AH63677" s="10"/>
      <c r="AL63677" s="84"/>
      <c r="AM63677" s="84"/>
    </row>
    <row r="63678" spans="28:39" hidden="1" x14ac:dyDescent="0.25">
      <c r="AB63678" s="14"/>
      <c r="AC63678" s="14"/>
      <c r="AG63678" s="10"/>
      <c r="AH63678" s="10"/>
      <c r="AL63678" s="84"/>
      <c r="AM63678" s="84"/>
    </row>
    <row r="63679" spans="28:39" hidden="1" x14ac:dyDescent="0.25">
      <c r="AB63679" s="14"/>
      <c r="AC63679" s="14"/>
      <c r="AG63679" s="10"/>
      <c r="AH63679" s="10"/>
      <c r="AL63679" s="84"/>
      <c r="AM63679" s="84"/>
    </row>
    <row r="63680" spans="28:39" hidden="1" x14ac:dyDescent="0.25">
      <c r="AB63680" s="14"/>
      <c r="AC63680" s="14"/>
      <c r="AG63680" s="10"/>
      <c r="AH63680" s="10"/>
      <c r="AL63680" s="84"/>
      <c r="AM63680" s="84"/>
    </row>
    <row r="63681" spans="28:39" hidden="1" x14ac:dyDescent="0.25">
      <c r="AB63681" s="14"/>
      <c r="AC63681" s="14"/>
      <c r="AG63681" s="10"/>
      <c r="AH63681" s="10"/>
      <c r="AL63681" s="84"/>
      <c r="AM63681" s="84"/>
    </row>
    <row r="63682" spans="28:39" hidden="1" x14ac:dyDescent="0.25">
      <c r="AB63682" s="14"/>
      <c r="AC63682" s="14"/>
      <c r="AG63682" s="10"/>
      <c r="AH63682" s="10"/>
      <c r="AL63682" s="84"/>
      <c r="AM63682" s="84"/>
    </row>
    <row r="63683" spans="28:39" hidden="1" x14ac:dyDescent="0.25">
      <c r="AB63683" s="14"/>
      <c r="AC63683" s="14"/>
      <c r="AG63683" s="10"/>
      <c r="AH63683" s="10"/>
      <c r="AL63683" s="84"/>
      <c r="AM63683" s="84"/>
    </row>
    <row r="63684" spans="28:39" hidden="1" x14ac:dyDescent="0.25">
      <c r="AB63684" s="14"/>
      <c r="AC63684" s="14"/>
      <c r="AG63684" s="10"/>
      <c r="AH63684" s="10"/>
      <c r="AL63684" s="84"/>
      <c r="AM63684" s="84"/>
    </row>
    <row r="63685" spans="28:39" hidden="1" x14ac:dyDescent="0.25">
      <c r="AB63685" s="14"/>
      <c r="AC63685" s="14"/>
      <c r="AG63685" s="10"/>
      <c r="AH63685" s="10"/>
      <c r="AL63685" s="84"/>
      <c r="AM63685" s="84"/>
    </row>
    <row r="63686" spans="28:39" hidden="1" x14ac:dyDescent="0.25">
      <c r="AB63686" s="14"/>
      <c r="AC63686" s="14"/>
      <c r="AG63686" s="10"/>
      <c r="AH63686" s="10"/>
      <c r="AL63686" s="84"/>
      <c r="AM63686" s="84"/>
    </row>
    <row r="63687" spans="28:39" hidden="1" x14ac:dyDescent="0.25">
      <c r="AB63687" s="14"/>
      <c r="AC63687" s="14"/>
      <c r="AG63687" s="10"/>
      <c r="AH63687" s="10"/>
      <c r="AL63687" s="84"/>
      <c r="AM63687" s="84"/>
    </row>
    <row r="63688" spans="28:39" hidden="1" x14ac:dyDescent="0.25">
      <c r="AB63688" s="14"/>
      <c r="AC63688" s="14"/>
      <c r="AG63688" s="10"/>
      <c r="AH63688" s="10"/>
      <c r="AL63688" s="84"/>
      <c r="AM63688" s="84"/>
    </row>
    <row r="63689" spans="28:39" hidden="1" x14ac:dyDescent="0.25">
      <c r="AB63689" s="14"/>
      <c r="AC63689" s="14"/>
      <c r="AG63689" s="10"/>
      <c r="AH63689" s="10"/>
      <c r="AL63689" s="84"/>
      <c r="AM63689" s="84"/>
    </row>
    <row r="63690" spans="28:39" hidden="1" x14ac:dyDescent="0.25">
      <c r="AB63690" s="14"/>
      <c r="AC63690" s="14"/>
      <c r="AG63690" s="10"/>
      <c r="AH63690" s="10"/>
      <c r="AL63690" s="84"/>
      <c r="AM63690" s="84"/>
    </row>
    <row r="63691" spans="28:39" hidden="1" x14ac:dyDescent="0.25">
      <c r="AB63691" s="14"/>
      <c r="AC63691" s="14"/>
      <c r="AG63691" s="10"/>
      <c r="AH63691" s="10"/>
      <c r="AL63691" s="84"/>
      <c r="AM63691" s="84"/>
    </row>
    <row r="63692" spans="28:39" hidden="1" x14ac:dyDescent="0.25">
      <c r="AB63692" s="14"/>
      <c r="AC63692" s="14"/>
      <c r="AG63692" s="10"/>
      <c r="AH63692" s="10"/>
      <c r="AL63692" s="84"/>
      <c r="AM63692" s="84"/>
    </row>
    <row r="63693" spans="28:39" hidden="1" x14ac:dyDescent="0.25">
      <c r="AB63693" s="14"/>
      <c r="AC63693" s="14"/>
      <c r="AG63693" s="10"/>
      <c r="AH63693" s="10"/>
      <c r="AL63693" s="84"/>
      <c r="AM63693" s="84"/>
    </row>
    <row r="63694" spans="28:39" hidden="1" x14ac:dyDescent="0.25">
      <c r="AB63694" s="14"/>
      <c r="AC63694" s="14"/>
      <c r="AG63694" s="10"/>
      <c r="AH63694" s="10"/>
      <c r="AL63694" s="84"/>
      <c r="AM63694" s="84"/>
    </row>
    <row r="63695" spans="28:39" hidden="1" x14ac:dyDescent="0.25">
      <c r="AB63695" s="14"/>
      <c r="AC63695" s="14"/>
      <c r="AG63695" s="10"/>
      <c r="AH63695" s="10"/>
      <c r="AL63695" s="84"/>
      <c r="AM63695" s="84"/>
    </row>
    <row r="63696" spans="28:39" hidden="1" x14ac:dyDescent="0.25">
      <c r="AB63696" s="14"/>
      <c r="AC63696" s="14"/>
      <c r="AG63696" s="10"/>
      <c r="AH63696" s="10"/>
      <c r="AL63696" s="84"/>
      <c r="AM63696" s="84"/>
    </row>
    <row r="63697" spans="28:39" hidden="1" x14ac:dyDescent="0.25">
      <c r="AB63697" s="14"/>
      <c r="AC63697" s="14"/>
      <c r="AG63697" s="10"/>
      <c r="AH63697" s="10"/>
      <c r="AL63697" s="84"/>
      <c r="AM63697" s="84"/>
    </row>
    <row r="63698" spans="28:39" hidden="1" x14ac:dyDescent="0.25">
      <c r="AB63698" s="14"/>
      <c r="AC63698" s="14"/>
      <c r="AG63698" s="10"/>
      <c r="AH63698" s="10"/>
      <c r="AL63698" s="84"/>
      <c r="AM63698" s="84"/>
    </row>
    <row r="63699" spans="28:39" hidden="1" x14ac:dyDescent="0.25">
      <c r="AB63699" s="14"/>
      <c r="AC63699" s="14"/>
      <c r="AG63699" s="10"/>
      <c r="AH63699" s="10"/>
      <c r="AL63699" s="84"/>
      <c r="AM63699" s="84"/>
    </row>
    <row r="63700" spans="28:39" hidden="1" x14ac:dyDescent="0.25">
      <c r="AB63700" s="14"/>
      <c r="AC63700" s="14"/>
      <c r="AG63700" s="10"/>
      <c r="AH63700" s="10"/>
      <c r="AL63700" s="84"/>
      <c r="AM63700" s="84"/>
    </row>
    <row r="63701" spans="28:39" hidden="1" x14ac:dyDescent="0.25">
      <c r="AB63701" s="14"/>
      <c r="AC63701" s="14"/>
      <c r="AG63701" s="10"/>
      <c r="AH63701" s="10"/>
      <c r="AL63701" s="84"/>
      <c r="AM63701" s="84"/>
    </row>
    <row r="63702" spans="28:39" hidden="1" x14ac:dyDescent="0.25">
      <c r="AB63702" s="14"/>
      <c r="AC63702" s="14"/>
      <c r="AG63702" s="10"/>
      <c r="AH63702" s="10"/>
      <c r="AL63702" s="84"/>
      <c r="AM63702" s="84"/>
    </row>
    <row r="63703" spans="28:39" hidden="1" x14ac:dyDescent="0.25">
      <c r="AB63703" s="14"/>
      <c r="AC63703" s="14"/>
      <c r="AG63703" s="10"/>
      <c r="AH63703" s="10"/>
      <c r="AL63703" s="84"/>
      <c r="AM63703" s="84"/>
    </row>
    <row r="63704" spans="28:39" hidden="1" x14ac:dyDescent="0.25">
      <c r="AB63704" s="14"/>
      <c r="AC63704" s="14"/>
      <c r="AG63704" s="10"/>
      <c r="AH63704" s="10"/>
      <c r="AL63704" s="84"/>
      <c r="AM63704" s="84"/>
    </row>
    <row r="63705" spans="28:39" hidden="1" x14ac:dyDescent="0.25">
      <c r="AB63705" s="14"/>
      <c r="AC63705" s="14"/>
      <c r="AG63705" s="10"/>
      <c r="AH63705" s="10"/>
      <c r="AL63705" s="84"/>
      <c r="AM63705" s="84"/>
    </row>
    <row r="63706" spans="28:39" hidden="1" x14ac:dyDescent="0.25">
      <c r="AB63706" s="14"/>
      <c r="AC63706" s="14"/>
      <c r="AG63706" s="10"/>
      <c r="AH63706" s="10"/>
      <c r="AL63706" s="84"/>
      <c r="AM63706" s="84"/>
    </row>
    <row r="63707" spans="28:39" hidden="1" x14ac:dyDescent="0.25">
      <c r="AB63707" s="14"/>
      <c r="AC63707" s="14"/>
      <c r="AG63707" s="10"/>
      <c r="AH63707" s="10"/>
      <c r="AL63707" s="84"/>
      <c r="AM63707" s="84"/>
    </row>
    <row r="63708" spans="28:39" hidden="1" x14ac:dyDescent="0.25">
      <c r="AB63708" s="14"/>
      <c r="AC63708" s="14"/>
      <c r="AG63708" s="10"/>
      <c r="AH63708" s="10"/>
      <c r="AL63708" s="84"/>
      <c r="AM63708" s="84"/>
    </row>
    <row r="63709" spans="28:39" hidden="1" x14ac:dyDescent="0.25">
      <c r="AB63709" s="14"/>
      <c r="AC63709" s="14"/>
      <c r="AG63709" s="10"/>
      <c r="AH63709" s="10"/>
      <c r="AL63709" s="84"/>
      <c r="AM63709" s="84"/>
    </row>
    <row r="63710" spans="28:39" hidden="1" x14ac:dyDescent="0.25">
      <c r="AB63710" s="14"/>
      <c r="AC63710" s="14"/>
      <c r="AG63710" s="10"/>
      <c r="AH63710" s="10"/>
      <c r="AL63710" s="84"/>
      <c r="AM63710" s="84"/>
    </row>
    <row r="63711" spans="28:39" hidden="1" x14ac:dyDescent="0.25">
      <c r="AB63711" s="14"/>
      <c r="AC63711" s="14"/>
      <c r="AG63711" s="10"/>
      <c r="AH63711" s="10"/>
      <c r="AL63711" s="84"/>
      <c r="AM63711" s="84"/>
    </row>
    <row r="63712" spans="28:39" hidden="1" x14ac:dyDescent="0.25">
      <c r="AB63712" s="14"/>
      <c r="AC63712" s="14"/>
      <c r="AG63712" s="10"/>
      <c r="AH63712" s="10"/>
      <c r="AL63712" s="84"/>
      <c r="AM63712" s="84"/>
    </row>
    <row r="63713" spans="28:39" hidden="1" x14ac:dyDescent="0.25">
      <c r="AB63713" s="14"/>
      <c r="AC63713" s="14"/>
      <c r="AG63713" s="10"/>
      <c r="AH63713" s="10"/>
      <c r="AL63713" s="84"/>
      <c r="AM63713" s="84"/>
    </row>
    <row r="63714" spans="28:39" hidden="1" x14ac:dyDescent="0.25">
      <c r="AB63714" s="14"/>
      <c r="AC63714" s="14"/>
      <c r="AG63714" s="10"/>
      <c r="AH63714" s="10"/>
      <c r="AL63714" s="84"/>
      <c r="AM63714" s="84"/>
    </row>
    <row r="63715" spans="28:39" hidden="1" x14ac:dyDescent="0.25">
      <c r="AB63715" s="14"/>
      <c r="AC63715" s="14"/>
      <c r="AG63715" s="10"/>
      <c r="AH63715" s="10"/>
      <c r="AL63715" s="84"/>
      <c r="AM63715" s="84"/>
    </row>
    <row r="63716" spans="28:39" hidden="1" x14ac:dyDescent="0.25">
      <c r="AB63716" s="14"/>
      <c r="AC63716" s="14"/>
      <c r="AG63716" s="10"/>
      <c r="AH63716" s="10"/>
      <c r="AL63716" s="84"/>
      <c r="AM63716" s="84"/>
    </row>
    <row r="63717" spans="28:39" hidden="1" x14ac:dyDescent="0.25">
      <c r="AB63717" s="14"/>
      <c r="AC63717" s="14"/>
      <c r="AG63717" s="10"/>
      <c r="AH63717" s="10"/>
      <c r="AL63717" s="84"/>
      <c r="AM63717" s="84"/>
    </row>
    <row r="63718" spans="28:39" hidden="1" x14ac:dyDescent="0.25">
      <c r="AB63718" s="14"/>
      <c r="AC63718" s="14"/>
      <c r="AG63718" s="10"/>
      <c r="AH63718" s="10"/>
      <c r="AL63718" s="84"/>
      <c r="AM63718" s="84"/>
    </row>
    <row r="63719" spans="28:39" hidden="1" x14ac:dyDescent="0.25">
      <c r="AB63719" s="14"/>
      <c r="AC63719" s="14"/>
      <c r="AG63719" s="10"/>
      <c r="AH63719" s="10"/>
      <c r="AL63719" s="84"/>
      <c r="AM63719" s="84"/>
    </row>
    <row r="63720" spans="28:39" hidden="1" x14ac:dyDescent="0.25">
      <c r="AB63720" s="14"/>
      <c r="AC63720" s="14"/>
      <c r="AG63720" s="10"/>
      <c r="AH63720" s="10"/>
      <c r="AL63720" s="84"/>
      <c r="AM63720" s="84"/>
    </row>
    <row r="63721" spans="28:39" hidden="1" x14ac:dyDescent="0.25">
      <c r="AB63721" s="14"/>
      <c r="AC63721" s="14"/>
      <c r="AG63721" s="10"/>
      <c r="AH63721" s="10"/>
      <c r="AL63721" s="84"/>
      <c r="AM63721" s="84"/>
    </row>
    <row r="63722" spans="28:39" hidden="1" x14ac:dyDescent="0.25">
      <c r="AB63722" s="14"/>
      <c r="AC63722" s="14"/>
      <c r="AG63722" s="10"/>
      <c r="AH63722" s="10"/>
      <c r="AL63722" s="84"/>
      <c r="AM63722" s="84"/>
    </row>
    <row r="63723" spans="28:39" hidden="1" x14ac:dyDescent="0.25">
      <c r="AB63723" s="14"/>
      <c r="AC63723" s="14"/>
      <c r="AG63723" s="10"/>
      <c r="AH63723" s="10"/>
      <c r="AL63723" s="84"/>
      <c r="AM63723" s="84"/>
    </row>
    <row r="63724" spans="28:39" hidden="1" x14ac:dyDescent="0.25">
      <c r="AB63724" s="14"/>
      <c r="AC63724" s="14"/>
      <c r="AG63724" s="10"/>
      <c r="AH63724" s="10"/>
      <c r="AL63724" s="84"/>
      <c r="AM63724" s="84"/>
    </row>
    <row r="63725" spans="28:39" hidden="1" x14ac:dyDescent="0.25">
      <c r="AB63725" s="14"/>
      <c r="AC63725" s="14"/>
      <c r="AG63725" s="10"/>
      <c r="AH63725" s="10"/>
      <c r="AL63725" s="84"/>
      <c r="AM63725" s="84"/>
    </row>
    <row r="63726" spans="28:39" hidden="1" x14ac:dyDescent="0.25">
      <c r="AB63726" s="14"/>
      <c r="AC63726" s="14"/>
      <c r="AG63726" s="10"/>
      <c r="AH63726" s="10"/>
      <c r="AL63726" s="84"/>
      <c r="AM63726" s="84"/>
    </row>
    <row r="63727" spans="28:39" hidden="1" x14ac:dyDescent="0.25">
      <c r="AB63727" s="14"/>
      <c r="AC63727" s="14"/>
      <c r="AG63727" s="10"/>
      <c r="AH63727" s="10"/>
      <c r="AL63727" s="84"/>
      <c r="AM63727" s="84"/>
    </row>
    <row r="63728" spans="28:39" hidden="1" x14ac:dyDescent="0.25">
      <c r="AB63728" s="14"/>
      <c r="AC63728" s="14"/>
      <c r="AG63728" s="10"/>
      <c r="AH63728" s="10"/>
      <c r="AL63728" s="84"/>
      <c r="AM63728" s="84"/>
    </row>
    <row r="63729" spans="28:39" hidden="1" x14ac:dyDescent="0.25">
      <c r="AB63729" s="14"/>
      <c r="AC63729" s="14"/>
      <c r="AG63729" s="10"/>
      <c r="AH63729" s="10"/>
      <c r="AL63729" s="84"/>
      <c r="AM63729" s="84"/>
    </row>
    <row r="63730" spans="28:39" hidden="1" x14ac:dyDescent="0.25">
      <c r="AB63730" s="14"/>
      <c r="AC63730" s="14"/>
      <c r="AG63730" s="10"/>
      <c r="AH63730" s="10"/>
      <c r="AL63730" s="84"/>
      <c r="AM63730" s="84"/>
    </row>
    <row r="63731" spans="28:39" hidden="1" x14ac:dyDescent="0.25">
      <c r="AB63731" s="14"/>
      <c r="AC63731" s="14"/>
      <c r="AG63731" s="10"/>
      <c r="AH63731" s="10"/>
      <c r="AL63731" s="84"/>
      <c r="AM63731" s="84"/>
    </row>
    <row r="63732" spans="28:39" hidden="1" x14ac:dyDescent="0.25">
      <c r="AB63732" s="14"/>
      <c r="AC63732" s="14"/>
      <c r="AG63732" s="10"/>
      <c r="AH63732" s="10"/>
      <c r="AL63732" s="84"/>
      <c r="AM63732" s="84"/>
    </row>
    <row r="63733" spans="28:39" hidden="1" x14ac:dyDescent="0.25">
      <c r="AB63733" s="14"/>
      <c r="AC63733" s="14"/>
      <c r="AG63733" s="10"/>
      <c r="AH63733" s="10"/>
      <c r="AL63733" s="84"/>
      <c r="AM63733" s="84"/>
    </row>
    <row r="63734" spans="28:39" hidden="1" x14ac:dyDescent="0.25">
      <c r="AB63734" s="14"/>
      <c r="AC63734" s="14"/>
      <c r="AG63734" s="10"/>
      <c r="AH63734" s="10"/>
      <c r="AL63734" s="84"/>
      <c r="AM63734" s="84"/>
    </row>
    <row r="63735" spans="28:39" hidden="1" x14ac:dyDescent="0.25">
      <c r="AB63735" s="14"/>
      <c r="AC63735" s="14"/>
      <c r="AG63735" s="10"/>
      <c r="AH63735" s="10"/>
      <c r="AL63735" s="84"/>
      <c r="AM63735" s="84"/>
    </row>
    <row r="63736" spans="28:39" hidden="1" x14ac:dyDescent="0.25">
      <c r="AB63736" s="14"/>
      <c r="AC63736" s="14"/>
      <c r="AG63736" s="10"/>
      <c r="AH63736" s="10"/>
      <c r="AL63736" s="84"/>
      <c r="AM63736" s="84"/>
    </row>
    <row r="63737" spans="28:39" hidden="1" x14ac:dyDescent="0.25">
      <c r="AB63737" s="14"/>
      <c r="AC63737" s="14"/>
      <c r="AG63737" s="10"/>
      <c r="AH63737" s="10"/>
      <c r="AL63737" s="84"/>
      <c r="AM63737" s="84"/>
    </row>
    <row r="63738" spans="28:39" hidden="1" x14ac:dyDescent="0.25">
      <c r="AB63738" s="14"/>
      <c r="AC63738" s="14"/>
      <c r="AG63738" s="10"/>
      <c r="AH63738" s="10"/>
      <c r="AL63738" s="84"/>
      <c r="AM63738" s="84"/>
    </row>
    <row r="63739" spans="28:39" hidden="1" x14ac:dyDescent="0.25">
      <c r="AB63739" s="14"/>
      <c r="AC63739" s="14"/>
      <c r="AG63739" s="10"/>
      <c r="AH63739" s="10"/>
      <c r="AL63739" s="84"/>
      <c r="AM63739" s="84"/>
    </row>
    <row r="63740" spans="28:39" hidden="1" x14ac:dyDescent="0.25">
      <c r="AB63740" s="14"/>
      <c r="AC63740" s="14"/>
      <c r="AG63740" s="10"/>
      <c r="AH63740" s="10"/>
      <c r="AL63740" s="84"/>
      <c r="AM63740" s="84"/>
    </row>
    <row r="63741" spans="28:39" hidden="1" x14ac:dyDescent="0.25">
      <c r="AB63741" s="14"/>
      <c r="AC63741" s="14"/>
      <c r="AG63741" s="10"/>
      <c r="AH63741" s="10"/>
      <c r="AL63741" s="84"/>
      <c r="AM63741" s="84"/>
    </row>
    <row r="63742" spans="28:39" hidden="1" x14ac:dyDescent="0.25">
      <c r="AB63742" s="14"/>
      <c r="AC63742" s="14"/>
      <c r="AG63742" s="10"/>
      <c r="AH63742" s="10"/>
      <c r="AL63742" s="84"/>
      <c r="AM63742" s="84"/>
    </row>
    <row r="63743" spans="28:39" hidden="1" x14ac:dyDescent="0.25">
      <c r="AB63743" s="14"/>
      <c r="AC63743" s="14"/>
      <c r="AG63743" s="10"/>
      <c r="AH63743" s="10"/>
      <c r="AL63743" s="84"/>
      <c r="AM63743" s="84"/>
    </row>
    <row r="63744" spans="28:39" hidden="1" x14ac:dyDescent="0.25">
      <c r="AB63744" s="14"/>
      <c r="AC63744" s="14"/>
      <c r="AG63744" s="10"/>
      <c r="AH63744" s="10"/>
      <c r="AL63744" s="84"/>
      <c r="AM63744" s="84"/>
    </row>
    <row r="63745" spans="28:39" hidden="1" x14ac:dyDescent="0.25">
      <c r="AB63745" s="14"/>
      <c r="AC63745" s="14"/>
      <c r="AG63745" s="10"/>
      <c r="AH63745" s="10"/>
      <c r="AL63745" s="84"/>
      <c r="AM63745" s="84"/>
    </row>
    <row r="63746" spans="28:39" hidden="1" x14ac:dyDescent="0.25">
      <c r="AB63746" s="14"/>
      <c r="AC63746" s="14"/>
      <c r="AG63746" s="10"/>
      <c r="AH63746" s="10"/>
      <c r="AL63746" s="84"/>
      <c r="AM63746" s="84"/>
    </row>
    <row r="63747" spans="28:39" hidden="1" x14ac:dyDescent="0.25">
      <c r="AB63747" s="14"/>
      <c r="AC63747" s="14"/>
      <c r="AG63747" s="10"/>
      <c r="AH63747" s="10"/>
      <c r="AL63747" s="84"/>
      <c r="AM63747" s="84"/>
    </row>
    <row r="63748" spans="28:39" hidden="1" x14ac:dyDescent="0.25">
      <c r="AB63748" s="14"/>
      <c r="AC63748" s="14"/>
      <c r="AG63748" s="10"/>
      <c r="AH63748" s="10"/>
      <c r="AL63748" s="84"/>
      <c r="AM63748" s="84"/>
    </row>
    <row r="63749" spans="28:39" hidden="1" x14ac:dyDescent="0.25">
      <c r="AB63749" s="14"/>
      <c r="AC63749" s="14"/>
      <c r="AG63749" s="10"/>
      <c r="AH63749" s="10"/>
      <c r="AL63749" s="84"/>
      <c r="AM63749" s="84"/>
    </row>
    <row r="63750" spans="28:39" hidden="1" x14ac:dyDescent="0.25">
      <c r="AB63750" s="14"/>
      <c r="AC63750" s="14"/>
      <c r="AG63750" s="10"/>
      <c r="AH63750" s="10"/>
      <c r="AL63750" s="84"/>
      <c r="AM63750" s="84"/>
    </row>
    <row r="63751" spans="28:39" hidden="1" x14ac:dyDescent="0.25">
      <c r="AB63751" s="14"/>
      <c r="AC63751" s="14"/>
      <c r="AG63751" s="10"/>
      <c r="AH63751" s="10"/>
      <c r="AL63751" s="84"/>
      <c r="AM63751" s="84"/>
    </row>
    <row r="63752" spans="28:39" hidden="1" x14ac:dyDescent="0.25">
      <c r="AB63752" s="14"/>
      <c r="AC63752" s="14"/>
      <c r="AG63752" s="10"/>
      <c r="AH63752" s="10"/>
      <c r="AL63752" s="84"/>
      <c r="AM63752" s="84"/>
    </row>
    <row r="63753" spans="28:39" hidden="1" x14ac:dyDescent="0.25">
      <c r="AB63753" s="14"/>
      <c r="AC63753" s="14"/>
      <c r="AG63753" s="10"/>
      <c r="AH63753" s="10"/>
      <c r="AL63753" s="84"/>
      <c r="AM63753" s="84"/>
    </row>
    <row r="63754" spans="28:39" hidden="1" x14ac:dyDescent="0.25">
      <c r="AB63754" s="14"/>
      <c r="AC63754" s="14"/>
      <c r="AG63754" s="10"/>
      <c r="AH63754" s="10"/>
      <c r="AL63754" s="84"/>
      <c r="AM63754" s="84"/>
    </row>
    <row r="63755" spans="28:39" hidden="1" x14ac:dyDescent="0.25">
      <c r="AB63755" s="14"/>
      <c r="AC63755" s="14"/>
      <c r="AG63755" s="10"/>
      <c r="AH63755" s="10"/>
      <c r="AL63755" s="84"/>
      <c r="AM63755" s="84"/>
    </row>
    <row r="63756" spans="28:39" hidden="1" x14ac:dyDescent="0.25">
      <c r="AB63756" s="14"/>
      <c r="AC63756" s="14"/>
      <c r="AG63756" s="10"/>
      <c r="AH63756" s="10"/>
      <c r="AL63756" s="84"/>
      <c r="AM63756" s="84"/>
    </row>
    <row r="63757" spans="28:39" hidden="1" x14ac:dyDescent="0.25">
      <c r="AB63757" s="14"/>
      <c r="AC63757" s="14"/>
      <c r="AG63757" s="10"/>
      <c r="AH63757" s="10"/>
      <c r="AL63757" s="84"/>
      <c r="AM63757" s="84"/>
    </row>
    <row r="63758" spans="28:39" hidden="1" x14ac:dyDescent="0.25">
      <c r="AB63758" s="14"/>
      <c r="AC63758" s="14"/>
      <c r="AG63758" s="10"/>
      <c r="AH63758" s="10"/>
      <c r="AL63758" s="84"/>
      <c r="AM63758" s="84"/>
    </row>
    <row r="63759" spans="28:39" hidden="1" x14ac:dyDescent="0.25">
      <c r="AB63759" s="14"/>
      <c r="AC63759" s="14"/>
      <c r="AG63759" s="10"/>
      <c r="AH63759" s="10"/>
      <c r="AL63759" s="84"/>
      <c r="AM63759" s="84"/>
    </row>
    <row r="63760" spans="28:39" hidden="1" x14ac:dyDescent="0.25">
      <c r="AB63760" s="14"/>
      <c r="AC63760" s="14"/>
      <c r="AG63760" s="10"/>
      <c r="AH63760" s="10"/>
      <c r="AL63760" s="84"/>
      <c r="AM63760" s="84"/>
    </row>
    <row r="63761" spans="28:39" hidden="1" x14ac:dyDescent="0.25">
      <c r="AB63761" s="14"/>
      <c r="AC63761" s="14"/>
      <c r="AG63761" s="10"/>
      <c r="AH63761" s="10"/>
      <c r="AL63761" s="84"/>
      <c r="AM63761" s="84"/>
    </row>
    <row r="63762" spans="28:39" hidden="1" x14ac:dyDescent="0.25">
      <c r="AB63762" s="14"/>
      <c r="AC63762" s="14"/>
      <c r="AG63762" s="10"/>
      <c r="AH63762" s="10"/>
      <c r="AL63762" s="84"/>
      <c r="AM63762" s="84"/>
    </row>
    <row r="63763" spans="28:39" hidden="1" x14ac:dyDescent="0.25">
      <c r="AB63763" s="14"/>
      <c r="AC63763" s="14"/>
      <c r="AG63763" s="10"/>
      <c r="AH63763" s="10"/>
      <c r="AL63763" s="84"/>
      <c r="AM63763" s="84"/>
    </row>
    <row r="63764" spans="28:39" hidden="1" x14ac:dyDescent="0.25">
      <c r="AB63764" s="14"/>
      <c r="AC63764" s="14"/>
      <c r="AG63764" s="10"/>
      <c r="AH63764" s="10"/>
      <c r="AL63764" s="84"/>
      <c r="AM63764" s="84"/>
    </row>
    <row r="63765" spans="28:39" hidden="1" x14ac:dyDescent="0.25">
      <c r="AB63765" s="14"/>
      <c r="AC63765" s="14"/>
      <c r="AG63765" s="10"/>
      <c r="AH63765" s="10"/>
      <c r="AL63765" s="84"/>
      <c r="AM63765" s="84"/>
    </row>
    <row r="63766" spans="28:39" hidden="1" x14ac:dyDescent="0.25">
      <c r="AB63766" s="14"/>
      <c r="AC63766" s="14"/>
      <c r="AG63766" s="10"/>
      <c r="AH63766" s="10"/>
      <c r="AL63766" s="84"/>
      <c r="AM63766" s="84"/>
    </row>
    <row r="63767" spans="28:39" hidden="1" x14ac:dyDescent="0.25">
      <c r="AB63767" s="14"/>
      <c r="AC63767" s="14"/>
      <c r="AG63767" s="10"/>
      <c r="AH63767" s="10"/>
      <c r="AL63767" s="84"/>
      <c r="AM63767" s="84"/>
    </row>
    <row r="63768" spans="28:39" hidden="1" x14ac:dyDescent="0.25">
      <c r="AB63768" s="14"/>
      <c r="AC63768" s="14"/>
      <c r="AG63768" s="10"/>
      <c r="AH63768" s="10"/>
      <c r="AL63768" s="84"/>
      <c r="AM63768" s="84"/>
    </row>
    <row r="63769" spans="28:39" hidden="1" x14ac:dyDescent="0.25">
      <c r="AB63769" s="14"/>
      <c r="AC63769" s="14"/>
      <c r="AG63769" s="10"/>
      <c r="AH63769" s="10"/>
      <c r="AL63769" s="84"/>
      <c r="AM63769" s="84"/>
    </row>
    <row r="63770" spans="28:39" hidden="1" x14ac:dyDescent="0.25">
      <c r="AB63770" s="14"/>
      <c r="AC63770" s="14"/>
      <c r="AG63770" s="10"/>
      <c r="AH63770" s="10"/>
      <c r="AL63770" s="84"/>
      <c r="AM63770" s="84"/>
    </row>
    <row r="63771" spans="28:39" hidden="1" x14ac:dyDescent="0.25">
      <c r="AB63771" s="14"/>
      <c r="AC63771" s="14"/>
      <c r="AG63771" s="10"/>
      <c r="AH63771" s="10"/>
      <c r="AL63771" s="84"/>
      <c r="AM63771" s="84"/>
    </row>
    <row r="63772" spans="28:39" hidden="1" x14ac:dyDescent="0.25">
      <c r="AB63772" s="14"/>
      <c r="AC63772" s="14"/>
      <c r="AG63772" s="10"/>
      <c r="AH63772" s="10"/>
      <c r="AL63772" s="84"/>
      <c r="AM63772" s="84"/>
    </row>
    <row r="63773" spans="28:39" hidden="1" x14ac:dyDescent="0.25">
      <c r="AB63773" s="14"/>
      <c r="AC63773" s="14"/>
      <c r="AG63773" s="10"/>
      <c r="AH63773" s="10"/>
      <c r="AL63773" s="84"/>
      <c r="AM63773" s="84"/>
    </row>
    <row r="63774" spans="28:39" hidden="1" x14ac:dyDescent="0.25">
      <c r="AB63774" s="14"/>
      <c r="AC63774" s="14"/>
      <c r="AG63774" s="10"/>
      <c r="AH63774" s="10"/>
      <c r="AL63774" s="84"/>
      <c r="AM63774" s="84"/>
    </row>
    <row r="63775" spans="28:39" hidden="1" x14ac:dyDescent="0.25">
      <c r="AB63775" s="14"/>
      <c r="AC63775" s="14"/>
      <c r="AG63775" s="10"/>
      <c r="AH63775" s="10"/>
      <c r="AL63775" s="84"/>
      <c r="AM63775" s="84"/>
    </row>
    <row r="63776" spans="28:39" hidden="1" x14ac:dyDescent="0.25">
      <c r="AB63776" s="14"/>
      <c r="AC63776" s="14"/>
      <c r="AG63776" s="10"/>
      <c r="AH63776" s="10"/>
      <c r="AL63776" s="84"/>
      <c r="AM63776" s="84"/>
    </row>
    <row r="63777" spans="28:39" hidden="1" x14ac:dyDescent="0.25">
      <c r="AB63777" s="14"/>
      <c r="AC63777" s="14"/>
      <c r="AG63777" s="10"/>
      <c r="AH63777" s="10"/>
      <c r="AL63777" s="84"/>
      <c r="AM63777" s="84"/>
    </row>
    <row r="63778" spans="28:39" hidden="1" x14ac:dyDescent="0.25">
      <c r="AB63778" s="14"/>
      <c r="AC63778" s="14"/>
      <c r="AG63778" s="10"/>
      <c r="AH63778" s="10"/>
      <c r="AL63778" s="84"/>
      <c r="AM63778" s="84"/>
    </row>
    <row r="63779" spans="28:39" hidden="1" x14ac:dyDescent="0.25">
      <c r="AB63779" s="14"/>
      <c r="AC63779" s="14"/>
      <c r="AG63779" s="10"/>
      <c r="AH63779" s="10"/>
      <c r="AL63779" s="84"/>
      <c r="AM63779" s="84"/>
    </row>
    <row r="63780" spans="28:39" hidden="1" x14ac:dyDescent="0.25">
      <c r="AB63780" s="14"/>
      <c r="AC63780" s="14"/>
      <c r="AG63780" s="10"/>
      <c r="AH63780" s="10"/>
      <c r="AL63780" s="84"/>
      <c r="AM63780" s="84"/>
    </row>
    <row r="63781" spans="28:39" hidden="1" x14ac:dyDescent="0.25">
      <c r="AB63781" s="14"/>
      <c r="AC63781" s="14"/>
      <c r="AG63781" s="10"/>
      <c r="AH63781" s="10"/>
      <c r="AL63781" s="84"/>
      <c r="AM63781" s="84"/>
    </row>
    <row r="63782" spans="28:39" hidden="1" x14ac:dyDescent="0.25">
      <c r="AB63782" s="14"/>
      <c r="AC63782" s="14"/>
      <c r="AG63782" s="10"/>
      <c r="AH63782" s="10"/>
      <c r="AL63782" s="84"/>
      <c r="AM63782" s="84"/>
    </row>
    <row r="63783" spans="28:39" hidden="1" x14ac:dyDescent="0.25">
      <c r="AB63783" s="14"/>
      <c r="AC63783" s="14"/>
      <c r="AG63783" s="10"/>
      <c r="AH63783" s="10"/>
      <c r="AL63783" s="84"/>
      <c r="AM63783" s="84"/>
    </row>
    <row r="63784" spans="28:39" hidden="1" x14ac:dyDescent="0.25">
      <c r="AB63784" s="14"/>
      <c r="AC63784" s="14"/>
      <c r="AG63784" s="10"/>
      <c r="AH63784" s="10"/>
      <c r="AL63784" s="84"/>
      <c r="AM63784" s="84"/>
    </row>
    <row r="63785" spans="28:39" hidden="1" x14ac:dyDescent="0.25">
      <c r="AB63785" s="14"/>
      <c r="AC63785" s="14"/>
      <c r="AG63785" s="10"/>
      <c r="AH63785" s="10"/>
      <c r="AL63785" s="84"/>
      <c r="AM63785" s="84"/>
    </row>
    <row r="63786" spans="28:39" hidden="1" x14ac:dyDescent="0.25">
      <c r="AB63786" s="14"/>
      <c r="AC63786" s="14"/>
      <c r="AG63786" s="10"/>
      <c r="AH63786" s="10"/>
      <c r="AL63786" s="84"/>
      <c r="AM63786" s="84"/>
    </row>
    <row r="63787" spans="28:39" hidden="1" x14ac:dyDescent="0.25">
      <c r="AB63787" s="14"/>
      <c r="AC63787" s="14"/>
      <c r="AG63787" s="10"/>
      <c r="AH63787" s="10"/>
      <c r="AL63787" s="84"/>
      <c r="AM63787" s="84"/>
    </row>
    <row r="63788" spans="28:39" hidden="1" x14ac:dyDescent="0.25">
      <c r="AB63788" s="14"/>
      <c r="AC63788" s="14"/>
      <c r="AG63788" s="10"/>
      <c r="AH63788" s="10"/>
      <c r="AL63788" s="84"/>
      <c r="AM63788" s="84"/>
    </row>
    <row r="63789" spans="28:39" hidden="1" x14ac:dyDescent="0.25">
      <c r="AB63789" s="14"/>
      <c r="AC63789" s="14"/>
      <c r="AG63789" s="10"/>
      <c r="AH63789" s="10"/>
      <c r="AL63789" s="84"/>
      <c r="AM63789" s="84"/>
    </row>
    <row r="63790" spans="28:39" hidden="1" x14ac:dyDescent="0.25">
      <c r="AB63790" s="14"/>
      <c r="AC63790" s="14"/>
      <c r="AG63790" s="10"/>
      <c r="AH63790" s="10"/>
      <c r="AL63790" s="84"/>
      <c r="AM63790" s="84"/>
    </row>
    <row r="63791" spans="28:39" hidden="1" x14ac:dyDescent="0.25">
      <c r="AB63791" s="14"/>
      <c r="AC63791" s="14"/>
      <c r="AG63791" s="10"/>
      <c r="AH63791" s="10"/>
      <c r="AL63791" s="84"/>
      <c r="AM63791" s="84"/>
    </row>
    <row r="63792" spans="28:39" hidden="1" x14ac:dyDescent="0.25">
      <c r="AB63792" s="14"/>
      <c r="AC63792" s="14"/>
      <c r="AG63792" s="10"/>
      <c r="AH63792" s="10"/>
      <c r="AL63792" s="84"/>
      <c r="AM63792" s="84"/>
    </row>
    <row r="63793" spans="28:39" hidden="1" x14ac:dyDescent="0.25">
      <c r="AB63793" s="14"/>
      <c r="AC63793" s="14"/>
      <c r="AG63793" s="10"/>
      <c r="AH63793" s="10"/>
      <c r="AL63793" s="84"/>
      <c r="AM63793" s="84"/>
    </row>
    <row r="63794" spans="28:39" hidden="1" x14ac:dyDescent="0.25">
      <c r="AB63794" s="14"/>
      <c r="AC63794" s="14"/>
      <c r="AG63794" s="10"/>
      <c r="AH63794" s="10"/>
      <c r="AL63794" s="84"/>
      <c r="AM63794" s="84"/>
    </row>
    <row r="63795" spans="28:39" hidden="1" x14ac:dyDescent="0.25">
      <c r="AB63795" s="14"/>
      <c r="AC63795" s="14"/>
      <c r="AG63795" s="10"/>
      <c r="AH63795" s="10"/>
      <c r="AL63795" s="84"/>
      <c r="AM63795" s="84"/>
    </row>
    <row r="63796" spans="28:39" hidden="1" x14ac:dyDescent="0.25">
      <c r="AB63796" s="14"/>
      <c r="AC63796" s="14"/>
      <c r="AG63796" s="10"/>
      <c r="AH63796" s="10"/>
      <c r="AL63796" s="84"/>
      <c r="AM63796" s="84"/>
    </row>
    <row r="63797" spans="28:39" hidden="1" x14ac:dyDescent="0.25">
      <c r="AB63797" s="14"/>
      <c r="AC63797" s="14"/>
      <c r="AG63797" s="10"/>
      <c r="AH63797" s="10"/>
      <c r="AL63797" s="84"/>
      <c r="AM63797" s="84"/>
    </row>
    <row r="63798" spans="28:39" hidden="1" x14ac:dyDescent="0.25">
      <c r="AB63798" s="14"/>
      <c r="AC63798" s="14"/>
      <c r="AG63798" s="10"/>
      <c r="AH63798" s="10"/>
      <c r="AL63798" s="84"/>
      <c r="AM63798" s="84"/>
    </row>
    <row r="63799" spans="28:39" hidden="1" x14ac:dyDescent="0.25">
      <c r="AB63799" s="14"/>
      <c r="AC63799" s="14"/>
      <c r="AG63799" s="10"/>
      <c r="AH63799" s="10"/>
      <c r="AL63799" s="84"/>
      <c r="AM63799" s="84"/>
    </row>
    <row r="63800" spans="28:39" hidden="1" x14ac:dyDescent="0.25">
      <c r="AB63800" s="14"/>
      <c r="AC63800" s="14"/>
      <c r="AG63800" s="10"/>
      <c r="AH63800" s="10"/>
      <c r="AL63800" s="84"/>
      <c r="AM63800" s="84"/>
    </row>
    <row r="63801" spans="28:39" hidden="1" x14ac:dyDescent="0.25">
      <c r="AB63801" s="14"/>
      <c r="AC63801" s="14"/>
      <c r="AG63801" s="10"/>
      <c r="AH63801" s="10"/>
      <c r="AL63801" s="84"/>
      <c r="AM63801" s="84"/>
    </row>
    <row r="63802" spans="28:39" hidden="1" x14ac:dyDescent="0.25">
      <c r="AB63802" s="14"/>
      <c r="AC63802" s="14"/>
      <c r="AG63802" s="10"/>
      <c r="AH63802" s="10"/>
      <c r="AL63802" s="84"/>
      <c r="AM63802" s="84"/>
    </row>
    <row r="63803" spans="28:39" hidden="1" x14ac:dyDescent="0.25">
      <c r="AB63803" s="14"/>
      <c r="AC63803" s="14"/>
      <c r="AG63803" s="10"/>
      <c r="AH63803" s="10"/>
      <c r="AL63803" s="84"/>
      <c r="AM63803" s="84"/>
    </row>
    <row r="63804" spans="28:39" hidden="1" x14ac:dyDescent="0.25">
      <c r="AB63804" s="14"/>
      <c r="AC63804" s="14"/>
      <c r="AG63804" s="10"/>
      <c r="AH63804" s="10"/>
      <c r="AL63804" s="84"/>
      <c r="AM63804" s="84"/>
    </row>
    <row r="63805" spans="28:39" hidden="1" x14ac:dyDescent="0.25">
      <c r="AB63805" s="14"/>
      <c r="AC63805" s="14"/>
      <c r="AG63805" s="10"/>
      <c r="AH63805" s="10"/>
      <c r="AL63805" s="84"/>
      <c r="AM63805" s="84"/>
    </row>
    <row r="63806" spans="28:39" hidden="1" x14ac:dyDescent="0.25">
      <c r="AB63806" s="14"/>
      <c r="AC63806" s="14"/>
      <c r="AG63806" s="10"/>
      <c r="AH63806" s="10"/>
      <c r="AL63806" s="84"/>
      <c r="AM63806" s="84"/>
    </row>
    <row r="63807" spans="28:39" hidden="1" x14ac:dyDescent="0.25">
      <c r="AB63807" s="14"/>
      <c r="AC63807" s="14"/>
      <c r="AG63807" s="10"/>
      <c r="AH63807" s="10"/>
      <c r="AL63807" s="84"/>
      <c r="AM63807" s="84"/>
    </row>
    <row r="63808" spans="28:39" hidden="1" x14ac:dyDescent="0.25">
      <c r="AB63808" s="14"/>
      <c r="AC63808" s="14"/>
      <c r="AG63808" s="10"/>
      <c r="AH63808" s="10"/>
      <c r="AL63808" s="84"/>
      <c r="AM63808" s="84"/>
    </row>
    <row r="63809" spans="28:39" hidden="1" x14ac:dyDescent="0.25">
      <c r="AB63809" s="14"/>
      <c r="AC63809" s="14"/>
      <c r="AG63809" s="10"/>
      <c r="AH63809" s="10"/>
      <c r="AL63809" s="84"/>
      <c r="AM63809" s="84"/>
    </row>
    <row r="63810" spans="28:39" hidden="1" x14ac:dyDescent="0.25">
      <c r="AB63810" s="14"/>
      <c r="AC63810" s="14"/>
      <c r="AG63810" s="10"/>
      <c r="AH63810" s="10"/>
      <c r="AL63810" s="84"/>
      <c r="AM63810" s="84"/>
    </row>
    <row r="63811" spans="28:39" hidden="1" x14ac:dyDescent="0.25">
      <c r="AB63811" s="14"/>
      <c r="AC63811" s="14"/>
      <c r="AG63811" s="10"/>
      <c r="AH63811" s="10"/>
      <c r="AL63811" s="84"/>
      <c r="AM63811" s="84"/>
    </row>
    <row r="63812" spans="28:39" hidden="1" x14ac:dyDescent="0.25">
      <c r="AB63812" s="14"/>
      <c r="AC63812" s="14"/>
      <c r="AG63812" s="10"/>
      <c r="AH63812" s="10"/>
      <c r="AL63812" s="84"/>
      <c r="AM63812" s="84"/>
    </row>
    <row r="63813" spans="28:39" hidden="1" x14ac:dyDescent="0.25">
      <c r="AB63813" s="14"/>
      <c r="AC63813" s="14"/>
      <c r="AG63813" s="10"/>
      <c r="AH63813" s="10"/>
      <c r="AL63813" s="84"/>
      <c r="AM63813" s="84"/>
    </row>
    <row r="63814" spans="28:39" hidden="1" x14ac:dyDescent="0.25">
      <c r="AB63814" s="14"/>
      <c r="AC63814" s="14"/>
      <c r="AG63814" s="10"/>
      <c r="AH63814" s="10"/>
      <c r="AL63814" s="84"/>
      <c r="AM63814" s="84"/>
    </row>
    <row r="63815" spans="28:39" hidden="1" x14ac:dyDescent="0.25">
      <c r="AB63815" s="14"/>
      <c r="AC63815" s="14"/>
      <c r="AG63815" s="10"/>
      <c r="AH63815" s="10"/>
      <c r="AL63815" s="84"/>
      <c r="AM63815" s="84"/>
    </row>
    <row r="63816" spans="28:39" hidden="1" x14ac:dyDescent="0.25">
      <c r="AB63816" s="14"/>
      <c r="AC63816" s="14"/>
      <c r="AG63816" s="10"/>
      <c r="AH63816" s="10"/>
      <c r="AL63816" s="84"/>
      <c r="AM63816" s="84"/>
    </row>
    <row r="63817" spans="28:39" hidden="1" x14ac:dyDescent="0.25">
      <c r="AB63817" s="14"/>
      <c r="AC63817" s="14"/>
      <c r="AG63817" s="10"/>
      <c r="AH63817" s="10"/>
      <c r="AL63817" s="84"/>
      <c r="AM63817" s="84"/>
    </row>
    <row r="63818" spans="28:39" hidden="1" x14ac:dyDescent="0.25">
      <c r="AB63818" s="14"/>
      <c r="AC63818" s="14"/>
      <c r="AG63818" s="10"/>
      <c r="AH63818" s="10"/>
      <c r="AL63818" s="84"/>
      <c r="AM63818" s="84"/>
    </row>
    <row r="63819" spans="28:39" hidden="1" x14ac:dyDescent="0.25">
      <c r="AB63819" s="14"/>
      <c r="AC63819" s="14"/>
      <c r="AG63819" s="10"/>
      <c r="AH63819" s="10"/>
      <c r="AL63819" s="84"/>
      <c r="AM63819" s="84"/>
    </row>
    <row r="63820" spans="28:39" hidden="1" x14ac:dyDescent="0.25">
      <c r="AB63820" s="14"/>
      <c r="AC63820" s="14"/>
      <c r="AG63820" s="10"/>
      <c r="AH63820" s="10"/>
      <c r="AL63820" s="84"/>
      <c r="AM63820" s="84"/>
    </row>
    <row r="63821" spans="28:39" hidden="1" x14ac:dyDescent="0.25">
      <c r="AB63821" s="14"/>
      <c r="AC63821" s="14"/>
      <c r="AG63821" s="10"/>
      <c r="AH63821" s="10"/>
      <c r="AL63821" s="84"/>
      <c r="AM63821" s="84"/>
    </row>
    <row r="63822" spans="28:39" hidden="1" x14ac:dyDescent="0.25">
      <c r="AB63822" s="14"/>
      <c r="AC63822" s="14"/>
      <c r="AG63822" s="10"/>
      <c r="AH63822" s="10"/>
      <c r="AL63822" s="84"/>
      <c r="AM63822" s="84"/>
    </row>
    <row r="63823" spans="28:39" hidden="1" x14ac:dyDescent="0.25">
      <c r="AB63823" s="14"/>
      <c r="AC63823" s="14"/>
      <c r="AG63823" s="10"/>
      <c r="AH63823" s="10"/>
      <c r="AL63823" s="84"/>
      <c r="AM63823" s="84"/>
    </row>
    <row r="63824" spans="28:39" hidden="1" x14ac:dyDescent="0.25">
      <c r="AB63824" s="14"/>
      <c r="AC63824" s="14"/>
      <c r="AG63824" s="10"/>
      <c r="AH63824" s="10"/>
      <c r="AL63824" s="84"/>
      <c r="AM63824" s="84"/>
    </row>
    <row r="63825" spans="28:39" hidden="1" x14ac:dyDescent="0.25">
      <c r="AB63825" s="14"/>
      <c r="AC63825" s="14"/>
      <c r="AG63825" s="10"/>
      <c r="AH63825" s="10"/>
      <c r="AL63825" s="84"/>
      <c r="AM63825" s="84"/>
    </row>
    <row r="63826" spans="28:39" hidden="1" x14ac:dyDescent="0.25">
      <c r="AB63826" s="14"/>
      <c r="AC63826" s="14"/>
      <c r="AG63826" s="10"/>
      <c r="AH63826" s="10"/>
      <c r="AL63826" s="84"/>
      <c r="AM63826" s="84"/>
    </row>
    <row r="63827" spans="28:39" hidden="1" x14ac:dyDescent="0.25">
      <c r="AB63827" s="14"/>
      <c r="AC63827" s="14"/>
      <c r="AG63827" s="10"/>
      <c r="AH63827" s="10"/>
      <c r="AL63827" s="84"/>
      <c r="AM63827" s="84"/>
    </row>
    <row r="63828" spans="28:39" hidden="1" x14ac:dyDescent="0.25">
      <c r="AB63828" s="14"/>
      <c r="AC63828" s="14"/>
      <c r="AG63828" s="10"/>
      <c r="AH63828" s="10"/>
      <c r="AL63828" s="84"/>
      <c r="AM63828" s="84"/>
    </row>
    <row r="63829" spans="28:39" hidden="1" x14ac:dyDescent="0.25">
      <c r="AB63829" s="14"/>
      <c r="AC63829" s="14"/>
      <c r="AG63829" s="10"/>
      <c r="AH63829" s="10"/>
      <c r="AL63829" s="84"/>
      <c r="AM63829" s="84"/>
    </row>
    <row r="63830" spans="28:39" hidden="1" x14ac:dyDescent="0.25">
      <c r="AB63830" s="14"/>
      <c r="AC63830" s="14"/>
      <c r="AG63830" s="10"/>
      <c r="AH63830" s="10"/>
      <c r="AL63830" s="84"/>
      <c r="AM63830" s="84"/>
    </row>
    <row r="63831" spans="28:39" hidden="1" x14ac:dyDescent="0.25">
      <c r="AB63831" s="14"/>
      <c r="AC63831" s="14"/>
      <c r="AG63831" s="10"/>
      <c r="AH63831" s="10"/>
      <c r="AL63831" s="84"/>
      <c r="AM63831" s="84"/>
    </row>
    <row r="63832" spans="28:39" hidden="1" x14ac:dyDescent="0.25">
      <c r="AB63832" s="14"/>
      <c r="AC63832" s="14"/>
      <c r="AG63832" s="10"/>
      <c r="AH63832" s="10"/>
      <c r="AL63832" s="84"/>
      <c r="AM63832" s="84"/>
    </row>
    <row r="63833" spans="28:39" hidden="1" x14ac:dyDescent="0.25">
      <c r="AB63833" s="14"/>
      <c r="AC63833" s="14"/>
      <c r="AG63833" s="10"/>
      <c r="AH63833" s="10"/>
      <c r="AL63833" s="84"/>
      <c r="AM63833" s="84"/>
    </row>
    <row r="63834" spans="28:39" hidden="1" x14ac:dyDescent="0.25">
      <c r="AB63834" s="14"/>
      <c r="AC63834" s="14"/>
      <c r="AG63834" s="10"/>
      <c r="AH63834" s="10"/>
      <c r="AL63834" s="84"/>
      <c r="AM63834" s="84"/>
    </row>
    <row r="63835" spans="28:39" hidden="1" x14ac:dyDescent="0.25">
      <c r="AB63835" s="14"/>
      <c r="AC63835" s="14"/>
      <c r="AG63835" s="10"/>
      <c r="AH63835" s="10"/>
      <c r="AL63835" s="84"/>
      <c r="AM63835" s="84"/>
    </row>
    <row r="63836" spans="28:39" hidden="1" x14ac:dyDescent="0.25">
      <c r="AB63836" s="14"/>
      <c r="AC63836" s="14"/>
      <c r="AG63836" s="10"/>
      <c r="AH63836" s="10"/>
      <c r="AL63836" s="84"/>
      <c r="AM63836" s="84"/>
    </row>
    <row r="63837" spans="28:39" hidden="1" x14ac:dyDescent="0.25">
      <c r="AB63837" s="14"/>
      <c r="AC63837" s="14"/>
      <c r="AG63837" s="10"/>
      <c r="AH63837" s="10"/>
      <c r="AL63837" s="84"/>
      <c r="AM63837" s="84"/>
    </row>
    <row r="63838" spans="28:39" hidden="1" x14ac:dyDescent="0.25">
      <c r="AB63838" s="14"/>
      <c r="AC63838" s="14"/>
      <c r="AG63838" s="10"/>
      <c r="AH63838" s="10"/>
      <c r="AL63838" s="84"/>
      <c r="AM63838" s="84"/>
    </row>
    <row r="63839" spans="28:39" hidden="1" x14ac:dyDescent="0.25">
      <c r="AB63839" s="14"/>
      <c r="AC63839" s="14"/>
      <c r="AG63839" s="10"/>
      <c r="AH63839" s="10"/>
      <c r="AL63839" s="84"/>
      <c r="AM63839" s="84"/>
    </row>
    <row r="63840" spans="28:39" hidden="1" x14ac:dyDescent="0.25">
      <c r="AB63840" s="14"/>
      <c r="AC63840" s="14"/>
      <c r="AG63840" s="10"/>
      <c r="AH63840" s="10"/>
      <c r="AL63840" s="84"/>
      <c r="AM63840" s="84"/>
    </row>
    <row r="63841" spans="28:39" hidden="1" x14ac:dyDescent="0.25">
      <c r="AB63841" s="14"/>
      <c r="AC63841" s="14"/>
      <c r="AG63841" s="10"/>
      <c r="AH63841" s="10"/>
      <c r="AL63841" s="84"/>
      <c r="AM63841" s="84"/>
    </row>
    <row r="63842" spans="28:39" hidden="1" x14ac:dyDescent="0.25">
      <c r="AB63842" s="14"/>
      <c r="AC63842" s="14"/>
      <c r="AG63842" s="10"/>
      <c r="AH63842" s="10"/>
      <c r="AL63842" s="84"/>
      <c r="AM63842" s="84"/>
    </row>
    <row r="63843" spans="28:39" hidden="1" x14ac:dyDescent="0.25">
      <c r="AB63843" s="14"/>
      <c r="AC63843" s="14"/>
      <c r="AG63843" s="10"/>
      <c r="AH63843" s="10"/>
      <c r="AL63843" s="84"/>
      <c r="AM63843" s="84"/>
    </row>
    <row r="63844" spans="28:39" hidden="1" x14ac:dyDescent="0.25">
      <c r="AB63844" s="14"/>
      <c r="AC63844" s="14"/>
      <c r="AG63844" s="10"/>
      <c r="AH63844" s="10"/>
      <c r="AL63844" s="84"/>
      <c r="AM63844" s="84"/>
    </row>
    <row r="63845" spans="28:39" hidden="1" x14ac:dyDescent="0.25">
      <c r="AB63845" s="14"/>
      <c r="AC63845" s="14"/>
      <c r="AG63845" s="10"/>
      <c r="AH63845" s="10"/>
      <c r="AL63845" s="84"/>
      <c r="AM63845" s="84"/>
    </row>
    <row r="63846" spans="28:39" hidden="1" x14ac:dyDescent="0.25">
      <c r="AB63846" s="14"/>
      <c r="AC63846" s="14"/>
      <c r="AG63846" s="10"/>
      <c r="AH63846" s="10"/>
      <c r="AL63846" s="84"/>
      <c r="AM63846" s="84"/>
    </row>
    <row r="63847" spans="28:39" hidden="1" x14ac:dyDescent="0.25">
      <c r="AB63847" s="14"/>
      <c r="AC63847" s="14"/>
      <c r="AG63847" s="10"/>
      <c r="AH63847" s="10"/>
      <c r="AL63847" s="84"/>
      <c r="AM63847" s="84"/>
    </row>
    <row r="63848" spans="28:39" hidden="1" x14ac:dyDescent="0.25">
      <c r="AB63848" s="14"/>
      <c r="AC63848" s="14"/>
      <c r="AG63848" s="10"/>
      <c r="AH63848" s="10"/>
      <c r="AL63848" s="84"/>
      <c r="AM63848" s="84"/>
    </row>
    <row r="63849" spans="28:39" hidden="1" x14ac:dyDescent="0.25">
      <c r="AB63849" s="14"/>
      <c r="AC63849" s="14"/>
      <c r="AG63849" s="10"/>
      <c r="AH63849" s="10"/>
      <c r="AL63849" s="84"/>
      <c r="AM63849" s="84"/>
    </row>
    <row r="63850" spans="28:39" hidden="1" x14ac:dyDescent="0.25">
      <c r="AB63850" s="14"/>
      <c r="AC63850" s="14"/>
      <c r="AG63850" s="10"/>
      <c r="AH63850" s="10"/>
      <c r="AL63850" s="84"/>
      <c r="AM63850" s="84"/>
    </row>
    <row r="63851" spans="28:39" hidden="1" x14ac:dyDescent="0.25">
      <c r="AB63851" s="14"/>
      <c r="AC63851" s="14"/>
      <c r="AG63851" s="10"/>
      <c r="AH63851" s="10"/>
      <c r="AL63851" s="84"/>
      <c r="AM63851" s="84"/>
    </row>
    <row r="63852" spans="28:39" hidden="1" x14ac:dyDescent="0.25">
      <c r="AB63852" s="14"/>
      <c r="AC63852" s="14"/>
      <c r="AG63852" s="10"/>
      <c r="AH63852" s="10"/>
      <c r="AL63852" s="84"/>
      <c r="AM63852" s="84"/>
    </row>
    <row r="63853" spans="28:39" hidden="1" x14ac:dyDescent="0.25">
      <c r="AB63853" s="14"/>
      <c r="AC63853" s="14"/>
      <c r="AG63853" s="10"/>
      <c r="AH63853" s="10"/>
      <c r="AL63853" s="84"/>
      <c r="AM63853" s="84"/>
    </row>
    <row r="63854" spans="28:39" hidden="1" x14ac:dyDescent="0.25">
      <c r="AB63854" s="14"/>
      <c r="AC63854" s="14"/>
      <c r="AG63854" s="10"/>
      <c r="AH63854" s="10"/>
      <c r="AL63854" s="84"/>
      <c r="AM63854" s="84"/>
    </row>
    <row r="63855" spans="28:39" hidden="1" x14ac:dyDescent="0.25">
      <c r="AB63855" s="14"/>
      <c r="AC63855" s="14"/>
      <c r="AG63855" s="10"/>
      <c r="AH63855" s="10"/>
      <c r="AL63855" s="84"/>
      <c r="AM63855" s="84"/>
    </row>
    <row r="63856" spans="28:39" hidden="1" x14ac:dyDescent="0.25">
      <c r="AB63856" s="14"/>
      <c r="AC63856" s="14"/>
      <c r="AG63856" s="10"/>
      <c r="AH63856" s="10"/>
      <c r="AL63856" s="84"/>
      <c r="AM63856" s="84"/>
    </row>
    <row r="63857" spans="28:39" hidden="1" x14ac:dyDescent="0.25">
      <c r="AB63857" s="14"/>
      <c r="AC63857" s="14"/>
      <c r="AG63857" s="10"/>
      <c r="AH63857" s="10"/>
      <c r="AL63857" s="84"/>
      <c r="AM63857" s="84"/>
    </row>
    <row r="63858" spans="28:39" hidden="1" x14ac:dyDescent="0.25">
      <c r="AB63858" s="14"/>
      <c r="AC63858" s="14"/>
      <c r="AG63858" s="10"/>
      <c r="AH63858" s="10"/>
      <c r="AL63858" s="84"/>
      <c r="AM63858" s="84"/>
    </row>
    <row r="63859" spans="28:39" hidden="1" x14ac:dyDescent="0.25">
      <c r="AB63859" s="14"/>
      <c r="AC63859" s="14"/>
      <c r="AG63859" s="10"/>
      <c r="AH63859" s="10"/>
      <c r="AL63859" s="84"/>
      <c r="AM63859" s="84"/>
    </row>
    <row r="63860" spans="28:39" hidden="1" x14ac:dyDescent="0.25">
      <c r="AB63860" s="14"/>
      <c r="AC63860" s="14"/>
      <c r="AG63860" s="10"/>
      <c r="AH63860" s="10"/>
      <c r="AL63860" s="84"/>
      <c r="AM63860" s="84"/>
    </row>
    <row r="63861" spans="28:39" hidden="1" x14ac:dyDescent="0.25">
      <c r="AB63861" s="14"/>
      <c r="AC63861" s="14"/>
      <c r="AG63861" s="10"/>
      <c r="AH63861" s="10"/>
      <c r="AL63861" s="84"/>
      <c r="AM63861" s="84"/>
    </row>
    <row r="63862" spans="28:39" hidden="1" x14ac:dyDescent="0.25">
      <c r="AB63862" s="14"/>
      <c r="AC63862" s="14"/>
      <c r="AG63862" s="10"/>
      <c r="AH63862" s="10"/>
      <c r="AL63862" s="84"/>
      <c r="AM63862" s="84"/>
    </row>
    <row r="63863" spans="28:39" hidden="1" x14ac:dyDescent="0.25">
      <c r="AB63863" s="14"/>
      <c r="AC63863" s="14"/>
      <c r="AG63863" s="10"/>
      <c r="AH63863" s="10"/>
      <c r="AL63863" s="84"/>
      <c r="AM63863" s="84"/>
    </row>
    <row r="63864" spans="28:39" hidden="1" x14ac:dyDescent="0.25">
      <c r="AB63864" s="14"/>
      <c r="AC63864" s="14"/>
      <c r="AG63864" s="10"/>
      <c r="AH63864" s="10"/>
      <c r="AL63864" s="84"/>
      <c r="AM63864" s="84"/>
    </row>
    <row r="63865" spans="28:39" hidden="1" x14ac:dyDescent="0.25">
      <c r="AB63865" s="14"/>
      <c r="AC63865" s="14"/>
      <c r="AG63865" s="10"/>
      <c r="AH63865" s="10"/>
      <c r="AL63865" s="84"/>
      <c r="AM63865" s="84"/>
    </row>
    <row r="63866" spans="28:39" hidden="1" x14ac:dyDescent="0.25">
      <c r="AB63866" s="14"/>
      <c r="AC63866" s="14"/>
      <c r="AG63866" s="10"/>
      <c r="AH63866" s="10"/>
      <c r="AL63866" s="84"/>
      <c r="AM63866" s="84"/>
    </row>
    <row r="63867" spans="28:39" hidden="1" x14ac:dyDescent="0.25">
      <c r="AB63867" s="14"/>
      <c r="AC63867" s="14"/>
      <c r="AG63867" s="10"/>
      <c r="AH63867" s="10"/>
      <c r="AL63867" s="84"/>
      <c r="AM63867" s="84"/>
    </row>
    <row r="63868" spans="28:39" hidden="1" x14ac:dyDescent="0.25">
      <c r="AB63868" s="14"/>
      <c r="AC63868" s="14"/>
      <c r="AG63868" s="10"/>
      <c r="AH63868" s="10"/>
      <c r="AL63868" s="84"/>
      <c r="AM63868" s="84"/>
    </row>
    <row r="63869" spans="28:39" hidden="1" x14ac:dyDescent="0.25">
      <c r="AB63869" s="14"/>
      <c r="AC63869" s="14"/>
      <c r="AG63869" s="10"/>
      <c r="AH63869" s="10"/>
      <c r="AL63869" s="84"/>
      <c r="AM63869" s="84"/>
    </row>
    <row r="63870" spans="28:39" hidden="1" x14ac:dyDescent="0.25">
      <c r="AB63870" s="14"/>
      <c r="AC63870" s="14"/>
      <c r="AG63870" s="10"/>
      <c r="AH63870" s="10"/>
      <c r="AL63870" s="84"/>
      <c r="AM63870" s="84"/>
    </row>
    <row r="63871" spans="28:39" hidden="1" x14ac:dyDescent="0.25">
      <c r="AB63871" s="14"/>
      <c r="AC63871" s="14"/>
      <c r="AG63871" s="10"/>
      <c r="AH63871" s="10"/>
      <c r="AL63871" s="84"/>
      <c r="AM63871" s="84"/>
    </row>
    <row r="63872" spans="28:39" hidden="1" x14ac:dyDescent="0.25">
      <c r="AB63872" s="14"/>
      <c r="AC63872" s="14"/>
      <c r="AG63872" s="10"/>
      <c r="AH63872" s="10"/>
      <c r="AL63872" s="84"/>
      <c r="AM63872" s="84"/>
    </row>
    <row r="63873" spans="28:39" hidden="1" x14ac:dyDescent="0.25">
      <c r="AB63873" s="14"/>
      <c r="AC63873" s="14"/>
      <c r="AG63873" s="10"/>
      <c r="AH63873" s="10"/>
      <c r="AL63873" s="84"/>
      <c r="AM63873" s="84"/>
    </row>
    <row r="63874" spans="28:39" hidden="1" x14ac:dyDescent="0.25">
      <c r="AB63874" s="14"/>
      <c r="AC63874" s="14"/>
      <c r="AG63874" s="10"/>
      <c r="AH63874" s="10"/>
      <c r="AL63874" s="84"/>
      <c r="AM63874" s="84"/>
    </row>
    <row r="63875" spans="28:39" hidden="1" x14ac:dyDescent="0.25">
      <c r="AB63875" s="14"/>
      <c r="AC63875" s="14"/>
      <c r="AG63875" s="10"/>
      <c r="AH63875" s="10"/>
      <c r="AL63875" s="84"/>
      <c r="AM63875" s="84"/>
    </row>
    <row r="63876" spans="28:39" hidden="1" x14ac:dyDescent="0.25">
      <c r="AB63876" s="14"/>
      <c r="AC63876" s="14"/>
      <c r="AG63876" s="10"/>
      <c r="AH63876" s="10"/>
      <c r="AL63876" s="84"/>
      <c r="AM63876" s="84"/>
    </row>
    <row r="63877" spans="28:39" hidden="1" x14ac:dyDescent="0.25">
      <c r="AB63877" s="14"/>
      <c r="AC63877" s="14"/>
      <c r="AG63877" s="10"/>
      <c r="AH63877" s="10"/>
      <c r="AL63877" s="84"/>
      <c r="AM63877" s="84"/>
    </row>
    <row r="63878" spans="28:39" hidden="1" x14ac:dyDescent="0.25">
      <c r="AB63878" s="14"/>
      <c r="AC63878" s="14"/>
      <c r="AG63878" s="10"/>
      <c r="AH63878" s="10"/>
      <c r="AL63878" s="84"/>
      <c r="AM63878" s="84"/>
    </row>
    <row r="63879" spans="28:39" hidden="1" x14ac:dyDescent="0.25">
      <c r="AB63879" s="14"/>
      <c r="AC63879" s="14"/>
      <c r="AG63879" s="10"/>
      <c r="AH63879" s="10"/>
      <c r="AL63879" s="84"/>
      <c r="AM63879" s="84"/>
    </row>
    <row r="63880" spans="28:39" hidden="1" x14ac:dyDescent="0.25">
      <c r="AB63880" s="14"/>
      <c r="AC63880" s="14"/>
      <c r="AG63880" s="10"/>
      <c r="AH63880" s="10"/>
      <c r="AL63880" s="84"/>
      <c r="AM63880" s="84"/>
    </row>
    <row r="63881" spans="28:39" hidden="1" x14ac:dyDescent="0.25">
      <c r="AB63881" s="14"/>
      <c r="AC63881" s="14"/>
      <c r="AG63881" s="10"/>
      <c r="AH63881" s="10"/>
      <c r="AL63881" s="84"/>
      <c r="AM63881" s="84"/>
    </row>
    <row r="63882" spans="28:39" hidden="1" x14ac:dyDescent="0.25">
      <c r="AB63882" s="14"/>
      <c r="AC63882" s="14"/>
      <c r="AG63882" s="10"/>
      <c r="AH63882" s="10"/>
      <c r="AL63882" s="84"/>
      <c r="AM63882" s="84"/>
    </row>
    <row r="63883" spans="28:39" hidden="1" x14ac:dyDescent="0.25">
      <c r="AB63883" s="14"/>
      <c r="AC63883" s="14"/>
      <c r="AG63883" s="10"/>
      <c r="AH63883" s="10"/>
      <c r="AL63883" s="84"/>
      <c r="AM63883" s="84"/>
    </row>
    <row r="63884" spans="28:39" hidden="1" x14ac:dyDescent="0.25">
      <c r="AB63884" s="14"/>
      <c r="AC63884" s="14"/>
      <c r="AG63884" s="10"/>
      <c r="AH63884" s="10"/>
      <c r="AL63884" s="84"/>
      <c r="AM63884" s="84"/>
    </row>
    <row r="63885" spans="28:39" hidden="1" x14ac:dyDescent="0.25">
      <c r="AB63885" s="14"/>
      <c r="AC63885" s="14"/>
      <c r="AG63885" s="10"/>
      <c r="AH63885" s="10"/>
      <c r="AL63885" s="84"/>
      <c r="AM63885" s="84"/>
    </row>
    <row r="63886" spans="28:39" hidden="1" x14ac:dyDescent="0.25">
      <c r="AB63886" s="14"/>
      <c r="AC63886" s="14"/>
      <c r="AG63886" s="10"/>
      <c r="AH63886" s="10"/>
      <c r="AL63886" s="84"/>
      <c r="AM63886" s="84"/>
    </row>
    <row r="63887" spans="28:39" hidden="1" x14ac:dyDescent="0.25">
      <c r="AB63887" s="14"/>
      <c r="AC63887" s="14"/>
      <c r="AG63887" s="10"/>
      <c r="AH63887" s="10"/>
      <c r="AL63887" s="84"/>
      <c r="AM63887" s="84"/>
    </row>
    <row r="63888" spans="28:39" hidden="1" x14ac:dyDescent="0.25">
      <c r="AB63888" s="14"/>
      <c r="AC63888" s="14"/>
      <c r="AG63888" s="10"/>
      <c r="AH63888" s="10"/>
      <c r="AL63888" s="84"/>
      <c r="AM63888" s="84"/>
    </row>
    <row r="63889" spans="28:39" hidden="1" x14ac:dyDescent="0.25">
      <c r="AB63889" s="14"/>
      <c r="AC63889" s="14"/>
      <c r="AG63889" s="10"/>
      <c r="AH63889" s="10"/>
      <c r="AL63889" s="84"/>
      <c r="AM63889" s="84"/>
    </row>
    <row r="63890" spans="28:39" hidden="1" x14ac:dyDescent="0.25">
      <c r="AB63890" s="14"/>
      <c r="AC63890" s="14"/>
      <c r="AG63890" s="10"/>
      <c r="AH63890" s="10"/>
      <c r="AL63890" s="84"/>
      <c r="AM63890" s="84"/>
    </row>
    <row r="63891" spans="28:39" hidden="1" x14ac:dyDescent="0.25">
      <c r="AB63891" s="14"/>
      <c r="AC63891" s="14"/>
      <c r="AG63891" s="10"/>
      <c r="AH63891" s="10"/>
      <c r="AL63891" s="84"/>
      <c r="AM63891" s="84"/>
    </row>
    <row r="63892" spans="28:39" hidden="1" x14ac:dyDescent="0.25">
      <c r="AB63892" s="14"/>
      <c r="AC63892" s="14"/>
      <c r="AG63892" s="10"/>
      <c r="AH63892" s="10"/>
      <c r="AL63892" s="84"/>
      <c r="AM63892" s="84"/>
    </row>
    <row r="63893" spans="28:39" hidden="1" x14ac:dyDescent="0.25">
      <c r="AB63893" s="14"/>
      <c r="AC63893" s="14"/>
      <c r="AG63893" s="10"/>
      <c r="AH63893" s="10"/>
      <c r="AL63893" s="84"/>
      <c r="AM63893" s="84"/>
    </row>
    <row r="63894" spans="28:39" hidden="1" x14ac:dyDescent="0.25">
      <c r="AB63894" s="14"/>
      <c r="AC63894" s="14"/>
      <c r="AG63894" s="10"/>
      <c r="AH63894" s="10"/>
      <c r="AL63894" s="84"/>
      <c r="AM63894" s="84"/>
    </row>
    <row r="63895" spans="28:39" hidden="1" x14ac:dyDescent="0.25">
      <c r="AB63895" s="14"/>
      <c r="AC63895" s="14"/>
      <c r="AG63895" s="10"/>
      <c r="AH63895" s="10"/>
      <c r="AL63895" s="84"/>
      <c r="AM63895" s="84"/>
    </row>
    <row r="63896" spans="28:39" hidden="1" x14ac:dyDescent="0.25">
      <c r="AB63896" s="14"/>
      <c r="AC63896" s="14"/>
      <c r="AG63896" s="10"/>
      <c r="AH63896" s="10"/>
      <c r="AL63896" s="84"/>
      <c r="AM63896" s="84"/>
    </row>
    <row r="63897" spans="28:39" hidden="1" x14ac:dyDescent="0.25">
      <c r="AB63897" s="14"/>
      <c r="AC63897" s="14"/>
      <c r="AG63897" s="10"/>
      <c r="AH63897" s="10"/>
      <c r="AL63897" s="84"/>
      <c r="AM63897" s="84"/>
    </row>
    <row r="63898" spans="28:39" hidden="1" x14ac:dyDescent="0.25">
      <c r="AB63898" s="14"/>
      <c r="AC63898" s="14"/>
      <c r="AG63898" s="10"/>
      <c r="AH63898" s="10"/>
      <c r="AL63898" s="84"/>
      <c r="AM63898" s="84"/>
    </row>
    <row r="63899" spans="28:39" hidden="1" x14ac:dyDescent="0.25">
      <c r="AB63899" s="14"/>
      <c r="AC63899" s="14"/>
      <c r="AG63899" s="10"/>
      <c r="AH63899" s="10"/>
      <c r="AL63899" s="84"/>
      <c r="AM63899" s="84"/>
    </row>
    <row r="63900" spans="28:39" hidden="1" x14ac:dyDescent="0.25">
      <c r="AB63900" s="14"/>
      <c r="AC63900" s="14"/>
      <c r="AG63900" s="10"/>
      <c r="AH63900" s="10"/>
      <c r="AL63900" s="84"/>
      <c r="AM63900" s="84"/>
    </row>
    <row r="63901" spans="28:39" hidden="1" x14ac:dyDescent="0.25">
      <c r="AB63901" s="14"/>
      <c r="AC63901" s="14"/>
      <c r="AG63901" s="10"/>
      <c r="AH63901" s="10"/>
      <c r="AL63901" s="84"/>
      <c r="AM63901" s="84"/>
    </row>
    <row r="63902" spans="28:39" hidden="1" x14ac:dyDescent="0.25">
      <c r="AB63902" s="14"/>
      <c r="AC63902" s="14"/>
      <c r="AG63902" s="10"/>
      <c r="AH63902" s="10"/>
      <c r="AL63902" s="84"/>
      <c r="AM63902" s="84"/>
    </row>
    <row r="63903" spans="28:39" hidden="1" x14ac:dyDescent="0.25">
      <c r="AB63903" s="14"/>
      <c r="AC63903" s="14"/>
      <c r="AG63903" s="10"/>
      <c r="AH63903" s="10"/>
      <c r="AL63903" s="84"/>
      <c r="AM63903" s="84"/>
    </row>
    <row r="63904" spans="28:39" hidden="1" x14ac:dyDescent="0.25">
      <c r="AB63904" s="14"/>
      <c r="AC63904" s="14"/>
      <c r="AG63904" s="10"/>
      <c r="AH63904" s="10"/>
      <c r="AL63904" s="84"/>
      <c r="AM63904" s="84"/>
    </row>
    <row r="63905" spans="28:39" hidden="1" x14ac:dyDescent="0.25">
      <c r="AB63905" s="14"/>
      <c r="AC63905" s="14"/>
      <c r="AG63905" s="10"/>
      <c r="AH63905" s="10"/>
      <c r="AL63905" s="84"/>
      <c r="AM63905" s="84"/>
    </row>
    <row r="63906" spans="28:39" hidden="1" x14ac:dyDescent="0.25">
      <c r="AB63906" s="14"/>
      <c r="AC63906" s="14"/>
      <c r="AG63906" s="10"/>
      <c r="AH63906" s="10"/>
      <c r="AL63906" s="84"/>
      <c r="AM63906" s="84"/>
    </row>
    <row r="63907" spans="28:39" hidden="1" x14ac:dyDescent="0.25">
      <c r="AB63907" s="14"/>
      <c r="AC63907" s="14"/>
      <c r="AG63907" s="10"/>
      <c r="AH63907" s="10"/>
      <c r="AL63907" s="84"/>
      <c r="AM63907" s="84"/>
    </row>
    <row r="63908" spans="28:39" hidden="1" x14ac:dyDescent="0.25">
      <c r="AB63908" s="14"/>
      <c r="AC63908" s="14"/>
      <c r="AG63908" s="10"/>
      <c r="AH63908" s="10"/>
      <c r="AL63908" s="84"/>
      <c r="AM63908" s="84"/>
    </row>
    <row r="63909" spans="28:39" hidden="1" x14ac:dyDescent="0.25">
      <c r="AB63909" s="14"/>
      <c r="AC63909" s="14"/>
      <c r="AG63909" s="10"/>
      <c r="AH63909" s="10"/>
      <c r="AL63909" s="84"/>
      <c r="AM63909" s="84"/>
    </row>
    <row r="63910" spans="28:39" hidden="1" x14ac:dyDescent="0.25">
      <c r="AB63910" s="14"/>
      <c r="AC63910" s="14"/>
      <c r="AG63910" s="10"/>
      <c r="AH63910" s="10"/>
      <c r="AL63910" s="84"/>
      <c r="AM63910" s="84"/>
    </row>
    <row r="63911" spans="28:39" hidden="1" x14ac:dyDescent="0.25">
      <c r="AB63911" s="14"/>
      <c r="AC63911" s="14"/>
      <c r="AG63911" s="10"/>
      <c r="AH63911" s="10"/>
      <c r="AL63911" s="84"/>
      <c r="AM63911" s="84"/>
    </row>
    <row r="63912" spans="28:39" hidden="1" x14ac:dyDescent="0.25">
      <c r="AB63912" s="14"/>
      <c r="AC63912" s="14"/>
      <c r="AG63912" s="10"/>
      <c r="AH63912" s="10"/>
      <c r="AL63912" s="84"/>
      <c r="AM63912" s="84"/>
    </row>
    <row r="63913" spans="28:39" hidden="1" x14ac:dyDescent="0.25">
      <c r="AB63913" s="14"/>
      <c r="AC63913" s="14"/>
      <c r="AG63913" s="10"/>
      <c r="AH63913" s="10"/>
      <c r="AL63913" s="84"/>
      <c r="AM63913" s="84"/>
    </row>
    <row r="63914" spans="28:39" hidden="1" x14ac:dyDescent="0.25">
      <c r="AB63914" s="14"/>
      <c r="AC63914" s="14"/>
      <c r="AG63914" s="10"/>
      <c r="AH63914" s="10"/>
      <c r="AL63914" s="84"/>
      <c r="AM63914" s="84"/>
    </row>
    <row r="63915" spans="28:39" hidden="1" x14ac:dyDescent="0.25">
      <c r="AB63915" s="14"/>
      <c r="AC63915" s="14"/>
      <c r="AG63915" s="10"/>
      <c r="AH63915" s="10"/>
      <c r="AL63915" s="84"/>
      <c r="AM63915" s="84"/>
    </row>
    <row r="63916" spans="28:39" hidden="1" x14ac:dyDescent="0.25">
      <c r="AB63916" s="14"/>
      <c r="AC63916" s="14"/>
      <c r="AG63916" s="10"/>
      <c r="AH63916" s="10"/>
      <c r="AL63916" s="84"/>
      <c r="AM63916" s="84"/>
    </row>
    <row r="63917" spans="28:39" hidden="1" x14ac:dyDescent="0.25">
      <c r="AB63917" s="14"/>
      <c r="AC63917" s="14"/>
      <c r="AG63917" s="10"/>
      <c r="AH63917" s="10"/>
      <c r="AL63917" s="84"/>
      <c r="AM63917" s="84"/>
    </row>
    <row r="63918" spans="28:39" hidden="1" x14ac:dyDescent="0.25">
      <c r="AB63918" s="14"/>
      <c r="AC63918" s="14"/>
      <c r="AG63918" s="10"/>
      <c r="AH63918" s="10"/>
      <c r="AL63918" s="84"/>
      <c r="AM63918" s="84"/>
    </row>
    <row r="63919" spans="28:39" hidden="1" x14ac:dyDescent="0.25">
      <c r="AB63919" s="14"/>
      <c r="AC63919" s="14"/>
      <c r="AG63919" s="10"/>
      <c r="AH63919" s="10"/>
      <c r="AL63919" s="84"/>
      <c r="AM63919" s="84"/>
    </row>
    <row r="63920" spans="28:39" hidden="1" x14ac:dyDescent="0.25">
      <c r="AB63920" s="14"/>
      <c r="AC63920" s="14"/>
      <c r="AG63920" s="10"/>
      <c r="AH63920" s="10"/>
      <c r="AL63920" s="84"/>
      <c r="AM63920" s="84"/>
    </row>
    <row r="63921" spans="28:39" hidden="1" x14ac:dyDescent="0.25">
      <c r="AB63921" s="14"/>
      <c r="AC63921" s="14"/>
      <c r="AG63921" s="10"/>
      <c r="AH63921" s="10"/>
      <c r="AL63921" s="84"/>
      <c r="AM63921" s="84"/>
    </row>
    <row r="63922" spans="28:39" hidden="1" x14ac:dyDescent="0.25">
      <c r="AB63922" s="14"/>
      <c r="AC63922" s="14"/>
      <c r="AG63922" s="10"/>
      <c r="AH63922" s="10"/>
      <c r="AL63922" s="84"/>
      <c r="AM63922" s="84"/>
    </row>
    <row r="63923" spans="28:39" hidden="1" x14ac:dyDescent="0.25">
      <c r="AB63923" s="14"/>
      <c r="AC63923" s="14"/>
      <c r="AG63923" s="10"/>
      <c r="AH63923" s="10"/>
      <c r="AL63923" s="84"/>
      <c r="AM63923" s="84"/>
    </row>
    <row r="63924" spans="28:39" hidden="1" x14ac:dyDescent="0.25">
      <c r="AB63924" s="14"/>
      <c r="AC63924" s="14"/>
      <c r="AG63924" s="10"/>
      <c r="AH63924" s="10"/>
      <c r="AL63924" s="84"/>
      <c r="AM63924" s="84"/>
    </row>
    <row r="63925" spans="28:39" hidden="1" x14ac:dyDescent="0.25">
      <c r="AB63925" s="14"/>
      <c r="AC63925" s="14"/>
      <c r="AG63925" s="10"/>
      <c r="AH63925" s="10"/>
      <c r="AL63925" s="84"/>
      <c r="AM63925" s="84"/>
    </row>
    <row r="63926" spans="28:39" hidden="1" x14ac:dyDescent="0.25">
      <c r="AB63926" s="14"/>
      <c r="AC63926" s="14"/>
      <c r="AG63926" s="10"/>
      <c r="AH63926" s="10"/>
      <c r="AL63926" s="84"/>
      <c r="AM63926" s="84"/>
    </row>
    <row r="63927" spans="28:39" hidden="1" x14ac:dyDescent="0.25">
      <c r="AB63927" s="14"/>
      <c r="AC63927" s="14"/>
      <c r="AG63927" s="10"/>
      <c r="AH63927" s="10"/>
      <c r="AL63927" s="84"/>
      <c r="AM63927" s="84"/>
    </row>
    <row r="63928" spans="28:39" hidden="1" x14ac:dyDescent="0.25">
      <c r="AB63928" s="14"/>
      <c r="AC63928" s="14"/>
      <c r="AG63928" s="10"/>
      <c r="AH63928" s="10"/>
      <c r="AL63928" s="84"/>
      <c r="AM63928" s="84"/>
    </row>
    <row r="63929" spans="28:39" hidden="1" x14ac:dyDescent="0.25">
      <c r="AB63929" s="14"/>
      <c r="AC63929" s="14"/>
      <c r="AG63929" s="10"/>
      <c r="AH63929" s="10"/>
      <c r="AL63929" s="84"/>
      <c r="AM63929" s="84"/>
    </row>
    <row r="63930" spans="28:39" hidden="1" x14ac:dyDescent="0.25">
      <c r="AB63930" s="14"/>
      <c r="AC63930" s="14"/>
      <c r="AG63930" s="10"/>
      <c r="AH63930" s="10"/>
      <c r="AL63930" s="84"/>
      <c r="AM63930" s="84"/>
    </row>
    <row r="63931" spans="28:39" hidden="1" x14ac:dyDescent="0.25">
      <c r="AB63931" s="14"/>
      <c r="AC63931" s="14"/>
      <c r="AG63931" s="10"/>
      <c r="AH63931" s="10"/>
      <c r="AL63931" s="84"/>
      <c r="AM63931" s="84"/>
    </row>
    <row r="63932" spans="28:39" hidden="1" x14ac:dyDescent="0.25">
      <c r="AB63932" s="14"/>
      <c r="AC63932" s="14"/>
      <c r="AG63932" s="10"/>
      <c r="AH63932" s="10"/>
      <c r="AL63932" s="84"/>
      <c r="AM63932" s="84"/>
    </row>
    <row r="63933" spans="28:39" hidden="1" x14ac:dyDescent="0.25">
      <c r="AB63933" s="14"/>
      <c r="AC63933" s="14"/>
      <c r="AG63933" s="10"/>
      <c r="AH63933" s="10"/>
      <c r="AL63933" s="84"/>
      <c r="AM63933" s="84"/>
    </row>
    <row r="63934" spans="28:39" hidden="1" x14ac:dyDescent="0.25">
      <c r="AB63934" s="14"/>
      <c r="AC63934" s="14"/>
      <c r="AG63934" s="10"/>
      <c r="AH63934" s="10"/>
      <c r="AL63934" s="84"/>
      <c r="AM63934" s="84"/>
    </row>
    <row r="63935" spans="28:39" hidden="1" x14ac:dyDescent="0.25">
      <c r="AB63935" s="14"/>
      <c r="AC63935" s="14"/>
      <c r="AG63935" s="10"/>
      <c r="AH63935" s="10"/>
      <c r="AL63935" s="84"/>
      <c r="AM63935" s="84"/>
    </row>
    <row r="63936" spans="28:39" hidden="1" x14ac:dyDescent="0.25">
      <c r="AB63936" s="14"/>
      <c r="AC63936" s="14"/>
      <c r="AG63936" s="10"/>
      <c r="AH63936" s="10"/>
      <c r="AL63936" s="84"/>
      <c r="AM63936" s="84"/>
    </row>
    <row r="63937" spans="28:39" hidden="1" x14ac:dyDescent="0.25">
      <c r="AB63937" s="14"/>
      <c r="AC63937" s="14"/>
      <c r="AG63937" s="10"/>
      <c r="AH63937" s="10"/>
      <c r="AL63937" s="84"/>
      <c r="AM63937" s="84"/>
    </row>
    <row r="63938" spans="28:39" hidden="1" x14ac:dyDescent="0.25">
      <c r="AB63938" s="14"/>
      <c r="AC63938" s="14"/>
      <c r="AG63938" s="10"/>
      <c r="AH63938" s="10"/>
      <c r="AL63938" s="84"/>
      <c r="AM63938" s="84"/>
    </row>
    <row r="63939" spans="28:39" hidden="1" x14ac:dyDescent="0.25">
      <c r="AB63939" s="14"/>
      <c r="AC63939" s="14"/>
      <c r="AG63939" s="10"/>
      <c r="AH63939" s="10"/>
      <c r="AL63939" s="84"/>
      <c r="AM63939" s="84"/>
    </row>
    <row r="63940" spans="28:39" hidden="1" x14ac:dyDescent="0.25">
      <c r="AB63940" s="14"/>
      <c r="AC63940" s="14"/>
      <c r="AG63940" s="10"/>
      <c r="AH63940" s="10"/>
      <c r="AL63940" s="84"/>
      <c r="AM63940" s="84"/>
    </row>
    <row r="63941" spans="28:39" hidden="1" x14ac:dyDescent="0.25">
      <c r="AB63941" s="14"/>
      <c r="AC63941" s="14"/>
      <c r="AG63941" s="10"/>
      <c r="AH63941" s="10"/>
      <c r="AL63941" s="84"/>
      <c r="AM63941" s="84"/>
    </row>
    <row r="63942" spans="28:39" hidden="1" x14ac:dyDescent="0.25">
      <c r="AB63942" s="14"/>
      <c r="AC63942" s="14"/>
      <c r="AG63942" s="10"/>
      <c r="AH63942" s="10"/>
      <c r="AL63942" s="84"/>
      <c r="AM63942" s="84"/>
    </row>
    <row r="63943" spans="28:39" hidden="1" x14ac:dyDescent="0.25">
      <c r="AB63943" s="14"/>
      <c r="AC63943" s="14"/>
      <c r="AG63943" s="10"/>
      <c r="AH63943" s="10"/>
      <c r="AL63943" s="84"/>
      <c r="AM63943" s="84"/>
    </row>
    <row r="63944" spans="28:39" hidden="1" x14ac:dyDescent="0.25">
      <c r="AB63944" s="14"/>
      <c r="AC63944" s="14"/>
      <c r="AG63944" s="10"/>
      <c r="AH63944" s="10"/>
      <c r="AL63944" s="84"/>
      <c r="AM63944" s="84"/>
    </row>
    <row r="63945" spans="28:39" hidden="1" x14ac:dyDescent="0.25">
      <c r="AB63945" s="14"/>
      <c r="AC63945" s="14"/>
      <c r="AG63945" s="10"/>
      <c r="AH63945" s="10"/>
      <c r="AL63945" s="84"/>
      <c r="AM63945" s="84"/>
    </row>
    <row r="63946" spans="28:39" hidden="1" x14ac:dyDescent="0.25">
      <c r="AB63946" s="14"/>
      <c r="AC63946" s="14"/>
      <c r="AG63946" s="10"/>
      <c r="AH63946" s="10"/>
      <c r="AL63946" s="84"/>
      <c r="AM63946" s="84"/>
    </row>
    <row r="63947" spans="28:39" hidden="1" x14ac:dyDescent="0.25">
      <c r="AB63947" s="14"/>
      <c r="AC63947" s="14"/>
      <c r="AG63947" s="10"/>
      <c r="AH63947" s="10"/>
      <c r="AL63947" s="84"/>
      <c r="AM63947" s="84"/>
    </row>
    <row r="63948" spans="28:39" hidden="1" x14ac:dyDescent="0.25">
      <c r="AB63948" s="14"/>
      <c r="AC63948" s="14"/>
      <c r="AG63948" s="10"/>
      <c r="AH63948" s="10"/>
      <c r="AL63948" s="84"/>
      <c r="AM63948" s="84"/>
    </row>
    <row r="63949" spans="28:39" hidden="1" x14ac:dyDescent="0.25">
      <c r="AB63949" s="14"/>
      <c r="AC63949" s="14"/>
      <c r="AG63949" s="10"/>
      <c r="AH63949" s="10"/>
      <c r="AL63949" s="84"/>
      <c r="AM63949" s="84"/>
    </row>
    <row r="63950" spans="28:39" hidden="1" x14ac:dyDescent="0.25">
      <c r="AB63950" s="14"/>
      <c r="AC63950" s="14"/>
      <c r="AG63950" s="10"/>
      <c r="AH63950" s="10"/>
      <c r="AL63950" s="84"/>
      <c r="AM63950" s="84"/>
    </row>
    <row r="63951" spans="28:39" hidden="1" x14ac:dyDescent="0.25">
      <c r="AB63951" s="14"/>
      <c r="AC63951" s="14"/>
      <c r="AG63951" s="10"/>
      <c r="AH63951" s="10"/>
      <c r="AL63951" s="84"/>
      <c r="AM63951" s="84"/>
    </row>
    <row r="63952" spans="28:39" hidden="1" x14ac:dyDescent="0.25">
      <c r="AB63952" s="14"/>
      <c r="AC63952" s="14"/>
      <c r="AG63952" s="10"/>
      <c r="AH63952" s="10"/>
      <c r="AL63952" s="84"/>
      <c r="AM63952" s="84"/>
    </row>
    <row r="63953" spans="28:39" hidden="1" x14ac:dyDescent="0.25">
      <c r="AB63953" s="14"/>
      <c r="AC63953" s="14"/>
      <c r="AG63953" s="10"/>
      <c r="AH63953" s="10"/>
      <c r="AL63953" s="84"/>
      <c r="AM63953" s="84"/>
    </row>
    <row r="63954" spans="28:39" hidden="1" x14ac:dyDescent="0.25">
      <c r="AB63954" s="14"/>
      <c r="AC63954" s="14"/>
      <c r="AG63954" s="10"/>
      <c r="AH63954" s="10"/>
      <c r="AL63954" s="84"/>
      <c r="AM63954" s="84"/>
    </row>
    <row r="63955" spans="28:39" hidden="1" x14ac:dyDescent="0.25">
      <c r="AB63955" s="14"/>
      <c r="AC63955" s="14"/>
      <c r="AG63955" s="10"/>
      <c r="AH63955" s="10"/>
      <c r="AL63955" s="84"/>
      <c r="AM63955" s="84"/>
    </row>
    <row r="63956" spans="28:39" hidden="1" x14ac:dyDescent="0.25">
      <c r="AB63956" s="14"/>
      <c r="AC63956" s="14"/>
      <c r="AG63956" s="10"/>
      <c r="AH63956" s="10"/>
      <c r="AL63956" s="84"/>
      <c r="AM63956" s="84"/>
    </row>
    <row r="63957" spans="28:39" hidden="1" x14ac:dyDescent="0.25">
      <c r="AB63957" s="14"/>
      <c r="AC63957" s="14"/>
      <c r="AG63957" s="10"/>
      <c r="AH63957" s="10"/>
      <c r="AL63957" s="84"/>
      <c r="AM63957" s="84"/>
    </row>
    <row r="63958" spans="28:39" hidden="1" x14ac:dyDescent="0.25">
      <c r="AB63958" s="14"/>
      <c r="AC63958" s="14"/>
      <c r="AG63958" s="10"/>
      <c r="AH63958" s="10"/>
      <c r="AL63958" s="84"/>
      <c r="AM63958" s="84"/>
    </row>
    <row r="63959" spans="28:39" hidden="1" x14ac:dyDescent="0.25">
      <c r="AB63959" s="14"/>
      <c r="AC63959" s="14"/>
      <c r="AG63959" s="10"/>
      <c r="AH63959" s="10"/>
      <c r="AL63959" s="84"/>
      <c r="AM63959" s="84"/>
    </row>
    <row r="63960" spans="28:39" hidden="1" x14ac:dyDescent="0.25">
      <c r="AB63960" s="14"/>
      <c r="AC63960" s="14"/>
      <c r="AG63960" s="10"/>
      <c r="AH63960" s="10"/>
      <c r="AL63960" s="84"/>
      <c r="AM63960" s="84"/>
    </row>
    <row r="63961" spans="28:39" hidden="1" x14ac:dyDescent="0.25">
      <c r="AB63961" s="14"/>
      <c r="AC63961" s="14"/>
      <c r="AG63961" s="10"/>
      <c r="AH63961" s="10"/>
      <c r="AL63961" s="84"/>
      <c r="AM63961" s="84"/>
    </row>
    <row r="63962" spans="28:39" hidden="1" x14ac:dyDescent="0.25">
      <c r="AB63962" s="14"/>
      <c r="AC63962" s="14"/>
      <c r="AG63962" s="10"/>
      <c r="AH63962" s="10"/>
      <c r="AL63962" s="84"/>
      <c r="AM63962" s="84"/>
    </row>
    <row r="63963" spans="28:39" hidden="1" x14ac:dyDescent="0.25">
      <c r="AB63963" s="14"/>
      <c r="AC63963" s="14"/>
      <c r="AG63963" s="10"/>
      <c r="AH63963" s="10"/>
      <c r="AL63963" s="84"/>
      <c r="AM63963" s="84"/>
    </row>
    <row r="63964" spans="28:39" hidden="1" x14ac:dyDescent="0.25">
      <c r="AB63964" s="14"/>
      <c r="AC63964" s="14"/>
      <c r="AG63964" s="10"/>
      <c r="AH63964" s="10"/>
      <c r="AL63964" s="84"/>
      <c r="AM63964" s="84"/>
    </row>
    <row r="63965" spans="28:39" hidden="1" x14ac:dyDescent="0.25">
      <c r="AB63965" s="14"/>
      <c r="AC63965" s="14"/>
      <c r="AG63965" s="10"/>
      <c r="AH63965" s="10"/>
      <c r="AL63965" s="84"/>
      <c r="AM63965" s="84"/>
    </row>
    <row r="63966" spans="28:39" hidden="1" x14ac:dyDescent="0.25">
      <c r="AB63966" s="14"/>
      <c r="AC63966" s="14"/>
      <c r="AG63966" s="10"/>
      <c r="AH63966" s="10"/>
      <c r="AL63966" s="84"/>
      <c r="AM63966" s="84"/>
    </row>
    <row r="63967" spans="28:39" hidden="1" x14ac:dyDescent="0.25">
      <c r="AB63967" s="14"/>
      <c r="AC63967" s="14"/>
      <c r="AG63967" s="10"/>
      <c r="AH63967" s="10"/>
      <c r="AL63967" s="84"/>
      <c r="AM63967" s="84"/>
    </row>
    <row r="63968" spans="28:39" hidden="1" x14ac:dyDescent="0.25">
      <c r="AB63968" s="14"/>
      <c r="AC63968" s="14"/>
      <c r="AG63968" s="10"/>
      <c r="AH63968" s="10"/>
      <c r="AL63968" s="84"/>
      <c r="AM63968" s="84"/>
    </row>
    <row r="63969" spans="28:39" hidden="1" x14ac:dyDescent="0.25">
      <c r="AB63969" s="14"/>
      <c r="AC63969" s="14"/>
      <c r="AG63969" s="10"/>
      <c r="AH63969" s="10"/>
      <c r="AL63969" s="84"/>
      <c r="AM63969" s="84"/>
    </row>
    <row r="63970" spans="28:39" hidden="1" x14ac:dyDescent="0.25">
      <c r="AB63970" s="14"/>
      <c r="AC63970" s="14"/>
      <c r="AG63970" s="10"/>
      <c r="AH63970" s="10"/>
      <c r="AL63970" s="84"/>
      <c r="AM63970" s="84"/>
    </row>
    <row r="63971" spans="28:39" hidden="1" x14ac:dyDescent="0.25">
      <c r="AB63971" s="14"/>
      <c r="AC63971" s="14"/>
      <c r="AG63971" s="10"/>
      <c r="AH63971" s="10"/>
      <c r="AL63971" s="84"/>
      <c r="AM63971" s="84"/>
    </row>
    <row r="63972" spans="28:39" hidden="1" x14ac:dyDescent="0.25">
      <c r="AB63972" s="14"/>
      <c r="AC63972" s="14"/>
      <c r="AG63972" s="10"/>
      <c r="AH63972" s="10"/>
      <c r="AL63972" s="84"/>
      <c r="AM63972" s="84"/>
    </row>
    <row r="63973" spans="28:39" hidden="1" x14ac:dyDescent="0.25">
      <c r="AB63973" s="14"/>
      <c r="AC63973" s="14"/>
      <c r="AG63973" s="10"/>
      <c r="AH63973" s="10"/>
      <c r="AL63973" s="84"/>
      <c r="AM63973" s="84"/>
    </row>
    <row r="63974" spans="28:39" hidden="1" x14ac:dyDescent="0.25">
      <c r="AB63974" s="14"/>
      <c r="AC63974" s="14"/>
      <c r="AG63974" s="10"/>
      <c r="AH63974" s="10"/>
      <c r="AL63974" s="84"/>
      <c r="AM63974" s="84"/>
    </row>
    <row r="63975" spans="28:39" hidden="1" x14ac:dyDescent="0.25">
      <c r="AB63975" s="14"/>
      <c r="AC63975" s="14"/>
      <c r="AG63975" s="10"/>
      <c r="AH63975" s="10"/>
      <c r="AL63975" s="84"/>
      <c r="AM63975" s="84"/>
    </row>
    <row r="63976" spans="28:39" hidden="1" x14ac:dyDescent="0.25">
      <c r="AB63976" s="14"/>
      <c r="AC63976" s="14"/>
      <c r="AG63976" s="10"/>
      <c r="AH63976" s="10"/>
      <c r="AL63976" s="84"/>
      <c r="AM63976" s="84"/>
    </row>
    <row r="63977" spans="28:39" hidden="1" x14ac:dyDescent="0.25">
      <c r="AB63977" s="14"/>
      <c r="AC63977" s="14"/>
      <c r="AG63977" s="10"/>
      <c r="AH63977" s="10"/>
      <c r="AL63977" s="84"/>
      <c r="AM63977" s="84"/>
    </row>
    <row r="63978" spans="28:39" hidden="1" x14ac:dyDescent="0.25">
      <c r="AB63978" s="14"/>
      <c r="AC63978" s="14"/>
      <c r="AG63978" s="10"/>
      <c r="AH63978" s="10"/>
      <c r="AL63978" s="84"/>
      <c r="AM63978" s="84"/>
    </row>
    <row r="63979" spans="28:39" hidden="1" x14ac:dyDescent="0.25">
      <c r="AB63979" s="14"/>
      <c r="AC63979" s="14"/>
      <c r="AG63979" s="10"/>
      <c r="AH63979" s="10"/>
      <c r="AL63979" s="84"/>
      <c r="AM63979" s="84"/>
    </row>
    <row r="63980" spans="28:39" hidden="1" x14ac:dyDescent="0.25">
      <c r="AB63980" s="14"/>
      <c r="AC63980" s="14"/>
      <c r="AG63980" s="10"/>
      <c r="AH63980" s="10"/>
      <c r="AL63980" s="84"/>
      <c r="AM63980" s="84"/>
    </row>
    <row r="63981" spans="28:39" hidden="1" x14ac:dyDescent="0.25">
      <c r="AB63981" s="14"/>
      <c r="AC63981" s="14"/>
      <c r="AG63981" s="10"/>
      <c r="AH63981" s="10"/>
      <c r="AL63981" s="84"/>
      <c r="AM63981" s="84"/>
    </row>
    <row r="63982" spans="28:39" hidden="1" x14ac:dyDescent="0.25">
      <c r="AB63982" s="14"/>
      <c r="AC63982" s="14"/>
      <c r="AG63982" s="10"/>
      <c r="AH63982" s="10"/>
      <c r="AL63982" s="84"/>
      <c r="AM63982" s="84"/>
    </row>
    <row r="63983" spans="28:39" hidden="1" x14ac:dyDescent="0.25">
      <c r="AB63983" s="14"/>
      <c r="AC63983" s="14"/>
      <c r="AG63983" s="10"/>
      <c r="AH63983" s="10"/>
      <c r="AL63983" s="84"/>
      <c r="AM63983" s="84"/>
    </row>
    <row r="63984" spans="28:39" hidden="1" x14ac:dyDescent="0.25">
      <c r="AB63984" s="14"/>
      <c r="AC63984" s="14"/>
      <c r="AG63984" s="10"/>
      <c r="AH63984" s="10"/>
      <c r="AL63984" s="84"/>
      <c r="AM63984" s="84"/>
    </row>
    <row r="63985" spans="28:39" hidden="1" x14ac:dyDescent="0.25">
      <c r="AB63985" s="14"/>
      <c r="AC63985" s="14"/>
      <c r="AG63985" s="10"/>
      <c r="AH63985" s="10"/>
      <c r="AL63985" s="84"/>
      <c r="AM63985" s="84"/>
    </row>
    <row r="63986" spans="28:39" hidden="1" x14ac:dyDescent="0.25">
      <c r="AB63986" s="14"/>
      <c r="AC63986" s="14"/>
      <c r="AG63986" s="10"/>
      <c r="AH63986" s="10"/>
      <c r="AL63986" s="84"/>
      <c r="AM63986" s="84"/>
    </row>
    <row r="63987" spans="28:39" hidden="1" x14ac:dyDescent="0.25">
      <c r="AB63987" s="14"/>
      <c r="AC63987" s="14"/>
      <c r="AG63987" s="10"/>
      <c r="AH63987" s="10"/>
      <c r="AL63987" s="84"/>
      <c r="AM63987" s="84"/>
    </row>
    <row r="63988" spans="28:39" hidden="1" x14ac:dyDescent="0.25">
      <c r="AB63988" s="14"/>
      <c r="AC63988" s="14"/>
      <c r="AG63988" s="10"/>
      <c r="AH63988" s="10"/>
      <c r="AL63988" s="84"/>
      <c r="AM63988" s="84"/>
    </row>
    <row r="63989" spans="28:39" hidden="1" x14ac:dyDescent="0.25">
      <c r="AB63989" s="14"/>
      <c r="AC63989" s="14"/>
      <c r="AG63989" s="10"/>
      <c r="AH63989" s="10"/>
      <c r="AL63989" s="84"/>
      <c r="AM63989" s="84"/>
    </row>
    <row r="63990" spans="28:39" hidden="1" x14ac:dyDescent="0.25">
      <c r="AB63990" s="14"/>
      <c r="AC63990" s="14"/>
      <c r="AG63990" s="10"/>
      <c r="AH63990" s="10"/>
      <c r="AL63990" s="84"/>
      <c r="AM63990" s="84"/>
    </row>
    <row r="63991" spans="28:39" hidden="1" x14ac:dyDescent="0.25">
      <c r="AB63991" s="14"/>
      <c r="AC63991" s="14"/>
      <c r="AG63991" s="10"/>
      <c r="AH63991" s="10"/>
      <c r="AL63991" s="84"/>
      <c r="AM63991" s="84"/>
    </row>
    <row r="63992" spans="28:39" hidden="1" x14ac:dyDescent="0.25">
      <c r="AB63992" s="14"/>
      <c r="AC63992" s="14"/>
      <c r="AG63992" s="10"/>
      <c r="AH63992" s="10"/>
      <c r="AL63992" s="84"/>
      <c r="AM63992" s="84"/>
    </row>
    <row r="63993" spans="28:39" hidden="1" x14ac:dyDescent="0.25">
      <c r="AB63993" s="14"/>
      <c r="AC63993" s="14"/>
      <c r="AG63993" s="10"/>
      <c r="AH63993" s="10"/>
      <c r="AL63993" s="84"/>
      <c r="AM63993" s="84"/>
    </row>
    <row r="63994" spans="28:39" hidden="1" x14ac:dyDescent="0.25">
      <c r="AB63994" s="14"/>
      <c r="AC63994" s="14"/>
      <c r="AG63994" s="10"/>
      <c r="AH63994" s="10"/>
      <c r="AL63994" s="84"/>
      <c r="AM63994" s="84"/>
    </row>
    <row r="63995" spans="28:39" hidden="1" x14ac:dyDescent="0.25">
      <c r="AB63995" s="14"/>
      <c r="AC63995" s="14"/>
      <c r="AG63995" s="10"/>
      <c r="AH63995" s="10"/>
      <c r="AL63995" s="84"/>
      <c r="AM63995" s="84"/>
    </row>
    <row r="63996" spans="28:39" hidden="1" x14ac:dyDescent="0.25">
      <c r="AB63996" s="14"/>
      <c r="AC63996" s="14"/>
      <c r="AG63996" s="10"/>
      <c r="AH63996" s="10"/>
      <c r="AL63996" s="84"/>
      <c r="AM63996" s="84"/>
    </row>
    <row r="63997" spans="28:39" hidden="1" x14ac:dyDescent="0.25">
      <c r="AB63997" s="14"/>
      <c r="AC63997" s="14"/>
      <c r="AG63997" s="10"/>
      <c r="AH63997" s="10"/>
      <c r="AL63997" s="84"/>
      <c r="AM63997" s="84"/>
    </row>
    <row r="63998" spans="28:39" hidden="1" x14ac:dyDescent="0.25">
      <c r="AB63998" s="14"/>
      <c r="AC63998" s="14"/>
      <c r="AG63998" s="10"/>
      <c r="AH63998" s="10"/>
      <c r="AL63998" s="84"/>
      <c r="AM63998" s="84"/>
    </row>
    <row r="63999" spans="28:39" hidden="1" x14ac:dyDescent="0.25">
      <c r="AB63999" s="14"/>
      <c r="AC63999" s="14"/>
      <c r="AG63999" s="10"/>
      <c r="AH63999" s="10"/>
      <c r="AL63999" s="84"/>
      <c r="AM63999" s="84"/>
    </row>
    <row r="64000" spans="28:39" hidden="1" x14ac:dyDescent="0.25">
      <c r="AB64000" s="14"/>
      <c r="AC64000" s="14"/>
      <c r="AG64000" s="10"/>
      <c r="AH64000" s="10"/>
      <c r="AL64000" s="84"/>
      <c r="AM64000" s="84"/>
    </row>
    <row r="64001" spans="28:39" hidden="1" x14ac:dyDescent="0.25">
      <c r="AB64001" s="14"/>
      <c r="AC64001" s="14"/>
      <c r="AG64001" s="10"/>
      <c r="AH64001" s="10"/>
      <c r="AL64001" s="84"/>
      <c r="AM64001" s="84"/>
    </row>
    <row r="64002" spans="28:39" hidden="1" x14ac:dyDescent="0.25">
      <c r="AB64002" s="14"/>
      <c r="AC64002" s="14"/>
      <c r="AG64002" s="10"/>
      <c r="AH64002" s="10"/>
      <c r="AL64002" s="84"/>
      <c r="AM64002" s="84"/>
    </row>
    <row r="64003" spans="28:39" hidden="1" x14ac:dyDescent="0.25">
      <c r="AB64003" s="14"/>
      <c r="AC64003" s="14"/>
      <c r="AG64003" s="10"/>
      <c r="AH64003" s="10"/>
      <c r="AL64003" s="84"/>
      <c r="AM64003" s="84"/>
    </row>
    <row r="64004" spans="28:39" hidden="1" x14ac:dyDescent="0.25">
      <c r="AB64004" s="14"/>
      <c r="AC64004" s="14"/>
      <c r="AG64004" s="10"/>
      <c r="AH64004" s="10"/>
      <c r="AL64004" s="84"/>
      <c r="AM64004" s="84"/>
    </row>
    <row r="64005" spans="28:39" hidden="1" x14ac:dyDescent="0.25">
      <c r="AB64005" s="14"/>
      <c r="AC64005" s="14"/>
      <c r="AG64005" s="10"/>
      <c r="AH64005" s="10"/>
      <c r="AL64005" s="84"/>
      <c r="AM64005" s="84"/>
    </row>
    <row r="64006" spans="28:39" hidden="1" x14ac:dyDescent="0.25">
      <c r="AB64006" s="14"/>
      <c r="AC64006" s="14"/>
      <c r="AG64006" s="10"/>
      <c r="AH64006" s="10"/>
      <c r="AL64006" s="84"/>
      <c r="AM64006" s="84"/>
    </row>
    <row r="64007" spans="28:39" hidden="1" x14ac:dyDescent="0.25">
      <c r="AB64007" s="14"/>
      <c r="AC64007" s="14"/>
      <c r="AG64007" s="10"/>
      <c r="AH64007" s="10"/>
      <c r="AL64007" s="84"/>
      <c r="AM64007" s="84"/>
    </row>
    <row r="64008" spans="28:39" hidden="1" x14ac:dyDescent="0.25">
      <c r="AB64008" s="14"/>
      <c r="AC64008" s="14"/>
      <c r="AG64008" s="10"/>
      <c r="AH64008" s="10"/>
      <c r="AL64008" s="84"/>
      <c r="AM64008" s="84"/>
    </row>
    <row r="64009" spans="28:39" hidden="1" x14ac:dyDescent="0.25">
      <c r="AB64009" s="14"/>
      <c r="AC64009" s="14"/>
      <c r="AG64009" s="10"/>
      <c r="AH64009" s="10"/>
      <c r="AL64009" s="84"/>
      <c r="AM64009" s="84"/>
    </row>
    <row r="64010" spans="28:39" hidden="1" x14ac:dyDescent="0.25">
      <c r="AB64010" s="14"/>
      <c r="AC64010" s="14"/>
      <c r="AG64010" s="10"/>
      <c r="AH64010" s="10"/>
      <c r="AL64010" s="84"/>
      <c r="AM64010" s="84"/>
    </row>
    <row r="64011" spans="28:39" hidden="1" x14ac:dyDescent="0.25">
      <c r="AB64011" s="14"/>
      <c r="AC64011" s="14"/>
      <c r="AG64011" s="10"/>
      <c r="AH64011" s="10"/>
      <c r="AL64011" s="84"/>
      <c r="AM64011" s="84"/>
    </row>
    <row r="64012" spans="28:39" hidden="1" x14ac:dyDescent="0.25">
      <c r="AB64012" s="14"/>
      <c r="AC64012" s="14"/>
      <c r="AG64012" s="10"/>
      <c r="AH64012" s="10"/>
      <c r="AL64012" s="84"/>
      <c r="AM64012" s="84"/>
    </row>
    <row r="64013" spans="28:39" hidden="1" x14ac:dyDescent="0.25">
      <c r="AB64013" s="14"/>
      <c r="AC64013" s="14"/>
      <c r="AG64013" s="10"/>
      <c r="AH64013" s="10"/>
      <c r="AL64013" s="84"/>
      <c r="AM64013" s="84"/>
    </row>
    <row r="64014" spans="28:39" hidden="1" x14ac:dyDescent="0.25">
      <c r="AB64014" s="14"/>
      <c r="AC64014" s="14"/>
      <c r="AG64014" s="10"/>
      <c r="AH64014" s="10"/>
      <c r="AL64014" s="84"/>
      <c r="AM64014" s="84"/>
    </row>
    <row r="64015" spans="28:39" hidden="1" x14ac:dyDescent="0.25">
      <c r="AB64015" s="14"/>
      <c r="AC64015" s="14"/>
      <c r="AG64015" s="10"/>
      <c r="AH64015" s="10"/>
      <c r="AL64015" s="84"/>
      <c r="AM64015" s="84"/>
    </row>
    <row r="64016" spans="28:39" hidden="1" x14ac:dyDescent="0.25">
      <c r="AB64016" s="14"/>
      <c r="AC64016" s="14"/>
      <c r="AG64016" s="10"/>
      <c r="AH64016" s="10"/>
      <c r="AL64016" s="84"/>
      <c r="AM64016" s="84"/>
    </row>
    <row r="64017" spans="28:39" hidden="1" x14ac:dyDescent="0.25">
      <c r="AB64017" s="14"/>
      <c r="AC64017" s="14"/>
      <c r="AG64017" s="10"/>
      <c r="AH64017" s="10"/>
      <c r="AL64017" s="84"/>
      <c r="AM64017" s="84"/>
    </row>
    <row r="64018" spans="28:39" hidden="1" x14ac:dyDescent="0.25">
      <c r="AB64018" s="14"/>
      <c r="AC64018" s="14"/>
      <c r="AG64018" s="10"/>
      <c r="AH64018" s="10"/>
      <c r="AL64018" s="84"/>
      <c r="AM64018" s="84"/>
    </row>
    <row r="64019" spans="28:39" hidden="1" x14ac:dyDescent="0.25">
      <c r="AB64019" s="14"/>
      <c r="AC64019" s="14"/>
      <c r="AG64019" s="10"/>
      <c r="AH64019" s="10"/>
      <c r="AL64019" s="84"/>
      <c r="AM64019" s="84"/>
    </row>
    <row r="64020" spans="28:39" hidden="1" x14ac:dyDescent="0.25">
      <c r="AB64020" s="14"/>
      <c r="AC64020" s="14"/>
      <c r="AG64020" s="10"/>
      <c r="AH64020" s="10"/>
      <c r="AL64020" s="84"/>
      <c r="AM64020" s="84"/>
    </row>
    <row r="64021" spans="28:39" hidden="1" x14ac:dyDescent="0.25">
      <c r="AB64021" s="14"/>
      <c r="AC64021" s="14"/>
      <c r="AG64021" s="10"/>
      <c r="AH64021" s="10"/>
      <c r="AL64021" s="84"/>
      <c r="AM64021" s="84"/>
    </row>
    <row r="64022" spans="28:39" hidden="1" x14ac:dyDescent="0.25">
      <c r="AB64022" s="14"/>
      <c r="AC64022" s="14"/>
      <c r="AG64022" s="10"/>
      <c r="AH64022" s="10"/>
      <c r="AL64022" s="84"/>
      <c r="AM64022" s="84"/>
    </row>
    <row r="64023" spans="28:39" hidden="1" x14ac:dyDescent="0.25">
      <c r="AB64023" s="14"/>
      <c r="AC64023" s="14"/>
      <c r="AG64023" s="10"/>
      <c r="AH64023" s="10"/>
      <c r="AL64023" s="84"/>
      <c r="AM64023" s="84"/>
    </row>
    <row r="64024" spans="28:39" hidden="1" x14ac:dyDescent="0.25">
      <c r="AB64024" s="14"/>
      <c r="AC64024" s="14"/>
      <c r="AG64024" s="10"/>
      <c r="AH64024" s="10"/>
      <c r="AL64024" s="84"/>
      <c r="AM64024" s="84"/>
    </row>
    <row r="64025" spans="28:39" hidden="1" x14ac:dyDescent="0.25">
      <c r="AB64025" s="14"/>
      <c r="AC64025" s="14"/>
      <c r="AG64025" s="10"/>
      <c r="AH64025" s="10"/>
      <c r="AL64025" s="84"/>
      <c r="AM64025" s="84"/>
    </row>
    <row r="64026" spans="28:39" hidden="1" x14ac:dyDescent="0.25">
      <c r="AB64026" s="14"/>
      <c r="AC64026" s="14"/>
      <c r="AG64026" s="10"/>
      <c r="AH64026" s="10"/>
      <c r="AL64026" s="84"/>
      <c r="AM64026" s="84"/>
    </row>
    <row r="64027" spans="28:39" hidden="1" x14ac:dyDescent="0.25">
      <c r="AB64027" s="14"/>
      <c r="AC64027" s="14"/>
      <c r="AG64027" s="10"/>
      <c r="AH64027" s="10"/>
      <c r="AL64027" s="84"/>
      <c r="AM64027" s="84"/>
    </row>
    <row r="64028" spans="28:39" hidden="1" x14ac:dyDescent="0.25">
      <c r="AB64028" s="14"/>
      <c r="AC64028" s="14"/>
      <c r="AG64028" s="10"/>
      <c r="AH64028" s="10"/>
      <c r="AL64028" s="84"/>
      <c r="AM64028" s="84"/>
    </row>
    <row r="64029" spans="28:39" hidden="1" x14ac:dyDescent="0.25">
      <c r="AB64029" s="14"/>
      <c r="AC64029" s="14"/>
      <c r="AG64029" s="10"/>
      <c r="AH64029" s="10"/>
      <c r="AL64029" s="84"/>
      <c r="AM64029" s="84"/>
    </row>
    <row r="64030" spans="28:39" hidden="1" x14ac:dyDescent="0.25">
      <c r="AB64030" s="14"/>
      <c r="AC64030" s="14"/>
      <c r="AG64030" s="10"/>
      <c r="AH64030" s="10"/>
      <c r="AL64030" s="84"/>
      <c r="AM64030" s="84"/>
    </row>
    <row r="64031" spans="28:39" hidden="1" x14ac:dyDescent="0.25">
      <c r="AB64031" s="14"/>
      <c r="AC64031" s="14"/>
      <c r="AG64031" s="10"/>
      <c r="AH64031" s="10"/>
      <c r="AL64031" s="84"/>
      <c r="AM64031" s="84"/>
    </row>
    <row r="64032" spans="28:39" hidden="1" x14ac:dyDescent="0.25">
      <c r="AB64032" s="14"/>
      <c r="AC64032" s="14"/>
      <c r="AG64032" s="10"/>
      <c r="AH64032" s="10"/>
      <c r="AL64032" s="84"/>
      <c r="AM64032" s="84"/>
    </row>
    <row r="64033" spans="28:39" hidden="1" x14ac:dyDescent="0.25">
      <c r="AB64033" s="14"/>
      <c r="AC64033" s="14"/>
      <c r="AG64033" s="10"/>
      <c r="AH64033" s="10"/>
      <c r="AL64033" s="84"/>
      <c r="AM64033" s="84"/>
    </row>
    <row r="64034" spans="28:39" hidden="1" x14ac:dyDescent="0.25">
      <c r="AB64034" s="14"/>
      <c r="AC64034" s="14"/>
      <c r="AG64034" s="10"/>
      <c r="AH64034" s="10"/>
      <c r="AL64034" s="84"/>
      <c r="AM64034" s="84"/>
    </row>
    <row r="64035" spans="28:39" hidden="1" x14ac:dyDescent="0.25">
      <c r="AB64035" s="14"/>
      <c r="AC64035" s="14"/>
      <c r="AG64035" s="10"/>
      <c r="AH64035" s="10"/>
      <c r="AL64035" s="84"/>
      <c r="AM64035" s="84"/>
    </row>
    <row r="64036" spans="28:39" hidden="1" x14ac:dyDescent="0.25">
      <c r="AB64036" s="14"/>
      <c r="AC64036" s="14"/>
      <c r="AG64036" s="10"/>
      <c r="AH64036" s="10"/>
      <c r="AL64036" s="84"/>
      <c r="AM64036" s="84"/>
    </row>
    <row r="64037" spans="28:39" hidden="1" x14ac:dyDescent="0.25">
      <c r="AB64037" s="14"/>
      <c r="AC64037" s="14"/>
      <c r="AG64037" s="10"/>
      <c r="AH64037" s="10"/>
      <c r="AL64037" s="84"/>
      <c r="AM64037" s="84"/>
    </row>
    <row r="64038" spans="28:39" hidden="1" x14ac:dyDescent="0.25">
      <c r="AB64038" s="14"/>
      <c r="AC64038" s="14"/>
      <c r="AG64038" s="10"/>
      <c r="AH64038" s="10"/>
      <c r="AL64038" s="84"/>
      <c r="AM64038" s="84"/>
    </row>
    <row r="64039" spans="28:39" hidden="1" x14ac:dyDescent="0.25">
      <c r="AB64039" s="14"/>
      <c r="AC64039" s="14"/>
      <c r="AG64039" s="10"/>
      <c r="AH64039" s="10"/>
      <c r="AL64039" s="84"/>
      <c r="AM64039" s="84"/>
    </row>
    <row r="64040" spans="28:39" hidden="1" x14ac:dyDescent="0.25">
      <c r="AB64040" s="14"/>
      <c r="AC64040" s="14"/>
      <c r="AG64040" s="10"/>
      <c r="AH64040" s="10"/>
      <c r="AL64040" s="84"/>
      <c r="AM64040" s="84"/>
    </row>
    <row r="64041" spans="28:39" hidden="1" x14ac:dyDescent="0.25">
      <c r="AB64041" s="14"/>
      <c r="AC64041" s="14"/>
      <c r="AG64041" s="10"/>
      <c r="AH64041" s="10"/>
      <c r="AL64041" s="84"/>
      <c r="AM64041" s="84"/>
    </row>
    <row r="64042" spans="28:39" hidden="1" x14ac:dyDescent="0.25">
      <c r="AB64042" s="14"/>
      <c r="AC64042" s="14"/>
      <c r="AG64042" s="10"/>
      <c r="AH64042" s="10"/>
      <c r="AL64042" s="84"/>
      <c r="AM64042" s="84"/>
    </row>
    <row r="64043" spans="28:39" hidden="1" x14ac:dyDescent="0.25">
      <c r="AB64043" s="14"/>
      <c r="AC64043" s="14"/>
      <c r="AG64043" s="10"/>
      <c r="AH64043" s="10"/>
      <c r="AL64043" s="84"/>
      <c r="AM64043" s="84"/>
    </row>
    <row r="64044" spans="28:39" hidden="1" x14ac:dyDescent="0.25">
      <c r="AB64044" s="14"/>
      <c r="AC64044" s="14"/>
      <c r="AG64044" s="10"/>
      <c r="AH64044" s="10"/>
      <c r="AL64044" s="84"/>
      <c r="AM64044" s="84"/>
    </row>
    <row r="64045" spans="28:39" hidden="1" x14ac:dyDescent="0.25">
      <c r="AB64045" s="14"/>
      <c r="AC64045" s="14"/>
      <c r="AG64045" s="10"/>
      <c r="AH64045" s="10"/>
      <c r="AL64045" s="84"/>
      <c r="AM64045" s="84"/>
    </row>
    <row r="64046" spans="28:39" hidden="1" x14ac:dyDescent="0.25">
      <c r="AB64046" s="14"/>
      <c r="AC64046" s="14"/>
      <c r="AG64046" s="10"/>
      <c r="AH64046" s="10"/>
      <c r="AL64046" s="84"/>
      <c r="AM64046" s="84"/>
    </row>
    <row r="64047" spans="28:39" hidden="1" x14ac:dyDescent="0.25">
      <c r="AB64047" s="14"/>
      <c r="AC64047" s="14"/>
      <c r="AG64047" s="10"/>
      <c r="AH64047" s="10"/>
      <c r="AL64047" s="84"/>
      <c r="AM64047" s="84"/>
    </row>
    <row r="64048" spans="28:39" hidden="1" x14ac:dyDescent="0.25">
      <c r="AB64048" s="14"/>
      <c r="AC64048" s="14"/>
      <c r="AG64048" s="10"/>
      <c r="AH64048" s="10"/>
      <c r="AL64048" s="84"/>
      <c r="AM64048" s="84"/>
    </row>
    <row r="64049" spans="28:39" hidden="1" x14ac:dyDescent="0.25">
      <c r="AB64049" s="14"/>
      <c r="AC64049" s="14"/>
      <c r="AG64049" s="10"/>
      <c r="AH64049" s="10"/>
      <c r="AL64049" s="84"/>
      <c r="AM64049" s="84"/>
    </row>
    <row r="64050" spans="28:39" hidden="1" x14ac:dyDescent="0.25">
      <c r="AB64050" s="14"/>
      <c r="AC64050" s="14"/>
      <c r="AG64050" s="10"/>
      <c r="AH64050" s="10"/>
      <c r="AL64050" s="84"/>
      <c r="AM64050" s="84"/>
    </row>
    <row r="64051" spans="28:39" hidden="1" x14ac:dyDescent="0.25">
      <c r="AB64051" s="14"/>
      <c r="AC64051" s="14"/>
      <c r="AG64051" s="10"/>
      <c r="AH64051" s="10"/>
      <c r="AL64051" s="84"/>
      <c r="AM64051" s="84"/>
    </row>
    <row r="64052" spans="28:39" hidden="1" x14ac:dyDescent="0.25">
      <c r="AB64052" s="14"/>
      <c r="AC64052" s="14"/>
      <c r="AG64052" s="10"/>
      <c r="AH64052" s="10"/>
      <c r="AL64052" s="84"/>
      <c r="AM64052" s="84"/>
    </row>
    <row r="64053" spans="28:39" hidden="1" x14ac:dyDescent="0.25">
      <c r="AB64053" s="14"/>
      <c r="AC64053" s="14"/>
      <c r="AG64053" s="10"/>
      <c r="AH64053" s="10"/>
      <c r="AL64053" s="84"/>
      <c r="AM64053" s="84"/>
    </row>
    <row r="64054" spans="28:39" hidden="1" x14ac:dyDescent="0.25">
      <c r="AB64054" s="14"/>
      <c r="AC64054" s="14"/>
      <c r="AG64054" s="10"/>
      <c r="AH64054" s="10"/>
      <c r="AL64054" s="84"/>
      <c r="AM64054" s="84"/>
    </row>
    <row r="64055" spans="28:39" hidden="1" x14ac:dyDescent="0.25">
      <c r="AB64055" s="14"/>
      <c r="AC64055" s="14"/>
      <c r="AG64055" s="10"/>
      <c r="AH64055" s="10"/>
      <c r="AL64055" s="84"/>
      <c r="AM64055" s="84"/>
    </row>
    <row r="64056" spans="28:39" hidden="1" x14ac:dyDescent="0.25">
      <c r="AB64056" s="14"/>
      <c r="AC64056" s="14"/>
      <c r="AG64056" s="10"/>
      <c r="AH64056" s="10"/>
      <c r="AL64056" s="84"/>
      <c r="AM64056" s="84"/>
    </row>
    <row r="64057" spans="28:39" hidden="1" x14ac:dyDescent="0.25">
      <c r="AB64057" s="14"/>
      <c r="AC64057" s="14"/>
      <c r="AG64057" s="10"/>
      <c r="AH64057" s="10"/>
      <c r="AL64057" s="84"/>
      <c r="AM64057" s="84"/>
    </row>
    <row r="64058" spans="28:39" hidden="1" x14ac:dyDescent="0.25">
      <c r="AB64058" s="14"/>
      <c r="AC64058" s="14"/>
      <c r="AG64058" s="10"/>
      <c r="AH64058" s="10"/>
      <c r="AL64058" s="84"/>
      <c r="AM64058" s="84"/>
    </row>
    <row r="64059" spans="28:39" hidden="1" x14ac:dyDescent="0.25">
      <c r="AB64059" s="14"/>
      <c r="AC64059" s="14"/>
      <c r="AG64059" s="10"/>
      <c r="AH64059" s="10"/>
      <c r="AL64059" s="84"/>
      <c r="AM64059" s="84"/>
    </row>
    <row r="64060" spans="28:39" hidden="1" x14ac:dyDescent="0.25">
      <c r="AB64060" s="14"/>
      <c r="AC64060" s="14"/>
      <c r="AG64060" s="10"/>
      <c r="AH64060" s="10"/>
      <c r="AL64060" s="84"/>
      <c r="AM64060" s="84"/>
    </row>
    <row r="64061" spans="28:39" hidden="1" x14ac:dyDescent="0.25">
      <c r="AB64061" s="14"/>
      <c r="AC64061" s="14"/>
      <c r="AG64061" s="10"/>
      <c r="AH64061" s="10"/>
      <c r="AL64061" s="84"/>
      <c r="AM64061" s="84"/>
    </row>
    <row r="64062" spans="28:39" hidden="1" x14ac:dyDescent="0.25">
      <c r="AB64062" s="14"/>
      <c r="AC64062" s="14"/>
      <c r="AG64062" s="10"/>
      <c r="AH64062" s="10"/>
      <c r="AL64062" s="84"/>
      <c r="AM64062" s="84"/>
    </row>
    <row r="64063" spans="28:39" hidden="1" x14ac:dyDescent="0.25">
      <c r="AB64063" s="14"/>
      <c r="AC64063" s="14"/>
      <c r="AG64063" s="10"/>
      <c r="AH64063" s="10"/>
      <c r="AL64063" s="84"/>
      <c r="AM64063" s="84"/>
    </row>
    <row r="64064" spans="28:39" hidden="1" x14ac:dyDescent="0.25">
      <c r="AB64064" s="14"/>
      <c r="AC64064" s="14"/>
      <c r="AG64064" s="10"/>
      <c r="AH64064" s="10"/>
      <c r="AL64064" s="84"/>
      <c r="AM64064" s="84"/>
    </row>
    <row r="64065" spans="28:39" hidden="1" x14ac:dyDescent="0.25">
      <c r="AB64065" s="14"/>
      <c r="AC64065" s="14"/>
      <c r="AG64065" s="10"/>
      <c r="AH64065" s="10"/>
      <c r="AL64065" s="84"/>
      <c r="AM64065" s="84"/>
    </row>
    <row r="64066" spans="28:39" hidden="1" x14ac:dyDescent="0.25">
      <c r="AB64066" s="14"/>
      <c r="AC64066" s="14"/>
      <c r="AG64066" s="10"/>
      <c r="AH64066" s="10"/>
      <c r="AL64066" s="84"/>
      <c r="AM64066" s="84"/>
    </row>
    <row r="64067" spans="28:39" hidden="1" x14ac:dyDescent="0.25">
      <c r="AB64067" s="14"/>
      <c r="AC64067" s="14"/>
      <c r="AG64067" s="10"/>
      <c r="AH64067" s="10"/>
      <c r="AL64067" s="84"/>
      <c r="AM64067" s="84"/>
    </row>
    <row r="64068" spans="28:39" hidden="1" x14ac:dyDescent="0.25">
      <c r="AB64068" s="14"/>
      <c r="AC64068" s="14"/>
      <c r="AG64068" s="10"/>
      <c r="AH64068" s="10"/>
      <c r="AL64068" s="84"/>
      <c r="AM64068" s="84"/>
    </row>
    <row r="64069" spans="28:39" hidden="1" x14ac:dyDescent="0.25">
      <c r="AB64069" s="14"/>
      <c r="AC64069" s="14"/>
      <c r="AG64069" s="10"/>
      <c r="AH64069" s="10"/>
      <c r="AL64069" s="84"/>
      <c r="AM64069" s="84"/>
    </row>
    <row r="64070" spans="28:39" hidden="1" x14ac:dyDescent="0.25">
      <c r="AB64070" s="14"/>
      <c r="AC64070" s="14"/>
      <c r="AG64070" s="10"/>
      <c r="AH64070" s="10"/>
      <c r="AL64070" s="84"/>
      <c r="AM64070" s="84"/>
    </row>
    <row r="64071" spans="28:39" hidden="1" x14ac:dyDescent="0.25">
      <c r="AB64071" s="14"/>
      <c r="AC64071" s="14"/>
      <c r="AG64071" s="10"/>
      <c r="AH64071" s="10"/>
      <c r="AL64071" s="84"/>
      <c r="AM64071" s="84"/>
    </row>
    <row r="64072" spans="28:39" hidden="1" x14ac:dyDescent="0.25">
      <c r="AB64072" s="14"/>
      <c r="AC64072" s="14"/>
      <c r="AG64072" s="10"/>
      <c r="AH64072" s="10"/>
      <c r="AL64072" s="84"/>
      <c r="AM64072" s="84"/>
    </row>
    <row r="64073" spans="28:39" hidden="1" x14ac:dyDescent="0.25">
      <c r="AB64073" s="14"/>
      <c r="AC64073" s="14"/>
      <c r="AG64073" s="10"/>
      <c r="AH64073" s="10"/>
      <c r="AL64073" s="84"/>
      <c r="AM64073" s="84"/>
    </row>
    <row r="64074" spans="28:39" hidden="1" x14ac:dyDescent="0.25">
      <c r="AB64074" s="14"/>
      <c r="AC64074" s="14"/>
      <c r="AG64074" s="10"/>
      <c r="AH64074" s="10"/>
      <c r="AL64074" s="84"/>
      <c r="AM64074" s="84"/>
    </row>
    <row r="64075" spans="28:39" hidden="1" x14ac:dyDescent="0.25">
      <c r="AB64075" s="14"/>
      <c r="AC64075" s="14"/>
      <c r="AG64075" s="10"/>
      <c r="AH64075" s="10"/>
      <c r="AL64075" s="84"/>
      <c r="AM64075" s="84"/>
    </row>
    <row r="64076" spans="28:39" hidden="1" x14ac:dyDescent="0.25">
      <c r="AB64076" s="14"/>
      <c r="AC64076" s="14"/>
      <c r="AG64076" s="10"/>
      <c r="AH64076" s="10"/>
      <c r="AL64076" s="84"/>
      <c r="AM64076" s="84"/>
    </row>
    <row r="64077" spans="28:39" hidden="1" x14ac:dyDescent="0.25">
      <c r="AB64077" s="14"/>
      <c r="AC64077" s="14"/>
      <c r="AG64077" s="10"/>
      <c r="AH64077" s="10"/>
      <c r="AL64077" s="84"/>
      <c r="AM64077" s="84"/>
    </row>
    <row r="64078" spans="28:39" hidden="1" x14ac:dyDescent="0.25">
      <c r="AB64078" s="14"/>
      <c r="AC64078" s="14"/>
      <c r="AG64078" s="10"/>
      <c r="AH64078" s="10"/>
      <c r="AL64078" s="84"/>
      <c r="AM64078" s="84"/>
    </row>
    <row r="64079" spans="28:39" hidden="1" x14ac:dyDescent="0.25">
      <c r="AB64079" s="14"/>
      <c r="AC64079" s="14"/>
      <c r="AG64079" s="10"/>
      <c r="AH64079" s="10"/>
      <c r="AL64079" s="84"/>
      <c r="AM64079" s="84"/>
    </row>
    <row r="64080" spans="28:39" hidden="1" x14ac:dyDescent="0.25">
      <c r="AB64080" s="14"/>
      <c r="AC64080" s="14"/>
      <c r="AG64080" s="10"/>
      <c r="AH64080" s="10"/>
      <c r="AL64080" s="84"/>
      <c r="AM64080" s="84"/>
    </row>
    <row r="64081" spans="28:39" hidden="1" x14ac:dyDescent="0.25">
      <c r="AB64081" s="14"/>
      <c r="AC64081" s="14"/>
      <c r="AG64081" s="10"/>
      <c r="AH64081" s="10"/>
      <c r="AL64081" s="84"/>
      <c r="AM64081" s="84"/>
    </row>
    <row r="64082" spans="28:39" hidden="1" x14ac:dyDescent="0.25">
      <c r="AB64082" s="14"/>
      <c r="AC64082" s="14"/>
      <c r="AG64082" s="10"/>
      <c r="AH64082" s="10"/>
      <c r="AL64082" s="84"/>
      <c r="AM64082" s="84"/>
    </row>
    <row r="64083" spans="28:39" hidden="1" x14ac:dyDescent="0.25">
      <c r="AB64083" s="14"/>
      <c r="AC64083" s="14"/>
      <c r="AG64083" s="10"/>
      <c r="AH64083" s="10"/>
      <c r="AL64083" s="84"/>
      <c r="AM64083" s="84"/>
    </row>
    <row r="64084" spans="28:39" hidden="1" x14ac:dyDescent="0.25">
      <c r="AB64084" s="14"/>
      <c r="AC64084" s="14"/>
      <c r="AG64084" s="10"/>
      <c r="AH64084" s="10"/>
      <c r="AL64084" s="84"/>
      <c r="AM64084" s="84"/>
    </row>
    <row r="64085" spans="28:39" hidden="1" x14ac:dyDescent="0.25">
      <c r="AB64085" s="14"/>
      <c r="AC64085" s="14"/>
      <c r="AG64085" s="10"/>
      <c r="AH64085" s="10"/>
      <c r="AL64085" s="84"/>
      <c r="AM64085" s="84"/>
    </row>
    <row r="64086" spans="28:39" hidden="1" x14ac:dyDescent="0.25">
      <c r="AB64086" s="14"/>
      <c r="AC64086" s="14"/>
      <c r="AG64086" s="10"/>
      <c r="AH64086" s="10"/>
      <c r="AL64086" s="84"/>
      <c r="AM64086" s="84"/>
    </row>
    <row r="64087" spans="28:39" hidden="1" x14ac:dyDescent="0.25">
      <c r="AB64087" s="14"/>
      <c r="AC64087" s="14"/>
      <c r="AG64087" s="10"/>
      <c r="AH64087" s="10"/>
      <c r="AL64087" s="84"/>
      <c r="AM64087" s="84"/>
    </row>
    <row r="64088" spans="28:39" hidden="1" x14ac:dyDescent="0.25">
      <c r="AB64088" s="14"/>
      <c r="AC64088" s="14"/>
      <c r="AG64088" s="10"/>
      <c r="AH64088" s="10"/>
      <c r="AL64088" s="84"/>
      <c r="AM64088" s="84"/>
    </row>
    <row r="64089" spans="28:39" hidden="1" x14ac:dyDescent="0.25">
      <c r="AB64089" s="14"/>
      <c r="AC64089" s="14"/>
      <c r="AG64089" s="10"/>
      <c r="AH64089" s="10"/>
      <c r="AL64089" s="84"/>
      <c r="AM64089" s="84"/>
    </row>
    <row r="64090" spans="28:39" hidden="1" x14ac:dyDescent="0.25">
      <c r="AB64090" s="14"/>
      <c r="AC64090" s="14"/>
      <c r="AG64090" s="10"/>
      <c r="AH64090" s="10"/>
      <c r="AL64090" s="84"/>
      <c r="AM64090" s="84"/>
    </row>
    <row r="64091" spans="28:39" hidden="1" x14ac:dyDescent="0.25">
      <c r="AB64091" s="14"/>
      <c r="AC64091" s="14"/>
      <c r="AG64091" s="10"/>
      <c r="AH64091" s="10"/>
      <c r="AL64091" s="84"/>
      <c r="AM64091" s="84"/>
    </row>
    <row r="64092" spans="28:39" hidden="1" x14ac:dyDescent="0.25">
      <c r="AB64092" s="14"/>
      <c r="AC64092" s="14"/>
      <c r="AG64092" s="10"/>
      <c r="AH64092" s="10"/>
      <c r="AL64092" s="84"/>
      <c r="AM64092" s="84"/>
    </row>
    <row r="64093" spans="28:39" hidden="1" x14ac:dyDescent="0.25">
      <c r="AB64093" s="14"/>
      <c r="AC64093" s="14"/>
      <c r="AG64093" s="10"/>
      <c r="AH64093" s="10"/>
      <c r="AL64093" s="84"/>
      <c r="AM64093" s="84"/>
    </row>
    <row r="64094" spans="28:39" hidden="1" x14ac:dyDescent="0.25">
      <c r="AB64094" s="14"/>
      <c r="AC64094" s="14"/>
      <c r="AG64094" s="10"/>
      <c r="AH64094" s="10"/>
      <c r="AL64094" s="84"/>
      <c r="AM64094" s="84"/>
    </row>
    <row r="64095" spans="28:39" hidden="1" x14ac:dyDescent="0.25">
      <c r="AB64095" s="14"/>
      <c r="AC64095" s="14"/>
      <c r="AG64095" s="10"/>
      <c r="AH64095" s="10"/>
      <c r="AL64095" s="84"/>
      <c r="AM64095" s="84"/>
    </row>
    <row r="64096" spans="28:39" hidden="1" x14ac:dyDescent="0.25">
      <c r="AB64096" s="14"/>
      <c r="AC64096" s="14"/>
      <c r="AG64096" s="10"/>
      <c r="AH64096" s="10"/>
      <c r="AL64096" s="84"/>
      <c r="AM64096" s="84"/>
    </row>
    <row r="64097" spans="28:39" hidden="1" x14ac:dyDescent="0.25">
      <c r="AB64097" s="14"/>
      <c r="AC64097" s="14"/>
      <c r="AG64097" s="10"/>
      <c r="AH64097" s="10"/>
      <c r="AL64097" s="84"/>
      <c r="AM64097" s="84"/>
    </row>
    <row r="64098" spans="28:39" hidden="1" x14ac:dyDescent="0.25">
      <c r="AB64098" s="14"/>
      <c r="AC64098" s="14"/>
      <c r="AG64098" s="10"/>
      <c r="AH64098" s="10"/>
      <c r="AL64098" s="84"/>
      <c r="AM64098" s="84"/>
    </row>
    <row r="64099" spans="28:39" hidden="1" x14ac:dyDescent="0.25">
      <c r="AB64099" s="14"/>
      <c r="AC64099" s="14"/>
      <c r="AG64099" s="10"/>
      <c r="AH64099" s="10"/>
      <c r="AL64099" s="84"/>
      <c r="AM64099" s="84"/>
    </row>
    <row r="64100" spans="28:39" hidden="1" x14ac:dyDescent="0.25">
      <c r="AB64100" s="14"/>
      <c r="AC64100" s="14"/>
      <c r="AG64100" s="10"/>
      <c r="AH64100" s="10"/>
      <c r="AL64100" s="84"/>
      <c r="AM64100" s="84"/>
    </row>
    <row r="64101" spans="28:39" hidden="1" x14ac:dyDescent="0.25">
      <c r="AB64101" s="14"/>
      <c r="AC64101" s="14"/>
      <c r="AG64101" s="10"/>
      <c r="AH64101" s="10"/>
      <c r="AL64101" s="84"/>
      <c r="AM64101" s="84"/>
    </row>
    <row r="64102" spans="28:39" hidden="1" x14ac:dyDescent="0.25">
      <c r="AB64102" s="14"/>
      <c r="AC64102" s="14"/>
      <c r="AG64102" s="10"/>
      <c r="AH64102" s="10"/>
      <c r="AL64102" s="84"/>
      <c r="AM64102" s="84"/>
    </row>
    <row r="64103" spans="28:39" hidden="1" x14ac:dyDescent="0.25">
      <c r="AB64103" s="14"/>
      <c r="AC64103" s="14"/>
      <c r="AG64103" s="10"/>
      <c r="AH64103" s="10"/>
      <c r="AL64103" s="84"/>
      <c r="AM64103" s="84"/>
    </row>
    <row r="64104" spans="28:39" hidden="1" x14ac:dyDescent="0.25">
      <c r="AB64104" s="14"/>
      <c r="AC64104" s="14"/>
      <c r="AG64104" s="10"/>
      <c r="AH64104" s="10"/>
      <c r="AL64104" s="84"/>
      <c r="AM64104" s="84"/>
    </row>
    <row r="64105" spans="28:39" hidden="1" x14ac:dyDescent="0.25">
      <c r="AB64105" s="14"/>
      <c r="AC64105" s="14"/>
      <c r="AG64105" s="10"/>
      <c r="AH64105" s="10"/>
      <c r="AL64105" s="84"/>
      <c r="AM64105" s="84"/>
    </row>
    <row r="64106" spans="28:39" hidden="1" x14ac:dyDescent="0.25">
      <c r="AB64106" s="14"/>
      <c r="AC64106" s="14"/>
      <c r="AG64106" s="10"/>
      <c r="AH64106" s="10"/>
      <c r="AL64106" s="84"/>
      <c r="AM64106" s="84"/>
    </row>
    <row r="64107" spans="28:39" hidden="1" x14ac:dyDescent="0.25">
      <c r="AB64107" s="14"/>
      <c r="AC64107" s="14"/>
      <c r="AG64107" s="10"/>
      <c r="AH64107" s="10"/>
      <c r="AL64107" s="84"/>
      <c r="AM64107" s="84"/>
    </row>
    <row r="64108" spans="28:39" hidden="1" x14ac:dyDescent="0.25">
      <c r="AB64108" s="14"/>
      <c r="AC64108" s="14"/>
      <c r="AG64108" s="10"/>
      <c r="AH64108" s="10"/>
      <c r="AL64108" s="84"/>
      <c r="AM64108" s="84"/>
    </row>
    <row r="64109" spans="28:39" hidden="1" x14ac:dyDescent="0.25">
      <c r="AB64109" s="14"/>
      <c r="AC64109" s="14"/>
      <c r="AG64109" s="10"/>
      <c r="AH64109" s="10"/>
      <c r="AL64109" s="84"/>
      <c r="AM64109" s="84"/>
    </row>
    <row r="64110" spans="28:39" hidden="1" x14ac:dyDescent="0.25">
      <c r="AB64110" s="14"/>
      <c r="AC64110" s="14"/>
      <c r="AG64110" s="10"/>
      <c r="AH64110" s="10"/>
      <c r="AL64110" s="84"/>
      <c r="AM64110" s="84"/>
    </row>
    <row r="64111" spans="28:39" hidden="1" x14ac:dyDescent="0.25">
      <c r="AB64111" s="14"/>
      <c r="AC64111" s="14"/>
      <c r="AG64111" s="10"/>
      <c r="AH64111" s="10"/>
      <c r="AL64111" s="84"/>
      <c r="AM64111" s="84"/>
    </row>
    <row r="64112" spans="28:39" hidden="1" x14ac:dyDescent="0.25">
      <c r="AB64112" s="14"/>
      <c r="AC64112" s="14"/>
      <c r="AG64112" s="10"/>
      <c r="AH64112" s="10"/>
      <c r="AL64112" s="84"/>
      <c r="AM64112" s="84"/>
    </row>
    <row r="64113" spans="28:39" hidden="1" x14ac:dyDescent="0.25">
      <c r="AB64113" s="14"/>
      <c r="AC64113" s="14"/>
      <c r="AG64113" s="10"/>
      <c r="AH64113" s="10"/>
      <c r="AL64113" s="84"/>
      <c r="AM64113" s="84"/>
    </row>
    <row r="64114" spans="28:39" hidden="1" x14ac:dyDescent="0.25">
      <c r="AB64114" s="14"/>
      <c r="AC64114" s="14"/>
      <c r="AG64114" s="10"/>
      <c r="AH64114" s="10"/>
      <c r="AL64114" s="84"/>
      <c r="AM64114" s="84"/>
    </row>
    <row r="64115" spans="28:39" hidden="1" x14ac:dyDescent="0.25">
      <c r="AB64115" s="14"/>
      <c r="AC64115" s="14"/>
      <c r="AG64115" s="10"/>
      <c r="AH64115" s="10"/>
      <c r="AL64115" s="84"/>
      <c r="AM64115" s="84"/>
    </row>
    <row r="64116" spans="28:39" hidden="1" x14ac:dyDescent="0.25">
      <c r="AB64116" s="14"/>
      <c r="AC64116" s="14"/>
      <c r="AG64116" s="10"/>
      <c r="AH64116" s="10"/>
      <c r="AL64116" s="84"/>
      <c r="AM64116" s="84"/>
    </row>
    <row r="64117" spans="28:39" hidden="1" x14ac:dyDescent="0.25">
      <c r="AB64117" s="14"/>
      <c r="AC64117" s="14"/>
      <c r="AG64117" s="10"/>
      <c r="AH64117" s="10"/>
      <c r="AL64117" s="84"/>
      <c r="AM64117" s="84"/>
    </row>
    <row r="64118" spans="28:39" hidden="1" x14ac:dyDescent="0.25">
      <c r="AB64118" s="14"/>
      <c r="AC64118" s="14"/>
      <c r="AG64118" s="10"/>
      <c r="AH64118" s="10"/>
      <c r="AL64118" s="84"/>
      <c r="AM64118" s="84"/>
    </row>
    <row r="64119" spans="28:39" hidden="1" x14ac:dyDescent="0.25">
      <c r="AB64119" s="14"/>
      <c r="AC64119" s="14"/>
      <c r="AG64119" s="10"/>
      <c r="AH64119" s="10"/>
      <c r="AL64119" s="84"/>
      <c r="AM64119" s="84"/>
    </row>
    <row r="64120" spans="28:39" hidden="1" x14ac:dyDescent="0.25">
      <c r="AB64120" s="14"/>
      <c r="AC64120" s="14"/>
      <c r="AG64120" s="10"/>
      <c r="AH64120" s="10"/>
      <c r="AL64120" s="84"/>
      <c r="AM64120" s="84"/>
    </row>
    <row r="64121" spans="28:39" hidden="1" x14ac:dyDescent="0.25">
      <c r="AB64121" s="14"/>
      <c r="AC64121" s="14"/>
      <c r="AG64121" s="10"/>
      <c r="AH64121" s="10"/>
      <c r="AL64121" s="84"/>
      <c r="AM64121" s="84"/>
    </row>
    <row r="64122" spans="28:39" hidden="1" x14ac:dyDescent="0.25">
      <c r="AB64122" s="14"/>
      <c r="AC64122" s="14"/>
      <c r="AG64122" s="10"/>
      <c r="AH64122" s="10"/>
      <c r="AL64122" s="84"/>
      <c r="AM64122" s="84"/>
    </row>
    <row r="64123" spans="28:39" hidden="1" x14ac:dyDescent="0.25">
      <c r="AB64123" s="14"/>
      <c r="AC64123" s="14"/>
      <c r="AG64123" s="10"/>
      <c r="AH64123" s="10"/>
      <c r="AL64123" s="84"/>
      <c r="AM64123" s="84"/>
    </row>
    <row r="64124" spans="28:39" hidden="1" x14ac:dyDescent="0.25">
      <c r="AB64124" s="14"/>
      <c r="AC64124" s="14"/>
      <c r="AG64124" s="10"/>
      <c r="AH64124" s="10"/>
      <c r="AL64124" s="84"/>
      <c r="AM64124" s="84"/>
    </row>
    <row r="64125" spans="28:39" hidden="1" x14ac:dyDescent="0.25">
      <c r="AB64125" s="14"/>
      <c r="AC64125" s="14"/>
      <c r="AG64125" s="10"/>
      <c r="AH64125" s="10"/>
      <c r="AL64125" s="84"/>
      <c r="AM64125" s="84"/>
    </row>
    <row r="64126" spans="28:39" hidden="1" x14ac:dyDescent="0.25">
      <c r="AB64126" s="14"/>
      <c r="AC64126" s="14"/>
      <c r="AG64126" s="10"/>
      <c r="AH64126" s="10"/>
      <c r="AL64126" s="84"/>
      <c r="AM64126" s="84"/>
    </row>
    <row r="64127" spans="28:39" hidden="1" x14ac:dyDescent="0.25">
      <c r="AB64127" s="14"/>
      <c r="AC64127" s="14"/>
      <c r="AG64127" s="10"/>
      <c r="AH64127" s="10"/>
      <c r="AL64127" s="84"/>
      <c r="AM64127" s="84"/>
    </row>
    <row r="64128" spans="28:39" hidden="1" x14ac:dyDescent="0.25">
      <c r="AB64128" s="14"/>
      <c r="AC64128" s="14"/>
      <c r="AG64128" s="10"/>
      <c r="AH64128" s="10"/>
      <c r="AL64128" s="84"/>
      <c r="AM64128" s="84"/>
    </row>
    <row r="64129" spans="28:39" hidden="1" x14ac:dyDescent="0.25">
      <c r="AB64129" s="14"/>
      <c r="AC64129" s="14"/>
      <c r="AG64129" s="10"/>
      <c r="AH64129" s="10"/>
      <c r="AL64129" s="84"/>
      <c r="AM64129" s="84"/>
    </row>
    <row r="64130" spans="28:39" hidden="1" x14ac:dyDescent="0.25">
      <c r="AB64130" s="14"/>
      <c r="AC64130" s="14"/>
      <c r="AG64130" s="10"/>
      <c r="AH64130" s="10"/>
      <c r="AL64130" s="84"/>
      <c r="AM64130" s="84"/>
    </row>
    <row r="64131" spans="28:39" hidden="1" x14ac:dyDescent="0.25">
      <c r="AB64131" s="14"/>
      <c r="AC64131" s="14"/>
      <c r="AG64131" s="10"/>
      <c r="AH64131" s="10"/>
      <c r="AL64131" s="84"/>
      <c r="AM64131" s="84"/>
    </row>
    <row r="64132" spans="28:39" hidden="1" x14ac:dyDescent="0.25">
      <c r="AB64132" s="14"/>
      <c r="AC64132" s="14"/>
      <c r="AG64132" s="10"/>
      <c r="AH64132" s="10"/>
      <c r="AL64132" s="84"/>
      <c r="AM64132" s="84"/>
    </row>
    <row r="64133" spans="28:39" hidden="1" x14ac:dyDescent="0.25">
      <c r="AB64133" s="14"/>
      <c r="AC64133" s="14"/>
      <c r="AG64133" s="10"/>
      <c r="AH64133" s="10"/>
      <c r="AL64133" s="84"/>
      <c r="AM64133" s="84"/>
    </row>
    <row r="64134" spans="28:39" hidden="1" x14ac:dyDescent="0.25">
      <c r="AB64134" s="14"/>
      <c r="AC64134" s="14"/>
      <c r="AG64134" s="10"/>
      <c r="AH64134" s="10"/>
      <c r="AL64134" s="84"/>
      <c r="AM64134" s="84"/>
    </row>
    <row r="64135" spans="28:39" hidden="1" x14ac:dyDescent="0.25">
      <c r="AB64135" s="14"/>
      <c r="AC64135" s="14"/>
      <c r="AG64135" s="10"/>
      <c r="AH64135" s="10"/>
      <c r="AL64135" s="84"/>
      <c r="AM64135" s="84"/>
    </row>
    <row r="64136" spans="28:39" hidden="1" x14ac:dyDescent="0.25">
      <c r="AB64136" s="14"/>
      <c r="AC64136" s="14"/>
      <c r="AG64136" s="10"/>
      <c r="AH64136" s="10"/>
      <c r="AL64136" s="84"/>
      <c r="AM64136" s="84"/>
    </row>
    <row r="64137" spans="28:39" hidden="1" x14ac:dyDescent="0.25">
      <c r="AB64137" s="14"/>
      <c r="AC64137" s="14"/>
      <c r="AG64137" s="10"/>
      <c r="AH64137" s="10"/>
      <c r="AL64137" s="84"/>
      <c r="AM64137" s="84"/>
    </row>
    <row r="64138" spans="28:39" hidden="1" x14ac:dyDescent="0.25">
      <c r="AB64138" s="14"/>
      <c r="AC64138" s="14"/>
      <c r="AG64138" s="10"/>
      <c r="AH64138" s="10"/>
      <c r="AL64138" s="84"/>
      <c r="AM64138" s="84"/>
    </row>
    <row r="64139" spans="28:39" hidden="1" x14ac:dyDescent="0.25">
      <c r="AB64139" s="14"/>
      <c r="AC64139" s="14"/>
      <c r="AG64139" s="10"/>
      <c r="AH64139" s="10"/>
      <c r="AL64139" s="84"/>
      <c r="AM64139" s="84"/>
    </row>
    <row r="64140" spans="28:39" hidden="1" x14ac:dyDescent="0.25">
      <c r="AB64140" s="14"/>
      <c r="AC64140" s="14"/>
      <c r="AG64140" s="10"/>
      <c r="AH64140" s="10"/>
      <c r="AL64140" s="84"/>
      <c r="AM64140" s="84"/>
    </row>
    <row r="64141" spans="28:39" hidden="1" x14ac:dyDescent="0.25">
      <c r="AB64141" s="14"/>
      <c r="AC64141" s="14"/>
      <c r="AG64141" s="10"/>
      <c r="AH64141" s="10"/>
      <c r="AL64141" s="84"/>
      <c r="AM64141" s="84"/>
    </row>
    <row r="64142" spans="28:39" hidden="1" x14ac:dyDescent="0.25">
      <c r="AB64142" s="14"/>
      <c r="AC64142" s="14"/>
      <c r="AG64142" s="10"/>
      <c r="AH64142" s="10"/>
      <c r="AL64142" s="84"/>
      <c r="AM64142" s="84"/>
    </row>
    <row r="64143" spans="28:39" hidden="1" x14ac:dyDescent="0.25">
      <c r="AB64143" s="14"/>
      <c r="AC64143" s="14"/>
      <c r="AG64143" s="10"/>
      <c r="AH64143" s="10"/>
      <c r="AL64143" s="84"/>
      <c r="AM64143" s="84"/>
    </row>
    <row r="64144" spans="28:39" hidden="1" x14ac:dyDescent="0.25">
      <c r="AB64144" s="14"/>
      <c r="AC64144" s="14"/>
      <c r="AG64144" s="10"/>
      <c r="AH64144" s="10"/>
      <c r="AL64144" s="84"/>
      <c r="AM64144" s="84"/>
    </row>
    <row r="64145" spans="28:39" hidden="1" x14ac:dyDescent="0.25">
      <c r="AB64145" s="14"/>
      <c r="AC64145" s="14"/>
      <c r="AG64145" s="10"/>
      <c r="AH64145" s="10"/>
      <c r="AL64145" s="84"/>
      <c r="AM64145" s="84"/>
    </row>
    <row r="64146" spans="28:39" hidden="1" x14ac:dyDescent="0.25">
      <c r="AB64146" s="14"/>
      <c r="AC64146" s="14"/>
      <c r="AG64146" s="10"/>
      <c r="AH64146" s="10"/>
      <c r="AL64146" s="84"/>
      <c r="AM64146" s="84"/>
    </row>
    <row r="64147" spans="28:39" hidden="1" x14ac:dyDescent="0.25">
      <c r="AB64147" s="14"/>
      <c r="AC64147" s="14"/>
      <c r="AG64147" s="10"/>
      <c r="AH64147" s="10"/>
      <c r="AL64147" s="84"/>
      <c r="AM64147" s="84"/>
    </row>
    <row r="64148" spans="28:39" hidden="1" x14ac:dyDescent="0.25">
      <c r="AB64148" s="14"/>
      <c r="AC64148" s="14"/>
      <c r="AG64148" s="10"/>
      <c r="AH64148" s="10"/>
      <c r="AL64148" s="84"/>
      <c r="AM64148" s="84"/>
    </row>
    <row r="64149" spans="28:39" hidden="1" x14ac:dyDescent="0.25">
      <c r="AB64149" s="14"/>
      <c r="AC64149" s="14"/>
      <c r="AG64149" s="10"/>
      <c r="AH64149" s="10"/>
      <c r="AL64149" s="84"/>
      <c r="AM64149" s="84"/>
    </row>
    <row r="64150" spans="28:39" hidden="1" x14ac:dyDescent="0.25">
      <c r="AB64150" s="14"/>
      <c r="AC64150" s="14"/>
      <c r="AG64150" s="10"/>
      <c r="AH64150" s="10"/>
      <c r="AL64150" s="84"/>
      <c r="AM64150" s="84"/>
    </row>
    <row r="64151" spans="28:39" hidden="1" x14ac:dyDescent="0.25">
      <c r="AB64151" s="14"/>
      <c r="AC64151" s="14"/>
      <c r="AG64151" s="10"/>
      <c r="AH64151" s="10"/>
      <c r="AL64151" s="84"/>
      <c r="AM64151" s="84"/>
    </row>
    <row r="64152" spans="28:39" hidden="1" x14ac:dyDescent="0.25">
      <c r="AB64152" s="14"/>
      <c r="AC64152" s="14"/>
      <c r="AG64152" s="10"/>
      <c r="AH64152" s="10"/>
      <c r="AL64152" s="84"/>
      <c r="AM64152" s="84"/>
    </row>
    <row r="64153" spans="28:39" hidden="1" x14ac:dyDescent="0.25">
      <c r="AB64153" s="14"/>
      <c r="AC64153" s="14"/>
      <c r="AG64153" s="10"/>
      <c r="AH64153" s="10"/>
      <c r="AL64153" s="84"/>
      <c r="AM64153" s="84"/>
    </row>
    <row r="64154" spans="28:39" hidden="1" x14ac:dyDescent="0.25">
      <c r="AB64154" s="14"/>
      <c r="AC64154" s="14"/>
      <c r="AG64154" s="10"/>
      <c r="AH64154" s="10"/>
      <c r="AL64154" s="84"/>
      <c r="AM64154" s="84"/>
    </row>
    <row r="64155" spans="28:39" hidden="1" x14ac:dyDescent="0.25">
      <c r="AB64155" s="14"/>
      <c r="AC64155" s="14"/>
      <c r="AG64155" s="10"/>
      <c r="AH64155" s="10"/>
      <c r="AL64155" s="84"/>
      <c r="AM64155" s="84"/>
    </row>
    <row r="64156" spans="28:39" hidden="1" x14ac:dyDescent="0.25">
      <c r="AB64156" s="14"/>
      <c r="AC64156" s="14"/>
      <c r="AG64156" s="10"/>
      <c r="AH64156" s="10"/>
      <c r="AL64156" s="84"/>
      <c r="AM64156" s="84"/>
    </row>
    <row r="64157" spans="28:39" hidden="1" x14ac:dyDescent="0.25">
      <c r="AB64157" s="14"/>
      <c r="AC64157" s="14"/>
      <c r="AG64157" s="10"/>
      <c r="AH64157" s="10"/>
      <c r="AL64157" s="84"/>
      <c r="AM64157" s="84"/>
    </row>
    <row r="64158" spans="28:39" hidden="1" x14ac:dyDescent="0.25">
      <c r="AB64158" s="14"/>
      <c r="AC64158" s="14"/>
      <c r="AG64158" s="10"/>
      <c r="AH64158" s="10"/>
      <c r="AL64158" s="84"/>
      <c r="AM64158" s="84"/>
    </row>
    <row r="64159" spans="28:39" hidden="1" x14ac:dyDescent="0.25">
      <c r="AB64159" s="14"/>
      <c r="AC64159" s="14"/>
      <c r="AG64159" s="10"/>
      <c r="AH64159" s="10"/>
      <c r="AL64159" s="84"/>
      <c r="AM64159" s="84"/>
    </row>
    <row r="64160" spans="28:39" hidden="1" x14ac:dyDescent="0.25">
      <c r="AB64160" s="14"/>
      <c r="AC64160" s="14"/>
      <c r="AG64160" s="10"/>
      <c r="AH64160" s="10"/>
      <c r="AL64160" s="84"/>
      <c r="AM64160" s="84"/>
    </row>
    <row r="64161" spans="28:39" hidden="1" x14ac:dyDescent="0.25">
      <c r="AB64161" s="14"/>
      <c r="AC64161" s="14"/>
      <c r="AG64161" s="10"/>
      <c r="AH64161" s="10"/>
      <c r="AL64161" s="84"/>
      <c r="AM64161" s="84"/>
    </row>
    <row r="64162" spans="28:39" hidden="1" x14ac:dyDescent="0.25">
      <c r="AB64162" s="14"/>
      <c r="AC64162" s="14"/>
      <c r="AG64162" s="10"/>
      <c r="AH64162" s="10"/>
      <c r="AL64162" s="84"/>
      <c r="AM64162" s="84"/>
    </row>
    <row r="64163" spans="28:39" hidden="1" x14ac:dyDescent="0.25">
      <c r="AB64163" s="14"/>
      <c r="AC64163" s="14"/>
      <c r="AG64163" s="10"/>
      <c r="AH64163" s="10"/>
      <c r="AL64163" s="84"/>
      <c r="AM64163" s="84"/>
    </row>
    <row r="64164" spans="28:39" hidden="1" x14ac:dyDescent="0.25">
      <c r="AB64164" s="14"/>
      <c r="AC64164" s="14"/>
      <c r="AG64164" s="10"/>
      <c r="AH64164" s="10"/>
      <c r="AL64164" s="84"/>
      <c r="AM64164" s="84"/>
    </row>
    <row r="64165" spans="28:39" hidden="1" x14ac:dyDescent="0.25">
      <c r="AB64165" s="14"/>
      <c r="AC64165" s="14"/>
      <c r="AG64165" s="10"/>
      <c r="AH64165" s="10"/>
      <c r="AL64165" s="84"/>
      <c r="AM64165" s="84"/>
    </row>
    <row r="64166" spans="28:39" hidden="1" x14ac:dyDescent="0.25">
      <c r="AB64166" s="14"/>
      <c r="AC64166" s="14"/>
      <c r="AG64166" s="10"/>
      <c r="AH64166" s="10"/>
      <c r="AL64166" s="84"/>
      <c r="AM64166" s="84"/>
    </row>
    <row r="64167" spans="28:39" hidden="1" x14ac:dyDescent="0.25">
      <c r="AB64167" s="14"/>
      <c r="AC64167" s="14"/>
      <c r="AG64167" s="10"/>
      <c r="AH64167" s="10"/>
      <c r="AL64167" s="84"/>
      <c r="AM64167" s="84"/>
    </row>
    <row r="64168" spans="28:39" hidden="1" x14ac:dyDescent="0.25">
      <c r="AB64168" s="14"/>
      <c r="AC64168" s="14"/>
      <c r="AG64168" s="10"/>
      <c r="AH64168" s="10"/>
      <c r="AL64168" s="84"/>
      <c r="AM64168" s="84"/>
    </row>
    <row r="64169" spans="28:39" hidden="1" x14ac:dyDescent="0.25">
      <c r="AB64169" s="14"/>
      <c r="AC64169" s="14"/>
      <c r="AG64169" s="10"/>
      <c r="AH64169" s="10"/>
      <c r="AL64169" s="84"/>
      <c r="AM64169" s="84"/>
    </row>
    <row r="64170" spans="28:39" hidden="1" x14ac:dyDescent="0.25">
      <c r="AB64170" s="14"/>
      <c r="AC64170" s="14"/>
      <c r="AG64170" s="10"/>
      <c r="AH64170" s="10"/>
      <c r="AL64170" s="84"/>
      <c r="AM64170" s="84"/>
    </row>
    <row r="64171" spans="28:39" hidden="1" x14ac:dyDescent="0.25">
      <c r="AB64171" s="14"/>
      <c r="AC64171" s="14"/>
      <c r="AG64171" s="10"/>
      <c r="AH64171" s="10"/>
      <c r="AL64171" s="84"/>
      <c r="AM64171" s="84"/>
    </row>
    <row r="64172" spans="28:39" hidden="1" x14ac:dyDescent="0.25">
      <c r="AB64172" s="14"/>
      <c r="AC64172" s="14"/>
      <c r="AG64172" s="10"/>
      <c r="AH64172" s="10"/>
      <c r="AL64172" s="84"/>
      <c r="AM64172" s="84"/>
    </row>
    <row r="64173" spans="28:39" hidden="1" x14ac:dyDescent="0.25">
      <c r="AB64173" s="14"/>
      <c r="AC64173" s="14"/>
      <c r="AG64173" s="10"/>
      <c r="AH64173" s="10"/>
      <c r="AL64173" s="84"/>
      <c r="AM64173" s="84"/>
    </row>
    <row r="64174" spans="28:39" hidden="1" x14ac:dyDescent="0.25">
      <c r="AB64174" s="14"/>
      <c r="AC64174" s="14"/>
      <c r="AG64174" s="10"/>
      <c r="AH64174" s="10"/>
      <c r="AL64174" s="84"/>
      <c r="AM64174" s="84"/>
    </row>
    <row r="64175" spans="28:39" hidden="1" x14ac:dyDescent="0.25">
      <c r="AB64175" s="14"/>
      <c r="AC64175" s="14"/>
      <c r="AG64175" s="10"/>
      <c r="AH64175" s="10"/>
      <c r="AL64175" s="84"/>
      <c r="AM64175" s="84"/>
    </row>
    <row r="64176" spans="28:39" hidden="1" x14ac:dyDescent="0.25">
      <c r="AB64176" s="14"/>
      <c r="AC64176" s="14"/>
      <c r="AG64176" s="10"/>
      <c r="AH64176" s="10"/>
      <c r="AL64176" s="84"/>
      <c r="AM64176" s="84"/>
    </row>
    <row r="64177" spans="28:39" hidden="1" x14ac:dyDescent="0.25">
      <c r="AB64177" s="14"/>
      <c r="AC64177" s="14"/>
      <c r="AG64177" s="10"/>
      <c r="AH64177" s="10"/>
      <c r="AL64177" s="84"/>
      <c r="AM64177" s="84"/>
    </row>
    <row r="64178" spans="28:39" hidden="1" x14ac:dyDescent="0.25">
      <c r="AB64178" s="14"/>
      <c r="AC64178" s="14"/>
      <c r="AG64178" s="10"/>
      <c r="AH64178" s="10"/>
      <c r="AL64178" s="84"/>
      <c r="AM64178" s="84"/>
    </row>
    <row r="64179" spans="28:39" hidden="1" x14ac:dyDescent="0.25">
      <c r="AB64179" s="14"/>
      <c r="AC64179" s="14"/>
      <c r="AG64179" s="10"/>
      <c r="AH64179" s="10"/>
      <c r="AL64179" s="84"/>
      <c r="AM64179" s="84"/>
    </row>
    <row r="64180" spans="28:39" hidden="1" x14ac:dyDescent="0.25">
      <c r="AB64180" s="14"/>
      <c r="AC64180" s="14"/>
      <c r="AG64180" s="10"/>
      <c r="AH64180" s="10"/>
      <c r="AL64180" s="84"/>
      <c r="AM64180" s="84"/>
    </row>
    <row r="64181" spans="28:39" hidden="1" x14ac:dyDescent="0.25">
      <c r="AB64181" s="14"/>
      <c r="AC64181" s="14"/>
      <c r="AG64181" s="10"/>
      <c r="AH64181" s="10"/>
      <c r="AL64181" s="84"/>
      <c r="AM64181" s="84"/>
    </row>
    <row r="64182" spans="28:39" hidden="1" x14ac:dyDescent="0.25">
      <c r="AB64182" s="14"/>
      <c r="AC64182" s="14"/>
      <c r="AG64182" s="10"/>
      <c r="AH64182" s="10"/>
      <c r="AL64182" s="84"/>
      <c r="AM64182" s="84"/>
    </row>
    <row r="64183" spans="28:39" hidden="1" x14ac:dyDescent="0.25">
      <c r="AB64183" s="14"/>
      <c r="AC64183" s="14"/>
      <c r="AG64183" s="10"/>
      <c r="AH64183" s="10"/>
      <c r="AL64183" s="84"/>
      <c r="AM64183" s="84"/>
    </row>
    <row r="64184" spans="28:39" hidden="1" x14ac:dyDescent="0.25">
      <c r="AB64184" s="14"/>
      <c r="AC64184" s="14"/>
      <c r="AG64184" s="10"/>
      <c r="AH64184" s="10"/>
      <c r="AL64184" s="84"/>
      <c r="AM64184" s="84"/>
    </row>
    <row r="64185" spans="28:39" hidden="1" x14ac:dyDescent="0.25">
      <c r="AB64185" s="14"/>
      <c r="AC64185" s="14"/>
      <c r="AG64185" s="10"/>
      <c r="AH64185" s="10"/>
      <c r="AL64185" s="84"/>
      <c r="AM64185" s="84"/>
    </row>
    <row r="64186" spans="28:39" hidden="1" x14ac:dyDescent="0.25">
      <c r="AB64186" s="14"/>
      <c r="AC64186" s="14"/>
      <c r="AG64186" s="10"/>
      <c r="AH64186" s="10"/>
      <c r="AL64186" s="84"/>
      <c r="AM64186" s="84"/>
    </row>
    <row r="64187" spans="28:39" hidden="1" x14ac:dyDescent="0.25">
      <c r="AB64187" s="14"/>
      <c r="AC64187" s="14"/>
      <c r="AG64187" s="10"/>
      <c r="AH64187" s="10"/>
      <c r="AL64187" s="84"/>
      <c r="AM64187" s="84"/>
    </row>
    <row r="64188" spans="28:39" hidden="1" x14ac:dyDescent="0.25">
      <c r="AB64188" s="14"/>
      <c r="AC64188" s="14"/>
      <c r="AG64188" s="10"/>
      <c r="AH64188" s="10"/>
      <c r="AL64188" s="84"/>
      <c r="AM64188" s="84"/>
    </row>
    <row r="64189" spans="28:39" hidden="1" x14ac:dyDescent="0.25">
      <c r="AB64189" s="14"/>
      <c r="AC64189" s="14"/>
      <c r="AG64189" s="10"/>
      <c r="AH64189" s="10"/>
      <c r="AL64189" s="84"/>
      <c r="AM64189" s="84"/>
    </row>
    <row r="64190" spans="28:39" hidden="1" x14ac:dyDescent="0.25">
      <c r="AB64190" s="14"/>
      <c r="AC64190" s="14"/>
      <c r="AG64190" s="10"/>
      <c r="AH64190" s="10"/>
      <c r="AL64190" s="84"/>
      <c r="AM64190" s="84"/>
    </row>
    <row r="64191" spans="28:39" hidden="1" x14ac:dyDescent="0.25">
      <c r="AB64191" s="14"/>
      <c r="AC64191" s="14"/>
      <c r="AG64191" s="10"/>
      <c r="AH64191" s="10"/>
      <c r="AL64191" s="84"/>
      <c r="AM64191" s="84"/>
    </row>
    <row r="64192" spans="28:39" hidden="1" x14ac:dyDescent="0.25">
      <c r="AB64192" s="14"/>
      <c r="AC64192" s="14"/>
      <c r="AG64192" s="10"/>
      <c r="AH64192" s="10"/>
      <c r="AL64192" s="84"/>
      <c r="AM64192" s="84"/>
    </row>
    <row r="64193" spans="28:39" hidden="1" x14ac:dyDescent="0.25">
      <c r="AB64193" s="14"/>
      <c r="AC64193" s="14"/>
      <c r="AG64193" s="10"/>
      <c r="AH64193" s="10"/>
      <c r="AL64193" s="84"/>
      <c r="AM64193" s="84"/>
    </row>
    <row r="64194" spans="28:39" hidden="1" x14ac:dyDescent="0.25">
      <c r="AB64194" s="14"/>
      <c r="AC64194" s="14"/>
      <c r="AG64194" s="10"/>
      <c r="AH64194" s="10"/>
      <c r="AL64194" s="84"/>
      <c r="AM64194" s="84"/>
    </row>
    <row r="64195" spans="28:39" hidden="1" x14ac:dyDescent="0.25">
      <c r="AB64195" s="14"/>
      <c r="AC64195" s="14"/>
      <c r="AG64195" s="10"/>
      <c r="AH64195" s="10"/>
      <c r="AL64195" s="84"/>
      <c r="AM64195" s="84"/>
    </row>
    <row r="64196" spans="28:39" hidden="1" x14ac:dyDescent="0.25">
      <c r="AB64196" s="14"/>
      <c r="AC64196" s="14"/>
      <c r="AG64196" s="10"/>
      <c r="AH64196" s="10"/>
      <c r="AL64196" s="84"/>
      <c r="AM64196" s="84"/>
    </row>
    <row r="64197" spans="28:39" hidden="1" x14ac:dyDescent="0.25">
      <c r="AB64197" s="14"/>
      <c r="AC64197" s="14"/>
      <c r="AG64197" s="10"/>
      <c r="AH64197" s="10"/>
      <c r="AL64197" s="84"/>
      <c r="AM64197" s="84"/>
    </row>
    <row r="64198" spans="28:39" hidden="1" x14ac:dyDescent="0.25">
      <c r="AB64198" s="14"/>
      <c r="AC64198" s="14"/>
      <c r="AG64198" s="10"/>
      <c r="AH64198" s="10"/>
      <c r="AL64198" s="84"/>
      <c r="AM64198" s="84"/>
    </row>
    <row r="64199" spans="28:39" hidden="1" x14ac:dyDescent="0.25">
      <c r="AB64199" s="14"/>
      <c r="AC64199" s="14"/>
      <c r="AG64199" s="10"/>
      <c r="AH64199" s="10"/>
      <c r="AL64199" s="84"/>
      <c r="AM64199" s="84"/>
    </row>
    <row r="64200" spans="28:39" hidden="1" x14ac:dyDescent="0.25">
      <c r="AB64200" s="14"/>
      <c r="AC64200" s="14"/>
      <c r="AG64200" s="10"/>
      <c r="AH64200" s="10"/>
      <c r="AL64200" s="84"/>
      <c r="AM64200" s="84"/>
    </row>
    <row r="64201" spans="28:39" hidden="1" x14ac:dyDescent="0.25">
      <c r="AB64201" s="14"/>
      <c r="AC64201" s="14"/>
      <c r="AG64201" s="10"/>
      <c r="AH64201" s="10"/>
      <c r="AL64201" s="84"/>
      <c r="AM64201" s="84"/>
    </row>
    <row r="64202" spans="28:39" hidden="1" x14ac:dyDescent="0.25">
      <c r="AB64202" s="14"/>
      <c r="AC64202" s="14"/>
      <c r="AG64202" s="10"/>
      <c r="AH64202" s="10"/>
      <c r="AL64202" s="84"/>
      <c r="AM64202" s="84"/>
    </row>
    <row r="64203" spans="28:39" hidden="1" x14ac:dyDescent="0.25">
      <c r="AB64203" s="14"/>
      <c r="AC64203" s="14"/>
      <c r="AG64203" s="10"/>
      <c r="AH64203" s="10"/>
      <c r="AL64203" s="84"/>
      <c r="AM64203" s="84"/>
    </row>
    <row r="64204" spans="28:39" hidden="1" x14ac:dyDescent="0.25">
      <c r="AB64204" s="14"/>
      <c r="AC64204" s="14"/>
      <c r="AG64204" s="10"/>
      <c r="AH64204" s="10"/>
      <c r="AL64204" s="84"/>
      <c r="AM64204" s="84"/>
    </row>
    <row r="64205" spans="28:39" hidden="1" x14ac:dyDescent="0.25">
      <c r="AB64205" s="14"/>
      <c r="AC64205" s="14"/>
      <c r="AG64205" s="10"/>
      <c r="AH64205" s="10"/>
      <c r="AL64205" s="84"/>
      <c r="AM64205" s="84"/>
    </row>
    <row r="64206" spans="28:39" hidden="1" x14ac:dyDescent="0.25">
      <c r="AB64206" s="14"/>
      <c r="AC64206" s="14"/>
      <c r="AG64206" s="10"/>
      <c r="AH64206" s="10"/>
      <c r="AL64206" s="84"/>
      <c r="AM64206" s="84"/>
    </row>
    <row r="64207" spans="28:39" hidden="1" x14ac:dyDescent="0.25">
      <c r="AB64207" s="14"/>
      <c r="AC64207" s="14"/>
      <c r="AG64207" s="10"/>
      <c r="AH64207" s="10"/>
      <c r="AL64207" s="84"/>
      <c r="AM64207" s="84"/>
    </row>
    <row r="64208" spans="28:39" hidden="1" x14ac:dyDescent="0.25">
      <c r="AB64208" s="14"/>
      <c r="AC64208" s="14"/>
      <c r="AG64208" s="10"/>
      <c r="AH64208" s="10"/>
      <c r="AL64208" s="84"/>
      <c r="AM64208" s="84"/>
    </row>
    <row r="64209" spans="28:39" hidden="1" x14ac:dyDescent="0.25">
      <c r="AB64209" s="14"/>
      <c r="AC64209" s="14"/>
      <c r="AG64209" s="10"/>
      <c r="AH64209" s="10"/>
      <c r="AL64209" s="84"/>
      <c r="AM64209" s="84"/>
    </row>
    <row r="64210" spans="28:39" hidden="1" x14ac:dyDescent="0.25">
      <c r="AB64210" s="14"/>
      <c r="AC64210" s="14"/>
      <c r="AG64210" s="10"/>
      <c r="AH64210" s="10"/>
      <c r="AL64210" s="84"/>
      <c r="AM64210" s="84"/>
    </row>
    <row r="64211" spans="28:39" hidden="1" x14ac:dyDescent="0.25">
      <c r="AB64211" s="14"/>
      <c r="AC64211" s="14"/>
      <c r="AG64211" s="10"/>
      <c r="AH64211" s="10"/>
      <c r="AL64211" s="84"/>
      <c r="AM64211" s="84"/>
    </row>
    <row r="64212" spans="28:39" hidden="1" x14ac:dyDescent="0.25">
      <c r="AB64212" s="14"/>
      <c r="AC64212" s="14"/>
      <c r="AG64212" s="10"/>
      <c r="AH64212" s="10"/>
      <c r="AL64212" s="84"/>
      <c r="AM64212" s="84"/>
    </row>
    <row r="64213" spans="28:39" hidden="1" x14ac:dyDescent="0.25">
      <c r="AB64213" s="14"/>
      <c r="AC64213" s="14"/>
      <c r="AG64213" s="10"/>
      <c r="AH64213" s="10"/>
      <c r="AL64213" s="84"/>
      <c r="AM64213" s="84"/>
    </row>
    <row r="64214" spans="28:39" hidden="1" x14ac:dyDescent="0.25">
      <c r="AB64214" s="14"/>
      <c r="AC64214" s="14"/>
      <c r="AG64214" s="10"/>
      <c r="AH64214" s="10"/>
      <c r="AL64214" s="84"/>
      <c r="AM64214" s="84"/>
    </row>
    <row r="64215" spans="28:39" hidden="1" x14ac:dyDescent="0.25">
      <c r="AB64215" s="14"/>
      <c r="AC64215" s="14"/>
      <c r="AG64215" s="10"/>
      <c r="AH64215" s="10"/>
      <c r="AL64215" s="84"/>
      <c r="AM64215" s="84"/>
    </row>
    <row r="64216" spans="28:39" hidden="1" x14ac:dyDescent="0.25">
      <c r="AB64216" s="14"/>
      <c r="AC64216" s="14"/>
      <c r="AG64216" s="10"/>
      <c r="AH64216" s="10"/>
      <c r="AL64216" s="84"/>
      <c r="AM64216" s="84"/>
    </row>
    <row r="64217" spans="28:39" hidden="1" x14ac:dyDescent="0.25">
      <c r="AB64217" s="14"/>
      <c r="AC64217" s="14"/>
      <c r="AG64217" s="10"/>
      <c r="AH64217" s="10"/>
      <c r="AL64217" s="84"/>
      <c r="AM64217" s="84"/>
    </row>
    <row r="64218" spans="28:39" hidden="1" x14ac:dyDescent="0.25">
      <c r="AB64218" s="14"/>
      <c r="AC64218" s="14"/>
      <c r="AG64218" s="10"/>
      <c r="AH64218" s="10"/>
      <c r="AL64218" s="84"/>
      <c r="AM64218" s="84"/>
    </row>
    <row r="64219" spans="28:39" hidden="1" x14ac:dyDescent="0.25">
      <c r="AB64219" s="14"/>
      <c r="AC64219" s="14"/>
      <c r="AG64219" s="10"/>
      <c r="AH64219" s="10"/>
      <c r="AL64219" s="84"/>
      <c r="AM64219" s="84"/>
    </row>
    <row r="64220" spans="28:39" hidden="1" x14ac:dyDescent="0.25">
      <c r="AB64220" s="14"/>
      <c r="AC64220" s="14"/>
      <c r="AG64220" s="10"/>
      <c r="AH64220" s="10"/>
      <c r="AL64220" s="84"/>
      <c r="AM64220" s="84"/>
    </row>
    <row r="64221" spans="28:39" hidden="1" x14ac:dyDescent="0.25">
      <c r="AB64221" s="14"/>
      <c r="AC64221" s="14"/>
      <c r="AG64221" s="10"/>
      <c r="AH64221" s="10"/>
      <c r="AL64221" s="84"/>
      <c r="AM64221" s="84"/>
    </row>
    <row r="64222" spans="28:39" hidden="1" x14ac:dyDescent="0.25">
      <c r="AB64222" s="14"/>
      <c r="AC64222" s="14"/>
      <c r="AG64222" s="10"/>
      <c r="AH64222" s="10"/>
      <c r="AL64222" s="84"/>
      <c r="AM64222" s="84"/>
    </row>
    <row r="64223" spans="28:39" hidden="1" x14ac:dyDescent="0.25">
      <c r="AB64223" s="14"/>
      <c r="AC64223" s="14"/>
      <c r="AG64223" s="10"/>
      <c r="AH64223" s="10"/>
      <c r="AL64223" s="84"/>
      <c r="AM64223" s="84"/>
    </row>
    <row r="64224" spans="28:39" hidden="1" x14ac:dyDescent="0.25">
      <c r="AB64224" s="14"/>
      <c r="AC64224" s="14"/>
      <c r="AG64224" s="10"/>
      <c r="AH64224" s="10"/>
      <c r="AL64224" s="84"/>
      <c r="AM64224" s="84"/>
    </row>
    <row r="64225" spans="28:39" hidden="1" x14ac:dyDescent="0.25">
      <c r="AB64225" s="14"/>
      <c r="AC64225" s="14"/>
      <c r="AG64225" s="10"/>
      <c r="AH64225" s="10"/>
      <c r="AL64225" s="84"/>
      <c r="AM64225" s="84"/>
    </row>
    <row r="64226" spans="28:39" hidden="1" x14ac:dyDescent="0.25">
      <c r="AB64226" s="14"/>
      <c r="AC64226" s="14"/>
      <c r="AG64226" s="10"/>
      <c r="AH64226" s="10"/>
      <c r="AL64226" s="84"/>
      <c r="AM64226" s="84"/>
    </row>
    <row r="64227" spans="28:39" hidden="1" x14ac:dyDescent="0.25">
      <c r="AB64227" s="14"/>
      <c r="AC64227" s="14"/>
      <c r="AG64227" s="10"/>
      <c r="AH64227" s="10"/>
      <c r="AL64227" s="84"/>
      <c r="AM64227" s="84"/>
    </row>
    <row r="64228" spans="28:39" hidden="1" x14ac:dyDescent="0.25">
      <c r="AB64228" s="14"/>
      <c r="AC64228" s="14"/>
      <c r="AG64228" s="10"/>
      <c r="AH64228" s="10"/>
      <c r="AL64228" s="84"/>
      <c r="AM64228" s="84"/>
    </row>
    <row r="64229" spans="28:39" hidden="1" x14ac:dyDescent="0.25">
      <c r="AB64229" s="14"/>
      <c r="AC64229" s="14"/>
      <c r="AG64229" s="10"/>
      <c r="AH64229" s="10"/>
      <c r="AL64229" s="84"/>
      <c r="AM64229" s="84"/>
    </row>
    <row r="64230" spans="28:39" hidden="1" x14ac:dyDescent="0.25">
      <c r="AB64230" s="14"/>
      <c r="AC64230" s="14"/>
      <c r="AG64230" s="10"/>
      <c r="AH64230" s="10"/>
      <c r="AL64230" s="84"/>
      <c r="AM64230" s="84"/>
    </row>
    <row r="64231" spans="28:39" hidden="1" x14ac:dyDescent="0.25">
      <c r="AB64231" s="14"/>
      <c r="AC64231" s="14"/>
      <c r="AG64231" s="10"/>
      <c r="AH64231" s="10"/>
      <c r="AL64231" s="84"/>
      <c r="AM64231" s="84"/>
    </row>
    <row r="64232" spans="28:39" hidden="1" x14ac:dyDescent="0.25">
      <c r="AB64232" s="14"/>
      <c r="AC64232" s="14"/>
      <c r="AG64232" s="10"/>
      <c r="AH64232" s="10"/>
      <c r="AL64232" s="84"/>
      <c r="AM64232" s="84"/>
    </row>
    <row r="64233" spans="28:39" hidden="1" x14ac:dyDescent="0.25">
      <c r="AB64233" s="14"/>
      <c r="AC64233" s="14"/>
      <c r="AG64233" s="10"/>
      <c r="AH64233" s="10"/>
      <c r="AL64233" s="84"/>
      <c r="AM64233" s="84"/>
    </row>
    <row r="64234" spans="28:39" hidden="1" x14ac:dyDescent="0.25">
      <c r="AB64234" s="14"/>
      <c r="AC64234" s="14"/>
      <c r="AG64234" s="10"/>
      <c r="AH64234" s="10"/>
      <c r="AL64234" s="84"/>
      <c r="AM64234" s="84"/>
    </row>
    <row r="64235" spans="28:39" hidden="1" x14ac:dyDescent="0.25">
      <c r="AB64235" s="14"/>
      <c r="AC64235" s="14"/>
      <c r="AG64235" s="10"/>
      <c r="AH64235" s="10"/>
      <c r="AL64235" s="84"/>
      <c r="AM64235" s="84"/>
    </row>
    <row r="64236" spans="28:39" hidden="1" x14ac:dyDescent="0.25">
      <c r="AB64236" s="14"/>
      <c r="AC64236" s="14"/>
      <c r="AG64236" s="10"/>
      <c r="AH64236" s="10"/>
      <c r="AL64236" s="84"/>
      <c r="AM64236" s="84"/>
    </row>
    <row r="64237" spans="28:39" hidden="1" x14ac:dyDescent="0.25">
      <c r="AB64237" s="14"/>
      <c r="AC64237" s="14"/>
      <c r="AG64237" s="10"/>
      <c r="AH64237" s="10"/>
      <c r="AL64237" s="84"/>
      <c r="AM64237" s="84"/>
    </row>
    <row r="64238" spans="28:39" hidden="1" x14ac:dyDescent="0.25">
      <c r="AB64238" s="14"/>
      <c r="AC64238" s="14"/>
      <c r="AG64238" s="10"/>
      <c r="AH64238" s="10"/>
      <c r="AL64238" s="84"/>
      <c r="AM64238" s="84"/>
    </row>
    <row r="64239" spans="28:39" hidden="1" x14ac:dyDescent="0.25">
      <c r="AB64239" s="14"/>
      <c r="AC64239" s="14"/>
      <c r="AG64239" s="10"/>
      <c r="AH64239" s="10"/>
      <c r="AL64239" s="84"/>
      <c r="AM64239" s="84"/>
    </row>
    <row r="64240" spans="28:39" hidden="1" x14ac:dyDescent="0.25">
      <c r="AB64240" s="14"/>
      <c r="AC64240" s="14"/>
      <c r="AG64240" s="10"/>
      <c r="AH64240" s="10"/>
      <c r="AL64240" s="84"/>
      <c r="AM64240" s="84"/>
    </row>
    <row r="64241" spans="28:39" hidden="1" x14ac:dyDescent="0.25">
      <c r="AB64241" s="14"/>
      <c r="AC64241" s="14"/>
      <c r="AG64241" s="10"/>
      <c r="AH64241" s="10"/>
      <c r="AL64241" s="84"/>
      <c r="AM64241" s="84"/>
    </row>
    <row r="64242" spans="28:39" hidden="1" x14ac:dyDescent="0.25">
      <c r="AB64242" s="14"/>
      <c r="AC64242" s="14"/>
      <c r="AG64242" s="10"/>
      <c r="AH64242" s="10"/>
      <c r="AL64242" s="84"/>
      <c r="AM64242" s="84"/>
    </row>
    <row r="64243" spans="28:39" hidden="1" x14ac:dyDescent="0.25">
      <c r="AB64243" s="14"/>
      <c r="AC64243" s="14"/>
      <c r="AG64243" s="10"/>
      <c r="AH64243" s="10"/>
      <c r="AL64243" s="84"/>
      <c r="AM64243" s="84"/>
    </row>
    <row r="64244" spans="28:39" hidden="1" x14ac:dyDescent="0.25">
      <c r="AB64244" s="14"/>
      <c r="AC64244" s="14"/>
      <c r="AG64244" s="10"/>
      <c r="AH64244" s="10"/>
      <c r="AL64244" s="84"/>
      <c r="AM64244" s="84"/>
    </row>
    <row r="64245" spans="28:39" hidden="1" x14ac:dyDescent="0.25">
      <c r="AB64245" s="14"/>
      <c r="AC64245" s="14"/>
      <c r="AG64245" s="10"/>
      <c r="AH64245" s="10"/>
      <c r="AL64245" s="84"/>
      <c r="AM64245" s="84"/>
    </row>
    <row r="64246" spans="28:39" hidden="1" x14ac:dyDescent="0.25">
      <c r="AB64246" s="14"/>
      <c r="AC64246" s="14"/>
      <c r="AG64246" s="10"/>
      <c r="AH64246" s="10"/>
      <c r="AL64246" s="84"/>
      <c r="AM64246" s="84"/>
    </row>
    <row r="64247" spans="28:39" hidden="1" x14ac:dyDescent="0.25">
      <c r="AB64247" s="14"/>
      <c r="AC64247" s="14"/>
      <c r="AG64247" s="10"/>
      <c r="AH64247" s="10"/>
      <c r="AL64247" s="84"/>
      <c r="AM64247" s="84"/>
    </row>
    <row r="64248" spans="28:39" hidden="1" x14ac:dyDescent="0.25">
      <c r="AB64248" s="14"/>
      <c r="AC64248" s="14"/>
      <c r="AG64248" s="10"/>
      <c r="AH64248" s="10"/>
      <c r="AL64248" s="84"/>
      <c r="AM64248" s="84"/>
    </row>
    <row r="64249" spans="28:39" hidden="1" x14ac:dyDescent="0.25">
      <c r="AB64249" s="14"/>
      <c r="AC64249" s="14"/>
      <c r="AG64249" s="10"/>
      <c r="AH64249" s="10"/>
      <c r="AL64249" s="84"/>
      <c r="AM64249" s="84"/>
    </row>
    <row r="64250" spans="28:39" hidden="1" x14ac:dyDescent="0.25">
      <c r="AB64250" s="14"/>
      <c r="AC64250" s="14"/>
      <c r="AG64250" s="10"/>
      <c r="AH64250" s="10"/>
      <c r="AL64250" s="84"/>
      <c r="AM64250" s="84"/>
    </row>
    <row r="64251" spans="28:39" hidden="1" x14ac:dyDescent="0.25">
      <c r="AB64251" s="14"/>
      <c r="AC64251" s="14"/>
      <c r="AG64251" s="10"/>
      <c r="AH64251" s="10"/>
      <c r="AL64251" s="84"/>
      <c r="AM64251" s="84"/>
    </row>
    <row r="64252" spans="28:39" hidden="1" x14ac:dyDescent="0.25">
      <c r="AB64252" s="14"/>
      <c r="AC64252" s="14"/>
      <c r="AG64252" s="10"/>
      <c r="AH64252" s="10"/>
      <c r="AL64252" s="84"/>
      <c r="AM64252" s="84"/>
    </row>
    <row r="64253" spans="28:39" hidden="1" x14ac:dyDescent="0.25">
      <c r="AB64253" s="14"/>
      <c r="AC64253" s="14"/>
      <c r="AG64253" s="10"/>
      <c r="AH64253" s="10"/>
      <c r="AL64253" s="84"/>
      <c r="AM64253" s="84"/>
    </row>
    <row r="64254" spans="28:39" hidden="1" x14ac:dyDescent="0.25">
      <c r="AB64254" s="14"/>
      <c r="AC64254" s="14"/>
      <c r="AG64254" s="10"/>
      <c r="AH64254" s="10"/>
      <c r="AL64254" s="84"/>
      <c r="AM64254" s="84"/>
    </row>
    <row r="64255" spans="28:39" hidden="1" x14ac:dyDescent="0.25">
      <c r="AB64255" s="14"/>
      <c r="AC64255" s="14"/>
      <c r="AG64255" s="10"/>
      <c r="AH64255" s="10"/>
      <c r="AL64255" s="84"/>
      <c r="AM64255" s="84"/>
    </row>
    <row r="64256" spans="28:39" hidden="1" x14ac:dyDescent="0.25">
      <c r="AB64256" s="14"/>
      <c r="AC64256" s="14"/>
      <c r="AG64256" s="10"/>
      <c r="AH64256" s="10"/>
      <c r="AL64256" s="84"/>
      <c r="AM64256" s="84"/>
    </row>
    <row r="64257" spans="28:39" hidden="1" x14ac:dyDescent="0.25">
      <c r="AB64257" s="14"/>
      <c r="AC64257" s="14"/>
      <c r="AG64257" s="10"/>
      <c r="AH64257" s="10"/>
      <c r="AL64257" s="84"/>
      <c r="AM64257" s="84"/>
    </row>
    <row r="64258" spans="28:39" hidden="1" x14ac:dyDescent="0.25">
      <c r="AB64258" s="14"/>
      <c r="AC64258" s="14"/>
      <c r="AG64258" s="10"/>
      <c r="AH64258" s="10"/>
      <c r="AL64258" s="84"/>
      <c r="AM64258" s="84"/>
    </row>
    <row r="64259" spans="28:39" hidden="1" x14ac:dyDescent="0.25">
      <c r="AB64259" s="14"/>
      <c r="AC64259" s="14"/>
      <c r="AG64259" s="10"/>
      <c r="AH64259" s="10"/>
      <c r="AL64259" s="84"/>
      <c r="AM64259" s="84"/>
    </row>
    <row r="64260" spans="28:39" hidden="1" x14ac:dyDescent="0.25">
      <c r="AB64260" s="14"/>
      <c r="AC64260" s="14"/>
      <c r="AG64260" s="10"/>
      <c r="AH64260" s="10"/>
      <c r="AL64260" s="84"/>
      <c r="AM64260" s="84"/>
    </row>
    <row r="64261" spans="28:39" hidden="1" x14ac:dyDescent="0.25">
      <c r="AB64261" s="14"/>
      <c r="AC64261" s="14"/>
      <c r="AG64261" s="10"/>
      <c r="AH64261" s="10"/>
      <c r="AL64261" s="84"/>
      <c r="AM64261" s="84"/>
    </row>
    <row r="64262" spans="28:39" hidden="1" x14ac:dyDescent="0.25">
      <c r="AB64262" s="14"/>
      <c r="AC64262" s="14"/>
      <c r="AG64262" s="10"/>
      <c r="AH64262" s="10"/>
      <c r="AL64262" s="84"/>
      <c r="AM64262" s="84"/>
    </row>
    <row r="64263" spans="28:39" hidden="1" x14ac:dyDescent="0.25">
      <c r="AB64263" s="14"/>
      <c r="AC64263" s="14"/>
      <c r="AG64263" s="10"/>
      <c r="AH64263" s="10"/>
      <c r="AL64263" s="84"/>
      <c r="AM64263" s="84"/>
    </row>
    <row r="64264" spans="28:39" hidden="1" x14ac:dyDescent="0.25">
      <c r="AB64264" s="14"/>
      <c r="AC64264" s="14"/>
      <c r="AG64264" s="10"/>
      <c r="AH64264" s="10"/>
      <c r="AL64264" s="84"/>
      <c r="AM64264" s="84"/>
    </row>
    <row r="64265" spans="28:39" hidden="1" x14ac:dyDescent="0.25">
      <c r="AB64265" s="14"/>
      <c r="AC64265" s="14"/>
      <c r="AG64265" s="10"/>
      <c r="AH64265" s="10"/>
      <c r="AL64265" s="84"/>
      <c r="AM64265" s="84"/>
    </row>
    <row r="64266" spans="28:39" hidden="1" x14ac:dyDescent="0.25">
      <c r="AB64266" s="14"/>
      <c r="AC64266" s="14"/>
      <c r="AG64266" s="10"/>
      <c r="AH64266" s="10"/>
      <c r="AL64266" s="84"/>
      <c r="AM64266" s="84"/>
    </row>
    <row r="64267" spans="28:39" hidden="1" x14ac:dyDescent="0.25">
      <c r="AB64267" s="14"/>
      <c r="AC64267" s="14"/>
      <c r="AG64267" s="10"/>
      <c r="AH64267" s="10"/>
      <c r="AL64267" s="84"/>
      <c r="AM64267" s="84"/>
    </row>
    <row r="64268" spans="28:39" hidden="1" x14ac:dyDescent="0.25">
      <c r="AB64268" s="14"/>
      <c r="AC64268" s="14"/>
      <c r="AG64268" s="10"/>
      <c r="AH64268" s="10"/>
      <c r="AL64268" s="84"/>
      <c r="AM64268" s="84"/>
    </row>
    <row r="64269" spans="28:39" hidden="1" x14ac:dyDescent="0.25">
      <c r="AB64269" s="14"/>
      <c r="AC64269" s="14"/>
      <c r="AG64269" s="10"/>
      <c r="AH64269" s="10"/>
      <c r="AL64269" s="84"/>
      <c r="AM64269" s="84"/>
    </row>
    <row r="64270" spans="28:39" hidden="1" x14ac:dyDescent="0.25">
      <c r="AB64270" s="14"/>
      <c r="AC64270" s="14"/>
      <c r="AG64270" s="10"/>
      <c r="AH64270" s="10"/>
      <c r="AL64270" s="84"/>
      <c r="AM64270" s="84"/>
    </row>
    <row r="64271" spans="28:39" hidden="1" x14ac:dyDescent="0.25">
      <c r="AB64271" s="14"/>
      <c r="AC64271" s="14"/>
      <c r="AG64271" s="10"/>
      <c r="AH64271" s="10"/>
      <c r="AL64271" s="84"/>
      <c r="AM64271" s="84"/>
    </row>
    <row r="64272" spans="28:39" hidden="1" x14ac:dyDescent="0.25">
      <c r="AB64272" s="14"/>
      <c r="AC64272" s="14"/>
      <c r="AG64272" s="10"/>
      <c r="AH64272" s="10"/>
      <c r="AL64272" s="84"/>
      <c r="AM64272" s="84"/>
    </row>
    <row r="64273" spans="28:39" hidden="1" x14ac:dyDescent="0.25">
      <c r="AB64273" s="14"/>
      <c r="AC64273" s="14"/>
      <c r="AG64273" s="10"/>
      <c r="AH64273" s="10"/>
      <c r="AL64273" s="84"/>
      <c r="AM64273" s="84"/>
    </row>
    <row r="64274" spans="28:39" hidden="1" x14ac:dyDescent="0.25">
      <c r="AB64274" s="14"/>
      <c r="AC64274" s="14"/>
      <c r="AG64274" s="10"/>
      <c r="AH64274" s="10"/>
      <c r="AL64274" s="84"/>
      <c r="AM64274" s="84"/>
    </row>
    <row r="64275" spans="28:39" hidden="1" x14ac:dyDescent="0.25">
      <c r="AB64275" s="14"/>
      <c r="AC64275" s="14"/>
      <c r="AG64275" s="10"/>
      <c r="AH64275" s="10"/>
      <c r="AL64275" s="84"/>
      <c r="AM64275" s="84"/>
    </row>
    <row r="64276" spans="28:39" hidden="1" x14ac:dyDescent="0.25">
      <c r="AB64276" s="14"/>
      <c r="AC64276" s="14"/>
      <c r="AG64276" s="10"/>
      <c r="AH64276" s="10"/>
      <c r="AL64276" s="84"/>
      <c r="AM64276" s="84"/>
    </row>
    <row r="64277" spans="28:39" hidden="1" x14ac:dyDescent="0.25">
      <c r="AB64277" s="14"/>
      <c r="AC64277" s="14"/>
      <c r="AG64277" s="10"/>
      <c r="AH64277" s="10"/>
      <c r="AL64277" s="84"/>
      <c r="AM64277" s="84"/>
    </row>
    <row r="64278" spans="28:39" hidden="1" x14ac:dyDescent="0.25">
      <c r="AB64278" s="14"/>
      <c r="AC64278" s="14"/>
      <c r="AG64278" s="10"/>
      <c r="AH64278" s="10"/>
      <c r="AL64278" s="84"/>
      <c r="AM64278" s="84"/>
    </row>
    <row r="64279" spans="28:39" hidden="1" x14ac:dyDescent="0.25">
      <c r="AB64279" s="14"/>
      <c r="AC64279" s="14"/>
      <c r="AG64279" s="10"/>
      <c r="AH64279" s="10"/>
      <c r="AL64279" s="84"/>
      <c r="AM64279" s="84"/>
    </row>
    <row r="64280" spans="28:39" hidden="1" x14ac:dyDescent="0.25">
      <c r="AB64280" s="14"/>
      <c r="AC64280" s="14"/>
      <c r="AG64280" s="10"/>
      <c r="AH64280" s="10"/>
      <c r="AL64280" s="84"/>
      <c r="AM64280" s="84"/>
    </row>
    <row r="64281" spans="28:39" hidden="1" x14ac:dyDescent="0.25">
      <c r="AB64281" s="14"/>
      <c r="AC64281" s="14"/>
      <c r="AG64281" s="10"/>
      <c r="AH64281" s="10"/>
      <c r="AL64281" s="84"/>
      <c r="AM64281" s="84"/>
    </row>
    <row r="64282" spans="28:39" hidden="1" x14ac:dyDescent="0.25">
      <c r="AB64282" s="14"/>
      <c r="AC64282" s="14"/>
      <c r="AG64282" s="10"/>
      <c r="AH64282" s="10"/>
      <c r="AL64282" s="84"/>
      <c r="AM64282" s="84"/>
    </row>
    <row r="64283" spans="28:39" hidden="1" x14ac:dyDescent="0.25">
      <c r="AB64283" s="14"/>
      <c r="AC64283" s="14"/>
      <c r="AG64283" s="10"/>
      <c r="AH64283" s="10"/>
      <c r="AL64283" s="84"/>
      <c r="AM64283" s="84"/>
    </row>
    <row r="64284" spans="28:39" hidden="1" x14ac:dyDescent="0.25">
      <c r="AB64284" s="14"/>
      <c r="AC64284" s="14"/>
      <c r="AG64284" s="10"/>
      <c r="AH64284" s="10"/>
      <c r="AL64284" s="84"/>
      <c r="AM64284" s="84"/>
    </row>
    <row r="64285" spans="28:39" hidden="1" x14ac:dyDescent="0.25">
      <c r="AB64285" s="14"/>
      <c r="AC64285" s="14"/>
      <c r="AG64285" s="10"/>
      <c r="AH64285" s="10"/>
      <c r="AL64285" s="84"/>
      <c r="AM64285" s="84"/>
    </row>
    <row r="64286" spans="28:39" hidden="1" x14ac:dyDescent="0.25">
      <c r="AB64286" s="14"/>
      <c r="AC64286" s="14"/>
      <c r="AG64286" s="10"/>
      <c r="AH64286" s="10"/>
      <c r="AL64286" s="84"/>
      <c r="AM64286" s="84"/>
    </row>
    <row r="64287" spans="28:39" hidden="1" x14ac:dyDescent="0.25">
      <c r="AB64287" s="14"/>
      <c r="AC64287" s="14"/>
      <c r="AG64287" s="10"/>
      <c r="AH64287" s="10"/>
      <c r="AL64287" s="84"/>
      <c r="AM64287" s="84"/>
    </row>
    <row r="64288" spans="28:39" hidden="1" x14ac:dyDescent="0.25">
      <c r="AB64288" s="14"/>
      <c r="AC64288" s="14"/>
      <c r="AG64288" s="10"/>
      <c r="AH64288" s="10"/>
      <c r="AL64288" s="84"/>
      <c r="AM64288" s="84"/>
    </row>
    <row r="64289" spans="28:39" hidden="1" x14ac:dyDescent="0.25">
      <c r="AB64289" s="14"/>
      <c r="AC64289" s="14"/>
      <c r="AG64289" s="10"/>
      <c r="AH64289" s="10"/>
      <c r="AL64289" s="84"/>
      <c r="AM64289" s="84"/>
    </row>
    <row r="64290" spans="28:39" hidden="1" x14ac:dyDescent="0.25">
      <c r="AB64290" s="14"/>
      <c r="AC64290" s="14"/>
      <c r="AG64290" s="10"/>
      <c r="AH64290" s="10"/>
      <c r="AL64290" s="84"/>
      <c r="AM64290" s="84"/>
    </row>
    <row r="64291" spans="28:39" hidden="1" x14ac:dyDescent="0.25">
      <c r="AB64291" s="14"/>
      <c r="AC64291" s="14"/>
      <c r="AG64291" s="10"/>
      <c r="AH64291" s="10"/>
      <c r="AL64291" s="84"/>
      <c r="AM64291" s="84"/>
    </row>
    <row r="64292" spans="28:39" hidden="1" x14ac:dyDescent="0.25">
      <c r="AB64292" s="14"/>
      <c r="AC64292" s="14"/>
      <c r="AG64292" s="10"/>
      <c r="AH64292" s="10"/>
      <c r="AL64292" s="84"/>
      <c r="AM64292" s="84"/>
    </row>
    <row r="64293" spans="28:39" hidden="1" x14ac:dyDescent="0.25">
      <c r="AB64293" s="14"/>
      <c r="AC64293" s="14"/>
      <c r="AG64293" s="10"/>
      <c r="AH64293" s="10"/>
      <c r="AL64293" s="84"/>
      <c r="AM64293" s="84"/>
    </row>
    <row r="64294" spans="28:39" hidden="1" x14ac:dyDescent="0.25">
      <c r="AB64294" s="14"/>
      <c r="AC64294" s="14"/>
      <c r="AG64294" s="10"/>
      <c r="AH64294" s="10"/>
      <c r="AL64294" s="84"/>
      <c r="AM64294" s="84"/>
    </row>
    <row r="64295" spans="28:39" hidden="1" x14ac:dyDescent="0.25">
      <c r="AB64295" s="14"/>
      <c r="AC64295" s="14"/>
      <c r="AG64295" s="10"/>
      <c r="AH64295" s="10"/>
      <c r="AL64295" s="84"/>
      <c r="AM64295" s="84"/>
    </row>
    <row r="64296" spans="28:39" hidden="1" x14ac:dyDescent="0.25">
      <c r="AB64296" s="14"/>
      <c r="AC64296" s="14"/>
      <c r="AG64296" s="10"/>
      <c r="AH64296" s="10"/>
      <c r="AL64296" s="84"/>
      <c r="AM64296" s="84"/>
    </row>
    <row r="64297" spans="28:39" hidden="1" x14ac:dyDescent="0.25">
      <c r="AB64297" s="14"/>
      <c r="AC64297" s="14"/>
      <c r="AG64297" s="10"/>
      <c r="AH64297" s="10"/>
      <c r="AL64297" s="84"/>
      <c r="AM64297" s="84"/>
    </row>
    <row r="64298" spans="28:39" hidden="1" x14ac:dyDescent="0.25">
      <c r="AB64298" s="14"/>
      <c r="AC64298" s="14"/>
      <c r="AG64298" s="10"/>
      <c r="AH64298" s="10"/>
      <c r="AL64298" s="84"/>
      <c r="AM64298" s="84"/>
    </row>
    <row r="64299" spans="28:39" hidden="1" x14ac:dyDescent="0.25">
      <c r="AB64299" s="14"/>
      <c r="AC64299" s="14"/>
      <c r="AG64299" s="10"/>
      <c r="AH64299" s="10"/>
      <c r="AL64299" s="84"/>
      <c r="AM64299" s="84"/>
    </row>
    <row r="64300" spans="28:39" hidden="1" x14ac:dyDescent="0.25">
      <c r="AB64300" s="14"/>
      <c r="AC64300" s="14"/>
      <c r="AG64300" s="10"/>
      <c r="AH64300" s="10"/>
      <c r="AL64300" s="84"/>
      <c r="AM64300" s="84"/>
    </row>
    <row r="64301" spans="28:39" hidden="1" x14ac:dyDescent="0.25">
      <c r="AB64301" s="14"/>
      <c r="AC64301" s="14"/>
      <c r="AG64301" s="10"/>
      <c r="AH64301" s="10"/>
      <c r="AL64301" s="84"/>
      <c r="AM64301" s="84"/>
    </row>
    <row r="64302" spans="28:39" hidden="1" x14ac:dyDescent="0.25">
      <c r="AB64302" s="14"/>
      <c r="AC64302" s="14"/>
      <c r="AG64302" s="10"/>
      <c r="AH64302" s="10"/>
      <c r="AL64302" s="84"/>
      <c r="AM64302" s="84"/>
    </row>
    <row r="64303" spans="28:39" hidden="1" x14ac:dyDescent="0.25">
      <c r="AB64303" s="14"/>
      <c r="AC64303" s="14"/>
      <c r="AG64303" s="10"/>
      <c r="AH64303" s="10"/>
      <c r="AL64303" s="84"/>
      <c r="AM64303" s="84"/>
    </row>
    <row r="64304" spans="28:39" hidden="1" x14ac:dyDescent="0.25">
      <c r="AB64304" s="14"/>
      <c r="AC64304" s="14"/>
      <c r="AG64304" s="10"/>
      <c r="AH64304" s="10"/>
      <c r="AL64304" s="84"/>
      <c r="AM64304" s="84"/>
    </row>
    <row r="64305" spans="28:39" hidden="1" x14ac:dyDescent="0.25">
      <c r="AB64305" s="14"/>
      <c r="AC64305" s="14"/>
      <c r="AG64305" s="10"/>
      <c r="AH64305" s="10"/>
      <c r="AL64305" s="84"/>
      <c r="AM64305" s="84"/>
    </row>
    <row r="64306" spans="28:39" hidden="1" x14ac:dyDescent="0.25">
      <c r="AB64306" s="14"/>
      <c r="AC64306" s="14"/>
      <c r="AG64306" s="10"/>
      <c r="AH64306" s="10"/>
      <c r="AL64306" s="84"/>
      <c r="AM64306" s="84"/>
    </row>
    <row r="64307" spans="28:39" hidden="1" x14ac:dyDescent="0.25">
      <c r="AB64307" s="14"/>
      <c r="AC64307" s="14"/>
      <c r="AG64307" s="10"/>
      <c r="AH64307" s="10"/>
      <c r="AL64307" s="84"/>
      <c r="AM64307" s="84"/>
    </row>
    <row r="64308" spans="28:39" hidden="1" x14ac:dyDescent="0.25">
      <c r="AB64308" s="14"/>
      <c r="AC64308" s="14"/>
      <c r="AG64308" s="10"/>
      <c r="AH64308" s="10"/>
      <c r="AL64308" s="84"/>
      <c r="AM64308" s="84"/>
    </row>
    <row r="64309" spans="28:39" hidden="1" x14ac:dyDescent="0.25">
      <c r="AB64309" s="14"/>
      <c r="AC64309" s="14"/>
      <c r="AG64309" s="10"/>
      <c r="AH64309" s="10"/>
      <c r="AL64309" s="84"/>
      <c r="AM64309" s="84"/>
    </row>
    <row r="64310" spans="28:39" hidden="1" x14ac:dyDescent="0.25">
      <c r="AB64310" s="14"/>
      <c r="AC64310" s="14"/>
      <c r="AG64310" s="10"/>
      <c r="AH64310" s="10"/>
      <c r="AL64310" s="84"/>
      <c r="AM64310" s="84"/>
    </row>
    <row r="64311" spans="28:39" hidden="1" x14ac:dyDescent="0.25">
      <c r="AB64311" s="14"/>
      <c r="AC64311" s="14"/>
      <c r="AG64311" s="10"/>
      <c r="AH64311" s="10"/>
      <c r="AL64311" s="84"/>
      <c r="AM64311" s="84"/>
    </row>
    <row r="64312" spans="28:39" hidden="1" x14ac:dyDescent="0.25">
      <c r="AB64312" s="14"/>
      <c r="AC64312" s="14"/>
      <c r="AG64312" s="10"/>
      <c r="AH64312" s="10"/>
      <c r="AL64312" s="84"/>
      <c r="AM64312" s="84"/>
    </row>
    <row r="64313" spans="28:39" hidden="1" x14ac:dyDescent="0.25">
      <c r="AB64313" s="14"/>
      <c r="AC64313" s="14"/>
      <c r="AG64313" s="10"/>
      <c r="AH64313" s="10"/>
      <c r="AL64313" s="84"/>
      <c r="AM64313" s="84"/>
    </row>
    <row r="64314" spans="28:39" hidden="1" x14ac:dyDescent="0.25">
      <c r="AB64314" s="14"/>
      <c r="AC64314" s="14"/>
      <c r="AG64314" s="10"/>
      <c r="AH64314" s="10"/>
      <c r="AL64314" s="84"/>
      <c r="AM64314" s="84"/>
    </row>
    <row r="64315" spans="28:39" hidden="1" x14ac:dyDescent="0.25">
      <c r="AB64315" s="14"/>
      <c r="AC64315" s="14"/>
      <c r="AG64315" s="10"/>
      <c r="AH64315" s="10"/>
      <c r="AL64315" s="84"/>
      <c r="AM64315" s="84"/>
    </row>
    <row r="64316" spans="28:39" hidden="1" x14ac:dyDescent="0.25">
      <c r="AB64316" s="14"/>
      <c r="AC64316" s="14"/>
      <c r="AG64316" s="10"/>
      <c r="AH64316" s="10"/>
      <c r="AL64316" s="84"/>
      <c r="AM64316" s="84"/>
    </row>
    <row r="64317" spans="28:39" hidden="1" x14ac:dyDescent="0.25">
      <c r="AB64317" s="14"/>
      <c r="AC64317" s="14"/>
      <c r="AG64317" s="10"/>
      <c r="AH64317" s="10"/>
      <c r="AL64317" s="84"/>
      <c r="AM64317" s="84"/>
    </row>
    <row r="64318" spans="28:39" hidden="1" x14ac:dyDescent="0.25">
      <c r="AB64318" s="14"/>
      <c r="AC64318" s="14"/>
      <c r="AG64318" s="10"/>
      <c r="AH64318" s="10"/>
      <c r="AL64318" s="84"/>
      <c r="AM64318" s="84"/>
    </row>
    <row r="64319" spans="28:39" hidden="1" x14ac:dyDescent="0.25">
      <c r="AB64319" s="14"/>
      <c r="AC64319" s="14"/>
      <c r="AG64319" s="10"/>
      <c r="AH64319" s="10"/>
      <c r="AL64319" s="84"/>
      <c r="AM64319" s="84"/>
    </row>
    <row r="64320" spans="28:39" hidden="1" x14ac:dyDescent="0.25">
      <c r="AB64320" s="14"/>
      <c r="AC64320" s="14"/>
      <c r="AG64320" s="10"/>
      <c r="AH64320" s="10"/>
      <c r="AL64320" s="84"/>
      <c r="AM64320" s="84"/>
    </row>
    <row r="64321" spans="28:39" hidden="1" x14ac:dyDescent="0.25">
      <c r="AB64321" s="14"/>
      <c r="AC64321" s="14"/>
      <c r="AG64321" s="10"/>
      <c r="AH64321" s="10"/>
      <c r="AL64321" s="84"/>
      <c r="AM64321" s="84"/>
    </row>
    <row r="64322" spans="28:39" hidden="1" x14ac:dyDescent="0.25">
      <c r="AB64322" s="14"/>
      <c r="AC64322" s="14"/>
      <c r="AG64322" s="10"/>
      <c r="AH64322" s="10"/>
      <c r="AL64322" s="84"/>
      <c r="AM64322" s="84"/>
    </row>
    <row r="64323" spans="28:39" hidden="1" x14ac:dyDescent="0.25">
      <c r="AB64323" s="14"/>
      <c r="AC64323" s="14"/>
      <c r="AG64323" s="10"/>
      <c r="AH64323" s="10"/>
      <c r="AL64323" s="84"/>
      <c r="AM64323" s="84"/>
    </row>
    <row r="64324" spans="28:39" hidden="1" x14ac:dyDescent="0.25">
      <c r="AB64324" s="14"/>
      <c r="AC64324" s="14"/>
      <c r="AG64324" s="10"/>
      <c r="AH64324" s="10"/>
      <c r="AL64324" s="84"/>
      <c r="AM64324" s="84"/>
    </row>
    <row r="64325" spans="28:39" hidden="1" x14ac:dyDescent="0.25">
      <c r="AB64325" s="14"/>
      <c r="AC64325" s="14"/>
      <c r="AG64325" s="10"/>
      <c r="AH64325" s="10"/>
      <c r="AL64325" s="84"/>
      <c r="AM64325" s="84"/>
    </row>
    <row r="64326" spans="28:39" hidden="1" x14ac:dyDescent="0.25">
      <c r="AB64326" s="14"/>
      <c r="AC64326" s="14"/>
      <c r="AG64326" s="10"/>
      <c r="AH64326" s="10"/>
      <c r="AL64326" s="84"/>
      <c r="AM64326" s="84"/>
    </row>
    <row r="64327" spans="28:39" hidden="1" x14ac:dyDescent="0.25">
      <c r="AB64327" s="14"/>
      <c r="AC64327" s="14"/>
      <c r="AG64327" s="10"/>
      <c r="AH64327" s="10"/>
      <c r="AL64327" s="84"/>
      <c r="AM64327" s="84"/>
    </row>
    <row r="64328" spans="28:39" hidden="1" x14ac:dyDescent="0.25">
      <c r="AB64328" s="14"/>
      <c r="AC64328" s="14"/>
      <c r="AG64328" s="10"/>
      <c r="AH64328" s="10"/>
      <c r="AL64328" s="84"/>
      <c r="AM64328" s="84"/>
    </row>
    <row r="64329" spans="28:39" hidden="1" x14ac:dyDescent="0.25">
      <c r="AB64329" s="14"/>
      <c r="AC64329" s="14"/>
      <c r="AG64329" s="10"/>
      <c r="AH64329" s="10"/>
      <c r="AL64329" s="84"/>
      <c r="AM64329" s="84"/>
    </row>
    <row r="64330" spans="28:39" hidden="1" x14ac:dyDescent="0.25">
      <c r="AB64330" s="14"/>
      <c r="AC64330" s="14"/>
      <c r="AG64330" s="10"/>
      <c r="AH64330" s="10"/>
      <c r="AL64330" s="84"/>
      <c r="AM64330" s="84"/>
    </row>
    <row r="64331" spans="28:39" hidden="1" x14ac:dyDescent="0.25">
      <c r="AB64331" s="14"/>
      <c r="AC64331" s="14"/>
      <c r="AG64331" s="10"/>
      <c r="AH64331" s="10"/>
      <c r="AL64331" s="84"/>
      <c r="AM64331" s="84"/>
    </row>
    <row r="64332" spans="28:39" hidden="1" x14ac:dyDescent="0.25">
      <c r="AB64332" s="14"/>
      <c r="AC64332" s="14"/>
      <c r="AG64332" s="10"/>
      <c r="AH64332" s="10"/>
      <c r="AL64332" s="84"/>
      <c r="AM64332" s="84"/>
    </row>
    <row r="64333" spans="28:39" hidden="1" x14ac:dyDescent="0.25">
      <c r="AB64333" s="14"/>
      <c r="AC64333" s="14"/>
      <c r="AG64333" s="10"/>
      <c r="AH64333" s="10"/>
      <c r="AL64333" s="84"/>
      <c r="AM64333" s="84"/>
    </row>
    <row r="64334" spans="28:39" hidden="1" x14ac:dyDescent="0.25">
      <c r="AB64334" s="14"/>
      <c r="AC64334" s="14"/>
      <c r="AG64334" s="10"/>
      <c r="AH64334" s="10"/>
      <c r="AL64334" s="84"/>
      <c r="AM64334" s="84"/>
    </row>
    <row r="64335" spans="28:39" hidden="1" x14ac:dyDescent="0.25">
      <c r="AB64335" s="14"/>
      <c r="AC64335" s="14"/>
      <c r="AG64335" s="10"/>
      <c r="AH64335" s="10"/>
      <c r="AL64335" s="84"/>
      <c r="AM64335" s="84"/>
    </row>
    <row r="64336" spans="28:39" hidden="1" x14ac:dyDescent="0.25">
      <c r="AB64336" s="14"/>
      <c r="AC64336" s="14"/>
      <c r="AG64336" s="10"/>
      <c r="AH64336" s="10"/>
      <c r="AL64336" s="84"/>
      <c r="AM64336" s="84"/>
    </row>
    <row r="64337" spans="28:39" hidden="1" x14ac:dyDescent="0.25">
      <c r="AB64337" s="14"/>
      <c r="AC64337" s="14"/>
      <c r="AG64337" s="10"/>
      <c r="AH64337" s="10"/>
      <c r="AL64337" s="84"/>
      <c r="AM64337" s="84"/>
    </row>
    <row r="64338" spans="28:39" hidden="1" x14ac:dyDescent="0.25">
      <c r="AB64338" s="14"/>
      <c r="AC64338" s="14"/>
      <c r="AG64338" s="10"/>
      <c r="AH64338" s="10"/>
      <c r="AL64338" s="84"/>
      <c r="AM64338" s="84"/>
    </row>
    <row r="64339" spans="28:39" hidden="1" x14ac:dyDescent="0.25">
      <c r="AB64339" s="14"/>
      <c r="AC64339" s="14"/>
      <c r="AG64339" s="10"/>
      <c r="AH64339" s="10"/>
      <c r="AL64339" s="84"/>
      <c r="AM64339" s="84"/>
    </row>
    <row r="64340" spans="28:39" hidden="1" x14ac:dyDescent="0.25">
      <c r="AB64340" s="14"/>
      <c r="AC64340" s="14"/>
      <c r="AG64340" s="10"/>
      <c r="AH64340" s="10"/>
      <c r="AL64340" s="84"/>
      <c r="AM64340" s="84"/>
    </row>
    <row r="64341" spans="28:39" hidden="1" x14ac:dyDescent="0.25">
      <c r="AB64341" s="14"/>
      <c r="AC64341" s="14"/>
      <c r="AG64341" s="10"/>
      <c r="AH64341" s="10"/>
      <c r="AL64341" s="84"/>
      <c r="AM64341" s="84"/>
    </row>
    <row r="64342" spans="28:39" hidden="1" x14ac:dyDescent="0.25">
      <c r="AB64342" s="14"/>
      <c r="AC64342" s="14"/>
      <c r="AG64342" s="10"/>
      <c r="AH64342" s="10"/>
      <c r="AL64342" s="84"/>
      <c r="AM64342" s="84"/>
    </row>
    <row r="64343" spans="28:39" hidden="1" x14ac:dyDescent="0.25">
      <c r="AB64343" s="14"/>
      <c r="AC64343" s="14"/>
      <c r="AG64343" s="10"/>
      <c r="AH64343" s="10"/>
      <c r="AL64343" s="84"/>
      <c r="AM64343" s="84"/>
    </row>
    <row r="64344" spans="28:39" hidden="1" x14ac:dyDescent="0.25">
      <c r="AB64344" s="14"/>
      <c r="AC64344" s="14"/>
      <c r="AG64344" s="10"/>
      <c r="AH64344" s="10"/>
      <c r="AL64344" s="84"/>
      <c r="AM64344" s="84"/>
    </row>
    <row r="64345" spans="28:39" hidden="1" x14ac:dyDescent="0.25">
      <c r="AB64345" s="14"/>
      <c r="AC64345" s="14"/>
      <c r="AG64345" s="10"/>
      <c r="AH64345" s="10"/>
      <c r="AL64345" s="84"/>
      <c r="AM64345" s="84"/>
    </row>
    <row r="64346" spans="28:39" hidden="1" x14ac:dyDescent="0.25">
      <c r="AB64346" s="14"/>
      <c r="AC64346" s="14"/>
      <c r="AG64346" s="10"/>
      <c r="AH64346" s="10"/>
      <c r="AL64346" s="84"/>
      <c r="AM64346" s="84"/>
    </row>
    <row r="64347" spans="28:39" hidden="1" x14ac:dyDescent="0.25">
      <c r="AB64347" s="14"/>
      <c r="AC64347" s="14"/>
      <c r="AG64347" s="10"/>
      <c r="AH64347" s="10"/>
      <c r="AL64347" s="84"/>
      <c r="AM64347" s="84"/>
    </row>
    <row r="64348" spans="28:39" hidden="1" x14ac:dyDescent="0.25">
      <c r="AB64348" s="14"/>
      <c r="AC64348" s="14"/>
      <c r="AG64348" s="10"/>
      <c r="AH64348" s="10"/>
      <c r="AL64348" s="84"/>
      <c r="AM64348" s="84"/>
    </row>
    <row r="64349" spans="28:39" hidden="1" x14ac:dyDescent="0.25">
      <c r="AB64349" s="14"/>
      <c r="AC64349" s="14"/>
      <c r="AG64349" s="10"/>
      <c r="AH64349" s="10"/>
      <c r="AL64349" s="84"/>
      <c r="AM64349" s="84"/>
    </row>
    <row r="64350" spans="28:39" hidden="1" x14ac:dyDescent="0.25">
      <c r="AB64350" s="14"/>
      <c r="AC64350" s="14"/>
      <c r="AG64350" s="10"/>
      <c r="AH64350" s="10"/>
      <c r="AL64350" s="84"/>
      <c r="AM64350" s="84"/>
    </row>
    <row r="64351" spans="28:39" hidden="1" x14ac:dyDescent="0.25">
      <c r="AB64351" s="14"/>
      <c r="AC64351" s="14"/>
      <c r="AG64351" s="10"/>
      <c r="AH64351" s="10"/>
      <c r="AL64351" s="84"/>
      <c r="AM64351" s="84"/>
    </row>
    <row r="64352" spans="28:39" hidden="1" x14ac:dyDescent="0.25">
      <c r="AB64352" s="14"/>
      <c r="AC64352" s="14"/>
      <c r="AG64352" s="10"/>
      <c r="AH64352" s="10"/>
      <c r="AL64352" s="84"/>
      <c r="AM64352" s="84"/>
    </row>
    <row r="64353" spans="28:39" hidden="1" x14ac:dyDescent="0.25">
      <c r="AB64353" s="14"/>
      <c r="AC64353" s="14"/>
      <c r="AG64353" s="10"/>
      <c r="AH64353" s="10"/>
      <c r="AL64353" s="84"/>
      <c r="AM64353" s="84"/>
    </row>
    <row r="64354" spans="28:39" hidden="1" x14ac:dyDescent="0.25">
      <c r="AB64354" s="14"/>
      <c r="AC64354" s="14"/>
      <c r="AG64354" s="10"/>
      <c r="AH64354" s="10"/>
      <c r="AL64354" s="84"/>
      <c r="AM64354" s="84"/>
    </row>
    <row r="64355" spans="28:39" hidden="1" x14ac:dyDescent="0.25">
      <c r="AB64355" s="14"/>
      <c r="AC64355" s="14"/>
      <c r="AG64355" s="10"/>
      <c r="AH64355" s="10"/>
      <c r="AL64355" s="84"/>
      <c r="AM64355" s="84"/>
    </row>
    <row r="64356" spans="28:39" hidden="1" x14ac:dyDescent="0.25">
      <c r="AB64356" s="14"/>
      <c r="AC64356" s="14"/>
      <c r="AG64356" s="10"/>
      <c r="AH64356" s="10"/>
      <c r="AL64356" s="84"/>
      <c r="AM64356" s="84"/>
    </row>
    <row r="64357" spans="28:39" hidden="1" x14ac:dyDescent="0.25">
      <c r="AB64357" s="14"/>
      <c r="AC64357" s="14"/>
      <c r="AG64357" s="10"/>
      <c r="AH64357" s="10"/>
      <c r="AL64357" s="84"/>
      <c r="AM64357" s="84"/>
    </row>
    <row r="64358" spans="28:39" hidden="1" x14ac:dyDescent="0.25">
      <c r="AB64358" s="14"/>
      <c r="AC64358" s="14"/>
      <c r="AG64358" s="10"/>
      <c r="AH64358" s="10"/>
      <c r="AL64358" s="84"/>
      <c r="AM64358" s="84"/>
    </row>
    <row r="64359" spans="28:39" hidden="1" x14ac:dyDescent="0.25">
      <c r="AB64359" s="14"/>
      <c r="AC64359" s="14"/>
      <c r="AG64359" s="10"/>
      <c r="AH64359" s="10"/>
      <c r="AL64359" s="84"/>
      <c r="AM64359" s="84"/>
    </row>
    <row r="64360" spans="28:39" hidden="1" x14ac:dyDescent="0.25">
      <c r="AB64360" s="14"/>
      <c r="AC64360" s="14"/>
      <c r="AG64360" s="10"/>
      <c r="AH64360" s="10"/>
      <c r="AL64360" s="84"/>
      <c r="AM64360" s="84"/>
    </row>
    <row r="64361" spans="28:39" hidden="1" x14ac:dyDescent="0.25">
      <c r="AB64361" s="14"/>
      <c r="AC64361" s="14"/>
      <c r="AG64361" s="10"/>
      <c r="AH64361" s="10"/>
      <c r="AL64361" s="84"/>
      <c r="AM64361" s="84"/>
    </row>
    <row r="64362" spans="28:39" hidden="1" x14ac:dyDescent="0.25">
      <c r="AB64362" s="14"/>
      <c r="AC64362" s="14"/>
      <c r="AG64362" s="10"/>
      <c r="AH64362" s="10"/>
      <c r="AL64362" s="84"/>
      <c r="AM64362" s="84"/>
    </row>
    <row r="64363" spans="28:39" hidden="1" x14ac:dyDescent="0.25">
      <c r="AB64363" s="14"/>
      <c r="AC64363" s="14"/>
      <c r="AG64363" s="10"/>
      <c r="AH64363" s="10"/>
      <c r="AL64363" s="84"/>
      <c r="AM64363" s="84"/>
    </row>
    <row r="64364" spans="28:39" hidden="1" x14ac:dyDescent="0.25">
      <c r="AB64364" s="14"/>
      <c r="AC64364" s="14"/>
      <c r="AG64364" s="10"/>
      <c r="AH64364" s="10"/>
      <c r="AL64364" s="84"/>
      <c r="AM64364" s="84"/>
    </row>
    <row r="64365" spans="28:39" hidden="1" x14ac:dyDescent="0.25">
      <c r="AB64365" s="14"/>
      <c r="AC64365" s="14"/>
      <c r="AG64365" s="10"/>
      <c r="AH64365" s="10"/>
      <c r="AL64365" s="84"/>
      <c r="AM64365" s="84"/>
    </row>
    <row r="64366" spans="28:39" hidden="1" x14ac:dyDescent="0.25">
      <c r="AB64366" s="14"/>
      <c r="AC64366" s="14"/>
      <c r="AG64366" s="10"/>
      <c r="AH64366" s="10"/>
      <c r="AL64366" s="84"/>
      <c r="AM64366" s="84"/>
    </row>
    <row r="64367" spans="28:39" hidden="1" x14ac:dyDescent="0.25">
      <c r="AB64367" s="14"/>
      <c r="AC64367" s="14"/>
      <c r="AG64367" s="10"/>
      <c r="AH64367" s="10"/>
      <c r="AL64367" s="84"/>
      <c r="AM64367" s="84"/>
    </row>
    <row r="64368" spans="28:39" hidden="1" x14ac:dyDescent="0.25">
      <c r="AB64368" s="14"/>
      <c r="AC64368" s="14"/>
      <c r="AG64368" s="10"/>
      <c r="AH64368" s="10"/>
      <c r="AL64368" s="84"/>
      <c r="AM64368" s="84"/>
    </row>
    <row r="64369" spans="28:39" hidden="1" x14ac:dyDescent="0.25">
      <c r="AB64369" s="14"/>
      <c r="AC64369" s="14"/>
      <c r="AG64369" s="10"/>
      <c r="AH64369" s="10"/>
      <c r="AL64369" s="84"/>
      <c r="AM64369" s="84"/>
    </row>
    <row r="64370" spans="28:39" hidden="1" x14ac:dyDescent="0.25">
      <c r="AB64370" s="14"/>
      <c r="AC64370" s="14"/>
      <c r="AG64370" s="10"/>
      <c r="AH64370" s="10"/>
      <c r="AL64370" s="84"/>
      <c r="AM64370" s="84"/>
    </row>
    <row r="64371" spans="28:39" hidden="1" x14ac:dyDescent="0.25">
      <c r="AB64371" s="14"/>
      <c r="AC64371" s="14"/>
      <c r="AG64371" s="10"/>
      <c r="AH64371" s="10"/>
      <c r="AL64371" s="84"/>
      <c r="AM64371" s="84"/>
    </row>
    <row r="64372" spans="28:39" hidden="1" x14ac:dyDescent="0.25">
      <c r="AB64372" s="14"/>
      <c r="AC64372" s="14"/>
      <c r="AG64372" s="10"/>
      <c r="AH64372" s="10"/>
      <c r="AL64372" s="84"/>
      <c r="AM64372" s="84"/>
    </row>
    <row r="64373" spans="28:39" hidden="1" x14ac:dyDescent="0.25">
      <c r="AB64373" s="14"/>
      <c r="AC64373" s="14"/>
      <c r="AG64373" s="10"/>
      <c r="AH64373" s="10"/>
      <c r="AL64373" s="84"/>
      <c r="AM64373" s="84"/>
    </row>
    <row r="64374" spans="28:39" hidden="1" x14ac:dyDescent="0.25">
      <c r="AB64374" s="14"/>
      <c r="AC64374" s="14"/>
      <c r="AG64374" s="10"/>
      <c r="AH64374" s="10"/>
      <c r="AL64374" s="84"/>
      <c r="AM64374" s="84"/>
    </row>
    <row r="64375" spans="28:39" hidden="1" x14ac:dyDescent="0.25">
      <c r="AB64375" s="14"/>
      <c r="AC64375" s="14"/>
      <c r="AG64375" s="10"/>
      <c r="AH64375" s="10"/>
      <c r="AL64375" s="84"/>
      <c r="AM64375" s="84"/>
    </row>
    <row r="64376" spans="28:39" hidden="1" x14ac:dyDescent="0.25">
      <c r="AB64376" s="14"/>
      <c r="AC64376" s="14"/>
      <c r="AG64376" s="10"/>
      <c r="AH64376" s="10"/>
      <c r="AL64376" s="84"/>
      <c r="AM64376" s="84"/>
    </row>
    <row r="64377" spans="28:39" hidden="1" x14ac:dyDescent="0.25">
      <c r="AB64377" s="14"/>
      <c r="AC64377" s="14"/>
      <c r="AG64377" s="10"/>
      <c r="AH64377" s="10"/>
      <c r="AL64377" s="84"/>
      <c r="AM64377" s="84"/>
    </row>
    <row r="64378" spans="28:39" hidden="1" x14ac:dyDescent="0.25">
      <c r="AB64378" s="14"/>
      <c r="AC64378" s="14"/>
      <c r="AG64378" s="10"/>
      <c r="AH64378" s="10"/>
      <c r="AL64378" s="84"/>
      <c r="AM64378" s="84"/>
    </row>
    <row r="64379" spans="28:39" hidden="1" x14ac:dyDescent="0.25">
      <c r="AB64379" s="14"/>
      <c r="AC64379" s="14"/>
      <c r="AG64379" s="10"/>
      <c r="AH64379" s="10"/>
      <c r="AL64379" s="84"/>
      <c r="AM64379" s="84"/>
    </row>
    <row r="64380" spans="28:39" hidden="1" x14ac:dyDescent="0.25">
      <c r="AB64380" s="14"/>
      <c r="AC64380" s="14"/>
      <c r="AG64380" s="10"/>
      <c r="AH64380" s="10"/>
      <c r="AL64380" s="84"/>
      <c r="AM64380" s="84"/>
    </row>
    <row r="64381" spans="28:39" hidden="1" x14ac:dyDescent="0.25">
      <c r="AB64381" s="14"/>
      <c r="AC64381" s="14"/>
      <c r="AG64381" s="10"/>
      <c r="AH64381" s="10"/>
      <c r="AL64381" s="84"/>
      <c r="AM64381" s="84"/>
    </row>
    <row r="64382" spans="28:39" hidden="1" x14ac:dyDescent="0.25">
      <c r="AB64382" s="14"/>
      <c r="AC64382" s="14"/>
      <c r="AG64382" s="10"/>
      <c r="AH64382" s="10"/>
      <c r="AL64382" s="84"/>
      <c r="AM64382" s="84"/>
    </row>
    <row r="64383" spans="28:39" hidden="1" x14ac:dyDescent="0.25">
      <c r="AB64383" s="14"/>
      <c r="AC64383" s="14"/>
      <c r="AG64383" s="10"/>
      <c r="AH64383" s="10"/>
      <c r="AL64383" s="84"/>
      <c r="AM64383" s="84"/>
    </row>
    <row r="64384" spans="28:39" hidden="1" x14ac:dyDescent="0.25">
      <c r="AB64384" s="14"/>
      <c r="AC64384" s="14"/>
      <c r="AG64384" s="10"/>
      <c r="AH64384" s="10"/>
      <c r="AL64384" s="84"/>
      <c r="AM64384" s="84"/>
    </row>
    <row r="64385" spans="28:39" hidden="1" x14ac:dyDescent="0.25">
      <c r="AB64385" s="14"/>
      <c r="AC64385" s="14"/>
      <c r="AG64385" s="10"/>
      <c r="AH64385" s="10"/>
      <c r="AL64385" s="84"/>
      <c r="AM64385" s="84"/>
    </row>
    <row r="64386" spans="28:39" hidden="1" x14ac:dyDescent="0.25">
      <c r="AB64386" s="14"/>
      <c r="AC64386" s="14"/>
      <c r="AG64386" s="10"/>
      <c r="AH64386" s="10"/>
      <c r="AL64386" s="84"/>
      <c r="AM64386" s="84"/>
    </row>
    <row r="64387" spans="28:39" hidden="1" x14ac:dyDescent="0.25">
      <c r="AB64387" s="14"/>
      <c r="AC64387" s="14"/>
      <c r="AG64387" s="10"/>
      <c r="AH64387" s="10"/>
      <c r="AL64387" s="84"/>
      <c r="AM64387" s="84"/>
    </row>
    <row r="64388" spans="28:39" hidden="1" x14ac:dyDescent="0.25">
      <c r="AB64388" s="14"/>
      <c r="AC64388" s="14"/>
      <c r="AG64388" s="10"/>
      <c r="AH64388" s="10"/>
      <c r="AL64388" s="84"/>
      <c r="AM64388" s="84"/>
    </row>
    <row r="64389" spans="28:39" hidden="1" x14ac:dyDescent="0.25">
      <c r="AB64389" s="14"/>
      <c r="AC64389" s="14"/>
      <c r="AG64389" s="10"/>
      <c r="AH64389" s="10"/>
      <c r="AL64389" s="84"/>
      <c r="AM64389" s="84"/>
    </row>
    <row r="64390" spans="28:39" hidden="1" x14ac:dyDescent="0.25">
      <c r="AB64390" s="14"/>
      <c r="AC64390" s="14"/>
      <c r="AG64390" s="10"/>
      <c r="AH64390" s="10"/>
      <c r="AL64390" s="84"/>
      <c r="AM64390" s="84"/>
    </row>
    <row r="64391" spans="28:39" hidden="1" x14ac:dyDescent="0.25">
      <c r="AB64391" s="14"/>
      <c r="AC64391" s="14"/>
      <c r="AG64391" s="10"/>
      <c r="AH64391" s="10"/>
      <c r="AL64391" s="84"/>
      <c r="AM64391" s="84"/>
    </row>
    <row r="64392" spans="28:39" hidden="1" x14ac:dyDescent="0.25">
      <c r="AB64392" s="14"/>
      <c r="AC64392" s="14"/>
      <c r="AG64392" s="10"/>
      <c r="AH64392" s="10"/>
      <c r="AL64392" s="84"/>
      <c r="AM64392" s="84"/>
    </row>
    <row r="64393" spans="28:39" hidden="1" x14ac:dyDescent="0.25">
      <c r="AB64393" s="14"/>
      <c r="AC64393" s="14"/>
      <c r="AG64393" s="10"/>
      <c r="AH64393" s="10"/>
      <c r="AL64393" s="84"/>
      <c r="AM64393" s="84"/>
    </row>
    <row r="64394" spans="28:39" hidden="1" x14ac:dyDescent="0.25">
      <c r="AB64394" s="14"/>
      <c r="AC64394" s="14"/>
      <c r="AG64394" s="10"/>
      <c r="AH64394" s="10"/>
      <c r="AL64394" s="84"/>
      <c r="AM64394" s="84"/>
    </row>
    <row r="64395" spans="28:39" hidden="1" x14ac:dyDescent="0.25">
      <c r="AB64395" s="14"/>
      <c r="AC64395" s="14"/>
      <c r="AG64395" s="10"/>
      <c r="AH64395" s="10"/>
      <c r="AL64395" s="84"/>
      <c r="AM64395" s="84"/>
    </row>
    <row r="64396" spans="28:39" hidden="1" x14ac:dyDescent="0.25">
      <c r="AB64396" s="14"/>
      <c r="AC64396" s="14"/>
      <c r="AG64396" s="10"/>
      <c r="AH64396" s="10"/>
      <c r="AL64396" s="84"/>
      <c r="AM64396" s="84"/>
    </row>
    <row r="64397" spans="28:39" hidden="1" x14ac:dyDescent="0.25">
      <c r="AB64397" s="14"/>
      <c r="AC64397" s="14"/>
      <c r="AG64397" s="10"/>
      <c r="AH64397" s="10"/>
      <c r="AL64397" s="84"/>
      <c r="AM64397" s="84"/>
    </row>
    <row r="64398" spans="28:39" hidden="1" x14ac:dyDescent="0.25">
      <c r="AB64398" s="14"/>
      <c r="AC64398" s="14"/>
      <c r="AG64398" s="10"/>
      <c r="AH64398" s="10"/>
      <c r="AL64398" s="84"/>
      <c r="AM64398" s="84"/>
    </row>
    <row r="64399" spans="28:39" hidden="1" x14ac:dyDescent="0.25">
      <c r="AB64399" s="14"/>
      <c r="AC64399" s="14"/>
      <c r="AG64399" s="10"/>
      <c r="AH64399" s="10"/>
      <c r="AL64399" s="84"/>
      <c r="AM64399" s="84"/>
    </row>
    <row r="64400" spans="28:39" hidden="1" x14ac:dyDescent="0.25">
      <c r="AB64400" s="14"/>
      <c r="AC64400" s="14"/>
      <c r="AG64400" s="10"/>
      <c r="AH64400" s="10"/>
      <c r="AL64400" s="84"/>
      <c r="AM64400" s="84"/>
    </row>
    <row r="64401" spans="28:39" hidden="1" x14ac:dyDescent="0.25">
      <c r="AB64401" s="14"/>
      <c r="AC64401" s="14"/>
      <c r="AG64401" s="10"/>
      <c r="AH64401" s="10"/>
      <c r="AL64401" s="84"/>
      <c r="AM64401" s="84"/>
    </row>
    <row r="64402" spans="28:39" hidden="1" x14ac:dyDescent="0.25">
      <c r="AB64402" s="14"/>
      <c r="AC64402" s="14"/>
      <c r="AG64402" s="10"/>
      <c r="AH64402" s="10"/>
      <c r="AL64402" s="84"/>
      <c r="AM64402" s="84"/>
    </row>
    <row r="64403" spans="28:39" hidden="1" x14ac:dyDescent="0.25">
      <c r="AB64403" s="14"/>
      <c r="AC64403" s="14"/>
      <c r="AG64403" s="10"/>
      <c r="AH64403" s="10"/>
      <c r="AL64403" s="84"/>
      <c r="AM64403" s="84"/>
    </row>
    <row r="64404" spans="28:39" hidden="1" x14ac:dyDescent="0.25">
      <c r="AB64404" s="14"/>
      <c r="AC64404" s="14"/>
      <c r="AG64404" s="10"/>
      <c r="AH64404" s="10"/>
      <c r="AL64404" s="84"/>
      <c r="AM64404" s="84"/>
    </row>
    <row r="64405" spans="28:39" hidden="1" x14ac:dyDescent="0.25">
      <c r="AB64405" s="14"/>
      <c r="AC64405" s="14"/>
      <c r="AG64405" s="10"/>
      <c r="AH64405" s="10"/>
      <c r="AL64405" s="84"/>
      <c r="AM64405" s="84"/>
    </row>
    <row r="64406" spans="28:39" hidden="1" x14ac:dyDescent="0.25">
      <c r="AB64406" s="14"/>
      <c r="AC64406" s="14"/>
      <c r="AG64406" s="10"/>
      <c r="AH64406" s="10"/>
      <c r="AL64406" s="84"/>
      <c r="AM64406" s="84"/>
    </row>
    <row r="64407" spans="28:39" hidden="1" x14ac:dyDescent="0.25">
      <c r="AB64407" s="14"/>
      <c r="AC64407" s="14"/>
      <c r="AG64407" s="10"/>
      <c r="AH64407" s="10"/>
      <c r="AL64407" s="84"/>
      <c r="AM64407" s="84"/>
    </row>
    <row r="64408" spans="28:39" hidden="1" x14ac:dyDescent="0.25">
      <c r="AB64408" s="14"/>
      <c r="AC64408" s="14"/>
      <c r="AG64408" s="10"/>
      <c r="AH64408" s="10"/>
      <c r="AL64408" s="84"/>
      <c r="AM64408" s="84"/>
    </row>
    <row r="64409" spans="28:39" hidden="1" x14ac:dyDescent="0.25">
      <c r="AB64409" s="14"/>
      <c r="AC64409" s="14"/>
      <c r="AG64409" s="10"/>
      <c r="AH64409" s="10"/>
      <c r="AL64409" s="84"/>
      <c r="AM64409" s="84"/>
    </row>
    <row r="64410" spans="28:39" hidden="1" x14ac:dyDescent="0.25">
      <c r="AB64410" s="14"/>
      <c r="AC64410" s="14"/>
      <c r="AG64410" s="10"/>
      <c r="AH64410" s="10"/>
      <c r="AL64410" s="84"/>
      <c r="AM64410" s="84"/>
    </row>
    <row r="64411" spans="28:39" hidden="1" x14ac:dyDescent="0.25">
      <c r="AB64411" s="14"/>
      <c r="AC64411" s="14"/>
      <c r="AG64411" s="10"/>
      <c r="AH64411" s="10"/>
      <c r="AL64411" s="84"/>
      <c r="AM64411" s="84"/>
    </row>
    <row r="64412" spans="28:39" hidden="1" x14ac:dyDescent="0.25">
      <c r="AB64412" s="14"/>
      <c r="AC64412" s="14"/>
      <c r="AG64412" s="10"/>
      <c r="AH64412" s="10"/>
      <c r="AL64412" s="84"/>
      <c r="AM64412" s="84"/>
    </row>
    <row r="64413" spans="28:39" hidden="1" x14ac:dyDescent="0.25">
      <c r="AB64413" s="14"/>
      <c r="AC64413" s="14"/>
      <c r="AG64413" s="10"/>
      <c r="AH64413" s="10"/>
      <c r="AL64413" s="84"/>
      <c r="AM64413" s="84"/>
    </row>
    <row r="64414" spans="28:39" hidden="1" x14ac:dyDescent="0.25">
      <c r="AB64414" s="14"/>
      <c r="AC64414" s="14"/>
      <c r="AG64414" s="10"/>
      <c r="AH64414" s="10"/>
      <c r="AL64414" s="84"/>
      <c r="AM64414" s="84"/>
    </row>
    <row r="64415" spans="28:39" hidden="1" x14ac:dyDescent="0.25">
      <c r="AB64415" s="14"/>
      <c r="AC64415" s="14"/>
      <c r="AG64415" s="10"/>
      <c r="AH64415" s="10"/>
      <c r="AL64415" s="84"/>
      <c r="AM64415" s="84"/>
    </row>
    <row r="64416" spans="28:39" hidden="1" x14ac:dyDescent="0.25">
      <c r="AB64416" s="14"/>
      <c r="AC64416" s="14"/>
      <c r="AG64416" s="10"/>
      <c r="AH64416" s="10"/>
      <c r="AL64416" s="84"/>
      <c r="AM64416" s="84"/>
    </row>
    <row r="64417" spans="28:39" hidden="1" x14ac:dyDescent="0.25">
      <c r="AB64417" s="14"/>
      <c r="AC64417" s="14"/>
      <c r="AG64417" s="10"/>
      <c r="AH64417" s="10"/>
      <c r="AL64417" s="84"/>
      <c r="AM64417" s="84"/>
    </row>
    <row r="64418" spans="28:39" hidden="1" x14ac:dyDescent="0.25">
      <c r="AB64418" s="14"/>
      <c r="AC64418" s="14"/>
      <c r="AG64418" s="10"/>
      <c r="AH64418" s="10"/>
      <c r="AL64418" s="84"/>
      <c r="AM64418" s="84"/>
    </row>
    <row r="64419" spans="28:39" hidden="1" x14ac:dyDescent="0.25">
      <c r="AB64419" s="14"/>
      <c r="AC64419" s="14"/>
      <c r="AG64419" s="10"/>
      <c r="AH64419" s="10"/>
      <c r="AL64419" s="84"/>
      <c r="AM64419" s="84"/>
    </row>
    <row r="64420" spans="28:39" hidden="1" x14ac:dyDescent="0.25">
      <c r="AB64420" s="14"/>
      <c r="AC64420" s="14"/>
      <c r="AG64420" s="10"/>
      <c r="AH64420" s="10"/>
      <c r="AL64420" s="84"/>
      <c r="AM64420" s="84"/>
    </row>
    <row r="64421" spans="28:39" hidden="1" x14ac:dyDescent="0.25">
      <c r="AB64421" s="14"/>
      <c r="AC64421" s="14"/>
      <c r="AG64421" s="10"/>
      <c r="AH64421" s="10"/>
      <c r="AL64421" s="84"/>
      <c r="AM64421" s="84"/>
    </row>
    <row r="64422" spans="28:39" hidden="1" x14ac:dyDescent="0.25">
      <c r="AB64422" s="14"/>
      <c r="AC64422" s="14"/>
      <c r="AG64422" s="10"/>
      <c r="AH64422" s="10"/>
      <c r="AL64422" s="84"/>
      <c r="AM64422" s="84"/>
    </row>
    <row r="64423" spans="28:39" hidden="1" x14ac:dyDescent="0.25">
      <c r="AB64423" s="14"/>
      <c r="AC64423" s="14"/>
      <c r="AG64423" s="10"/>
      <c r="AH64423" s="10"/>
      <c r="AL64423" s="84"/>
      <c r="AM64423" s="84"/>
    </row>
    <row r="64424" spans="28:39" hidden="1" x14ac:dyDescent="0.25">
      <c r="AB64424" s="14"/>
      <c r="AC64424" s="14"/>
      <c r="AG64424" s="10"/>
      <c r="AH64424" s="10"/>
      <c r="AL64424" s="84"/>
      <c r="AM64424" s="84"/>
    </row>
    <row r="64425" spans="28:39" hidden="1" x14ac:dyDescent="0.25">
      <c r="AB64425" s="14"/>
      <c r="AC64425" s="14"/>
      <c r="AG64425" s="10"/>
      <c r="AH64425" s="10"/>
      <c r="AL64425" s="84"/>
      <c r="AM64425" s="84"/>
    </row>
    <row r="64426" spans="28:39" hidden="1" x14ac:dyDescent="0.25">
      <c r="AB64426" s="14"/>
      <c r="AC64426" s="14"/>
      <c r="AG64426" s="10"/>
      <c r="AH64426" s="10"/>
      <c r="AL64426" s="84"/>
      <c r="AM64426" s="84"/>
    </row>
    <row r="64427" spans="28:39" hidden="1" x14ac:dyDescent="0.25">
      <c r="AB64427" s="14"/>
      <c r="AC64427" s="14"/>
      <c r="AG64427" s="10"/>
      <c r="AH64427" s="10"/>
      <c r="AL64427" s="84"/>
      <c r="AM64427" s="84"/>
    </row>
    <row r="64428" spans="28:39" hidden="1" x14ac:dyDescent="0.25">
      <c r="AB64428" s="14"/>
      <c r="AC64428" s="14"/>
      <c r="AG64428" s="10"/>
      <c r="AH64428" s="10"/>
      <c r="AL64428" s="84"/>
      <c r="AM64428" s="84"/>
    </row>
    <row r="64429" spans="28:39" hidden="1" x14ac:dyDescent="0.25">
      <c r="AB64429" s="14"/>
      <c r="AC64429" s="14"/>
      <c r="AG64429" s="10"/>
      <c r="AH64429" s="10"/>
      <c r="AL64429" s="84"/>
      <c r="AM64429" s="84"/>
    </row>
    <row r="64430" spans="28:39" hidden="1" x14ac:dyDescent="0.25">
      <c r="AB64430" s="14"/>
      <c r="AC64430" s="14"/>
      <c r="AG64430" s="10"/>
      <c r="AH64430" s="10"/>
      <c r="AL64430" s="84"/>
      <c r="AM64430" s="84"/>
    </row>
    <row r="64431" spans="28:39" hidden="1" x14ac:dyDescent="0.25">
      <c r="AB64431" s="14"/>
      <c r="AC64431" s="14"/>
      <c r="AG64431" s="10"/>
      <c r="AH64431" s="10"/>
      <c r="AL64431" s="84"/>
      <c r="AM64431" s="84"/>
    </row>
    <row r="64432" spans="28:39" hidden="1" x14ac:dyDescent="0.25">
      <c r="AB64432" s="14"/>
      <c r="AC64432" s="14"/>
      <c r="AG64432" s="10"/>
      <c r="AH64432" s="10"/>
      <c r="AL64432" s="84"/>
      <c r="AM64432" s="84"/>
    </row>
    <row r="64433" spans="28:39" hidden="1" x14ac:dyDescent="0.25">
      <c r="AB64433" s="14"/>
      <c r="AC64433" s="14"/>
      <c r="AG64433" s="10"/>
      <c r="AH64433" s="10"/>
      <c r="AL64433" s="84"/>
      <c r="AM64433" s="84"/>
    </row>
    <row r="64434" spans="28:39" hidden="1" x14ac:dyDescent="0.25">
      <c r="AB64434" s="14"/>
      <c r="AC64434" s="14"/>
      <c r="AG64434" s="10"/>
      <c r="AH64434" s="10"/>
      <c r="AL64434" s="84"/>
      <c r="AM64434" s="84"/>
    </row>
    <row r="64435" spans="28:39" hidden="1" x14ac:dyDescent="0.25">
      <c r="AB64435" s="14"/>
      <c r="AC64435" s="14"/>
      <c r="AG64435" s="10"/>
      <c r="AH64435" s="10"/>
      <c r="AL64435" s="84"/>
      <c r="AM64435" s="84"/>
    </row>
    <row r="64436" spans="28:39" hidden="1" x14ac:dyDescent="0.25">
      <c r="AB64436" s="14"/>
      <c r="AC64436" s="14"/>
      <c r="AG64436" s="10"/>
      <c r="AH64436" s="10"/>
      <c r="AL64436" s="84"/>
      <c r="AM64436" s="84"/>
    </row>
    <row r="64437" spans="28:39" hidden="1" x14ac:dyDescent="0.25">
      <c r="AB64437" s="14"/>
      <c r="AC64437" s="14"/>
      <c r="AG64437" s="10"/>
      <c r="AH64437" s="10"/>
      <c r="AL64437" s="84"/>
      <c r="AM64437" s="84"/>
    </row>
    <row r="64438" spans="28:39" hidden="1" x14ac:dyDescent="0.25">
      <c r="AB64438" s="14"/>
      <c r="AC64438" s="14"/>
      <c r="AG64438" s="10"/>
      <c r="AH64438" s="10"/>
      <c r="AL64438" s="84"/>
      <c r="AM64438" s="84"/>
    </row>
    <row r="64439" spans="28:39" hidden="1" x14ac:dyDescent="0.25">
      <c r="AB64439" s="14"/>
      <c r="AC64439" s="14"/>
      <c r="AG64439" s="10"/>
      <c r="AH64439" s="10"/>
      <c r="AL64439" s="84"/>
      <c r="AM64439" s="84"/>
    </row>
    <row r="64440" spans="28:39" hidden="1" x14ac:dyDescent="0.25">
      <c r="AB64440" s="14"/>
      <c r="AC64440" s="14"/>
      <c r="AG64440" s="10"/>
      <c r="AH64440" s="10"/>
      <c r="AL64440" s="84"/>
      <c r="AM64440" s="84"/>
    </row>
    <row r="64441" spans="28:39" hidden="1" x14ac:dyDescent="0.25">
      <c r="AB64441" s="14"/>
      <c r="AC64441" s="14"/>
      <c r="AG64441" s="10"/>
      <c r="AH64441" s="10"/>
      <c r="AL64441" s="84"/>
      <c r="AM64441" s="84"/>
    </row>
    <row r="64442" spans="28:39" hidden="1" x14ac:dyDescent="0.25">
      <c r="AB64442" s="14"/>
      <c r="AC64442" s="14"/>
      <c r="AG64442" s="10"/>
      <c r="AH64442" s="10"/>
      <c r="AL64442" s="84"/>
      <c r="AM64442" s="84"/>
    </row>
    <row r="64443" spans="28:39" hidden="1" x14ac:dyDescent="0.25">
      <c r="AB64443" s="14"/>
      <c r="AC64443" s="14"/>
      <c r="AG64443" s="10"/>
      <c r="AH64443" s="10"/>
      <c r="AL64443" s="84"/>
      <c r="AM64443" s="84"/>
    </row>
    <row r="64444" spans="28:39" hidden="1" x14ac:dyDescent="0.25">
      <c r="AB64444" s="14"/>
      <c r="AC64444" s="14"/>
      <c r="AG64444" s="10"/>
      <c r="AH64444" s="10"/>
      <c r="AL64444" s="84"/>
      <c r="AM64444" s="84"/>
    </row>
    <row r="64445" spans="28:39" hidden="1" x14ac:dyDescent="0.25">
      <c r="AB64445" s="14"/>
      <c r="AC64445" s="14"/>
      <c r="AG64445" s="10"/>
      <c r="AH64445" s="10"/>
      <c r="AL64445" s="84"/>
      <c r="AM64445" s="84"/>
    </row>
    <row r="64446" spans="28:39" hidden="1" x14ac:dyDescent="0.25">
      <c r="AB64446" s="14"/>
      <c r="AC64446" s="14"/>
      <c r="AG64446" s="10"/>
      <c r="AH64446" s="10"/>
      <c r="AL64446" s="84"/>
      <c r="AM64446" s="84"/>
    </row>
    <row r="64447" spans="28:39" hidden="1" x14ac:dyDescent="0.25">
      <c r="AB64447" s="14"/>
      <c r="AC64447" s="14"/>
      <c r="AG64447" s="10"/>
      <c r="AH64447" s="10"/>
      <c r="AL64447" s="84"/>
      <c r="AM64447" s="84"/>
    </row>
    <row r="64448" spans="28:39" hidden="1" x14ac:dyDescent="0.25">
      <c r="AB64448" s="14"/>
      <c r="AC64448" s="14"/>
      <c r="AG64448" s="10"/>
      <c r="AH64448" s="10"/>
      <c r="AL64448" s="84"/>
      <c r="AM64448" s="84"/>
    </row>
    <row r="64449" spans="28:39" hidden="1" x14ac:dyDescent="0.25">
      <c r="AB64449" s="14"/>
      <c r="AC64449" s="14"/>
      <c r="AG64449" s="10"/>
      <c r="AH64449" s="10"/>
      <c r="AL64449" s="84"/>
      <c r="AM64449" s="84"/>
    </row>
    <row r="64450" spans="28:39" hidden="1" x14ac:dyDescent="0.25">
      <c r="AB64450" s="14"/>
      <c r="AC64450" s="14"/>
      <c r="AG64450" s="10"/>
      <c r="AH64450" s="10"/>
      <c r="AL64450" s="84"/>
      <c r="AM64450" s="84"/>
    </row>
    <row r="64451" spans="28:39" hidden="1" x14ac:dyDescent="0.25">
      <c r="AB64451" s="14"/>
      <c r="AC64451" s="14"/>
      <c r="AG64451" s="10"/>
      <c r="AH64451" s="10"/>
      <c r="AL64451" s="84"/>
      <c r="AM64451" s="84"/>
    </row>
    <row r="64452" spans="28:39" hidden="1" x14ac:dyDescent="0.25">
      <c r="AB64452" s="14"/>
      <c r="AC64452" s="14"/>
      <c r="AG64452" s="10"/>
      <c r="AH64452" s="10"/>
      <c r="AL64452" s="84"/>
      <c r="AM64452" s="84"/>
    </row>
    <row r="64453" spans="28:39" hidden="1" x14ac:dyDescent="0.25">
      <c r="AB64453" s="14"/>
      <c r="AC64453" s="14"/>
      <c r="AG64453" s="10"/>
      <c r="AH64453" s="10"/>
      <c r="AL64453" s="84"/>
      <c r="AM64453" s="84"/>
    </row>
    <row r="64454" spans="28:39" hidden="1" x14ac:dyDescent="0.25">
      <c r="AB64454" s="14"/>
      <c r="AC64454" s="14"/>
      <c r="AG64454" s="10"/>
      <c r="AH64454" s="10"/>
      <c r="AL64454" s="84"/>
      <c r="AM64454" s="84"/>
    </row>
    <row r="64455" spans="28:39" hidden="1" x14ac:dyDescent="0.25">
      <c r="AB64455" s="14"/>
      <c r="AC64455" s="14"/>
      <c r="AG64455" s="10"/>
      <c r="AH64455" s="10"/>
      <c r="AL64455" s="84"/>
      <c r="AM64455" s="84"/>
    </row>
    <row r="64456" spans="28:39" hidden="1" x14ac:dyDescent="0.25">
      <c r="AB64456" s="14"/>
      <c r="AC64456" s="14"/>
      <c r="AG64456" s="10"/>
      <c r="AH64456" s="10"/>
      <c r="AL64456" s="84"/>
      <c r="AM64456" s="84"/>
    </row>
    <row r="64457" spans="28:39" hidden="1" x14ac:dyDescent="0.25">
      <c r="AB64457" s="14"/>
      <c r="AC64457" s="14"/>
      <c r="AG64457" s="10"/>
      <c r="AH64457" s="10"/>
      <c r="AL64457" s="84"/>
      <c r="AM64457" s="84"/>
    </row>
    <row r="64458" spans="28:39" hidden="1" x14ac:dyDescent="0.25">
      <c r="AB64458" s="14"/>
      <c r="AC64458" s="14"/>
      <c r="AG64458" s="10"/>
      <c r="AH64458" s="10"/>
      <c r="AL64458" s="84"/>
      <c r="AM64458" s="84"/>
    </row>
    <row r="64459" spans="28:39" hidden="1" x14ac:dyDescent="0.25">
      <c r="AB64459" s="14"/>
      <c r="AC64459" s="14"/>
      <c r="AG64459" s="10"/>
      <c r="AH64459" s="10"/>
      <c r="AL64459" s="84"/>
      <c r="AM64459" s="84"/>
    </row>
    <row r="64460" spans="28:39" hidden="1" x14ac:dyDescent="0.25">
      <c r="AB64460" s="14"/>
      <c r="AC64460" s="14"/>
      <c r="AG64460" s="10"/>
      <c r="AH64460" s="10"/>
      <c r="AL64460" s="84"/>
      <c r="AM64460" s="84"/>
    </row>
    <row r="64461" spans="28:39" hidden="1" x14ac:dyDescent="0.25">
      <c r="AB64461" s="14"/>
      <c r="AC64461" s="14"/>
      <c r="AG64461" s="10"/>
      <c r="AH64461" s="10"/>
      <c r="AL64461" s="84"/>
      <c r="AM64461" s="84"/>
    </row>
    <row r="64462" spans="28:39" hidden="1" x14ac:dyDescent="0.25">
      <c r="AB64462" s="14"/>
      <c r="AC64462" s="14"/>
      <c r="AG64462" s="10"/>
      <c r="AH64462" s="10"/>
      <c r="AL64462" s="84"/>
      <c r="AM64462" s="84"/>
    </row>
    <row r="64463" spans="28:39" hidden="1" x14ac:dyDescent="0.25">
      <c r="AB64463" s="14"/>
      <c r="AC64463" s="14"/>
      <c r="AG64463" s="10"/>
      <c r="AH64463" s="10"/>
      <c r="AL64463" s="84"/>
      <c r="AM64463" s="84"/>
    </row>
    <row r="64464" spans="28:39" hidden="1" x14ac:dyDescent="0.25">
      <c r="AB64464" s="14"/>
      <c r="AC64464" s="14"/>
      <c r="AG64464" s="10"/>
      <c r="AH64464" s="10"/>
      <c r="AL64464" s="84"/>
      <c r="AM64464" s="84"/>
    </row>
    <row r="64465" spans="28:39" hidden="1" x14ac:dyDescent="0.25">
      <c r="AB64465" s="14"/>
      <c r="AC64465" s="14"/>
      <c r="AG64465" s="10"/>
      <c r="AH64465" s="10"/>
      <c r="AL64465" s="84"/>
      <c r="AM64465" s="84"/>
    </row>
    <row r="64466" spans="28:39" hidden="1" x14ac:dyDescent="0.25">
      <c r="AB64466" s="14"/>
      <c r="AC64466" s="14"/>
      <c r="AG64466" s="10"/>
      <c r="AH64466" s="10"/>
      <c r="AL64466" s="84"/>
      <c r="AM64466" s="84"/>
    </row>
    <row r="64467" spans="28:39" hidden="1" x14ac:dyDescent="0.25">
      <c r="AB64467" s="14"/>
      <c r="AC64467" s="14"/>
      <c r="AG64467" s="10"/>
      <c r="AH64467" s="10"/>
      <c r="AL64467" s="84"/>
      <c r="AM64467" s="84"/>
    </row>
    <row r="64468" spans="28:39" hidden="1" x14ac:dyDescent="0.25">
      <c r="AB64468" s="14"/>
      <c r="AC64468" s="14"/>
      <c r="AG64468" s="10"/>
      <c r="AH64468" s="10"/>
      <c r="AL64468" s="84"/>
      <c r="AM64468" s="84"/>
    </row>
    <row r="64469" spans="28:39" hidden="1" x14ac:dyDescent="0.25">
      <c r="AB64469" s="14"/>
      <c r="AC64469" s="14"/>
      <c r="AG64469" s="10"/>
      <c r="AH64469" s="10"/>
      <c r="AL64469" s="84"/>
      <c r="AM64469" s="84"/>
    </row>
    <row r="64470" spans="28:39" hidden="1" x14ac:dyDescent="0.25">
      <c r="AB64470" s="14"/>
      <c r="AC64470" s="14"/>
      <c r="AG64470" s="10"/>
      <c r="AH64470" s="10"/>
      <c r="AL64470" s="84"/>
      <c r="AM64470" s="84"/>
    </row>
    <row r="64471" spans="28:39" hidden="1" x14ac:dyDescent="0.25">
      <c r="AB64471" s="14"/>
      <c r="AC64471" s="14"/>
      <c r="AG64471" s="10"/>
      <c r="AH64471" s="10"/>
      <c r="AL64471" s="84"/>
      <c r="AM64471" s="84"/>
    </row>
    <row r="64472" spans="28:39" hidden="1" x14ac:dyDescent="0.25">
      <c r="AB64472" s="14"/>
      <c r="AC64472" s="14"/>
      <c r="AG64472" s="10"/>
      <c r="AH64472" s="10"/>
      <c r="AL64472" s="84"/>
      <c r="AM64472" s="84"/>
    </row>
    <row r="64473" spans="28:39" hidden="1" x14ac:dyDescent="0.25">
      <c r="AB64473" s="14"/>
      <c r="AC64473" s="14"/>
      <c r="AG64473" s="10"/>
      <c r="AH64473" s="10"/>
      <c r="AL64473" s="84"/>
      <c r="AM64473" s="84"/>
    </row>
    <row r="64474" spans="28:39" hidden="1" x14ac:dyDescent="0.25">
      <c r="AB64474" s="14"/>
      <c r="AC64474" s="14"/>
      <c r="AG64474" s="10"/>
      <c r="AH64474" s="10"/>
      <c r="AL64474" s="84"/>
      <c r="AM64474" s="84"/>
    </row>
    <row r="64475" spans="28:39" hidden="1" x14ac:dyDescent="0.25">
      <c r="AB64475" s="14"/>
      <c r="AC64475" s="14"/>
      <c r="AG64475" s="10"/>
      <c r="AH64475" s="10"/>
      <c r="AL64475" s="84"/>
      <c r="AM64475" s="84"/>
    </row>
    <row r="64476" spans="28:39" hidden="1" x14ac:dyDescent="0.25">
      <c r="AB64476" s="14"/>
      <c r="AC64476" s="14"/>
      <c r="AG64476" s="10"/>
      <c r="AH64476" s="10"/>
      <c r="AL64476" s="84"/>
      <c r="AM64476" s="84"/>
    </row>
    <row r="64477" spans="28:39" hidden="1" x14ac:dyDescent="0.25">
      <c r="AB64477" s="14"/>
      <c r="AC64477" s="14"/>
      <c r="AG64477" s="10"/>
      <c r="AH64477" s="10"/>
      <c r="AL64477" s="84"/>
      <c r="AM64477" s="84"/>
    </row>
    <row r="64478" spans="28:39" hidden="1" x14ac:dyDescent="0.25">
      <c r="AB64478" s="14"/>
      <c r="AC64478" s="14"/>
      <c r="AG64478" s="10"/>
      <c r="AH64478" s="10"/>
      <c r="AL64478" s="84"/>
      <c r="AM64478" s="84"/>
    </row>
    <row r="64479" spans="28:39" hidden="1" x14ac:dyDescent="0.25">
      <c r="AB64479" s="14"/>
      <c r="AC64479" s="14"/>
      <c r="AG64479" s="10"/>
      <c r="AH64479" s="10"/>
      <c r="AL64479" s="84"/>
      <c r="AM64479" s="84"/>
    </row>
    <row r="64480" spans="28:39" hidden="1" x14ac:dyDescent="0.25">
      <c r="AB64480" s="14"/>
      <c r="AC64480" s="14"/>
      <c r="AG64480" s="10"/>
      <c r="AH64480" s="10"/>
      <c r="AL64480" s="84"/>
      <c r="AM64480" s="84"/>
    </row>
    <row r="64481" spans="28:39" hidden="1" x14ac:dyDescent="0.25">
      <c r="AB64481" s="14"/>
      <c r="AC64481" s="14"/>
      <c r="AG64481" s="10"/>
      <c r="AH64481" s="10"/>
      <c r="AL64481" s="84"/>
      <c r="AM64481" s="84"/>
    </row>
    <row r="64482" spans="28:39" hidden="1" x14ac:dyDescent="0.25">
      <c r="AB64482" s="14"/>
      <c r="AC64482" s="14"/>
      <c r="AG64482" s="10"/>
      <c r="AH64482" s="10"/>
      <c r="AL64482" s="84"/>
      <c r="AM64482" s="84"/>
    </row>
    <row r="64483" spans="28:39" hidden="1" x14ac:dyDescent="0.25">
      <c r="AB64483" s="14"/>
      <c r="AC64483" s="14"/>
      <c r="AG64483" s="10"/>
      <c r="AH64483" s="10"/>
      <c r="AL64483" s="84"/>
      <c r="AM64483" s="84"/>
    </row>
    <row r="64484" spans="28:39" hidden="1" x14ac:dyDescent="0.25">
      <c r="AB64484" s="14"/>
      <c r="AC64484" s="14"/>
      <c r="AG64484" s="10"/>
      <c r="AH64484" s="10"/>
      <c r="AL64484" s="84"/>
      <c r="AM64484" s="84"/>
    </row>
    <row r="64485" spans="28:39" hidden="1" x14ac:dyDescent="0.25">
      <c r="AB64485" s="14"/>
      <c r="AC64485" s="14"/>
      <c r="AG64485" s="10"/>
      <c r="AH64485" s="10"/>
      <c r="AL64485" s="84"/>
      <c r="AM64485" s="84"/>
    </row>
    <row r="64486" spans="28:39" hidden="1" x14ac:dyDescent="0.25">
      <c r="AB64486" s="14"/>
      <c r="AC64486" s="14"/>
      <c r="AG64486" s="10"/>
      <c r="AH64486" s="10"/>
      <c r="AL64486" s="84"/>
      <c r="AM64486" s="84"/>
    </row>
    <row r="64487" spans="28:39" hidden="1" x14ac:dyDescent="0.25">
      <c r="AB64487" s="14"/>
      <c r="AC64487" s="14"/>
      <c r="AG64487" s="10"/>
      <c r="AH64487" s="10"/>
      <c r="AL64487" s="84"/>
      <c r="AM64487" s="84"/>
    </row>
    <row r="64488" spans="28:39" hidden="1" x14ac:dyDescent="0.25">
      <c r="AB64488" s="14"/>
      <c r="AC64488" s="14"/>
      <c r="AG64488" s="10"/>
      <c r="AH64488" s="10"/>
      <c r="AL64488" s="84"/>
      <c r="AM64488" s="84"/>
    </row>
    <row r="64489" spans="28:39" hidden="1" x14ac:dyDescent="0.25">
      <c r="AB64489" s="14"/>
      <c r="AC64489" s="14"/>
      <c r="AG64489" s="10"/>
      <c r="AH64489" s="10"/>
      <c r="AL64489" s="84"/>
      <c r="AM64489" s="84"/>
    </row>
    <row r="64490" spans="28:39" hidden="1" x14ac:dyDescent="0.25">
      <c r="AB64490" s="14"/>
      <c r="AC64490" s="14"/>
      <c r="AG64490" s="10"/>
      <c r="AH64490" s="10"/>
      <c r="AL64490" s="84"/>
      <c r="AM64490" s="84"/>
    </row>
    <row r="64491" spans="28:39" hidden="1" x14ac:dyDescent="0.25">
      <c r="AB64491" s="14"/>
      <c r="AC64491" s="14"/>
      <c r="AG64491" s="10"/>
      <c r="AH64491" s="10"/>
      <c r="AL64491" s="84"/>
      <c r="AM64491" s="84"/>
    </row>
    <row r="64492" spans="28:39" hidden="1" x14ac:dyDescent="0.25">
      <c r="AB64492" s="14"/>
      <c r="AC64492" s="14"/>
      <c r="AG64492" s="10"/>
      <c r="AH64492" s="10"/>
      <c r="AL64492" s="84"/>
      <c r="AM64492" s="84"/>
    </row>
    <row r="64493" spans="28:39" hidden="1" x14ac:dyDescent="0.25">
      <c r="AB64493" s="14"/>
      <c r="AC64493" s="14"/>
      <c r="AG64493" s="10"/>
      <c r="AH64493" s="10"/>
      <c r="AL64493" s="84"/>
      <c r="AM64493" s="84"/>
    </row>
    <row r="64494" spans="28:39" hidden="1" x14ac:dyDescent="0.25">
      <c r="AB64494" s="14"/>
      <c r="AC64494" s="14"/>
      <c r="AG64494" s="10"/>
      <c r="AH64494" s="10"/>
      <c r="AL64494" s="84"/>
      <c r="AM64494" s="84"/>
    </row>
    <row r="64495" spans="28:39" hidden="1" x14ac:dyDescent="0.25">
      <c r="AB64495" s="14"/>
      <c r="AC64495" s="14"/>
      <c r="AG64495" s="10"/>
      <c r="AH64495" s="10"/>
      <c r="AL64495" s="84"/>
      <c r="AM64495" s="84"/>
    </row>
    <row r="64496" spans="28:39" hidden="1" x14ac:dyDescent="0.25">
      <c r="AB64496" s="14"/>
      <c r="AC64496" s="14"/>
      <c r="AG64496" s="10"/>
      <c r="AH64496" s="10"/>
      <c r="AL64496" s="84"/>
      <c r="AM64496" s="84"/>
    </row>
    <row r="64497" spans="28:39" hidden="1" x14ac:dyDescent="0.25">
      <c r="AB64497" s="14"/>
      <c r="AC64497" s="14"/>
      <c r="AG64497" s="10"/>
      <c r="AH64497" s="10"/>
      <c r="AL64497" s="84"/>
      <c r="AM64497" s="84"/>
    </row>
    <row r="64498" spans="28:39" hidden="1" x14ac:dyDescent="0.25">
      <c r="AB64498" s="14"/>
      <c r="AC64498" s="14"/>
      <c r="AG64498" s="10"/>
      <c r="AH64498" s="10"/>
      <c r="AL64498" s="84"/>
      <c r="AM64498" s="84"/>
    </row>
    <row r="64499" spans="28:39" hidden="1" x14ac:dyDescent="0.25">
      <c r="AB64499" s="14"/>
      <c r="AC64499" s="14"/>
      <c r="AG64499" s="10"/>
      <c r="AH64499" s="10"/>
      <c r="AL64499" s="84"/>
      <c r="AM64499" s="84"/>
    </row>
    <row r="64500" spans="28:39" hidden="1" x14ac:dyDescent="0.25">
      <c r="AB64500" s="14"/>
      <c r="AC64500" s="14"/>
      <c r="AG64500" s="10"/>
      <c r="AH64500" s="10"/>
      <c r="AL64500" s="84"/>
      <c r="AM64500" s="84"/>
    </row>
    <row r="64501" spans="28:39" hidden="1" x14ac:dyDescent="0.25">
      <c r="AB64501" s="14"/>
      <c r="AC64501" s="14"/>
      <c r="AG64501" s="10"/>
      <c r="AH64501" s="10"/>
      <c r="AL64501" s="84"/>
      <c r="AM64501" s="84"/>
    </row>
    <row r="64502" spans="28:39" hidden="1" x14ac:dyDescent="0.25">
      <c r="AB64502" s="14"/>
      <c r="AC64502" s="14"/>
      <c r="AG64502" s="10"/>
      <c r="AH64502" s="10"/>
      <c r="AL64502" s="84"/>
      <c r="AM64502" s="84"/>
    </row>
    <row r="64503" spans="28:39" hidden="1" x14ac:dyDescent="0.25">
      <c r="AB64503" s="14"/>
      <c r="AC64503" s="14"/>
      <c r="AG64503" s="10"/>
      <c r="AH64503" s="10"/>
      <c r="AL64503" s="84"/>
      <c r="AM64503" s="84"/>
    </row>
    <row r="64504" spans="28:39" hidden="1" x14ac:dyDescent="0.25">
      <c r="AB64504" s="14"/>
      <c r="AC64504" s="14"/>
      <c r="AG64504" s="10"/>
      <c r="AH64504" s="10"/>
      <c r="AL64504" s="84"/>
      <c r="AM64504" s="84"/>
    </row>
    <row r="64505" spans="28:39" hidden="1" x14ac:dyDescent="0.25">
      <c r="AB64505" s="14"/>
      <c r="AC64505" s="14"/>
      <c r="AG64505" s="10"/>
      <c r="AH64505" s="10"/>
      <c r="AL64505" s="84"/>
      <c r="AM64505" s="84"/>
    </row>
    <row r="64506" spans="28:39" hidden="1" x14ac:dyDescent="0.25">
      <c r="AB64506" s="14"/>
      <c r="AC64506" s="14"/>
      <c r="AG64506" s="10"/>
      <c r="AH64506" s="10"/>
      <c r="AL64506" s="84"/>
      <c r="AM64506" s="84"/>
    </row>
    <row r="64507" spans="28:39" hidden="1" x14ac:dyDescent="0.25">
      <c r="AB64507" s="14"/>
      <c r="AC64507" s="14"/>
      <c r="AG64507" s="10"/>
      <c r="AH64507" s="10"/>
      <c r="AL64507" s="84"/>
      <c r="AM64507" s="84"/>
    </row>
    <row r="64508" spans="28:39" hidden="1" x14ac:dyDescent="0.25">
      <c r="AB64508" s="14"/>
      <c r="AC64508" s="14"/>
      <c r="AG64508" s="10"/>
      <c r="AH64508" s="10"/>
      <c r="AL64508" s="84"/>
      <c r="AM64508" s="84"/>
    </row>
    <row r="64509" spans="28:39" hidden="1" x14ac:dyDescent="0.25">
      <c r="AB64509" s="14"/>
      <c r="AC64509" s="14"/>
      <c r="AG64509" s="10"/>
      <c r="AH64509" s="10"/>
      <c r="AL64509" s="84"/>
      <c r="AM64509" s="84"/>
    </row>
    <row r="64510" spans="28:39" hidden="1" x14ac:dyDescent="0.25">
      <c r="AB64510" s="14"/>
      <c r="AC64510" s="14"/>
      <c r="AG64510" s="10"/>
      <c r="AH64510" s="10"/>
      <c r="AL64510" s="84"/>
      <c r="AM64510" s="84"/>
    </row>
    <row r="64511" spans="28:39" hidden="1" x14ac:dyDescent="0.25">
      <c r="AB64511" s="14"/>
      <c r="AC64511" s="14"/>
      <c r="AG64511" s="10"/>
      <c r="AH64511" s="10"/>
      <c r="AL64511" s="84"/>
      <c r="AM64511" s="84"/>
    </row>
    <row r="64512" spans="28:39" hidden="1" x14ac:dyDescent="0.25">
      <c r="AB64512" s="14"/>
      <c r="AC64512" s="14"/>
      <c r="AG64512" s="10"/>
      <c r="AH64512" s="10"/>
      <c r="AL64512" s="84"/>
      <c r="AM64512" s="84"/>
    </row>
    <row r="64513" spans="28:39" hidden="1" x14ac:dyDescent="0.25">
      <c r="AB64513" s="14"/>
      <c r="AC64513" s="14"/>
      <c r="AG64513" s="10"/>
      <c r="AH64513" s="10"/>
      <c r="AL64513" s="84"/>
      <c r="AM64513" s="84"/>
    </row>
    <row r="64514" spans="28:39" hidden="1" x14ac:dyDescent="0.25">
      <c r="AB64514" s="14"/>
      <c r="AC64514" s="14"/>
      <c r="AG64514" s="10"/>
      <c r="AH64514" s="10"/>
      <c r="AL64514" s="84"/>
      <c r="AM64514" s="84"/>
    </row>
    <row r="64515" spans="28:39" hidden="1" x14ac:dyDescent="0.25">
      <c r="AB64515" s="14"/>
      <c r="AC64515" s="14"/>
      <c r="AG64515" s="10"/>
      <c r="AH64515" s="10"/>
      <c r="AL64515" s="84"/>
      <c r="AM64515" s="84"/>
    </row>
    <row r="64516" spans="28:39" hidden="1" x14ac:dyDescent="0.25">
      <c r="AB64516" s="14"/>
      <c r="AC64516" s="14"/>
      <c r="AG64516" s="10"/>
      <c r="AH64516" s="10"/>
      <c r="AL64516" s="84"/>
      <c r="AM64516" s="84"/>
    </row>
    <row r="64517" spans="28:39" hidden="1" x14ac:dyDescent="0.25">
      <c r="AB64517" s="14"/>
      <c r="AC64517" s="14"/>
      <c r="AG64517" s="10"/>
      <c r="AH64517" s="10"/>
      <c r="AL64517" s="84"/>
      <c r="AM64517" s="84"/>
    </row>
    <row r="64518" spans="28:39" hidden="1" x14ac:dyDescent="0.25">
      <c r="AB64518" s="14"/>
      <c r="AC64518" s="14"/>
      <c r="AG64518" s="10"/>
      <c r="AH64518" s="10"/>
      <c r="AL64518" s="84"/>
      <c r="AM64518" s="84"/>
    </row>
    <row r="64519" spans="28:39" hidden="1" x14ac:dyDescent="0.25">
      <c r="AB64519" s="14"/>
      <c r="AC64519" s="14"/>
      <c r="AG64519" s="10"/>
      <c r="AH64519" s="10"/>
      <c r="AL64519" s="84"/>
      <c r="AM64519" s="84"/>
    </row>
    <row r="64520" spans="28:39" hidden="1" x14ac:dyDescent="0.25">
      <c r="AB64520" s="14"/>
      <c r="AC64520" s="14"/>
      <c r="AG64520" s="10"/>
      <c r="AH64520" s="10"/>
      <c r="AL64520" s="84"/>
      <c r="AM64520" s="84"/>
    </row>
    <row r="64521" spans="28:39" hidden="1" x14ac:dyDescent="0.25">
      <c r="AB64521" s="14"/>
      <c r="AC64521" s="14"/>
      <c r="AG64521" s="10"/>
      <c r="AH64521" s="10"/>
      <c r="AL64521" s="84"/>
      <c r="AM64521" s="84"/>
    </row>
    <row r="64522" spans="28:39" hidden="1" x14ac:dyDescent="0.25">
      <c r="AB64522" s="14"/>
      <c r="AC64522" s="14"/>
      <c r="AG64522" s="10"/>
      <c r="AH64522" s="10"/>
      <c r="AL64522" s="84"/>
      <c r="AM64522" s="84"/>
    </row>
    <row r="64523" spans="28:39" hidden="1" x14ac:dyDescent="0.25">
      <c r="AB64523" s="14"/>
      <c r="AC64523" s="14"/>
      <c r="AG64523" s="10"/>
      <c r="AH64523" s="10"/>
      <c r="AL64523" s="84"/>
      <c r="AM64523" s="84"/>
    </row>
    <row r="64524" spans="28:39" hidden="1" x14ac:dyDescent="0.25">
      <c r="AB64524" s="14"/>
      <c r="AC64524" s="14"/>
      <c r="AG64524" s="10"/>
      <c r="AH64524" s="10"/>
      <c r="AL64524" s="84"/>
      <c r="AM64524" s="84"/>
    </row>
    <row r="64525" spans="28:39" hidden="1" x14ac:dyDescent="0.25">
      <c r="AB64525" s="14"/>
      <c r="AC64525" s="14"/>
      <c r="AG64525" s="10"/>
      <c r="AH64525" s="10"/>
      <c r="AL64525" s="84"/>
      <c r="AM64525" s="84"/>
    </row>
    <row r="64526" spans="28:39" hidden="1" x14ac:dyDescent="0.25">
      <c r="AB64526" s="14"/>
      <c r="AC64526" s="14"/>
      <c r="AG64526" s="10"/>
      <c r="AH64526" s="10"/>
      <c r="AL64526" s="84"/>
      <c r="AM64526" s="84"/>
    </row>
    <row r="64527" spans="28:39" hidden="1" x14ac:dyDescent="0.25">
      <c r="AB64527" s="14"/>
      <c r="AC64527" s="14"/>
      <c r="AG64527" s="10"/>
      <c r="AH64527" s="10"/>
      <c r="AL64527" s="84"/>
      <c r="AM64527" s="84"/>
    </row>
    <row r="64528" spans="28:39" hidden="1" x14ac:dyDescent="0.25">
      <c r="AB64528" s="14"/>
      <c r="AC64528" s="14"/>
      <c r="AG64528" s="10"/>
      <c r="AH64528" s="10"/>
      <c r="AL64528" s="84"/>
      <c r="AM64528" s="84"/>
    </row>
    <row r="64529" spans="28:39" hidden="1" x14ac:dyDescent="0.25">
      <c r="AB64529" s="14"/>
      <c r="AC64529" s="14"/>
      <c r="AG64529" s="10"/>
      <c r="AH64529" s="10"/>
      <c r="AL64529" s="84"/>
      <c r="AM64529" s="84"/>
    </row>
    <row r="64530" spans="28:39" hidden="1" x14ac:dyDescent="0.25">
      <c r="AB64530" s="14"/>
      <c r="AC64530" s="14"/>
      <c r="AG64530" s="10"/>
      <c r="AH64530" s="10"/>
      <c r="AL64530" s="84"/>
      <c r="AM64530" s="84"/>
    </row>
    <row r="64531" spans="28:39" hidden="1" x14ac:dyDescent="0.25">
      <c r="AB64531" s="14"/>
      <c r="AC64531" s="14"/>
      <c r="AG64531" s="10"/>
      <c r="AH64531" s="10"/>
      <c r="AL64531" s="84"/>
      <c r="AM64531" s="84"/>
    </row>
    <row r="64532" spans="28:39" hidden="1" x14ac:dyDescent="0.25">
      <c r="AB64532" s="14"/>
      <c r="AC64532" s="14"/>
      <c r="AG64532" s="10"/>
      <c r="AH64532" s="10"/>
      <c r="AL64532" s="84"/>
      <c r="AM64532" s="84"/>
    </row>
    <row r="64533" spans="28:39" hidden="1" x14ac:dyDescent="0.25">
      <c r="AB64533" s="14"/>
      <c r="AC64533" s="14"/>
      <c r="AG64533" s="10"/>
      <c r="AH64533" s="10"/>
      <c r="AL64533" s="84"/>
      <c r="AM64533" s="84"/>
    </row>
    <row r="64534" spans="28:39" hidden="1" x14ac:dyDescent="0.25">
      <c r="AB64534" s="14"/>
      <c r="AC64534" s="14"/>
      <c r="AG64534" s="10"/>
      <c r="AH64534" s="10"/>
      <c r="AL64534" s="84"/>
      <c r="AM64534" s="84"/>
    </row>
    <row r="64535" spans="28:39" hidden="1" x14ac:dyDescent="0.25">
      <c r="AB64535" s="14"/>
      <c r="AC64535" s="14"/>
      <c r="AG64535" s="10"/>
      <c r="AH64535" s="10"/>
      <c r="AL64535" s="84"/>
      <c r="AM64535" s="84"/>
    </row>
    <row r="64536" spans="28:39" hidden="1" x14ac:dyDescent="0.25">
      <c r="AB64536" s="14"/>
      <c r="AC64536" s="14"/>
      <c r="AG64536" s="10"/>
      <c r="AH64536" s="10"/>
      <c r="AL64536" s="84"/>
      <c r="AM64536" s="84"/>
    </row>
    <row r="64537" spans="28:39" hidden="1" x14ac:dyDescent="0.25">
      <c r="AB64537" s="14"/>
      <c r="AC64537" s="14"/>
      <c r="AG64537" s="10"/>
      <c r="AH64537" s="10"/>
      <c r="AL64537" s="84"/>
      <c r="AM64537" s="84"/>
    </row>
    <row r="64538" spans="28:39" hidden="1" x14ac:dyDescent="0.25">
      <c r="AB64538" s="14"/>
      <c r="AC64538" s="14"/>
      <c r="AG64538" s="10"/>
      <c r="AH64538" s="10"/>
      <c r="AL64538" s="84"/>
      <c r="AM64538" s="84"/>
    </row>
    <row r="64539" spans="28:39" hidden="1" x14ac:dyDescent="0.25">
      <c r="AB64539" s="14"/>
      <c r="AC64539" s="14"/>
      <c r="AG64539" s="10"/>
      <c r="AH64539" s="10"/>
      <c r="AL64539" s="84"/>
      <c r="AM64539" s="84"/>
    </row>
    <row r="64540" spans="28:39" hidden="1" x14ac:dyDescent="0.25">
      <c r="AB64540" s="14"/>
      <c r="AC64540" s="14"/>
      <c r="AG64540" s="10"/>
      <c r="AH64540" s="10"/>
      <c r="AL64540" s="84"/>
      <c r="AM64540" s="84"/>
    </row>
    <row r="64541" spans="28:39" hidden="1" x14ac:dyDescent="0.25">
      <c r="AB64541" s="14"/>
      <c r="AC64541" s="14"/>
      <c r="AG64541" s="10"/>
      <c r="AH64541" s="10"/>
      <c r="AL64541" s="84"/>
      <c r="AM64541" s="84"/>
    </row>
    <row r="64542" spans="28:39" hidden="1" x14ac:dyDescent="0.25">
      <c r="AB64542" s="14"/>
      <c r="AC64542" s="14"/>
      <c r="AG64542" s="10"/>
      <c r="AH64542" s="10"/>
      <c r="AL64542" s="84"/>
      <c r="AM64542" s="84"/>
    </row>
    <row r="64543" spans="28:39" hidden="1" x14ac:dyDescent="0.25">
      <c r="AB64543" s="14"/>
      <c r="AC64543" s="14"/>
      <c r="AG64543" s="10"/>
      <c r="AH64543" s="10"/>
      <c r="AL64543" s="84"/>
      <c r="AM64543" s="84"/>
    </row>
    <row r="64544" spans="28:39" hidden="1" x14ac:dyDescent="0.25">
      <c r="AB64544" s="14"/>
      <c r="AC64544" s="14"/>
      <c r="AG64544" s="10"/>
      <c r="AH64544" s="10"/>
      <c r="AL64544" s="84"/>
      <c r="AM64544" s="84"/>
    </row>
    <row r="64545" spans="28:39" hidden="1" x14ac:dyDescent="0.25">
      <c r="AB64545" s="14"/>
      <c r="AC64545" s="14"/>
      <c r="AG64545" s="10"/>
      <c r="AH64545" s="10"/>
      <c r="AL64545" s="84"/>
      <c r="AM64545" s="84"/>
    </row>
    <row r="64546" spans="28:39" hidden="1" x14ac:dyDescent="0.25">
      <c r="AB64546" s="14"/>
      <c r="AC64546" s="14"/>
      <c r="AG64546" s="10"/>
      <c r="AH64546" s="10"/>
      <c r="AL64546" s="84"/>
      <c r="AM64546" s="84"/>
    </row>
    <row r="64547" spans="28:39" hidden="1" x14ac:dyDescent="0.25">
      <c r="AB64547" s="14"/>
      <c r="AC64547" s="14"/>
      <c r="AG64547" s="10"/>
      <c r="AH64547" s="10"/>
      <c r="AL64547" s="84"/>
      <c r="AM64547" s="84"/>
    </row>
    <row r="64548" spans="28:39" hidden="1" x14ac:dyDescent="0.25">
      <c r="AB64548" s="14"/>
      <c r="AC64548" s="14"/>
      <c r="AG64548" s="10"/>
      <c r="AH64548" s="10"/>
      <c r="AL64548" s="84"/>
      <c r="AM64548" s="84"/>
    </row>
    <row r="64549" spans="28:39" hidden="1" x14ac:dyDescent="0.25">
      <c r="AB64549" s="14"/>
      <c r="AC64549" s="14"/>
      <c r="AG64549" s="10"/>
      <c r="AH64549" s="10"/>
      <c r="AL64549" s="84"/>
      <c r="AM64549" s="84"/>
    </row>
    <row r="64550" spans="28:39" hidden="1" x14ac:dyDescent="0.25">
      <c r="AB64550" s="14"/>
      <c r="AC64550" s="14"/>
      <c r="AG64550" s="10"/>
      <c r="AH64550" s="10"/>
      <c r="AL64550" s="84"/>
      <c r="AM64550" s="84"/>
    </row>
    <row r="64551" spans="28:39" hidden="1" x14ac:dyDescent="0.25">
      <c r="AB64551" s="14"/>
      <c r="AC64551" s="14"/>
      <c r="AG64551" s="10"/>
      <c r="AH64551" s="10"/>
      <c r="AL64551" s="84"/>
      <c r="AM64551" s="84"/>
    </row>
    <row r="64552" spans="28:39" hidden="1" x14ac:dyDescent="0.25">
      <c r="AB64552" s="14"/>
      <c r="AC64552" s="14"/>
      <c r="AG64552" s="10"/>
      <c r="AH64552" s="10"/>
      <c r="AL64552" s="84"/>
      <c r="AM64552" s="84"/>
    </row>
    <row r="64553" spans="28:39" hidden="1" x14ac:dyDescent="0.25">
      <c r="AB64553" s="14"/>
      <c r="AC64553" s="14"/>
      <c r="AG64553" s="10"/>
      <c r="AH64553" s="10"/>
      <c r="AL64553" s="84"/>
      <c r="AM64553" s="84"/>
    </row>
    <row r="64554" spans="28:39" hidden="1" x14ac:dyDescent="0.25">
      <c r="AB64554" s="14"/>
      <c r="AC64554" s="14"/>
      <c r="AG64554" s="10"/>
      <c r="AH64554" s="10"/>
      <c r="AL64554" s="84"/>
      <c r="AM64554" s="84"/>
    </row>
    <row r="64555" spans="28:39" hidden="1" x14ac:dyDescent="0.25">
      <c r="AB64555" s="14"/>
      <c r="AC64555" s="14"/>
      <c r="AG64555" s="10"/>
      <c r="AH64555" s="10"/>
      <c r="AL64555" s="84"/>
      <c r="AM64555" s="84"/>
    </row>
    <row r="64556" spans="28:39" hidden="1" x14ac:dyDescent="0.25">
      <c r="AB64556" s="14"/>
      <c r="AC64556" s="14"/>
      <c r="AG64556" s="10"/>
      <c r="AH64556" s="10"/>
      <c r="AL64556" s="84"/>
      <c r="AM64556" s="84"/>
    </row>
    <row r="64557" spans="28:39" hidden="1" x14ac:dyDescent="0.25">
      <c r="AB64557" s="14"/>
      <c r="AC64557" s="14"/>
      <c r="AG64557" s="10"/>
      <c r="AH64557" s="10"/>
      <c r="AL64557" s="84"/>
      <c r="AM64557" s="84"/>
    </row>
    <row r="64558" spans="28:39" hidden="1" x14ac:dyDescent="0.25">
      <c r="AB64558" s="14"/>
      <c r="AC64558" s="14"/>
      <c r="AG64558" s="10"/>
      <c r="AH64558" s="10"/>
      <c r="AL64558" s="84"/>
      <c r="AM64558" s="84"/>
    </row>
    <row r="64559" spans="28:39" hidden="1" x14ac:dyDescent="0.25">
      <c r="AB64559" s="14"/>
      <c r="AC64559" s="14"/>
      <c r="AG64559" s="10"/>
      <c r="AH64559" s="10"/>
      <c r="AL64559" s="84"/>
      <c r="AM64559" s="84"/>
    </row>
    <row r="64560" spans="28:39" hidden="1" x14ac:dyDescent="0.25">
      <c r="AB64560" s="14"/>
      <c r="AC64560" s="14"/>
      <c r="AG64560" s="10"/>
      <c r="AH64560" s="10"/>
      <c r="AL64560" s="84"/>
      <c r="AM64560" s="84"/>
    </row>
    <row r="64561" spans="28:39" hidden="1" x14ac:dyDescent="0.25">
      <c r="AB64561" s="14"/>
      <c r="AC64561" s="14"/>
      <c r="AG64561" s="10"/>
      <c r="AH64561" s="10"/>
      <c r="AL64561" s="84"/>
      <c r="AM64561" s="84"/>
    </row>
    <row r="64562" spans="28:39" hidden="1" x14ac:dyDescent="0.25">
      <c r="AB64562" s="14"/>
      <c r="AC64562" s="14"/>
      <c r="AG64562" s="10"/>
      <c r="AH64562" s="10"/>
      <c r="AL64562" s="84"/>
      <c r="AM64562" s="84"/>
    </row>
    <row r="64563" spans="28:39" hidden="1" x14ac:dyDescent="0.25">
      <c r="AB64563" s="14"/>
      <c r="AC64563" s="14"/>
      <c r="AG64563" s="10"/>
      <c r="AH64563" s="10"/>
      <c r="AL64563" s="84"/>
      <c r="AM64563" s="84"/>
    </row>
    <row r="64564" spans="28:39" hidden="1" x14ac:dyDescent="0.25">
      <c r="AB64564" s="14"/>
      <c r="AC64564" s="14"/>
      <c r="AG64564" s="10"/>
      <c r="AH64564" s="10"/>
      <c r="AL64564" s="84"/>
      <c r="AM64564" s="84"/>
    </row>
    <row r="64565" spans="28:39" hidden="1" x14ac:dyDescent="0.25">
      <c r="AB64565" s="14"/>
      <c r="AC64565" s="14"/>
      <c r="AG64565" s="10"/>
      <c r="AH64565" s="10"/>
      <c r="AL64565" s="84"/>
      <c r="AM64565" s="84"/>
    </row>
    <row r="64566" spans="28:39" hidden="1" x14ac:dyDescent="0.25">
      <c r="AB64566" s="14"/>
      <c r="AC64566" s="14"/>
      <c r="AG64566" s="10"/>
      <c r="AH64566" s="10"/>
      <c r="AL64566" s="84"/>
      <c r="AM64566" s="84"/>
    </row>
    <row r="64567" spans="28:39" hidden="1" x14ac:dyDescent="0.25">
      <c r="AB64567" s="14"/>
      <c r="AC64567" s="14"/>
      <c r="AG64567" s="10"/>
      <c r="AH64567" s="10"/>
      <c r="AL64567" s="84"/>
      <c r="AM64567" s="84"/>
    </row>
    <row r="64568" spans="28:39" hidden="1" x14ac:dyDescent="0.25">
      <c r="AB64568" s="14"/>
      <c r="AC64568" s="14"/>
      <c r="AG64568" s="10"/>
      <c r="AH64568" s="10"/>
      <c r="AL64568" s="84"/>
      <c r="AM64568" s="84"/>
    </row>
    <row r="64569" spans="28:39" hidden="1" x14ac:dyDescent="0.25">
      <c r="AB64569" s="14"/>
      <c r="AC64569" s="14"/>
      <c r="AG64569" s="10"/>
      <c r="AH64569" s="10"/>
      <c r="AL64569" s="84"/>
      <c r="AM64569" s="84"/>
    </row>
    <row r="64570" spans="28:39" hidden="1" x14ac:dyDescent="0.25">
      <c r="AB64570" s="14"/>
      <c r="AC64570" s="14"/>
      <c r="AG64570" s="10"/>
      <c r="AH64570" s="10"/>
      <c r="AL64570" s="84"/>
      <c r="AM64570" s="84"/>
    </row>
    <row r="64571" spans="28:39" hidden="1" x14ac:dyDescent="0.25">
      <c r="AB64571" s="14"/>
      <c r="AC64571" s="14"/>
      <c r="AG64571" s="10"/>
      <c r="AH64571" s="10"/>
      <c r="AL64571" s="84"/>
      <c r="AM64571" s="84"/>
    </row>
    <row r="64572" spans="28:39" hidden="1" x14ac:dyDescent="0.25">
      <c r="AB64572" s="14"/>
      <c r="AC64572" s="14"/>
      <c r="AG64572" s="10"/>
      <c r="AH64572" s="10"/>
      <c r="AL64572" s="84"/>
      <c r="AM64572" s="84"/>
    </row>
    <row r="64573" spans="28:39" hidden="1" x14ac:dyDescent="0.25">
      <c r="AB64573" s="14"/>
      <c r="AC64573" s="14"/>
      <c r="AG64573" s="10"/>
      <c r="AH64573" s="10"/>
      <c r="AL64573" s="84"/>
      <c r="AM64573" s="84"/>
    </row>
    <row r="64574" spans="28:39" hidden="1" x14ac:dyDescent="0.25">
      <c r="AB64574" s="14"/>
      <c r="AC64574" s="14"/>
      <c r="AG64574" s="10"/>
      <c r="AH64574" s="10"/>
      <c r="AL64574" s="84"/>
      <c r="AM64574" s="84"/>
    </row>
    <row r="64575" spans="28:39" hidden="1" x14ac:dyDescent="0.25">
      <c r="AB64575" s="14"/>
      <c r="AC64575" s="14"/>
      <c r="AG64575" s="10"/>
      <c r="AH64575" s="10"/>
      <c r="AL64575" s="84"/>
      <c r="AM64575" s="84"/>
    </row>
    <row r="64576" spans="28:39" hidden="1" x14ac:dyDescent="0.25">
      <c r="AB64576" s="14"/>
      <c r="AC64576" s="14"/>
      <c r="AG64576" s="10"/>
      <c r="AH64576" s="10"/>
      <c r="AL64576" s="84"/>
      <c r="AM64576" s="84"/>
    </row>
    <row r="64577" spans="28:39" hidden="1" x14ac:dyDescent="0.25">
      <c r="AB64577" s="14"/>
      <c r="AC64577" s="14"/>
      <c r="AG64577" s="10"/>
      <c r="AH64577" s="10"/>
      <c r="AL64577" s="84"/>
      <c r="AM64577" s="84"/>
    </row>
    <row r="64578" spans="28:39" hidden="1" x14ac:dyDescent="0.25">
      <c r="AB64578" s="14"/>
      <c r="AC64578" s="14"/>
      <c r="AG64578" s="10"/>
      <c r="AH64578" s="10"/>
      <c r="AL64578" s="84"/>
      <c r="AM64578" s="84"/>
    </row>
    <row r="64579" spans="28:39" hidden="1" x14ac:dyDescent="0.25">
      <c r="AB64579" s="14"/>
      <c r="AC64579" s="14"/>
      <c r="AG64579" s="10"/>
      <c r="AH64579" s="10"/>
      <c r="AL64579" s="84"/>
      <c r="AM64579" s="84"/>
    </row>
    <row r="64580" spans="28:39" hidden="1" x14ac:dyDescent="0.25">
      <c r="AB64580" s="14"/>
      <c r="AC64580" s="14"/>
      <c r="AG64580" s="10"/>
      <c r="AH64580" s="10"/>
      <c r="AL64580" s="84"/>
      <c r="AM64580" s="84"/>
    </row>
    <row r="64581" spans="28:39" hidden="1" x14ac:dyDescent="0.25">
      <c r="AB64581" s="14"/>
      <c r="AC64581" s="14"/>
      <c r="AG64581" s="10"/>
      <c r="AH64581" s="10"/>
      <c r="AL64581" s="84"/>
      <c r="AM64581" s="84"/>
    </row>
    <row r="64582" spans="28:39" hidden="1" x14ac:dyDescent="0.25">
      <c r="AB64582" s="14"/>
      <c r="AC64582" s="14"/>
      <c r="AG64582" s="10"/>
      <c r="AH64582" s="10"/>
      <c r="AL64582" s="84"/>
      <c r="AM64582" s="84"/>
    </row>
    <row r="64583" spans="28:39" hidden="1" x14ac:dyDescent="0.25">
      <c r="AB64583" s="14"/>
      <c r="AC64583" s="14"/>
      <c r="AG64583" s="10"/>
      <c r="AH64583" s="10"/>
      <c r="AL64583" s="84"/>
      <c r="AM64583" s="84"/>
    </row>
    <row r="64584" spans="28:39" hidden="1" x14ac:dyDescent="0.25">
      <c r="AB64584" s="14"/>
      <c r="AC64584" s="14"/>
      <c r="AG64584" s="10"/>
      <c r="AH64584" s="10"/>
      <c r="AL64584" s="84"/>
      <c r="AM64584" s="84"/>
    </row>
    <row r="64585" spans="28:39" hidden="1" x14ac:dyDescent="0.25">
      <c r="AB64585" s="14"/>
      <c r="AC64585" s="14"/>
      <c r="AG64585" s="10"/>
      <c r="AH64585" s="10"/>
      <c r="AL64585" s="84"/>
      <c r="AM64585" s="84"/>
    </row>
    <row r="64586" spans="28:39" hidden="1" x14ac:dyDescent="0.25">
      <c r="AB64586" s="14"/>
      <c r="AC64586" s="14"/>
      <c r="AG64586" s="10"/>
      <c r="AH64586" s="10"/>
      <c r="AL64586" s="84"/>
      <c r="AM64586" s="84"/>
    </row>
    <row r="64587" spans="28:39" hidden="1" x14ac:dyDescent="0.25">
      <c r="AB64587" s="14"/>
      <c r="AC64587" s="14"/>
      <c r="AG64587" s="10"/>
      <c r="AH64587" s="10"/>
      <c r="AL64587" s="84"/>
      <c r="AM64587" s="84"/>
    </row>
    <row r="64588" spans="28:39" hidden="1" x14ac:dyDescent="0.25">
      <c r="AB64588" s="14"/>
      <c r="AC64588" s="14"/>
      <c r="AG64588" s="10"/>
      <c r="AH64588" s="10"/>
      <c r="AL64588" s="84"/>
      <c r="AM64588" s="84"/>
    </row>
    <row r="64589" spans="28:39" hidden="1" x14ac:dyDescent="0.25">
      <c r="AB64589" s="14"/>
      <c r="AC64589" s="14"/>
      <c r="AG64589" s="10"/>
      <c r="AH64589" s="10"/>
      <c r="AL64589" s="84"/>
      <c r="AM64589" s="84"/>
    </row>
    <row r="64590" spans="28:39" hidden="1" x14ac:dyDescent="0.25">
      <c r="AB64590" s="14"/>
      <c r="AC64590" s="14"/>
      <c r="AG64590" s="10"/>
      <c r="AH64590" s="10"/>
      <c r="AL64590" s="84"/>
      <c r="AM64590" s="84"/>
    </row>
    <row r="64591" spans="28:39" hidden="1" x14ac:dyDescent="0.25">
      <c r="AB64591" s="14"/>
      <c r="AC64591" s="14"/>
      <c r="AG64591" s="10"/>
      <c r="AH64591" s="10"/>
      <c r="AL64591" s="84"/>
      <c r="AM64591" s="84"/>
    </row>
    <row r="64592" spans="28:39" hidden="1" x14ac:dyDescent="0.25">
      <c r="AB64592" s="14"/>
      <c r="AC64592" s="14"/>
      <c r="AG64592" s="10"/>
      <c r="AH64592" s="10"/>
      <c r="AL64592" s="84"/>
      <c r="AM64592" s="84"/>
    </row>
    <row r="64593" spans="28:39" hidden="1" x14ac:dyDescent="0.25">
      <c r="AB64593" s="14"/>
      <c r="AC64593" s="14"/>
      <c r="AG64593" s="10"/>
      <c r="AH64593" s="10"/>
      <c r="AL64593" s="84"/>
      <c r="AM64593" s="84"/>
    </row>
    <row r="64594" spans="28:39" hidden="1" x14ac:dyDescent="0.25">
      <c r="AB64594" s="14"/>
      <c r="AC64594" s="14"/>
      <c r="AG64594" s="10"/>
      <c r="AH64594" s="10"/>
      <c r="AL64594" s="84"/>
      <c r="AM64594" s="84"/>
    </row>
    <row r="64595" spans="28:39" hidden="1" x14ac:dyDescent="0.25">
      <c r="AB64595" s="14"/>
      <c r="AC64595" s="14"/>
      <c r="AG64595" s="10"/>
      <c r="AH64595" s="10"/>
      <c r="AL64595" s="84"/>
      <c r="AM64595" s="84"/>
    </row>
    <row r="64596" spans="28:39" hidden="1" x14ac:dyDescent="0.25">
      <c r="AB64596" s="14"/>
      <c r="AC64596" s="14"/>
      <c r="AG64596" s="10"/>
      <c r="AH64596" s="10"/>
      <c r="AL64596" s="84"/>
      <c r="AM64596" s="84"/>
    </row>
    <row r="64597" spans="28:39" hidden="1" x14ac:dyDescent="0.25">
      <c r="AB64597" s="14"/>
      <c r="AC64597" s="14"/>
      <c r="AG64597" s="10"/>
      <c r="AH64597" s="10"/>
      <c r="AL64597" s="84"/>
      <c r="AM64597" s="84"/>
    </row>
    <row r="64598" spans="28:39" hidden="1" x14ac:dyDescent="0.25">
      <c r="AB64598" s="14"/>
      <c r="AC64598" s="14"/>
      <c r="AG64598" s="10"/>
      <c r="AH64598" s="10"/>
      <c r="AL64598" s="84"/>
      <c r="AM64598" s="84"/>
    </row>
    <row r="64599" spans="28:39" hidden="1" x14ac:dyDescent="0.25">
      <c r="AB64599" s="14"/>
      <c r="AC64599" s="14"/>
      <c r="AG64599" s="10"/>
      <c r="AH64599" s="10"/>
      <c r="AL64599" s="84"/>
      <c r="AM64599" s="84"/>
    </row>
    <row r="64600" spans="28:39" hidden="1" x14ac:dyDescent="0.25">
      <c r="AB64600" s="14"/>
      <c r="AC64600" s="14"/>
      <c r="AG64600" s="10"/>
      <c r="AH64600" s="10"/>
      <c r="AL64600" s="84"/>
      <c r="AM64600" s="84"/>
    </row>
    <row r="64601" spans="28:39" hidden="1" x14ac:dyDescent="0.25">
      <c r="AB64601" s="14"/>
      <c r="AC64601" s="14"/>
      <c r="AG64601" s="10"/>
      <c r="AH64601" s="10"/>
      <c r="AL64601" s="84"/>
      <c r="AM64601" s="84"/>
    </row>
    <row r="64602" spans="28:39" hidden="1" x14ac:dyDescent="0.25">
      <c r="AB64602" s="14"/>
      <c r="AC64602" s="14"/>
      <c r="AG64602" s="10"/>
      <c r="AH64602" s="10"/>
      <c r="AL64602" s="84"/>
      <c r="AM64602" s="84"/>
    </row>
    <row r="64603" spans="28:39" hidden="1" x14ac:dyDescent="0.25">
      <c r="AB64603" s="14"/>
      <c r="AC64603" s="14"/>
      <c r="AG64603" s="10"/>
      <c r="AH64603" s="10"/>
      <c r="AL64603" s="84"/>
      <c r="AM64603" s="84"/>
    </row>
    <row r="64604" spans="28:39" hidden="1" x14ac:dyDescent="0.25">
      <c r="AB64604" s="14"/>
      <c r="AC64604" s="14"/>
      <c r="AG64604" s="10"/>
      <c r="AH64604" s="10"/>
      <c r="AL64604" s="84"/>
      <c r="AM64604" s="84"/>
    </row>
    <row r="64605" spans="28:39" hidden="1" x14ac:dyDescent="0.25">
      <c r="AB64605" s="14"/>
      <c r="AC64605" s="14"/>
      <c r="AG64605" s="10"/>
      <c r="AH64605" s="10"/>
      <c r="AL64605" s="84"/>
      <c r="AM64605" s="84"/>
    </row>
    <row r="64606" spans="28:39" hidden="1" x14ac:dyDescent="0.25">
      <c r="AB64606" s="14"/>
      <c r="AC64606" s="14"/>
      <c r="AG64606" s="10"/>
      <c r="AH64606" s="10"/>
      <c r="AL64606" s="84"/>
      <c r="AM64606" s="84"/>
    </row>
    <row r="64607" spans="28:39" hidden="1" x14ac:dyDescent="0.25">
      <c r="AB64607" s="14"/>
      <c r="AC64607" s="14"/>
      <c r="AG64607" s="10"/>
      <c r="AH64607" s="10"/>
      <c r="AL64607" s="84"/>
      <c r="AM64607" s="84"/>
    </row>
    <row r="64608" spans="28:39" hidden="1" x14ac:dyDescent="0.25">
      <c r="AB64608" s="14"/>
      <c r="AC64608" s="14"/>
      <c r="AG64608" s="10"/>
      <c r="AH64608" s="10"/>
      <c r="AL64608" s="84"/>
      <c r="AM64608" s="84"/>
    </row>
    <row r="64609" spans="28:39" hidden="1" x14ac:dyDescent="0.25">
      <c r="AB64609" s="14"/>
      <c r="AC64609" s="14"/>
      <c r="AG64609" s="10"/>
      <c r="AH64609" s="10"/>
      <c r="AL64609" s="84"/>
      <c r="AM64609" s="84"/>
    </row>
    <row r="64610" spans="28:39" hidden="1" x14ac:dyDescent="0.25">
      <c r="AB64610" s="14"/>
      <c r="AC64610" s="14"/>
      <c r="AG64610" s="10"/>
      <c r="AH64610" s="10"/>
      <c r="AL64610" s="84"/>
      <c r="AM64610" s="84"/>
    </row>
    <row r="64611" spans="28:39" hidden="1" x14ac:dyDescent="0.25">
      <c r="AB64611" s="14"/>
      <c r="AC64611" s="14"/>
      <c r="AG64611" s="10"/>
      <c r="AH64611" s="10"/>
      <c r="AL64611" s="84"/>
      <c r="AM64611" s="84"/>
    </row>
    <row r="64612" spans="28:39" hidden="1" x14ac:dyDescent="0.25">
      <c r="AB64612" s="14"/>
      <c r="AC64612" s="14"/>
      <c r="AG64612" s="10"/>
      <c r="AH64612" s="10"/>
      <c r="AL64612" s="84"/>
      <c r="AM64612" s="84"/>
    </row>
    <row r="64613" spans="28:39" hidden="1" x14ac:dyDescent="0.25">
      <c r="AB64613" s="14"/>
      <c r="AC64613" s="14"/>
      <c r="AG64613" s="10"/>
      <c r="AH64613" s="10"/>
      <c r="AL64613" s="84"/>
      <c r="AM64613" s="84"/>
    </row>
    <row r="64614" spans="28:39" hidden="1" x14ac:dyDescent="0.25">
      <c r="AB64614" s="14"/>
      <c r="AC64614" s="14"/>
      <c r="AG64614" s="10"/>
      <c r="AH64614" s="10"/>
      <c r="AL64614" s="84"/>
      <c r="AM64614" s="84"/>
    </row>
    <row r="64615" spans="28:39" hidden="1" x14ac:dyDescent="0.25">
      <c r="AB64615" s="14"/>
      <c r="AC64615" s="14"/>
      <c r="AG64615" s="10"/>
      <c r="AH64615" s="10"/>
      <c r="AL64615" s="84"/>
      <c r="AM64615" s="84"/>
    </row>
    <row r="64616" spans="28:39" hidden="1" x14ac:dyDescent="0.25">
      <c r="AB64616" s="14"/>
      <c r="AC64616" s="14"/>
      <c r="AG64616" s="10"/>
      <c r="AH64616" s="10"/>
      <c r="AL64616" s="84"/>
      <c r="AM64616" s="84"/>
    </row>
    <row r="64617" spans="28:39" hidden="1" x14ac:dyDescent="0.25">
      <c r="AB64617" s="14"/>
      <c r="AC64617" s="14"/>
      <c r="AG64617" s="10"/>
      <c r="AH64617" s="10"/>
      <c r="AL64617" s="84"/>
      <c r="AM64617" s="84"/>
    </row>
    <row r="64618" spans="28:39" hidden="1" x14ac:dyDescent="0.25">
      <c r="AB64618" s="14"/>
      <c r="AC64618" s="14"/>
      <c r="AG64618" s="10"/>
      <c r="AH64618" s="10"/>
      <c r="AL64618" s="84"/>
      <c r="AM64618" s="84"/>
    </row>
    <row r="64619" spans="28:39" hidden="1" x14ac:dyDescent="0.25">
      <c r="AB64619" s="14"/>
      <c r="AC64619" s="14"/>
      <c r="AG64619" s="10"/>
      <c r="AH64619" s="10"/>
      <c r="AL64619" s="84"/>
      <c r="AM64619" s="84"/>
    </row>
    <row r="64620" spans="28:39" hidden="1" x14ac:dyDescent="0.25">
      <c r="AB64620" s="14"/>
      <c r="AC64620" s="14"/>
      <c r="AG64620" s="10"/>
      <c r="AH64620" s="10"/>
      <c r="AL64620" s="84"/>
      <c r="AM64620" s="84"/>
    </row>
    <row r="64621" spans="28:39" hidden="1" x14ac:dyDescent="0.25">
      <c r="AB64621" s="14"/>
      <c r="AC64621" s="14"/>
      <c r="AG64621" s="10"/>
      <c r="AH64621" s="10"/>
      <c r="AL64621" s="84"/>
      <c r="AM64621" s="84"/>
    </row>
    <row r="64622" spans="28:39" hidden="1" x14ac:dyDescent="0.25">
      <c r="AB64622" s="14"/>
      <c r="AC64622" s="14"/>
      <c r="AG64622" s="10"/>
      <c r="AH64622" s="10"/>
      <c r="AL64622" s="84"/>
      <c r="AM64622" s="84"/>
    </row>
    <row r="64623" spans="28:39" hidden="1" x14ac:dyDescent="0.25">
      <c r="AB64623" s="14"/>
      <c r="AC64623" s="14"/>
      <c r="AG64623" s="10"/>
      <c r="AH64623" s="10"/>
      <c r="AL64623" s="84"/>
      <c r="AM64623" s="84"/>
    </row>
    <row r="64624" spans="28:39" hidden="1" x14ac:dyDescent="0.25">
      <c r="AB64624" s="14"/>
      <c r="AC64624" s="14"/>
      <c r="AG64624" s="10"/>
      <c r="AH64624" s="10"/>
      <c r="AL64624" s="84"/>
      <c r="AM64624" s="84"/>
    </row>
    <row r="64625" spans="28:39" hidden="1" x14ac:dyDescent="0.25">
      <c r="AB64625" s="14"/>
      <c r="AC64625" s="14"/>
      <c r="AG64625" s="10"/>
      <c r="AH64625" s="10"/>
      <c r="AL64625" s="84"/>
      <c r="AM64625" s="84"/>
    </row>
    <row r="64626" spans="28:39" hidden="1" x14ac:dyDescent="0.25">
      <c r="AB64626" s="14"/>
      <c r="AC64626" s="14"/>
      <c r="AG64626" s="10"/>
      <c r="AH64626" s="10"/>
      <c r="AL64626" s="84"/>
      <c r="AM64626" s="84"/>
    </row>
    <row r="64627" spans="28:39" hidden="1" x14ac:dyDescent="0.25">
      <c r="AB64627" s="14"/>
      <c r="AC64627" s="14"/>
      <c r="AG64627" s="10"/>
      <c r="AH64627" s="10"/>
      <c r="AL64627" s="84"/>
      <c r="AM64627" s="84"/>
    </row>
    <row r="64628" spans="28:39" hidden="1" x14ac:dyDescent="0.25">
      <c r="AB64628" s="14"/>
      <c r="AC64628" s="14"/>
      <c r="AG64628" s="10"/>
      <c r="AH64628" s="10"/>
      <c r="AL64628" s="84"/>
      <c r="AM64628" s="84"/>
    </row>
    <row r="64629" spans="28:39" hidden="1" x14ac:dyDescent="0.25">
      <c r="AB64629" s="14"/>
      <c r="AC64629" s="14"/>
      <c r="AG64629" s="10"/>
      <c r="AH64629" s="10"/>
      <c r="AL64629" s="84"/>
      <c r="AM64629" s="84"/>
    </row>
    <row r="64630" spans="28:39" hidden="1" x14ac:dyDescent="0.25">
      <c r="AB64630" s="14"/>
      <c r="AC64630" s="14"/>
      <c r="AG64630" s="10"/>
      <c r="AH64630" s="10"/>
      <c r="AL64630" s="84"/>
      <c r="AM64630" s="84"/>
    </row>
    <row r="64631" spans="28:39" hidden="1" x14ac:dyDescent="0.25">
      <c r="AB64631" s="14"/>
      <c r="AC64631" s="14"/>
      <c r="AG64631" s="10"/>
      <c r="AH64631" s="10"/>
      <c r="AL64631" s="84"/>
      <c r="AM64631" s="84"/>
    </row>
    <row r="64632" spans="28:39" hidden="1" x14ac:dyDescent="0.25">
      <c r="AB64632" s="14"/>
      <c r="AC64632" s="14"/>
      <c r="AG64632" s="10"/>
      <c r="AH64632" s="10"/>
      <c r="AL64632" s="84"/>
      <c r="AM64632" s="84"/>
    </row>
    <row r="64633" spans="28:39" hidden="1" x14ac:dyDescent="0.25">
      <c r="AB64633" s="14"/>
      <c r="AC64633" s="14"/>
      <c r="AG64633" s="10"/>
      <c r="AH64633" s="10"/>
      <c r="AL64633" s="84"/>
      <c r="AM64633" s="84"/>
    </row>
    <row r="64634" spans="28:39" hidden="1" x14ac:dyDescent="0.25">
      <c r="AB64634" s="14"/>
      <c r="AC64634" s="14"/>
      <c r="AG64634" s="10"/>
      <c r="AH64634" s="10"/>
      <c r="AL64634" s="84"/>
      <c r="AM64634" s="84"/>
    </row>
    <row r="64635" spans="28:39" hidden="1" x14ac:dyDescent="0.25">
      <c r="AB64635" s="14"/>
      <c r="AC64635" s="14"/>
      <c r="AG64635" s="10"/>
      <c r="AH64635" s="10"/>
      <c r="AL64635" s="84"/>
      <c r="AM64635" s="84"/>
    </row>
    <row r="64636" spans="28:39" hidden="1" x14ac:dyDescent="0.25">
      <c r="AB64636" s="14"/>
      <c r="AC64636" s="14"/>
      <c r="AG64636" s="10"/>
      <c r="AH64636" s="10"/>
      <c r="AL64636" s="84"/>
      <c r="AM64636" s="84"/>
    </row>
    <row r="64637" spans="28:39" hidden="1" x14ac:dyDescent="0.25">
      <c r="AB64637" s="14"/>
      <c r="AC64637" s="14"/>
      <c r="AG64637" s="10"/>
      <c r="AH64637" s="10"/>
      <c r="AL64637" s="84"/>
      <c r="AM64637" s="84"/>
    </row>
    <row r="64638" spans="28:39" hidden="1" x14ac:dyDescent="0.25">
      <c r="AB64638" s="14"/>
      <c r="AC64638" s="14"/>
      <c r="AG64638" s="10"/>
      <c r="AH64638" s="10"/>
      <c r="AL64638" s="84"/>
      <c r="AM64638" s="84"/>
    </row>
    <row r="64639" spans="28:39" hidden="1" x14ac:dyDescent="0.25">
      <c r="AB64639" s="14"/>
      <c r="AC64639" s="14"/>
      <c r="AG64639" s="10"/>
      <c r="AH64639" s="10"/>
      <c r="AL64639" s="84"/>
      <c r="AM64639" s="84"/>
    </row>
    <row r="64640" spans="28:39" hidden="1" x14ac:dyDescent="0.25">
      <c r="AB64640" s="14"/>
      <c r="AC64640" s="14"/>
      <c r="AG64640" s="10"/>
      <c r="AH64640" s="10"/>
      <c r="AL64640" s="84"/>
      <c r="AM64640" s="84"/>
    </row>
    <row r="64641" spans="28:39" hidden="1" x14ac:dyDescent="0.25">
      <c r="AB64641" s="14"/>
      <c r="AC64641" s="14"/>
      <c r="AG64641" s="10"/>
      <c r="AH64641" s="10"/>
      <c r="AL64641" s="84"/>
      <c r="AM64641" s="84"/>
    </row>
    <row r="64642" spans="28:39" hidden="1" x14ac:dyDescent="0.25">
      <c r="AB64642" s="14"/>
      <c r="AC64642" s="14"/>
      <c r="AG64642" s="10"/>
      <c r="AH64642" s="10"/>
      <c r="AL64642" s="84"/>
      <c r="AM64642" s="84"/>
    </row>
    <row r="64643" spans="28:39" hidden="1" x14ac:dyDescent="0.25">
      <c r="AB64643" s="14"/>
      <c r="AC64643" s="14"/>
      <c r="AG64643" s="10"/>
      <c r="AH64643" s="10"/>
      <c r="AL64643" s="84"/>
      <c r="AM64643" s="84"/>
    </row>
    <row r="64644" spans="28:39" hidden="1" x14ac:dyDescent="0.25">
      <c r="AB64644" s="14"/>
      <c r="AC64644" s="14"/>
      <c r="AG64644" s="10"/>
      <c r="AH64644" s="10"/>
      <c r="AL64644" s="84"/>
      <c r="AM64644" s="84"/>
    </row>
    <row r="64645" spans="28:39" hidden="1" x14ac:dyDescent="0.25">
      <c r="AB64645" s="14"/>
      <c r="AC64645" s="14"/>
      <c r="AG64645" s="10"/>
      <c r="AH64645" s="10"/>
      <c r="AL64645" s="84"/>
      <c r="AM64645" s="84"/>
    </row>
    <row r="64646" spans="28:39" hidden="1" x14ac:dyDescent="0.25">
      <c r="AB64646" s="14"/>
      <c r="AC64646" s="14"/>
      <c r="AG64646" s="10"/>
      <c r="AH64646" s="10"/>
      <c r="AL64646" s="84"/>
      <c r="AM64646" s="84"/>
    </row>
    <row r="64647" spans="28:39" hidden="1" x14ac:dyDescent="0.25">
      <c r="AB64647" s="14"/>
      <c r="AC64647" s="14"/>
      <c r="AG64647" s="10"/>
      <c r="AH64647" s="10"/>
      <c r="AL64647" s="84"/>
      <c r="AM64647" s="84"/>
    </row>
    <row r="64648" spans="28:39" hidden="1" x14ac:dyDescent="0.25">
      <c r="AB64648" s="14"/>
      <c r="AC64648" s="14"/>
      <c r="AG64648" s="10"/>
      <c r="AH64648" s="10"/>
      <c r="AL64648" s="84"/>
      <c r="AM64648" s="84"/>
    </row>
    <row r="64649" spans="28:39" hidden="1" x14ac:dyDescent="0.25">
      <c r="AB64649" s="14"/>
      <c r="AC64649" s="14"/>
      <c r="AG64649" s="10"/>
      <c r="AH64649" s="10"/>
      <c r="AL64649" s="84"/>
      <c r="AM64649" s="84"/>
    </row>
    <row r="64650" spans="28:39" hidden="1" x14ac:dyDescent="0.25">
      <c r="AB64650" s="14"/>
      <c r="AC64650" s="14"/>
      <c r="AG64650" s="10"/>
      <c r="AH64650" s="10"/>
      <c r="AL64650" s="84"/>
      <c r="AM64650" s="84"/>
    </row>
    <row r="64651" spans="28:39" hidden="1" x14ac:dyDescent="0.25">
      <c r="AB64651" s="14"/>
      <c r="AC64651" s="14"/>
      <c r="AG64651" s="10"/>
      <c r="AH64651" s="10"/>
      <c r="AL64651" s="84"/>
      <c r="AM64651" s="84"/>
    </row>
    <row r="64652" spans="28:39" hidden="1" x14ac:dyDescent="0.25">
      <c r="AB64652" s="14"/>
      <c r="AC64652" s="14"/>
      <c r="AG64652" s="10"/>
      <c r="AH64652" s="10"/>
      <c r="AL64652" s="84"/>
      <c r="AM64652" s="84"/>
    </row>
    <row r="64653" spans="28:39" hidden="1" x14ac:dyDescent="0.25">
      <c r="AB64653" s="14"/>
      <c r="AC64653" s="14"/>
      <c r="AG64653" s="10"/>
      <c r="AH64653" s="10"/>
      <c r="AL64653" s="84"/>
      <c r="AM64653" s="84"/>
    </row>
    <row r="64654" spans="28:39" hidden="1" x14ac:dyDescent="0.25">
      <c r="AB64654" s="14"/>
      <c r="AC64654" s="14"/>
      <c r="AG64654" s="10"/>
      <c r="AH64654" s="10"/>
      <c r="AL64654" s="84"/>
      <c r="AM64654" s="84"/>
    </row>
    <row r="64655" spans="28:39" hidden="1" x14ac:dyDescent="0.25">
      <c r="AB64655" s="14"/>
      <c r="AC64655" s="14"/>
      <c r="AG64655" s="10"/>
      <c r="AH64655" s="10"/>
      <c r="AL64655" s="84"/>
      <c r="AM64655" s="84"/>
    </row>
    <row r="64656" spans="28:39" hidden="1" x14ac:dyDescent="0.25">
      <c r="AB64656" s="14"/>
      <c r="AC64656" s="14"/>
      <c r="AG64656" s="10"/>
      <c r="AH64656" s="10"/>
      <c r="AL64656" s="84"/>
      <c r="AM64656" s="84"/>
    </row>
    <row r="64657" spans="28:39" hidden="1" x14ac:dyDescent="0.25">
      <c r="AB64657" s="14"/>
      <c r="AC64657" s="14"/>
      <c r="AG64657" s="10"/>
      <c r="AH64657" s="10"/>
      <c r="AL64657" s="84"/>
      <c r="AM64657" s="84"/>
    </row>
    <row r="64658" spans="28:39" hidden="1" x14ac:dyDescent="0.25">
      <c r="AB64658" s="14"/>
      <c r="AC64658" s="14"/>
      <c r="AG64658" s="10"/>
      <c r="AH64658" s="10"/>
      <c r="AL64658" s="84"/>
      <c r="AM64658" s="84"/>
    </row>
    <row r="64659" spans="28:39" hidden="1" x14ac:dyDescent="0.25">
      <c r="AB64659" s="14"/>
      <c r="AC64659" s="14"/>
      <c r="AG64659" s="10"/>
      <c r="AH64659" s="10"/>
      <c r="AL64659" s="84"/>
      <c r="AM64659" s="84"/>
    </row>
    <row r="64660" spans="28:39" hidden="1" x14ac:dyDescent="0.25">
      <c r="AB64660" s="14"/>
      <c r="AC64660" s="14"/>
      <c r="AG64660" s="10"/>
      <c r="AH64660" s="10"/>
      <c r="AL64660" s="84"/>
      <c r="AM64660" s="84"/>
    </row>
    <row r="64661" spans="28:39" hidden="1" x14ac:dyDescent="0.25">
      <c r="AB64661" s="14"/>
      <c r="AC64661" s="14"/>
      <c r="AG64661" s="10"/>
      <c r="AH64661" s="10"/>
      <c r="AL64661" s="84"/>
      <c r="AM64661" s="84"/>
    </row>
    <row r="64662" spans="28:39" hidden="1" x14ac:dyDescent="0.25">
      <c r="AB64662" s="14"/>
      <c r="AC64662" s="14"/>
      <c r="AG64662" s="10"/>
      <c r="AH64662" s="10"/>
      <c r="AL64662" s="84"/>
      <c r="AM64662" s="84"/>
    </row>
    <row r="64663" spans="28:39" hidden="1" x14ac:dyDescent="0.25">
      <c r="AB64663" s="14"/>
      <c r="AC64663" s="14"/>
      <c r="AG64663" s="10"/>
      <c r="AH64663" s="10"/>
      <c r="AL64663" s="84"/>
      <c r="AM64663" s="84"/>
    </row>
    <row r="64664" spans="28:39" hidden="1" x14ac:dyDescent="0.25">
      <c r="AB64664" s="14"/>
      <c r="AC64664" s="14"/>
      <c r="AG64664" s="10"/>
      <c r="AH64664" s="10"/>
      <c r="AL64664" s="84"/>
      <c r="AM64664" s="84"/>
    </row>
    <row r="64665" spans="28:39" hidden="1" x14ac:dyDescent="0.25">
      <c r="AB64665" s="14"/>
      <c r="AC64665" s="14"/>
      <c r="AG64665" s="10"/>
      <c r="AH64665" s="10"/>
      <c r="AL64665" s="84"/>
      <c r="AM64665" s="84"/>
    </row>
    <row r="64666" spans="28:39" hidden="1" x14ac:dyDescent="0.25">
      <c r="AB64666" s="14"/>
      <c r="AC64666" s="14"/>
      <c r="AG64666" s="10"/>
      <c r="AH64666" s="10"/>
      <c r="AL64666" s="84"/>
      <c r="AM64666" s="84"/>
    </row>
    <row r="64667" spans="28:39" hidden="1" x14ac:dyDescent="0.25">
      <c r="AB64667" s="14"/>
      <c r="AC64667" s="14"/>
      <c r="AG64667" s="10"/>
      <c r="AH64667" s="10"/>
      <c r="AL64667" s="84"/>
      <c r="AM64667" s="84"/>
    </row>
    <row r="64668" spans="28:39" hidden="1" x14ac:dyDescent="0.25">
      <c r="AB64668" s="14"/>
      <c r="AC64668" s="14"/>
      <c r="AG64668" s="10"/>
      <c r="AH64668" s="10"/>
      <c r="AL64668" s="84"/>
      <c r="AM64668" s="84"/>
    </row>
    <row r="64669" spans="28:39" hidden="1" x14ac:dyDescent="0.25">
      <c r="AB64669" s="14"/>
      <c r="AC64669" s="14"/>
      <c r="AG64669" s="10"/>
      <c r="AH64669" s="10"/>
      <c r="AL64669" s="84"/>
      <c r="AM64669" s="84"/>
    </row>
    <row r="64670" spans="28:39" hidden="1" x14ac:dyDescent="0.25">
      <c r="AB64670" s="14"/>
      <c r="AC64670" s="14"/>
      <c r="AG64670" s="10"/>
      <c r="AH64670" s="10"/>
      <c r="AL64670" s="84"/>
      <c r="AM64670" s="84"/>
    </row>
    <row r="64671" spans="28:39" hidden="1" x14ac:dyDescent="0.25">
      <c r="AB64671" s="14"/>
      <c r="AC64671" s="14"/>
      <c r="AG64671" s="10"/>
      <c r="AH64671" s="10"/>
      <c r="AL64671" s="84"/>
      <c r="AM64671" s="84"/>
    </row>
    <row r="64672" spans="28:39" hidden="1" x14ac:dyDescent="0.25">
      <c r="AB64672" s="14"/>
      <c r="AC64672" s="14"/>
      <c r="AG64672" s="10"/>
      <c r="AH64672" s="10"/>
      <c r="AL64672" s="84"/>
      <c r="AM64672" s="84"/>
    </row>
    <row r="64673" spans="28:39" hidden="1" x14ac:dyDescent="0.25">
      <c r="AB64673" s="14"/>
      <c r="AC64673" s="14"/>
      <c r="AG64673" s="10"/>
      <c r="AH64673" s="10"/>
      <c r="AL64673" s="84"/>
      <c r="AM64673" s="84"/>
    </row>
    <row r="64674" spans="28:39" hidden="1" x14ac:dyDescent="0.25">
      <c r="AB64674" s="14"/>
      <c r="AC64674" s="14"/>
      <c r="AG64674" s="10"/>
      <c r="AH64674" s="10"/>
      <c r="AL64674" s="84"/>
      <c r="AM64674" s="84"/>
    </row>
    <row r="64675" spans="28:39" hidden="1" x14ac:dyDescent="0.25">
      <c r="AB64675" s="14"/>
      <c r="AC64675" s="14"/>
      <c r="AG64675" s="10"/>
      <c r="AH64675" s="10"/>
      <c r="AL64675" s="84"/>
      <c r="AM64675" s="84"/>
    </row>
    <row r="64676" spans="28:39" hidden="1" x14ac:dyDescent="0.25">
      <c r="AB64676" s="14"/>
      <c r="AC64676" s="14"/>
      <c r="AG64676" s="10"/>
      <c r="AH64676" s="10"/>
      <c r="AL64676" s="84"/>
      <c r="AM64676" s="84"/>
    </row>
    <row r="64677" spans="28:39" hidden="1" x14ac:dyDescent="0.25">
      <c r="AB64677" s="14"/>
      <c r="AC64677" s="14"/>
      <c r="AG64677" s="10"/>
      <c r="AH64677" s="10"/>
      <c r="AL64677" s="84"/>
      <c r="AM64677" s="84"/>
    </row>
    <row r="64678" spans="28:39" hidden="1" x14ac:dyDescent="0.25">
      <c r="AB64678" s="14"/>
      <c r="AC64678" s="14"/>
      <c r="AG64678" s="10"/>
      <c r="AH64678" s="10"/>
      <c r="AL64678" s="84"/>
      <c r="AM64678" s="84"/>
    </row>
    <row r="64679" spans="28:39" hidden="1" x14ac:dyDescent="0.25">
      <c r="AB64679" s="14"/>
      <c r="AC64679" s="14"/>
      <c r="AG64679" s="10"/>
      <c r="AH64679" s="10"/>
      <c r="AL64679" s="84"/>
      <c r="AM64679" s="84"/>
    </row>
    <row r="64680" spans="28:39" hidden="1" x14ac:dyDescent="0.25">
      <c r="AB64680" s="14"/>
      <c r="AC64680" s="14"/>
      <c r="AG64680" s="10"/>
      <c r="AH64680" s="10"/>
      <c r="AL64680" s="84"/>
      <c r="AM64680" s="84"/>
    </row>
    <row r="64681" spans="28:39" hidden="1" x14ac:dyDescent="0.25">
      <c r="AB64681" s="14"/>
      <c r="AC64681" s="14"/>
      <c r="AG64681" s="10"/>
      <c r="AH64681" s="10"/>
      <c r="AL64681" s="84"/>
      <c r="AM64681" s="84"/>
    </row>
    <row r="64682" spans="28:39" hidden="1" x14ac:dyDescent="0.25">
      <c r="AB64682" s="14"/>
      <c r="AC64682" s="14"/>
      <c r="AG64682" s="10"/>
      <c r="AH64682" s="10"/>
      <c r="AL64682" s="84"/>
      <c r="AM64682" s="84"/>
    </row>
    <row r="64683" spans="28:39" hidden="1" x14ac:dyDescent="0.25">
      <c r="AB64683" s="14"/>
      <c r="AC64683" s="14"/>
      <c r="AG64683" s="10"/>
      <c r="AH64683" s="10"/>
      <c r="AL64683" s="84"/>
      <c r="AM64683" s="84"/>
    </row>
    <row r="64684" spans="28:39" hidden="1" x14ac:dyDescent="0.25">
      <c r="AB64684" s="14"/>
      <c r="AC64684" s="14"/>
      <c r="AG64684" s="10"/>
      <c r="AH64684" s="10"/>
      <c r="AL64684" s="84"/>
      <c r="AM64684" s="84"/>
    </row>
    <row r="64685" spans="28:39" hidden="1" x14ac:dyDescent="0.25">
      <c r="AB64685" s="14"/>
      <c r="AC64685" s="14"/>
      <c r="AG64685" s="10"/>
      <c r="AH64685" s="10"/>
      <c r="AL64685" s="84"/>
      <c r="AM64685" s="84"/>
    </row>
    <row r="64686" spans="28:39" hidden="1" x14ac:dyDescent="0.25">
      <c r="AB64686" s="14"/>
      <c r="AC64686" s="14"/>
      <c r="AG64686" s="10"/>
      <c r="AH64686" s="10"/>
      <c r="AL64686" s="84"/>
      <c r="AM64686" s="84"/>
    </row>
    <row r="64687" spans="28:39" hidden="1" x14ac:dyDescent="0.25">
      <c r="AB64687" s="14"/>
      <c r="AC64687" s="14"/>
      <c r="AG64687" s="10"/>
      <c r="AH64687" s="10"/>
      <c r="AL64687" s="84"/>
      <c r="AM64687" s="84"/>
    </row>
    <row r="64688" spans="28:39" hidden="1" x14ac:dyDescent="0.25">
      <c r="AB64688" s="14"/>
      <c r="AC64688" s="14"/>
      <c r="AG64688" s="10"/>
      <c r="AH64688" s="10"/>
      <c r="AL64688" s="84"/>
      <c r="AM64688" s="84"/>
    </row>
    <row r="64689" spans="28:39" hidden="1" x14ac:dyDescent="0.25">
      <c r="AB64689" s="14"/>
      <c r="AC64689" s="14"/>
      <c r="AG64689" s="10"/>
      <c r="AH64689" s="10"/>
      <c r="AL64689" s="84"/>
      <c r="AM64689" s="84"/>
    </row>
    <row r="64690" spans="28:39" hidden="1" x14ac:dyDescent="0.25">
      <c r="AB64690" s="14"/>
      <c r="AC64690" s="14"/>
      <c r="AG64690" s="10"/>
      <c r="AH64690" s="10"/>
      <c r="AL64690" s="84"/>
      <c r="AM64690" s="84"/>
    </row>
    <row r="64691" spans="28:39" hidden="1" x14ac:dyDescent="0.25">
      <c r="AB64691" s="14"/>
      <c r="AC64691" s="14"/>
      <c r="AG64691" s="10"/>
      <c r="AH64691" s="10"/>
      <c r="AL64691" s="84"/>
      <c r="AM64691" s="84"/>
    </row>
    <row r="64692" spans="28:39" hidden="1" x14ac:dyDescent="0.25">
      <c r="AB64692" s="14"/>
      <c r="AC64692" s="14"/>
      <c r="AG64692" s="10"/>
      <c r="AH64692" s="10"/>
      <c r="AL64692" s="84"/>
      <c r="AM64692" s="84"/>
    </row>
    <row r="64693" spans="28:39" hidden="1" x14ac:dyDescent="0.25">
      <c r="AB64693" s="14"/>
      <c r="AC64693" s="14"/>
      <c r="AG64693" s="10"/>
      <c r="AH64693" s="10"/>
      <c r="AL64693" s="84"/>
      <c r="AM64693" s="84"/>
    </row>
    <row r="64694" spans="28:39" hidden="1" x14ac:dyDescent="0.25">
      <c r="AB64694" s="14"/>
      <c r="AC64694" s="14"/>
      <c r="AG64694" s="10"/>
      <c r="AH64694" s="10"/>
      <c r="AL64694" s="84"/>
      <c r="AM64694" s="84"/>
    </row>
    <row r="64695" spans="28:39" hidden="1" x14ac:dyDescent="0.25">
      <c r="AB64695" s="14"/>
      <c r="AC64695" s="14"/>
      <c r="AG64695" s="10"/>
      <c r="AH64695" s="10"/>
      <c r="AL64695" s="84"/>
      <c r="AM64695" s="84"/>
    </row>
    <row r="64696" spans="28:39" hidden="1" x14ac:dyDescent="0.25">
      <c r="AB64696" s="14"/>
      <c r="AC64696" s="14"/>
      <c r="AG64696" s="10"/>
      <c r="AH64696" s="10"/>
      <c r="AL64696" s="84"/>
      <c r="AM64696" s="84"/>
    </row>
    <row r="64697" spans="28:39" hidden="1" x14ac:dyDescent="0.25">
      <c r="AB64697" s="14"/>
      <c r="AC64697" s="14"/>
      <c r="AG64697" s="10"/>
      <c r="AH64697" s="10"/>
      <c r="AL64697" s="84"/>
      <c r="AM64697" s="84"/>
    </row>
    <row r="64698" spans="28:39" hidden="1" x14ac:dyDescent="0.25">
      <c r="AB64698" s="14"/>
      <c r="AC64698" s="14"/>
      <c r="AG64698" s="10"/>
      <c r="AH64698" s="10"/>
      <c r="AL64698" s="84"/>
      <c r="AM64698" s="84"/>
    </row>
    <row r="64699" spans="28:39" hidden="1" x14ac:dyDescent="0.25">
      <c r="AB64699" s="14"/>
      <c r="AC64699" s="14"/>
      <c r="AG64699" s="10"/>
      <c r="AH64699" s="10"/>
      <c r="AL64699" s="84"/>
      <c r="AM64699" s="84"/>
    </row>
    <row r="64700" spans="28:39" hidden="1" x14ac:dyDescent="0.25">
      <c r="AB64700" s="14"/>
      <c r="AC64700" s="14"/>
      <c r="AG64700" s="10"/>
      <c r="AH64700" s="10"/>
      <c r="AL64700" s="84"/>
      <c r="AM64700" s="84"/>
    </row>
    <row r="64701" spans="28:39" hidden="1" x14ac:dyDescent="0.25">
      <c r="AB64701" s="14"/>
      <c r="AC64701" s="14"/>
      <c r="AG64701" s="10"/>
      <c r="AH64701" s="10"/>
      <c r="AL64701" s="84"/>
      <c r="AM64701" s="84"/>
    </row>
    <row r="64702" spans="28:39" hidden="1" x14ac:dyDescent="0.25">
      <c r="AB64702" s="14"/>
      <c r="AC64702" s="14"/>
      <c r="AG64702" s="10"/>
      <c r="AH64702" s="10"/>
      <c r="AL64702" s="84"/>
      <c r="AM64702" s="84"/>
    </row>
    <row r="64703" spans="28:39" hidden="1" x14ac:dyDescent="0.25">
      <c r="AB64703" s="14"/>
      <c r="AC64703" s="14"/>
      <c r="AG64703" s="10"/>
      <c r="AH64703" s="10"/>
      <c r="AL64703" s="84"/>
      <c r="AM64703" s="84"/>
    </row>
    <row r="64704" spans="28:39" hidden="1" x14ac:dyDescent="0.25">
      <c r="AB64704" s="14"/>
      <c r="AC64704" s="14"/>
      <c r="AG64704" s="10"/>
      <c r="AH64704" s="10"/>
      <c r="AL64704" s="84"/>
      <c r="AM64704" s="84"/>
    </row>
    <row r="64705" spans="28:39" hidden="1" x14ac:dyDescent="0.25">
      <c r="AB64705" s="14"/>
      <c r="AC64705" s="14"/>
      <c r="AG64705" s="10"/>
      <c r="AH64705" s="10"/>
      <c r="AL64705" s="84"/>
      <c r="AM64705" s="84"/>
    </row>
    <row r="64706" spans="28:39" hidden="1" x14ac:dyDescent="0.25">
      <c r="AB64706" s="14"/>
      <c r="AC64706" s="14"/>
      <c r="AG64706" s="10"/>
      <c r="AH64706" s="10"/>
      <c r="AL64706" s="84"/>
      <c r="AM64706" s="84"/>
    </row>
    <row r="64707" spans="28:39" hidden="1" x14ac:dyDescent="0.25">
      <c r="AB64707" s="14"/>
      <c r="AC64707" s="14"/>
      <c r="AG64707" s="10"/>
      <c r="AH64707" s="10"/>
      <c r="AL64707" s="84"/>
      <c r="AM64707" s="84"/>
    </row>
    <row r="64708" spans="28:39" hidden="1" x14ac:dyDescent="0.25">
      <c r="AB64708" s="14"/>
      <c r="AC64708" s="14"/>
      <c r="AG64708" s="10"/>
      <c r="AH64708" s="10"/>
      <c r="AL64708" s="84"/>
      <c r="AM64708" s="84"/>
    </row>
    <row r="64709" spans="28:39" hidden="1" x14ac:dyDescent="0.25">
      <c r="AB64709" s="14"/>
      <c r="AC64709" s="14"/>
      <c r="AG64709" s="10"/>
      <c r="AH64709" s="10"/>
      <c r="AL64709" s="84"/>
      <c r="AM64709" s="84"/>
    </row>
    <row r="64710" spans="28:39" hidden="1" x14ac:dyDescent="0.25">
      <c r="AB64710" s="14"/>
      <c r="AC64710" s="14"/>
      <c r="AG64710" s="10"/>
      <c r="AH64710" s="10"/>
      <c r="AL64710" s="84"/>
      <c r="AM64710" s="84"/>
    </row>
    <row r="64711" spans="28:39" hidden="1" x14ac:dyDescent="0.25">
      <c r="AB64711" s="14"/>
      <c r="AC64711" s="14"/>
      <c r="AG64711" s="10"/>
      <c r="AH64711" s="10"/>
      <c r="AL64711" s="84"/>
      <c r="AM64711" s="84"/>
    </row>
    <row r="64712" spans="28:39" hidden="1" x14ac:dyDescent="0.25">
      <c r="AB64712" s="14"/>
      <c r="AC64712" s="14"/>
      <c r="AG64712" s="10"/>
      <c r="AH64712" s="10"/>
      <c r="AL64712" s="84"/>
      <c r="AM64712" s="84"/>
    </row>
    <row r="64713" spans="28:39" hidden="1" x14ac:dyDescent="0.25">
      <c r="AB64713" s="14"/>
      <c r="AC64713" s="14"/>
      <c r="AG64713" s="10"/>
      <c r="AH64713" s="10"/>
      <c r="AL64713" s="84"/>
      <c r="AM64713" s="84"/>
    </row>
    <row r="64714" spans="28:39" hidden="1" x14ac:dyDescent="0.25">
      <c r="AB64714" s="14"/>
      <c r="AC64714" s="14"/>
      <c r="AG64714" s="10"/>
      <c r="AH64714" s="10"/>
      <c r="AL64714" s="84"/>
      <c r="AM64714" s="84"/>
    </row>
    <row r="64715" spans="28:39" hidden="1" x14ac:dyDescent="0.25">
      <c r="AB64715" s="14"/>
      <c r="AC64715" s="14"/>
      <c r="AG64715" s="10"/>
      <c r="AH64715" s="10"/>
      <c r="AL64715" s="84"/>
      <c r="AM64715" s="84"/>
    </row>
    <row r="64716" spans="28:39" hidden="1" x14ac:dyDescent="0.25">
      <c r="AB64716" s="14"/>
      <c r="AC64716" s="14"/>
      <c r="AG64716" s="10"/>
      <c r="AH64716" s="10"/>
      <c r="AL64716" s="84"/>
      <c r="AM64716" s="84"/>
    </row>
    <row r="64717" spans="28:39" hidden="1" x14ac:dyDescent="0.25">
      <c r="AB64717" s="14"/>
      <c r="AC64717" s="14"/>
      <c r="AG64717" s="10"/>
      <c r="AH64717" s="10"/>
      <c r="AL64717" s="84"/>
      <c r="AM64717" s="84"/>
    </row>
    <row r="64718" spans="28:39" hidden="1" x14ac:dyDescent="0.25">
      <c r="AB64718" s="14"/>
      <c r="AC64718" s="14"/>
      <c r="AG64718" s="10"/>
      <c r="AH64718" s="10"/>
      <c r="AL64718" s="84"/>
      <c r="AM64718" s="84"/>
    </row>
    <row r="64719" spans="28:39" hidden="1" x14ac:dyDescent="0.25">
      <c r="AB64719" s="14"/>
      <c r="AC64719" s="14"/>
      <c r="AG64719" s="10"/>
      <c r="AH64719" s="10"/>
      <c r="AL64719" s="84"/>
      <c r="AM64719" s="84"/>
    </row>
    <row r="64720" spans="28:39" hidden="1" x14ac:dyDescent="0.25">
      <c r="AB64720" s="14"/>
      <c r="AC64720" s="14"/>
      <c r="AG64720" s="10"/>
      <c r="AH64720" s="10"/>
      <c r="AL64720" s="84"/>
      <c r="AM64720" s="84"/>
    </row>
    <row r="64721" spans="28:39" hidden="1" x14ac:dyDescent="0.25">
      <c r="AB64721" s="14"/>
      <c r="AC64721" s="14"/>
      <c r="AG64721" s="10"/>
      <c r="AH64721" s="10"/>
      <c r="AL64721" s="84"/>
      <c r="AM64721" s="84"/>
    </row>
    <row r="64722" spans="28:39" hidden="1" x14ac:dyDescent="0.25">
      <c r="AB64722" s="14"/>
      <c r="AC64722" s="14"/>
      <c r="AG64722" s="10"/>
      <c r="AH64722" s="10"/>
      <c r="AL64722" s="84"/>
      <c r="AM64722" s="84"/>
    </row>
    <row r="64723" spans="28:39" hidden="1" x14ac:dyDescent="0.25">
      <c r="AB64723" s="14"/>
      <c r="AC64723" s="14"/>
      <c r="AG64723" s="10"/>
      <c r="AH64723" s="10"/>
      <c r="AL64723" s="84"/>
      <c r="AM64723" s="84"/>
    </row>
    <row r="64724" spans="28:39" hidden="1" x14ac:dyDescent="0.25">
      <c r="AB64724" s="14"/>
      <c r="AC64724" s="14"/>
      <c r="AG64724" s="10"/>
      <c r="AH64724" s="10"/>
      <c r="AL64724" s="84"/>
      <c r="AM64724" s="84"/>
    </row>
    <row r="64725" spans="28:39" hidden="1" x14ac:dyDescent="0.25">
      <c r="AB64725" s="14"/>
      <c r="AC64725" s="14"/>
      <c r="AG64725" s="10"/>
      <c r="AH64725" s="10"/>
      <c r="AL64725" s="84"/>
      <c r="AM64725" s="84"/>
    </row>
    <row r="64726" spans="28:39" hidden="1" x14ac:dyDescent="0.25">
      <c r="AB64726" s="14"/>
      <c r="AC64726" s="14"/>
      <c r="AG64726" s="10"/>
      <c r="AH64726" s="10"/>
      <c r="AL64726" s="84"/>
      <c r="AM64726" s="84"/>
    </row>
    <row r="64727" spans="28:39" hidden="1" x14ac:dyDescent="0.25">
      <c r="AB64727" s="14"/>
      <c r="AC64727" s="14"/>
      <c r="AG64727" s="10"/>
      <c r="AH64727" s="10"/>
      <c r="AL64727" s="84"/>
      <c r="AM64727" s="84"/>
    </row>
    <row r="64728" spans="28:39" hidden="1" x14ac:dyDescent="0.25">
      <c r="AB64728" s="14"/>
      <c r="AC64728" s="14"/>
      <c r="AG64728" s="10"/>
      <c r="AH64728" s="10"/>
      <c r="AL64728" s="84"/>
      <c r="AM64728" s="84"/>
    </row>
    <row r="64729" spans="28:39" hidden="1" x14ac:dyDescent="0.25">
      <c r="AB64729" s="14"/>
      <c r="AC64729" s="14"/>
      <c r="AG64729" s="10"/>
      <c r="AH64729" s="10"/>
      <c r="AL64729" s="84"/>
      <c r="AM64729" s="84"/>
    </row>
    <row r="64730" spans="28:39" hidden="1" x14ac:dyDescent="0.25">
      <c r="AB64730" s="14"/>
      <c r="AC64730" s="14"/>
      <c r="AG64730" s="10"/>
      <c r="AH64730" s="10"/>
      <c r="AL64730" s="84"/>
      <c r="AM64730" s="84"/>
    </row>
    <row r="64731" spans="28:39" hidden="1" x14ac:dyDescent="0.25">
      <c r="AB64731" s="14"/>
      <c r="AC64731" s="14"/>
      <c r="AG64731" s="10"/>
      <c r="AH64731" s="10"/>
      <c r="AL64731" s="84"/>
      <c r="AM64731" s="84"/>
    </row>
    <row r="64732" spans="28:39" hidden="1" x14ac:dyDescent="0.25">
      <c r="AB64732" s="14"/>
      <c r="AC64732" s="14"/>
      <c r="AG64732" s="10"/>
      <c r="AH64732" s="10"/>
      <c r="AL64732" s="84"/>
      <c r="AM64732" s="84"/>
    </row>
    <row r="64733" spans="28:39" hidden="1" x14ac:dyDescent="0.25">
      <c r="AB64733" s="14"/>
      <c r="AC64733" s="14"/>
      <c r="AG64733" s="10"/>
      <c r="AH64733" s="10"/>
      <c r="AL64733" s="84"/>
      <c r="AM64733" s="84"/>
    </row>
    <row r="64734" spans="28:39" hidden="1" x14ac:dyDescent="0.25">
      <c r="AB64734" s="14"/>
      <c r="AC64734" s="14"/>
      <c r="AG64734" s="10"/>
      <c r="AH64734" s="10"/>
      <c r="AL64734" s="84"/>
      <c r="AM64734" s="84"/>
    </row>
    <row r="64735" spans="28:39" hidden="1" x14ac:dyDescent="0.25">
      <c r="AB64735" s="14"/>
      <c r="AC64735" s="14"/>
      <c r="AG64735" s="10"/>
      <c r="AH64735" s="10"/>
      <c r="AL64735" s="84"/>
      <c r="AM64735" s="84"/>
    </row>
    <row r="64736" spans="28:39" hidden="1" x14ac:dyDescent="0.25">
      <c r="AB64736" s="14"/>
      <c r="AC64736" s="14"/>
      <c r="AG64736" s="10"/>
      <c r="AH64736" s="10"/>
      <c r="AL64736" s="84"/>
      <c r="AM64736" s="84"/>
    </row>
    <row r="64737" spans="28:39" hidden="1" x14ac:dyDescent="0.25">
      <c r="AB64737" s="14"/>
      <c r="AC64737" s="14"/>
      <c r="AG64737" s="10"/>
      <c r="AH64737" s="10"/>
      <c r="AL64737" s="84"/>
      <c r="AM64737" s="84"/>
    </row>
    <row r="64738" spans="28:39" hidden="1" x14ac:dyDescent="0.25">
      <c r="AB64738" s="14"/>
      <c r="AC64738" s="14"/>
      <c r="AG64738" s="10"/>
      <c r="AH64738" s="10"/>
      <c r="AL64738" s="84"/>
      <c r="AM64738" s="84"/>
    </row>
    <row r="64739" spans="28:39" hidden="1" x14ac:dyDescent="0.25">
      <c r="AB64739" s="14"/>
      <c r="AC64739" s="14"/>
      <c r="AG64739" s="10"/>
      <c r="AH64739" s="10"/>
      <c r="AL64739" s="84"/>
      <c r="AM64739" s="84"/>
    </row>
    <row r="64740" spans="28:39" hidden="1" x14ac:dyDescent="0.25">
      <c r="AB64740" s="14"/>
      <c r="AC64740" s="14"/>
      <c r="AG64740" s="10"/>
      <c r="AH64740" s="10"/>
      <c r="AL64740" s="84"/>
      <c r="AM64740" s="84"/>
    </row>
    <row r="64741" spans="28:39" hidden="1" x14ac:dyDescent="0.25">
      <c r="AB64741" s="14"/>
      <c r="AC64741" s="14"/>
      <c r="AG64741" s="10"/>
      <c r="AH64741" s="10"/>
      <c r="AL64741" s="84"/>
      <c r="AM64741" s="84"/>
    </row>
    <row r="64742" spans="28:39" hidden="1" x14ac:dyDescent="0.25">
      <c r="AB64742" s="14"/>
      <c r="AC64742" s="14"/>
      <c r="AG64742" s="10"/>
      <c r="AH64742" s="10"/>
      <c r="AL64742" s="84"/>
      <c r="AM64742" s="84"/>
    </row>
    <row r="64743" spans="28:39" hidden="1" x14ac:dyDescent="0.25">
      <c r="AB64743" s="14"/>
      <c r="AC64743" s="14"/>
      <c r="AG64743" s="10"/>
      <c r="AH64743" s="10"/>
      <c r="AL64743" s="84"/>
      <c r="AM64743" s="84"/>
    </row>
    <row r="64744" spans="28:39" hidden="1" x14ac:dyDescent="0.25">
      <c r="AB64744" s="14"/>
      <c r="AC64744" s="14"/>
      <c r="AG64744" s="10"/>
      <c r="AH64744" s="10"/>
      <c r="AL64744" s="84"/>
      <c r="AM64744" s="84"/>
    </row>
    <row r="64745" spans="28:39" hidden="1" x14ac:dyDescent="0.25">
      <c r="AB64745" s="14"/>
      <c r="AC64745" s="14"/>
      <c r="AG64745" s="10"/>
      <c r="AH64745" s="10"/>
      <c r="AL64745" s="84"/>
      <c r="AM64745" s="84"/>
    </row>
    <row r="64746" spans="28:39" hidden="1" x14ac:dyDescent="0.25">
      <c r="AB64746" s="14"/>
      <c r="AC64746" s="14"/>
      <c r="AG64746" s="10"/>
      <c r="AH64746" s="10"/>
      <c r="AL64746" s="84"/>
      <c r="AM64746" s="84"/>
    </row>
    <row r="64747" spans="28:39" hidden="1" x14ac:dyDescent="0.25">
      <c r="AB64747" s="14"/>
      <c r="AC64747" s="14"/>
      <c r="AG64747" s="10"/>
      <c r="AH64747" s="10"/>
      <c r="AL64747" s="84"/>
      <c r="AM64747" s="84"/>
    </row>
    <row r="64748" spans="28:39" hidden="1" x14ac:dyDescent="0.25">
      <c r="AB64748" s="14"/>
      <c r="AC64748" s="14"/>
      <c r="AG64748" s="10"/>
      <c r="AH64748" s="10"/>
      <c r="AL64748" s="84"/>
      <c r="AM64748" s="84"/>
    </row>
    <row r="64749" spans="28:39" hidden="1" x14ac:dyDescent="0.25">
      <c r="AB64749" s="14"/>
      <c r="AC64749" s="14"/>
      <c r="AG64749" s="10"/>
      <c r="AH64749" s="10"/>
      <c r="AL64749" s="84"/>
      <c r="AM64749" s="84"/>
    </row>
    <row r="64750" spans="28:39" hidden="1" x14ac:dyDescent="0.25">
      <c r="AB64750" s="14"/>
      <c r="AC64750" s="14"/>
      <c r="AG64750" s="10"/>
      <c r="AH64750" s="10"/>
      <c r="AL64750" s="84"/>
      <c r="AM64750" s="84"/>
    </row>
    <row r="64751" spans="28:39" hidden="1" x14ac:dyDescent="0.25">
      <c r="AB64751" s="14"/>
      <c r="AC64751" s="14"/>
      <c r="AG64751" s="10"/>
      <c r="AH64751" s="10"/>
      <c r="AL64751" s="84"/>
      <c r="AM64751" s="84"/>
    </row>
    <row r="64752" spans="28:39" hidden="1" x14ac:dyDescent="0.25">
      <c r="AB64752" s="14"/>
      <c r="AC64752" s="14"/>
      <c r="AG64752" s="10"/>
      <c r="AH64752" s="10"/>
      <c r="AL64752" s="84"/>
      <c r="AM64752" s="84"/>
    </row>
    <row r="64753" spans="28:39" hidden="1" x14ac:dyDescent="0.25">
      <c r="AB64753" s="14"/>
      <c r="AC64753" s="14"/>
      <c r="AG64753" s="10"/>
      <c r="AH64753" s="10"/>
      <c r="AL64753" s="84"/>
      <c r="AM64753" s="84"/>
    </row>
    <row r="64754" spans="28:39" hidden="1" x14ac:dyDescent="0.25">
      <c r="AB64754" s="14"/>
      <c r="AC64754" s="14"/>
      <c r="AG64754" s="10"/>
      <c r="AH64754" s="10"/>
      <c r="AL64754" s="84"/>
      <c r="AM64754" s="84"/>
    </row>
    <row r="64755" spans="28:39" hidden="1" x14ac:dyDescent="0.25">
      <c r="AB64755" s="14"/>
      <c r="AC64755" s="14"/>
      <c r="AG64755" s="10"/>
      <c r="AH64755" s="10"/>
      <c r="AL64755" s="84"/>
      <c r="AM64755" s="84"/>
    </row>
    <row r="64756" spans="28:39" hidden="1" x14ac:dyDescent="0.25">
      <c r="AB64756" s="14"/>
      <c r="AC64756" s="14"/>
      <c r="AG64756" s="10"/>
      <c r="AH64756" s="10"/>
      <c r="AL64756" s="84"/>
      <c r="AM64756" s="84"/>
    </row>
    <row r="64757" spans="28:39" hidden="1" x14ac:dyDescent="0.25">
      <c r="AB64757" s="14"/>
      <c r="AC64757" s="14"/>
      <c r="AG64757" s="10"/>
      <c r="AH64757" s="10"/>
      <c r="AL64757" s="84"/>
      <c r="AM64757" s="84"/>
    </row>
    <row r="64758" spans="28:39" hidden="1" x14ac:dyDescent="0.25">
      <c r="AB64758" s="14"/>
      <c r="AC64758" s="14"/>
      <c r="AG64758" s="10"/>
      <c r="AH64758" s="10"/>
      <c r="AL64758" s="84"/>
      <c r="AM64758" s="84"/>
    </row>
    <row r="64759" spans="28:39" hidden="1" x14ac:dyDescent="0.25">
      <c r="AB64759" s="14"/>
      <c r="AC64759" s="14"/>
      <c r="AG64759" s="10"/>
      <c r="AH64759" s="10"/>
      <c r="AL64759" s="84"/>
      <c r="AM64759" s="84"/>
    </row>
    <row r="64760" spans="28:39" hidden="1" x14ac:dyDescent="0.25">
      <c r="AB64760" s="14"/>
      <c r="AC64760" s="14"/>
      <c r="AG64760" s="10"/>
      <c r="AH64760" s="10"/>
      <c r="AL64760" s="84"/>
      <c r="AM64760" s="84"/>
    </row>
    <row r="64761" spans="28:39" hidden="1" x14ac:dyDescent="0.25">
      <c r="AB64761" s="14"/>
      <c r="AC64761" s="14"/>
      <c r="AG64761" s="10"/>
      <c r="AH64761" s="10"/>
      <c r="AL64761" s="84"/>
      <c r="AM64761" s="84"/>
    </row>
    <row r="64762" spans="28:39" hidden="1" x14ac:dyDescent="0.25">
      <c r="AB64762" s="14"/>
      <c r="AC64762" s="14"/>
      <c r="AG64762" s="10"/>
      <c r="AH64762" s="10"/>
      <c r="AL64762" s="84"/>
      <c r="AM64762" s="84"/>
    </row>
    <row r="64763" spans="28:39" hidden="1" x14ac:dyDescent="0.25">
      <c r="AB64763" s="14"/>
      <c r="AC64763" s="14"/>
      <c r="AG64763" s="10"/>
      <c r="AH64763" s="10"/>
      <c r="AL64763" s="84"/>
      <c r="AM64763" s="84"/>
    </row>
    <row r="64764" spans="28:39" hidden="1" x14ac:dyDescent="0.25">
      <c r="AB64764" s="14"/>
      <c r="AC64764" s="14"/>
      <c r="AG64764" s="10"/>
      <c r="AH64764" s="10"/>
      <c r="AL64764" s="84"/>
      <c r="AM64764" s="84"/>
    </row>
    <row r="64765" spans="28:39" hidden="1" x14ac:dyDescent="0.25">
      <c r="AB64765" s="14"/>
      <c r="AC64765" s="14"/>
      <c r="AG64765" s="10"/>
      <c r="AH64765" s="10"/>
      <c r="AL64765" s="84"/>
      <c r="AM64765" s="84"/>
    </row>
    <row r="64766" spans="28:39" hidden="1" x14ac:dyDescent="0.25">
      <c r="AB64766" s="14"/>
      <c r="AC64766" s="14"/>
      <c r="AG64766" s="10"/>
      <c r="AH64766" s="10"/>
      <c r="AL64766" s="84"/>
      <c r="AM64766" s="84"/>
    </row>
    <row r="64767" spans="28:39" hidden="1" x14ac:dyDescent="0.25">
      <c r="AB64767" s="14"/>
      <c r="AC64767" s="14"/>
      <c r="AG64767" s="10"/>
      <c r="AH64767" s="10"/>
      <c r="AL64767" s="84"/>
      <c r="AM64767" s="84"/>
    </row>
    <row r="64768" spans="28:39" hidden="1" x14ac:dyDescent="0.25">
      <c r="AB64768" s="14"/>
      <c r="AC64768" s="14"/>
      <c r="AG64768" s="10"/>
      <c r="AH64768" s="10"/>
      <c r="AL64768" s="84"/>
      <c r="AM64768" s="84"/>
    </row>
    <row r="64769" spans="28:39" hidden="1" x14ac:dyDescent="0.25">
      <c r="AB64769" s="14"/>
      <c r="AC64769" s="14"/>
      <c r="AG64769" s="10"/>
      <c r="AH64769" s="10"/>
      <c r="AL64769" s="84"/>
      <c r="AM64769" s="84"/>
    </row>
    <row r="64770" spans="28:39" hidden="1" x14ac:dyDescent="0.25">
      <c r="AB64770" s="14"/>
      <c r="AC64770" s="14"/>
      <c r="AG64770" s="10"/>
      <c r="AH64770" s="10"/>
      <c r="AL64770" s="84"/>
      <c r="AM64770" s="84"/>
    </row>
    <row r="64771" spans="28:39" hidden="1" x14ac:dyDescent="0.25">
      <c r="AB64771" s="14"/>
      <c r="AC64771" s="14"/>
      <c r="AG64771" s="10"/>
      <c r="AH64771" s="10"/>
      <c r="AL64771" s="84"/>
      <c r="AM64771" s="84"/>
    </row>
    <row r="64772" spans="28:39" hidden="1" x14ac:dyDescent="0.25">
      <c r="AB64772" s="14"/>
      <c r="AC64772" s="14"/>
      <c r="AG64772" s="10"/>
      <c r="AH64772" s="10"/>
      <c r="AL64772" s="84"/>
      <c r="AM64772" s="84"/>
    </row>
    <row r="64773" spans="28:39" hidden="1" x14ac:dyDescent="0.25">
      <c r="AB64773" s="14"/>
      <c r="AC64773" s="14"/>
      <c r="AG64773" s="10"/>
      <c r="AH64773" s="10"/>
      <c r="AL64773" s="84"/>
      <c r="AM64773" s="84"/>
    </row>
    <row r="64774" spans="28:39" hidden="1" x14ac:dyDescent="0.25">
      <c r="AB64774" s="14"/>
      <c r="AC64774" s="14"/>
      <c r="AG64774" s="10"/>
      <c r="AH64774" s="10"/>
      <c r="AL64774" s="84"/>
      <c r="AM64774" s="84"/>
    </row>
    <row r="64775" spans="28:39" hidden="1" x14ac:dyDescent="0.25">
      <c r="AB64775" s="14"/>
      <c r="AC64775" s="14"/>
      <c r="AG64775" s="10"/>
      <c r="AH64775" s="10"/>
      <c r="AL64775" s="84"/>
      <c r="AM64775" s="84"/>
    </row>
    <row r="64776" spans="28:39" hidden="1" x14ac:dyDescent="0.25">
      <c r="AB64776" s="14"/>
      <c r="AC64776" s="14"/>
      <c r="AG64776" s="10"/>
      <c r="AH64776" s="10"/>
      <c r="AL64776" s="84"/>
      <c r="AM64776" s="84"/>
    </row>
    <row r="64777" spans="28:39" hidden="1" x14ac:dyDescent="0.25">
      <c r="AB64777" s="14"/>
      <c r="AC64777" s="14"/>
      <c r="AG64777" s="10"/>
      <c r="AH64777" s="10"/>
      <c r="AL64777" s="84"/>
      <c r="AM64777" s="84"/>
    </row>
    <row r="64778" spans="28:39" hidden="1" x14ac:dyDescent="0.25">
      <c r="AB64778" s="14"/>
      <c r="AC64778" s="14"/>
      <c r="AG64778" s="10"/>
      <c r="AH64778" s="10"/>
      <c r="AL64778" s="84"/>
      <c r="AM64778" s="84"/>
    </row>
    <row r="64779" spans="28:39" hidden="1" x14ac:dyDescent="0.25">
      <c r="AB64779" s="14"/>
      <c r="AC64779" s="14"/>
      <c r="AG64779" s="10"/>
      <c r="AH64779" s="10"/>
      <c r="AL64779" s="84"/>
      <c r="AM64779" s="84"/>
    </row>
    <row r="64780" spans="28:39" hidden="1" x14ac:dyDescent="0.25">
      <c r="AB64780" s="14"/>
      <c r="AC64780" s="14"/>
      <c r="AG64780" s="10"/>
      <c r="AH64780" s="10"/>
      <c r="AL64780" s="84"/>
      <c r="AM64780" s="84"/>
    </row>
    <row r="64781" spans="28:39" hidden="1" x14ac:dyDescent="0.25">
      <c r="AB64781" s="14"/>
      <c r="AC64781" s="14"/>
      <c r="AG64781" s="10"/>
      <c r="AH64781" s="10"/>
      <c r="AL64781" s="84"/>
      <c r="AM64781" s="84"/>
    </row>
    <row r="64782" spans="28:39" hidden="1" x14ac:dyDescent="0.25">
      <c r="AB64782" s="14"/>
      <c r="AC64782" s="14"/>
      <c r="AG64782" s="10"/>
      <c r="AH64782" s="10"/>
      <c r="AL64782" s="84"/>
      <c r="AM64782" s="84"/>
    </row>
    <row r="64783" spans="28:39" hidden="1" x14ac:dyDescent="0.25">
      <c r="AB64783" s="14"/>
      <c r="AC64783" s="14"/>
      <c r="AG64783" s="10"/>
      <c r="AH64783" s="10"/>
      <c r="AL64783" s="84"/>
      <c r="AM64783" s="84"/>
    </row>
    <row r="64784" spans="28:39" hidden="1" x14ac:dyDescent="0.25">
      <c r="AB64784" s="14"/>
      <c r="AC64784" s="14"/>
      <c r="AG64784" s="10"/>
      <c r="AH64784" s="10"/>
      <c r="AL64784" s="84"/>
      <c r="AM64784" s="84"/>
    </row>
    <row r="64785" spans="28:39" hidden="1" x14ac:dyDescent="0.25">
      <c r="AB64785" s="14"/>
      <c r="AC64785" s="14"/>
      <c r="AG64785" s="10"/>
      <c r="AH64785" s="10"/>
      <c r="AL64785" s="84"/>
      <c r="AM64785" s="84"/>
    </row>
    <row r="64786" spans="28:39" hidden="1" x14ac:dyDescent="0.25">
      <c r="AB64786" s="14"/>
      <c r="AC64786" s="14"/>
      <c r="AG64786" s="10"/>
      <c r="AH64786" s="10"/>
      <c r="AL64786" s="84"/>
      <c r="AM64786" s="84"/>
    </row>
    <row r="64787" spans="28:39" hidden="1" x14ac:dyDescent="0.25">
      <c r="AB64787" s="14"/>
      <c r="AC64787" s="14"/>
      <c r="AG64787" s="10"/>
      <c r="AH64787" s="10"/>
      <c r="AL64787" s="84"/>
      <c r="AM64787" s="84"/>
    </row>
    <row r="64788" spans="28:39" hidden="1" x14ac:dyDescent="0.25">
      <c r="AB64788" s="14"/>
      <c r="AC64788" s="14"/>
      <c r="AG64788" s="10"/>
      <c r="AH64788" s="10"/>
      <c r="AL64788" s="84"/>
      <c r="AM64788" s="84"/>
    </row>
    <row r="64789" spans="28:39" hidden="1" x14ac:dyDescent="0.25">
      <c r="AB64789" s="14"/>
      <c r="AC64789" s="14"/>
      <c r="AG64789" s="10"/>
      <c r="AH64789" s="10"/>
      <c r="AL64789" s="84"/>
      <c r="AM64789" s="84"/>
    </row>
    <row r="64790" spans="28:39" hidden="1" x14ac:dyDescent="0.25">
      <c r="AB64790" s="14"/>
      <c r="AC64790" s="14"/>
      <c r="AG64790" s="10"/>
      <c r="AH64790" s="10"/>
      <c r="AL64790" s="84"/>
      <c r="AM64790" s="84"/>
    </row>
    <row r="64791" spans="28:39" hidden="1" x14ac:dyDescent="0.25">
      <c r="AB64791" s="14"/>
      <c r="AC64791" s="14"/>
      <c r="AG64791" s="10"/>
      <c r="AH64791" s="10"/>
      <c r="AL64791" s="84"/>
      <c r="AM64791" s="84"/>
    </row>
    <row r="64792" spans="28:39" hidden="1" x14ac:dyDescent="0.25">
      <c r="AB64792" s="14"/>
      <c r="AC64792" s="14"/>
      <c r="AG64792" s="10"/>
      <c r="AH64792" s="10"/>
      <c r="AL64792" s="84"/>
      <c r="AM64792" s="84"/>
    </row>
    <row r="64793" spans="28:39" hidden="1" x14ac:dyDescent="0.25">
      <c r="AB64793" s="14"/>
      <c r="AC64793" s="14"/>
      <c r="AG64793" s="10"/>
      <c r="AH64793" s="10"/>
      <c r="AL64793" s="84"/>
      <c r="AM64793" s="84"/>
    </row>
    <row r="64794" spans="28:39" hidden="1" x14ac:dyDescent="0.25">
      <c r="AB64794" s="14"/>
      <c r="AC64794" s="14"/>
      <c r="AG64794" s="10"/>
      <c r="AH64794" s="10"/>
      <c r="AL64794" s="84"/>
      <c r="AM64794" s="84"/>
    </row>
    <row r="64795" spans="28:39" hidden="1" x14ac:dyDescent="0.25">
      <c r="AB64795" s="14"/>
      <c r="AC64795" s="14"/>
      <c r="AG64795" s="10"/>
      <c r="AH64795" s="10"/>
      <c r="AL64795" s="84"/>
      <c r="AM64795" s="84"/>
    </row>
    <row r="64796" spans="28:39" hidden="1" x14ac:dyDescent="0.25">
      <c r="AB64796" s="14"/>
      <c r="AC64796" s="14"/>
      <c r="AG64796" s="10"/>
      <c r="AH64796" s="10"/>
      <c r="AL64796" s="84"/>
      <c r="AM64796" s="84"/>
    </row>
    <row r="64797" spans="28:39" hidden="1" x14ac:dyDescent="0.25">
      <c r="AB64797" s="14"/>
      <c r="AC64797" s="14"/>
      <c r="AG64797" s="10"/>
      <c r="AH64797" s="10"/>
      <c r="AL64797" s="84"/>
      <c r="AM64797" s="84"/>
    </row>
    <row r="64798" spans="28:39" hidden="1" x14ac:dyDescent="0.25">
      <c r="AB64798" s="14"/>
      <c r="AC64798" s="14"/>
      <c r="AG64798" s="10"/>
      <c r="AH64798" s="10"/>
      <c r="AL64798" s="84"/>
      <c r="AM64798" s="84"/>
    </row>
    <row r="64799" spans="28:39" hidden="1" x14ac:dyDescent="0.25">
      <c r="AB64799" s="14"/>
      <c r="AC64799" s="14"/>
      <c r="AG64799" s="10"/>
      <c r="AH64799" s="10"/>
      <c r="AL64799" s="84"/>
      <c r="AM64799" s="84"/>
    </row>
    <row r="64800" spans="28:39" hidden="1" x14ac:dyDescent="0.25">
      <c r="AB64800" s="14"/>
      <c r="AC64800" s="14"/>
      <c r="AG64800" s="10"/>
      <c r="AH64800" s="10"/>
      <c r="AL64800" s="84"/>
      <c r="AM64800" s="84"/>
    </row>
    <row r="64801" spans="28:39" hidden="1" x14ac:dyDescent="0.25">
      <c r="AB64801" s="14"/>
      <c r="AC64801" s="14"/>
      <c r="AG64801" s="10"/>
      <c r="AH64801" s="10"/>
      <c r="AL64801" s="84"/>
      <c r="AM64801" s="84"/>
    </row>
    <row r="64802" spans="28:39" hidden="1" x14ac:dyDescent="0.25">
      <c r="AB64802" s="14"/>
      <c r="AC64802" s="14"/>
      <c r="AG64802" s="10"/>
      <c r="AH64802" s="10"/>
      <c r="AL64802" s="84"/>
      <c r="AM64802" s="84"/>
    </row>
    <row r="64803" spans="28:39" hidden="1" x14ac:dyDescent="0.25">
      <c r="AB64803" s="14"/>
      <c r="AC64803" s="14"/>
      <c r="AG64803" s="10"/>
      <c r="AH64803" s="10"/>
      <c r="AL64803" s="84"/>
      <c r="AM64803" s="84"/>
    </row>
    <row r="64804" spans="28:39" hidden="1" x14ac:dyDescent="0.25">
      <c r="AB64804" s="14"/>
      <c r="AC64804" s="14"/>
      <c r="AG64804" s="10"/>
      <c r="AH64804" s="10"/>
      <c r="AL64804" s="84"/>
      <c r="AM64804" s="84"/>
    </row>
    <row r="64805" spans="28:39" hidden="1" x14ac:dyDescent="0.25">
      <c r="AB64805" s="14"/>
      <c r="AC64805" s="14"/>
      <c r="AG64805" s="10"/>
      <c r="AH64805" s="10"/>
      <c r="AL64805" s="84"/>
      <c r="AM64805" s="84"/>
    </row>
    <row r="64806" spans="28:39" hidden="1" x14ac:dyDescent="0.25">
      <c r="AB64806" s="14"/>
      <c r="AC64806" s="14"/>
      <c r="AG64806" s="10"/>
      <c r="AH64806" s="10"/>
      <c r="AL64806" s="84"/>
      <c r="AM64806" s="84"/>
    </row>
    <row r="64807" spans="28:39" hidden="1" x14ac:dyDescent="0.25">
      <c r="AB64807" s="14"/>
      <c r="AC64807" s="14"/>
      <c r="AG64807" s="10"/>
      <c r="AH64807" s="10"/>
      <c r="AL64807" s="84"/>
      <c r="AM64807" s="84"/>
    </row>
    <row r="64808" spans="28:39" hidden="1" x14ac:dyDescent="0.25">
      <c r="AB64808" s="14"/>
      <c r="AC64808" s="14"/>
      <c r="AG64808" s="10"/>
      <c r="AH64808" s="10"/>
      <c r="AL64808" s="84"/>
      <c r="AM64808" s="84"/>
    </row>
    <row r="64809" spans="28:39" hidden="1" x14ac:dyDescent="0.25">
      <c r="AB64809" s="14"/>
      <c r="AC64809" s="14"/>
      <c r="AG64809" s="10"/>
      <c r="AH64809" s="10"/>
      <c r="AL64809" s="84"/>
      <c r="AM64809" s="84"/>
    </row>
    <row r="64810" spans="28:39" hidden="1" x14ac:dyDescent="0.25">
      <c r="AB64810" s="14"/>
      <c r="AC64810" s="14"/>
      <c r="AG64810" s="10"/>
      <c r="AH64810" s="10"/>
      <c r="AL64810" s="84"/>
      <c r="AM64810" s="84"/>
    </row>
    <row r="64811" spans="28:39" hidden="1" x14ac:dyDescent="0.25">
      <c r="AB64811" s="14"/>
      <c r="AC64811" s="14"/>
      <c r="AG64811" s="10"/>
      <c r="AH64811" s="10"/>
      <c r="AL64811" s="84"/>
      <c r="AM64811" s="84"/>
    </row>
    <row r="64812" spans="28:39" hidden="1" x14ac:dyDescent="0.25">
      <c r="AB64812" s="14"/>
      <c r="AC64812" s="14"/>
      <c r="AG64812" s="10"/>
      <c r="AH64812" s="10"/>
      <c r="AL64812" s="84"/>
      <c r="AM64812" s="84"/>
    </row>
    <row r="64813" spans="28:39" hidden="1" x14ac:dyDescent="0.25">
      <c r="AB64813" s="14"/>
      <c r="AC64813" s="14"/>
      <c r="AG64813" s="10"/>
      <c r="AH64813" s="10"/>
      <c r="AL64813" s="84"/>
      <c r="AM64813" s="84"/>
    </row>
    <row r="64814" spans="28:39" hidden="1" x14ac:dyDescent="0.25">
      <c r="AB64814" s="14"/>
      <c r="AC64814" s="14"/>
      <c r="AG64814" s="10"/>
      <c r="AH64814" s="10"/>
      <c r="AL64814" s="84"/>
      <c r="AM64814" s="84"/>
    </row>
    <row r="64815" spans="28:39" hidden="1" x14ac:dyDescent="0.25">
      <c r="AB64815" s="14"/>
      <c r="AC64815" s="14"/>
      <c r="AG64815" s="10"/>
      <c r="AH64815" s="10"/>
      <c r="AL64815" s="84"/>
      <c r="AM64815" s="84"/>
    </row>
    <row r="64816" spans="28:39" hidden="1" x14ac:dyDescent="0.25">
      <c r="AB64816" s="14"/>
      <c r="AC64816" s="14"/>
      <c r="AG64816" s="10"/>
      <c r="AH64816" s="10"/>
      <c r="AL64816" s="84"/>
      <c r="AM64816" s="84"/>
    </row>
    <row r="64817" spans="28:39" hidden="1" x14ac:dyDescent="0.25">
      <c r="AB64817" s="14"/>
      <c r="AC64817" s="14"/>
      <c r="AG64817" s="10"/>
      <c r="AH64817" s="10"/>
      <c r="AL64817" s="84"/>
      <c r="AM64817" s="84"/>
    </row>
    <row r="64818" spans="28:39" hidden="1" x14ac:dyDescent="0.25">
      <c r="AB64818" s="14"/>
      <c r="AC64818" s="14"/>
      <c r="AG64818" s="10"/>
      <c r="AH64818" s="10"/>
      <c r="AL64818" s="84"/>
      <c r="AM64818" s="84"/>
    </row>
    <row r="64819" spans="28:39" hidden="1" x14ac:dyDescent="0.25">
      <c r="AB64819" s="14"/>
      <c r="AC64819" s="14"/>
      <c r="AG64819" s="10"/>
      <c r="AH64819" s="10"/>
      <c r="AL64819" s="84"/>
      <c r="AM64819" s="84"/>
    </row>
    <row r="64820" spans="28:39" hidden="1" x14ac:dyDescent="0.25">
      <c r="AB64820" s="14"/>
      <c r="AC64820" s="14"/>
      <c r="AG64820" s="10"/>
      <c r="AH64820" s="10"/>
      <c r="AL64820" s="84"/>
      <c r="AM64820" s="84"/>
    </row>
    <row r="64821" spans="28:39" hidden="1" x14ac:dyDescent="0.25">
      <c r="AB64821" s="14"/>
      <c r="AC64821" s="14"/>
      <c r="AG64821" s="10"/>
      <c r="AH64821" s="10"/>
      <c r="AL64821" s="84"/>
      <c r="AM64821" s="84"/>
    </row>
    <row r="64822" spans="28:39" hidden="1" x14ac:dyDescent="0.25">
      <c r="AB64822" s="14"/>
      <c r="AC64822" s="14"/>
      <c r="AG64822" s="10"/>
      <c r="AH64822" s="10"/>
      <c r="AL64822" s="84"/>
      <c r="AM64822" s="84"/>
    </row>
    <row r="64823" spans="28:39" hidden="1" x14ac:dyDescent="0.25">
      <c r="AB64823" s="14"/>
      <c r="AC64823" s="14"/>
      <c r="AG64823" s="10"/>
      <c r="AH64823" s="10"/>
      <c r="AL64823" s="84"/>
      <c r="AM64823" s="84"/>
    </row>
    <row r="64824" spans="28:39" hidden="1" x14ac:dyDescent="0.25">
      <c r="AB64824" s="14"/>
      <c r="AC64824" s="14"/>
      <c r="AG64824" s="10"/>
      <c r="AH64824" s="10"/>
      <c r="AL64824" s="84"/>
      <c r="AM64824" s="84"/>
    </row>
    <row r="64825" spans="28:39" hidden="1" x14ac:dyDescent="0.25">
      <c r="AB64825" s="14"/>
      <c r="AC64825" s="14"/>
      <c r="AG64825" s="10"/>
      <c r="AH64825" s="10"/>
      <c r="AL64825" s="84"/>
      <c r="AM64825" s="84"/>
    </row>
    <row r="64826" spans="28:39" hidden="1" x14ac:dyDescent="0.25">
      <c r="AB64826" s="14"/>
      <c r="AC64826" s="14"/>
      <c r="AG64826" s="10"/>
      <c r="AH64826" s="10"/>
      <c r="AL64826" s="84"/>
      <c r="AM64826" s="84"/>
    </row>
    <row r="64827" spans="28:39" hidden="1" x14ac:dyDescent="0.25">
      <c r="AB64827" s="14"/>
      <c r="AC64827" s="14"/>
      <c r="AG64827" s="10"/>
      <c r="AH64827" s="10"/>
      <c r="AL64827" s="84"/>
      <c r="AM64827" s="84"/>
    </row>
    <row r="64828" spans="28:39" hidden="1" x14ac:dyDescent="0.25">
      <c r="AB64828" s="14"/>
      <c r="AC64828" s="14"/>
      <c r="AG64828" s="10"/>
      <c r="AH64828" s="10"/>
      <c r="AL64828" s="84"/>
      <c r="AM64828" s="84"/>
    </row>
    <row r="64829" spans="28:39" hidden="1" x14ac:dyDescent="0.25">
      <c r="AB64829" s="14"/>
      <c r="AC64829" s="14"/>
      <c r="AG64829" s="10"/>
      <c r="AH64829" s="10"/>
      <c r="AL64829" s="84"/>
      <c r="AM64829" s="84"/>
    </row>
    <row r="64830" spans="28:39" hidden="1" x14ac:dyDescent="0.25">
      <c r="AB64830" s="14"/>
      <c r="AC64830" s="14"/>
      <c r="AG64830" s="10"/>
      <c r="AH64830" s="10"/>
      <c r="AL64830" s="84"/>
      <c r="AM64830" s="84"/>
    </row>
    <row r="64831" spans="28:39" hidden="1" x14ac:dyDescent="0.25">
      <c r="AB64831" s="14"/>
      <c r="AC64831" s="14"/>
      <c r="AG64831" s="10"/>
      <c r="AH64831" s="10"/>
      <c r="AL64831" s="84"/>
      <c r="AM64831" s="84"/>
    </row>
    <row r="64832" spans="28:39" hidden="1" x14ac:dyDescent="0.25">
      <c r="AB64832" s="14"/>
      <c r="AC64832" s="14"/>
      <c r="AG64832" s="10"/>
      <c r="AH64832" s="10"/>
      <c r="AL64832" s="84"/>
      <c r="AM64832" s="84"/>
    </row>
    <row r="64833" spans="28:39" hidden="1" x14ac:dyDescent="0.25">
      <c r="AB64833" s="14"/>
      <c r="AC64833" s="14"/>
      <c r="AG64833" s="10"/>
      <c r="AH64833" s="10"/>
      <c r="AL64833" s="84"/>
      <c r="AM64833" s="84"/>
    </row>
    <row r="64834" spans="28:39" hidden="1" x14ac:dyDescent="0.25">
      <c r="AB64834" s="14"/>
      <c r="AC64834" s="14"/>
      <c r="AG64834" s="10"/>
      <c r="AH64834" s="10"/>
      <c r="AL64834" s="84"/>
      <c r="AM64834" s="84"/>
    </row>
    <row r="64835" spans="28:39" hidden="1" x14ac:dyDescent="0.25">
      <c r="AB64835" s="14"/>
      <c r="AC64835" s="14"/>
      <c r="AG64835" s="10"/>
      <c r="AH64835" s="10"/>
      <c r="AL64835" s="84"/>
      <c r="AM64835" s="84"/>
    </row>
    <row r="64836" spans="28:39" hidden="1" x14ac:dyDescent="0.25">
      <c r="AB64836" s="14"/>
      <c r="AC64836" s="14"/>
      <c r="AG64836" s="10"/>
      <c r="AH64836" s="10"/>
      <c r="AL64836" s="84"/>
      <c r="AM64836" s="84"/>
    </row>
    <row r="64837" spans="28:39" hidden="1" x14ac:dyDescent="0.25">
      <c r="AB64837" s="14"/>
      <c r="AC64837" s="14"/>
      <c r="AG64837" s="10"/>
      <c r="AH64837" s="10"/>
      <c r="AL64837" s="84"/>
      <c r="AM64837" s="84"/>
    </row>
    <row r="64838" spans="28:39" hidden="1" x14ac:dyDescent="0.25">
      <c r="AB64838" s="14"/>
      <c r="AC64838" s="14"/>
      <c r="AG64838" s="10"/>
      <c r="AH64838" s="10"/>
      <c r="AL64838" s="84"/>
      <c r="AM64838" s="84"/>
    </row>
    <row r="64839" spans="28:39" hidden="1" x14ac:dyDescent="0.25">
      <c r="AB64839" s="14"/>
      <c r="AC64839" s="14"/>
      <c r="AG64839" s="10"/>
      <c r="AH64839" s="10"/>
      <c r="AL64839" s="84"/>
      <c r="AM64839" s="84"/>
    </row>
    <row r="64840" spans="28:39" hidden="1" x14ac:dyDescent="0.25">
      <c r="AB64840" s="14"/>
      <c r="AC64840" s="14"/>
      <c r="AG64840" s="10"/>
      <c r="AH64840" s="10"/>
      <c r="AL64840" s="84"/>
      <c r="AM64840" s="84"/>
    </row>
    <row r="64841" spans="28:39" hidden="1" x14ac:dyDescent="0.25">
      <c r="AB64841" s="14"/>
      <c r="AC64841" s="14"/>
      <c r="AG64841" s="10"/>
      <c r="AH64841" s="10"/>
      <c r="AL64841" s="84"/>
      <c r="AM64841" s="84"/>
    </row>
    <row r="64842" spans="28:39" hidden="1" x14ac:dyDescent="0.25">
      <c r="AB64842" s="14"/>
      <c r="AC64842" s="14"/>
      <c r="AG64842" s="10"/>
      <c r="AH64842" s="10"/>
      <c r="AL64842" s="84"/>
      <c r="AM64842" s="84"/>
    </row>
    <row r="64843" spans="28:39" hidden="1" x14ac:dyDescent="0.25">
      <c r="AB64843" s="14"/>
      <c r="AC64843" s="14"/>
      <c r="AG64843" s="10"/>
      <c r="AH64843" s="10"/>
      <c r="AL64843" s="84"/>
      <c r="AM64843" s="84"/>
    </row>
    <row r="64844" spans="28:39" hidden="1" x14ac:dyDescent="0.25">
      <c r="AB64844" s="14"/>
      <c r="AC64844" s="14"/>
      <c r="AG64844" s="10"/>
      <c r="AH64844" s="10"/>
      <c r="AL64844" s="84"/>
      <c r="AM64844" s="84"/>
    </row>
    <row r="64845" spans="28:39" hidden="1" x14ac:dyDescent="0.25">
      <c r="AB64845" s="14"/>
      <c r="AC64845" s="14"/>
      <c r="AG64845" s="10"/>
      <c r="AH64845" s="10"/>
      <c r="AL64845" s="84"/>
      <c r="AM64845" s="84"/>
    </row>
    <row r="64846" spans="28:39" hidden="1" x14ac:dyDescent="0.25">
      <c r="AB64846" s="14"/>
      <c r="AC64846" s="14"/>
      <c r="AG64846" s="10"/>
      <c r="AH64846" s="10"/>
      <c r="AL64846" s="84"/>
      <c r="AM64846" s="84"/>
    </row>
    <row r="64847" spans="28:39" hidden="1" x14ac:dyDescent="0.25">
      <c r="AB64847" s="14"/>
      <c r="AC64847" s="14"/>
      <c r="AG64847" s="10"/>
      <c r="AH64847" s="10"/>
      <c r="AL64847" s="84"/>
      <c r="AM64847" s="84"/>
    </row>
    <row r="64848" spans="28:39" hidden="1" x14ac:dyDescent="0.25">
      <c r="AB64848" s="14"/>
      <c r="AC64848" s="14"/>
      <c r="AG64848" s="10"/>
      <c r="AH64848" s="10"/>
      <c r="AL64848" s="84"/>
      <c r="AM64848" s="84"/>
    </row>
    <row r="64849" spans="28:39" hidden="1" x14ac:dyDescent="0.25">
      <c r="AB64849" s="14"/>
      <c r="AC64849" s="14"/>
      <c r="AG64849" s="10"/>
      <c r="AH64849" s="10"/>
      <c r="AL64849" s="84"/>
      <c r="AM64849" s="84"/>
    </row>
    <row r="64850" spans="28:39" hidden="1" x14ac:dyDescent="0.25">
      <c r="AB64850" s="14"/>
      <c r="AC64850" s="14"/>
      <c r="AG64850" s="10"/>
      <c r="AH64850" s="10"/>
      <c r="AL64850" s="84"/>
      <c r="AM64850" s="84"/>
    </row>
    <row r="64851" spans="28:39" hidden="1" x14ac:dyDescent="0.25">
      <c r="AB64851" s="14"/>
      <c r="AC64851" s="14"/>
      <c r="AG64851" s="10"/>
      <c r="AH64851" s="10"/>
      <c r="AL64851" s="84"/>
      <c r="AM64851" s="84"/>
    </row>
    <row r="64852" spans="28:39" hidden="1" x14ac:dyDescent="0.25">
      <c r="AB64852" s="14"/>
      <c r="AC64852" s="14"/>
      <c r="AG64852" s="10"/>
      <c r="AH64852" s="10"/>
      <c r="AL64852" s="84"/>
      <c r="AM64852" s="84"/>
    </row>
    <row r="64853" spans="28:39" hidden="1" x14ac:dyDescent="0.25">
      <c r="AB64853" s="14"/>
      <c r="AC64853" s="14"/>
      <c r="AG64853" s="10"/>
      <c r="AH64853" s="10"/>
      <c r="AL64853" s="84"/>
      <c r="AM64853" s="84"/>
    </row>
    <row r="64854" spans="28:39" hidden="1" x14ac:dyDescent="0.25">
      <c r="AB64854" s="14"/>
      <c r="AC64854" s="14"/>
      <c r="AG64854" s="10"/>
      <c r="AH64854" s="10"/>
      <c r="AL64854" s="84"/>
      <c r="AM64854" s="84"/>
    </row>
    <row r="64855" spans="28:39" hidden="1" x14ac:dyDescent="0.25">
      <c r="AB64855" s="14"/>
      <c r="AC64855" s="14"/>
      <c r="AG64855" s="10"/>
      <c r="AH64855" s="10"/>
      <c r="AL64855" s="84"/>
      <c r="AM64855" s="84"/>
    </row>
    <row r="64856" spans="28:39" hidden="1" x14ac:dyDescent="0.25">
      <c r="AB64856" s="14"/>
      <c r="AC64856" s="14"/>
      <c r="AG64856" s="10"/>
      <c r="AH64856" s="10"/>
      <c r="AL64856" s="84"/>
      <c r="AM64856" s="84"/>
    </row>
    <row r="64857" spans="28:39" hidden="1" x14ac:dyDescent="0.25">
      <c r="AB64857" s="14"/>
      <c r="AC64857" s="14"/>
      <c r="AG64857" s="10"/>
      <c r="AH64857" s="10"/>
      <c r="AL64857" s="84"/>
      <c r="AM64857" s="84"/>
    </row>
    <row r="64858" spans="28:39" hidden="1" x14ac:dyDescent="0.25">
      <c r="AB64858" s="14"/>
      <c r="AC64858" s="14"/>
      <c r="AG64858" s="10"/>
      <c r="AH64858" s="10"/>
      <c r="AL64858" s="84"/>
      <c r="AM64858" s="84"/>
    </row>
    <row r="64859" spans="28:39" hidden="1" x14ac:dyDescent="0.25">
      <c r="AB64859" s="14"/>
      <c r="AC64859" s="14"/>
      <c r="AG64859" s="10"/>
      <c r="AH64859" s="10"/>
      <c r="AL64859" s="84"/>
      <c r="AM64859" s="84"/>
    </row>
    <row r="64860" spans="28:39" hidden="1" x14ac:dyDescent="0.25">
      <c r="AB64860" s="14"/>
      <c r="AC64860" s="14"/>
      <c r="AG64860" s="10"/>
      <c r="AH64860" s="10"/>
      <c r="AL64860" s="84"/>
      <c r="AM64860" s="84"/>
    </row>
    <row r="64861" spans="28:39" hidden="1" x14ac:dyDescent="0.25">
      <c r="AB64861" s="14"/>
      <c r="AC64861" s="14"/>
      <c r="AG64861" s="10"/>
      <c r="AH64861" s="10"/>
      <c r="AL64861" s="84"/>
      <c r="AM64861" s="84"/>
    </row>
    <row r="64862" spans="28:39" hidden="1" x14ac:dyDescent="0.25">
      <c r="AB64862" s="14"/>
      <c r="AC64862" s="14"/>
      <c r="AG64862" s="10"/>
      <c r="AH64862" s="10"/>
      <c r="AL64862" s="84"/>
      <c r="AM64862" s="84"/>
    </row>
    <row r="64863" spans="28:39" hidden="1" x14ac:dyDescent="0.25">
      <c r="AB64863" s="14"/>
      <c r="AC64863" s="14"/>
      <c r="AG64863" s="10"/>
      <c r="AH64863" s="10"/>
      <c r="AL64863" s="84"/>
      <c r="AM64863" s="84"/>
    </row>
    <row r="64864" spans="28:39" hidden="1" x14ac:dyDescent="0.25">
      <c r="AB64864" s="14"/>
      <c r="AC64864" s="14"/>
      <c r="AG64864" s="10"/>
      <c r="AH64864" s="10"/>
      <c r="AL64864" s="84"/>
      <c r="AM64864" s="84"/>
    </row>
    <row r="64865" spans="28:39" hidden="1" x14ac:dyDescent="0.25">
      <c r="AB64865" s="14"/>
      <c r="AC64865" s="14"/>
      <c r="AG64865" s="10"/>
      <c r="AH64865" s="10"/>
      <c r="AL64865" s="84"/>
      <c r="AM64865" s="84"/>
    </row>
    <row r="64866" spans="28:39" hidden="1" x14ac:dyDescent="0.25">
      <c r="AB64866" s="14"/>
      <c r="AC64866" s="14"/>
      <c r="AG64866" s="10"/>
      <c r="AH64866" s="10"/>
      <c r="AL64866" s="84"/>
      <c r="AM64866" s="84"/>
    </row>
    <row r="64867" spans="28:39" hidden="1" x14ac:dyDescent="0.25">
      <c r="AB64867" s="14"/>
      <c r="AC64867" s="14"/>
      <c r="AG64867" s="10"/>
      <c r="AH64867" s="10"/>
      <c r="AL64867" s="84"/>
      <c r="AM64867" s="84"/>
    </row>
    <row r="64868" spans="28:39" hidden="1" x14ac:dyDescent="0.25">
      <c r="AB64868" s="14"/>
      <c r="AC64868" s="14"/>
      <c r="AG64868" s="10"/>
      <c r="AH64868" s="10"/>
      <c r="AL64868" s="84"/>
      <c r="AM64868" s="84"/>
    </row>
    <row r="64869" spans="28:39" hidden="1" x14ac:dyDescent="0.25">
      <c r="AB64869" s="14"/>
      <c r="AC64869" s="14"/>
      <c r="AG64869" s="10"/>
      <c r="AH64869" s="10"/>
      <c r="AL64869" s="84"/>
      <c r="AM64869" s="84"/>
    </row>
    <row r="64870" spans="28:39" hidden="1" x14ac:dyDescent="0.25">
      <c r="AB64870" s="14"/>
      <c r="AC64870" s="14"/>
      <c r="AG64870" s="10"/>
      <c r="AH64870" s="10"/>
      <c r="AL64870" s="84"/>
      <c r="AM64870" s="84"/>
    </row>
    <row r="64871" spans="28:39" hidden="1" x14ac:dyDescent="0.25">
      <c r="AB64871" s="14"/>
      <c r="AC64871" s="14"/>
      <c r="AG64871" s="10"/>
      <c r="AH64871" s="10"/>
      <c r="AL64871" s="84"/>
      <c r="AM64871" s="84"/>
    </row>
    <row r="64872" spans="28:39" hidden="1" x14ac:dyDescent="0.25">
      <c r="AB64872" s="14"/>
      <c r="AC64872" s="14"/>
      <c r="AG64872" s="10"/>
      <c r="AH64872" s="10"/>
      <c r="AL64872" s="84"/>
      <c r="AM64872" s="84"/>
    </row>
    <row r="64873" spans="28:39" hidden="1" x14ac:dyDescent="0.25">
      <c r="AB64873" s="14"/>
      <c r="AC64873" s="14"/>
      <c r="AG64873" s="10"/>
      <c r="AH64873" s="10"/>
      <c r="AL64873" s="84"/>
      <c r="AM64873" s="84"/>
    </row>
    <row r="64874" spans="28:39" hidden="1" x14ac:dyDescent="0.25">
      <c r="AB64874" s="14"/>
      <c r="AC64874" s="14"/>
      <c r="AG64874" s="10"/>
      <c r="AH64874" s="10"/>
      <c r="AL64874" s="84"/>
      <c r="AM64874" s="84"/>
    </row>
    <row r="64875" spans="28:39" hidden="1" x14ac:dyDescent="0.25">
      <c r="AB64875" s="14"/>
      <c r="AC64875" s="14"/>
      <c r="AG64875" s="10"/>
      <c r="AH64875" s="10"/>
      <c r="AL64875" s="84"/>
      <c r="AM64875" s="84"/>
    </row>
    <row r="64876" spans="28:39" hidden="1" x14ac:dyDescent="0.25">
      <c r="AB64876" s="14"/>
      <c r="AC64876" s="14"/>
      <c r="AG64876" s="10"/>
      <c r="AH64876" s="10"/>
      <c r="AL64876" s="84"/>
      <c r="AM64876" s="84"/>
    </row>
    <row r="64877" spans="28:39" hidden="1" x14ac:dyDescent="0.25">
      <c r="AB64877" s="14"/>
      <c r="AC64877" s="14"/>
      <c r="AG64877" s="10"/>
      <c r="AH64877" s="10"/>
      <c r="AL64877" s="84"/>
      <c r="AM64877" s="84"/>
    </row>
    <row r="64878" spans="28:39" hidden="1" x14ac:dyDescent="0.25">
      <c r="AB64878" s="14"/>
      <c r="AC64878" s="14"/>
      <c r="AG64878" s="10"/>
      <c r="AH64878" s="10"/>
      <c r="AL64878" s="84"/>
      <c r="AM64878" s="84"/>
    </row>
    <row r="64879" spans="28:39" hidden="1" x14ac:dyDescent="0.25">
      <c r="AB64879" s="14"/>
      <c r="AC64879" s="14"/>
      <c r="AG64879" s="10"/>
      <c r="AH64879" s="10"/>
      <c r="AL64879" s="84"/>
      <c r="AM64879" s="84"/>
    </row>
    <row r="64880" spans="28:39" hidden="1" x14ac:dyDescent="0.25">
      <c r="AB64880" s="14"/>
      <c r="AC64880" s="14"/>
      <c r="AG64880" s="10"/>
      <c r="AH64880" s="10"/>
      <c r="AL64880" s="84"/>
      <c r="AM64880" s="84"/>
    </row>
    <row r="64881" spans="28:39" hidden="1" x14ac:dyDescent="0.25">
      <c r="AB64881" s="14"/>
      <c r="AC64881" s="14"/>
      <c r="AG64881" s="10"/>
      <c r="AH64881" s="10"/>
      <c r="AL64881" s="84"/>
      <c r="AM64881" s="84"/>
    </row>
    <row r="64882" spans="28:39" hidden="1" x14ac:dyDescent="0.25">
      <c r="AB64882" s="14"/>
      <c r="AC64882" s="14"/>
      <c r="AG64882" s="10"/>
      <c r="AH64882" s="10"/>
      <c r="AL64882" s="84"/>
      <c r="AM64882" s="84"/>
    </row>
    <row r="64883" spans="28:39" hidden="1" x14ac:dyDescent="0.25">
      <c r="AB64883" s="14"/>
      <c r="AC64883" s="14"/>
      <c r="AG64883" s="10"/>
      <c r="AH64883" s="10"/>
      <c r="AL64883" s="84"/>
      <c r="AM64883" s="84"/>
    </row>
    <row r="64884" spans="28:39" hidden="1" x14ac:dyDescent="0.25">
      <c r="AB64884" s="14"/>
      <c r="AC64884" s="14"/>
      <c r="AG64884" s="10"/>
      <c r="AH64884" s="10"/>
      <c r="AL64884" s="84"/>
      <c r="AM64884" s="84"/>
    </row>
    <row r="64885" spans="28:39" hidden="1" x14ac:dyDescent="0.25">
      <c r="AB64885" s="14"/>
      <c r="AC64885" s="14"/>
      <c r="AG64885" s="10"/>
      <c r="AH64885" s="10"/>
      <c r="AL64885" s="84"/>
      <c r="AM64885" s="84"/>
    </row>
    <row r="64886" spans="28:39" hidden="1" x14ac:dyDescent="0.25">
      <c r="AB64886" s="14"/>
      <c r="AC64886" s="14"/>
      <c r="AG64886" s="10"/>
      <c r="AH64886" s="10"/>
      <c r="AL64886" s="84"/>
      <c r="AM64886" s="84"/>
    </row>
    <row r="64887" spans="28:39" hidden="1" x14ac:dyDescent="0.25">
      <c r="AB64887" s="14"/>
      <c r="AC64887" s="14"/>
      <c r="AG64887" s="10"/>
      <c r="AH64887" s="10"/>
      <c r="AL64887" s="84"/>
      <c r="AM64887" s="84"/>
    </row>
    <row r="64888" spans="28:39" hidden="1" x14ac:dyDescent="0.25">
      <c r="AB64888" s="14"/>
      <c r="AC64888" s="14"/>
      <c r="AG64888" s="10"/>
      <c r="AH64888" s="10"/>
      <c r="AL64888" s="84"/>
      <c r="AM64888" s="84"/>
    </row>
    <row r="64889" spans="28:39" hidden="1" x14ac:dyDescent="0.25">
      <c r="AB64889" s="14"/>
      <c r="AC64889" s="14"/>
      <c r="AG64889" s="10"/>
      <c r="AH64889" s="10"/>
      <c r="AL64889" s="84"/>
      <c r="AM64889" s="84"/>
    </row>
    <row r="64890" spans="28:39" hidden="1" x14ac:dyDescent="0.25">
      <c r="AB64890" s="14"/>
      <c r="AC64890" s="14"/>
      <c r="AG64890" s="10"/>
      <c r="AH64890" s="10"/>
      <c r="AL64890" s="84"/>
      <c r="AM64890" s="84"/>
    </row>
    <row r="64891" spans="28:39" hidden="1" x14ac:dyDescent="0.25">
      <c r="AB64891" s="14"/>
      <c r="AC64891" s="14"/>
      <c r="AG64891" s="10"/>
      <c r="AH64891" s="10"/>
      <c r="AL64891" s="84"/>
      <c r="AM64891" s="84"/>
    </row>
    <row r="64892" spans="28:39" hidden="1" x14ac:dyDescent="0.25">
      <c r="AB64892" s="14"/>
      <c r="AC64892" s="14"/>
      <c r="AG64892" s="10"/>
      <c r="AH64892" s="10"/>
      <c r="AL64892" s="84"/>
      <c r="AM64892" s="84"/>
    </row>
    <row r="64893" spans="28:39" hidden="1" x14ac:dyDescent="0.25">
      <c r="AB64893" s="14"/>
      <c r="AC64893" s="14"/>
      <c r="AG64893" s="10"/>
      <c r="AH64893" s="10"/>
      <c r="AL64893" s="84"/>
      <c r="AM64893" s="84"/>
    </row>
    <row r="64894" spans="28:39" hidden="1" x14ac:dyDescent="0.25">
      <c r="AB64894" s="14"/>
      <c r="AC64894" s="14"/>
      <c r="AG64894" s="10"/>
      <c r="AH64894" s="10"/>
      <c r="AL64894" s="84"/>
      <c r="AM64894" s="84"/>
    </row>
    <row r="64895" spans="28:39" hidden="1" x14ac:dyDescent="0.25">
      <c r="AB64895" s="14"/>
      <c r="AC64895" s="14"/>
      <c r="AG64895" s="10"/>
      <c r="AH64895" s="10"/>
      <c r="AL64895" s="84"/>
      <c r="AM64895" s="84"/>
    </row>
    <row r="64896" spans="28:39" hidden="1" x14ac:dyDescent="0.25">
      <c r="AB64896" s="14"/>
      <c r="AC64896" s="14"/>
      <c r="AG64896" s="10"/>
      <c r="AH64896" s="10"/>
      <c r="AL64896" s="84"/>
      <c r="AM64896" s="84"/>
    </row>
    <row r="64897" spans="28:39" hidden="1" x14ac:dyDescent="0.25">
      <c r="AB64897" s="14"/>
      <c r="AC64897" s="14"/>
      <c r="AG64897" s="10"/>
      <c r="AH64897" s="10"/>
      <c r="AL64897" s="84"/>
      <c r="AM64897" s="84"/>
    </row>
    <row r="64898" spans="28:39" hidden="1" x14ac:dyDescent="0.25">
      <c r="AB64898" s="14"/>
      <c r="AC64898" s="14"/>
      <c r="AG64898" s="10"/>
      <c r="AH64898" s="10"/>
      <c r="AL64898" s="84"/>
      <c r="AM64898" s="84"/>
    </row>
    <row r="64899" spans="28:39" hidden="1" x14ac:dyDescent="0.25">
      <c r="AB64899" s="14"/>
      <c r="AC64899" s="14"/>
      <c r="AG64899" s="10"/>
      <c r="AH64899" s="10"/>
      <c r="AL64899" s="84"/>
      <c r="AM64899" s="84"/>
    </row>
    <row r="64900" spans="28:39" hidden="1" x14ac:dyDescent="0.25">
      <c r="AB64900" s="14"/>
      <c r="AC64900" s="14"/>
      <c r="AG64900" s="10"/>
      <c r="AH64900" s="10"/>
      <c r="AL64900" s="84"/>
      <c r="AM64900" s="84"/>
    </row>
    <row r="64901" spans="28:39" hidden="1" x14ac:dyDescent="0.25">
      <c r="AB64901" s="14"/>
      <c r="AC64901" s="14"/>
      <c r="AG64901" s="10"/>
      <c r="AH64901" s="10"/>
      <c r="AL64901" s="84"/>
      <c r="AM64901" s="84"/>
    </row>
    <row r="64902" spans="28:39" hidden="1" x14ac:dyDescent="0.25">
      <c r="AB64902" s="14"/>
      <c r="AC64902" s="14"/>
      <c r="AG64902" s="10"/>
      <c r="AH64902" s="10"/>
      <c r="AL64902" s="84"/>
      <c r="AM64902" s="84"/>
    </row>
    <row r="64903" spans="28:39" hidden="1" x14ac:dyDescent="0.25">
      <c r="AB64903" s="14"/>
      <c r="AC64903" s="14"/>
      <c r="AG64903" s="10"/>
      <c r="AH64903" s="10"/>
      <c r="AL64903" s="84"/>
      <c r="AM64903" s="84"/>
    </row>
    <row r="64904" spans="28:39" hidden="1" x14ac:dyDescent="0.25">
      <c r="AB64904" s="14"/>
      <c r="AC64904" s="14"/>
      <c r="AG64904" s="10"/>
      <c r="AH64904" s="10"/>
      <c r="AL64904" s="84"/>
      <c r="AM64904" s="84"/>
    </row>
    <row r="64905" spans="28:39" hidden="1" x14ac:dyDescent="0.25">
      <c r="AB64905" s="14"/>
      <c r="AC64905" s="14"/>
      <c r="AG64905" s="10"/>
      <c r="AH64905" s="10"/>
      <c r="AL64905" s="84"/>
      <c r="AM64905" s="84"/>
    </row>
    <row r="64906" spans="28:39" hidden="1" x14ac:dyDescent="0.25">
      <c r="AB64906" s="14"/>
      <c r="AC64906" s="14"/>
      <c r="AG64906" s="10"/>
      <c r="AH64906" s="10"/>
      <c r="AL64906" s="84"/>
      <c r="AM64906" s="84"/>
    </row>
    <row r="64907" spans="28:39" hidden="1" x14ac:dyDescent="0.25">
      <c r="AB64907" s="14"/>
      <c r="AC64907" s="14"/>
      <c r="AG64907" s="10"/>
      <c r="AH64907" s="10"/>
      <c r="AL64907" s="84"/>
      <c r="AM64907" s="84"/>
    </row>
    <row r="64908" spans="28:39" hidden="1" x14ac:dyDescent="0.25">
      <c r="AB64908" s="14"/>
      <c r="AC64908" s="14"/>
      <c r="AG64908" s="10"/>
      <c r="AH64908" s="10"/>
      <c r="AL64908" s="84"/>
      <c r="AM64908" s="84"/>
    </row>
    <row r="64909" spans="28:39" hidden="1" x14ac:dyDescent="0.25">
      <c r="AB64909" s="14"/>
      <c r="AC64909" s="14"/>
      <c r="AG64909" s="10"/>
      <c r="AH64909" s="10"/>
      <c r="AL64909" s="84"/>
      <c r="AM64909" s="84"/>
    </row>
    <row r="64910" spans="28:39" hidden="1" x14ac:dyDescent="0.25">
      <c r="AB64910" s="14"/>
      <c r="AC64910" s="14"/>
      <c r="AG64910" s="10"/>
      <c r="AH64910" s="10"/>
      <c r="AL64910" s="84"/>
      <c r="AM64910" s="84"/>
    </row>
    <row r="64911" spans="28:39" hidden="1" x14ac:dyDescent="0.25">
      <c r="AB64911" s="14"/>
      <c r="AC64911" s="14"/>
      <c r="AG64911" s="10"/>
      <c r="AH64911" s="10"/>
      <c r="AL64911" s="84"/>
      <c r="AM64911" s="84"/>
    </row>
    <row r="64912" spans="28:39" hidden="1" x14ac:dyDescent="0.25">
      <c r="AB64912" s="14"/>
      <c r="AC64912" s="14"/>
      <c r="AG64912" s="10"/>
      <c r="AH64912" s="10"/>
      <c r="AL64912" s="84"/>
      <c r="AM64912" s="84"/>
    </row>
    <row r="64913" spans="28:39" hidden="1" x14ac:dyDescent="0.25">
      <c r="AB64913" s="14"/>
      <c r="AC64913" s="14"/>
      <c r="AG64913" s="10"/>
      <c r="AH64913" s="10"/>
      <c r="AL64913" s="84"/>
      <c r="AM64913" s="84"/>
    </row>
    <row r="64914" spans="28:39" hidden="1" x14ac:dyDescent="0.25">
      <c r="AB64914" s="14"/>
      <c r="AC64914" s="14"/>
      <c r="AG64914" s="10"/>
      <c r="AH64914" s="10"/>
      <c r="AL64914" s="84"/>
      <c r="AM64914" s="84"/>
    </row>
    <row r="64915" spans="28:39" hidden="1" x14ac:dyDescent="0.25">
      <c r="AB64915" s="14"/>
      <c r="AC64915" s="14"/>
      <c r="AG64915" s="10"/>
      <c r="AH64915" s="10"/>
      <c r="AL64915" s="84"/>
      <c r="AM64915" s="84"/>
    </row>
    <row r="64916" spans="28:39" hidden="1" x14ac:dyDescent="0.25">
      <c r="AB64916" s="14"/>
      <c r="AC64916" s="14"/>
      <c r="AG64916" s="10"/>
      <c r="AH64916" s="10"/>
      <c r="AL64916" s="84"/>
      <c r="AM64916" s="84"/>
    </row>
    <row r="64917" spans="28:39" hidden="1" x14ac:dyDescent="0.25">
      <c r="AB64917" s="14"/>
      <c r="AC64917" s="14"/>
      <c r="AG64917" s="10"/>
      <c r="AH64917" s="10"/>
      <c r="AL64917" s="84"/>
      <c r="AM64917" s="84"/>
    </row>
    <row r="64918" spans="28:39" hidden="1" x14ac:dyDescent="0.25">
      <c r="AB64918" s="14"/>
      <c r="AC64918" s="14"/>
      <c r="AG64918" s="10"/>
      <c r="AH64918" s="10"/>
      <c r="AL64918" s="84"/>
      <c r="AM64918" s="84"/>
    </row>
    <row r="64919" spans="28:39" hidden="1" x14ac:dyDescent="0.25">
      <c r="AB64919" s="14"/>
      <c r="AC64919" s="14"/>
      <c r="AG64919" s="10"/>
      <c r="AH64919" s="10"/>
      <c r="AL64919" s="84"/>
      <c r="AM64919" s="84"/>
    </row>
    <row r="64920" spans="28:39" hidden="1" x14ac:dyDescent="0.25">
      <c r="AB64920" s="14"/>
      <c r="AC64920" s="14"/>
      <c r="AG64920" s="10"/>
      <c r="AH64920" s="10"/>
      <c r="AL64920" s="84"/>
      <c r="AM64920" s="84"/>
    </row>
    <row r="64921" spans="28:39" hidden="1" x14ac:dyDescent="0.25">
      <c r="AB64921" s="14"/>
      <c r="AC64921" s="14"/>
      <c r="AG64921" s="10"/>
      <c r="AH64921" s="10"/>
      <c r="AL64921" s="84"/>
      <c r="AM64921" s="84"/>
    </row>
    <row r="64922" spans="28:39" hidden="1" x14ac:dyDescent="0.25">
      <c r="AB64922" s="14"/>
      <c r="AC64922" s="14"/>
      <c r="AG64922" s="10"/>
      <c r="AH64922" s="10"/>
      <c r="AL64922" s="84"/>
      <c r="AM64922" s="84"/>
    </row>
    <row r="64923" spans="28:39" hidden="1" x14ac:dyDescent="0.25">
      <c r="AB64923" s="14"/>
      <c r="AC64923" s="14"/>
      <c r="AG64923" s="10"/>
      <c r="AH64923" s="10"/>
      <c r="AL64923" s="84"/>
      <c r="AM64923" s="84"/>
    </row>
    <row r="64924" spans="28:39" hidden="1" x14ac:dyDescent="0.25">
      <c r="AB64924" s="14"/>
      <c r="AC64924" s="14"/>
      <c r="AG64924" s="10"/>
      <c r="AH64924" s="10"/>
      <c r="AL64924" s="84"/>
      <c r="AM64924" s="84"/>
    </row>
    <row r="64925" spans="28:39" hidden="1" x14ac:dyDescent="0.25">
      <c r="AB64925" s="14"/>
      <c r="AC64925" s="14"/>
      <c r="AG64925" s="10"/>
      <c r="AH64925" s="10"/>
      <c r="AL64925" s="84"/>
      <c r="AM64925" s="84"/>
    </row>
    <row r="64926" spans="28:39" hidden="1" x14ac:dyDescent="0.25">
      <c r="AB64926" s="14"/>
      <c r="AC64926" s="14"/>
      <c r="AG64926" s="10"/>
      <c r="AH64926" s="10"/>
      <c r="AL64926" s="84"/>
      <c r="AM64926" s="84"/>
    </row>
    <row r="64927" spans="28:39" hidden="1" x14ac:dyDescent="0.25">
      <c r="AB64927" s="14"/>
      <c r="AC64927" s="14"/>
      <c r="AG64927" s="10"/>
      <c r="AH64927" s="10"/>
      <c r="AL64927" s="84"/>
      <c r="AM64927" s="84"/>
    </row>
    <row r="64928" spans="28:39" hidden="1" x14ac:dyDescent="0.25">
      <c r="AB64928" s="14"/>
      <c r="AC64928" s="14"/>
      <c r="AG64928" s="10"/>
      <c r="AH64928" s="10"/>
      <c r="AL64928" s="84"/>
      <c r="AM64928" s="84"/>
    </row>
    <row r="64929" spans="28:39" hidden="1" x14ac:dyDescent="0.25">
      <c r="AB64929" s="14"/>
      <c r="AC64929" s="14"/>
      <c r="AG64929" s="10"/>
      <c r="AH64929" s="10"/>
      <c r="AL64929" s="84"/>
      <c r="AM64929" s="84"/>
    </row>
    <row r="64930" spans="28:39" hidden="1" x14ac:dyDescent="0.25">
      <c r="AB64930" s="14"/>
      <c r="AC64930" s="14"/>
      <c r="AG64930" s="10"/>
      <c r="AH64930" s="10"/>
      <c r="AL64930" s="84"/>
      <c r="AM64930" s="84"/>
    </row>
    <row r="64931" spans="28:39" hidden="1" x14ac:dyDescent="0.25">
      <c r="AB64931" s="14"/>
      <c r="AC64931" s="14"/>
      <c r="AG64931" s="10"/>
      <c r="AH64931" s="10"/>
      <c r="AL64931" s="84"/>
      <c r="AM64931" s="84"/>
    </row>
    <row r="64932" spans="28:39" hidden="1" x14ac:dyDescent="0.25">
      <c r="AB64932" s="14"/>
      <c r="AC64932" s="14"/>
      <c r="AG64932" s="10"/>
      <c r="AH64932" s="10"/>
      <c r="AL64932" s="84"/>
      <c r="AM64932" s="84"/>
    </row>
    <row r="64933" spans="28:39" hidden="1" x14ac:dyDescent="0.25">
      <c r="AB64933" s="14"/>
      <c r="AC64933" s="14"/>
      <c r="AG64933" s="10"/>
      <c r="AH64933" s="10"/>
      <c r="AL64933" s="84"/>
      <c r="AM64933" s="84"/>
    </row>
    <row r="64934" spans="28:39" hidden="1" x14ac:dyDescent="0.25">
      <c r="AB64934" s="14"/>
      <c r="AC64934" s="14"/>
      <c r="AG64934" s="10"/>
      <c r="AH64934" s="10"/>
      <c r="AL64934" s="84"/>
      <c r="AM64934" s="84"/>
    </row>
    <row r="64935" spans="28:39" hidden="1" x14ac:dyDescent="0.25">
      <c r="AB64935" s="14"/>
      <c r="AC64935" s="14"/>
      <c r="AG64935" s="10"/>
      <c r="AH64935" s="10"/>
      <c r="AL64935" s="84"/>
      <c r="AM64935" s="84"/>
    </row>
    <row r="64936" spans="28:39" hidden="1" x14ac:dyDescent="0.25">
      <c r="AB64936" s="14"/>
      <c r="AC64936" s="14"/>
      <c r="AG64936" s="10"/>
      <c r="AH64936" s="10"/>
      <c r="AL64936" s="84"/>
      <c r="AM64936" s="84"/>
    </row>
    <row r="64937" spans="28:39" hidden="1" x14ac:dyDescent="0.25">
      <c r="AB64937" s="14"/>
      <c r="AC64937" s="14"/>
      <c r="AG64937" s="10"/>
      <c r="AH64937" s="10"/>
      <c r="AL64937" s="84"/>
      <c r="AM64937" s="84"/>
    </row>
    <row r="64938" spans="28:39" hidden="1" x14ac:dyDescent="0.25">
      <c r="AB64938" s="14"/>
      <c r="AC64938" s="14"/>
      <c r="AG64938" s="10"/>
      <c r="AH64938" s="10"/>
      <c r="AL64938" s="84"/>
      <c r="AM64938" s="84"/>
    </row>
    <row r="64939" spans="28:39" hidden="1" x14ac:dyDescent="0.25">
      <c r="AB64939" s="14"/>
      <c r="AC64939" s="14"/>
      <c r="AG64939" s="10"/>
      <c r="AH64939" s="10"/>
      <c r="AL64939" s="84"/>
      <c r="AM64939" s="84"/>
    </row>
    <row r="64940" spans="28:39" hidden="1" x14ac:dyDescent="0.25">
      <c r="AB64940" s="14"/>
      <c r="AC64940" s="14"/>
      <c r="AG64940" s="10"/>
      <c r="AH64940" s="10"/>
      <c r="AL64940" s="84"/>
      <c r="AM64940" s="84"/>
    </row>
    <row r="64941" spans="28:39" hidden="1" x14ac:dyDescent="0.25">
      <c r="AB64941" s="14"/>
      <c r="AC64941" s="14"/>
      <c r="AG64941" s="10"/>
      <c r="AH64941" s="10"/>
      <c r="AL64941" s="84"/>
      <c r="AM64941" s="84"/>
    </row>
    <row r="64942" spans="28:39" hidden="1" x14ac:dyDescent="0.25">
      <c r="AB64942" s="14"/>
      <c r="AC64942" s="14"/>
      <c r="AG64942" s="10"/>
      <c r="AH64942" s="10"/>
      <c r="AL64942" s="84"/>
      <c r="AM64942" s="84"/>
    </row>
    <row r="64943" spans="28:39" hidden="1" x14ac:dyDescent="0.25">
      <c r="AB64943" s="14"/>
      <c r="AC64943" s="14"/>
      <c r="AG64943" s="10"/>
      <c r="AH64943" s="10"/>
      <c r="AL64943" s="84"/>
      <c r="AM64943" s="84"/>
    </row>
    <row r="64944" spans="28:39" hidden="1" x14ac:dyDescent="0.25">
      <c r="AB64944" s="14"/>
      <c r="AC64944" s="14"/>
      <c r="AG64944" s="10"/>
      <c r="AH64944" s="10"/>
      <c r="AL64944" s="84"/>
      <c r="AM64944" s="84"/>
    </row>
    <row r="64945" spans="28:39" hidden="1" x14ac:dyDescent="0.25">
      <c r="AB64945" s="14"/>
      <c r="AC64945" s="14"/>
      <c r="AG64945" s="10"/>
      <c r="AH64945" s="10"/>
      <c r="AL64945" s="84"/>
      <c r="AM64945" s="84"/>
    </row>
    <row r="64946" spans="28:39" hidden="1" x14ac:dyDescent="0.25">
      <c r="AB64946" s="14"/>
      <c r="AC64946" s="14"/>
      <c r="AG64946" s="10"/>
      <c r="AH64946" s="10"/>
      <c r="AL64946" s="84"/>
      <c r="AM64946" s="84"/>
    </row>
    <row r="64947" spans="28:39" hidden="1" x14ac:dyDescent="0.25">
      <c r="AB64947" s="14"/>
      <c r="AC64947" s="14"/>
      <c r="AG64947" s="10"/>
      <c r="AH64947" s="10"/>
      <c r="AL64947" s="84"/>
      <c r="AM64947" s="84"/>
    </row>
    <row r="64948" spans="28:39" hidden="1" x14ac:dyDescent="0.25">
      <c r="AB64948" s="14"/>
      <c r="AC64948" s="14"/>
      <c r="AG64948" s="10"/>
      <c r="AH64948" s="10"/>
      <c r="AL64948" s="84"/>
      <c r="AM64948" s="84"/>
    </row>
    <row r="64949" spans="28:39" hidden="1" x14ac:dyDescent="0.25">
      <c r="AB64949" s="14"/>
      <c r="AC64949" s="14"/>
      <c r="AG64949" s="10"/>
      <c r="AH64949" s="10"/>
      <c r="AL64949" s="84"/>
      <c r="AM64949" s="84"/>
    </row>
    <row r="64950" spans="28:39" hidden="1" x14ac:dyDescent="0.25">
      <c r="AB64950" s="14"/>
      <c r="AC64950" s="14"/>
      <c r="AG64950" s="10"/>
      <c r="AH64950" s="10"/>
      <c r="AL64950" s="84"/>
      <c r="AM64950" s="84"/>
    </row>
    <row r="64951" spans="28:39" hidden="1" x14ac:dyDescent="0.25">
      <c r="AB64951" s="14"/>
      <c r="AC64951" s="14"/>
      <c r="AG64951" s="10"/>
      <c r="AH64951" s="10"/>
      <c r="AL64951" s="84"/>
      <c r="AM64951" s="84"/>
    </row>
    <row r="64952" spans="28:39" hidden="1" x14ac:dyDescent="0.25">
      <c r="AB64952" s="14"/>
      <c r="AC64952" s="14"/>
      <c r="AG64952" s="10"/>
      <c r="AH64952" s="10"/>
      <c r="AL64952" s="84"/>
      <c r="AM64952" s="84"/>
    </row>
    <row r="64953" spans="28:39" hidden="1" x14ac:dyDescent="0.25">
      <c r="AB64953" s="14"/>
      <c r="AC64953" s="14"/>
      <c r="AG64953" s="10"/>
      <c r="AH64953" s="10"/>
      <c r="AL64953" s="84"/>
      <c r="AM64953" s="84"/>
    </row>
    <row r="64954" spans="28:39" hidden="1" x14ac:dyDescent="0.25">
      <c r="AB64954" s="14"/>
      <c r="AC64954" s="14"/>
      <c r="AG64954" s="10"/>
      <c r="AH64954" s="10"/>
      <c r="AL64954" s="84"/>
      <c r="AM64954" s="84"/>
    </row>
    <row r="64955" spans="28:39" hidden="1" x14ac:dyDescent="0.25">
      <c r="AB64955" s="14"/>
      <c r="AC64955" s="14"/>
      <c r="AG64955" s="10"/>
      <c r="AH64955" s="10"/>
      <c r="AL64955" s="84"/>
      <c r="AM64955" s="84"/>
    </row>
    <row r="64956" spans="28:39" hidden="1" x14ac:dyDescent="0.25">
      <c r="AB64956" s="14"/>
      <c r="AC64956" s="14"/>
      <c r="AG64956" s="10"/>
      <c r="AH64956" s="10"/>
      <c r="AL64956" s="84"/>
      <c r="AM64956" s="84"/>
    </row>
    <row r="64957" spans="28:39" hidden="1" x14ac:dyDescent="0.25">
      <c r="AB64957" s="14"/>
      <c r="AC64957" s="14"/>
      <c r="AG64957" s="10"/>
      <c r="AH64957" s="10"/>
      <c r="AL64957" s="84"/>
      <c r="AM64957" s="84"/>
    </row>
    <row r="64958" spans="28:39" hidden="1" x14ac:dyDescent="0.25">
      <c r="AB64958" s="14"/>
      <c r="AC64958" s="14"/>
      <c r="AG64958" s="10"/>
      <c r="AH64958" s="10"/>
      <c r="AL64958" s="84"/>
      <c r="AM64958" s="84"/>
    </row>
    <row r="64959" spans="28:39" hidden="1" x14ac:dyDescent="0.25">
      <c r="AB64959" s="14"/>
      <c r="AC64959" s="14"/>
      <c r="AG64959" s="10"/>
      <c r="AH64959" s="10"/>
      <c r="AL64959" s="84"/>
      <c r="AM64959" s="84"/>
    </row>
    <row r="64960" spans="28:39" hidden="1" x14ac:dyDescent="0.25">
      <c r="AB64960" s="14"/>
      <c r="AC64960" s="14"/>
      <c r="AG64960" s="10"/>
      <c r="AH64960" s="10"/>
      <c r="AL64960" s="84"/>
      <c r="AM64960" s="84"/>
    </row>
    <row r="64961" spans="28:39" hidden="1" x14ac:dyDescent="0.25">
      <c r="AB64961" s="14"/>
      <c r="AC64961" s="14"/>
      <c r="AG64961" s="10"/>
      <c r="AH64961" s="10"/>
      <c r="AL64961" s="84"/>
      <c r="AM64961" s="84"/>
    </row>
    <row r="64962" spans="28:39" hidden="1" x14ac:dyDescent="0.25">
      <c r="AB64962" s="14"/>
      <c r="AC64962" s="14"/>
      <c r="AG64962" s="10"/>
      <c r="AH64962" s="10"/>
      <c r="AL64962" s="84"/>
      <c r="AM64962" s="84"/>
    </row>
    <row r="64963" spans="28:39" hidden="1" x14ac:dyDescent="0.25">
      <c r="AB64963" s="14"/>
      <c r="AC64963" s="14"/>
      <c r="AG64963" s="10"/>
      <c r="AH64963" s="10"/>
      <c r="AL64963" s="84"/>
      <c r="AM64963" s="84"/>
    </row>
    <row r="64964" spans="28:39" hidden="1" x14ac:dyDescent="0.25">
      <c r="AB64964" s="14"/>
      <c r="AC64964" s="14"/>
      <c r="AG64964" s="10"/>
      <c r="AH64964" s="10"/>
      <c r="AL64964" s="84"/>
      <c r="AM64964" s="84"/>
    </row>
    <row r="64965" spans="28:39" hidden="1" x14ac:dyDescent="0.25">
      <c r="AB64965" s="14"/>
      <c r="AC64965" s="14"/>
      <c r="AG64965" s="10"/>
      <c r="AH64965" s="10"/>
      <c r="AL64965" s="84"/>
      <c r="AM64965" s="84"/>
    </row>
    <row r="64966" spans="28:39" hidden="1" x14ac:dyDescent="0.25">
      <c r="AB64966" s="14"/>
      <c r="AC64966" s="14"/>
      <c r="AG64966" s="10"/>
      <c r="AH64966" s="10"/>
      <c r="AL64966" s="84"/>
      <c r="AM64966" s="84"/>
    </row>
    <row r="64967" spans="28:39" hidden="1" x14ac:dyDescent="0.25">
      <c r="AB64967" s="14"/>
      <c r="AC64967" s="14"/>
      <c r="AG64967" s="10"/>
      <c r="AH64967" s="10"/>
      <c r="AL64967" s="84"/>
      <c r="AM64967" s="84"/>
    </row>
    <row r="64968" spans="28:39" hidden="1" x14ac:dyDescent="0.25">
      <c r="AB64968" s="14"/>
      <c r="AC64968" s="14"/>
      <c r="AG64968" s="10"/>
      <c r="AH64968" s="10"/>
      <c r="AL64968" s="84"/>
      <c r="AM64968" s="84"/>
    </row>
    <row r="64969" spans="28:39" hidden="1" x14ac:dyDescent="0.25">
      <c r="AB64969" s="14"/>
      <c r="AC64969" s="14"/>
      <c r="AG64969" s="10"/>
      <c r="AH64969" s="10"/>
      <c r="AL64969" s="84"/>
      <c r="AM64969" s="84"/>
    </row>
    <row r="64970" spans="28:39" hidden="1" x14ac:dyDescent="0.25">
      <c r="AB64970" s="14"/>
      <c r="AC64970" s="14"/>
      <c r="AG64970" s="10"/>
      <c r="AH64970" s="10"/>
      <c r="AL64970" s="84"/>
      <c r="AM64970" s="84"/>
    </row>
    <row r="64971" spans="28:39" hidden="1" x14ac:dyDescent="0.25">
      <c r="AB64971" s="14"/>
      <c r="AC64971" s="14"/>
      <c r="AG64971" s="10"/>
      <c r="AH64971" s="10"/>
      <c r="AL64971" s="84"/>
      <c r="AM64971" s="84"/>
    </row>
    <row r="64972" spans="28:39" hidden="1" x14ac:dyDescent="0.25">
      <c r="AB64972" s="14"/>
      <c r="AC64972" s="14"/>
      <c r="AG64972" s="10"/>
      <c r="AH64972" s="10"/>
      <c r="AL64972" s="84"/>
      <c r="AM64972" s="84"/>
    </row>
    <row r="64973" spans="28:39" hidden="1" x14ac:dyDescent="0.25">
      <c r="AB64973" s="14"/>
      <c r="AC64973" s="14"/>
      <c r="AG64973" s="10"/>
      <c r="AH64973" s="10"/>
      <c r="AL64973" s="84"/>
      <c r="AM64973" s="84"/>
    </row>
    <row r="64974" spans="28:39" hidden="1" x14ac:dyDescent="0.25">
      <c r="AB64974" s="14"/>
      <c r="AC64974" s="14"/>
      <c r="AG64974" s="10"/>
      <c r="AH64974" s="10"/>
      <c r="AL64974" s="84"/>
      <c r="AM64974" s="84"/>
    </row>
    <row r="64975" spans="28:39" hidden="1" x14ac:dyDescent="0.25">
      <c r="AB64975" s="14"/>
      <c r="AC64975" s="14"/>
      <c r="AG64975" s="10"/>
      <c r="AH64975" s="10"/>
      <c r="AL64975" s="84"/>
      <c r="AM64975" s="84"/>
    </row>
    <row r="64976" spans="28:39" hidden="1" x14ac:dyDescent="0.25">
      <c r="AB64976" s="14"/>
      <c r="AC64976" s="14"/>
      <c r="AG64976" s="10"/>
      <c r="AH64976" s="10"/>
      <c r="AL64976" s="84"/>
      <c r="AM64976" s="84"/>
    </row>
    <row r="64977" spans="28:39" hidden="1" x14ac:dyDescent="0.25">
      <c r="AB64977" s="14"/>
      <c r="AC64977" s="14"/>
      <c r="AG64977" s="10"/>
      <c r="AH64977" s="10"/>
      <c r="AL64977" s="84"/>
      <c r="AM64977" s="84"/>
    </row>
    <row r="64978" spans="28:39" hidden="1" x14ac:dyDescent="0.25">
      <c r="AB64978" s="14"/>
      <c r="AC64978" s="14"/>
      <c r="AG64978" s="10"/>
      <c r="AH64978" s="10"/>
      <c r="AL64978" s="84"/>
      <c r="AM64978" s="84"/>
    </row>
    <row r="64979" spans="28:39" hidden="1" x14ac:dyDescent="0.25">
      <c r="AB64979" s="14"/>
      <c r="AC64979" s="14"/>
      <c r="AG64979" s="10"/>
      <c r="AH64979" s="10"/>
      <c r="AL64979" s="84"/>
      <c r="AM64979" s="84"/>
    </row>
    <row r="64980" spans="28:39" hidden="1" x14ac:dyDescent="0.25">
      <c r="AB64980" s="14"/>
      <c r="AC64980" s="14"/>
      <c r="AG64980" s="10"/>
      <c r="AH64980" s="10"/>
      <c r="AL64980" s="84"/>
      <c r="AM64980" s="84"/>
    </row>
    <row r="64981" spans="28:39" hidden="1" x14ac:dyDescent="0.25">
      <c r="AB64981" s="14"/>
      <c r="AC64981" s="14"/>
      <c r="AG64981" s="10"/>
      <c r="AH64981" s="10"/>
      <c r="AL64981" s="84"/>
      <c r="AM64981" s="84"/>
    </row>
    <row r="64982" spans="28:39" hidden="1" x14ac:dyDescent="0.25">
      <c r="AB64982" s="14"/>
      <c r="AC64982" s="14"/>
      <c r="AG64982" s="10"/>
      <c r="AH64982" s="10"/>
      <c r="AL64982" s="84"/>
      <c r="AM64982" s="84"/>
    </row>
    <row r="64983" spans="28:39" hidden="1" x14ac:dyDescent="0.25">
      <c r="AB64983" s="14"/>
      <c r="AC64983" s="14"/>
      <c r="AG64983" s="10"/>
      <c r="AH64983" s="10"/>
      <c r="AL64983" s="84"/>
      <c r="AM64983" s="84"/>
    </row>
    <row r="64984" spans="28:39" hidden="1" x14ac:dyDescent="0.25">
      <c r="AB64984" s="14"/>
      <c r="AC64984" s="14"/>
      <c r="AG64984" s="10"/>
      <c r="AH64984" s="10"/>
      <c r="AL64984" s="84"/>
      <c r="AM64984" s="84"/>
    </row>
    <row r="64985" spans="28:39" hidden="1" x14ac:dyDescent="0.25">
      <c r="AB64985" s="14"/>
      <c r="AC64985" s="14"/>
      <c r="AG64985" s="10"/>
      <c r="AH64985" s="10"/>
      <c r="AL64985" s="84"/>
      <c r="AM64985" s="84"/>
    </row>
    <row r="64986" spans="28:39" hidden="1" x14ac:dyDescent="0.25">
      <c r="AB64986" s="14"/>
      <c r="AC64986" s="14"/>
      <c r="AG64986" s="10"/>
      <c r="AH64986" s="10"/>
      <c r="AL64986" s="84"/>
      <c r="AM64986" s="84"/>
    </row>
    <row r="64987" spans="28:39" hidden="1" x14ac:dyDescent="0.25">
      <c r="AB64987" s="14"/>
      <c r="AC64987" s="14"/>
      <c r="AG64987" s="10"/>
      <c r="AH64987" s="10"/>
      <c r="AL64987" s="84"/>
      <c r="AM64987" s="84"/>
    </row>
    <row r="64988" spans="28:39" hidden="1" x14ac:dyDescent="0.25">
      <c r="AB64988" s="14"/>
      <c r="AC64988" s="14"/>
      <c r="AG64988" s="10"/>
      <c r="AH64988" s="10"/>
      <c r="AL64988" s="84"/>
      <c r="AM64988" s="84"/>
    </row>
    <row r="64989" spans="28:39" hidden="1" x14ac:dyDescent="0.25">
      <c r="AB64989" s="14"/>
      <c r="AC64989" s="14"/>
      <c r="AG64989" s="10"/>
      <c r="AH64989" s="10"/>
      <c r="AL64989" s="84"/>
      <c r="AM64989" s="84"/>
    </row>
    <row r="64990" spans="28:39" hidden="1" x14ac:dyDescent="0.25">
      <c r="AB64990" s="14"/>
      <c r="AC64990" s="14"/>
      <c r="AG64990" s="10"/>
      <c r="AH64990" s="10"/>
      <c r="AL64990" s="84"/>
      <c r="AM64990" s="84"/>
    </row>
    <row r="64991" spans="28:39" hidden="1" x14ac:dyDescent="0.25">
      <c r="AB64991" s="14"/>
      <c r="AC64991" s="14"/>
      <c r="AG64991" s="10"/>
      <c r="AH64991" s="10"/>
      <c r="AL64991" s="84"/>
      <c r="AM64991" s="84"/>
    </row>
    <row r="64992" spans="28:39" hidden="1" x14ac:dyDescent="0.25">
      <c r="AB64992" s="14"/>
      <c r="AC64992" s="14"/>
      <c r="AG64992" s="10"/>
      <c r="AH64992" s="10"/>
      <c r="AL64992" s="84"/>
      <c r="AM64992" s="84"/>
    </row>
    <row r="64993" spans="28:39" hidden="1" x14ac:dyDescent="0.25">
      <c r="AB64993" s="14"/>
      <c r="AC64993" s="14"/>
      <c r="AG64993" s="10"/>
      <c r="AH64993" s="10"/>
      <c r="AL64993" s="84"/>
      <c r="AM64993" s="84"/>
    </row>
    <row r="64994" spans="28:39" hidden="1" x14ac:dyDescent="0.25">
      <c r="AB64994" s="14"/>
      <c r="AC64994" s="14"/>
      <c r="AG64994" s="10"/>
      <c r="AH64994" s="10"/>
      <c r="AL64994" s="84"/>
      <c r="AM64994" s="84"/>
    </row>
    <row r="64995" spans="28:39" hidden="1" x14ac:dyDescent="0.25">
      <c r="AB64995" s="14"/>
      <c r="AC64995" s="14"/>
      <c r="AG64995" s="10"/>
      <c r="AH64995" s="10"/>
      <c r="AL64995" s="84"/>
      <c r="AM64995" s="84"/>
    </row>
    <row r="64996" spans="28:39" hidden="1" x14ac:dyDescent="0.25">
      <c r="AB64996" s="14"/>
      <c r="AC64996" s="14"/>
      <c r="AG64996" s="10"/>
      <c r="AH64996" s="10"/>
      <c r="AL64996" s="84"/>
      <c r="AM64996" s="84"/>
    </row>
    <row r="64997" spans="28:39" hidden="1" x14ac:dyDescent="0.25">
      <c r="AB64997" s="14"/>
      <c r="AC64997" s="14"/>
      <c r="AG64997" s="10"/>
      <c r="AH64997" s="10"/>
      <c r="AL64997" s="84"/>
      <c r="AM64997" s="84"/>
    </row>
    <row r="64998" spans="28:39" hidden="1" x14ac:dyDescent="0.25">
      <c r="AB64998" s="14"/>
      <c r="AC64998" s="14"/>
      <c r="AG64998" s="10"/>
      <c r="AH64998" s="10"/>
      <c r="AL64998" s="84"/>
      <c r="AM64998" s="84"/>
    </row>
    <row r="64999" spans="28:39" hidden="1" x14ac:dyDescent="0.25">
      <c r="AB64999" s="14"/>
      <c r="AC64999" s="14"/>
      <c r="AG64999" s="10"/>
      <c r="AH64999" s="10"/>
      <c r="AL64999" s="84"/>
      <c r="AM64999" s="84"/>
    </row>
    <row r="65000" spans="28:39" hidden="1" x14ac:dyDescent="0.25">
      <c r="AB65000" s="14"/>
      <c r="AC65000" s="14"/>
      <c r="AG65000" s="10"/>
      <c r="AH65000" s="10"/>
      <c r="AL65000" s="84"/>
      <c r="AM65000" s="84"/>
    </row>
    <row r="65001" spans="28:39" hidden="1" x14ac:dyDescent="0.25">
      <c r="AB65001" s="14"/>
      <c r="AC65001" s="14"/>
      <c r="AG65001" s="10"/>
      <c r="AH65001" s="10"/>
      <c r="AL65001" s="84"/>
      <c r="AM65001" s="84"/>
    </row>
    <row r="65002" spans="28:39" hidden="1" x14ac:dyDescent="0.25">
      <c r="AB65002" s="14"/>
      <c r="AC65002" s="14"/>
      <c r="AG65002" s="10"/>
      <c r="AH65002" s="10"/>
      <c r="AL65002" s="84"/>
      <c r="AM65002" s="84"/>
    </row>
    <row r="65003" spans="28:39" hidden="1" x14ac:dyDescent="0.25">
      <c r="AB65003" s="14"/>
      <c r="AC65003" s="14"/>
      <c r="AG65003" s="10"/>
      <c r="AH65003" s="10"/>
      <c r="AL65003" s="84"/>
      <c r="AM65003" s="84"/>
    </row>
    <row r="65004" spans="28:39" hidden="1" x14ac:dyDescent="0.25">
      <c r="AB65004" s="14"/>
      <c r="AC65004" s="14"/>
      <c r="AG65004" s="10"/>
      <c r="AH65004" s="10"/>
      <c r="AL65004" s="84"/>
      <c r="AM65004" s="84"/>
    </row>
    <row r="65005" spans="28:39" hidden="1" x14ac:dyDescent="0.25">
      <c r="AB65005" s="14"/>
      <c r="AC65005" s="14"/>
      <c r="AG65005" s="10"/>
      <c r="AH65005" s="10"/>
      <c r="AL65005" s="84"/>
      <c r="AM65005" s="84"/>
    </row>
    <row r="65006" spans="28:39" hidden="1" x14ac:dyDescent="0.25">
      <c r="AB65006" s="14"/>
      <c r="AC65006" s="14"/>
      <c r="AG65006" s="10"/>
      <c r="AH65006" s="10"/>
      <c r="AL65006" s="84"/>
      <c r="AM65006" s="84"/>
    </row>
    <row r="65007" spans="28:39" hidden="1" x14ac:dyDescent="0.25">
      <c r="AB65007" s="14"/>
      <c r="AC65007" s="14"/>
      <c r="AG65007" s="10"/>
      <c r="AH65007" s="10"/>
      <c r="AL65007" s="84"/>
      <c r="AM65007" s="84"/>
    </row>
    <row r="65008" spans="28:39" hidden="1" x14ac:dyDescent="0.25">
      <c r="AB65008" s="14"/>
      <c r="AC65008" s="14"/>
      <c r="AG65008" s="10"/>
      <c r="AH65008" s="10"/>
      <c r="AL65008" s="84"/>
      <c r="AM65008" s="84"/>
    </row>
    <row r="65009" spans="28:39" hidden="1" x14ac:dyDescent="0.25">
      <c r="AB65009" s="14"/>
      <c r="AC65009" s="14"/>
      <c r="AG65009" s="10"/>
      <c r="AH65009" s="10"/>
      <c r="AL65009" s="84"/>
      <c r="AM65009" s="84"/>
    </row>
    <row r="65010" spans="28:39" hidden="1" x14ac:dyDescent="0.25">
      <c r="AB65010" s="14"/>
      <c r="AC65010" s="14"/>
      <c r="AG65010" s="10"/>
      <c r="AH65010" s="10"/>
      <c r="AL65010" s="84"/>
      <c r="AM65010" s="84"/>
    </row>
    <row r="65011" spans="28:39" hidden="1" x14ac:dyDescent="0.25">
      <c r="AB65011" s="14"/>
      <c r="AC65011" s="14"/>
      <c r="AG65011" s="10"/>
      <c r="AH65011" s="10"/>
      <c r="AL65011" s="84"/>
      <c r="AM65011" s="84"/>
    </row>
    <row r="65012" spans="28:39" hidden="1" x14ac:dyDescent="0.25">
      <c r="AB65012" s="14"/>
      <c r="AC65012" s="14"/>
      <c r="AG65012" s="10"/>
      <c r="AH65012" s="10"/>
      <c r="AL65012" s="84"/>
      <c r="AM65012" s="84"/>
    </row>
    <row r="65013" spans="28:39" hidden="1" x14ac:dyDescent="0.25">
      <c r="AB65013" s="14"/>
      <c r="AC65013" s="14"/>
      <c r="AG65013" s="10"/>
      <c r="AH65013" s="10"/>
      <c r="AL65013" s="84"/>
      <c r="AM65013" s="84"/>
    </row>
    <row r="65014" spans="28:39" hidden="1" x14ac:dyDescent="0.25">
      <c r="AB65014" s="14"/>
      <c r="AC65014" s="14"/>
      <c r="AG65014" s="10"/>
      <c r="AH65014" s="10"/>
      <c r="AL65014" s="84"/>
      <c r="AM65014" s="84"/>
    </row>
    <row r="65015" spans="28:39" hidden="1" x14ac:dyDescent="0.25">
      <c r="AB65015" s="14"/>
      <c r="AC65015" s="14"/>
      <c r="AG65015" s="10"/>
      <c r="AH65015" s="10"/>
      <c r="AL65015" s="84"/>
      <c r="AM65015" s="84"/>
    </row>
    <row r="65016" spans="28:39" hidden="1" x14ac:dyDescent="0.25">
      <c r="AB65016" s="14"/>
      <c r="AC65016" s="14"/>
      <c r="AG65016" s="10"/>
      <c r="AH65016" s="10"/>
      <c r="AL65016" s="84"/>
      <c r="AM65016" s="84"/>
    </row>
    <row r="65017" spans="28:39" hidden="1" x14ac:dyDescent="0.25">
      <c r="AB65017" s="14"/>
      <c r="AC65017" s="14"/>
      <c r="AG65017" s="10"/>
      <c r="AH65017" s="10"/>
      <c r="AL65017" s="84"/>
      <c r="AM65017" s="84"/>
    </row>
    <row r="65018" spans="28:39" hidden="1" x14ac:dyDescent="0.25">
      <c r="AB65018" s="14"/>
      <c r="AC65018" s="14"/>
      <c r="AG65018" s="10"/>
      <c r="AH65018" s="10"/>
      <c r="AL65018" s="84"/>
      <c r="AM65018" s="84"/>
    </row>
    <row r="65019" spans="28:39" hidden="1" x14ac:dyDescent="0.25">
      <c r="AB65019" s="14"/>
      <c r="AC65019" s="14"/>
      <c r="AG65019" s="10"/>
      <c r="AH65019" s="10"/>
      <c r="AL65019" s="84"/>
      <c r="AM65019" s="84"/>
    </row>
    <row r="65020" spans="28:39" hidden="1" x14ac:dyDescent="0.25">
      <c r="AB65020" s="14"/>
      <c r="AC65020" s="14"/>
      <c r="AG65020" s="10"/>
      <c r="AH65020" s="10"/>
      <c r="AL65020" s="84"/>
      <c r="AM65020" s="84"/>
    </row>
    <row r="65021" spans="28:39" hidden="1" x14ac:dyDescent="0.25">
      <c r="AB65021" s="14"/>
      <c r="AC65021" s="14"/>
      <c r="AG65021" s="10"/>
      <c r="AH65021" s="10"/>
      <c r="AL65021" s="84"/>
      <c r="AM65021" s="84"/>
    </row>
    <row r="65022" spans="28:39" hidden="1" x14ac:dyDescent="0.25">
      <c r="AB65022" s="14"/>
      <c r="AC65022" s="14"/>
      <c r="AG65022" s="10"/>
      <c r="AH65022" s="10"/>
      <c r="AL65022" s="84"/>
      <c r="AM65022" s="84"/>
    </row>
    <row r="65023" spans="28:39" hidden="1" x14ac:dyDescent="0.25">
      <c r="AB65023" s="14"/>
      <c r="AC65023" s="14"/>
      <c r="AG65023" s="10"/>
      <c r="AH65023" s="10"/>
      <c r="AL65023" s="84"/>
      <c r="AM65023" s="84"/>
    </row>
    <row r="65024" spans="28:39" hidden="1" x14ac:dyDescent="0.25">
      <c r="AB65024" s="14"/>
      <c r="AC65024" s="14"/>
      <c r="AG65024" s="10"/>
      <c r="AH65024" s="10"/>
      <c r="AL65024" s="84"/>
      <c r="AM65024" s="84"/>
    </row>
    <row r="65025" spans="28:39" hidden="1" x14ac:dyDescent="0.25">
      <c r="AB65025" s="14"/>
      <c r="AC65025" s="14"/>
      <c r="AG65025" s="10"/>
      <c r="AH65025" s="10"/>
      <c r="AL65025" s="84"/>
      <c r="AM65025" s="84"/>
    </row>
    <row r="65026" spans="28:39" hidden="1" x14ac:dyDescent="0.25">
      <c r="AB65026" s="14"/>
      <c r="AC65026" s="14"/>
      <c r="AG65026" s="10"/>
      <c r="AH65026" s="10"/>
      <c r="AL65026" s="84"/>
      <c r="AM65026" s="84"/>
    </row>
    <row r="65027" spans="28:39" hidden="1" x14ac:dyDescent="0.25">
      <c r="AB65027" s="14"/>
      <c r="AC65027" s="14"/>
      <c r="AG65027" s="10"/>
      <c r="AH65027" s="10"/>
      <c r="AL65027" s="84"/>
      <c r="AM65027" s="84"/>
    </row>
    <row r="65028" spans="28:39" hidden="1" x14ac:dyDescent="0.25">
      <c r="AB65028" s="14"/>
      <c r="AC65028" s="14"/>
      <c r="AG65028" s="10"/>
      <c r="AH65028" s="10"/>
      <c r="AL65028" s="84"/>
      <c r="AM65028" s="84"/>
    </row>
    <row r="65029" spans="28:39" hidden="1" x14ac:dyDescent="0.25">
      <c r="AB65029" s="14"/>
      <c r="AC65029" s="14"/>
      <c r="AG65029" s="10"/>
      <c r="AH65029" s="10"/>
      <c r="AL65029" s="84"/>
      <c r="AM65029" s="84"/>
    </row>
    <row r="65030" spans="28:39" hidden="1" x14ac:dyDescent="0.25">
      <c r="AB65030" s="14"/>
      <c r="AC65030" s="14"/>
      <c r="AG65030" s="10"/>
      <c r="AH65030" s="10"/>
      <c r="AL65030" s="84"/>
      <c r="AM65030" s="84"/>
    </row>
    <row r="65031" spans="28:39" hidden="1" x14ac:dyDescent="0.25">
      <c r="AB65031" s="14"/>
      <c r="AC65031" s="14"/>
      <c r="AG65031" s="10"/>
      <c r="AH65031" s="10"/>
      <c r="AL65031" s="84"/>
      <c r="AM65031" s="84"/>
    </row>
    <row r="65032" spans="28:39" hidden="1" x14ac:dyDescent="0.25">
      <c r="AB65032" s="14"/>
      <c r="AC65032" s="14"/>
      <c r="AG65032" s="10"/>
      <c r="AH65032" s="10"/>
      <c r="AL65032" s="84"/>
      <c r="AM65032" s="84"/>
    </row>
    <row r="65033" spans="28:39" hidden="1" x14ac:dyDescent="0.25">
      <c r="AB65033" s="14"/>
      <c r="AC65033" s="14"/>
      <c r="AG65033" s="10"/>
      <c r="AH65033" s="10"/>
      <c r="AL65033" s="84"/>
      <c r="AM65033" s="84"/>
    </row>
    <row r="65034" spans="28:39" hidden="1" x14ac:dyDescent="0.25">
      <c r="AB65034" s="14"/>
      <c r="AC65034" s="14"/>
      <c r="AG65034" s="10"/>
      <c r="AH65034" s="10"/>
      <c r="AL65034" s="84"/>
      <c r="AM65034" s="84"/>
    </row>
    <row r="65035" spans="28:39" hidden="1" x14ac:dyDescent="0.25">
      <c r="AB65035" s="14"/>
      <c r="AC65035" s="14"/>
      <c r="AG65035" s="10"/>
      <c r="AH65035" s="10"/>
      <c r="AL65035" s="84"/>
      <c r="AM65035" s="84"/>
    </row>
    <row r="65036" spans="28:39" hidden="1" x14ac:dyDescent="0.25">
      <c r="AB65036" s="14"/>
      <c r="AC65036" s="14"/>
      <c r="AG65036" s="10"/>
      <c r="AH65036" s="10"/>
      <c r="AL65036" s="84"/>
      <c r="AM65036" s="84"/>
    </row>
    <row r="65037" spans="28:39" hidden="1" x14ac:dyDescent="0.25">
      <c r="AB65037" s="14"/>
      <c r="AC65037" s="14"/>
      <c r="AG65037" s="10"/>
      <c r="AH65037" s="10"/>
      <c r="AL65037" s="84"/>
      <c r="AM65037" s="84"/>
    </row>
    <row r="65038" spans="28:39" hidden="1" x14ac:dyDescent="0.25">
      <c r="AB65038" s="14"/>
      <c r="AC65038" s="14"/>
      <c r="AG65038" s="10"/>
      <c r="AH65038" s="10"/>
      <c r="AL65038" s="84"/>
      <c r="AM65038" s="84"/>
    </row>
    <row r="65039" spans="28:39" hidden="1" x14ac:dyDescent="0.25">
      <c r="AB65039" s="14"/>
      <c r="AC65039" s="14"/>
      <c r="AG65039" s="10"/>
      <c r="AH65039" s="10"/>
      <c r="AL65039" s="84"/>
      <c r="AM65039" s="84"/>
    </row>
    <row r="65040" spans="28:39" hidden="1" x14ac:dyDescent="0.25">
      <c r="AB65040" s="14"/>
      <c r="AC65040" s="14"/>
      <c r="AG65040" s="10"/>
      <c r="AH65040" s="10"/>
      <c r="AL65040" s="84"/>
      <c r="AM65040" s="84"/>
    </row>
    <row r="65041" spans="28:39" hidden="1" x14ac:dyDescent="0.25">
      <c r="AB65041" s="14"/>
      <c r="AC65041" s="14"/>
      <c r="AG65041" s="10"/>
      <c r="AH65041" s="10"/>
      <c r="AL65041" s="84"/>
      <c r="AM65041" s="84"/>
    </row>
    <row r="65042" spans="28:39" hidden="1" x14ac:dyDescent="0.25">
      <c r="AB65042" s="14"/>
      <c r="AC65042" s="14"/>
      <c r="AG65042" s="10"/>
      <c r="AH65042" s="10"/>
      <c r="AL65042" s="84"/>
      <c r="AM65042" s="84"/>
    </row>
    <row r="65043" spans="28:39" hidden="1" x14ac:dyDescent="0.25">
      <c r="AB65043" s="14"/>
      <c r="AC65043" s="14"/>
      <c r="AG65043" s="10"/>
      <c r="AH65043" s="10"/>
      <c r="AL65043" s="84"/>
      <c r="AM65043" s="84"/>
    </row>
    <row r="65044" spans="28:39" hidden="1" x14ac:dyDescent="0.25">
      <c r="AB65044" s="14"/>
      <c r="AC65044" s="14"/>
      <c r="AG65044" s="10"/>
      <c r="AH65044" s="10"/>
      <c r="AL65044" s="84"/>
      <c r="AM65044" s="84"/>
    </row>
    <row r="65045" spans="28:39" hidden="1" x14ac:dyDescent="0.25">
      <c r="AB65045" s="14"/>
      <c r="AC65045" s="14"/>
      <c r="AG65045" s="10"/>
      <c r="AH65045" s="10"/>
      <c r="AL65045" s="84"/>
      <c r="AM65045" s="84"/>
    </row>
    <row r="65046" spans="28:39" hidden="1" x14ac:dyDescent="0.25">
      <c r="AB65046" s="14"/>
      <c r="AC65046" s="14"/>
      <c r="AG65046" s="10"/>
      <c r="AH65046" s="10"/>
      <c r="AL65046" s="84"/>
      <c r="AM65046" s="84"/>
    </row>
    <row r="65047" spans="28:39" hidden="1" x14ac:dyDescent="0.25">
      <c r="AB65047" s="14"/>
      <c r="AC65047" s="14"/>
      <c r="AG65047" s="10"/>
      <c r="AH65047" s="10"/>
      <c r="AL65047" s="84"/>
      <c r="AM65047" s="84"/>
    </row>
    <row r="65048" spans="28:39" hidden="1" x14ac:dyDescent="0.25">
      <c r="AB65048" s="14"/>
      <c r="AC65048" s="14"/>
      <c r="AG65048" s="10"/>
      <c r="AH65048" s="10"/>
      <c r="AL65048" s="84"/>
      <c r="AM65048" s="84"/>
    </row>
    <row r="65049" spans="28:39" hidden="1" x14ac:dyDescent="0.25">
      <c r="AB65049" s="14"/>
      <c r="AC65049" s="14"/>
      <c r="AG65049" s="10"/>
      <c r="AH65049" s="10"/>
      <c r="AL65049" s="84"/>
      <c r="AM65049" s="84"/>
    </row>
    <row r="65050" spans="28:39" hidden="1" x14ac:dyDescent="0.25">
      <c r="AB65050" s="14"/>
      <c r="AC65050" s="14"/>
      <c r="AG65050" s="10"/>
      <c r="AH65050" s="10"/>
      <c r="AL65050" s="84"/>
      <c r="AM65050" s="84"/>
    </row>
    <row r="65051" spans="28:39" hidden="1" x14ac:dyDescent="0.25">
      <c r="AB65051" s="14"/>
      <c r="AC65051" s="14"/>
      <c r="AG65051" s="10"/>
      <c r="AH65051" s="10"/>
      <c r="AL65051" s="84"/>
      <c r="AM65051" s="84"/>
    </row>
    <row r="65052" spans="28:39" hidden="1" x14ac:dyDescent="0.25">
      <c r="AB65052" s="14"/>
      <c r="AC65052" s="14"/>
      <c r="AG65052" s="10"/>
      <c r="AH65052" s="10"/>
      <c r="AL65052" s="84"/>
      <c r="AM65052" s="84"/>
    </row>
    <row r="65053" spans="28:39" hidden="1" x14ac:dyDescent="0.25">
      <c r="AB65053" s="14"/>
      <c r="AC65053" s="14"/>
      <c r="AG65053" s="10"/>
      <c r="AH65053" s="10"/>
      <c r="AL65053" s="84"/>
      <c r="AM65053" s="84"/>
    </row>
    <row r="65054" spans="28:39" hidden="1" x14ac:dyDescent="0.25">
      <c r="AB65054" s="14"/>
      <c r="AC65054" s="14"/>
      <c r="AG65054" s="10"/>
      <c r="AH65054" s="10"/>
      <c r="AL65054" s="84"/>
      <c r="AM65054" s="84"/>
    </row>
    <row r="65055" spans="28:39" hidden="1" x14ac:dyDescent="0.25">
      <c r="AB65055" s="14"/>
      <c r="AC65055" s="14"/>
      <c r="AG65055" s="10"/>
      <c r="AH65055" s="10"/>
      <c r="AL65055" s="84"/>
      <c r="AM65055" s="84"/>
    </row>
    <row r="65056" spans="28:39" hidden="1" x14ac:dyDescent="0.25">
      <c r="AB65056" s="14"/>
      <c r="AC65056" s="14"/>
      <c r="AG65056" s="10"/>
      <c r="AH65056" s="10"/>
      <c r="AL65056" s="84"/>
      <c r="AM65056" s="84"/>
    </row>
    <row r="65057" spans="28:39" hidden="1" x14ac:dyDescent="0.25">
      <c r="AB65057" s="14"/>
      <c r="AC65057" s="14"/>
      <c r="AG65057" s="10"/>
      <c r="AH65057" s="10"/>
      <c r="AL65057" s="84"/>
      <c r="AM65057" s="84"/>
    </row>
    <row r="65058" spans="28:39" hidden="1" x14ac:dyDescent="0.25">
      <c r="AB65058" s="14"/>
      <c r="AC65058" s="14"/>
      <c r="AG65058" s="10"/>
      <c r="AH65058" s="10"/>
      <c r="AL65058" s="84"/>
      <c r="AM65058" s="84"/>
    </row>
    <row r="65059" spans="28:39" hidden="1" x14ac:dyDescent="0.25">
      <c r="AB65059" s="14"/>
      <c r="AC65059" s="14"/>
      <c r="AG65059" s="10"/>
      <c r="AH65059" s="10"/>
      <c r="AL65059" s="84"/>
      <c r="AM65059" s="84"/>
    </row>
    <row r="65060" spans="28:39" hidden="1" x14ac:dyDescent="0.25">
      <c r="AB65060" s="14"/>
      <c r="AC65060" s="14"/>
      <c r="AG65060" s="10"/>
      <c r="AH65060" s="10"/>
      <c r="AL65060" s="84"/>
      <c r="AM65060" s="84"/>
    </row>
    <row r="65061" spans="28:39" hidden="1" x14ac:dyDescent="0.25">
      <c r="AB65061" s="14"/>
      <c r="AC65061" s="14"/>
      <c r="AG65061" s="10"/>
      <c r="AH65061" s="10"/>
      <c r="AL65061" s="84"/>
      <c r="AM65061" s="84"/>
    </row>
    <row r="65062" spans="28:39" hidden="1" x14ac:dyDescent="0.25">
      <c r="AB65062" s="14"/>
      <c r="AC65062" s="14"/>
      <c r="AG65062" s="10"/>
      <c r="AH65062" s="10"/>
      <c r="AL65062" s="84"/>
      <c r="AM65062" s="84"/>
    </row>
    <row r="65063" spans="28:39" hidden="1" x14ac:dyDescent="0.25">
      <c r="AB65063" s="14"/>
      <c r="AC65063" s="14"/>
      <c r="AG65063" s="10"/>
      <c r="AH65063" s="10"/>
      <c r="AL65063" s="84"/>
      <c r="AM65063" s="84"/>
    </row>
    <row r="65064" spans="28:39" hidden="1" x14ac:dyDescent="0.25">
      <c r="AB65064" s="14"/>
      <c r="AC65064" s="14"/>
      <c r="AG65064" s="10"/>
      <c r="AH65064" s="10"/>
      <c r="AL65064" s="84"/>
      <c r="AM65064" s="84"/>
    </row>
    <row r="65065" spans="28:39" hidden="1" x14ac:dyDescent="0.25">
      <c r="AB65065" s="14"/>
      <c r="AC65065" s="14"/>
      <c r="AG65065" s="10"/>
      <c r="AH65065" s="10"/>
      <c r="AL65065" s="84"/>
      <c r="AM65065" s="84"/>
    </row>
    <row r="65066" spans="28:39" hidden="1" x14ac:dyDescent="0.25">
      <c r="AB65066" s="14"/>
      <c r="AC65066" s="14"/>
      <c r="AG65066" s="10"/>
      <c r="AH65066" s="10"/>
      <c r="AL65066" s="84"/>
      <c r="AM65066" s="84"/>
    </row>
    <row r="65067" spans="28:39" hidden="1" x14ac:dyDescent="0.25">
      <c r="AB65067" s="14"/>
      <c r="AC65067" s="14"/>
      <c r="AG65067" s="10"/>
      <c r="AH65067" s="10"/>
      <c r="AL65067" s="84"/>
      <c r="AM65067" s="84"/>
    </row>
    <row r="65068" spans="28:39" hidden="1" x14ac:dyDescent="0.25">
      <c r="AB65068" s="14"/>
      <c r="AC65068" s="14"/>
      <c r="AG65068" s="10"/>
      <c r="AH65068" s="10"/>
      <c r="AL65068" s="84"/>
      <c r="AM65068" s="84"/>
    </row>
    <row r="65069" spans="28:39" hidden="1" x14ac:dyDescent="0.25">
      <c r="AB65069" s="14"/>
      <c r="AC65069" s="14"/>
      <c r="AG65069" s="10"/>
      <c r="AH65069" s="10"/>
      <c r="AL65069" s="84"/>
      <c r="AM65069" s="84"/>
    </row>
    <row r="65070" spans="28:39" hidden="1" x14ac:dyDescent="0.25">
      <c r="AB65070" s="14"/>
      <c r="AC65070" s="14"/>
      <c r="AG65070" s="10"/>
      <c r="AH65070" s="10"/>
      <c r="AL65070" s="84"/>
      <c r="AM65070" s="84"/>
    </row>
    <row r="65071" spans="28:39" hidden="1" x14ac:dyDescent="0.25">
      <c r="AB65071" s="14"/>
      <c r="AC65071" s="14"/>
      <c r="AG65071" s="10"/>
      <c r="AH65071" s="10"/>
      <c r="AL65071" s="84"/>
      <c r="AM65071" s="84"/>
    </row>
    <row r="65072" spans="28:39" hidden="1" x14ac:dyDescent="0.25">
      <c r="AB65072" s="14"/>
      <c r="AC65072" s="14"/>
      <c r="AG65072" s="10"/>
      <c r="AH65072" s="10"/>
      <c r="AL65072" s="84"/>
      <c r="AM65072" s="84"/>
    </row>
    <row r="65073" spans="28:39" hidden="1" x14ac:dyDescent="0.25">
      <c r="AB65073" s="14"/>
      <c r="AC65073" s="14"/>
      <c r="AG65073" s="10"/>
      <c r="AH65073" s="10"/>
      <c r="AL65073" s="84"/>
      <c r="AM65073" s="84"/>
    </row>
    <row r="65074" spans="28:39" hidden="1" x14ac:dyDescent="0.25">
      <c r="AB65074" s="14"/>
      <c r="AC65074" s="14"/>
      <c r="AG65074" s="10"/>
      <c r="AH65074" s="10"/>
      <c r="AL65074" s="84"/>
      <c r="AM65074" s="84"/>
    </row>
    <row r="65075" spans="28:39" hidden="1" x14ac:dyDescent="0.25">
      <c r="AB65075" s="14"/>
      <c r="AC65075" s="14"/>
      <c r="AG65075" s="10"/>
      <c r="AH65075" s="10"/>
      <c r="AL65075" s="84"/>
      <c r="AM65075" s="84"/>
    </row>
    <row r="65076" spans="28:39" hidden="1" x14ac:dyDescent="0.25">
      <c r="AB65076" s="14"/>
      <c r="AC65076" s="14"/>
      <c r="AG65076" s="10"/>
      <c r="AH65076" s="10"/>
      <c r="AL65076" s="84"/>
      <c r="AM65076" s="84"/>
    </row>
    <row r="65077" spans="28:39" hidden="1" x14ac:dyDescent="0.25">
      <c r="AB65077" s="14"/>
      <c r="AC65077" s="14"/>
      <c r="AG65077" s="10"/>
      <c r="AH65077" s="10"/>
      <c r="AL65077" s="84"/>
      <c r="AM65077" s="84"/>
    </row>
    <row r="65078" spans="28:39" hidden="1" x14ac:dyDescent="0.25">
      <c r="AB65078" s="14"/>
      <c r="AC65078" s="14"/>
      <c r="AG65078" s="10"/>
      <c r="AH65078" s="10"/>
      <c r="AL65078" s="84"/>
      <c r="AM65078" s="84"/>
    </row>
    <row r="65079" spans="28:39" hidden="1" x14ac:dyDescent="0.25">
      <c r="AB65079" s="14"/>
      <c r="AC65079" s="14"/>
      <c r="AG65079" s="10"/>
      <c r="AH65079" s="10"/>
      <c r="AL65079" s="84"/>
      <c r="AM65079" s="84"/>
    </row>
    <row r="65080" spans="28:39" hidden="1" x14ac:dyDescent="0.25">
      <c r="AB65080" s="14"/>
      <c r="AC65080" s="14"/>
      <c r="AG65080" s="10"/>
      <c r="AH65080" s="10"/>
      <c r="AL65080" s="84"/>
      <c r="AM65080" s="84"/>
    </row>
    <row r="65081" spans="28:39" hidden="1" x14ac:dyDescent="0.25">
      <c r="AB65081" s="14"/>
      <c r="AC65081" s="14"/>
      <c r="AG65081" s="10"/>
      <c r="AH65081" s="10"/>
      <c r="AL65081" s="84"/>
      <c r="AM65081" s="84"/>
    </row>
    <row r="65082" spans="28:39" hidden="1" x14ac:dyDescent="0.25">
      <c r="AB65082" s="14"/>
      <c r="AC65082" s="14"/>
      <c r="AG65082" s="10"/>
      <c r="AH65082" s="10"/>
      <c r="AL65082" s="84"/>
      <c r="AM65082" s="84"/>
    </row>
    <row r="65083" spans="28:39" hidden="1" x14ac:dyDescent="0.25">
      <c r="AB65083" s="14"/>
      <c r="AC65083" s="14"/>
      <c r="AG65083" s="10"/>
      <c r="AH65083" s="10"/>
      <c r="AL65083" s="84"/>
      <c r="AM65083" s="84"/>
    </row>
    <row r="65084" spans="28:39" hidden="1" x14ac:dyDescent="0.25">
      <c r="AB65084" s="14"/>
      <c r="AC65084" s="14"/>
      <c r="AG65084" s="10"/>
      <c r="AH65084" s="10"/>
      <c r="AL65084" s="84"/>
      <c r="AM65084" s="84"/>
    </row>
    <row r="65085" spans="28:39" hidden="1" x14ac:dyDescent="0.25">
      <c r="AB65085" s="14"/>
      <c r="AC65085" s="14"/>
      <c r="AG65085" s="10"/>
      <c r="AH65085" s="10"/>
      <c r="AL65085" s="84"/>
      <c r="AM65085" s="84"/>
    </row>
    <row r="65086" spans="28:39" hidden="1" x14ac:dyDescent="0.25">
      <c r="AB65086" s="14"/>
      <c r="AC65086" s="14"/>
      <c r="AG65086" s="10"/>
      <c r="AH65086" s="10"/>
      <c r="AL65086" s="84"/>
      <c r="AM65086" s="84"/>
    </row>
    <row r="65087" spans="28:39" hidden="1" x14ac:dyDescent="0.25">
      <c r="AB65087" s="14"/>
      <c r="AC65087" s="14"/>
      <c r="AG65087" s="10"/>
      <c r="AH65087" s="10"/>
      <c r="AL65087" s="84"/>
      <c r="AM65087" s="84"/>
    </row>
    <row r="65088" spans="28:39" hidden="1" x14ac:dyDescent="0.25">
      <c r="AB65088" s="14"/>
      <c r="AC65088" s="14"/>
      <c r="AG65088" s="10"/>
      <c r="AH65088" s="10"/>
      <c r="AL65088" s="84"/>
      <c r="AM65088" s="84"/>
    </row>
    <row r="65089" spans="28:39" hidden="1" x14ac:dyDescent="0.25">
      <c r="AB65089" s="14"/>
      <c r="AC65089" s="14"/>
      <c r="AG65089" s="10"/>
      <c r="AH65089" s="10"/>
      <c r="AL65089" s="84"/>
      <c r="AM65089" s="84"/>
    </row>
    <row r="65090" spans="28:39" hidden="1" x14ac:dyDescent="0.25">
      <c r="AB65090" s="14"/>
      <c r="AC65090" s="14"/>
      <c r="AG65090" s="10"/>
      <c r="AH65090" s="10"/>
      <c r="AL65090" s="84"/>
      <c r="AM65090" s="84"/>
    </row>
    <row r="65091" spans="28:39" hidden="1" x14ac:dyDescent="0.25">
      <c r="AB65091" s="14"/>
      <c r="AC65091" s="14"/>
      <c r="AG65091" s="10"/>
      <c r="AH65091" s="10"/>
      <c r="AL65091" s="84"/>
      <c r="AM65091" s="84"/>
    </row>
    <row r="65092" spans="28:39" hidden="1" x14ac:dyDescent="0.25">
      <c r="AB65092" s="14"/>
      <c r="AC65092" s="14"/>
      <c r="AG65092" s="10"/>
      <c r="AH65092" s="10"/>
      <c r="AL65092" s="84"/>
      <c r="AM65092" s="84"/>
    </row>
    <row r="65093" spans="28:39" hidden="1" x14ac:dyDescent="0.25">
      <c r="AB65093" s="14"/>
      <c r="AC65093" s="14"/>
      <c r="AG65093" s="10"/>
      <c r="AH65093" s="10"/>
      <c r="AL65093" s="84"/>
      <c r="AM65093" s="84"/>
    </row>
    <row r="65094" spans="28:39" hidden="1" x14ac:dyDescent="0.25">
      <c r="AB65094" s="14"/>
      <c r="AC65094" s="14"/>
      <c r="AG65094" s="10"/>
      <c r="AH65094" s="10"/>
      <c r="AL65094" s="84"/>
      <c r="AM65094" s="84"/>
    </row>
    <row r="65095" spans="28:39" hidden="1" x14ac:dyDescent="0.25">
      <c r="AB65095" s="14"/>
      <c r="AC65095" s="14"/>
      <c r="AG65095" s="10"/>
      <c r="AH65095" s="10"/>
      <c r="AL65095" s="84"/>
      <c r="AM65095" s="84"/>
    </row>
    <row r="65096" spans="28:39" hidden="1" x14ac:dyDescent="0.25">
      <c r="AB65096" s="14"/>
      <c r="AC65096" s="14"/>
      <c r="AG65096" s="10"/>
      <c r="AH65096" s="10"/>
      <c r="AL65096" s="84"/>
      <c r="AM65096" s="84"/>
    </row>
    <row r="65097" spans="28:39" hidden="1" x14ac:dyDescent="0.25">
      <c r="AB65097" s="14"/>
      <c r="AC65097" s="14"/>
      <c r="AG65097" s="10"/>
      <c r="AH65097" s="10"/>
      <c r="AL65097" s="84"/>
      <c r="AM65097" s="84"/>
    </row>
    <row r="65098" spans="28:39" hidden="1" x14ac:dyDescent="0.25">
      <c r="AB65098" s="14"/>
      <c r="AC65098" s="14"/>
      <c r="AG65098" s="10"/>
      <c r="AH65098" s="10"/>
      <c r="AL65098" s="84"/>
      <c r="AM65098" s="84"/>
    </row>
    <row r="65099" spans="28:39" hidden="1" x14ac:dyDescent="0.25">
      <c r="AB65099" s="14"/>
      <c r="AC65099" s="14"/>
      <c r="AG65099" s="10"/>
      <c r="AH65099" s="10"/>
      <c r="AL65099" s="84"/>
      <c r="AM65099" s="84"/>
    </row>
    <row r="65100" spans="28:39" hidden="1" x14ac:dyDescent="0.25">
      <c r="AB65100" s="14"/>
      <c r="AC65100" s="14"/>
      <c r="AG65100" s="10"/>
      <c r="AH65100" s="10"/>
      <c r="AL65100" s="84"/>
      <c r="AM65100" s="84"/>
    </row>
    <row r="65101" spans="28:39" hidden="1" x14ac:dyDescent="0.25">
      <c r="AB65101" s="14"/>
      <c r="AC65101" s="14"/>
      <c r="AG65101" s="10"/>
      <c r="AH65101" s="10"/>
      <c r="AL65101" s="84"/>
      <c r="AM65101" s="84"/>
    </row>
    <row r="65102" spans="28:39" hidden="1" x14ac:dyDescent="0.25">
      <c r="AB65102" s="14"/>
      <c r="AC65102" s="14"/>
      <c r="AG65102" s="10"/>
      <c r="AH65102" s="10"/>
      <c r="AL65102" s="84"/>
      <c r="AM65102" s="84"/>
    </row>
    <row r="65103" spans="28:39" hidden="1" x14ac:dyDescent="0.25">
      <c r="AB65103" s="14"/>
      <c r="AC65103" s="14"/>
      <c r="AG65103" s="10"/>
      <c r="AH65103" s="10"/>
      <c r="AL65103" s="84"/>
      <c r="AM65103" s="84"/>
    </row>
    <row r="65104" spans="28:39" hidden="1" x14ac:dyDescent="0.25">
      <c r="AB65104" s="14"/>
      <c r="AC65104" s="14"/>
      <c r="AG65104" s="10"/>
      <c r="AH65104" s="10"/>
      <c r="AL65104" s="84"/>
      <c r="AM65104" s="84"/>
    </row>
    <row r="65105" spans="28:39" hidden="1" x14ac:dyDescent="0.25">
      <c r="AB65105" s="14"/>
      <c r="AC65105" s="14"/>
      <c r="AG65105" s="10"/>
      <c r="AH65105" s="10"/>
      <c r="AL65105" s="84"/>
      <c r="AM65105" s="84"/>
    </row>
    <row r="65106" spans="28:39" hidden="1" x14ac:dyDescent="0.25">
      <c r="AB65106" s="14"/>
      <c r="AC65106" s="14"/>
      <c r="AG65106" s="10"/>
      <c r="AH65106" s="10"/>
      <c r="AL65106" s="84"/>
      <c r="AM65106" s="84"/>
    </row>
    <row r="65107" spans="28:39" hidden="1" x14ac:dyDescent="0.25">
      <c r="AB65107" s="14"/>
      <c r="AC65107" s="14"/>
      <c r="AG65107" s="10"/>
      <c r="AH65107" s="10"/>
      <c r="AL65107" s="84"/>
      <c r="AM65107" s="84"/>
    </row>
    <row r="65108" spans="28:39" hidden="1" x14ac:dyDescent="0.25">
      <c r="AB65108" s="14"/>
      <c r="AC65108" s="14"/>
      <c r="AG65108" s="10"/>
      <c r="AH65108" s="10"/>
      <c r="AL65108" s="84"/>
      <c r="AM65108" s="84"/>
    </row>
    <row r="65109" spans="28:39" hidden="1" x14ac:dyDescent="0.25">
      <c r="AB65109" s="14"/>
      <c r="AC65109" s="14"/>
      <c r="AG65109" s="10"/>
      <c r="AH65109" s="10"/>
      <c r="AL65109" s="84"/>
      <c r="AM65109" s="84"/>
    </row>
    <row r="65110" spans="28:39" hidden="1" x14ac:dyDescent="0.25">
      <c r="AB65110" s="14"/>
      <c r="AC65110" s="14"/>
      <c r="AG65110" s="10"/>
      <c r="AH65110" s="10"/>
      <c r="AL65110" s="84"/>
      <c r="AM65110" s="84"/>
    </row>
    <row r="65111" spans="28:39" hidden="1" x14ac:dyDescent="0.25">
      <c r="AB65111" s="14"/>
      <c r="AC65111" s="14"/>
      <c r="AG65111" s="10"/>
      <c r="AH65111" s="10"/>
      <c r="AL65111" s="84"/>
      <c r="AM65111" s="84"/>
    </row>
    <row r="65112" spans="28:39" hidden="1" x14ac:dyDescent="0.25">
      <c r="AB65112" s="14"/>
      <c r="AC65112" s="14"/>
      <c r="AG65112" s="10"/>
      <c r="AH65112" s="10"/>
      <c r="AL65112" s="84"/>
      <c r="AM65112" s="84"/>
    </row>
    <row r="65113" spans="28:39" hidden="1" x14ac:dyDescent="0.25">
      <c r="AB65113" s="14"/>
      <c r="AC65113" s="14"/>
      <c r="AG65113" s="10"/>
      <c r="AH65113" s="10"/>
      <c r="AL65113" s="84"/>
      <c r="AM65113" s="84"/>
    </row>
    <row r="65114" spans="28:39" hidden="1" x14ac:dyDescent="0.25">
      <c r="AB65114" s="14"/>
      <c r="AC65114" s="14"/>
      <c r="AG65114" s="10"/>
      <c r="AH65114" s="10"/>
      <c r="AL65114" s="84"/>
      <c r="AM65114" s="84"/>
    </row>
    <row r="65115" spans="28:39" hidden="1" x14ac:dyDescent="0.25">
      <c r="AB65115" s="14"/>
      <c r="AC65115" s="14"/>
      <c r="AG65115" s="10"/>
      <c r="AH65115" s="10"/>
      <c r="AL65115" s="84"/>
      <c r="AM65115" s="84"/>
    </row>
    <row r="65116" spans="28:39" hidden="1" x14ac:dyDescent="0.25">
      <c r="AB65116" s="14"/>
      <c r="AC65116" s="14"/>
      <c r="AG65116" s="10"/>
      <c r="AH65116" s="10"/>
      <c r="AL65116" s="84"/>
      <c r="AM65116" s="84"/>
    </row>
    <row r="65117" spans="28:39" hidden="1" x14ac:dyDescent="0.25">
      <c r="AB65117" s="14"/>
      <c r="AC65117" s="14"/>
      <c r="AG65117" s="10"/>
      <c r="AH65117" s="10"/>
      <c r="AL65117" s="84"/>
      <c r="AM65117" s="84"/>
    </row>
    <row r="65118" spans="28:39" hidden="1" x14ac:dyDescent="0.25">
      <c r="AB65118" s="14"/>
      <c r="AC65118" s="14"/>
      <c r="AG65118" s="10"/>
      <c r="AH65118" s="10"/>
      <c r="AL65118" s="84"/>
      <c r="AM65118" s="84"/>
    </row>
    <row r="65119" spans="28:39" hidden="1" x14ac:dyDescent="0.25">
      <c r="AB65119" s="14"/>
      <c r="AC65119" s="14"/>
      <c r="AG65119" s="10"/>
      <c r="AH65119" s="10"/>
      <c r="AL65119" s="84"/>
      <c r="AM65119" s="84"/>
    </row>
    <row r="65120" spans="28:39" hidden="1" x14ac:dyDescent="0.25">
      <c r="AB65120" s="14"/>
      <c r="AC65120" s="14"/>
      <c r="AG65120" s="10"/>
      <c r="AH65120" s="10"/>
      <c r="AL65120" s="84"/>
      <c r="AM65120" s="84"/>
    </row>
    <row r="65121" spans="28:39" hidden="1" x14ac:dyDescent="0.25">
      <c r="AB65121" s="14"/>
      <c r="AC65121" s="14"/>
      <c r="AG65121" s="10"/>
      <c r="AH65121" s="10"/>
      <c r="AL65121" s="84"/>
      <c r="AM65121" s="84"/>
    </row>
    <row r="65122" spans="28:39" hidden="1" x14ac:dyDescent="0.25">
      <c r="AB65122" s="14"/>
      <c r="AC65122" s="14"/>
      <c r="AG65122" s="10"/>
      <c r="AH65122" s="10"/>
      <c r="AL65122" s="84"/>
      <c r="AM65122" s="84"/>
    </row>
    <row r="65123" spans="28:39" hidden="1" x14ac:dyDescent="0.25">
      <c r="AB65123" s="14"/>
      <c r="AC65123" s="14"/>
      <c r="AG65123" s="10"/>
      <c r="AH65123" s="10"/>
      <c r="AL65123" s="84"/>
      <c r="AM65123" s="84"/>
    </row>
    <row r="65124" spans="28:39" hidden="1" x14ac:dyDescent="0.25">
      <c r="AB65124" s="14"/>
      <c r="AC65124" s="14"/>
      <c r="AG65124" s="10"/>
      <c r="AH65124" s="10"/>
      <c r="AL65124" s="84"/>
      <c r="AM65124" s="84"/>
    </row>
    <row r="65125" spans="28:39" hidden="1" x14ac:dyDescent="0.25">
      <c r="AB65125" s="14"/>
      <c r="AC65125" s="14"/>
      <c r="AG65125" s="10"/>
      <c r="AH65125" s="10"/>
      <c r="AL65125" s="84"/>
      <c r="AM65125" s="84"/>
    </row>
    <row r="65126" spans="28:39" hidden="1" x14ac:dyDescent="0.25">
      <c r="AB65126" s="14"/>
      <c r="AC65126" s="14"/>
      <c r="AG65126" s="10"/>
      <c r="AH65126" s="10"/>
      <c r="AL65126" s="84"/>
      <c r="AM65126" s="84"/>
    </row>
    <row r="65127" spans="28:39" hidden="1" x14ac:dyDescent="0.25">
      <c r="AB65127" s="14"/>
      <c r="AC65127" s="14"/>
      <c r="AG65127" s="10"/>
      <c r="AH65127" s="10"/>
      <c r="AL65127" s="84"/>
      <c r="AM65127" s="84"/>
    </row>
    <row r="65128" spans="28:39" hidden="1" x14ac:dyDescent="0.25">
      <c r="AB65128" s="14"/>
      <c r="AC65128" s="14"/>
      <c r="AG65128" s="10"/>
      <c r="AH65128" s="10"/>
      <c r="AL65128" s="84"/>
      <c r="AM65128" s="84"/>
    </row>
    <row r="65129" spans="28:39" hidden="1" x14ac:dyDescent="0.25">
      <c r="AB65129" s="14"/>
      <c r="AC65129" s="14"/>
      <c r="AG65129" s="10"/>
      <c r="AH65129" s="10"/>
      <c r="AL65129" s="84"/>
      <c r="AM65129" s="84"/>
    </row>
    <row r="65130" spans="28:39" hidden="1" x14ac:dyDescent="0.25">
      <c r="AB65130" s="14"/>
      <c r="AC65130" s="14"/>
      <c r="AG65130" s="10"/>
      <c r="AH65130" s="10"/>
      <c r="AL65130" s="84"/>
      <c r="AM65130" s="84"/>
    </row>
    <row r="65131" spans="28:39" hidden="1" x14ac:dyDescent="0.25">
      <c r="AB65131" s="14"/>
      <c r="AC65131" s="14"/>
      <c r="AG65131" s="10"/>
      <c r="AH65131" s="10"/>
      <c r="AL65131" s="84"/>
      <c r="AM65131" s="84"/>
    </row>
    <row r="65132" spans="28:39" hidden="1" x14ac:dyDescent="0.25">
      <c r="AB65132" s="14"/>
      <c r="AC65132" s="14"/>
      <c r="AG65132" s="10"/>
      <c r="AH65132" s="10"/>
      <c r="AL65132" s="84"/>
      <c r="AM65132" s="84"/>
    </row>
    <row r="65133" spans="28:39" hidden="1" x14ac:dyDescent="0.25">
      <c r="AB65133" s="14"/>
      <c r="AC65133" s="14"/>
      <c r="AG65133" s="10"/>
      <c r="AH65133" s="10"/>
      <c r="AL65133" s="84"/>
      <c r="AM65133" s="84"/>
    </row>
    <row r="65134" spans="28:39" hidden="1" x14ac:dyDescent="0.25">
      <c r="AB65134" s="14"/>
      <c r="AC65134" s="14"/>
      <c r="AG65134" s="10"/>
      <c r="AH65134" s="10"/>
      <c r="AL65134" s="84"/>
      <c r="AM65134" s="84"/>
    </row>
    <row r="65135" spans="28:39" hidden="1" x14ac:dyDescent="0.25">
      <c r="AB65135" s="14"/>
      <c r="AC65135" s="14"/>
      <c r="AG65135" s="10"/>
      <c r="AH65135" s="10"/>
      <c r="AL65135" s="84"/>
      <c r="AM65135" s="84"/>
    </row>
    <row r="65136" spans="28:39" hidden="1" x14ac:dyDescent="0.25">
      <c r="AB65136" s="14"/>
      <c r="AC65136" s="14"/>
      <c r="AG65136" s="10"/>
      <c r="AH65136" s="10"/>
      <c r="AL65136" s="84"/>
      <c r="AM65136" s="84"/>
    </row>
    <row r="65137" spans="28:39" hidden="1" x14ac:dyDescent="0.25">
      <c r="AB65137" s="14"/>
      <c r="AC65137" s="14"/>
      <c r="AG65137" s="10"/>
      <c r="AH65137" s="10"/>
      <c r="AL65137" s="84"/>
      <c r="AM65137" s="84"/>
    </row>
    <row r="65138" spans="28:39" hidden="1" x14ac:dyDescent="0.25">
      <c r="AB65138" s="14"/>
      <c r="AC65138" s="14"/>
      <c r="AG65138" s="10"/>
      <c r="AH65138" s="10"/>
      <c r="AL65138" s="84"/>
      <c r="AM65138" s="84"/>
    </row>
    <row r="65139" spans="28:39" hidden="1" x14ac:dyDescent="0.25">
      <c r="AB65139" s="14"/>
      <c r="AC65139" s="14"/>
      <c r="AG65139" s="10"/>
      <c r="AH65139" s="10"/>
      <c r="AL65139" s="84"/>
      <c r="AM65139" s="84"/>
    </row>
    <row r="65140" spans="28:39" hidden="1" x14ac:dyDescent="0.25">
      <c r="AB65140" s="14"/>
      <c r="AC65140" s="14"/>
      <c r="AG65140" s="10"/>
      <c r="AH65140" s="10"/>
      <c r="AL65140" s="84"/>
      <c r="AM65140" s="84"/>
    </row>
    <row r="65141" spans="28:39" hidden="1" x14ac:dyDescent="0.25">
      <c r="AB65141" s="14"/>
      <c r="AC65141" s="14"/>
      <c r="AG65141" s="10"/>
      <c r="AH65141" s="10"/>
      <c r="AL65141" s="84"/>
      <c r="AM65141" s="84"/>
    </row>
    <row r="65142" spans="28:39" hidden="1" x14ac:dyDescent="0.25">
      <c r="AB65142" s="14"/>
      <c r="AC65142" s="14"/>
      <c r="AG65142" s="10"/>
      <c r="AH65142" s="10"/>
      <c r="AL65142" s="84"/>
      <c r="AM65142" s="84"/>
    </row>
    <row r="65143" spans="28:39" hidden="1" x14ac:dyDescent="0.25">
      <c r="AB65143" s="14"/>
      <c r="AC65143" s="14"/>
      <c r="AG65143" s="10"/>
      <c r="AH65143" s="10"/>
      <c r="AL65143" s="84"/>
      <c r="AM65143" s="84"/>
    </row>
    <row r="65144" spans="28:39" hidden="1" x14ac:dyDescent="0.25">
      <c r="AB65144" s="14"/>
      <c r="AC65144" s="14"/>
      <c r="AG65144" s="10"/>
      <c r="AH65144" s="10"/>
      <c r="AL65144" s="84"/>
      <c r="AM65144" s="84"/>
    </row>
    <row r="65145" spans="28:39" hidden="1" x14ac:dyDescent="0.25">
      <c r="AB65145" s="14"/>
      <c r="AC65145" s="14"/>
      <c r="AG65145" s="10"/>
      <c r="AH65145" s="10"/>
      <c r="AL65145" s="84"/>
      <c r="AM65145" s="84"/>
    </row>
    <row r="65146" spans="28:39" hidden="1" x14ac:dyDescent="0.25">
      <c r="AB65146" s="14"/>
      <c r="AC65146" s="14"/>
      <c r="AG65146" s="10"/>
      <c r="AH65146" s="10"/>
      <c r="AL65146" s="84"/>
      <c r="AM65146" s="84"/>
    </row>
    <row r="65147" spans="28:39" hidden="1" x14ac:dyDescent="0.25">
      <c r="AB65147" s="14"/>
      <c r="AC65147" s="14"/>
      <c r="AG65147" s="10"/>
      <c r="AH65147" s="10"/>
      <c r="AL65147" s="84"/>
      <c r="AM65147" s="84"/>
    </row>
    <row r="65148" spans="28:39" hidden="1" x14ac:dyDescent="0.25">
      <c r="AB65148" s="14"/>
      <c r="AC65148" s="14"/>
      <c r="AG65148" s="10"/>
      <c r="AH65148" s="10"/>
      <c r="AL65148" s="84"/>
      <c r="AM65148" s="84"/>
    </row>
    <row r="65149" spans="28:39" hidden="1" x14ac:dyDescent="0.25">
      <c r="AB65149" s="14"/>
      <c r="AC65149" s="14"/>
      <c r="AG65149" s="10"/>
      <c r="AH65149" s="10"/>
      <c r="AL65149" s="84"/>
      <c r="AM65149" s="84"/>
    </row>
    <row r="65150" spans="28:39" hidden="1" x14ac:dyDescent="0.25">
      <c r="AB65150" s="14"/>
      <c r="AC65150" s="14"/>
      <c r="AG65150" s="10"/>
      <c r="AH65150" s="10"/>
      <c r="AL65150" s="84"/>
      <c r="AM65150" s="84"/>
    </row>
    <row r="65151" spans="28:39" hidden="1" x14ac:dyDescent="0.25">
      <c r="AB65151" s="14"/>
      <c r="AC65151" s="14"/>
      <c r="AG65151" s="10"/>
      <c r="AH65151" s="10"/>
      <c r="AL65151" s="84"/>
      <c r="AM65151" s="84"/>
    </row>
    <row r="65152" spans="28:39" hidden="1" x14ac:dyDescent="0.25">
      <c r="AB65152" s="14"/>
      <c r="AC65152" s="14"/>
      <c r="AG65152" s="10"/>
      <c r="AH65152" s="10"/>
      <c r="AL65152" s="84"/>
      <c r="AM65152" s="84"/>
    </row>
    <row r="65153" spans="28:39" hidden="1" x14ac:dyDescent="0.25">
      <c r="AB65153" s="14"/>
      <c r="AC65153" s="14"/>
      <c r="AG65153" s="10"/>
      <c r="AH65153" s="10"/>
      <c r="AL65153" s="84"/>
      <c r="AM65153" s="84"/>
    </row>
    <row r="65154" spans="28:39" hidden="1" x14ac:dyDescent="0.25">
      <c r="AB65154" s="14"/>
      <c r="AC65154" s="14"/>
      <c r="AG65154" s="10"/>
      <c r="AH65154" s="10"/>
      <c r="AL65154" s="84"/>
      <c r="AM65154" s="84"/>
    </row>
    <row r="65155" spans="28:39" hidden="1" x14ac:dyDescent="0.25">
      <c r="AB65155" s="14"/>
      <c r="AC65155" s="14"/>
      <c r="AG65155" s="10"/>
      <c r="AH65155" s="10"/>
      <c r="AL65155" s="84"/>
      <c r="AM65155" s="84"/>
    </row>
    <row r="65156" spans="28:39" hidden="1" x14ac:dyDescent="0.25">
      <c r="AB65156" s="14"/>
      <c r="AC65156" s="14"/>
      <c r="AG65156" s="10"/>
      <c r="AH65156" s="10"/>
      <c r="AL65156" s="84"/>
      <c r="AM65156" s="84"/>
    </row>
    <row r="65157" spans="28:39" hidden="1" x14ac:dyDescent="0.25">
      <c r="AB65157" s="14"/>
      <c r="AC65157" s="14"/>
      <c r="AG65157" s="10"/>
      <c r="AH65157" s="10"/>
      <c r="AL65157" s="84"/>
      <c r="AM65157" s="84"/>
    </row>
    <row r="65158" spans="28:39" hidden="1" x14ac:dyDescent="0.25">
      <c r="AB65158" s="14"/>
      <c r="AC65158" s="14"/>
      <c r="AG65158" s="10"/>
      <c r="AH65158" s="10"/>
      <c r="AL65158" s="84"/>
      <c r="AM65158" s="84"/>
    </row>
    <row r="65159" spans="28:39" hidden="1" x14ac:dyDescent="0.25">
      <c r="AB65159" s="14"/>
      <c r="AC65159" s="14"/>
      <c r="AG65159" s="10"/>
      <c r="AH65159" s="10"/>
      <c r="AL65159" s="84"/>
      <c r="AM65159" s="84"/>
    </row>
    <row r="65160" spans="28:39" hidden="1" x14ac:dyDescent="0.25">
      <c r="AB65160" s="14"/>
      <c r="AC65160" s="14"/>
      <c r="AG65160" s="10"/>
      <c r="AH65160" s="10"/>
      <c r="AL65160" s="84"/>
      <c r="AM65160" s="84"/>
    </row>
    <row r="65161" spans="28:39" hidden="1" x14ac:dyDescent="0.25">
      <c r="AB65161" s="14"/>
      <c r="AC65161" s="14"/>
      <c r="AG65161" s="10"/>
      <c r="AH65161" s="10"/>
      <c r="AL65161" s="84"/>
      <c r="AM65161" s="84"/>
    </row>
    <row r="65162" spans="28:39" hidden="1" x14ac:dyDescent="0.25">
      <c r="AB65162" s="14"/>
      <c r="AC65162" s="14"/>
      <c r="AG65162" s="10"/>
      <c r="AH65162" s="10"/>
      <c r="AL65162" s="84"/>
      <c r="AM65162" s="84"/>
    </row>
    <row r="65163" spans="28:39" hidden="1" x14ac:dyDescent="0.25">
      <c r="AB65163" s="14"/>
      <c r="AC65163" s="14"/>
      <c r="AG65163" s="10"/>
      <c r="AH65163" s="10"/>
      <c r="AL65163" s="84"/>
      <c r="AM65163" s="84"/>
    </row>
    <row r="65164" spans="28:39" hidden="1" x14ac:dyDescent="0.25">
      <c r="AB65164" s="14"/>
      <c r="AC65164" s="14"/>
      <c r="AG65164" s="10"/>
      <c r="AH65164" s="10"/>
      <c r="AL65164" s="84"/>
      <c r="AM65164" s="84"/>
    </row>
    <row r="65165" spans="28:39" hidden="1" x14ac:dyDescent="0.25">
      <c r="AB65165" s="14"/>
      <c r="AC65165" s="14"/>
      <c r="AG65165" s="10"/>
      <c r="AH65165" s="10"/>
      <c r="AL65165" s="84"/>
      <c r="AM65165" s="84"/>
    </row>
    <row r="65166" spans="28:39" hidden="1" x14ac:dyDescent="0.25">
      <c r="AB65166" s="14"/>
      <c r="AC65166" s="14"/>
      <c r="AG65166" s="10"/>
      <c r="AH65166" s="10"/>
      <c r="AL65166" s="84"/>
      <c r="AM65166" s="84"/>
    </row>
    <row r="65167" spans="28:39" hidden="1" x14ac:dyDescent="0.25">
      <c r="AB65167" s="14"/>
      <c r="AC65167" s="14"/>
      <c r="AG65167" s="10"/>
      <c r="AH65167" s="10"/>
      <c r="AL65167" s="84"/>
      <c r="AM65167" s="84"/>
    </row>
    <row r="65168" spans="28:39" hidden="1" x14ac:dyDescent="0.25">
      <c r="AB65168" s="14"/>
      <c r="AC65168" s="14"/>
      <c r="AG65168" s="10"/>
      <c r="AH65168" s="10"/>
      <c r="AL65168" s="84"/>
      <c r="AM65168" s="84"/>
    </row>
    <row r="65169" spans="28:39" hidden="1" x14ac:dyDescent="0.25">
      <c r="AB65169" s="14"/>
      <c r="AC65169" s="14"/>
      <c r="AG65169" s="10"/>
      <c r="AH65169" s="10"/>
      <c r="AL65169" s="84"/>
      <c r="AM65169" s="84"/>
    </row>
    <row r="65170" spans="28:39" hidden="1" x14ac:dyDescent="0.25">
      <c r="AB65170" s="14"/>
      <c r="AC65170" s="14"/>
      <c r="AG65170" s="10"/>
      <c r="AH65170" s="10"/>
      <c r="AL65170" s="84"/>
      <c r="AM65170" s="84"/>
    </row>
    <row r="65171" spans="28:39" hidden="1" x14ac:dyDescent="0.25">
      <c r="AB65171" s="14"/>
      <c r="AC65171" s="14"/>
      <c r="AG65171" s="10"/>
      <c r="AH65171" s="10"/>
      <c r="AL65171" s="84"/>
      <c r="AM65171" s="84"/>
    </row>
    <row r="65172" spans="28:39" hidden="1" x14ac:dyDescent="0.25">
      <c r="AB65172" s="14"/>
      <c r="AC65172" s="14"/>
      <c r="AG65172" s="10"/>
      <c r="AH65172" s="10"/>
      <c r="AL65172" s="84"/>
      <c r="AM65172" s="84"/>
    </row>
    <row r="65173" spans="28:39" hidden="1" x14ac:dyDescent="0.25">
      <c r="AB65173" s="14"/>
      <c r="AC65173" s="14"/>
      <c r="AG65173" s="10"/>
      <c r="AH65173" s="10"/>
      <c r="AL65173" s="84"/>
      <c r="AM65173" s="84"/>
    </row>
    <row r="65174" spans="28:39" hidden="1" x14ac:dyDescent="0.25">
      <c r="AB65174" s="14"/>
      <c r="AC65174" s="14"/>
      <c r="AG65174" s="10"/>
      <c r="AH65174" s="10"/>
      <c r="AL65174" s="84"/>
      <c r="AM65174" s="84"/>
    </row>
    <row r="65175" spans="28:39" hidden="1" x14ac:dyDescent="0.25">
      <c r="AB65175" s="14"/>
      <c r="AC65175" s="14"/>
      <c r="AG65175" s="10"/>
      <c r="AH65175" s="10"/>
      <c r="AL65175" s="84"/>
      <c r="AM65175" s="84"/>
    </row>
    <row r="65176" spans="28:39" hidden="1" x14ac:dyDescent="0.25">
      <c r="AB65176" s="14"/>
      <c r="AC65176" s="14"/>
      <c r="AG65176" s="10"/>
      <c r="AH65176" s="10"/>
      <c r="AL65176" s="84"/>
      <c r="AM65176" s="84"/>
    </row>
    <row r="65177" spans="28:39" hidden="1" x14ac:dyDescent="0.25">
      <c r="AB65177" s="14"/>
      <c r="AC65177" s="14"/>
      <c r="AG65177" s="10"/>
      <c r="AH65177" s="10"/>
      <c r="AL65177" s="84"/>
      <c r="AM65177" s="84"/>
    </row>
    <row r="65178" spans="28:39" hidden="1" x14ac:dyDescent="0.25">
      <c r="AB65178" s="14"/>
      <c r="AC65178" s="14"/>
      <c r="AG65178" s="10"/>
      <c r="AH65178" s="10"/>
      <c r="AL65178" s="84"/>
      <c r="AM65178" s="84"/>
    </row>
    <row r="65179" spans="28:39" hidden="1" x14ac:dyDescent="0.25">
      <c r="AB65179" s="14"/>
      <c r="AC65179" s="14"/>
      <c r="AG65179" s="10"/>
      <c r="AH65179" s="10"/>
      <c r="AL65179" s="84"/>
      <c r="AM65179" s="84"/>
    </row>
    <row r="65180" spans="28:39" hidden="1" x14ac:dyDescent="0.25">
      <c r="AB65180" s="14"/>
      <c r="AC65180" s="14"/>
      <c r="AG65180" s="10"/>
      <c r="AH65180" s="10"/>
      <c r="AL65180" s="84"/>
      <c r="AM65180" s="84"/>
    </row>
    <row r="65181" spans="28:39" hidden="1" x14ac:dyDescent="0.25">
      <c r="AB65181" s="14"/>
      <c r="AC65181" s="14"/>
      <c r="AG65181" s="10"/>
      <c r="AH65181" s="10"/>
      <c r="AL65181" s="84"/>
      <c r="AM65181" s="84"/>
    </row>
    <row r="65182" spans="28:39" hidden="1" x14ac:dyDescent="0.25">
      <c r="AB65182" s="14"/>
      <c r="AC65182" s="14"/>
      <c r="AG65182" s="10"/>
      <c r="AH65182" s="10"/>
      <c r="AL65182" s="84"/>
      <c r="AM65182" s="84"/>
    </row>
    <row r="65183" spans="28:39" hidden="1" x14ac:dyDescent="0.25">
      <c r="AB65183" s="14"/>
      <c r="AC65183" s="14"/>
      <c r="AG65183" s="10"/>
      <c r="AH65183" s="10"/>
      <c r="AL65183" s="84"/>
      <c r="AM65183" s="84"/>
    </row>
    <row r="65184" spans="28:39" hidden="1" x14ac:dyDescent="0.25">
      <c r="AB65184" s="14"/>
      <c r="AC65184" s="14"/>
      <c r="AG65184" s="10"/>
      <c r="AH65184" s="10"/>
      <c r="AL65184" s="84"/>
      <c r="AM65184" s="84"/>
    </row>
    <row r="65185" spans="28:39" hidden="1" x14ac:dyDescent="0.25">
      <c r="AB65185" s="14"/>
      <c r="AC65185" s="14"/>
      <c r="AG65185" s="10"/>
      <c r="AH65185" s="10"/>
      <c r="AL65185" s="84"/>
      <c r="AM65185" s="84"/>
    </row>
    <row r="65186" spans="28:39" hidden="1" x14ac:dyDescent="0.25">
      <c r="AB65186" s="14"/>
      <c r="AC65186" s="14"/>
      <c r="AG65186" s="10"/>
      <c r="AH65186" s="10"/>
      <c r="AL65186" s="84"/>
      <c r="AM65186" s="84"/>
    </row>
    <row r="65187" spans="28:39" hidden="1" x14ac:dyDescent="0.25">
      <c r="AB65187" s="14"/>
      <c r="AC65187" s="14"/>
      <c r="AG65187" s="10"/>
      <c r="AH65187" s="10"/>
      <c r="AL65187" s="84"/>
      <c r="AM65187" s="84"/>
    </row>
    <row r="65188" spans="28:39" hidden="1" x14ac:dyDescent="0.25">
      <c r="AB65188" s="14"/>
      <c r="AC65188" s="14"/>
      <c r="AG65188" s="10"/>
      <c r="AH65188" s="10"/>
      <c r="AL65188" s="84"/>
      <c r="AM65188" s="84"/>
    </row>
    <row r="65189" spans="28:39" hidden="1" x14ac:dyDescent="0.25">
      <c r="AB65189" s="14"/>
      <c r="AC65189" s="14"/>
      <c r="AG65189" s="10"/>
      <c r="AH65189" s="10"/>
      <c r="AL65189" s="84"/>
      <c r="AM65189" s="84"/>
    </row>
    <row r="65190" spans="28:39" hidden="1" x14ac:dyDescent="0.25">
      <c r="AB65190" s="14"/>
      <c r="AC65190" s="14"/>
      <c r="AG65190" s="10"/>
      <c r="AH65190" s="10"/>
      <c r="AL65190" s="84"/>
      <c r="AM65190" s="84"/>
    </row>
    <row r="65191" spans="28:39" hidden="1" x14ac:dyDescent="0.25">
      <c r="AB65191" s="14"/>
      <c r="AC65191" s="14"/>
      <c r="AG65191" s="10"/>
      <c r="AH65191" s="10"/>
      <c r="AL65191" s="84"/>
      <c r="AM65191" s="84"/>
    </row>
    <row r="65192" spans="28:39" hidden="1" x14ac:dyDescent="0.25">
      <c r="AB65192" s="14"/>
      <c r="AC65192" s="14"/>
      <c r="AG65192" s="10"/>
      <c r="AH65192" s="10"/>
      <c r="AL65192" s="84"/>
      <c r="AM65192" s="84"/>
    </row>
    <row r="65193" spans="28:39" hidden="1" x14ac:dyDescent="0.25">
      <c r="AB65193" s="14"/>
      <c r="AC65193" s="14"/>
      <c r="AG65193" s="10"/>
      <c r="AH65193" s="10"/>
      <c r="AL65193" s="84"/>
      <c r="AM65193" s="84"/>
    </row>
    <row r="65194" spans="28:39" hidden="1" x14ac:dyDescent="0.25">
      <c r="AB65194" s="14"/>
      <c r="AC65194" s="14"/>
      <c r="AG65194" s="10"/>
      <c r="AH65194" s="10"/>
      <c r="AL65194" s="84"/>
      <c r="AM65194" s="84"/>
    </row>
    <row r="65195" spans="28:39" hidden="1" x14ac:dyDescent="0.25">
      <c r="AB65195" s="14"/>
      <c r="AC65195" s="14"/>
      <c r="AG65195" s="10"/>
      <c r="AH65195" s="10"/>
      <c r="AL65195" s="84"/>
      <c r="AM65195" s="84"/>
    </row>
    <row r="65196" spans="28:39" hidden="1" x14ac:dyDescent="0.25">
      <c r="AB65196" s="14"/>
      <c r="AC65196" s="14"/>
      <c r="AG65196" s="10"/>
      <c r="AH65196" s="10"/>
      <c r="AL65196" s="84"/>
      <c r="AM65196" s="84"/>
    </row>
    <row r="65197" spans="28:39" hidden="1" x14ac:dyDescent="0.25">
      <c r="AB65197" s="14"/>
      <c r="AC65197" s="14"/>
      <c r="AG65197" s="10"/>
      <c r="AH65197" s="10"/>
      <c r="AL65197" s="84"/>
      <c r="AM65197" s="84"/>
    </row>
    <row r="65198" spans="28:39" hidden="1" x14ac:dyDescent="0.25">
      <c r="AB65198" s="14"/>
      <c r="AC65198" s="14"/>
      <c r="AG65198" s="10"/>
      <c r="AH65198" s="10"/>
      <c r="AL65198" s="84"/>
      <c r="AM65198" s="84"/>
    </row>
    <row r="65199" spans="28:39" hidden="1" x14ac:dyDescent="0.25">
      <c r="AB65199" s="14"/>
      <c r="AC65199" s="14"/>
      <c r="AG65199" s="10"/>
      <c r="AH65199" s="10"/>
      <c r="AL65199" s="84"/>
      <c r="AM65199" s="84"/>
    </row>
    <row r="65200" spans="28:39" hidden="1" x14ac:dyDescent="0.25">
      <c r="AB65200" s="14"/>
      <c r="AC65200" s="14"/>
      <c r="AG65200" s="10"/>
      <c r="AH65200" s="10"/>
      <c r="AL65200" s="84"/>
      <c r="AM65200" s="84"/>
    </row>
    <row r="65201" spans="28:39" hidden="1" x14ac:dyDescent="0.25">
      <c r="AB65201" s="14"/>
      <c r="AC65201" s="14"/>
      <c r="AG65201" s="10"/>
      <c r="AH65201" s="10"/>
      <c r="AL65201" s="84"/>
      <c r="AM65201" s="84"/>
    </row>
    <row r="65202" spans="28:39" hidden="1" x14ac:dyDescent="0.25">
      <c r="AB65202" s="14"/>
      <c r="AC65202" s="14"/>
      <c r="AG65202" s="10"/>
      <c r="AH65202" s="10"/>
      <c r="AL65202" s="84"/>
      <c r="AM65202" s="84"/>
    </row>
    <row r="65203" spans="28:39" hidden="1" x14ac:dyDescent="0.25">
      <c r="AB65203" s="14"/>
      <c r="AC65203" s="14"/>
      <c r="AG65203" s="10"/>
      <c r="AH65203" s="10"/>
      <c r="AL65203" s="84"/>
      <c r="AM65203" s="84"/>
    </row>
    <row r="65204" spans="28:39" hidden="1" x14ac:dyDescent="0.25">
      <c r="AB65204" s="14"/>
      <c r="AC65204" s="14"/>
      <c r="AG65204" s="10"/>
      <c r="AH65204" s="10"/>
      <c r="AL65204" s="84"/>
      <c r="AM65204" s="84"/>
    </row>
    <row r="65205" spans="28:39" hidden="1" x14ac:dyDescent="0.25">
      <c r="AB65205" s="14"/>
      <c r="AC65205" s="14"/>
      <c r="AG65205" s="10"/>
      <c r="AH65205" s="10"/>
      <c r="AL65205" s="84"/>
      <c r="AM65205" s="84"/>
    </row>
    <row r="65206" spans="28:39" hidden="1" x14ac:dyDescent="0.25">
      <c r="AB65206" s="14"/>
      <c r="AC65206" s="14"/>
      <c r="AG65206" s="10"/>
      <c r="AH65206" s="10"/>
      <c r="AL65206" s="84"/>
      <c r="AM65206" s="84"/>
    </row>
    <row r="65207" spans="28:39" hidden="1" x14ac:dyDescent="0.25">
      <c r="AB65207" s="14"/>
      <c r="AC65207" s="14"/>
      <c r="AG65207" s="10"/>
      <c r="AH65207" s="10"/>
      <c r="AL65207" s="84"/>
      <c r="AM65207" s="84"/>
    </row>
    <row r="65208" spans="28:39" hidden="1" x14ac:dyDescent="0.25">
      <c r="AB65208" s="14"/>
      <c r="AC65208" s="14"/>
      <c r="AG65208" s="10"/>
      <c r="AH65208" s="10"/>
      <c r="AL65208" s="84"/>
      <c r="AM65208" s="84"/>
    </row>
    <row r="65209" spans="28:39" hidden="1" x14ac:dyDescent="0.25">
      <c r="AB65209" s="14"/>
      <c r="AC65209" s="14"/>
      <c r="AG65209" s="10"/>
      <c r="AH65209" s="10"/>
      <c r="AL65209" s="84"/>
      <c r="AM65209" s="84"/>
    </row>
    <row r="65210" spans="28:39" hidden="1" x14ac:dyDescent="0.25">
      <c r="AB65210" s="14"/>
      <c r="AC65210" s="14"/>
      <c r="AG65210" s="10"/>
      <c r="AH65210" s="10"/>
      <c r="AL65210" s="84"/>
      <c r="AM65210" s="84"/>
    </row>
    <row r="65211" spans="28:39" hidden="1" x14ac:dyDescent="0.25">
      <c r="AB65211" s="14"/>
      <c r="AC65211" s="14"/>
      <c r="AG65211" s="10"/>
      <c r="AH65211" s="10"/>
      <c r="AL65211" s="84"/>
      <c r="AM65211" s="84"/>
    </row>
    <row r="65212" spans="28:39" hidden="1" x14ac:dyDescent="0.25">
      <c r="AB65212" s="14"/>
      <c r="AC65212" s="14"/>
      <c r="AG65212" s="10"/>
      <c r="AH65212" s="10"/>
      <c r="AL65212" s="84"/>
      <c r="AM65212" s="84"/>
    </row>
    <row r="65213" spans="28:39" hidden="1" x14ac:dyDescent="0.25">
      <c r="AB65213" s="14"/>
      <c r="AC65213" s="14"/>
      <c r="AG65213" s="10"/>
      <c r="AH65213" s="10"/>
      <c r="AL65213" s="84"/>
      <c r="AM65213" s="84"/>
    </row>
    <row r="65214" spans="28:39" hidden="1" x14ac:dyDescent="0.25">
      <c r="AB65214" s="14"/>
      <c r="AC65214" s="14"/>
      <c r="AG65214" s="10"/>
      <c r="AH65214" s="10"/>
      <c r="AL65214" s="84"/>
      <c r="AM65214" s="84"/>
    </row>
    <row r="65215" spans="28:39" hidden="1" x14ac:dyDescent="0.25">
      <c r="AB65215" s="14"/>
      <c r="AC65215" s="14"/>
      <c r="AG65215" s="10"/>
      <c r="AH65215" s="10"/>
      <c r="AL65215" s="84"/>
      <c r="AM65215" s="84"/>
    </row>
    <row r="65216" spans="28:39" hidden="1" x14ac:dyDescent="0.25">
      <c r="AB65216" s="14"/>
      <c r="AC65216" s="14"/>
      <c r="AG65216" s="10"/>
      <c r="AH65216" s="10"/>
      <c r="AL65216" s="84"/>
      <c r="AM65216" s="84"/>
    </row>
    <row r="65217" spans="28:39" hidden="1" x14ac:dyDescent="0.25">
      <c r="AB65217" s="14"/>
      <c r="AC65217" s="14"/>
      <c r="AG65217" s="10"/>
      <c r="AH65217" s="10"/>
      <c r="AL65217" s="84"/>
      <c r="AM65217" s="84"/>
    </row>
    <row r="65218" spans="28:39" hidden="1" x14ac:dyDescent="0.25">
      <c r="AB65218" s="14"/>
      <c r="AC65218" s="14"/>
      <c r="AG65218" s="10"/>
      <c r="AH65218" s="10"/>
      <c r="AL65218" s="84"/>
      <c r="AM65218" s="84"/>
    </row>
    <row r="65219" spans="28:39" hidden="1" x14ac:dyDescent="0.25">
      <c r="AB65219" s="14"/>
      <c r="AC65219" s="14"/>
      <c r="AG65219" s="10"/>
      <c r="AH65219" s="10"/>
      <c r="AL65219" s="84"/>
      <c r="AM65219" s="84"/>
    </row>
    <row r="65220" spans="28:39" hidden="1" x14ac:dyDescent="0.25">
      <c r="AB65220" s="14"/>
      <c r="AC65220" s="14"/>
      <c r="AG65220" s="10"/>
      <c r="AH65220" s="10"/>
      <c r="AL65220" s="84"/>
      <c r="AM65220" s="84"/>
    </row>
    <row r="65221" spans="28:39" hidden="1" x14ac:dyDescent="0.25">
      <c r="AB65221" s="14"/>
      <c r="AC65221" s="14"/>
      <c r="AG65221" s="10"/>
      <c r="AH65221" s="10"/>
      <c r="AL65221" s="84"/>
      <c r="AM65221" s="84"/>
    </row>
    <row r="65222" spans="28:39" hidden="1" x14ac:dyDescent="0.25">
      <c r="AB65222" s="14"/>
      <c r="AC65222" s="14"/>
      <c r="AG65222" s="10"/>
      <c r="AH65222" s="10"/>
      <c r="AL65222" s="84"/>
      <c r="AM65222" s="84"/>
    </row>
    <row r="65223" spans="28:39" hidden="1" x14ac:dyDescent="0.25">
      <c r="AB65223" s="14"/>
      <c r="AC65223" s="14"/>
      <c r="AG65223" s="10"/>
      <c r="AH65223" s="10"/>
      <c r="AL65223" s="84"/>
      <c r="AM65223" s="84"/>
    </row>
    <row r="65224" spans="28:39" hidden="1" x14ac:dyDescent="0.25">
      <c r="AB65224" s="14"/>
      <c r="AC65224" s="14"/>
      <c r="AG65224" s="10"/>
      <c r="AH65224" s="10"/>
      <c r="AL65224" s="84"/>
      <c r="AM65224" s="84"/>
    </row>
    <row r="65225" spans="28:39" hidden="1" x14ac:dyDescent="0.25">
      <c r="AB65225" s="14"/>
      <c r="AC65225" s="14"/>
      <c r="AG65225" s="10"/>
      <c r="AH65225" s="10"/>
      <c r="AL65225" s="84"/>
      <c r="AM65225" s="84"/>
    </row>
    <row r="65226" spans="28:39" hidden="1" x14ac:dyDescent="0.25">
      <c r="AB65226" s="14"/>
      <c r="AC65226" s="14"/>
      <c r="AG65226" s="10"/>
      <c r="AH65226" s="10"/>
      <c r="AL65226" s="84"/>
      <c r="AM65226" s="84"/>
    </row>
    <row r="65227" spans="28:39" hidden="1" x14ac:dyDescent="0.25">
      <c r="AB65227" s="14"/>
      <c r="AC65227" s="14"/>
      <c r="AG65227" s="10"/>
      <c r="AH65227" s="10"/>
      <c r="AL65227" s="84"/>
      <c r="AM65227" s="84"/>
    </row>
    <row r="65228" spans="28:39" hidden="1" x14ac:dyDescent="0.25">
      <c r="AB65228" s="14"/>
      <c r="AC65228" s="14"/>
      <c r="AG65228" s="10"/>
      <c r="AH65228" s="10"/>
      <c r="AL65228" s="84"/>
      <c r="AM65228" s="84"/>
    </row>
    <row r="65229" spans="28:39" hidden="1" x14ac:dyDescent="0.25">
      <c r="AB65229" s="14"/>
      <c r="AC65229" s="14"/>
      <c r="AG65229" s="10"/>
      <c r="AH65229" s="10"/>
      <c r="AL65229" s="84"/>
      <c r="AM65229" s="84"/>
    </row>
    <row r="65230" spans="28:39" hidden="1" x14ac:dyDescent="0.25">
      <c r="AB65230" s="14"/>
      <c r="AC65230" s="14"/>
      <c r="AG65230" s="10"/>
      <c r="AH65230" s="10"/>
      <c r="AL65230" s="84"/>
      <c r="AM65230" s="84"/>
    </row>
    <row r="65231" spans="28:39" hidden="1" x14ac:dyDescent="0.25">
      <c r="AB65231" s="14"/>
      <c r="AC65231" s="14"/>
      <c r="AG65231" s="10"/>
      <c r="AH65231" s="10"/>
      <c r="AL65231" s="84"/>
      <c r="AM65231" s="84"/>
    </row>
    <row r="65232" spans="28:39" hidden="1" x14ac:dyDescent="0.25">
      <c r="AB65232" s="14"/>
      <c r="AC65232" s="14"/>
      <c r="AG65232" s="10"/>
      <c r="AH65232" s="10"/>
      <c r="AL65232" s="84"/>
      <c r="AM65232" s="84"/>
    </row>
    <row r="65233" spans="28:39" hidden="1" x14ac:dyDescent="0.25">
      <c r="AB65233" s="14"/>
      <c r="AC65233" s="14"/>
      <c r="AG65233" s="10"/>
      <c r="AH65233" s="10"/>
      <c r="AL65233" s="84"/>
      <c r="AM65233" s="84"/>
    </row>
    <row r="65234" spans="28:39" hidden="1" x14ac:dyDescent="0.25">
      <c r="AB65234" s="14"/>
      <c r="AC65234" s="14"/>
      <c r="AG65234" s="10"/>
      <c r="AH65234" s="10"/>
      <c r="AL65234" s="84"/>
      <c r="AM65234" s="84"/>
    </row>
    <row r="65235" spans="28:39" hidden="1" x14ac:dyDescent="0.25">
      <c r="AB65235" s="14"/>
      <c r="AC65235" s="14"/>
      <c r="AG65235" s="10"/>
      <c r="AH65235" s="10"/>
      <c r="AL65235" s="84"/>
      <c r="AM65235" s="84"/>
    </row>
    <row r="65236" spans="28:39" hidden="1" x14ac:dyDescent="0.25">
      <c r="AB65236" s="14"/>
      <c r="AC65236" s="14"/>
      <c r="AG65236" s="10"/>
      <c r="AH65236" s="10"/>
      <c r="AL65236" s="84"/>
      <c r="AM65236" s="84"/>
    </row>
    <row r="65237" spans="28:39" hidden="1" x14ac:dyDescent="0.25">
      <c r="AB65237" s="14"/>
      <c r="AC65237" s="14"/>
      <c r="AG65237" s="10"/>
      <c r="AH65237" s="10"/>
      <c r="AL65237" s="84"/>
      <c r="AM65237" s="84"/>
    </row>
    <row r="65238" spans="28:39" hidden="1" x14ac:dyDescent="0.25">
      <c r="AB65238" s="14"/>
      <c r="AC65238" s="14"/>
      <c r="AG65238" s="10"/>
      <c r="AH65238" s="10"/>
      <c r="AL65238" s="84"/>
      <c r="AM65238" s="84"/>
    </row>
    <row r="65239" spans="28:39" hidden="1" x14ac:dyDescent="0.25">
      <c r="AB65239" s="14"/>
      <c r="AC65239" s="14"/>
      <c r="AG65239" s="10"/>
      <c r="AH65239" s="10"/>
      <c r="AL65239" s="84"/>
      <c r="AM65239" s="84"/>
    </row>
    <row r="65240" spans="28:39" hidden="1" x14ac:dyDescent="0.25">
      <c r="AB65240" s="14"/>
      <c r="AC65240" s="14"/>
      <c r="AG65240" s="10"/>
      <c r="AH65240" s="10"/>
      <c r="AL65240" s="84"/>
      <c r="AM65240" s="84"/>
    </row>
    <row r="65241" spans="28:39" hidden="1" x14ac:dyDescent="0.25">
      <c r="AB65241" s="14"/>
      <c r="AC65241" s="14"/>
      <c r="AG65241" s="10"/>
      <c r="AH65241" s="10"/>
      <c r="AL65241" s="84"/>
      <c r="AM65241" s="84"/>
    </row>
    <row r="65242" spans="28:39" hidden="1" x14ac:dyDescent="0.25">
      <c r="AB65242" s="14"/>
      <c r="AC65242" s="14"/>
      <c r="AG65242" s="10"/>
      <c r="AH65242" s="10"/>
      <c r="AL65242" s="84"/>
      <c r="AM65242" s="84"/>
    </row>
    <row r="65243" spans="28:39" hidden="1" x14ac:dyDescent="0.25">
      <c r="AB65243" s="14"/>
      <c r="AC65243" s="14"/>
      <c r="AG65243" s="10"/>
      <c r="AH65243" s="10"/>
      <c r="AL65243" s="84"/>
      <c r="AM65243" s="84"/>
    </row>
    <row r="65244" spans="28:39" hidden="1" x14ac:dyDescent="0.25">
      <c r="AB65244" s="14"/>
      <c r="AC65244" s="14"/>
      <c r="AG65244" s="10"/>
      <c r="AH65244" s="10"/>
      <c r="AL65244" s="84"/>
      <c r="AM65244" s="84"/>
    </row>
    <row r="65245" spans="28:39" hidden="1" x14ac:dyDescent="0.25">
      <c r="AB65245" s="14"/>
      <c r="AC65245" s="14"/>
      <c r="AG65245" s="10"/>
      <c r="AH65245" s="10"/>
      <c r="AL65245" s="84"/>
      <c r="AM65245" s="84"/>
    </row>
    <row r="65246" spans="28:39" hidden="1" x14ac:dyDescent="0.25">
      <c r="AB65246" s="14"/>
      <c r="AC65246" s="14"/>
      <c r="AG65246" s="10"/>
      <c r="AH65246" s="10"/>
      <c r="AL65246" s="84"/>
      <c r="AM65246" s="84"/>
    </row>
    <row r="65247" spans="28:39" hidden="1" x14ac:dyDescent="0.25">
      <c r="AB65247" s="14"/>
      <c r="AC65247" s="14"/>
      <c r="AG65247" s="10"/>
      <c r="AH65247" s="10"/>
      <c r="AL65247" s="84"/>
      <c r="AM65247" s="84"/>
    </row>
    <row r="65248" spans="28:39" hidden="1" x14ac:dyDescent="0.25">
      <c r="AB65248" s="14"/>
      <c r="AC65248" s="14"/>
      <c r="AG65248" s="10"/>
      <c r="AH65248" s="10"/>
      <c r="AL65248" s="84"/>
      <c r="AM65248" s="84"/>
    </row>
    <row r="65249" spans="28:39" hidden="1" x14ac:dyDescent="0.25">
      <c r="AB65249" s="14"/>
      <c r="AC65249" s="14"/>
      <c r="AG65249" s="10"/>
      <c r="AH65249" s="10"/>
      <c r="AL65249" s="84"/>
      <c r="AM65249" s="84"/>
    </row>
    <row r="65250" spans="28:39" hidden="1" x14ac:dyDescent="0.25">
      <c r="AB65250" s="14"/>
      <c r="AC65250" s="14"/>
      <c r="AG65250" s="10"/>
      <c r="AH65250" s="10"/>
      <c r="AL65250" s="84"/>
      <c r="AM65250" s="84"/>
    </row>
    <row r="65251" spans="28:39" hidden="1" x14ac:dyDescent="0.25">
      <c r="AB65251" s="14"/>
      <c r="AC65251" s="14"/>
      <c r="AG65251" s="10"/>
      <c r="AH65251" s="10"/>
      <c r="AL65251" s="84"/>
      <c r="AM65251" s="84"/>
    </row>
    <row r="65252" spans="28:39" hidden="1" x14ac:dyDescent="0.25">
      <c r="AB65252" s="14"/>
      <c r="AC65252" s="14"/>
      <c r="AG65252" s="10"/>
      <c r="AH65252" s="10"/>
      <c r="AL65252" s="84"/>
      <c r="AM65252" s="84"/>
    </row>
    <row r="65253" spans="28:39" hidden="1" x14ac:dyDescent="0.25">
      <c r="AB65253" s="14"/>
      <c r="AC65253" s="14"/>
      <c r="AG65253" s="10"/>
      <c r="AH65253" s="10"/>
      <c r="AL65253" s="84"/>
      <c r="AM65253" s="84"/>
    </row>
    <row r="65254" spans="28:39" hidden="1" x14ac:dyDescent="0.25">
      <c r="AB65254" s="14"/>
      <c r="AC65254" s="14"/>
      <c r="AG65254" s="10"/>
      <c r="AH65254" s="10"/>
      <c r="AL65254" s="84"/>
      <c r="AM65254" s="84"/>
    </row>
    <row r="65255" spans="28:39" hidden="1" x14ac:dyDescent="0.25">
      <c r="AB65255" s="14"/>
      <c r="AC65255" s="14"/>
      <c r="AG65255" s="10"/>
      <c r="AH65255" s="10"/>
      <c r="AL65255" s="84"/>
      <c r="AM65255" s="84"/>
    </row>
    <row r="65256" spans="28:39" hidden="1" x14ac:dyDescent="0.25">
      <c r="AB65256" s="14"/>
      <c r="AC65256" s="14"/>
      <c r="AG65256" s="10"/>
      <c r="AH65256" s="10"/>
      <c r="AL65256" s="84"/>
      <c r="AM65256" s="84"/>
    </row>
    <row r="65257" spans="28:39" hidden="1" x14ac:dyDescent="0.25">
      <c r="AB65257" s="14"/>
      <c r="AC65257" s="14"/>
      <c r="AG65257" s="10"/>
      <c r="AH65257" s="10"/>
      <c r="AL65257" s="84"/>
      <c r="AM65257" s="84"/>
    </row>
    <row r="65258" spans="28:39" hidden="1" x14ac:dyDescent="0.25">
      <c r="AB65258" s="14"/>
      <c r="AC65258" s="14"/>
      <c r="AG65258" s="10"/>
      <c r="AH65258" s="10"/>
      <c r="AL65258" s="84"/>
      <c r="AM65258" s="84"/>
    </row>
    <row r="65259" spans="28:39" hidden="1" x14ac:dyDescent="0.25">
      <c r="AB65259" s="14"/>
      <c r="AC65259" s="14"/>
      <c r="AG65259" s="10"/>
      <c r="AH65259" s="10"/>
      <c r="AL65259" s="84"/>
      <c r="AM65259" s="84"/>
    </row>
    <row r="65260" spans="28:39" hidden="1" x14ac:dyDescent="0.25">
      <c r="AB65260" s="14"/>
      <c r="AC65260" s="14"/>
      <c r="AG65260" s="10"/>
      <c r="AH65260" s="10"/>
      <c r="AL65260" s="84"/>
      <c r="AM65260" s="84"/>
    </row>
    <row r="65261" spans="28:39" hidden="1" x14ac:dyDescent="0.25">
      <c r="AB65261" s="14"/>
      <c r="AC65261" s="14"/>
      <c r="AG65261" s="10"/>
      <c r="AH65261" s="10"/>
      <c r="AL65261" s="84"/>
      <c r="AM65261" s="84"/>
    </row>
    <row r="65262" spans="28:39" hidden="1" x14ac:dyDescent="0.25">
      <c r="AB65262" s="14"/>
      <c r="AC65262" s="14"/>
      <c r="AG65262" s="10"/>
      <c r="AH65262" s="10"/>
      <c r="AL65262" s="84"/>
      <c r="AM65262" s="84"/>
    </row>
    <row r="65263" spans="28:39" hidden="1" x14ac:dyDescent="0.25">
      <c r="AB65263" s="14"/>
      <c r="AC65263" s="14"/>
      <c r="AG65263" s="10"/>
      <c r="AH65263" s="10"/>
      <c r="AL65263" s="84"/>
      <c r="AM65263" s="84"/>
    </row>
    <row r="65264" spans="28:39" hidden="1" x14ac:dyDescent="0.25">
      <c r="AB65264" s="14"/>
      <c r="AC65264" s="14"/>
      <c r="AG65264" s="10"/>
      <c r="AH65264" s="10"/>
      <c r="AL65264" s="84"/>
      <c r="AM65264" s="84"/>
    </row>
    <row r="65265" spans="28:39" hidden="1" x14ac:dyDescent="0.25">
      <c r="AB65265" s="14"/>
      <c r="AC65265" s="14"/>
      <c r="AG65265" s="10"/>
      <c r="AH65265" s="10"/>
      <c r="AL65265" s="84"/>
      <c r="AM65265" s="84"/>
    </row>
    <row r="65266" spans="28:39" hidden="1" x14ac:dyDescent="0.25">
      <c r="AB65266" s="14"/>
      <c r="AC65266" s="14"/>
      <c r="AG65266" s="10"/>
      <c r="AH65266" s="10"/>
      <c r="AL65266" s="84"/>
      <c r="AM65266" s="84"/>
    </row>
    <row r="65267" spans="28:39" hidden="1" x14ac:dyDescent="0.25">
      <c r="AB65267" s="14"/>
      <c r="AC65267" s="14"/>
      <c r="AG65267" s="10"/>
      <c r="AH65267" s="10"/>
      <c r="AL65267" s="84"/>
      <c r="AM65267" s="84"/>
    </row>
    <row r="65268" spans="28:39" hidden="1" x14ac:dyDescent="0.25">
      <c r="AB65268" s="14"/>
      <c r="AC65268" s="14"/>
      <c r="AG65268" s="10"/>
      <c r="AH65268" s="10"/>
      <c r="AL65268" s="84"/>
      <c r="AM65268" s="84"/>
    </row>
    <row r="65269" spans="28:39" hidden="1" x14ac:dyDescent="0.25">
      <c r="AB65269" s="14"/>
      <c r="AC65269" s="14"/>
      <c r="AG65269" s="10"/>
      <c r="AH65269" s="10"/>
      <c r="AL65269" s="84"/>
      <c r="AM65269" s="84"/>
    </row>
    <row r="65270" spans="28:39" hidden="1" x14ac:dyDescent="0.25">
      <c r="AB65270" s="14"/>
      <c r="AC65270" s="14"/>
      <c r="AG65270" s="10"/>
      <c r="AH65270" s="10"/>
      <c r="AL65270" s="84"/>
      <c r="AM65270" s="84"/>
    </row>
    <row r="65271" spans="28:39" hidden="1" x14ac:dyDescent="0.25">
      <c r="AB65271" s="14"/>
      <c r="AC65271" s="14"/>
      <c r="AG65271" s="10"/>
      <c r="AH65271" s="10"/>
      <c r="AL65271" s="84"/>
      <c r="AM65271" s="84"/>
    </row>
    <row r="65272" spans="28:39" hidden="1" x14ac:dyDescent="0.25">
      <c r="AB65272" s="14"/>
      <c r="AC65272" s="14"/>
      <c r="AG65272" s="10"/>
      <c r="AH65272" s="10"/>
      <c r="AL65272" s="84"/>
      <c r="AM65272" s="84"/>
    </row>
    <row r="65273" spans="28:39" hidden="1" x14ac:dyDescent="0.25">
      <c r="AB65273" s="14"/>
      <c r="AC65273" s="14"/>
      <c r="AG65273" s="10"/>
      <c r="AH65273" s="10"/>
      <c r="AL65273" s="84"/>
      <c r="AM65273" s="84"/>
    </row>
    <row r="65274" spans="28:39" hidden="1" x14ac:dyDescent="0.25">
      <c r="AB65274" s="14"/>
      <c r="AC65274" s="14"/>
      <c r="AG65274" s="10"/>
      <c r="AH65274" s="10"/>
      <c r="AL65274" s="84"/>
      <c r="AM65274" s="84"/>
    </row>
    <row r="65275" spans="28:39" hidden="1" x14ac:dyDescent="0.25">
      <c r="AB65275" s="14"/>
      <c r="AC65275" s="14"/>
      <c r="AG65275" s="10"/>
      <c r="AH65275" s="10"/>
      <c r="AL65275" s="84"/>
      <c r="AM65275" s="84"/>
    </row>
    <row r="65276" spans="28:39" hidden="1" x14ac:dyDescent="0.25">
      <c r="AB65276" s="14"/>
      <c r="AC65276" s="14"/>
      <c r="AG65276" s="10"/>
      <c r="AH65276" s="10"/>
      <c r="AL65276" s="84"/>
      <c r="AM65276" s="84"/>
    </row>
    <row r="65277" spans="28:39" hidden="1" x14ac:dyDescent="0.25">
      <c r="AB65277" s="14"/>
      <c r="AC65277" s="14"/>
      <c r="AG65277" s="10"/>
      <c r="AH65277" s="10"/>
      <c r="AL65277" s="84"/>
      <c r="AM65277" s="84"/>
    </row>
    <row r="65278" spans="28:39" hidden="1" x14ac:dyDescent="0.25">
      <c r="AB65278" s="14"/>
      <c r="AC65278" s="14"/>
      <c r="AG65278" s="10"/>
      <c r="AH65278" s="10"/>
      <c r="AL65278" s="84"/>
      <c r="AM65278" s="84"/>
    </row>
    <row r="65279" spans="28:39" hidden="1" x14ac:dyDescent="0.25">
      <c r="AB65279" s="14"/>
      <c r="AC65279" s="14"/>
      <c r="AG65279" s="10"/>
      <c r="AH65279" s="10"/>
      <c r="AL65279" s="84"/>
      <c r="AM65279" s="84"/>
    </row>
    <row r="65280" spans="28:39" hidden="1" x14ac:dyDescent="0.25">
      <c r="AB65280" s="14"/>
      <c r="AC65280" s="14"/>
      <c r="AG65280" s="10"/>
      <c r="AH65280" s="10"/>
      <c r="AL65280" s="84"/>
      <c r="AM65280" s="84"/>
    </row>
    <row r="65281" spans="28:39" hidden="1" x14ac:dyDescent="0.25">
      <c r="AB65281" s="14"/>
      <c r="AC65281" s="14"/>
      <c r="AG65281" s="10"/>
      <c r="AH65281" s="10"/>
      <c r="AL65281" s="84"/>
      <c r="AM65281" s="84"/>
    </row>
    <row r="65282" spans="28:39" hidden="1" x14ac:dyDescent="0.25">
      <c r="AB65282" s="14"/>
      <c r="AC65282" s="14"/>
      <c r="AG65282" s="10"/>
      <c r="AH65282" s="10"/>
      <c r="AL65282" s="84"/>
      <c r="AM65282" s="84"/>
    </row>
    <row r="65283" spans="28:39" hidden="1" x14ac:dyDescent="0.25">
      <c r="AB65283" s="14"/>
      <c r="AC65283" s="14"/>
      <c r="AG65283" s="10"/>
      <c r="AH65283" s="10"/>
      <c r="AL65283" s="84"/>
      <c r="AM65283" s="84"/>
    </row>
    <row r="65284" spans="28:39" hidden="1" x14ac:dyDescent="0.25">
      <c r="AB65284" s="14"/>
      <c r="AC65284" s="14"/>
      <c r="AG65284" s="10"/>
      <c r="AH65284" s="10"/>
      <c r="AL65284" s="84"/>
      <c r="AM65284" s="84"/>
    </row>
    <row r="65285" spans="28:39" hidden="1" x14ac:dyDescent="0.25">
      <c r="AB65285" s="14"/>
      <c r="AC65285" s="14"/>
      <c r="AG65285" s="10"/>
      <c r="AH65285" s="10"/>
      <c r="AL65285" s="84"/>
      <c r="AM65285" s="84"/>
    </row>
    <row r="65286" spans="28:39" hidden="1" x14ac:dyDescent="0.25">
      <c r="AB65286" s="14"/>
      <c r="AC65286" s="14"/>
      <c r="AG65286" s="10"/>
      <c r="AH65286" s="10"/>
      <c r="AL65286" s="84"/>
      <c r="AM65286" s="84"/>
    </row>
    <row r="65287" spans="28:39" hidden="1" x14ac:dyDescent="0.25">
      <c r="AB65287" s="14"/>
      <c r="AC65287" s="14"/>
      <c r="AG65287" s="10"/>
      <c r="AH65287" s="10"/>
      <c r="AL65287" s="84"/>
      <c r="AM65287" s="84"/>
    </row>
    <row r="65288" spans="28:39" hidden="1" x14ac:dyDescent="0.25">
      <c r="AB65288" s="14"/>
      <c r="AC65288" s="14"/>
      <c r="AG65288" s="10"/>
      <c r="AH65288" s="10"/>
      <c r="AL65288" s="84"/>
      <c r="AM65288" s="84"/>
    </row>
    <row r="65289" spans="28:39" hidden="1" x14ac:dyDescent="0.25">
      <c r="AB65289" s="14"/>
      <c r="AC65289" s="14"/>
      <c r="AG65289" s="10"/>
      <c r="AH65289" s="10"/>
      <c r="AL65289" s="84"/>
      <c r="AM65289" s="84"/>
    </row>
    <row r="65290" spans="28:39" hidden="1" x14ac:dyDescent="0.25">
      <c r="AB65290" s="14"/>
      <c r="AC65290" s="14"/>
      <c r="AG65290" s="10"/>
      <c r="AH65290" s="10"/>
      <c r="AL65290" s="84"/>
      <c r="AM65290" s="84"/>
    </row>
    <row r="65291" spans="28:39" hidden="1" x14ac:dyDescent="0.25">
      <c r="AB65291" s="14"/>
      <c r="AC65291" s="14"/>
      <c r="AG65291" s="10"/>
      <c r="AH65291" s="10"/>
      <c r="AL65291" s="84"/>
      <c r="AM65291" s="84"/>
    </row>
    <row r="65292" spans="28:39" hidden="1" x14ac:dyDescent="0.25">
      <c r="AB65292" s="14"/>
      <c r="AC65292" s="14"/>
      <c r="AG65292" s="10"/>
      <c r="AH65292" s="10"/>
      <c r="AL65292" s="84"/>
      <c r="AM65292" s="84"/>
    </row>
    <row r="65293" spans="28:39" hidden="1" x14ac:dyDescent="0.25">
      <c r="AB65293" s="14"/>
      <c r="AC65293" s="14"/>
      <c r="AG65293" s="10"/>
      <c r="AH65293" s="10"/>
      <c r="AL65293" s="84"/>
      <c r="AM65293" s="84"/>
    </row>
    <row r="65294" spans="28:39" hidden="1" x14ac:dyDescent="0.25">
      <c r="AB65294" s="14"/>
      <c r="AC65294" s="14"/>
      <c r="AG65294" s="10"/>
      <c r="AH65294" s="10"/>
      <c r="AL65294" s="84"/>
      <c r="AM65294" s="84"/>
    </row>
    <row r="65295" spans="28:39" hidden="1" x14ac:dyDescent="0.25">
      <c r="AB65295" s="14"/>
      <c r="AC65295" s="14"/>
      <c r="AG65295" s="10"/>
      <c r="AH65295" s="10"/>
      <c r="AL65295" s="84"/>
      <c r="AM65295" s="84"/>
    </row>
    <row r="65296" spans="28:39" hidden="1" x14ac:dyDescent="0.25">
      <c r="AB65296" s="14"/>
      <c r="AC65296" s="14"/>
      <c r="AG65296" s="10"/>
      <c r="AH65296" s="10"/>
      <c r="AL65296" s="84"/>
      <c r="AM65296" s="84"/>
    </row>
    <row r="65297" spans="28:39" hidden="1" x14ac:dyDescent="0.25">
      <c r="AB65297" s="14"/>
      <c r="AC65297" s="14"/>
      <c r="AG65297" s="10"/>
      <c r="AH65297" s="10"/>
      <c r="AL65297" s="84"/>
      <c r="AM65297" s="84"/>
    </row>
    <row r="65298" spans="28:39" hidden="1" x14ac:dyDescent="0.25">
      <c r="AB65298" s="14"/>
      <c r="AC65298" s="14"/>
      <c r="AG65298" s="10"/>
      <c r="AH65298" s="10"/>
      <c r="AL65298" s="84"/>
      <c r="AM65298" s="84"/>
    </row>
    <row r="65299" spans="28:39" hidden="1" x14ac:dyDescent="0.25">
      <c r="AB65299" s="14"/>
      <c r="AC65299" s="14"/>
      <c r="AG65299" s="10"/>
      <c r="AH65299" s="10"/>
      <c r="AL65299" s="84"/>
      <c r="AM65299" s="84"/>
    </row>
    <row r="65300" spans="28:39" hidden="1" x14ac:dyDescent="0.25">
      <c r="AB65300" s="14"/>
      <c r="AC65300" s="14"/>
      <c r="AG65300" s="10"/>
      <c r="AH65300" s="10"/>
      <c r="AL65300" s="84"/>
      <c r="AM65300" s="84"/>
    </row>
    <row r="65301" spans="28:39" hidden="1" x14ac:dyDescent="0.25">
      <c r="AB65301" s="14"/>
      <c r="AC65301" s="14"/>
      <c r="AG65301" s="10"/>
      <c r="AH65301" s="10"/>
      <c r="AL65301" s="84"/>
      <c r="AM65301" s="84"/>
    </row>
    <row r="65302" spans="28:39" hidden="1" x14ac:dyDescent="0.25">
      <c r="AB65302" s="14"/>
      <c r="AC65302" s="14"/>
      <c r="AG65302" s="10"/>
      <c r="AH65302" s="10"/>
      <c r="AL65302" s="84"/>
      <c r="AM65302" s="84"/>
    </row>
    <row r="65303" spans="28:39" hidden="1" x14ac:dyDescent="0.25">
      <c r="AB65303" s="14"/>
      <c r="AC65303" s="14"/>
      <c r="AG65303" s="10"/>
      <c r="AH65303" s="10"/>
      <c r="AL65303" s="84"/>
      <c r="AM65303" s="84"/>
    </row>
    <row r="65304" spans="28:39" hidden="1" x14ac:dyDescent="0.25">
      <c r="AB65304" s="14"/>
      <c r="AC65304" s="14"/>
      <c r="AG65304" s="10"/>
      <c r="AH65304" s="10"/>
      <c r="AL65304" s="84"/>
      <c r="AM65304" s="84"/>
    </row>
    <row r="65305" spans="28:39" hidden="1" x14ac:dyDescent="0.25">
      <c r="AB65305" s="14"/>
      <c r="AC65305" s="14"/>
      <c r="AG65305" s="10"/>
      <c r="AH65305" s="10"/>
      <c r="AL65305" s="84"/>
      <c r="AM65305" s="84"/>
    </row>
    <row r="65306" spans="28:39" hidden="1" x14ac:dyDescent="0.25">
      <c r="AB65306" s="14"/>
      <c r="AC65306" s="14"/>
      <c r="AG65306" s="10"/>
      <c r="AH65306" s="10"/>
      <c r="AL65306" s="84"/>
      <c r="AM65306" s="84"/>
    </row>
    <row r="65307" spans="28:39" hidden="1" x14ac:dyDescent="0.25">
      <c r="AB65307" s="14"/>
      <c r="AC65307" s="14"/>
      <c r="AG65307" s="10"/>
      <c r="AH65307" s="10"/>
      <c r="AL65307" s="84"/>
      <c r="AM65307" s="84"/>
    </row>
    <row r="65308" spans="28:39" hidden="1" x14ac:dyDescent="0.25">
      <c r="AB65308" s="14"/>
      <c r="AC65308" s="14"/>
      <c r="AG65308" s="10"/>
      <c r="AH65308" s="10"/>
      <c r="AL65308" s="84"/>
      <c r="AM65308" s="84"/>
    </row>
    <row r="65309" spans="28:39" hidden="1" x14ac:dyDescent="0.25">
      <c r="AB65309" s="14"/>
      <c r="AC65309" s="14"/>
      <c r="AG65309" s="10"/>
      <c r="AH65309" s="10"/>
      <c r="AL65309" s="84"/>
      <c r="AM65309" s="84"/>
    </row>
    <row r="65310" spans="28:39" hidden="1" x14ac:dyDescent="0.25">
      <c r="AB65310" s="14"/>
      <c r="AC65310" s="14"/>
      <c r="AG65310" s="10"/>
      <c r="AH65310" s="10"/>
      <c r="AL65310" s="84"/>
      <c r="AM65310" s="84"/>
    </row>
    <row r="65311" spans="28:39" hidden="1" x14ac:dyDescent="0.25">
      <c r="AB65311" s="14"/>
      <c r="AC65311" s="14"/>
      <c r="AG65311" s="10"/>
      <c r="AH65311" s="10"/>
      <c r="AL65311" s="84"/>
      <c r="AM65311" s="84"/>
    </row>
    <row r="65312" spans="28:39" hidden="1" x14ac:dyDescent="0.25">
      <c r="AB65312" s="14"/>
      <c r="AC65312" s="14"/>
      <c r="AG65312" s="10"/>
      <c r="AH65312" s="10"/>
      <c r="AL65312" s="84"/>
      <c r="AM65312" s="84"/>
    </row>
    <row r="65313" spans="28:39" hidden="1" x14ac:dyDescent="0.25">
      <c r="AB65313" s="14"/>
      <c r="AC65313" s="14"/>
      <c r="AG65313" s="10"/>
      <c r="AH65313" s="10"/>
      <c r="AL65313" s="84"/>
      <c r="AM65313" s="84"/>
    </row>
    <row r="65314" spans="28:39" hidden="1" x14ac:dyDescent="0.25">
      <c r="AB65314" s="14"/>
      <c r="AC65314" s="14"/>
      <c r="AG65314" s="10"/>
      <c r="AH65314" s="10"/>
      <c r="AL65314" s="84"/>
      <c r="AM65314" s="84"/>
    </row>
    <row r="65315" spans="28:39" hidden="1" x14ac:dyDescent="0.25">
      <c r="AB65315" s="14"/>
      <c r="AC65315" s="14"/>
      <c r="AG65315" s="10"/>
      <c r="AH65315" s="10"/>
      <c r="AL65315" s="84"/>
      <c r="AM65315" s="84"/>
    </row>
    <row r="65316" spans="28:39" hidden="1" x14ac:dyDescent="0.25">
      <c r="AB65316" s="14"/>
      <c r="AC65316" s="14"/>
      <c r="AG65316" s="10"/>
      <c r="AH65316" s="10"/>
      <c r="AL65316" s="84"/>
      <c r="AM65316" s="84"/>
    </row>
    <row r="65317" spans="28:39" hidden="1" x14ac:dyDescent="0.25">
      <c r="AB65317" s="14"/>
      <c r="AC65317" s="14"/>
      <c r="AG65317" s="10"/>
      <c r="AH65317" s="10"/>
      <c r="AL65317" s="84"/>
      <c r="AM65317" s="84"/>
    </row>
    <row r="65318" spans="28:39" hidden="1" x14ac:dyDescent="0.25">
      <c r="AB65318" s="14"/>
      <c r="AC65318" s="14"/>
      <c r="AG65318" s="10"/>
      <c r="AH65318" s="10"/>
      <c r="AL65318" s="84"/>
      <c r="AM65318" s="84"/>
    </row>
    <row r="65319" spans="28:39" hidden="1" x14ac:dyDescent="0.25">
      <c r="AB65319" s="14"/>
      <c r="AC65319" s="14"/>
      <c r="AG65319" s="10"/>
      <c r="AH65319" s="10"/>
      <c r="AL65319" s="84"/>
      <c r="AM65319" s="84"/>
    </row>
    <row r="65320" spans="28:39" hidden="1" x14ac:dyDescent="0.25">
      <c r="AB65320" s="14"/>
      <c r="AC65320" s="14"/>
      <c r="AG65320" s="10"/>
      <c r="AH65320" s="10"/>
      <c r="AL65320" s="84"/>
      <c r="AM65320" s="84"/>
    </row>
    <row r="65321" spans="28:39" hidden="1" x14ac:dyDescent="0.25">
      <c r="AB65321" s="14"/>
      <c r="AC65321" s="14"/>
      <c r="AG65321" s="10"/>
      <c r="AH65321" s="10"/>
      <c r="AL65321" s="84"/>
      <c r="AM65321" s="84"/>
    </row>
    <row r="65322" spans="28:39" hidden="1" x14ac:dyDescent="0.25">
      <c r="AB65322" s="14"/>
      <c r="AC65322" s="14"/>
      <c r="AG65322" s="10"/>
      <c r="AH65322" s="10"/>
      <c r="AL65322" s="84"/>
      <c r="AM65322" s="84"/>
    </row>
    <row r="65323" spans="28:39" hidden="1" x14ac:dyDescent="0.25">
      <c r="AB65323" s="14"/>
      <c r="AC65323" s="14"/>
      <c r="AG65323" s="10"/>
      <c r="AH65323" s="10"/>
      <c r="AL65323" s="84"/>
      <c r="AM65323" s="84"/>
    </row>
    <row r="65324" spans="28:39" hidden="1" x14ac:dyDescent="0.25">
      <c r="AB65324" s="14"/>
      <c r="AC65324" s="14"/>
      <c r="AG65324" s="10"/>
      <c r="AH65324" s="10"/>
      <c r="AL65324" s="84"/>
      <c r="AM65324" s="84"/>
    </row>
    <row r="65325" spans="28:39" hidden="1" x14ac:dyDescent="0.25">
      <c r="AB65325" s="14"/>
      <c r="AC65325" s="14"/>
      <c r="AG65325" s="10"/>
      <c r="AH65325" s="10"/>
      <c r="AL65325" s="84"/>
      <c r="AM65325" s="84"/>
    </row>
    <row r="65326" spans="28:39" hidden="1" x14ac:dyDescent="0.25">
      <c r="AB65326" s="14"/>
      <c r="AC65326" s="14"/>
      <c r="AG65326" s="10"/>
      <c r="AH65326" s="10"/>
      <c r="AL65326" s="84"/>
      <c r="AM65326" s="84"/>
    </row>
    <row r="65327" spans="28:39" hidden="1" x14ac:dyDescent="0.25">
      <c r="AB65327" s="14"/>
      <c r="AC65327" s="14"/>
      <c r="AG65327" s="10"/>
      <c r="AH65327" s="10"/>
      <c r="AL65327" s="84"/>
      <c r="AM65327" s="84"/>
    </row>
    <row r="65328" spans="28:39" hidden="1" x14ac:dyDescent="0.25">
      <c r="AB65328" s="14"/>
      <c r="AC65328" s="14"/>
      <c r="AG65328" s="10"/>
      <c r="AH65328" s="10"/>
      <c r="AL65328" s="84"/>
      <c r="AM65328" s="84"/>
    </row>
    <row r="65329" spans="28:39" hidden="1" x14ac:dyDescent="0.25">
      <c r="AB65329" s="14"/>
      <c r="AC65329" s="14"/>
      <c r="AG65329" s="10"/>
      <c r="AH65329" s="10"/>
      <c r="AL65329" s="84"/>
      <c r="AM65329" s="84"/>
    </row>
    <row r="65330" spans="28:39" hidden="1" x14ac:dyDescent="0.25">
      <c r="AB65330" s="14"/>
      <c r="AC65330" s="14"/>
      <c r="AG65330" s="10"/>
      <c r="AH65330" s="10"/>
      <c r="AL65330" s="84"/>
      <c r="AM65330" s="84"/>
    </row>
    <row r="65331" spans="28:39" hidden="1" x14ac:dyDescent="0.25">
      <c r="AB65331" s="14"/>
      <c r="AC65331" s="14"/>
      <c r="AG65331" s="10"/>
      <c r="AH65331" s="10"/>
      <c r="AL65331" s="84"/>
      <c r="AM65331" s="84"/>
    </row>
    <row r="65332" spans="28:39" hidden="1" x14ac:dyDescent="0.25">
      <c r="AB65332" s="14"/>
      <c r="AC65332" s="14"/>
      <c r="AG65332" s="10"/>
      <c r="AH65332" s="10"/>
      <c r="AL65332" s="84"/>
      <c r="AM65332" s="84"/>
    </row>
    <row r="65333" spans="28:39" hidden="1" x14ac:dyDescent="0.25">
      <c r="AB65333" s="14"/>
      <c r="AC65333" s="14"/>
      <c r="AG65333" s="10"/>
      <c r="AH65333" s="10"/>
      <c r="AL65333" s="84"/>
      <c r="AM65333" s="84"/>
    </row>
    <row r="65334" spans="28:39" hidden="1" x14ac:dyDescent="0.25">
      <c r="AB65334" s="14"/>
      <c r="AC65334" s="14"/>
      <c r="AG65334" s="10"/>
      <c r="AH65334" s="10"/>
      <c r="AL65334" s="84"/>
      <c r="AM65334" s="84"/>
    </row>
    <row r="65335" spans="28:39" hidden="1" x14ac:dyDescent="0.25">
      <c r="AB65335" s="14"/>
      <c r="AC65335" s="14"/>
      <c r="AG65335" s="10"/>
      <c r="AH65335" s="10"/>
      <c r="AL65335" s="84"/>
      <c r="AM65335" s="84"/>
    </row>
    <row r="65336" spans="28:39" hidden="1" x14ac:dyDescent="0.25">
      <c r="AB65336" s="14"/>
      <c r="AC65336" s="14"/>
      <c r="AG65336" s="10"/>
      <c r="AH65336" s="10"/>
      <c r="AL65336" s="84"/>
      <c r="AM65336" s="84"/>
    </row>
    <row r="65337" spans="28:39" hidden="1" x14ac:dyDescent="0.25">
      <c r="AB65337" s="14"/>
      <c r="AC65337" s="14"/>
      <c r="AG65337" s="10"/>
      <c r="AH65337" s="10"/>
      <c r="AL65337" s="84"/>
      <c r="AM65337" s="84"/>
    </row>
    <row r="65338" spans="28:39" hidden="1" x14ac:dyDescent="0.25">
      <c r="AB65338" s="14"/>
      <c r="AC65338" s="14"/>
      <c r="AG65338" s="10"/>
      <c r="AH65338" s="10"/>
      <c r="AL65338" s="84"/>
      <c r="AM65338" s="84"/>
    </row>
    <row r="65339" spans="28:39" hidden="1" x14ac:dyDescent="0.25">
      <c r="AB65339" s="14"/>
      <c r="AC65339" s="14"/>
      <c r="AG65339" s="10"/>
      <c r="AH65339" s="10"/>
      <c r="AL65339" s="84"/>
      <c r="AM65339" s="84"/>
    </row>
    <row r="65340" spans="28:39" hidden="1" x14ac:dyDescent="0.25">
      <c r="AB65340" s="14"/>
      <c r="AC65340" s="14"/>
      <c r="AG65340" s="10"/>
      <c r="AH65340" s="10"/>
      <c r="AL65340" s="84"/>
      <c r="AM65340" s="84"/>
    </row>
    <row r="65341" spans="28:39" hidden="1" x14ac:dyDescent="0.25">
      <c r="AB65341" s="14"/>
      <c r="AC65341" s="14"/>
      <c r="AG65341" s="10"/>
      <c r="AH65341" s="10"/>
      <c r="AL65341" s="84"/>
      <c r="AM65341" s="84"/>
    </row>
    <row r="65342" spans="28:39" hidden="1" x14ac:dyDescent="0.25">
      <c r="AB65342" s="14"/>
      <c r="AC65342" s="14"/>
      <c r="AG65342" s="10"/>
      <c r="AH65342" s="10"/>
      <c r="AL65342" s="84"/>
      <c r="AM65342" s="84"/>
    </row>
    <row r="65343" spans="28:39" hidden="1" x14ac:dyDescent="0.25">
      <c r="AB65343" s="14"/>
      <c r="AC65343" s="14"/>
      <c r="AG65343" s="10"/>
      <c r="AH65343" s="10"/>
      <c r="AL65343" s="84"/>
      <c r="AM65343" s="84"/>
    </row>
    <row r="65344" spans="28:39" hidden="1" x14ac:dyDescent="0.25">
      <c r="AB65344" s="14"/>
      <c r="AC65344" s="14"/>
      <c r="AG65344" s="10"/>
      <c r="AH65344" s="10"/>
      <c r="AL65344" s="84"/>
      <c r="AM65344" s="84"/>
    </row>
    <row r="65345" spans="28:39" hidden="1" x14ac:dyDescent="0.25">
      <c r="AB65345" s="14"/>
      <c r="AC65345" s="14"/>
      <c r="AG65345" s="10"/>
      <c r="AH65345" s="10"/>
      <c r="AL65345" s="84"/>
      <c r="AM65345" s="84"/>
    </row>
    <row r="65346" spans="28:39" hidden="1" x14ac:dyDescent="0.25">
      <c r="AB65346" s="14"/>
      <c r="AC65346" s="14"/>
      <c r="AG65346" s="10"/>
      <c r="AH65346" s="10"/>
      <c r="AL65346" s="84"/>
      <c r="AM65346" s="84"/>
    </row>
    <row r="65347" spans="28:39" hidden="1" x14ac:dyDescent="0.25">
      <c r="AB65347" s="14"/>
      <c r="AC65347" s="14"/>
      <c r="AG65347" s="10"/>
      <c r="AH65347" s="10"/>
      <c r="AL65347" s="84"/>
      <c r="AM65347" s="84"/>
    </row>
    <row r="65348" spans="28:39" hidden="1" x14ac:dyDescent="0.25">
      <c r="AB65348" s="14"/>
      <c r="AC65348" s="14"/>
      <c r="AG65348" s="10"/>
      <c r="AH65348" s="10"/>
      <c r="AL65348" s="84"/>
      <c r="AM65348" s="84"/>
    </row>
    <row r="65349" spans="28:39" hidden="1" x14ac:dyDescent="0.25">
      <c r="AB65349" s="14"/>
      <c r="AC65349" s="14"/>
      <c r="AG65349" s="10"/>
      <c r="AH65349" s="10"/>
      <c r="AL65349" s="84"/>
      <c r="AM65349" s="84"/>
    </row>
    <row r="65350" spans="28:39" hidden="1" x14ac:dyDescent="0.25">
      <c r="AB65350" s="14"/>
      <c r="AC65350" s="14"/>
      <c r="AG65350" s="10"/>
      <c r="AH65350" s="10"/>
      <c r="AL65350" s="84"/>
      <c r="AM65350" s="84"/>
    </row>
    <row r="65351" spans="28:39" hidden="1" x14ac:dyDescent="0.25">
      <c r="AB65351" s="14"/>
      <c r="AC65351" s="14"/>
      <c r="AG65351" s="10"/>
      <c r="AH65351" s="10"/>
      <c r="AL65351" s="84"/>
      <c r="AM65351" s="84"/>
    </row>
    <row r="65352" spans="28:39" hidden="1" x14ac:dyDescent="0.25">
      <c r="AB65352" s="14"/>
      <c r="AC65352" s="14"/>
      <c r="AG65352" s="10"/>
      <c r="AH65352" s="10"/>
      <c r="AL65352" s="84"/>
      <c r="AM65352" s="84"/>
    </row>
    <row r="65353" spans="28:39" hidden="1" x14ac:dyDescent="0.25">
      <c r="AB65353" s="14"/>
      <c r="AC65353" s="14"/>
      <c r="AG65353" s="10"/>
      <c r="AH65353" s="10"/>
      <c r="AL65353" s="84"/>
      <c r="AM65353" s="84"/>
    </row>
    <row r="65354" spans="28:39" hidden="1" x14ac:dyDescent="0.25">
      <c r="AB65354" s="14"/>
      <c r="AC65354" s="14"/>
      <c r="AG65354" s="10"/>
      <c r="AH65354" s="10"/>
      <c r="AL65354" s="84"/>
      <c r="AM65354" s="84"/>
    </row>
    <row r="65355" spans="28:39" hidden="1" x14ac:dyDescent="0.25">
      <c r="AB65355" s="14"/>
      <c r="AC65355" s="14"/>
      <c r="AG65355" s="10"/>
      <c r="AH65355" s="10"/>
      <c r="AL65355" s="84"/>
      <c r="AM65355" s="84"/>
    </row>
    <row r="65356" spans="28:39" hidden="1" x14ac:dyDescent="0.25">
      <c r="AB65356" s="14"/>
      <c r="AC65356" s="14"/>
      <c r="AG65356" s="10"/>
      <c r="AH65356" s="10"/>
      <c r="AL65356" s="84"/>
      <c r="AM65356" s="84"/>
    </row>
    <row r="65357" spans="28:39" hidden="1" x14ac:dyDescent="0.25">
      <c r="AB65357" s="14"/>
      <c r="AC65357" s="14"/>
      <c r="AG65357" s="10"/>
      <c r="AH65357" s="10"/>
      <c r="AL65357" s="84"/>
      <c r="AM65357" s="84"/>
    </row>
    <row r="65358" spans="28:39" hidden="1" x14ac:dyDescent="0.25">
      <c r="AB65358" s="14"/>
      <c r="AC65358" s="14"/>
      <c r="AG65358" s="10"/>
      <c r="AH65358" s="10"/>
      <c r="AL65358" s="84"/>
      <c r="AM65358" s="84"/>
    </row>
    <row r="65359" spans="28:39" hidden="1" x14ac:dyDescent="0.25">
      <c r="AB65359" s="14"/>
      <c r="AC65359" s="14"/>
      <c r="AG65359" s="10"/>
      <c r="AH65359" s="10"/>
      <c r="AL65359" s="84"/>
      <c r="AM65359" s="84"/>
    </row>
    <row r="65360" spans="28:39" hidden="1" x14ac:dyDescent="0.25">
      <c r="AB65360" s="14"/>
      <c r="AC65360" s="14"/>
      <c r="AG65360" s="10"/>
      <c r="AH65360" s="10"/>
      <c r="AL65360" s="84"/>
      <c r="AM65360" s="84"/>
    </row>
    <row r="65361" spans="28:39" hidden="1" x14ac:dyDescent="0.25">
      <c r="AB65361" s="14"/>
      <c r="AC65361" s="14"/>
      <c r="AG65361" s="10"/>
      <c r="AH65361" s="10"/>
      <c r="AL65361" s="84"/>
      <c r="AM65361" s="84"/>
    </row>
    <row r="65362" spans="28:39" hidden="1" x14ac:dyDescent="0.25">
      <c r="AB65362" s="14"/>
      <c r="AC65362" s="14"/>
      <c r="AG65362" s="10"/>
      <c r="AH65362" s="10"/>
      <c r="AL65362" s="84"/>
      <c r="AM65362" s="84"/>
    </row>
    <row r="65363" spans="28:39" hidden="1" x14ac:dyDescent="0.25">
      <c r="AB65363" s="14"/>
      <c r="AC65363" s="14"/>
      <c r="AG65363" s="10"/>
      <c r="AH65363" s="10"/>
      <c r="AL65363" s="84"/>
      <c r="AM65363" s="84"/>
    </row>
    <row r="65364" spans="28:39" hidden="1" x14ac:dyDescent="0.25">
      <c r="AB65364" s="14"/>
      <c r="AC65364" s="14"/>
      <c r="AG65364" s="10"/>
      <c r="AH65364" s="10"/>
      <c r="AL65364" s="84"/>
      <c r="AM65364" s="84"/>
    </row>
    <row r="65365" spans="28:39" hidden="1" x14ac:dyDescent="0.25">
      <c r="AB65365" s="14"/>
      <c r="AC65365" s="14"/>
      <c r="AG65365" s="10"/>
      <c r="AH65365" s="10"/>
      <c r="AL65365" s="84"/>
      <c r="AM65365" s="84"/>
    </row>
    <row r="65366" spans="28:39" hidden="1" x14ac:dyDescent="0.25">
      <c r="AB65366" s="14"/>
      <c r="AC65366" s="14"/>
      <c r="AG65366" s="10"/>
      <c r="AH65366" s="10"/>
      <c r="AL65366" s="84"/>
      <c r="AM65366" s="84"/>
    </row>
    <row r="65367" spans="28:39" hidden="1" x14ac:dyDescent="0.25">
      <c r="AB65367" s="14"/>
      <c r="AC65367" s="14"/>
      <c r="AG65367" s="10"/>
      <c r="AH65367" s="10"/>
      <c r="AL65367" s="84"/>
      <c r="AM65367" s="84"/>
    </row>
    <row r="65368" spans="28:39" hidden="1" x14ac:dyDescent="0.25">
      <c r="AB65368" s="14"/>
      <c r="AC65368" s="14"/>
      <c r="AG65368" s="10"/>
      <c r="AH65368" s="10"/>
      <c r="AL65368" s="84"/>
      <c r="AM65368" s="84"/>
    </row>
    <row r="65369" spans="28:39" hidden="1" x14ac:dyDescent="0.25">
      <c r="AB65369" s="14"/>
      <c r="AC65369" s="14"/>
      <c r="AG65369" s="10"/>
      <c r="AH65369" s="10"/>
      <c r="AL65369" s="84"/>
      <c r="AM65369" s="84"/>
    </row>
    <row r="65370" spans="28:39" hidden="1" x14ac:dyDescent="0.25">
      <c r="AB65370" s="14"/>
      <c r="AC65370" s="14"/>
      <c r="AG65370" s="10"/>
      <c r="AH65370" s="10"/>
      <c r="AL65370" s="84"/>
      <c r="AM65370" s="84"/>
    </row>
    <row r="65371" spans="28:39" hidden="1" x14ac:dyDescent="0.25">
      <c r="AB65371" s="14"/>
      <c r="AC65371" s="14"/>
      <c r="AG65371" s="10"/>
      <c r="AH65371" s="10"/>
      <c r="AL65371" s="84"/>
      <c r="AM65371" s="84"/>
    </row>
    <row r="65372" spans="28:39" hidden="1" x14ac:dyDescent="0.25">
      <c r="AB65372" s="14"/>
      <c r="AC65372" s="14"/>
      <c r="AG65372" s="10"/>
      <c r="AH65372" s="10"/>
      <c r="AL65372" s="84"/>
      <c r="AM65372" s="84"/>
    </row>
    <row r="65373" spans="28:39" hidden="1" x14ac:dyDescent="0.25">
      <c r="AB65373" s="14"/>
      <c r="AC65373" s="14"/>
      <c r="AG65373" s="10"/>
      <c r="AH65373" s="10"/>
      <c r="AL65373" s="84"/>
      <c r="AM65373" s="84"/>
    </row>
    <row r="65374" spans="28:39" hidden="1" x14ac:dyDescent="0.25">
      <c r="AB65374" s="14"/>
      <c r="AC65374" s="14"/>
      <c r="AG65374" s="10"/>
      <c r="AH65374" s="10"/>
      <c r="AL65374" s="84"/>
      <c r="AM65374" s="84"/>
    </row>
    <row r="65375" spans="28:39" hidden="1" x14ac:dyDescent="0.25">
      <c r="AB65375" s="14"/>
      <c r="AC65375" s="14"/>
      <c r="AG65375" s="10"/>
      <c r="AH65375" s="10"/>
      <c r="AL65375" s="84"/>
      <c r="AM65375" s="84"/>
    </row>
    <row r="65376" spans="28:39" hidden="1" x14ac:dyDescent="0.25">
      <c r="AB65376" s="14"/>
      <c r="AC65376" s="14"/>
      <c r="AG65376" s="10"/>
      <c r="AH65376" s="10"/>
      <c r="AL65376" s="84"/>
      <c r="AM65376" s="84"/>
    </row>
    <row r="65377" spans="28:39" hidden="1" x14ac:dyDescent="0.25">
      <c r="AB65377" s="14"/>
      <c r="AC65377" s="14"/>
      <c r="AG65377" s="10"/>
      <c r="AH65377" s="10"/>
      <c r="AL65377" s="84"/>
      <c r="AM65377" s="84"/>
    </row>
    <row r="65378" spans="28:39" hidden="1" x14ac:dyDescent="0.25">
      <c r="AB65378" s="14"/>
      <c r="AC65378" s="14"/>
      <c r="AG65378" s="10"/>
      <c r="AH65378" s="10"/>
      <c r="AL65378" s="84"/>
      <c r="AM65378" s="84"/>
    </row>
    <row r="65379" spans="28:39" hidden="1" x14ac:dyDescent="0.25">
      <c r="AB65379" s="14"/>
      <c r="AC65379" s="14"/>
      <c r="AG65379" s="10"/>
      <c r="AH65379" s="10"/>
      <c r="AL65379" s="84"/>
      <c r="AM65379" s="84"/>
    </row>
    <row r="65380" spans="28:39" hidden="1" x14ac:dyDescent="0.25">
      <c r="AB65380" s="14"/>
      <c r="AC65380" s="14"/>
      <c r="AG65380" s="10"/>
      <c r="AH65380" s="10"/>
      <c r="AL65380" s="84"/>
      <c r="AM65380" s="84"/>
    </row>
    <row r="65381" spans="28:39" hidden="1" x14ac:dyDescent="0.25">
      <c r="AB65381" s="14"/>
      <c r="AC65381" s="14"/>
      <c r="AG65381" s="10"/>
      <c r="AH65381" s="10"/>
      <c r="AL65381" s="84"/>
      <c r="AM65381" s="84"/>
    </row>
    <row r="65382" spans="28:39" hidden="1" x14ac:dyDescent="0.25">
      <c r="AB65382" s="14"/>
      <c r="AC65382" s="14"/>
      <c r="AG65382" s="10"/>
      <c r="AH65382" s="10"/>
      <c r="AL65382" s="84"/>
      <c r="AM65382" s="84"/>
    </row>
    <row r="65383" spans="28:39" hidden="1" x14ac:dyDescent="0.25">
      <c r="AB65383" s="14"/>
      <c r="AC65383" s="14"/>
      <c r="AG65383" s="10"/>
      <c r="AH65383" s="10"/>
      <c r="AL65383" s="84"/>
      <c r="AM65383" s="84"/>
    </row>
    <row r="65384" spans="28:39" hidden="1" x14ac:dyDescent="0.25">
      <c r="AB65384" s="14"/>
      <c r="AC65384" s="14"/>
      <c r="AG65384" s="10"/>
      <c r="AH65384" s="10"/>
      <c r="AL65384" s="84"/>
      <c r="AM65384" s="84"/>
    </row>
    <row r="65385" spans="28:39" hidden="1" x14ac:dyDescent="0.25">
      <c r="AB65385" s="14"/>
      <c r="AC65385" s="14"/>
      <c r="AG65385" s="10"/>
      <c r="AH65385" s="10"/>
      <c r="AL65385" s="84"/>
      <c r="AM65385" s="84"/>
    </row>
    <row r="65386" spans="28:39" hidden="1" x14ac:dyDescent="0.25">
      <c r="AB65386" s="14"/>
      <c r="AC65386" s="14"/>
      <c r="AG65386" s="10"/>
      <c r="AH65386" s="10"/>
      <c r="AL65386" s="84"/>
      <c r="AM65386" s="84"/>
    </row>
    <row r="65387" spans="28:39" hidden="1" x14ac:dyDescent="0.25">
      <c r="AB65387" s="14"/>
      <c r="AC65387" s="14"/>
      <c r="AG65387" s="10"/>
      <c r="AH65387" s="10"/>
      <c r="AL65387" s="84"/>
      <c r="AM65387" s="84"/>
    </row>
    <row r="65388" spans="28:39" hidden="1" x14ac:dyDescent="0.25">
      <c r="AB65388" s="14"/>
      <c r="AC65388" s="14"/>
      <c r="AG65388" s="10"/>
      <c r="AH65388" s="10"/>
      <c r="AL65388" s="84"/>
      <c r="AM65388" s="84"/>
    </row>
    <row r="65389" spans="28:39" hidden="1" x14ac:dyDescent="0.25">
      <c r="AB65389" s="14"/>
      <c r="AC65389" s="14"/>
      <c r="AG65389" s="10"/>
      <c r="AH65389" s="10"/>
      <c r="AL65389" s="84"/>
      <c r="AM65389" s="84"/>
    </row>
    <row r="65390" spans="28:39" hidden="1" x14ac:dyDescent="0.25">
      <c r="AB65390" s="14"/>
      <c r="AC65390" s="14"/>
      <c r="AG65390" s="10"/>
      <c r="AH65390" s="10"/>
      <c r="AL65390" s="84"/>
      <c r="AM65390" s="84"/>
    </row>
    <row r="65391" spans="28:39" hidden="1" x14ac:dyDescent="0.25">
      <c r="AB65391" s="14"/>
      <c r="AC65391" s="14"/>
      <c r="AG65391" s="10"/>
      <c r="AH65391" s="10"/>
      <c r="AL65391" s="84"/>
      <c r="AM65391" s="84"/>
    </row>
    <row r="65392" spans="28:39" hidden="1" x14ac:dyDescent="0.25">
      <c r="AB65392" s="14"/>
      <c r="AC65392" s="14"/>
      <c r="AG65392" s="10"/>
      <c r="AH65392" s="10"/>
      <c r="AL65392" s="84"/>
      <c r="AM65392" s="84"/>
    </row>
    <row r="65393" spans="28:39" hidden="1" x14ac:dyDescent="0.25">
      <c r="AB65393" s="14"/>
      <c r="AC65393" s="14"/>
      <c r="AG65393" s="10"/>
      <c r="AH65393" s="10"/>
      <c r="AL65393" s="84"/>
      <c r="AM65393" s="84"/>
    </row>
    <row r="65394" spans="28:39" hidden="1" x14ac:dyDescent="0.25">
      <c r="AB65394" s="14"/>
      <c r="AC65394" s="14"/>
      <c r="AG65394" s="10"/>
      <c r="AH65394" s="10"/>
      <c r="AL65394" s="84"/>
      <c r="AM65394" s="84"/>
    </row>
    <row r="65395" spans="28:39" hidden="1" x14ac:dyDescent="0.25">
      <c r="AB65395" s="14"/>
      <c r="AC65395" s="14"/>
      <c r="AG65395" s="10"/>
      <c r="AH65395" s="10"/>
      <c r="AL65395" s="84"/>
      <c r="AM65395" s="84"/>
    </row>
    <row r="65396" spans="28:39" hidden="1" x14ac:dyDescent="0.25">
      <c r="AB65396" s="14"/>
      <c r="AC65396" s="14"/>
      <c r="AG65396" s="10"/>
      <c r="AH65396" s="10"/>
      <c r="AL65396" s="84"/>
      <c r="AM65396" s="84"/>
    </row>
    <row r="65397" spans="28:39" hidden="1" x14ac:dyDescent="0.25">
      <c r="AB65397" s="14"/>
      <c r="AC65397" s="14"/>
      <c r="AG65397" s="10"/>
      <c r="AH65397" s="10"/>
      <c r="AL65397" s="84"/>
      <c r="AM65397" s="84"/>
    </row>
    <row r="65398" spans="28:39" hidden="1" x14ac:dyDescent="0.25">
      <c r="AB65398" s="14"/>
      <c r="AC65398" s="14"/>
      <c r="AG65398" s="10"/>
      <c r="AH65398" s="10"/>
      <c r="AL65398" s="84"/>
      <c r="AM65398" s="84"/>
    </row>
    <row r="65399" spans="28:39" hidden="1" x14ac:dyDescent="0.25">
      <c r="AB65399" s="14"/>
      <c r="AC65399" s="14"/>
      <c r="AG65399" s="10"/>
      <c r="AH65399" s="10"/>
      <c r="AL65399" s="84"/>
      <c r="AM65399" s="84"/>
    </row>
    <row r="65400" spans="28:39" hidden="1" x14ac:dyDescent="0.25">
      <c r="AB65400" s="14"/>
      <c r="AC65400" s="14"/>
      <c r="AG65400" s="10"/>
      <c r="AH65400" s="10"/>
      <c r="AL65400" s="84"/>
      <c r="AM65400" s="84"/>
    </row>
    <row r="65401" spans="28:39" hidden="1" x14ac:dyDescent="0.25">
      <c r="AB65401" s="14"/>
      <c r="AC65401" s="14"/>
      <c r="AG65401" s="10"/>
      <c r="AH65401" s="10"/>
      <c r="AL65401" s="84"/>
      <c r="AM65401" s="84"/>
    </row>
    <row r="65402" spans="28:39" hidden="1" x14ac:dyDescent="0.25">
      <c r="AB65402" s="14"/>
      <c r="AC65402" s="14"/>
      <c r="AG65402" s="10"/>
      <c r="AH65402" s="10"/>
      <c r="AL65402" s="84"/>
      <c r="AM65402" s="84"/>
    </row>
    <row r="65403" spans="28:39" hidden="1" x14ac:dyDescent="0.25">
      <c r="AB65403" s="14"/>
      <c r="AC65403" s="14"/>
      <c r="AG65403" s="10"/>
      <c r="AH65403" s="10"/>
      <c r="AL65403" s="84"/>
      <c r="AM65403" s="84"/>
    </row>
    <row r="65404" spans="28:39" hidden="1" x14ac:dyDescent="0.25">
      <c r="AB65404" s="14"/>
      <c r="AC65404" s="14"/>
      <c r="AG65404" s="10"/>
      <c r="AH65404" s="10"/>
      <c r="AL65404" s="84"/>
      <c r="AM65404" s="84"/>
    </row>
    <row r="65405" spans="28:39" hidden="1" x14ac:dyDescent="0.25">
      <c r="AB65405" s="14"/>
      <c r="AC65405" s="14"/>
      <c r="AG65405" s="10"/>
      <c r="AH65405" s="10"/>
      <c r="AL65405" s="84"/>
      <c r="AM65405" s="84"/>
    </row>
    <row r="65406" spans="28:39" hidden="1" x14ac:dyDescent="0.25">
      <c r="AB65406" s="14"/>
      <c r="AC65406" s="14"/>
      <c r="AG65406" s="10"/>
      <c r="AH65406" s="10"/>
      <c r="AL65406" s="84"/>
      <c r="AM65406" s="84"/>
    </row>
    <row r="65407" spans="28:39" hidden="1" x14ac:dyDescent="0.25">
      <c r="AB65407" s="14"/>
      <c r="AC65407" s="14"/>
      <c r="AG65407" s="10"/>
      <c r="AH65407" s="10"/>
      <c r="AL65407" s="84"/>
      <c r="AM65407" s="84"/>
    </row>
    <row r="65408" spans="28:39" hidden="1" x14ac:dyDescent="0.25">
      <c r="AB65408" s="14"/>
      <c r="AC65408" s="14"/>
      <c r="AG65408" s="10"/>
      <c r="AH65408" s="10"/>
      <c r="AL65408" s="84"/>
      <c r="AM65408" s="84"/>
    </row>
    <row r="65409" spans="28:39" hidden="1" x14ac:dyDescent="0.25">
      <c r="AB65409" s="14"/>
      <c r="AC65409" s="14"/>
      <c r="AG65409" s="10"/>
      <c r="AH65409" s="10"/>
      <c r="AL65409" s="84"/>
      <c r="AM65409" s="84"/>
    </row>
    <row r="65410" spans="28:39" hidden="1" x14ac:dyDescent="0.25">
      <c r="AB65410" s="14"/>
      <c r="AC65410" s="14"/>
      <c r="AG65410" s="10"/>
      <c r="AH65410" s="10"/>
      <c r="AL65410" s="84"/>
      <c r="AM65410" s="84"/>
    </row>
    <row r="65411" spans="28:39" hidden="1" x14ac:dyDescent="0.25">
      <c r="AB65411" s="14"/>
      <c r="AC65411" s="14"/>
      <c r="AG65411" s="10"/>
      <c r="AH65411" s="10"/>
      <c r="AL65411" s="84"/>
      <c r="AM65411" s="84"/>
    </row>
    <row r="65412" spans="28:39" hidden="1" x14ac:dyDescent="0.25">
      <c r="AB65412" s="14"/>
      <c r="AC65412" s="14"/>
      <c r="AG65412" s="10"/>
      <c r="AH65412" s="10"/>
      <c r="AL65412" s="84"/>
      <c r="AM65412" s="84"/>
    </row>
    <row r="65413" spans="28:39" hidden="1" x14ac:dyDescent="0.25">
      <c r="AB65413" s="14"/>
      <c r="AC65413" s="14"/>
      <c r="AG65413" s="10"/>
      <c r="AH65413" s="10"/>
      <c r="AL65413" s="84"/>
      <c r="AM65413" s="84"/>
    </row>
    <row r="65414" spans="28:39" hidden="1" x14ac:dyDescent="0.25">
      <c r="AB65414" s="14"/>
      <c r="AC65414" s="14"/>
      <c r="AG65414" s="10"/>
      <c r="AH65414" s="10"/>
      <c r="AL65414" s="84"/>
      <c r="AM65414" s="84"/>
    </row>
    <row r="65415" spans="28:39" hidden="1" x14ac:dyDescent="0.25">
      <c r="AB65415" s="14"/>
      <c r="AC65415" s="14"/>
      <c r="AG65415" s="10"/>
      <c r="AH65415" s="10"/>
      <c r="AL65415" s="84"/>
      <c r="AM65415" s="84"/>
    </row>
    <row r="65416" spans="28:39" hidden="1" x14ac:dyDescent="0.25">
      <c r="AB65416" s="14"/>
      <c r="AC65416" s="14"/>
      <c r="AG65416" s="10"/>
      <c r="AH65416" s="10"/>
      <c r="AL65416" s="84"/>
      <c r="AM65416" s="84"/>
    </row>
    <row r="65417" spans="28:39" hidden="1" x14ac:dyDescent="0.25">
      <c r="AB65417" s="14"/>
      <c r="AC65417" s="14"/>
      <c r="AG65417" s="10"/>
      <c r="AH65417" s="10"/>
      <c r="AL65417" s="84"/>
      <c r="AM65417" s="84"/>
    </row>
    <row r="65418" spans="28:39" hidden="1" x14ac:dyDescent="0.25">
      <c r="AB65418" s="14"/>
      <c r="AC65418" s="14"/>
      <c r="AG65418" s="10"/>
      <c r="AH65418" s="10"/>
      <c r="AL65418" s="84"/>
      <c r="AM65418" s="84"/>
    </row>
    <row r="65419" spans="28:39" hidden="1" x14ac:dyDescent="0.25">
      <c r="AB65419" s="14"/>
      <c r="AC65419" s="14"/>
      <c r="AG65419" s="10"/>
      <c r="AH65419" s="10"/>
      <c r="AL65419" s="84"/>
      <c r="AM65419" s="84"/>
    </row>
    <row r="65420" spans="28:39" hidden="1" x14ac:dyDescent="0.25">
      <c r="AB65420" s="14"/>
      <c r="AC65420" s="14"/>
      <c r="AG65420" s="10"/>
      <c r="AH65420" s="10"/>
      <c r="AL65420" s="84"/>
      <c r="AM65420" s="84"/>
    </row>
    <row r="65421" spans="28:39" hidden="1" x14ac:dyDescent="0.25">
      <c r="AB65421" s="14"/>
      <c r="AC65421" s="14"/>
      <c r="AG65421" s="10"/>
      <c r="AH65421" s="10"/>
      <c r="AL65421" s="84"/>
      <c r="AM65421" s="84"/>
    </row>
    <row r="65422" spans="28:39" hidden="1" x14ac:dyDescent="0.25">
      <c r="AB65422" s="14"/>
      <c r="AC65422" s="14"/>
      <c r="AG65422" s="10"/>
      <c r="AH65422" s="10"/>
      <c r="AL65422" s="84"/>
      <c r="AM65422" s="84"/>
    </row>
    <row r="65423" spans="28:39" hidden="1" x14ac:dyDescent="0.25">
      <c r="AB65423" s="14"/>
      <c r="AC65423" s="14"/>
      <c r="AG65423" s="10"/>
      <c r="AH65423" s="10"/>
      <c r="AL65423" s="84"/>
      <c r="AM65423" s="84"/>
    </row>
    <row r="65424" spans="28:39" hidden="1" x14ac:dyDescent="0.25">
      <c r="AB65424" s="14"/>
      <c r="AC65424" s="14"/>
      <c r="AG65424" s="10"/>
      <c r="AH65424" s="10"/>
      <c r="AL65424" s="84"/>
      <c r="AM65424" s="84"/>
    </row>
    <row r="65425" spans="28:39" hidden="1" x14ac:dyDescent="0.25">
      <c r="AB65425" s="14"/>
      <c r="AC65425" s="14"/>
      <c r="AG65425" s="10"/>
      <c r="AH65425" s="10"/>
      <c r="AL65425" s="84"/>
      <c r="AM65425" s="84"/>
    </row>
    <row r="65426" spans="28:39" hidden="1" x14ac:dyDescent="0.25">
      <c r="AB65426" s="14"/>
      <c r="AC65426" s="14"/>
      <c r="AG65426" s="10"/>
      <c r="AH65426" s="10"/>
      <c r="AL65426" s="84"/>
      <c r="AM65426" s="84"/>
    </row>
    <row r="65427" spans="28:39" hidden="1" x14ac:dyDescent="0.25">
      <c r="AB65427" s="14"/>
      <c r="AC65427" s="14"/>
      <c r="AG65427" s="10"/>
      <c r="AH65427" s="10"/>
      <c r="AL65427" s="84"/>
      <c r="AM65427" s="84"/>
    </row>
    <row r="65428" spans="28:39" hidden="1" x14ac:dyDescent="0.25">
      <c r="AB65428" s="14"/>
      <c r="AC65428" s="14"/>
      <c r="AG65428" s="10"/>
      <c r="AH65428" s="10"/>
      <c r="AL65428" s="84"/>
      <c r="AM65428" s="84"/>
    </row>
    <row r="65429" spans="28:39" hidden="1" x14ac:dyDescent="0.25">
      <c r="AB65429" s="14"/>
      <c r="AC65429" s="14"/>
      <c r="AG65429" s="10"/>
      <c r="AH65429" s="10"/>
      <c r="AL65429" s="84"/>
      <c r="AM65429" s="84"/>
    </row>
    <row r="65430" spans="28:39" hidden="1" x14ac:dyDescent="0.25">
      <c r="AB65430" s="14"/>
      <c r="AC65430" s="14"/>
      <c r="AG65430" s="10"/>
      <c r="AH65430" s="10"/>
      <c r="AL65430" s="84"/>
      <c r="AM65430" s="84"/>
    </row>
    <row r="65431" spans="28:39" hidden="1" x14ac:dyDescent="0.25">
      <c r="AB65431" s="14"/>
      <c r="AC65431" s="14"/>
      <c r="AG65431" s="10"/>
      <c r="AH65431" s="10"/>
      <c r="AL65431" s="84"/>
      <c r="AM65431" s="84"/>
    </row>
    <row r="65432" spans="28:39" hidden="1" x14ac:dyDescent="0.25">
      <c r="AB65432" s="14"/>
      <c r="AC65432" s="14"/>
      <c r="AG65432" s="10"/>
      <c r="AH65432" s="10"/>
      <c r="AL65432" s="84"/>
      <c r="AM65432" s="84"/>
    </row>
    <row r="65433" spans="28:39" hidden="1" x14ac:dyDescent="0.25">
      <c r="AB65433" s="14"/>
      <c r="AC65433" s="14"/>
      <c r="AG65433" s="10"/>
      <c r="AH65433" s="10"/>
      <c r="AL65433" s="84"/>
      <c r="AM65433" s="84"/>
    </row>
    <row r="65434" spans="28:39" hidden="1" x14ac:dyDescent="0.25">
      <c r="AB65434" s="14"/>
      <c r="AC65434" s="14"/>
      <c r="AG65434" s="10"/>
      <c r="AH65434" s="10"/>
      <c r="AL65434" s="84"/>
      <c r="AM65434" s="84"/>
    </row>
    <row r="65435" spans="28:39" hidden="1" x14ac:dyDescent="0.25">
      <c r="AB65435" s="14"/>
      <c r="AC65435" s="14"/>
      <c r="AG65435" s="10"/>
      <c r="AH65435" s="10"/>
      <c r="AL65435" s="84"/>
      <c r="AM65435" s="84"/>
    </row>
    <row r="65436" spans="28:39" hidden="1" x14ac:dyDescent="0.25">
      <c r="AB65436" s="14"/>
      <c r="AC65436" s="14"/>
      <c r="AG65436" s="10"/>
      <c r="AH65436" s="10"/>
      <c r="AL65436" s="84"/>
      <c r="AM65436" s="84"/>
    </row>
    <row r="65437" spans="28:39" hidden="1" x14ac:dyDescent="0.25">
      <c r="AB65437" s="14"/>
      <c r="AC65437" s="14"/>
      <c r="AG65437" s="10"/>
      <c r="AH65437" s="10"/>
      <c r="AL65437" s="84"/>
      <c r="AM65437" s="84"/>
    </row>
    <row r="65438" spans="28:39" hidden="1" x14ac:dyDescent="0.25">
      <c r="AB65438" s="14"/>
      <c r="AC65438" s="14"/>
      <c r="AG65438" s="10"/>
      <c r="AH65438" s="10"/>
      <c r="AL65438" s="84"/>
      <c r="AM65438" s="84"/>
    </row>
    <row r="65439" spans="28:39" hidden="1" x14ac:dyDescent="0.25">
      <c r="AB65439" s="14"/>
      <c r="AC65439" s="14"/>
      <c r="AG65439" s="10"/>
      <c r="AH65439" s="10"/>
      <c r="AL65439" s="84"/>
      <c r="AM65439" s="84"/>
    </row>
    <row r="65440" spans="28:39" hidden="1" x14ac:dyDescent="0.25">
      <c r="AB65440" s="14"/>
      <c r="AC65440" s="14"/>
      <c r="AG65440" s="10"/>
      <c r="AH65440" s="10"/>
      <c r="AL65440" s="84"/>
      <c r="AM65440" s="84"/>
    </row>
    <row r="65441" spans="28:39" hidden="1" x14ac:dyDescent="0.25">
      <c r="AB65441" s="14"/>
      <c r="AC65441" s="14"/>
      <c r="AG65441" s="10"/>
      <c r="AH65441" s="10"/>
      <c r="AL65441" s="84"/>
      <c r="AM65441" s="84"/>
    </row>
    <row r="65442" spans="28:39" hidden="1" x14ac:dyDescent="0.25">
      <c r="AB65442" s="14"/>
      <c r="AC65442" s="14"/>
      <c r="AG65442" s="10"/>
      <c r="AH65442" s="10"/>
      <c r="AL65442" s="84"/>
      <c r="AM65442" s="84"/>
    </row>
    <row r="65443" spans="28:39" hidden="1" x14ac:dyDescent="0.25">
      <c r="AB65443" s="14"/>
      <c r="AC65443" s="14"/>
      <c r="AG65443" s="10"/>
      <c r="AH65443" s="10"/>
      <c r="AL65443" s="84"/>
      <c r="AM65443" s="84"/>
    </row>
    <row r="65444" spans="28:39" hidden="1" x14ac:dyDescent="0.25">
      <c r="AB65444" s="14"/>
      <c r="AC65444" s="14"/>
      <c r="AG65444" s="10"/>
      <c r="AH65444" s="10"/>
      <c r="AL65444" s="84"/>
      <c r="AM65444" s="84"/>
    </row>
    <row r="65445" spans="28:39" hidden="1" x14ac:dyDescent="0.25">
      <c r="AB65445" s="14"/>
      <c r="AC65445" s="14"/>
      <c r="AG65445" s="10"/>
      <c r="AH65445" s="10"/>
      <c r="AL65445" s="84"/>
      <c r="AM65445" s="84"/>
    </row>
    <row r="65446" spans="28:39" hidden="1" x14ac:dyDescent="0.25">
      <c r="AB65446" s="14"/>
      <c r="AC65446" s="14"/>
      <c r="AG65446" s="10"/>
      <c r="AH65446" s="10"/>
      <c r="AL65446" s="84"/>
      <c r="AM65446" s="84"/>
    </row>
    <row r="65447" spans="28:39" hidden="1" x14ac:dyDescent="0.25">
      <c r="AB65447" s="14"/>
      <c r="AC65447" s="14"/>
      <c r="AG65447" s="10"/>
      <c r="AH65447" s="10"/>
      <c r="AL65447" s="84"/>
      <c r="AM65447" s="84"/>
    </row>
    <row r="65448" spans="28:39" hidden="1" x14ac:dyDescent="0.25">
      <c r="AB65448" s="14"/>
      <c r="AC65448" s="14"/>
      <c r="AG65448" s="10"/>
      <c r="AH65448" s="10"/>
      <c r="AL65448" s="84"/>
      <c r="AM65448" s="84"/>
    </row>
    <row r="65449" spans="28:39" hidden="1" x14ac:dyDescent="0.25">
      <c r="AB65449" s="14"/>
      <c r="AC65449" s="14"/>
      <c r="AG65449" s="10"/>
      <c r="AH65449" s="10"/>
      <c r="AL65449" s="84"/>
      <c r="AM65449" s="84"/>
    </row>
    <row r="65450" spans="28:39" hidden="1" x14ac:dyDescent="0.25">
      <c r="AB65450" s="14"/>
      <c r="AC65450" s="14"/>
      <c r="AG65450" s="10"/>
      <c r="AH65450" s="10"/>
      <c r="AL65450" s="84"/>
      <c r="AM65450" s="84"/>
    </row>
    <row r="65451" spans="28:39" hidden="1" x14ac:dyDescent="0.25">
      <c r="AB65451" s="14"/>
      <c r="AC65451" s="14"/>
      <c r="AG65451" s="10"/>
      <c r="AH65451" s="10"/>
      <c r="AL65451" s="84"/>
      <c r="AM65451" s="84"/>
    </row>
    <row r="65452" spans="28:39" hidden="1" x14ac:dyDescent="0.25">
      <c r="AB65452" s="14"/>
      <c r="AC65452" s="14"/>
      <c r="AG65452" s="10"/>
      <c r="AH65452" s="10"/>
      <c r="AL65452" s="84"/>
      <c r="AM65452" s="84"/>
    </row>
    <row r="65453" spans="28:39" hidden="1" x14ac:dyDescent="0.25">
      <c r="AB65453" s="14"/>
      <c r="AC65453" s="14"/>
      <c r="AG65453" s="10"/>
      <c r="AH65453" s="10"/>
      <c r="AL65453" s="84"/>
      <c r="AM65453" s="84"/>
    </row>
    <row r="65454" spans="28:39" hidden="1" x14ac:dyDescent="0.25">
      <c r="AB65454" s="14"/>
      <c r="AC65454" s="14"/>
      <c r="AG65454" s="10"/>
      <c r="AH65454" s="10"/>
      <c r="AL65454" s="84"/>
      <c r="AM65454" s="84"/>
    </row>
    <row r="65455" spans="28:39" hidden="1" x14ac:dyDescent="0.25">
      <c r="AB65455" s="14"/>
      <c r="AC65455" s="14"/>
      <c r="AG65455" s="10"/>
      <c r="AH65455" s="10"/>
      <c r="AL65455" s="84"/>
      <c r="AM65455" s="84"/>
    </row>
    <row r="65456" spans="28:39" hidden="1" x14ac:dyDescent="0.25">
      <c r="AB65456" s="14"/>
      <c r="AC65456" s="14"/>
      <c r="AG65456" s="10"/>
      <c r="AH65456" s="10"/>
      <c r="AL65456" s="84"/>
      <c r="AM65456" s="84"/>
    </row>
    <row r="65457" spans="28:39" hidden="1" x14ac:dyDescent="0.25">
      <c r="AB65457" s="14"/>
      <c r="AC65457" s="14"/>
      <c r="AG65457" s="10"/>
      <c r="AH65457" s="10"/>
      <c r="AL65457" s="84"/>
      <c r="AM65457" s="84"/>
    </row>
    <row r="65458" spans="28:39" hidden="1" x14ac:dyDescent="0.25">
      <c r="AB65458" s="14"/>
      <c r="AC65458" s="14"/>
      <c r="AG65458" s="10"/>
      <c r="AH65458" s="10"/>
      <c r="AL65458" s="84"/>
      <c r="AM65458" s="84"/>
    </row>
    <row r="65459" spans="28:39" hidden="1" x14ac:dyDescent="0.25">
      <c r="AB65459" s="14"/>
      <c r="AC65459" s="14"/>
      <c r="AG65459" s="10"/>
      <c r="AH65459" s="10"/>
      <c r="AL65459" s="84"/>
      <c r="AM65459" s="84"/>
    </row>
    <row r="65460" spans="28:39" hidden="1" x14ac:dyDescent="0.25">
      <c r="AB65460" s="14"/>
      <c r="AC65460" s="14"/>
      <c r="AG65460" s="10"/>
      <c r="AH65460" s="10"/>
      <c r="AL65460" s="84"/>
      <c r="AM65460" s="84"/>
    </row>
    <row r="65461" spans="28:39" hidden="1" x14ac:dyDescent="0.25">
      <c r="AB65461" s="14"/>
      <c r="AC65461" s="14"/>
      <c r="AG65461" s="10"/>
      <c r="AH65461" s="10"/>
      <c r="AL65461" s="84"/>
      <c r="AM65461" s="84"/>
    </row>
    <row r="65462" spans="28:39" hidden="1" x14ac:dyDescent="0.25">
      <c r="AB65462" s="14"/>
      <c r="AC65462" s="14"/>
      <c r="AG65462" s="10"/>
      <c r="AH65462" s="10"/>
      <c r="AL65462" s="84"/>
      <c r="AM65462" s="84"/>
    </row>
    <row r="65463" spans="28:39" hidden="1" x14ac:dyDescent="0.25">
      <c r="AB65463" s="14"/>
      <c r="AC65463" s="14"/>
      <c r="AG65463" s="10"/>
      <c r="AH65463" s="10"/>
      <c r="AL65463" s="84"/>
      <c r="AM65463" s="84"/>
    </row>
    <row r="65464" spans="28:39" hidden="1" x14ac:dyDescent="0.25">
      <c r="AB65464" s="14"/>
      <c r="AC65464" s="14"/>
      <c r="AG65464" s="10"/>
      <c r="AH65464" s="10"/>
      <c r="AL65464" s="84"/>
      <c r="AM65464" s="84"/>
    </row>
    <row r="65465" spans="28:39" hidden="1" x14ac:dyDescent="0.25">
      <c r="AB65465" s="14"/>
      <c r="AC65465" s="14"/>
      <c r="AG65465" s="10"/>
      <c r="AH65465" s="10"/>
      <c r="AL65465" s="84"/>
      <c r="AM65465" s="84"/>
    </row>
    <row r="65466" spans="28:39" hidden="1" x14ac:dyDescent="0.25">
      <c r="AB65466" s="14"/>
      <c r="AC65466" s="14"/>
      <c r="AG65466" s="10"/>
      <c r="AH65466" s="10"/>
      <c r="AL65466" s="84"/>
      <c r="AM65466" s="84"/>
    </row>
    <row r="65467" spans="28:39" hidden="1" x14ac:dyDescent="0.25">
      <c r="AB65467" s="14"/>
      <c r="AC65467" s="14"/>
      <c r="AG65467" s="10"/>
      <c r="AH65467" s="10"/>
      <c r="AL65467" s="84"/>
      <c r="AM65467" s="84"/>
    </row>
    <row r="65468" spans="28:39" hidden="1" x14ac:dyDescent="0.25">
      <c r="AB65468" s="14"/>
      <c r="AC65468" s="14"/>
      <c r="AG65468" s="10"/>
      <c r="AH65468" s="10"/>
      <c r="AL65468" s="84"/>
      <c r="AM65468" s="84"/>
    </row>
    <row r="65469" spans="28:39" hidden="1" x14ac:dyDescent="0.25">
      <c r="AB65469" s="14"/>
      <c r="AC65469" s="14"/>
      <c r="AG65469" s="10"/>
      <c r="AH65469" s="10"/>
      <c r="AL65469" s="84"/>
      <c r="AM65469" s="84"/>
    </row>
    <row r="65470" spans="28:39" hidden="1" x14ac:dyDescent="0.25">
      <c r="AB65470" s="14"/>
      <c r="AC65470" s="14"/>
      <c r="AG65470" s="10"/>
      <c r="AH65470" s="10"/>
      <c r="AL65470" s="84"/>
      <c r="AM65470" s="84"/>
    </row>
    <row r="65471" spans="28:39" hidden="1" x14ac:dyDescent="0.25">
      <c r="AB65471" s="14"/>
      <c r="AC65471" s="14"/>
      <c r="AG65471" s="10"/>
      <c r="AH65471" s="10"/>
      <c r="AL65471" s="84"/>
      <c r="AM65471" s="84"/>
    </row>
    <row r="65472" spans="28:39" hidden="1" x14ac:dyDescent="0.25">
      <c r="AB65472" s="14"/>
      <c r="AC65472" s="14"/>
      <c r="AG65472" s="10"/>
      <c r="AH65472" s="10"/>
      <c r="AL65472" s="84"/>
      <c r="AM65472" s="84"/>
    </row>
    <row r="65473" spans="28:39" hidden="1" x14ac:dyDescent="0.25">
      <c r="AB65473" s="14"/>
      <c r="AC65473" s="14"/>
      <c r="AG65473" s="10"/>
      <c r="AH65473" s="10"/>
      <c r="AL65473" s="84"/>
      <c r="AM65473" s="84"/>
    </row>
    <row r="65474" spans="28:39" hidden="1" x14ac:dyDescent="0.25">
      <c r="AB65474" s="14"/>
      <c r="AC65474" s="14"/>
      <c r="AG65474" s="10"/>
      <c r="AH65474" s="10"/>
      <c r="AL65474" s="84"/>
      <c r="AM65474" s="84"/>
    </row>
    <row r="65475" spans="28:39" hidden="1" x14ac:dyDescent="0.25">
      <c r="AB65475" s="14"/>
      <c r="AC65475" s="14"/>
      <c r="AG65475" s="10"/>
      <c r="AH65475" s="10"/>
      <c r="AL65475" s="84"/>
      <c r="AM65475" s="84"/>
    </row>
    <row r="65476" spans="28:39" hidden="1" x14ac:dyDescent="0.25">
      <c r="AB65476" s="14"/>
      <c r="AC65476" s="14"/>
      <c r="AG65476" s="10"/>
      <c r="AH65476" s="10"/>
      <c r="AL65476" s="84"/>
      <c r="AM65476" s="84"/>
    </row>
    <row r="65477" spans="28:39" hidden="1" x14ac:dyDescent="0.25">
      <c r="AB65477" s="14"/>
      <c r="AC65477" s="14"/>
      <c r="AG65477" s="10"/>
      <c r="AH65477" s="10"/>
      <c r="AL65477" s="84"/>
      <c r="AM65477" s="84"/>
    </row>
    <row r="65478" spans="28:39" hidden="1" x14ac:dyDescent="0.25">
      <c r="AB65478" s="14"/>
      <c r="AC65478" s="14"/>
      <c r="AG65478" s="10"/>
      <c r="AH65478" s="10"/>
      <c r="AL65478" s="84"/>
      <c r="AM65478" s="84"/>
    </row>
    <row r="65479" spans="28:39" hidden="1" x14ac:dyDescent="0.25">
      <c r="AB65479" s="14"/>
      <c r="AC65479" s="14"/>
      <c r="AG65479" s="10"/>
      <c r="AH65479" s="10"/>
      <c r="AL65479" s="84"/>
      <c r="AM65479" s="84"/>
    </row>
    <row r="65480" spans="28:39" hidden="1" x14ac:dyDescent="0.25">
      <c r="AB65480" s="14"/>
      <c r="AC65480" s="14"/>
      <c r="AG65480" s="10"/>
      <c r="AH65480" s="10"/>
      <c r="AL65480" s="84"/>
      <c r="AM65480" s="84"/>
    </row>
    <row r="65481" spans="28:39" hidden="1" x14ac:dyDescent="0.25">
      <c r="AB65481" s="14"/>
      <c r="AC65481" s="14"/>
      <c r="AG65481" s="10"/>
      <c r="AH65481" s="10"/>
      <c r="AL65481" s="84"/>
      <c r="AM65481" s="84"/>
    </row>
    <row r="65482" spans="28:39" hidden="1" x14ac:dyDescent="0.25">
      <c r="AB65482" s="14"/>
      <c r="AC65482" s="14"/>
      <c r="AG65482" s="10"/>
      <c r="AH65482" s="10"/>
      <c r="AL65482" s="84"/>
      <c r="AM65482" s="84"/>
    </row>
    <row r="65483" spans="28:39" hidden="1" x14ac:dyDescent="0.25">
      <c r="AB65483" s="14"/>
      <c r="AC65483" s="14"/>
      <c r="AG65483" s="10"/>
      <c r="AH65483" s="10"/>
      <c r="AL65483" s="84"/>
      <c r="AM65483" s="84"/>
    </row>
    <row r="65484" spans="28:39" hidden="1" x14ac:dyDescent="0.25">
      <c r="AB65484" s="14"/>
      <c r="AC65484" s="14"/>
      <c r="AG65484" s="10"/>
      <c r="AH65484" s="10"/>
      <c r="AL65484" s="84"/>
      <c r="AM65484" s="84"/>
    </row>
    <row r="65485" spans="28:39" hidden="1" x14ac:dyDescent="0.25">
      <c r="AB65485" s="14"/>
      <c r="AC65485" s="14"/>
      <c r="AG65485" s="10"/>
      <c r="AH65485" s="10"/>
      <c r="AL65485" s="84"/>
      <c r="AM65485" s="84"/>
    </row>
    <row r="65486" spans="28:39" hidden="1" x14ac:dyDescent="0.25">
      <c r="AB65486" s="14"/>
      <c r="AC65486" s="14"/>
      <c r="AG65486" s="10"/>
      <c r="AH65486" s="10"/>
      <c r="AL65486" s="84"/>
      <c r="AM65486" s="84"/>
    </row>
    <row r="65487" spans="28:39" hidden="1" x14ac:dyDescent="0.25">
      <c r="AB65487" s="14"/>
      <c r="AC65487" s="14"/>
      <c r="AG65487" s="10"/>
      <c r="AH65487" s="10"/>
      <c r="AL65487" s="84"/>
      <c r="AM65487" s="84"/>
    </row>
    <row r="65488" spans="28:39" hidden="1" x14ac:dyDescent="0.25">
      <c r="AB65488" s="14"/>
      <c r="AC65488" s="14"/>
      <c r="AG65488" s="10"/>
      <c r="AH65488" s="10"/>
      <c r="AL65488" s="84"/>
      <c r="AM65488" s="84"/>
    </row>
    <row r="65489" spans="28:39" hidden="1" x14ac:dyDescent="0.25">
      <c r="AB65489" s="14"/>
      <c r="AC65489" s="14"/>
      <c r="AG65489" s="10"/>
      <c r="AH65489" s="10"/>
      <c r="AL65489" s="84"/>
      <c r="AM65489" s="84"/>
    </row>
    <row r="65490" spans="28:39" hidden="1" x14ac:dyDescent="0.25">
      <c r="AB65490" s="14"/>
      <c r="AC65490" s="14"/>
      <c r="AG65490" s="10"/>
      <c r="AH65490" s="10"/>
      <c r="AL65490" s="84"/>
      <c r="AM65490" s="84"/>
    </row>
    <row r="65491" spans="28:39" hidden="1" x14ac:dyDescent="0.25">
      <c r="AB65491" s="14"/>
      <c r="AC65491" s="14"/>
      <c r="AG65491" s="10"/>
      <c r="AH65491" s="10"/>
      <c r="AL65491" s="84"/>
      <c r="AM65491" s="84"/>
    </row>
    <row r="65492" spans="28:39" hidden="1" x14ac:dyDescent="0.25">
      <c r="AB65492" s="14"/>
      <c r="AC65492" s="14"/>
      <c r="AG65492" s="10"/>
      <c r="AH65492" s="10"/>
      <c r="AL65492" s="84"/>
      <c r="AM65492" s="84"/>
    </row>
    <row r="65493" spans="28:39" hidden="1" x14ac:dyDescent="0.25">
      <c r="AB65493" s="14"/>
      <c r="AC65493" s="14"/>
      <c r="AG65493" s="10"/>
      <c r="AH65493" s="10"/>
      <c r="AL65493" s="84"/>
      <c r="AM65493" s="84"/>
    </row>
    <row r="65494" spans="28:39" hidden="1" x14ac:dyDescent="0.25">
      <c r="AB65494" s="14"/>
      <c r="AC65494" s="14"/>
      <c r="AG65494" s="10"/>
      <c r="AH65494" s="10"/>
      <c r="AL65494" s="84"/>
      <c r="AM65494" s="84"/>
    </row>
    <row r="65495" spans="28:39" hidden="1" x14ac:dyDescent="0.25">
      <c r="AB65495" s="14"/>
      <c r="AC65495" s="14"/>
      <c r="AG65495" s="10"/>
      <c r="AH65495" s="10"/>
      <c r="AL65495" s="84"/>
      <c r="AM65495" s="84"/>
    </row>
    <row r="65496" spans="28:39" hidden="1" x14ac:dyDescent="0.25">
      <c r="AB65496" s="14"/>
      <c r="AC65496" s="14"/>
      <c r="AG65496" s="10"/>
      <c r="AH65496" s="10"/>
      <c r="AL65496" s="84"/>
      <c r="AM65496" s="84"/>
    </row>
    <row r="65497" spans="28:39" hidden="1" x14ac:dyDescent="0.25">
      <c r="AB65497" s="14"/>
      <c r="AC65497" s="14"/>
      <c r="AG65497" s="10"/>
      <c r="AH65497" s="10"/>
      <c r="AL65497" s="84"/>
      <c r="AM65497" s="84"/>
    </row>
    <row r="65498" spans="28:39" hidden="1" x14ac:dyDescent="0.25">
      <c r="AB65498" s="14"/>
      <c r="AC65498" s="14"/>
      <c r="AG65498" s="10"/>
      <c r="AH65498" s="10"/>
      <c r="AL65498" s="84"/>
      <c r="AM65498" s="84"/>
    </row>
    <row r="65499" spans="28:39" hidden="1" x14ac:dyDescent="0.25">
      <c r="AB65499" s="14"/>
      <c r="AC65499" s="14"/>
      <c r="AG65499" s="10"/>
      <c r="AH65499" s="10"/>
      <c r="AL65499" s="84"/>
      <c r="AM65499" s="84"/>
    </row>
    <row r="65500" spans="28:39" hidden="1" x14ac:dyDescent="0.25">
      <c r="AB65500" s="14"/>
      <c r="AC65500" s="14"/>
      <c r="AG65500" s="10"/>
      <c r="AH65500" s="10"/>
      <c r="AL65500" s="84"/>
      <c r="AM65500" s="84"/>
    </row>
    <row r="65501" spans="28:39" hidden="1" x14ac:dyDescent="0.25">
      <c r="AB65501" s="14"/>
      <c r="AC65501" s="14"/>
      <c r="AG65501" s="10"/>
      <c r="AH65501" s="10"/>
      <c r="AL65501" s="84"/>
      <c r="AM65501" s="84"/>
    </row>
    <row r="65502" spans="28:39" hidden="1" x14ac:dyDescent="0.25">
      <c r="AB65502" s="14"/>
      <c r="AC65502" s="14"/>
      <c r="AG65502" s="10"/>
      <c r="AH65502" s="10"/>
      <c r="AL65502" s="84"/>
      <c r="AM65502" s="84"/>
    </row>
    <row r="65503" spans="28:39" hidden="1" x14ac:dyDescent="0.25">
      <c r="AB65503" s="14"/>
      <c r="AC65503" s="14"/>
      <c r="AG65503" s="10"/>
      <c r="AH65503" s="10"/>
      <c r="AL65503" s="84"/>
      <c r="AM65503" s="84"/>
    </row>
    <row r="65504" spans="28:39" hidden="1" x14ac:dyDescent="0.25">
      <c r="AB65504" s="14"/>
      <c r="AC65504" s="14"/>
      <c r="AG65504" s="10"/>
      <c r="AH65504" s="10"/>
      <c r="AL65504" s="84"/>
      <c r="AM65504" s="84"/>
    </row>
    <row r="65505" spans="28:39" hidden="1" x14ac:dyDescent="0.25">
      <c r="AB65505" s="14"/>
      <c r="AC65505" s="14"/>
      <c r="AG65505" s="10"/>
      <c r="AH65505" s="10"/>
      <c r="AL65505" s="84"/>
      <c r="AM65505" s="84"/>
    </row>
    <row r="65506" spans="28:39" hidden="1" x14ac:dyDescent="0.25">
      <c r="AB65506" s="14"/>
      <c r="AC65506" s="14"/>
      <c r="AG65506" s="10"/>
      <c r="AH65506" s="10"/>
      <c r="AL65506" s="84"/>
      <c r="AM65506" s="84"/>
    </row>
    <row r="65507" spans="28:39" hidden="1" x14ac:dyDescent="0.25">
      <c r="AB65507" s="14"/>
      <c r="AC65507" s="14"/>
      <c r="AG65507" s="10"/>
      <c r="AH65507" s="10"/>
      <c r="AL65507" s="84"/>
      <c r="AM65507" s="84"/>
    </row>
    <row r="65508" spans="28:39" hidden="1" x14ac:dyDescent="0.25">
      <c r="AB65508" s="14"/>
      <c r="AC65508" s="14"/>
      <c r="AG65508" s="10"/>
      <c r="AH65508" s="10"/>
      <c r="AL65508" s="84"/>
      <c r="AM65508" s="84"/>
    </row>
    <row r="65509" spans="28:39" hidden="1" x14ac:dyDescent="0.25">
      <c r="AB65509" s="14"/>
      <c r="AC65509" s="14"/>
      <c r="AG65509" s="10"/>
      <c r="AH65509" s="10"/>
      <c r="AL65509" s="84"/>
      <c r="AM65509" s="84"/>
    </row>
    <row r="65510" spans="28:39" hidden="1" x14ac:dyDescent="0.25">
      <c r="AB65510" s="14"/>
      <c r="AC65510" s="14"/>
      <c r="AG65510" s="10"/>
      <c r="AH65510" s="10"/>
      <c r="AL65510" s="84"/>
      <c r="AM65510" s="84"/>
    </row>
    <row r="65511" spans="28:39" hidden="1" x14ac:dyDescent="0.25">
      <c r="AB65511" s="14"/>
      <c r="AC65511" s="14"/>
      <c r="AG65511" s="10"/>
      <c r="AH65511" s="10"/>
      <c r="AL65511" s="84"/>
      <c r="AM65511" s="84"/>
    </row>
    <row r="65512" spans="28:39" hidden="1" x14ac:dyDescent="0.25">
      <c r="AB65512" s="14"/>
      <c r="AC65512" s="14"/>
      <c r="AG65512" s="10"/>
      <c r="AH65512" s="10"/>
      <c r="AL65512" s="84"/>
      <c r="AM65512" s="84"/>
    </row>
    <row r="65513" spans="28:39" hidden="1" x14ac:dyDescent="0.25">
      <c r="AB65513" s="14"/>
      <c r="AC65513" s="14"/>
      <c r="AG65513" s="10"/>
      <c r="AH65513" s="10"/>
      <c r="AL65513" s="84"/>
      <c r="AM65513" s="84"/>
    </row>
    <row r="65514" spans="28:39" hidden="1" x14ac:dyDescent="0.25">
      <c r="AB65514" s="14"/>
      <c r="AC65514" s="14"/>
      <c r="AG65514" s="10"/>
      <c r="AH65514" s="10"/>
      <c r="AL65514" s="84"/>
      <c r="AM65514" s="84"/>
    </row>
    <row r="65515" spans="28:39" hidden="1" x14ac:dyDescent="0.25">
      <c r="AB65515" s="14"/>
      <c r="AC65515" s="14"/>
      <c r="AG65515" s="10"/>
      <c r="AH65515" s="10"/>
      <c r="AL65515" s="84"/>
      <c r="AM65515" s="84"/>
    </row>
    <row r="65516" spans="28:39" hidden="1" x14ac:dyDescent="0.25">
      <c r="AB65516" s="14"/>
      <c r="AC65516" s="14"/>
      <c r="AG65516" s="10"/>
      <c r="AH65516" s="10"/>
      <c r="AL65516" s="84"/>
      <c r="AM65516" s="84"/>
    </row>
    <row r="65517" spans="28:39" hidden="1" x14ac:dyDescent="0.25">
      <c r="AB65517" s="14"/>
      <c r="AC65517" s="14"/>
      <c r="AG65517" s="10"/>
      <c r="AH65517" s="10"/>
      <c r="AL65517" s="84"/>
      <c r="AM65517" s="84"/>
    </row>
    <row r="65518" spans="28:39" hidden="1" x14ac:dyDescent="0.25">
      <c r="AB65518" s="14"/>
      <c r="AC65518" s="14"/>
      <c r="AG65518" s="10"/>
      <c r="AH65518" s="10"/>
      <c r="AL65518" s="84"/>
      <c r="AM65518" s="84"/>
    </row>
    <row r="65519" spans="28:39" hidden="1" x14ac:dyDescent="0.25">
      <c r="AB65519" s="14"/>
      <c r="AC65519" s="14"/>
      <c r="AG65519" s="10"/>
      <c r="AH65519" s="10"/>
      <c r="AL65519" s="84"/>
      <c r="AM65519" s="84"/>
    </row>
    <row r="65520" spans="28:39" hidden="1" x14ac:dyDescent="0.25">
      <c r="AB65520" s="14"/>
      <c r="AC65520" s="14"/>
      <c r="AG65520" s="10"/>
      <c r="AH65520" s="10"/>
      <c r="AL65520" s="84"/>
      <c r="AM65520" s="84"/>
    </row>
    <row r="65521" spans="28:39" hidden="1" x14ac:dyDescent="0.25">
      <c r="AB65521" s="14"/>
      <c r="AC65521" s="14"/>
      <c r="AG65521" s="10"/>
      <c r="AH65521" s="10"/>
      <c r="AL65521" s="84"/>
      <c r="AM65521" s="84"/>
    </row>
    <row r="65522" spans="28:39" hidden="1" x14ac:dyDescent="0.25">
      <c r="AB65522" s="14"/>
      <c r="AC65522" s="14"/>
      <c r="AG65522" s="10"/>
      <c r="AH65522" s="10"/>
      <c r="AL65522" s="84"/>
      <c r="AM65522" s="84"/>
    </row>
    <row r="65523" spans="28:39" hidden="1" x14ac:dyDescent="0.25">
      <c r="AB65523" s="14"/>
      <c r="AC65523" s="14"/>
      <c r="AG65523" s="10"/>
      <c r="AH65523" s="10"/>
      <c r="AL65523" s="84"/>
      <c r="AM65523" s="84"/>
    </row>
    <row r="65524" spans="28:39" hidden="1" x14ac:dyDescent="0.25">
      <c r="AB65524" s="14"/>
      <c r="AC65524" s="14"/>
      <c r="AG65524" s="10"/>
      <c r="AH65524" s="10"/>
      <c r="AL65524" s="84"/>
      <c r="AM65524" s="84"/>
    </row>
    <row r="65525" spans="28:39" hidden="1" x14ac:dyDescent="0.25">
      <c r="AB65525" s="14"/>
      <c r="AC65525" s="14"/>
      <c r="AG65525" s="10"/>
      <c r="AH65525" s="10"/>
      <c r="AL65525" s="84"/>
      <c r="AM65525" s="84"/>
    </row>
    <row r="65526" spans="28:39" hidden="1" x14ac:dyDescent="0.25">
      <c r="AB65526" s="14"/>
      <c r="AC65526" s="14"/>
      <c r="AG65526" s="10"/>
      <c r="AH65526" s="10"/>
      <c r="AL65526" s="84"/>
      <c r="AM65526" s="84"/>
    </row>
    <row r="65527" spans="28:39" hidden="1" x14ac:dyDescent="0.25">
      <c r="AB65527" s="14"/>
      <c r="AC65527" s="14"/>
      <c r="AG65527" s="10"/>
      <c r="AH65527" s="10"/>
      <c r="AL65527" s="84"/>
      <c r="AM65527" s="84"/>
    </row>
    <row r="65528" spans="28:39" hidden="1" x14ac:dyDescent="0.25">
      <c r="AB65528" s="14"/>
      <c r="AC65528" s="14"/>
      <c r="AG65528" s="10"/>
      <c r="AH65528" s="10"/>
      <c r="AL65528" s="84"/>
      <c r="AM65528" s="84"/>
    </row>
    <row r="65529" spans="28:39" hidden="1" x14ac:dyDescent="0.25">
      <c r="AB65529" s="14"/>
      <c r="AC65529" s="14"/>
      <c r="AG65529" s="10"/>
      <c r="AH65529" s="10"/>
      <c r="AL65529" s="84"/>
      <c r="AM65529" s="84"/>
    </row>
    <row r="65530" spans="28:39" hidden="1" x14ac:dyDescent="0.25">
      <c r="AB65530" s="14"/>
      <c r="AC65530" s="14"/>
      <c r="AG65530" s="10"/>
      <c r="AH65530" s="10"/>
      <c r="AL65530" s="84"/>
      <c r="AM65530" s="84"/>
    </row>
    <row r="65531" spans="28:39" hidden="1" x14ac:dyDescent="0.25">
      <c r="AB65531" s="14"/>
      <c r="AC65531" s="14"/>
      <c r="AG65531" s="10"/>
      <c r="AH65531" s="10"/>
      <c r="AL65531" s="84"/>
      <c r="AM65531" s="84"/>
    </row>
    <row r="65532" spans="28:39" hidden="1" x14ac:dyDescent="0.25">
      <c r="AB65532" s="14"/>
      <c r="AC65532" s="14"/>
      <c r="AG65532" s="10"/>
      <c r="AH65532" s="10"/>
      <c r="AL65532" s="84"/>
      <c r="AM65532" s="84"/>
    </row>
    <row r="65533" spans="28:39" hidden="1" x14ac:dyDescent="0.25">
      <c r="AB65533" s="14"/>
      <c r="AC65533" s="14"/>
      <c r="AG65533" s="10"/>
      <c r="AH65533" s="10"/>
      <c r="AL65533" s="84"/>
      <c r="AM65533" s="84"/>
    </row>
    <row r="65534" spans="28:39" hidden="1" x14ac:dyDescent="0.25">
      <c r="AB65534" s="14"/>
      <c r="AC65534" s="14"/>
      <c r="AG65534" s="10"/>
      <c r="AH65534" s="10"/>
      <c r="AL65534" s="84"/>
      <c r="AM65534" s="84"/>
    </row>
    <row r="65535" spans="28:39" hidden="1" x14ac:dyDescent="0.25">
      <c r="AB65535" s="14"/>
      <c r="AC65535" s="14"/>
      <c r="AG65535" s="10"/>
      <c r="AH65535" s="10"/>
      <c r="AL65535" s="84"/>
      <c r="AM65535" s="84"/>
    </row>
    <row r="65536" spans="28:39" hidden="1" x14ac:dyDescent="0.25">
      <c r="AB65536" s="14"/>
      <c r="AC65536" s="14"/>
      <c r="AG65536" s="10"/>
      <c r="AH65536" s="10"/>
      <c r="AL65536" s="84"/>
      <c r="AM65536" s="84"/>
    </row>
    <row r="65537" spans="28:39" hidden="1" x14ac:dyDescent="0.25">
      <c r="AB65537" s="14"/>
      <c r="AC65537" s="14"/>
      <c r="AG65537" s="10"/>
      <c r="AH65537" s="10"/>
      <c r="AL65537" s="84"/>
      <c r="AM65537" s="84"/>
    </row>
    <row r="65538" spans="28:39" hidden="1" x14ac:dyDescent="0.25">
      <c r="AB65538" s="14"/>
      <c r="AC65538" s="14"/>
      <c r="AG65538" s="10"/>
      <c r="AH65538" s="10"/>
      <c r="AL65538" s="84"/>
      <c r="AM65538" s="84"/>
    </row>
    <row r="65539" spans="28:39" hidden="1" x14ac:dyDescent="0.25">
      <c r="AB65539" s="14"/>
      <c r="AC65539" s="14"/>
      <c r="AG65539" s="10"/>
      <c r="AH65539" s="10"/>
      <c r="AL65539" s="84"/>
      <c r="AM65539" s="84"/>
    </row>
    <row r="65540" spans="28:39" hidden="1" x14ac:dyDescent="0.25">
      <c r="AB65540" s="14"/>
      <c r="AC65540" s="14"/>
      <c r="AG65540" s="10"/>
      <c r="AH65540" s="10"/>
      <c r="AL65540" s="84"/>
      <c r="AM65540" s="84"/>
    </row>
  </sheetData>
  <sheetProtection formatColumns="0" formatRows="0"/>
  <mergeCells count="28">
    <mergeCell ref="H12:K12"/>
    <mergeCell ref="AP14:AS14"/>
    <mergeCell ref="AP15:AS15"/>
    <mergeCell ref="V14:Z14"/>
    <mergeCell ref="Q14:U15"/>
    <mergeCell ref="V15:Z15"/>
    <mergeCell ref="AA15:AE15"/>
    <mergeCell ref="AF15:AJ15"/>
    <mergeCell ref="AK15:AO15"/>
    <mergeCell ref="AK14:AO14"/>
    <mergeCell ref="AF14:AJ14"/>
    <mergeCell ref="AA14:AE14"/>
    <mergeCell ref="H11:K11"/>
    <mergeCell ref="A14:B15"/>
    <mergeCell ref="C14:C16"/>
    <mergeCell ref="D14:P15"/>
    <mergeCell ref="A1:K1"/>
    <mergeCell ref="L1:P1"/>
    <mergeCell ref="A2:P2"/>
    <mergeCell ref="A4:B8"/>
    <mergeCell ref="C4:D8"/>
    <mergeCell ref="F4:K4"/>
    <mergeCell ref="H5:K5"/>
    <mergeCell ref="H6:K6"/>
    <mergeCell ref="H7:K7"/>
    <mergeCell ref="H8:K8"/>
    <mergeCell ref="H9:K9"/>
    <mergeCell ref="H10:K10"/>
  </mergeCells>
  <dataValidations disablePrompts="1" count="3">
    <dataValidation allowBlank="1" showInputMessage="1" showErrorMessage="1" error="Escriba un texto " promptTitle="Cualquier contenido" sqref="F17:F34" xr:uid="{00000000-0002-0000-0000-000000000000}"/>
    <dataValidation type="textLength" operator="lessThanOrEqual" allowBlank="1" showInputMessage="1" showErrorMessage="1" error="Por favor ingresar menos de 2.500 caracteres, incluyendo espacios." prompt="Recuerde que este campo tiene máximo 2.500 caracteres, incluyendo espacios." sqref="Y36:Y40" xr:uid="{00000000-0002-0000-0000-000001000000}">
      <formula1>2500</formula1>
    </dataValidation>
    <dataValidation type="textLength" operator="lessThanOrEqual" allowBlank="1" showInputMessage="1" showErrorMessage="1" error="Por favor ingresar menos de 2.500 caracteres, incluyendo espacios." sqref="X26 AQ40 W20:X23 Z26 W26:W28 W36:X40 Z36:Z40" xr:uid="{00000000-0002-0000-0000-000002000000}">
      <formula1>2500</formula1>
    </dataValidation>
  </dataValidations>
  <hyperlinks>
    <hyperlink ref="AJ38" r:id="rId1" xr:uid="{8F4ED626-C8AF-4524-9703-C299EB2C1D39}"/>
    <hyperlink ref="AO38" r:id="rId2" xr:uid="{62C9A3B3-640B-4090-B5D0-00C9DBA61F52}"/>
  </hyperlinks>
  <pageMargins left="0.7" right="0.7" top="0.75" bottom="0.75" header="0.3" footer="0.3"/>
  <pageSetup paperSize="9" scale="43" orientation="portrait" r:id="rId3"/>
  <colBreaks count="1" manualBreakCount="1">
    <brk id="12" max="1048575" man="1"/>
  </colBreaks>
  <ignoredErrors>
    <ignoredError sqref="M41:P41" formulaRange="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2021 Engativá</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liliana casas</dc:creator>
  <cp:keywords/>
  <dc:description/>
  <cp:lastModifiedBy>Camilo Bautista Beltran</cp:lastModifiedBy>
  <cp:revision/>
  <dcterms:created xsi:type="dcterms:W3CDTF">2021-01-25T18:44:53Z</dcterms:created>
  <dcterms:modified xsi:type="dcterms:W3CDTF">2022-04-08T16:16:46Z</dcterms:modified>
  <cp:category/>
  <cp:contentStatus/>
</cp:coreProperties>
</file>